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ky\Desktop\Excel\projetinhos\Projeto_02_Producao_Agricola\"/>
    </mc:Choice>
  </mc:AlternateContent>
  <xr:revisionPtr revIDLastSave="0" documentId="13_ncr:1_{44CF009D-E494-4F82-9FF7-57A788763A29}" xr6:coauthVersionLast="47" xr6:coauthVersionMax="47" xr10:uidLastSave="{00000000-0000-0000-0000-000000000000}"/>
  <bookViews>
    <workbookView xWindow="-120" yWindow="-120" windowWidth="19440" windowHeight="15000" activeTab="2" xr2:uid="{00000000-000D-0000-FFFF-FFFF00000000}"/>
  </bookViews>
  <sheets>
    <sheet name="Banco_Original" sheetId="1" r:id="rId1"/>
    <sheet name="Limpeza_e_Tratamento" sheetId="2" r:id="rId2"/>
    <sheet name="Dados_Limp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O2" i="2" a="1"/>
  <c r="O2" i="2" s="1"/>
  <c r="O3" i="2" a="1"/>
  <c r="O3" i="2"/>
  <c r="O4" i="2" a="1"/>
  <c r="O4" i="2" s="1"/>
  <c r="O5" i="2" a="1"/>
  <c r="O5" i="2"/>
  <c r="O6" i="2" a="1"/>
  <c r="O6" i="2" s="1"/>
  <c r="O7" i="2" a="1"/>
  <c r="O7" i="2"/>
  <c r="O8" i="2" a="1"/>
  <c r="O8" i="2" s="1"/>
  <c r="O9" i="2" a="1"/>
  <c r="O9" i="2"/>
  <c r="O10" i="2" a="1"/>
  <c r="O10" i="2" s="1"/>
  <c r="O11" i="2" a="1"/>
  <c r="O11" i="2"/>
  <c r="O12" i="2" a="1"/>
  <c r="O12" i="2" s="1"/>
  <c r="O13" i="2" a="1"/>
  <c r="O13" i="2"/>
  <c r="O14" i="2" a="1"/>
  <c r="O14" i="2" s="1"/>
  <c r="O15" i="2" a="1"/>
  <c r="O15" i="2"/>
  <c r="O16" i="2" a="1"/>
  <c r="O16" i="2" s="1"/>
  <c r="O17" i="2" a="1"/>
  <c r="O17" i="2"/>
  <c r="O18" i="2" a="1"/>
  <c r="O18" i="2" s="1"/>
  <c r="O19" i="2" a="1"/>
  <c r="O19" i="2" s="1"/>
  <c r="O20" i="2" a="1"/>
  <c r="O20" i="2" s="1"/>
  <c r="O21" i="2" a="1"/>
  <c r="O21" i="2"/>
  <c r="O22" i="2" a="1"/>
  <c r="O22" i="2" s="1"/>
  <c r="O23" i="2" a="1"/>
  <c r="O23" i="2" s="1"/>
  <c r="O24" i="2" a="1"/>
  <c r="O24" i="2" s="1"/>
  <c r="O25" i="2" a="1"/>
  <c r="O25" i="2"/>
  <c r="O26" i="2" a="1"/>
  <c r="O26" i="2" s="1"/>
  <c r="O27" i="2" a="1"/>
  <c r="O27" i="2" s="1"/>
  <c r="O28" i="2" a="1"/>
  <c r="O28" i="2" s="1"/>
  <c r="O29" i="2" a="1"/>
  <c r="O29" i="2"/>
  <c r="O30" i="2" a="1"/>
  <c r="O30" i="2" s="1"/>
  <c r="O31" i="2" a="1"/>
  <c r="O31" i="2" s="1"/>
  <c r="O32" i="2" a="1"/>
  <c r="O32" i="2" s="1"/>
  <c r="O33" i="2" a="1"/>
  <c r="O33" i="2"/>
  <c r="O34" i="2" a="1"/>
  <c r="O34" i="2" s="1"/>
  <c r="O35" i="2" a="1"/>
  <c r="O35" i="2" s="1"/>
  <c r="O36" i="2" a="1"/>
  <c r="O36" i="2" s="1"/>
  <c r="O37" i="2" a="1"/>
  <c r="O37" i="2"/>
  <c r="O38" i="2" a="1"/>
  <c r="O38" i="2" s="1"/>
  <c r="O39" i="2" a="1"/>
  <c r="O39" i="2" s="1"/>
  <c r="O40" i="2" a="1"/>
  <c r="O40" i="2" s="1"/>
  <c r="O41" i="2" a="1"/>
  <c r="O41" i="2"/>
  <c r="O42" i="2" a="1"/>
  <c r="O42" i="2" s="1"/>
  <c r="O43" i="2" a="1"/>
  <c r="O43" i="2" s="1"/>
  <c r="O44" i="2" a="1"/>
  <c r="O44" i="2" s="1"/>
  <c r="O45" i="2" a="1"/>
  <c r="O45" i="2"/>
  <c r="O46" i="2" a="1"/>
  <c r="O46" i="2" s="1"/>
  <c r="O47" i="2" a="1"/>
  <c r="O47" i="2" s="1"/>
  <c r="O48" i="2" a="1"/>
  <c r="O48" i="2" s="1"/>
  <c r="O49" i="2" a="1"/>
  <c r="O49" i="2"/>
  <c r="O50" i="2" a="1"/>
  <c r="O50" i="2" s="1"/>
  <c r="O51" i="2" a="1"/>
  <c r="O51" i="2" s="1"/>
  <c r="O52" i="2" a="1"/>
  <c r="O52" i="2" s="1"/>
  <c r="O53" i="2" a="1"/>
  <c r="O53" i="2"/>
  <c r="O54" i="2" a="1"/>
  <c r="O54" i="2" s="1"/>
  <c r="O55" i="2" a="1"/>
  <c r="O55" i="2" s="1"/>
  <c r="O56" i="2" a="1"/>
  <c r="O56" i="2" s="1"/>
  <c r="O57" i="2" a="1"/>
  <c r="O57" i="2"/>
  <c r="O58" i="2" a="1"/>
  <c r="O58" i="2" s="1"/>
  <c r="O59" i="2" a="1"/>
  <c r="O59" i="2" s="1"/>
  <c r="O60" i="2" a="1"/>
  <c r="O60" i="2" s="1"/>
  <c r="O61" i="2" a="1"/>
  <c r="O61" i="2"/>
  <c r="O62" i="2" a="1"/>
  <c r="O62" i="2" s="1"/>
  <c r="O63" i="2" a="1"/>
  <c r="O63" i="2" s="1"/>
  <c r="O64" i="2" a="1"/>
  <c r="O64" i="2" s="1"/>
  <c r="O65" i="2" a="1"/>
  <c r="O65" i="2"/>
  <c r="O66" i="2" a="1"/>
  <c r="O66" i="2" s="1"/>
  <c r="O67" i="2" a="1"/>
  <c r="O67" i="2" s="1"/>
  <c r="O68" i="2" a="1"/>
  <c r="O68" i="2" s="1"/>
  <c r="O69" i="2" a="1"/>
  <c r="O69" i="2"/>
  <c r="O70" i="2" a="1"/>
  <c r="O70" i="2" s="1"/>
  <c r="O71" i="2" a="1"/>
  <c r="O71" i="2" s="1"/>
  <c r="O72" i="2" a="1"/>
  <c r="O72" i="2" s="1"/>
  <c r="O73" i="2" a="1"/>
  <c r="O73" i="2"/>
  <c r="O74" i="2" a="1"/>
  <c r="O74" i="2" s="1"/>
  <c r="O75" i="2" a="1"/>
  <c r="O75" i="2" s="1"/>
  <c r="O76" i="2" a="1"/>
  <c r="O76" i="2" s="1"/>
  <c r="O77" i="2" a="1"/>
  <c r="O77" i="2"/>
  <c r="O78" i="2" a="1"/>
  <c r="O78" i="2" s="1"/>
  <c r="O79" i="2" a="1"/>
  <c r="O79" i="2" s="1"/>
  <c r="O80" i="2" a="1"/>
  <c r="O80" i="2" s="1"/>
  <c r="O81" i="2" a="1"/>
  <c r="O81" i="2"/>
  <c r="O82" i="2" a="1"/>
  <c r="O82" i="2" s="1"/>
  <c r="O83" i="2" a="1"/>
  <c r="O83" i="2" s="1"/>
  <c r="O84" i="2" a="1"/>
  <c r="O84" i="2" s="1"/>
  <c r="O85" i="2" a="1"/>
  <c r="O85" i="2"/>
  <c r="O86" i="2" a="1"/>
  <c r="O86" i="2" s="1"/>
  <c r="O87" i="2" a="1"/>
  <c r="O87" i="2" s="1"/>
  <c r="O88" i="2" a="1"/>
  <c r="O88" i="2" s="1"/>
  <c r="O89" i="2" a="1"/>
  <c r="O89" i="2"/>
  <c r="O90" i="2" a="1"/>
  <c r="O90" i="2" s="1"/>
  <c r="O91" i="2" a="1"/>
  <c r="O91" i="2" s="1"/>
  <c r="O92" i="2" a="1"/>
  <c r="O92" i="2" s="1"/>
  <c r="O93" i="2" a="1"/>
  <c r="O93" i="2" s="1"/>
  <c r="O94" i="2" a="1"/>
  <c r="O94" i="2" s="1"/>
  <c r="O95" i="2" a="1"/>
  <c r="O95" i="2" s="1"/>
  <c r="O96" i="2" a="1"/>
  <c r="O96" i="2" s="1"/>
  <c r="O97" i="2" a="1"/>
  <c r="O97" i="2"/>
  <c r="O98" i="2" a="1"/>
  <c r="O98" i="2" s="1"/>
  <c r="O99" i="2" a="1"/>
  <c r="O99" i="2" s="1"/>
  <c r="O100" i="2" a="1"/>
  <c r="O100" i="2" s="1"/>
  <c r="O101" i="2" a="1"/>
  <c r="O101" i="2" s="1"/>
  <c r="O102" i="2" a="1"/>
  <c r="O102" i="2" s="1"/>
  <c r="O103" i="2" a="1"/>
  <c r="O103" i="2" s="1"/>
  <c r="O104" i="2" a="1"/>
  <c r="O104" i="2" s="1"/>
  <c r="O105" i="2" a="1"/>
  <c r="O105" i="2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/>
  <c r="O124" i="2" a="1"/>
  <c r="O124" i="2" s="1"/>
  <c r="O125" i="2" a="1"/>
  <c r="O125" i="2" s="1"/>
  <c r="O126" i="2" a="1"/>
  <c r="O126" i="2" s="1"/>
  <c r="O127" i="2" a="1"/>
  <c r="O127" i="2" s="1"/>
  <c r="O128" i="2" a="1"/>
  <c r="O128" i="2" s="1"/>
  <c r="O129" i="2" a="1"/>
  <c r="O129" i="2"/>
  <c r="O130" i="2" a="1"/>
  <c r="O130" i="2" s="1"/>
  <c r="O131" i="2" a="1"/>
  <c r="O131" i="2"/>
  <c r="O132" i="2" a="1"/>
  <c r="O132" i="2" s="1"/>
  <c r="O133" i="2" a="1"/>
  <c r="O133" i="2" s="1"/>
  <c r="O134" i="2" a="1"/>
  <c r="O134" i="2" s="1"/>
  <c r="O135" i="2" a="1"/>
  <c r="O135" i="2" s="1"/>
  <c r="O136" i="2" a="1"/>
  <c r="O136" i="2" s="1"/>
  <c r="O137" i="2" a="1"/>
  <c r="O137" i="2"/>
  <c r="O138" i="2" a="1"/>
  <c r="O138" i="2" s="1"/>
  <c r="O139" i="2" a="1"/>
  <c r="O139" i="2"/>
  <c r="O140" i="2" a="1"/>
  <c r="O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/>
  <c r="O146" i="2" a="1"/>
  <c r="O146" i="2" s="1"/>
  <c r="O147" i="2" a="1"/>
  <c r="O147" i="2"/>
  <c r="O148" i="2" a="1"/>
  <c r="O148" i="2" s="1"/>
  <c r="O149" i="2" a="1"/>
  <c r="O149" i="2" s="1"/>
  <c r="O150" i="2" a="1"/>
  <c r="O150" i="2" s="1"/>
  <c r="O151" i="2" a="1"/>
  <c r="O151" i="2" s="1"/>
  <c r="O152" i="2" a="1"/>
  <c r="O152" i="2" s="1"/>
  <c r="O153" i="2" a="1"/>
  <c r="O153" i="2"/>
  <c r="O154" i="2" a="1"/>
  <c r="O154" i="2" s="1"/>
  <c r="O155" i="2" a="1"/>
  <c r="O155" i="2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/>
  <c r="O162" i="2" a="1"/>
  <c r="O162" i="2" s="1"/>
  <c r="O163" i="2" a="1"/>
  <c r="O163" i="2"/>
  <c r="O164" i="2" a="1"/>
  <c r="O164" i="2" s="1"/>
  <c r="O165" i="2" a="1"/>
  <c r="O165" i="2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O174" i="2" a="1"/>
  <c r="O174" i="2" s="1"/>
  <c r="O175" i="2" a="1"/>
  <c r="O175" i="2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/>
  <c r="O184" i="2" a="1"/>
  <c r="O184" i="2" s="1"/>
  <c r="O185" i="2" a="1"/>
  <c r="O185" i="2" s="1"/>
  <c r="O186" i="2" a="1"/>
  <c r="O186" i="2" s="1"/>
  <c r="O187" i="2" a="1"/>
  <c r="O187" i="2" s="1"/>
  <c r="O188" i="2" a="1"/>
  <c r="O188" i="2" s="1"/>
  <c r="O189" i="2" a="1"/>
  <c r="O189" i="2" s="1"/>
  <c r="O190" i="2" a="1"/>
  <c r="O190" i="2" s="1"/>
  <c r="O191" i="2" a="1"/>
  <c r="O191" i="2"/>
  <c r="O192" i="2" a="1"/>
  <c r="O192" i="2" s="1"/>
  <c r="O193" i="2" a="1"/>
  <c r="O193" i="2" s="1"/>
  <c r="O194" i="2" a="1"/>
  <c r="O194" i="2" s="1"/>
  <c r="O195" i="2" a="1"/>
  <c r="O195" i="2" s="1"/>
  <c r="O196" i="2" a="1"/>
  <c r="O196" i="2" s="1"/>
  <c r="O197" i="2" a="1"/>
  <c r="O197" i="2" s="1"/>
  <c r="O198" i="2" a="1"/>
  <c r="O198" i="2" s="1"/>
  <c r="O199" i="2" a="1"/>
  <c r="O199" i="2"/>
  <c r="O200" i="2" a="1"/>
  <c r="O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 s="1"/>
  <c r="O207" i="2" a="1"/>
  <c r="O207" i="2"/>
  <c r="O208" i="2" a="1"/>
  <c r="O208" i="2" s="1"/>
  <c r="O209" i="2" a="1"/>
  <c r="O209" i="2" s="1"/>
  <c r="O210" i="2" a="1"/>
  <c r="O210" i="2" s="1"/>
  <c r="O211" i="2" a="1"/>
  <c r="O211" i="2" s="1"/>
  <c r="O212" i="2" a="1"/>
  <c r="O212" i="2" s="1"/>
  <c r="O213" i="2" a="1"/>
  <c r="O213" i="2" s="1"/>
  <c r="O214" i="2" a="1"/>
  <c r="O214" i="2" s="1"/>
  <c r="O215" i="2" a="1"/>
  <c r="O215" i="2"/>
  <c r="O216" i="2" a="1"/>
  <c r="O216" i="2" s="1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 s="1"/>
  <c r="O223" i="2" a="1"/>
  <c r="O223" i="2"/>
  <c r="O224" i="2" a="1"/>
  <c r="O224" i="2" s="1"/>
  <c r="O225" i="2" a="1"/>
  <c r="O225" i="2" s="1"/>
  <c r="O226" i="2" a="1"/>
  <c r="O226" i="2" s="1"/>
  <c r="O227" i="2" a="1"/>
  <c r="O227" i="2" s="1"/>
  <c r="O228" i="2" a="1"/>
  <c r="O228" i="2" s="1"/>
  <c r="O229" i="2" a="1"/>
  <c r="O229" i="2" s="1"/>
  <c r="O230" i="2" a="1"/>
  <c r="O230" i="2" s="1"/>
  <c r="O231" i="2" a="1"/>
  <c r="O231" i="2"/>
  <c r="O232" i="2" a="1"/>
  <c r="O232" i="2" s="1"/>
  <c r="O233" i="2" a="1"/>
  <c r="O233" i="2" s="1"/>
  <c r="O234" i="2" a="1"/>
  <c r="O234" i="2" s="1"/>
  <c r="O235" i="2" a="1"/>
  <c r="O235" i="2" s="1"/>
  <c r="O236" i="2" a="1"/>
  <c r="O236" i="2" s="1"/>
  <c r="O237" i="2" a="1"/>
  <c r="O237" i="2" s="1"/>
  <c r="O238" i="2" a="1"/>
  <c r="O238" i="2" s="1"/>
  <c r="O239" i="2" a="1"/>
  <c r="O239" i="2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/>
  <c r="O256" i="2" a="1"/>
  <c r="O256" i="2" s="1"/>
  <c r="O257" i="2" a="1"/>
  <c r="O257" i="2" s="1"/>
  <c r="O258" i="2" a="1"/>
  <c r="O258" i="2" s="1"/>
  <c r="O259" i="2" a="1"/>
  <c r="O259" i="2" s="1"/>
  <c r="O260" i="2" a="1"/>
  <c r="O260" i="2" s="1"/>
  <c r="O261" i="2" a="1"/>
  <c r="O261" i="2" s="1"/>
  <c r="O262" i="2" a="1"/>
  <c r="O262" i="2" s="1"/>
  <c r="O263" i="2" a="1"/>
  <c r="O263" i="2"/>
  <c r="O264" i="2" a="1"/>
  <c r="O264" i="2" s="1"/>
  <c r="O265" i="2" a="1"/>
  <c r="O265" i="2" s="1"/>
  <c r="O266" i="2" a="1"/>
  <c r="O266" i="2" s="1"/>
  <c r="O267" i="2" a="1"/>
  <c r="O267" i="2"/>
  <c r="O268" i="2" a="1"/>
  <c r="O268" i="2" s="1"/>
  <c r="O269" i="2" a="1"/>
  <c r="O269" i="2" s="1"/>
  <c r="O270" i="2" a="1"/>
  <c r="O270" i="2" s="1"/>
  <c r="O271" i="2" a="1"/>
  <c r="O271" i="2"/>
  <c r="O272" i="2" a="1"/>
  <c r="O272" i="2" s="1"/>
  <c r="O273" i="2" a="1"/>
  <c r="O273" i="2" s="1"/>
  <c r="O274" i="2" a="1"/>
  <c r="O274" i="2" s="1"/>
  <c r="O275" i="2" a="1"/>
  <c r="O275" i="2"/>
  <c r="O276" i="2" a="1"/>
  <c r="O276" i="2" s="1"/>
  <c r="O277" i="2" a="1"/>
  <c r="O277" i="2" s="1"/>
  <c r="O278" i="2" a="1"/>
  <c r="O278" i="2" s="1"/>
  <c r="O279" i="2" a="1"/>
  <c r="O279" i="2"/>
  <c r="O280" i="2" a="1"/>
  <c r="O280" i="2" s="1"/>
  <c r="O281" i="2" a="1"/>
  <c r="O281" i="2" s="1"/>
  <c r="O282" i="2" a="1"/>
  <c r="O282" i="2" s="1"/>
  <c r="O283" i="2" a="1"/>
  <c r="O283" i="2"/>
  <c r="O284" i="2" a="1"/>
  <c r="O284" i="2" s="1"/>
  <c r="O285" i="2" a="1"/>
  <c r="O285" i="2" s="1"/>
  <c r="O286" i="2" a="1"/>
  <c r="O286" i="2" s="1"/>
  <c r="O287" i="2" a="1"/>
  <c r="O287" i="2"/>
  <c r="O288" i="2" a="1"/>
  <c r="O288" i="2" s="1"/>
  <c r="O289" i="2" a="1"/>
  <c r="O289" i="2" s="1"/>
  <c r="O290" i="2" a="1"/>
  <c r="O290" i="2" s="1"/>
  <c r="O291" i="2" a="1"/>
  <c r="O291" i="2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O297" i="2" a="1"/>
  <c r="O297" i="2" s="1"/>
  <c r="O298" i="2" a="1"/>
  <c r="O298" i="2" s="1"/>
  <c r="O299" i="2" a="1"/>
  <c r="O299" i="2"/>
  <c r="O300" i="2" a="1"/>
  <c r="O300" i="2" s="1"/>
  <c r="O301" i="2" a="1"/>
  <c r="O301" i="2" s="1"/>
  <c r="O302" i="2" a="1"/>
  <c r="O302" i="2" s="1"/>
  <c r="O303" i="2" a="1"/>
  <c r="O303" i="2"/>
  <c r="O304" i="2" a="1"/>
  <c r="O304" i="2"/>
  <c r="O305" i="2" a="1"/>
  <c r="O305" i="2"/>
  <c r="O306" i="2" a="1"/>
  <c r="O306" i="2"/>
  <c r="O307" i="2" a="1"/>
  <c r="O307" i="2"/>
  <c r="O308" i="2" a="1"/>
  <c r="O308" i="2"/>
  <c r="O309" i="2" a="1"/>
  <c r="O309" i="2"/>
  <c r="O310" i="2" a="1"/>
  <c r="O310" i="2"/>
  <c r="O311" i="2" a="1"/>
  <c r="O311" i="2"/>
  <c r="O312" i="2" a="1"/>
  <c r="O312" i="2"/>
  <c r="O313" i="2" a="1"/>
  <c r="O313" i="2"/>
  <c r="O314" i="2" a="1"/>
  <c r="O314" i="2"/>
  <c r="O315" i="2" a="1"/>
  <c r="O315" i="2"/>
  <c r="O316" i="2" a="1"/>
  <c r="O316" i="2"/>
  <c r="O317" i="2" a="1"/>
  <c r="O317" i="2"/>
  <c r="O318" i="2" a="1"/>
  <c r="O318" i="2"/>
  <c r="O319" i="2" a="1"/>
  <c r="O319" i="2"/>
  <c r="O320" i="2" a="1"/>
  <c r="O320" i="2"/>
  <c r="O321" i="2" a="1"/>
  <c r="O321" i="2"/>
  <c r="O322" i="2" a="1"/>
  <c r="O322" i="2"/>
  <c r="O323" i="2" a="1"/>
  <c r="O323" i="2"/>
  <c r="O324" i="2" a="1"/>
  <c r="O324" i="2"/>
  <c r="O325" i="2" a="1"/>
  <c r="O325" i="2"/>
  <c r="O326" i="2" a="1"/>
  <c r="O326" i="2"/>
  <c r="O327" i="2" a="1"/>
  <c r="O327" i="2"/>
  <c r="O328" i="2" a="1"/>
  <c r="O328" i="2"/>
  <c r="O329" i="2" a="1"/>
  <c r="O329" i="2"/>
  <c r="O330" i="2" a="1"/>
  <c r="O330" i="2"/>
  <c r="O331" i="2" a="1"/>
  <c r="O331" i="2"/>
  <c r="O332" i="2" a="1"/>
  <c r="O332" i="2"/>
  <c r="O333" i="2" a="1"/>
  <c r="O333" i="2"/>
  <c r="O334" i="2" a="1"/>
  <c r="O334" i="2"/>
  <c r="O335" i="2" a="1"/>
  <c r="O335" i="2"/>
  <c r="O336" i="2" a="1"/>
  <c r="O336" i="2"/>
  <c r="O337" i="2" a="1"/>
  <c r="O337" i="2"/>
  <c r="O338" i="2" a="1"/>
  <c r="O338" i="2"/>
  <c r="O339" i="2" a="1"/>
  <c r="O339" i="2"/>
  <c r="O340" i="2" a="1"/>
  <c r="O340" i="2" s="1"/>
  <c r="O341" i="2" a="1"/>
  <c r="O341" i="2"/>
  <c r="O342" i="2" a="1"/>
  <c r="O342" i="2" s="1"/>
  <c r="O343" i="2" a="1"/>
  <c r="O343" i="2"/>
  <c r="O344" i="2" a="1"/>
  <c r="O344" i="2" s="1"/>
  <c r="O345" i="2" a="1"/>
  <c r="O345" i="2"/>
  <c r="O346" i="2" a="1"/>
  <c r="O346" i="2" s="1"/>
  <c r="O347" i="2" a="1"/>
  <c r="O347" i="2"/>
  <c r="O348" i="2" a="1"/>
  <c r="O348" i="2" s="1"/>
  <c r="O349" i="2" a="1"/>
  <c r="O349" i="2"/>
  <c r="O350" i="2" a="1"/>
  <c r="O350" i="2" s="1"/>
  <c r="O351" i="2" a="1"/>
  <c r="O351" i="2"/>
  <c r="O352" i="2" a="1"/>
  <c r="O352" i="2" s="1"/>
  <c r="O353" i="2" a="1"/>
  <c r="O353" i="2"/>
  <c r="O354" i="2" a="1"/>
  <c r="O354" i="2" s="1"/>
  <c r="O355" i="2" a="1"/>
  <c r="O355" i="2"/>
  <c r="O356" i="2" a="1"/>
  <c r="O356" i="2" s="1"/>
  <c r="O357" i="2" a="1"/>
  <c r="O357" i="2"/>
  <c r="O358" i="2" a="1"/>
  <c r="O358" i="2" s="1"/>
  <c r="O359" i="2" a="1"/>
  <c r="O359" i="2"/>
  <c r="O360" i="2" a="1"/>
  <c r="O360" i="2" s="1"/>
  <c r="O361" i="2" a="1"/>
  <c r="O361" i="2"/>
  <c r="O362" i="2" a="1"/>
  <c r="O362" i="2" s="1"/>
  <c r="O363" i="2" a="1"/>
  <c r="O363" i="2"/>
  <c r="O364" i="2" a="1"/>
  <c r="O364" i="2" s="1"/>
  <c r="O365" i="2" a="1"/>
  <c r="O365" i="2"/>
  <c r="O366" i="2" a="1"/>
  <c r="O366" i="2" s="1"/>
  <c r="O367" i="2" a="1"/>
  <c r="O367" i="2"/>
  <c r="O368" i="2" a="1"/>
  <c r="O368" i="2" s="1"/>
  <c r="O369" i="2" a="1"/>
  <c r="O369" i="2"/>
  <c r="O370" i="2" a="1"/>
  <c r="O370" i="2" s="1"/>
  <c r="O371" i="2" a="1"/>
  <c r="O371" i="2"/>
  <c r="O372" i="2" a="1"/>
  <c r="O372" i="2" s="1"/>
  <c r="O373" i="2" a="1"/>
  <c r="O373" i="2"/>
  <c r="O374" i="2" a="1"/>
  <c r="O374" i="2" s="1"/>
  <c r="O375" i="2" a="1"/>
  <c r="O375" i="2"/>
  <c r="O376" i="2" a="1"/>
  <c r="O376" i="2" s="1"/>
  <c r="O377" i="2" a="1"/>
  <c r="O377" i="2"/>
  <c r="O378" i="2" a="1"/>
  <c r="O378" i="2" s="1"/>
  <c r="O379" i="2" a="1"/>
  <c r="O379" i="2"/>
  <c r="O380" i="2" a="1"/>
  <c r="O380" i="2" s="1"/>
  <c r="O381" i="2" a="1"/>
  <c r="O381" i="2"/>
  <c r="O382" i="2" a="1"/>
  <c r="O382" i="2" s="1"/>
  <c r="O383" i="2" a="1"/>
  <c r="O383" i="2"/>
  <c r="O384" i="2" a="1"/>
  <c r="O384" i="2" s="1"/>
  <c r="O385" i="2" a="1"/>
  <c r="O385" i="2"/>
  <c r="O386" i="2" a="1"/>
  <c r="O386" i="2" s="1"/>
  <c r="O387" i="2" a="1"/>
  <c r="O387" i="2"/>
  <c r="O388" i="2" a="1"/>
  <c r="O388" i="2" s="1"/>
  <c r="O389" i="2" a="1"/>
  <c r="O389" i="2"/>
  <c r="O390" i="2" a="1"/>
  <c r="O390" i="2" s="1"/>
  <c r="O391" i="2" a="1"/>
  <c r="O391" i="2"/>
  <c r="O392" i="2" a="1"/>
  <c r="O392" i="2" s="1"/>
  <c r="O393" i="2" a="1"/>
  <c r="O393" i="2"/>
  <c r="O394" i="2" a="1"/>
  <c r="O394" i="2" s="1"/>
  <c r="O395" i="2" a="1"/>
  <c r="O395" i="2"/>
  <c r="O396" i="2" a="1"/>
  <c r="O396" i="2" s="1"/>
  <c r="O397" i="2" a="1"/>
  <c r="O397" i="2"/>
  <c r="O398" i="2" a="1"/>
  <c r="O398" i="2" s="1"/>
  <c r="O399" i="2" a="1"/>
  <c r="O399" i="2"/>
  <c r="O400" i="2" a="1"/>
  <c r="O400" i="2" s="1"/>
  <c r="O401" i="2" a="1"/>
  <c r="O401" i="2"/>
  <c r="O402" i="2" a="1"/>
  <c r="O402" i="2" s="1"/>
  <c r="O403" i="2" a="1"/>
  <c r="O403" i="2"/>
  <c r="O404" i="2" a="1"/>
  <c r="O404" i="2" s="1"/>
  <c r="O405" i="2" a="1"/>
  <c r="O405" i="2"/>
  <c r="O406" i="2" a="1"/>
  <c r="O406" i="2" s="1"/>
  <c r="O407" i="2" a="1"/>
  <c r="O407" i="2"/>
  <c r="O408" i="2" a="1"/>
  <c r="O408" i="2" s="1"/>
  <c r="O409" i="2" a="1"/>
  <c r="O409" i="2"/>
  <c r="O410" i="2" a="1"/>
  <c r="O410" i="2" s="1"/>
  <c r="O411" i="2" a="1"/>
  <c r="O411" i="2"/>
  <c r="O412" i="2" a="1"/>
  <c r="O412" i="2" s="1"/>
  <c r="O413" i="2" a="1"/>
  <c r="O413" i="2"/>
  <c r="O414" i="2" a="1"/>
  <c r="O414" i="2" s="1"/>
  <c r="O415" i="2" a="1"/>
  <c r="O415" i="2"/>
  <c r="O416" i="2" a="1"/>
  <c r="O416" i="2" s="1"/>
  <c r="O417" i="2" a="1"/>
  <c r="O417" i="2"/>
  <c r="O418" i="2" a="1"/>
  <c r="O418" i="2" s="1"/>
  <c r="O419" i="2" a="1"/>
  <c r="O419" i="2"/>
  <c r="O420" i="2" a="1"/>
  <c r="O420" i="2" s="1"/>
  <c r="O421" i="2" a="1"/>
  <c r="O421" i="2"/>
  <c r="O422" i="2" a="1"/>
  <c r="O422" i="2" s="1"/>
  <c r="O423" i="2" a="1"/>
  <c r="O423" i="2"/>
  <c r="O424" i="2" a="1"/>
  <c r="O424" i="2" s="1"/>
  <c r="O425" i="2" a="1"/>
  <c r="O425" i="2"/>
  <c r="O426" i="2" a="1"/>
  <c r="O426" i="2" s="1"/>
  <c r="O427" i="2" a="1"/>
  <c r="O427" i="2"/>
  <c r="O428" i="2" a="1"/>
  <c r="O428" i="2" s="1"/>
  <c r="O429" i="2" a="1"/>
  <c r="O429" i="2"/>
  <c r="O430" i="2" a="1"/>
  <c r="O430" i="2" s="1"/>
  <c r="O431" i="2" a="1"/>
  <c r="O431" i="2"/>
  <c r="O432" i="2" a="1"/>
  <c r="O432" i="2" s="1"/>
  <c r="O433" i="2" a="1"/>
  <c r="O433" i="2"/>
  <c r="O434" i="2" a="1"/>
  <c r="O434" i="2" s="1"/>
  <c r="O435" i="2" a="1"/>
  <c r="O435" i="2" s="1"/>
  <c r="O436" i="2" a="1"/>
  <c r="O436" i="2" s="1"/>
  <c r="O437" i="2" a="1"/>
  <c r="O437" i="2"/>
  <c r="O438" i="2" a="1"/>
  <c r="O438" i="2" s="1"/>
  <c r="O439" i="2" a="1"/>
  <c r="O439" i="2" s="1"/>
  <c r="O440" i="2" a="1"/>
  <c r="O440" i="2" s="1"/>
  <c r="O441" i="2" a="1"/>
  <c r="O441" i="2"/>
  <c r="O442" i="2" a="1"/>
  <c r="O442" i="2" s="1"/>
  <c r="O443" i="2" a="1"/>
  <c r="O443" i="2" s="1"/>
  <c r="O444" i="2" a="1"/>
  <c r="O444" i="2" s="1"/>
  <c r="O445" i="2" a="1"/>
  <c r="O445" i="2"/>
  <c r="O446" i="2" a="1"/>
  <c r="O446" i="2" s="1"/>
  <c r="O447" i="2" a="1"/>
  <c r="O447" i="2" s="1"/>
  <c r="O448" i="2" a="1"/>
  <c r="O448" i="2" s="1"/>
  <c r="O449" i="2" a="1"/>
  <c r="O449" i="2"/>
  <c r="O450" i="2" a="1"/>
  <c r="O450" i="2" s="1"/>
  <c r="O451" i="2" a="1"/>
  <c r="O451" i="2" s="1"/>
  <c r="O452" i="2" a="1"/>
  <c r="O452" i="2" s="1"/>
  <c r="O453" i="2" a="1"/>
  <c r="O453" i="2"/>
  <c r="O454" i="2" a="1"/>
  <c r="O454" i="2" s="1"/>
  <c r="O455" i="2" a="1"/>
  <c r="O455" i="2" s="1"/>
  <c r="O456" i="2" a="1"/>
  <c r="O456" i="2" s="1"/>
  <c r="O457" i="2" a="1"/>
  <c r="O457" i="2"/>
  <c r="O458" i="2" a="1"/>
  <c r="O458" i="2" s="1"/>
  <c r="O459" i="2" a="1"/>
  <c r="O459" i="2" s="1"/>
  <c r="O460" i="2" a="1"/>
  <c r="O460" i="2" s="1"/>
  <c r="O461" i="2" a="1"/>
  <c r="O461" i="2"/>
  <c r="O462" i="2" a="1"/>
  <c r="O462" i="2" s="1"/>
  <c r="O463" i="2" a="1"/>
  <c r="O463" i="2" s="1"/>
  <c r="O464" i="2" a="1"/>
  <c r="O464" i="2" s="1"/>
  <c r="O465" i="2" a="1"/>
  <c r="O465" i="2"/>
  <c r="O466" i="2" a="1"/>
  <c r="O466" i="2" s="1"/>
  <c r="O467" i="2" a="1"/>
  <c r="O467" i="2" s="1"/>
  <c r="O468" i="2" a="1"/>
  <c r="O468" i="2" s="1"/>
  <c r="O469" i="2" a="1"/>
  <c r="O469" i="2"/>
  <c r="O470" i="2" a="1"/>
  <c r="O470" i="2" s="1"/>
  <c r="O471" i="2" a="1"/>
  <c r="O471" i="2" s="1"/>
  <c r="O472" i="2" a="1"/>
  <c r="O472" i="2" s="1"/>
  <c r="O473" i="2" a="1"/>
  <c r="O473" i="2"/>
  <c r="O474" i="2" a="1"/>
  <c r="O474" i="2" s="1"/>
  <c r="O475" i="2" a="1"/>
  <c r="O475" i="2" s="1"/>
  <c r="O476" i="2" a="1"/>
  <c r="O476" i="2" s="1"/>
  <c r="O477" i="2" a="1"/>
  <c r="O477" i="2"/>
  <c r="O478" i="2" a="1"/>
  <c r="O478" i="2" s="1"/>
  <c r="O479" i="2" a="1"/>
  <c r="O479" i="2" s="1"/>
  <c r="O480" i="2" a="1"/>
  <c r="O480" i="2" s="1"/>
  <c r="O481" i="2" a="1"/>
  <c r="O481" i="2"/>
  <c r="O482" i="2" a="1"/>
  <c r="O482" i="2" s="1"/>
  <c r="O483" i="2" a="1"/>
  <c r="O483" i="2" s="1"/>
  <c r="O484" i="2" a="1"/>
  <c r="O484" i="2" s="1"/>
  <c r="O485" i="2" a="1"/>
  <c r="O485" i="2"/>
  <c r="O486" i="2" a="1"/>
  <c r="O486" i="2" s="1"/>
  <c r="O487" i="2" a="1"/>
  <c r="O487" i="2" s="1"/>
  <c r="O488" i="2" a="1"/>
  <c r="O488" i="2" s="1"/>
  <c r="O489" i="2" a="1"/>
  <c r="O489" i="2"/>
  <c r="O490" i="2" a="1"/>
  <c r="O490" i="2" s="1"/>
  <c r="O491" i="2" a="1"/>
  <c r="O491" i="2" s="1"/>
  <c r="O492" i="2" a="1"/>
  <c r="O492" i="2" s="1"/>
  <c r="O493" i="2" a="1"/>
  <c r="O493" i="2"/>
  <c r="O494" i="2" a="1"/>
  <c r="O494" i="2" s="1"/>
  <c r="O495" i="2" a="1"/>
  <c r="O495" i="2"/>
  <c r="O496" i="2" a="1"/>
  <c r="O496" i="2" s="1"/>
  <c r="O497" i="2" a="1"/>
  <c r="O497" i="2"/>
  <c r="O498" i="2" a="1"/>
  <c r="O498" i="2" s="1"/>
  <c r="O499" i="2" a="1"/>
  <c r="O499" i="2" s="1"/>
  <c r="O500" i="2" a="1"/>
  <c r="O500" i="2" s="1"/>
  <c r="O501" i="2" a="1"/>
  <c r="O501" i="2"/>
  <c r="O502" i="2" a="1"/>
  <c r="O502" i="2" s="1"/>
  <c r="O503" i="2" a="1"/>
  <c r="O503" i="2"/>
  <c r="O504" i="2" a="1"/>
  <c r="O504" i="2" s="1"/>
  <c r="O505" i="2" a="1"/>
  <c r="O505" i="2"/>
  <c r="O506" i="2" a="1"/>
  <c r="O506" i="2" s="1"/>
  <c r="O507" i="2" a="1"/>
  <c r="O507" i="2" s="1"/>
  <c r="O508" i="2" a="1"/>
  <c r="O508" i="2" s="1"/>
  <c r="O509" i="2" a="1"/>
  <c r="O509" i="2"/>
  <c r="O510" i="2" a="1"/>
  <c r="O510" i="2" s="1"/>
  <c r="O511" i="2" a="1"/>
  <c r="O511" i="2"/>
  <c r="O512" i="2" a="1"/>
  <c r="O512" i="2" s="1"/>
  <c r="O513" i="2" a="1"/>
  <c r="O513" i="2"/>
  <c r="O514" i="2" a="1"/>
  <c r="O514" i="2" s="1"/>
  <c r="O515" i="2" a="1"/>
  <c r="O515" i="2" s="1"/>
  <c r="O516" i="2" a="1"/>
  <c r="O516" i="2" s="1"/>
  <c r="O517" i="2" a="1"/>
  <c r="O517" i="2"/>
  <c r="O518" i="2" a="1"/>
  <c r="O518" i="2" s="1"/>
  <c r="O519" i="2" a="1"/>
  <c r="O519" i="2" s="1"/>
  <c r="O520" i="2" a="1"/>
  <c r="O520" i="2" s="1"/>
  <c r="O521" i="2" a="1"/>
  <c r="O521" i="2"/>
  <c r="O522" i="2" a="1"/>
  <c r="O522" i="2" s="1"/>
  <c r="O523" i="2" a="1"/>
  <c r="O523" i="2" s="1"/>
  <c r="O524" i="2" a="1"/>
  <c r="O524" i="2" s="1"/>
  <c r="O525" i="2" a="1"/>
  <c r="O525" i="2"/>
  <c r="O526" i="2" a="1"/>
  <c r="O526" i="2" s="1"/>
  <c r="O527" i="2" a="1"/>
  <c r="O527" i="2" s="1"/>
  <c r="O528" i="2" a="1"/>
  <c r="O528" i="2" s="1"/>
  <c r="O529" i="2" a="1"/>
  <c r="O529" i="2"/>
  <c r="O530" i="2" a="1"/>
  <c r="O530" i="2" s="1"/>
  <c r="O531" i="2" a="1"/>
  <c r="O531" i="2" s="1"/>
  <c r="O532" i="2" a="1"/>
  <c r="O532" i="2" s="1"/>
  <c r="O533" i="2" a="1"/>
  <c r="O533" i="2"/>
  <c r="O534" i="2" a="1"/>
  <c r="O534" i="2" s="1"/>
  <c r="O535" i="2" a="1"/>
  <c r="O535" i="2" s="1"/>
  <c r="O536" i="2" a="1"/>
  <c r="O536" i="2" s="1"/>
  <c r="O537" i="2" a="1"/>
  <c r="O537" i="2"/>
  <c r="O538" i="2" a="1"/>
  <c r="O538" i="2" s="1"/>
  <c r="O539" i="2" a="1"/>
  <c r="O539" i="2" s="1"/>
  <c r="O540" i="2" a="1"/>
  <c r="O540" i="2" s="1"/>
  <c r="O541" i="2" a="1"/>
  <c r="O541" i="2"/>
  <c r="O542" i="2" a="1"/>
  <c r="O542" i="2" s="1"/>
  <c r="O543" i="2" a="1"/>
  <c r="O543" i="2" s="1"/>
  <c r="O544" i="2" a="1"/>
  <c r="O544" i="2" s="1"/>
  <c r="O545" i="2" a="1"/>
  <c r="O545" i="2"/>
  <c r="O546" i="2" a="1"/>
  <c r="O546" i="2" s="1"/>
  <c r="O547" i="2" a="1"/>
  <c r="O547" i="2" s="1"/>
  <c r="O548" i="2" a="1"/>
  <c r="O548" i="2" s="1"/>
  <c r="O549" i="2" a="1"/>
  <c r="O549" i="2"/>
  <c r="O550" i="2" a="1"/>
  <c r="O550" i="2" s="1"/>
  <c r="O551" i="2" a="1"/>
  <c r="O551" i="2" s="1"/>
  <c r="O552" i="2" a="1"/>
  <c r="O552" i="2" s="1"/>
  <c r="O553" i="2" a="1"/>
  <c r="O553" i="2"/>
  <c r="O554" i="2" a="1"/>
  <c r="O554" i="2" s="1"/>
  <c r="O555" i="2" a="1"/>
  <c r="O555" i="2" s="1"/>
  <c r="O556" i="2" a="1"/>
  <c r="O556" i="2" s="1"/>
  <c r="O557" i="2" a="1"/>
  <c r="O557" i="2"/>
  <c r="O558" i="2" a="1"/>
  <c r="O558" i="2" s="1"/>
  <c r="O559" i="2" a="1"/>
  <c r="O559" i="2" s="1"/>
  <c r="O560" i="2" a="1"/>
  <c r="O560" i="2" s="1"/>
  <c r="O561" i="2" a="1"/>
  <c r="O561" i="2"/>
  <c r="O562" i="2" a="1"/>
  <c r="O562" i="2" s="1"/>
  <c r="O563" i="2" a="1"/>
  <c r="O563" i="2" s="1"/>
  <c r="O564" i="2" a="1"/>
  <c r="O564" i="2" s="1"/>
  <c r="O565" i="2" a="1"/>
  <c r="O565" i="2"/>
  <c r="O566" i="2" a="1"/>
  <c r="O566" i="2" s="1"/>
  <c r="O567" i="2" a="1"/>
  <c r="O567" i="2" s="1"/>
  <c r="O568" i="2" a="1"/>
  <c r="O568" i="2" s="1"/>
  <c r="O569" i="2" a="1"/>
  <c r="O569" i="2"/>
  <c r="O570" i="2" a="1"/>
  <c r="O570" i="2" s="1"/>
  <c r="O571" i="2" a="1"/>
  <c r="O571" i="2" s="1"/>
  <c r="O572" i="2" a="1"/>
  <c r="O572" i="2" s="1"/>
  <c r="O573" i="2" a="1"/>
  <c r="O573" i="2"/>
  <c r="O574" i="2" a="1"/>
  <c r="O574" i="2" s="1"/>
  <c r="O575" i="2" a="1"/>
  <c r="O575" i="2" s="1"/>
  <c r="O576" i="2" a="1"/>
  <c r="O576" i="2" s="1"/>
  <c r="O577" i="2" a="1"/>
  <c r="O577" i="2"/>
  <c r="O578" i="2" a="1"/>
  <c r="O578" i="2" s="1"/>
  <c r="O579" i="2" a="1"/>
  <c r="O579" i="2" s="1"/>
  <c r="O580" i="2" a="1"/>
  <c r="O580" i="2" s="1"/>
  <c r="O581" i="2" a="1"/>
  <c r="O581" i="2"/>
  <c r="O582" i="2" a="1"/>
  <c r="O582" i="2" s="1"/>
  <c r="O583" i="2" a="1"/>
  <c r="O583" i="2" s="1"/>
  <c r="O584" i="2" a="1"/>
  <c r="O584" i="2" s="1"/>
  <c r="O585" i="2" a="1"/>
  <c r="O585" i="2"/>
  <c r="O586" i="2" a="1"/>
  <c r="O586" i="2" s="1"/>
  <c r="O587" i="2" a="1"/>
  <c r="O587" i="2" s="1"/>
  <c r="O588" i="2" a="1"/>
  <c r="O588" i="2" s="1"/>
  <c r="O589" i="2" a="1"/>
  <c r="O589" i="2"/>
  <c r="O590" i="2" a="1"/>
  <c r="O590" i="2" s="1"/>
  <c r="O591" i="2" a="1"/>
  <c r="O591" i="2" s="1"/>
  <c r="O592" i="2" a="1"/>
  <c r="O592" i="2" s="1"/>
  <c r="O593" i="2" a="1"/>
  <c r="O593" i="2"/>
  <c r="O594" i="2" a="1"/>
  <c r="O594" i="2" s="1"/>
  <c r="O595" i="2" a="1"/>
  <c r="O595" i="2" s="1"/>
  <c r="O596" i="2" a="1"/>
  <c r="O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O602" i="2" a="1"/>
  <c r="O602" i="2" s="1"/>
  <c r="O603" i="2" a="1"/>
  <c r="O603" i="2" s="1"/>
  <c r="O604" i="2" a="1"/>
  <c r="O604" i="2" s="1"/>
  <c r="O605" i="2" a="1"/>
  <c r="O605" i="2"/>
  <c r="O606" i="2" a="1"/>
  <c r="O606" i="2" s="1"/>
  <c r="O607" i="2" a="1"/>
  <c r="O607" i="2" s="1"/>
  <c r="O608" i="2" a="1"/>
  <c r="O608" i="2" s="1"/>
  <c r="O609" i="2" a="1"/>
  <c r="O609" i="2"/>
  <c r="O610" i="2" a="1"/>
  <c r="O610" i="2" s="1"/>
  <c r="O611" i="2" a="1"/>
  <c r="O611" i="2" s="1"/>
  <c r="O612" i="2" a="1"/>
  <c r="O612" i="2" s="1"/>
  <c r="O613" i="2" a="1"/>
  <c r="O613" i="2" s="1"/>
  <c r="O614" i="2" a="1"/>
  <c r="O614" i="2" s="1"/>
  <c r="O615" i="2" a="1"/>
  <c r="O615" i="2"/>
  <c r="O616" i="2" a="1"/>
  <c r="O616" i="2" s="1"/>
  <c r="O617" i="2" a="1"/>
  <c r="O617" i="2"/>
  <c r="O618" i="2" a="1"/>
  <c r="O618" i="2" s="1"/>
  <c r="O619" i="2" a="1"/>
  <c r="O619" i="2" s="1"/>
  <c r="O620" i="2" a="1"/>
  <c r="O620" i="2" s="1"/>
  <c r="O621" i="2" a="1"/>
  <c r="O621" i="2" s="1"/>
  <c r="O622" i="2" a="1"/>
  <c r="O622" i="2" s="1"/>
  <c r="O623" i="2" a="1"/>
  <c r="O623" i="2"/>
  <c r="O624" i="2" a="1"/>
  <c r="O624" i="2" s="1"/>
  <c r="O625" i="2" a="1"/>
  <c r="O625" i="2"/>
  <c r="O626" i="2" a="1"/>
  <c r="O626" i="2" s="1"/>
  <c r="O627" i="2" a="1"/>
  <c r="O627" i="2" s="1"/>
  <c r="O628" i="2" a="1"/>
  <c r="O628" i="2" s="1"/>
  <c r="O629" i="2" a="1"/>
  <c r="O629" i="2"/>
  <c r="O630" i="2" a="1"/>
  <c r="O630" i="2" s="1"/>
  <c r="O631" i="2" a="1"/>
  <c r="O631" i="2"/>
  <c r="O632" i="2" a="1"/>
  <c r="O632" i="2" s="1"/>
  <c r="O633" i="2" a="1"/>
  <c r="O633" i="2"/>
  <c r="O634" i="2" a="1"/>
  <c r="O634" i="2" s="1"/>
  <c r="O635" i="2" a="1"/>
  <c r="O635" i="2" s="1"/>
  <c r="O636" i="2" a="1"/>
  <c r="O636" i="2" s="1"/>
  <c r="O637" i="2" a="1"/>
  <c r="O637" i="2"/>
  <c r="O638" i="2" a="1"/>
  <c r="O638" i="2" s="1"/>
  <c r="O639" i="2" a="1"/>
  <c r="O639" i="2"/>
  <c r="O640" i="2" a="1"/>
  <c r="O640" i="2" s="1"/>
  <c r="O641" i="2" a="1"/>
  <c r="O641" i="2"/>
  <c r="O642" i="2" a="1"/>
  <c r="O642" i="2" s="1"/>
  <c r="O643" i="2" a="1"/>
  <c r="O643" i="2" s="1"/>
  <c r="O644" i="2" a="1"/>
  <c r="O644" i="2" s="1"/>
  <c r="O645" i="2" a="1"/>
  <c r="O645" i="2" s="1"/>
  <c r="O646" i="2" a="1"/>
  <c r="O646" i="2" s="1"/>
  <c r="O647" i="2" a="1"/>
  <c r="O647" i="2"/>
  <c r="O648" i="2" a="1"/>
  <c r="O648" i="2" s="1"/>
  <c r="O649" i="2" a="1"/>
  <c r="O649" i="2"/>
  <c r="O650" i="2" a="1"/>
  <c r="O650" i="2" s="1"/>
  <c r="O651" i="2" a="1"/>
  <c r="O651" i="2" s="1"/>
  <c r="O652" i="2" a="1"/>
  <c r="O652" i="2" s="1"/>
  <c r="O653" i="2" a="1"/>
  <c r="O653" i="2" s="1"/>
  <c r="O654" i="2" a="1"/>
  <c r="O654" i="2"/>
  <c r="O655" i="2" a="1"/>
  <c r="O655" i="2" s="1"/>
  <c r="O656" i="2" a="1"/>
  <c r="O656" i="2"/>
  <c r="O657" i="2" a="1"/>
  <c r="O657" i="2" s="1"/>
  <c r="O658" i="2" a="1"/>
  <c r="O658" i="2"/>
  <c r="O659" i="2" a="1"/>
  <c r="O659" i="2" s="1"/>
  <c r="O660" i="2" a="1"/>
  <c r="O660" i="2"/>
  <c r="O661" i="2" a="1"/>
  <c r="O661" i="2" s="1"/>
  <c r="O662" i="2" a="1"/>
  <c r="O662" i="2"/>
  <c r="O663" i="2" a="1"/>
  <c r="O663" i="2" s="1"/>
  <c r="O664" i="2" a="1"/>
  <c r="O664" i="2"/>
  <c r="O665" i="2" a="1"/>
  <c r="O665" i="2" s="1"/>
  <c r="O666" i="2" a="1"/>
  <c r="O666" i="2"/>
  <c r="O667" i="2" a="1"/>
  <c r="O667" i="2" s="1"/>
  <c r="O668" i="2" a="1"/>
  <c r="O668" i="2"/>
  <c r="O669" i="2" a="1"/>
  <c r="O669" i="2" s="1"/>
  <c r="O670" i="2" a="1"/>
  <c r="O670" i="2"/>
  <c r="O671" i="2" a="1"/>
  <c r="O671" i="2" s="1"/>
  <c r="O672" i="2" a="1"/>
  <c r="O672" i="2"/>
  <c r="O673" i="2" a="1"/>
  <c r="O673" i="2" s="1"/>
  <c r="O674" i="2" a="1"/>
  <c r="O674" i="2"/>
  <c r="O675" i="2" a="1"/>
  <c r="O675" i="2" s="1"/>
  <c r="O676" i="2" a="1"/>
  <c r="O676" i="2"/>
  <c r="O677" i="2" a="1"/>
  <c r="O677" i="2" s="1"/>
  <c r="O678" i="2" a="1"/>
  <c r="O678" i="2"/>
  <c r="O679" i="2" a="1"/>
  <c r="O679" i="2" s="1"/>
  <c r="O680" i="2" a="1"/>
  <c r="O680" i="2"/>
  <c r="O681" i="2" a="1"/>
  <c r="O681" i="2" s="1"/>
  <c r="O682" i="2" a="1"/>
  <c r="O682" i="2"/>
  <c r="O683" i="2" a="1"/>
  <c r="O683" i="2" s="1"/>
  <c r="O684" i="2" a="1"/>
  <c r="O684" i="2"/>
  <c r="O685" i="2" a="1"/>
  <c r="O685" i="2" s="1"/>
  <c r="O686" i="2" a="1"/>
  <c r="O686" i="2"/>
  <c r="O687" i="2" a="1"/>
  <c r="O687" i="2" s="1"/>
  <c r="O688" i="2" a="1"/>
  <c r="O688" i="2"/>
  <c r="O689" i="2" a="1"/>
  <c r="O689" i="2" s="1"/>
  <c r="O690" i="2" a="1"/>
  <c r="O690" i="2"/>
  <c r="O691" i="2" a="1"/>
  <c r="O691" i="2" s="1"/>
  <c r="O692" i="2" a="1"/>
  <c r="O692" i="2"/>
  <c r="O693" i="2" a="1"/>
  <c r="O693" i="2" s="1"/>
  <c r="O694" i="2" a="1"/>
  <c r="O694" i="2"/>
  <c r="O695" i="2" a="1"/>
  <c r="O695" i="2" s="1"/>
  <c r="O696" i="2" a="1"/>
  <c r="O696" i="2"/>
  <c r="O697" i="2" a="1"/>
  <c r="O697" i="2" s="1"/>
  <c r="O698" i="2" a="1"/>
  <c r="O698" i="2"/>
  <c r="O699" i="2" a="1"/>
  <c r="O699" i="2" s="1"/>
  <c r="O700" i="2" a="1"/>
  <c r="O700" i="2"/>
  <c r="O701" i="2" a="1"/>
  <c r="O701" i="2" s="1"/>
  <c r="O702" i="2" a="1"/>
  <c r="O702" i="2"/>
  <c r="O703" i="2" a="1"/>
  <c r="O703" i="2" s="1"/>
  <c r="O704" i="2" a="1"/>
  <c r="O704" i="2"/>
  <c r="O705" i="2" a="1"/>
  <c r="O705" i="2" s="1"/>
  <c r="O706" i="2" a="1"/>
  <c r="O706" i="2"/>
  <c r="O707" i="2" a="1"/>
  <c r="O707" i="2" s="1"/>
  <c r="O708" i="2" a="1"/>
  <c r="O708" i="2"/>
  <c r="O709" i="2" a="1"/>
  <c r="O709" i="2" s="1"/>
  <c r="O710" i="2" a="1"/>
  <c r="O710" i="2"/>
  <c r="O711" i="2" a="1"/>
  <c r="O711" i="2" s="1"/>
  <c r="O712" i="2" a="1"/>
  <c r="O712" i="2"/>
  <c r="O713" i="2" a="1"/>
  <c r="O713" i="2" s="1"/>
  <c r="O714" i="2" a="1"/>
  <c r="O714" i="2"/>
  <c r="O715" i="2" a="1"/>
  <c r="O715" i="2" s="1"/>
  <c r="O716" i="2" a="1"/>
  <c r="O716" i="2"/>
  <c r="O717" i="2" a="1"/>
  <c r="O717" i="2" s="1"/>
  <c r="O718" i="2" a="1"/>
  <c r="O718" i="2"/>
  <c r="O719" i="2" a="1"/>
  <c r="O719" i="2" s="1"/>
  <c r="O720" i="2" a="1"/>
  <c r="O720" i="2"/>
  <c r="O721" i="2" a="1"/>
  <c r="O721" i="2" s="1"/>
  <c r="O722" i="2" a="1"/>
  <c r="O722" i="2"/>
  <c r="O723" i="2" a="1"/>
  <c r="O723" i="2" s="1"/>
  <c r="O724" i="2" a="1"/>
  <c r="O724" i="2"/>
  <c r="O725" i="2" a="1"/>
  <c r="O725" i="2" s="1"/>
  <c r="O726" i="2" a="1"/>
  <c r="O726" i="2"/>
  <c r="O727" i="2" a="1"/>
  <c r="O727" i="2" s="1"/>
  <c r="O728" i="2" a="1"/>
  <c r="O728" i="2"/>
  <c r="O729" i="2" a="1"/>
  <c r="O729" i="2" s="1"/>
  <c r="O730" i="2" a="1"/>
  <c r="O730" i="2"/>
  <c r="O731" i="2" a="1"/>
  <c r="O731" i="2" s="1"/>
  <c r="O732" i="2" a="1"/>
  <c r="O732" i="2"/>
  <c r="O733" i="2" a="1"/>
  <c r="O733" i="2" s="1"/>
  <c r="O734" i="2" a="1"/>
  <c r="O734" i="2"/>
  <c r="O735" i="2" a="1"/>
  <c r="O735" i="2" s="1"/>
  <c r="O736" i="2" a="1"/>
  <c r="O736" i="2"/>
  <c r="O737" i="2" a="1"/>
  <c r="O737" i="2" s="1"/>
  <c r="O738" i="2" a="1"/>
  <c r="O738" i="2"/>
  <c r="O739" i="2" a="1"/>
  <c r="O739" i="2" s="1"/>
  <c r="O740" i="2" a="1"/>
  <c r="O740" i="2"/>
  <c r="O741" i="2" a="1"/>
  <c r="O741" i="2" s="1"/>
  <c r="O742" i="2" a="1"/>
  <c r="O742" i="2"/>
  <c r="O743" i="2" a="1"/>
  <c r="O743" i="2" s="1"/>
  <c r="O744" i="2" a="1"/>
  <c r="O744" i="2"/>
  <c r="O745" i="2" a="1"/>
  <c r="O745" i="2" s="1"/>
  <c r="O746" i="2" a="1"/>
  <c r="O746" i="2"/>
  <c r="O747" i="2" a="1"/>
  <c r="O747" i="2" s="1"/>
  <c r="O748" i="2" a="1"/>
  <c r="O748" i="2"/>
  <c r="O749" i="2" a="1"/>
  <c r="O749" i="2" s="1"/>
  <c r="O750" i="2" a="1"/>
  <c r="O750" i="2"/>
  <c r="O751" i="2" a="1"/>
  <c r="O751" i="2" s="1"/>
  <c r="O752" i="2" a="1"/>
  <c r="O752" i="2"/>
  <c r="O753" i="2" a="1"/>
  <c r="O753" i="2" s="1"/>
  <c r="O754" i="2" a="1"/>
  <c r="O754" i="2"/>
  <c r="O755" i="2" a="1"/>
  <c r="O755" i="2" s="1"/>
  <c r="O756" i="2" a="1"/>
  <c r="O756" i="2"/>
  <c r="O757" i="2" a="1"/>
  <c r="O757" i="2" s="1"/>
  <c r="O758" i="2" a="1"/>
  <c r="O758" i="2"/>
  <c r="O759" i="2" a="1"/>
  <c r="O759" i="2" s="1"/>
  <c r="O760" i="2" a="1"/>
  <c r="O760" i="2"/>
  <c r="O761" i="2" a="1"/>
  <c r="O761" i="2" s="1"/>
  <c r="O762" i="2" a="1"/>
  <c r="O762" i="2"/>
  <c r="O763" i="2" a="1"/>
  <c r="O763" i="2" s="1"/>
  <c r="O764" i="2" a="1"/>
  <c r="O764" i="2"/>
  <c r="O765" i="2" a="1"/>
  <c r="O765" i="2" s="1"/>
  <c r="O766" i="2" a="1"/>
  <c r="O766" i="2"/>
  <c r="O767" i="2" a="1"/>
  <c r="O767" i="2" s="1"/>
  <c r="O768" i="2" a="1"/>
  <c r="O768" i="2"/>
  <c r="O769" i="2" a="1"/>
  <c r="O769" i="2" s="1"/>
  <c r="O770" i="2" a="1"/>
  <c r="O770" i="2"/>
  <c r="O771" i="2" a="1"/>
  <c r="O771" i="2" s="1"/>
  <c r="O772" i="2" a="1"/>
  <c r="O772" i="2"/>
  <c r="O773" i="2" a="1"/>
  <c r="O773" i="2" s="1"/>
  <c r="O774" i="2" a="1"/>
  <c r="O774" i="2"/>
  <c r="O775" i="2" a="1"/>
  <c r="O775" i="2" s="1"/>
  <c r="O776" i="2" a="1"/>
  <c r="O776" i="2"/>
  <c r="O777" i="2" a="1"/>
  <c r="O777" i="2" s="1"/>
  <c r="O778" i="2" a="1"/>
  <c r="O778" i="2"/>
  <c r="O779" i="2" a="1"/>
  <c r="O779" i="2" s="1"/>
  <c r="O780" i="2" a="1"/>
  <c r="O780" i="2"/>
  <c r="O781" i="2" a="1"/>
  <c r="O781" i="2" s="1"/>
  <c r="O782" i="2" a="1"/>
  <c r="O782" i="2"/>
  <c r="O783" i="2" a="1"/>
  <c r="O783" i="2" s="1"/>
  <c r="O784" i="2" a="1"/>
  <c r="O784" i="2"/>
  <c r="O785" i="2" a="1"/>
  <c r="O785" i="2" s="1"/>
  <c r="O786" i="2" a="1"/>
  <c r="O786" i="2"/>
  <c r="O787" i="2" a="1"/>
  <c r="O787" i="2" s="1"/>
  <c r="O788" i="2" a="1"/>
  <c r="O788" i="2"/>
  <c r="O789" i="2" a="1"/>
  <c r="O789" i="2" s="1"/>
  <c r="O790" i="2" a="1"/>
  <c r="O790" i="2"/>
  <c r="O791" i="2" a="1"/>
  <c r="O791" i="2" s="1"/>
  <c r="O792" i="2" a="1"/>
  <c r="O792" i="2"/>
  <c r="O793" i="2" a="1"/>
  <c r="O793" i="2" s="1"/>
  <c r="O794" i="2" a="1"/>
  <c r="O794" i="2"/>
  <c r="O795" i="2" a="1"/>
  <c r="O795" i="2" s="1"/>
  <c r="O796" i="2" a="1"/>
  <c r="O796" i="2"/>
  <c r="O797" i="2" a="1"/>
  <c r="O797" i="2" s="1"/>
  <c r="O798" i="2" a="1"/>
  <c r="O798" i="2"/>
  <c r="O799" i="2" a="1"/>
  <c r="O799" i="2" s="1"/>
  <c r="O800" i="2" a="1"/>
  <c r="O800" i="2" s="1"/>
  <c r="O801" i="2" a="1"/>
  <c r="O801" i="2"/>
  <c r="O802" i="2" a="1"/>
  <c r="O802" i="2" s="1"/>
  <c r="O803" i="2" a="1"/>
  <c r="O803" i="2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/>
  <c r="O810" i="2" a="1"/>
  <c r="O810" i="2" s="1"/>
  <c r="O811" i="2" a="1"/>
  <c r="O811" i="2"/>
  <c r="O812" i="2" a="1"/>
  <c r="O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/>
  <c r="O818" i="2" a="1"/>
  <c r="O818" i="2" s="1"/>
  <c r="O819" i="2" a="1"/>
  <c r="O819" i="2"/>
  <c r="O820" i="2" a="1"/>
  <c r="O820" i="2" s="1"/>
  <c r="O821" i="2" a="1"/>
  <c r="O821" i="2" s="1"/>
  <c r="O822" i="2" a="1"/>
  <c r="O822" i="2" s="1"/>
  <c r="O823" i="2" a="1"/>
  <c r="O823" i="2" s="1"/>
  <c r="O824" i="2" a="1"/>
  <c r="O824" i="2" s="1"/>
  <c r="O825" i="2" a="1"/>
  <c r="O825" i="2"/>
  <c r="O826" i="2" a="1"/>
  <c r="O826" i="2" s="1"/>
  <c r="O827" i="2" a="1"/>
  <c r="O827" i="2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/>
  <c r="O834" i="2" a="1"/>
  <c r="O834" i="2" s="1"/>
  <c r="O835" i="2" a="1"/>
  <c r="O835" i="2"/>
  <c r="O836" i="2" a="1"/>
  <c r="O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/>
  <c r="O842" i="2" a="1"/>
  <c r="O842" i="2" s="1"/>
  <c r="O843" i="2" a="1"/>
  <c r="O843" i="2"/>
  <c r="O844" i="2" a="1"/>
  <c r="O844" i="2" s="1"/>
  <c r="O845" i="2" a="1"/>
  <c r="O845" i="2" s="1"/>
  <c r="O846" i="2" a="1"/>
  <c r="O846" i="2" s="1"/>
  <c r="O847" i="2" a="1"/>
  <c r="O847" i="2" s="1"/>
  <c r="O848" i="2" a="1"/>
  <c r="O848" i="2" s="1"/>
  <c r="O849" i="2" a="1"/>
  <c r="O849" i="2"/>
  <c r="O850" i="2" a="1"/>
  <c r="O850" i="2" s="1"/>
  <c r="O851" i="2" a="1"/>
  <c r="O851" i="2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/>
  <c r="O858" i="2" a="1"/>
  <c r="O858" i="2" s="1"/>
  <c r="O859" i="2" a="1"/>
  <c r="O859" i="2"/>
  <c r="O860" i="2" a="1"/>
  <c r="O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/>
  <c r="O866" i="2" a="1"/>
  <c r="O866" i="2" s="1"/>
  <c r="O867" i="2" a="1"/>
  <c r="O867" i="2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O873" i="2" a="1"/>
  <c r="O873" i="2"/>
  <c r="O874" i="2" a="1"/>
  <c r="O874" i="2" s="1"/>
  <c r="O875" i="2" a="1"/>
  <c r="O875" i="2"/>
  <c r="O876" i="2" a="1"/>
  <c r="O876" i="2" s="1"/>
  <c r="O877" i="2" a="1"/>
  <c r="O877" i="2" s="1"/>
  <c r="O878" i="2" a="1"/>
  <c r="O878" i="2" s="1"/>
  <c r="O879" i="2" a="1"/>
  <c r="O879" i="2" s="1"/>
  <c r="O880" i="2" a="1"/>
  <c r="O880" i="2" s="1"/>
  <c r="O881" i="2" a="1"/>
  <c r="O881" i="2"/>
  <c r="O882" i="2" a="1"/>
  <c r="O882" i="2" s="1"/>
  <c r="O883" i="2" a="1"/>
  <c r="O883" i="2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/>
  <c r="O890" i="2" a="1"/>
  <c r="O890" i="2" s="1"/>
  <c r="O891" i="2" a="1"/>
  <c r="O891" i="2" s="1"/>
  <c r="O892" i="2" a="1"/>
  <c r="O892" i="2" s="1"/>
  <c r="O893" i="2" a="1"/>
  <c r="O893" i="2" s="1"/>
  <c r="O894" i="2" a="1"/>
  <c r="O894" i="2" s="1"/>
  <c r="O895" i="2" a="1"/>
  <c r="O895" i="2" s="1"/>
  <c r="O896" i="2" a="1"/>
  <c r="O896" i="2" s="1"/>
  <c r="O897" i="2" a="1"/>
  <c r="O897" i="2"/>
  <c r="O898" i="2" a="1"/>
  <c r="O898" i="2" s="1"/>
  <c r="O899" i="2" a="1"/>
  <c r="O899" i="2" s="1"/>
  <c r="O900" i="2" a="1"/>
  <c r="O900" i="2" s="1"/>
  <c r="O901" i="2" a="1"/>
  <c r="O901" i="2"/>
  <c r="O902" i="2" a="1"/>
  <c r="O902" i="2" s="1"/>
  <c r="O903" i="2" a="1"/>
  <c r="O903" i="2" s="1"/>
  <c r="O904" i="2" a="1"/>
  <c r="O904" i="2" s="1"/>
  <c r="O905" i="2" a="1"/>
  <c r="O905" i="2"/>
  <c r="O906" i="2" a="1"/>
  <c r="O906" i="2" s="1"/>
  <c r="O907" i="2" a="1"/>
  <c r="O907" i="2" s="1"/>
  <c r="O908" i="2" a="1"/>
  <c r="O908" i="2" s="1"/>
  <c r="O909" i="2" a="1"/>
  <c r="O909" i="2"/>
  <c r="O910" i="2" a="1"/>
  <c r="O910" i="2" s="1"/>
  <c r="O911" i="2" a="1"/>
  <c r="O911" i="2" s="1"/>
  <c r="O912" i="2" a="1"/>
  <c r="O912" i="2" s="1"/>
  <c r="O913" i="2" a="1"/>
  <c r="O913" i="2"/>
  <c r="O914" i="2" a="1"/>
  <c r="O914" i="2" s="1"/>
  <c r="O915" i="2" a="1"/>
  <c r="O915" i="2" s="1"/>
  <c r="O916" i="2" a="1"/>
  <c r="O916" i="2" s="1"/>
  <c r="O917" i="2" a="1"/>
  <c r="O917" i="2"/>
  <c r="O918" i="2" a="1"/>
  <c r="O918" i="2" s="1"/>
  <c r="O919" i="2" a="1"/>
  <c r="O919" i="2" s="1"/>
  <c r="O920" i="2" a="1"/>
  <c r="O920" i="2" s="1"/>
  <c r="O921" i="2" a="1"/>
  <c r="O921" i="2"/>
  <c r="O922" i="2" a="1"/>
  <c r="O922" i="2" s="1"/>
  <c r="O923" i="2" a="1"/>
  <c r="O923" i="2" s="1"/>
  <c r="O924" i="2" a="1"/>
  <c r="O924" i="2" s="1"/>
  <c r="O925" i="2" a="1"/>
  <c r="O925" i="2"/>
  <c r="O926" i="2" a="1"/>
  <c r="O926" i="2" s="1"/>
  <c r="O927" i="2" a="1"/>
  <c r="O927" i="2" s="1"/>
  <c r="O928" i="2" a="1"/>
  <c r="O928" i="2" s="1"/>
  <c r="O929" i="2" a="1"/>
  <c r="O929" i="2"/>
  <c r="O930" i="2" a="1"/>
  <c r="O930" i="2" s="1"/>
  <c r="O931" i="2" a="1"/>
  <c r="O931" i="2" s="1"/>
  <c r="O932" i="2" a="1"/>
  <c r="O932" i="2" s="1"/>
  <c r="O933" i="2" a="1"/>
  <c r="O933" i="2"/>
  <c r="O934" i="2" a="1"/>
  <c r="O934" i="2" s="1"/>
  <c r="O935" i="2" a="1"/>
  <c r="O935" i="2" s="1"/>
  <c r="O936" i="2" a="1"/>
  <c r="O936" i="2" s="1"/>
  <c r="O937" i="2" a="1"/>
  <c r="O937" i="2"/>
  <c r="O938" i="2" a="1"/>
  <c r="O938" i="2" s="1"/>
  <c r="O939" i="2" a="1"/>
  <c r="O939" i="2" s="1"/>
  <c r="O940" i="2" a="1"/>
  <c r="O940" i="2" s="1"/>
  <c r="O941" i="2" a="1"/>
  <c r="O941" i="2"/>
  <c r="O942" i="2" a="1"/>
  <c r="O942" i="2" s="1"/>
  <c r="O943" i="2" a="1"/>
  <c r="O943" i="2" s="1"/>
  <c r="O944" i="2" a="1"/>
  <c r="O944" i="2" s="1"/>
  <c r="O945" i="2" a="1"/>
  <c r="O945" i="2"/>
  <c r="O946" i="2" a="1"/>
  <c r="O946" i="2" s="1"/>
  <c r="O947" i="2" a="1"/>
  <c r="O947" i="2" s="1"/>
  <c r="O948" i="2" a="1"/>
  <c r="O948" i="2" s="1"/>
  <c r="O949" i="2" a="1"/>
  <c r="O949" i="2"/>
  <c r="O950" i="2" a="1"/>
  <c r="O950" i="2" s="1"/>
  <c r="O951" i="2" a="1"/>
  <c r="O951" i="2" s="1"/>
  <c r="O952" i="2" a="1"/>
  <c r="O952" i="2" s="1"/>
  <c r="O953" i="2" a="1"/>
  <c r="O953" i="2"/>
  <c r="O954" i="2" a="1"/>
  <c r="O954" i="2" s="1"/>
  <c r="O955" i="2" a="1"/>
  <c r="O955" i="2" s="1"/>
  <c r="O956" i="2" a="1"/>
  <c r="O956" i="2" s="1"/>
  <c r="O957" i="2" a="1"/>
  <c r="O957" i="2"/>
  <c r="O958" i="2" a="1"/>
  <c r="O958" i="2" s="1"/>
  <c r="O959" i="2" a="1"/>
  <c r="O959" i="2" s="1"/>
  <c r="O960" i="2" a="1"/>
  <c r="O960" i="2" s="1"/>
  <c r="O961" i="2" a="1"/>
  <c r="O961" i="2"/>
  <c r="O962" i="2" a="1"/>
  <c r="O962" i="2" s="1"/>
  <c r="O963" i="2" a="1"/>
  <c r="O963" i="2" s="1"/>
  <c r="O964" i="2" a="1"/>
  <c r="O964" i="2" s="1"/>
  <c r="O965" i="2" a="1"/>
  <c r="O965" i="2"/>
  <c r="O966" i="2" a="1"/>
  <c r="O966" i="2" s="1"/>
  <c r="O967" i="2" a="1"/>
  <c r="O967" i="2" s="1"/>
  <c r="O968" i="2" a="1"/>
  <c r="O968" i="2" s="1"/>
  <c r="O969" i="2" a="1"/>
  <c r="O969" i="2"/>
  <c r="O970" i="2" a="1"/>
  <c r="O970" i="2" s="1"/>
  <c r="O971" i="2" a="1"/>
  <c r="O971" i="2" s="1"/>
  <c r="O972" i="2" a="1"/>
  <c r="O972" i="2" s="1"/>
  <c r="O973" i="2" a="1"/>
  <c r="O973" i="2"/>
  <c r="O974" i="2" a="1"/>
  <c r="O974" i="2" s="1"/>
  <c r="O975" i="2" a="1"/>
  <c r="O975" i="2" s="1"/>
  <c r="O976" i="2" a="1"/>
  <c r="O976" i="2" s="1"/>
  <c r="O977" i="2" a="1"/>
  <c r="O977" i="2"/>
  <c r="O978" i="2" a="1"/>
  <c r="O978" i="2" s="1"/>
  <c r="O979" i="2" a="1"/>
  <c r="O979" i="2" s="1"/>
  <c r="O980" i="2" a="1"/>
  <c r="O980" i="2" s="1"/>
  <c r="O981" i="2" a="1"/>
  <c r="O981" i="2"/>
  <c r="O982" i="2" a="1"/>
  <c r="O982" i="2" s="1"/>
  <c r="O983" i="2" a="1"/>
  <c r="O983" i="2" s="1"/>
  <c r="O984" i="2" a="1"/>
  <c r="O984" i="2" s="1"/>
  <c r="O985" i="2" a="1"/>
  <c r="O985" i="2"/>
  <c r="O986" i="2" a="1"/>
  <c r="O986" i="2" s="1"/>
  <c r="O987" i="2" a="1"/>
  <c r="O987" i="2" s="1"/>
  <c r="O988" i="2" a="1"/>
  <c r="O988" i="2" s="1"/>
  <c r="O989" i="2" a="1"/>
  <c r="O989" i="2"/>
  <c r="O990" i="2" a="1"/>
  <c r="O990" i="2" s="1"/>
  <c r="O991" i="2" a="1"/>
  <c r="O991" i="2" s="1"/>
  <c r="O992" i="2" a="1"/>
  <c r="O992" i="2" s="1"/>
  <c r="O993" i="2" a="1"/>
  <c r="O993" i="2"/>
  <c r="O994" i="2" a="1"/>
  <c r="O994" i="2" s="1"/>
  <c r="O995" i="2" a="1"/>
  <c r="O995" i="2" s="1"/>
  <c r="O996" i="2" a="1"/>
  <c r="O996" i="2" s="1"/>
  <c r="O997" i="2" a="1"/>
  <c r="O997" i="2"/>
  <c r="O998" i="2" a="1"/>
  <c r="O998" i="2" s="1"/>
  <c r="O999" i="2" a="1"/>
  <c r="O999" i="2" s="1"/>
  <c r="O1000" i="2" a="1"/>
  <c r="O1000" i="2" s="1"/>
  <c r="O1001" i="2" a="1"/>
  <c r="O1001" i="2"/>
  <c r="O1002" i="2" a="1"/>
  <c r="O1002" i="2" s="1"/>
  <c r="O1003" i="2" a="1"/>
  <c r="O1003" i="2" s="1"/>
  <c r="O1004" i="2" a="1"/>
  <c r="O1004" i="2" s="1"/>
  <c r="O1005" i="2" a="1"/>
  <c r="O1005" i="2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/>
  <c r="O1014" i="2" a="1"/>
  <c r="O1014" i="2" s="1"/>
  <c r="O1015" i="2" a="1"/>
  <c r="O1015" i="2" s="1"/>
  <c r="O1016" i="2" a="1"/>
  <c r="O1016" i="2" s="1"/>
  <c r="O1017" i="2" a="1"/>
  <c r="O1017" i="2"/>
  <c r="O1018" i="2" a="1"/>
  <c r="O1018" i="2" s="1"/>
  <c r="O1019" i="2" a="1"/>
  <c r="O1019" i="2" s="1"/>
  <c r="O1020" i="2" a="1"/>
  <c r="O1020" i="2" s="1"/>
  <c r="O1021" i="2" a="1"/>
  <c r="O1021" i="2"/>
  <c r="O1022" i="2" a="1"/>
  <c r="O1022" i="2" s="1"/>
  <c r="O1023" i="2" a="1"/>
  <c r="O1023" i="2" s="1"/>
  <c r="O1024" i="2" a="1"/>
  <c r="O1024" i="2" s="1"/>
  <c r="O1025" i="2" a="1"/>
  <c r="O1025" i="2"/>
  <c r="O1026" i="2" a="1"/>
  <c r="O1026" i="2" s="1"/>
  <c r="O1027" i="2" a="1"/>
  <c r="O1027" i="2" s="1"/>
  <c r="O1028" i="2" a="1"/>
  <c r="O1028" i="2" s="1"/>
  <c r="O1029" i="2" a="1"/>
  <c r="O1029" i="2"/>
  <c r="O1030" i="2" a="1"/>
  <c r="O1030" i="2" s="1"/>
  <c r="O1031" i="2" a="1"/>
  <c r="O1031" i="2" s="1"/>
  <c r="O1032" i="2" a="1"/>
  <c r="O1032" i="2" s="1"/>
  <c r="O1033" i="2" a="1"/>
  <c r="O1033" i="2"/>
  <c r="O1034" i="2" a="1"/>
  <c r="O1034" i="2" s="1"/>
  <c r="O1035" i="2" a="1"/>
  <c r="O1035" i="2" s="1"/>
  <c r="O1036" i="2" a="1"/>
  <c r="O1036" i="2" s="1"/>
  <c r="O1037" i="2" a="1"/>
  <c r="O1037" i="2"/>
  <c r="O1038" i="2" a="1"/>
  <c r="O1038" i="2" s="1"/>
  <c r="O1039" i="2" a="1"/>
  <c r="O1039" i="2" s="1"/>
  <c r="O1040" i="2" a="1"/>
  <c r="O1040" i="2" s="1"/>
  <c r="O1041" i="2" a="1"/>
  <c r="O1041" i="2"/>
  <c r="O1042" i="2" a="1"/>
  <c r="O1042" i="2" s="1"/>
  <c r="O1043" i="2" a="1"/>
  <c r="O1043" i="2" s="1"/>
  <c r="O1044" i="2" a="1"/>
  <c r="O1044" i="2" s="1"/>
  <c r="O1045" i="2" a="1"/>
  <c r="O1045" i="2"/>
  <c r="O1046" i="2" a="1"/>
  <c r="O1046" i="2" s="1"/>
  <c r="O1047" i="2" a="1"/>
  <c r="O1047" i="2" s="1"/>
  <c r="O1048" i="2" a="1"/>
  <c r="O1048" i="2" s="1"/>
  <c r="O1049" i="2" a="1"/>
  <c r="O1049" i="2"/>
  <c r="O1050" i="2" a="1"/>
  <c r="O1050" i="2" s="1"/>
  <c r="O1051" i="2" a="1"/>
  <c r="O1051" i="2" s="1"/>
  <c r="O1052" i="2" a="1"/>
  <c r="O1052" i="2" s="1"/>
  <c r="O1053" i="2" a="1"/>
  <c r="O1053" i="2"/>
  <c r="O1054" i="2" a="1"/>
  <c r="O1054" i="2" s="1"/>
  <c r="O1055" i="2" a="1"/>
  <c r="O1055" i="2" s="1"/>
  <c r="O1056" i="2" a="1"/>
  <c r="O1056" i="2" s="1"/>
  <c r="O1057" i="2" a="1"/>
  <c r="O1057" i="2"/>
  <c r="O1058" i="2" a="1"/>
  <c r="O1058" i="2" s="1"/>
  <c r="O1059" i="2" a="1"/>
  <c r="O1059" i="2" s="1"/>
  <c r="O1060" i="2" a="1"/>
  <c r="O1060" i="2" s="1"/>
  <c r="O1061" i="2" a="1"/>
  <c r="O1061" i="2"/>
  <c r="O1062" i="2" a="1"/>
  <c r="O1062" i="2" s="1"/>
  <c r="O1063" i="2" a="1"/>
  <c r="O1063" i="2" s="1"/>
  <c r="O1064" i="2" a="1"/>
  <c r="O1064" i="2" s="1"/>
  <c r="O1065" i="2" a="1"/>
  <c r="O1065" i="2"/>
  <c r="O1066" i="2" a="1"/>
  <c r="O1066" i="2" s="1"/>
  <c r="O1067" i="2" a="1"/>
  <c r="O1067" i="2" s="1"/>
  <c r="O1068" i="2" a="1"/>
  <c r="O1068" i="2" s="1"/>
  <c r="O1069" i="2" a="1"/>
  <c r="O1069" i="2"/>
  <c r="O1070" i="2" a="1"/>
  <c r="O1070" i="2" s="1"/>
  <c r="O1071" i="2" a="1"/>
  <c r="O1071" i="2" s="1"/>
  <c r="O1072" i="2" a="1"/>
  <c r="O1072" i="2" s="1"/>
  <c r="O1073" i="2" a="1"/>
  <c r="O1073" i="2"/>
  <c r="O1074" i="2" a="1"/>
  <c r="O1074" i="2" s="1"/>
  <c r="O1075" i="2" a="1"/>
  <c r="O1075" i="2" s="1"/>
  <c r="O1076" i="2" a="1"/>
  <c r="O1076" i="2" s="1"/>
  <c r="O1077" i="2" a="1"/>
  <c r="O1077" i="2"/>
  <c r="O1078" i="2" a="1"/>
  <c r="O1078" i="2" s="1"/>
  <c r="O1079" i="2" a="1"/>
  <c r="O1079" i="2" s="1"/>
  <c r="O1080" i="2" a="1"/>
  <c r="O1080" i="2" s="1"/>
  <c r="O1081" i="2" a="1"/>
  <c r="O1081" i="2"/>
  <c r="O1082" i="2" a="1"/>
  <c r="O1082" i="2" s="1"/>
  <c r="O1083" i="2" a="1"/>
  <c r="O1083" i="2" s="1"/>
  <c r="O1084" i="2" a="1"/>
  <c r="O1084" i="2" s="1"/>
  <c r="O1085" i="2" a="1"/>
  <c r="O1085" i="2"/>
  <c r="O1086" i="2" a="1"/>
  <c r="O1086" i="2" s="1"/>
  <c r="O1087" i="2" a="1"/>
  <c r="O1087" i="2" s="1"/>
  <c r="O1088" i="2" a="1"/>
  <c r="O1088" i="2" s="1"/>
  <c r="O1089" i="2" a="1"/>
  <c r="O1089" i="2"/>
  <c r="O1090" i="2" a="1"/>
  <c r="O1090" i="2" s="1"/>
  <c r="O1091" i="2" a="1"/>
  <c r="O1091" i="2" s="1"/>
  <c r="O1092" i="2" a="1"/>
  <c r="O1092" i="2" s="1"/>
  <c r="O1093" i="2" a="1"/>
  <c r="O1093" i="2"/>
  <c r="O1094" i="2" a="1"/>
  <c r="O1094" i="2" s="1"/>
  <c r="O1095" i="2" a="1"/>
  <c r="O1095" i="2" s="1"/>
  <c r="O1096" i="2" a="1"/>
  <c r="O1096" i="2" s="1"/>
  <c r="O1097" i="2" a="1"/>
  <c r="O1097" i="2"/>
  <c r="O1098" i="2" a="1"/>
  <c r="O1098" i="2" s="1"/>
  <c r="O1099" i="2" a="1"/>
  <c r="O1099" i="2" s="1"/>
  <c r="O1100" i="2" a="1"/>
  <c r="O1100" i="2" s="1"/>
  <c r="O1101" i="2" a="1"/>
  <c r="O1101" i="2"/>
  <c r="O1102" i="2" a="1"/>
  <c r="O1102" i="2" s="1"/>
  <c r="O1103" i="2" a="1"/>
  <c r="O1103" i="2" s="1"/>
  <c r="O1104" i="2" a="1"/>
  <c r="O1104" i="2" s="1"/>
  <c r="O1105" i="2" a="1"/>
  <c r="O1105" i="2"/>
  <c r="O1106" i="2" a="1"/>
  <c r="O1106" i="2" s="1"/>
  <c r="O1107" i="2" a="1"/>
  <c r="O1107" i="2" s="1"/>
  <c r="O1108" i="2" a="1"/>
  <c r="O1108" i="2" s="1"/>
  <c r="O1109" i="2" a="1"/>
  <c r="O1109" i="2"/>
  <c r="O1110" i="2" a="1"/>
  <c r="O1110" i="2" s="1"/>
  <c r="O1111" i="2" a="1"/>
  <c r="O1111" i="2" s="1"/>
  <c r="O1112" i="2" a="1"/>
  <c r="O1112" i="2" s="1"/>
  <c r="O1113" i="2" a="1"/>
  <c r="O1113" i="2"/>
  <c r="O1114" i="2" a="1"/>
  <c r="O1114" i="2" s="1"/>
  <c r="O1115" i="2" a="1"/>
  <c r="O1115" i="2" s="1"/>
  <c r="O1116" i="2" a="1"/>
  <c r="O1116" i="2" s="1"/>
  <c r="O1117" i="2" a="1"/>
  <c r="O1117" i="2"/>
  <c r="O1118" i="2" a="1"/>
  <c r="O1118" i="2" s="1"/>
  <c r="O1119" i="2" a="1"/>
  <c r="O1119" i="2" s="1"/>
  <c r="O1120" i="2" a="1"/>
  <c r="O1120" i="2" s="1"/>
  <c r="O1121" i="2" a="1"/>
  <c r="O1121" i="2"/>
  <c r="O1122" i="2" a="1"/>
  <c r="O1122" i="2" s="1"/>
  <c r="O1123" i="2" a="1"/>
  <c r="O1123" i="2" s="1"/>
  <c r="O1124" i="2" a="1"/>
  <c r="O1124" i="2" s="1"/>
  <c r="O1125" i="2" a="1"/>
  <c r="O1125" i="2"/>
  <c r="O1126" i="2" a="1"/>
  <c r="O1126" i="2" s="1"/>
  <c r="O1127" i="2" a="1"/>
  <c r="O1127" i="2" s="1"/>
  <c r="O1128" i="2" a="1"/>
  <c r="O1128" i="2" s="1"/>
  <c r="O1129" i="2" a="1"/>
  <c r="O1129" i="2"/>
  <c r="O1130" i="2" a="1"/>
  <c r="O1130" i="2" s="1"/>
  <c r="O1131" i="2" a="1"/>
  <c r="O1131" i="2" s="1"/>
  <c r="O1132" i="2" a="1"/>
  <c r="O1132" i="2" s="1"/>
  <c r="O1133" i="2" a="1"/>
  <c r="O1133" i="2"/>
  <c r="O1134" i="2" a="1"/>
  <c r="O1134" i="2" s="1"/>
  <c r="O1135" i="2" a="1"/>
  <c r="O1135" i="2" s="1"/>
  <c r="O1136" i="2" a="1"/>
  <c r="O1136" i="2" s="1"/>
  <c r="O1137" i="2" a="1"/>
  <c r="O1137" i="2"/>
  <c r="O1138" i="2" a="1"/>
  <c r="O1138" i="2" s="1"/>
  <c r="O1139" i="2" a="1"/>
  <c r="O1139" i="2" s="1"/>
  <c r="O1140" i="2" a="1"/>
  <c r="O1140" i="2" s="1"/>
  <c r="O1141" i="2" a="1"/>
  <c r="O1141" i="2"/>
  <c r="O1142" i="2" a="1"/>
  <c r="O1142" i="2" s="1"/>
  <c r="O1143" i="2" a="1"/>
  <c r="O1143" i="2" s="1"/>
  <c r="O1144" i="2" a="1"/>
  <c r="O1144" i="2" s="1"/>
  <c r="O1145" i="2" a="1"/>
  <c r="O1145" i="2"/>
  <c r="O1146" i="2" a="1"/>
  <c r="O1146" i="2" s="1"/>
  <c r="O1147" i="2" a="1"/>
  <c r="O1147" i="2" s="1"/>
  <c r="O1148" i="2" a="1"/>
  <c r="O1148" i="2" s="1"/>
  <c r="O1149" i="2" a="1"/>
  <c r="O1149" i="2"/>
  <c r="O1150" i="2" a="1"/>
  <c r="O1150" i="2" s="1"/>
  <c r="O1151" i="2" a="1"/>
  <c r="O1151" i="2" s="1"/>
  <c r="O1152" i="2" a="1"/>
  <c r="O1152" i="2" s="1"/>
  <c r="O1153" i="2" a="1"/>
  <c r="O1153" i="2"/>
  <c r="O1154" i="2" a="1"/>
  <c r="O1154" i="2" s="1"/>
  <c r="O1155" i="2" a="1"/>
  <c r="O1155" i="2" s="1"/>
  <c r="O1156" i="2" a="1"/>
  <c r="O1156" i="2" s="1"/>
  <c r="O1157" i="2" a="1"/>
  <c r="O1157" i="2"/>
  <c r="O1158" i="2" a="1"/>
  <c r="O1158" i="2" s="1"/>
  <c r="O1159" i="2" a="1"/>
  <c r="O1159" i="2" s="1"/>
  <c r="O1160" i="2" a="1"/>
  <c r="O1160" i="2" s="1"/>
  <c r="O1161" i="2" a="1"/>
  <c r="O1161" i="2"/>
  <c r="O1162" i="2" a="1"/>
  <c r="O1162" i="2" s="1"/>
  <c r="O1163" i="2" a="1"/>
  <c r="O1163" i="2" s="1"/>
  <c r="O1164" i="2" a="1"/>
  <c r="O1164" i="2" s="1"/>
  <c r="O1165" i="2" a="1"/>
  <c r="O1165" i="2"/>
  <c r="O1166" i="2" a="1"/>
  <c r="O1166" i="2" s="1"/>
  <c r="O1167" i="2" a="1"/>
  <c r="O1167" i="2" s="1"/>
  <c r="O1168" i="2" a="1"/>
  <c r="O1168" i="2" s="1"/>
  <c r="O1169" i="2" a="1"/>
  <c r="O1169" i="2"/>
  <c r="O1170" i="2" a="1"/>
  <c r="O1170" i="2" s="1"/>
  <c r="O1171" i="2" a="1"/>
  <c r="O1171" i="2" s="1"/>
  <c r="O1172" i="2" a="1"/>
  <c r="O1172" i="2" s="1"/>
  <c r="O1173" i="2" a="1"/>
  <c r="O1173" i="2"/>
  <c r="O1174" i="2" a="1"/>
  <c r="O1174" i="2" s="1"/>
  <c r="O1175" i="2" a="1"/>
  <c r="O1175" i="2" s="1"/>
  <c r="O1176" i="2" a="1"/>
  <c r="O1176" i="2" s="1"/>
  <c r="O1177" i="2" a="1"/>
  <c r="O1177" i="2"/>
  <c r="O1178" i="2" a="1"/>
  <c r="O1178" i="2" s="1"/>
  <c r="O1179" i="2" a="1"/>
  <c r="O1179" i="2" s="1"/>
  <c r="O1180" i="2" a="1"/>
  <c r="O1180" i="2" s="1"/>
  <c r="O1181" i="2" a="1"/>
  <c r="O1181" i="2"/>
  <c r="O1182" i="2" a="1"/>
  <c r="O1182" i="2" s="1"/>
  <c r="O1183" i="2" a="1"/>
  <c r="O1183" i="2" s="1"/>
  <c r="O1184" i="2" a="1"/>
  <c r="O1184" i="2" s="1"/>
  <c r="O1185" i="2" a="1"/>
  <c r="O1185" i="2"/>
  <c r="O1186" i="2" a="1"/>
  <c r="O1186" i="2" s="1"/>
  <c r="O1187" i="2" a="1"/>
  <c r="O1187" i="2"/>
  <c r="O1188" i="2" a="1"/>
  <c r="O1188" i="2" s="1"/>
  <c r="O1189" i="2" a="1"/>
  <c r="O1189" i="2"/>
  <c r="O1190" i="2" a="1"/>
  <c r="O1190" i="2" s="1"/>
  <c r="O1191" i="2" a="1"/>
  <c r="O1191" i="2" s="1"/>
  <c r="O1192" i="2" a="1"/>
  <c r="O1192" i="2" s="1"/>
  <c r="O1193" i="2" a="1"/>
  <c r="O1193" i="2"/>
  <c r="O1194" i="2" a="1"/>
  <c r="O1194" i="2" s="1"/>
  <c r="O1195" i="2" a="1"/>
  <c r="O1195" i="2"/>
  <c r="O1196" i="2" a="1"/>
  <c r="O1196" i="2" s="1"/>
  <c r="O1197" i="2" a="1"/>
  <c r="O1197" i="2"/>
  <c r="O1198" i="2" a="1"/>
  <c r="O1198" i="2" s="1"/>
  <c r="O1199" i="2" a="1"/>
  <c r="O1199" i="2" s="1"/>
  <c r="O1200" i="2" a="1"/>
  <c r="O1200" i="2" s="1"/>
  <c r="O1201" i="2" a="1"/>
  <c r="O1201" i="2"/>
  <c r="O1202" i="2" a="1"/>
  <c r="O1202" i="2" s="1"/>
  <c r="O1203" i="2" a="1"/>
  <c r="O1203" i="2"/>
  <c r="O1204" i="2" a="1"/>
  <c r="O1204" i="2" s="1"/>
  <c r="O1205" i="2" a="1"/>
  <c r="O1205" i="2"/>
  <c r="O1206" i="2" a="1"/>
  <c r="O1206" i="2" s="1"/>
  <c r="O1207" i="2" a="1"/>
  <c r="O1207" i="2" s="1"/>
  <c r="O1208" i="2" a="1"/>
  <c r="O1208" i="2" s="1"/>
  <c r="O1209" i="2" a="1"/>
  <c r="O1209" i="2"/>
  <c r="O1210" i="2" a="1"/>
  <c r="O1210" i="2" s="1"/>
  <c r="O1211" i="2" a="1"/>
  <c r="O1211" i="2"/>
  <c r="O1212" i="2" a="1"/>
  <c r="O1212" i="2" s="1"/>
  <c r="O1213" i="2" a="1"/>
  <c r="O1213" i="2"/>
  <c r="O1214" i="2" a="1"/>
  <c r="O1214" i="2" s="1"/>
  <c r="O1215" i="2" a="1"/>
  <c r="O1215" i="2" s="1"/>
  <c r="O1216" i="2" a="1"/>
  <c r="O1216" i="2" s="1"/>
  <c r="O1217" i="2" a="1"/>
  <c r="O1217" i="2"/>
  <c r="O1218" i="2" a="1"/>
  <c r="O1218" i="2" s="1"/>
  <c r="O1219" i="2" a="1"/>
  <c r="O1219" i="2"/>
  <c r="O1220" i="2" a="1"/>
  <c r="O1220" i="2" s="1"/>
  <c r="O1221" i="2" a="1"/>
  <c r="O1221" i="2"/>
  <c r="O1222" i="2" a="1"/>
  <c r="O1222" i="2" s="1"/>
  <c r="O1223" i="2" a="1"/>
  <c r="O1223" i="2" s="1"/>
  <c r="O1224" i="2" a="1"/>
  <c r="O1224" i="2" s="1"/>
  <c r="O1225" i="2" a="1"/>
  <c r="O1225" i="2"/>
  <c r="O1226" i="2" a="1"/>
  <c r="O1226" i="2" s="1"/>
  <c r="O1227" i="2" a="1"/>
  <c r="O1227" i="2"/>
  <c r="O1228" i="2" a="1"/>
  <c r="O1228" i="2" s="1"/>
  <c r="O1229" i="2" a="1"/>
  <c r="O1229" i="2"/>
  <c r="O1230" i="2" a="1"/>
  <c r="O1230" i="2" s="1"/>
  <c r="O1231" i="2" a="1"/>
  <c r="O1231" i="2" s="1"/>
  <c r="O1232" i="2" a="1"/>
  <c r="O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/>
  <c r="O1238" i="2" a="1"/>
  <c r="O1238" i="2" s="1"/>
  <c r="O1239" i="2" a="1"/>
  <c r="O1239" i="2" s="1"/>
  <c r="O1240" i="2" a="1"/>
  <c r="O1240" i="2" s="1"/>
  <c r="O1241" i="2" a="1"/>
  <c r="O1241" i="2"/>
  <c r="O1242" i="2" a="1"/>
  <c r="O1242" i="2" s="1"/>
  <c r="O1243" i="2" a="1"/>
  <c r="O1243" i="2" s="1"/>
  <c r="O1244" i="2" a="1"/>
  <c r="O1244" i="2" s="1"/>
  <c r="O1245" i="2" a="1"/>
  <c r="O1245" i="2"/>
  <c r="O1246" i="2" a="1"/>
  <c r="O1246" i="2" s="1"/>
  <c r="O1247" i="2" a="1"/>
  <c r="O1247" i="2" s="1"/>
  <c r="O1248" i="2" a="1"/>
  <c r="O1248" i="2" s="1"/>
  <c r="O1249" i="2" a="1"/>
  <c r="O1249" i="2"/>
  <c r="O1250" i="2" a="1"/>
  <c r="O1250" i="2" s="1"/>
  <c r="O1251" i="2" a="1"/>
  <c r="O1251" i="2" s="1"/>
  <c r="O1252" i="2" a="1"/>
  <c r="O1252" i="2" s="1"/>
  <c r="O1253" i="2" a="1"/>
  <c r="O1253" i="2"/>
  <c r="O1254" i="2" a="1"/>
  <c r="O1254" i="2" s="1"/>
  <c r="O1255" i="2" a="1"/>
  <c r="O1255" i="2" s="1"/>
  <c r="O1256" i="2" a="1"/>
  <c r="O1256" i="2" s="1"/>
  <c r="O1257" i="2" a="1"/>
  <c r="O1257" i="2"/>
  <c r="O1258" i="2" a="1"/>
  <c r="O1258" i="2" s="1"/>
  <c r="O1259" i="2" a="1"/>
  <c r="O1259" i="2" s="1"/>
  <c r="O1260" i="2" a="1"/>
  <c r="O1260" i="2" s="1"/>
  <c r="O1261" i="2" a="1"/>
  <c r="O1261" i="2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O1269" i="2" a="1"/>
  <c r="O1269" i="2"/>
  <c r="O1270" i="2" a="1"/>
  <c r="O1270" i="2" s="1"/>
  <c r="O1271" i="2" a="1"/>
  <c r="O1271" i="2" s="1"/>
  <c r="O1272" i="2" a="1"/>
  <c r="O1272" i="2" s="1"/>
  <c r="O1273" i="2" a="1"/>
  <c r="O1273" i="2"/>
  <c r="O1274" i="2" a="1"/>
  <c r="O1274" i="2" s="1"/>
  <c r="O1275" i="2" a="1"/>
  <c r="O1275" i="2" s="1"/>
  <c r="O1276" i="2" a="1"/>
  <c r="O1276" i="2" s="1"/>
  <c r="O1277" i="2" a="1"/>
  <c r="O1277" i="2"/>
  <c r="O1278" i="2" a="1"/>
  <c r="O1278" i="2" s="1"/>
  <c r="O1279" i="2" a="1"/>
  <c r="O1279" i="2" s="1"/>
  <c r="O1280" i="2" a="1"/>
  <c r="O1280" i="2" s="1"/>
  <c r="O1281" i="2" a="1"/>
  <c r="O1281" i="2"/>
  <c r="O1282" i="2" a="1"/>
  <c r="O1282" i="2" s="1"/>
  <c r="O1283" i="2" a="1"/>
  <c r="O1283" i="2" s="1"/>
  <c r="O1284" i="2" a="1"/>
  <c r="O1284" i="2" s="1"/>
  <c r="O1285" i="2" a="1"/>
  <c r="O1285" i="2"/>
  <c r="O1286" i="2" a="1"/>
  <c r="O1286" i="2" s="1"/>
  <c r="O1287" i="2" a="1"/>
  <c r="O1287" i="2" s="1"/>
  <c r="O1288" i="2" a="1"/>
  <c r="O1288" i="2" s="1"/>
  <c r="O1289" i="2" a="1"/>
  <c r="O1289" i="2"/>
  <c r="O1290" i="2" a="1"/>
  <c r="O1290" i="2" s="1"/>
  <c r="O1291" i="2" a="1"/>
  <c r="O1291" i="2" s="1"/>
  <c r="O1292" i="2" a="1"/>
  <c r="O1292" i="2" s="1"/>
  <c r="O1293" i="2" a="1"/>
  <c r="O1293" i="2"/>
  <c r="O1294" i="2" a="1"/>
  <c r="O1294" i="2" s="1"/>
  <c r="O1295" i="2" a="1"/>
  <c r="O1295" i="2" s="1"/>
  <c r="O1296" i="2" a="1"/>
  <c r="O1296" i="2" s="1"/>
  <c r="O1297" i="2" a="1"/>
  <c r="O1297" i="2"/>
  <c r="O1298" i="2" a="1"/>
  <c r="O1298" i="2" s="1"/>
  <c r="O1299" i="2" a="1"/>
  <c r="O1299" i="2"/>
  <c r="O1300" i="2" a="1"/>
  <c r="O1300" i="2" s="1"/>
  <c r="O1301" i="2" a="1"/>
  <c r="O1301" i="2"/>
  <c r="O1302" i="2" a="1"/>
  <c r="O1302" i="2" s="1"/>
  <c r="O1303" i="2" a="1"/>
  <c r="O1303" i="2" s="1"/>
  <c r="O1304" i="2" a="1"/>
  <c r="O1304" i="2" s="1"/>
  <c r="O1305" i="2" a="1"/>
  <c r="O1305" i="2"/>
  <c r="O1306" i="2" a="1"/>
  <c r="O1306" i="2" s="1"/>
  <c r="O1307" i="2" a="1"/>
  <c r="O1307" i="2"/>
  <c r="O1308" i="2" a="1"/>
  <c r="O1308" i="2" s="1"/>
  <c r="O1309" i="2" a="1"/>
  <c r="O1309" i="2"/>
  <c r="O1310" i="2" a="1"/>
  <c r="O1310" i="2" s="1"/>
  <c r="O1311" i="2" a="1"/>
  <c r="O1311" i="2" s="1"/>
  <c r="O1312" i="2" a="1"/>
  <c r="O1312" i="2" s="1"/>
  <c r="O1313" i="2" a="1"/>
  <c r="O1313" i="2"/>
  <c r="O1314" i="2" a="1"/>
  <c r="O1314" i="2" s="1"/>
  <c r="O1315" i="2" a="1"/>
  <c r="O1315" i="2"/>
  <c r="O1316" i="2" a="1"/>
  <c r="O1316" i="2" s="1"/>
  <c r="O1317" i="2" a="1"/>
  <c r="O1317" i="2"/>
  <c r="O1318" i="2" a="1"/>
  <c r="O1318" i="2" s="1"/>
  <c r="O1319" i="2" a="1"/>
  <c r="O1319" i="2" s="1"/>
  <c r="O1320" i="2" a="1"/>
  <c r="O1320" i="2" s="1"/>
  <c r="O1321" i="2" a="1"/>
  <c r="O1321" i="2"/>
  <c r="O1322" i="2" a="1"/>
  <c r="O1322" i="2" s="1"/>
  <c r="O1323" i="2" a="1"/>
  <c r="O1323" i="2"/>
  <c r="O1324" i="2" a="1"/>
  <c r="O1324" i="2" s="1"/>
  <c r="O1325" i="2" a="1"/>
  <c r="O1325" i="2"/>
  <c r="O1326" i="2" a="1"/>
  <c r="O1326" i="2" s="1"/>
  <c r="O1327" i="2" a="1"/>
  <c r="O1327" i="2" s="1"/>
  <c r="O1328" i="2" a="1"/>
  <c r="O1328" i="2" s="1"/>
  <c r="O1329" i="2" a="1"/>
  <c r="O1329" i="2"/>
  <c r="O1330" i="2" a="1"/>
  <c r="O1330" i="2" s="1"/>
  <c r="O1331" i="2" a="1"/>
  <c r="O1331" i="2"/>
  <c r="O1332" i="2" a="1"/>
  <c r="O1332" i="2" s="1"/>
  <c r="O1333" i="2" a="1"/>
  <c r="O1333" i="2"/>
  <c r="O1334" i="2" a="1"/>
  <c r="O1334" i="2" s="1"/>
  <c r="O1335" i="2" a="1"/>
  <c r="O1335" i="2" s="1"/>
  <c r="O1336" i="2" a="1"/>
  <c r="O1336" i="2" s="1"/>
  <c r="O1337" i="2" a="1"/>
  <c r="O1337" i="2"/>
  <c r="O1338" i="2" a="1"/>
  <c r="O1338" i="2" s="1"/>
  <c r="O1339" i="2" a="1"/>
  <c r="O1339" i="2" s="1"/>
  <c r="O1340" i="2" a="1"/>
  <c r="O1340" i="2" s="1"/>
  <c r="O1341" i="2" a="1"/>
  <c r="O1341" i="2"/>
  <c r="O1342" i="2" a="1"/>
  <c r="O1342" i="2" s="1"/>
  <c r="O1343" i="2" a="1"/>
  <c r="O1343" i="2" s="1"/>
  <c r="O1344" i="2" a="1"/>
  <c r="O1344" i="2" s="1"/>
  <c r="O1345" i="2" a="1"/>
  <c r="O1345" i="2"/>
  <c r="O1346" i="2" a="1"/>
  <c r="O1346" i="2" s="1"/>
  <c r="O1347" i="2" a="1"/>
  <c r="O1347" i="2" s="1"/>
  <c r="O1348" i="2" a="1"/>
  <c r="O1348" i="2" s="1"/>
  <c r="O1349" i="2" a="1"/>
  <c r="O1349" i="2"/>
  <c r="O1350" i="2" a="1"/>
  <c r="O1350" i="2" s="1"/>
  <c r="O1351" i="2" a="1"/>
  <c r="O1351" i="2" s="1"/>
  <c r="O1352" i="2" a="1"/>
  <c r="O1352" i="2" s="1"/>
  <c r="O1353" i="2" a="1"/>
  <c r="O1353" i="2"/>
  <c r="O1354" i="2" a="1"/>
  <c r="O1354" i="2" s="1"/>
  <c r="O1355" i="2" a="1"/>
  <c r="O1355" i="2" s="1"/>
  <c r="O1356" i="2" a="1"/>
  <c r="O1356" i="2" s="1"/>
  <c r="O1357" i="2" a="1"/>
  <c r="O1357" i="2"/>
  <c r="O1358" i="2" a="1"/>
  <c r="O1358" i="2" s="1"/>
  <c r="O1359" i="2" a="1"/>
  <c r="O1359" i="2" s="1"/>
  <c r="O1360" i="2" a="1"/>
  <c r="O1360" i="2" s="1"/>
  <c r="O1361" i="2" a="1"/>
  <c r="O1361" i="2"/>
  <c r="O1362" i="2" a="1"/>
  <c r="O1362" i="2" s="1"/>
  <c r="O1363" i="2" a="1"/>
  <c r="O1363" i="2" s="1"/>
  <c r="O1364" i="2" a="1"/>
  <c r="O1364" i="2" s="1"/>
  <c r="O1365" i="2" a="1"/>
  <c r="O1365" i="2"/>
  <c r="O1366" i="2" a="1"/>
  <c r="O1366" i="2" s="1"/>
  <c r="O1367" i="2" a="1"/>
  <c r="O1367" i="2" s="1"/>
  <c r="O1368" i="2" a="1"/>
  <c r="O1368" i="2" s="1"/>
  <c r="O1369" i="2" a="1"/>
  <c r="O1369" i="2"/>
  <c r="O1370" i="2" a="1"/>
  <c r="O1370" i="2" s="1"/>
  <c r="O1371" i="2" a="1"/>
  <c r="O1371" i="2" s="1"/>
  <c r="O1372" i="2" a="1"/>
  <c r="O1372" i="2" s="1"/>
  <c r="O1373" i="2" a="1"/>
  <c r="O1373" i="2"/>
  <c r="O1374" i="2" a="1"/>
  <c r="O1374" i="2" s="1"/>
  <c r="O1375" i="2" a="1"/>
  <c r="O1375" i="2" s="1"/>
  <c r="O1376" i="2" a="1"/>
  <c r="O1376" i="2" s="1"/>
  <c r="O1377" i="2" a="1"/>
  <c r="O1377" i="2"/>
  <c r="O1378" i="2" a="1"/>
  <c r="O1378" i="2" s="1"/>
  <c r="O1379" i="2" a="1"/>
  <c r="O1379" i="2" s="1"/>
  <c r="O1380" i="2" a="1"/>
  <c r="O1380" i="2" s="1"/>
  <c r="O1381" i="2" a="1"/>
  <c r="O1381" i="2"/>
  <c r="O1382" i="2" a="1"/>
  <c r="O1382" i="2" s="1"/>
  <c r="O1383" i="2" a="1"/>
  <c r="O1383" i="2" s="1"/>
  <c r="O1384" i="2" a="1"/>
  <c r="O1384" i="2" s="1"/>
  <c r="O1385" i="2" a="1"/>
  <c r="O1385" i="2"/>
  <c r="O1386" i="2" a="1"/>
  <c r="O1386" i="2" s="1"/>
  <c r="O1387" i="2" a="1"/>
  <c r="O1387" i="2" s="1"/>
  <c r="O1388" i="2" a="1"/>
  <c r="O1388" i="2" s="1"/>
  <c r="O1389" i="2" a="1"/>
  <c r="O1389" i="2"/>
  <c r="O1390" i="2" a="1"/>
  <c r="O1390" i="2" s="1"/>
  <c r="O1391" i="2" a="1"/>
  <c r="O1391" i="2" s="1"/>
  <c r="O1392" i="2" a="1"/>
  <c r="O1392" i="2" s="1"/>
  <c r="O1393" i="2" a="1"/>
  <c r="O1393" i="2"/>
  <c r="O1394" i="2" a="1"/>
  <c r="O1394" i="2" s="1"/>
  <c r="O1395" i="2" a="1"/>
  <c r="O1395" i="2" s="1"/>
  <c r="O1396" i="2" a="1"/>
  <c r="O1396" i="2" s="1"/>
  <c r="O1397" i="2" a="1"/>
  <c r="O1397" i="2"/>
  <c r="O1398" i="2" a="1"/>
  <c r="O1398" i="2" s="1"/>
  <c r="O1399" i="2" a="1"/>
  <c r="O1399" i="2" s="1"/>
  <c r="O1400" i="2" a="1"/>
  <c r="O1400" i="2" s="1"/>
  <c r="O1401" i="2" a="1"/>
  <c r="O1401" i="2"/>
  <c r="O1402" i="2" a="1"/>
  <c r="O1402" i="2" s="1"/>
  <c r="O1403" i="2" a="1"/>
  <c r="O1403" i="2" s="1"/>
  <c r="O1404" i="2" a="1"/>
  <c r="O1404" i="2" s="1"/>
  <c r="O1405" i="2" a="1"/>
  <c r="O1405" i="2"/>
  <c r="O1406" i="2" a="1"/>
  <c r="O1406" i="2" s="1"/>
  <c r="O1407" i="2" a="1"/>
  <c r="O1407" i="2" s="1"/>
  <c r="O1408" i="2" a="1"/>
  <c r="O1408" i="2" s="1"/>
  <c r="O1409" i="2" a="1"/>
  <c r="O1409" i="2"/>
  <c r="O1410" i="2" a="1"/>
  <c r="O1410" i="2" s="1"/>
  <c r="O1411" i="2" a="1"/>
  <c r="O1411" i="2" s="1"/>
  <c r="O1412" i="2" a="1"/>
  <c r="O1412" i="2" s="1"/>
  <c r="O1413" i="2" a="1"/>
  <c r="O1413" i="2"/>
  <c r="O1414" i="2" a="1"/>
  <c r="O1414" i="2" s="1"/>
  <c r="O1415" i="2" a="1"/>
  <c r="O1415" i="2" s="1"/>
  <c r="O1416" i="2" a="1"/>
  <c r="O1416" i="2" s="1"/>
  <c r="O1417" i="2" a="1"/>
  <c r="O1417" i="2"/>
  <c r="O1418" i="2" a="1"/>
  <c r="O1418" i="2" s="1"/>
  <c r="O1419" i="2" a="1"/>
  <c r="O1419" i="2" s="1"/>
  <c r="O1420" i="2" a="1"/>
  <c r="O1420" i="2" s="1"/>
  <c r="O1421" i="2" a="1"/>
  <c r="O1421" i="2"/>
  <c r="O1422" i="2" a="1"/>
  <c r="O1422" i="2" s="1"/>
  <c r="O1423" i="2" a="1"/>
  <c r="O1423" i="2" s="1"/>
  <c r="O1424" i="2" a="1"/>
  <c r="O1424" i="2" s="1"/>
  <c r="O1425" i="2" a="1"/>
  <c r="O1425" i="2"/>
  <c r="O1426" i="2" a="1"/>
  <c r="O1426" i="2" s="1"/>
  <c r="O1427" i="2" a="1"/>
  <c r="O1427" i="2" s="1"/>
  <c r="O1428" i="2" a="1"/>
  <c r="O1428" i="2" s="1"/>
  <c r="O1429" i="2" a="1"/>
  <c r="O1429" i="2"/>
  <c r="O1430" i="2" a="1"/>
  <c r="O1430" i="2" s="1"/>
  <c r="O1431" i="2" a="1"/>
  <c r="O1431" i="2" s="1"/>
  <c r="O1432" i="2" a="1"/>
  <c r="O1432" i="2" s="1"/>
  <c r="O1433" i="2" a="1"/>
  <c r="O1433" i="2"/>
  <c r="O1434" i="2" a="1"/>
  <c r="O1434" i="2" s="1"/>
  <c r="O1435" i="2" a="1"/>
  <c r="O1435" i="2" s="1"/>
  <c r="O1436" i="2" a="1"/>
  <c r="O1436" i="2" s="1"/>
  <c r="O1437" i="2" a="1"/>
  <c r="O1437" i="2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/>
  <c r="O1446" i="2" a="1"/>
  <c r="O1446" i="2" s="1"/>
  <c r="O1447" i="2" a="1"/>
  <c r="O1447" i="2" s="1"/>
  <c r="O1448" i="2" a="1"/>
  <c r="O1448" i="2" s="1"/>
  <c r="O1449" i="2" a="1"/>
  <c r="O1449" i="2" s="1"/>
  <c r="O1450" i="2" a="1"/>
  <c r="O1450" i="2" s="1"/>
  <c r="O1451" i="2" a="1"/>
  <c r="O1451" i="2" s="1"/>
  <c r="O1452" i="2" a="1"/>
  <c r="O1452" i="2" s="1"/>
  <c r="O1453" i="2" a="1"/>
  <c r="O1453" i="2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O1461" i="2" a="1"/>
  <c r="O1461" i="2"/>
  <c r="O1462" i="2" a="1"/>
  <c r="O1462" i="2" s="1"/>
  <c r="O1463" i="2" a="1"/>
  <c r="O1463" i="2" s="1"/>
  <c r="O1464" i="2" a="1"/>
  <c r="O1464" i="2" s="1"/>
  <c r="O1465" i="2" a="1"/>
  <c r="O1465" i="2" s="1"/>
  <c r="O1466" i="2" a="1"/>
  <c r="O1466" i="2" s="1"/>
  <c r="O1467" i="2" a="1"/>
  <c r="O1467" i="2" s="1"/>
  <c r="O1468" i="2" a="1"/>
  <c r="O1468" i="2" s="1"/>
  <c r="O1469" i="2" a="1"/>
  <c r="O1469" i="2"/>
  <c r="O1470" i="2" a="1"/>
  <c r="O1470" i="2" s="1"/>
  <c r="O1471" i="2" a="1"/>
  <c r="O1471" i="2" s="1"/>
  <c r="O1472" i="2" a="1"/>
  <c r="O1472" i="2" s="1"/>
  <c r="O1473" i="2" a="1"/>
  <c r="O1473" i="2" s="1"/>
  <c r="O1474" i="2" a="1"/>
  <c r="O1474" i="2" s="1"/>
  <c r="O1475" i="2" a="1"/>
  <c r="O1475" i="2" s="1"/>
  <c r="O1476" i="2" a="1"/>
  <c r="O1476" i="2" s="1"/>
  <c r="O1477" i="2" a="1"/>
  <c r="O1477" i="2"/>
  <c r="O1478" i="2" a="1"/>
  <c r="O1478" i="2" s="1"/>
  <c r="O1479" i="2" a="1"/>
  <c r="O1479" i="2" s="1"/>
  <c r="O1480" i="2" a="1"/>
  <c r="O1480" i="2" s="1"/>
  <c r="O1481" i="2" a="1"/>
  <c r="O1481" i="2" s="1"/>
  <c r="O1482" i="2" a="1"/>
  <c r="O1482" i="2"/>
  <c r="O1483" i="2" a="1"/>
  <c r="O1483" i="2" s="1"/>
  <c r="O1484" i="2" a="1"/>
  <c r="O1484" i="2"/>
  <c r="O1485" i="2" a="1"/>
  <c r="O1485" i="2" s="1"/>
  <c r="O1486" i="2" a="1"/>
  <c r="O1486" i="2"/>
  <c r="O1487" i="2" a="1"/>
  <c r="O1487" i="2" s="1"/>
  <c r="O1488" i="2" a="1"/>
  <c r="O1488" i="2"/>
  <c r="O1489" i="2" a="1"/>
  <c r="O1489" i="2" s="1"/>
  <c r="O1490" i="2" a="1"/>
  <c r="O1490" i="2"/>
  <c r="O1491" i="2" a="1"/>
  <c r="O1491" i="2" s="1"/>
  <c r="O1492" i="2" a="1"/>
  <c r="O1492" i="2"/>
  <c r="O1493" i="2" a="1"/>
  <c r="O1493" i="2" s="1"/>
  <c r="O1494" i="2" a="1"/>
  <c r="O1494" i="2"/>
  <c r="O1495" i="2" a="1"/>
  <c r="O1495" i="2" s="1"/>
  <c r="O1496" i="2" a="1"/>
  <c r="O1496" i="2"/>
  <c r="O1497" i="2" a="1"/>
  <c r="O1497" i="2" s="1"/>
  <c r="O1498" i="2" a="1"/>
  <c r="O1498" i="2"/>
  <c r="O1499" i="2" a="1"/>
  <c r="O1499" i="2" s="1"/>
  <c r="O1500" i="2" a="1"/>
  <c r="O1500" i="2"/>
  <c r="O1501" i="2" a="1"/>
  <c r="O1501" i="2" s="1"/>
  <c r="O1502" i="2" a="1"/>
  <c r="O1502" i="2"/>
  <c r="O1503" i="2" a="1"/>
  <c r="O1503" i="2" s="1"/>
  <c r="O1504" i="2" a="1"/>
  <c r="O1504" i="2"/>
  <c r="O1505" i="2" a="1"/>
  <c r="O1505" i="2" s="1"/>
  <c r="O1506" i="2" a="1"/>
  <c r="O1506" i="2"/>
  <c r="O1507" i="2" a="1"/>
  <c r="O1507" i="2" s="1"/>
  <c r="O1508" i="2" a="1"/>
  <c r="O1508" i="2"/>
  <c r="O1509" i="2" a="1"/>
  <c r="O1509" i="2" s="1"/>
  <c r="O1510" i="2" a="1"/>
  <c r="O1510" i="2"/>
  <c r="O1511" i="2" a="1"/>
  <c r="O1511" i="2" s="1"/>
  <c r="O1512" i="2" a="1"/>
  <c r="O1512" i="2"/>
  <c r="O1513" i="2" a="1"/>
  <c r="O1513" i="2" s="1"/>
  <c r="O1514" i="2" a="1"/>
  <c r="O1514" i="2"/>
  <c r="O1515" i="2" a="1"/>
  <c r="O1515" i="2" s="1"/>
  <c r="O1516" i="2" a="1"/>
  <c r="O1516" i="2"/>
  <c r="O1517" i="2" a="1"/>
  <c r="O1517" i="2" s="1"/>
  <c r="O1518" i="2" a="1"/>
  <c r="O1518" i="2"/>
  <c r="O1519" i="2" a="1"/>
  <c r="O1519" i="2" s="1"/>
  <c r="O1520" i="2" a="1"/>
  <c r="O1520" i="2"/>
  <c r="O1521" i="2" a="1"/>
  <c r="O1521" i="2" s="1"/>
  <c r="O1522" i="2" a="1"/>
  <c r="O1522" i="2"/>
  <c r="O1523" i="2" a="1"/>
  <c r="O1523" i="2" s="1"/>
  <c r="O1524" i="2" a="1"/>
  <c r="O1524" i="2"/>
  <c r="O1525" i="2" a="1"/>
  <c r="O1525" i="2" s="1"/>
  <c r="O1526" i="2" a="1"/>
  <c r="O1526" i="2"/>
  <c r="O1527" i="2" a="1"/>
  <c r="O1527" i="2" s="1"/>
  <c r="O1528" i="2" a="1"/>
  <c r="O1528" i="2"/>
  <c r="O1529" i="2" a="1"/>
  <c r="O1529" i="2" s="1"/>
  <c r="O1530" i="2" a="1"/>
  <c r="O1530" i="2"/>
  <c r="O1531" i="2" a="1"/>
  <c r="O1531" i="2" s="1"/>
  <c r="O1532" i="2" a="1"/>
  <c r="O1532" i="2"/>
  <c r="O1533" i="2" a="1"/>
  <c r="O1533" i="2" s="1"/>
  <c r="O1534" i="2" a="1"/>
  <c r="O1534" i="2"/>
  <c r="O1535" i="2" a="1"/>
  <c r="O1535" i="2" s="1"/>
  <c r="O1536" i="2" a="1"/>
  <c r="O1536" i="2"/>
  <c r="O1537" i="2" a="1"/>
  <c r="O1537" i="2" s="1"/>
  <c r="O1538" i="2" a="1"/>
  <c r="O1538" i="2"/>
  <c r="O1539" i="2" a="1"/>
  <c r="O1539" i="2" s="1"/>
  <c r="O1540" i="2" a="1"/>
  <c r="O1540" i="2"/>
  <c r="O1541" i="2" a="1"/>
  <c r="O1541" i="2" s="1"/>
  <c r="O1542" i="2" a="1"/>
  <c r="O1542" i="2"/>
  <c r="O1543" i="2" a="1"/>
  <c r="O1543" i="2" s="1"/>
  <c r="O1544" i="2" a="1"/>
  <c r="O1544" i="2"/>
  <c r="O1545" i="2" a="1"/>
  <c r="O1545" i="2" s="1"/>
  <c r="O1546" i="2" a="1"/>
  <c r="O1546" i="2"/>
  <c r="O1547" i="2" a="1"/>
  <c r="O1547" i="2" s="1"/>
  <c r="O1548" i="2" a="1"/>
  <c r="O1548" i="2"/>
  <c r="O1549" i="2" a="1"/>
  <c r="O1549" i="2" s="1"/>
  <c r="O1550" i="2" a="1"/>
  <c r="O1550" i="2"/>
  <c r="O1551" i="2" a="1"/>
  <c r="O1551" i="2" s="1"/>
  <c r="O1552" i="2" a="1"/>
  <c r="O1552" i="2"/>
  <c r="O1553" i="2" a="1"/>
  <c r="O1553" i="2" s="1"/>
  <c r="O1554" i="2" a="1"/>
  <c r="O1554" i="2"/>
  <c r="O1555" i="2" a="1"/>
  <c r="O1555" i="2" s="1"/>
  <c r="O1556" i="2" a="1"/>
  <c r="O1556" i="2"/>
  <c r="O1557" i="2" a="1"/>
  <c r="O1557" i="2" s="1"/>
  <c r="O1558" i="2" a="1"/>
  <c r="O1558" i="2"/>
  <c r="O1559" i="2" a="1"/>
  <c r="O1559" i="2" s="1"/>
  <c r="O1560" i="2" a="1"/>
  <c r="O1560" i="2"/>
  <c r="O1561" i="2" a="1"/>
  <c r="O1561" i="2" s="1"/>
  <c r="O1562" i="2" a="1"/>
  <c r="O1562" i="2"/>
  <c r="O1563" i="2" a="1"/>
  <c r="O1563" i="2" s="1"/>
  <c r="O1564" i="2" a="1"/>
  <c r="O1564" i="2"/>
  <c r="O1565" i="2" a="1"/>
  <c r="O1565" i="2" s="1"/>
  <c r="O1566" i="2" a="1"/>
  <c r="O1566" i="2"/>
  <c r="O1567" i="2" a="1"/>
  <c r="O1567" i="2" s="1"/>
  <c r="O1568" i="2" a="1"/>
  <c r="O1568" i="2"/>
  <c r="O1569" i="2" a="1"/>
  <c r="O1569" i="2" s="1"/>
  <c r="O1570" i="2" a="1"/>
  <c r="O1570" i="2"/>
  <c r="O1571" i="2" a="1"/>
  <c r="O1571" i="2" s="1"/>
  <c r="O1572" i="2" a="1"/>
  <c r="O1572" i="2"/>
  <c r="O1573" i="2" a="1"/>
  <c r="O1573" i="2" s="1"/>
  <c r="O1574" i="2" a="1"/>
  <c r="O1574" i="2"/>
  <c r="O1575" i="2" a="1"/>
  <c r="O1575" i="2" s="1"/>
  <c r="O1576" i="2" a="1"/>
  <c r="O1576" i="2"/>
  <c r="O1577" i="2" a="1"/>
  <c r="O1577" i="2" s="1"/>
  <c r="O1578" i="2" a="1"/>
  <c r="O1578" i="2"/>
  <c r="O1579" i="2" a="1"/>
  <c r="O1579" i="2" s="1"/>
  <c r="O1580" i="2" a="1"/>
  <c r="O1580" i="2"/>
  <c r="O1581" i="2" a="1"/>
  <c r="O1581" i="2" s="1"/>
  <c r="O1582" i="2" a="1"/>
  <c r="O1582" i="2"/>
  <c r="O1583" i="2" a="1"/>
  <c r="O1583" i="2" s="1"/>
  <c r="O1584" i="2" a="1"/>
  <c r="O1584" i="2"/>
  <c r="O1585" i="2" a="1"/>
  <c r="O1585" i="2" s="1"/>
  <c r="O1586" i="2" a="1"/>
  <c r="O1586" i="2"/>
  <c r="O1587" i="2" a="1"/>
  <c r="O1587" i="2" s="1"/>
  <c r="O1588" i="2" a="1"/>
  <c r="O1588" i="2"/>
  <c r="O1589" i="2" a="1"/>
  <c r="O1589" i="2" s="1"/>
  <c r="O1590" i="2" a="1"/>
  <c r="O1590" i="2"/>
  <c r="O1591" i="2" a="1"/>
  <c r="O1591" i="2" s="1"/>
  <c r="O1592" i="2" a="1"/>
  <c r="O1592" i="2"/>
  <c r="O1593" i="2" a="1"/>
  <c r="O1593" i="2" s="1"/>
  <c r="O1594" i="2" a="1"/>
  <c r="O1594" i="2"/>
  <c r="O1595" i="2" a="1"/>
  <c r="O1595" i="2" s="1"/>
  <c r="O1596" i="2" a="1"/>
  <c r="O1596" i="2"/>
  <c r="O1597" i="2" a="1"/>
  <c r="O1597" i="2" s="1"/>
  <c r="O1598" i="2" a="1"/>
  <c r="O1598" i="2"/>
  <c r="O1599" i="2" a="1"/>
  <c r="O1599" i="2" s="1"/>
  <c r="O1600" i="2" a="1"/>
  <c r="O1600" i="2"/>
  <c r="O1601" i="2" a="1"/>
  <c r="O1601" i="2" s="1"/>
  <c r="O1602" i="2" a="1"/>
  <c r="O1602" i="2"/>
  <c r="O1603" i="2" a="1"/>
  <c r="O1603" i="2" s="1"/>
  <c r="O1604" i="2" a="1"/>
  <c r="O1604" i="2"/>
  <c r="O1605" i="2" a="1"/>
  <c r="O1605" i="2" s="1"/>
  <c r="O1606" i="2" a="1"/>
  <c r="O1606" i="2" s="1"/>
  <c r="O1607" i="2" a="1"/>
  <c r="O1607" i="2" s="1"/>
  <c r="O1608" i="2" a="1"/>
  <c r="O1608" i="2"/>
  <c r="O1609" i="2" a="1"/>
  <c r="O1609" i="2" s="1"/>
  <c r="O1610" i="2" a="1"/>
  <c r="O1610" i="2" s="1"/>
  <c r="O1611" i="2" a="1"/>
  <c r="O1611" i="2" s="1"/>
  <c r="O1612" i="2" a="1"/>
  <c r="O1612" i="2"/>
  <c r="O1613" i="2" a="1"/>
  <c r="O1613" i="2" s="1"/>
  <c r="O1614" i="2" a="1"/>
  <c r="O1614" i="2" s="1"/>
  <c r="O1615" i="2" a="1"/>
  <c r="O1615" i="2" s="1"/>
  <c r="O1616" i="2" a="1"/>
  <c r="O1616" i="2"/>
  <c r="O1617" i="2" a="1"/>
  <c r="O1617" i="2" s="1"/>
  <c r="O1618" i="2" a="1"/>
  <c r="O1618" i="2" s="1"/>
  <c r="O1619" i="2" a="1"/>
  <c r="O1619" i="2" s="1"/>
  <c r="O1620" i="2" a="1"/>
  <c r="O1620" i="2"/>
  <c r="O1621" i="2" a="1"/>
  <c r="O1621" i="2" s="1"/>
  <c r="O1622" i="2" a="1"/>
  <c r="O1622" i="2" s="1"/>
  <c r="O1623" i="2" a="1"/>
  <c r="O1623" i="2" s="1"/>
  <c r="O1624" i="2" a="1"/>
  <c r="O1624" i="2"/>
  <c r="O1625" i="2" a="1"/>
  <c r="O1625" i="2" s="1"/>
  <c r="O1626" i="2" a="1"/>
  <c r="O1626" i="2" s="1"/>
  <c r="O1627" i="2" a="1"/>
  <c r="O1627" i="2" s="1"/>
  <c r="O1628" i="2" a="1"/>
  <c r="O1628" i="2"/>
  <c r="O1629" i="2" a="1"/>
  <c r="O1629" i="2" s="1"/>
  <c r="O1630" i="2" a="1"/>
  <c r="O1630" i="2" s="1"/>
  <c r="O1631" i="2" a="1"/>
  <c r="O1631" i="2" s="1"/>
  <c r="O1632" i="2" a="1"/>
  <c r="O1632" i="2"/>
  <c r="O1633" i="2" a="1"/>
  <c r="O1633" i="2" s="1"/>
  <c r="O1634" i="2" a="1"/>
  <c r="O1634" i="2" s="1"/>
  <c r="O1635" i="2" a="1"/>
  <c r="O1635" i="2" s="1"/>
  <c r="O1636" i="2" a="1"/>
  <c r="O1636" i="2"/>
  <c r="O1637" i="2" a="1"/>
  <c r="O1637" i="2" s="1"/>
  <c r="O1638" i="2" a="1"/>
  <c r="O1638" i="2" s="1"/>
  <c r="O1639" i="2" a="1"/>
  <c r="O1639" i="2" s="1"/>
  <c r="O1640" i="2" a="1"/>
  <c r="O1640" i="2"/>
  <c r="O1641" i="2" a="1"/>
  <c r="O1641" i="2"/>
  <c r="O1642" i="2" a="1"/>
  <c r="O1642" i="2"/>
  <c r="O1643" i="2" a="1"/>
  <c r="O1643" i="2"/>
  <c r="O1644" i="2" a="1"/>
  <c r="O1644" i="2"/>
  <c r="O1645" i="2" a="1"/>
  <c r="O1645" i="2"/>
  <c r="O1646" i="2" a="1"/>
  <c r="O1646" i="2"/>
  <c r="O1647" i="2" a="1"/>
  <c r="O1647" i="2"/>
  <c r="O1648" i="2" a="1"/>
  <c r="O1648" i="2"/>
  <c r="O1649" i="2" a="1"/>
  <c r="O1649" i="2"/>
  <c r="O1650" i="2" a="1"/>
  <c r="O1650" i="2"/>
  <c r="O1651" i="2" a="1"/>
  <c r="O1651" i="2"/>
  <c r="O1652" i="2" a="1"/>
  <c r="O1652" i="2"/>
  <c r="O1653" i="2" a="1"/>
  <c r="O1653" i="2" s="1"/>
  <c r="O1654" i="2" a="1"/>
  <c r="O1654" i="2"/>
  <c r="O1655" i="2" a="1"/>
  <c r="O1655" i="2" s="1"/>
  <c r="O1656" i="2" a="1"/>
  <c r="O1656" i="2"/>
  <c r="O1657" i="2" a="1"/>
  <c r="O1657" i="2" s="1"/>
  <c r="O1658" i="2" a="1"/>
  <c r="O1658" i="2"/>
  <c r="O1659" i="2" a="1"/>
  <c r="O1659" i="2" s="1"/>
  <c r="O1660" i="2" a="1"/>
  <c r="O1660" i="2"/>
  <c r="O1661" i="2" a="1"/>
  <c r="O1661" i="2" s="1"/>
  <c r="O1662" i="2" a="1"/>
  <c r="O1662" i="2"/>
  <c r="O1663" i="2" a="1"/>
  <c r="O1663" i="2" s="1"/>
  <c r="O1664" i="2" a="1"/>
  <c r="O1664" i="2" s="1"/>
  <c r="O1665" i="2" a="1"/>
  <c r="O1665" i="2" s="1"/>
  <c r="O1666" i="2" a="1"/>
  <c r="O1666" i="2" s="1"/>
  <c r="O1667" i="2" a="1"/>
  <c r="O1667" i="2"/>
  <c r="O1668" i="2" a="1"/>
  <c r="O1668" i="2" s="1"/>
  <c r="O1669" i="2" a="1"/>
  <c r="O1669" i="2"/>
  <c r="O1670" i="2" a="1"/>
  <c r="O1670" i="2" s="1"/>
  <c r="O1671" i="2" a="1"/>
  <c r="O1671" i="2" s="1"/>
  <c r="O1672" i="2" a="1"/>
  <c r="O1672" i="2" s="1"/>
  <c r="O1673" i="2" a="1"/>
  <c r="O1673" i="2" s="1"/>
  <c r="O1674" i="2" a="1"/>
  <c r="O1674" i="2" s="1"/>
  <c r="O1675" i="2" a="1"/>
  <c r="O1675" i="2"/>
  <c r="O1676" i="2" a="1"/>
  <c r="O1676" i="2" s="1"/>
  <c r="O1677" i="2" a="1"/>
  <c r="O1677" i="2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/>
  <c r="O1684" i="2" a="1"/>
  <c r="O1684" i="2" s="1"/>
  <c r="O1685" i="2" a="1"/>
  <c r="O1685" i="2"/>
  <c r="O1686" i="2" a="1"/>
  <c r="O1686" i="2" s="1"/>
  <c r="O1687" i="2" a="1"/>
  <c r="O1687" i="2" s="1"/>
  <c r="O1688" i="2" a="1"/>
  <c r="O1688" i="2" s="1"/>
  <c r="O1689" i="2" a="1"/>
  <c r="O1689" i="2" s="1"/>
  <c r="O1690" i="2" a="1"/>
  <c r="O1690" i="2" s="1"/>
  <c r="O1691" i="2" a="1"/>
  <c r="O1691" i="2"/>
  <c r="O1692" i="2" a="1"/>
  <c r="O1692" i="2" s="1"/>
  <c r="O1693" i="2" a="1"/>
  <c r="O1693" i="2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/>
  <c r="O1700" i="2" a="1"/>
  <c r="O1700" i="2" s="1"/>
  <c r="O1701" i="2" a="1"/>
  <c r="O1701" i="2"/>
  <c r="O1702" i="2" a="1"/>
  <c r="O1702" i="2" s="1"/>
  <c r="O1703" i="2" a="1"/>
  <c r="O1703" i="2"/>
  <c r="O1704" i="2" a="1"/>
  <c r="O1704" i="2" s="1"/>
  <c r="O1705" i="2" a="1"/>
  <c r="O1705" i="2" s="1"/>
  <c r="O1706" i="2" a="1"/>
  <c r="O1706" i="2" s="1"/>
  <c r="O1707" i="2" a="1"/>
  <c r="O1707" i="2"/>
  <c r="O1708" i="2" a="1"/>
  <c r="O1708" i="2" s="1"/>
  <c r="O1709" i="2" a="1"/>
  <c r="O1709" i="2"/>
  <c r="O1710" i="2" a="1"/>
  <c r="O1710" i="2" s="1"/>
  <c r="O1711" i="2" a="1"/>
  <c r="O1711" i="2"/>
  <c r="O1712" i="2" a="1"/>
  <c r="O1712" i="2" s="1"/>
  <c r="O1713" i="2" a="1"/>
  <c r="O1713" i="2" s="1"/>
  <c r="O1714" i="2" a="1"/>
  <c r="O1714" i="2" s="1"/>
  <c r="O1715" i="2" a="1"/>
  <c r="O1715" i="2"/>
  <c r="O1716" i="2" a="1"/>
  <c r="O1716" i="2" s="1"/>
  <c r="O1717" i="2" a="1"/>
  <c r="O1717" i="2"/>
  <c r="O1718" i="2" a="1"/>
  <c r="O1718" i="2" s="1"/>
  <c r="O1719" i="2" a="1"/>
  <c r="O1719" i="2"/>
  <c r="O1720" i="2" a="1"/>
  <c r="O1720" i="2" s="1"/>
  <c r="O1721" i="2" a="1"/>
  <c r="O1721" i="2" s="1"/>
  <c r="O1722" i="2" a="1"/>
  <c r="O1722" i="2" s="1"/>
  <c r="O1723" i="2" a="1"/>
  <c r="O1723" i="2"/>
  <c r="O1724" i="2" a="1"/>
  <c r="O1724" i="2" s="1"/>
  <c r="O1725" i="2" a="1"/>
  <c r="O1725" i="2"/>
  <c r="O1726" i="2" a="1"/>
  <c r="O1726" i="2" s="1"/>
  <c r="O1727" i="2" a="1"/>
  <c r="O1727" i="2"/>
  <c r="O1728" i="2" a="1"/>
  <c r="O1728" i="2" s="1"/>
  <c r="O1729" i="2" a="1"/>
  <c r="O1729" i="2" s="1"/>
  <c r="O1730" i="2" a="1"/>
  <c r="O1730" i="2" s="1"/>
  <c r="O1731" i="2" a="1"/>
  <c r="O1731" i="2"/>
  <c r="O1732" i="2" a="1"/>
  <c r="O1732" i="2" s="1"/>
  <c r="O1733" i="2" a="1"/>
  <c r="O1733" i="2"/>
  <c r="O1734" i="2" a="1"/>
  <c r="O1734" i="2" s="1"/>
  <c r="O1735" i="2" a="1"/>
  <c r="O1735" i="2"/>
  <c r="O1736" i="2" a="1"/>
  <c r="O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/>
  <c r="O1742" i="2" a="1"/>
  <c r="O1742" i="2" s="1"/>
  <c r="O1743" i="2" a="1"/>
  <c r="O1743" i="2"/>
  <c r="O1744" i="2" a="1"/>
  <c r="O1744" i="2" s="1"/>
  <c r="O1745" i="2" a="1"/>
  <c r="O1745" i="2" s="1"/>
  <c r="O1746" i="2" a="1"/>
  <c r="O1746" i="2" s="1"/>
  <c r="O1747" i="2" a="1"/>
  <c r="O1747" i="2"/>
  <c r="O1748" i="2" a="1"/>
  <c r="O1748" i="2" s="1"/>
  <c r="O1749" i="2" a="1"/>
  <c r="O1749" i="2"/>
  <c r="O1750" i="2" a="1"/>
  <c r="O1750" i="2" s="1"/>
  <c r="O1751" i="2" a="1"/>
  <c r="O1751" i="2"/>
  <c r="O1752" i="2" a="1"/>
  <c r="O1752" i="2" s="1"/>
  <c r="O1753" i="2" a="1"/>
  <c r="O1753" i="2" s="1"/>
  <c r="O1754" i="2" a="1"/>
  <c r="O1754" i="2" s="1"/>
  <c r="O1755" i="2" a="1"/>
  <c r="O1755" i="2"/>
  <c r="O1756" i="2" a="1"/>
  <c r="O1756" i="2" s="1"/>
  <c r="O1757" i="2" a="1"/>
  <c r="O1757" i="2"/>
  <c r="O1758" i="2" a="1"/>
  <c r="O1758" i="2" s="1"/>
  <c r="O1759" i="2" a="1"/>
  <c r="O1759" i="2"/>
  <c r="O1760" i="2" a="1"/>
  <c r="O1760" i="2" s="1"/>
  <c r="O1761" i="2" a="1"/>
  <c r="O1761" i="2" s="1"/>
  <c r="O1762" i="2" a="1"/>
  <c r="O1762" i="2" s="1"/>
  <c r="O1763" i="2" a="1"/>
  <c r="O1763" i="2"/>
  <c r="O1764" i="2" a="1"/>
  <c r="O1764" i="2" s="1"/>
  <c r="O1765" i="2" a="1"/>
  <c r="O1765" i="2"/>
  <c r="O1766" i="2" a="1"/>
  <c r="O1766" i="2" s="1"/>
  <c r="O1767" i="2" a="1"/>
  <c r="O1767" i="2"/>
  <c r="O1768" i="2" a="1"/>
  <c r="O1768" i="2" s="1"/>
  <c r="O1769" i="2" a="1"/>
  <c r="O1769" i="2" s="1"/>
  <c r="O1770" i="2" a="1"/>
  <c r="O1770" i="2" s="1"/>
  <c r="O1771" i="2" a="1"/>
  <c r="O1771" i="2"/>
  <c r="O1772" i="2" a="1"/>
  <c r="O1772" i="2" s="1"/>
  <c r="O1773" i="2" a="1"/>
  <c r="O1773" i="2"/>
  <c r="O1774" i="2" a="1"/>
  <c r="O1774" i="2" s="1"/>
  <c r="O1775" i="2" a="1"/>
  <c r="O1775" i="2"/>
  <c r="O1776" i="2" a="1"/>
  <c r="O1776" i="2" s="1"/>
  <c r="O1777" i="2" a="1"/>
  <c r="O1777" i="2" s="1"/>
  <c r="O1778" i="2" a="1"/>
  <c r="O1778" i="2" s="1"/>
  <c r="O1779" i="2" a="1"/>
  <c r="O1779" i="2"/>
  <c r="O1780" i="2" a="1"/>
  <c r="O1780" i="2" s="1"/>
  <c r="O1781" i="2" a="1"/>
  <c r="O1781" i="2"/>
  <c r="O1782" i="2" a="1"/>
  <c r="O1782" i="2" s="1"/>
  <c r="O1783" i="2" a="1"/>
  <c r="O1783" i="2"/>
  <c r="O1784" i="2" a="1"/>
  <c r="O1784" i="2" s="1"/>
  <c r="O1785" i="2" a="1"/>
  <c r="O1785" i="2" s="1"/>
  <c r="O1786" i="2" a="1"/>
  <c r="O1786" i="2" s="1"/>
  <c r="O1787" i="2" a="1"/>
  <c r="O1787" i="2"/>
  <c r="O1788" i="2" a="1"/>
  <c r="O1788" i="2" s="1"/>
  <c r="O1789" i="2" a="1"/>
  <c r="O1789" i="2"/>
  <c r="O1790" i="2" a="1"/>
  <c r="O1790" i="2" s="1"/>
  <c r="O1791" i="2" a="1"/>
  <c r="O1791" i="2"/>
  <c r="O1792" i="2" a="1"/>
  <c r="O1792" i="2" s="1"/>
  <c r="O1793" i="2" a="1"/>
  <c r="O1793" i="2" s="1"/>
  <c r="O1794" i="2" a="1"/>
  <c r="O1794" i="2" s="1"/>
  <c r="O1795" i="2" a="1"/>
  <c r="O1795" i="2"/>
  <c r="O1796" i="2" a="1"/>
  <c r="O1796" i="2" s="1"/>
  <c r="O1797" i="2" a="1"/>
  <c r="O1797" i="2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O1809" i="2" a="1"/>
  <c r="O1809" i="2" s="1"/>
  <c r="O1810" i="2" a="1"/>
  <c r="O1810" i="2" s="1"/>
  <c r="O1811" i="2" a="1"/>
  <c r="O1811" i="2"/>
  <c r="O1812" i="2" a="1"/>
  <c r="O1812" i="2" s="1"/>
  <c r="O1813" i="2" a="1"/>
  <c r="O1813" i="2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 s="1"/>
  <c r="O1819" i="2" a="1"/>
  <c r="O1819" i="2"/>
  <c r="O1820" i="2" a="1"/>
  <c r="O1820" i="2" s="1"/>
  <c r="O1821" i="2" a="1"/>
  <c r="O1821" i="2"/>
  <c r="O1822" i="2" a="1"/>
  <c r="O1822" i="2" s="1"/>
  <c r="O1823" i="2" a="1"/>
  <c r="O1823" i="2" s="1"/>
  <c r="O1824" i="2" a="1"/>
  <c r="O1824" i="2" s="1"/>
  <c r="O1825" i="2" a="1"/>
  <c r="O1825" i="2" s="1"/>
  <c r="O1826" i="2" a="1"/>
  <c r="O1826" i="2" s="1"/>
  <c r="O1827" i="2" a="1"/>
  <c r="O1827" i="2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O1833" i="2" a="1"/>
  <c r="O1833" i="2" s="1"/>
  <c r="O1834" i="2" a="1"/>
  <c r="O1834" i="2" s="1"/>
  <c r="O1835" i="2" a="1"/>
  <c r="O1835" i="2"/>
  <c r="O1836" i="2" a="1"/>
  <c r="O1836" i="2" s="1"/>
  <c r="O1837" i="2" a="1"/>
  <c r="O1837" i="2"/>
  <c r="O1838" i="2" a="1"/>
  <c r="O1838" i="2" s="1"/>
  <c r="O1839" i="2" a="1"/>
  <c r="O1839" i="2" s="1"/>
  <c r="O1840" i="2" a="1"/>
  <c r="O1840" i="2" s="1"/>
  <c r="O1841" i="2" a="1"/>
  <c r="O1841" i="2" s="1"/>
  <c r="O1842" i="2" a="1"/>
  <c r="O1842" i="2" s="1"/>
  <c r="O1843" i="2" a="1"/>
  <c r="O1843" i="2"/>
  <c r="O1844" i="2" a="1"/>
  <c r="O1844" i="2" s="1"/>
  <c r="O1845" i="2" a="1"/>
  <c r="O1845" i="2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/>
  <c r="O1852" i="2" a="1"/>
  <c r="O1852" i="2" s="1"/>
  <c r="O1853" i="2" a="1"/>
  <c r="O1853" i="2"/>
  <c r="O1854" i="2" a="1"/>
  <c r="O1854" i="2" s="1"/>
  <c r="O1855" i="2" a="1"/>
  <c r="O1855" i="2" s="1"/>
  <c r="O1856" i="2" a="1"/>
  <c r="O1856" i="2" s="1"/>
  <c r="O1857" i="2" a="1"/>
  <c r="O1857" i="2" s="1"/>
  <c r="O1858" i="2" a="1"/>
  <c r="O1858" i="2" s="1"/>
  <c r="O1859" i="2" a="1"/>
  <c r="O1859" i="2"/>
  <c r="O1860" i="2" a="1"/>
  <c r="O1860" i="2" s="1"/>
  <c r="O1861" i="2" a="1"/>
  <c r="O1861" i="2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/>
  <c r="O1868" i="2" a="1"/>
  <c r="O1868" i="2" s="1"/>
  <c r="O1869" i="2" a="1"/>
  <c r="O1869" i="2"/>
  <c r="O1870" i="2" a="1"/>
  <c r="O1870" i="2" s="1"/>
  <c r="O1871" i="2" a="1"/>
  <c r="O1871" i="2" s="1"/>
  <c r="O1872" i="2" a="1"/>
  <c r="O1872" i="2" s="1"/>
  <c r="O1873" i="2" a="1"/>
  <c r="O1873" i="2" s="1"/>
  <c r="O1874" i="2" a="1"/>
  <c r="O1874" i="2" s="1"/>
  <c r="O1875" i="2" a="1"/>
  <c r="O1875" i="2"/>
  <c r="O1876" i="2" a="1"/>
  <c r="O1876" i="2" s="1"/>
  <c r="O1877" i="2" a="1"/>
  <c r="O1877" i="2" s="1"/>
  <c r="O1878" i="2" a="1"/>
  <c r="O1878" i="2" s="1"/>
  <c r="O1879" i="2" a="1"/>
  <c r="O1879" i="2" s="1"/>
  <c r="O1880" i="2" a="1"/>
  <c r="O1880" i="2" s="1"/>
  <c r="O1881" i="2" a="1"/>
  <c r="O1881" i="2" s="1"/>
  <c r="O1882" i="2" a="1"/>
  <c r="O1882" i="2" s="1"/>
  <c r="O1883" i="2" a="1"/>
  <c r="O1883" i="2"/>
  <c r="O1884" i="2" a="1"/>
  <c r="O1884" i="2" s="1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 s="1"/>
  <c r="O1890" i="2" a="1"/>
  <c r="O1890" i="2" s="1"/>
  <c r="O1891" i="2" a="1"/>
  <c r="O1891" i="2"/>
  <c r="O1892" i="2" a="1"/>
  <c r="O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/>
  <c r="O1900" i="2" a="1"/>
  <c r="O1900" i="2" s="1"/>
  <c r="O1901" i="2" a="1"/>
  <c r="O1901" i="2" s="1"/>
  <c r="O1902" i="2" a="1"/>
  <c r="O1902" i="2" s="1"/>
  <c r="O1903" i="2" a="1"/>
  <c r="O1903" i="2" s="1"/>
  <c r="O1904" i="2" a="1"/>
  <c r="O1904" i="2" s="1"/>
  <c r="O1905" i="2" a="1"/>
  <c r="O1905" i="2" s="1"/>
  <c r="O1906" i="2" a="1"/>
  <c r="O1906" i="2" s="1"/>
  <c r="O1907" i="2" a="1"/>
  <c r="O1907" i="2"/>
  <c r="O1908" i="2" a="1"/>
  <c r="O1908" i="2" s="1"/>
  <c r="O1909" i="2" a="1"/>
  <c r="O1909" i="2" s="1"/>
  <c r="O1910" i="2" a="1"/>
  <c r="O1910" i="2" s="1"/>
  <c r="O1911" i="2" a="1"/>
  <c r="O1911" i="2"/>
  <c r="O1912" i="2" a="1"/>
  <c r="O1912" i="2" s="1"/>
  <c r="O1913" i="2" a="1"/>
  <c r="O1913" i="2" s="1"/>
  <c r="O1914" i="2" a="1"/>
  <c r="O1914" i="2" s="1"/>
  <c r="O1915" i="2" a="1"/>
  <c r="O1915" i="2"/>
  <c r="O1916" i="2" a="1"/>
  <c r="O1916" i="2" s="1"/>
  <c r="O1917" i="2" a="1"/>
  <c r="O1917" i="2" s="1"/>
  <c r="O1918" i="2" a="1"/>
  <c r="O1918" i="2" s="1"/>
  <c r="O1919" i="2" a="1"/>
  <c r="O1919" i="2"/>
  <c r="O1920" i="2" a="1"/>
  <c r="O1920" i="2" s="1"/>
  <c r="O1921" i="2" a="1"/>
  <c r="O1921" i="2" s="1"/>
  <c r="O1922" i="2" a="1"/>
  <c r="O1922" i="2" s="1"/>
  <c r="O1923" i="2" a="1"/>
  <c r="O1923" i="2"/>
  <c r="O1924" i="2" a="1"/>
  <c r="O1924" i="2" s="1"/>
  <c r="O1925" i="2" a="1"/>
  <c r="O1925" i="2" s="1"/>
  <c r="O1926" i="2" a="1"/>
  <c r="O1926" i="2" s="1"/>
  <c r="O1927" i="2" a="1"/>
  <c r="O1927" i="2"/>
  <c r="O1928" i="2" a="1"/>
  <c r="O1928" i="2" s="1"/>
  <c r="O1929" i="2" a="1"/>
  <c r="O1929" i="2" s="1"/>
  <c r="O1930" i="2" a="1"/>
  <c r="O1930" i="2" s="1"/>
  <c r="O1931" i="2" a="1"/>
  <c r="O1931" i="2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/>
  <c r="O1940" i="2" a="1"/>
  <c r="O1940" i="2" s="1"/>
  <c r="O1941" i="2" a="1"/>
  <c r="O1941" i="2" s="1"/>
  <c r="O1942" i="2" a="1"/>
  <c r="O1942" i="2" s="1"/>
  <c r="O1943" i="2" a="1"/>
  <c r="O1943" i="2"/>
  <c r="O1944" i="2" a="1"/>
  <c r="O1944" i="2" s="1"/>
  <c r="O1945" i="2" a="1"/>
  <c r="O1945" i="2" s="1"/>
  <c r="O1946" i="2" a="1"/>
  <c r="O1946" i="2" s="1"/>
  <c r="O1947" i="2" a="1"/>
  <c r="O1947" i="2"/>
  <c r="O1948" i="2" a="1"/>
  <c r="O1948" i="2" s="1"/>
  <c r="O1949" i="2" a="1"/>
  <c r="O1949" i="2" s="1"/>
  <c r="O1950" i="2" a="1"/>
  <c r="O1950" i="2" s="1"/>
  <c r="O1951" i="2" a="1"/>
  <c r="O1951" i="2"/>
  <c r="O1952" i="2" a="1"/>
  <c r="O1952" i="2" s="1"/>
  <c r="O1953" i="2" a="1"/>
  <c r="O1953" i="2" s="1"/>
  <c r="O1954" i="2" a="1"/>
  <c r="O1954" i="2" s="1"/>
  <c r="O1955" i="2" a="1"/>
  <c r="O1955" i="2"/>
  <c r="O1956" i="2" a="1"/>
  <c r="O1956" i="2" s="1"/>
  <c r="O1957" i="2" a="1"/>
  <c r="O1957" i="2" s="1"/>
  <c r="O1958" i="2" a="1"/>
  <c r="O1958" i="2" s="1"/>
  <c r="O1959" i="2" a="1"/>
  <c r="O1959" i="2"/>
  <c r="O1960" i="2" a="1"/>
  <c r="O1960" i="2" s="1"/>
  <c r="O1961" i="2" a="1"/>
  <c r="O1961" i="2" s="1"/>
  <c r="O1962" i="2" a="1"/>
  <c r="O1962" i="2" s="1"/>
  <c r="O1963" i="2" a="1"/>
  <c r="O1963" i="2" s="1"/>
  <c r="O1964" i="2" a="1"/>
  <c r="O1964" i="2" s="1"/>
  <c r="O1965" i="2" a="1"/>
  <c r="O1965" i="2"/>
  <c r="O1966" i="2" a="1"/>
  <c r="O1966" i="2" s="1"/>
  <c r="O1967" i="2" a="1"/>
  <c r="O1967" i="2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/>
  <c r="O1974" i="2" a="1"/>
  <c r="O1974" i="2" s="1"/>
  <c r="O1975" i="2" a="1"/>
  <c r="O1975" i="2"/>
  <c r="O1976" i="2" a="1"/>
  <c r="O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O1989" i="2" a="1"/>
  <c r="O1989" i="2"/>
  <c r="O1990" i="2" a="1"/>
  <c r="O1990" i="2" s="1"/>
  <c r="O1991" i="2" a="1"/>
  <c r="O1991" i="2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/>
  <c r="O2000" i="2" a="1"/>
  <c r="O2000" i="2" s="1"/>
  <c r="O2001" i="2" a="1"/>
  <c r="O2001" i="2"/>
  <c r="O2002" i="2" a="1"/>
  <c r="O2002" i="2" s="1"/>
  <c r="O2003" i="2" a="1"/>
  <c r="O2003" i="2" s="1"/>
  <c r="O2004" i="2" a="1"/>
  <c r="O2004" i="2" s="1"/>
  <c r="O2005" i="2" a="1"/>
  <c r="O2005" i="2" s="1"/>
  <c r="O2006" i="2" a="1"/>
  <c r="O2006" i="2" s="1"/>
  <c r="O2007" i="2" a="1"/>
  <c r="O2007" i="2"/>
  <c r="O2008" i="2" a="1"/>
  <c r="O2008" i="2" s="1"/>
  <c r="O2009" i="2" a="1"/>
  <c r="O2009" i="2"/>
  <c r="O2010" i="2" a="1"/>
  <c r="O2010" i="2" s="1"/>
  <c r="O2011" i="2" a="1"/>
  <c r="O2011" i="2" s="1"/>
  <c r="O2012" i="2" a="1"/>
  <c r="O2012" i="2" s="1"/>
  <c r="O2013" i="2" a="1"/>
  <c r="O2013" i="2" s="1"/>
  <c r="O2014" i="2" a="1"/>
  <c r="O2014" i="2" s="1"/>
  <c r="O2015" i="2" a="1"/>
  <c r="O2015" i="2"/>
  <c r="O2016" i="2" a="1"/>
  <c r="O2016" i="2" s="1"/>
  <c r="O2017" i="2" a="1"/>
  <c r="O2017" i="2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 s="1"/>
  <c r="O2023" i="2" a="1"/>
  <c r="O2023" i="2"/>
  <c r="O2024" i="2" a="1"/>
  <c r="O2024" i="2" s="1"/>
  <c r="O2025" i="2" a="1"/>
  <c r="O2025" i="2" s="1"/>
  <c r="O2026" i="2" a="1"/>
  <c r="O2026" i="2" s="1"/>
  <c r="O2027" i="2" a="1"/>
  <c r="O2027" i="2"/>
  <c r="O2028" i="2" a="1"/>
  <c r="O2028" i="2" s="1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/>
  <c r="O2036" i="2" a="1"/>
  <c r="O2036" i="2" s="1"/>
  <c r="O2037" i="2" a="1"/>
  <c r="O2037" i="2" s="1"/>
  <c r="O2038" i="2" a="1"/>
  <c r="O2038" i="2" s="1"/>
  <c r="O2039" i="2" a="1"/>
  <c r="O2039" i="2"/>
  <c r="O2040" i="2" a="1"/>
  <c r="O2040" i="2" s="1"/>
  <c r="O2041" i="2" a="1"/>
  <c r="O2041" i="2" s="1"/>
  <c r="O2042" i="2" a="1"/>
  <c r="O2042" i="2" s="1"/>
  <c r="O2043" i="2" a="1"/>
  <c r="O2043" i="2"/>
  <c r="O2044" i="2" a="1"/>
  <c r="O2044" i="2" s="1"/>
  <c r="O2045" i="2" a="1"/>
  <c r="O2045" i="2" s="1"/>
  <c r="O2046" i="2" a="1"/>
  <c r="O2046" i="2" s="1"/>
  <c r="O2047" i="2" a="1"/>
  <c r="O2047" i="2"/>
  <c r="O2048" i="2" a="1"/>
  <c r="O2048" i="2" s="1"/>
  <c r="O2049" i="2" a="1"/>
  <c r="O2049" i="2" s="1"/>
  <c r="O2050" i="2" a="1"/>
  <c r="O2050" i="2" s="1"/>
  <c r="O2051" i="2" a="1"/>
  <c r="O2051" i="2"/>
  <c r="O2052" i="2" a="1"/>
  <c r="O2052" i="2" s="1"/>
  <c r="O2053" i="2" a="1"/>
  <c r="O2053" i="2" s="1"/>
  <c r="O2054" i="2" a="1"/>
  <c r="O2054" i="2" s="1"/>
  <c r="O2055" i="2" a="1"/>
  <c r="O2055" i="2"/>
  <c r="O2056" i="2" a="1"/>
  <c r="O2056" i="2" s="1"/>
  <c r="O2057" i="2" a="1"/>
  <c r="O2057" i="2" s="1"/>
  <c r="O2058" i="2" a="1"/>
  <c r="O2058" i="2" s="1"/>
  <c r="O2059" i="2" a="1"/>
  <c r="O2059" i="2"/>
  <c r="O2060" i="2" a="1"/>
  <c r="O2060" i="2" s="1"/>
  <c r="O2061" i="2" a="1"/>
  <c r="O2061" i="2" s="1"/>
  <c r="O2062" i="2" a="1"/>
  <c r="O2062" i="2" s="1"/>
  <c r="O2063" i="2" a="1"/>
  <c r="O2063" i="2"/>
  <c r="O2064" i="2" a="1"/>
  <c r="O2064" i="2" s="1"/>
  <c r="O2065" i="2" a="1"/>
  <c r="O2065" i="2" s="1"/>
  <c r="O2066" i="2" a="1"/>
  <c r="O2066" i="2" s="1"/>
  <c r="O2067" i="2" a="1"/>
  <c r="O2067" i="2"/>
  <c r="O2068" i="2" a="1"/>
  <c r="O2068" i="2" s="1"/>
  <c r="O2069" i="2" a="1"/>
  <c r="O2069" i="2" s="1"/>
  <c r="O2070" i="2" a="1"/>
  <c r="O2070" i="2" s="1"/>
  <c r="O2071" i="2" a="1"/>
  <c r="O2071" i="2"/>
  <c r="O2072" i="2" a="1"/>
  <c r="O2072" i="2" s="1"/>
  <c r="O2073" i="2" a="1"/>
  <c r="O2073" i="2" s="1"/>
  <c r="O2074" i="2" a="1"/>
  <c r="O2074" i="2" s="1"/>
  <c r="O2075" i="2" a="1"/>
  <c r="O2075" i="2"/>
  <c r="O2076" i="2" a="1"/>
  <c r="O2076" i="2" s="1"/>
  <c r="O2077" i="2" a="1"/>
  <c r="O2077" i="2" s="1"/>
  <c r="O2078" i="2" a="1"/>
  <c r="O2078" i="2" s="1"/>
  <c r="O2079" i="2" a="1"/>
  <c r="O2079" i="2"/>
  <c r="O2080" i="2" a="1"/>
  <c r="O2080" i="2" s="1"/>
  <c r="O2081" i="2" a="1"/>
  <c r="O2081" i="2" s="1"/>
  <c r="O2082" i="2" a="1"/>
  <c r="O2082" i="2" s="1"/>
  <c r="O2083" i="2" a="1"/>
  <c r="O2083" i="2"/>
  <c r="O2084" i="2" a="1"/>
  <c r="O2084" i="2" s="1"/>
  <c r="O2085" i="2" a="1"/>
  <c r="O2085" i="2" s="1"/>
  <c r="O2086" i="2" a="1"/>
  <c r="O2086" i="2" s="1"/>
  <c r="O2087" i="2" a="1"/>
  <c r="O2087" i="2"/>
  <c r="O2088" i="2" a="1"/>
  <c r="O2088" i="2" s="1"/>
  <c r="O2089" i="2" a="1"/>
  <c r="O2089" i="2" s="1"/>
  <c r="O2090" i="2" a="1"/>
  <c r="O2090" i="2" s="1"/>
  <c r="O2091" i="2" a="1"/>
  <c r="O2091" i="2"/>
  <c r="O2092" i="2" a="1"/>
  <c r="O2092" i="2" s="1"/>
  <c r="O2093" i="2" a="1"/>
  <c r="O2093" i="2" s="1"/>
  <c r="O2094" i="2" a="1"/>
  <c r="O2094" i="2" s="1"/>
  <c r="O2095" i="2" a="1"/>
  <c r="O2095" i="2"/>
  <c r="O2096" i="2" a="1"/>
  <c r="O2096" i="2" s="1"/>
  <c r="O2097" i="2" a="1"/>
  <c r="O2097" i="2" s="1"/>
  <c r="O2098" i="2" a="1"/>
  <c r="O2098" i="2" s="1"/>
  <c r="O2099" i="2" a="1"/>
  <c r="O2099" i="2"/>
  <c r="O2100" i="2" a="1"/>
  <c r="O2100" i="2" s="1"/>
  <c r="O2101" i="2" a="1"/>
  <c r="O2101" i="2" s="1"/>
  <c r="O2102" i="2" a="1"/>
  <c r="O2102" i="2" s="1"/>
  <c r="O2103" i="2" a="1"/>
  <c r="O2103" i="2"/>
  <c r="O2104" i="2" a="1"/>
  <c r="O2104" i="2" s="1"/>
  <c r="O2105" i="2" a="1"/>
  <c r="O2105" i="2" s="1"/>
  <c r="O2106" i="2" a="1"/>
  <c r="O2106" i="2" s="1"/>
  <c r="O2107" i="2" a="1"/>
  <c r="O2107" i="2"/>
  <c r="O2108" i="2" a="1"/>
  <c r="O2108" i="2" s="1"/>
  <c r="O2109" i="2" a="1"/>
  <c r="O2109" i="2" s="1"/>
  <c r="O2110" i="2" a="1"/>
  <c r="O2110" i="2" s="1"/>
  <c r="O2111" i="2" a="1"/>
  <c r="O2111" i="2"/>
  <c r="O2112" i="2" a="1"/>
  <c r="O2112" i="2" s="1"/>
  <c r="O2113" i="2" a="1"/>
  <c r="O2113" i="2" s="1"/>
  <c r="O2114" i="2" a="1"/>
  <c r="O2114" i="2" s="1"/>
  <c r="O2115" i="2" a="1"/>
  <c r="O2115" i="2"/>
  <c r="O2116" i="2" a="1"/>
  <c r="O2116" i="2" s="1"/>
  <c r="O2117" i="2" a="1"/>
  <c r="O2117" i="2" s="1"/>
  <c r="O2118" i="2" a="1"/>
  <c r="O2118" i="2" s="1"/>
  <c r="O2119" i="2" a="1"/>
  <c r="O2119" i="2"/>
  <c r="O2120" i="2" a="1"/>
  <c r="O2120" i="2" s="1"/>
  <c r="O2121" i="2" a="1"/>
  <c r="O2121" i="2" s="1"/>
  <c r="O2122" i="2" a="1"/>
  <c r="O2122" i="2" s="1"/>
  <c r="O2123" i="2" a="1"/>
  <c r="O2123" i="2"/>
  <c r="O2124" i="2" a="1"/>
  <c r="O2124" i="2" s="1"/>
  <c r="O2125" i="2" a="1"/>
  <c r="O2125" i="2" s="1"/>
  <c r="O2126" i="2" a="1"/>
  <c r="O2126" i="2" s="1"/>
  <c r="O2127" i="2" a="1"/>
  <c r="O2127" i="2"/>
  <c r="O2128" i="2" a="1"/>
  <c r="O2128" i="2" s="1"/>
  <c r="O2129" i="2" a="1"/>
  <c r="O2129" i="2" s="1"/>
  <c r="O2130" i="2" a="1"/>
  <c r="O2130" i="2" s="1"/>
  <c r="O2131" i="2" a="1"/>
  <c r="O2131" i="2"/>
  <c r="O2132" i="2" a="1"/>
  <c r="O2132" i="2" s="1"/>
  <c r="O2133" i="2" a="1"/>
  <c r="O2133" i="2" s="1"/>
  <c r="O2134" i="2" a="1"/>
  <c r="O2134" i="2" s="1"/>
  <c r="O2135" i="2" a="1"/>
  <c r="O2135" i="2"/>
  <c r="O2136" i="2" a="1"/>
  <c r="O2136" i="2" s="1"/>
  <c r="O2137" i="2" a="1"/>
  <c r="O2137" i="2" s="1"/>
  <c r="O2138" i="2" a="1"/>
  <c r="O2138" i="2" s="1"/>
  <c r="O2139" i="2" a="1"/>
  <c r="O2139" i="2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O2145" i="2" a="1"/>
  <c r="O2145" i="2"/>
  <c r="O2146" i="2" a="1"/>
  <c r="O2146" i="2" s="1"/>
  <c r="O2147" i="2" a="1"/>
  <c r="O2147" i="2"/>
  <c r="O2148" i="2" a="1"/>
  <c r="O2148" i="2" s="1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/>
  <c r="O2154" i="2" a="1"/>
  <c r="O2154" i="2" s="1"/>
  <c r="O2155" i="2" a="1"/>
  <c r="O2155" i="2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/>
  <c r="O2161" i="2" a="1"/>
  <c r="O2161" i="2" s="1"/>
  <c r="O2162" i="2" a="1"/>
  <c r="O2162" i="2"/>
  <c r="O2163" i="2" a="1"/>
  <c r="O2163" i="2" s="1"/>
  <c r="O2164" i="2" a="1"/>
  <c r="O2164" i="2"/>
  <c r="O2165" i="2" a="1"/>
  <c r="O2165" i="2" s="1"/>
  <c r="O2166" i="2" a="1"/>
  <c r="O2166" i="2"/>
  <c r="O2167" i="2" a="1"/>
  <c r="O2167" i="2" s="1"/>
  <c r="O2168" i="2" a="1"/>
  <c r="O2168" i="2"/>
  <c r="O2169" i="2" a="1"/>
  <c r="O2169" i="2" s="1"/>
  <c r="O2170" i="2" a="1"/>
  <c r="O2170" i="2"/>
  <c r="O2171" i="2" a="1"/>
  <c r="O2171" i="2" s="1"/>
  <c r="O2172" i="2" a="1"/>
  <c r="O2172" i="2"/>
  <c r="O2173" i="2" a="1"/>
  <c r="O2173" i="2" s="1"/>
  <c r="O2174" i="2" a="1"/>
  <c r="O2174" i="2"/>
  <c r="O2175" i="2" a="1"/>
  <c r="O2175" i="2" s="1"/>
  <c r="O2176" i="2" a="1"/>
  <c r="O2176" i="2"/>
  <c r="O2177" i="2" a="1"/>
  <c r="O2177" i="2" s="1"/>
  <c r="O2178" i="2" a="1"/>
  <c r="O2178" i="2"/>
  <c r="O2179" i="2" a="1"/>
  <c r="O2179" i="2" s="1"/>
  <c r="O2180" i="2" a="1"/>
  <c r="O2180" i="2"/>
  <c r="O2181" i="2" a="1"/>
  <c r="O2181" i="2" s="1"/>
  <c r="O2182" i="2" a="1"/>
  <c r="O2182" i="2"/>
  <c r="O2183" i="2" a="1"/>
  <c r="O2183" i="2" s="1"/>
  <c r="O2184" i="2" a="1"/>
  <c r="O2184" i="2"/>
  <c r="O2185" i="2" a="1"/>
  <c r="O2185" i="2" s="1"/>
  <c r="O2186" i="2" a="1"/>
  <c r="O2186" i="2"/>
  <c r="O2187" i="2" a="1"/>
  <c r="O2187" i="2" s="1"/>
  <c r="O2188" i="2" a="1"/>
  <c r="O2188" i="2"/>
  <c r="O2189" i="2" a="1"/>
  <c r="O2189" i="2" s="1"/>
  <c r="O2190" i="2" a="1"/>
  <c r="O2190" i="2"/>
  <c r="O2191" i="2" a="1"/>
  <c r="O2191" i="2" s="1"/>
  <c r="O2192" i="2" a="1"/>
  <c r="O2192" i="2"/>
  <c r="O2193" i="2" a="1"/>
  <c r="O2193" i="2" s="1"/>
  <c r="O2194" i="2" a="1"/>
  <c r="O2194" i="2"/>
  <c r="O2195" i="2" a="1"/>
  <c r="O2195" i="2" s="1"/>
  <c r="O2196" i="2" a="1"/>
  <c r="O2196" i="2"/>
  <c r="O2197" i="2" a="1"/>
  <c r="O2197" i="2" s="1"/>
  <c r="O2198" i="2" a="1"/>
  <c r="O2198" i="2"/>
  <c r="O2199" i="2" a="1"/>
  <c r="O2199" i="2" s="1"/>
  <c r="O2200" i="2" a="1"/>
  <c r="O2200" i="2"/>
  <c r="O2201" i="2" a="1"/>
  <c r="O2201" i="2" s="1"/>
  <c r="O2202" i="2" a="1"/>
  <c r="O2202" i="2"/>
  <c r="O2203" i="2" a="1"/>
  <c r="O2203" i="2" s="1"/>
  <c r="O2204" i="2" a="1"/>
  <c r="O2204" i="2"/>
  <c r="O2205" i="2" a="1"/>
  <c r="O2205" i="2" s="1"/>
  <c r="O2206" i="2" a="1"/>
  <c r="O2206" i="2"/>
  <c r="O2207" i="2" a="1"/>
  <c r="O2207" i="2" s="1"/>
  <c r="O2208" i="2" a="1"/>
  <c r="O2208" i="2"/>
  <c r="O2209" i="2" a="1"/>
  <c r="O2209" i="2" s="1"/>
  <c r="O2210" i="2" a="1"/>
  <c r="O2210" i="2"/>
  <c r="O2211" i="2" a="1"/>
  <c r="O2211" i="2" s="1"/>
  <c r="O2212" i="2" a="1"/>
  <c r="O2212" i="2"/>
  <c r="O2213" i="2" a="1"/>
  <c r="O2213" i="2" s="1"/>
  <c r="O2214" i="2" a="1"/>
  <c r="O2214" i="2"/>
  <c r="O2215" i="2" a="1"/>
  <c r="O2215" i="2" s="1"/>
  <c r="O2216" i="2" a="1"/>
  <c r="O2216" i="2"/>
  <c r="O2217" i="2" a="1"/>
  <c r="O2217" i="2" s="1"/>
  <c r="O2218" i="2" a="1"/>
  <c r="O2218" i="2"/>
  <c r="O2219" i="2" a="1"/>
  <c r="O2219" i="2" s="1"/>
  <c r="O2220" i="2" a="1"/>
  <c r="O2220" i="2"/>
  <c r="O2221" i="2" a="1"/>
  <c r="O2221" i="2" s="1"/>
  <c r="O2222" i="2" a="1"/>
  <c r="O2222" i="2"/>
  <c r="O2223" i="2" a="1"/>
  <c r="O2223" i="2" s="1"/>
  <c r="O2224" i="2" a="1"/>
  <c r="O2224" i="2"/>
  <c r="O2225" i="2" a="1"/>
  <c r="O2225" i="2" s="1"/>
  <c r="O2226" i="2" a="1"/>
  <c r="O2226" i="2"/>
  <c r="O2227" i="2" a="1"/>
  <c r="O2227" i="2" s="1"/>
  <c r="O2228" i="2" a="1"/>
  <c r="O2228" i="2"/>
  <c r="O2229" i="2" a="1"/>
  <c r="O2229" i="2" s="1"/>
  <c r="O2230" i="2" a="1"/>
  <c r="O2230" i="2"/>
  <c r="O2231" i="2" a="1"/>
  <c r="O2231" i="2" s="1"/>
  <c r="O2232" i="2" a="1"/>
  <c r="O2232" i="2"/>
  <c r="O2233" i="2" a="1"/>
  <c r="O2233" i="2" s="1"/>
  <c r="O2234" i="2" a="1"/>
  <c r="O2234" i="2"/>
  <c r="O2235" i="2" a="1"/>
  <c r="O2235" i="2" s="1"/>
  <c r="O2236" i="2" a="1"/>
  <c r="O2236" i="2"/>
  <c r="O2237" i="2" a="1"/>
  <c r="O2237" i="2" s="1"/>
  <c r="O2238" i="2" a="1"/>
  <c r="O2238" i="2"/>
  <c r="O2239" i="2" a="1"/>
  <c r="O2239" i="2" s="1"/>
  <c r="O2240" i="2" a="1"/>
  <c r="O2240" i="2"/>
  <c r="O2241" i="2" a="1"/>
  <c r="O2241" i="2" s="1"/>
  <c r="O2242" i="2" a="1"/>
  <c r="O2242" i="2"/>
  <c r="O2243" i="2" a="1"/>
  <c r="O2243" i="2" s="1"/>
  <c r="O2244" i="2" a="1"/>
  <c r="O2244" i="2"/>
  <c r="O2245" i="2" a="1"/>
  <c r="O2245" i="2" s="1"/>
  <c r="O2246" i="2" a="1"/>
  <c r="O2246" i="2"/>
  <c r="O2247" i="2" a="1"/>
  <c r="O2247" i="2" s="1"/>
  <c r="O2248" i="2" a="1"/>
  <c r="O2248" i="2"/>
  <c r="O2249" i="2" a="1"/>
  <c r="O2249" i="2" s="1"/>
  <c r="O2250" i="2" a="1"/>
  <c r="O2250" i="2"/>
  <c r="O2251" i="2" a="1"/>
  <c r="O2251" i="2" s="1"/>
  <c r="O2252" i="2" a="1"/>
  <c r="O2252" i="2"/>
  <c r="O2253" i="2" a="1"/>
  <c r="O2253" i="2" s="1"/>
  <c r="O2254" i="2" a="1"/>
  <c r="O2254" i="2"/>
  <c r="O2255" i="2" a="1"/>
  <c r="O2255" i="2" s="1"/>
  <c r="O2256" i="2" a="1"/>
  <c r="O2256" i="2"/>
  <c r="O2257" i="2" a="1"/>
  <c r="O2257" i="2" s="1"/>
  <c r="O2258" i="2" a="1"/>
  <c r="O2258" i="2"/>
  <c r="O2259" i="2" a="1"/>
  <c r="O2259" i="2" s="1"/>
  <c r="O2260" i="2" a="1"/>
  <c r="O2260" i="2"/>
  <c r="O2261" i="2" a="1"/>
  <c r="O2261" i="2" s="1"/>
  <c r="O2262" i="2" a="1"/>
  <c r="O2262" i="2"/>
  <c r="O2263" i="2" a="1"/>
  <c r="O2263" i="2" s="1"/>
  <c r="O2264" i="2" a="1"/>
  <c r="O2264" i="2"/>
  <c r="O2265" i="2" a="1"/>
  <c r="O2265" i="2" s="1"/>
  <c r="O2266" i="2" a="1"/>
  <c r="O2266" i="2"/>
  <c r="O2267" i="2" a="1"/>
  <c r="O2267" i="2" s="1"/>
  <c r="O2268" i="2" a="1"/>
  <c r="O2268" i="2"/>
  <c r="O2269" i="2" a="1"/>
  <c r="O2269" i="2" s="1"/>
  <c r="O2270" i="2" a="1"/>
  <c r="O2270" i="2"/>
  <c r="O2271" i="2" a="1"/>
  <c r="O2271" i="2" s="1"/>
  <c r="O2272" i="2" a="1"/>
  <c r="O2272" i="2"/>
  <c r="O2273" i="2" a="1"/>
  <c r="O2273" i="2" s="1"/>
  <c r="O2274" i="2" a="1"/>
  <c r="O2274" i="2"/>
  <c r="O2275" i="2" a="1"/>
  <c r="O2275" i="2" s="1"/>
  <c r="O2276" i="2" a="1"/>
  <c r="O2276" i="2"/>
  <c r="O2277" i="2" a="1"/>
  <c r="O2277" i="2" s="1"/>
  <c r="O2278" i="2" a="1"/>
  <c r="O2278" i="2"/>
  <c r="O2279" i="2" a="1"/>
  <c r="O2279" i="2" s="1"/>
  <c r="O2280" i="2" a="1"/>
  <c r="O2280" i="2"/>
  <c r="O2281" i="2" a="1"/>
  <c r="O2281" i="2" s="1"/>
  <c r="O2282" i="2" a="1"/>
  <c r="O2282" i="2"/>
  <c r="O2283" i="2" a="1"/>
  <c r="O2283" i="2" s="1"/>
  <c r="O2284" i="2" a="1"/>
  <c r="O2284" i="2"/>
  <c r="O2285" i="2" a="1"/>
  <c r="O2285" i="2" s="1"/>
  <c r="O2286" i="2" a="1"/>
  <c r="O2286" i="2"/>
  <c r="O2287" i="2" a="1"/>
  <c r="O2287" i="2" s="1"/>
  <c r="O2288" i="2" a="1"/>
  <c r="O2288" i="2"/>
  <c r="O2289" i="2" a="1"/>
  <c r="O2289" i="2" s="1"/>
  <c r="O2290" i="2" a="1"/>
  <c r="O2290" i="2"/>
  <c r="O2291" i="2" a="1"/>
  <c r="O2291" i="2" s="1"/>
  <c r="O2292" i="2" a="1"/>
  <c r="O2292" i="2"/>
  <c r="O2293" i="2" a="1"/>
  <c r="O2293" i="2" s="1"/>
  <c r="O2294" i="2" a="1"/>
  <c r="O2294" i="2"/>
  <c r="O2295" i="2" a="1"/>
  <c r="O2295" i="2" s="1"/>
  <c r="O2296" i="2" a="1"/>
  <c r="O2296" i="2"/>
  <c r="O2297" i="2" a="1"/>
  <c r="O2297" i="2" s="1"/>
  <c r="O2298" i="2" a="1"/>
  <c r="O2298" i="2"/>
  <c r="O2299" i="2" a="1"/>
  <c r="O2299" i="2" s="1"/>
  <c r="O2300" i="2" a="1"/>
  <c r="O2300" i="2"/>
  <c r="O2301" i="2" a="1"/>
  <c r="O2301" i="2" s="1"/>
  <c r="O2302" i="2" a="1"/>
  <c r="O2302" i="2"/>
  <c r="O2303" i="2" a="1"/>
  <c r="O2303" i="2" s="1"/>
  <c r="O2304" i="2" a="1"/>
  <c r="O2304" i="2"/>
  <c r="O2305" i="2" a="1"/>
  <c r="O2305" i="2" s="1"/>
  <c r="O2306" i="2" a="1"/>
  <c r="O2306" i="2"/>
  <c r="O2307" i="2" a="1"/>
  <c r="O2307" i="2" s="1"/>
  <c r="O2308" i="2" a="1"/>
  <c r="O2308" i="2"/>
  <c r="O2309" i="2" a="1"/>
  <c r="O2309" i="2" s="1"/>
  <c r="O2310" i="2" a="1"/>
  <c r="O2310" i="2"/>
  <c r="O2311" i="2" a="1"/>
  <c r="O2311" i="2" s="1"/>
  <c r="O2312" i="2" a="1"/>
  <c r="O2312" i="2"/>
  <c r="O2313" i="2" a="1"/>
  <c r="O2313" i="2" s="1"/>
  <c r="O2314" i="2" a="1"/>
  <c r="O2314" i="2"/>
  <c r="O2315" i="2" a="1"/>
  <c r="O2315" i="2" s="1"/>
  <c r="O2316" i="2" a="1"/>
  <c r="O2316" i="2"/>
  <c r="O2317" i="2" a="1"/>
  <c r="O2317" i="2" s="1"/>
  <c r="O2318" i="2" a="1"/>
  <c r="O2318" i="2"/>
  <c r="O2319" i="2" a="1"/>
  <c r="O2319" i="2" s="1"/>
  <c r="O2320" i="2" a="1"/>
  <c r="O2320" i="2"/>
  <c r="O2321" i="2" a="1"/>
  <c r="O2321" i="2" s="1"/>
  <c r="O2322" i="2" a="1"/>
  <c r="O2322" i="2"/>
  <c r="O2323" i="2" a="1"/>
  <c r="O2323" i="2" s="1"/>
  <c r="O2324" i="2" a="1"/>
  <c r="O2324" i="2"/>
  <c r="O2325" i="2" a="1"/>
  <c r="O2325" i="2" s="1"/>
  <c r="O2326" i="2" a="1"/>
  <c r="O2326" i="2"/>
  <c r="O2327" i="2" a="1"/>
  <c r="O2327" i="2" s="1"/>
  <c r="O2328" i="2" a="1"/>
  <c r="O2328" i="2"/>
  <c r="O2329" i="2" a="1"/>
  <c r="O2329" i="2" s="1"/>
  <c r="O2330" i="2" a="1"/>
  <c r="O2330" i="2"/>
  <c r="O2331" i="2" a="1"/>
  <c r="O2331" i="2" s="1"/>
  <c r="O2332" i="2" a="1"/>
  <c r="O2332" i="2"/>
  <c r="O2333" i="2" a="1"/>
  <c r="O2333" i="2" s="1"/>
  <c r="O2334" i="2" a="1"/>
  <c r="O2334" i="2"/>
  <c r="O2335" i="2" a="1"/>
  <c r="O2335" i="2" s="1"/>
  <c r="O2336" i="2" a="1"/>
  <c r="O2336" i="2"/>
  <c r="O2337" i="2" a="1"/>
  <c r="O2337" i="2" s="1"/>
  <c r="O2338" i="2" a="1"/>
  <c r="O2338" i="2"/>
  <c r="O2339" i="2" a="1"/>
  <c r="O2339" i="2" s="1"/>
  <c r="O2340" i="2" a="1"/>
  <c r="O2340" i="2"/>
  <c r="O2341" i="2" a="1"/>
  <c r="O2341" i="2" s="1"/>
  <c r="O2342" i="2" a="1"/>
  <c r="O2342" i="2"/>
  <c r="O2343" i="2" a="1"/>
  <c r="O2343" i="2" s="1"/>
  <c r="O2344" i="2" a="1"/>
  <c r="O2344" i="2"/>
  <c r="O2345" i="2" a="1"/>
  <c r="O2345" i="2" s="1"/>
  <c r="O2346" i="2" a="1"/>
  <c r="O2346" i="2"/>
  <c r="O2347" i="2" a="1"/>
  <c r="O2347" i="2" s="1"/>
  <c r="O2348" i="2" a="1"/>
  <c r="O2348" i="2"/>
  <c r="O2349" i="2" a="1"/>
  <c r="O2349" i="2" s="1"/>
  <c r="O2350" i="2" a="1"/>
  <c r="O2350" i="2"/>
  <c r="O2351" i="2" a="1"/>
  <c r="O2351" i="2" s="1"/>
  <c r="O2352" i="2" a="1"/>
  <c r="O2352" i="2"/>
  <c r="O2353" i="2" a="1"/>
  <c r="O2353" i="2" s="1"/>
  <c r="O2354" i="2" a="1"/>
  <c r="O2354" i="2"/>
  <c r="O2355" i="2" a="1"/>
  <c r="O2355" i="2" s="1"/>
  <c r="O2356" i="2" a="1"/>
  <c r="O2356" i="2"/>
  <c r="O2357" i="2" a="1"/>
  <c r="O2357" i="2" s="1"/>
  <c r="O2358" i="2" a="1"/>
  <c r="O2358" i="2"/>
  <c r="O2359" i="2" a="1"/>
  <c r="O2359" i="2" s="1"/>
  <c r="O2360" i="2" a="1"/>
  <c r="O2360" i="2"/>
  <c r="O2361" i="2" a="1"/>
  <c r="O2361" i="2" s="1"/>
  <c r="O2362" i="2" a="1"/>
  <c r="O2362" i="2"/>
  <c r="O2363" i="2" a="1"/>
  <c r="O2363" i="2" s="1"/>
  <c r="O2364" i="2" a="1"/>
  <c r="O2364" i="2"/>
  <c r="O2365" i="2" a="1"/>
  <c r="O2365" i="2" s="1"/>
  <c r="O2366" i="2" a="1"/>
  <c r="O2366" i="2"/>
  <c r="O2367" i="2" a="1"/>
  <c r="O2367" i="2" s="1"/>
  <c r="O2368" i="2" a="1"/>
  <c r="O2368" i="2"/>
  <c r="O2369" i="2" a="1"/>
  <c r="O2369" i="2" s="1"/>
  <c r="O2370" i="2" a="1"/>
  <c r="O2370" i="2"/>
  <c r="O2371" i="2" a="1"/>
  <c r="O2371" i="2" s="1"/>
  <c r="O2372" i="2" a="1"/>
  <c r="O2372" i="2"/>
  <c r="O2373" i="2" a="1"/>
  <c r="O2373" i="2" s="1"/>
  <c r="O2374" i="2" a="1"/>
  <c r="O2374" i="2"/>
  <c r="O2375" i="2" a="1"/>
  <c r="O2375" i="2" s="1"/>
  <c r="O2376" i="2" a="1"/>
  <c r="O2376" i="2"/>
  <c r="O2377" i="2" a="1"/>
  <c r="O2377" i="2" s="1"/>
  <c r="O2378" i="2" a="1"/>
  <c r="O2378" i="2"/>
  <c r="O2379" i="2" a="1"/>
  <c r="O2379" i="2" s="1"/>
  <c r="O2380" i="2" a="1"/>
  <c r="O2380" i="2"/>
  <c r="O2381" i="2" a="1"/>
  <c r="O2381" i="2" s="1"/>
  <c r="O2382" i="2" a="1"/>
  <c r="O2382" i="2"/>
  <c r="O2383" i="2" a="1"/>
  <c r="O2383" i="2" s="1"/>
  <c r="O2384" i="2" a="1"/>
  <c r="O2384" i="2"/>
  <c r="O2385" i="2" a="1"/>
  <c r="O2385" i="2" s="1"/>
  <c r="O2386" i="2" a="1"/>
  <c r="O2386" i="2"/>
  <c r="O2387" i="2" a="1"/>
  <c r="O2387" i="2" s="1"/>
  <c r="O2388" i="2" a="1"/>
  <c r="O2388" i="2" s="1"/>
  <c r="O2389" i="2" a="1"/>
  <c r="O2389" i="2" s="1"/>
  <c r="O2390" i="2" a="1"/>
  <c r="O2390" i="2"/>
  <c r="O2391" i="2" a="1"/>
  <c r="O2391" i="2" s="1"/>
  <c r="O2392" i="2" a="1"/>
  <c r="O2392" i="2" s="1"/>
  <c r="O2393" i="2" a="1"/>
  <c r="O2393" i="2" s="1"/>
  <c r="O2394" i="2" a="1"/>
  <c r="O2394" i="2"/>
  <c r="O2395" i="2" a="1"/>
  <c r="O2395" i="2" s="1"/>
  <c r="O2396" i="2" a="1"/>
  <c r="O2396" i="2" s="1"/>
  <c r="O2397" i="2" a="1"/>
  <c r="O2397" i="2" s="1"/>
  <c r="O2398" i="2" a="1"/>
  <c r="O2398" i="2"/>
  <c r="O2399" i="2" a="1"/>
  <c r="O2399" i="2" s="1"/>
  <c r="O2400" i="2" a="1"/>
  <c r="O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/>
  <c r="O2415" i="2" a="1"/>
  <c r="O2415" i="2" s="1"/>
  <c r="O2416" i="2" a="1"/>
  <c r="O2416" i="2" s="1"/>
  <c r="O2417" i="2" a="1"/>
  <c r="O2417" i="2" s="1"/>
  <c r="O2418" i="2" a="1"/>
  <c r="O2418" i="2"/>
  <c r="O2419" i="2" a="1"/>
  <c r="O2419" i="2" s="1"/>
  <c r="O2420" i="2" a="1"/>
  <c r="O2420" i="2" s="1"/>
  <c r="O2421" i="2" a="1"/>
  <c r="O2421" i="2" s="1"/>
  <c r="O2422" i="2" a="1"/>
  <c r="O2422" i="2"/>
  <c r="O2423" i="2" a="1"/>
  <c r="O2423" i="2" s="1"/>
  <c r="O2424" i="2" a="1"/>
  <c r="O2424" i="2" s="1"/>
  <c r="O2425" i="2" a="1"/>
  <c r="O2425" i="2" s="1"/>
  <c r="O2426" i="2" a="1"/>
  <c r="O2426" i="2"/>
  <c r="O2427" i="2" a="1"/>
  <c r="O2427" i="2" s="1"/>
  <c r="O2428" i="2" a="1"/>
  <c r="O2428" i="2" s="1"/>
  <c r="O2429" i="2" a="1"/>
  <c r="O2429" i="2" s="1"/>
  <c r="O2430" i="2" a="1"/>
  <c r="O2430" i="2"/>
  <c r="O2431" i="2" a="1"/>
  <c r="O2431" i="2" s="1"/>
  <c r="O2432" i="2" a="1"/>
  <c r="O2432" i="2" s="1"/>
  <c r="O2433" i="2" a="1"/>
  <c r="O2433" i="2" s="1"/>
  <c r="O2434" i="2" a="1"/>
  <c r="O2434" i="2"/>
  <c r="O2435" i="2" a="1"/>
  <c r="O2435" i="2" s="1"/>
  <c r="O2436" i="2" a="1"/>
  <c r="O2436" i="2" s="1"/>
  <c r="O2437" i="2" a="1"/>
  <c r="O2437" i="2" s="1"/>
  <c r="O2438" i="2" a="1"/>
  <c r="O2438" i="2"/>
  <c r="O2439" i="2" a="1"/>
  <c r="O2439" i="2" s="1"/>
  <c r="O2440" i="2" a="1"/>
  <c r="O2440" i="2" s="1"/>
  <c r="O2441" i="2" a="1"/>
  <c r="O2441" i="2" s="1"/>
  <c r="O2442" i="2" a="1"/>
  <c r="O2442" i="2"/>
  <c r="O2443" i="2" a="1"/>
  <c r="O2443" i="2" s="1"/>
  <c r="O2444" i="2" a="1"/>
  <c r="O2444" i="2" s="1"/>
  <c r="O2445" i="2" a="1"/>
  <c r="O2445" i="2" s="1"/>
  <c r="O2446" i="2" a="1"/>
  <c r="O2446" i="2"/>
  <c r="O2447" i="2" a="1"/>
  <c r="O2447" i="2" s="1"/>
  <c r="O2448" i="2" a="1"/>
  <c r="O2448" i="2" s="1"/>
  <c r="O2449" i="2" a="1"/>
  <c r="O2449" i="2" s="1"/>
  <c r="O2450" i="2" a="1"/>
  <c r="O2450" i="2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O2457" i="2" a="1"/>
  <c r="O2457" i="2" s="1"/>
  <c r="O2458" i="2" a="1"/>
  <c r="O2458" i="2"/>
  <c r="O2459" i="2" a="1"/>
  <c r="O2459" i="2" s="1"/>
  <c r="O2460" i="2" a="1"/>
  <c r="O2460" i="2" s="1"/>
  <c r="O2461" i="2" a="1"/>
  <c r="O2461" i="2" s="1"/>
  <c r="O2462" i="2" a="1"/>
  <c r="O2462" i="2"/>
  <c r="O2463" i="2" a="1"/>
  <c r="O2463" i="2" s="1"/>
  <c r="O2464" i="2" a="1"/>
  <c r="O2464" i="2" s="1"/>
  <c r="O2465" i="2" a="1"/>
  <c r="O2465" i="2" s="1"/>
  <c r="O2466" i="2" a="1"/>
  <c r="O2466" i="2"/>
  <c r="O2467" i="2" a="1"/>
  <c r="O2467" i="2" s="1"/>
  <c r="O2468" i="2" a="1"/>
  <c r="O2468" i="2" s="1"/>
  <c r="O2469" i="2" a="1"/>
  <c r="O2469" i="2" s="1"/>
  <c r="O2470" i="2" a="1"/>
  <c r="O2470" i="2"/>
  <c r="O2471" i="2" a="1"/>
  <c r="O2471" i="2" s="1"/>
  <c r="O2472" i="2" a="1"/>
  <c r="O2472" i="2" s="1"/>
  <c r="O2473" i="2" a="1"/>
  <c r="O2473" i="2" s="1"/>
  <c r="O2474" i="2" a="1"/>
  <c r="O2474" i="2"/>
  <c r="O2475" i="2" a="1"/>
  <c r="O2475" i="2" s="1"/>
  <c r="O2476" i="2" a="1"/>
  <c r="O2476" i="2" s="1"/>
  <c r="O2477" i="2" a="1"/>
  <c r="O2477" i="2" s="1"/>
  <c r="O2478" i="2" a="1"/>
  <c r="O2478" i="2"/>
  <c r="O2479" i="2" a="1"/>
  <c r="O2479" i="2" s="1"/>
  <c r="O2480" i="2" a="1"/>
  <c r="O2480" i="2" s="1"/>
  <c r="O2481" i="2" a="1"/>
  <c r="O2481" i="2" s="1"/>
  <c r="O2482" i="2" a="1"/>
  <c r="O2482" i="2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 s="1"/>
  <c r="O2489" i="2" a="1"/>
  <c r="O2489" i="2" s="1"/>
  <c r="O2490" i="2" a="1"/>
  <c r="O2490" i="2"/>
  <c r="O2491" i="2" a="1"/>
  <c r="O2491" i="2" s="1"/>
  <c r="O2492" i="2" a="1"/>
  <c r="O2492" i="2" s="1"/>
  <c r="O2493" i="2" a="1"/>
  <c r="O2493" i="2" s="1"/>
  <c r="O2494" i="2" a="1"/>
  <c r="O2494" i="2"/>
  <c r="O2495" i="2" a="1"/>
  <c r="O2495" i="2"/>
  <c r="O2496" i="2" a="1"/>
  <c r="O2496" i="2"/>
  <c r="O2497" i="2" a="1"/>
  <c r="O2497" i="2"/>
  <c r="O2498" i="2" a="1"/>
  <c r="O2498" i="2"/>
  <c r="O2499" i="2" a="1"/>
  <c r="O2499" i="2"/>
  <c r="O2500" i="2" a="1"/>
  <c r="O2500" i="2"/>
  <c r="O2501" i="2" a="1"/>
  <c r="O2501" i="2"/>
  <c r="O2502" i="2" a="1"/>
  <c r="O2502" i="2"/>
  <c r="O2503" i="2" a="1"/>
  <c r="O2503" i="2"/>
  <c r="O2504" i="2" a="1"/>
  <c r="O2504" i="2"/>
  <c r="O2505" i="2" a="1"/>
  <c r="O2505" i="2"/>
  <c r="O2506" i="2" a="1"/>
  <c r="O2506" i="2"/>
  <c r="O2507" i="2" a="1"/>
  <c r="O2507" i="2"/>
  <c r="O2508" i="2" a="1"/>
  <c r="O2508" i="2"/>
  <c r="O2509" i="2" a="1"/>
  <c r="O2509" i="2"/>
  <c r="O2510" i="2" a="1"/>
  <c r="O2510" i="2"/>
  <c r="O2511" i="2" a="1"/>
  <c r="O2511" i="2"/>
  <c r="O2512" i="2" a="1"/>
  <c r="O2512" i="2"/>
  <c r="O2513" i="2" a="1"/>
  <c r="O2513" i="2"/>
  <c r="O2514" i="2" a="1"/>
  <c r="O2514" i="2"/>
  <c r="O2515" i="2" a="1"/>
  <c r="O2515" i="2"/>
  <c r="O2516" i="2" a="1"/>
  <c r="O2516" i="2"/>
  <c r="O2517" i="2" a="1"/>
  <c r="O2517" i="2"/>
  <c r="O2518" i="2" a="1"/>
  <c r="O2518" i="2"/>
  <c r="O2519" i="2" a="1"/>
  <c r="O2519" i="2"/>
  <c r="O2520" i="2" a="1"/>
  <c r="O2520" i="2"/>
  <c r="O2521" i="2" a="1"/>
  <c r="O2521" i="2"/>
  <c r="O2522" i="2" a="1"/>
  <c r="O2522" i="2"/>
  <c r="O2523" i="2" a="1"/>
  <c r="O2523" i="2"/>
  <c r="O2524" i="2" a="1"/>
  <c r="O2524" i="2"/>
  <c r="O2525" i="2" a="1"/>
  <c r="O2525" i="2"/>
  <c r="O2526" i="2" a="1"/>
  <c r="O2526" i="2"/>
  <c r="O2527" i="2" a="1"/>
  <c r="O2527" i="2"/>
  <c r="O2528" i="2" a="1"/>
  <c r="O2528" i="2"/>
  <c r="O2529" i="2" a="1"/>
  <c r="O2529" i="2"/>
  <c r="O2530" i="2" a="1"/>
  <c r="O2530" i="2" s="1"/>
  <c r="O2531" i="2" a="1"/>
  <c r="O2531" i="2"/>
  <c r="O2532" i="2" a="1"/>
  <c r="O2532" i="2" s="1"/>
  <c r="O2533" i="2" a="1"/>
  <c r="O2533" i="2"/>
  <c r="O2534" i="2" a="1"/>
  <c r="O2534" i="2" s="1"/>
  <c r="O2535" i="2" a="1"/>
  <c r="O2535" i="2"/>
  <c r="O2536" i="2" a="1"/>
  <c r="O2536" i="2" s="1"/>
  <c r="O2537" i="2" a="1"/>
  <c r="O2537" i="2"/>
  <c r="O2538" i="2" a="1"/>
  <c r="O2538" i="2" s="1"/>
  <c r="O2539" i="2" a="1"/>
  <c r="O2539" i="2"/>
  <c r="O2540" i="2" a="1"/>
  <c r="O2540" i="2" s="1"/>
  <c r="O2541" i="2" a="1"/>
  <c r="O2541" i="2"/>
  <c r="O2542" i="2" a="1"/>
  <c r="O2542" i="2" s="1"/>
  <c r="O2543" i="2" a="1"/>
  <c r="O2543" i="2"/>
  <c r="O2544" i="2" a="1"/>
  <c r="O2544" i="2" s="1"/>
  <c r="O2545" i="2" a="1"/>
  <c r="O2545" i="2"/>
  <c r="O2546" i="2" a="1"/>
  <c r="O2546" i="2" s="1"/>
  <c r="O2547" i="2" a="1"/>
  <c r="O2547" i="2"/>
  <c r="O2548" i="2" a="1"/>
  <c r="O2548" i="2" s="1"/>
  <c r="O2549" i="2" a="1"/>
  <c r="O2549" i="2"/>
  <c r="O2550" i="2" a="1"/>
  <c r="O2550" i="2" s="1"/>
  <c r="O2551" i="2" a="1"/>
  <c r="O2551" i="2"/>
  <c r="O2552" i="2" a="1"/>
  <c r="O2552" i="2" s="1"/>
  <c r="O2553" i="2" a="1"/>
  <c r="O2553" i="2"/>
  <c r="O2554" i="2" a="1"/>
  <c r="O2554" i="2" s="1"/>
  <c r="O2555" i="2" a="1"/>
  <c r="O2555" i="2"/>
  <c r="O2556" i="2" a="1"/>
  <c r="O2556" i="2" s="1"/>
  <c r="O2557" i="2" a="1"/>
  <c r="O2557" i="2"/>
  <c r="O2558" i="2" a="1"/>
  <c r="O2558" i="2" s="1"/>
  <c r="O2559" i="2" a="1"/>
  <c r="O2559" i="2"/>
  <c r="O2560" i="2" a="1"/>
  <c r="O2560" i="2" s="1"/>
  <c r="O2561" i="2" a="1"/>
  <c r="O2561" i="2"/>
  <c r="O2562" i="2" a="1"/>
  <c r="O2562" i="2" s="1"/>
  <c r="O2563" i="2" a="1"/>
  <c r="O2563" i="2"/>
  <c r="O2564" i="2" a="1"/>
  <c r="O2564" i="2" s="1"/>
  <c r="O2565" i="2" a="1"/>
  <c r="O2565" i="2"/>
  <c r="O2566" i="2" a="1"/>
  <c r="O2566" i="2" s="1"/>
  <c r="O2567" i="2" a="1"/>
  <c r="O2567" i="2"/>
  <c r="O2568" i="2" a="1"/>
  <c r="O2568" i="2" s="1"/>
  <c r="O2569" i="2" a="1"/>
  <c r="O2569" i="2"/>
  <c r="O2570" i="2" a="1"/>
  <c r="O2570" i="2" s="1"/>
  <c r="O2571" i="2" a="1"/>
  <c r="O2571" i="2"/>
  <c r="O2572" i="2" a="1"/>
  <c r="O2572" i="2" s="1"/>
  <c r="O2573" i="2" a="1"/>
  <c r="O2573" i="2"/>
  <c r="O2574" i="2" a="1"/>
  <c r="O2574" i="2" s="1"/>
  <c r="O2575" i="2" a="1"/>
  <c r="O2575" i="2"/>
  <c r="O2576" i="2" a="1"/>
  <c r="O2576" i="2" s="1"/>
  <c r="O2577" i="2" a="1"/>
  <c r="O2577" i="2"/>
  <c r="O2578" i="2" a="1"/>
  <c r="O2578" i="2" s="1"/>
  <c r="O2579" i="2" a="1"/>
  <c r="O2579" i="2"/>
  <c r="O2580" i="2" a="1"/>
  <c r="O2580" i="2" s="1"/>
  <c r="O2581" i="2" a="1"/>
  <c r="O2581" i="2"/>
  <c r="O2582" i="2" a="1"/>
  <c r="O2582" i="2" s="1"/>
  <c r="O2583" i="2" a="1"/>
  <c r="O2583" i="2"/>
  <c r="O2584" i="2" a="1"/>
  <c r="O2584" i="2" s="1"/>
  <c r="O2585" i="2" a="1"/>
  <c r="O2585" i="2"/>
  <c r="O2586" i="2" a="1"/>
  <c r="O2586" i="2" s="1"/>
  <c r="O2587" i="2" a="1"/>
  <c r="O2587" i="2"/>
  <c r="O2588" i="2" a="1"/>
  <c r="O2588" i="2" s="1"/>
  <c r="O2589" i="2" a="1"/>
  <c r="O2589" i="2"/>
  <c r="O2590" i="2" a="1"/>
  <c r="O2590" i="2" s="1"/>
  <c r="O2591" i="2" a="1"/>
  <c r="O2591" i="2"/>
  <c r="O2592" i="2" a="1"/>
  <c r="O2592" i="2" s="1"/>
  <c r="O2593" i="2" a="1"/>
  <c r="O2593" i="2"/>
  <c r="O2594" i="2" a="1"/>
  <c r="O2594" i="2" s="1"/>
  <c r="O2595" i="2" a="1"/>
  <c r="O2595" i="2"/>
  <c r="O2596" i="2" a="1"/>
  <c r="O2596" i="2" s="1"/>
  <c r="O2597" i="2" a="1"/>
  <c r="O2597" i="2"/>
  <c r="O2598" i="2" a="1"/>
  <c r="O2598" i="2" s="1"/>
  <c r="O2599" i="2" a="1"/>
  <c r="O2599" i="2"/>
  <c r="O2600" i="2" a="1"/>
  <c r="O2600" i="2" s="1"/>
  <c r="O2601" i="2" a="1"/>
  <c r="O2601" i="2"/>
  <c r="O2602" i="2" a="1"/>
  <c r="O2602" i="2" s="1"/>
  <c r="O2603" i="2" a="1"/>
  <c r="O2603" i="2"/>
  <c r="O2604" i="2" a="1"/>
  <c r="O2604" i="2" s="1"/>
  <c r="O2605" i="2" a="1"/>
  <c r="O2605" i="2"/>
  <c r="O2606" i="2" a="1"/>
  <c r="O2606" i="2" s="1"/>
  <c r="O2607" i="2" a="1"/>
  <c r="O2607" i="2" s="1"/>
  <c r="O2608" i="2" a="1"/>
  <c r="O2608" i="2" s="1"/>
  <c r="O2609" i="2" a="1"/>
  <c r="O2609" i="2" s="1"/>
  <c r="O2610" i="2" a="1"/>
  <c r="O2610" i="2" s="1"/>
  <c r="O2611" i="2" a="1"/>
  <c r="O2611" i="2"/>
  <c r="O2612" i="2" a="1"/>
  <c r="O2612" i="2" s="1"/>
  <c r="O2613" i="2" a="1"/>
  <c r="O2613" i="2" s="1"/>
  <c r="O2614" i="2" a="1"/>
  <c r="O2614" i="2" s="1"/>
  <c r="O2615" i="2" a="1"/>
  <c r="O2615" i="2" s="1"/>
  <c r="O2616" i="2" a="1"/>
  <c r="O2616" i="2" s="1"/>
  <c r="O2617" i="2" a="1"/>
  <c r="O2617" i="2" s="1"/>
  <c r="O2618" i="2" a="1"/>
  <c r="O2618" i="2" s="1"/>
  <c r="O2619" i="2" a="1"/>
  <c r="O2619" i="2"/>
  <c r="O2620" i="2" a="1"/>
  <c r="O2620" i="2" s="1"/>
  <c r="O2621" i="2" a="1"/>
  <c r="O2621" i="2" s="1"/>
  <c r="O2622" i="2" a="1"/>
  <c r="O2622" i="2" s="1"/>
  <c r="O2623" i="2" a="1"/>
  <c r="O2623" i="2" s="1"/>
  <c r="O2624" i="2" a="1"/>
  <c r="O2624" i="2" s="1"/>
  <c r="O2625" i="2" a="1"/>
  <c r="O2625" i="2" s="1"/>
  <c r="O2626" i="2" a="1"/>
  <c r="O2626" i="2" s="1"/>
  <c r="O2627" i="2" a="1"/>
  <c r="O2627" i="2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/>
  <c r="O2636" i="2" a="1"/>
  <c r="O2636" i="2" s="1"/>
  <c r="O2637" i="2" a="1"/>
  <c r="O2637" i="2" s="1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 s="1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/>
  <c r="O2652" i="2" a="1"/>
  <c r="O2652" i="2" s="1"/>
  <c r="O2653" i="2" a="1"/>
  <c r="O2653" i="2" s="1"/>
  <c r="O2654" i="2" a="1"/>
  <c r="O2654" i="2" s="1"/>
  <c r="O2655" i="2" a="1"/>
  <c r="O2655" i="2" s="1"/>
  <c r="O2656" i="2" a="1"/>
  <c r="O2656" i="2" s="1"/>
  <c r="O2657" i="2" a="1"/>
  <c r="O2657" i="2" s="1"/>
  <c r="O2658" i="2" a="1"/>
  <c r="O2658" i="2" s="1"/>
  <c r="O2659" i="2" a="1"/>
  <c r="O2659" i="2"/>
  <c r="O2660" i="2" a="1"/>
  <c r="O2660" i="2" s="1"/>
  <c r="O2661" i="2" a="1"/>
  <c r="O2661" i="2" s="1"/>
  <c r="O2662" i="2" a="1"/>
  <c r="O2662" i="2" s="1"/>
  <c r="O2663" i="2" a="1"/>
  <c r="O2663" i="2" s="1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O2676" i="2" a="1"/>
  <c r="O2676" i="2" s="1"/>
  <c r="O2677" i="2" a="1"/>
  <c r="O2677" i="2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 s="1"/>
  <c r="O2687" i="2" a="1"/>
  <c r="O2687" i="2" s="1"/>
  <c r="O2688" i="2" a="1"/>
  <c r="O2688" i="2" s="1"/>
  <c r="O2689" i="2" a="1"/>
  <c r="O2689" i="2" s="1"/>
  <c r="O2690" i="2" a="1"/>
  <c r="O2690" i="2" s="1"/>
  <c r="O2691" i="2" a="1"/>
  <c r="O2691" i="2"/>
  <c r="O2692" i="2" a="1"/>
  <c r="O2692" i="2" s="1"/>
  <c r="O2693" i="2" a="1"/>
  <c r="O2693" i="2"/>
  <c r="O2694" i="2" a="1"/>
  <c r="O2694" i="2" s="1"/>
  <c r="O2695" i="2" a="1"/>
  <c r="O2695" i="2" s="1"/>
  <c r="O2696" i="2" a="1"/>
  <c r="O2696" i="2" s="1"/>
  <c r="O2697" i="2" a="1"/>
  <c r="O2697" i="2" s="1"/>
  <c r="O2698" i="2" a="1"/>
  <c r="O2698" i="2" s="1"/>
  <c r="O2699" i="2" a="1"/>
  <c r="O2699" i="2"/>
  <c r="O2700" i="2" a="1"/>
  <c r="O2700" i="2" s="1"/>
  <c r="O2701" i="2" a="1"/>
  <c r="O2701" i="2"/>
  <c r="O2702" i="2" a="1"/>
  <c r="O2702" i="2" s="1"/>
  <c r="O2703" i="2" a="1"/>
  <c r="O2703" i="2" s="1"/>
  <c r="O2704" i="2" a="1"/>
  <c r="O2704" i="2" s="1"/>
  <c r="O2705" i="2" a="1"/>
  <c r="O2705" i="2" s="1"/>
  <c r="O2706" i="2" a="1"/>
  <c r="O2706" i="2" s="1"/>
  <c r="O2707" i="2" a="1"/>
  <c r="O2707" i="2"/>
  <c r="O2708" i="2" a="1"/>
  <c r="O2708" i="2" s="1"/>
  <c r="O2709" i="2" a="1"/>
  <c r="O2709" i="2"/>
  <c r="O2710" i="2" a="1"/>
  <c r="O2710" i="2" s="1"/>
  <c r="O2711" i="2" a="1"/>
  <c r="O2711" i="2" s="1"/>
  <c r="O2712" i="2" a="1"/>
  <c r="O2712" i="2" s="1"/>
  <c r="O2713" i="2" a="1"/>
  <c r="O2713" i="2" s="1"/>
  <c r="O2714" i="2" a="1"/>
  <c r="O2714" i="2" s="1"/>
  <c r="O2715" i="2" a="1"/>
  <c r="O2715" i="2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/>
  <c r="O2724" i="2" a="1"/>
  <c r="O2724" i="2" s="1"/>
  <c r="O2725" i="2" a="1"/>
  <c r="O2725" i="2"/>
  <c r="O2726" i="2" a="1"/>
  <c r="O2726" i="2" s="1"/>
  <c r="O2727" i="2" a="1"/>
  <c r="O2727" i="2" s="1"/>
  <c r="O2728" i="2" a="1"/>
  <c r="O2728" i="2" s="1"/>
  <c r="O2729" i="2" a="1"/>
  <c r="O2729" i="2" s="1"/>
  <c r="O2730" i="2" a="1"/>
  <c r="O2730" i="2" s="1"/>
  <c r="O2731" i="2" a="1"/>
  <c r="O2731" i="2"/>
  <c r="O2732" i="2" a="1"/>
  <c r="O2732" i="2" s="1"/>
  <c r="O2733" i="2" a="1"/>
  <c r="O2733" i="2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/>
  <c r="O2740" i="2" a="1"/>
  <c r="O2740" i="2" s="1"/>
  <c r="O2741" i="2" a="1"/>
  <c r="O2741" i="2"/>
  <c r="O2742" i="2" a="1"/>
  <c r="O2742" i="2" s="1"/>
  <c r="O2743" i="2" a="1"/>
  <c r="O2743" i="2" s="1"/>
  <c r="O2744" i="2" a="1"/>
  <c r="O2744" i="2" s="1"/>
  <c r="O2745" i="2" a="1"/>
  <c r="O2745" i="2" s="1"/>
  <c r="O2746" i="2" a="1"/>
  <c r="O2746" i="2" s="1"/>
  <c r="O2747" i="2" a="1"/>
  <c r="O2747" i="2"/>
  <c r="O2748" i="2" a="1"/>
  <c r="O2748" i="2" s="1"/>
  <c r="O2749" i="2" a="1"/>
  <c r="O2749" i="2"/>
  <c r="O2750" i="2" a="1"/>
  <c r="O2750" i="2" s="1"/>
  <c r="O2751" i="2" a="1"/>
  <c r="O2751" i="2" s="1"/>
  <c r="O2752" i="2" a="1"/>
  <c r="O2752" i="2" s="1"/>
  <c r="O2753" i="2" a="1"/>
  <c r="O2753" i="2" s="1"/>
  <c r="O2754" i="2" a="1"/>
  <c r="O2754" i="2" s="1"/>
  <c r="O2755" i="2" a="1"/>
  <c r="O2755" i="2"/>
  <c r="O2756" i="2" a="1"/>
  <c r="O2756" i="2" s="1"/>
  <c r="O2757" i="2" a="1"/>
  <c r="O2757" i="2"/>
  <c r="O2758" i="2" a="1"/>
  <c r="O2758" i="2" s="1"/>
  <c r="O2759" i="2" a="1"/>
  <c r="O2759" i="2" s="1"/>
  <c r="O2760" i="2" a="1"/>
  <c r="O2760" i="2" s="1"/>
  <c r="O2761" i="2" a="1"/>
  <c r="O2761" i="2" s="1"/>
  <c r="O2762" i="2" a="1"/>
  <c r="O2762" i="2" s="1"/>
  <c r="O2763" i="2" a="1"/>
  <c r="O2763" i="2"/>
  <c r="O2764" i="2" a="1"/>
  <c r="O2764" i="2" s="1"/>
  <c r="O2765" i="2" a="1"/>
  <c r="O2765" i="2"/>
  <c r="O2766" i="2" a="1"/>
  <c r="O2766" i="2" s="1"/>
  <c r="O2767" i="2" a="1"/>
  <c r="O2767" i="2" s="1"/>
  <c r="O2768" i="2" a="1"/>
  <c r="O2768" i="2" s="1"/>
  <c r="O2769" i="2" a="1"/>
  <c r="O2769" i="2"/>
  <c r="O2770" i="2" a="1"/>
  <c r="O2770" i="2" s="1"/>
  <c r="O2771" i="2" a="1"/>
  <c r="O2771" i="2"/>
  <c r="O2772" i="2" a="1"/>
  <c r="O2772" i="2" s="1"/>
  <c r="O2773" i="2" a="1"/>
  <c r="O2773" i="2"/>
  <c r="O2774" i="2" a="1"/>
  <c r="O2774" i="2" s="1"/>
  <c r="O2775" i="2" a="1"/>
  <c r="O2775" i="2" s="1"/>
  <c r="O2776" i="2" a="1"/>
  <c r="O2776" i="2" s="1"/>
  <c r="O2777" i="2" a="1"/>
  <c r="O2777" i="2"/>
  <c r="O2778" i="2" a="1"/>
  <c r="O2778" i="2" s="1"/>
  <c r="O2779" i="2" a="1"/>
  <c r="O2779" i="2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/>
  <c r="O2786" i="2" a="1"/>
  <c r="O2786" i="2" s="1"/>
  <c r="O2787" i="2" a="1"/>
  <c r="O2787" i="2"/>
  <c r="O2788" i="2" a="1"/>
  <c r="O2788" i="2" s="1"/>
  <c r="O2789" i="2" a="1"/>
  <c r="O2789" i="2"/>
  <c r="O2790" i="2" a="1"/>
  <c r="O2790" i="2" s="1"/>
  <c r="O2791" i="2" a="1"/>
  <c r="O2791" i="2" s="1"/>
  <c r="O2792" i="2" a="1"/>
  <c r="O2792" i="2" s="1"/>
  <c r="O2793" i="2" a="1"/>
  <c r="O2793" i="2"/>
  <c r="O2794" i="2" a="1"/>
  <c r="O2794" i="2" s="1"/>
  <c r="O2795" i="2" a="1"/>
  <c r="O2795" i="2"/>
  <c r="O2796" i="2" a="1"/>
  <c r="O2796" i="2" s="1"/>
  <c r="O2797" i="2" a="1"/>
  <c r="O2797" i="2"/>
  <c r="O2798" i="2" a="1"/>
  <c r="O2798" i="2" s="1"/>
  <c r="O2799" i="2" a="1"/>
  <c r="O2799" i="2" s="1"/>
  <c r="O2800" i="2" a="1"/>
  <c r="O2800" i="2" s="1"/>
  <c r="O2801" i="2" a="1"/>
  <c r="O2801" i="2"/>
  <c r="O2802" i="2" a="1"/>
  <c r="O2802" i="2" s="1"/>
  <c r="O2803" i="2" a="1"/>
  <c r="O2803" i="2"/>
  <c r="O2804" i="2" a="1"/>
  <c r="O2804" i="2" s="1"/>
  <c r="O2805" i="2" a="1"/>
  <c r="O2805" i="2"/>
  <c r="O2806" i="2" a="1"/>
  <c r="O2806" i="2" s="1"/>
  <c r="O2807" i="2" a="1"/>
  <c r="O2807" i="2" s="1"/>
  <c r="O2808" i="2" a="1"/>
  <c r="O2808" i="2" s="1"/>
  <c r="O2809" i="2" a="1"/>
  <c r="O2809" i="2"/>
  <c r="O2810" i="2" a="1"/>
  <c r="O2810" i="2" s="1"/>
  <c r="O2811" i="2" a="1"/>
  <c r="O2811" i="2"/>
  <c r="O2812" i="2" a="1"/>
  <c r="O2812" i="2" s="1"/>
  <c r="O2813" i="2" a="1"/>
  <c r="O2813" i="2"/>
  <c r="O2814" i="2" a="1"/>
  <c r="O2814" i="2" s="1"/>
  <c r="O2815" i="2" a="1"/>
  <c r="O2815" i="2" s="1"/>
  <c r="O2816" i="2" a="1"/>
  <c r="O2816" i="2" s="1"/>
  <c r="O2817" i="2" a="1"/>
  <c r="O2817" i="2"/>
  <c r="O2818" i="2" a="1"/>
  <c r="O2818" i="2" s="1"/>
  <c r="O2819" i="2" a="1"/>
  <c r="O2819" i="2"/>
  <c r="O2820" i="2" a="1"/>
  <c r="O2820" i="2" s="1"/>
  <c r="O2821" i="2" a="1"/>
  <c r="O2821" i="2"/>
  <c r="O2822" i="2" a="1"/>
  <c r="O2822" i="2" s="1"/>
  <c r="O2823" i="2" a="1"/>
  <c r="O2823" i="2" s="1"/>
  <c r="O2824" i="2" a="1"/>
  <c r="O2824" i="2" s="1"/>
  <c r="O2825" i="2" a="1"/>
  <c r="O2825" i="2"/>
  <c r="O2826" i="2" a="1"/>
  <c r="O2826" i="2" s="1"/>
  <c r="O2827" i="2" a="1"/>
  <c r="O2827" i="2"/>
  <c r="O2828" i="2" a="1"/>
  <c r="O2828" i="2" s="1"/>
  <c r="O2829" i="2" a="1"/>
  <c r="O2829" i="2"/>
  <c r="O2830" i="2" a="1"/>
  <c r="O2830" i="2" s="1"/>
  <c r="O2831" i="2" a="1"/>
  <c r="O2831" i="2" s="1"/>
  <c r="O2832" i="2" a="1"/>
  <c r="O2832" i="2" s="1"/>
  <c r="O2833" i="2" a="1"/>
  <c r="O2833" i="2"/>
  <c r="O2834" i="2" a="1"/>
  <c r="O2834" i="2" s="1"/>
  <c r="O2835" i="2" a="1"/>
  <c r="O2835" i="2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/>
  <c r="O2842" i="2" a="1"/>
  <c r="O2842" i="2" s="1"/>
  <c r="O2843" i="2" a="1"/>
  <c r="O2843" i="2"/>
  <c r="O2844" i="2" a="1"/>
  <c r="O2844" i="2" s="1"/>
  <c r="O2845" i="2" a="1"/>
  <c r="O2845" i="2"/>
  <c r="O2846" i="2" a="1"/>
  <c r="O2846" i="2" s="1"/>
  <c r="O2847" i="2" a="1"/>
  <c r="O2847" i="2" s="1"/>
  <c r="O2848" i="2" a="1"/>
  <c r="O2848" i="2" s="1"/>
  <c r="O2849" i="2" a="1"/>
  <c r="O2849" i="2"/>
  <c r="O2850" i="2" a="1"/>
  <c r="O2850" i="2" s="1"/>
  <c r="O2851" i="2" a="1"/>
  <c r="O2851" i="2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/>
  <c r="O2860" i="2" a="1"/>
  <c r="O2860" i="2" s="1"/>
  <c r="O2861" i="2" a="1"/>
  <c r="O2861" i="2"/>
  <c r="O2862" i="2" a="1"/>
  <c r="O2862" i="2" s="1"/>
  <c r="O2863" i="2" a="1"/>
  <c r="O2863" i="2" s="1"/>
  <c r="O2864" i="2" a="1"/>
  <c r="O2864" i="2" s="1"/>
  <c r="O2865" i="2" a="1"/>
  <c r="O2865" i="2" s="1"/>
  <c r="O2866" i="2" a="1"/>
  <c r="O2866" i="2" s="1"/>
  <c r="O2867" i="2" a="1"/>
  <c r="O2867" i="2"/>
  <c r="O2868" i="2" a="1"/>
  <c r="O2868" i="2" s="1"/>
  <c r="O2869" i="2" a="1"/>
  <c r="O2869" i="2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/>
  <c r="O2876" i="2" a="1"/>
  <c r="O2876" i="2" s="1"/>
  <c r="O2877" i="2" a="1"/>
  <c r="O2877" i="2"/>
  <c r="O2878" i="2" a="1"/>
  <c r="O2878" i="2" s="1"/>
  <c r="O2879" i="2" a="1"/>
  <c r="O2879" i="2" s="1"/>
  <c r="O2880" i="2" a="1"/>
  <c r="O2880" i="2" s="1"/>
  <c r="O2881" i="2" a="1"/>
  <c r="O2881" i="2" s="1"/>
  <c r="O2882" i="2" a="1"/>
  <c r="O2882" i="2" s="1"/>
  <c r="O2883" i="2" a="1"/>
  <c r="O2883" i="2"/>
  <c r="O2884" i="2" a="1"/>
  <c r="O2884" i="2" s="1"/>
  <c r="O2885" i="2" a="1"/>
  <c r="O2885" i="2"/>
  <c r="O2886" i="2" a="1"/>
  <c r="O2886" i="2" s="1"/>
  <c r="O2887" i="2" a="1"/>
  <c r="O2887" i="2" s="1"/>
  <c r="O2888" i="2" a="1"/>
  <c r="O2888" i="2" s="1"/>
  <c r="O2889" i="2" a="1"/>
  <c r="O2889" i="2" s="1"/>
  <c r="O2890" i="2" a="1"/>
  <c r="O2890" i="2" s="1"/>
  <c r="O2891" i="2" a="1"/>
  <c r="O2891" i="2"/>
  <c r="O2892" i="2" a="1"/>
  <c r="O2892" i="2" s="1"/>
  <c r="O2893" i="2" a="1"/>
  <c r="O2893" i="2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/>
  <c r="O2900" i="2" a="1"/>
  <c r="O2900" i="2" s="1"/>
  <c r="O2901" i="2" a="1"/>
  <c r="O2901" i="2"/>
  <c r="O2902" i="2" a="1"/>
  <c r="O2902" i="2" s="1"/>
  <c r="O2903" i="2" a="1"/>
  <c r="O2903" i="2" s="1"/>
  <c r="O2904" i="2" a="1"/>
  <c r="O2904" i="2" s="1"/>
  <c r="O2905" i="2" a="1"/>
  <c r="O2905" i="2" s="1"/>
  <c r="O2906" i="2" a="1"/>
  <c r="O2906" i="2" s="1"/>
  <c r="O2907" i="2" a="1"/>
  <c r="O2907" i="2"/>
  <c r="O2908" i="2" a="1"/>
  <c r="O2908" i="2" s="1"/>
  <c r="O2909" i="2" a="1"/>
  <c r="O2909" i="2"/>
  <c r="O2910" i="2" a="1"/>
  <c r="O2910" i="2" s="1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/>
  <c r="O2916" i="2" a="1"/>
  <c r="O2916" i="2" s="1"/>
  <c r="O2917" i="2" a="1"/>
  <c r="O2917" i="2"/>
  <c r="O2918" i="2" a="1"/>
  <c r="O2918" i="2" s="1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/>
  <c r="O2924" i="2" a="1"/>
  <c r="O2924" i="2" s="1"/>
  <c r="O2925" i="2" a="1"/>
  <c r="O2925" i="2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/>
  <c r="O2932" i="2" a="1"/>
  <c r="O2932" i="2" s="1"/>
  <c r="O2933" i="2" a="1"/>
  <c r="O2933" i="2"/>
  <c r="O2934" i="2" a="1"/>
  <c r="O2934" i="2" s="1"/>
  <c r="O2935" i="2" a="1"/>
  <c r="O2935" i="2" s="1"/>
  <c r="O2936" i="2" a="1"/>
  <c r="O2936" i="2" s="1"/>
  <c r="O2937" i="2" a="1"/>
  <c r="O2937" i="2" s="1"/>
  <c r="O2938" i="2" a="1"/>
  <c r="O2938" i="2" s="1"/>
  <c r="O2939" i="2" a="1"/>
  <c r="O2939" i="2"/>
  <c r="O2940" i="2" a="1"/>
  <c r="O2940" i="2" s="1"/>
  <c r="O2941" i="2" a="1"/>
  <c r="O2941" i="2" s="1"/>
  <c r="O2942" i="2" a="1"/>
  <c r="O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/>
  <c r="O2948" i="2" a="1"/>
  <c r="O2948" i="2" s="1"/>
  <c r="O2949" i="2" a="1"/>
  <c r="O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/>
  <c r="O2956" i="2" a="1"/>
  <c r="O2956" i="2" s="1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/>
  <c r="O2964" i="2" a="1"/>
  <c r="O2964" i="2" s="1"/>
  <c r="O2965" i="2" a="1"/>
  <c r="O2965" i="2" s="1"/>
  <c r="O2966" i="2" a="1"/>
  <c r="O2966" i="2" s="1"/>
  <c r="O2967" i="2" a="1"/>
  <c r="O2967" i="2" s="1"/>
  <c r="O2968" i="2" a="1"/>
  <c r="O2968" i="2" s="1"/>
  <c r="O2969" i="2" a="1"/>
  <c r="O2969" i="2" s="1"/>
  <c r="O2970" i="2" a="1"/>
  <c r="O2970" i="2" s="1"/>
  <c r="O2971" i="2" a="1"/>
  <c r="O2971" i="2"/>
  <c r="O2972" i="2" a="1"/>
  <c r="O2972" i="2" s="1"/>
  <c r="O2973" i="2" a="1"/>
  <c r="O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/>
  <c r="O2980" i="2" a="1"/>
  <c r="O2980" i="2" s="1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/>
  <c r="O2988" i="2" a="1"/>
  <c r="O2988" i="2" s="1"/>
  <c r="O2989" i="2" a="1"/>
  <c r="O2989" i="2" s="1"/>
  <c r="O2990" i="2" a="1"/>
  <c r="O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3002" i="2" a="1"/>
  <c r="O3002" i="2" s="1"/>
  <c r="O3003" i="2" a="1"/>
  <c r="O3003" i="2"/>
  <c r="O3004" i="2" a="1"/>
  <c r="O3004" i="2" s="1"/>
  <c r="O3005" i="2" a="1"/>
  <c r="O3005" i="2" s="1"/>
  <c r="O3006" i="2" a="1"/>
  <c r="O3006" i="2" s="1"/>
  <c r="O3007" i="2" a="1"/>
  <c r="O3007" i="2" s="1"/>
  <c r="O3008" i="2" a="1"/>
  <c r="O3008" i="2" s="1"/>
  <c r="O3009" i="2" a="1"/>
  <c r="O3009" i="2"/>
  <c r="O3010" i="2" a="1"/>
  <c r="O3010" i="2" s="1"/>
  <c r="O3011" i="2" a="1"/>
  <c r="O3011" i="2"/>
  <c r="O3012" i="2" a="1"/>
  <c r="O3012" i="2" s="1"/>
  <c r="O3013" i="2" a="1"/>
  <c r="O3013" i="2" s="1"/>
  <c r="O3014" i="2" a="1"/>
  <c r="O3014" i="2" s="1"/>
  <c r="O3015" i="2" a="1"/>
  <c r="O3015" i="2" s="1"/>
  <c r="O3016" i="2" a="1"/>
  <c r="O3016" i="2" s="1"/>
  <c r="O3017" i="2" a="1"/>
  <c r="O3017" i="2" s="1"/>
  <c r="O3018" i="2" a="1"/>
  <c r="O3018" i="2" s="1"/>
  <c r="O3019" i="2" a="1"/>
  <c r="O3019" i="2"/>
  <c r="O3020" i="2" a="1"/>
  <c r="O3020" i="2" s="1"/>
  <c r="O3021" i="2" a="1"/>
  <c r="O3021" i="2" s="1"/>
  <c r="O3022" i="2" a="1"/>
  <c r="O3022" i="2" s="1"/>
  <c r="O3023" i="2" a="1"/>
  <c r="O3023" i="2" s="1"/>
  <c r="O3024" i="2" a="1"/>
  <c r="O3024" i="2" s="1"/>
  <c r="O3025" i="2" a="1"/>
  <c r="O3025" i="2" s="1"/>
  <c r="O3026" i="2" a="1"/>
  <c r="O3026" i="2" s="1"/>
  <c r="O3027" i="2" a="1"/>
  <c r="O3027" i="2"/>
  <c r="O3028" i="2" a="1"/>
  <c r="O3028" i="2" s="1"/>
  <c r="O3029" i="2" a="1"/>
  <c r="O3029" i="2" s="1"/>
  <c r="O3030" i="2" a="1"/>
  <c r="O3030" i="2" s="1"/>
  <c r="O3031" i="2" a="1"/>
  <c r="O3031" i="2" s="1"/>
  <c r="O3032" i="2" a="1"/>
  <c r="O3032" i="2" s="1"/>
  <c r="O3033" i="2" a="1"/>
  <c r="O3033" i="2" s="1"/>
  <c r="O3034" i="2" a="1"/>
  <c r="O3034" i="2" s="1"/>
  <c r="O3035" i="2" a="1"/>
  <c r="O3035" i="2"/>
  <c r="O3036" i="2" a="1"/>
  <c r="O3036" i="2" s="1"/>
  <c r="O3037" i="2" a="1"/>
  <c r="O3037" i="2" s="1"/>
  <c r="O3038" i="2" a="1"/>
  <c r="O3038" i="2" s="1"/>
  <c r="O3039" i="2" a="1"/>
  <c r="O3039" i="2" s="1"/>
  <c r="O3040" i="2" a="1"/>
  <c r="O3040" i="2" s="1"/>
  <c r="O3041" i="2" a="1"/>
  <c r="O3041" i="2" s="1"/>
  <c r="O3042" i="2" a="1"/>
  <c r="O3042" i="2" s="1"/>
  <c r="O3043" i="2" a="1"/>
  <c r="O3043" i="2"/>
  <c r="O3044" i="2" a="1"/>
  <c r="O3044" i="2" s="1"/>
  <c r="O3045" i="2" a="1"/>
  <c r="O3045" i="2" s="1"/>
  <c r="O3046" i="2" a="1"/>
  <c r="O3046" i="2" s="1"/>
  <c r="O3047" i="2" a="1"/>
  <c r="O3047" i="2" s="1"/>
  <c r="O3048" i="2" a="1"/>
  <c r="O3048" i="2" s="1"/>
  <c r="O3049" i="2" a="1"/>
  <c r="O3049" i="2" s="1"/>
  <c r="O3050" i="2" a="1"/>
  <c r="O3050" i="2" s="1"/>
  <c r="O3051" i="2" a="1"/>
  <c r="O3051" i="2"/>
  <c r="O3052" i="2" a="1"/>
  <c r="O3052" i="2" s="1"/>
  <c r="O3053" i="2" a="1"/>
  <c r="O3053" i="2" s="1"/>
  <c r="O3054" i="2" a="1"/>
  <c r="O3054" i="2" s="1"/>
  <c r="O3055" i="2" a="1"/>
  <c r="O3055" i="2" s="1"/>
  <c r="O3056" i="2" a="1"/>
  <c r="O3056" i="2" s="1"/>
  <c r="O3057" i="2" a="1"/>
  <c r="O3057" i="2" s="1"/>
  <c r="O3058" i="2" a="1"/>
  <c r="O3058" i="2" s="1"/>
  <c r="O3059" i="2" a="1"/>
  <c r="O3059" i="2"/>
  <c r="O3060" i="2" a="1"/>
  <c r="O3060" i="2" s="1"/>
  <c r="O3061" i="2" a="1"/>
  <c r="O3061" i="2" s="1"/>
  <c r="O3062" i="2" a="1"/>
  <c r="O3062" i="2" s="1"/>
  <c r="O3063" i="2" a="1"/>
  <c r="O3063" i="2" s="1"/>
  <c r="O3064" i="2" a="1"/>
  <c r="O3064" i="2" s="1"/>
  <c r="O3065" i="2" a="1"/>
  <c r="O3065" i="2" s="1"/>
  <c r="O3066" i="2" a="1"/>
  <c r="O3066" i="2" s="1"/>
  <c r="O3067" i="2" a="1"/>
  <c r="O3067" i="2"/>
  <c r="O3068" i="2" a="1"/>
  <c r="O3068" i="2" s="1"/>
  <c r="O3069" i="2" a="1"/>
  <c r="O3069" i="2" s="1"/>
  <c r="O3070" i="2" a="1"/>
  <c r="O3070" i="2" s="1"/>
  <c r="O3071" i="2" a="1"/>
  <c r="O3071" i="2" s="1"/>
  <c r="O3072" i="2" a="1"/>
  <c r="O3072" i="2" s="1"/>
  <c r="O3073" i="2" a="1"/>
  <c r="O3073" i="2" s="1"/>
  <c r="O3074" i="2" a="1"/>
  <c r="O3074" i="2" s="1"/>
  <c r="O3075" i="2" a="1"/>
  <c r="O3075" i="2"/>
  <c r="O3076" i="2" a="1"/>
  <c r="O3076" i="2" s="1"/>
  <c r="O3077" i="2" a="1"/>
  <c r="O3077" i="2" s="1"/>
  <c r="O3078" i="2" a="1"/>
  <c r="O3078" i="2" s="1"/>
  <c r="O3079" i="2" a="1"/>
  <c r="O3079" i="2" s="1"/>
  <c r="O3080" i="2" a="1"/>
  <c r="O3080" i="2" s="1"/>
  <c r="O3081" i="2" a="1"/>
  <c r="O3081" i="2" s="1"/>
  <c r="O3082" i="2" a="1"/>
  <c r="O3082" i="2" s="1"/>
  <c r="O3083" i="2" a="1"/>
  <c r="O3083" i="2"/>
  <c r="O3084" i="2" a="1"/>
  <c r="O3084" i="2" s="1"/>
  <c r="O3085" i="2" a="1"/>
  <c r="O3085" i="2" s="1"/>
  <c r="O3086" i="2" a="1"/>
  <c r="O3086" i="2" s="1"/>
  <c r="O3087" i="2" a="1"/>
  <c r="O3087" i="2" s="1"/>
  <c r="O3088" i="2" a="1"/>
  <c r="O3088" i="2" s="1"/>
  <c r="O3089" i="2" a="1"/>
  <c r="O3089" i="2"/>
  <c r="O3090" i="2" a="1"/>
  <c r="O3090" i="2" s="1"/>
  <c r="O3091" i="2" a="1"/>
  <c r="O3091" i="2"/>
  <c r="O3092" i="2" a="1"/>
  <c r="O3092" i="2" s="1"/>
  <c r="O3093" i="2" a="1"/>
  <c r="O3093" i="2"/>
  <c r="O3094" i="2" a="1"/>
  <c r="O3094" i="2" s="1"/>
  <c r="O3095" i="2" a="1"/>
  <c r="O3095" i="2" s="1"/>
  <c r="O3096" i="2" a="1"/>
  <c r="O3096" i="2" s="1"/>
  <c r="O3097" i="2" a="1"/>
  <c r="O3097" i="2" s="1"/>
  <c r="O3098" i="2" a="1"/>
  <c r="O3098" i="2" s="1"/>
  <c r="O3099" i="2" a="1"/>
  <c r="O3099" i="2"/>
  <c r="O3100" i="2" a="1"/>
  <c r="O3100" i="2" s="1"/>
  <c r="O3101" i="2" a="1"/>
  <c r="O3101" i="2"/>
  <c r="O3102" i="2" a="1"/>
  <c r="O3102" i="2" s="1"/>
  <c r="O3103" i="2" a="1"/>
  <c r="O3103" i="2" s="1"/>
  <c r="O3104" i="2" a="1"/>
  <c r="O3104" i="2" s="1"/>
  <c r="O3105" i="2" a="1"/>
  <c r="O3105" i="2" s="1"/>
  <c r="O3106" i="2" a="1"/>
  <c r="O3106" i="2" s="1"/>
  <c r="O3107" i="2" a="1"/>
  <c r="O3107" i="2"/>
  <c r="O3108" i="2" a="1"/>
  <c r="O3108" i="2" s="1"/>
  <c r="O3109" i="2" a="1"/>
  <c r="O3109" i="2"/>
  <c r="O3110" i="2" a="1"/>
  <c r="O3110" i="2" s="1"/>
  <c r="O3111" i="2" a="1"/>
  <c r="O3111" i="2" s="1"/>
  <c r="O3112" i="2" a="1"/>
  <c r="O3112" i="2" s="1"/>
  <c r="O3113" i="2" a="1"/>
  <c r="O3113" i="2"/>
  <c r="O3114" i="2" a="1"/>
  <c r="O3114" i="2" s="1"/>
  <c r="O3115" i="2" a="1"/>
  <c r="O3115" i="2"/>
  <c r="O3116" i="2" a="1"/>
  <c r="O3116" i="2" s="1"/>
  <c r="O3117" i="2" a="1"/>
  <c r="O3117" i="2"/>
  <c r="O3118" i="2" a="1"/>
  <c r="O3118" i="2" s="1"/>
  <c r="O3119" i="2" a="1"/>
  <c r="O3119" i="2" s="1"/>
  <c r="O3120" i="2" a="1"/>
  <c r="O3120" i="2" s="1"/>
  <c r="O3121" i="2" a="1"/>
  <c r="O3121" i="2"/>
  <c r="O3122" i="2" a="1"/>
  <c r="O3122" i="2" s="1"/>
  <c r="O3123" i="2" a="1"/>
  <c r="O3123" i="2"/>
  <c r="O3124" i="2" a="1"/>
  <c r="O3124" i="2" s="1"/>
  <c r="O3125" i="2" a="1"/>
  <c r="O3125" i="2"/>
  <c r="O3126" i="2" a="1"/>
  <c r="O3126" i="2" s="1"/>
  <c r="O3127" i="2" a="1"/>
  <c r="O3127" i="2" s="1"/>
  <c r="O3128" i="2" a="1"/>
  <c r="O3128" i="2" s="1"/>
  <c r="O3129" i="2" a="1"/>
  <c r="O3129" i="2" s="1"/>
  <c r="O3130" i="2" a="1"/>
  <c r="O3130" i="2" s="1"/>
  <c r="O3131" i="2" a="1"/>
  <c r="O3131" i="2"/>
  <c r="O3132" i="2" a="1"/>
  <c r="O3132" i="2" s="1"/>
  <c r="O3133" i="2" a="1"/>
  <c r="O3133" i="2"/>
  <c r="O3134" i="2" a="1"/>
  <c r="O3134" i="2" s="1"/>
  <c r="O3135" i="2" a="1"/>
  <c r="O3135" i="2" s="1"/>
  <c r="O3136" i="2" a="1"/>
  <c r="O3136" i="2" s="1"/>
  <c r="O3137" i="2" a="1"/>
  <c r="O3137" i="2" s="1"/>
  <c r="O3138" i="2" a="1"/>
  <c r="O3138" i="2" s="1"/>
  <c r="O3139" i="2" a="1"/>
  <c r="O3139" i="2"/>
  <c r="O3140" i="2" a="1"/>
  <c r="O3140" i="2" s="1"/>
  <c r="O3141" i="2" a="1"/>
  <c r="O3141" i="2"/>
  <c r="O3142" i="2" a="1"/>
  <c r="O3142" i="2" s="1"/>
  <c r="O3143" i="2" a="1"/>
  <c r="O3143" i="2" s="1"/>
  <c r="O3144" i="2" a="1"/>
  <c r="O3144" i="2" s="1"/>
  <c r="O3145" i="2" a="1"/>
  <c r="O3145" i="2"/>
  <c r="O3146" i="2" a="1"/>
  <c r="O3146" i="2" s="1"/>
  <c r="O3147" i="2" a="1"/>
  <c r="O3147" i="2"/>
  <c r="O3148" i="2" a="1"/>
  <c r="O3148" i="2" s="1"/>
  <c r="O3149" i="2" a="1"/>
  <c r="O3149" i="2"/>
  <c r="O3150" i="2" a="1"/>
  <c r="O3150" i="2" s="1"/>
  <c r="O3151" i="2" a="1"/>
  <c r="O3151" i="2" s="1"/>
  <c r="O3152" i="2" a="1"/>
  <c r="O3152" i="2" s="1"/>
  <c r="O3153" i="2" a="1"/>
  <c r="O3153" i="2"/>
  <c r="O3154" i="2" a="1"/>
  <c r="O3154" i="2" s="1"/>
  <c r="O3155" i="2" a="1"/>
  <c r="O3155" i="2"/>
  <c r="O3156" i="2" a="1"/>
  <c r="O3156" i="2" s="1"/>
  <c r="O3157" i="2" a="1"/>
  <c r="O3157" i="2"/>
  <c r="O3158" i="2" a="1"/>
  <c r="O3158" i="2" s="1"/>
  <c r="O3159" i="2" a="1"/>
  <c r="O3159" i="2" s="1"/>
  <c r="O3160" i="2" a="1"/>
  <c r="O3160" i="2" s="1"/>
  <c r="O3161" i="2" a="1"/>
  <c r="O3161" i="2" s="1"/>
  <c r="O3162" i="2" a="1"/>
  <c r="O3162" i="2" s="1"/>
  <c r="O3163" i="2" a="1"/>
  <c r="O3163" i="2"/>
  <c r="O3164" i="2" a="1"/>
  <c r="O3164" i="2" s="1"/>
  <c r="O3165" i="2" a="1"/>
  <c r="O3165" i="2"/>
  <c r="O3166" i="2" a="1"/>
  <c r="O3166" i="2" s="1"/>
  <c r="O3167" i="2" a="1"/>
  <c r="O3167" i="2" s="1"/>
  <c r="O3168" i="2" a="1"/>
  <c r="O3168" i="2" s="1"/>
  <c r="O3169" i="2" a="1"/>
  <c r="O3169" i="2" s="1"/>
  <c r="O3170" i="2" a="1"/>
  <c r="O3170" i="2" s="1"/>
  <c r="O3171" i="2" a="1"/>
  <c r="O3171" i="2"/>
  <c r="O3172" i="2" a="1"/>
  <c r="O3172" i="2" s="1"/>
  <c r="O3173" i="2" a="1"/>
  <c r="O3173" i="2"/>
  <c r="O3174" i="2" a="1"/>
  <c r="O3174" i="2" s="1"/>
  <c r="O3175" i="2" a="1"/>
  <c r="O3175" i="2" s="1"/>
  <c r="O3176" i="2" a="1"/>
  <c r="O3176" i="2" s="1"/>
  <c r="O3177" i="2" a="1"/>
  <c r="O3177" i="2"/>
  <c r="O3178" i="2" a="1"/>
  <c r="O3178" i="2" s="1"/>
  <c r="O3179" i="2" a="1"/>
  <c r="O3179" i="2"/>
  <c r="O3180" i="2" a="1"/>
  <c r="O3180" i="2" s="1"/>
  <c r="O3181" i="2" a="1"/>
  <c r="O3181" i="2"/>
  <c r="O3182" i="2" a="1"/>
  <c r="O3182" i="2" s="1"/>
  <c r="O3183" i="2" a="1"/>
  <c r="O3183" i="2" s="1"/>
  <c r="O3184" i="2" a="1"/>
  <c r="O3184" i="2" s="1"/>
  <c r="O3185" i="2" a="1"/>
  <c r="O3185" i="2"/>
  <c r="O3186" i="2" a="1"/>
  <c r="O3186" i="2" s="1"/>
  <c r="O3187" i="2" a="1"/>
  <c r="O3187" i="2" s="1"/>
  <c r="O3188" i="2" a="1"/>
  <c r="O3188" i="2" s="1"/>
  <c r="O3189" i="2" a="1"/>
  <c r="O3189" i="2"/>
  <c r="O3190" i="2" a="1"/>
  <c r="O3190" i="2" s="1"/>
  <c r="O3191" i="2" a="1"/>
  <c r="O3191" i="2" s="1"/>
  <c r="O3192" i="2" a="1"/>
  <c r="O3192" i="2" s="1"/>
  <c r="O3193" i="2" a="1"/>
  <c r="O3193" i="2" s="1"/>
  <c r="O3194" i="2" a="1"/>
  <c r="O3194" i="2" s="1"/>
  <c r="O3195" i="2" a="1"/>
  <c r="O3195" i="2" s="1"/>
  <c r="O3196" i="2" a="1"/>
  <c r="O3196" i="2" s="1"/>
  <c r="O3197" i="2" a="1"/>
  <c r="O3197" i="2"/>
  <c r="O3198" i="2" a="1"/>
  <c r="O3198" i="2" s="1"/>
  <c r="O3199" i="2" a="1"/>
  <c r="O3199" i="2" s="1"/>
  <c r="O3200" i="2" a="1"/>
  <c r="O3200" i="2" s="1"/>
  <c r="O3201" i="2" a="1"/>
  <c r="O3201" i="2" s="1"/>
  <c r="O3202" i="2" a="1"/>
  <c r="O3202" i="2" s="1"/>
  <c r="O3203" i="2" a="1"/>
  <c r="O3203" i="2"/>
  <c r="O3204" i="2" a="1"/>
  <c r="O3204" i="2" s="1"/>
  <c r="O3205" i="2" a="1"/>
  <c r="O3205" i="2"/>
  <c r="O3206" i="2" a="1"/>
  <c r="O3206" i="2" s="1"/>
  <c r="O3207" i="2" a="1"/>
  <c r="O3207" i="2" s="1"/>
  <c r="O3208" i="2" a="1"/>
  <c r="O3208" i="2" s="1"/>
  <c r="O3209" i="2" a="1"/>
  <c r="O3209" i="2"/>
  <c r="O3210" i="2" a="1"/>
  <c r="O3210" i="2" s="1"/>
  <c r="O3211" i="2" a="1"/>
  <c r="O3211" i="2"/>
  <c r="O3212" i="2" a="1"/>
  <c r="O3212" i="2" s="1"/>
  <c r="O3213" i="2" a="1"/>
  <c r="O3213" i="2" s="1"/>
  <c r="O3214" i="2" a="1"/>
  <c r="O3214" i="2" s="1"/>
  <c r="O3215" i="2" a="1"/>
  <c r="O3215" i="2" s="1"/>
  <c r="O3216" i="2" a="1"/>
  <c r="O3216" i="2" s="1"/>
  <c r="O3217" i="2" a="1"/>
  <c r="O3217" i="2"/>
  <c r="O3218" i="2" a="1"/>
  <c r="O3218" i="2" s="1"/>
  <c r="O3219" i="2" a="1"/>
  <c r="O3219" i="2"/>
  <c r="O3220" i="2" a="1"/>
  <c r="O3220" i="2" s="1"/>
  <c r="O3221" i="2" a="1"/>
  <c r="O3221" i="2" s="1"/>
  <c r="O3222" i="2" a="1"/>
  <c r="O3222" i="2" s="1"/>
  <c r="O3223" i="2" a="1"/>
  <c r="O3223" i="2" s="1"/>
  <c r="O3224" i="2" a="1"/>
  <c r="O3224" i="2" s="1"/>
  <c r="O3225" i="2" a="1"/>
  <c r="O3225" i="2"/>
  <c r="O3226" i="2" a="1"/>
  <c r="O3226" i="2" s="1"/>
  <c r="O3227" i="2" a="1"/>
  <c r="O3227" i="2"/>
  <c r="O3228" i="2" a="1"/>
  <c r="O3228" i="2" s="1"/>
  <c r="O3229" i="2" a="1"/>
  <c r="O3229" i="2" s="1"/>
  <c r="O3230" i="2" a="1"/>
  <c r="O3230" i="2" s="1"/>
  <c r="O3231" i="2" a="1"/>
  <c r="O3231" i="2" s="1"/>
  <c r="O3232" i="2" a="1"/>
  <c r="O3232" i="2" s="1"/>
  <c r="O3233" i="2" a="1"/>
  <c r="O3233" i="2"/>
  <c r="O3234" i="2" a="1"/>
  <c r="O3234" i="2" s="1"/>
  <c r="O3235" i="2" a="1"/>
  <c r="O3235" i="2"/>
  <c r="O3236" i="2" a="1"/>
  <c r="O3236" i="2" s="1"/>
  <c r="O3237" i="2" a="1"/>
  <c r="O3237" i="2" s="1"/>
  <c r="O3238" i="2" a="1"/>
  <c r="O3238" i="2" s="1"/>
  <c r="O3239" i="2" a="1"/>
  <c r="O3239" i="2" s="1"/>
  <c r="O3240" i="2" a="1"/>
  <c r="O3240" i="2" s="1"/>
  <c r="O3241" i="2" a="1"/>
  <c r="O3241" i="2"/>
  <c r="O3242" i="2" a="1"/>
  <c r="O3242" i="2" s="1"/>
  <c r="O3243" i="2" a="1"/>
  <c r="O3243" i="2"/>
  <c r="O3244" i="2" a="1"/>
  <c r="O3244" i="2" s="1"/>
  <c r="O3245" i="2" a="1"/>
  <c r="O3245" i="2" s="1"/>
  <c r="O3246" i="2" a="1"/>
  <c r="O3246" i="2" s="1"/>
  <c r="O3247" i="2" a="1"/>
  <c r="O3247" i="2" s="1"/>
  <c r="O3248" i="2" a="1"/>
  <c r="O3248" i="2" s="1"/>
  <c r="O3249" i="2" a="1"/>
  <c r="O3249" i="2"/>
  <c r="O3250" i="2" a="1"/>
  <c r="O3250" i="2" s="1"/>
  <c r="O3251" i="2" a="1"/>
  <c r="O3251" i="2"/>
  <c r="O3252" i="2" a="1"/>
  <c r="O3252" i="2" s="1"/>
  <c r="O3253" i="2" a="1"/>
  <c r="O3253" i="2" s="1"/>
  <c r="O3254" i="2" a="1"/>
  <c r="O3254" i="2" s="1"/>
  <c r="O3255" i="2" a="1"/>
  <c r="O3255" i="2" s="1"/>
  <c r="O3256" i="2" a="1"/>
  <c r="O3256" i="2" s="1"/>
  <c r="O3257" i="2" a="1"/>
  <c r="O3257" i="2"/>
  <c r="O3258" i="2" a="1"/>
  <c r="O3258" i="2" s="1"/>
  <c r="O3259" i="2" a="1"/>
  <c r="O3259" i="2"/>
  <c r="O3260" i="2" a="1"/>
  <c r="O3260" i="2" s="1"/>
  <c r="O3261" i="2" a="1"/>
  <c r="O3261" i="2" s="1"/>
  <c r="O3262" i="2" a="1"/>
  <c r="O3262" i="2" s="1"/>
  <c r="O3263" i="2" a="1"/>
  <c r="O3263" i="2" s="1"/>
  <c r="O3264" i="2" a="1"/>
  <c r="O3264" i="2" s="1"/>
  <c r="O3265" i="2" a="1"/>
  <c r="O3265" i="2"/>
  <c r="O3266" i="2" a="1"/>
  <c r="O3266" i="2" s="1"/>
  <c r="O3267" i="2" a="1"/>
  <c r="O3267" i="2"/>
  <c r="O3268" i="2" a="1"/>
  <c r="O3268" i="2" s="1"/>
  <c r="O3269" i="2" a="1"/>
  <c r="O3269" i="2" s="1"/>
  <c r="O3270" i="2" a="1"/>
  <c r="O3270" i="2" s="1"/>
  <c r="O3271" i="2" a="1"/>
  <c r="O3271" i="2" s="1"/>
  <c r="O3272" i="2" a="1"/>
  <c r="O3272" i="2" s="1"/>
  <c r="O3273" i="2" a="1"/>
  <c r="O3273" i="2"/>
  <c r="O3274" i="2" a="1"/>
  <c r="O3274" i="2" s="1"/>
  <c r="O3275" i="2" a="1"/>
  <c r="O3275" i="2"/>
  <c r="O3276" i="2" a="1"/>
  <c r="O3276" i="2" s="1"/>
  <c r="O3277" i="2" a="1"/>
  <c r="O3277" i="2" s="1"/>
  <c r="O3278" i="2" a="1"/>
  <c r="O3278" i="2" s="1"/>
  <c r="O3279" i="2" a="1"/>
  <c r="O3279" i="2" s="1"/>
  <c r="O3280" i="2" a="1"/>
  <c r="O3280" i="2" s="1"/>
  <c r="O3281" i="2" a="1"/>
  <c r="O3281" i="2"/>
  <c r="O3282" i="2" a="1"/>
  <c r="O3282" i="2" s="1"/>
  <c r="O3283" i="2" a="1"/>
  <c r="O3283" i="2"/>
  <c r="O3284" i="2" a="1"/>
  <c r="O3284" i="2" s="1"/>
  <c r="O3285" i="2" a="1"/>
  <c r="O3285" i="2" s="1"/>
  <c r="O3286" i="2" a="1"/>
  <c r="O3286" i="2" s="1"/>
  <c r="O3287" i="2" a="1"/>
  <c r="O3287" i="2" s="1"/>
  <c r="O3288" i="2" a="1"/>
  <c r="O3288" i="2" s="1"/>
  <c r="O3289" i="2" a="1"/>
  <c r="O3289" i="2"/>
  <c r="O3290" i="2" a="1"/>
  <c r="O3290" i="2" s="1"/>
  <c r="O3291" i="2" a="1"/>
  <c r="O3291" i="2"/>
  <c r="O3292" i="2" a="1"/>
  <c r="O3292" i="2" s="1"/>
  <c r="O3293" i="2" a="1"/>
  <c r="O3293" i="2" s="1"/>
  <c r="O3294" i="2" a="1"/>
  <c r="O3294" i="2" s="1"/>
  <c r="O3295" i="2" a="1"/>
  <c r="O3295" i="2" s="1"/>
  <c r="O3296" i="2" a="1"/>
  <c r="O3296" i="2" s="1"/>
  <c r="O3297" i="2" a="1"/>
  <c r="O3297" i="2"/>
  <c r="O3298" i="2" a="1"/>
  <c r="O3298" i="2" s="1"/>
  <c r="O3299" i="2" a="1"/>
  <c r="O3299" i="2"/>
  <c r="O3300" i="2" a="1"/>
  <c r="O3300" i="2" s="1"/>
  <c r="O3301" i="2" a="1"/>
  <c r="O3301" i="2" s="1"/>
  <c r="O3302" i="2" a="1"/>
  <c r="O3302" i="2" s="1"/>
  <c r="O3303" i="2" a="1"/>
  <c r="O3303" i="2" s="1"/>
  <c r="O3304" i="2" a="1"/>
  <c r="O3304" i="2" s="1"/>
  <c r="O3305" i="2" a="1"/>
  <c r="O3305" i="2"/>
  <c r="O3306" i="2" a="1"/>
  <c r="O3306" i="2" s="1"/>
  <c r="O3307" i="2" a="1"/>
  <c r="O3307" i="2"/>
  <c r="O3308" i="2" a="1"/>
  <c r="O3308" i="2" s="1"/>
  <c r="O3309" i="2" a="1"/>
  <c r="O3309" i="2" s="1"/>
  <c r="O3310" i="2" a="1"/>
  <c r="O3310" i="2" s="1"/>
  <c r="O3311" i="2" a="1"/>
  <c r="O3311" i="2" s="1"/>
  <c r="O3312" i="2" a="1"/>
  <c r="O3312" i="2" s="1"/>
  <c r="O3313" i="2" a="1"/>
  <c r="O3313" i="2"/>
  <c r="O3314" i="2" a="1"/>
  <c r="O3314" i="2" s="1"/>
  <c r="O3315" i="2" a="1"/>
  <c r="O3315" i="2"/>
  <c r="O3316" i="2" a="1"/>
  <c r="O3316" i="2" s="1"/>
  <c r="O3317" i="2" a="1"/>
  <c r="O3317" i="2" s="1"/>
  <c r="O3318" i="2" a="1"/>
  <c r="O3318" i="2" s="1"/>
  <c r="O3319" i="2" a="1"/>
  <c r="O3319" i="2" s="1"/>
  <c r="O3320" i="2" a="1"/>
  <c r="O3320" i="2" s="1"/>
  <c r="O3321" i="2" a="1"/>
  <c r="O3321" i="2"/>
  <c r="O3322" i="2" a="1"/>
  <c r="O3322" i="2" s="1"/>
  <c r="O3323" i="2" a="1"/>
  <c r="O3323" i="2"/>
  <c r="O3324" i="2" a="1"/>
  <c r="O3324" i="2" s="1"/>
  <c r="O3325" i="2" a="1"/>
  <c r="O3325" i="2" s="1"/>
  <c r="O3326" i="2" a="1"/>
  <c r="O3326" i="2" s="1"/>
  <c r="O3327" i="2" a="1"/>
  <c r="O3327" i="2" s="1"/>
  <c r="O3328" i="2" a="1"/>
  <c r="O3328" i="2" s="1"/>
  <c r="O3329" i="2" a="1"/>
  <c r="O3329" i="2"/>
  <c r="O3330" i="2" a="1"/>
  <c r="O3330" i="2" s="1"/>
  <c r="O3331" i="2" a="1"/>
  <c r="O3331" i="2"/>
  <c r="O3332" i="2" a="1"/>
  <c r="O3332" i="2" s="1"/>
  <c r="O3333" i="2" a="1"/>
  <c r="O3333" i="2" s="1"/>
  <c r="O3334" i="2" a="1"/>
  <c r="O3334" i="2" s="1"/>
  <c r="O3335" i="2" a="1"/>
  <c r="O3335" i="2" s="1"/>
  <c r="O3336" i="2" a="1"/>
  <c r="O3336" i="2" s="1"/>
  <c r="O3337" i="2" a="1"/>
  <c r="O3337" i="2"/>
  <c r="O3338" i="2" a="1"/>
  <c r="O3338" i="2" s="1"/>
  <c r="O3339" i="2" a="1"/>
  <c r="O3339" i="2"/>
  <c r="O3340" i="2" a="1"/>
  <c r="O3340" i="2" s="1"/>
  <c r="O3341" i="2" a="1"/>
  <c r="O3341" i="2" s="1"/>
  <c r="O3342" i="2" a="1"/>
  <c r="O3342" i="2" s="1"/>
  <c r="O3343" i="2" a="1"/>
  <c r="O3343" i="2" s="1"/>
  <c r="O3344" i="2" a="1"/>
  <c r="O3344" i="2" s="1"/>
  <c r="O3345" i="2" a="1"/>
  <c r="O3345" i="2"/>
  <c r="O3346" i="2" a="1"/>
  <c r="O3346" i="2" s="1"/>
  <c r="O3347" i="2" a="1"/>
  <c r="O3347" i="2"/>
  <c r="O3348" i="2" a="1"/>
  <c r="O3348" i="2" s="1"/>
  <c r="O3349" i="2" a="1"/>
  <c r="O3349" i="2" s="1"/>
  <c r="O3350" i="2" a="1"/>
  <c r="O3350" i="2" s="1"/>
  <c r="O3351" i="2" a="1"/>
  <c r="O3351" i="2" s="1"/>
  <c r="O3352" i="2" a="1"/>
  <c r="O3352" i="2" s="1"/>
  <c r="O3353" i="2" a="1"/>
  <c r="O3353" i="2"/>
  <c r="O3354" i="2" a="1"/>
  <c r="O3354" i="2" s="1"/>
  <c r="O3355" i="2" a="1"/>
  <c r="O3355" i="2"/>
  <c r="O3356" i="2" a="1"/>
  <c r="O3356" i="2" s="1"/>
  <c r="O3357" i="2" a="1"/>
  <c r="O3357" i="2" s="1"/>
  <c r="O3358" i="2" a="1"/>
  <c r="O3358" i="2" s="1"/>
  <c r="O3359" i="2" a="1"/>
  <c r="O3359" i="2" s="1"/>
  <c r="O3360" i="2" a="1"/>
  <c r="O3360" i="2" s="1"/>
  <c r="O3361" i="2" a="1"/>
  <c r="O3361" i="2"/>
  <c r="O3362" i="2" a="1"/>
  <c r="O3362" i="2" s="1"/>
  <c r="O3363" i="2" a="1"/>
  <c r="O3363" i="2"/>
  <c r="O3364" i="2" a="1"/>
  <c r="O3364" i="2" s="1"/>
  <c r="O3365" i="2" a="1"/>
  <c r="O3365" i="2" s="1"/>
  <c r="O3366" i="2" a="1"/>
  <c r="O3366" i="2" s="1"/>
  <c r="O3367" i="2" a="1"/>
  <c r="O3367" i="2" s="1"/>
  <c r="O3368" i="2" a="1"/>
  <c r="O3368" i="2" s="1"/>
  <c r="O3369" i="2" a="1"/>
  <c r="O3369" i="2"/>
  <c r="O3370" i="2" a="1"/>
  <c r="O3370" i="2" s="1"/>
  <c r="O3371" i="2" a="1"/>
  <c r="O3371" i="2"/>
  <c r="O3372" i="2" a="1"/>
  <c r="O3372" i="2" s="1"/>
  <c r="O3373" i="2" a="1"/>
  <c r="O3373" i="2" s="1"/>
  <c r="O3374" i="2" a="1"/>
  <c r="O3374" i="2" s="1"/>
  <c r="O3375" i="2" a="1"/>
  <c r="O3375" i="2" s="1"/>
  <c r="O3376" i="2" a="1"/>
  <c r="O3376" i="2" s="1"/>
  <c r="O3377" i="2" a="1"/>
  <c r="O3377" i="2"/>
  <c r="O3378" i="2" a="1"/>
  <c r="O3378" i="2" s="1"/>
  <c r="O3379" i="2" a="1"/>
  <c r="O3379" i="2"/>
  <c r="O3380" i="2" a="1"/>
  <c r="O3380" i="2" s="1"/>
  <c r="O3381" i="2" a="1"/>
  <c r="O3381" i="2" s="1"/>
  <c r="O3382" i="2" a="1"/>
  <c r="O3382" i="2" s="1"/>
  <c r="O3383" i="2" a="1"/>
  <c r="O3383" i="2" s="1"/>
  <c r="O3384" i="2" a="1"/>
  <c r="O3384" i="2" s="1"/>
  <c r="O3385" i="2" a="1"/>
  <c r="O3385" i="2"/>
  <c r="O3386" i="2" a="1"/>
  <c r="O3386" i="2" s="1"/>
  <c r="O3387" i="2" a="1"/>
  <c r="O3387" i="2"/>
  <c r="O3388" i="2" a="1"/>
  <c r="O3388" i="2" s="1"/>
  <c r="O3389" i="2" a="1"/>
  <c r="O3389" i="2" s="1"/>
  <c r="O3390" i="2" a="1"/>
  <c r="O3390" i="2" s="1"/>
  <c r="O3391" i="2" a="1"/>
  <c r="O3391" i="2" s="1"/>
  <c r="O3392" i="2" a="1"/>
  <c r="O3392" i="2" s="1"/>
  <c r="O3393" i="2" a="1"/>
  <c r="O3393" i="2"/>
  <c r="O3394" i="2" a="1"/>
  <c r="O3394" i="2" s="1"/>
  <c r="O3395" i="2" a="1"/>
  <c r="O3395" i="2"/>
  <c r="O3396" i="2" a="1"/>
  <c r="O3396" i="2" s="1"/>
  <c r="O3397" i="2" a="1"/>
  <c r="O3397" i="2" s="1"/>
  <c r="O3398" i="2" a="1"/>
  <c r="O3398" i="2" s="1"/>
  <c r="O3399" i="2" a="1"/>
  <c r="O3399" i="2" s="1"/>
  <c r="O3400" i="2" a="1"/>
  <c r="O3400" i="2" s="1"/>
  <c r="O3401" i="2" a="1"/>
  <c r="O3401" i="2"/>
  <c r="O3402" i="2" a="1"/>
  <c r="O3402" i="2" s="1"/>
  <c r="O3403" i="2" a="1"/>
  <c r="O3403" i="2"/>
  <c r="O3404" i="2" a="1"/>
  <c r="O3404" i="2" s="1"/>
  <c r="O3405" i="2" a="1"/>
  <c r="O3405" i="2" s="1"/>
  <c r="O3406" i="2" a="1"/>
  <c r="O3406" i="2" s="1"/>
  <c r="O3407" i="2" a="1"/>
  <c r="O3407" i="2" s="1"/>
  <c r="O3408" i="2" a="1"/>
  <c r="O3408" i="2" s="1"/>
  <c r="O3409" i="2" a="1"/>
  <c r="O3409" i="2"/>
  <c r="O3410" i="2" a="1"/>
  <c r="O3410" i="2" s="1"/>
  <c r="O3411" i="2" a="1"/>
  <c r="O3411" i="2"/>
  <c r="O3412" i="2" a="1"/>
  <c r="O3412" i="2" s="1"/>
  <c r="O3413" i="2" a="1"/>
  <c r="O3413" i="2" s="1"/>
  <c r="O3414" i="2" a="1"/>
  <c r="O3414" i="2" s="1"/>
  <c r="O3415" i="2" a="1"/>
  <c r="O3415" i="2" s="1"/>
  <c r="O3416" i="2" a="1"/>
  <c r="O3416" i="2" s="1"/>
  <c r="O3417" i="2" a="1"/>
  <c r="O3417" i="2"/>
  <c r="O3418" i="2" a="1"/>
  <c r="O3418" i="2" s="1"/>
  <c r="O3419" i="2" a="1"/>
  <c r="O3419" i="2"/>
  <c r="O3420" i="2" a="1"/>
  <c r="O3420" i="2" s="1"/>
  <c r="O3421" i="2" a="1"/>
  <c r="O3421" i="2" s="1"/>
  <c r="O3422" i="2" a="1"/>
  <c r="O3422" i="2" s="1"/>
  <c r="O3423" i="2" a="1"/>
  <c r="O3423" i="2" s="1"/>
  <c r="O3424" i="2" a="1"/>
  <c r="O3424" i="2" s="1"/>
  <c r="O3425" i="2" a="1"/>
  <c r="O3425" i="2"/>
  <c r="O3426" i="2" a="1"/>
  <c r="O3426" i="2" s="1"/>
  <c r="O3427" i="2" a="1"/>
  <c r="O3427" i="2"/>
  <c r="O3428" i="2" a="1"/>
  <c r="O3428" i="2" s="1"/>
  <c r="O3429" i="2" a="1"/>
  <c r="O3429" i="2" s="1"/>
  <c r="O3430" i="2" a="1"/>
  <c r="O3430" i="2" s="1"/>
  <c r="O3431" i="2" a="1"/>
  <c r="O3431" i="2" s="1"/>
  <c r="O3432" i="2" a="1"/>
  <c r="O3432" i="2" s="1"/>
  <c r="O3433" i="2" a="1"/>
  <c r="O3433" i="2"/>
  <c r="O3434" i="2" a="1"/>
  <c r="O3434" i="2" s="1"/>
  <c r="O3435" i="2" a="1"/>
  <c r="O3435" i="2"/>
  <c r="O3436" i="2" a="1"/>
  <c r="O3436" i="2" s="1"/>
  <c r="O3437" i="2" a="1"/>
  <c r="O3437" i="2" s="1"/>
  <c r="O3438" i="2" a="1"/>
  <c r="O3438" i="2" s="1"/>
  <c r="O3439" i="2" a="1"/>
  <c r="O3439" i="2" s="1"/>
  <c r="O3440" i="2" a="1"/>
  <c r="O3440" i="2" s="1"/>
  <c r="O3441" i="2" a="1"/>
  <c r="O3441" i="2"/>
  <c r="O3442" i="2" a="1"/>
  <c r="O3442" i="2" s="1"/>
  <c r="O3443" i="2" a="1"/>
  <c r="O3443" i="2"/>
  <c r="O3444" i="2" a="1"/>
  <c r="O3444" i="2" s="1"/>
  <c r="O3445" i="2" a="1"/>
  <c r="O3445" i="2" s="1"/>
  <c r="O3446" i="2" a="1"/>
  <c r="O3446" i="2" s="1"/>
  <c r="O3447" i="2" a="1"/>
  <c r="O3447" i="2" s="1"/>
  <c r="O3448" i="2" a="1"/>
  <c r="O3448" i="2" s="1"/>
  <c r="O3449" i="2" a="1"/>
  <c r="O3449" i="2"/>
  <c r="O3450" i="2" a="1"/>
  <c r="O3450" i="2" s="1"/>
  <c r="O3451" i="2" a="1"/>
  <c r="O3451" i="2"/>
  <c r="O3452" i="2" a="1"/>
  <c r="O3452" i="2" s="1"/>
  <c r="O3453" i="2" a="1"/>
  <c r="O3453" i="2" s="1"/>
  <c r="O3454" i="2" a="1"/>
  <c r="O3454" i="2" s="1"/>
  <c r="O3455" i="2" a="1"/>
  <c r="O3455" i="2" s="1"/>
  <c r="O3456" i="2" a="1"/>
  <c r="O3456" i="2" s="1"/>
  <c r="O3457" i="2" a="1"/>
  <c r="O3457" i="2"/>
  <c r="O3458" i="2" a="1"/>
  <c r="O3458" i="2" s="1"/>
  <c r="O3459" i="2" a="1"/>
  <c r="O3459" i="2"/>
  <c r="O3460" i="2" a="1"/>
  <c r="O3460" i="2" s="1"/>
  <c r="O3461" i="2" a="1"/>
  <c r="O3461" i="2" s="1"/>
  <c r="O3462" i="2" a="1"/>
  <c r="O3462" i="2" s="1"/>
  <c r="O3463" i="2" a="1"/>
  <c r="O3463" i="2" s="1"/>
  <c r="O3464" i="2" a="1"/>
  <c r="O3464" i="2" s="1"/>
  <c r="O3465" i="2" a="1"/>
  <c r="O3465" i="2"/>
  <c r="O3466" i="2" a="1"/>
  <c r="O3466" i="2" s="1"/>
  <c r="O3467" i="2" a="1"/>
  <c r="O3467" i="2"/>
  <c r="O3468" i="2" a="1"/>
  <c r="O3468" i="2" s="1"/>
  <c r="O3469" i="2" a="1"/>
  <c r="O3469" i="2" s="1"/>
  <c r="O3470" i="2" a="1"/>
  <c r="O3470" i="2" s="1"/>
  <c r="O3471" i="2" a="1"/>
  <c r="O3471" i="2" s="1"/>
  <c r="O3472" i="2" a="1"/>
  <c r="O3472" i="2" s="1"/>
  <c r="O3473" i="2" a="1"/>
  <c r="O3473" i="2"/>
  <c r="O3474" i="2" a="1"/>
  <c r="O3474" i="2" s="1"/>
  <c r="O3475" i="2" a="1"/>
  <c r="O3475" i="2"/>
  <c r="O3476" i="2" a="1"/>
  <c r="O3476" i="2" s="1"/>
  <c r="O3477" i="2" a="1"/>
  <c r="O3477" i="2" s="1"/>
  <c r="O3478" i="2" a="1"/>
  <c r="O3478" i="2" s="1"/>
  <c r="O3479" i="2" a="1"/>
  <c r="O3479" i="2"/>
  <c r="O3480" i="2" a="1"/>
  <c r="O3480" i="2" s="1"/>
  <c r="O3481" i="2" a="1"/>
  <c r="O3481" i="2"/>
  <c r="O3482" i="2" a="1"/>
  <c r="O3482" i="2" s="1"/>
  <c r="O3483" i="2" a="1"/>
  <c r="O3483" i="2"/>
  <c r="O3484" i="2" a="1"/>
  <c r="O3484" i="2" s="1"/>
  <c r="O3485" i="2" a="1"/>
  <c r="O3485" i="2" s="1"/>
  <c r="O3486" i="2" a="1"/>
  <c r="O3486" i="2" s="1"/>
  <c r="O3487" i="2" a="1"/>
  <c r="O3487" i="2" s="1"/>
  <c r="O3488" i="2" a="1"/>
  <c r="O3488" i="2" s="1"/>
  <c r="O3489" i="2" a="1"/>
  <c r="O3489" i="2"/>
  <c r="O3490" i="2" a="1"/>
  <c r="O3490" i="2" s="1"/>
  <c r="O3491" i="2" a="1"/>
  <c r="O3491" i="2"/>
  <c r="O3492" i="2" a="1"/>
  <c r="O3492" i="2" s="1"/>
  <c r="O3493" i="2" a="1"/>
  <c r="O3493" i="2" s="1"/>
  <c r="O3494" i="2" a="1"/>
  <c r="O3494" i="2" s="1"/>
  <c r="O3495" i="2" a="1"/>
  <c r="O3495" i="2" s="1"/>
  <c r="O3496" i="2" a="1"/>
  <c r="O3496" i="2" s="1"/>
  <c r="O3497" i="2" a="1"/>
  <c r="O3497" i="2"/>
  <c r="O3498" i="2" a="1"/>
  <c r="O3498" i="2" s="1"/>
  <c r="O3499" i="2" a="1"/>
  <c r="O3499" i="2"/>
  <c r="O3500" i="2" a="1"/>
  <c r="O3500" i="2" s="1"/>
  <c r="O3501" i="2" a="1"/>
  <c r="O3501" i="2" s="1"/>
  <c r="O3502" i="2" a="1"/>
  <c r="O3502" i="2" s="1"/>
  <c r="O3503" i="2" a="1"/>
  <c r="O3503" i="2" s="1"/>
  <c r="O3504" i="2" a="1"/>
  <c r="O3504" i="2" s="1"/>
  <c r="O3505" i="2" a="1"/>
  <c r="O3505" i="2"/>
  <c r="O3506" i="2" a="1"/>
  <c r="O3506" i="2" s="1"/>
  <c r="O3507" i="2" a="1"/>
  <c r="O3507" i="2"/>
  <c r="O3508" i="2" a="1"/>
  <c r="O3508" i="2" s="1"/>
  <c r="O3509" i="2" a="1"/>
  <c r="O3509" i="2" s="1"/>
  <c r="O3510" i="2" a="1"/>
  <c r="O3510" i="2" s="1"/>
  <c r="O3511" i="2" a="1"/>
  <c r="O3511" i="2" s="1"/>
  <c r="O3512" i="2" a="1"/>
  <c r="O3512" i="2" s="1"/>
  <c r="O3513" i="2" a="1"/>
  <c r="O3513" i="2"/>
  <c r="O3514" i="2" a="1"/>
  <c r="O3514" i="2" s="1"/>
  <c r="O3515" i="2" a="1"/>
  <c r="O3515" i="2"/>
  <c r="O3516" i="2" a="1"/>
  <c r="O3516" i="2" s="1"/>
  <c r="O3517" i="2" a="1"/>
  <c r="O3517" i="2" s="1"/>
  <c r="O3518" i="2" a="1"/>
  <c r="O3518" i="2" s="1"/>
  <c r="O3519" i="2" a="1"/>
  <c r="O3519" i="2" s="1"/>
  <c r="O3520" i="2" a="1"/>
  <c r="O3520" i="2" s="1"/>
  <c r="O3521" i="2" a="1"/>
  <c r="O3521" i="2"/>
  <c r="O3522" i="2" a="1"/>
  <c r="O3522" i="2" s="1"/>
  <c r="O3523" i="2" a="1"/>
  <c r="O3523" i="2"/>
  <c r="O3524" i="2" a="1"/>
  <c r="O3524" i="2" s="1"/>
  <c r="O3525" i="2" a="1"/>
  <c r="O3525" i="2" s="1"/>
  <c r="O3526" i="2" a="1"/>
  <c r="O3526" i="2" s="1"/>
  <c r="O3527" i="2" a="1"/>
  <c r="O3527" i="2" s="1"/>
  <c r="O3528" i="2" a="1"/>
  <c r="O3528" i="2" s="1"/>
  <c r="O3529" i="2" a="1"/>
  <c r="O3529" i="2"/>
  <c r="O3530" i="2" a="1"/>
  <c r="O3530" i="2" s="1"/>
  <c r="O3531" i="2" a="1"/>
  <c r="O3531" i="2"/>
  <c r="O3532" i="2" a="1"/>
  <c r="O3532" i="2" s="1"/>
  <c r="O3533" i="2" a="1"/>
  <c r="O3533" i="2" s="1"/>
  <c r="O3534" i="2" a="1"/>
  <c r="O3534" i="2" s="1"/>
  <c r="O3535" i="2" a="1"/>
  <c r="O3535" i="2" s="1"/>
  <c r="O3536" i="2" a="1"/>
  <c r="O3536" i="2" s="1"/>
  <c r="O3537" i="2" a="1"/>
  <c r="O3537" i="2"/>
  <c r="O3538" i="2" a="1"/>
  <c r="O3538" i="2" s="1"/>
  <c r="O3539" i="2" a="1"/>
  <c r="O3539" i="2"/>
  <c r="O3540" i="2" a="1"/>
  <c r="O3540" i="2" s="1"/>
  <c r="O3541" i="2" a="1"/>
  <c r="O3541" i="2" s="1"/>
  <c r="O3542" i="2" a="1"/>
  <c r="O3542" i="2" s="1"/>
  <c r="O3543" i="2" a="1"/>
  <c r="O3543" i="2" s="1"/>
  <c r="O3544" i="2" a="1"/>
  <c r="O3544" i="2" s="1"/>
  <c r="O3545" i="2" a="1"/>
  <c r="O3545" i="2"/>
  <c r="O3546" i="2" a="1"/>
  <c r="O3546" i="2" s="1"/>
  <c r="O3547" i="2" a="1"/>
  <c r="O3547" i="2"/>
  <c r="O3548" i="2" a="1"/>
  <c r="O3548" i="2" s="1"/>
  <c r="O3549" i="2" a="1"/>
  <c r="O3549" i="2" s="1"/>
  <c r="O3550" i="2" a="1"/>
  <c r="O3550" i="2" s="1"/>
  <c r="O3551" i="2" a="1"/>
  <c r="O3551" i="2" s="1"/>
  <c r="O3552" i="2" a="1"/>
  <c r="O3552" i="2" s="1"/>
  <c r="O3553" i="2" a="1"/>
  <c r="O3553" i="2"/>
  <c r="O3554" i="2" a="1"/>
  <c r="O3554" i="2" s="1"/>
  <c r="O3555" i="2" a="1"/>
  <c r="O3555" i="2"/>
  <c r="O3556" i="2" a="1"/>
  <c r="O3556" i="2" s="1"/>
  <c r="O3557" i="2" a="1"/>
  <c r="O3557" i="2" s="1"/>
  <c r="O3558" i="2" a="1"/>
  <c r="O3558" i="2" s="1"/>
  <c r="O3559" i="2" a="1"/>
  <c r="O3559" i="2" s="1"/>
  <c r="O3560" i="2" a="1"/>
  <c r="O3560" i="2" s="1"/>
  <c r="O3561" i="2" a="1"/>
  <c r="O3561" i="2"/>
  <c r="O3562" i="2" a="1"/>
  <c r="O3562" i="2" s="1"/>
  <c r="O3563" i="2" a="1"/>
  <c r="O3563" i="2"/>
  <c r="O3564" i="2" a="1"/>
  <c r="O3564" i="2" s="1"/>
  <c r="O3565" i="2" a="1"/>
  <c r="O3565" i="2" s="1"/>
  <c r="O3566" i="2" a="1"/>
  <c r="O3566" i="2" s="1"/>
  <c r="O3567" i="2" a="1"/>
  <c r="O3567" i="2" s="1"/>
  <c r="O3568" i="2" a="1"/>
  <c r="O3568" i="2" s="1"/>
  <c r="O3569" i="2" a="1"/>
  <c r="O3569" i="2"/>
  <c r="O3570" i="2" a="1"/>
  <c r="O3570" i="2" s="1"/>
  <c r="O3571" i="2" a="1"/>
  <c r="O3571" i="2"/>
  <c r="O3572" i="2" a="1"/>
  <c r="O3572" i="2" s="1"/>
  <c r="O3573" i="2" a="1"/>
  <c r="O3573" i="2" s="1"/>
  <c r="O3574" i="2" a="1"/>
  <c r="O3574" i="2" s="1"/>
  <c r="O3575" i="2" a="1"/>
  <c r="O3575" i="2" s="1"/>
  <c r="O3576" i="2" a="1"/>
  <c r="O3576" i="2" s="1"/>
  <c r="O3577" i="2" a="1"/>
  <c r="O3577" i="2"/>
  <c r="O3578" i="2" a="1"/>
  <c r="O3578" i="2" s="1"/>
  <c r="O3579" i="2" a="1"/>
  <c r="O3579" i="2"/>
  <c r="O3580" i="2" a="1"/>
  <c r="O3580" i="2" s="1"/>
  <c r="O3581" i="2" a="1"/>
  <c r="O3581" i="2" s="1"/>
  <c r="O3582" i="2" a="1"/>
  <c r="O3582" i="2" s="1"/>
  <c r="O3583" i="2" a="1"/>
  <c r="O3583" i="2" s="1"/>
  <c r="O3584" i="2" a="1"/>
  <c r="O3584" i="2" s="1"/>
  <c r="O3585" i="2" a="1"/>
  <c r="O3585" i="2"/>
  <c r="O3586" i="2" a="1"/>
  <c r="O3586" i="2" s="1"/>
  <c r="O3587" i="2" a="1"/>
  <c r="O3587" i="2"/>
  <c r="O3588" i="2" a="1"/>
  <c r="O3588" i="2" s="1"/>
  <c r="O3589" i="2" a="1"/>
  <c r="O3589" i="2" s="1"/>
  <c r="O3590" i="2" a="1"/>
  <c r="O3590" i="2" s="1"/>
  <c r="O3591" i="2" a="1"/>
  <c r="O3591" i="2" s="1"/>
  <c r="O3592" i="2" a="1"/>
  <c r="O3592" i="2" s="1"/>
  <c r="O3593" i="2" a="1"/>
  <c r="O3593" i="2"/>
  <c r="O3594" i="2" a="1"/>
  <c r="O3594" i="2" s="1"/>
  <c r="O3595" i="2" a="1"/>
  <c r="O3595" i="2"/>
  <c r="O3596" i="2" a="1"/>
  <c r="O3596" i="2" s="1"/>
  <c r="O3597" i="2" a="1"/>
  <c r="O3597" i="2" s="1"/>
  <c r="O3598" i="2" a="1"/>
  <c r="O3598" i="2" s="1"/>
  <c r="O3599" i="2" a="1"/>
  <c r="O3599" i="2" s="1"/>
  <c r="O3600" i="2" a="1"/>
  <c r="O3600" i="2" s="1"/>
  <c r="O3601" i="2" a="1"/>
  <c r="O3601" i="2"/>
  <c r="O3602" i="2" a="1"/>
  <c r="O3602" i="2" s="1"/>
  <c r="O3603" i="2" a="1"/>
  <c r="O3603" i="2"/>
  <c r="O3604" i="2" a="1"/>
  <c r="O3604" i="2" s="1"/>
  <c r="O3605" i="2" a="1"/>
  <c r="O3605" i="2" s="1"/>
  <c r="O3606" i="2" a="1"/>
  <c r="O3606" i="2" s="1"/>
  <c r="O3607" i="2" a="1"/>
  <c r="O3607" i="2" s="1"/>
  <c r="O3608" i="2" a="1"/>
  <c r="O3608" i="2" s="1"/>
  <c r="O3609" i="2" a="1"/>
  <c r="O3609" i="2"/>
  <c r="O3610" i="2" a="1"/>
  <c r="O3610" i="2" s="1"/>
  <c r="O3611" i="2" a="1"/>
  <c r="O3611" i="2"/>
  <c r="O3612" i="2" a="1"/>
  <c r="O3612" i="2" s="1"/>
  <c r="O3613" i="2" a="1"/>
  <c r="O3613" i="2" s="1"/>
  <c r="O3614" i="2" a="1"/>
  <c r="O3614" i="2" s="1"/>
  <c r="O3615" i="2" a="1"/>
  <c r="O3615" i="2" s="1"/>
  <c r="O3616" i="2" a="1"/>
  <c r="O3616" i="2" s="1"/>
  <c r="O3617" i="2" a="1"/>
  <c r="O3617" i="2"/>
  <c r="O3618" i="2" a="1"/>
  <c r="O3618" i="2" s="1"/>
  <c r="O3619" i="2" a="1"/>
  <c r="O3619" i="2"/>
  <c r="O3620" i="2" a="1"/>
  <c r="O3620" i="2" s="1"/>
  <c r="O3621" i="2" a="1"/>
  <c r="O3621" i="2" s="1"/>
  <c r="O3622" i="2" a="1"/>
  <c r="O3622" i="2" s="1"/>
  <c r="O3623" i="2" a="1"/>
  <c r="O3623" i="2" s="1"/>
  <c r="O3624" i="2" a="1"/>
  <c r="O3624" i="2" s="1"/>
  <c r="O3625" i="2" a="1"/>
  <c r="O3625" i="2"/>
  <c r="O3626" i="2" a="1"/>
  <c r="O3626" i="2" s="1"/>
  <c r="O3627" i="2" a="1"/>
  <c r="O3627" i="2"/>
  <c r="O3628" i="2" a="1"/>
  <c r="O3628" i="2" s="1"/>
  <c r="O3629" i="2" a="1"/>
  <c r="O3629" i="2" s="1"/>
  <c r="O3630" i="2" a="1"/>
  <c r="O3630" i="2" s="1"/>
  <c r="O3631" i="2" a="1"/>
  <c r="O3631" i="2" s="1"/>
  <c r="O3632" i="2" a="1"/>
  <c r="O3632" i="2" s="1"/>
  <c r="O3633" i="2" a="1"/>
  <c r="O3633" i="2"/>
  <c r="O3634" i="2" a="1"/>
  <c r="O3634" i="2" s="1"/>
  <c r="O3635" i="2" a="1"/>
  <c r="O3635" i="2"/>
  <c r="O3636" i="2" a="1"/>
  <c r="O3636" i="2" s="1"/>
  <c r="O3637" i="2" a="1"/>
  <c r="O3637" i="2" s="1"/>
  <c r="O3638" i="2" a="1"/>
  <c r="O3638" i="2" s="1"/>
  <c r="O3639" i="2" a="1"/>
  <c r="O3639" i="2" s="1"/>
  <c r="O3640" i="2" a="1"/>
  <c r="O3640" i="2" s="1"/>
  <c r="O3641" i="2" a="1"/>
  <c r="O3641" i="2"/>
  <c r="O3642" i="2" a="1"/>
  <c r="O3642" i="2" s="1"/>
  <c r="O3643" i="2" a="1"/>
  <c r="O3643" i="2"/>
  <c r="O3644" i="2" a="1"/>
  <c r="O3644" i="2" s="1"/>
  <c r="O3645" i="2" a="1"/>
  <c r="O3645" i="2" s="1"/>
  <c r="O3646" i="2" a="1"/>
  <c r="O3646" i="2" s="1"/>
  <c r="O3647" i="2" a="1"/>
  <c r="O3647" i="2" s="1"/>
  <c r="O3648" i="2" a="1"/>
  <c r="O3648" i="2" s="1"/>
  <c r="O3649" i="2" a="1"/>
  <c r="O3649" i="2"/>
  <c r="O3650" i="2" a="1"/>
  <c r="O3650" i="2" s="1"/>
  <c r="O3651" i="2" a="1"/>
  <c r="O3651" i="2"/>
  <c r="O3652" i="2" a="1"/>
  <c r="O3652" i="2" s="1"/>
  <c r="O3653" i="2" a="1"/>
  <c r="O3653" i="2" s="1"/>
  <c r="O3654" i="2" a="1"/>
  <c r="O3654" i="2" s="1"/>
  <c r="O3655" i="2" a="1"/>
  <c r="O3655" i="2" s="1"/>
  <c r="O3656" i="2" a="1"/>
  <c r="O3656" i="2" s="1"/>
  <c r="O3657" i="2" a="1"/>
  <c r="O3657" i="2"/>
  <c r="O3658" i="2" a="1"/>
  <c r="O3658" i="2" s="1"/>
  <c r="O3659" i="2" a="1"/>
  <c r="O3659" i="2"/>
  <c r="O3660" i="2" a="1"/>
  <c r="O3660" i="2" s="1"/>
  <c r="O3661" i="2" a="1"/>
  <c r="O3661" i="2" s="1"/>
  <c r="O3662" i="2" a="1"/>
  <c r="O3662" i="2" s="1"/>
  <c r="O3663" i="2" a="1"/>
  <c r="O3663" i="2" s="1"/>
  <c r="O3664" i="2" a="1"/>
  <c r="O3664" i="2" s="1"/>
  <c r="O3665" i="2" a="1"/>
  <c r="O3665" i="2"/>
  <c r="O3666" i="2" a="1"/>
  <c r="O3666" i="2" s="1"/>
  <c r="O3667" i="2" a="1"/>
  <c r="O3667" i="2"/>
  <c r="O3668" i="2" a="1"/>
  <c r="O3668" i="2" s="1"/>
  <c r="O3669" i="2" a="1"/>
  <c r="O3669" i="2" s="1"/>
  <c r="O3670" i="2" a="1"/>
  <c r="O3670" i="2" s="1"/>
  <c r="O3671" i="2" a="1"/>
  <c r="O3671" i="2" s="1"/>
  <c r="O3672" i="2" a="1"/>
  <c r="O3672" i="2" s="1"/>
  <c r="O3673" i="2" a="1"/>
  <c r="O3673" i="2"/>
  <c r="O3674" i="2" a="1"/>
  <c r="O3674" i="2" s="1"/>
  <c r="O3675" i="2" a="1"/>
  <c r="O3675" i="2"/>
  <c r="O3676" i="2" a="1"/>
  <c r="O3676" i="2" s="1"/>
  <c r="O3677" i="2" a="1"/>
  <c r="O3677" i="2" s="1"/>
  <c r="O3678" i="2" a="1"/>
  <c r="O3678" i="2" s="1"/>
  <c r="O3679" i="2" a="1"/>
  <c r="O3679" i="2" s="1"/>
  <c r="O3680" i="2" a="1"/>
  <c r="O3680" i="2" s="1"/>
  <c r="O3681" i="2" a="1"/>
  <c r="O3681" i="2"/>
  <c r="O3682" i="2" a="1"/>
  <c r="O3682" i="2" s="1"/>
  <c r="O3683" i="2" a="1"/>
  <c r="O3683" i="2"/>
  <c r="O3684" i="2" a="1"/>
  <c r="O3684" i="2" s="1"/>
  <c r="O3685" i="2" a="1"/>
  <c r="O3685" i="2" s="1"/>
  <c r="O3686" i="2" a="1"/>
  <c r="O3686" i="2" s="1"/>
  <c r="O3687" i="2" a="1"/>
  <c r="O3687" i="2" s="1"/>
  <c r="O3688" i="2" a="1"/>
  <c r="O3688" i="2" s="1"/>
  <c r="O3689" i="2" a="1"/>
  <c r="O3689" i="2"/>
  <c r="O3690" i="2" a="1"/>
  <c r="O3690" i="2" s="1"/>
  <c r="O3691" i="2" a="1"/>
  <c r="O3691" i="2"/>
  <c r="O3692" i="2" a="1"/>
  <c r="O3692" i="2" s="1"/>
  <c r="O3693" i="2" a="1"/>
  <c r="O3693" i="2" s="1"/>
  <c r="O3694" i="2" a="1"/>
  <c r="O3694" i="2" s="1"/>
  <c r="O3695" i="2" a="1"/>
  <c r="O3695" i="2" s="1"/>
  <c r="O3696" i="2" a="1"/>
  <c r="O3696" i="2" s="1"/>
  <c r="O3697" i="2" a="1"/>
  <c r="O3697" i="2"/>
  <c r="O3698" i="2" a="1"/>
  <c r="O3698" i="2" s="1"/>
  <c r="O3699" i="2" a="1"/>
  <c r="O3699" i="2"/>
  <c r="O3700" i="2" a="1"/>
  <c r="O3700" i="2" s="1"/>
  <c r="O3701" i="2" a="1"/>
  <c r="O3701" i="2" s="1"/>
  <c r="O3702" i="2" a="1"/>
  <c r="O3702" i="2" s="1"/>
  <c r="O3703" i="2" a="1"/>
  <c r="O3703" i="2" s="1"/>
  <c r="O3704" i="2" a="1"/>
  <c r="O3704" i="2" s="1"/>
  <c r="O3705" i="2" a="1"/>
  <c r="O3705" i="2"/>
  <c r="O3706" i="2" a="1"/>
  <c r="O3706" i="2" s="1"/>
  <c r="O3707" i="2" a="1"/>
  <c r="O3707" i="2"/>
  <c r="O3708" i="2" a="1"/>
  <c r="O3708" i="2" s="1"/>
  <c r="O3709" i="2" a="1"/>
  <c r="O3709" i="2" s="1"/>
  <c r="O3710" i="2" a="1"/>
  <c r="O3710" i="2" s="1"/>
  <c r="O3711" i="2" a="1"/>
  <c r="O3711" i="2" s="1"/>
  <c r="O3712" i="2" a="1"/>
  <c r="O3712" i="2" s="1"/>
  <c r="O3713" i="2" a="1"/>
  <c r="O3713" i="2"/>
  <c r="O3714" i="2" a="1"/>
  <c r="O3714" i="2" s="1"/>
  <c r="O3715" i="2" a="1"/>
  <c r="O3715" i="2"/>
  <c r="O3716" i="2" a="1"/>
  <c r="O3716" i="2" s="1"/>
  <c r="O3717" i="2" a="1"/>
  <c r="O3717" i="2" s="1"/>
  <c r="O3718" i="2" a="1"/>
  <c r="O3718" i="2" s="1"/>
  <c r="O3719" i="2" a="1"/>
  <c r="O3719" i="2" s="1"/>
  <c r="O3720" i="2" a="1"/>
  <c r="O3720" i="2" s="1"/>
  <c r="O3721" i="2" a="1"/>
  <c r="O3721" i="2"/>
  <c r="O3722" i="2" a="1"/>
  <c r="O3722" i="2" s="1"/>
  <c r="O3723" i="2" a="1"/>
  <c r="O3723" i="2"/>
  <c r="O3724" i="2" a="1"/>
  <c r="O3724" i="2" s="1"/>
  <c r="O3725" i="2" a="1"/>
  <c r="O3725" i="2" s="1"/>
  <c r="O3726" i="2" a="1"/>
  <c r="O3726" i="2" s="1"/>
  <c r="O3727" i="2" a="1"/>
  <c r="O3727" i="2" s="1"/>
  <c r="O3728" i="2" a="1"/>
  <c r="O3728" i="2" s="1"/>
  <c r="O3729" i="2" a="1"/>
  <c r="O3729" i="2"/>
  <c r="O3730" i="2" a="1"/>
  <c r="O3730" i="2" s="1"/>
  <c r="O3731" i="2" a="1"/>
  <c r="O3731" i="2"/>
  <c r="O3732" i="2" a="1"/>
  <c r="O3732" i="2" s="1"/>
  <c r="O3733" i="2" a="1"/>
  <c r="O3733" i="2" s="1"/>
  <c r="O3734" i="2" a="1"/>
  <c r="O3734" i="2" s="1"/>
  <c r="O3735" i="2" a="1"/>
  <c r="O3735" i="2" s="1"/>
  <c r="O3736" i="2" a="1"/>
  <c r="O3736" i="2" s="1"/>
  <c r="O3737" i="2" a="1"/>
  <c r="O3737" i="2"/>
  <c r="O3738" i="2" a="1"/>
  <c r="O3738" i="2" s="1"/>
  <c r="O3739" i="2" a="1"/>
  <c r="O3739" i="2"/>
  <c r="O3740" i="2" a="1"/>
  <c r="O3740" i="2" s="1"/>
  <c r="O3741" i="2" a="1"/>
  <c r="O3741" i="2" s="1"/>
  <c r="O3742" i="2" a="1"/>
  <c r="O3742" i="2" s="1"/>
  <c r="O3743" i="2" a="1"/>
  <c r="O3743" i="2" s="1"/>
  <c r="O3744" i="2" a="1"/>
  <c r="O3744" i="2" s="1"/>
  <c r="O3745" i="2" a="1"/>
  <c r="O3745" i="2"/>
  <c r="O3746" i="2" a="1"/>
  <c r="O3746" i="2" s="1"/>
  <c r="O3747" i="2" a="1"/>
  <c r="O3747" i="2"/>
  <c r="O3748" i="2" a="1"/>
  <c r="O3748" i="2" s="1"/>
  <c r="O3749" i="2" a="1"/>
  <c r="O3749" i="2" s="1"/>
  <c r="O3750" i="2" a="1"/>
  <c r="O3750" i="2" s="1"/>
  <c r="O3751" i="2" a="1"/>
  <c r="O3751" i="2" s="1"/>
  <c r="O3752" i="2" a="1"/>
  <c r="O3752" i="2" s="1"/>
  <c r="O3753" i="2" a="1"/>
  <c r="O3753" i="2"/>
  <c r="O3754" i="2" a="1"/>
  <c r="O3754" i="2" s="1"/>
  <c r="O3755" i="2" a="1"/>
  <c r="O3755" i="2"/>
  <c r="O3756" i="2" a="1"/>
  <c r="O3756" i="2" s="1"/>
  <c r="O3757" i="2" a="1"/>
  <c r="O3757" i="2" s="1"/>
  <c r="O3758" i="2" a="1"/>
  <c r="O3758" i="2" s="1"/>
  <c r="O3759" i="2" a="1"/>
  <c r="O3759" i="2" s="1"/>
  <c r="O3760" i="2" a="1"/>
  <c r="O3760" i="2" s="1"/>
  <c r="O3761" i="2" a="1"/>
  <c r="O3761" i="2"/>
  <c r="O3762" i="2" a="1"/>
  <c r="O3762" i="2" s="1"/>
  <c r="O3763" i="2" a="1"/>
  <c r="O3763" i="2"/>
  <c r="O3764" i="2" a="1"/>
  <c r="O3764" i="2" s="1"/>
  <c r="O3765" i="2" a="1"/>
  <c r="O3765" i="2" s="1"/>
  <c r="O3766" i="2" a="1"/>
  <c r="O3766" i="2" s="1"/>
  <c r="O3767" i="2" a="1"/>
  <c r="O3767" i="2" s="1"/>
  <c r="O3768" i="2" a="1"/>
  <c r="O3768" i="2" s="1"/>
  <c r="O3769" i="2" a="1"/>
  <c r="O3769" i="2"/>
  <c r="O3770" i="2" a="1"/>
  <c r="O3770" i="2" s="1"/>
  <c r="O3771" i="2" a="1"/>
  <c r="O3771" i="2"/>
  <c r="O3772" i="2" a="1"/>
  <c r="O3772" i="2" s="1"/>
  <c r="O3773" i="2" a="1"/>
  <c r="O3773" i="2" s="1"/>
  <c r="O3774" i="2" a="1"/>
  <c r="O3774" i="2" s="1"/>
  <c r="O3775" i="2" a="1"/>
  <c r="O3775" i="2" s="1"/>
  <c r="O3776" i="2" a="1"/>
  <c r="O3776" i="2" s="1"/>
  <c r="O3777" i="2" a="1"/>
  <c r="O3777" i="2"/>
  <c r="O3778" i="2" a="1"/>
  <c r="O3778" i="2" s="1"/>
  <c r="O3779" i="2" a="1"/>
  <c r="O3779" i="2"/>
  <c r="O3780" i="2" a="1"/>
  <c r="O3780" i="2" s="1"/>
  <c r="O3781" i="2" a="1"/>
  <c r="O3781" i="2" s="1"/>
  <c r="O3782" i="2" a="1"/>
  <c r="O3782" i="2" s="1"/>
  <c r="O3783" i="2" a="1"/>
  <c r="O3783" i="2" s="1"/>
  <c r="O3784" i="2" a="1"/>
  <c r="O3784" i="2" s="1"/>
  <c r="O3785" i="2" a="1"/>
  <c r="O3785" i="2"/>
  <c r="O3786" i="2" a="1"/>
  <c r="O3786" i="2" s="1"/>
  <c r="O3787" i="2" a="1"/>
  <c r="O3787" i="2"/>
  <c r="O3788" i="2" a="1"/>
  <c r="O3788" i="2" s="1"/>
  <c r="O3789" i="2" a="1"/>
  <c r="O3789" i="2" s="1"/>
  <c r="O3790" i="2" a="1"/>
  <c r="O3790" i="2" s="1"/>
  <c r="O3791" i="2" a="1"/>
  <c r="O3791" i="2" s="1"/>
  <c r="O3792" i="2" a="1"/>
  <c r="O3792" i="2" s="1"/>
  <c r="O3793" i="2" a="1"/>
  <c r="O3793" i="2"/>
  <c r="O3794" i="2" a="1"/>
  <c r="O3794" i="2" s="1"/>
  <c r="O3795" i="2" a="1"/>
  <c r="O3795" i="2"/>
  <c r="O3796" i="2" a="1"/>
  <c r="O3796" i="2" s="1"/>
  <c r="O3797" i="2" a="1"/>
  <c r="O3797" i="2" s="1"/>
  <c r="O3798" i="2" a="1"/>
  <c r="O3798" i="2" s="1"/>
  <c r="O3799" i="2" a="1"/>
  <c r="O3799" i="2"/>
  <c r="O3800" i="2" a="1"/>
  <c r="O3800" i="2" s="1"/>
  <c r="O3801" i="2" a="1"/>
  <c r="O3801" i="2"/>
  <c r="O3802" i="2" a="1"/>
  <c r="O3802" i="2" s="1"/>
  <c r="O3803" i="2" a="1"/>
  <c r="O3803" i="2"/>
  <c r="O3804" i="2" a="1"/>
  <c r="O3804" i="2" s="1"/>
  <c r="O3805" i="2" a="1"/>
  <c r="O3805" i="2" s="1"/>
  <c r="O3806" i="2" a="1"/>
  <c r="O3806" i="2" s="1"/>
  <c r="O3807" i="2" a="1"/>
  <c r="O3807" i="2"/>
  <c r="O3808" i="2" a="1"/>
  <c r="O3808" i="2" s="1"/>
  <c r="O3809" i="2" a="1"/>
  <c r="O3809" i="2"/>
  <c r="O3810" i="2" a="1"/>
  <c r="O3810" i="2" s="1"/>
  <c r="O3811" i="2" a="1"/>
  <c r="O3811" i="2"/>
  <c r="O3812" i="2" a="1"/>
  <c r="O3812" i="2" s="1"/>
  <c r="O3813" i="2" a="1"/>
  <c r="O3813" i="2" s="1"/>
  <c r="O3814" i="2" a="1"/>
  <c r="O3814" i="2" s="1"/>
  <c r="O3815" i="2" a="1"/>
  <c r="O3815" i="2" s="1"/>
  <c r="O3816" i="2" a="1"/>
  <c r="O3816" i="2" s="1"/>
  <c r="O3817" i="2" a="1"/>
  <c r="O3817" i="2"/>
  <c r="O3818" i="2" a="1"/>
  <c r="O3818" i="2" s="1"/>
  <c r="O3819" i="2" a="1"/>
  <c r="O3819" i="2"/>
  <c r="O3820" i="2" a="1"/>
  <c r="O3820" i="2" s="1"/>
  <c r="O3821" i="2" a="1"/>
  <c r="O3821" i="2" s="1"/>
  <c r="O3822" i="2" a="1"/>
  <c r="O3822" i="2" s="1"/>
  <c r="O3823" i="2" a="1"/>
  <c r="O3823" i="2" s="1"/>
  <c r="O3824" i="2" a="1"/>
  <c r="O3824" i="2" s="1"/>
  <c r="O3825" i="2" a="1"/>
  <c r="O3825" i="2"/>
  <c r="O3826" i="2" a="1"/>
  <c r="O3826" i="2" s="1"/>
  <c r="O3827" i="2" a="1"/>
  <c r="O3827" i="2"/>
  <c r="O3828" i="2" a="1"/>
  <c r="O3828" i="2" s="1"/>
  <c r="O3829" i="2" a="1"/>
  <c r="O3829" i="2" s="1"/>
  <c r="O3830" i="2" a="1"/>
  <c r="O3830" i="2" s="1"/>
  <c r="O3831" i="2" a="1"/>
  <c r="O3831" i="2" s="1"/>
  <c r="O3832" i="2" a="1"/>
  <c r="O3832" i="2" s="1"/>
  <c r="O3833" i="2" a="1"/>
  <c r="O3833" i="2"/>
  <c r="O3834" i="2" a="1"/>
  <c r="O3834" i="2" s="1"/>
  <c r="O3835" i="2" a="1"/>
  <c r="O3835" i="2"/>
  <c r="O3836" i="2" a="1"/>
  <c r="O3836" i="2" s="1"/>
  <c r="O3837" i="2" a="1"/>
  <c r="O3837" i="2" s="1"/>
  <c r="O3838" i="2" a="1"/>
  <c r="O3838" i="2" s="1"/>
  <c r="O3839" i="2" a="1"/>
  <c r="O3839" i="2" s="1"/>
  <c r="O3840" i="2" a="1"/>
  <c r="O3840" i="2" s="1"/>
  <c r="O3841" i="2" a="1"/>
  <c r="O3841" i="2"/>
  <c r="O3842" i="2" a="1"/>
  <c r="O3842" i="2" s="1"/>
  <c r="O3843" i="2" a="1"/>
  <c r="O3843" i="2"/>
  <c r="O3844" i="2" a="1"/>
  <c r="O3844" i="2" s="1"/>
  <c r="O3845" i="2" a="1"/>
  <c r="O3845" i="2" s="1"/>
  <c r="O3846" i="2" a="1"/>
  <c r="O3846" i="2" s="1"/>
  <c r="O3847" i="2" a="1"/>
  <c r="O3847" i="2" s="1"/>
  <c r="O3848" i="2" a="1"/>
  <c r="O3848" i="2" s="1"/>
  <c r="O3849" i="2" a="1"/>
  <c r="O3849" i="2"/>
  <c r="O3850" i="2" a="1"/>
  <c r="O3850" i="2" s="1"/>
  <c r="O3851" i="2" a="1"/>
  <c r="O3851" i="2"/>
  <c r="O3852" i="2" a="1"/>
  <c r="O3852" i="2" s="1"/>
  <c r="O3853" i="2" a="1"/>
  <c r="O3853" i="2" s="1"/>
  <c r="O3854" i="2" a="1"/>
  <c r="O3854" i="2" s="1"/>
  <c r="O3855" i="2" a="1"/>
  <c r="O3855" i="2"/>
  <c r="O3856" i="2" a="1"/>
  <c r="O3856" i="2" s="1"/>
  <c r="O3857" i="2" a="1"/>
  <c r="O3857" i="2"/>
  <c r="O3858" i="2" a="1"/>
  <c r="O3858" i="2" s="1"/>
  <c r="O3859" i="2" a="1"/>
  <c r="O3859" i="2"/>
  <c r="O3860" i="2" a="1"/>
  <c r="O3860" i="2" s="1"/>
  <c r="O3861" i="2" a="1"/>
  <c r="O3861" i="2" s="1"/>
  <c r="O3862" i="2" a="1"/>
  <c r="O3862" i="2" s="1"/>
  <c r="O3863" i="2" a="1"/>
  <c r="O3863" i="2"/>
  <c r="O3864" i="2" a="1"/>
  <c r="O3864" i="2" s="1"/>
  <c r="O3865" i="2" a="1"/>
  <c r="O3865" i="2"/>
  <c r="O3866" i="2" a="1"/>
  <c r="O3866" i="2" s="1"/>
  <c r="O3867" i="2" a="1"/>
  <c r="O3867" i="2"/>
  <c r="O3868" i="2" a="1"/>
  <c r="O3868" i="2" s="1"/>
  <c r="O3869" i="2" a="1"/>
  <c r="O3869" i="2" s="1"/>
  <c r="O3870" i="2" a="1"/>
  <c r="O3870" i="2" s="1"/>
  <c r="O3871" i="2" a="1"/>
  <c r="O3871" i="2"/>
  <c r="O3872" i="2" a="1"/>
  <c r="O3872" i="2" s="1"/>
  <c r="O3873" i="2" a="1"/>
  <c r="O3873" i="2"/>
  <c r="O3874" i="2" a="1"/>
  <c r="O3874" i="2" s="1"/>
  <c r="O3875" i="2" a="1"/>
  <c r="O3875" i="2"/>
  <c r="O3876" i="2" a="1"/>
  <c r="O3876" i="2" s="1"/>
  <c r="O3877" i="2" a="1"/>
  <c r="O3877" i="2" s="1"/>
  <c r="O3878" i="2" a="1"/>
  <c r="O3878" i="2" s="1"/>
  <c r="O3879" i="2" a="1"/>
  <c r="O3879" i="2"/>
  <c r="O3880" i="2" a="1"/>
  <c r="O3880" i="2" s="1"/>
  <c r="O3881" i="2" a="1"/>
  <c r="O3881" i="2"/>
  <c r="O3882" i="2" a="1"/>
  <c r="O3882" i="2" s="1"/>
  <c r="O3883" i="2" a="1"/>
  <c r="O3883" i="2"/>
  <c r="O3884" i="2" a="1"/>
  <c r="O3884" i="2" s="1"/>
  <c r="O3885" i="2" a="1"/>
  <c r="O3885" i="2" s="1"/>
  <c r="O3886" i="2" a="1"/>
  <c r="O3886" i="2" s="1"/>
  <c r="O3887" i="2" a="1"/>
  <c r="O3887" i="2"/>
  <c r="O3888" i="2" a="1"/>
  <c r="O3888" i="2" s="1"/>
  <c r="O3889" i="2" a="1"/>
  <c r="O3889" i="2"/>
  <c r="O3890" i="2" a="1"/>
  <c r="O3890" i="2" s="1"/>
  <c r="O3891" i="2" a="1"/>
  <c r="O3891" i="2"/>
  <c r="O3892" i="2" a="1"/>
  <c r="O3892" i="2" s="1"/>
  <c r="O3893" i="2" a="1"/>
  <c r="O3893" i="2" s="1"/>
  <c r="O3894" i="2" a="1"/>
  <c r="O3894" i="2" s="1"/>
  <c r="O3895" i="2" a="1"/>
  <c r="O3895" i="2"/>
  <c r="O3896" i="2" a="1"/>
  <c r="O3896" i="2" s="1"/>
  <c r="O3897" i="2" a="1"/>
  <c r="O3897" i="2"/>
  <c r="O3898" i="2" a="1"/>
  <c r="O3898" i="2" s="1"/>
  <c r="O3899" i="2" a="1"/>
  <c r="O3899" i="2"/>
  <c r="O3900" i="2" a="1"/>
  <c r="O3900" i="2" s="1"/>
  <c r="O3901" i="2" a="1"/>
  <c r="O3901" i="2" s="1"/>
  <c r="O3902" i="2" a="1"/>
  <c r="O3902" i="2" s="1"/>
  <c r="O3903" i="2" a="1"/>
  <c r="O3903" i="2"/>
  <c r="O3904" i="2" a="1"/>
  <c r="O3904" i="2" s="1"/>
  <c r="O3905" i="2" a="1"/>
  <c r="O3905" i="2"/>
  <c r="O3906" i="2" a="1"/>
  <c r="O3906" i="2" s="1"/>
  <c r="O3907" i="2" a="1"/>
  <c r="O3907" i="2"/>
  <c r="O3908" i="2" a="1"/>
  <c r="O3908" i="2" s="1"/>
  <c r="O3909" i="2" a="1"/>
  <c r="O3909" i="2" s="1"/>
  <c r="O3910" i="2" a="1"/>
  <c r="O3910" i="2" s="1"/>
  <c r="O3911" i="2" a="1"/>
  <c r="O3911" i="2"/>
  <c r="O3912" i="2" a="1"/>
  <c r="O3912" i="2" s="1"/>
  <c r="O3913" i="2" a="1"/>
  <c r="O3913" i="2"/>
  <c r="O3914" i="2" a="1"/>
  <c r="O3914" i="2" s="1"/>
  <c r="O3915" i="2" a="1"/>
  <c r="O3915" i="2"/>
  <c r="O3916" i="2" a="1"/>
  <c r="O3916" i="2" s="1"/>
  <c r="O3917" i="2" a="1"/>
  <c r="O3917" i="2" s="1"/>
  <c r="O3918" i="2" a="1"/>
  <c r="O3918" i="2" s="1"/>
  <c r="O3919" i="2" a="1"/>
  <c r="O3919" i="2"/>
  <c r="O3920" i="2" a="1"/>
  <c r="O3920" i="2" s="1"/>
  <c r="O3921" i="2" a="1"/>
  <c r="O3921" i="2"/>
  <c r="O3922" i="2" a="1"/>
  <c r="O3922" i="2" s="1"/>
  <c r="O3923" i="2" a="1"/>
  <c r="O3923" i="2"/>
  <c r="O3924" i="2" a="1"/>
  <c r="O3924" i="2" s="1"/>
  <c r="O3925" i="2" a="1"/>
  <c r="O3925" i="2" s="1"/>
  <c r="O3926" i="2" a="1"/>
  <c r="O3926" i="2" s="1"/>
  <c r="O3927" i="2" a="1"/>
  <c r="O3927" i="2"/>
  <c r="O3928" i="2" a="1"/>
  <c r="O3928" i="2" s="1"/>
  <c r="O3929" i="2" a="1"/>
  <c r="O3929" i="2"/>
  <c r="O3930" i="2" a="1"/>
  <c r="O3930" i="2" s="1"/>
  <c r="O3931" i="2" a="1"/>
  <c r="O3931" i="2"/>
  <c r="O3932" i="2" a="1"/>
  <c r="O3932" i="2" s="1"/>
  <c r="O3933" i="2" a="1"/>
  <c r="O3933" i="2" s="1"/>
  <c r="O3934" i="2" a="1"/>
  <c r="O3934" i="2" s="1"/>
  <c r="O3935" i="2" a="1"/>
  <c r="O3935" i="2"/>
  <c r="O3936" i="2" a="1"/>
  <c r="O3936" i="2" s="1"/>
  <c r="O3937" i="2" a="1"/>
  <c r="O3937" i="2"/>
  <c r="O3938" i="2" a="1"/>
  <c r="O3938" i="2" s="1"/>
  <c r="O3939" i="2" a="1"/>
  <c r="O3939" i="2"/>
  <c r="O3940" i="2" a="1"/>
  <c r="O3940" i="2" s="1"/>
  <c r="O3941" i="2" a="1"/>
  <c r="O3941" i="2" s="1"/>
  <c r="O3942" i="2" a="1"/>
  <c r="O3942" i="2" s="1"/>
  <c r="O3943" i="2" a="1"/>
  <c r="O3943" i="2"/>
  <c r="O3944" i="2" a="1"/>
  <c r="O3944" i="2" s="1"/>
  <c r="O3945" i="2" a="1"/>
  <c r="O3945" i="2"/>
  <c r="O3946" i="2" a="1"/>
  <c r="O3946" i="2" s="1"/>
  <c r="O3947" i="2" a="1"/>
  <c r="O3947" i="2"/>
  <c r="O3948" i="2" a="1"/>
  <c r="O3948" i="2" s="1"/>
  <c r="O3949" i="2" a="1"/>
  <c r="O3949" i="2" s="1"/>
  <c r="O3950" i="2" a="1"/>
  <c r="O3950" i="2" s="1"/>
  <c r="O3951" i="2" a="1"/>
  <c r="O3951" i="2"/>
  <c r="O3952" i="2" a="1"/>
  <c r="O3952" i="2" s="1"/>
  <c r="O3953" i="2" a="1"/>
  <c r="O3953" i="2"/>
  <c r="O3954" i="2" a="1"/>
  <c r="O3954" i="2" s="1"/>
  <c r="O3955" i="2" a="1"/>
  <c r="O3955" i="2" s="1"/>
  <c r="O3956" i="2" a="1"/>
  <c r="O3956" i="2" s="1"/>
  <c r="O3957" i="2" a="1"/>
  <c r="O3957" i="2" s="1"/>
  <c r="O3958" i="2" a="1"/>
  <c r="O3958" i="2" s="1"/>
  <c r="O3959" i="2" a="1"/>
  <c r="O3959" i="2"/>
  <c r="O3960" i="2" a="1"/>
  <c r="O3960" i="2" s="1"/>
  <c r="O3961" i="2" a="1"/>
  <c r="O3961" i="2"/>
  <c r="O3962" i="2" a="1"/>
  <c r="O3962" i="2" s="1"/>
  <c r="O3963" i="2" a="1"/>
  <c r="O3963" i="2"/>
  <c r="O3964" i="2" a="1"/>
  <c r="O3964" i="2" s="1"/>
  <c r="O3965" i="2" a="1"/>
  <c r="O3965" i="2" s="1"/>
  <c r="O3966" i="2" a="1"/>
  <c r="O3966" i="2" s="1"/>
  <c r="O3967" i="2" a="1"/>
  <c r="O3967" i="2"/>
  <c r="O3968" i="2" a="1"/>
  <c r="O3968" i="2" s="1"/>
  <c r="O3969" i="2" a="1"/>
  <c r="O3969" i="2"/>
  <c r="O3970" i="2" a="1"/>
  <c r="O3970" i="2" s="1"/>
  <c r="O3971" i="2" a="1"/>
  <c r="O3971" i="2" s="1"/>
  <c r="O3972" i="2" a="1"/>
  <c r="O3972" i="2" s="1"/>
  <c r="O3973" i="2" a="1"/>
  <c r="O3973" i="2" s="1"/>
  <c r="O3974" i="2" a="1"/>
  <c r="O3974" i="2" s="1"/>
  <c r="O3975" i="2" a="1"/>
  <c r="O3975" i="2"/>
  <c r="O3976" i="2" a="1"/>
  <c r="O3976" i="2" s="1"/>
  <c r="O3977" i="2" a="1"/>
  <c r="O3977" i="2"/>
  <c r="O3978" i="2" a="1"/>
  <c r="O3978" i="2" s="1"/>
  <c r="O3979" i="2" a="1"/>
  <c r="O3979" i="2" s="1"/>
  <c r="O3980" i="2" a="1"/>
  <c r="O3980" i="2" s="1"/>
  <c r="O3981" i="2" a="1"/>
  <c r="O3981" i="2" s="1"/>
  <c r="O3982" i="2" a="1"/>
  <c r="O3982" i="2" s="1"/>
  <c r="O3983" i="2" a="1"/>
  <c r="O3983" i="2"/>
  <c r="O3984" i="2" a="1"/>
  <c r="O3984" i="2" s="1"/>
  <c r="O3985" i="2" a="1"/>
  <c r="O3985" i="2"/>
  <c r="O3986" i="2" a="1"/>
  <c r="O3986" i="2" s="1"/>
  <c r="O3987" i="2" a="1"/>
  <c r="O3987" i="2"/>
  <c r="O3988" i="2" a="1"/>
  <c r="O3988" i="2" s="1"/>
  <c r="O3989" i="2" a="1"/>
  <c r="O3989" i="2" s="1"/>
  <c r="O3990" i="2" a="1"/>
  <c r="O3990" i="2" s="1"/>
  <c r="O3991" i="2" a="1"/>
  <c r="O3991" i="2"/>
  <c r="O3992" i="2" a="1"/>
  <c r="O3992" i="2" s="1"/>
  <c r="O3993" i="2" a="1"/>
  <c r="O3993" i="2"/>
  <c r="O3994" i="2" a="1"/>
  <c r="O3994" i="2" s="1"/>
  <c r="O3995" i="2" a="1"/>
  <c r="O3995" i="2"/>
  <c r="O3996" i="2" a="1"/>
  <c r="O3996" i="2" s="1"/>
  <c r="O3997" i="2" a="1"/>
  <c r="O3997" i="2" s="1"/>
  <c r="O3998" i="2" a="1"/>
  <c r="O3998" i="2" s="1"/>
  <c r="O3999" i="2" a="1"/>
  <c r="O3999" i="2"/>
  <c r="O4000" i="2" a="1"/>
  <c r="O4000" i="2" s="1"/>
  <c r="O4001" i="2" a="1"/>
  <c r="O4001" i="2"/>
  <c r="O4002" i="2" a="1"/>
  <c r="O4002" i="2" s="1"/>
  <c r="O4003" i="2" a="1"/>
  <c r="O4003" i="2"/>
  <c r="O4004" i="2" a="1"/>
  <c r="O4004" i="2" s="1"/>
  <c r="O4005" i="2" a="1"/>
  <c r="O4005" i="2" s="1"/>
  <c r="O4006" i="2" a="1"/>
  <c r="O4006" i="2" s="1"/>
  <c r="O4007" i="2" a="1"/>
  <c r="O4007" i="2"/>
  <c r="O4008" i="2" a="1"/>
  <c r="O4008" i="2" s="1"/>
  <c r="O4009" i="2" a="1"/>
  <c r="O4009" i="2"/>
  <c r="O4010" i="2" a="1"/>
  <c r="O4010" i="2" s="1"/>
  <c r="O4011" i="2" a="1"/>
  <c r="O4011" i="2"/>
  <c r="O4012" i="2" a="1"/>
  <c r="O4012" i="2" s="1"/>
  <c r="O4013" i="2" a="1"/>
  <c r="O4013" i="2" s="1"/>
  <c r="O4014" i="2" a="1"/>
  <c r="O4014" i="2" s="1"/>
  <c r="O4015" i="2" a="1"/>
  <c r="O4015" i="2"/>
  <c r="O4016" i="2" a="1"/>
  <c r="O4016" i="2" s="1"/>
  <c r="O4017" i="2" a="1"/>
  <c r="O4017" i="2"/>
  <c r="O4018" i="2" a="1"/>
  <c r="O4018" i="2" s="1"/>
  <c r="O4019" i="2" a="1"/>
  <c r="O4019" i="2"/>
  <c r="O4020" i="2" a="1"/>
  <c r="O4020" i="2" s="1"/>
  <c r="O4021" i="2" a="1"/>
  <c r="O4021" i="2" s="1"/>
  <c r="O4022" i="2" a="1"/>
  <c r="O4022" i="2" s="1"/>
  <c r="O4023" i="2" a="1"/>
  <c r="O4023" i="2"/>
  <c r="O4024" i="2" a="1"/>
  <c r="O4024" i="2" s="1"/>
  <c r="O4025" i="2" a="1"/>
  <c r="O4025" i="2"/>
  <c r="O4026" i="2" a="1"/>
  <c r="O4026" i="2" s="1"/>
  <c r="O4027" i="2" a="1"/>
  <c r="O4027" i="2"/>
  <c r="O4028" i="2" a="1"/>
  <c r="O4028" i="2" s="1"/>
  <c r="O4029" i="2" a="1"/>
  <c r="O4029" i="2" s="1"/>
  <c r="O4030" i="2" a="1"/>
  <c r="O4030" i="2" s="1"/>
  <c r="O4031" i="2" a="1"/>
  <c r="O4031" i="2"/>
  <c r="O4032" i="2" a="1"/>
  <c r="O4032" i="2" s="1"/>
  <c r="O4033" i="2" a="1"/>
  <c r="O4033" i="2"/>
  <c r="O4034" i="2" a="1"/>
  <c r="O4034" i="2" s="1"/>
  <c r="O4035" i="2" a="1"/>
  <c r="O4035" i="2"/>
  <c r="O4036" i="2" a="1"/>
  <c r="O4036" i="2" s="1"/>
  <c r="O4037" i="2" a="1"/>
  <c r="O4037" i="2" s="1"/>
  <c r="O4038" i="2" a="1"/>
  <c r="O4038" i="2" s="1"/>
  <c r="O4039" i="2" a="1"/>
  <c r="O4039" i="2"/>
  <c r="O4040" i="2" a="1"/>
  <c r="O4040" i="2" s="1"/>
  <c r="O4041" i="2" a="1"/>
  <c r="O4041" i="2"/>
  <c r="O4042" i="2" a="1"/>
  <c r="O4042" i="2" s="1"/>
  <c r="O4043" i="2" a="1"/>
  <c r="O4043" i="2"/>
  <c r="O4044" i="2" a="1"/>
  <c r="O4044" i="2" s="1"/>
  <c r="O4045" i="2" a="1"/>
  <c r="O4045" i="2" s="1"/>
  <c r="O4046" i="2" a="1"/>
  <c r="O4046" i="2" s="1"/>
  <c r="O4047" i="2" a="1"/>
  <c r="O4047" i="2"/>
  <c r="O4048" i="2" a="1"/>
  <c r="O4048" i="2" s="1"/>
  <c r="O4049" i="2" a="1"/>
  <c r="O4049" i="2"/>
  <c r="O4050" i="2" a="1"/>
  <c r="O4050" i="2" s="1"/>
  <c r="O4051" i="2" a="1"/>
  <c r="O4051" i="2"/>
  <c r="O4052" i="2" a="1"/>
  <c r="O4052" i="2" s="1"/>
  <c r="O4053" i="2" a="1"/>
  <c r="O4053" i="2" s="1"/>
  <c r="O4054" i="2" a="1"/>
  <c r="O4054" i="2" s="1"/>
  <c r="O4055" i="2" a="1"/>
  <c r="O4055" i="2"/>
  <c r="O4056" i="2" a="1"/>
  <c r="O4056" i="2" s="1"/>
  <c r="O4057" i="2" a="1"/>
  <c r="O4057" i="2"/>
  <c r="O4058" i="2" a="1"/>
  <c r="O4058" i="2" s="1"/>
  <c r="O4059" i="2" a="1"/>
  <c r="O4059" i="2"/>
  <c r="O4060" i="2" a="1"/>
  <c r="O4060" i="2" s="1"/>
  <c r="O4061" i="2" a="1"/>
  <c r="O4061" i="2" s="1"/>
  <c r="O4062" i="2" a="1"/>
  <c r="O4062" i="2" s="1"/>
  <c r="O4063" i="2" a="1"/>
  <c r="O4063" i="2"/>
  <c r="O4064" i="2" a="1"/>
  <c r="O4064" i="2" s="1"/>
  <c r="O4065" i="2" a="1"/>
  <c r="O4065" i="2"/>
  <c r="O4066" i="2" a="1"/>
  <c r="O4066" i="2" s="1"/>
  <c r="O4067" i="2" a="1"/>
  <c r="O4067" i="2"/>
  <c r="O4068" i="2" a="1"/>
  <c r="O4068" i="2" s="1"/>
  <c r="O4069" i="2" a="1"/>
  <c r="O4069" i="2" s="1"/>
  <c r="O4070" i="2" a="1"/>
  <c r="O4070" i="2" s="1"/>
  <c r="O4071" i="2" a="1"/>
  <c r="O4071" i="2"/>
  <c r="O4072" i="2" a="1"/>
  <c r="O4072" i="2" s="1"/>
  <c r="O4073" i="2" a="1"/>
  <c r="O4073" i="2"/>
  <c r="O4074" i="2" a="1"/>
  <c r="O4074" i="2" s="1"/>
  <c r="O4075" i="2" a="1"/>
  <c r="O4075" i="2"/>
  <c r="O4076" i="2" a="1"/>
  <c r="O4076" i="2" s="1"/>
  <c r="O4077" i="2" a="1"/>
  <c r="O4077" i="2" s="1"/>
  <c r="O4078" i="2" a="1"/>
  <c r="O4078" i="2" s="1"/>
  <c r="O4079" i="2" a="1"/>
  <c r="O4079" i="2"/>
  <c r="O4080" i="2" a="1"/>
  <c r="O4080" i="2" s="1"/>
  <c r="O4081" i="2" a="1"/>
  <c r="O4081" i="2"/>
  <c r="O4082" i="2" a="1"/>
  <c r="O4082" i="2" s="1"/>
  <c r="O4083" i="2" a="1"/>
  <c r="O4083" i="2"/>
  <c r="O4084" i="2" a="1"/>
  <c r="O4084" i="2" s="1"/>
  <c r="O4085" i="2" a="1"/>
  <c r="O4085" i="2" s="1"/>
  <c r="O4086" i="2" a="1"/>
  <c r="O4086" i="2" s="1"/>
  <c r="O4087" i="2" a="1"/>
  <c r="O4087" i="2"/>
  <c r="O4088" i="2" a="1"/>
  <c r="O4088" i="2" s="1"/>
  <c r="O4089" i="2" a="1"/>
  <c r="O4089" i="2"/>
  <c r="O4090" i="2" a="1"/>
  <c r="O4090" i="2" s="1"/>
  <c r="O4091" i="2" a="1"/>
  <c r="O4091" i="2"/>
  <c r="O4092" i="2" a="1"/>
  <c r="O4092" i="2" s="1"/>
  <c r="O4093" i="2" a="1"/>
  <c r="O4093" i="2" s="1"/>
  <c r="O4094" i="2" a="1"/>
  <c r="O4094" i="2" s="1"/>
  <c r="O4095" i="2" a="1"/>
  <c r="O4095" i="2"/>
  <c r="O4096" i="2" a="1"/>
  <c r="O4096" i="2" s="1"/>
  <c r="O4097" i="2" a="1"/>
  <c r="O4097" i="2"/>
  <c r="O4098" i="2" a="1"/>
  <c r="O4098" i="2" s="1"/>
  <c r="O4099" i="2" a="1"/>
  <c r="O4099" i="2"/>
  <c r="O4100" i="2" a="1"/>
  <c r="O4100" i="2" s="1"/>
  <c r="O4101" i="2" a="1"/>
  <c r="O4101" i="2" s="1"/>
  <c r="O4102" i="2" a="1"/>
  <c r="O4102" i="2" s="1"/>
  <c r="O4103" i="2" a="1"/>
  <c r="O4103" i="2"/>
  <c r="O4104" i="2" a="1"/>
  <c r="O4104" i="2" s="1"/>
  <c r="O4105" i="2" a="1"/>
  <c r="O4105" i="2"/>
  <c r="O4106" i="2" a="1"/>
  <c r="O4106" i="2" s="1"/>
  <c r="O4107" i="2" a="1"/>
  <c r="O4107" i="2"/>
  <c r="O4108" i="2" a="1"/>
  <c r="O4108" i="2" s="1"/>
  <c r="O4109" i="2" a="1"/>
  <c r="O4109" i="2" s="1"/>
  <c r="O4110" i="2" a="1"/>
  <c r="O4110" i="2" s="1"/>
  <c r="O4111" i="2" a="1"/>
  <c r="O4111" i="2"/>
  <c r="O4112" i="2" a="1"/>
  <c r="O4112" i="2" s="1"/>
  <c r="O4113" i="2" a="1"/>
  <c r="O4113" i="2"/>
  <c r="O4114" i="2" a="1"/>
  <c r="O4114" i="2" s="1"/>
  <c r="O4115" i="2" a="1"/>
  <c r="O4115" i="2"/>
  <c r="O4116" i="2" a="1"/>
  <c r="O4116" i="2" s="1"/>
  <c r="O4117" i="2" a="1"/>
  <c r="O4117" i="2" s="1"/>
  <c r="O4118" i="2" a="1"/>
  <c r="O4118" i="2" s="1"/>
  <c r="O4119" i="2" a="1"/>
  <c r="O4119" i="2"/>
  <c r="O4120" i="2" a="1"/>
  <c r="O4120" i="2" s="1"/>
  <c r="O4121" i="2" a="1"/>
  <c r="O4121" i="2"/>
  <c r="O4122" i="2" a="1"/>
  <c r="O4122" i="2" s="1"/>
  <c r="O4123" i="2" a="1"/>
  <c r="O4123" i="2"/>
  <c r="O4124" i="2" a="1"/>
  <c r="O4124" i="2" s="1"/>
  <c r="O4125" i="2" a="1"/>
  <c r="O4125" i="2" s="1"/>
  <c r="O4126" i="2" a="1"/>
  <c r="O4126" i="2" s="1"/>
  <c r="O4127" i="2" a="1"/>
  <c r="O4127" i="2"/>
  <c r="O4128" i="2" a="1"/>
  <c r="O4128" i="2" s="1"/>
  <c r="O4129" i="2" a="1"/>
  <c r="O4129" i="2"/>
  <c r="O4130" i="2" a="1"/>
  <c r="O4130" i="2" s="1"/>
  <c r="O4131" i="2" a="1"/>
  <c r="O4131" i="2"/>
  <c r="O4132" i="2" a="1"/>
  <c r="O4132" i="2" s="1"/>
  <c r="O4133" i="2" a="1"/>
  <c r="O4133" i="2" s="1"/>
  <c r="O4134" i="2" a="1"/>
  <c r="O4134" i="2" s="1"/>
  <c r="O4135" i="2" a="1"/>
  <c r="O4135" i="2"/>
  <c r="O4136" i="2" a="1"/>
  <c r="O4136" i="2" s="1"/>
  <c r="O4137" i="2" a="1"/>
  <c r="O4137" i="2"/>
  <c r="O4138" i="2" a="1"/>
  <c r="O4138" i="2" s="1"/>
  <c r="O4139" i="2" a="1"/>
  <c r="O4139" i="2"/>
  <c r="O4140" i="2" a="1"/>
  <c r="O4140" i="2" s="1"/>
  <c r="O4141" i="2" a="1"/>
  <c r="O4141" i="2" s="1"/>
  <c r="O4142" i="2" a="1"/>
  <c r="O4142" i="2" s="1"/>
  <c r="O4143" i="2" a="1"/>
  <c r="O4143" i="2"/>
  <c r="O4144" i="2" a="1"/>
  <c r="O4144" i="2" s="1"/>
  <c r="O4145" i="2" a="1"/>
  <c r="O4145" i="2"/>
  <c r="O4146" i="2" a="1"/>
  <c r="O4146" i="2" s="1"/>
  <c r="O4147" i="2" a="1"/>
  <c r="O4147" i="2"/>
  <c r="O4148" i="2" a="1"/>
  <c r="O4148" i="2" s="1"/>
  <c r="O4149" i="2" a="1"/>
  <c r="O4149" i="2" s="1"/>
  <c r="O4150" i="2" a="1"/>
  <c r="O4150" i="2" s="1"/>
  <c r="O4151" i="2" a="1"/>
  <c r="O4151" i="2"/>
  <c r="O4152" i="2" a="1"/>
  <c r="O4152" i="2" s="1"/>
  <c r="O4153" i="2" a="1"/>
  <c r="O4153" i="2"/>
  <c r="O4154" i="2" a="1"/>
  <c r="O4154" i="2" s="1"/>
  <c r="O4155" i="2" a="1"/>
  <c r="O4155" i="2"/>
  <c r="O4156" i="2" a="1"/>
  <c r="O4156" i="2" s="1"/>
  <c r="O4157" i="2" a="1"/>
  <c r="O4157" i="2" s="1"/>
  <c r="O4158" i="2" a="1"/>
  <c r="O4158" i="2" s="1"/>
  <c r="O4159" i="2" a="1"/>
  <c r="O4159" i="2"/>
  <c r="O4160" i="2" a="1"/>
  <c r="O4160" i="2" s="1"/>
  <c r="O4161" i="2" a="1"/>
  <c r="O4161" i="2"/>
  <c r="O4162" i="2" a="1"/>
  <c r="O4162" i="2" s="1"/>
  <c r="O4163" i="2" a="1"/>
  <c r="O4163" i="2"/>
  <c r="O4164" i="2" a="1"/>
  <c r="O4164" i="2" s="1"/>
  <c r="O4165" i="2" a="1"/>
  <c r="O4165" i="2" s="1"/>
  <c r="O4166" i="2" a="1"/>
  <c r="O4166" i="2" s="1"/>
  <c r="O4167" i="2" a="1"/>
  <c r="O4167" i="2"/>
  <c r="O4168" i="2" a="1"/>
  <c r="O4168" i="2" s="1"/>
  <c r="O4169" i="2" a="1"/>
  <c r="O4169" i="2"/>
  <c r="O4170" i="2" a="1"/>
  <c r="O4170" i="2" s="1"/>
  <c r="O4171" i="2" a="1"/>
  <c r="O4171" i="2"/>
  <c r="O4172" i="2" a="1"/>
  <c r="O4172" i="2" s="1"/>
  <c r="O4173" i="2" a="1"/>
  <c r="O4173" i="2" s="1"/>
  <c r="O4174" i="2" a="1"/>
  <c r="O4174" i="2" s="1"/>
  <c r="O4175" i="2" a="1"/>
  <c r="O4175" i="2"/>
  <c r="O4176" i="2" a="1"/>
  <c r="O4176" i="2" s="1"/>
  <c r="O4177" i="2" a="1"/>
  <c r="O4177" i="2"/>
  <c r="O4178" i="2" a="1"/>
  <c r="O4178" i="2" s="1"/>
  <c r="O4179" i="2" a="1"/>
  <c r="O4179" i="2"/>
  <c r="O4180" i="2" a="1"/>
  <c r="O4180" i="2" s="1"/>
  <c r="O4181" i="2" a="1"/>
  <c r="O4181" i="2" s="1"/>
  <c r="O4182" i="2" a="1"/>
  <c r="O4182" i="2" s="1"/>
  <c r="O4183" i="2" a="1"/>
  <c r="O4183" i="2"/>
  <c r="O4184" i="2" a="1"/>
  <c r="O4184" i="2" s="1"/>
  <c r="O4185" i="2" a="1"/>
  <c r="O4185" i="2"/>
  <c r="O4186" i="2" a="1"/>
  <c r="O4186" i="2" s="1"/>
  <c r="O4187" i="2" a="1"/>
  <c r="O4187" i="2"/>
  <c r="O4188" i="2" a="1"/>
  <c r="O4188" i="2" s="1"/>
  <c r="O4189" i="2" a="1"/>
  <c r="O4189" i="2" s="1"/>
  <c r="O4190" i="2" a="1"/>
  <c r="O4190" i="2" s="1"/>
  <c r="O4191" i="2" a="1"/>
  <c r="O4191" i="2"/>
  <c r="O4192" i="2" a="1"/>
  <c r="O4192" i="2" s="1"/>
  <c r="O4193" i="2" a="1"/>
  <c r="O4193" i="2"/>
  <c r="O4194" i="2" a="1"/>
  <c r="O4194" i="2" s="1"/>
  <c r="O4195" i="2" a="1"/>
  <c r="O4195" i="2"/>
  <c r="O4196" i="2" a="1"/>
  <c r="O4196" i="2" s="1"/>
  <c r="O4197" i="2" a="1"/>
  <c r="O4197" i="2" s="1"/>
  <c r="O4198" i="2" a="1"/>
  <c r="O4198" i="2" s="1"/>
  <c r="O4199" i="2" a="1"/>
  <c r="O4199" i="2"/>
  <c r="O4200" i="2" a="1"/>
  <c r="O4200" i="2" s="1"/>
  <c r="O4201" i="2" a="1"/>
  <c r="O4201" i="2"/>
  <c r="O4202" i="2" a="1"/>
  <c r="O4202" i="2" s="1"/>
  <c r="O4203" i="2" a="1"/>
  <c r="O4203" i="2"/>
  <c r="O4204" i="2" a="1"/>
  <c r="O4204" i="2" s="1"/>
  <c r="O4205" i="2" a="1"/>
  <c r="O4205" i="2" s="1"/>
  <c r="O4206" i="2" a="1"/>
  <c r="O4206" i="2" s="1"/>
  <c r="O4207" i="2" a="1"/>
  <c r="O4207" i="2"/>
  <c r="O4208" i="2" a="1"/>
  <c r="O4208" i="2" s="1"/>
  <c r="O4209" i="2" a="1"/>
  <c r="O4209" i="2"/>
  <c r="O4210" i="2" a="1"/>
  <c r="O4210" i="2" s="1"/>
  <c r="O4211" i="2" a="1"/>
  <c r="O4211" i="2"/>
  <c r="O4212" i="2" a="1"/>
  <c r="O4212" i="2" s="1"/>
  <c r="O4213" i="2" a="1"/>
  <c r="O4213" i="2" s="1"/>
  <c r="O4214" i="2" a="1"/>
  <c r="O4214" i="2" s="1"/>
  <c r="O4215" i="2" a="1"/>
  <c r="O4215" i="2"/>
  <c r="O4216" i="2" a="1"/>
  <c r="O4216" i="2" s="1"/>
  <c r="O4217" i="2" a="1"/>
  <c r="O4217" i="2"/>
  <c r="O4218" i="2" a="1"/>
  <c r="O4218" i="2" s="1"/>
  <c r="O4219" i="2" a="1"/>
  <c r="O4219" i="2"/>
  <c r="O4220" i="2" a="1"/>
  <c r="O4220" i="2" s="1"/>
  <c r="O4221" i="2" a="1"/>
  <c r="O4221" i="2" s="1"/>
  <c r="O4222" i="2" a="1"/>
  <c r="O4222" i="2" s="1"/>
  <c r="O4223" i="2" a="1"/>
  <c r="O4223" i="2"/>
  <c r="O4224" i="2" a="1"/>
  <c r="O4224" i="2" s="1"/>
  <c r="O4225" i="2" a="1"/>
  <c r="O4225" i="2"/>
  <c r="O4226" i="2" a="1"/>
  <c r="O4226" i="2" s="1"/>
  <c r="O4227" i="2" a="1"/>
  <c r="O4227" i="2"/>
  <c r="O4228" i="2" a="1"/>
  <c r="O4228" i="2" s="1"/>
  <c r="O4229" i="2" a="1"/>
  <c r="O4229" i="2" s="1"/>
  <c r="O4230" i="2" a="1"/>
  <c r="O4230" i="2" s="1"/>
  <c r="O4231" i="2" a="1"/>
  <c r="O4231" i="2"/>
  <c r="O4232" i="2" a="1"/>
  <c r="O4232" i="2" s="1"/>
  <c r="O4233" i="2" a="1"/>
  <c r="O4233" i="2"/>
  <c r="O4234" i="2" a="1"/>
  <c r="O4234" i="2" s="1"/>
  <c r="O4235" i="2" a="1"/>
  <c r="O4235" i="2"/>
  <c r="O4236" i="2" a="1"/>
  <c r="O4236" i="2" s="1"/>
  <c r="O4237" i="2" a="1"/>
  <c r="O4237" i="2" s="1"/>
  <c r="O4238" i="2" a="1"/>
  <c r="O4238" i="2" s="1"/>
  <c r="O4239" i="2" a="1"/>
  <c r="O4239" i="2"/>
  <c r="O4240" i="2" a="1"/>
  <c r="O4240" i="2" s="1"/>
  <c r="O4241" i="2" a="1"/>
  <c r="O4241" i="2"/>
  <c r="O4242" i="2" a="1"/>
  <c r="O4242" i="2" s="1"/>
  <c r="O4243" i="2" a="1"/>
  <c r="O4243" i="2"/>
  <c r="O4244" i="2" a="1"/>
  <c r="O4244" i="2" s="1"/>
  <c r="O4245" i="2" a="1"/>
  <c r="O4245" i="2" s="1"/>
  <c r="O4246" i="2" a="1"/>
  <c r="O4246" i="2" s="1"/>
  <c r="O4247" i="2" a="1"/>
  <c r="O4247" i="2"/>
  <c r="O4248" i="2" a="1"/>
  <c r="O4248" i="2" s="1"/>
  <c r="O4249" i="2" a="1"/>
  <c r="O4249" i="2"/>
  <c r="O4250" i="2" a="1"/>
  <c r="O4250" i="2" s="1"/>
  <c r="O4251" i="2" a="1"/>
  <c r="O4251" i="2"/>
  <c r="O4252" i="2" a="1"/>
  <c r="O4252" i="2" s="1"/>
  <c r="O4253" i="2" a="1"/>
  <c r="O4253" i="2" s="1"/>
  <c r="O4254" i="2" a="1"/>
  <c r="O4254" i="2" s="1"/>
  <c r="O4255" i="2" a="1"/>
  <c r="O4255" i="2"/>
  <c r="O4256" i="2" a="1"/>
  <c r="O4256" i="2" s="1"/>
  <c r="O4257" i="2" a="1"/>
  <c r="O4257" i="2"/>
  <c r="O4258" i="2" a="1"/>
  <c r="O4258" i="2" s="1"/>
  <c r="O4259" i="2" a="1"/>
  <c r="O4259" i="2"/>
  <c r="O4260" i="2" a="1"/>
  <c r="O4260" i="2" s="1"/>
  <c r="O4261" i="2" a="1"/>
  <c r="O4261" i="2" s="1"/>
  <c r="O4262" i="2" a="1"/>
  <c r="O4262" i="2" s="1"/>
  <c r="O4263" i="2" a="1"/>
  <c r="O4263" i="2"/>
  <c r="O4264" i="2" a="1"/>
  <c r="O4264" i="2" s="1"/>
  <c r="O4265" i="2" a="1"/>
  <c r="O4265" i="2"/>
  <c r="O4266" i="2" a="1"/>
  <c r="O4266" i="2" s="1"/>
  <c r="O4267" i="2" a="1"/>
  <c r="O4267" i="2"/>
  <c r="O4268" i="2" a="1"/>
  <c r="O4268" i="2" s="1"/>
  <c r="O4269" i="2" a="1"/>
  <c r="O4269" i="2" s="1"/>
  <c r="O4270" i="2" a="1"/>
  <c r="O4270" i="2" s="1"/>
  <c r="O4271" i="2" a="1"/>
  <c r="O4271" i="2"/>
  <c r="O4272" i="2" a="1"/>
  <c r="O4272" i="2" s="1"/>
  <c r="O4273" i="2" a="1"/>
  <c r="O4273" i="2"/>
  <c r="O4274" i="2" a="1"/>
  <c r="O4274" i="2" s="1"/>
  <c r="O4275" i="2" a="1"/>
  <c r="O4275" i="2"/>
  <c r="O4276" i="2" a="1"/>
  <c r="O4276" i="2" s="1"/>
  <c r="O4277" i="2" a="1"/>
  <c r="O4277" i="2" s="1"/>
  <c r="O4278" i="2" a="1"/>
  <c r="O4278" i="2" s="1"/>
  <c r="O4279" i="2" a="1"/>
  <c r="O4279" i="2"/>
  <c r="O4280" i="2" a="1"/>
  <c r="O4280" i="2" s="1"/>
  <c r="O4281" i="2" a="1"/>
  <c r="O4281" i="2"/>
  <c r="O4282" i="2" a="1"/>
  <c r="O4282" i="2" s="1"/>
  <c r="O4283" i="2" a="1"/>
  <c r="O4283" i="2"/>
  <c r="O4284" i="2" a="1"/>
  <c r="O4284" i="2" s="1"/>
  <c r="O4285" i="2" a="1"/>
  <c r="O4285" i="2" s="1"/>
  <c r="O4286" i="2" a="1"/>
  <c r="O4286" i="2" s="1"/>
  <c r="O4287" i="2" a="1"/>
  <c r="O4287" i="2"/>
  <c r="O4288" i="2" a="1"/>
  <c r="O4288" i="2" s="1"/>
  <c r="O4289" i="2" a="1"/>
  <c r="O4289" i="2"/>
  <c r="O4290" i="2" a="1"/>
  <c r="O4290" i="2" s="1"/>
  <c r="O4291" i="2" a="1"/>
  <c r="O4291" i="2"/>
  <c r="O4292" i="2" a="1"/>
  <c r="O4292" i="2" s="1"/>
  <c r="O4293" i="2" a="1"/>
  <c r="O4293" i="2" s="1"/>
  <c r="O4294" i="2" a="1"/>
  <c r="O4294" i="2" s="1"/>
  <c r="O4295" i="2" a="1"/>
  <c r="O4295" i="2"/>
  <c r="O4296" i="2" a="1"/>
  <c r="O4296" i="2" s="1"/>
  <c r="O4297" i="2" a="1"/>
  <c r="O4297" i="2"/>
  <c r="O4298" i="2" a="1"/>
  <c r="O4298" i="2" s="1"/>
  <c r="O4299" i="2" a="1"/>
  <c r="O4299" i="2"/>
  <c r="O4300" i="2" a="1"/>
  <c r="O4300" i="2" s="1"/>
  <c r="O4301" i="2" a="1"/>
  <c r="O4301" i="2" s="1"/>
  <c r="O4302" i="2" a="1"/>
  <c r="O4302" i="2" s="1"/>
  <c r="O4303" i="2" a="1"/>
  <c r="O4303" i="2"/>
  <c r="O4304" i="2" a="1"/>
  <c r="O4304" i="2" s="1"/>
  <c r="O4305" i="2" a="1"/>
  <c r="O4305" i="2"/>
  <c r="O4306" i="2" a="1"/>
  <c r="O4306" i="2" s="1"/>
  <c r="O4307" i="2" a="1"/>
  <c r="O4307" i="2"/>
  <c r="O4308" i="2" a="1"/>
  <c r="O4308" i="2" s="1"/>
  <c r="O4309" i="2" a="1"/>
  <c r="O4309" i="2" s="1"/>
  <c r="O4310" i="2" a="1"/>
  <c r="O4310" i="2" s="1"/>
  <c r="O4311" i="2" a="1"/>
  <c r="O4311" i="2"/>
  <c r="O4312" i="2" a="1"/>
  <c r="O4312" i="2" s="1"/>
  <c r="O4313" i="2" a="1"/>
  <c r="O4313" i="2"/>
  <c r="O4314" i="2" a="1"/>
  <c r="O4314" i="2" s="1"/>
  <c r="O4315" i="2" a="1"/>
  <c r="O4315" i="2"/>
  <c r="O4316" i="2" a="1"/>
  <c r="O4316" i="2" s="1"/>
  <c r="O4317" i="2" a="1"/>
  <c r="O4317" i="2" s="1"/>
  <c r="O4318" i="2" a="1"/>
  <c r="O4318" i="2" s="1"/>
  <c r="O4319" i="2" a="1"/>
  <c r="O4319" i="2"/>
  <c r="O4320" i="2" a="1"/>
  <c r="O4320" i="2" s="1"/>
  <c r="O4321" i="2" a="1"/>
  <c r="O4321" i="2"/>
  <c r="O4322" i="2" a="1"/>
  <c r="O4322" i="2" s="1"/>
  <c r="O4323" i="2" a="1"/>
  <c r="O4323" i="2"/>
  <c r="O4324" i="2" a="1"/>
  <c r="O4324" i="2" s="1"/>
  <c r="O4325" i="2" a="1"/>
  <c r="O4325" i="2" s="1"/>
  <c r="O4326" i="2" a="1"/>
  <c r="O4326" i="2" s="1"/>
  <c r="O4327" i="2" a="1"/>
  <c r="O4327" i="2"/>
  <c r="O4328" i="2" a="1"/>
  <c r="O4328" i="2" s="1"/>
  <c r="O4329" i="2" a="1"/>
  <c r="O4329" i="2"/>
  <c r="O4330" i="2" a="1"/>
  <c r="O4330" i="2" s="1"/>
  <c r="O4331" i="2" a="1"/>
  <c r="O4331" i="2"/>
  <c r="O4332" i="2" a="1"/>
  <c r="O4332" i="2" s="1"/>
  <c r="O4333" i="2" a="1"/>
  <c r="O4333" i="2" s="1"/>
  <c r="O4334" i="2" a="1"/>
  <c r="O4334" i="2" s="1"/>
  <c r="O4335" i="2" a="1"/>
  <c r="O4335" i="2"/>
  <c r="O4336" i="2" a="1"/>
  <c r="O4336" i="2" s="1"/>
  <c r="O4337" i="2" a="1"/>
  <c r="O4337" i="2"/>
  <c r="O4338" i="2" a="1"/>
  <c r="O4338" i="2" s="1"/>
  <c r="O4339" i="2" a="1"/>
  <c r="O4339" i="2"/>
  <c r="O4340" i="2" a="1"/>
  <c r="O4340" i="2" s="1"/>
  <c r="O4341" i="2" a="1"/>
  <c r="O4341" i="2" s="1"/>
  <c r="O4342" i="2" a="1"/>
  <c r="O4342" i="2" s="1"/>
  <c r="O4343" i="2" a="1"/>
  <c r="O4343" i="2"/>
  <c r="O4344" i="2" a="1"/>
  <c r="O4344" i="2" s="1"/>
  <c r="O4345" i="2" a="1"/>
  <c r="O4345" i="2"/>
  <c r="O4346" i="2" a="1"/>
  <c r="O4346" i="2" s="1"/>
  <c r="O4347" i="2" a="1"/>
  <c r="O4347" i="2"/>
  <c r="O4348" i="2" a="1"/>
  <c r="O4348" i="2" s="1"/>
  <c r="O4349" i="2" a="1"/>
  <c r="O4349" i="2" s="1"/>
  <c r="O4350" i="2" a="1"/>
  <c r="O4350" i="2" s="1"/>
  <c r="O4351" i="2" a="1"/>
  <c r="O4351" i="2"/>
  <c r="O4352" i="2" a="1"/>
  <c r="O4352" i="2" s="1"/>
  <c r="O4353" i="2" a="1"/>
  <c r="O4353" i="2"/>
  <c r="O4354" i="2" a="1"/>
  <c r="O4354" i="2" s="1"/>
  <c r="O4355" i="2" a="1"/>
  <c r="O4355" i="2"/>
  <c r="O4356" i="2" a="1"/>
  <c r="O4356" i="2" s="1"/>
  <c r="O4357" i="2" a="1"/>
  <c r="O4357" i="2" s="1"/>
  <c r="O4358" i="2" a="1"/>
  <c r="O4358" i="2" s="1"/>
  <c r="O4359" i="2" a="1"/>
  <c r="O4359" i="2"/>
  <c r="O4360" i="2" a="1"/>
  <c r="O4360" i="2" s="1"/>
  <c r="O4361" i="2" a="1"/>
  <c r="O4361" i="2"/>
  <c r="O4362" i="2" a="1"/>
  <c r="O4362" i="2" s="1"/>
  <c r="O4363" i="2" a="1"/>
  <c r="O4363" i="2"/>
  <c r="O4364" i="2" a="1"/>
  <c r="O4364" i="2" s="1"/>
  <c r="O4365" i="2" a="1"/>
  <c r="O4365" i="2" s="1"/>
  <c r="O4366" i="2" a="1"/>
  <c r="O4366" i="2" s="1"/>
  <c r="O4367" i="2" a="1"/>
  <c r="O4367" i="2"/>
  <c r="O4368" i="2" a="1"/>
  <c r="O4368" i="2" s="1"/>
  <c r="O4369" i="2" a="1"/>
  <c r="O4369" i="2"/>
  <c r="O4370" i="2" a="1"/>
  <c r="O4370" i="2" s="1"/>
  <c r="O4371" i="2" a="1"/>
  <c r="O4371" i="2"/>
  <c r="O4372" i="2" a="1"/>
  <c r="O4372" i="2" s="1"/>
  <c r="O4373" i="2" a="1"/>
  <c r="O4373" i="2" s="1"/>
  <c r="O4374" i="2" a="1"/>
  <c r="O4374" i="2" s="1"/>
  <c r="O4375" i="2" a="1"/>
  <c r="O4375" i="2"/>
  <c r="O4376" i="2" a="1"/>
  <c r="O4376" i="2" s="1"/>
  <c r="O4377" i="2" a="1"/>
  <c r="O4377" i="2" s="1"/>
  <c r="O4378" i="2" a="1"/>
  <c r="O4378" i="2" s="1"/>
  <c r="O4379" i="2" a="1"/>
  <c r="O4379" i="2"/>
  <c r="O4380" i="2" a="1"/>
  <c r="O4380" i="2" s="1"/>
  <c r="O4381" i="2" a="1"/>
  <c r="O4381" i="2" s="1"/>
  <c r="O4382" i="2" a="1"/>
  <c r="O4382" i="2" s="1"/>
  <c r="O4383" i="2" a="1"/>
  <c r="O4383" i="2"/>
  <c r="O4384" i="2" a="1"/>
  <c r="O4384" i="2" s="1"/>
  <c r="O4385" i="2" a="1"/>
  <c r="O4385" i="2" s="1"/>
  <c r="O4386" i="2" a="1"/>
  <c r="O4386" i="2" s="1"/>
  <c r="O4387" i="2" a="1"/>
  <c r="O4387" i="2"/>
  <c r="O4388" i="2" a="1"/>
  <c r="O4388" i="2" s="1"/>
  <c r="O4389" i="2" a="1"/>
  <c r="O4389" i="2" s="1"/>
  <c r="O4390" i="2" a="1"/>
  <c r="O4390" i="2" s="1"/>
  <c r="O4391" i="2" a="1"/>
  <c r="O4391" i="2"/>
  <c r="O4392" i="2" a="1"/>
  <c r="O4392" i="2" s="1"/>
  <c r="O4393" i="2" a="1"/>
  <c r="O4393" i="2" s="1"/>
  <c r="O4394" i="2" a="1"/>
  <c r="O4394" i="2" s="1"/>
  <c r="O4395" i="2" a="1"/>
  <c r="O4395" i="2"/>
  <c r="O4396" i="2" a="1"/>
  <c r="O4396" i="2" s="1"/>
  <c r="O4397" i="2" a="1"/>
  <c r="O4397" i="2" s="1"/>
  <c r="O4398" i="2" a="1"/>
  <c r="O4398" i="2" s="1"/>
  <c r="O4399" i="2" a="1"/>
  <c r="O4399" i="2"/>
  <c r="O4400" i="2" a="1"/>
  <c r="O4400" i="2" s="1"/>
  <c r="O4401" i="2" a="1"/>
  <c r="O4401" i="2" s="1"/>
  <c r="O4402" i="2" a="1"/>
  <c r="O4402" i="2" s="1"/>
  <c r="O4403" i="2" a="1"/>
  <c r="O4403" i="2"/>
  <c r="O4404" i="2" a="1"/>
  <c r="O4404" i="2" s="1"/>
  <c r="O4405" i="2" a="1"/>
  <c r="O4405" i="2" s="1"/>
  <c r="O4406" i="2" a="1"/>
  <c r="O4406" i="2" s="1"/>
  <c r="O4407" i="2" a="1"/>
  <c r="O4407" i="2"/>
  <c r="O4408" i="2" a="1"/>
  <c r="O4408" i="2" s="1"/>
  <c r="O4409" i="2" a="1"/>
  <c r="O4409" i="2" s="1"/>
  <c r="O4410" i="2" a="1"/>
  <c r="O4410" i="2" s="1"/>
  <c r="O4411" i="2" a="1"/>
  <c r="O4411" i="2"/>
  <c r="O4412" i="2" a="1"/>
  <c r="O4412" i="2" s="1"/>
  <c r="O4413" i="2" a="1"/>
  <c r="O4413" i="2" s="1"/>
  <c r="O4414" i="2" a="1"/>
  <c r="O4414" i="2" s="1"/>
  <c r="O4415" i="2" a="1"/>
  <c r="O4415" i="2"/>
  <c r="O4416" i="2" a="1"/>
  <c r="O4416" i="2" s="1"/>
  <c r="O4417" i="2" a="1"/>
  <c r="O4417" i="2" s="1"/>
  <c r="O4418" i="2" a="1"/>
  <c r="O4418" i="2" s="1"/>
  <c r="O4419" i="2" a="1"/>
  <c r="O4419" i="2"/>
  <c r="O4420" i="2" a="1"/>
  <c r="O4420" i="2" s="1"/>
  <c r="O4421" i="2" a="1"/>
  <c r="O4421" i="2" s="1"/>
  <c r="O4422" i="2" a="1"/>
  <c r="O4422" i="2" s="1"/>
  <c r="O4423" i="2" a="1"/>
  <c r="O4423" i="2"/>
  <c r="O4424" i="2" a="1"/>
  <c r="O4424" i="2"/>
  <c r="O4425" i="2" a="1"/>
  <c r="O4425" i="2"/>
  <c r="O4426" i="2" a="1"/>
  <c r="O4426" i="2"/>
  <c r="O4427" i="2" a="1"/>
  <c r="O4427" i="2"/>
  <c r="O4428" i="2" a="1"/>
  <c r="O4428" i="2"/>
  <c r="O4429" i="2" a="1"/>
  <c r="O4429" i="2"/>
  <c r="O4430" i="2" a="1"/>
  <c r="O4430" i="2"/>
  <c r="O4431" i="2" a="1"/>
  <c r="O4431" i="2"/>
  <c r="O4432" i="2" a="1"/>
  <c r="O4432" i="2"/>
  <c r="O4433" i="2" a="1"/>
  <c r="O4433" i="2"/>
  <c r="O4434" i="2" a="1"/>
  <c r="O4434" i="2"/>
  <c r="O4435" i="2" a="1"/>
  <c r="O4435" i="2"/>
  <c r="O4436" i="2" a="1"/>
  <c r="O4436" i="2"/>
  <c r="O4437" i="2" a="1"/>
  <c r="O4437" i="2"/>
  <c r="O4438" i="2" a="1"/>
  <c r="O4438" i="2"/>
  <c r="O4439" i="2" a="1"/>
  <c r="O4439" i="2"/>
  <c r="O4440" i="2" a="1"/>
  <c r="O4440" i="2"/>
  <c r="O4441" i="2" a="1"/>
  <c r="O4441" i="2"/>
  <c r="O4442" i="2" a="1"/>
  <c r="O4442" i="2"/>
  <c r="O4443" i="2" a="1"/>
  <c r="O4443" i="2"/>
  <c r="O4444" i="2" a="1"/>
  <c r="O4444" i="2"/>
  <c r="O4445" i="2" a="1"/>
  <c r="O4445" i="2"/>
  <c r="O4446" i="2" a="1"/>
  <c r="O4446" i="2"/>
  <c r="O4447" i="2" a="1"/>
  <c r="O4447" i="2"/>
  <c r="O4448" i="2" a="1"/>
  <c r="O4448" i="2"/>
  <c r="O4449" i="2" a="1"/>
  <c r="O4449" i="2"/>
  <c r="O4450" i="2" a="1"/>
  <c r="O4450" i="2"/>
  <c r="O4451" i="2" a="1"/>
  <c r="O4451" i="2"/>
  <c r="O4452" i="2" a="1"/>
  <c r="O4452" i="2"/>
  <c r="O4453" i="2" a="1"/>
  <c r="O4453" i="2"/>
  <c r="O4454" i="2" a="1"/>
  <c r="O4454" i="2"/>
  <c r="O4455" i="2" a="1"/>
  <c r="O4455" i="2"/>
  <c r="O4456" i="2" a="1"/>
  <c r="O4456" i="2"/>
  <c r="O4457" i="2" a="1"/>
  <c r="O4457" i="2"/>
  <c r="O4458" i="2" a="1"/>
  <c r="O4458" i="2"/>
  <c r="O4459" i="2" a="1"/>
  <c r="O4459" i="2"/>
  <c r="O4460" i="2" a="1"/>
  <c r="O4460" i="2"/>
  <c r="O4461" i="2" a="1"/>
  <c r="O4461" i="2"/>
  <c r="O4462" i="2" a="1"/>
  <c r="O4462" i="2"/>
  <c r="O4463" i="2" a="1"/>
  <c r="O4463" i="2"/>
  <c r="O4464" i="2" a="1"/>
  <c r="O4464" i="2"/>
  <c r="O4465" i="2" a="1"/>
  <c r="O4465" i="2"/>
  <c r="O4466" i="2" a="1"/>
  <c r="O4466" i="2"/>
  <c r="O4467" i="2" a="1"/>
  <c r="O4467" i="2"/>
  <c r="O4468" i="2" a="1"/>
  <c r="O4468" i="2"/>
  <c r="O4469" i="2" a="1"/>
  <c r="O4469" i="2"/>
  <c r="O4470" i="2" a="1"/>
  <c r="O4470" i="2"/>
  <c r="O4471" i="2" a="1"/>
  <c r="O4471" i="2"/>
  <c r="O4472" i="2" a="1"/>
  <c r="O4472" i="2"/>
  <c r="O4473" i="2" a="1"/>
  <c r="O4473" i="2"/>
  <c r="O4474" i="2" a="1"/>
  <c r="O4474" i="2"/>
  <c r="O4475" i="2" a="1"/>
  <c r="O4475" i="2"/>
  <c r="O4476" i="2" a="1"/>
  <c r="O4476" i="2"/>
  <c r="O4477" i="2" a="1"/>
  <c r="O4477" i="2"/>
  <c r="O4478" i="2" a="1"/>
  <c r="O4478" i="2"/>
  <c r="O4479" i="2" a="1"/>
  <c r="O4479" i="2"/>
  <c r="O4480" i="2" a="1"/>
  <c r="O4480" i="2"/>
  <c r="O4481" i="2" a="1"/>
  <c r="O4481" i="2"/>
  <c r="O4482" i="2" a="1"/>
  <c r="O4482" i="2"/>
  <c r="O4483" i="2" a="1"/>
  <c r="O4483" i="2"/>
  <c r="O4484" i="2" a="1"/>
  <c r="O4484" i="2"/>
  <c r="O4485" i="2" a="1"/>
  <c r="O4485" i="2"/>
  <c r="O4486" i="2" a="1"/>
  <c r="O4486" i="2"/>
  <c r="O4487" i="2" a="1"/>
  <c r="O4487" i="2"/>
  <c r="O4488" i="2" a="1"/>
  <c r="O4488" i="2"/>
  <c r="O4489" i="2" a="1"/>
  <c r="O4489" i="2"/>
  <c r="O4490" i="2" a="1"/>
  <c r="O4490" i="2"/>
  <c r="O4491" i="2" a="1"/>
  <c r="O4491" i="2"/>
  <c r="O4492" i="2" a="1"/>
  <c r="O4492" i="2"/>
  <c r="O4493" i="2" a="1"/>
  <c r="O4493" i="2"/>
  <c r="O4494" i="2" a="1"/>
  <c r="O4494" i="2"/>
  <c r="O4495" i="2" a="1"/>
  <c r="O4495" i="2"/>
  <c r="O4496" i="2" a="1"/>
  <c r="O4496" i="2" s="1"/>
  <c r="O4497" i="2" a="1"/>
  <c r="O4497" i="2"/>
  <c r="O4498" i="2" a="1"/>
  <c r="O4498" i="2" s="1"/>
  <c r="O4499" i="2" a="1"/>
  <c r="O4499" i="2"/>
  <c r="O4500" i="2" a="1"/>
  <c r="O4500" i="2" s="1"/>
  <c r="O4501" i="2" a="1"/>
  <c r="O4501" i="2"/>
  <c r="O4502" i="2" a="1"/>
  <c r="O4502" i="2" s="1"/>
  <c r="O4503" i="2" a="1"/>
  <c r="O4503" i="2"/>
  <c r="O4504" i="2" a="1"/>
  <c r="O4504" i="2" s="1"/>
  <c r="O4505" i="2" a="1"/>
  <c r="O4505" i="2"/>
  <c r="O4506" i="2" a="1"/>
  <c r="O4506" i="2" s="1"/>
  <c r="O4507" i="2" a="1"/>
  <c r="O4507" i="2"/>
  <c r="O4508" i="2" a="1"/>
  <c r="O4508" i="2" s="1"/>
  <c r="O4509" i="2" a="1"/>
  <c r="O4509" i="2"/>
  <c r="O4510" i="2" a="1"/>
  <c r="O4510" i="2" s="1"/>
  <c r="O4511" i="2" a="1"/>
  <c r="O4511" i="2"/>
  <c r="O4512" i="2" a="1"/>
  <c r="O4512" i="2" s="1"/>
  <c r="O4513" i="2" a="1"/>
  <c r="O4513" i="2"/>
  <c r="O4514" i="2" a="1"/>
  <c r="O4514" i="2" s="1"/>
  <c r="O4515" i="2" a="1"/>
  <c r="O4515" i="2"/>
  <c r="O4516" i="2" a="1"/>
  <c r="O4516" i="2" s="1"/>
  <c r="O4517" i="2" a="1"/>
  <c r="O4517" i="2"/>
  <c r="O4518" i="2" a="1"/>
  <c r="O4518" i="2" s="1"/>
  <c r="O4519" i="2" a="1"/>
  <c r="O4519" i="2"/>
  <c r="O4520" i="2" a="1"/>
  <c r="O4520" i="2" s="1"/>
  <c r="O4521" i="2" a="1"/>
  <c r="O4521" i="2"/>
  <c r="O4522" i="2" a="1"/>
  <c r="O4522" i="2" s="1"/>
  <c r="O4523" i="2" a="1"/>
  <c r="O4523" i="2"/>
  <c r="O4524" i="2" a="1"/>
  <c r="O4524" i="2" s="1"/>
  <c r="O4525" i="2" a="1"/>
  <c r="O4525" i="2"/>
  <c r="O4526" i="2" a="1"/>
  <c r="O4526" i="2" s="1"/>
  <c r="O4527" i="2" a="1"/>
  <c r="O4527" i="2"/>
  <c r="O4528" i="2" a="1"/>
  <c r="O4528" i="2" s="1"/>
  <c r="O4529" i="2" a="1"/>
  <c r="O4529" i="2"/>
  <c r="O4530" i="2" a="1"/>
  <c r="O4530" i="2" s="1"/>
  <c r="O4531" i="2" a="1"/>
  <c r="O4531" i="2"/>
  <c r="O4532" i="2" a="1"/>
  <c r="O4532" i="2" s="1"/>
  <c r="O4533" i="2" a="1"/>
  <c r="O4533" i="2"/>
  <c r="O4534" i="2" a="1"/>
  <c r="O4534" i="2" s="1"/>
  <c r="O4535" i="2" a="1"/>
  <c r="O4535" i="2"/>
  <c r="O4536" i="2" a="1"/>
  <c r="O4536" i="2" s="1"/>
  <c r="O4537" i="2" a="1"/>
  <c r="O4537" i="2"/>
  <c r="O4538" i="2" a="1"/>
  <c r="O4538" i="2" s="1"/>
  <c r="O4539" i="2" a="1"/>
  <c r="O4539" i="2"/>
  <c r="O4540" i="2" a="1"/>
  <c r="O4540" i="2" s="1"/>
  <c r="O4541" i="2" a="1"/>
  <c r="O4541" i="2"/>
  <c r="O4542" i="2" a="1"/>
  <c r="O4542" i="2" s="1"/>
  <c r="O4543" i="2" a="1"/>
  <c r="O4543" i="2"/>
  <c r="O4544" i="2" a="1"/>
  <c r="O4544" i="2" s="1"/>
  <c r="O4545" i="2" a="1"/>
  <c r="O4545" i="2"/>
  <c r="O4546" i="2" a="1"/>
  <c r="O4546" i="2" s="1"/>
  <c r="O4547" i="2" a="1"/>
  <c r="O4547" i="2"/>
  <c r="O4548" i="2" a="1"/>
  <c r="O4548" i="2" s="1"/>
  <c r="O4549" i="2" a="1"/>
  <c r="O4549" i="2"/>
  <c r="O4550" i="2" a="1"/>
  <c r="O4550" i="2" s="1"/>
  <c r="O4551" i="2" a="1"/>
  <c r="O4551" i="2"/>
  <c r="O4552" i="2" a="1"/>
  <c r="O4552" i="2" s="1"/>
  <c r="O4553" i="2" a="1"/>
  <c r="O4553" i="2"/>
  <c r="O4554" i="2" a="1"/>
  <c r="O4554" i="2" s="1"/>
  <c r="O4555" i="2" a="1"/>
  <c r="O4555" i="2"/>
  <c r="O4556" i="2" a="1"/>
  <c r="O4556" i="2" s="1"/>
  <c r="O4557" i="2" a="1"/>
  <c r="O4557" i="2"/>
  <c r="O4558" i="2" a="1"/>
  <c r="O4558" i="2" s="1"/>
  <c r="O4559" i="2" a="1"/>
  <c r="O4559" i="2"/>
  <c r="O4560" i="2" a="1"/>
  <c r="O4560" i="2" s="1"/>
  <c r="O4561" i="2" a="1"/>
  <c r="O4561" i="2"/>
  <c r="O4562" i="2" a="1"/>
  <c r="O4562" i="2" s="1"/>
  <c r="O4563" i="2" a="1"/>
  <c r="O4563" i="2"/>
  <c r="O4564" i="2" a="1"/>
  <c r="O4564" i="2" s="1"/>
  <c r="O4565" i="2" a="1"/>
  <c r="O4565" i="2"/>
  <c r="O4566" i="2" a="1"/>
  <c r="O4566" i="2" s="1"/>
  <c r="O4567" i="2" a="1"/>
  <c r="O4567" i="2"/>
  <c r="O4568" i="2" a="1"/>
  <c r="O4568" i="2" s="1"/>
  <c r="O4569" i="2" a="1"/>
  <c r="O4569" i="2"/>
  <c r="O4570" i="2" a="1"/>
  <c r="O4570" i="2" s="1"/>
  <c r="O4571" i="2" a="1"/>
  <c r="O4571" i="2"/>
  <c r="O4572" i="2" a="1"/>
  <c r="O4572" i="2" s="1"/>
  <c r="O4573" i="2" a="1"/>
  <c r="O4573" i="2"/>
  <c r="O4574" i="2" a="1"/>
  <c r="O4574" i="2" s="1"/>
  <c r="O4575" i="2" a="1"/>
  <c r="O4575" i="2"/>
  <c r="O4576" i="2" a="1"/>
  <c r="O4576" i="2" s="1"/>
  <c r="O4577" i="2" a="1"/>
  <c r="O4577" i="2"/>
  <c r="O4578" i="2" a="1"/>
  <c r="O4578" i="2" s="1"/>
  <c r="O4579" i="2" a="1"/>
  <c r="O4579" i="2"/>
  <c r="O4580" i="2" a="1"/>
  <c r="O4580" i="2" s="1"/>
  <c r="O4581" i="2" a="1"/>
  <c r="O4581" i="2"/>
  <c r="O4582" i="2" a="1"/>
  <c r="O4582" i="2" s="1"/>
  <c r="O4583" i="2" a="1"/>
  <c r="O4583" i="2"/>
  <c r="O4584" i="2" a="1"/>
  <c r="O4584" i="2" s="1"/>
  <c r="O4585" i="2" a="1"/>
  <c r="O4585" i="2"/>
  <c r="O4586" i="2" a="1"/>
  <c r="O4586" i="2" s="1"/>
  <c r="O4587" i="2" a="1"/>
  <c r="O4587" i="2" s="1"/>
  <c r="O4588" i="2" a="1"/>
  <c r="O4588" i="2" s="1"/>
  <c r="O4589" i="2" a="1"/>
  <c r="O4589" i="2"/>
  <c r="O4590" i="2" a="1"/>
  <c r="O4590" i="2" s="1"/>
  <c r="O4591" i="2" a="1"/>
  <c r="O4591" i="2"/>
  <c r="O4592" i="2" a="1"/>
  <c r="O4592" i="2" s="1"/>
  <c r="O4593" i="2" a="1"/>
  <c r="O4593" i="2"/>
  <c r="O4594" i="2" a="1"/>
  <c r="O4594" i="2" s="1"/>
  <c r="O4595" i="2" a="1"/>
  <c r="O4595" i="2"/>
  <c r="O4596" i="2" a="1"/>
  <c r="O4596" i="2" s="1"/>
  <c r="O4597" i="2" a="1"/>
  <c r="O4597" i="2" s="1"/>
  <c r="O4598" i="2" a="1"/>
  <c r="O4598" i="2" s="1"/>
  <c r="O4599" i="2" a="1"/>
  <c r="O4599" i="2" s="1"/>
  <c r="O4600" i="2" a="1"/>
  <c r="O4600" i="2" s="1"/>
  <c r="O4601" i="2" a="1"/>
  <c r="O4601" i="2" s="1"/>
  <c r="O4602" i="2" a="1"/>
  <c r="O4602" i="2" s="1"/>
  <c r="O4603" i="2" a="1"/>
  <c r="O4603" i="2" s="1"/>
  <c r="O4604" i="2" a="1"/>
  <c r="O4604" i="2" s="1"/>
  <c r="O4605" i="2" a="1"/>
  <c r="O4605" i="2" s="1"/>
  <c r="O4606" i="2" a="1"/>
  <c r="O4606" i="2" s="1"/>
  <c r="O4607" i="2" a="1"/>
  <c r="O4607" i="2" s="1"/>
  <c r="O4608" i="2" a="1"/>
  <c r="O4608" i="2" s="1"/>
  <c r="O4609" i="2" a="1"/>
  <c r="O4609" i="2" s="1"/>
  <c r="O4610" i="2" a="1"/>
  <c r="O4610" i="2" s="1"/>
  <c r="O4611" i="2" a="1"/>
  <c r="O4611" i="2" s="1"/>
  <c r="O4612" i="2" a="1"/>
  <c r="O4612" i="2" s="1"/>
  <c r="O4613" i="2" a="1"/>
  <c r="O4613" i="2" s="1"/>
  <c r="O4614" i="2" a="1"/>
  <c r="O4614" i="2" s="1"/>
  <c r="O4615" i="2" a="1"/>
  <c r="O4615" i="2" s="1"/>
  <c r="O4616" i="2" a="1"/>
  <c r="O4616" i="2" s="1"/>
  <c r="O4617" i="2" a="1"/>
  <c r="O4617" i="2" s="1"/>
  <c r="O4618" i="2" a="1"/>
  <c r="O4618" i="2" s="1"/>
  <c r="O4619" i="2" a="1"/>
  <c r="O4619" i="2" s="1"/>
  <c r="O4620" i="2" a="1"/>
  <c r="O4620" i="2" s="1"/>
  <c r="O4621" i="2" a="1"/>
  <c r="O4621" i="2" s="1"/>
  <c r="O4622" i="2" a="1"/>
  <c r="O4622" i="2" s="1"/>
  <c r="O4623" i="2" a="1"/>
  <c r="O4623" i="2" s="1"/>
  <c r="O4624" i="2" a="1"/>
  <c r="O4624" i="2" s="1"/>
  <c r="O4625" i="2" a="1"/>
  <c r="O4625" i="2" s="1"/>
  <c r="O4626" i="2" a="1"/>
  <c r="O4626" i="2" s="1"/>
  <c r="O4627" i="2" a="1"/>
  <c r="O4627" i="2" s="1"/>
  <c r="O4628" i="2" a="1"/>
  <c r="O4628" i="2" s="1"/>
  <c r="O4629" i="2" a="1"/>
  <c r="O4629" i="2" s="1"/>
  <c r="O4630" i="2" a="1"/>
  <c r="O4630" i="2" s="1"/>
  <c r="O4631" i="2" a="1"/>
  <c r="O4631" i="2" s="1"/>
  <c r="O4632" i="2" a="1"/>
  <c r="O4632" i="2" s="1"/>
  <c r="O4633" i="2" a="1"/>
  <c r="O4633" i="2" s="1"/>
  <c r="O4634" i="2" a="1"/>
  <c r="O4634" i="2" s="1"/>
  <c r="O4635" i="2" a="1"/>
  <c r="O4635" i="2" s="1"/>
  <c r="O4636" i="2" a="1"/>
  <c r="O4636" i="2" s="1"/>
  <c r="O4637" i="2" a="1"/>
  <c r="O4637" i="2" s="1"/>
  <c r="O4638" i="2" a="1"/>
  <c r="O4638" i="2" s="1"/>
  <c r="O4639" i="2" a="1"/>
  <c r="O4639" i="2" s="1"/>
  <c r="O4640" i="2" a="1"/>
  <c r="O4640" i="2" s="1"/>
  <c r="O4641" i="2" a="1"/>
  <c r="O4641" i="2" s="1"/>
  <c r="O4642" i="2" a="1"/>
  <c r="O4642" i="2" s="1"/>
  <c r="O4643" i="2" a="1"/>
  <c r="O4643" i="2" s="1"/>
  <c r="O4644" i="2" a="1"/>
  <c r="O4644" i="2" s="1"/>
  <c r="O4645" i="2" a="1"/>
  <c r="O4645" i="2" s="1"/>
  <c r="O4646" i="2" a="1"/>
  <c r="O4646" i="2" s="1"/>
  <c r="O4647" i="2" a="1"/>
  <c r="O4647" i="2" s="1"/>
  <c r="O4648" i="2" a="1"/>
  <c r="O4648" i="2" s="1"/>
  <c r="O4649" i="2" a="1"/>
  <c r="O4649" i="2" s="1"/>
  <c r="O4650" i="2" a="1"/>
  <c r="O4650" i="2" s="1"/>
  <c r="O4651" i="2" a="1"/>
  <c r="O4651" i="2" s="1"/>
  <c r="O4652" i="2" a="1"/>
  <c r="O4652" i="2" s="1"/>
  <c r="O4653" i="2" a="1"/>
  <c r="O4653" i="2" s="1"/>
  <c r="O4654" i="2" a="1"/>
  <c r="O4654" i="2" s="1"/>
  <c r="O4655" i="2" a="1"/>
  <c r="O4655" i="2" s="1"/>
  <c r="O4656" i="2" a="1"/>
  <c r="O4656" i="2" s="1"/>
  <c r="O4657" i="2" a="1"/>
  <c r="O4657" i="2" s="1"/>
  <c r="O4658" i="2" a="1"/>
  <c r="O4658" i="2" s="1"/>
  <c r="O4659" i="2" a="1"/>
  <c r="O4659" i="2" s="1"/>
  <c r="O4660" i="2" a="1"/>
  <c r="O4660" i="2" s="1"/>
  <c r="O4661" i="2" a="1"/>
  <c r="O4661" i="2" s="1"/>
  <c r="O4662" i="2" a="1"/>
  <c r="O4662" i="2" s="1"/>
  <c r="O4663" i="2" a="1"/>
  <c r="O4663" i="2" s="1"/>
  <c r="O4664" i="2" a="1"/>
  <c r="O4664" i="2" s="1"/>
  <c r="O4665" i="2" a="1"/>
  <c r="O4665" i="2" s="1"/>
  <c r="O4666" i="2" a="1"/>
  <c r="O4666" i="2" s="1"/>
  <c r="O4667" i="2" a="1"/>
  <c r="O4667" i="2" s="1"/>
  <c r="O4668" i="2" a="1"/>
  <c r="O4668" i="2" s="1"/>
  <c r="O4669" i="2" a="1"/>
  <c r="O4669" i="2" s="1"/>
  <c r="O4670" i="2" a="1"/>
  <c r="O4670" i="2" s="1"/>
  <c r="O4671" i="2" a="1"/>
  <c r="O4671" i="2" s="1"/>
  <c r="O4672" i="2" a="1"/>
  <c r="O4672" i="2" s="1"/>
  <c r="O4673" i="2" a="1"/>
  <c r="O4673" i="2" s="1"/>
  <c r="O4674" i="2" a="1"/>
  <c r="O4674" i="2" s="1"/>
  <c r="O4675" i="2" a="1"/>
  <c r="O4675" i="2" s="1"/>
  <c r="O4676" i="2" a="1"/>
  <c r="O4676" i="2" s="1"/>
  <c r="O4677" i="2" a="1"/>
  <c r="O4677" i="2" s="1"/>
  <c r="O4678" i="2" a="1"/>
  <c r="O4678" i="2" s="1"/>
  <c r="O4679" i="2" a="1"/>
  <c r="O4679" i="2" s="1"/>
  <c r="O4680" i="2" a="1"/>
  <c r="O4680" i="2" s="1"/>
  <c r="O4681" i="2" a="1"/>
  <c r="O4681" i="2" s="1"/>
  <c r="O4682" i="2" a="1"/>
  <c r="O4682" i="2" s="1"/>
  <c r="O4683" i="2" a="1"/>
  <c r="O4683" i="2" s="1"/>
  <c r="O4684" i="2" a="1"/>
  <c r="O4684" i="2" s="1"/>
  <c r="O4685" i="2" a="1"/>
  <c r="O4685" i="2" s="1"/>
  <c r="O4686" i="2" a="1"/>
  <c r="O4686" i="2" s="1"/>
  <c r="O4687" i="2" a="1"/>
  <c r="O4687" i="2" s="1"/>
  <c r="O4688" i="2" a="1"/>
  <c r="O4688" i="2" s="1"/>
  <c r="O4689" i="2" a="1"/>
  <c r="O4689" i="2" s="1"/>
  <c r="O4690" i="2" a="1"/>
  <c r="O4690" i="2" s="1"/>
  <c r="O4691" i="2" a="1"/>
  <c r="O4691" i="2" s="1"/>
  <c r="O4692" i="2" a="1"/>
  <c r="O4692" i="2" s="1"/>
  <c r="O4693" i="2" a="1"/>
  <c r="O4693" i="2" s="1"/>
  <c r="O4694" i="2" a="1"/>
  <c r="O4694" i="2" s="1"/>
  <c r="O4695" i="2" a="1"/>
  <c r="O4695" i="2" s="1"/>
  <c r="O4696" i="2" a="1"/>
  <c r="O4696" i="2" s="1"/>
  <c r="O4697" i="2" a="1"/>
  <c r="O4697" i="2" s="1"/>
  <c r="O4698" i="2" a="1"/>
  <c r="O4698" i="2" s="1"/>
  <c r="O4699" i="2" a="1"/>
  <c r="O4699" i="2" s="1"/>
  <c r="O4700" i="2" a="1"/>
  <c r="O4700" i="2" s="1"/>
  <c r="O4701" i="2" a="1"/>
  <c r="O4701" i="2" s="1"/>
  <c r="O4702" i="2" a="1"/>
  <c r="O4702" i="2" s="1"/>
  <c r="O4703" i="2" a="1"/>
  <c r="O4703" i="2" s="1"/>
  <c r="O4704" i="2" a="1"/>
  <c r="O4704" i="2" s="1"/>
  <c r="O4705" i="2" a="1"/>
  <c r="O4705" i="2" s="1"/>
  <c r="O4706" i="2" a="1"/>
  <c r="O4706" i="2" s="1"/>
  <c r="O4707" i="2" a="1"/>
  <c r="O4707" i="2" s="1"/>
  <c r="O4708" i="2" a="1"/>
  <c r="O4708" i="2" s="1"/>
  <c r="O4709" i="2" a="1"/>
  <c r="O4709" i="2" s="1"/>
  <c r="O4710" i="2" a="1"/>
  <c r="O4710" i="2" s="1"/>
  <c r="O4711" i="2" a="1"/>
  <c r="O4711" i="2" s="1"/>
  <c r="O4712" i="2" a="1"/>
  <c r="O4712" i="2" s="1"/>
  <c r="O4713" i="2" a="1"/>
  <c r="O4713" i="2" s="1"/>
  <c r="O4714" i="2" a="1"/>
  <c r="O4714" i="2" s="1"/>
  <c r="O4715" i="2" a="1"/>
  <c r="O4715" i="2" s="1"/>
  <c r="O4716" i="2" a="1"/>
  <c r="O4716" i="2" s="1"/>
  <c r="O4717" i="2" a="1"/>
  <c r="O4717" i="2" s="1"/>
  <c r="O4718" i="2" a="1"/>
  <c r="O4718" i="2" s="1"/>
  <c r="O4719" i="2" a="1"/>
  <c r="O4719" i="2" s="1"/>
  <c r="O4720" i="2" a="1"/>
  <c r="O4720" i="2" s="1"/>
  <c r="O4721" i="2" a="1"/>
  <c r="O4721" i="2" s="1"/>
  <c r="O4722" i="2" a="1"/>
  <c r="O4722" i="2" s="1"/>
  <c r="O4723" i="2" a="1"/>
  <c r="O4723" i="2" s="1"/>
  <c r="O4724" i="2" a="1"/>
  <c r="O4724" i="2" s="1"/>
  <c r="O4725" i="2" a="1"/>
  <c r="O4725" i="2" s="1"/>
  <c r="O4726" i="2" a="1"/>
  <c r="O4726" i="2" s="1"/>
  <c r="O4727" i="2" a="1"/>
  <c r="O4727" i="2" s="1"/>
  <c r="O4728" i="2" a="1"/>
  <c r="O4728" i="2" s="1"/>
  <c r="O4729" i="2" a="1"/>
  <c r="O4729" i="2" s="1"/>
  <c r="O4730" i="2" a="1"/>
  <c r="O4730" i="2" s="1"/>
  <c r="O4731" i="2" a="1"/>
  <c r="O4731" i="2" s="1"/>
  <c r="O4732" i="2" a="1"/>
  <c r="O4732" i="2" s="1"/>
  <c r="O4733" i="2" a="1"/>
  <c r="O4733" i="2" s="1"/>
  <c r="O4734" i="2" a="1"/>
  <c r="O4734" i="2" s="1"/>
  <c r="O4735" i="2" a="1"/>
  <c r="O4735" i="2" s="1"/>
  <c r="O4736" i="2" a="1"/>
  <c r="O4736" i="2" s="1"/>
  <c r="O4737" i="2" a="1"/>
  <c r="O4737" i="2" s="1"/>
  <c r="O4738" i="2" a="1"/>
  <c r="O4738" i="2" s="1"/>
  <c r="O4739" i="2" a="1"/>
  <c r="O4739" i="2" s="1"/>
  <c r="O4740" i="2" a="1"/>
  <c r="O4740" i="2" s="1"/>
  <c r="O4741" i="2" a="1"/>
  <c r="O4741" i="2" s="1"/>
  <c r="O4742" i="2" a="1"/>
  <c r="O4742" i="2" s="1"/>
  <c r="O4743" i="2" a="1"/>
  <c r="O4743" i="2" s="1"/>
  <c r="O4744" i="2" a="1"/>
  <c r="O4744" i="2" s="1"/>
  <c r="O4745" i="2" a="1"/>
  <c r="O4745" i="2" s="1"/>
  <c r="O4746" i="2" a="1"/>
  <c r="O4746" i="2" s="1"/>
  <c r="O4747" i="2" a="1"/>
  <c r="O4747" i="2" s="1"/>
  <c r="O4748" i="2" a="1"/>
  <c r="O4748" i="2" s="1"/>
  <c r="O4749" i="2" a="1"/>
  <c r="O4749" i="2" s="1"/>
  <c r="O4750" i="2" a="1"/>
  <c r="O4750" i="2" s="1"/>
  <c r="O4751" i="2" a="1"/>
  <c r="O4751" i="2" s="1"/>
  <c r="O4752" i="2" a="1"/>
  <c r="O4752" i="2" s="1"/>
  <c r="O4753" i="2" a="1"/>
  <c r="O4753" i="2" s="1"/>
  <c r="O4754" i="2" a="1"/>
  <c r="O4754" i="2" s="1"/>
  <c r="O4755" i="2" a="1"/>
  <c r="O4755" i="2" s="1"/>
  <c r="O4756" i="2" a="1"/>
  <c r="O4756" i="2" s="1"/>
  <c r="O4757" i="2" a="1"/>
  <c r="O4757" i="2" s="1"/>
  <c r="O4758" i="2" a="1"/>
  <c r="O4758" i="2" s="1"/>
  <c r="O4759" i="2" a="1"/>
  <c r="O4759" i="2" s="1"/>
  <c r="O4760" i="2" a="1"/>
  <c r="O4760" i="2" s="1"/>
  <c r="O4761" i="2" a="1"/>
  <c r="O4761" i="2" s="1"/>
  <c r="O4762" i="2" a="1"/>
  <c r="O4762" i="2" s="1"/>
  <c r="O4763" i="2" a="1"/>
  <c r="O4763" i="2" s="1"/>
  <c r="O4764" i="2" a="1"/>
  <c r="O4764" i="2" s="1"/>
  <c r="O4765" i="2" a="1"/>
  <c r="O4765" i="2" s="1"/>
  <c r="O4766" i="2" a="1"/>
  <c r="O4766" i="2" s="1"/>
  <c r="O4767" i="2" a="1"/>
  <c r="O4767" i="2" s="1"/>
  <c r="O4768" i="2" a="1"/>
  <c r="O4768" i="2" s="1"/>
  <c r="O4769" i="2" a="1"/>
  <c r="O4769" i="2" s="1"/>
  <c r="O4770" i="2" a="1"/>
  <c r="O4770" i="2" s="1"/>
  <c r="O4771" i="2" a="1"/>
  <c r="O4771" i="2" s="1"/>
  <c r="O4772" i="2" a="1"/>
  <c r="O4772" i="2" s="1"/>
  <c r="O4773" i="2" a="1"/>
  <c r="O4773" i="2" s="1"/>
  <c r="O4774" i="2" a="1"/>
  <c r="O4774" i="2" s="1"/>
  <c r="O4775" i="2" a="1"/>
  <c r="O4775" i="2" s="1"/>
  <c r="O4776" i="2" a="1"/>
  <c r="O4776" i="2" s="1"/>
  <c r="O4777" i="2" a="1"/>
  <c r="O4777" i="2" s="1"/>
  <c r="O4778" i="2" a="1"/>
  <c r="O4778" i="2" s="1"/>
  <c r="O4779" i="2" a="1"/>
  <c r="O4779" i="2" s="1"/>
  <c r="O4780" i="2" a="1"/>
  <c r="O4780" i="2" s="1"/>
  <c r="O4781" i="2" a="1"/>
  <c r="O4781" i="2" s="1"/>
  <c r="O4782" i="2" a="1"/>
  <c r="O4782" i="2" s="1"/>
  <c r="O4783" i="2" a="1"/>
  <c r="O4783" i="2" s="1"/>
  <c r="O4784" i="2" a="1"/>
  <c r="O4784" i="2" s="1"/>
  <c r="O4785" i="2" a="1"/>
  <c r="O4785" i="2" s="1"/>
  <c r="O4786" i="2" a="1"/>
  <c r="O4786" i="2" s="1"/>
  <c r="O4787" i="2" a="1"/>
  <c r="O4787" i="2" s="1"/>
  <c r="O4788" i="2" a="1"/>
  <c r="O4788" i="2" s="1"/>
  <c r="O4789" i="2" a="1"/>
  <c r="O4789" i="2" s="1"/>
  <c r="O4790" i="2" a="1"/>
  <c r="O4790" i="2" s="1"/>
  <c r="O4791" i="2" a="1"/>
  <c r="O4791" i="2" s="1"/>
  <c r="O4792" i="2" a="1"/>
  <c r="O4792" i="2" s="1"/>
  <c r="O4793" i="2" a="1"/>
  <c r="O4793" i="2" s="1"/>
  <c r="O4794" i="2" a="1"/>
  <c r="O4794" i="2" s="1"/>
  <c r="O4795" i="2" a="1"/>
  <c r="O4795" i="2" s="1"/>
  <c r="O4796" i="2" a="1"/>
  <c r="O4796" i="2" s="1"/>
  <c r="O4797" i="2" a="1"/>
  <c r="O4797" i="2" s="1"/>
  <c r="O4798" i="2" a="1"/>
  <c r="O4798" i="2" s="1"/>
  <c r="O4799" i="2" a="1"/>
  <c r="O4799" i="2" s="1"/>
  <c r="O4800" i="2" a="1"/>
  <c r="O4800" i="2" s="1"/>
  <c r="O4801" i="2" a="1"/>
  <c r="O4801" i="2" s="1"/>
  <c r="O4802" i="2" a="1"/>
  <c r="O4802" i="2" s="1"/>
  <c r="O4803" i="2" a="1"/>
  <c r="O4803" i="2" s="1"/>
  <c r="O4804" i="2" a="1"/>
  <c r="O4804" i="2" s="1"/>
  <c r="O4805" i="2" a="1"/>
  <c r="O4805" i="2" s="1"/>
  <c r="O4806" i="2" a="1"/>
  <c r="O4806" i="2" s="1"/>
  <c r="O4807" i="2" a="1"/>
  <c r="O4807" i="2" s="1"/>
  <c r="O4808" i="2" a="1"/>
  <c r="O4808" i="2" s="1"/>
  <c r="O4809" i="2" a="1"/>
  <c r="O4809" i="2" s="1"/>
  <c r="O4810" i="2" a="1"/>
  <c r="O4810" i="2" s="1"/>
  <c r="O4811" i="2" a="1"/>
  <c r="O4811" i="2" s="1"/>
  <c r="O4812" i="2" a="1"/>
  <c r="O4812" i="2" s="1"/>
  <c r="O4813" i="2" a="1"/>
  <c r="O4813" i="2" s="1"/>
  <c r="O4814" i="2" a="1"/>
  <c r="O4814" i="2" s="1"/>
  <c r="O4815" i="2" a="1"/>
  <c r="O4815" i="2" s="1"/>
  <c r="O4816" i="2" a="1"/>
  <c r="O4816" i="2" s="1"/>
  <c r="O4817" i="2" a="1"/>
  <c r="O4817" i="2" s="1"/>
  <c r="O4818" i="2" a="1"/>
  <c r="O4818" i="2" s="1"/>
  <c r="O4819" i="2" a="1"/>
  <c r="O4819" i="2" s="1"/>
  <c r="O4820" i="2" a="1"/>
  <c r="O4820" i="2" s="1"/>
  <c r="O4821" i="2" a="1"/>
  <c r="O4821" i="2" s="1"/>
  <c r="O4822" i="2" a="1"/>
  <c r="O4822" i="2" s="1"/>
  <c r="O4823" i="2" a="1"/>
  <c r="O4823" i="2" s="1"/>
  <c r="O4824" i="2" a="1"/>
  <c r="O4824" i="2" s="1"/>
  <c r="O4825" i="2" a="1"/>
  <c r="O4825" i="2" s="1"/>
  <c r="O4826" i="2" a="1"/>
  <c r="O4826" i="2" s="1"/>
  <c r="O4827" i="2" a="1"/>
  <c r="O4827" i="2" s="1"/>
  <c r="O4828" i="2" a="1"/>
  <c r="O4828" i="2" s="1"/>
  <c r="O4829" i="2" a="1"/>
  <c r="O4829" i="2" s="1"/>
  <c r="O4830" i="2" a="1"/>
  <c r="O4830" i="2" s="1"/>
  <c r="O4831" i="2" a="1"/>
  <c r="O4831" i="2" s="1"/>
  <c r="O4832" i="2" a="1"/>
  <c r="O4832" i="2" s="1"/>
  <c r="O4833" i="2" a="1"/>
  <c r="O4833" i="2" s="1"/>
  <c r="O4834" i="2" a="1"/>
  <c r="O4834" i="2" s="1"/>
  <c r="O4835" i="2" a="1"/>
  <c r="O4835" i="2" s="1"/>
  <c r="O4836" i="2" a="1"/>
  <c r="O4836" i="2" s="1"/>
  <c r="O4837" i="2" a="1"/>
  <c r="O4837" i="2" s="1"/>
  <c r="O4838" i="2" a="1"/>
  <c r="O4838" i="2" s="1"/>
  <c r="O4839" i="2" a="1"/>
  <c r="O4839" i="2" s="1"/>
  <c r="O4840" i="2" a="1"/>
  <c r="O4840" i="2" s="1"/>
  <c r="O4841" i="2" a="1"/>
  <c r="O4841" i="2" s="1"/>
  <c r="O4842" i="2" a="1"/>
  <c r="O4842" i="2" s="1"/>
  <c r="O4843" i="2" a="1"/>
  <c r="O4843" i="2" s="1"/>
  <c r="O4844" i="2" a="1"/>
  <c r="O4844" i="2" s="1"/>
  <c r="O4845" i="2" a="1"/>
  <c r="O4845" i="2" s="1"/>
  <c r="O4846" i="2" a="1"/>
  <c r="O4846" i="2" s="1"/>
  <c r="O4847" i="2" a="1"/>
  <c r="O4847" i="2" s="1"/>
  <c r="O4848" i="2" a="1"/>
  <c r="O4848" i="2" s="1"/>
  <c r="O4849" i="2" a="1"/>
  <c r="O4849" i="2" s="1"/>
  <c r="O4850" i="2" a="1"/>
  <c r="O4850" i="2" s="1"/>
  <c r="O4851" i="2" a="1"/>
  <c r="O4851" i="2" s="1"/>
  <c r="O4852" i="2" a="1"/>
  <c r="O4852" i="2" s="1"/>
  <c r="O4853" i="2" a="1"/>
  <c r="O4853" i="2" s="1"/>
  <c r="O4854" i="2" a="1"/>
  <c r="O4854" i="2" s="1"/>
  <c r="O4855" i="2" a="1"/>
  <c r="O4855" i="2" s="1"/>
  <c r="O4856" i="2" a="1"/>
  <c r="O4856" i="2" s="1"/>
  <c r="O4857" i="2" a="1"/>
  <c r="O4857" i="2" s="1"/>
  <c r="O4858" i="2" a="1"/>
  <c r="O4858" i="2" s="1"/>
  <c r="O4859" i="2" a="1"/>
  <c r="O4859" i="2" s="1"/>
  <c r="O4860" i="2" a="1"/>
  <c r="O4860" i="2" s="1"/>
  <c r="O4861" i="2" a="1"/>
  <c r="O4861" i="2" s="1"/>
  <c r="O4862" i="2" a="1"/>
  <c r="O4862" i="2" s="1"/>
  <c r="O4863" i="2" a="1"/>
  <c r="O4863" i="2" s="1"/>
  <c r="O4864" i="2" a="1"/>
  <c r="O4864" i="2" s="1"/>
  <c r="O4865" i="2" a="1"/>
  <c r="O4865" i="2" s="1"/>
  <c r="O4866" i="2" a="1"/>
  <c r="O4866" i="2" s="1"/>
  <c r="O4867" i="2" a="1"/>
  <c r="O4867" i="2" s="1"/>
  <c r="O4868" i="2" a="1"/>
  <c r="O4868" i="2" s="1"/>
  <c r="O4869" i="2" a="1"/>
  <c r="O4869" i="2" s="1"/>
  <c r="O4870" i="2" a="1"/>
  <c r="O4870" i="2" s="1"/>
  <c r="O4871" i="2" a="1"/>
  <c r="O4871" i="2" s="1"/>
  <c r="O4872" i="2" a="1"/>
  <c r="O4872" i="2" s="1"/>
  <c r="O4873" i="2" a="1"/>
  <c r="O4873" i="2" s="1"/>
  <c r="O4874" i="2" a="1"/>
  <c r="O4874" i="2" s="1"/>
  <c r="O4875" i="2" a="1"/>
  <c r="O4875" i="2" s="1"/>
  <c r="O4876" i="2" a="1"/>
  <c r="O4876" i="2" s="1"/>
  <c r="O4877" i="2" a="1"/>
  <c r="O4877" i="2" s="1"/>
  <c r="O4878" i="2" a="1"/>
  <c r="O4878" i="2" s="1"/>
  <c r="O4879" i="2" a="1"/>
  <c r="O4879" i="2" s="1"/>
  <c r="O4880" i="2" a="1"/>
  <c r="O4880" i="2" s="1"/>
  <c r="O4881" i="2" a="1"/>
  <c r="O4881" i="2" s="1"/>
  <c r="O4882" i="2" a="1"/>
  <c r="O4882" i="2" s="1"/>
  <c r="O4883" i="2" a="1"/>
  <c r="O4883" i="2" s="1"/>
  <c r="O4884" i="2" a="1"/>
  <c r="O4884" i="2" s="1"/>
  <c r="O4885" i="2" a="1"/>
  <c r="O4885" i="2" s="1"/>
  <c r="O4886" i="2" a="1"/>
  <c r="O4886" i="2" s="1"/>
  <c r="O4887" i="2" a="1"/>
  <c r="O4887" i="2" s="1"/>
  <c r="O4888" i="2" a="1"/>
  <c r="O4888" i="2" s="1"/>
  <c r="O4889" i="2" a="1"/>
  <c r="O4889" i="2" s="1"/>
  <c r="O4890" i="2" a="1"/>
  <c r="O4890" i="2" s="1"/>
  <c r="O4891" i="2" a="1"/>
  <c r="O4891" i="2" s="1"/>
  <c r="O4892" i="2" a="1"/>
  <c r="O4892" i="2" s="1"/>
  <c r="O4893" i="2" a="1"/>
  <c r="O4893" i="2" s="1"/>
  <c r="O4894" i="2" a="1"/>
  <c r="O4894" i="2" s="1"/>
  <c r="O4895" i="2" a="1"/>
  <c r="O4895" i="2" s="1"/>
  <c r="O4896" i="2" a="1"/>
  <c r="O4896" i="2" s="1"/>
  <c r="O4897" i="2" a="1"/>
  <c r="O4897" i="2" s="1"/>
  <c r="O4898" i="2" a="1"/>
  <c r="O4898" i="2" s="1"/>
  <c r="O4899" i="2" a="1"/>
  <c r="O4899" i="2" s="1"/>
  <c r="O4900" i="2" a="1"/>
  <c r="O4900" i="2" s="1"/>
  <c r="O4901" i="2" a="1"/>
  <c r="O4901" i="2" s="1"/>
  <c r="O4902" i="2" a="1"/>
  <c r="O4902" i="2" s="1"/>
  <c r="O4903" i="2" a="1"/>
  <c r="O4903" i="2" s="1"/>
  <c r="O4904" i="2" a="1"/>
  <c r="O4904" i="2" s="1"/>
  <c r="O4905" i="2" a="1"/>
  <c r="O4905" i="2" s="1"/>
  <c r="O4906" i="2" a="1"/>
  <c r="O4906" i="2" s="1"/>
  <c r="O4907" i="2" a="1"/>
  <c r="O4907" i="2" s="1"/>
  <c r="O4908" i="2" a="1"/>
  <c r="O4908" i="2" s="1"/>
  <c r="O4909" i="2" a="1"/>
  <c r="O4909" i="2" s="1"/>
  <c r="O4910" i="2" a="1"/>
  <c r="O4910" i="2" s="1"/>
  <c r="O4911" i="2" a="1"/>
  <c r="O4911" i="2" s="1"/>
  <c r="O4912" i="2" a="1"/>
  <c r="O4912" i="2" s="1"/>
  <c r="O4913" i="2" a="1"/>
  <c r="O4913" i="2" s="1"/>
  <c r="O4914" i="2" a="1"/>
  <c r="O4914" i="2" s="1"/>
  <c r="O4915" i="2" a="1"/>
  <c r="O4915" i="2" s="1"/>
  <c r="O4916" i="2" a="1"/>
  <c r="O4916" i="2" s="1"/>
  <c r="O4917" i="2" a="1"/>
  <c r="O4917" i="2" s="1"/>
  <c r="O4918" i="2" a="1"/>
  <c r="O4918" i="2" s="1"/>
  <c r="O4919" i="2" a="1"/>
  <c r="O4919" i="2" s="1"/>
  <c r="O4920" i="2" a="1"/>
  <c r="O4920" i="2" s="1"/>
  <c r="O4921" i="2" a="1"/>
  <c r="O4921" i="2" s="1"/>
  <c r="O4922" i="2" a="1"/>
  <c r="O4922" i="2" s="1"/>
  <c r="O4923" i="2" a="1"/>
  <c r="O4923" i="2" s="1"/>
  <c r="O4924" i="2" a="1"/>
  <c r="O4924" i="2" s="1"/>
  <c r="O4925" i="2" a="1"/>
  <c r="O4925" i="2" s="1"/>
  <c r="O4926" i="2" a="1"/>
  <c r="O4926" i="2" s="1"/>
  <c r="O4927" i="2" a="1"/>
  <c r="O4927" i="2" s="1"/>
  <c r="O4928" i="2" a="1"/>
  <c r="O4928" i="2" s="1"/>
  <c r="O4929" i="2" a="1"/>
  <c r="O4929" i="2" s="1"/>
  <c r="O4930" i="2" a="1"/>
  <c r="O4930" i="2" s="1"/>
  <c r="O4931" i="2" a="1"/>
  <c r="O4931" i="2" s="1"/>
  <c r="O4932" i="2" a="1"/>
  <c r="O4932" i="2" s="1"/>
  <c r="O4933" i="2" a="1"/>
  <c r="O4933" i="2" s="1"/>
  <c r="O4934" i="2" a="1"/>
  <c r="O4934" i="2" s="1"/>
  <c r="O4935" i="2" a="1"/>
  <c r="O4935" i="2" s="1"/>
  <c r="O4936" i="2" a="1"/>
  <c r="O4936" i="2" s="1"/>
  <c r="O4937" i="2" a="1"/>
  <c r="O4937" i="2" s="1"/>
  <c r="O4938" i="2" a="1"/>
  <c r="O4938" i="2" s="1"/>
  <c r="O4939" i="2" a="1"/>
  <c r="O4939" i="2" s="1"/>
  <c r="O4940" i="2" a="1"/>
  <c r="O4940" i="2" s="1"/>
  <c r="O4941" i="2" a="1"/>
  <c r="O4941" i="2" s="1"/>
  <c r="O4942" i="2" a="1"/>
  <c r="O4942" i="2" s="1"/>
  <c r="O4943" i="2" a="1"/>
  <c r="O4943" i="2" s="1"/>
  <c r="O4944" i="2" a="1"/>
  <c r="O4944" i="2" s="1"/>
  <c r="O4945" i="2" a="1"/>
  <c r="O4945" i="2" s="1"/>
  <c r="O4946" i="2" a="1"/>
  <c r="O4946" i="2" s="1"/>
  <c r="O4947" i="2" a="1"/>
  <c r="O4947" i="2" s="1"/>
  <c r="O4948" i="2" a="1"/>
  <c r="O4948" i="2" s="1"/>
  <c r="O4949" i="2" a="1"/>
  <c r="O4949" i="2" s="1"/>
  <c r="O4950" i="2" a="1"/>
  <c r="O4950" i="2" s="1"/>
  <c r="O4951" i="2" a="1"/>
  <c r="O4951" i="2" s="1"/>
  <c r="O4952" i="2" a="1"/>
  <c r="O4952" i="2" s="1"/>
  <c r="O4953" i="2" a="1"/>
  <c r="O4953" i="2" s="1"/>
  <c r="O4954" i="2" a="1"/>
  <c r="O4954" i="2" s="1"/>
  <c r="O4955" i="2" a="1"/>
  <c r="O4955" i="2" s="1"/>
  <c r="O4956" i="2" a="1"/>
  <c r="O4956" i="2" s="1"/>
  <c r="O4957" i="2" a="1"/>
  <c r="O4957" i="2" s="1"/>
  <c r="O4958" i="2" a="1"/>
  <c r="O4958" i="2" s="1"/>
  <c r="O4959" i="2" a="1"/>
  <c r="O4959" i="2" s="1"/>
  <c r="O4960" i="2" a="1"/>
  <c r="O4960" i="2" s="1"/>
  <c r="O4961" i="2" a="1"/>
  <c r="O4961" i="2" s="1"/>
  <c r="O4962" i="2" a="1"/>
  <c r="O4962" i="2" s="1"/>
  <c r="O4963" i="2" a="1"/>
  <c r="O4963" i="2" s="1"/>
  <c r="O4964" i="2" a="1"/>
  <c r="O4964" i="2" s="1"/>
  <c r="O4965" i="2" a="1"/>
  <c r="O4965" i="2" s="1"/>
  <c r="O4966" i="2" a="1"/>
  <c r="O4966" i="2" s="1"/>
  <c r="O4967" i="2" a="1"/>
  <c r="O4967" i="2" s="1"/>
  <c r="O4968" i="2" a="1"/>
  <c r="O4968" i="2" s="1"/>
  <c r="O4969" i="2" a="1"/>
  <c r="O4969" i="2" s="1"/>
  <c r="O4970" i="2" a="1"/>
  <c r="O4970" i="2" s="1"/>
  <c r="O4971" i="2" a="1"/>
  <c r="O4971" i="2" s="1"/>
  <c r="O4972" i="2" a="1"/>
  <c r="O4972" i="2" s="1"/>
  <c r="O4973" i="2" a="1"/>
  <c r="O4973" i="2" s="1"/>
  <c r="O4974" i="2" a="1"/>
  <c r="O4974" i="2" s="1"/>
  <c r="O4975" i="2" a="1"/>
  <c r="O4975" i="2" s="1"/>
  <c r="O4976" i="2" a="1"/>
  <c r="O4976" i="2" s="1"/>
  <c r="O4977" i="2" a="1"/>
  <c r="O4977" i="2" s="1"/>
  <c r="O4978" i="2" a="1"/>
  <c r="O4978" i="2" s="1"/>
  <c r="O4979" i="2" a="1"/>
  <c r="O4979" i="2" s="1"/>
  <c r="O4980" i="2" a="1"/>
  <c r="O4980" i="2" s="1"/>
  <c r="O4981" i="2" a="1"/>
  <c r="O4981" i="2" s="1"/>
  <c r="O4982" i="2" a="1"/>
  <c r="O4982" i="2" s="1"/>
  <c r="O4983" i="2" a="1"/>
  <c r="O4983" i="2" s="1"/>
  <c r="O4984" i="2" a="1"/>
  <c r="O4984" i="2" s="1"/>
  <c r="O4985" i="2" a="1"/>
  <c r="O4985" i="2" s="1"/>
  <c r="O4986" i="2" a="1"/>
  <c r="O4986" i="2" s="1"/>
  <c r="O4987" i="2" a="1"/>
  <c r="O4987" i="2" s="1"/>
  <c r="O4988" i="2" a="1"/>
  <c r="O4988" i="2" s="1"/>
  <c r="O4989" i="2" a="1"/>
  <c r="O4989" i="2" s="1"/>
  <c r="O4990" i="2" a="1"/>
  <c r="O4990" i="2" s="1"/>
  <c r="O4991" i="2" a="1"/>
  <c r="O4991" i="2" s="1"/>
  <c r="O4992" i="2" a="1"/>
  <c r="O4992" i="2" s="1"/>
  <c r="O4993" i="2" a="1"/>
  <c r="O4993" i="2" s="1"/>
  <c r="O4994" i="2" a="1"/>
  <c r="O4994" i="2" s="1"/>
  <c r="O4995" i="2" a="1"/>
  <c r="O4995" i="2" s="1"/>
  <c r="O4996" i="2" a="1"/>
  <c r="O4996" i="2" s="1"/>
  <c r="O4997" i="2" a="1"/>
  <c r="O4997" i="2" s="1"/>
  <c r="O4998" i="2" a="1"/>
  <c r="O4998" i="2" s="1"/>
  <c r="O4999" i="2" a="1"/>
  <c r="O4999" i="2" s="1"/>
  <c r="O5000" i="2" a="1"/>
  <c r="O5000" i="2" s="1"/>
  <c r="O5001" i="2" a="1"/>
  <c r="O5001" i="2" s="1"/>
  <c r="O5002" i="2" a="1"/>
  <c r="O5002" i="2" s="1"/>
  <c r="O5003" i="2" a="1"/>
  <c r="O5003" i="2" s="1"/>
  <c r="O5004" i="2" a="1"/>
  <c r="O5004" i="2" s="1"/>
  <c r="O5005" i="2" a="1"/>
  <c r="O5005" i="2" s="1"/>
  <c r="O5006" i="2" a="1"/>
  <c r="O5006" i="2" s="1"/>
  <c r="O5007" i="2" a="1"/>
  <c r="O5007" i="2" s="1"/>
  <c r="O5008" i="2" a="1"/>
  <c r="O5008" i="2" s="1"/>
  <c r="O5009" i="2" a="1"/>
  <c r="O5009" i="2" s="1"/>
  <c r="O5010" i="2" a="1"/>
  <c r="O5010" i="2" s="1"/>
  <c r="O5011" i="2" a="1"/>
  <c r="O5011" i="2" s="1"/>
  <c r="O5012" i="2" a="1"/>
  <c r="O5012" i="2" s="1"/>
  <c r="O5013" i="2" a="1"/>
  <c r="O5013" i="2" s="1"/>
  <c r="O5014" i="2" a="1"/>
  <c r="O5014" i="2" s="1"/>
  <c r="O5015" i="2" a="1"/>
  <c r="O5015" i="2" s="1"/>
  <c r="O5016" i="2" a="1"/>
  <c r="O5016" i="2" s="1"/>
  <c r="O5017" i="2" a="1"/>
  <c r="O5017" i="2" s="1"/>
  <c r="O5018" i="2" a="1"/>
  <c r="O5018" i="2" s="1"/>
  <c r="O5019" i="2" a="1"/>
  <c r="O5019" i="2" s="1"/>
  <c r="O5020" i="2" a="1"/>
  <c r="O5020" i="2" s="1"/>
  <c r="O5021" i="2" a="1"/>
  <c r="O5021" i="2" s="1"/>
  <c r="O5022" i="2" a="1"/>
  <c r="O5022" i="2" s="1"/>
  <c r="O5023" i="2" a="1"/>
  <c r="O5023" i="2" s="1"/>
  <c r="O5024" i="2" a="1"/>
  <c r="O5024" i="2" s="1"/>
  <c r="O5025" i="2" a="1"/>
  <c r="O5025" i="2" s="1"/>
  <c r="O5026" i="2" a="1"/>
  <c r="O5026" i="2" s="1"/>
  <c r="O5027" i="2" a="1"/>
  <c r="O5027" i="2" s="1"/>
  <c r="O5028" i="2" a="1"/>
  <c r="O5028" i="2" s="1"/>
  <c r="O5029" i="2" a="1"/>
  <c r="O5029" i="2" s="1"/>
  <c r="O5030" i="2" a="1"/>
  <c r="O5030" i="2" s="1"/>
  <c r="O5031" i="2" a="1"/>
  <c r="O5031" i="2" s="1"/>
  <c r="O5032" i="2" a="1"/>
  <c r="O5032" i="2" s="1"/>
  <c r="O5033" i="2" a="1"/>
  <c r="O5033" i="2" s="1"/>
  <c r="O5034" i="2" a="1"/>
  <c r="O5034" i="2" s="1"/>
  <c r="O5035" i="2" a="1"/>
  <c r="O5035" i="2" s="1"/>
  <c r="O5036" i="2" a="1"/>
  <c r="O5036" i="2" s="1"/>
  <c r="O5037" i="2" a="1"/>
  <c r="O5037" i="2" s="1"/>
  <c r="O5038" i="2" a="1"/>
  <c r="O5038" i="2" s="1"/>
  <c r="O5039" i="2" a="1"/>
  <c r="O5039" i="2" s="1"/>
  <c r="O5040" i="2" a="1"/>
  <c r="O5040" i="2" s="1"/>
  <c r="O5041" i="2" a="1"/>
  <c r="O5041" i="2" s="1"/>
  <c r="O5042" i="2" a="1"/>
  <c r="O5042" i="2" s="1"/>
  <c r="O5043" i="2" a="1"/>
  <c r="O5043" i="2" s="1"/>
  <c r="O5044" i="2" a="1"/>
  <c r="O5044" i="2" s="1"/>
  <c r="O5045" i="2" a="1"/>
  <c r="O5045" i="2" s="1"/>
  <c r="O5046" i="2" a="1"/>
  <c r="O5046" i="2" s="1"/>
  <c r="O5047" i="2" a="1"/>
  <c r="O5047" i="2" s="1"/>
  <c r="O5048" i="2" a="1"/>
  <c r="O5048" i="2" s="1"/>
  <c r="O5049" i="2" a="1"/>
  <c r="O5049" i="2" s="1"/>
  <c r="O5050" i="2" a="1"/>
  <c r="O5050" i="2" s="1"/>
  <c r="O5051" i="2" a="1"/>
  <c r="O5051" i="2" s="1"/>
  <c r="O5052" i="2" a="1"/>
  <c r="O5052" i="2" s="1"/>
  <c r="O5053" i="2" a="1"/>
  <c r="O5053" i="2" s="1"/>
  <c r="O5054" i="2" a="1"/>
  <c r="O5054" i="2" s="1"/>
  <c r="O5055" i="2" a="1"/>
  <c r="O5055" i="2" s="1"/>
  <c r="O5056" i="2" a="1"/>
  <c r="O5056" i="2" s="1"/>
  <c r="O5057" i="2" a="1"/>
  <c r="O5057" i="2" s="1"/>
  <c r="O5058" i="2" a="1"/>
  <c r="O5058" i="2" s="1"/>
  <c r="O5059" i="2" a="1"/>
  <c r="O5059" i="2" s="1"/>
  <c r="O5060" i="2" a="1"/>
  <c r="O5060" i="2" s="1"/>
  <c r="O5061" i="2" a="1"/>
  <c r="O5061" i="2" s="1"/>
  <c r="O5062" i="2" a="1"/>
  <c r="O5062" i="2" s="1"/>
  <c r="O5063" i="2" a="1"/>
  <c r="O5063" i="2" s="1"/>
  <c r="O5064" i="2" a="1"/>
  <c r="O5064" i="2" s="1"/>
  <c r="O5065" i="2" a="1"/>
  <c r="O5065" i="2" s="1"/>
  <c r="O5066" i="2" a="1"/>
  <c r="O5066" i="2" s="1"/>
  <c r="O5067" i="2" a="1"/>
  <c r="O5067" i="2" s="1"/>
  <c r="O5068" i="2" a="1"/>
  <c r="O5068" i="2" s="1"/>
  <c r="O5069" i="2" a="1"/>
  <c r="O5069" i="2" s="1"/>
  <c r="O5070" i="2" a="1"/>
  <c r="O5070" i="2" s="1"/>
  <c r="O5071" i="2" a="1"/>
  <c r="O5071" i="2" s="1"/>
  <c r="O5072" i="2" a="1"/>
  <c r="O5072" i="2" s="1"/>
  <c r="O5073" i="2" a="1"/>
  <c r="O5073" i="2" s="1"/>
  <c r="O5074" i="2" a="1"/>
  <c r="O5074" i="2" s="1"/>
  <c r="O5075" i="2" a="1"/>
  <c r="O5075" i="2" s="1"/>
  <c r="O5076" i="2" a="1"/>
  <c r="O5076" i="2" s="1"/>
  <c r="O5077" i="2" a="1"/>
  <c r="O5077" i="2" s="1"/>
  <c r="O5078" i="2" a="1"/>
  <c r="O5078" i="2" s="1"/>
  <c r="O5079" i="2" a="1"/>
  <c r="O5079" i="2" s="1"/>
  <c r="O5080" i="2" a="1"/>
  <c r="O5080" i="2" s="1"/>
  <c r="O5081" i="2" a="1"/>
  <c r="O5081" i="2" s="1"/>
  <c r="O5082" i="2" a="1"/>
  <c r="O5082" i="2" s="1"/>
  <c r="O5083" i="2" a="1"/>
  <c r="O5083" i="2" s="1"/>
  <c r="O5084" i="2" a="1"/>
  <c r="O5084" i="2" s="1"/>
  <c r="O5085" i="2" a="1"/>
  <c r="O5085" i="2" s="1"/>
  <c r="O5086" i="2" a="1"/>
  <c r="O5086" i="2" s="1"/>
  <c r="O5087" i="2" a="1"/>
  <c r="O5087" i="2" s="1"/>
  <c r="O5088" i="2" a="1"/>
  <c r="O5088" i="2" s="1"/>
  <c r="O5089" i="2" a="1"/>
  <c r="O5089" i="2" s="1"/>
  <c r="O5090" i="2" a="1"/>
  <c r="O5090" i="2" s="1"/>
  <c r="O5091" i="2" a="1"/>
  <c r="O5091" i="2" s="1"/>
  <c r="O5092" i="2" a="1"/>
  <c r="O5092" i="2" s="1"/>
  <c r="O5093" i="2" a="1"/>
  <c r="O5093" i="2"/>
  <c r="O5094" i="2" a="1"/>
  <c r="O5094" i="2" s="1"/>
  <c r="O5095" i="2" a="1"/>
  <c r="O5095" i="2" s="1"/>
  <c r="O5096" i="2" a="1"/>
  <c r="O5096" i="2" s="1"/>
  <c r="O5097" i="2" a="1"/>
  <c r="O5097" i="2"/>
  <c r="O5098" i="2" a="1"/>
  <c r="O5098" i="2" s="1"/>
  <c r="O5099" i="2" a="1"/>
  <c r="O5099" i="2" s="1"/>
  <c r="O5100" i="2" a="1"/>
  <c r="O5100" i="2" s="1"/>
  <c r="O5101" i="2" a="1"/>
  <c r="O5101" i="2"/>
  <c r="O5102" i="2" a="1"/>
  <c r="O5102" i="2" s="1"/>
  <c r="O5103" i="2" a="1"/>
  <c r="O5103" i="2" s="1"/>
  <c r="O5104" i="2" a="1"/>
  <c r="O5104" i="2" s="1"/>
  <c r="O5105" i="2" a="1"/>
  <c r="O5105" i="2"/>
  <c r="O5106" i="2" a="1"/>
  <c r="O5106" i="2" s="1"/>
  <c r="O5107" i="2" a="1"/>
  <c r="O5107" i="2" s="1"/>
  <c r="O5108" i="2" a="1"/>
  <c r="O5108" i="2" s="1"/>
  <c r="O5109" i="2" a="1"/>
  <c r="O5109" i="2"/>
  <c r="O5110" i="2" a="1"/>
  <c r="O5110" i="2" s="1"/>
  <c r="O5111" i="2" a="1"/>
  <c r="O5111" i="2" s="1"/>
  <c r="O5112" i="2" a="1"/>
  <c r="O5112" i="2" s="1"/>
  <c r="O5113" i="2" a="1"/>
  <c r="O5113" i="2"/>
  <c r="O5114" i="2" a="1"/>
  <c r="O5114" i="2" s="1"/>
  <c r="O5115" i="2" a="1"/>
  <c r="O5115" i="2" s="1"/>
  <c r="O5116" i="2" a="1"/>
  <c r="O5116" i="2" s="1"/>
  <c r="O5117" i="2" a="1"/>
  <c r="O5117" i="2"/>
  <c r="O5118" i="2" a="1"/>
  <c r="O5118" i="2" s="1"/>
  <c r="O5119" i="2" a="1"/>
  <c r="O5119" i="2" s="1"/>
  <c r="O5120" i="2" a="1"/>
  <c r="O5120" i="2" s="1"/>
  <c r="O5121" i="2" a="1"/>
  <c r="O5121" i="2"/>
  <c r="O5122" i="2" a="1"/>
  <c r="O5122" i="2" s="1"/>
  <c r="O5123" i="2" a="1"/>
  <c r="O5123" i="2" s="1"/>
  <c r="O5124" i="2" a="1"/>
  <c r="O5124" i="2" s="1"/>
  <c r="O5125" i="2" a="1"/>
  <c r="O5125" i="2"/>
  <c r="O5126" i="2" a="1"/>
  <c r="O5126" i="2" s="1"/>
  <c r="O5127" i="2" a="1"/>
  <c r="O5127" i="2" s="1"/>
  <c r="O5128" i="2" a="1"/>
  <c r="O5128" i="2" s="1"/>
  <c r="O5129" i="2" a="1"/>
  <c r="O5129" i="2"/>
  <c r="O5130" i="2" a="1"/>
  <c r="O5130" i="2" s="1"/>
  <c r="O5131" i="2" a="1"/>
  <c r="O5131" i="2" s="1"/>
  <c r="O5132" i="2" a="1"/>
  <c r="O5132" i="2" s="1"/>
  <c r="O5133" i="2" a="1"/>
  <c r="O5133" i="2"/>
  <c r="O5134" i="2" a="1"/>
  <c r="O5134" i="2" s="1"/>
  <c r="O5135" i="2" a="1"/>
  <c r="O5135" i="2" s="1"/>
  <c r="O5136" i="2" a="1"/>
  <c r="O5136" i="2" s="1"/>
  <c r="O5137" i="2" a="1"/>
  <c r="O5137" i="2"/>
  <c r="O5138" i="2" a="1"/>
  <c r="O5138" i="2" s="1"/>
  <c r="O5139" i="2" a="1"/>
  <c r="O5139" i="2" s="1"/>
  <c r="O5140" i="2" a="1"/>
  <c r="O5140" i="2" s="1"/>
  <c r="O5141" i="2" a="1"/>
  <c r="O5141" i="2"/>
  <c r="O5142" i="2" a="1"/>
  <c r="O5142" i="2" s="1"/>
  <c r="O5143" i="2" a="1"/>
  <c r="O5143" i="2" s="1"/>
  <c r="O5144" i="2" a="1"/>
  <c r="O5144" i="2" s="1"/>
  <c r="O5145" i="2" a="1"/>
  <c r="O5145" i="2"/>
  <c r="O5146" i="2" a="1"/>
  <c r="O5146" i="2" s="1"/>
  <c r="O5147" i="2" a="1"/>
  <c r="O5147" i="2" s="1"/>
  <c r="O5148" i="2" a="1"/>
  <c r="O5148" i="2" s="1"/>
  <c r="O5149" i="2" a="1"/>
  <c r="O5149" i="2"/>
  <c r="O5150" i="2" a="1"/>
  <c r="O5150" i="2" s="1"/>
  <c r="O5151" i="2" a="1"/>
  <c r="O5151" i="2" s="1"/>
  <c r="O5152" i="2" a="1"/>
  <c r="O5152" i="2" s="1"/>
  <c r="O5153" i="2" a="1"/>
  <c r="O5153" i="2"/>
  <c r="O5154" i="2" a="1"/>
  <c r="O5154" i="2" s="1"/>
  <c r="O5155" i="2" a="1"/>
  <c r="O5155" i="2" s="1"/>
  <c r="O5156" i="2" a="1"/>
  <c r="O5156" i="2" s="1"/>
  <c r="O5157" i="2" a="1"/>
  <c r="O5157" i="2"/>
  <c r="O5158" i="2" a="1"/>
  <c r="O5158" i="2" s="1"/>
  <c r="O5159" i="2" a="1"/>
  <c r="O5159" i="2" s="1"/>
  <c r="O5160" i="2" a="1"/>
  <c r="O5160" i="2" s="1"/>
  <c r="O5161" i="2" a="1"/>
  <c r="O5161" i="2"/>
  <c r="O5162" i="2" a="1"/>
  <c r="O5162" i="2" s="1"/>
  <c r="O5163" i="2" a="1"/>
  <c r="O5163" i="2" s="1"/>
  <c r="O5164" i="2" a="1"/>
  <c r="O5164" i="2" s="1"/>
  <c r="O5165" i="2" a="1"/>
  <c r="O5165" i="2"/>
  <c r="O5166" i="2" a="1"/>
  <c r="O5166" i="2" s="1"/>
  <c r="O5167" i="2" a="1"/>
  <c r="O5167" i="2" s="1"/>
  <c r="O5168" i="2" a="1"/>
  <c r="O5168" i="2" s="1"/>
  <c r="O5169" i="2" a="1"/>
  <c r="O5169" i="2"/>
  <c r="O5170" i="2" a="1"/>
  <c r="O5170" i="2" s="1"/>
  <c r="O5171" i="2" a="1"/>
  <c r="O5171" i="2" s="1"/>
  <c r="O5172" i="2" a="1"/>
  <c r="O5172" i="2" s="1"/>
  <c r="O5173" i="2" a="1"/>
  <c r="O5173" i="2"/>
  <c r="O5174" i="2" a="1"/>
  <c r="O5174" i="2" s="1"/>
  <c r="O5175" i="2" a="1"/>
  <c r="O5175" i="2" s="1"/>
  <c r="O5176" i="2" a="1"/>
  <c r="O5176" i="2" s="1"/>
  <c r="O5177" i="2" a="1"/>
  <c r="O5177" i="2"/>
  <c r="O5178" i="2" a="1"/>
  <c r="O5178" i="2" s="1"/>
  <c r="O5179" i="2" a="1"/>
  <c r="O5179" i="2" s="1"/>
  <c r="O5180" i="2" a="1"/>
  <c r="O5180" i="2" s="1"/>
  <c r="O5181" i="2" a="1"/>
  <c r="O5181" i="2"/>
  <c r="O5182" i="2" a="1"/>
  <c r="O5182" i="2" s="1"/>
  <c r="O5183" i="2" a="1"/>
  <c r="O5183" i="2" s="1"/>
  <c r="O5184" i="2" a="1"/>
  <c r="O5184" i="2" s="1"/>
  <c r="O5185" i="2" a="1"/>
  <c r="O5185" i="2"/>
  <c r="O5186" i="2" a="1"/>
  <c r="O5186" i="2" s="1"/>
  <c r="O5187" i="2" a="1"/>
  <c r="O5187" i="2" s="1"/>
  <c r="O5188" i="2" a="1"/>
  <c r="O5188" i="2" s="1"/>
  <c r="O5189" i="2" a="1"/>
  <c r="O5189" i="2"/>
  <c r="O5190" i="2" a="1"/>
  <c r="O5190" i="2" s="1"/>
  <c r="O5191" i="2" a="1"/>
  <c r="O5191" i="2" s="1"/>
  <c r="O5192" i="2" a="1"/>
  <c r="O5192" i="2" s="1"/>
  <c r="O5193" i="2" a="1"/>
  <c r="O5193" i="2"/>
  <c r="O5194" i="2" a="1"/>
  <c r="O5194" i="2" s="1"/>
  <c r="O5195" i="2" a="1"/>
  <c r="O5195" i="2" s="1"/>
  <c r="O5196" i="2" a="1"/>
  <c r="O5196" i="2" s="1"/>
  <c r="O5197" i="2" a="1"/>
  <c r="O5197" i="2"/>
  <c r="O5198" i="2" a="1"/>
  <c r="O5198" i="2" s="1"/>
  <c r="O5199" i="2" a="1"/>
  <c r="O5199" i="2" s="1"/>
  <c r="O5200" i="2" a="1"/>
  <c r="O5200" i="2" s="1"/>
  <c r="O5201" i="2" a="1"/>
  <c r="O5201" i="2"/>
  <c r="O5202" i="2" a="1"/>
  <c r="O5202" i="2" s="1"/>
  <c r="O5203" i="2" a="1"/>
  <c r="O5203" i="2" s="1"/>
  <c r="O5204" i="2" a="1"/>
  <c r="O5204" i="2" s="1"/>
  <c r="O5205" i="2" a="1"/>
  <c r="O5205" i="2"/>
  <c r="O5206" i="2" a="1"/>
  <c r="O5206" i="2" s="1"/>
  <c r="O5207" i="2" a="1"/>
  <c r="O5207" i="2" s="1"/>
  <c r="O5208" i="2" a="1"/>
  <c r="O5208" i="2" s="1"/>
  <c r="O5209" i="2" a="1"/>
  <c r="O5209" i="2"/>
  <c r="O5210" i="2" a="1"/>
  <c r="O5210" i="2" s="1"/>
  <c r="O5211" i="2" a="1"/>
  <c r="O5211" i="2" s="1"/>
  <c r="O5212" i="2" a="1"/>
  <c r="O5212" i="2" s="1"/>
  <c r="O5213" i="2" a="1"/>
  <c r="O5213" i="2"/>
  <c r="O5214" i="2" a="1"/>
  <c r="O5214" i="2" s="1"/>
  <c r="O5215" i="2" a="1"/>
  <c r="O5215" i="2" s="1"/>
  <c r="O5216" i="2" a="1"/>
  <c r="O5216" i="2" s="1"/>
  <c r="O5217" i="2" a="1"/>
  <c r="O5217" i="2"/>
  <c r="O5218" i="2" a="1"/>
  <c r="O5218" i="2" s="1"/>
  <c r="O5219" i="2" a="1"/>
  <c r="O5219" i="2" s="1"/>
  <c r="O5220" i="2" a="1"/>
  <c r="O5220" i="2" s="1"/>
  <c r="O5221" i="2" a="1"/>
  <c r="O5221" i="2"/>
  <c r="O5222" i="2" a="1"/>
  <c r="O5222" i="2" s="1"/>
  <c r="O5223" i="2" a="1"/>
  <c r="O5223" i="2" s="1"/>
  <c r="O5224" i="2" a="1"/>
  <c r="O5224" i="2" s="1"/>
  <c r="O5225" i="2" a="1"/>
  <c r="O5225" i="2"/>
  <c r="O5226" i="2" a="1"/>
  <c r="O5226" i="2" s="1"/>
  <c r="O5227" i="2" a="1"/>
  <c r="O5227" i="2" s="1"/>
  <c r="O5228" i="2" a="1"/>
  <c r="O5228" i="2" s="1"/>
  <c r="O5229" i="2" a="1"/>
  <c r="O5229" i="2"/>
  <c r="O5230" i="2" a="1"/>
  <c r="O5230" i="2" s="1"/>
  <c r="O5231" i="2" a="1"/>
  <c r="O5231" i="2" s="1"/>
  <c r="O5232" i="2" a="1"/>
  <c r="O5232" i="2" s="1"/>
  <c r="O5233" i="2" a="1"/>
  <c r="O5233" i="2"/>
  <c r="O5234" i="2" a="1"/>
  <c r="O5234" i="2" s="1"/>
  <c r="O5235" i="2" a="1"/>
  <c r="O5235" i="2" s="1"/>
  <c r="O5236" i="2" a="1"/>
  <c r="O5236" i="2" s="1"/>
  <c r="O5237" i="2" a="1"/>
  <c r="O5237" i="2"/>
  <c r="O5238" i="2" a="1"/>
  <c r="O5238" i="2" s="1"/>
  <c r="O5239" i="2" a="1"/>
  <c r="O5239" i="2" s="1"/>
  <c r="O5240" i="2" a="1"/>
  <c r="O5240" i="2" s="1"/>
  <c r="O5241" i="2" a="1"/>
  <c r="O5241" i="2"/>
  <c r="O5242" i="2" a="1"/>
  <c r="O5242" i="2" s="1"/>
  <c r="O5243" i="2" a="1"/>
  <c r="O5243" i="2" s="1"/>
  <c r="O5244" i="2" a="1"/>
  <c r="O5244" i="2" s="1"/>
  <c r="O5245" i="2" a="1"/>
  <c r="O5245" i="2"/>
  <c r="O5246" i="2" a="1"/>
  <c r="O5246" i="2" s="1"/>
  <c r="O5247" i="2" a="1"/>
  <c r="O5247" i="2" s="1"/>
  <c r="O5248" i="2" a="1"/>
  <c r="O5248" i="2" s="1"/>
  <c r="O5249" i="2" a="1"/>
  <c r="O5249" i="2"/>
  <c r="O5250" i="2" a="1"/>
  <c r="O5250" i="2" s="1"/>
  <c r="O5251" i="2" a="1"/>
  <c r="O5251" i="2" s="1"/>
  <c r="O5252" i="2" a="1"/>
  <c r="O5252" i="2" s="1"/>
  <c r="O5253" i="2" a="1"/>
  <c r="O5253" i="2"/>
  <c r="O5254" i="2" a="1"/>
  <c r="O5254" i="2" s="1"/>
  <c r="O5255" i="2" a="1"/>
  <c r="O5255" i="2" s="1"/>
  <c r="O5256" i="2" a="1"/>
  <c r="O5256" i="2" s="1"/>
  <c r="O5257" i="2" a="1"/>
  <c r="O5257" i="2"/>
  <c r="O5258" i="2" a="1"/>
  <c r="O5258" i="2" s="1"/>
  <c r="O5259" i="2" a="1"/>
  <c r="O5259" i="2" s="1"/>
  <c r="O5260" i="2" a="1"/>
  <c r="O5260" i="2" s="1"/>
  <c r="O5261" i="2" a="1"/>
  <c r="O5261" i="2"/>
  <c r="O5262" i="2" a="1"/>
  <c r="O5262" i="2" s="1"/>
  <c r="O5263" i="2" a="1"/>
  <c r="O5263" i="2" s="1"/>
  <c r="O5264" i="2" a="1"/>
  <c r="O5264" i="2" s="1"/>
  <c r="O5265" i="2" a="1"/>
  <c r="O5265" i="2"/>
  <c r="O5266" i="2" a="1"/>
  <c r="O5266" i="2" s="1"/>
  <c r="O5267" i="2" a="1"/>
  <c r="O5267" i="2" s="1"/>
  <c r="O5268" i="2" a="1"/>
  <c r="O5268" i="2" s="1"/>
  <c r="O5269" i="2" a="1"/>
  <c r="O5269" i="2"/>
  <c r="O5270" i="2" a="1"/>
  <c r="O5270" i="2" s="1"/>
  <c r="O5271" i="2" a="1"/>
  <c r="O5271" i="2" s="1"/>
  <c r="O5272" i="2" a="1"/>
  <c r="O5272" i="2" s="1"/>
  <c r="O5273" i="2" a="1"/>
  <c r="O5273" i="2"/>
  <c r="O5274" i="2" a="1"/>
  <c r="O5274" i="2" s="1"/>
  <c r="O5275" i="2" a="1"/>
  <c r="O5275" i="2" s="1"/>
  <c r="O5276" i="2" a="1"/>
  <c r="O5276" i="2" s="1"/>
  <c r="O5277" i="2" a="1"/>
  <c r="O5277" i="2"/>
  <c r="O5278" i="2" a="1"/>
  <c r="O5278" i="2" s="1"/>
  <c r="O5279" i="2" a="1"/>
  <c r="O5279" i="2" s="1"/>
  <c r="O5280" i="2" a="1"/>
  <c r="O5280" i="2" s="1"/>
  <c r="O5281" i="2" a="1"/>
  <c r="O5281" i="2"/>
  <c r="O5282" i="2" a="1"/>
  <c r="O5282" i="2" s="1"/>
  <c r="O5283" i="2" a="1"/>
  <c r="O5283" i="2" s="1"/>
  <c r="O5284" i="2" a="1"/>
  <c r="O5284" i="2" s="1"/>
  <c r="O5285" i="2" a="1"/>
  <c r="O5285" i="2"/>
  <c r="O5286" i="2" a="1"/>
  <c r="O5286" i="2" s="1"/>
  <c r="O5287" i="2" a="1"/>
  <c r="O5287" i="2" s="1"/>
  <c r="O5288" i="2" a="1"/>
  <c r="O5288" i="2" s="1"/>
  <c r="O5289" i="2" a="1"/>
  <c r="O5289" i="2"/>
  <c r="O5290" i="2" a="1"/>
  <c r="O5290" i="2" s="1"/>
  <c r="O5291" i="2" a="1"/>
  <c r="O5291" i="2" s="1"/>
  <c r="O5292" i="2" a="1"/>
  <c r="O5292" i="2" s="1"/>
  <c r="O5293" i="2" a="1"/>
  <c r="O5293" i="2"/>
  <c r="O5294" i="2" a="1"/>
  <c r="O5294" i="2" s="1"/>
  <c r="O5295" i="2" a="1"/>
  <c r="O5295" i="2" s="1"/>
  <c r="O5296" i="2" a="1"/>
  <c r="O5296" i="2" s="1"/>
  <c r="O5297" i="2" a="1"/>
  <c r="O5297" i="2"/>
  <c r="O5298" i="2" a="1"/>
  <c r="O5298" i="2" s="1"/>
  <c r="O5299" i="2" a="1"/>
  <c r="O5299" i="2" s="1"/>
  <c r="O5300" i="2" a="1"/>
  <c r="O5300" i="2" s="1"/>
  <c r="O5301" i="2" a="1"/>
  <c r="O5301" i="2"/>
  <c r="O5302" i="2" a="1"/>
  <c r="O5302" i="2" s="1"/>
  <c r="O5303" i="2" a="1"/>
  <c r="O5303" i="2" s="1"/>
  <c r="O5304" i="2" a="1"/>
  <c r="O5304" i="2" s="1"/>
  <c r="O5305" i="2" a="1"/>
  <c r="O5305" i="2"/>
  <c r="O5306" i="2" a="1"/>
  <c r="O5306" i="2" s="1"/>
  <c r="O5307" i="2" a="1"/>
  <c r="O5307" i="2" s="1"/>
  <c r="O5308" i="2" a="1"/>
  <c r="O5308" i="2" s="1"/>
  <c r="O5309" i="2" a="1"/>
  <c r="O5309" i="2"/>
  <c r="O5310" i="2" a="1"/>
  <c r="O5310" i="2" s="1"/>
  <c r="O5311" i="2" a="1"/>
  <c r="O5311" i="2" s="1"/>
  <c r="O5312" i="2" a="1"/>
  <c r="O5312" i="2" s="1"/>
  <c r="O5313" i="2" a="1"/>
  <c r="O5313" i="2"/>
  <c r="O5314" i="2" a="1"/>
  <c r="O5314" i="2" s="1"/>
  <c r="O5315" i="2" a="1"/>
  <c r="O5315" i="2" s="1"/>
  <c r="O5316" i="2" a="1"/>
  <c r="O5316" i="2" s="1"/>
  <c r="O5317" i="2" a="1"/>
  <c r="O5317" i="2"/>
  <c r="O5318" i="2" a="1"/>
  <c r="O5318" i="2" s="1"/>
  <c r="O5319" i="2" a="1"/>
  <c r="O5319" i="2" s="1"/>
  <c r="O5320" i="2" a="1"/>
  <c r="O5320" i="2" s="1"/>
  <c r="O5321" i="2" a="1"/>
  <c r="O5321" i="2"/>
  <c r="O5322" i="2" a="1"/>
  <c r="O5322" i="2" s="1"/>
  <c r="O5323" i="2" a="1"/>
  <c r="O5323" i="2" s="1"/>
  <c r="O5324" i="2" a="1"/>
  <c r="O5324" i="2" s="1"/>
  <c r="O5325" i="2" a="1"/>
  <c r="O5325" i="2"/>
  <c r="O5326" i="2" a="1"/>
  <c r="O5326" i="2" s="1"/>
  <c r="O5327" i="2" a="1"/>
  <c r="O5327" i="2" s="1"/>
  <c r="O5328" i="2" a="1"/>
  <c r="O5328" i="2" s="1"/>
  <c r="O5329" i="2" a="1"/>
  <c r="O5329" i="2"/>
  <c r="O5330" i="2" a="1"/>
  <c r="O5330" i="2" s="1"/>
  <c r="O5331" i="2" a="1"/>
  <c r="O5331" i="2" s="1"/>
  <c r="O5332" i="2" a="1"/>
  <c r="O5332" i="2" s="1"/>
  <c r="O5333" i="2" a="1"/>
  <c r="O5333" i="2"/>
  <c r="O5334" i="2" a="1"/>
  <c r="O5334" i="2" s="1"/>
  <c r="O5335" i="2" a="1"/>
  <c r="O5335" i="2" s="1"/>
  <c r="O5336" i="2" a="1"/>
  <c r="O5336" i="2" s="1"/>
  <c r="O5337" i="2" a="1"/>
  <c r="O5337" i="2"/>
  <c r="O5338" i="2" a="1"/>
  <c r="O5338" i="2" s="1"/>
  <c r="O5339" i="2" a="1"/>
  <c r="O5339" i="2" s="1"/>
  <c r="O5340" i="2" a="1"/>
  <c r="O5340" i="2" s="1"/>
  <c r="O5341" i="2" a="1"/>
  <c r="O5341" i="2"/>
  <c r="O5342" i="2" a="1"/>
  <c r="O5342" i="2" s="1"/>
  <c r="O5343" i="2" a="1"/>
  <c r="O5343" i="2" s="1"/>
  <c r="O5344" i="2" a="1"/>
  <c r="O5344" i="2" s="1"/>
  <c r="O5345" i="2" a="1"/>
  <c r="O5345" i="2"/>
  <c r="O5346" i="2" a="1"/>
  <c r="O5346" i="2" s="1"/>
  <c r="O5347" i="2" a="1"/>
  <c r="O5347" i="2" s="1"/>
  <c r="O5348" i="2" a="1"/>
  <c r="O5348" i="2" s="1"/>
  <c r="O5349" i="2" a="1"/>
  <c r="O5349" i="2"/>
  <c r="O5350" i="2" a="1"/>
  <c r="O5350" i="2" s="1"/>
  <c r="O5351" i="2" a="1"/>
  <c r="O5351" i="2" s="1"/>
  <c r="O5352" i="2" a="1"/>
  <c r="O5352" i="2" s="1"/>
  <c r="O5353" i="2" a="1"/>
  <c r="O5353" i="2"/>
  <c r="O5354" i="2" a="1"/>
  <c r="O5354" i="2" s="1"/>
  <c r="O5355" i="2" a="1"/>
  <c r="O5355" i="2" s="1"/>
  <c r="O5356" i="2" a="1"/>
  <c r="O5356" i="2" s="1"/>
  <c r="O5357" i="2" a="1"/>
  <c r="O5357" i="2"/>
  <c r="O5358" i="2" a="1"/>
  <c r="O5358" i="2" s="1"/>
  <c r="O5359" i="2" a="1"/>
  <c r="O5359" i="2" s="1"/>
  <c r="O5360" i="2" a="1"/>
  <c r="O5360" i="2" s="1"/>
  <c r="O5361" i="2" a="1"/>
  <c r="O5361" i="2"/>
  <c r="O5362" i="2" a="1"/>
  <c r="O5362" i="2" s="1"/>
  <c r="O5363" i="2" a="1"/>
  <c r="O5363" i="2" s="1"/>
  <c r="O5364" i="2" a="1"/>
  <c r="O5364" i="2" s="1"/>
  <c r="O5365" i="2" a="1"/>
  <c r="O5365" i="2"/>
  <c r="O5366" i="2" a="1"/>
  <c r="O5366" i="2" s="1"/>
  <c r="O5367" i="2" a="1"/>
  <c r="O5367" i="2" s="1"/>
  <c r="O5368" i="2" a="1"/>
  <c r="O5368" i="2" s="1"/>
  <c r="O5369" i="2" a="1"/>
  <c r="O5369" i="2"/>
  <c r="O5370" i="2" a="1"/>
  <c r="O5370" i="2" s="1"/>
  <c r="O5371" i="2" a="1"/>
  <c r="O5371" i="2" s="1"/>
  <c r="O5372" i="2" a="1"/>
  <c r="O5372" i="2" s="1"/>
  <c r="O5373" i="2" a="1"/>
  <c r="O5373" i="2"/>
  <c r="O5374" i="2" a="1"/>
  <c r="O5374" i="2" s="1"/>
  <c r="O5375" i="2" a="1"/>
  <c r="O5375" i="2" s="1"/>
  <c r="L2" i="2" a="1"/>
  <c r="L2" i="2" s="1"/>
  <c r="L3" i="2" a="1"/>
  <c r="L3" i="2" s="1"/>
  <c r="L4" i="2" a="1"/>
  <c r="L4" i="2" s="1"/>
  <c r="L5" i="2" a="1"/>
  <c r="L5" i="2" s="1"/>
  <c r="L6" i="2" a="1"/>
  <c r="L6" i="2" s="1"/>
  <c r="L7" i="2" a="1"/>
  <c r="L7" i="2" s="1"/>
  <c r="L8" i="2" a="1"/>
  <c r="L8" i="2" s="1"/>
  <c r="L9" i="2" a="1"/>
  <c r="L9" i="2"/>
  <c r="L10" i="2" a="1"/>
  <c r="L10" i="2" s="1"/>
  <c r="L11" i="2" a="1"/>
  <c r="L11" i="2" s="1"/>
  <c r="L12" i="2" a="1"/>
  <c r="L12" i="2" s="1"/>
  <c r="L13" i="2" a="1"/>
  <c r="L13" i="2" s="1"/>
  <c r="L14" i="2" a="1"/>
  <c r="L14" i="2" s="1"/>
  <c r="L15" i="2" a="1"/>
  <c r="L15" i="2" s="1"/>
  <c r="L16" i="2" a="1"/>
  <c r="L16" i="2" s="1"/>
  <c r="L17" i="2" a="1"/>
  <c r="L17" i="2"/>
  <c r="L18" i="2" a="1"/>
  <c r="L18" i="2" s="1"/>
  <c r="L19" i="2" a="1"/>
  <c r="L19" i="2" s="1"/>
  <c r="L20" i="2" a="1"/>
  <c r="L20" i="2" s="1"/>
  <c r="L21" i="2" a="1"/>
  <c r="L21" i="2" s="1"/>
  <c r="L22" i="2" a="1"/>
  <c r="L22" i="2" s="1"/>
  <c r="L23" i="2" a="1"/>
  <c r="L23" i="2" s="1"/>
  <c r="L24" i="2" a="1"/>
  <c r="L24" i="2" s="1"/>
  <c r="L25" i="2" a="1"/>
  <c r="L25" i="2"/>
  <c r="L26" i="2" a="1"/>
  <c r="L26" i="2" s="1"/>
  <c r="L27" i="2" a="1"/>
  <c r="L27" i="2" s="1"/>
  <c r="L28" i="2" a="1"/>
  <c r="L28" i="2" s="1"/>
  <c r="L29" i="2" a="1"/>
  <c r="L29" i="2" s="1"/>
  <c r="L30" i="2" a="1"/>
  <c r="L30" i="2" s="1"/>
  <c r="L31" i="2" a="1"/>
  <c r="L31" i="2" s="1"/>
  <c r="L32" i="2" a="1"/>
  <c r="L32" i="2" s="1"/>
  <c r="L33" i="2" a="1"/>
  <c r="L33" i="2"/>
  <c r="L34" i="2" a="1"/>
  <c r="L34" i="2" s="1"/>
  <c r="L35" i="2" a="1"/>
  <c r="L35" i="2" s="1"/>
  <c r="L36" i="2" a="1"/>
  <c r="L36" i="2" s="1"/>
  <c r="L37" i="2" a="1"/>
  <c r="L37" i="2" s="1"/>
  <c r="L38" i="2" a="1"/>
  <c r="L38" i="2" s="1"/>
  <c r="L39" i="2" a="1"/>
  <c r="L39" i="2" s="1"/>
  <c r="L40" i="2" a="1"/>
  <c r="L40" i="2" s="1"/>
  <c r="L41" i="2" a="1"/>
  <c r="L41" i="2"/>
  <c r="L42" i="2" a="1"/>
  <c r="L42" i="2" s="1"/>
  <c r="L43" i="2" a="1"/>
  <c r="L43" i="2" s="1"/>
  <c r="L44" i="2" a="1"/>
  <c r="L44" i="2" s="1"/>
  <c r="L45" i="2" a="1"/>
  <c r="L45" i="2" s="1"/>
  <c r="L46" i="2" a="1"/>
  <c r="L46" i="2" s="1"/>
  <c r="L47" i="2" a="1"/>
  <c r="L47" i="2" s="1"/>
  <c r="L48" i="2" a="1"/>
  <c r="L48" i="2" s="1"/>
  <c r="L49" i="2" a="1"/>
  <c r="L49" i="2"/>
  <c r="L50" i="2" a="1"/>
  <c r="L50" i="2" s="1"/>
  <c r="L51" i="2" a="1"/>
  <c r="L51" i="2" s="1"/>
  <c r="L52" i="2" a="1"/>
  <c r="L52" i="2" s="1"/>
  <c r="L53" i="2" a="1"/>
  <c r="L53" i="2" s="1"/>
  <c r="L54" i="2" a="1"/>
  <c r="L54" i="2" s="1"/>
  <c r="L55" i="2" a="1"/>
  <c r="L55" i="2" s="1"/>
  <c r="L56" i="2" a="1"/>
  <c r="L56" i="2" s="1"/>
  <c r="L57" i="2" a="1"/>
  <c r="L57" i="2"/>
  <c r="L58" i="2" a="1"/>
  <c r="L58" i="2" s="1"/>
  <c r="L59" i="2" a="1"/>
  <c r="L59" i="2" s="1"/>
  <c r="L60" i="2" a="1"/>
  <c r="L60" i="2" s="1"/>
  <c r="L61" i="2" a="1"/>
  <c r="L61" i="2" s="1"/>
  <c r="L62" i="2" a="1"/>
  <c r="L62" i="2" s="1"/>
  <c r="L63" i="2" a="1"/>
  <c r="L63" i="2" s="1"/>
  <c r="L64" i="2" a="1"/>
  <c r="L64" i="2" s="1"/>
  <c r="L65" i="2" a="1"/>
  <c r="L65" i="2"/>
  <c r="L66" i="2" a="1"/>
  <c r="L66" i="2" s="1"/>
  <c r="L67" i="2" a="1"/>
  <c r="L67" i="2" s="1"/>
  <c r="L68" i="2" a="1"/>
  <c r="L68" i="2" s="1"/>
  <c r="L69" i="2" a="1"/>
  <c r="L69" i="2" s="1"/>
  <c r="L70" i="2" a="1"/>
  <c r="L70" i="2" s="1"/>
  <c r="L71" i="2" a="1"/>
  <c r="L71" i="2" s="1"/>
  <c r="L72" i="2" a="1"/>
  <c r="L72" i="2" s="1"/>
  <c r="L73" i="2" a="1"/>
  <c r="L73" i="2"/>
  <c r="L74" i="2" a="1"/>
  <c r="L74" i="2" s="1"/>
  <c r="L75" i="2" a="1"/>
  <c r="L75" i="2" s="1"/>
  <c r="L76" i="2" a="1"/>
  <c r="L76" i="2" s="1"/>
  <c r="L77" i="2" a="1"/>
  <c r="L77" i="2" s="1"/>
  <c r="L78" i="2" a="1"/>
  <c r="L78" i="2" s="1"/>
  <c r="L79" i="2" a="1"/>
  <c r="L79" i="2" s="1"/>
  <c r="L80" i="2" a="1"/>
  <c r="L80" i="2" s="1"/>
  <c r="L81" i="2" a="1"/>
  <c r="L81" i="2"/>
  <c r="L82" i="2" a="1"/>
  <c r="L82" i="2" s="1"/>
  <c r="L83" i="2" a="1"/>
  <c r="L83" i="2" s="1"/>
  <c r="L84" i="2" a="1"/>
  <c r="L84" i="2" s="1"/>
  <c r="L85" i="2" a="1"/>
  <c r="L85" i="2" s="1"/>
  <c r="L86" i="2" a="1"/>
  <c r="L86" i="2" s="1"/>
  <c r="L87" i="2" a="1"/>
  <c r="L87" i="2" s="1"/>
  <c r="L88" i="2" a="1"/>
  <c r="L88" i="2" s="1"/>
  <c r="L89" i="2" a="1"/>
  <c r="L89" i="2"/>
  <c r="L90" i="2" a="1"/>
  <c r="L90" i="2" s="1"/>
  <c r="L91" i="2" a="1"/>
  <c r="L91" i="2" s="1"/>
  <c r="L92" i="2" a="1"/>
  <c r="L92" i="2" s="1"/>
  <c r="L93" i="2" a="1"/>
  <c r="L93" i="2" s="1"/>
  <c r="L94" i="2" a="1"/>
  <c r="L94" i="2" s="1"/>
  <c r="L95" i="2" a="1"/>
  <c r="L95" i="2" s="1"/>
  <c r="L96" i="2" a="1"/>
  <c r="L96" i="2" s="1"/>
  <c r="L97" i="2" a="1"/>
  <c r="L97" i="2"/>
  <c r="L98" i="2" a="1"/>
  <c r="L98" i="2" s="1"/>
  <c r="L99" i="2" a="1"/>
  <c r="L99" i="2" s="1"/>
  <c r="L100" i="2" a="1"/>
  <c r="L100" i="2" s="1"/>
  <c r="L101" i="2" a="1"/>
  <c r="L101" i="2" s="1"/>
  <c r="L102" i="2" a="1"/>
  <c r="L102" i="2" s="1"/>
  <c r="L103" i="2" a="1"/>
  <c r="L103" i="2" s="1"/>
  <c r="L104" i="2" a="1"/>
  <c r="L104" i="2" s="1"/>
  <c r="L105" i="2" a="1"/>
  <c r="L105" i="2"/>
  <c r="L106" i="2" a="1"/>
  <c r="L106" i="2" s="1"/>
  <c r="L107" i="2" a="1"/>
  <c r="L107" i="2" s="1"/>
  <c r="L108" i="2" a="1"/>
  <c r="L108" i="2" s="1"/>
  <c r="L109" i="2" a="1"/>
  <c r="L109" i="2" s="1"/>
  <c r="L110" i="2" a="1"/>
  <c r="L110" i="2" s="1"/>
  <c r="L111" i="2" a="1"/>
  <c r="L111" i="2" s="1"/>
  <c r="L112" i="2" a="1"/>
  <c r="L112" i="2" s="1"/>
  <c r="L113" i="2" a="1"/>
  <c r="L113" i="2"/>
  <c r="L114" i="2" a="1"/>
  <c r="L114" i="2" s="1"/>
  <c r="L115" i="2" a="1"/>
  <c r="L115" i="2" s="1"/>
  <c r="L116" i="2" a="1"/>
  <c r="L116" i="2" s="1"/>
  <c r="L117" i="2" a="1"/>
  <c r="L117" i="2" s="1"/>
  <c r="L118" i="2" a="1"/>
  <c r="L118" i="2" s="1"/>
  <c r="L119" i="2" a="1"/>
  <c r="L119" i="2" s="1"/>
  <c r="L120" i="2" a="1"/>
  <c r="L120" i="2" s="1"/>
  <c r="L121" i="2" a="1"/>
  <c r="L121" i="2"/>
  <c r="L122" i="2" a="1"/>
  <c r="L122" i="2" s="1"/>
  <c r="L123" i="2" a="1"/>
  <c r="L123" i="2" s="1"/>
  <c r="L124" i="2" a="1"/>
  <c r="L124" i="2" s="1"/>
  <c r="L125" i="2" a="1"/>
  <c r="L125" i="2" s="1"/>
  <c r="L126" i="2" a="1"/>
  <c r="L126" i="2" s="1"/>
  <c r="L127" i="2" a="1"/>
  <c r="L127" i="2" s="1"/>
  <c r="L128" i="2" a="1"/>
  <c r="L128" i="2" s="1"/>
  <c r="L129" i="2" a="1"/>
  <c r="L129" i="2"/>
  <c r="L130" i="2" a="1"/>
  <c r="L130" i="2" s="1"/>
  <c r="L131" i="2" a="1"/>
  <c r="L131" i="2" s="1"/>
  <c r="L132" i="2" a="1"/>
  <c r="L132" i="2" s="1"/>
  <c r="L133" i="2" a="1"/>
  <c r="L133" i="2" s="1"/>
  <c r="L134" i="2" a="1"/>
  <c r="L134" i="2" s="1"/>
  <c r="L135" i="2" a="1"/>
  <c r="L135" i="2" s="1"/>
  <c r="L136" i="2" a="1"/>
  <c r="L136" i="2" s="1"/>
  <c r="L137" i="2" a="1"/>
  <c r="L137" i="2"/>
  <c r="L138" i="2" a="1"/>
  <c r="L138" i="2" s="1"/>
  <c r="L139" i="2" a="1"/>
  <c r="L139" i="2" s="1"/>
  <c r="L140" i="2" a="1"/>
  <c r="L140" i="2" s="1"/>
  <c r="L141" i="2" a="1"/>
  <c r="L141" i="2" s="1"/>
  <c r="L142" i="2" a="1"/>
  <c r="L142" i="2" s="1"/>
  <c r="L143" i="2" a="1"/>
  <c r="L143" i="2" s="1"/>
  <c r="L144" i="2" a="1"/>
  <c r="L144" i="2" s="1"/>
  <c r="L145" i="2" a="1"/>
  <c r="L145" i="2"/>
  <c r="L146" i="2" a="1"/>
  <c r="L146" i="2" s="1"/>
  <c r="L147" i="2" a="1"/>
  <c r="L147" i="2"/>
  <c r="L148" i="2" a="1"/>
  <c r="L148" i="2" s="1"/>
  <c r="L149" i="2" a="1"/>
  <c r="L149" i="2" s="1"/>
  <c r="L150" i="2" a="1"/>
  <c r="L150" i="2" s="1"/>
  <c r="L151" i="2" a="1"/>
  <c r="L151" i="2"/>
  <c r="L152" i="2" a="1"/>
  <c r="L152" i="2" s="1"/>
  <c r="L153" i="2" a="1"/>
  <c r="L153" i="2"/>
  <c r="L154" i="2" a="1"/>
  <c r="L154" i="2" s="1"/>
  <c r="L155" i="2" a="1"/>
  <c r="L155" i="2"/>
  <c r="L156" i="2" a="1"/>
  <c r="L156" i="2" s="1"/>
  <c r="L157" i="2" a="1"/>
  <c r="L157" i="2" s="1"/>
  <c r="L158" i="2" a="1"/>
  <c r="L158" i="2" s="1"/>
  <c r="L159" i="2" a="1"/>
  <c r="L159" i="2" s="1"/>
  <c r="L160" i="2" a="1"/>
  <c r="L160" i="2" s="1"/>
  <c r="L161" i="2" a="1"/>
  <c r="L161" i="2"/>
  <c r="L162" i="2" a="1"/>
  <c r="L162" i="2" s="1"/>
  <c r="L163" i="2" a="1"/>
  <c r="L163" i="2"/>
  <c r="L164" i="2" a="1"/>
  <c r="L164" i="2" s="1"/>
  <c r="L165" i="2" a="1"/>
  <c r="L165" i="2" s="1"/>
  <c r="L166" i="2" a="1"/>
  <c r="L166" i="2" s="1"/>
  <c r="L167" i="2" a="1"/>
  <c r="L167" i="2"/>
  <c r="L168" i="2" a="1"/>
  <c r="L168" i="2" s="1"/>
  <c r="L169" i="2" a="1"/>
  <c r="L169" i="2"/>
  <c r="L170" i="2" a="1"/>
  <c r="L170" i="2" s="1"/>
  <c r="L171" i="2" a="1"/>
  <c r="L171" i="2" s="1"/>
  <c r="L172" i="2" a="1"/>
  <c r="L172" i="2" s="1"/>
  <c r="L173" i="2" a="1"/>
  <c r="L173" i="2" s="1"/>
  <c r="L174" i="2" a="1"/>
  <c r="L174" i="2" s="1"/>
  <c r="L175" i="2" a="1"/>
  <c r="L175" i="2" s="1"/>
  <c r="L176" i="2" a="1"/>
  <c r="L176" i="2" s="1"/>
  <c r="L177" i="2" a="1"/>
  <c r="L177" i="2" s="1"/>
  <c r="L178" i="2" a="1"/>
  <c r="L178" i="2"/>
  <c r="L179" i="2" a="1"/>
  <c r="L179" i="2" s="1"/>
  <c r="L180" i="2" a="1"/>
  <c r="L180" i="2" s="1"/>
  <c r="L181" i="2" a="1"/>
  <c r="L181" i="2" s="1"/>
  <c r="L182" i="2" a="1"/>
  <c r="L182" i="2" s="1"/>
  <c r="L183" i="2" a="1"/>
  <c r="L183" i="2" s="1"/>
  <c r="L184" i="2" a="1"/>
  <c r="L184" i="2" s="1"/>
  <c r="L185" i="2" a="1"/>
  <c r="L185" i="2" s="1"/>
  <c r="L186" i="2" a="1"/>
  <c r="L186" i="2"/>
  <c r="L187" i="2" a="1"/>
  <c r="L187" i="2" s="1"/>
  <c r="L188" i="2" a="1"/>
  <c r="L188" i="2" s="1"/>
  <c r="L189" i="2" a="1"/>
  <c r="L189" i="2" s="1"/>
  <c r="L190" i="2" a="1"/>
  <c r="L190" i="2" s="1"/>
  <c r="L191" i="2" a="1"/>
  <c r="L191" i="2" s="1"/>
  <c r="L192" i="2" a="1"/>
  <c r="L192" i="2" s="1"/>
  <c r="L193" i="2" a="1"/>
  <c r="L193" i="2" s="1"/>
  <c r="L194" i="2" a="1"/>
  <c r="L194" i="2"/>
  <c r="L195" i="2" a="1"/>
  <c r="L195" i="2" s="1"/>
  <c r="L196" i="2" a="1"/>
  <c r="L196" i="2" s="1"/>
  <c r="L197" i="2" a="1"/>
  <c r="L197" i="2" s="1"/>
  <c r="L198" i="2" a="1"/>
  <c r="L198" i="2" s="1"/>
  <c r="L199" i="2" a="1"/>
  <c r="L199" i="2" s="1"/>
  <c r="L200" i="2" a="1"/>
  <c r="L200" i="2" s="1"/>
  <c r="L201" i="2" a="1"/>
  <c r="L201" i="2" s="1"/>
  <c r="L202" i="2" a="1"/>
  <c r="L202" i="2"/>
  <c r="L203" i="2" a="1"/>
  <c r="L203" i="2" s="1"/>
  <c r="L204" i="2" a="1"/>
  <c r="L204" i="2" s="1"/>
  <c r="L205" i="2" a="1"/>
  <c r="L205" i="2" s="1"/>
  <c r="L206" i="2" a="1"/>
  <c r="L206" i="2" s="1"/>
  <c r="L207" i="2" a="1"/>
  <c r="L207" i="2" s="1"/>
  <c r="L208" i="2" a="1"/>
  <c r="L208" i="2" s="1"/>
  <c r="L209" i="2" a="1"/>
  <c r="L209" i="2" s="1"/>
  <c r="L210" i="2" a="1"/>
  <c r="L210" i="2"/>
  <c r="L211" i="2" a="1"/>
  <c r="L211" i="2" s="1"/>
  <c r="L212" i="2" a="1"/>
  <c r="L212" i="2" s="1"/>
  <c r="L213" i="2" a="1"/>
  <c r="L213" i="2" s="1"/>
  <c r="L214" i="2" a="1"/>
  <c r="L214" i="2"/>
  <c r="L215" i="2" a="1"/>
  <c r="L215" i="2" s="1"/>
  <c r="L216" i="2" a="1"/>
  <c r="L216" i="2" s="1"/>
  <c r="L217" i="2" a="1"/>
  <c r="L217" i="2" s="1"/>
  <c r="L218" i="2" a="1"/>
  <c r="L218" i="2"/>
  <c r="L219" i="2" a="1"/>
  <c r="L219" i="2" s="1"/>
  <c r="L220" i="2" a="1"/>
  <c r="L220" i="2" s="1"/>
  <c r="L221" i="2" a="1"/>
  <c r="L221" i="2" s="1"/>
  <c r="L222" i="2" a="1"/>
  <c r="L222" i="2"/>
  <c r="L223" i="2" a="1"/>
  <c r="L223" i="2" s="1"/>
  <c r="L224" i="2" a="1"/>
  <c r="L224" i="2" s="1"/>
  <c r="L225" i="2" a="1"/>
  <c r="L225" i="2" s="1"/>
  <c r="L226" i="2" a="1"/>
  <c r="L226" i="2"/>
  <c r="L227" i="2" a="1"/>
  <c r="L227" i="2" s="1"/>
  <c r="L228" i="2" a="1"/>
  <c r="L228" i="2" s="1"/>
  <c r="L229" i="2" a="1"/>
  <c r="L229" i="2" s="1"/>
  <c r="L230" i="2" a="1"/>
  <c r="L230" i="2"/>
  <c r="L231" i="2" a="1"/>
  <c r="L231" i="2" s="1"/>
  <c r="L232" i="2" a="1"/>
  <c r="L232" i="2" s="1"/>
  <c r="L233" i="2" a="1"/>
  <c r="L233" i="2" s="1"/>
  <c r="L234" i="2" a="1"/>
  <c r="L234" i="2"/>
  <c r="L235" i="2" a="1"/>
  <c r="L235" i="2" s="1"/>
  <c r="L236" i="2" a="1"/>
  <c r="L236" i="2" s="1"/>
  <c r="L237" i="2" a="1"/>
  <c r="L237" i="2" s="1"/>
  <c r="L238" i="2" a="1"/>
  <c r="L238" i="2"/>
  <c r="L239" i="2" a="1"/>
  <c r="L239" i="2" s="1"/>
  <c r="L240" i="2" a="1"/>
  <c r="L240" i="2" s="1"/>
  <c r="L241" i="2" a="1"/>
  <c r="L241" i="2" s="1"/>
  <c r="L242" i="2" a="1"/>
  <c r="L242" i="2"/>
  <c r="L243" i="2" a="1"/>
  <c r="L243" i="2" s="1"/>
  <c r="L244" i="2" a="1"/>
  <c r="L244" i="2" s="1"/>
  <c r="L245" i="2" a="1"/>
  <c r="L245" i="2" s="1"/>
  <c r="L246" i="2" a="1"/>
  <c r="L246" i="2"/>
  <c r="L247" i="2" a="1"/>
  <c r="L247" i="2" s="1"/>
  <c r="L248" i="2" a="1"/>
  <c r="L248" i="2" s="1"/>
  <c r="L249" i="2" a="1"/>
  <c r="L249" i="2" s="1"/>
  <c r="L250" i="2" a="1"/>
  <c r="L250" i="2"/>
  <c r="L251" i="2" a="1"/>
  <c r="L251" i="2" s="1"/>
  <c r="L252" i="2" a="1"/>
  <c r="L252" i="2" s="1"/>
  <c r="L253" i="2" a="1"/>
  <c r="L253" i="2" s="1"/>
  <c r="L254" i="2" a="1"/>
  <c r="L254" i="2"/>
  <c r="L255" i="2" a="1"/>
  <c r="L255" i="2" s="1"/>
  <c r="L256" i="2" a="1"/>
  <c r="L256" i="2" s="1"/>
  <c r="L257" i="2" a="1"/>
  <c r="L257" i="2" s="1"/>
  <c r="L258" i="2" a="1"/>
  <c r="L258" i="2"/>
  <c r="L259" i="2" a="1"/>
  <c r="L259" i="2" s="1"/>
  <c r="L260" i="2" a="1"/>
  <c r="L260" i="2" s="1"/>
  <c r="L261" i="2" a="1"/>
  <c r="L261" i="2" s="1"/>
  <c r="L262" i="2" a="1"/>
  <c r="L262" i="2"/>
  <c r="L263" i="2" a="1"/>
  <c r="L263" i="2" s="1"/>
  <c r="L264" i="2" a="1"/>
  <c r="L264" i="2" s="1"/>
  <c r="L265" i="2" a="1"/>
  <c r="L265" i="2" s="1"/>
  <c r="L266" i="2" a="1"/>
  <c r="L266" i="2"/>
  <c r="L267" i="2" a="1"/>
  <c r="L267" i="2" s="1"/>
  <c r="L268" i="2" a="1"/>
  <c r="L268" i="2" s="1"/>
  <c r="L269" i="2" a="1"/>
  <c r="L269" i="2" s="1"/>
  <c r="L270" i="2" a="1"/>
  <c r="L270" i="2"/>
  <c r="L271" i="2" a="1"/>
  <c r="L271" i="2" s="1"/>
  <c r="L272" i="2" a="1"/>
  <c r="L272" i="2" s="1"/>
  <c r="L273" i="2" a="1"/>
  <c r="L273" i="2" s="1"/>
  <c r="L274" i="2" a="1"/>
  <c r="L274" i="2"/>
  <c r="L275" i="2" a="1"/>
  <c r="L275" i="2" s="1"/>
  <c r="L276" i="2" a="1"/>
  <c r="L276" i="2" s="1"/>
  <c r="L277" i="2" a="1"/>
  <c r="L277" i="2" s="1"/>
  <c r="L278" i="2" a="1"/>
  <c r="L278" i="2"/>
  <c r="L279" i="2" a="1"/>
  <c r="L279" i="2" s="1"/>
  <c r="L280" i="2" a="1"/>
  <c r="L280" i="2" s="1"/>
  <c r="L281" i="2" a="1"/>
  <c r="L281" i="2" s="1"/>
  <c r="L282" i="2" a="1"/>
  <c r="L282" i="2"/>
  <c r="L283" i="2" a="1"/>
  <c r="L283" i="2" s="1"/>
  <c r="L284" i="2" a="1"/>
  <c r="L284" i="2" s="1"/>
  <c r="L285" i="2" a="1"/>
  <c r="L285" i="2" s="1"/>
  <c r="L286" i="2" a="1"/>
  <c r="L286" i="2"/>
  <c r="L287" i="2" a="1"/>
  <c r="L287" i="2" s="1"/>
  <c r="L288" i="2" a="1"/>
  <c r="L288" i="2" s="1"/>
  <c r="L289" i="2" a="1"/>
  <c r="L289" i="2" s="1"/>
  <c r="L290" i="2" a="1"/>
  <c r="L290" i="2"/>
  <c r="L291" i="2" a="1"/>
  <c r="L291" i="2" s="1"/>
  <c r="L292" i="2" a="1"/>
  <c r="L292" i="2" s="1"/>
  <c r="L293" i="2" a="1"/>
  <c r="L293" i="2" s="1"/>
  <c r="L294" i="2" a="1"/>
  <c r="L294" i="2"/>
  <c r="L295" i="2" a="1"/>
  <c r="L295" i="2" s="1"/>
  <c r="L296" i="2" a="1"/>
  <c r="L296" i="2"/>
  <c r="L297" i="2" a="1"/>
  <c r="L297" i="2" s="1"/>
  <c r="L298" i="2" a="1"/>
  <c r="L298" i="2"/>
  <c r="L299" i="2" a="1"/>
  <c r="L299" i="2" s="1"/>
  <c r="L300" i="2" a="1"/>
  <c r="L300" i="2" s="1"/>
  <c r="L301" i="2" a="1"/>
  <c r="L301" i="2" s="1"/>
  <c r="L302" i="2" a="1"/>
  <c r="L302" i="2"/>
  <c r="L303" i="2" a="1"/>
  <c r="L303" i="2" s="1"/>
  <c r="L304" i="2" a="1"/>
  <c r="L304" i="2" s="1"/>
  <c r="L305" i="2" a="1"/>
  <c r="L305" i="2" s="1"/>
  <c r="L306" i="2" a="1"/>
  <c r="L306" i="2"/>
  <c r="L307" i="2" a="1"/>
  <c r="L307" i="2" s="1"/>
  <c r="L308" i="2" a="1"/>
  <c r="L308" i="2" s="1"/>
  <c r="L309" i="2" a="1"/>
  <c r="L309" i="2" s="1"/>
  <c r="L310" i="2" a="1"/>
  <c r="L310" i="2"/>
  <c r="L311" i="2" a="1"/>
  <c r="L311" i="2" s="1"/>
  <c r="L312" i="2" a="1"/>
  <c r="L312" i="2" s="1"/>
  <c r="L313" i="2" a="1"/>
  <c r="L313" i="2" s="1"/>
  <c r="L314" i="2" a="1"/>
  <c r="L314" i="2"/>
  <c r="L315" i="2" a="1"/>
  <c r="L315" i="2" s="1"/>
  <c r="L316" i="2" a="1"/>
  <c r="L316" i="2" s="1"/>
  <c r="L317" i="2" a="1"/>
  <c r="L317" i="2" s="1"/>
  <c r="L318" i="2" a="1"/>
  <c r="L318" i="2"/>
  <c r="L319" i="2" a="1"/>
  <c r="L319" i="2" s="1"/>
  <c r="L320" i="2" a="1"/>
  <c r="L320" i="2" s="1"/>
  <c r="L321" i="2" a="1"/>
  <c r="L321" i="2" s="1"/>
  <c r="L322" i="2" a="1"/>
  <c r="L322" i="2"/>
  <c r="L323" i="2" a="1"/>
  <c r="L323" i="2" s="1"/>
  <c r="L324" i="2" a="1"/>
  <c r="L324" i="2" s="1"/>
  <c r="L325" i="2" a="1"/>
  <c r="L325" i="2" s="1"/>
  <c r="L326" i="2" a="1"/>
  <c r="L326" i="2"/>
  <c r="L327" i="2" a="1"/>
  <c r="L327" i="2" s="1"/>
  <c r="L328" i="2" a="1"/>
  <c r="L328" i="2" s="1"/>
  <c r="L329" i="2" a="1"/>
  <c r="L329" i="2" s="1"/>
  <c r="L330" i="2" a="1"/>
  <c r="L330" i="2"/>
  <c r="L331" i="2" a="1"/>
  <c r="L331" i="2" s="1"/>
  <c r="L332" i="2" a="1"/>
  <c r="L332" i="2" s="1"/>
  <c r="L333" i="2" a="1"/>
  <c r="L333" i="2" s="1"/>
  <c r="L334" i="2" a="1"/>
  <c r="L334" i="2"/>
  <c r="L335" i="2" a="1"/>
  <c r="L335" i="2" s="1"/>
  <c r="L336" i="2" a="1"/>
  <c r="L336" i="2"/>
  <c r="L337" i="2" a="1"/>
  <c r="L337" i="2" s="1"/>
  <c r="L338" i="2" a="1"/>
  <c r="L338" i="2"/>
  <c r="L339" i="2" a="1"/>
  <c r="L339" i="2" s="1"/>
  <c r="L340" i="2" a="1"/>
  <c r="L340" i="2" s="1"/>
  <c r="L341" i="2" a="1"/>
  <c r="L341" i="2" s="1"/>
  <c r="L342" i="2" a="1"/>
  <c r="L342" i="2"/>
  <c r="L343" i="2" a="1"/>
  <c r="L343" i="2" s="1"/>
  <c r="L344" i="2" a="1"/>
  <c r="L344" i="2"/>
  <c r="L345" i="2" a="1"/>
  <c r="L345" i="2" s="1"/>
  <c r="L346" i="2" a="1"/>
  <c r="L346" i="2"/>
  <c r="L347" i="2" a="1"/>
  <c r="L347" i="2" s="1"/>
  <c r="L348" i="2" a="1"/>
  <c r="L348" i="2" s="1"/>
  <c r="L349" i="2" a="1"/>
  <c r="L349" i="2" s="1"/>
  <c r="L350" i="2" a="1"/>
  <c r="L350" i="2"/>
  <c r="L351" i="2" a="1"/>
  <c r="L351" i="2" s="1"/>
  <c r="L352" i="2" a="1"/>
  <c r="L352" i="2"/>
  <c r="L353" i="2" a="1"/>
  <c r="L353" i="2" s="1"/>
  <c r="L354" i="2" a="1"/>
  <c r="L354" i="2"/>
  <c r="L355" i="2" a="1"/>
  <c r="L355" i="2" s="1"/>
  <c r="L356" i="2" a="1"/>
  <c r="L356" i="2" s="1"/>
  <c r="L357" i="2" a="1"/>
  <c r="L357" i="2" s="1"/>
  <c r="L358" i="2" a="1"/>
  <c r="L358" i="2"/>
  <c r="L359" i="2" a="1"/>
  <c r="L359" i="2" s="1"/>
  <c r="L360" i="2" a="1"/>
  <c r="L360" i="2"/>
  <c r="L361" i="2" a="1"/>
  <c r="L361" i="2" s="1"/>
  <c r="L362" i="2" a="1"/>
  <c r="L362" i="2"/>
  <c r="L363" i="2" a="1"/>
  <c r="L363" i="2" s="1"/>
  <c r="L364" i="2" a="1"/>
  <c r="L364" i="2" s="1"/>
  <c r="L365" i="2" a="1"/>
  <c r="L365" i="2" s="1"/>
  <c r="L366" i="2" a="1"/>
  <c r="L366" i="2"/>
  <c r="L367" i="2" a="1"/>
  <c r="L367" i="2" s="1"/>
  <c r="L368" i="2" a="1"/>
  <c r="L368" i="2"/>
  <c r="L369" i="2" a="1"/>
  <c r="L369" i="2" s="1"/>
  <c r="L370" i="2" a="1"/>
  <c r="L370" i="2"/>
  <c r="L371" i="2" a="1"/>
  <c r="L371" i="2" s="1"/>
  <c r="L372" i="2" a="1"/>
  <c r="L372" i="2" s="1"/>
  <c r="L373" i="2" a="1"/>
  <c r="L373" i="2" s="1"/>
  <c r="L374" i="2" a="1"/>
  <c r="L374" i="2"/>
  <c r="L375" i="2" a="1"/>
  <c r="L375" i="2" s="1"/>
  <c r="L376" i="2" a="1"/>
  <c r="L376" i="2"/>
  <c r="L377" i="2" a="1"/>
  <c r="L377" i="2" s="1"/>
  <c r="L378" i="2" a="1"/>
  <c r="L378" i="2"/>
  <c r="L379" i="2" a="1"/>
  <c r="L379" i="2" s="1"/>
  <c r="L380" i="2" a="1"/>
  <c r="L380" i="2" s="1"/>
  <c r="L381" i="2" a="1"/>
  <c r="L381" i="2" s="1"/>
  <c r="L382" i="2" a="1"/>
  <c r="L382" i="2"/>
  <c r="L383" i="2" a="1"/>
  <c r="L383" i="2" s="1"/>
  <c r="L384" i="2" a="1"/>
  <c r="L384" i="2"/>
  <c r="L385" i="2" a="1"/>
  <c r="L385" i="2" s="1"/>
  <c r="L386" i="2" a="1"/>
  <c r="L386" i="2"/>
  <c r="L387" i="2" a="1"/>
  <c r="L387" i="2" s="1"/>
  <c r="L388" i="2" a="1"/>
  <c r="L388" i="2" s="1"/>
  <c r="L389" i="2" a="1"/>
  <c r="L389" i="2" s="1"/>
  <c r="L390" i="2" a="1"/>
  <c r="L390" i="2"/>
  <c r="L391" i="2" a="1"/>
  <c r="L391" i="2" s="1"/>
  <c r="L392" i="2" a="1"/>
  <c r="L392" i="2"/>
  <c r="L393" i="2" a="1"/>
  <c r="L393" i="2" s="1"/>
  <c r="L394" i="2" a="1"/>
  <c r="L394" i="2"/>
  <c r="L395" i="2" a="1"/>
  <c r="L395" i="2" s="1"/>
  <c r="L396" i="2" a="1"/>
  <c r="L396" i="2" s="1"/>
  <c r="L397" i="2" a="1"/>
  <c r="L397" i="2" s="1"/>
  <c r="L398" i="2" a="1"/>
  <c r="L398" i="2"/>
  <c r="L399" i="2" a="1"/>
  <c r="L399" i="2" s="1"/>
  <c r="L400" i="2" a="1"/>
  <c r="L400" i="2"/>
  <c r="L401" i="2" a="1"/>
  <c r="L401" i="2" s="1"/>
  <c r="L402" i="2" a="1"/>
  <c r="L402" i="2"/>
  <c r="L403" i="2" a="1"/>
  <c r="L403" i="2" s="1"/>
  <c r="L404" i="2" a="1"/>
  <c r="L404" i="2" s="1"/>
  <c r="L405" i="2" a="1"/>
  <c r="L405" i="2" s="1"/>
  <c r="L406" i="2" a="1"/>
  <c r="L406" i="2"/>
  <c r="L407" i="2" a="1"/>
  <c r="L407" i="2" s="1"/>
  <c r="L408" i="2" a="1"/>
  <c r="L408" i="2"/>
  <c r="L409" i="2" a="1"/>
  <c r="L409" i="2" s="1"/>
  <c r="L410" i="2" a="1"/>
  <c r="L410" i="2"/>
  <c r="L411" i="2" a="1"/>
  <c r="L411" i="2" s="1"/>
  <c r="L412" i="2" a="1"/>
  <c r="L412" i="2" s="1"/>
  <c r="L413" i="2" a="1"/>
  <c r="L413" i="2" s="1"/>
  <c r="L414" i="2" a="1"/>
  <c r="L414" i="2"/>
  <c r="L415" i="2" a="1"/>
  <c r="L415" i="2" s="1"/>
  <c r="L416" i="2" a="1"/>
  <c r="L416" i="2"/>
  <c r="L417" i="2" a="1"/>
  <c r="L417" i="2" s="1"/>
  <c r="L418" i="2" a="1"/>
  <c r="L418" i="2"/>
  <c r="L419" i="2" a="1"/>
  <c r="L419" i="2" s="1"/>
  <c r="L420" i="2" a="1"/>
  <c r="L420" i="2" s="1"/>
  <c r="L421" i="2" a="1"/>
  <c r="L421" i="2" s="1"/>
  <c r="L422" i="2" a="1"/>
  <c r="L422" i="2"/>
  <c r="L423" i="2" a="1"/>
  <c r="L423" i="2" s="1"/>
  <c r="L424" i="2" a="1"/>
  <c r="L424" i="2"/>
  <c r="L425" i="2" a="1"/>
  <c r="L425" i="2" s="1"/>
  <c r="L426" i="2" a="1"/>
  <c r="L426" i="2"/>
  <c r="L427" i="2" a="1"/>
  <c r="L427" i="2" s="1"/>
  <c r="L428" i="2" a="1"/>
  <c r="L428" i="2" s="1"/>
  <c r="L429" i="2" a="1"/>
  <c r="L429" i="2" s="1"/>
  <c r="L430" i="2" a="1"/>
  <c r="L430" i="2"/>
  <c r="L431" i="2" a="1"/>
  <c r="L431" i="2" s="1"/>
  <c r="L432" i="2" a="1"/>
  <c r="L432" i="2"/>
  <c r="L433" i="2" a="1"/>
  <c r="L433" i="2" s="1"/>
  <c r="L434" i="2" a="1"/>
  <c r="L434" i="2"/>
  <c r="L435" i="2" a="1"/>
  <c r="L435" i="2" s="1"/>
  <c r="L436" i="2" a="1"/>
  <c r="L436" i="2" s="1"/>
  <c r="L437" i="2" a="1"/>
  <c r="L437" i="2" s="1"/>
  <c r="L438" i="2" a="1"/>
  <c r="L438" i="2"/>
  <c r="L439" i="2" a="1"/>
  <c r="L439" i="2" s="1"/>
  <c r="L440" i="2" a="1"/>
  <c r="L440" i="2"/>
  <c r="L441" i="2" a="1"/>
  <c r="L441" i="2" s="1"/>
  <c r="L442" i="2" a="1"/>
  <c r="L442" i="2"/>
  <c r="L443" i="2" a="1"/>
  <c r="L443" i="2" s="1"/>
  <c r="L444" i="2" a="1"/>
  <c r="L444" i="2" s="1"/>
  <c r="L445" i="2" a="1"/>
  <c r="L445" i="2" s="1"/>
  <c r="L446" i="2" a="1"/>
  <c r="L446" i="2"/>
  <c r="L447" i="2" a="1"/>
  <c r="L447" i="2" s="1"/>
  <c r="L448" i="2" a="1"/>
  <c r="L448" i="2"/>
  <c r="L449" i="2" a="1"/>
  <c r="L449" i="2" s="1"/>
  <c r="L450" i="2" a="1"/>
  <c r="L450" i="2"/>
  <c r="L451" i="2" a="1"/>
  <c r="L451" i="2" s="1"/>
  <c r="L452" i="2" a="1"/>
  <c r="L452" i="2" s="1"/>
  <c r="L453" i="2" a="1"/>
  <c r="L453" i="2" s="1"/>
  <c r="L454" i="2" a="1"/>
  <c r="L454" i="2"/>
  <c r="L455" i="2" a="1"/>
  <c r="L455" i="2" s="1"/>
  <c r="L456" i="2" a="1"/>
  <c r="L456" i="2"/>
  <c r="L457" i="2" a="1"/>
  <c r="L457" i="2" s="1"/>
  <c r="L458" i="2" a="1"/>
  <c r="L458" i="2"/>
  <c r="L459" i="2" a="1"/>
  <c r="L459" i="2" s="1"/>
  <c r="L460" i="2" a="1"/>
  <c r="L460" i="2" s="1"/>
  <c r="L461" i="2" a="1"/>
  <c r="L461" i="2" s="1"/>
  <c r="L462" i="2" a="1"/>
  <c r="L462" i="2"/>
  <c r="L463" i="2" a="1"/>
  <c r="L463" i="2" s="1"/>
  <c r="L464" i="2" a="1"/>
  <c r="L464" i="2"/>
  <c r="L465" i="2" a="1"/>
  <c r="L465" i="2" s="1"/>
  <c r="L466" i="2" a="1"/>
  <c r="L466" i="2"/>
  <c r="L467" i="2" a="1"/>
  <c r="L467" i="2" s="1"/>
  <c r="L468" i="2" a="1"/>
  <c r="L468" i="2" s="1"/>
  <c r="L469" i="2" a="1"/>
  <c r="L469" i="2" s="1"/>
  <c r="L470" i="2" a="1"/>
  <c r="L470" i="2"/>
  <c r="L471" i="2" a="1"/>
  <c r="L471" i="2" s="1"/>
  <c r="L472" i="2" a="1"/>
  <c r="L472" i="2"/>
  <c r="L473" i="2" a="1"/>
  <c r="L473" i="2" s="1"/>
  <c r="L474" i="2" a="1"/>
  <c r="L474" i="2"/>
  <c r="L475" i="2" a="1"/>
  <c r="L475" i="2" s="1"/>
  <c r="L476" i="2" a="1"/>
  <c r="L476" i="2" s="1"/>
  <c r="L477" i="2" a="1"/>
  <c r="L477" i="2" s="1"/>
  <c r="L478" i="2" a="1"/>
  <c r="L478" i="2"/>
  <c r="L479" i="2" a="1"/>
  <c r="L479" i="2" s="1"/>
  <c r="L480" i="2" a="1"/>
  <c r="L480" i="2"/>
  <c r="L481" i="2" a="1"/>
  <c r="L481" i="2" s="1"/>
  <c r="L482" i="2" a="1"/>
  <c r="L482" i="2"/>
  <c r="L483" i="2" a="1"/>
  <c r="L483" i="2" s="1"/>
  <c r="L484" i="2" a="1"/>
  <c r="L484" i="2" s="1"/>
  <c r="L485" i="2" a="1"/>
  <c r="L485" i="2" s="1"/>
  <c r="L486" i="2" a="1"/>
  <c r="L486" i="2"/>
  <c r="L487" i="2" a="1"/>
  <c r="L487" i="2" s="1"/>
  <c r="L488" i="2" a="1"/>
  <c r="L488" i="2"/>
  <c r="L489" i="2" a="1"/>
  <c r="L489" i="2" s="1"/>
  <c r="L490" i="2" a="1"/>
  <c r="L490" i="2"/>
  <c r="L491" i="2" a="1"/>
  <c r="L491" i="2" s="1"/>
  <c r="L492" i="2" a="1"/>
  <c r="L492" i="2" s="1"/>
  <c r="L493" i="2" a="1"/>
  <c r="L493" i="2" s="1"/>
  <c r="L494" i="2" a="1"/>
  <c r="L494" i="2"/>
  <c r="L495" i="2" a="1"/>
  <c r="L495" i="2" s="1"/>
  <c r="L496" i="2" a="1"/>
  <c r="L496" i="2"/>
  <c r="L497" i="2" a="1"/>
  <c r="L497" i="2" s="1"/>
  <c r="L498" i="2" a="1"/>
  <c r="L498" i="2"/>
  <c r="L499" i="2" a="1"/>
  <c r="L499" i="2" s="1"/>
  <c r="L500" i="2" a="1"/>
  <c r="L500" i="2" s="1"/>
  <c r="L501" i="2" a="1"/>
  <c r="L501" i="2" s="1"/>
  <c r="L502" i="2" a="1"/>
  <c r="L502" i="2"/>
  <c r="L503" i="2" a="1"/>
  <c r="L503" i="2" s="1"/>
  <c r="L504" i="2" a="1"/>
  <c r="L504" i="2"/>
  <c r="L505" i="2" a="1"/>
  <c r="L505" i="2" s="1"/>
  <c r="L506" i="2" a="1"/>
  <c r="L506" i="2"/>
  <c r="L507" i="2" a="1"/>
  <c r="L507" i="2" s="1"/>
  <c r="L508" i="2" a="1"/>
  <c r="L508" i="2" s="1"/>
  <c r="L509" i="2" a="1"/>
  <c r="L509" i="2" s="1"/>
  <c r="L510" i="2" a="1"/>
  <c r="L510" i="2"/>
  <c r="L511" i="2" a="1"/>
  <c r="L511" i="2" s="1"/>
  <c r="L512" i="2" a="1"/>
  <c r="L512" i="2"/>
  <c r="L513" i="2" a="1"/>
  <c r="L513" i="2" s="1"/>
  <c r="L514" i="2" a="1"/>
  <c r="L514" i="2"/>
  <c r="L515" i="2" a="1"/>
  <c r="L515" i="2" s="1"/>
  <c r="L516" i="2" a="1"/>
  <c r="L516" i="2" s="1"/>
  <c r="L517" i="2" a="1"/>
  <c r="L517" i="2" s="1"/>
  <c r="L518" i="2" a="1"/>
  <c r="L518" i="2"/>
  <c r="L519" i="2" a="1"/>
  <c r="L519" i="2" s="1"/>
  <c r="L520" i="2" a="1"/>
  <c r="L520" i="2"/>
  <c r="L521" i="2" a="1"/>
  <c r="L521" i="2" s="1"/>
  <c r="L522" i="2" a="1"/>
  <c r="L522" i="2"/>
  <c r="L523" i="2" a="1"/>
  <c r="L523" i="2" s="1"/>
  <c r="L524" i="2" a="1"/>
  <c r="L524" i="2" s="1"/>
  <c r="L525" i="2" a="1"/>
  <c r="L525" i="2" s="1"/>
  <c r="L526" i="2" a="1"/>
  <c r="L526" i="2"/>
  <c r="L527" i="2" a="1"/>
  <c r="L527" i="2" s="1"/>
  <c r="L528" i="2" a="1"/>
  <c r="L528" i="2" s="1"/>
  <c r="L529" i="2" a="1"/>
  <c r="L529" i="2" s="1"/>
  <c r="L530" i="2" a="1"/>
  <c r="L530" i="2"/>
  <c r="L531" i="2" a="1"/>
  <c r="L531" i="2" s="1"/>
  <c r="L532" i="2" a="1"/>
  <c r="L532" i="2" s="1"/>
  <c r="L533" i="2" a="1"/>
  <c r="L533" i="2" s="1"/>
  <c r="L534" i="2" a="1"/>
  <c r="L534" i="2"/>
  <c r="L535" i="2" a="1"/>
  <c r="L535" i="2" s="1"/>
  <c r="L536" i="2" a="1"/>
  <c r="L536" i="2" s="1"/>
  <c r="L537" i="2" a="1"/>
  <c r="L537" i="2" s="1"/>
  <c r="L538" i="2" a="1"/>
  <c r="L538" i="2"/>
  <c r="L539" i="2" a="1"/>
  <c r="L539" i="2" s="1"/>
  <c r="L540" i="2" a="1"/>
  <c r="L540" i="2" s="1"/>
  <c r="L541" i="2" a="1"/>
  <c r="L541" i="2" s="1"/>
  <c r="L542" i="2" a="1"/>
  <c r="L542" i="2"/>
  <c r="L543" i="2" a="1"/>
  <c r="L543" i="2" s="1"/>
  <c r="L544" i="2" a="1"/>
  <c r="L544" i="2" s="1"/>
  <c r="L545" i="2" a="1"/>
  <c r="L545" i="2" s="1"/>
  <c r="L546" i="2" a="1"/>
  <c r="L546" i="2"/>
  <c r="L547" i="2" a="1"/>
  <c r="L547" i="2" s="1"/>
  <c r="L548" i="2" a="1"/>
  <c r="L548" i="2" s="1"/>
  <c r="L549" i="2" a="1"/>
  <c r="L549" i="2" s="1"/>
  <c r="L550" i="2" a="1"/>
  <c r="L550" i="2"/>
  <c r="L551" i="2" a="1"/>
  <c r="L551" i="2" s="1"/>
  <c r="L552" i="2" a="1"/>
  <c r="L552" i="2" s="1"/>
  <c r="L553" i="2" a="1"/>
  <c r="L553" i="2" s="1"/>
  <c r="L554" i="2" a="1"/>
  <c r="L554" i="2"/>
  <c r="L555" i="2" a="1"/>
  <c r="L555" i="2" s="1"/>
  <c r="L556" i="2" a="1"/>
  <c r="L556" i="2" s="1"/>
  <c r="L557" i="2" a="1"/>
  <c r="L557" i="2" s="1"/>
  <c r="L558" i="2" a="1"/>
  <c r="L558" i="2"/>
  <c r="L559" i="2" a="1"/>
  <c r="L559" i="2" s="1"/>
  <c r="L560" i="2" a="1"/>
  <c r="L560" i="2" s="1"/>
  <c r="L561" i="2" a="1"/>
  <c r="L561" i="2" s="1"/>
  <c r="L562" i="2" a="1"/>
  <c r="L562" i="2"/>
  <c r="L563" i="2" a="1"/>
  <c r="L563" i="2" s="1"/>
  <c r="L564" i="2" a="1"/>
  <c r="L564" i="2" s="1"/>
  <c r="L565" i="2" a="1"/>
  <c r="L565" i="2" s="1"/>
  <c r="L566" i="2" a="1"/>
  <c r="L566" i="2"/>
  <c r="L567" i="2" a="1"/>
  <c r="L567" i="2" s="1"/>
  <c r="L568" i="2" a="1"/>
  <c r="L568" i="2" s="1"/>
  <c r="L569" i="2" a="1"/>
  <c r="L569" i="2" s="1"/>
  <c r="L570" i="2" a="1"/>
  <c r="L570" i="2"/>
  <c r="L571" i="2" a="1"/>
  <c r="L571" i="2" s="1"/>
  <c r="L572" i="2" a="1"/>
  <c r="L572" i="2" s="1"/>
  <c r="L573" i="2" a="1"/>
  <c r="L573" i="2" s="1"/>
  <c r="L574" i="2" a="1"/>
  <c r="L574" i="2"/>
  <c r="L575" i="2" a="1"/>
  <c r="L575" i="2" s="1"/>
  <c r="L576" i="2" a="1"/>
  <c r="L576" i="2" s="1"/>
  <c r="L577" i="2" a="1"/>
  <c r="L577" i="2" s="1"/>
  <c r="L578" i="2" a="1"/>
  <c r="L578" i="2"/>
  <c r="L579" i="2" a="1"/>
  <c r="L579" i="2" s="1"/>
  <c r="L580" i="2" a="1"/>
  <c r="L580" i="2" s="1"/>
  <c r="L581" i="2" a="1"/>
  <c r="L581" i="2" s="1"/>
  <c r="L582" i="2" a="1"/>
  <c r="L582" i="2"/>
  <c r="L583" i="2" a="1"/>
  <c r="L583" i="2" s="1"/>
  <c r="L584" i="2" a="1"/>
  <c r="L584" i="2" s="1"/>
  <c r="L585" i="2" a="1"/>
  <c r="L585" i="2" s="1"/>
  <c r="L586" i="2" a="1"/>
  <c r="L586" i="2"/>
  <c r="L587" i="2" a="1"/>
  <c r="L587" i="2" s="1"/>
  <c r="L588" i="2" a="1"/>
  <c r="L588" i="2" s="1"/>
  <c r="L589" i="2" a="1"/>
  <c r="L589" i="2" s="1"/>
  <c r="L590" i="2" a="1"/>
  <c r="L590" i="2"/>
  <c r="L591" i="2" a="1"/>
  <c r="L591" i="2" s="1"/>
  <c r="L592" i="2" a="1"/>
  <c r="L592" i="2" s="1"/>
  <c r="L593" i="2" a="1"/>
  <c r="L593" i="2" s="1"/>
  <c r="L594" i="2" a="1"/>
  <c r="L594" i="2"/>
  <c r="L595" i="2" a="1"/>
  <c r="L595" i="2"/>
  <c r="L596" i="2" a="1"/>
  <c r="L596" i="2"/>
  <c r="L597" i="2" a="1"/>
  <c r="L597" i="2"/>
  <c r="L598" i="2" a="1"/>
  <c r="L598" i="2"/>
  <c r="L599" i="2" a="1"/>
  <c r="L599" i="2"/>
  <c r="L600" i="2" a="1"/>
  <c r="L600" i="2"/>
  <c r="L601" i="2" a="1"/>
  <c r="L601" i="2"/>
  <c r="L602" i="2" a="1"/>
  <c r="L602" i="2"/>
  <c r="L603" i="2" a="1"/>
  <c r="L603" i="2"/>
  <c r="L604" i="2" a="1"/>
  <c r="L604" i="2"/>
  <c r="L605" i="2" a="1"/>
  <c r="L605" i="2"/>
  <c r="L606" i="2" a="1"/>
  <c r="L606" i="2"/>
  <c r="L607" i="2" a="1"/>
  <c r="L607" i="2"/>
  <c r="L608" i="2" a="1"/>
  <c r="L608" i="2"/>
  <c r="L609" i="2" a="1"/>
  <c r="L609" i="2"/>
  <c r="L610" i="2" a="1"/>
  <c r="L610" i="2"/>
  <c r="L611" i="2" a="1"/>
  <c r="L611" i="2"/>
  <c r="L612" i="2" a="1"/>
  <c r="L612" i="2"/>
  <c r="L613" i="2" a="1"/>
  <c r="L613" i="2"/>
  <c r="L614" i="2" a="1"/>
  <c r="L614" i="2"/>
  <c r="L615" i="2" a="1"/>
  <c r="L615" i="2"/>
  <c r="L616" i="2" a="1"/>
  <c r="L616" i="2"/>
  <c r="L617" i="2" a="1"/>
  <c r="L617" i="2"/>
  <c r="L618" i="2" a="1"/>
  <c r="L618" i="2"/>
  <c r="L619" i="2" a="1"/>
  <c r="L619" i="2"/>
  <c r="L620" i="2" a="1"/>
  <c r="L620" i="2"/>
  <c r="L621" i="2" a="1"/>
  <c r="L621" i="2"/>
  <c r="L622" i="2" a="1"/>
  <c r="L622" i="2"/>
  <c r="L623" i="2" a="1"/>
  <c r="L623" i="2"/>
  <c r="L624" i="2" a="1"/>
  <c r="L624" i="2"/>
  <c r="L625" i="2" a="1"/>
  <c r="L625" i="2"/>
  <c r="L626" i="2" a="1"/>
  <c r="L626" i="2"/>
  <c r="L627" i="2" a="1"/>
  <c r="L627" i="2"/>
  <c r="L628" i="2" a="1"/>
  <c r="L628" i="2"/>
  <c r="L629" i="2" a="1"/>
  <c r="L629" i="2"/>
  <c r="L630" i="2" a="1"/>
  <c r="L630" i="2"/>
  <c r="L631" i="2" a="1"/>
  <c r="L631" i="2"/>
  <c r="L632" i="2" a="1"/>
  <c r="L632" i="2"/>
  <c r="L633" i="2" a="1"/>
  <c r="L633" i="2"/>
  <c r="L634" i="2" a="1"/>
  <c r="L634" i="2"/>
  <c r="L635" i="2" a="1"/>
  <c r="L635" i="2"/>
  <c r="L636" i="2" a="1"/>
  <c r="L636" i="2"/>
  <c r="L637" i="2" a="1"/>
  <c r="L637" i="2"/>
  <c r="L638" i="2" a="1"/>
  <c r="L638" i="2"/>
  <c r="L639" i="2" a="1"/>
  <c r="L639" i="2" s="1"/>
  <c r="L640" i="2" a="1"/>
  <c r="L640" i="2"/>
  <c r="L641" i="2" a="1"/>
  <c r="L641" i="2" s="1"/>
  <c r="L642" i="2" a="1"/>
  <c r="L642" i="2"/>
  <c r="L643" i="2" a="1"/>
  <c r="L643" i="2" s="1"/>
  <c r="L644" i="2" a="1"/>
  <c r="L644" i="2"/>
  <c r="L645" i="2" a="1"/>
  <c r="L645" i="2" s="1"/>
  <c r="L646" i="2" a="1"/>
  <c r="L646" i="2"/>
  <c r="L647" i="2" a="1"/>
  <c r="L647" i="2" s="1"/>
  <c r="L648" i="2" a="1"/>
  <c r="L648" i="2"/>
  <c r="L649" i="2" a="1"/>
  <c r="L649" i="2" s="1"/>
  <c r="L650" i="2" a="1"/>
  <c r="L650" i="2"/>
  <c r="L651" i="2" a="1"/>
  <c r="L651" i="2" s="1"/>
  <c r="L652" i="2" a="1"/>
  <c r="L652" i="2"/>
  <c r="L653" i="2" a="1"/>
  <c r="L653" i="2" s="1"/>
  <c r="L654" i="2" a="1"/>
  <c r="L654" i="2"/>
  <c r="L655" i="2" a="1"/>
  <c r="L655" i="2" s="1"/>
  <c r="L656" i="2" a="1"/>
  <c r="L656" i="2"/>
  <c r="L657" i="2" a="1"/>
  <c r="L657" i="2" s="1"/>
  <c r="L658" i="2" a="1"/>
  <c r="L658" i="2"/>
  <c r="L659" i="2" a="1"/>
  <c r="L659" i="2" s="1"/>
  <c r="L660" i="2" a="1"/>
  <c r="L660" i="2"/>
  <c r="L661" i="2" a="1"/>
  <c r="L661" i="2" s="1"/>
  <c r="L662" i="2" a="1"/>
  <c r="L662" i="2"/>
  <c r="L663" i="2" a="1"/>
  <c r="L663" i="2" s="1"/>
  <c r="L664" i="2" a="1"/>
  <c r="L664" i="2"/>
  <c r="L665" i="2" a="1"/>
  <c r="L665" i="2" s="1"/>
  <c r="L666" i="2" a="1"/>
  <c r="L666" i="2"/>
  <c r="L667" i="2" a="1"/>
  <c r="L667" i="2" s="1"/>
  <c r="L668" i="2" a="1"/>
  <c r="L668" i="2"/>
  <c r="L669" i="2" a="1"/>
  <c r="L669" i="2" s="1"/>
  <c r="L670" i="2" a="1"/>
  <c r="L670" i="2"/>
  <c r="L671" i="2" a="1"/>
  <c r="L671" i="2" s="1"/>
  <c r="L672" i="2" a="1"/>
  <c r="L672" i="2"/>
  <c r="L673" i="2" a="1"/>
  <c r="L673" i="2" s="1"/>
  <c r="L674" i="2" a="1"/>
  <c r="L674" i="2"/>
  <c r="L675" i="2" a="1"/>
  <c r="L675" i="2" s="1"/>
  <c r="L676" i="2" a="1"/>
  <c r="L676" i="2"/>
  <c r="L677" i="2" a="1"/>
  <c r="L677" i="2" s="1"/>
  <c r="L678" i="2" a="1"/>
  <c r="L678" i="2"/>
  <c r="L679" i="2" a="1"/>
  <c r="L679" i="2" s="1"/>
  <c r="L680" i="2" a="1"/>
  <c r="L680" i="2"/>
  <c r="L681" i="2" a="1"/>
  <c r="L681" i="2" s="1"/>
  <c r="L682" i="2" a="1"/>
  <c r="L682" i="2"/>
  <c r="L683" i="2" a="1"/>
  <c r="L683" i="2" s="1"/>
  <c r="L684" i="2" a="1"/>
  <c r="L684" i="2"/>
  <c r="L685" i="2" a="1"/>
  <c r="L685" i="2" s="1"/>
  <c r="L686" i="2" a="1"/>
  <c r="L686" i="2"/>
  <c r="L687" i="2" a="1"/>
  <c r="L687" i="2" s="1"/>
  <c r="L688" i="2" a="1"/>
  <c r="L688" i="2"/>
  <c r="L689" i="2" a="1"/>
  <c r="L689" i="2" s="1"/>
  <c r="L690" i="2" a="1"/>
  <c r="L690" i="2"/>
  <c r="L691" i="2" a="1"/>
  <c r="L691" i="2" s="1"/>
  <c r="L692" i="2" a="1"/>
  <c r="L692" i="2"/>
  <c r="L693" i="2" a="1"/>
  <c r="L693" i="2" s="1"/>
  <c r="L694" i="2" a="1"/>
  <c r="L694" i="2"/>
  <c r="L695" i="2" a="1"/>
  <c r="L695" i="2" s="1"/>
  <c r="L696" i="2" a="1"/>
  <c r="L696" i="2"/>
  <c r="L697" i="2" a="1"/>
  <c r="L697" i="2" s="1"/>
  <c r="L698" i="2" a="1"/>
  <c r="L698" i="2" s="1"/>
  <c r="L699" i="2" a="1"/>
  <c r="L699" i="2"/>
  <c r="L700" i="2" a="1"/>
  <c r="L700" i="2" s="1"/>
  <c r="L701" i="2" a="1"/>
  <c r="L701" i="2"/>
  <c r="L702" i="2" a="1"/>
  <c r="L702" i="2" s="1"/>
  <c r="L703" i="2" a="1"/>
  <c r="L703" i="2" s="1"/>
  <c r="L704" i="2" a="1"/>
  <c r="L704" i="2" s="1"/>
  <c r="L705" i="2" a="1"/>
  <c r="L705" i="2" s="1"/>
  <c r="L706" i="2" a="1"/>
  <c r="L706" i="2" s="1"/>
  <c r="L707" i="2" a="1"/>
  <c r="L707" i="2"/>
  <c r="L708" i="2" a="1"/>
  <c r="L708" i="2" s="1"/>
  <c r="L709" i="2" a="1"/>
  <c r="L709" i="2" s="1"/>
  <c r="L710" i="2" a="1"/>
  <c r="L710" i="2" s="1"/>
  <c r="L711" i="2" a="1"/>
  <c r="L711" i="2"/>
  <c r="L712" i="2" a="1"/>
  <c r="L712" i="2" s="1"/>
  <c r="L713" i="2" a="1"/>
  <c r="L713" i="2" s="1"/>
  <c r="L714" i="2" a="1"/>
  <c r="L714" i="2" s="1"/>
  <c r="L715" i="2" a="1"/>
  <c r="L715" i="2"/>
  <c r="L716" i="2" a="1"/>
  <c r="L716" i="2" s="1"/>
  <c r="L717" i="2" a="1"/>
  <c r="L717" i="2" s="1"/>
  <c r="L718" i="2" a="1"/>
  <c r="L718" i="2" s="1"/>
  <c r="L719" i="2" a="1"/>
  <c r="L719" i="2"/>
  <c r="L720" i="2" a="1"/>
  <c r="L720" i="2" s="1"/>
  <c r="L721" i="2" a="1"/>
  <c r="L721" i="2" s="1"/>
  <c r="L722" i="2" a="1"/>
  <c r="L722" i="2" s="1"/>
  <c r="L723" i="2" a="1"/>
  <c r="L723" i="2"/>
  <c r="L724" i="2" a="1"/>
  <c r="L724" i="2" s="1"/>
  <c r="L725" i="2" a="1"/>
  <c r="L725" i="2" s="1"/>
  <c r="L726" i="2" a="1"/>
  <c r="L726" i="2" s="1"/>
  <c r="L727" i="2" a="1"/>
  <c r="L727" i="2"/>
  <c r="L728" i="2" a="1"/>
  <c r="L728" i="2" s="1"/>
  <c r="L729" i="2" a="1"/>
  <c r="L729" i="2" s="1"/>
  <c r="L730" i="2" a="1"/>
  <c r="L730" i="2" s="1"/>
  <c r="L731" i="2" a="1"/>
  <c r="L731" i="2"/>
  <c r="L732" i="2" a="1"/>
  <c r="L732" i="2" s="1"/>
  <c r="L733" i="2" a="1"/>
  <c r="L733" i="2" s="1"/>
  <c r="L734" i="2" a="1"/>
  <c r="L734" i="2" s="1"/>
  <c r="L735" i="2" a="1"/>
  <c r="L735" i="2"/>
  <c r="L736" i="2" a="1"/>
  <c r="L736" i="2" s="1"/>
  <c r="L737" i="2" a="1"/>
  <c r="L737" i="2" s="1"/>
  <c r="L738" i="2" a="1"/>
  <c r="L738" i="2" s="1"/>
  <c r="L739" i="2" a="1"/>
  <c r="L739" i="2"/>
  <c r="L740" i="2" a="1"/>
  <c r="L740" i="2" s="1"/>
  <c r="L741" i="2" a="1"/>
  <c r="L741" i="2" s="1"/>
  <c r="L742" i="2" a="1"/>
  <c r="L742" i="2" s="1"/>
  <c r="L743" i="2" a="1"/>
  <c r="L743" i="2"/>
  <c r="L744" i="2" a="1"/>
  <c r="L744" i="2" s="1"/>
  <c r="L745" i="2" a="1"/>
  <c r="L745" i="2" s="1"/>
  <c r="L746" i="2" a="1"/>
  <c r="L746" i="2" s="1"/>
  <c r="L747" i="2" a="1"/>
  <c r="L747" i="2"/>
  <c r="L748" i="2" a="1"/>
  <c r="L748" i="2" s="1"/>
  <c r="L749" i="2" a="1"/>
  <c r="L749" i="2" s="1"/>
  <c r="L750" i="2" a="1"/>
  <c r="L750" i="2" s="1"/>
  <c r="L751" i="2" a="1"/>
  <c r="L751" i="2"/>
  <c r="L752" i="2" a="1"/>
  <c r="L752" i="2" s="1"/>
  <c r="L753" i="2" a="1"/>
  <c r="L753" i="2" s="1"/>
  <c r="L754" i="2" a="1"/>
  <c r="L754" i="2" s="1"/>
  <c r="L755" i="2" a="1"/>
  <c r="L755" i="2"/>
  <c r="L756" i="2" a="1"/>
  <c r="L756" i="2" s="1"/>
  <c r="L757" i="2" a="1"/>
  <c r="L757" i="2" s="1"/>
  <c r="L758" i="2" a="1"/>
  <c r="L758" i="2" s="1"/>
  <c r="L759" i="2" a="1"/>
  <c r="L759" i="2"/>
  <c r="L760" i="2" a="1"/>
  <c r="L760" i="2" s="1"/>
  <c r="L761" i="2" a="1"/>
  <c r="L761" i="2" s="1"/>
  <c r="L762" i="2" a="1"/>
  <c r="L762" i="2" s="1"/>
  <c r="L763" i="2" a="1"/>
  <c r="L763" i="2"/>
  <c r="L764" i="2" a="1"/>
  <c r="L764" i="2" s="1"/>
  <c r="L765" i="2" a="1"/>
  <c r="L765" i="2" s="1"/>
  <c r="L766" i="2" a="1"/>
  <c r="L766" i="2" s="1"/>
  <c r="L767" i="2" a="1"/>
  <c r="L767" i="2"/>
  <c r="L768" i="2" a="1"/>
  <c r="L768" i="2" s="1"/>
  <c r="L769" i="2" a="1"/>
  <c r="L769" i="2" s="1"/>
  <c r="L770" i="2" a="1"/>
  <c r="L770" i="2" s="1"/>
  <c r="L771" i="2" a="1"/>
  <c r="L771" i="2"/>
  <c r="L772" i="2" a="1"/>
  <c r="L772" i="2" s="1"/>
  <c r="L773" i="2" a="1"/>
  <c r="L773" i="2" s="1"/>
  <c r="L774" i="2" a="1"/>
  <c r="L774" i="2" s="1"/>
  <c r="L775" i="2" a="1"/>
  <c r="L775" i="2"/>
  <c r="L776" i="2" a="1"/>
  <c r="L776" i="2" s="1"/>
  <c r="L777" i="2" a="1"/>
  <c r="L777" i="2" s="1"/>
  <c r="L778" i="2" a="1"/>
  <c r="L778" i="2" s="1"/>
  <c r="L779" i="2" a="1"/>
  <c r="L779" i="2"/>
  <c r="L780" i="2" a="1"/>
  <c r="L780" i="2" s="1"/>
  <c r="L781" i="2" a="1"/>
  <c r="L781" i="2" s="1"/>
  <c r="L782" i="2" a="1"/>
  <c r="L782" i="2" s="1"/>
  <c r="L783" i="2" a="1"/>
  <c r="L783" i="2"/>
  <c r="L784" i="2" a="1"/>
  <c r="L784" i="2" s="1"/>
  <c r="L785" i="2" a="1"/>
  <c r="L785" i="2" s="1"/>
  <c r="L786" i="2" a="1"/>
  <c r="L786" i="2" s="1"/>
  <c r="L787" i="2" a="1"/>
  <c r="L787" i="2"/>
  <c r="L788" i="2" a="1"/>
  <c r="L788" i="2" s="1"/>
  <c r="L789" i="2" a="1"/>
  <c r="L789" i="2" s="1"/>
  <c r="L790" i="2" a="1"/>
  <c r="L790" i="2" s="1"/>
  <c r="L791" i="2" a="1"/>
  <c r="L791" i="2"/>
  <c r="L792" i="2" a="1"/>
  <c r="L792" i="2" s="1"/>
  <c r="L793" i="2" a="1"/>
  <c r="L793" i="2" s="1"/>
  <c r="L794" i="2" a="1"/>
  <c r="L794" i="2" s="1"/>
  <c r="L795" i="2" a="1"/>
  <c r="L795" i="2"/>
  <c r="L796" i="2" a="1"/>
  <c r="L796" i="2" s="1"/>
  <c r="L797" i="2" a="1"/>
  <c r="L797" i="2" s="1"/>
  <c r="L798" i="2" a="1"/>
  <c r="L798" i="2" s="1"/>
  <c r="L799" i="2" a="1"/>
  <c r="L799" i="2"/>
  <c r="L800" i="2" a="1"/>
  <c r="L800" i="2" s="1"/>
  <c r="L801" i="2" a="1"/>
  <c r="L801" i="2" s="1"/>
  <c r="L802" i="2" a="1"/>
  <c r="L802" i="2" s="1"/>
  <c r="L803" i="2" a="1"/>
  <c r="L803" i="2"/>
  <c r="L804" i="2" a="1"/>
  <c r="L804" i="2" s="1"/>
  <c r="L805" i="2" a="1"/>
  <c r="L805" i="2" s="1"/>
  <c r="L806" i="2" a="1"/>
  <c r="L806" i="2" s="1"/>
  <c r="L807" i="2" a="1"/>
  <c r="L807" i="2"/>
  <c r="L808" i="2" a="1"/>
  <c r="L808" i="2" s="1"/>
  <c r="L809" i="2" a="1"/>
  <c r="L809" i="2" s="1"/>
  <c r="L810" i="2" a="1"/>
  <c r="L810" i="2" s="1"/>
  <c r="L811" i="2" a="1"/>
  <c r="L811" i="2"/>
  <c r="L812" i="2" a="1"/>
  <c r="L812" i="2" s="1"/>
  <c r="L813" i="2" a="1"/>
  <c r="L813" i="2" s="1"/>
  <c r="L814" i="2" a="1"/>
  <c r="L814" i="2" s="1"/>
  <c r="L815" i="2" a="1"/>
  <c r="L815" i="2"/>
  <c r="L816" i="2" a="1"/>
  <c r="L816" i="2" s="1"/>
  <c r="L817" i="2" a="1"/>
  <c r="L817" i="2" s="1"/>
  <c r="L818" i="2" a="1"/>
  <c r="L818" i="2" s="1"/>
  <c r="L819" i="2" a="1"/>
  <c r="L819" i="2"/>
  <c r="L820" i="2" a="1"/>
  <c r="L820" i="2" s="1"/>
  <c r="L821" i="2" a="1"/>
  <c r="L821" i="2" s="1"/>
  <c r="L822" i="2" a="1"/>
  <c r="L822" i="2" s="1"/>
  <c r="L823" i="2" a="1"/>
  <c r="L823" i="2"/>
  <c r="L824" i="2" a="1"/>
  <c r="L824" i="2" s="1"/>
  <c r="L825" i="2" a="1"/>
  <c r="L825" i="2" s="1"/>
  <c r="L826" i="2" a="1"/>
  <c r="L826" i="2" s="1"/>
  <c r="L827" i="2" a="1"/>
  <c r="L827" i="2"/>
  <c r="L828" i="2" a="1"/>
  <c r="L828" i="2" s="1"/>
  <c r="L829" i="2" a="1"/>
  <c r="L829" i="2" s="1"/>
  <c r="L830" i="2" a="1"/>
  <c r="L830" i="2" s="1"/>
  <c r="L831" i="2" a="1"/>
  <c r="L831" i="2"/>
  <c r="L832" i="2" a="1"/>
  <c r="L832" i="2" s="1"/>
  <c r="L833" i="2" a="1"/>
  <c r="L833" i="2" s="1"/>
  <c r="L834" i="2" a="1"/>
  <c r="L834" i="2" s="1"/>
  <c r="L835" i="2" a="1"/>
  <c r="L835" i="2"/>
  <c r="L836" i="2" a="1"/>
  <c r="L836" i="2" s="1"/>
  <c r="L837" i="2" a="1"/>
  <c r="L837" i="2" s="1"/>
  <c r="L838" i="2" a="1"/>
  <c r="L838" i="2" s="1"/>
  <c r="L839" i="2" a="1"/>
  <c r="L839" i="2"/>
  <c r="L840" i="2" a="1"/>
  <c r="L840" i="2" s="1"/>
  <c r="L841" i="2" a="1"/>
  <c r="L841" i="2" s="1"/>
  <c r="L842" i="2" a="1"/>
  <c r="L842" i="2" s="1"/>
  <c r="L843" i="2" a="1"/>
  <c r="L843" i="2"/>
  <c r="L844" i="2" a="1"/>
  <c r="L844" i="2" s="1"/>
  <c r="L845" i="2" a="1"/>
  <c r="L845" i="2" s="1"/>
  <c r="L846" i="2" a="1"/>
  <c r="L846" i="2" s="1"/>
  <c r="L847" i="2" a="1"/>
  <c r="L847" i="2"/>
  <c r="L848" i="2" a="1"/>
  <c r="L848" i="2" s="1"/>
  <c r="L849" i="2" a="1"/>
  <c r="L849" i="2" s="1"/>
  <c r="L850" i="2" a="1"/>
  <c r="L850" i="2" s="1"/>
  <c r="L851" i="2" a="1"/>
  <c r="L851" i="2"/>
  <c r="L852" i="2" a="1"/>
  <c r="L852" i="2" s="1"/>
  <c r="L853" i="2" a="1"/>
  <c r="L853" i="2" s="1"/>
  <c r="L854" i="2" a="1"/>
  <c r="L854" i="2" s="1"/>
  <c r="L855" i="2" a="1"/>
  <c r="L855" i="2"/>
  <c r="L856" i="2" a="1"/>
  <c r="L856" i="2" s="1"/>
  <c r="L857" i="2" a="1"/>
  <c r="L857" i="2" s="1"/>
  <c r="L858" i="2" a="1"/>
  <c r="L858" i="2" s="1"/>
  <c r="L859" i="2" a="1"/>
  <c r="L859" i="2"/>
  <c r="L860" i="2" a="1"/>
  <c r="L860" i="2" s="1"/>
  <c r="L861" i="2" a="1"/>
  <c r="L861" i="2" s="1"/>
  <c r="L862" i="2" a="1"/>
  <c r="L862" i="2" s="1"/>
  <c r="L863" i="2" a="1"/>
  <c r="L863" i="2"/>
  <c r="L864" i="2" a="1"/>
  <c r="L864" i="2" s="1"/>
  <c r="L865" i="2" a="1"/>
  <c r="L865" i="2" s="1"/>
  <c r="L866" i="2" a="1"/>
  <c r="L866" i="2" s="1"/>
  <c r="L867" i="2" a="1"/>
  <c r="L867" i="2"/>
  <c r="L868" i="2" a="1"/>
  <c r="L868" i="2" s="1"/>
  <c r="L869" i="2" a="1"/>
  <c r="L869" i="2" s="1"/>
  <c r="L870" i="2" a="1"/>
  <c r="L870" i="2" s="1"/>
  <c r="L871" i="2" a="1"/>
  <c r="L871" i="2"/>
  <c r="L872" i="2" a="1"/>
  <c r="L872" i="2" s="1"/>
  <c r="L873" i="2" a="1"/>
  <c r="L873" i="2" s="1"/>
  <c r="L874" i="2" a="1"/>
  <c r="L874" i="2" s="1"/>
  <c r="L875" i="2" a="1"/>
  <c r="L875" i="2"/>
  <c r="L876" i="2" a="1"/>
  <c r="L876" i="2" s="1"/>
  <c r="L877" i="2" a="1"/>
  <c r="L877" i="2" s="1"/>
  <c r="L878" i="2" a="1"/>
  <c r="L878" i="2" s="1"/>
  <c r="L879" i="2" a="1"/>
  <c r="L879" i="2"/>
  <c r="L880" i="2" a="1"/>
  <c r="L880" i="2" s="1"/>
  <c r="L881" i="2" a="1"/>
  <c r="L881" i="2" s="1"/>
  <c r="L882" i="2" a="1"/>
  <c r="L882" i="2" s="1"/>
  <c r="L883" i="2" a="1"/>
  <c r="L883" i="2"/>
  <c r="L884" i="2" a="1"/>
  <c r="L884" i="2" s="1"/>
  <c r="L885" i="2" a="1"/>
  <c r="L885" i="2" s="1"/>
  <c r="L886" i="2" a="1"/>
  <c r="L886" i="2" s="1"/>
  <c r="L887" i="2" a="1"/>
  <c r="L887" i="2"/>
  <c r="L888" i="2" a="1"/>
  <c r="L888" i="2" s="1"/>
  <c r="L889" i="2" a="1"/>
  <c r="L889" i="2" s="1"/>
  <c r="L890" i="2" a="1"/>
  <c r="L890" i="2" s="1"/>
  <c r="L891" i="2" a="1"/>
  <c r="L891" i="2"/>
  <c r="L892" i="2" a="1"/>
  <c r="L892" i="2" s="1"/>
  <c r="L893" i="2" a="1"/>
  <c r="L893" i="2" s="1"/>
  <c r="L894" i="2" a="1"/>
  <c r="L894" i="2" s="1"/>
  <c r="L895" i="2" a="1"/>
  <c r="L895" i="2"/>
  <c r="L896" i="2" a="1"/>
  <c r="L896" i="2" s="1"/>
  <c r="L897" i="2" a="1"/>
  <c r="L897" i="2" s="1"/>
  <c r="L898" i="2" a="1"/>
  <c r="L898" i="2" s="1"/>
  <c r="L899" i="2" a="1"/>
  <c r="L899" i="2" s="1"/>
  <c r="L900" i="2" a="1"/>
  <c r="L900" i="2" s="1"/>
  <c r="L901" i="2" a="1"/>
  <c r="L901" i="2" s="1"/>
  <c r="L902" i="2" a="1"/>
  <c r="L902" i="2" s="1"/>
  <c r="L903" i="2" a="1"/>
  <c r="L903" i="2"/>
  <c r="L904" i="2" a="1"/>
  <c r="L904" i="2" s="1"/>
  <c r="L905" i="2" a="1"/>
  <c r="L905" i="2" s="1"/>
  <c r="L906" i="2" a="1"/>
  <c r="L906" i="2" s="1"/>
  <c r="L907" i="2" a="1"/>
  <c r="L907" i="2" s="1"/>
  <c r="L908" i="2" a="1"/>
  <c r="L908" i="2" s="1"/>
  <c r="L909" i="2" a="1"/>
  <c r="L909" i="2" s="1"/>
  <c r="L910" i="2" a="1"/>
  <c r="L910" i="2" s="1"/>
  <c r="L911" i="2" a="1"/>
  <c r="L911" i="2"/>
  <c r="L912" i="2" a="1"/>
  <c r="L912" i="2" s="1"/>
  <c r="L913" i="2" a="1"/>
  <c r="L913" i="2" s="1"/>
  <c r="L914" i="2" a="1"/>
  <c r="L914" i="2" s="1"/>
  <c r="L915" i="2" a="1"/>
  <c r="L915" i="2" s="1"/>
  <c r="L916" i="2" a="1"/>
  <c r="L916" i="2" s="1"/>
  <c r="L917" i="2" a="1"/>
  <c r="L917" i="2"/>
  <c r="L918" i="2" a="1"/>
  <c r="L918" i="2" s="1"/>
  <c r="L919" i="2" a="1"/>
  <c r="L919" i="2"/>
  <c r="L920" i="2" a="1"/>
  <c r="L920" i="2" s="1"/>
  <c r="L921" i="2" a="1"/>
  <c r="L921" i="2" s="1"/>
  <c r="L922" i="2" a="1"/>
  <c r="L922" i="2" s="1"/>
  <c r="L923" i="2" a="1"/>
  <c r="L923" i="2"/>
  <c r="L924" i="2" a="1"/>
  <c r="L924" i="2" s="1"/>
  <c r="L925" i="2" a="1"/>
  <c r="L925" i="2" s="1"/>
  <c r="L926" i="2" a="1"/>
  <c r="L926" i="2" s="1"/>
  <c r="L927" i="2" a="1"/>
  <c r="L927" i="2"/>
  <c r="L928" i="2" a="1"/>
  <c r="L928" i="2" s="1"/>
  <c r="L929" i="2" a="1"/>
  <c r="L929" i="2" s="1"/>
  <c r="L930" i="2" a="1"/>
  <c r="L930" i="2" s="1"/>
  <c r="L931" i="2" a="1"/>
  <c r="L931" i="2" s="1"/>
  <c r="L932" i="2" a="1"/>
  <c r="L932" i="2" s="1"/>
  <c r="L933" i="2" a="1"/>
  <c r="L933" i="2" s="1"/>
  <c r="L934" i="2" a="1"/>
  <c r="L934" i="2" s="1"/>
  <c r="L935" i="2" a="1"/>
  <c r="L935" i="2"/>
  <c r="L936" i="2" a="1"/>
  <c r="L936" i="2" s="1"/>
  <c r="L937" i="2" a="1"/>
  <c r="L937" i="2" s="1"/>
  <c r="L938" i="2" a="1"/>
  <c r="L938" i="2" s="1"/>
  <c r="L939" i="2" a="1"/>
  <c r="L939" i="2" s="1"/>
  <c r="L940" i="2" a="1"/>
  <c r="L940" i="2" s="1"/>
  <c r="L941" i="2" a="1"/>
  <c r="L941" i="2" s="1"/>
  <c r="L942" i="2" a="1"/>
  <c r="L942" i="2" s="1"/>
  <c r="L943" i="2" a="1"/>
  <c r="L943" i="2"/>
  <c r="L944" i="2" a="1"/>
  <c r="L944" i="2" s="1"/>
  <c r="L945" i="2" a="1"/>
  <c r="L945" i="2" s="1"/>
  <c r="L946" i="2" a="1"/>
  <c r="L946" i="2" s="1"/>
  <c r="L947" i="2" a="1"/>
  <c r="L947" i="2" s="1"/>
  <c r="L948" i="2" a="1"/>
  <c r="L948" i="2" s="1"/>
  <c r="L949" i="2" a="1"/>
  <c r="L949" i="2"/>
  <c r="L950" i="2" a="1"/>
  <c r="L950" i="2" s="1"/>
  <c r="L951" i="2" a="1"/>
  <c r="L951" i="2"/>
  <c r="L952" i="2" a="1"/>
  <c r="L952" i="2" s="1"/>
  <c r="L953" i="2" a="1"/>
  <c r="L953" i="2" s="1"/>
  <c r="L954" i="2" a="1"/>
  <c r="L954" i="2" s="1"/>
  <c r="L955" i="2" a="1"/>
  <c r="L955" i="2"/>
  <c r="L956" i="2" a="1"/>
  <c r="L956" i="2" s="1"/>
  <c r="L957" i="2" a="1"/>
  <c r="L957" i="2" s="1"/>
  <c r="L958" i="2" a="1"/>
  <c r="L958" i="2" s="1"/>
  <c r="L959" i="2" a="1"/>
  <c r="L959" i="2"/>
  <c r="L960" i="2" a="1"/>
  <c r="L960" i="2" s="1"/>
  <c r="L961" i="2" a="1"/>
  <c r="L961" i="2" s="1"/>
  <c r="L962" i="2" a="1"/>
  <c r="L962" i="2" s="1"/>
  <c r="L963" i="2" a="1"/>
  <c r="L963" i="2" s="1"/>
  <c r="L964" i="2" a="1"/>
  <c r="L964" i="2" s="1"/>
  <c r="L965" i="2" a="1"/>
  <c r="L965" i="2" s="1"/>
  <c r="L966" i="2" a="1"/>
  <c r="L966" i="2" s="1"/>
  <c r="L967" i="2" a="1"/>
  <c r="L967" i="2"/>
  <c r="L968" i="2" a="1"/>
  <c r="L968" i="2" s="1"/>
  <c r="L969" i="2" a="1"/>
  <c r="L969" i="2" s="1"/>
  <c r="L970" i="2" a="1"/>
  <c r="L970" i="2" s="1"/>
  <c r="L971" i="2" a="1"/>
  <c r="L971" i="2" s="1"/>
  <c r="L972" i="2" a="1"/>
  <c r="L972" i="2" s="1"/>
  <c r="L973" i="2" a="1"/>
  <c r="L973" i="2" s="1"/>
  <c r="L974" i="2" a="1"/>
  <c r="L974" i="2" s="1"/>
  <c r="L975" i="2" a="1"/>
  <c r="L975" i="2"/>
  <c r="L976" i="2" a="1"/>
  <c r="L976" i="2" s="1"/>
  <c r="L977" i="2" a="1"/>
  <c r="L977" i="2" s="1"/>
  <c r="L978" i="2" a="1"/>
  <c r="L978" i="2" s="1"/>
  <c r="L979" i="2" a="1"/>
  <c r="L979" i="2" s="1"/>
  <c r="L980" i="2" a="1"/>
  <c r="L980" i="2" s="1"/>
  <c r="L981" i="2" a="1"/>
  <c r="L981" i="2"/>
  <c r="L982" i="2" a="1"/>
  <c r="L982" i="2" s="1"/>
  <c r="L983" i="2" a="1"/>
  <c r="L983" i="2"/>
  <c r="L984" i="2" a="1"/>
  <c r="L984" i="2" s="1"/>
  <c r="L985" i="2" a="1"/>
  <c r="L985" i="2" s="1"/>
  <c r="L986" i="2" a="1"/>
  <c r="L986" i="2" s="1"/>
  <c r="L987" i="2" a="1"/>
  <c r="L987" i="2"/>
  <c r="L988" i="2" a="1"/>
  <c r="L988" i="2" s="1"/>
  <c r="L989" i="2" a="1"/>
  <c r="L989" i="2" s="1"/>
  <c r="L990" i="2" a="1"/>
  <c r="L990" i="2" s="1"/>
  <c r="L991" i="2" a="1"/>
  <c r="L991" i="2"/>
  <c r="L992" i="2" a="1"/>
  <c r="L992" i="2" s="1"/>
  <c r="L993" i="2" a="1"/>
  <c r="L993" i="2" s="1"/>
  <c r="L994" i="2" a="1"/>
  <c r="L994" i="2" s="1"/>
  <c r="L995" i="2" a="1"/>
  <c r="L995" i="2" s="1"/>
  <c r="L996" i="2" a="1"/>
  <c r="L996" i="2" s="1"/>
  <c r="L997" i="2" a="1"/>
  <c r="L997" i="2"/>
  <c r="L998" i="2" a="1"/>
  <c r="L998" i="2" s="1"/>
  <c r="L999" i="2" a="1"/>
  <c r="L999" i="2"/>
  <c r="L1000" i="2" a="1"/>
  <c r="L1000" i="2" s="1"/>
  <c r="L1001" i="2" a="1"/>
  <c r="L1001" i="2" s="1"/>
  <c r="L1002" i="2" a="1"/>
  <c r="L1002" i="2" s="1"/>
  <c r="L1003" i="2" a="1"/>
  <c r="L1003" i="2"/>
  <c r="L1004" i="2" a="1"/>
  <c r="L1004" i="2" s="1"/>
  <c r="L1005" i="2" a="1"/>
  <c r="L1005" i="2" s="1"/>
  <c r="L1006" i="2" a="1"/>
  <c r="L1006" i="2" s="1"/>
  <c r="L1007" i="2" a="1"/>
  <c r="L1007" i="2"/>
  <c r="L1008" i="2" a="1"/>
  <c r="L1008" i="2" s="1"/>
  <c r="L1009" i="2" a="1"/>
  <c r="L1009" i="2" s="1"/>
  <c r="L1010" i="2" a="1"/>
  <c r="L1010" i="2" s="1"/>
  <c r="L1011" i="2" a="1"/>
  <c r="L1011" i="2" s="1"/>
  <c r="L1012" i="2" a="1"/>
  <c r="L1012" i="2" s="1"/>
  <c r="L1013" i="2" a="1"/>
  <c r="L1013" i="2"/>
  <c r="L1014" i="2" a="1"/>
  <c r="L1014" i="2" s="1"/>
  <c r="L1015" i="2" a="1"/>
  <c r="L1015" i="2"/>
  <c r="L1016" i="2" a="1"/>
  <c r="L1016" i="2" s="1"/>
  <c r="L1017" i="2" a="1"/>
  <c r="L1017" i="2" s="1"/>
  <c r="L1018" i="2" a="1"/>
  <c r="L1018" i="2" s="1"/>
  <c r="L1019" i="2" a="1"/>
  <c r="L1019" i="2"/>
  <c r="L1020" i="2" a="1"/>
  <c r="L1020" i="2" s="1"/>
  <c r="L1021" i="2" a="1"/>
  <c r="L1021" i="2" s="1"/>
  <c r="L1022" i="2" a="1"/>
  <c r="L1022" i="2" s="1"/>
  <c r="L1023" i="2" a="1"/>
  <c r="L1023" i="2"/>
  <c r="L1024" i="2" a="1"/>
  <c r="L1024" i="2" s="1"/>
  <c r="L1025" i="2" a="1"/>
  <c r="L1025" i="2" s="1"/>
  <c r="L1026" i="2" a="1"/>
  <c r="L1026" i="2" s="1"/>
  <c r="L1027" i="2" a="1"/>
  <c r="L1027" i="2" s="1"/>
  <c r="L1028" i="2" a="1"/>
  <c r="L1028" i="2" s="1"/>
  <c r="L1029" i="2" a="1"/>
  <c r="L1029" i="2" s="1"/>
  <c r="L1030" i="2" a="1"/>
  <c r="L1030" i="2" s="1"/>
  <c r="L1031" i="2" a="1"/>
  <c r="L1031" i="2"/>
  <c r="L1032" i="2" a="1"/>
  <c r="L1032" i="2" s="1"/>
  <c r="L1033" i="2" a="1"/>
  <c r="L1033" i="2" s="1"/>
  <c r="L1034" i="2" a="1"/>
  <c r="L1034" i="2" s="1"/>
  <c r="L1035" i="2" a="1"/>
  <c r="L1035" i="2" s="1"/>
  <c r="L1036" i="2" a="1"/>
  <c r="L1036" i="2" s="1"/>
  <c r="L1037" i="2" a="1"/>
  <c r="L1037" i="2" s="1"/>
  <c r="L1038" i="2" a="1"/>
  <c r="L1038" i="2" s="1"/>
  <c r="L1039" i="2" a="1"/>
  <c r="L1039" i="2"/>
  <c r="L1040" i="2" a="1"/>
  <c r="L1040" i="2" s="1"/>
  <c r="L1041" i="2" a="1"/>
  <c r="L1041" i="2" s="1"/>
  <c r="L1042" i="2" a="1"/>
  <c r="L1042" i="2" s="1"/>
  <c r="L1043" i="2" a="1"/>
  <c r="L1043" i="2" s="1"/>
  <c r="L1044" i="2" a="1"/>
  <c r="L1044" i="2" s="1"/>
  <c r="L1045" i="2" a="1"/>
  <c r="L1045" i="2" s="1"/>
  <c r="L1046" i="2" a="1"/>
  <c r="L1046" i="2" s="1"/>
  <c r="L1047" i="2" a="1"/>
  <c r="L1047" i="2"/>
  <c r="L1048" i="2" a="1"/>
  <c r="L1048" i="2" s="1"/>
  <c r="L1049" i="2" a="1"/>
  <c r="L1049" i="2" s="1"/>
  <c r="L1050" i="2" a="1"/>
  <c r="L1050" i="2" s="1"/>
  <c r="L1051" i="2" a="1"/>
  <c r="L1051" i="2" s="1"/>
  <c r="L1052" i="2" a="1"/>
  <c r="L1052" i="2" s="1"/>
  <c r="L1053" i="2" a="1"/>
  <c r="L1053" i="2" s="1"/>
  <c r="L1054" i="2" a="1"/>
  <c r="L1054" i="2" s="1"/>
  <c r="L1055" i="2" a="1"/>
  <c r="L1055" i="2"/>
  <c r="L1056" i="2" a="1"/>
  <c r="L1056" i="2" s="1"/>
  <c r="L1057" i="2" a="1"/>
  <c r="L1057" i="2" s="1"/>
  <c r="L1058" i="2" a="1"/>
  <c r="L1058" i="2" s="1"/>
  <c r="L1059" i="2" a="1"/>
  <c r="L1059" i="2" s="1"/>
  <c r="L1060" i="2" a="1"/>
  <c r="L1060" i="2" s="1"/>
  <c r="L1061" i="2" a="1"/>
  <c r="L1061" i="2" s="1"/>
  <c r="L1062" i="2" a="1"/>
  <c r="L1062" i="2" s="1"/>
  <c r="L1063" i="2" a="1"/>
  <c r="L1063" i="2"/>
  <c r="L1064" i="2" a="1"/>
  <c r="L1064" i="2" s="1"/>
  <c r="L1065" i="2" a="1"/>
  <c r="L1065" i="2" s="1"/>
  <c r="L1066" i="2" a="1"/>
  <c r="L1066" i="2" s="1"/>
  <c r="L1067" i="2" a="1"/>
  <c r="L1067" i="2" s="1"/>
  <c r="L1068" i="2" a="1"/>
  <c r="L1068" i="2" s="1"/>
  <c r="L1069" i="2" a="1"/>
  <c r="L1069" i="2" s="1"/>
  <c r="L1070" i="2" a="1"/>
  <c r="L1070" i="2" s="1"/>
  <c r="L1071" i="2" a="1"/>
  <c r="L1071" i="2"/>
  <c r="L1072" i="2" a="1"/>
  <c r="L1072" i="2" s="1"/>
  <c r="L1073" i="2" a="1"/>
  <c r="L1073" i="2" s="1"/>
  <c r="L1074" i="2" a="1"/>
  <c r="L1074" i="2" s="1"/>
  <c r="L1075" i="2" a="1"/>
  <c r="L1075" i="2" s="1"/>
  <c r="L1076" i="2" a="1"/>
  <c r="L1076" i="2" s="1"/>
  <c r="L1077" i="2" a="1"/>
  <c r="L1077" i="2" s="1"/>
  <c r="L1078" i="2" a="1"/>
  <c r="L1078" i="2" s="1"/>
  <c r="L1079" i="2" a="1"/>
  <c r="L1079" i="2"/>
  <c r="L1080" i="2" a="1"/>
  <c r="L1080" i="2" s="1"/>
  <c r="L1081" i="2" a="1"/>
  <c r="L1081" i="2" s="1"/>
  <c r="L1082" i="2" a="1"/>
  <c r="L1082" i="2" s="1"/>
  <c r="L1083" i="2" a="1"/>
  <c r="L1083" i="2" s="1"/>
  <c r="L1084" i="2" a="1"/>
  <c r="L1084" i="2" s="1"/>
  <c r="L1085" i="2" a="1"/>
  <c r="L1085" i="2" s="1"/>
  <c r="L1086" i="2" a="1"/>
  <c r="L1086" i="2" s="1"/>
  <c r="L1087" i="2" a="1"/>
  <c r="L1087" i="2"/>
  <c r="L1088" i="2" a="1"/>
  <c r="L1088" i="2" s="1"/>
  <c r="L1089" i="2" a="1"/>
  <c r="L1089" i="2" s="1"/>
  <c r="L1090" i="2" a="1"/>
  <c r="L1090" i="2" s="1"/>
  <c r="L1091" i="2" a="1"/>
  <c r="L1091" i="2" s="1"/>
  <c r="L1092" i="2" a="1"/>
  <c r="L1092" i="2" s="1"/>
  <c r="L1093" i="2" a="1"/>
  <c r="L1093" i="2"/>
  <c r="L1094" i="2" a="1"/>
  <c r="L1094" i="2" s="1"/>
  <c r="L1095" i="2" a="1"/>
  <c r="L1095" i="2"/>
  <c r="L1096" i="2" a="1"/>
  <c r="L1096" i="2" s="1"/>
  <c r="L1097" i="2" a="1"/>
  <c r="L1097" i="2" s="1"/>
  <c r="L1098" i="2" a="1"/>
  <c r="L1098" i="2" s="1"/>
  <c r="L1099" i="2" a="1"/>
  <c r="L1099" i="2" s="1"/>
  <c r="L1100" i="2" a="1"/>
  <c r="L1100" i="2" s="1"/>
  <c r="L1101" i="2" a="1"/>
  <c r="L1101" i="2"/>
  <c r="L1102" i="2" a="1"/>
  <c r="L1102" i="2" s="1"/>
  <c r="L1103" i="2" a="1"/>
  <c r="L1103" i="2"/>
  <c r="L1104" i="2" a="1"/>
  <c r="L1104" i="2" s="1"/>
  <c r="L1105" i="2" a="1"/>
  <c r="L1105" i="2" s="1"/>
  <c r="L1106" i="2" a="1"/>
  <c r="L1106" i="2" s="1"/>
  <c r="L1107" i="2" a="1"/>
  <c r="L1107" i="2" s="1"/>
  <c r="L1108" i="2" a="1"/>
  <c r="L1108" i="2" s="1"/>
  <c r="L1109" i="2" a="1"/>
  <c r="L1109" i="2"/>
  <c r="L1110" i="2" a="1"/>
  <c r="L1110" i="2" s="1"/>
  <c r="L1111" i="2" a="1"/>
  <c r="L1111" i="2"/>
  <c r="L1112" i="2" a="1"/>
  <c r="L1112" i="2" s="1"/>
  <c r="L1113" i="2" a="1"/>
  <c r="L1113" i="2" s="1"/>
  <c r="L1114" i="2" a="1"/>
  <c r="L1114" i="2" s="1"/>
  <c r="L1115" i="2" a="1"/>
  <c r="L1115" i="2" s="1"/>
  <c r="L1116" i="2" a="1"/>
  <c r="L1116" i="2" s="1"/>
  <c r="L1117" i="2" a="1"/>
  <c r="L1117" i="2"/>
  <c r="L1118" i="2" a="1"/>
  <c r="L1118" i="2" s="1"/>
  <c r="L1119" i="2" a="1"/>
  <c r="L1119" i="2"/>
  <c r="L1120" i="2" a="1"/>
  <c r="L1120" i="2" s="1"/>
  <c r="L1121" i="2" a="1"/>
  <c r="L1121" i="2" s="1"/>
  <c r="L1122" i="2" a="1"/>
  <c r="L1122" i="2" s="1"/>
  <c r="L1123" i="2" a="1"/>
  <c r="L1123" i="2"/>
  <c r="L1124" i="2" a="1"/>
  <c r="L1124" i="2" s="1"/>
  <c r="L1125" i="2" a="1"/>
  <c r="L1125" i="2"/>
  <c r="L1126" i="2" a="1"/>
  <c r="L1126" i="2" s="1"/>
  <c r="L1127" i="2" a="1"/>
  <c r="L1127" i="2"/>
  <c r="L1128" i="2" a="1"/>
  <c r="L1128" i="2" s="1"/>
  <c r="L1129" i="2" a="1"/>
  <c r="L1129" i="2" s="1"/>
  <c r="L1130" i="2" a="1"/>
  <c r="L1130" i="2" s="1"/>
  <c r="L1131" i="2" a="1"/>
  <c r="L1131" i="2"/>
  <c r="L1132" i="2" a="1"/>
  <c r="L1132" i="2" s="1"/>
  <c r="L1133" i="2" a="1"/>
  <c r="L1133" i="2"/>
  <c r="L1134" i="2" a="1"/>
  <c r="L1134" i="2" s="1"/>
  <c r="L1135" i="2" a="1"/>
  <c r="L1135" i="2"/>
  <c r="L1136" i="2" a="1"/>
  <c r="L1136" i="2" s="1"/>
  <c r="L1137" i="2" a="1"/>
  <c r="L1137" i="2" s="1"/>
  <c r="L1138" i="2" a="1"/>
  <c r="L1138" i="2" s="1"/>
  <c r="L1139" i="2" a="1"/>
  <c r="L1139" i="2"/>
  <c r="L1140" i="2" a="1"/>
  <c r="L1140" i="2" s="1"/>
  <c r="L1141" i="2" a="1"/>
  <c r="L1141" i="2"/>
  <c r="L1142" i="2" a="1"/>
  <c r="L1142" i="2" s="1"/>
  <c r="L1143" i="2" a="1"/>
  <c r="L1143" i="2"/>
  <c r="L1144" i="2" a="1"/>
  <c r="L1144" i="2" s="1"/>
  <c r="L1145" i="2" a="1"/>
  <c r="L1145" i="2" s="1"/>
  <c r="L1146" i="2" a="1"/>
  <c r="L1146" i="2" s="1"/>
  <c r="L1147" i="2" a="1"/>
  <c r="L1147" i="2"/>
  <c r="L1148" i="2" a="1"/>
  <c r="L1148" i="2" s="1"/>
  <c r="L1149" i="2" a="1"/>
  <c r="L1149" i="2"/>
  <c r="L1150" i="2" a="1"/>
  <c r="L1150" i="2" s="1"/>
  <c r="L1151" i="2" a="1"/>
  <c r="L1151" i="2"/>
  <c r="L1152" i="2" a="1"/>
  <c r="L1152" i="2" s="1"/>
  <c r="L1153" i="2" a="1"/>
  <c r="L1153" i="2" s="1"/>
  <c r="L1154" i="2" a="1"/>
  <c r="L1154" i="2" s="1"/>
  <c r="L1155" i="2" a="1"/>
  <c r="L1155" i="2"/>
  <c r="L1156" i="2" a="1"/>
  <c r="L1156" i="2" s="1"/>
  <c r="L1157" i="2" a="1"/>
  <c r="L1157" i="2"/>
  <c r="L1158" i="2" a="1"/>
  <c r="L1158" i="2" s="1"/>
  <c r="L1159" i="2" a="1"/>
  <c r="L1159" i="2"/>
  <c r="L1160" i="2" a="1"/>
  <c r="L1160" i="2" s="1"/>
  <c r="L1161" i="2" a="1"/>
  <c r="L1161" i="2" s="1"/>
  <c r="L1162" i="2" a="1"/>
  <c r="L1162" i="2" s="1"/>
  <c r="L1163" i="2" a="1"/>
  <c r="L1163" i="2"/>
  <c r="L1164" i="2" a="1"/>
  <c r="L1164" i="2" s="1"/>
  <c r="L1165" i="2" a="1"/>
  <c r="L1165" i="2"/>
  <c r="L1166" i="2" a="1"/>
  <c r="L1166" i="2" s="1"/>
  <c r="L1167" i="2" a="1"/>
  <c r="L1167" i="2"/>
  <c r="L1168" i="2" a="1"/>
  <c r="L1168" i="2" s="1"/>
  <c r="L1169" i="2" a="1"/>
  <c r="L1169" i="2" s="1"/>
  <c r="L1170" i="2" a="1"/>
  <c r="L1170" i="2" s="1"/>
  <c r="L1171" i="2" a="1"/>
  <c r="L1171" i="2"/>
  <c r="L1172" i="2" a="1"/>
  <c r="L1172" i="2" s="1"/>
  <c r="L1173" i="2" a="1"/>
  <c r="L1173" i="2"/>
  <c r="L1174" i="2" a="1"/>
  <c r="L1174" i="2" s="1"/>
  <c r="L1175" i="2" a="1"/>
  <c r="L1175" i="2"/>
  <c r="L1176" i="2" a="1"/>
  <c r="L1176" i="2" s="1"/>
  <c r="L1177" i="2" a="1"/>
  <c r="L1177" i="2" s="1"/>
  <c r="L1178" i="2" a="1"/>
  <c r="L1178" i="2" s="1"/>
  <c r="L1179" i="2" a="1"/>
  <c r="L1179" i="2"/>
  <c r="L1180" i="2" a="1"/>
  <c r="L1180" i="2" s="1"/>
  <c r="L1181" i="2" a="1"/>
  <c r="L1181" i="2"/>
  <c r="L1182" i="2" a="1"/>
  <c r="L1182" i="2" s="1"/>
  <c r="L1183" i="2" a="1"/>
  <c r="L1183" i="2"/>
  <c r="L1184" i="2" a="1"/>
  <c r="L1184" i="2" s="1"/>
  <c r="L1185" i="2" a="1"/>
  <c r="L1185" i="2" s="1"/>
  <c r="L1186" i="2" a="1"/>
  <c r="L1186" i="2" s="1"/>
  <c r="L1187" i="2" a="1"/>
  <c r="L1187" i="2"/>
  <c r="L1188" i="2" a="1"/>
  <c r="L1188" i="2" s="1"/>
  <c r="L1189" i="2" a="1"/>
  <c r="L1189" i="2"/>
  <c r="L1190" i="2" a="1"/>
  <c r="L1190" i="2" s="1"/>
  <c r="L1191" i="2" a="1"/>
  <c r="L1191" i="2"/>
  <c r="L1192" i="2" a="1"/>
  <c r="L1192" i="2" s="1"/>
  <c r="L1193" i="2" a="1"/>
  <c r="L1193" i="2" s="1"/>
  <c r="L1194" i="2" a="1"/>
  <c r="L1194" i="2" s="1"/>
  <c r="L1195" i="2" a="1"/>
  <c r="L1195" i="2"/>
  <c r="L1196" i="2" a="1"/>
  <c r="L1196" i="2" s="1"/>
  <c r="L1197" i="2" a="1"/>
  <c r="L1197" i="2"/>
  <c r="L1198" i="2" a="1"/>
  <c r="L1198" i="2" s="1"/>
  <c r="L1199" i="2" a="1"/>
  <c r="L1199" i="2"/>
  <c r="L1200" i="2" a="1"/>
  <c r="L1200" i="2" s="1"/>
  <c r="L1201" i="2" a="1"/>
  <c r="L1201" i="2" s="1"/>
  <c r="L1202" i="2" a="1"/>
  <c r="L1202" i="2" s="1"/>
  <c r="L1203" i="2" a="1"/>
  <c r="L1203" i="2"/>
  <c r="L1204" i="2" a="1"/>
  <c r="L1204" i="2" s="1"/>
  <c r="L1205" i="2" a="1"/>
  <c r="L1205" i="2"/>
  <c r="L1206" i="2" a="1"/>
  <c r="L1206" i="2" s="1"/>
  <c r="L1207" i="2" a="1"/>
  <c r="L1207" i="2"/>
  <c r="L1208" i="2" a="1"/>
  <c r="L1208" i="2" s="1"/>
  <c r="L1209" i="2" a="1"/>
  <c r="L1209" i="2" s="1"/>
  <c r="L1210" i="2" a="1"/>
  <c r="L1210" i="2" s="1"/>
  <c r="L1211" i="2" a="1"/>
  <c r="L1211" i="2"/>
  <c r="L1212" i="2" a="1"/>
  <c r="L1212" i="2" s="1"/>
  <c r="L1213" i="2" a="1"/>
  <c r="L1213" i="2"/>
  <c r="L1214" i="2" a="1"/>
  <c r="L1214" i="2" s="1"/>
  <c r="L1215" i="2" a="1"/>
  <c r="L1215" i="2"/>
  <c r="L1216" i="2" a="1"/>
  <c r="L1216" i="2" s="1"/>
  <c r="L1217" i="2" a="1"/>
  <c r="L1217" i="2" s="1"/>
  <c r="L1218" i="2" a="1"/>
  <c r="L1218" i="2" s="1"/>
  <c r="L1219" i="2" a="1"/>
  <c r="L1219" i="2"/>
  <c r="L1220" i="2" a="1"/>
  <c r="L1220" i="2" s="1"/>
  <c r="L1221" i="2" a="1"/>
  <c r="L1221" i="2"/>
  <c r="L1222" i="2" a="1"/>
  <c r="L1222" i="2" s="1"/>
  <c r="L1223" i="2" a="1"/>
  <c r="L1223" i="2"/>
  <c r="L1224" i="2" a="1"/>
  <c r="L1224" i="2" s="1"/>
  <c r="L1225" i="2" a="1"/>
  <c r="L1225" i="2" s="1"/>
  <c r="L1226" i="2" a="1"/>
  <c r="L1226" i="2" s="1"/>
  <c r="L1227" i="2" a="1"/>
  <c r="L1227" i="2"/>
  <c r="L1228" i="2" a="1"/>
  <c r="L1228" i="2" s="1"/>
  <c r="L1229" i="2" a="1"/>
  <c r="L1229" i="2"/>
  <c r="L1230" i="2" a="1"/>
  <c r="L1230" i="2" s="1"/>
  <c r="L1231" i="2" a="1"/>
  <c r="L1231" i="2"/>
  <c r="L1232" i="2" a="1"/>
  <c r="L1232" i="2" s="1"/>
  <c r="L1233" i="2" a="1"/>
  <c r="L1233" i="2" s="1"/>
  <c r="L1234" i="2" a="1"/>
  <c r="L1234" i="2" s="1"/>
  <c r="L1235" i="2" a="1"/>
  <c r="L1235" i="2"/>
  <c r="L1236" i="2" a="1"/>
  <c r="L1236" i="2" s="1"/>
  <c r="L1237" i="2" a="1"/>
  <c r="L1237" i="2"/>
  <c r="L1238" i="2" a="1"/>
  <c r="L1238" i="2" s="1"/>
  <c r="L1239" i="2" a="1"/>
  <c r="L1239" i="2"/>
  <c r="L1240" i="2" a="1"/>
  <c r="L1240" i="2" s="1"/>
  <c r="L1241" i="2" a="1"/>
  <c r="L1241" i="2" s="1"/>
  <c r="L1242" i="2" a="1"/>
  <c r="L1242" i="2" s="1"/>
  <c r="L1243" i="2" a="1"/>
  <c r="L1243" i="2"/>
  <c r="L1244" i="2" a="1"/>
  <c r="L1244" i="2" s="1"/>
  <c r="L1245" i="2" a="1"/>
  <c r="L1245" i="2"/>
  <c r="L1246" i="2" a="1"/>
  <c r="L1246" i="2" s="1"/>
  <c r="L1247" i="2" a="1"/>
  <c r="L1247" i="2"/>
  <c r="L1248" i="2" a="1"/>
  <c r="L1248" i="2" s="1"/>
  <c r="L1249" i="2" a="1"/>
  <c r="L1249" i="2" s="1"/>
  <c r="L1250" i="2" a="1"/>
  <c r="L1250" i="2" s="1"/>
  <c r="L1251" i="2" a="1"/>
  <c r="L1251" i="2"/>
  <c r="L1252" i="2" a="1"/>
  <c r="L1252" i="2" s="1"/>
  <c r="L1253" i="2" a="1"/>
  <c r="L1253" i="2"/>
  <c r="L1254" i="2" a="1"/>
  <c r="L1254" i="2" s="1"/>
  <c r="L1255" i="2" a="1"/>
  <c r="L1255" i="2"/>
  <c r="L1256" i="2" a="1"/>
  <c r="L1256" i="2" s="1"/>
  <c r="L1257" i="2" a="1"/>
  <c r="L1257" i="2" s="1"/>
  <c r="L1258" i="2" a="1"/>
  <c r="L1258" i="2" s="1"/>
  <c r="L1259" i="2" a="1"/>
  <c r="L1259" i="2"/>
  <c r="L1260" i="2" a="1"/>
  <c r="L1260" i="2" s="1"/>
  <c r="L1261" i="2" a="1"/>
  <c r="L1261" i="2"/>
  <c r="L1262" i="2" a="1"/>
  <c r="L1262" i="2" s="1"/>
  <c r="L1263" i="2" a="1"/>
  <c r="L1263" i="2"/>
  <c r="L1264" i="2" a="1"/>
  <c r="L1264" i="2" s="1"/>
  <c r="L1265" i="2" a="1"/>
  <c r="L1265" i="2" s="1"/>
  <c r="L1266" i="2" a="1"/>
  <c r="L1266" i="2" s="1"/>
  <c r="L1267" i="2" a="1"/>
  <c r="L1267" i="2"/>
  <c r="L1268" i="2" a="1"/>
  <c r="L1268" i="2" s="1"/>
  <c r="L1269" i="2" a="1"/>
  <c r="L1269" i="2"/>
  <c r="L1270" i="2" a="1"/>
  <c r="L1270" i="2" s="1"/>
  <c r="L1271" i="2" a="1"/>
  <c r="L1271" i="2"/>
  <c r="L1272" i="2" a="1"/>
  <c r="L1272" i="2" s="1"/>
  <c r="L1273" i="2" a="1"/>
  <c r="L1273" i="2" s="1"/>
  <c r="L1274" i="2" a="1"/>
  <c r="L1274" i="2" s="1"/>
  <c r="L1275" i="2" a="1"/>
  <c r="L1275" i="2"/>
  <c r="L1276" i="2" a="1"/>
  <c r="L1276" i="2" s="1"/>
  <c r="L1277" i="2" a="1"/>
  <c r="L1277" i="2"/>
  <c r="L1278" i="2" a="1"/>
  <c r="L1278" i="2" s="1"/>
  <c r="L1279" i="2" a="1"/>
  <c r="L1279" i="2"/>
  <c r="L1280" i="2" a="1"/>
  <c r="L1280" i="2" s="1"/>
  <c r="L1281" i="2" a="1"/>
  <c r="L1281" i="2" s="1"/>
  <c r="L1282" i="2" a="1"/>
  <c r="L1282" i="2" s="1"/>
  <c r="L1283" i="2" a="1"/>
  <c r="L1283" i="2"/>
  <c r="L1284" i="2" a="1"/>
  <c r="L1284" i="2" s="1"/>
  <c r="L1285" i="2" a="1"/>
  <c r="L1285" i="2"/>
  <c r="L1286" i="2" a="1"/>
  <c r="L1286" i="2" s="1"/>
  <c r="L1287" i="2" a="1"/>
  <c r="L1287" i="2"/>
  <c r="L1288" i="2" a="1"/>
  <c r="L1288" i="2" s="1"/>
  <c r="L1289" i="2" a="1"/>
  <c r="L1289" i="2" s="1"/>
  <c r="L1290" i="2" a="1"/>
  <c r="L1290" i="2" s="1"/>
  <c r="L1291" i="2" a="1"/>
  <c r="L1291" i="2"/>
  <c r="L1292" i="2" a="1"/>
  <c r="L1292" i="2" s="1"/>
  <c r="L1293" i="2" a="1"/>
  <c r="L1293" i="2"/>
  <c r="L1294" i="2" a="1"/>
  <c r="L1294" i="2" s="1"/>
  <c r="L1295" i="2" a="1"/>
  <c r="L1295" i="2"/>
  <c r="L1296" i="2" a="1"/>
  <c r="L1296" i="2" s="1"/>
  <c r="L1297" i="2" a="1"/>
  <c r="L1297" i="2" s="1"/>
  <c r="L1298" i="2" a="1"/>
  <c r="L1298" i="2" s="1"/>
  <c r="L1299" i="2" a="1"/>
  <c r="L1299" i="2"/>
  <c r="L1300" i="2" a="1"/>
  <c r="L1300" i="2" s="1"/>
  <c r="L1301" i="2" a="1"/>
  <c r="L1301" i="2"/>
  <c r="L1302" i="2" a="1"/>
  <c r="L1302" i="2" s="1"/>
  <c r="L1303" i="2" a="1"/>
  <c r="L1303" i="2"/>
  <c r="L1304" i="2" a="1"/>
  <c r="L1304" i="2" s="1"/>
  <c r="L1305" i="2" a="1"/>
  <c r="L1305" i="2" s="1"/>
  <c r="L1306" i="2" a="1"/>
  <c r="L1306" i="2" s="1"/>
  <c r="L1307" i="2" a="1"/>
  <c r="L1307" i="2"/>
  <c r="L1308" i="2" a="1"/>
  <c r="L1308" i="2" s="1"/>
  <c r="L1309" i="2" a="1"/>
  <c r="L1309" i="2"/>
  <c r="L1310" i="2" a="1"/>
  <c r="L1310" i="2" s="1"/>
  <c r="L1311" i="2" a="1"/>
  <c r="L1311" i="2"/>
  <c r="L1312" i="2" a="1"/>
  <c r="L1312" i="2" s="1"/>
  <c r="L1313" i="2" a="1"/>
  <c r="L1313" i="2" s="1"/>
  <c r="L1314" i="2" a="1"/>
  <c r="L1314" i="2" s="1"/>
  <c r="L1315" i="2" a="1"/>
  <c r="L1315" i="2"/>
  <c r="L1316" i="2" a="1"/>
  <c r="L1316" i="2" s="1"/>
  <c r="L1317" i="2" a="1"/>
  <c r="L1317" i="2"/>
  <c r="L1318" i="2" a="1"/>
  <c r="L1318" i="2" s="1"/>
  <c r="L1319" i="2" a="1"/>
  <c r="L1319" i="2"/>
  <c r="L1320" i="2" a="1"/>
  <c r="L1320" i="2" s="1"/>
  <c r="L1321" i="2" a="1"/>
  <c r="L1321" i="2" s="1"/>
  <c r="L1322" i="2" a="1"/>
  <c r="L1322" i="2" s="1"/>
  <c r="L1323" i="2" a="1"/>
  <c r="L1323" i="2"/>
  <c r="L1324" i="2" a="1"/>
  <c r="L1324" i="2" s="1"/>
  <c r="L1325" i="2" a="1"/>
  <c r="L1325" i="2"/>
  <c r="L1326" i="2" a="1"/>
  <c r="L1326" i="2" s="1"/>
  <c r="L1327" i="2" a="1"/>
  <c r="L1327" i="2"/>
  <c r="L1328" i="2" a="1"/>
  <c r="L1328" i="2" s="1"/>
  <c r="L1329" i="2" a="1"/>
  <c r="L1329" i="2" s="1"/>
  <c r="L1330" i="2" a="1"/>
  <c r="L1330" i="2" s="1"/>
  <c r="L1331" i="2" a="1"/>
  <c r="L1331" i="2"/>
  <c r="L1332" i="2" a="1"/>
  <c r="L1332" i="2" s="1"/>
  <c r="L1333" i="2" a="1"/>
  <c r="L1333" i="2"/>
  <c r="L1334" i="2" a="1"/>
  <c r="L1334" i="2" s="1"/>
  <c r="L1335" i="2" a="1"/>
  <c r="L1335" i="2"/>
  <c r="L1336" i="2" a="1"/>
  <c r="L1336" i="2" s="1"/>
  <c r="L1337" i="2" a="1"/>
  <c r="L1337" i="2" s="1"/>
  <c r="L1338" i="2" a="1"/>
  <c r="L1338" i="2" s="1"/>
  <c r="L1339" i="2" a="1"/>
  <c r="L1339" i="2"/>
  <c r="L1340" i="2" a="1"/>
  <c r="L1340" i="2" s="1"/>
  <c r="L1341" i="2" a="1"/>
  <c r="L1341" i="2"/>
  <c r="L1342" i="2" a="1"/>
  <c r="L1342" i="2" s="1"/>
  <c r="L1343" i="2" a="1"/>
  <c r="L1343" i="2"/>
  <c r="L1344" i="2" a="1"/>
  <c r="L1344" i="2" s="1"/>
  <c r="L1345" i="2" a="1"/>
  <c r="L1345" i="2" s="1"/>
  <c r="L1346" i="2" a="1"/>
  <c r="L1346" i="2" s="1"/>
  <c r="L1347" i="2" a="1"/>
  <c r="L1347" i="2"/>
  <c r="L1348" i="2" a="1"/>
  <c r="L1348" i="2" s="1"/>
  <c r="L1349" i="2" a="1"/>
  <c r="L1349" i="2"/>
  <c r="L1350" i="2" a="1"/>
  <c r="L1350" i="2" s="1"/>
  <c r="L1351" i="2" a="1"/>
  <c r="L1351" i="2"/>
  <c r="L1352" i="2" a="1"/>
  <c r="L1352" i="2" s="1"/>
  <c r="L1353" i="2" a="1"/>
  <c r="L1353" i="2" s="1"/>
  <c r="L1354" i="2" a="1"/>
  <c r="L1354" i="2" s="1"/>
  <c r="L1355" i="2" a="1"/>
  <c r="L1355" i="2"/>
  <c r="L1356" i="2" a="1"/>
  <c r="L1356" i="2" s="1"/>
  <c r="L1357" i="2" a="1"/>
  <c r="L1357" i="2"/>
  <c r="L1358" i="2" a="1"/>
  <c r="L1358" i="2" s="1"/>
  <c r="L1359" i="2" a="1"/>
  <c r="L1359" i="2"/>
  <c r="L1360" i="2" a="1"/>
  <c r="L1360" i="2" s="1"/>
  <c r="L1361" i="2" a="1"/>
  <c r="L1361" i="2" s="1"/>
  <c r="L1362" i="2" a="1"/>
  <c r="L1362" i="2" s="1"/>
  <c r="L1363" i="2" a="1"/>
  <c r="L1363" i="2"/>
  <c r="L1364" i="2" a="1"/>
  <c r="L1364" i="2" s="1"/>
  <c r="L1365" i="2" a="1"/>
  <c r="L1365" i="2"/>
  <c r="L1366" i="2" a="1"/>
  <c r="L1366" i="2" s="1"/>
  <c r="L1367" i="2" a="1"/>
  <c r="L1367" i="2"/>
  <c r="L1368" i="2" a="1"/>
  <c r="L1368" i="2" s="1"/>
  <c r="L1369" i="2" a="1"/>
  <c r="L1369" i="2" s="1"/>
  <c r="L1370" i="2" a="1"/>
  <c r="L1370" i="2" s="1"/>
  <c r="L1371" i="2" a="1"/>
  <c r="L1371" i="2" s="1"/>
  <c r="L1372" i="2" a="1"/>
  <c r="L1372" i="2" s="1"/>
  <c r="L1373" i="2" a="1"/>
  <c r="L1373" i="2"/>
  <c r="L1374" i="2" a="1"/>
  <c r="L1374" i="2" s="1"/>
  <c r="L1375" i="2" a="1"/>
  <c r="L1375" i="2"/>
  <c r="L1376" i="2" a="1"/>
  <c r="L1376" i="2" s="1"/>
  <c r="L1377" i="2" a="1"/>
  <c r="L1377" i="2" s="1"/>
  <c r="L1378" i="2" a="1"/>
  <c r="L1378" i="2" s="1"/>
  <c r="L1379" i="2" a="1"/>
  <c r="L1379" i="2"/>
  <c r="L1380" i="2" a="1"/>
  <c r="L1380" i="2" s="1"/>
  <c r="L1381" i="2" a="1"/>
  <c r="L1381" i="2"/>
  <c r="L1382" i="2" a="1"/>
  <c r="L1382" i="2" s="1"/>
  <c r="L1383" i="2" a="1"/>
  <c r="L1383" i="2"/>
  <c r="L1384" i="2" a="1"/>
  <c r="L1384" i="2" s="1"/>
  <c r="L1385" i="2" a="1"/>
  <c r="L1385" i="2" s="1"/>
  <c r="L1386" i="2" a="1"/>
  <c r="L1386" i="2" s="1"/>
  <c r="L1387" i="2" a="1"/>
  <c r="L1387" i="2" s="1"/>
  <c r="L1388" i="2" a="1"/>
  <c r="L1388" i="2" s="1"/>
  <c r="L1389" i="2" a="1"/>
  <c r="L1389" i="2"/>
  <c r="L1390" i="2" a="1"/>
  <c r="L1390" i="2" s="1"/>
  <c r="L1391" i="2" a="1"/>
  <c r="L1391" i="2"/>
  <c r="L1392" i="2" a="1"/>
  <c r="L1392" i="2" s="1"/>
  <c r="L1393" i="2" a="1"/>
  <c r="L1393" i="2" s="1"/>
  <c r="L1394" i="2" a="1"/>
  <c r="L1394" i="2" s="1"/>
  <c r="L1395" i="2" a="1"/>
  <c r="L1395" i="2"/>
  <c r="L1396" i="2" a="1"/>
  <c r="L1396" i="2" s="1"/>
  <c r="L1397" i="2" a="1"/>
  <c r="L1397" i="2"/>
  <c r="L1398" i="2" a="1"/>
  <c r="L1398" i="2" s="1"/>
  <c r="L1399" i="2" a="1"/>
  <c r="L1399" i="2"/>
  <c r="L1400" i="2" a="1"/>
  <c r="L1400" i="2" s="1"/>
  <c r="L1401" i="2" a="1"/>
  <c r="L1401" i="2" s="1"/>
  <c r="L1402" i="2" a="1"/>
  <c r="L1402" i="2" s="1"/>
  <c r="L1403" i="2" a="1"/>
  <c r="L1403" i="2" s="1"/>
  <c r="L1404" i="2" a="1"/>
  <c r="L1404" i="2" s="1"/>
  <c r="L1405" i="2" a="1"/>
  <c r="L1405" i="2"/>
  <c r="L1406" i="2" a="1"/>
  <c r="L1406" i="2" s="1"/>
  <c r="L1407" i="2" a="1"/>
  <c r="L1407" i="2"/>
  <c r="L1408" i="2" a="1"/>
  <c r="L1408" i="2" s="1"/>
  <c r="L1409" i="2" a="1"/>
  <c r="L1409" i="2" s="1"/>
  <c r="L1410" i="2" a="1"/>
  <c r="L1410" i="2" s="1"/>
  <c r="L1411" i="2" a="1"/>
  <c r="L1411" i="2"/>
  <c r="L1412" i="2" a="1"/>
  <c r="L1412" i="2" s="1"/>
  <c r="L1413" i="2" a="1"/>
  <c r="L1413" i="2"/>
  <c r="L1414" i="2" a="1"/>
  <c r="L1414" i="2" s="1"/>
  <c r="L1415" i="2" a="1"/>
  <c r="L1415" i="2"/>
  <c r="L1416" i="2" a="1"/>
  <c r="L1416" i="2" s="1"/>
  <c r="L1417" i="2" a="1"/>
  <c r="L1417" i="2" s="1"/>
  <c r="L1418" i="2" a="1"/>
  <c r="L1418" i="2" s="1"/>
  <c r="L1419" i="2" a="1"/>
  <c r="L1419" i="2" s="1"/>
  <c r="L1420" i="2" a="1"/>
  <c r="L1420" i="2" s="1"/>
  <c r="L1421" i="2" a="1"/>
  <c r="L1421" i="2"/>
  <c r="L1422" i="2" a="1"/>
  <c r="L1422" i="2" s="1"/>
  <c r="L1423" i="2" a="1"/>
  <c r="L1423" i="2"/>
  <c r="L1424" i="2" a="1"/>
  <c r="L1424" i="2" s="1"/>
  <c r="L1425" i="2" a="1"/>
  <c r="L1425" i="2" s="1"/>
  <c r="L1426" i="2" a="1"/>
  <c r="L1426" i="2" s="1"/>
  <c r="L1427" i="2" a="1"/>
  <c r="L1427" i="2"/>
  <c r="L1428" i="2" a="1"/>
  <c r="L1428" i="2" s="1"/>
  <c r="L1429" i="2" a="1"/>
  <c r="L1429" i="2"/>
  <c r="L1430" i="2" a="1"/>
  <c r="L1430" i="2" s="1"/>
  <c r="L1431" i="2" a="1"/>
  <c r="L1431" i="2"/>
  <c r="L1432" i="2" a="1"/>
  <c r="L1432" i="2" s="1"/>
  <c r="L1433" i="2" a="1"/>
  <c r="L1433" i="2" s="1"/>
  <c r="L1434" i="2" a="1"/>
  <c r="L1434" i="2" s="1"/>
  <c r="L1435" i="2" a="1"/>
  <c r="L1435" i="2" s="1"/>
  <c r="L1436" i="2" a="1"/>
  <c r="L1436" i="2" s="1"/>
  <c r="L1437" i="2" a="1"/>
  <c r="L1437" i="2"/>
  <c r="L1438" i="2" a="1"/>
  <c r="L1438" i="2" s="1"/>
  <c r="L1439" i="2" a="1"/>
  <c r="L1439" i="2"/>
  <c r="L1440" i="2" a="1"/>
  <c r="L1440" i="2" s="1"/>
  <c r="L1441" i="2" a="1"/>
  <c r="L1441" i="2" s="1"/>
  <c r="L1442" i="2" a="1"/>
  <c r="L1442" i="2" s="1"/>
  <c r="L1443" i="2" a="1"/>
  <c r="L1443" i="2"/>
  <c r="L1444" i="2" a="1"/>
  <c r="L1444" i="2" s="1"/>
  <c r="L1445" i="2" a="1"/>
  <c r="L1445" i="2"/>
  <c r="L1446" i="2" a="1"/>
  <c r="L1446" i="2" s="1"/>
  <c r="L1447" i="2" a="1"/>
  <c r="L1447" i="2"/>
  <c r="L1448" i="2" a="1"/>
  <c r="L1448" i="2" s="1"/>
  <c r="L1449" i="2" a="1"/>
  <c r="L1449" i="2" s="1"/>
  <c r="L1450" i="2" a="1"/>
  <c r="L1450" i="2" s="1"/>
  <c r="L1451" i="2" a="1"/>
  <c r="L1451" i="2" s="1"/>
  <c r="L1452" i="2" a="1"/>
  <c r="L1452" i="2" s="1"/>
  <c r="L1453" i="2" a="1"/>
  <c r="L1453" i="2"/>
  <c r="L1454" i="2" a="1"/>
  <c r="L1454" i="2" s="1"/>
  <c r="L1455" i="2" a="1"/>
  <c r="L1455" i="2"/>
  <c r="L1456" i="2" a="1"/>
  <c r="L1456" i="2" s="1"/>
  <c r="L1457" i="2" a="1"/>
  <c r="L1457" i="2" s="1"/>
  <c r="L1458" i="2" a="1"/>
  <c r="L1458" i="2" s="1"/>
  <c r="L1459" i="2" a="1"/>
  <c r="L1459" i="2"/>
  <c r="L1460" i="2" a="1"/>
  <c r="L1460" i="2" s="1"/>
  <c r="L1461" i="2" a="1"/>
  <c r="L1461" i="2"/>
  <c r="L1462" i="2" a="1"/>
  <c r="L1462" i="2" s="1"/>
  <c r="L1463" i="2" a="1"/>
  <c r="L1463" i="2"/>
  <c r="L1464" i="2" a="1"/>
  <c r="L1464" i="2" s="1"/>
  <c r="L1465" i="2" a="1"/>
  <c r="L1465" i="2" s="1"/>
  <c r="L1466" i="2" a="1"/>
  <c r="L1466" i="2" s="1"/>
  <c r="L1467" i="2" a="1"/>
  <c r="L1467" i="2" s="1"/>
  <c r="L1468" i="2" a="1"/>
  <c r="L1468" i="2" s="1"/>
  <c r="L1469" i="2" a="1"/>
  <c r="L1469" i="2"/>
  <c r="L1470" i="2" a="1"/>
  <c r="L1470" i="2" s="1"/>
  <c r="L1471" i="2" a="1"/>
  <c r="L1471" i="2"/>
  <c r="L1472" i="2" a="1"/>
  <c r="L1472" i="2" s="1"/>
  <c r="L1473" i="2" a="1"/>
  <c r="L1473" i="2" s="1"/>
  <c r="L1474" i="2" a="1"/>
  <c r="L1474" i="2" s="1"/>
  <c r="L1475" i="2" a="1"/>
  <c r="L1475" i="2"/>
  <c r="L1476" i="2" a="1"/>
  <c r="L1476" i="2" s="1"/>
  <c r="L1477" i="2" a="1"/>
  <c r="L1477" i="2"/>
  <c r="L1478" i="2" a="1"/>
  <c r="L1478" i="2" s="1"/>
  <c r="L1479" i="2" a="1"/>
  <c r="L1479" i="2"/>
  <c r="L1480" i="2" a="1"/>
  <c r="L1480" i="2" s="1"/>
  <c r="L1481" i="2" a="1"/>
  <c r="L1481" i="2" s="1"/>
  <c r="L1482" i="2" a="1"/>
  <c r="L1482" i="2" s="1"/>
  <c r="L1483" i="2" a="1"/>
  <c r="L1483" i="2" s="1"/>
  <c r="L1484" i="2" a="1"/>
  <c r="L1484" i="2" s="1"/>
  <c r="L1485" i="2" a="1"/>
  <c r="L1485" i="2"/>
  <c r="L1486" i="2" a="1"/>
  <c r="L1486" i="2" s="1"/>
  <c r="L1487" i="2" a="1"/>
  <c r="L1487" i="2"/>
  <c r="L1488" i="2" a="1"/>
  <c r="L1488" i="2" s="1"/>
  <c r="L1489" i="2" a="1"/>
  <c r="L1489" i="2" s="1"/>
  <c r="L1490" i="2" a="1"/>
  <c r="L1490" i="2" s="1"/>
  <c r="L1491" i="2" a="1"/>
  <c r="L1491" i="2"/>
  <c r="L1492" i="2" a="1"/>
  <c r="L1492" i="2" s="1"/>
  <c r="L1493" i="2" a="1"/>
  <c r="L1493" i="2"/>
  <c r="L1494" i="2" a="1"/>
  <c r="L1494" i="2" s="1"/>
  <c r="L1495" i="2" a="1"/>
  <c r="L1495" i="2"/>
  <c r="L1496" i="2" a="1"/>
  <c r="L1496" i="2" s="1"/>
  <c r="L1497" i="2" a="1"/>
  <c r="L1497" i="2" s="1"/>
  <c r="L1498" i="2" a="1"/>
  <c r="L1498" i="2" s="1"/>
  <c r="L1499" i="2" a="1"/>
  <c r="L1499" i="2" s="1"/>
  <c r="L1500" i="2" a="1"/>
  <c r="L1500" i="2" s="1"/>
  <c r="L1501" i="2" a="1"/>
  <c r="L1501" i="2"/>
  <c r="L1502" i="2" a="1"/>
  <c r="L1502" i="2" s="1"/>
  <c r="L1503" i="2" a="1"/>
  <c r="L1503" i="2"/>
  <c r="L1504" i="2" a="1"/>
  <c r="L1504" i="2" s="1"/>
  <c r="L1505" i="2" a="1"/>
  <c r="L1505" i="2" s="1"/>
  <c r="L1506" i="2" a="1"/>
  <c r="L1506" i="2" s="1"/>
  <c r="L1507" i="2" a="1"/>
  <c r="L1507" i="2"/>
  <c r="L1508" i="2" a="1"/>
  <c r="L1508" i="2" s="1"/>
  <c r="L1509" i="2" a="1"/>
  <c r="L1509" i="2"/>
  <c r="L1510" i="2" a="1"/>
  <c r="L1510" i="2" s="1"/>
  <c r="L1511" i="2" a="1"/>
  <c r="L1511" i="2"/>
  <c r="L1512" i="2" a="1"/>
  <c r="L1512" i="2" s="1"/>
  <c r="L1513" i="2" a="1"/>
  <c r="L1513" i="2" s="1"/>
  <c r="L1514" i="2" a="1"/>
  <c r="L1514" i="2" s="1"/>
  <c r="L1515" i="2" a="1"/>
  <c r="L1515" i="2" s="1"/>
  <c r="L1516" i="2" a="1"/>
  <c r="L1516" i="2" s="1"/>
  <c r="L1517" i="2" a="1"/>
  <c r="L1517" i="2"/>
  <c r="L1518" i="2" a="1"/>
  <c r="L1518" i="2" s="1"/>
  <c r="L1519" i="2" a="1"/>
  <c r="L1519" i="2"/>
  <c r="L1520" i="2" a="1"/>
  <c r="L1520" i="2" s="1"/>
  <c r="L1521" i="2" a="1"/>
  <c r="L1521" i="2" s="1"/>
  <c r="L1522" i="2" a="1"/>
  <c r="L1522" i="2" s="1"/>
  <c r="L1523" i="2" a="1"/>
  <c r="L1523" i="2"/>
  <c r="L1524" i="2" a="1"/>
  <c r="L1524" i="2" s="1"/>
  <c r="L1525" i="2" a="1"/>
  <c r="L1525" i="2"/>
  <c r="L1526" i="2" a="1"/>
  <c r="L1526" i="2" s="1"/>
  <c r="L1527" i="2" a="1"/>
  <c r="L1527" i="2"/>
  <c r="L1528" i="2" a="1"/>
  <c r="L1528" i="2" s="1"/>
  <c r="L1529" i="2" a="1"/>
  <c r="L1529" i="2" s="1"/>
  <c r="L1530" i="2" a="1"/>
  <c r="L1530" i="2" s="1"/>
  <c r="L1531" i="2" a="1"/>
  <c r="L1531" i="2" s="1"/>
  <c r="L1532" i="2" a="1"/>
  <c r="L1532" i="2" s="1"/>
  <c r="L1533" i="2" a="1"/>
  <c r="L1533" i="2"/>
  <c r="L1534" i="2" a="1"/>
  <c r="L1534" i="2" s="1"/>
  <c r="L1535" i="2" a="1"/>
  <c r="L1535" i="2"/>
  <c r="L1536" i="2" a="1"/>
  <c r="L1536" i="2" s="1"/>
  <c r="L1537" i="2" a="1"/>
  <c r="L1537" i="2" s="1"/>
  <c r="L1538" i="2" a="1"/>
  <c r="L1538" i="2" s="1"/>
  <c r="L1539" i="2" a="1"/>
  <c r="L1539" i="2"/>
  <c r="L1540" i="2" a="1"/>
  <c r="L1540" i="2" s="1"/>
  <c r="L1541" i="2" a="1"/>
  <c r="L1541" i="2"/>
  <c r="L1542" i="2" a="1"/>
  <c r="L1542" i="2" s="1"/>
  <c r="L1543" i="2" a="1"/>
  <c r="L1543" i="2"/>
  <c r="L1544" i="2" a="1"/>
  <c r="L1544" i="2" s="1"/>
  <c r="L1545" i="2" a="1"/>
  <c r="L1545" i="2" s="1"/>
  <c r="L1546" i="2" a="1"/>
  <c r="L1546" i="2" s="1"/>
  <c r="L1547" i="2" a="1"/>
  <c r="L1547" i="2" s="1"/>
  <c r="L1548" i="2" a="1"/>
  <c r="L1548" i="2" s="1"/>
  <c r="L1549" i="2" a="1"/>
  <c r="L1549" i="2"/>
  <c r="L1550" i="2" a="1"/>
  <c r="L1550" i="2" s="1"/>
  <c r="L1551" i="2" a="1"/>
  <c r="L1551" i="2"/>
  <c r="L1552" i="2" a="1"/>
  <c r="L1552" i="2" s="1"/>
  <c r="L1553" i="2" a="1"/>
  <c r="L1553" i="2" s="1"/>
  <c r="L1554" i="2" a="1"/>
  <c r="L1554" i="2" s="1"/>
  <c r="L1555" i="2" a="1"/>
  <c r="L1555" i="2"/>
  <c r="L1556" i="2" a="1"/>
  <c r="L1556" i="2" s="1"/>
  <c r="L1557" i="2" a="1"/>
  <c r="L1557" i="2"/>
  <c r="L1558" i="2" a="1"/>
  <c r="L1558" i="2" s="1"/>
  <c r="L1559" i="2" a="1"/>
  <c r="L1559" i="2"/>
  <c r="L1560" i="2" a="1"/>
  <c r="L1560" i="2" s="1"/>
  <c r="L1561" i="2" a="1"/>
  <c r="L1561" i="2" s="1"/>
  <c r="L1562" i="2" a="1"/>
  <c r="L1562" i="2" s="1"/>
  <c r="L1563" i="2" a="1"/>
  <c r="L1563" i="2" s="1"/>
  <c r="L1564" i="2" a="1"/>
  <c r="L1564" i="2" s="1"/>
  <c r="L1565" i="2" a="1"/>
  <c r="L1565" i="2"/>
  <c r="L1566" i="2" a="1"/>
  <c r="L1566" i="2" s="1"/>
  <c r="L1567" i="2" a="1"/>
  <c r="L1567" i="2"/>
  <c r="L1568" i="2" a="1"/>
  <c r="L1568" i="2" s="1"/>
  <c r="L1569" i="2" a="1"/>
  <c r="L1569" i="2" s="1"/>
  <c r="L1570" i="2" a="1"/>
  <c r="L1570" i="2" s="1"/>
  <c r="L1571" i="2" a="1"/>
  <c r="L1571" i="2"/>
  <c r="L1572" i="2" a="1"/>
  <c r="L1572" i="2" s="1"/>
  <c r="L1573" i="2" a="1"/>
  <c r="L1573" i="2"/>
  <c r="L1574" i="2" a="1"/>
  <c r="L1574" i="2" s="1"/>
  <c r="L1575" i="2" a="1"/>
  <c r="L1575" i="2"/>
  <c r="L1576" i="2" a="1"/>
  <c r="L1576" i="2"/>
  <c r="L1577" i="2" a="1"/>
  <c r="L1577" i="2"/>
  <c r="L1578" i="2" a="1"/>
  <c r="L1578" i="2"/>
  <c r="L1579" i="2" a="1"/>
  <c r="L1579" i="2"/>
  <c r="L1580" i="2" a="1"/>
  <c r="L1580" i="2"/>
  <c r="L1581" i="2" a="1"/>
  <c r="L1581" i="2"/>
  <c r="L1582" i="2" a="1"/>
  <c r="L1582" i="2"/>
  <c r="L1583" i="2" a="1"/>
  <c r="L1583" i="2"/>
  <c r="L1584" i="2" a="1"/>
  <c r="L1584" i="2"/>
  <c r="L1585" i="2" a="1"/>
  <c r="L1585" i="2"/>
  <c r="L1586" i="2" a="1"/>
  <c r="L1586" i="2"/>
  <c r="L1587" i="2" a="1"/>
  <c r="L1587" i="2"/>
  <c r="L1588" i="2" a="1"/>
  <c r="L1588" i="2"/>
  <c r="L1589" i="2" a="1"/>
  <c r="L1589" i="2"/>
  <c r="L1590" i="2" a="1"/>
  <c r="L1590" i="2"/>
  <c r="L1591" i="2" a="1"/>
  <c r="L1591" i="2"/>
  <c r="L1592" i="2" a="1"/>
  <c r="L1592" i="2"/>
  <c r="L1593" i="2" a="1"/>
  <c r="L1593" i="2"/>
  <c r="L1594" i="2" a="1"/>
  <c r="L1594" i="2"/>
  <c r="L1595" i="2" a="1"/>
  <c r="L1595" i="2"/>
  <c r="L1596" i="2" a="1"/>
  <c r="L1596" i="2" s="1"/>
  <c r="L1597" i="2" a="1"/>
  <c r="L1597" i="2"/>
  <c r="L1598" i="2" a="1"/>
  <c r="L1598" i="2" s="1"/>
  <c r="L1599" i="2" a="1"/>
  <c r="L1599" i="2"/>
  <c r="L1600" i="2" a="1"/>
  <c r="L1600" i="2" s="1"/>
  <c r="L1601" i="2" a="1"/>
  <c r="L1601" i="2"/>
  <c r="L1602" i="2" a="1"/>
  <c r="L1602" i="2" s="1"/>
  <c r="L1603" i="2" a="1"/>
  <c r="L1603" i="2"/>
  <c r="L1604" i="2" a="1"/>
  <c r="L1604" i="2" s="1"/>
  <c r="L1605" i="2" a="1"/>
  <c r="L1605" i="2"/>
  <c r="L1606" i="2" a="1"/>
  <c r="L1606" i="2" s="1"/>
  <c r="L1607" i="2" a="1"/>
  <c r="L1607" i="2"/>
  <c r="L1608" i="2" a="1"/>
  <c r="L1608" i="2" s="1"/>
  <c r="L1609" i="2" a="1"/>
  <c r="L1609" i="2"/>
  <c r="L1610" i="2" a="1"/>
  <c r="L1610" i="2" s="1"/>
  <c r="L1611" i="2" a="1"/>
  <c r="L1611" i="2"/>
  <c r="L1612" i="2" a="1"/>
  <c r="L1612" i="2" s="1"/>
  <c r="L1613" i="2" a="1"/>
  <c r="L1613" i="2"/>
  <c r="L1614" i="2" a="1"/>
  <c r="L1614" i="2" s="1"/>
  <c r="L1615" i="2" a="1"/>
  <c r="L1615" i="2"/>
  <c r="L1616" i="2" a="1"/>
  <c r="L1616" i="2" s="1"/>
  <c r="L1617" i="2" a="1"/>
  <c r="L1617" i="2"/>
  <c r="L1618" i="2" a="1"/>
  <c r="L1618" i="2" s="1"/>
  <c r="L1619" i="2" a="1"/>
  <c r="L1619" i="2"/>
  <c r="L1620" i="2" a="1"/>
  <c r="L1620" i="2" s="1"/>
  <c r="L1621" i="2" a="1"/>
  <c r="L1621" i="2"/>
  <c r="L1622" i="2" a="1"/>
  <c r="L1622" i="2" s="1"/>
  <c r="L1623" i="2" a="1"/>
  <c r="L1623" i="2"/>
  <c r="L1624" i="2" a="1"/>
  <c r="L1624" i="2" s="1"/>
  <c r="L1625" i="2" a="1"/>
  <c r="L1625" i="2"/>
  <c r="L1626" i="2" a="1"/>
  <c r="L1626" i="2" s="1"/>
  <c r="L1627" i="2" a="1"/>
  <c r="L1627" i="2"/>
  <c r="L1628" i="2" a="1"/>
  <c r="L1628" i="2" s="1"/>
  <c r="L1629" i="2" a="1"/>
  <c r="L1629" i="2"/>
  <c r="L1630" i="2" a="1"/>
  <c r="L1630" i="2" s="1"/>
  <c r="L1631" i="2" a="1"/>
  <c r="L1631" i="2"/>
  <c r="L1632" i="2" a="1"/>
  <c r="L1632" i="2" s="1"/>
  <c r="L1633" i="2" a="1"/>
  <c r="L1633" i="2"/>
  <c r="L1634" i="2" a="1"/>
  <c r="L1634" i="2" s="1"/>
  <c r="L1635" i="2" a="1"/>
  <c r="L1635" i="2"/>
  <c r="L1636" i="2" a="1"/>
  <c r="L1636" i="2" s="1"/>
  <c r="L1637" i="2" a="1"/>
  <c r="L1637" i="2"/>
  <c r="L1638" i="2" a="1"/>
  <c r="L1638" i="2" s="1"/>
  <c r="L1639" i="2" a="1"/>
  <c r="L1639" i="2"/>
  <c r="L1640" i="2" a="1"/>
  <c r="L1640" i="2" s="1"/>
  <c r="L1641" i="2" a="1"/>
  <c r="L1641" i="2"/>
  <c r="L1642" i="2" a="1"/>
  <c r="L1642" i="2" s="1"/>
  <c r="L1643" i="2" a="1"/>
  <c r="L1643" i="2"/>
  <c r="L1644" i="2" a="1"/>
  <c r="L1644" i="2" s="1"/>
  <c r="L1645" i="2" a="1"/>
  <c r="L1645" i="2"/>
  <c r="L1646" i="2" a="1"/>
  <c r="L1646" i="2" s="1"/>
  <c r="L1647" i="2" a="1"/>
  <c r="L1647" i="2"/>
  <c r="L1648" i="2" a="1"/>
  <c r="L1648" i="2" s="1"/>
  <c r="L1649" i="2" a="1"/>
  <c r="L1649" i="2"/>
  <c r="L1650" i="2" a="1"/>
  <c r="L1650" i="2" s="1"/>
  <c r="L1651" i="2" a="1"/>
  <c r="L1651" i="2"/>
  <c r="L1652" i="2" a="1"/>
  <c r="L1652" i="2" s="1"/>
  <c r="L1653" i="2" a="1"/>
  <c r="L1653" i="2"/>
  <c r="L1654" i="2" a="1"/>
  <c r="L1654" i="2" s="1"/>
  <c r="L1655" i="2" a="1"/>
  <c r="L1655" i="2"/>
  <c r="L1656" i="2" a="1"/>
  <c r="L1656" i="2" s="1"/>
  <c r="L1657" i="2" a="1"/>
  <c r="L1657" i="2"/>
  <c r="L1658" i="2" a="1"/>
  <c r="L1658" i="2" s="1"/>
  <c r="L1659" i="2" a="1"/>
  <c r="L1659" i="2"/>
  <c r="L1660" i="2" a="1"/>
  <c r="L1660" i="2" s="1"/>
  <c r="L1661" i="2" a="1"/>
  <c r="L1661" i="2"/>
  <c r="L1662" i="2" a="1"/>
  <c r="L1662" i="2" s="1"/>
  <c r="L1663" i="2" a="1"/>
  <c r="L1663" i="2"/>
  <c r="L1664" i="2" a="1"/>
  <c r="L1664" i="2" s="1"/>
  <c r="L1665" i="2" a="1"/>
  <c r="L1665" i="2"/>
  <c r="L1666" i="2" a="1"/>
  <c r="L1666" i="2" s="1"/>
  <c r="L1667" i="2" a="1"/>
  <c r="L1667" i="2"/>
  <c r="L1668" i="2" a="1"/>
  <c r="L1668" i="2" s="1"/>
  <c r="L1669" i="2" a="1"/>
  <c r="L1669" i="2"/>
  <c r="L1670" i="2" a="1"/>
  <c r="L1670" i="2" s="1"/>
  <c r="L1671" i="2" a="1"/>
  <c r="L1671" i="2"/>
  <c r="L1672" i="2" a="1"/>
  <c r="L1672" i="2" s="1"/>
  <c r="L1673" i="2" a="1"/>
  <c r="L1673" i="2"/>
  <c r="L1674" i="2" a="1"/>
  <c r="L1674" i="2" s="1"/>
  <c r="L1675" i="2" a="1"/>
  <c r="L1675" i="2"/>
  <c r="L1676" i="2" a="1"/>
  <c r="L1676" i="2" s="1"/>
  <c r="L1677" i="2" a="1"/>
  <c r="L1677" i="2"/>
  <c r="L1678" i="2" a="1"/>
  <c r="L1678" i="2" s="1"/>
  <c r="L1679" i="2" a="1"/>
  <c r="L1679" i="2"/>
  <c r="L1680" i="2" a="1"/>
  <c r="L1680" i="2" s="1"/>
  <c r="L1681" i="2" a="1"/>
  <c r="L1681" i="2"/>
  <c r="L1682" i="2" a="1"/>
  <c r="L1682" i="2" s="1"/>
  <c r="L1683" i="2" a="1"/>
  <c r="L1683" i="2"/>
  <c r="L1684" i="2" a="1"/>
  <c r="L1684" i="2" s="1"/>
  <c r="L1685" i="2" a="1"/>
  <c r="L1685" i="2"/>
  <c r="L1686" i="2" a="1"/>
  <c r="L1686" i="2" s="1"/>
  <c r="L1687" i="2" a="1"/>
  <c r="L1687" i="2"/>
  <c r="L1688" i="2" a="1"/>
  <c r="L1688" i="2" s="1"/>
  <c r="L1689" i="2" a="1"/>
  <c r="L1689" i="2"/>
  <c r="L1690" i="2" a="1"/>
  <c r="L1690" i="2" s="1"/>
  <c r="L1691" i="2" a="1"/>
  <c r="L1691" i="2"/>
  <c r="L1692" i="2" a="1"/>
  <c r="L1692" i="2" s="1"/>
  <c r="L1693" i="2" a="1"/>
  <c r="L1693" i="2"/>
  <c r="L1694" i="2" a="1"/>
  <c r="L1694" i="2" s="1"/>
  <c r="L1695" i="2" a="1"/>
  <c r="L1695" i="2"/>
  <c r="L1696" i="2" a="1"/>
  <c r="L1696" i="2" s="1"/>
  <c r="L1697" i="2" a="1"/>
  <c r="L1697" i="2"/>
  <c r="L1698" i="2" a="1"/>
  <c r="L1698" i="2" s="1"/>
  <c r="L1699" i="2" a="1"/>
  <c r="L1699" i="2"/>
  <c r="L1700" i="2" a="1"/>
  <c r="L1700" i="2" s="1"/>
  <c r="L1701" i="2" a="1"/>
  <c r="L1701" i="2"/>
  <c r="L1702" i="2" a="1"/>
  <c r="L1702" i="2" s="1"/>
  <c r="L1703" i="2" a="1"/>
  <c r="L1703" i="2"/>
  <c r="L1704" i="2" a="1"/>
  <c r="L1704" i="2" s="1"/>
  <c r="L1705" i="2" a="1"/>
  <c r="L1705" i="2"/>
  <c r="L1706" i="2" a="1"/>
  <c r="L1706" i="2" s="1"/>
  <c r="L1707" i="2" a="1"/>
  <c r="L1707" i="2"/>
  <c r="L1708" i="2" a="1"/>
  <c r="L1708" i="2" s="1"/>
  <c r="L1709" i="2" a="1"/>
  <c r="L1709" i="2"/>
  <c r="L1710" i="2" a="1"/>
  <c r="L1710" i="2" s="1"/>
  <c r="L1711" i="2" a="1"/>
  <c r="L1711" i="2"/>
  <c r="L1712" i="2" a="1"/>
  <c r="L1712" i="2" s="1"/>
  <c r="L1713" i="2" a="1"/>
  <c r="L1713" i="2"/>
  <c r="L1714" i="2" a="1"/>
  <c r="L1714" i="2" s="1"/>
  <c r="L1715" i="2" a="1"/>
  <c r="L1715" i="2"/>
  <c r="L1716" i="2" a="1"/>
  <c r="L1716" i="2" s="1"/>
  <c r="L1717" i="2" a="1"/>
  <c r="L1717" i="2"/>
  <c r="L1718" i="2" a="1"/>
  <c r="L1718" i="2" s="1"/>
  <c r="L1719" i="2" a="1"/>
  <c r="L1719" i="2"/>
  <c r="L1720" i="2" a="1"/>
  <c r="L1720" i="2" s="1"/>
  <c r="L1721" i="2" a="1"/>
  <c r="L1721" i="2"/>
  <c r="L1722" i="2" a="1"/>
  <c r="L1722" i="2" s="1"/>
  <c r="L1723" i="2" a="1"/>
  <c r="L1723" i="2"/>
  <c r="L1724" i="2" a="1"/>
  <c r="L1724" i="2" s="1"/>
  <c r="L1725" i="2" a="1"/>
  <c r="L1725" i="2"/>
  <c r="L1726" i="2" a="1"/>
  <c r="L1726" i="2" s="1"/>
  <c r="L1727" i="2" a="1"/>
  <c r="L1727" i="2"/>
  <c r="L1728" i="2" a="1"/>
  <c r="L1728" i="2" s="1"/>
  <c r="L1729" i="2" a="1"/>
  <c r="L1729" i="2"/>
  <c r="L1730" i="2" a="1"/>
  <c r="L1730" i="2" s="1"/>
  <c r="L1731" i="2" a="1"/>
  <c r="L1731" i="2"/>
  <c r="L1732" i="2" a="1"/>
  <c r="L1732" i="2" s="1"/>
  <c r="L1733" i="2" a="1"/>
  <c r="L1733" i="2"/>
  <c r="L1734" i="2" a="1"/>
  <c r="L1734" i="2" s="1"/>
  <c r="L1735" i="2" a="1"/>
  <c r="L1735" i="2"/>
  <c r="L1736" i="2" a="1"/>
  <c r="L1736" i="2" s="1"/>
  <c r="L1737" i="2" a="1"/>
  <c r="L1737" i="2"/>
  <c r="L1738" i="2" a="1"/>
  <c r="L1738" i="2" s="1"/>
  <c r="L1739" i="2" a="1"/>
  <c r="L1739" i="2"/>
  <c r="L1740" i="2" a="1"/>
  <c r="L1740" i="2" s="1"/>
  <c r="L1741" i="2" a="1"/>
  <c r="L1741" i="2"/>
  <c r="L1742" i="2" a="1"/>
  <c r="L1742" i="2" s="1"/>
  <c r="L1743" i="2" a="1"/>
  <c r="L1743" i="2"/>
  <c r="L1744" i="2" a="1"/>
  <c r="L1744" i="2" s="1"/>
  <c r="L1745" i="2" a="1"/>
  <c r="L1745" i="2" s="1"/>
  <c r="L1746" i="2" a="1"/>
  <c r="L1746" i="2"/>
  <c r="L1747" i="2" a="1"/>
  <c r="L1747" i="2" s="1"/>
  <c r="L1748" i="2" a="1"/>
  <c r="L1748" i="2"/>
  <c r="L1749" i="2" a="1"/>
  <c r="L1749" i="2" s="1"/>
  <c r="L1750" i="2" a="1"/>
  <c r="L1750" i="2" s="1"/>
  <c r="L1751" i="2" a="1"/>
  <c r="L1751" i="2" s="1"/>
  <c r="L1752" i="2" a="1"/>
  <c r="L1752" i="2"/>
  <c r="L1753" i="2" a="1"/>
  <c r="L1753" i="2" s="1"/>
  <c r="L1754" i="2" a="1"/>
  <c r="L1754" i="2"/>
  <c r="L1755" i="2" a="1"/>
  <c r="L1755" i="2" s="1"/>
  <c r="L1756" i="2" a="1"/>
  <c r="L1756" i="2"/>
  <c r="L1757" i="2" a="1"/>
  <c r="L1757" i="2" s="1"/>
  <c r="L1758" i="2" a="1"/>
  <c r="L1758" i="2" s="1"/>
  <c r="L1759" i="2" a="1"/>
  <c r="L1759" i="2" s="1"/>
  <c r="L1760" i="2" a="1"/>
  <c r="L1760" i="2"/>
  <c r="L1761" i="2" a="1"/>
  <c r="L1761" i="2" s="1"/>
  <c r="L1762" i="2" a="1"/>
  <c r="L1762" i="2" s="1"/>
  <c r="L1763" i="2" a="1"/>
  <c r="L1763" i="2" s="1"/>
  <c r="L1764" i="2" a="1"/>
  <c r="L1764" i="2"/>
  <c r="L1765" i="2" a="1"/>
  <c r="L1765" i="2" s="1"/>
  <c r="L1766" i="2" a="1"/>
  <c r="L1766" i="2" s="1"/>
  <c r="L1767" i="2" a="1"/>
  <c r="L1767" i="2" s="1"/>
  <c r="L1768" i="2" a="1"/>
  <c r="L1768" i="2" s="1"/>
  <c r="L1769" i="2" a="1"/>
  <c r="L1769" i="2" s="1"/>
  <c r="L1770" i="2" a="1"/>
  <c r="L1770" i="2" s="1"/>
  <c r="L1771" i="2" a="1"/>
  <c r="L1771" i="2" s="1"/>
  <c r="L1772" i="2" a="1"/>
  <c r="L1772" i="2"/>
  <c r="L1773" i="2" a="1"/>
  <c r="L1773" i="2" s="1"/>
  <c r="L1774" i="2" a="1"/>
  <c r="L1774" i="2" s="1"/>
  <c r="L1775" i="2" a="1"/>
  <c r="L1775" i="2" s="1"/>
  <c r="L1776" i="2" a="1"/>
  <c r="L1776" i="2" s="1"/>
  <c r="L1777" i="2" a="1"/>
  <c r="L1777" i="2" s="1"/>
  <c r="L1778" i="2" a="1"/>
  <c r="L1778" i="2"/>
  <c r="L1779" i="2" a="1"/>
  <c r="L1779" i="2" s="1"/>
  <c r="L1780" i="2" a="1"/>
  <c r="L1780" i="2"/>
  <c r="L1781" i="2" a="1"/>
  <c r="L1781" i="2" s="1"/>
  <c r="L1782" i="2" a="1"/>
  <c r="L1782" i="2" s="1"/>
  <c r="L1783" i="2" a="1"/>
  <c r="L1783" i="2" s="1"/>
  <c r="L1784" i="2" a="1"/>
  <c r="L1784" i="2"/>
  <c r="L1785" i="2" a="1"/>
  <c r="L1785" i="2" s="1"/>
  <c r="L1786" i="2" a="1"/>
  <c r="L1786" i="2"/>
  <c r="L1787" i="2" a="1"/>
  <c r="L1787" i="2" s="1"/>
  <c r="L1788" i="2" a="1"/>
  <c r="L1788" i="2"/>
  <c r="L1789" i="2" a="1"/>
  <c r="L1789" i="2" s="1"/>
  <c r="L1790" i="2" a="1"/>
  <c r="L1790" i="2" s="1"/>
  <c r="L1791" i="2" a="1"/>
  <c r="L1791" i="2" s="1"/>
  <c r="L1792" i="2" a="1"/>
  <c r="L1792" i="2"/>
  <c r="L1793" i="2" a="1"/>
  <c r="L1793" i="2" s="1"/>
  <c r="L1794" i="2" a="1"/>
  <c r="L1794" i="2" s="1"/>
  <c r="L1795" i="2" a="1"/>
  <c r="L1795" i="2" s="1"/>
  <c r="L1796" i="2" a="1"/>
  <c r="L1796" i="2"/>
  <c r="L1797" i="2" a="1"/>
  <c r="L1797" i="2" s="1"/>
  <c r="L1798" i="2" a="1"/>
  <c r="L1798" i="2" s="1"/>
  <c r="L1799" i="2" a="1"/>
  <c r="L1799" i="2" s="1"/>
  <c r="L1800" i="2" a="1"/>
  <c r="L1800" i="2" s="1"/>
  <c r="L1801" i="2" a="1"/>
  <c r="L1801" i="2" s="1"/>
  <c r="L1802" i="2" a="1"/>
  <c r="L1802" i="2" s="1"/>
  <c r="L1803" i="2" a="1"/>
  <c r="L1803" i="2" s="1"/>
  <c r="L1804" i="2" a="1"/>
  <c r="L1804" i="2"/>
  <c r="L1805" i="2" a="1"/>
  <c r="L1805" i="2" s="1"/>
  <c r="L1806" i="2" a="1"/>
  <c r="L1806" i="2" s="1"/>
  <c r="L1807" i="2" a="1"/>
  <c r="L1807" i="2" s="1"/>
  <c r="L1808" i="2" a="1"/>
  <c r="L1808" i="2" s="1"/>
  <c r="L1809" i="2" a="1"/>
  <c r="L1809" i="2" s="1"/>
  <c r="L1810" i="2" a="1"/>
  <c r="L1810" i="2"/>
  <c r="L1811" i="2" a="1"/>
  <c r="L1811" i="2" s="1"/>
  <c r="L1812" i="2" a="1"/>
  <c r="L1812" i="2"/>
  <c r="L1813" i="2" a="1"/>
  <c r="L1813" i="2" s="1"/>
  <c r="L1814" i="2" a="1"/>
  <c r="L1814" i="2" s="1"/>
  <c r="L1815" i="2" a="1"/>
  <c r="L1815" i="2" s="1"/>
  <c r="L1816" i="2" a="1"/>
  <c r="L1816" i="2"/>
  <c r="L1817" i="2" a="1"/>
  <c r="L1817" i="2" s="1"/>
  <c r="L1818" i="2" a="1"/>
  <c r="L1818" i="2"/>
  <c r="L1819" i="2" a="1"/>
  <c r="L1819" i="2" s="1"/>
  <c r="L1820" i="2" a="1"/>
  <c r="L1820" i="2"/>
  <c r="L1821" i="2" a="1"/>
  <c r="L1821" i="2" s="1"/>
  <c r="L1822" i="2" a="1"/>
  <c r="L1822" i="2" s="1"/>
  <c r="L1823" i="2" a="1"/>
  <c r="L1823" i="2" s="1"/>
  <c r="L1824" i="2" a="1"/>
  <c r="L1824" i="2"/>
  <c r="L1825" i="2" a="1"/>
  <c r="L1825" i="2" s="1"/>
  <c r="L1826" i="2" a="1"/>
  <c r="L1826" i="2" s="1"/>
  <c r="L1827" i="2" a="1"/>
  <c r="L1827" i="2" s="1"/>
  <c r="L1828" i="2" a="1"/>
  <c r="L1828" i="2"/>
  <c r="L1829" i="2" a="1"/>
  <c r="L1829" i="2" s="1"/>
  <c r="L1830" i="2" a="1"/>
  <c r="L1830" i="2" s="1"/>
  <c r="L1831" i="2" a="1"/>
  <c r="L1831" i="2" s="1"/>
  <c r="L1832" i="2" a="1"/>
  <c r="L1832" i="2" s="1"/>
  <c r="L1833" i="2" a="1"/>
  <c r="L1833" i="2" s="1"/>
  <c r="L1834" i="2" a="1"/>
  <c r="L1834" i="2" s="1"/>
  <c r="L1835" i="2" a="1"/>
  <c r="L1835" i="2" s="1"/>
  <c r="L1836" i="2" a="1"/>
  <c r="L1836" i="2"/>
  <c r="L1837" i="2" a="1"/>
  <c r="L1837" i="2" s="1"/>
  <c r="L1838" i="2" a="1"/>
  <c r="L1838" i="2" s="1"/>
  <c r="L1839" i="2" a="1"/>
  <c r="L1839" i="2" s="1"/>
  <c r="L1840" i="2" a="1"/>
  <c r="L1840" i="2" s="1"/>
  <c r="L1841" i="2" a="1"/>
  <c r="L1841" i="2" s="1"/>
  <c r="L1842" i="2" a="1"/>
  <c r="L1842" i="2"/>
  <c r="L1843" i="2" a="1"/>
  <c r="L1843" i="2" s="1"/>
  <c r="L1844" i="2" a="1"/>
  <c r="L1844" i="2"/>
  <c r="L1845" i="2" a="1"/>
  <c r="L1845" i="2" s="1"/>
  <c r="L1846" i="2" a="1"/>
  <c r="L1846" i="2" s="1"/>
  <c r="L1847" i="2" a="1"/>
  <c r="L1847" i="2" s="1"/>
  <c r="L1848" i="2" a="1"/>
  <c r="L1848" i="2"/>
  <c r="L1849" i="2" a="1"/>
  <c r="L1849" i="2" s="1"/>
  <c r="L1850" i="2" a="1"/>
  <c r="L1850" i="2"/>
  <c r="L1851" i="2" a="1"/>
  <c r="L1851" i="2" s="1"/>
  <c r="L1852" i="2" a="1"/>
  <c r="L1852" i="2"/>
  <c r="L1853" i="2" a="1"/>
  <c r="L1853" i="2" s="1"/>
  <c r="L1854" i="2" a="1"/>
  <c r="L1854" i="2" s="1"/>
  <c r="L1855" i="2" a="1"/>
  <c r="L1855" i="2" s="1"/>
  <c r="L1856" i="2" a="1"/>
  <c r="L1856" i="2"/>
  <c r="L1857" i="2" a="1"/>
  <c r="L1857" i="2" s="1"/>
  <c r="L1858" i="2" a="1"/>
  <c r="L1858" i="2" s="1"/>
  <c r="L1859" i="2" a="1"/>
  <c r="L1859" i="2" s="1"/>
  <c r="L1860" i="2" a="1"/>
  <c r="L1860" i="2"/>
  <c r="L1861" i="2" a="1"/>
  <c r="L1861" i="2" s="1"/>
  <c r="L1862" i="2" a="1"/>
  <c r="L1862" i="2" s="1"/>
  <c r="L1863" i="2" a="1"/>
  <c r="L1863" i="2" s="1"/>
  <c r="L1864" i="2" a="1"/>
  <c r="L1864" i="2" s="1"/>
  <c r="L1865" i="2" a="1"/>
  <c r="L1865" i="2" s="1"/>
  <c r="L1866" i="2" a="1"/>
  <c r="L1866" i="2" s="1"/>
  <c r="L1867" i="2" a="1"/>
  <c r="L1867" i="2" s="1"/>
  <c r="L1868" i="2" a="1"/>
  <c r="L1868" i="2"/>
  <c r="L1869" i="2" a="1"/>
  <c r="L1869" i="2" s="1"/>
  <c r="L1870" i="2" a="1"/>
  <c r="L1870" i="2" s="1"/>
  <c r="L1871" i="2" a="1"/>
  <c r="L1871" i="2" s="1"/>
  <c r="L1872" i="2" a="1"/>
  <c r="L1872" i="2" s="1"/>
  <c r="L1873" i="2" a="1"/>
  <c r="L1873" i="2" s="1"/>
  <c r="L1874" i="2" a="1"/>
  <c r="L1874" i="2"/>
  <c r="L1875" i="2" a="1"/>
  <c r="L1875" i="2" s="1"/>
  <c r="L1876" i="2" a="1"/>
  <c r="L1876" i="2"/>
  <c r="L1877" i="2" a="1"/>
  <c r="L1877" i="2" s="1"/>
  <c r="L1878" i="2" a="1"/>
  <c r="L1878" i="2" s="1"/>
  <c r="L1879" i="2" a="1"/>
  <c r="L1879" i="2" s="1"/>
  <c r="L1880" i="2" a="1"/>
  <c r="L1880" i="2"/>
  <c r="L1881" i="2" a="1"/>
  <c r="L1881" i="2" s="1"/>
  <c r="L1882" i="2" a="1"/>
  <c r="L1882" i="2"/>
  <c r="L1883" i="2" a="1"/>
  <c r="L1883" i="2" s="1"/>
  <c r="L1884" i="2" a="1"/>
  <c r="L1884" i="2"/>
  <c r="L1885" i="2" a="1"/>
  <c r="L1885" i="2" s="1"/>
  <c r="L1886" i="2" a="1"/>
  <c r="L1886" i="2" s="1"/>
  <c r="L1887" i="2" a="1"/>
  <c r="L1887" i="2" s="1"/>
  <c r="L1888" i="2" a="1"/>
  <c r="L1888" i="2"/>
  <c r="L1889" i="2" a="1"/>
  <c r="L1889" i="2" s="1"/>
  <c r="L1890" i="2" a="1"/>
  <c r="L1890" i="2" s="1"/>
  <c r="L1891" i="2" a="1"/>
  <c r="L1891" i="2" s="1"/>
  <c r="L1892" i="2" a="1"/>
  <c r="L1892" i="2"/>
  <c r="L1893" i="2" a="1"/>
  <c r="L1893" i="2" s="1"/>
  <c r="L1894" i="2" a="1"/>
  <c r="L1894" i="2" s="1"/>
  <c r="L1895" i="2" a="1"/>
  <c r="L1895" i="2" s="1"/>
  <c r="L1896" i="2" a="1"/>
  <c r="L1896" i="2" s="1"/>
  <c r="L1897" i="2" a="1"/>
  <c r="L1897" i="2" s="1"/>
  <c r="L1898" i="2" a="1"/>
  <c r="L1898" i="2" s="1"/>
  <c r="L1899" i="2" a="1"/>
  <c r="L1899" i="2" s="1"/>
  <c r="L1900" i="2" a="1"/>
  <c r="L1900" i="2"/>
  <c r="L1901" i="2" a="1"/>
  <c r="L1901" i="2" s="1"/>
  <c r="L1902" i="2" a="1"/>
  <c r="L1902" i="2" s="1"/>
  <c r="L1903" i="2" a="1"/>
  <c r="L1903" i="2" s="1"/>
  <c r="L1904" i="2" a="1"/>
  <c r="L1904" i="2" s="1"/>
  <c r="L1905" i="2" a="1"/>
  <c r="L1905" i="2" s="1"/>
  <c r="L1906" i="2" a="1"/>
  <c r="L1906" i="2"/>
  <c r="L1907" i="2" a="1"/>
  <c r="L1907" i="2" s="1"/>
  <c r="L1908" i="2" a="1"/>
  <c r="L1908" i="2"/>
  <c r="L1909" i="2" a="1"/>
  <c r="L1909" i="2" s="1"/>
  <c r="L1910" i="2" a="1"/>
  <c r="L1910" i="2" s="1"/>
  <c r="L1911" i="2" a="1"/>
  <c r="L1911" i="2" s="1"/>
  <c r="L1912" i="2" a="1"/>
  <c r="L1912" i="2"/>
  <c r="L1913" i="2" a="1"/>
  <c r="L1913" i="2" s="1"/>
  <c r="L1914" i="2" a="1"/>
  <c r="L1914" i="2"/>
  <c r="L1915" i="2" a="1"/>
  <c r="L1915" i="2" s="1"/>
  <c r="L1916" i="2" a="1"/>
  <c r="L1916" i="2" s="1"/>
  <c r="L1917" i="2" a="1"/>
  <c r="L1917" i="2" s="1"/>
  <c r="L1918" i="2" a="1"/>
  <c r="L1918" i="2" s="1"/>
  <c r="L1919" i="2" a="1"/>
  <c r="L1919" i="2" s="1"/>
  <c r="L1920" i="2" a="1"/>
  <c r="L1920" i="2"/>
  <c r="L1921" i="2" a="1"/>
  <c r="L1921" i="2" s="1"/>
  <c r="L1922" i="2" a="1"/>
  <c r="L1922" i="2"/>
  <c r="L1923" i="2" a="1"/>
  <c r="L1923" i="2" s="1"/>
  <c r="L1924" i="2" a="1"/>
  <c r="L1924" i="2" s="1"/>
  <c r="L1925" i="2" a="1"/>
  <c r="L1925" i="2" s="1"/>
  <c r="L1926" i="2" a="1"/>
  <c r="L1926" i="2"/>
  <c r="L1927" i="2" a="1"/>
  <c r="L1927" i="2" s="1"/>
  <c r="L1928" i="2" a="1"/>
  <c r="L1928" i="2"/>
  <c r="L1929" i="2" a="1"/>
  <c r="L1929" i="2" s="1"/>
  <c r="L1930" i="2" a="1"/>
  <c r="L1930" i="2"/>
  <c r="L1931" i="2" a="1"/>
  <c r="L1931" i="2" s="1"/>
  <c r="L1932" i="2" a="1"/>
  <c r="L1932" i="2" s="1"/>
  <c r="L1933" i="2" a="1"/>
  <c r="L1933" i="2" s="1"/>
  <c r="L1934" i="2" a="1"/>
  <c r="L1934" i="2"/>
  <c r="L1935" i="2" a="1"/>
  <c r="L1935" i="2" s="1"/>
  <c r="L1936" i="2" a="1"/>
  <c r="L1936" i="2"/>
  <c r="L1937" i="2" a="1"/>
  <c r="L1937" i="2" s="1"/>
  <c r="L1938" i="2" a="1"/>
  <c r="L1938" i="2"/>
  <c r="L1939" i="2" a="1"/>
  <c r="L1939" i="2" s="1"/>
  <c r="L1940" i="2" a="1"/>
  <c r="L1940" i="2" s="1"/>
  <c r="L1941" i="2" a="1"/>
  <c r="L1941" i="2" s="1"/>
  <c r="L1942" i="2" a="1"/>
  <c r="L1942" i="2"/>
  <c r="L1943" i="2" a="1"/>
  <c r="L1943" i="2" s="1"/>
  <c r="L1944" i="2" a="1"/>
  <c r="L1944" i="2"/>
  <c r="L1945" i="2" a="1"/>
  <c r="L1945" i="2" s="1"/>
  <c r="L1946" i="2" a="1"/>
  <c r="L1946" i="2"/>
  <c r="L1947" i="2" a="1"/>
  <c r="L1947" i="2" s="1"/>
  <c r="L1948" i="2" a="1"/>
  <c r="L1948" i="2" s="1"/>
  <c r="L1949" i="2" a="1"/>
  <c r="L1949" i="2" s="1"/>
  <c r="L1950" i="2" a="1"/>
  <c r="L1950" i="2" s="1"/>
  <c r="L1951" i="2" a="1"/>
  <c r="L1951" i="2" s="1"/>
  <c r="L1952" i="2" a="1"/>
  <c r="L1952" i="2"/>
  <c r="L1953" i="2" a="1"/>
  <c r="L1953" i="2" s="1"/>
  <c r="L1954" i="2" a="1"/>
  <c r="L1954" i="2"/>
  <c r="L1955" i="2" a="1"/>
  <c r="L1955" i="2" s="1"/>
  <c r="L1956" i="2" a="1"/>
  <c r="L1956" i="2" s="1"/>
  <c r="L1957" i="2" a="1"/>
  <c r="L1957" i="2" s="1"/>
  <c r="L1958" i="2" a="1"/>
  <c r="L1958" i="2"/>
  <c r="L1959" i="2" a="1"/>
  <c r="L1959" i="2" s="1"/>
  <c r="L1960" i="2" a="1"/>
  <c r="L1960" i="2"/>
  <c r="L1961" i="2" a="1"/>
  <c r="L1961" i="2" s="1"/>
  <c r="L1962" i="2" a="1"/>
  <c r="L1962" i="2"/>
  <c r="L1963" i="2" a="1"/>
  <c r="L1963" i="2" s="1"/>
  <c r="L1964" i="2" a="1"/>
  <c r="L1964" i="2" s="1"/>
  <c r="L1965" i="2" a="1"/>
  <c r="L1965" i="2" s="1"/>
  <c r="L1966" i="2" a="1"/>
  <c r="L1966" i="2" s="1"/>
  <c r="L1967" i="2" a="1"/>
  <c r="L1967" i="2" s="1"/>
  <c r="L1968" i="2" a="1"/>
  <c r="L1968" i="2"/>
  <c r="L1969" i="2" a="1"/>
  <c r="L1969" i="2" s="1"/>
  <c r="L1970" i="2" a="1"/>
  <c r="L1970" i="2"/>
  <c r="L1971" i="2" a="1"/>
  <c r="L1971" i="2" s="1"/>
  <c r="L1972" i="2" a="1"/>
  <c r="L1972" i="2" s="1"/>
  <c r="L1973" i="2" a="1"/>
  <c r="L1973" i="2" s="1"/>
  <c r="L1974" i="2" a="1"/>
  <c r="L1974" i="2"/>
  <c r="L1975" i="2" a="1"/>
  <c r="L1975" i="2" s="1"/>
  <c r="L1976" i="2" a="1"/>
  <c r="L1976" i="2"/>
  <c r="L1977" i="2" a="1"/>
  <c r="L1977" i="2" s="1"/>
  <c r="L1978" i="2" a="1"/>
  <c r="L1978" i="2"/>
  <c r="L1979" i="2" a="1"/>
  <c r="L1979" i="2" s="1"/>
  <c r="L1980" i="2" a="1"/>
  <c r="L1980" i="2" s="1"/>
  <c r="L1981" i="2" a="1"/>
  <c r="L1981" i="2" s="1"/>
  <c r="L1982" i="2" a="1"/>
  <c r="L1982" i="2" s="1"/>
  <c r="L1983" i="2" a="1"/>
  <c r="L1983" i="2" s="1"/>
  <c r="L1984" i="2" a="1"/>
  <c r="L1984" i="2"/>
  <c r="L1985" i="2" a="1"/>
  <c r="L1985" i="2" s="1"/>
  <c r="L1986" i="2" a="1"/>
  <c r="L1986" i="2"/>
  <c r="L1987" i="2" a="1"/>
  <c r="L1987" i="2" s="1"/>
  <c r="L1988" i="2" a="1"/>
  <c r="L1988" i="2" s="1"/>
  <c r="L1989" i="2" a="1"/>
  <c r="L1989" i="2" s="1"/>
  <c r="L1990" i="2" a="1"/>
  <c r="L1990" i="2"/>
  <c r="L1991" i="2" a="1"/>
  <c r="L1991" i="2" s="1"/>
  <c r="L1992" i="2" a="1"/>
  <c r="L1992" i="2"/>
  <c r="L1993" i="2" a="1"/>
  <c r="L1993" i="2" s="1"/>
  <c r="L1994" i="2" a="1"/>
  <c r="L1994" i="2"/>
  <c r="L1995" i="2" a="1"/>
  <c r="L1995" i="2" s="1"/>
  <c r="L1996" i="2" a="1"/>
  <c r="L1996" i="2" s="1"/>
  <c r="L1997" i="2" a="1"/>
  <c r="L1997" i="2" s="1"/>
  <c r="L1998" i="2" a="1"/>
  <c r="L1998" i="2" s="1"/>
  <c r="L1999" i="2" a="1"/>
  <c r="L1999" i="2" s="1"/>
  <c r="L2000" i="2" a="1"/>
  <c r="L2000" i="2"/>
  <c r="L2001" i="2" a="1"/>
  <c r="L2001" i="2" s="1"/>
  <c r="L2002" i="2" a="1"/>
  <c r="L2002" i="2"/>
  <c r="L2003" i="2" a="1"/>
  <c r="L2003" i="2" s="1"/>
  <c r="L2004" i="2" a="1"/>
  <c r="L2004" i="2" s="1"/>
  <c r="L2005" i="2" a="1"/>
  <c r="L2005" i="2" s="1"/>
  <c r="L2006" i="2" a="1"/>
  <c r="L2006" i="2"/>
  <c r="L2007" i="2" a="1"/>
  <c r="L2007" i="2" s="1"/>
  <c r="L2008" i="2" a="1"/>
  <c r="L2008" i="2" s="1"/>
  <c r="L2009" i="2" a="1"/>
  <c r="L2009" i="2" s="1"/>
  <c r="L2010" i="2" a="1"/>
  <c r="L2010" i="2"/>
  <c r="L2011" i="2" a="1"/>
  <c r="L2011" i="2" s="1"/>
  <c r="L2012" i="2" a="1"/>
  <c r="L2012" i="2" s="1"/>
  <c r="L2013" i="2" a="1"/>
  <c r="L2013" i="2" s="1"/>
  <c r="L2014" i="2" a="1"/>
  <c r="L2014" i="2" s="1"/>
  <c r="L2015" i="2" a="1"/>
  <c r="L2015" i="2" s="1"/>
  <c r="L2016" i="2" a="1"/>
  <c r="L2016" i="2"/>
  <c r="L2017" i="2" a="1"/>
  <c r="L2017" i="2" s="1"/>
  <c r="L2018" i="2" a="1"/>
  <c r="L2018" i="2"/>
  <c r="L2019" i="2" a="1"/>
  <c r="L2019" i="2" s="1"/>
  <c r="L2020" i="2" a="1"/>
  <c r="L2020" i="2" s="1"/>
  <c r="L2021" i="2" a="1"/>
  <c r="L2021" i="2" s="1"/>
  <c r="L2022" i="2" a="1"/>
  <c r="L2022" i="2"/>
  <c r="L2023" i="2" a="1"/>
  <c r="L2023" i="2" s="1"/>
  <c r="L2024" i="2" a="1"/>
  <c r="L2024" i="2" s="1"/>
  <c r="L2025" i="2" a="1"/>
  <c r="L2025" i="2" s="1"/>
  <c r="L2026" i="2" a="1"/>
  <c r="L2026" i="2"/>
  <c r="L2027" i="2" a="1"/>
  <c r="L2027" i="2" s="1"/>
  <c r="L2028" i="2" a="1"/>
  <c r="L2028" i="2" s="1"/>
  <c r="L2029" i="2" a="1"/>
  <c r="L2029" i="2"/>
  <c r="L2030" i="2" a="1"/>
  <c r="L2030" i="2" s="1"/>
  <c r="L2031" i="2" a="1"/>
  <c r="L2031" i="2" s="1"/>
  <c r="L2032" i="2" a="1"/>
  <c r="L2032" i="2" s="1"/>
  <c r="L2033" i="2" a="1"/>
  <c r="L2033" i="2"/>
  <c r="L2034" i="2" a="1"/>
  <c r="L2034" i="2" s="1"/>
  <c r="L2035" i="2" a="1"/>
  <c r="L2035" i="2" s="1"/>
  <c r="L2036" i="2" a="1"/>
  <c r="L2036" i="2" s="1"/>
  <c r="L2037" i="2" a="1"/>
  <c r="L2037" i="2"/>
  <c r="L2038" i="2" a="1"/>
  <c r="L2038" i="2" s="1"/>
  <c r="L2039" i="2" a="1"/>
  <c r="L2039" i="2" s="1"/>
  <c r="L2040" i="2" a="1"/>
  <c r="L2040" i="2" s="1"/>
  <c r="L2041" i="2" a="1"/>
  <c r="L2041" i="2"/>
  <c r="L2042" i="2" a="1"/>
  <c r="L2042" i="2" s="1"/>
  <c r="L2043" i="2" a="1"/>
  <c r="L2043" i="2" s="1"/>
  <c r="L2044" i="2" a="1"/>
  <c r="L2044" i="2" s="1"/>
  <c r="L2045" i="2" a="1"/>
  <c r="L2045" i="2"/>
  <c r="L2046" i="2" a="1"/>
  <c r="L2046" i="2" s="1"/>
  <c r="L2047" i="2" a="1"/>
  <c r="L2047" i="2" s="1"/>
  <c r="L2048" i="2" a="1"/>
  <c r="L2048" i="2" s="1"/>
  <c r="L2049" i="2" a="1"/>
  <c r="L2049" i="2"/>
  <c r="L2050" i="2" a="1"/>
  <c r="L2050" i="2" s="1"/>
  <c r="L2051" i="2" a="1"/>
  <c r="L2051" i="2" s="1"/>
  <c r="L2052" i="2" a="1"/>
  <c r="L2052" i="2" s="1"/>
  <c r="L2053" i="2" a="1"/>
  <c r="L2053" i="2"/>
  <c r="L2054" i="2" a="1"/>
  <c r="L2054" i="2" s="1"/>
  <c r="L2055" i="2" a="1"/>
  <c r="L2055" i="2" s="1"/>
  <c r="L2056" i="2" a="1"/>
  <c r="L2056" i="2" s="1"/>
  <c r="L2057" i="2" a="1"/>
  <c r="L2057" i="2"/>
  <c r="L2058" i="2" a="1"/>
  <c r="L2058" i="2" s="1"/>
  <c r="L2059" i="2" a="1"/>
  <c r="L2059" i="2" s="1"/>
  <c r="L2060" i="2" a="1"/>
  <c r="L2060" i="2" s="1"/>
  <c r="L2061" i="2" a="1"/>
  <c r="L2061" i="2"/>
  <c r="L2062" i="2" a="1"/>
  <c r="L2062" i="2" s="1"/>
  <c r="L2063" i="2" a="1"/>
  <c r="L2063" i="2" s="1"/>
  <c r="L2064" i="2" a="1"/>
  <c r="L2064" i="2" s="1"/>
  <c r="L2065" i="2" a="1"/>
  <c r="L2065" i="2"/>
  <c r="L2066" i="2" a="1"/>
  <c r="L2066" i="2" s="1"/>
  <c r="L2067" i="2" a="1"/>
  <c r="L2067" i="2" s="1"/>
  <c r="L2068" i="2" a="1"/>
  <c r="L2068" i="2" s="1"/>
  <c r="L2069" i="2" a="1"/>
  <c r="L2069" i="2"/>
  <c r="L2070" i="2" a="1"/>
  <c r="L2070" i="2" s="1"/>
  <c r="L2071" i="2" a="1"/>
  <c r="L2071" i="2" s="1"/>
  <c r="L2072" i="2" a="1"/>
  <c r="L2072" i="2" s="1"/>
  <c r="L2073" i="2" a="1"/>
  <c r="L2073" i="2"/>
  <c r="L2074" i="2" a="1"/>
  <c r="L2074" i="2" s="1"/>
  <c r="L2075" i="2" a="1"/>
  <c r="L2075" i="2" s="1"/>
  <c r="L2076" i="2" a="1"/>
  <c r="L2076" i="2" s="1"/>
  <c r="L2077" i="2" a="1"/>
  <c r="L2077" i="2"/>
  <c r="L2078" i="2" a="1"/>
  <c r="L2078" i="2" s="1"/>
  <c r="L2079" i="2" a="1"/>
  <c r="L2079" i="2" s="1"/>
  <c r="L2080" i="2" a="1"/>
  <c r="L2080" i="2" s="1"/>
  <c r="L2081" i="2" a="1"/>
  <c r="L2081" i="2"/>
  <c r="L2082" i="2" a="1"/>
  <c r="L2082" i="2" s="1"/>
  <c r="L2083" i="2" a="1"/>
  <c r="L2083" i="2" s="1"/>
  <c r="L2084" i="2" a="1"/>
  <c r="L2084" i="2" s="1"/>
  <c r="L2085" i="2" a="1"/>
  <c r="L2085" i="2"/>
  <c r="L2086" i="2" a="1"/>
  <c r="L2086" i="2" s="1"/>
  <c r="L2087" i="2" a="1"/>
  <c r="L2087" i="2" s="1"/>
  <c r="L2088" i="2" a="1"/>
  <c r="L2088" i="2" s="1"/>
  <c r="L2089" i="2" a="1"/>
  <c r="L2089" i="2"/>
  <c r="L2090" i="2" a="1"/>
  <c r="L2090" i="2" s="1"/>
  <c r="L2091" i="2" a="1"/>
  <c r="L2091" i="2" s="1"/>
  <c r="L2092" i="2" a="1"/>
  <c r="L2092" i="2" s="1"/>
  <c r="L2093" i="2" a="1"/>
  <c r="L2093" i="2"/>
  <c r="L2094" i="2" a="1"/>
  <c r="L2094" i="2" s="1"/>
  <c r="L2095" i="2" a="1"/>
  <c r="L2095" i="2" s="1"/>
  <c r="L2096" i="2" a="1"/>
  <c r="L2096" i="2" s="1"/>
  <c r="L2097" i="2" a="1"/>
  <c r="L2097" i="2"/>
  <c r="L2098" i="2" a="1"/>
  <c r="L2098" i="2" s="1"/>
  <c r="L2099" i="2" a="1"/>
  <c r="L2099" i="2" s="1"/>
  <c r="L2100" i="2" a="1"/>
  <c r="L2100" i="2" s="1"/>
  <c r="L2101" i="2" a="1"/>
  <c r="L2101" i="2"/>
  <c r="L2102" i="2" a="1"/>
  <c r="L2102" i="2" s="1"/>
  <c r="L2103" i="2" a="1"/>
  <c r="L2103" i="2" s="1"/>
  <c r="L2104" i="2" a="1"/>
  <c r="L2104" i="2" s="1"/>
  <c r="L2105" i="2" a="1"/>
  <c r="L2105" i="2"/>
  <c r="L2106" i="2" a="1"/>
  <c r="L2106" i="2" s="1"/>
  <c r="L2107" i="2" a="1"/>
  <c r="L2107" i="2" s="1"/>
  <c r="L2108" i="2" a="1"/>
  <c r="L2108" i="2" s="1"/>
  <c r="L2109" i="2" a="1"/>
  <c r="L2109" i="2"/>
  <c r="L2110" i="2" a="1"/>
  <c r="L2110" i="2" s="1"/>
  <c r="L2111" i="2" a="1"/>
  <c r="L2111" i="2" s="1"/>
  <c r="L2112" i="2" a="1"/>
  <c r="L2112" i="2" s="1"/>
  <c r="L2113" i="2" a="1"/>
  <c r="L2113" i="2"/>
  <c r="L2114" i="2" a="1"/>
  <c r="L2114" i="2" s="1"/>
  <c r="L2115" i="2" a="1"/>
  <c r="L2115" i="2" s="1"/>
  <c r="L2116" i="2" a="1"/>
  <c r="L2116" i="2" s="1"/>
  <c r="L2117" i="2" a="1"/>
  <c r="L2117" i="2"/>
  <c r="L2118" i="2" a="1"/>
  <c r="L2118" i="2" s="1"/>
  <c r="L2119" i="2" a="1"/>
  <c r="L2119" i="2" s="1"/>
  <c r="L2120" i="2" a="1"/>
  <c r="L2120" i="2" s="1"/>
  <c r="L2121" i="2" a="1"/>
  <c r="L2121" i="2"/>
  <c r="L2122" i="2" a="1"/>
  <c r="L2122" i="2" s="1"/>
  <c r="L2123" i="2" a="1"/>
  <c r="L2123" i="2" s="1"/>
  <c r="L2124" i="2" a="1"/>
  <c r="L2124" i="2" s="1"/>
  <c r="L2125" i="2" a="1"/>
  <c r="L2125" i="2"/>
  <c r="L2126" i="2" a="1"/>
  <c r="L2126" i="2" s="1"/>
  <c r="L2127" i="2" a="1"/>
  <c r="L2127" i="2" s="1"/>
  <c r="L2128" i="2" a="1"/>
  <c r="L2128" i="2" s="1"/>
  <c r="L2129" i="2" a="1"/>
  <c r="L2129" i="2"/>
  <c r="L2130" i="2" a="1"/>
  <c r="L2130" i="2" s="1"/>
  <c r="L2131" i="2" a="1"/>
  <c r="L2131" i="2" s="1"/>
  <c r="L2132" i="2" a="1"/>
  <c r="L2132" i="2" s="1"/>
  <c r="L2133" i="2" a="1"/>
  <c r="L2133" i="2"/>
  <c r="L2134" i="2" a="1"/>
  <c r="L2134" i="2" s="1"/>
  <c r="L2135" i="2" a="1"/>
  <c r="L2135" i="2" s="1"/>
  <c r="L2136" i="2" a="1"/>
  <c r="L2136" i="2" s="1"/>
  <c r="L2137" i="2" a="1"/>
  <c r="L2137" i="2"/>
  <c r="L2138" i="2" a="1"/>
  <c r="L2138" i="2" s="1"/>
  <c r="L2139" i="2" a="1"/>
  <c r="L2139" i="2" s="1"/>
  <c r="L2140" i="2" a="1"/>
  <c r="L2140" i="2" s="1"/>
  <c r="L2141" i="2" a="1"/>
  <c r="L2141" i="2"/>
  <c r="L2142" i="2" a="1"/>
  <c r="L2142" i="2" s="1"/>
  <c r="L2143" i="2" a="1"/>
  <c r="L2143" i="2" s="1"/>
  <c r="L2144" i="2" a="1"/>
  <c r="L2144" i="2" s="1"/>
  <c r="L2145" i="2" a="1"/>
  <c r="L2145" i="2" s="1"/>
  <c r="L2146" i="2" a="1"/>
  <c r="L2146" i="2" s="1"/>
  <c r="L2147" i="2" a="1"/>
  <c r="L2147" i="2"/>
  <c r="L2148" i="2" a="1"/>
  <c r="L2148" i="2" s="1"/>
  <c r="L2149" i="2" a="1"/>
  <c r="L2149" i="2"/>
  <c r="L2150" i="2" a="1"/>
  <c r="L2150" i="2" s="1"/>
  <c r="L2151" i="2" a="1"/>
  <c r="L2151" i="2" s="1"/>
  <c r="L2152" i="2" a="1"/>
  <c r="L2152" i="2" s="1"/>
  <c r="L2153" i="2" a="1"/>
  <c r="L2153" i="2"/>
  <c r="L2154" i="2" a="1"/>
  <c r="L2154" i="2" s="1"/>
  <c r="L2155" i="2" a="1"/>
  <c r="L2155" i="2"/>
  <c r="L2156" i="2" a="1"/>
  <c r="L2156" i="2" s="1"/>
  <c r="L2157" i="2" a="1"/>
  <c r="L2157" i="2"/>
  <c r="L2158" i="2" a="1"/>
  <c r="L2158" i="2" s="1"/>
  <c r="L2159" i="2" a="1"/>
  <c r="L2159" i="2" s="1"/>
  <c r="L2160" i="2" a="1"/>
  <c r="L2160" i="2" s="1"/>
  <c r="L2161" i="2" a="1"/>
  <c r="L2161" i="2" s="1"/>
  <c r="L2162" i="2" a="1"/>
  <c r="L2162" i="2" s="1"/>
  <c r="L2163" i="2" a="1"/>
  <c r="L2163" i="2"/>
  <c r="L2164" i="2" a="1"/>
  <c r="L2164" i="2" s="1"/>
  <c r="L2165" i="2" a="1"/>
  <c r="L2165" i="2"/>
  <c r="L2166" i="2" a="1"/>
  <c r="L2166" i="2" s="1"/>
  <c r="L2167" i="2" a="1"/>
  <c r="L2167" i="2" s="1"/>
  <c r="L2168" i="2" a="1"/>
  <c r="L2168" i="2" s="1"/>
  <c r="L2169" i="2" a="1"/>
  <c r="L2169" i="2"/>
  <c r="L2170" i="2" a="1"/>
  <c r="L2170" i="2" s="1"/>
  <c r="L2171" i="2" a="1"/>
  <c r="L2171" i="2"/>
  <c r="L2172" i="2" a="1"/>
  <c r="L2172" i="2" s="1"/>
  <c r="L2173" i="2" a="1"/>
  <c r="L2173" i="2"/>
  <c r="L2174" i="2" a="1"/>
  <c r="L2174" i="2" s="1"/>
  <c r="L2175" i="2" a="1"/>
  <c r="L2175" i="2" s="1"/>
  <c r="L2176" i="2" a="1"/>
  <c r="L2176" i="2" s="1"/>
  <c r="L2177" i="2" a="1"/>
  <c r="L2177" i="2"/>
  <c r="L2178" i="2" a="1"/>
  <c r="L2178" i="2" s="1"/>
  <c r="L2179" i="2" a="1"/>
  <c r="L2179" i="2"/>
  <c r="L2180" i="2" a="1"/>
  <c r="L2180" i="2" s="1"/>
  <c r="L2181" i="2" a="1"/>
  <c r="L2181" i="2"/>
  <c r="L2182" i="2" a="1"/>
  <c r="L2182" i="2" s="1"/>
  <c r="L2183" i="2" a="1"/>
  <c r="L2183" i="2" s="1"/>
  <c r="L2184" i="2" a="1"/>
  <c r="L2184" i="2" s="1"/>
  <c r="L2185" i="2" a="1"/>
  <c r="L2185" i="2"/>
  <c r="L2186" i="2" a="1"/>
  <c r="L2186" i="2" s="1"/>
  <c r="L2187" i="2" a="1"/>
  <c r="L2187" i="2"/>
  <c r="L2188" i="2" a="1"/>
  <c r="L2188" i="2" s="1"/>
  <c r="L2189" i="2" a="1"/>
  <c r="L2189" i="2"/>
  <c r="L2190" i="2" a="1"/>
  <c r="L2190" i="2" s="1"/>
  <c r="L2191" i="2" a="1"/>
  <c r="L2191" i="2" s="1"/>
  <c r="L2192" i="2" a="1"/>
  <c r="L2192" i="2" s="1"/>
  <c r="L2193" i="2" a="1"/>
  <c r="L2193" i="2" s="1"/>
  <c r="L2194" i="2" a="1"/>
  <c r="L2194" i="2" s="1"/>
  <c r="L2195" i="2" a="1"/>
  <c r="L2195" i="2"/>
  <c r="L2196" i="2" a="1"/>
  <c r="L2196" i="2" s="1"/>
  <c r="L2197" i="2" a="1"/>
  <c r="L2197" i="2"/>
  <c r="L2198" i="2" a="1"/>
  <c r="L2198" i="2" s="1"/>
  <c r="L2199" i="2" a="1"/>
  <c r="L2199" i="2" s="1"/>
  <c r="L2200" i="2" a="1"/>
  <c r="L2200" i="2" s="1"/>
  <c r="L2201" i="2" a="1"/>
  <c r="L2201" i="2"/>
  <c r="L2202" i="2" a="1"/>
  <c r="L2202" i="2" s="1"/>
  <c r="L2203" i="2" a="1"/>
  <c r="L2203" i="2"/>
  <c r="L2204" i="2" a="1"/>
  <c r="L2204" i="2" s="1"/>
  <c r="L2205" i="2" a="1"/>
  <c r="L2205" i="2"/>
  <c r="L2206" i="2" a="1"/>
  <c r="L2206" i="2" s="1"/>
  <c r="L2207" i="2" a="1"/>
  <c r="L2207" i="2" s="1"/>
  <c r="L2208" i="2" a="1"/>
  <c r="L2208" i="2" s="1"/>
  <c r="L2209" i="2" a="1"/>
  <c r="L2209" i="2"/>
  <c r="L2210" i="2" a="1"/>
  <c r="L2210" i="2" s="1"/>
  <c r="L2211" i="2" a="1"/>
  <c r="L2211" i="2"/>
  <c r="L2212" i="2" a="1"/>
  <c r="L2212" i="2" s="1"/>
  <c r="L2213" i="2" a="1"/>
  <c r="L2213" i="2"/>
  <c r="L2214" i="2" a="1"/>
  <c r="L2214" i="2" s="1"/>
  <c r="L2215" i="2" a="1"/>
  <c r="L2215" i="2" s="1"/>
  <c r="L2216" i="2" a="1"/>
  <c r="L2216" i="2" s="1"/>
  <c r="L2217" i="2" a="1"/>
  <c r="L2217" i="2"/>
  <c r="L2218" i="2" a="1"/>
  <c r="L2218" i="2" s="1"/>
  <c r="L2219" i="2" a="1"/>
  <c r="L2219" i="2"/>
  <c r="L2220" i="2" a="1"/>
  <c r="L2220" i="2" s="1"/>
  <c r="L2221" i="2" a="1"/>
  <c r="L2221" i="2"/>
  <c r="L2222" i="2" a="1"/>
  <c r="L2222" i="2" s="1"/>
  <c r="L2223" i="2" a="1"/>
  <c r="L2223" i="2" s="1"/>
  <c r="L2224" i="2" a="1"/>
  <c r="L2224" i="2" s="1"/>
  <c r="L2225" i="2" a="1"/>
  <c r="L2225" i="2" s="1"/>
  <c r="L2226" i="2" a="1"/>
  <c r="L2226" i="2" s="1"/>
  <c r="L2227" i="2" a="1"/>
  <c r="L2227" i="2"/>
  <c r="L2228" i="2" a="1"/>
  <c r="L2228" i="2" s="1"/>
  <c r="L2229" i="2" a="1"/>
  <c r="L2229" i="2"/>
  <c r="L2230" i="2" a="1"/>
  <c r="L2230" i="2" s="1"/>
  <c r="L2231" i="2" a="1"/>
  <c r="L2231" i="2" s="1"/>
  <c r="L2232" i="2" a="1"/>
  <c r="L2232" i="2" s="1"/>
  <c r="L2233" i="2" a="1"/>
  <c r="L2233" i="2"/>
  <c r="L2234" i="2" a="1"/>
  <c r="L2234" i="2" s="1"/>
  <c r="L2235" i="2" a="1"/>
  <c r="L2235" i="2"/>
  <c r="L2236" i="2" a="1"/>
  <c r="L2236" i="2" s="1"/>
  <c r="L2237" i="2" a="1"/>
  <c r="L2237" i="2"/>
  <c r="L2238" i="2" a="1"/>
  <c r="L2238" i="2" s="1"/>
  <c r="L2239" i="2" a="1"/>
  <c r="L2239" i="2" s="1"/>
  <c r="L2240" i="2" a="1"/>
  <c r="L2240" i="2" s="1"/>
  <c r="L2241" i="2" a="1"/>
  <c r="L2241" i="2"/>
  <c r="L2242" i="2" a="1"/>
  <c r="L2242" i="2" s="1"/>
  <c r="L2243" i="2" a="1"/>
  <c r="L2243" i="2"/>
  <c r="L2244" i="2" a="1"/>
  <c r="L2244" i="2" s="1"/>
  <c r="L2245" i="2" a="1"/>
  <c r="L2245" i="2" s="1"/>
  <c r="L2246" i="2" a="1"/>
  <c r="L2246" i="2" s="1"/>
  <c r="L2247" i="2" a="1"/>
  <c r="L2247" i="2" s="1"/>
  <c r="L2248" i="2" a="1"/>
  <c r="L2248" i="2" s="1"/>
  <c r="L2249" i="2" a="1"/>
  <c r="L2249" i="2" s="1"/>
  <c r="L2250" i="2" a="1"/>
  <c r="L2250" i="2" s="1"/>
  <c r="L2251" i="2" a="1"/>
  <c r="L2251" i="2"/>
  <c r="L2252" i="2" a="1"/>
  <c r="L2252" i="2" s="1"/>
  <c r="L2253" i="2" a="1"/>
  <c r="L2253" i="2" s="1"/>
  <c r="L2254" i="2" a="1"/>
  <c r="L2254" i="2" s="1"/>
  <c r="L2255" i="2" a="1"/>
  <c r="L2255" i="2" s="1"/>
  <c r="L2256" i="2" a="1"/>
  <c r="L2256" i="2" s="1"/>
  <c r="L2257" i="2" a="1"/>
  <c r="L2257" i="2"/>
  <c r="L2258" i="2" a="1"/>
  <c r="L2258" i="2" s="1"/>
  <c r="L2259" i="2" a="1"/>
  <c r="L2259" i="2"/>
  <c r="L2260" i="2" a="1"/>
  <c r="L2260" i="2" s="1"/>
  <c r="L2261" i="2" a="1"/>
  <c r="L2261" i="2" s="1"/>
  <c r="L2262" i="2" a="1"/>
  <c r="L2262" i="2" s="1"/>
  <c r="L2263" i="2" a="1"/>
  <c r="L2263" i="2" s="1"/>
  <c r="L2264" i="2" a="1"/>
  <c r="L2264" i="2" s="1"/>
  <c r="L2265" i="2" a="1"/>
  <c r="L2265" i="2" s="1"/>
  <c r="L2266" i="2" a="1"/>
  <c r="L2266" i="2" s="1"/>
  <c r="L2267" i="2" a="1"/>
  <c r="L2267" i="2"/>
  <c r="L2268" i="2" a="1"/>
  <c r="L2268" i="2" s="1"/>
  <c r="L2269" i="2" a="1"/>
  <c r="L2269" i="2" s="1"/>
  <c r="L2270" i="2" a="1"/>
  <c r="L2270" i="2" s="1"/>
  <c r="L2271" i="2" a="1"/>
  <c r="L2271" i="2" s="1"/>
  <c r="L2272" i="2" a="1"/>
  <c r="L2272" i="2" s="1"/>
  <c r="L2273" i="2" a="1"/>
  <c r="L2273" i="2"/>
  <c r="L2274" i="2" a="1"/>
  <c r="L2274" i="2" s="1"/>
  <c r="L2275" i="2" a="1"/>
  <c r="L2275" i="2"/>
  <c r="L2276" i="2" a="1"/>
  <c r="L2276" i="2" s="1"/>
  <c r="L2277" i="2" a="1"/>
  <c r="L2277" i="2" s="1"/>
  <c r="L2278" i="2" a="1"/>
  <c r="L2278" i="2" s="1"/>
  <c r="L2279" i="2" a="1"/>
  <c r="L2279" i="2" s="1"/>
  <c r="L2280" i="2" a="1"/>
  <c r="L2280" i="2" s="1"/>
  <c r="L2281" i="2" a="1"/>
  <c r="L2281" i="2" s="1"/>
  <c r="L2282" i="2" a="1"/>
  <c r="L2282" i="2" s="1"/>
  <c r="L2283" i="2" a="1"/>
  <c r="L2283" i="2"/>
  <c r="L2284" i="2" a="1"/>
  <c r="L2284" i="2" s="1"/>
  <c r="L2285" i="2" a="1"/>
  <c r="L2285" i="2" s="1"/>
  <c r="L2286" i="2" a="1"/>
  <c r="L2286" i="2" s="1"/>
  <c r="L2287" i="2" a="1"/>
  <c r="L2287" i="2" s="1"/>
  <c r="L2288" i="2" a="1"/>
  <c r="L2288" i="2" s="1"/>
  <c r="L2289" i="2" a="1"/>
  <c r="L2289" i="2"/>
  <c r="L2290" i="2" a="1"/>
  <c r="L2290" i="2" s="1"/>
  <c r="L2291" i="2" a="1"/>
  <c r="L2291" i="2" s="1"/>
  <c r="L2292" i="2" a="1"/>
  <c r="L2292" i="2" s="1"/>
  <c r="L2293" i="2" a="1"/>
  <c r="L2293" i="2"/>
  <c r="L2294" i="2" a="1"/>
  <c r="L2294" i="2" s="1"/>
  <c r="L2295" i="2" a="1"/>
  <c r="L2295" i="2" s="1"/>
  <c r="L2296" i="2" a="1"/>
  <c r="L2296" i="2" s="1"/>
  <c r="L2297" i="2" a="1"/>
  <c r="L2297" i="2" s="1"/>
  <c r="L2298" i="2" a="1"/>
  <c r="L2298" i="2" s="1"/>
  <c r="L2299" i="2" a="1"/>
  <c r="L2299" i="2" s="1"/>
  <c r="L2300" i="2" a="1"/>
  <c r="L2300" i="2" s="1"/>
  <c r="L2301" i="2" a="1"/>
  <c r="L2301" i="2"/>
  <c r="L2302" i="2" a="1"/>
  <c r="L2302" i="2" s="1"/>
  <c r="L2303" i="2" a="1"/>
  <c r="L2303" i="2" s="1"/>
  <c r="L2304" i="2" a="1"/>
  <c r="L2304" i="2" s="1"/>
  <c r="L2305" i="2" a="1"/>
  <c r="L2305" i="2" s="1"/>
  <c r="L2306" i="2" a="1"/>
  <c r="L2306" i="2" s="1"/>
  <c r="L2307" i="2" a="1"/>
  <c r="L2307" i="2"/>
  <c r="L2308" i="2" a="1"/>
  <c r="L2308" i="2" s="1"/>
  <c r="L2309" i="2" a="1"/>
  <c r="L2309" i="2"/>
  <c r="L2310" i="2" a="1"/>
  <c r="L2310" i="2" s="1"/>
  <c r="L2311" i="2" a="1"/>
  <c r="L2311" i="2" s="1"/>
  <c r="L2312" i="2" a="1"/>
  <c r="L2312" i="2" s="1"/>
  <c r="L2313" i="2" a="1"/>
  <c r="L2313" i="2"/>
  <c r="L2314" i="2" a="1"/>
  <c r="L2314" i="2" s="1"/>
  <c r="L2315" i="2" a="1"/>
  <c r="L2315" i="2"/>
  <c r="L2316" i="2" a="1"/>
  <c r="L2316" i="2" s="1"/>
  <c r="L2317" i="2" a="1"/>
  <c r="L2317" i="2"/>
  <c r="L2318" i="2" a="1"/>
  <c r="L2318" i="2" s="1"/>
  <c r="L2319" i="2" a="1"/>
  <c r="L2319" i="2" s="1"/>
  <c r="L2320" i="2" a="1"/>
  <c r="L2320" i="2" s="1"/>
  <c r="L2321" i="2" a="1"/>
  <c r="L2321" i="2" s="1"/>
  <c r="L2322" i="2" a="1"/>
  <c r="L2322" i="2" s="1"/>
  <c r="L2323" i="2" a="1"/>
  <c r="L2323" i="2" s="1"/>
  <c r="L2324" i="2" a="1"/>
  <c r="L2324" i="2"/>
  <c r="L2325" i="2" a="1"/>
  <c r="L2325" i="2" s="1"/>
  <c r="L2326" i="2" a="1"/>
  <c r="L2326" i="2"/>
  <c r="L2327" i="2" a="1"/>
  <c r="L2327" i="2" s="1"/>
  <c r="L2328" i="2" a="1"/>
  <c r="L2328" i="2" s="1"/>
  <c r="L2329" i="2" a="1"/>
  <c r="L2329" i="2" s="1"/>
  <c r="L2330" i="2" a="1"/>
  <c r="L2330" i="2" s="1"/>
  <c r="L2331" i="2" a="1"/>
  <c r="L2331" i="2" s="1"/>
  <c r="L2332" i="2" a="1"/>
  <c r="L2332" i="2"/>
  <c r="L2333" i="2" a="1"/>
  <c r="L2333" i="2" s="1"/>
  <c r="L2334" i="2" a="1"/>
  <c r="L2334" i="2"/>
  <c r="L2335" i="2" a="1"/>
  <c r="L2335" i="2" s="1"/>
  <c r="L2336" i="2" a="1"/>
  <c r="L2336" i="2" s="1"/>
  <c r="L2337" i="2" a="1"/>
  <c r="L2337" i="2" s="1"/>
  <c r="L2338" i="2" a="1"/>
  <c r="L2338" i="2" s="1"/>
  <c r="L2339" i="2" a="1"/>
  <c r="L2339" i="2" s="1"/>
  <c r="L2340" i="2" a="1"/>
  <c r="L2340" i="2"/>
  <c r="L2341" i="2" a="1"/>
  <c r="L2341" i="2" s="1"/>
  <c r="L2342" i="2" a="1"/>
  <c r="L2342" i="2"/>
  <c r="L2343" i="2" a="1"/>
  <c r="L2343" i="2" s="1"/>
  <c r="L2344" i="2" a="1"/>
  <c r="L2344" i="2" s="1"/>
  <c r="L2345" i="2" a="1"/>
  <c r="L2345" i="2" s="1"/>
  <c r="L2346" i="2" a="1"/>
  <c r="L2346" i="2" s="1"/>
  <c r="L2347" i="2" a="1"/>
  <c r="L2347" i="2" s="1"/>
  <c r="L2348" i="2" a="1"/>
  <c r="L2348" i="2"/>
  <c r="L2349" i="2" a="1"/>
  <c r="L2349" i="2" s="1"/>
  <c r="L2350" i="2" a="1"/>
  <c r="L2350" i="2"/>
  <c r="L2351" i="2" a="1"/>
  <c r="L2351" i="2" s="1"/>
  <c r="L2352" i="2" a="1"/>
  <c r="L2352" i="2" s="1"/>
  <c r="L2353" i="2" a="1"/>
  <c r="L2353" i="2" s="1"/>
  <c r="L2354" i="2" a="1"/>
  <c r="L2354" i="2" s="1"/>
  <c r="L2355" i="2" a="1"/>
  <c r="L2355" i="2" s="1"/>
  <c r="L2356" i="2" a="1"/>
  <c r="L2356" i="2"/>
  <c r="L2357" i="2" a="1"/>
  <c r="L2357" i="2" s="1"/>
  <c r="L2358" i="2" a="1"/>
  <c r="L2358" i="2"/>
  <c r="L2359" i="2" a="1"/>
  <c r="L2359" i="2" s="1"/>
  <c r="L2360" i="2" a="1"/>
  <c r="L2360" i="2" s="1"/>
  <c r="L2361" i="2" a="1"/>
  <c r="L2361" i="2" s="1"/>
  <c r="L2362" i="2" a="1"/>
  <c r="L2362" i="2" s="1"/>
  <c r="L2363" i="2" a="1"/>
  <c r="L2363" i="2" s="1"/>
  <c r="L2364" i="2" a="1"/>
  <c r="L2364" i="2"/>
  <c r="L2365" i="2" a="1"/>
  <c r="L2365" i="2" s="1"/>
  <c r="L2366" i="2" a="1"/>
  <c r="L2366" i="2"/>
  <c r="L2367" i="2" a="1"/>
  <c r="L2367" i="2" s="1"/>
  <c r="L2368" i="2" a="1"/>
  <c r="L2368" i="2" s="1"/>
  <c r="L2369" i="2" a="1"/>
  <c r="L2369" i="2" s="1"/>
  <c r="L2370" i="2" a="1"/>
  <c r="L2370" i="2" s="1"/>
  <c r="L2371" i="2" a="1"/>
  <c r="L2371" i="2" s="1"/>
  <c r="L2372" i="2" a="1"/>
  <c r="L2372" i="2"/>
  <c r="L2373" i="2" a="1"/>
  <c r="L2373" i="2" s="1"/>
  <c r="L2374" i="2" a="1"/>
  <c r="L2374" i="2"/>
  <c r="L2375" i="2" a="1"/>
  <c r="L2375" i="2" s="1"/>
  <c r="L2376" i="2" a="1"/>
  <c r="L2376" i="2" s="1"/>
  <c r="L2377" i="2" a="1"/>
  <c r="L2377" i="2" s="1"/>
  <c r="L2378" i="2" a="1"/>
  <c r="L2378" i="2" s="1"/>
  <c r="L2379" i="2" a="1"/>
  <c r="L2379" i="2" s="1"/>
  <c r="L2380" i="2" a="1"/>
  <c r="L2380" i="2"/>
  <c r="L2381" i="2" a="1"/>
  <c r="L2381" i="2" s="1"/>
  <c r="L2382" i="2" a="1"/>
  <c r="L2382" i="2"/>
  <c r="L2383" i="2" a="1"/>
  <c r="L2383" i="2" s="1"/>
  <c r="L2384" i="2" a="1"/>
  <c r="L2384" i="2" s="1"/>
  <c r="L2385" i="2" a="1"/>
  <c r="L2385" i="2" s="1"/>
  <c r="L2386" i="2" a="1"/>
  <c r="L2386" i="2" s="1"/>
  <c r="L2387" i="2" a="1"/>
  <c r="L2387" i="2" s="1"/>
  <c r="L2388" i="2" a="1"/>
  <c r="L2388" i="2"/>
  <c r="L2389" i="2" a="1"/>
  <c r="L2389" i="2" s="1"/>
  <c r="L2390" i="2" a="1"/>
  <c r="L2390" i="2"/>
  <c r="L2391" i="2" a="1"/>
  <c r="L2391" i="2" s="1"/>
  <c r="L2392" i="2" a="1"/>
  <c r="L2392" i="2" s="1"/>
  <c r="L2393" i="2" a="1"/>
  <c r="L2393" i="2" s="1"/>
  <c r="L2394" i="2" a="1"/>
  <c r="L2394" i="2" s="1"/>
  <c r="L2395" i="2" a="1"/>
  <c r="L2395" i="2" s="1"/>
  <c r="L2396" i="2" a="1"/>
  <c r="L2396" i="2"/>
  <c r="L2397" i="2" a="1"/>
  <c r="L2397" i="2" s="1"/>
  <c r="L2398" i="2" a="1"/>
  <c r="L2398" i="2"/>
  <c r="L2399" i="2" a="1"/>
  <c r="L2399" i="2" s="1"/>
  <c r="L2400" i="2" a="1"/>
  <c r="L2400" i="2" s="1"/>
  <c r="L2401" i="2" a="1"/>
  <c r="L2401" i="2" s="1"/>
  <c r="L2402" i="2" a="1"/>
  <c r="L2402" i="2" s="1"/>
  <c r="L2403" i="2" a="1"/>
  <c r="L2403" i="2" s="1"/>
  <c r="L2404" i="2" a="1"/>
  <c r="L2404" i="2"/>
  <c r="L2405" i="2" a="1"/>
  <c r="L2405" i="2" s="1"/>
  <c r="L2406" i="2" a="1"/>
  <c r="L2406" i="2"/>
  <c r="L2407" i="2" a="1"/>
  <c r="L2407" i="2" s="1"/>
  <c r="L2408" i="2" a="1"/>
  <c r="L2408" i="2" s="1"/>
  <c r="L2409" i="2" a="1"/>
  <c r="L2409" i="2" s="1"/>
  <c r="L2410" i="2" a="1"/>
  <c r="L2410" i="2" s="1"/>
  <c r="L2411" i="2" a="1"/>
  <c r="L2411" i="2" s="1"/>
  <c r="L2412" i="2" a="1"/>
  <c r="L2412" i="2"/>
  <c r="L2413" i="2" a="1"/>
  <c r="L2413" i="2" s="1"/>
  <c r="L2414" i="2" a="1"/>
  <c r="L2414" i="2"/>
  <c r="L2415" i="2" a="1"/>
  <c r="L2415" i="2" s="1"/>
  <c r="L2416" i="2" a="1"/>
  <c r="L2416" i="2" s="1"/>
  <c r="L2417" i="2" a="1"/>
  <c r="L2417" i="2" s="1"/>
  <c r="L2418" i="2" a="1"/>
  <c r="L2418" i="2" s="1"/>
  <c r="L2419" i="2" a="1"/>
  <c r="L2419" i="2" s="1"/>
  <c r="L2420" i="2" a="1"/>
  <c r="L2420" i="2"/>
  <c r="L2421" i="2" a="1"/>
  <c r="L2421" i="2" s="1"/>
  <c r="L2422" i="2" a="1"/>
  <c r="L2422" i="2"/>
  <c r="L2423" i="2" a="1"/>
  <c r="L2423" i="2" s="1"/>
  <c r="L2424" i="2" a="1"/>
  <c r="L2424" i="2" s="1"/>
  <c r="L2425" i="2" a="1"/>
  <c r="L2425" i="2" s="1"/>
  <c r="L2426" i="2" a="1"/>
  <c r="L2426" i="2" s="1"/>
  <c r="L2427" i="2" a="1"/>
  <c r="L2427" i="2" s="1"/>
  <c r="L2428" i="2" a="1"/>
  <c r="L2428" i="2"/>
  <c r="L2429" i="2" a="1"/>
  <c r="L2429" i="2" s="1"/>
  <c r="L2430" i="2" a="1"/>
  <c r="L2430" i="2"/>
  <c r="L2431" i="2" a="1"/>
  <c r="L2431" i="2" s="1"/>
  <c r="L2432" i="2" a="1"/>
  <c r="L2432" i="2" s="1"/>
  <c r="L2433" i="2" a="1"/>
  <c r="L2433" i="2" s="1"/>
  <c r="L2434" i="2" a="1"/>
  <c r="L2434" i="2" s="1"/>
  <c r="L2435" i="2" a="1"/>
  <c r="L2435" i="2" s="1"/>
  <c r="L2436" i="2" a="1"/>
  <c r="L2436" i="2"/>
  <c r="L2437" i="2" a="1"/>
  <c r="L2437" i="2" s="1"/>
  <c r="L2438" i="2" a="1"/>
  <c r="L2438" i="2"/>
  <c r="L2439" i="2" a="1"/>
  <c r="L2439" i="2" s="1"/>
  <c r="L2440" i="2" a="1"/>
  <c r="L2440" i="2" s="1"/>
  <c r="L2441" i="2" a="1"/>
  <c r="L2441" i="2" s="1"/>
  <c r="L2442" i="2" a="1"/>
  <c r="L2442" i="2" s="1"/>
  <c r="L2443" i="2" a="1"/>
  <c r="L2443" i="2" s="1"/>
  <c r="L2444" i="2" a="1"/>
  <c r="L2444" i="2"/>
  <c r="L2445" i="2" a="1"/>
  <c r="L2445" i="2" s="1"/>
  <c r="L2446" i="2" a="1"/>
  <c r="L2446" i="2"/>
  <c r="L2447" i="2" a="1"/>
  <c r="L2447" i="2" s="1"/>
  <c r="L2448" i="2" a="1"/>
  <c r="L2448" i="2" s="1"/>
  <c r="L2449" i="2" a="1"/>
  <c r="L2449" i="2" s="1"/>
  <c r="L2450" i="2" a="1"/>
  <c r="L2450" i="2" s="1"/>
  <c r="L2451" i="2" a="1"/>
  <c r="L2451" i="2" s="1"/>
  <c r="L2452" i="2" a="1"/>
  <c r="L2452" i="2"/>
  <c r="L2453" i="2" a="1"/>
  <c r="L2453" i="2" s="1"/>
  <c r="L2454" i="2" a="1"/>
  <c r="L2454" i="2" s="1"/>
  <c r="L2455" i="2" a="1"/>
  <c r="L2455" i="2" s="1"/>
  <c r="L2456" i="2" a="1"/>
  <c r="L2456" i="2" s="1"/>
  <c r="L2457" i="2" a="1"/>
  <c r="L2457" i="2" s="1"/>
  <c r="L2458" i="2" a="1"/>
  <c r="L2458" i="2" s="1"/>
  <c r="L2459" i="2" a="1"/>
  <c r="L2459" i="2" s="1"/>
  <c r="L2460" i="2" a="1"/>
  <c r="L2460" i="2"/>
  <c r="L2461" i="2" a="1"/>
  <c r="L2461" i="2" s="1"/>
  <c r="L2462" i="2" a="1"/>
  <c r="L2462" i="2" s="1"/>
  <c r="L2463" i="2" a="1"/>
  <c r="L2463" i="2" s="1"/>
  <c r="L2464" i="2" a="1"/>
  <c r="L2464" i="2" s="1"/>
  <c r="L2465" i="2" a="1"/>
  <c r="L2465" i="2" s="1"/>
  <c r="L2466" i="2" a="1"/>
  <c r="L2466" i="2" s="1"/>
  <c r="L2467" i="2" a="1"/>
  <c r="L2467" i="2" s="1"/>
  <c r="L2468" i="2" a="1"/>
  <c r="L2468" i="2"/>
  <c r="L2469" i="2" a="1"/>
  <c r="L2469" i="2" s="1"/>
  <c r="L2470" i="2" a="1"/>
  <c r="L2470" i="2" s="1"/>
  <c r="L2471" i="2" a="1"/>
  <c r="L2471" i="2" s="1"/>
  <c r="L2472" i="2" a="1"/>
  <c r="L2472" i="2" s="1"/>
  <c r="L2473" i="2" a="1"/>
  <c r="L2473" i="2" s="1"/>
  <c r="L2474" i="2" a="1"/>
  <c r="L2474" i="2" s="1"/>
  <c r="L2475" i="2" a="1"/>
  <c r="L2475" i="2" s="1"/>
  <c r="L2476" i="2" a="1"/>
  <c r="L2476" i="2"/>
  <c r="L2477" i="2" a="1"/>
  <c r="L2477" i="2" s="1"/>
  <c r="L2478" i="2" a="1"/>
  <c r="L2478" i="2" s="1"/>
  <c r="L2479" i="2" a="1"/>
  <c r="L2479" i="2" s="1"/>
  <c r="L2480" i="2" a="1"/>
  <c r="L2480" i="2" s="1"/>
  <c r="L2481" i="2" a="1"/>
  <c r="L2481" i="2" s="1"/>
  <c r="L2482" i="2" a="1"/>
  <c r="L2482" i="2" s="1"/>
  <c r="L2483" i="2" a="1"/>
  <c r="L2483" i="2" s="1"/>
  <c r="L2484" i="2" a="1"/>
  <c r="L2484" i="2"/>
  <c r="L2485" i="2" a="1"/>
  <c r="L2485" i="2" s="1"/>
  <c r="L2486" i="2" a="1"/>
  <c r="L2486" i="2" s="1"/>
  <c r="L2487" i="2" a="1"/>
  <c r="L2487" i="2" s="1"/>
  <c r="L2488" i="2" a="1"/>
  <c r="L2488" i="2" s="1"/>
  <c r="L2489" i="2" a="1"/>
  <c r="L2489" i="2" s="1"/>
  <c r="L2490" i="2" a="1"/>
  <c r="L2490" i="2" s="1"/>
  <c r="L2491" i="2" a="1"/>
  <c r="L2491" i="2" s="1"/>
  <c r="L2492" i="2" a="1"/>
  <c r="L2492" i="2"/>
  <c r="L2493" i="2" a="1"/>
  <c r="L2493" i="2" s="1"/>
  <c r="L2494" i="2" a="1"/>
  <c r="L2494" i="2" s="1"/>
  <c r="L2495" i="2" a="1"/>
  <c r="L2495" i="2" s="1"/>
  <c r="L2496" i="2" a="1"/>
  <c r="L2496" i="2" s="1"/>
  <c r="L2497" i="2" a="1"/>
  <c r="L2497" i="2" s="1"/>
  <c r="L2498" i="2" a="1"/>
  <c r="L2498" i="2" s="1"/>
  <c r="L2499" i="2" a="1"/>
  <c r="L2499" i="2" s="1"/>
  <c r="L2500" i="2" a="1"/>
  <c r="L2500" i="2"/>
  <c r="L2501" i="2" a="1"/>
  <c r="L2501" i="2" s="1"/>
  <c r="L2502" i="2" a="1"/>
  <c r="L2502" i="2" s="1"/>
  <c r="L2503" i="2" a="1"/>
  <c r="L2503" i="2" s="1"/>
  <c r="L2504" i="2" a="1"/>
  <c r="L2504" i="2" s="1"/>
  <c r="L2505" i="2" a="1"/>
  <c r="L2505" i="2" s="1"/>
  <c r="L2506" i="2" a="1"/>
  <c r="L2506" i="2" s="1"/>
  <c r="L2507" i="2" a="1"/>
  <c r="L2507" i="2" s="1"/>
  <c r="L2508" i="2" a="1"/>
  <c r="L2508" i="2"/>
  <c r="L2509" i="2" a="1"/>
  <c r="L2509" i="2" s="1"/>
  <c r="L2510" i="2" a="1"/>
  <c r="L2510" i="2" s="1"/>
  <c r="L2511" i="2" a="1"/>
  <c r="L2511" i="2" s="1"/>
  <c r="L2512" i="2" a="1"/>
  <c r="L2512" i="2" s="1"/>
  <c r="L2513" i="2" a="1"/>
  <c r="L2513" i="2" s="1"/>
  <c r="L2514" i="2" a="1"/>
  <c r="L2514" i="2" s="1"/>
  <c r="L2515" i="2" a="1"/>
  <c r="L2515" i="2" s="1"/>
  <c r="L2516" i="2" a="1"/>
  <c r="L2516" i="2"/>
  <c r="L2517" i="2" a="1"/>
  <c r="L2517" i="2" s="1"/>
  <c r="L2518" i="2" a="1"/>
  <c r="L2518" i="2" s="1"/>
  <c r="L2519" i="2" a="1"/>
  <c r="L2519" i="2" s="1"/>
  <c r="L2520" i="2" a="1"/>
  <c r="L2520" i="2" s="1"/>
  <c r="L2521" i="2" a="1"/>
  <c r="L2521" i="2" s="1"/>
  <c r="L2522" i="2" a="1"/>
  <c r="L2522" i="2" s="1"/>
  <c r="L2523" i="2" a="1"/>
  <c r="L2523" i="2" s="1"/>
  <c r="L2524" i="2" a="1"/>
  <c r="L2524" i="2"/>
  <c r="L2525" i="2" a="1"/>
  <c r="L2525" i="2" s="1"/>
  <c r="L2526" i="2" a="1"/>
  <c r="L2526" i="2" s="1"/>
  <c r="L2527" i="2" a="1"/>
  <c r="L2527" i="2" s="1"/>
  <c r="L2528" i="2" a="1"/>
  <c r="L2528" i="2" s="1"/>
  <c r="L2529" i="2" a="1"/>
  <c r="L2529" i="2" s="1"/>
  <c r="L2530" i="2" a="1"/>
  <c r="L2530" i="2" s="1"/>
  <c r="L2531" i="2" a="1"/>
  <c r="L2531" i="2" s="1"/>
  <c r="L2532" i="2" a="1"/>
  <c r="L2532" i="2"/>
  <c r="L2533" i="2" a="1"/>
  <c r="L2533" i="2" s="1"/>
  <c r="L2534" i="2" a="1"/>
  <c r="L2534" i="2" s="1"/>
  <c r="L2535" i="2" a="1"/>
  <c r="L2535" i="2" s="1"/>
  <c r="L2536" i="2" a="1"/>
  <c r="L2536" i="2" s="1"/>
  <c r="L2537" i="2" a="1"/>
  <c r="L2537" i="2" s="1"/>
  <c r="L2538" i="2" a="1"/>
  <c r="L2538" i="2" s="1"/>
  <c r="L2539" i="2" a="1"/>
  <c r="L2539" i="2" s="1"/>
  <c r="L2540" i="2" a="1"/>
  <c r="L2540" i="2"/>
  <c r="L2541" i="2" a="1"/>
  <c r="L2541" i="2" s="1"/>
  <c r="L2542" i="2" a="1"/>
  <c r="L2542" i="2" s="1"/>
  <c r="L2543" i="2" a="1"/>
  <c r="L2543" i="2" s="1"/>
  <c r="L2544" i="2" a="1"/>
  <c r="L2544" i="2" s="1"/>
  <c r="L2545" i="2" a="1"/>
  <c r="L2545" i="2" s="1"/>
  <c r="L2546" i="2" a="1"/>
  <c r="L2546" i="2" s="1"/>
  <c r="L2547" i="2" a="1"/>
  <c r="L2547" i="2" s="1"/>
  <c r="L2548" i="2" a="1"/>
  <c r="L2548" i="2"/>
  <c r="L2549" i="2" a="1"/>
  <c r="L2549" i="2" s="1"/>
  <c r="L2550" i="2" a="1"/>
  <c r="L2550" i="2" s="1"/>
  <c r="L2551" i="2" a="1"/>
  <c r="L2551" i="2" s="1"/>
  <c r="L2552" i="2" a="1"/>
  <c r="L2552" i="2" s="1"/>
  <c r="L2553" i="2" a="1"/>
  <c r="L2553" i="2" s="1"/>
  <c r="L2554" i="2" a="1"/>
  <c r="L2554" i="2" s="1"/>
  <c r="L2555" i="2" a="1"/>
  <c r="L2555" i="2" s="1"/>
  <c r="L2556" i="2" a="1"/>
  <c r="L2556" i="2"/>
  <c r="L2557" i="2" a="1"/>
  <c r="L2557" i="2" s="1"/>
  <c r="L2558" i="2" a="1"/>
  <c r="L2558" i="2"/>
  <c r="L2559" i="2" a="1"/>
  <c r="L2559" i="2" s="1"/>
  <c r="L2560" i="2" a="1"/>
  <c r="L2560" i="2" s="1"/>
  <c r="L2561" i="2" a="1"/>
  <c r="L2561" i="2" s="1"/>
  <c r="L2562" i="2" a="1"/>
  <c r="L2562" i="2" s="1"/>
  <c r="L2563" i="2" a="1"/>
  <c r="L2563" i="2" s="1"/>
  <c r="L2564" i="2" a="1"/>
  <c r="L2564" i="2"/>
  <c r="L2565" i="2" a="1"/>
  <c r="L2565" i="2" s="1"/>
  <c r="L2566" i="2" a="1"/>
  <c r="L2566" i="2" s="1"/>
  <c r="L2567" i="2" a="1"/>
  <c r="L2567" i="2" s="1"/>
  <c r="L2568" i="2" a="1"/>
  <c r="L2568" i="2"/>
  <c r="L2569" i="2" a="1"/>
  <c r="L2569" i="2" s="1"/>
  <c r="L2570" i="2" a="1"/>
  <c r="L2570" i="2" s="1"/>
  <c r="L2571" i="2" a="1"/>
  <c r="L2571" i="2" s="1"/>
  <c r="L2572" i="2" a="1"/>
  <c r="L2572" i="2"/>
  <c r="L2573" i="2" a="1"/>
  <c r="L2573" i="2" s="1"/>
  <c r="L2574" i="2" a="1"/>
  <c r="L2574" i="2" s="1"/>
  <c r="L2575" i="2" a="1"/>
  <c r="L2575" i="2" s="1"/>
  <c r="L2576" i="2" a="1"/>
  <c r="L2576" i="2"/>
  <c r="L2577" i="2" a="1"/>
  <c r="L2577" i="2" s="1"/>
  <c r="L2578" i="2" a="1"/>
  <c r="L2578" i="2" s="1"/>
  <c r="L2579" i="2" a="1"/>
  <c r="L2579" i="2" s="1"/>
  <c r="L2580" i="2" a="1"/>
  <c r="L2580" i="2"/>
  <c r="L2581" i="2" a="1"/>
  <c r="L2581" i="2" s="1"/>
  <c r="L2582" i="2" a="1"/>
  <c r="L2582" i="2" s="1"/>
  <c r="L2583" i="2" a="1"/>
  <c r="L2583" i="2" s="1"/>
  <c r="L2584" i="2" a="1"/>
  <c r="L2584" i="2"/>
  <c r="L2585" i="2" a="1"/>
  <c r="L2585" i="2" s="1"/>
  <c r="L2586" i="2" a="1"/>
  <c r="L2586" i="2" s="1"/>
  <c r="L2587" i="2" a="1"/>
  <c r="L2587" i="2" s="1"/>
  <c r="L2588" i="2" a="1"/>
  <c r="L2588" i="2"/>
  <c r="L2589" i="2" a="1"/>
  <c r="L2589" i="2" s="1"/>
  <c r="L2590" i="2" a="1"/>
  <c r="L2590" i="2" s="1"/>
  <c r="L2591" i="2" a="1"/>
  <c r="L2591" i="2" s="1"/>
  <c r="L2592" i="2" a="1"/>
  <c r="L2592" i="2"/>
  <c r="L2593" i="2" a="1"/>
  <c r="L2593" i="2" s="1"/>
  <c r="L2594" i="2" a="1"/>
  <c r="L2594" i="2" s="1"/>
  <c r="L2595" i="2" a="1"/>
  <c r="L2595" i="2" s="1"/>
  <c r="L2596" i="2" a="1"/>
  <c r="L2596" i="2"/>
  <c r="L2597" i="2" a="1"/>
  <c r="L2597" i="2" s="1"/>
  <c r="L2598" i="2" a="1"/>
  <c r="L2598" i="2" s="1"/>
  <c r="L2599" i="2" a="1"/>
  <c r="L2599" i="2" s="1"/>
  <c r="L2600" i="2" a="1"/>
  <c r="L2600" i="2"/>
  <c r="L2601" i="2" a="1"/>
  <c r="L2601" i="2" s="1"/>
  <c r="L2602" i="2" a="1"/>
  <c r="L2602" i="2" s="1"/>
  <c r="L2603" i="2" a="1"/>
  <c r="L2603" i="2" s="1"/>
  <c r="L2604" i="2" a="1"/>
  <c r="L2604" i="2"/>
  <c r="L2605" i="2" a="1"/>
  <c r="L2605" i="2" s="1"/>
  <c r="L2606" i="2" a="1"/>
  <c r="L2606" i="2" s="1"/>
  <c r="L2607" i="2" a="1"/>
  <c r="L2607" i="2" s="1"/>
  <c r="L2608" i="2" a="1"/>
  <c r="L2608" i="2"/>
  <c r="L2609" i="2" a="1"/>
  <c r="L2609" i="2" s="1"/>
  <c r="L2610" i="2" a="1"/>
  <c r="L2610" i="2" s="1"/>
  <c r="L2611" i="2" a="1"/>
  <c r="L2611" i="2" s="1"/>
  <c r="L2612" i="2" a="1"/>
  <c r="L2612" i="2"/>
  <c r="L2613" i="2" a="1"/>
  <c r="L2613" i="2" s="1"/>
  <c r="L2614" i="2" a="1"/>
  <c r="L2614" i="2" s="1"/>
  <c r="L2615" i="2" a="1"/>
  <c r="L2615" i="2" s="1"/>
  <c r="L2616" i="2" a="1"/>
  <c r="L2616" i="2"/>
  <c r="L2617" i="2" a="1"/>
  <c r="L2617" i="2" s="1"/>
  <c r="L2618" i="2" a="1"/>
  <c r="L2618" i="2" s="1"/>
  <c r="L2619" i="2" a="1"/>
  <c r="L2619" i="2" s="1"/>
  <c r="L2620" i="2" a="1"/>
  <c r="L2620" i="2"/>
  <c r="L2621" i="2" a="1"/>
  <c r="L2621" i="2" s="1"/>
  <c r="L2622" i="2" a="1"/>
  <c r="L2622" i="2" s="1"/>
  <c r="L2623" i="2" a="1"/>
  <c r="L2623" i="2" s="1"/>
  <c r="L2624" i="2" a="1"/>
  <c r="L2624" i="2"/>
  <c r="L2625" i="2" a="1"/>
  <c r="L2625" i="2" s="1"/>
  <c r="L2626" i="2" a="1"/>
  <c r="L2626" i="2" s="1"/>
  <c r="L2627" i="2" a="1"/>
  <c r="L2627" i="2" s="1"/>
  <c r="L2628" i="2" a="1"/>
  <c r="L2628" i="2"/>
  <c r="L2629" i="2" a="1"/>
  <c r="L2629" i="2" s="1"/>
  <c r="L2630" i="2" a="1"/>
  <c r="L2630" i="2" s="1"/>
  <c r="L2631" i="2" a="1"/>
  <c r="L2631" i="2" s="1"/>
  <c r="L2632" i="2" a="1"/>
  <c r="L2632" i="2"/>
  <c r="L2633" i="2" a="1"/>
  <c r="L2633" i="2" s="1"/>
  <c r="L2634" i="2" a="1"/>
  <c r="L2634" i="2" s="1"/>
  <c r="L2635" i="2" a="1"/>
  <c r="L2635" i="2" s="1"/>
  <c r="L2636" i="2" a="1"/>
  <c r="L2636" i="2"/>
  <c r="L2637" i="2" a="1"/>
  <c r="L2637" i="2" s="1"/>
  <c r="L2638" i="2" a="1"/>
  <c r="L2638" i="2" s="1"/>
  <c r="L2639" i="2" a="1"/>
  <c r="L2639" i="2" s="1"/>
  <c r="L2640" i="2" a="1"/>
  <c r="L2640" i="2"/>
  <c r="L2641" i="2" a="1"/>
  <c r="L2641" i="2" s="1"/>
  <c r="L2642" i="2" a="1"/>
  <c r="L2642" i="2" s="1"/>
  <c r="L2643" i="2" a="1"/>
  <c r="L2643" i="2" s="1"/>
  <c r="L2644" i="2" a="1"/>
  <c r="L2644" i="2"/>
  <c r="L2645" i="2" a="1"/>
  <c r="L2645" i="2" s="1"/>
  <c r="L2646" i="2" a="1"/>
  <c r="L2646" i="2" s="1"/>
  <c r="L2647" i="2" a="1"/>
  <c r="L2647" i="2" s="1"/>
  <c r="L2648" i="2" a="1"/>
  <c r="L2648" i="2"/>
  <c r="L2649" i="2" a="1"/>
  <c r="L2649" i="2" s="1"/>
  <c r="L2650" i="2" a="1"/>
  <c r="L2650" i="2" s="1"/>
  <c r="L2651" i="2" a="1"/>
  <c r="L2651" i="2" s="1"/>
  <c r="L2652" i="2" a="1"/>
  <c r="L2652" i="2"/>
  <c r="L2653" i="2" a="1"/>
  <c r="L2653" i="2" s="1"/>
  <c r="L2654" i="2" a="1"/>
  <c r="L2654" i="2" s="1"/>
  <c r="L2655" i="2" a="1"/>
  <c r="L2655" i="2" s="1"/>
  <c r="L2656" i="2" a="1"/>
  <c r="L2656" i="2"/>
  <c r="L2657" i="2" a="1"/>
  <c r="L2657" i="2" s="1"/>
  <c r="L2658" i="2" a="1"/>
  <c r="L2658" i="2" s="1"/>
  <c r="L2659" i="2" a="1"/>
  <c r="L2659" i="2" s="1"/>
  <c r="L2660" i="2" a="1"/>
  <c r="L2660" i="2"/>
  <c r="L2661" i="2" a="1"/>
  <c r="L2661" i="2" s="1"/>
  <c r="L2662" i="2" a="1"/>
  <c r="L2662" i="2" s="1"/>
  <c r="L2663" i="2" a="1"/>
  <c r="L2663" i="2" s="1"/>
  <c r="L2664" i="2" a="1"/>
  <c r="L2664" i="2"/>
  <c r="L2665" i="2" a="1"/>
  <c r="L2665" i="2" s="1"/>
  <c r="L2666" i="2" a="1"/>
  <c r="L2666" i="2" s="1"/>
  <c r="L2667" i="2" a="1"/>
  <c r="L2667" i="2" s="1"/>
  <c r="L2668" i="2" a="1"/>
  <c r="L2668" i="2"/>
  <c r="L2669" i="2" a="1"/>
  <c r="L2669" i="2" s="1"/>
  <c r="L2670" i="2" a="1"/>
  <c r="L2670" i="2" s="1"/>
  <c r="L2671" i="2" a="1"/>
  <c r="L2671" i="2" s="1"/>
  <c r="L2672" i="2" a="1"/>
  <c r="L2672" i="2"/>
  <c r="L2673" i="2" a="1"/>
  <c r="L2673" i="2" s="1"/>
  <c r="L2674" i="2" a="1"/>
  <c r="L2674" i="2" s="1"/>
  <c r="L2675" i="2" a="1"/>
  <c r="L2675" i="2" s="1"/>
  <c r="L2676" i="2" a="1"/>
  <c r="L2676" i="2"/>
  <c r="L2677" i="2" a="1"/>
  <c r="L2677" i="2" s="1"/>
  <c r="L2678" i="2" a="1"/>
  <c r="L2678" i="2" s="1"/>
  <c r="L2679" i="2" a="1"/>
  <c r="L2679" i="2" s="1"/>
  <c r="L2680" i="2" a="1"/>
  <c r="L2680" i="2"/>
  <c r="L2681" i="2" a="1"/>
  <c r="L2681" i="2" s="1"/>
  <c r="L2682" i="2" a="1"/>
  <c r="L2682" i="2" s="1"/>
  <c r="L2683" i="2" a="1"/>
  <c r="L2683" i="2" s="1"/>
  <c r="L2684" i="2" a="1"/>
  <c r="L2684" i="2"/>
  <c r="L2685" i="2" a="1"/>
  <c r="L2685" i="2" s="1"/>
  <c r="L2686" i="2" a="1"/>
  <c r="L2686" i="2" s="1"/>
  <c r="L2687" i="2" a="1"/>
  <c r="L2687" i="2" s="1"/>
  <c r="L2688" i="2" a="1"/>
  <c r="L2688" i="2"/>
  <c r="L2689" i="2" a="1"/>
  <c r="L2689" i="2" s="1"/>
  <c r="L2690" i="2" a="1"/>
  <c r="L2690" i="2" s="1"/>
  <c r="L2691" i="2" a="1"/>
  <c r="L2691" i="2" s="1"/>
  <c r="L2692" i="2" a="1"/>
  <c r="L2692" i="2"/>
  <c r="L2693" i="2" a="1"/>
  <c r="L2693" i="2" s="1"/>
  <c r="L2694" i="2" a="1"/>
  <c r="L2694" i="2" s="1"/>
  <c r="L2695" i="2" a="1"/>
  <c r="L2695" i="2" s="1"/>
  <c r="L2696" i="2" a="1"/>
  <c r="L2696" i="2"/>
  <c r="L2697" i="2" a="1"/>
  <c r="L2697" i="2" s="1"/>
  <c r="L2698" i="2" a="1"/>
  <c r="L2698" i="2" s="1"/>
  <c r="L2699" i="2" a="1"/>
  <c r="L2699" i="2" s="1"/>
  <c r="L2700" i="2" a="1"/>
  <c r="L2700" i="2"/>
  <c r="L2701" i="2" a="1"/>
  <c r="L2701" i="2" s="1"/>
  <c r="L2702" i="2" a="1"/>
  <c r="L2702" i="2" s="1"/>
  <c r="L2703" i="2" a="1"/>
  <c r="L2703" i="2" s="1"/>
  <c r="L2704" i="2" a="1"/>
  <c r="L2704" i="2"/>
  <c r="L2705" i="2" a="1"/>
  <c r="L2705" i="2" s="1"/>
  <c r="L2706" i="2" a="1"/>
  <c r="L2706" i="2" s="1"/>
  <c r="L2707" i="2" a="1"/>
  <c r="L2707" i="2" s="1"/>
  <c r="L2708" i="2" a="1"/>
  <c r="L2708" i="2"/>
  <c r="L2709" i="2" a="1"/>
  <c r="L2709" i="2" s="1"/>
  <c r="L2710" i="2" a="1"/>
  <c r="L2710" i="2" s="1"/>
  <c r="L2711" i="2" a="1"/>
  <c r="L2711" i="2" s="1"/>
  <c r="L2712" i="2" a="1"/>
  <c r="L2712" i="2"/>
  <c r="L2713" i="2" a="1"/>
  <c r="L2713" i="2" s="1"/>
  <c r="L2714" i="2" a="1"/>
  <c r="L2714" i="2" s="1"/>
  <c r="L2715" i="2" a="1"/>
  <c r="L2715" i="2" s="1"/>
  <c r="L2716" i="2" a="1"/>
  <c r="L2716" i="2"/>
  <c r="L2717" i="2" a="1"/>
  <c r="L2717" i="2" s="1"/>
  <c r="L2718" i="2" a="1"/>
  <c r="L2718" i="2" s="1"/>
  <c r="L2719" i="2" a="1"/>
  <c r="L2719" i="2" s="1"/>
  <c r="L2720" i="2" a="1"/>
  <c r="L2720" i="2"/>
  <c r="L2721" i="2" a="1"/>
  <c r="L2721" i="2" s="1"/>
  <c r="L2722" i="2" a="1"/>
  <c r="L2722" i="2" s="1"/>
  <c r="L2723" i="2" a="1"/>
  <c r="L2723" i="2" s="1"/>
  <c r="L2724" i="2" a="1"/>
  <c r="L2724" i="2"/>
  <c r="L2725" i="2" a="1"/>
  <c r="L2725" i="2" s="1"/>
  <c r="L2726" i="2" a="1"/>
  <c r="L2726" i="2" s="1"/>
  <c r="L2727" i="2" a="1"/>
  <c r="L2727" i="2" s="1"/>
  <c r="L2728" i="2" a="1"/>
  <c r="L2728" i="2"/>
  <c r="L2729" i="2" a="1"/>
  <c r="L2729" i="2" s="1"/>
  <c r="L2730" i="2" a="1"/>
  <c r="L2730" i="2" s="1"/>
  <c r="L2731" i="2" a="1"/>
  <c r="L2731" i="2" s="1"/>
  <c r="L2732" i="2" a="1"/>
  <c r="L2732" i="2"/>
  <c r="L2733" i="2" a="1"/>
  <c r="L2733" i="2" s="1"/>
  <c r="L2734" i="2" a="1"/>
  <c r="L2734" i="2" s="1"/>
  <c r="L2735" i="2" a="1"/>
  <c r="L2735" i="2" s="1"/>
  <c r="L2736" i="2" a="1"/>
  <c r="L2736" i="2"/>
  <c r="L2737" i="2" a="1"/>
  <c r="L2737" i="2" s="1"/>
  <c r="L2738" i="2" a="1"/>
  <c r="L2738" i="2" s="1"/>
  <c r="L2739" i="2" a="1"/>
  <c r="L2739" i="2" s="1"/>
  <c r="L2740" i="2" a="1"/>
  <c r="L2740" i="2"/>
  <c r="L2741" i="2" a="1"/>
  <c r="L2741" i="2" s="1"/>
  <c r="L2742" i="2" a="1"/>
  <c r="L2742" i="2" s="1"/>
  <c r="L2743" i="2" a="1"/>
  <c r="L2743" i="2" s="1"/>
  <c r="L2744" i="2" a="1"/>
  <c r="L2744" i="2"/>
  <c r="L2745" i="2" a="1"/>
  <c r="L2745" i="2" s="1"/>
  <c r="L2746" i="2" a="1"/>
  <c r="L2746" i="2" s="1"/>
  <c r="L2747" i="2" a="1"/>
  <c r="L2747" i="2" s="1"/>
  <c r="L2748" i="2" a="1"/>
  <c r="L2748" i="2"/>
  <c r="L2749" i="2" a="1"/>
  <c r="L2749" i="2" s="1"/>
  <c r="L2750" i="2" a="1"/>
  <c r="L2750" i="2" s="1"/>
  <c r="L2751" i="2" a="1"/>
  <c r="L2751" i="2" s="1"/>
  <c r="L2752" i="2" a="1"/>
  <c r="L2752" i="2"/>
  <c r="L2753" i="2" a="1"/>
  <c r="L2753" i="2" s="1"/>
  <c r="L2754" i="2" a="1"/>
  <c r="L2754" i="2" s="1"/>
  <c r="L2755" i="2" a="1"/>
  <c r="L2755" i="2" s="1"/>
  <c r="L2756" i="2" a="1"/>
  <c r="L2756" i="2"/>
  <c r="L2757" i="2" a="1"/>
  <c r="L2757" i="2" s="1"/>
  <c r="L2758" i="2" a="1"/>
  <c r="L2758" i="2" s="1"/>
  <c r="L2759" i="2" a="1"/>
  <c r="L2759" i="2" s="1"/>
  <c r="L2760" i="2" a="1"/>
  <c r="L2760" i="2"/>
  <c r="L2761" i="2" a="1"/>
  <c r="L2761" i="2" s="1"/>
  <c r="L2762" i="2" a="1"/>
  <c r="L2762" i="2" s="1"/>
  <c r="L2763" i="2" a="1"/>
  <c r="L2763" i="2" s="1"/>
  <c r="L2764" i="2" a="1"/>
  <c r="L2764" i="2"/>
  <c r="L2765" i="2" a="1"/>
  <c r="L2765" i="2" s="1"/>
  <c r="L2766" i="2" a="1"/>
  <c r="L2766" i="2" s="1"/>
  <c r="L2767" i="2" a="1"/>
  <c r="L2767" i="2" s="1"/>
  <c r="L2768" i="2" a="1"/>
  <c r="L2768" i="2"/>
  <c r="L2769" i="2" a="1"/>
  <c r="L2769" i="2" s="1"/>
  <c r="L2770" i="2" a="1"/>
  <c r="L2770" i="2" s="1"/>
  <c r="L2771" i="2" a="1"/>
  <c r="L2771" i="2" s="1"/>
  <c r="L2772" i="2" a="1"/>
  <c r="L2772" i="2"/>
  <c r="L2773" i="2" a="1"/>
  <c r="L2773" i="2" s="1"/>
  <c r="L2774" i="2" a="1"/>
  <c r="L2774" i="2" s="1"/>
  <c r="L2775" i="2" a="1"/>
  <c r="L2775" i="2" s="1"/>
  <c r="L2776" i="2" a="1"/>
  <c r="L2776" i="2"/>
  <c r="L2777" i="2" a="1"/>
  <c r="L2777" i="2" s="1"/>
  <c r="L2778" i="2" a="1"/>
  <c r="L2778" i="2" s="1"/>
  <c r="L2779" i="2" a="1"/>
  <c r="L2779" i="2" s="1"/>
  <c r="L2780" i="2" a="1"/>
  <c r="L2780" i="2"/>
  <c r="L2781" i="2" a="1"/>
  <c r="L2781" i="2" s="1"/>
  <c r="L2782" i="2" a="1"/>
  <c r="L2782" i="2" s="1"/>
  <c r="L2783" i="2" a="1"/>
  <c r="L2783" i="2" s="1"/>
  <c r="L2784" i="2" a="1"/>
  <c r="L2784" i="2"/>
  <c r="L2785" i="2" a="1"/>
  <c r="L2785" i="2" s="1"/>
  <c r="L2786" i="2" a="1"/>
  <c r="L2786" i="2" s="1"/>
  <c r="L2787" i="2" a="1"/>
  <c r="L2787" i="2" s="1"/>
  <c r="L2788" i="2" a="1"/>
  <c r="L2788" i="2"/>
  <c r="L2789" i="2" a="1"/>
  <c r="L2789" i="2" s="1"/>
  <c r="L2790" i="2" a="1"/>
  <c r="L2790" i="2" s="1"/>
  <c r="L2791" i="2" a="1"/>
  <c r="L2791" i="2" s="1"/>
  <c r="L2792" i="2" a="1"/>
  <c r="L2792" i="2"/>
  <c r="L2793" i="2" a="1"/>
  <c r="L2793" i="2" s="1"/>
  <c r="L2794" i="2" a="1"/>
  <c r="L2794" i="2" s="1"/>
  <c r="L2795" i="2" a="1"/>
  <c r="L2795" i="2" s="1"/>
  <c r="L2796" i="2" a="1"/>
  <c r="L2796" i="2"/>
  <c r="L2797" i="2" a="1"/>
  <c r="L2797" i="2" s="1"/>
  <c r="L2798" i="2" a="1"/>
  <c r="L2798" i="2" s="1"/>
  <c r="L2799" i="2" a="1"/>
  <c r="L2799" i="2" s="1"/>
  <c r="L2800" i="2" a="1"/>
  <c r="L2800" i="2"/>
  <c r="L2801" i="2" a="1"/>
  <c r="L2801" i="2" s="1"/>
  <c r="L2802" i="2" a="1"/>
  <c r="L2802" i="2" s="1"/>
  <c r="L2803" i="2" a="1"/>
  <c r="L2803" i="2" s="1"/>
  <c r="L2804" i="2" a="1"/>
  <c r="L2804" i="2"/>
  <c r="L2805" i="2" a="1"/>
  <c r="L2805" i="2" s="1"/>
  <c r="L2806" i="2" a="1"/>
  <c r="L2806" i="2" s="1"/>
  <c r="L2807" i="2" a="1"/>
  <c r="L2807" i="2" s="1"/>
  <c r="L2808" i="2" a="1"/>
  <c r="L2808" i="2"/>
  <c r="L2809" i="2" a="1"/>
  <c r="L2809" i="2" s="1"/>
  <c r="L2810" i="2" a="1"/>
  <c r="L2810" i="2" s="1"/>
  <c r="L2811" i="2" a="1"/>
  <c r="L2811" i="2" s="1"/>
  <c r="L2812" i="2" a="1"/>
  <c r="L2812" i="2"/>
  <c r="L2813" i="2" a="1"/>
  <c r="L2813" i="2" s="1"/>
  <c r="L2814" i="2" a="1"/>
  <c r="L2814" i="2" s="1"/>
  <c r="L2815" i="2" a="1"/>
  <c r="L2815" i="2" s="1"/>
  <c r="L2816" i="2" a="1"/>
  <c r="L2816" i="2"/>
  <c r="L2817" i="2" a="1"/>
  <c r="L2817" i="2" s="1"/>
  <c r="L2818" i="2" a="1"/>
  <c r="L2818" i="2" s="1"/>
  <c r="L2819" i="2" a="1"/>
  <c r="L2819" i="2" s="1"/>
  <c r="L2820" i="2" a="1"/>
  <c r="L2820" i="2"/>
  <c r="L2821" i="2" a="1"/>
  <c r="L2821" i="2" s="1"/>
  <c r="L2822" i="2" a="1"/>
  <c r="L2822" i="2" s="1"/>
  <c r="L2823" i="2" a="1"/>
  <c r="L2823" i="2" s="1"/>
  <c r="L2824" i="2" a="1"/>
  <c r="L2824" i="2"/>
  <c r="L2825" i="2" a="1"/>
  <c r="L2825" i="2" s="1"/>
  <c r="L2826" i="2" a="1"/>
  <c r="L2826" i="2" s="1"/>
  <c r="L2827" i="2" a="1"/>
  <c r="L2827" i="2" s="1"/>
  <c r="L2828" i="2" a="1"/>
  <c r="L2828" i="2"/>
  <c r="L2829" i="2" a="1"/>
  <c r="L2829" i="2" s="1"/>
  <c r="L2830" i="2" a="1"/>
  <c r="L2830" i="2" s="1"/>
  <c r="L2831" i="2" a="1"/>
  <c r="L2831" i="2" s="1"/>
  <c r="L2832" i="2" a="1"/>
  <c r="L2832" i="2"/>
  <c r="L2833" i="2" a="1"/>
  <c r="L2833" i="2" s="1"/>
  <c r="L2834" i="2" a="1"/>
  <c r="L2834" i="2" s="1"/>
  <c r="L2835" i="2" a="1"/>
  <c r="L2835" i="2" s="1"/>
  <c r="L2836" i="2" a="1"/>
  <c r="L2836" i="2"/>
  <c r="L2837" i="2" a="1"/>
  <c r="L2837" i="2" s="1"/>
  <c r="L2838" i="2" a="1"/>
  <c r="L2838" i="2" s="1"/>
  <c r="L2839" i="2" a="1"/>
  <c r="L2839" i="2" s="1"/>
  <c r="L2840" i="2" a="1"/>
  <c r="L2840" i="2"/>
  <c r="L2841" i="2" a="1"/>
  <c r="L2841" i="2" s="1"/>
  <c r="L2842" i="2" a="1"/>
  <c r="L2842" i="2" s="1"/>
  <c r="L2843" i="2" a="1"/>
  <c r="L2843" i="2" s="1"/>
  <c r="L2844" i="2" a="1"/>
  <c r="L2844" i="2"/>
  <c r="L2845" i="2" a="1"/>
  <c r="L2845" i="2" s="1"/>
  <c r="L2846" i="2" a="1"/>
  <c r="L2846" i="2" s="1"/>
  <c r="L2847" i="2" a="1"/>
  <c r="L2847" i="2" s="1"/>
  <c r="L2848" i="2" a="1"/>
  <c r="L2848" i="2"/>
  <c r="L2849" i="2" a="1"/>
  <c r="L2849" i="2" s="1"/>
  <c r="L2850" i="2" a="1"/>
  <c r="L2850" i="2" s="1"/>
  <c r="L2851" i="2" a="1"/>
  <c r="L2851" i="2" s="1"/>
  <c r="L2852" i="2" a="1"/>
  <c r="L2852" i="2"/>
  <c r="L2853" i="2" a="1"/>
  <c r="L2853" i="2" s="1"/>
  <c r="L2854" i="2" a="1"/>
  <c r="L2854" i="2" s="1"/>
  <c r="L2855" i="2" a="1"/>
  <c r="L2855" i="2" s="1"/>
  <c r="L2856" i="2" a="1"/>
  <c r="L2856" i="2"/>
  <c r="L2857" i="2" a="1"/>
  <c r="L2857" i="2" s="1"/>
  <c r="L2858" i="2" a="1"/>
  <c r="L2858" i="2" s="1"/>
  <c r="L2859" i="2" a="1"/>
  <c r="L2859" i="2" s="1"/>
  <c r="L2860" i="2" a="1"/>
  <c r="L2860" i="2"/>
  <c r="L2861" i="2" a="1"/>
  <c r="L2861" i="2" s="1"/>
  <c r="L2862" i="2" a="1"/>
  <c r="L2862" i="2" s="1"/>
  <c r="L2863" i="2" a="1"/>
  <c r="L2863" i="2" s="1"/>
  <c r="L2864" i="2" a="1"/>
  <c r="L2864" i="2"/>
  <c r="L2865" i="2" a="1"/>
  <c r="L2865" i="2" s="1"/>
  <c r="L2866" i="2" a="1"/>
  <c r="L2866" i="2" s="1"/>
  <c r="L2867" i="2" a="1"/>
  <c r="L2867" i="2" s="1"/>
  <c r="L2868" i="2" a="1"/>
  <c r="L2868" i="2"/>
  <c r="L2869" i="2" a="1"/>
  <c r="L2869" i="2" s="1"/>
  <c r="L2870" i="2" a="1"/>
  <c r="L2870" i="2" s="1"/>
  <c r="L2871" i="2" a="1"/>
  <c r="L2871" i="2" s="1"/>
  <c r="L2872" i="2" a="1"/>
  <c r="L2872" i="2"/>
  <c r="L2873" i="2" a="1"/>
  <c r="L2873" i="2" s="1"/>
  <c r="L2874" i="2" a="1"/>
  <c r="L2874" i="2" s="1"/>
  <c r="L2875" i="2" a="1"/>
  <c r="L2875" i="2" s="1"/>
  <c r="L2876" i="2" a="1"/>
  <c r="L2876" i="2"/>
  <c r="L2877" i="2" a="1"/>
  <c r="L2877" i="2" s="1"/>
  <c r="L2878" i="2" a="1"/>
  <c r="L2878" i="2" s="1"/>
  <c r="L2879" i="2" a="1"/>
  <c r="L2879" i="2" s="1"/>
  <c r="L2880" i="2" a="1"/>
  <c r="L2880" i="2"/>
  <c r="L2881" i="2" a="1"/>
  <c r="L2881" i="2" s="1"/>
  <c r="L2882" i="2" a="1"/>
  <c r="L2882" i="2" s="1"/>
  <c r="L2883" i="2" a="1"/>
  <c r="L2883" i="2" s="1"/>
  <c r="L2884" i="2" a="1"/>
  <c r="L2884" i="2"/>
  <c r="L2885" i="2" a="1"/>
  <c r="L2885" i="2" s="1"/>
  <c r="L2886" i="2" a="1"/>
  <c r="L2886" i="2" s="1"/>
  <c r="L2887" i="2" a="1"/>
  <c r="L2887" i="2" s="1"/>
  <c r="L2888" i="2" a="1"/>
  <c r="L2888" i="2"/>
  <c r="L2889" i="2" a="1"/>
  <c r="L2889" i="2" s="1"/>
  <c r="L2890" i="2" a="1"/>
  <c r="L2890" i="2" s="1"/>
  <c r="L2891" i="2" a="1"/>
  <c r="L2891" i="2" s="1"/>
  <c r="L2892" i="2" a="1"/>
  <c r="L2892" i="2"/>
  <c r="L2893" i="2" a="1"/>
  <c r="L2893" i="2" s="1"/>
  <c r="L2894" i="2" a="1"/>
  <c r="L2894" i="2" s="1"/>
  <c r="L2895" i="2" a="1"/>
  <c r="L2895" i="2" s="1"/>
  <c r="L2896" i="2" a="1"/>
  <c r="L2896" i="2"/>
  <c r="L2897" i="2" a="1"/>
  <c r="L2897" i="2" s="1"/>
  <c r="L2898" i="2" a="1"/>
  <c r="L2898" i="2" s="1"/>
  <c r="L2899" i="2" a="1"/>
  <c r="L2899" i="2" s="1"/>
  <c r="L2900" i="2" a="1"/>
  <c r="L2900" i="2"/>
  <c r="L2901" i="2" a="1"/>
  <c r="L2901" i="2" s="1"/>
  <c r="L2902" i="2" a="1"/>
  <c r="L2902" i="2" s="1"/>
  <c r="L2903" i="2" a="1"/>
  <c r="L2903" i="2" s="1"/>
  <c r="L2904" i="2" a="1"/>
  <c r="L2904" i="2"/>
  <c r="L2905" i="2" a="1"/>
  <c r="L2905" i="2" s="1"/>
  <c r="L2906" i="2" a="1"/>
  <c r="L2906" i="2" s="1"/>
  <c r="L2907" i="2" a="1"/>
  <c r="L2907" i="2" s="1"/>
  <c r="L2908" i="2" a="1"/>
  <c r="L2908" i="2"/>
  <c r="L2909" i="2" a="1"/>
  <c r="L2909" i="2" s="1"/>
  <c r="L2910" i="2" a="1"/>
  <c r="L2910" i="2" s="1"/>
  <c r="L2911" i="2" a="1"/>
  <c r="L2911" i="2" s="1"/>
  <c r="L2912" i="2" a="1"/>
  <c r="L2912" i="2"/>
  <c r="L2913" i="2" a="1"/>
  <c r="L2913" i="2" s="1"/>
  <c r="L2914" i="2" a="1"/>
  <c r="L2914" i="2" s="1"/>
  <c r="L2915" i="2" a="1"/>
  <c r="L2915" i="2" s="1"/>
  <c r="L2916" i="2" a="1"/>
  <c r="L2916" i="2"/>
  <c r="L2917" i="2" a="1"/>
  <c r="L2917" i="2" s="1"/>
  <c r="L2918" i="2" a="1"/>
  <c r="L2918" i="2" s="1"/>
  <c r="L2919" i="2" a="1"/>
  <c r="L2919" i="2" s="1"/>
  <c r="L2920" i="2" a="1"/>
  <c r="L2920" i="2"/>
  <c r="L2921" i="2" a="1"/>
  <c r="L2921" i="2"/>
  <c r="L2922" i="2" a="1"/>
  <c r="L2922" i="2"/>
  <c r="L2923" i="2" a="1"/>
  <c r="L2923" i="2"/>
  <c r="L2924" i="2" a="1"/>
  <c r="L2924" i="2"/>
  <c r="L2925" i="2" a="1"/>
  <c r="L2925" i="2"/>
  <c r="L2926" i="2" a="1"/>
  <c r="L2926" i="2"/>
  <c r="L2927" i="2" a="1"/>
  <c r="L2927" i="2"/>
  <c r="L2928" i="2" a="1"/>
  <c r="L2928" i="2"/>
  <c r="L2929" i="2" a="1"/>
  <c r="L2929" i="2"/>
  <c r="L2930" i="2" a="1"/>
  <c r="L2930" i="2"/>
  <c r="L2931" i="2" a="1"/>
  <c r="L2931" i="2"/>
  <c r="L2932" i="2" a="1"/>
  <c r="L2932" i="2"/>
  <c r="L2933" i="2" a="1"/>
  <c r="L2933" i="2"/>
  <c r="L2934" i="2" a="1"/>
  <c r="L2934" i="2"/>
  <c r="L2935" i="2" a="1"/>
  <c r="L2935" i="2"/>
  <c r="L2936" i="2" a="1"/>
  <c r="L2936" i="2"/>
  <c r="L2937" i="2" a="1"/>
  <c r="L2937" i="2"/>
  <c r="L2938" i="2" a="1"/>
  <c r="L2938" i="2"/>
  <c r="L2939" i="2" a="1"/>
  <c r="L2939" i="2"/>
  <c r="L2940" i="2" a="1"/>
  <c r="L2940" i="2"/>
  <c r="L2941" i="2" a="1"/>
  <c r="L2941" i="2"/>
  <c r="L2942" i="2" a="1"/>
  <c r="L2942" i="2"/>
  <c r="L2943" i="2" a="1"/>
  <c r="L2943" i="2"/>
  <c r="L2944" i="2" a="1"/>
  <c r="L2944" i="2"/>
  <c r="L2945" i="2" a="1"/>
  <c r="L2945" i="2"/>
  <c r="L2946" i="2" a="1"/>
  <c r="L2946" i="2"/>
  <c r="L2947" i="2" a="1"/>
  <c r="L2947" i="2"/>
  <c r="L2948" i="2" a="1"/>
  <c r="L2948" i="2"/>
  <c r="L2949" i="2" a="1"/>
  <c r="L2949" i="2"/>
  <c r="L2950" i="2" a="1"/>
  <c r="L2950" i="2"/>
  <c r="L2951" i="2" a="1"/>
  <c r="L2951" i="2"/>
  <c r="L2952" i="2" a="1"/>
  <c r="L2952" i="2"/>
  <c r="L2953" i="2" a="1"/>
  <c r="L2953" i="2"/>
  <c r="L2954" i="2" a="1"/>
  <c r="L2954" i="2"/>
  <c r="L2955" i="2" a="1"/>
  <c r="L2955" i="2"/>
  <c r="L2956" i="2" a="1"/>
  <c r="L2956" i="2"/>
  <c r="L2957" i="2" a="1"/>
  <c r="L2957" i="2"/>
  <c r="L2958" i="2" a="1"/>
  <c r="L2958" i="2"/>
  <c r="L2959" i="2" a="1"/>
  <c r="L2959" i="2"/>
  <c r="L2960" i="2" a="1"/>
  <c r="L2960" i="2"/>
  <c r="L2961" i="2" a="1"/>
  <c r="L2961" i="2"/>
  <c r="L2962" i="2" a="1"/>
  <c r="L2962" i="2"/>
  <c r="L2963" i="2" a="1"/>
  <c r="L2963" i="2"/>
  <c r="L2964" i="2" a="1"/>
  <c r="L2964" i="2"/>
  <c r="L2965" i="2" a="1"/>
  <c r="L2965" i="2"/>
  <c r="L2966" i="2" a="1"/>
  <c r="L2966" i="2"/>
  <c r="L2967" i="2" a="1"/>
  <c r="L2967" i="2"/>
  <c r="L2968" i="2" a="1"/>
  <c r="L2968" i="2"/>
  <c r="L2969" i="2" a="1"/>
  <c r="L2969" i="2"/>
  <c r="L2970" i="2" a="1"/>
  <c r="L2970" i="2"/>
  <c r="L2971" i="2" a="1"/>
  <c r="L2971" i="2"/>
  <c r="L2972" i="2" a="1"/>
  <c r="L2972" i="2"/>
  <c r="L2973" i="2" a="1"/>
  <c r="L2973" i="2"/>
  <c r="L2974" i="2" a="1"/>
  <c r="L2974" i="2"/>
  <c r="L2975" i="2" a="1"/>
  <c r="L2975" i="2"/>
  <c r="L2976" i="2" a="1"/>
  <c r="L2976" i="2"/>
  <c r="L2977" i="2" a="1"/>
  <c r="L2977" i="2"/>
  <c r="L2978" i="2" a="1"/>
  <c r="L2978" i="2"/>
  <c r="L2979" i="2" a="1"/>
  <c r="L2979" i="2"/>
  <c r="L2980" i="2" a="1"/>
  <c r="L2980" i="2"/>
  <c r="L2981" i="2" a="1"/>
  <c r="L2981" i="2"/>
  <c r="L2982" i="2" a="1"/>
  <c r="L2982" i="2"/>
  <c r="L2983" i="2" a="1"/>
  <c r="L2983" i="2"/>
  <c r="L2984" i="2" a="1"/>
  <c r="L2984" i="2"/>
  <c r="L2985" i="2" a="1"/>
  <c r="L2985" i="2"/>
  <c r="L2986" i="2" a="1"/>
  <c r="L2986" i="2"/>
  <c r="L2987" i="2" a="1"/>
  <c r="L2987" i="2"/>
  <c r="L2988" i="2" a="1"/>
  <c r="L2988" i="2"/>
  <c r="L2989" i="2" a="1"/>
  <c r="L2989" i="2"/>
  <c r="L2990" i="2" a="1"/>
  <c r="L2990" i="2"/>
  <c r="L2991" i="2" a="1"/>
  <c r="L2991" i="2"/>
  <c r="L2992" i="2" a="1"/>
  <c r="L2992" i="2"/>
  <c r="L2993" i="2" a="1"/>
  <c r="L2993" i="2"/>
  <c r="L2994" i="2" a="1"/>
  <c r="L2994" i="2"/>
  <c r="L2995" i="2" a="1"/>
  <c r="L2995" i="2"/>
  <c r="L2996" i="2" a="1"/>
  <c r="L2996" i="2"/>
  <c r="L2997" i="2" a="1"/>
  <c r="L2997" i="2"/>
  <c r="L2998" i="2" a="1"/>
  <c r="L2998" i="2"/>
  <c r="L2999" i="2" a="1"/>
  <c r="L2999" i="2"/>
  <c r="L3000" i="2" a="1"/>
  <c r="L3000" i="2"/>
  <c r="L3001" i="2" a="1"/>
  <c r="L3001" i="2"/>
  <c r="L3002" i="2" a="1"/>
  <c r="L3002" i="2"/>
  <c r="L3003" i="2" a="1"/>
  <c r="L3003" i="2"/>
  <c r="L3004" i="2" a="1"/>
  <c r="L3004" i="2"/>
  <c r="L3005" i="2" a="1"/>
  <c r="L3005" i="2"/>
  <c r="L3006" i="2" a="1"/>
  <c r="L3006" i="2"/>
  <c r="L3007" i="2" a="1"/>
  <c r="L3007" i="2"/>
  <c r="L3008" i="2" a="1"/>
  <c r="L3008" i="2"/>
  <c r="L3009" i="2" a="1"/>
  <c r="L3009" i="2"/>
  <c r="L3010" i="2" a="1"/>
  <c r="L3010" i="2"/>
  <c r="L3011" i="2" a="1"/>
  <c r="L3011" i="2"/>
  <c r="L3012" i="2" a="1"/>
  <c r="L3012" i="2"/>
  <c r="L3013" i="2" a="1"/>
  <c r="L3013" i="2"/>
  <c r="L3014" i="2" a="1"/>
  <c r="L3014" i="2"/>
  <c r="L3015" i="2" a="1"/>
  <c r="L3015" i="2"/>
  <c r="L3016" i="2" a="1"/>
  <c r="L3016" i="2"/>
  <c r="L3017" i="2" a="1"/>
  <c r="L3017" i="2"/>
  <c r="L3018" i="2" a="1"/>
  <c r="L3018" i="2"/>
  <c r="L3019" i="2" a="1"/>
  <c r="L3019" i="2"/>
  <c r="L3020" i="2" a="1"/>
  <c r="L3020" i="2"/>
  <c r="L3021" i="2" a="1"/>
  <c r="L3021" i="2"/>
  <c r="L3022" i="2" a="1"/>
  <c r="L3022" i="2"/>
  <c r="L3023" i="2" a="1"/>
  <c r="L3023" i="2"/>
  <c r="L3024" i="2" a="1"/>
  <c r="L3024" i="2"/>
  <c r="L3025" i="2" a="1"/>
  <c r="L3025" i="2"/>
  <c r="L3026" i="2" a="1"/>
  <c r="L3026" i="2"/>
  <c r="L3027" i="2" a="1"/>
  <c r="L3027" i="2"/>
  <c r="L3028" i="2" a="1"/>
  <c r="L3028" i="2"/>
  <c r="L3029" i="2" a="1"/>
  <c r="L3029" i="2"/>
  <c r="L3030" i="2" a="1"/>
  <c r="L3030" i="2"/>
  <c r="L3031" i="2" a="1"/>
  <c r="L3031" i="2"/>
  <c r="L3032" i="2" a="1"/>
  <c r="L3032" i="2"/>
  <c r="L3033" i="2" a="1"/>
  <c r="L3033" i="2"/>
  <c r="L3034" i="2" a="1"/>
  <c r="L3034" i="2"/>
  <c r="L3035" i="2" a="1"/>
  <c r="L3035" i="2"/>
  <c r="L3036" i="2" a="1"/>
  <c r="L3036" i="2"/>
  <c r="L3037" i="2" a="1"/>
  <c r="L3037" i="2"/>
  <c r="L3038" i="2" a="1"/>
  <c r="L3038" i="2"/>
  <c r="L3039" i="2" a="1"/>
  <c r="L3039" i="2"/>
  <c r="L3040" i="2" a="1"/>
  <c r="L3040" i="2"/>
  <c r="L3041" i="2" a="1"/>
  <c r="L3041" i="2"/>
  <c r="L3042" i="2" a="1"/>
  <c r="L3042" i="2"/>
  <c r="L3043" i="2" a="1"/>
  <c r="L3043" i="2"/>
  <c r="L3044" i="2" a="1"/>
  <c r="L3044" i="2"/>
  <c r="L3045" i="2" a="1"/>
  <c r="L3045" i="2"/>
  <c r="L3046" i="2" a="1"/>
  <c r="L3046" i="2"/>
  <c r="L3047" i="2" a="1"/>
  <c r="L3047" i="2"/>
  <c r="L3048" i="2" a="1"/>
  <c r="L3048" i="2"/>
  <c r="L3049" i="2" a="1"/>
  <c r="L3049" i="2"/>
  <c r="L3050" i="2" a="1"/>
  <c r="L3050" i="2"/>
  <c r="L3051" i="2" a="1"/>
  <c r="L3051" i="2"/>
  <c r="L3052" i="2" a="1"/>
  <c r="L3052" i="2"/>
  <c r="L3053" i="2" a="1"/>
  <c r="L3053" i="2"/>
  <c r="L3054" i="2" a="1"/>
  <c r="L3054" i="2"/>
  <c r="L3055" i="2" a="1"/>
  <c r="L3055" i="2"/>
  <c r="L3056" i="2" a="1"/>
  <c r="L3056" i="2" s="1"/>
  <c r="L3057" i="2" a="1"/>
  <c r="L3057" i="2"/>
  <c r="L3058" i="2" a="1"/>
  <c r="L3058" i="2" s="1"/>
  <c r="L3059" i="2" a="1"/>
  <c r="L3059" i="2"/>
  <c r="L3060" i="2" a="1"/>
  <c r="L3060" i="2" s="1"/>
  <c r="L3061" i="2" a="1"/>
  <c r="L3061" i="2" s="1"/>
  <c r="L3062" i="2" a="1"/>
  <c r="L3062" i="2" s="1"/>
  <c r="L3063" i="2" a="1"/>
  <c r="L3063" i="2"/>
  <c r="L3064" i="2" a="1"/>
  <c r="L3064" i="2" s="1"/>
  <c r="L3065" i="2" a="1"/>
  <c r="L3065" i="2"/>
  <c r="L3066" i="2" a="1"/>
  <c r="L3066" i="2" s="1"/>
  <c r="L3067" i="2" a="1"/>
  <c r="L3067" i="2"/>
  <c r="L3068" i="2" a="1"/>
  <c r="L3068" i="2" s="1"/>
  <c r="L3069" i="2" a="1"/>
  <c r="L3069" i="2" s="1"/>
  <c r="L3070" i="2" a="1"/>
  <c r="L3070" i="2" s="1"/>
  <c r="L3071" i="2" a="1"/>
  <c r="L3071" i="2"/>
  <c r="L3072" i="2" a="1"/>
  <c r="L3072" i="2" s="1"/>
  <c r="L3073" i="2" a="1"/>
  <c r="L3073" i="2"/>
  <c r="L3074" i="2" a="1"/>
  <c r="L3074" i="2" s="1"/>
  <c r="L3075" i="2" a="1"/>
  <c r="L3075" i="2"/>
  <c r="L3076" i="2" a="1"/>
  <c r="L3076" i="2" s="1"/>
  <c r="L3077" i="2" a="1"/>
  <c r="L3077" i="2" s="1"/>
  <c r="L3078" i="2" a="1"/>
  <c r="L3078" i="2" s="1"/>
  <c r="L3079" i="2" a="1"/>
  <c r="L3079" i="2"/>
  <c r="L3080" i="2" a="1"/>
  <c r="L3080" i="2" s="1"/>
  <c r="L3081" i="2" a="1"/>
  <c r="L3081" i="2" s="1"/>
  <c r="L3082" i="2" a="1"/>
  <c r="L3082" i="2" s="1"/>
  <c r="L3083" i="2" a="1"/>
  <c r="L3083" i="2"/>
  <c r="L3084" i="2" a="1"/>
  <c r="L3084" i="2" s="1"/>
  <c r="L3085" i="2" a="1"/>
  <c r="L3085" i="2" s="1"/>
  <c r="L3086" i="2" a="1"/>
  <c r="L3086" i="2" s="1"/>
  <c r="L3087" i="2" a="1"/>
  <c r="L3087" i="2"/>
  <c r="L3088" i="2" a="1"/>
  <c r="L3088" i="2" s="1"/>
  <c r="L3089" i="2" a="1"/>
  <c r="L3089" i="2" s="1"/>
  <c r="L3090" i="2" a="1"/>
  <c r="L3090" i="2" s="1"/>
  <c r="L3091" i="2" a="1"/>
  <c r="L3091" i="2"/>
  <c r="L3092" i="2" a="1"/>
  <c r="L3092" i="2" s="1"/>
  <c r="L3093" i="2" a="1"/>
  <c r="L3093" i="2" s="1"/>
  <c r="L3094" i="2" a="1"/>
  <c r="L3094" i="2" s="1"/>
  <c r="L3095" i="2" a="1"/>
  <c r="L3095" i="2"/>
  <c r="L3096" i="2" a="1"/>
  <c r="L3096" i="2" s="1"/>
  <c r="L3097" i="2" a="1"/>
  <c r="L3097" i="2" s="1"/>
  <c r="L3098" i="2" a="1"/>
  <c r="L3098" i="2" s="1"/>
  <c r="L3099" i="2" a="1"/>
  <c r="L3099" i="2"/>
  <c r="L3100" i="2" a="1"/>
  <c r="L3100" i="2" s="1"/>
  <c r="L3101" i="2" a="1"/>
  <c r="L3101" i="2" s="1"/>
  <c r="L3102" i="2" a="1"/>
  <c r="L3102" i="2" s="1"/>
  <c r="L3103" i="2" a="1"/>
  <c r="L3103" i="2"/>
  <c r="L3104" i="2" a="1"/>
  <c r="L3104" i="2" s="1"/>
  <c r="L3105" i="2" a="1"/>
  <c r="L3105" i="2" s="1"/>
  <c r="L3106" i="2" a="1"/>
  <c r="L3106" i="2" s="1"/>
  <c r="L3107" i="2" a="1"/>
  <c r="L3107" i="2"/>
  <c r="L3108" i="2" a="1"/>
  <c r="L3108" i="2" s="1"/>
  <c r="L3109" i="2" a="1"/>
  <c r="L3109" i="2" s="1"/>
  <c r="L3110" i="2" a="1"/>
  <c r="L3110" i="2" s="1"/>
  <c r="L3111" i="2" a="1"/>
  <c r="L3111" i="2"/>
  <c r="L3112" i="2" a="1"/>
  <c r="L3112" i="2" s="1"/>
  <c r="L3113" i="2" a="1"/>
  <c r="L3113" i="2" s="1"/>
  <c r="L3114" i="2" a="1"/>
  <c r="L3114" i="2" s="1"/>
  <c r="L3115" i="2" a="1"/>
  <c r="L3115" i="2"/>
  <c r="L3116" i="2" a="1"/>
  <c r="L3116" i="2" s="1"/>
  <c r="L3117" i="2" a="1"/>
  <c r="L3117" i="2" s="1"/>
  <c r="L3118" i="2" a="1"/>
  <c r="L3118" i="2" s="1"/>
  <c r="L3119" i="2" a="1"/>
  <c r="L3119" i="2"/>
  <c r="L3120" i="2" a="1"/>
  <c r="L3120" i="2" s="1"/>
  <c r="L3121" i="2" a="1"/>
  <c r="L3121" i="2" s="1"/>
  <c r="L3122" i="2" a="1"/>
  <c r="L3122" i="2" s="1"/>
  <c r="L3123" i="2" a="1"/>
  <c r="L3123" i="2"/>
  <c r="L3124" i="2" a="1"/>
  <c r="L3124" i="2" s="1"/>
  <c r="L3125" i="2" a="1"/>
  <c r="L3125" i="2" s="1"/>
  <c r="L3126" i="2" a="1"/>
  <c r="L3126" i="2" s="1"/>
  <c r="L3127" i="2" a="1"/>
  <c r="L3127" i="2"/>
  <c r="L3128" i="2" a="1"/>
  <c r="L3128" i="2" s="1"/>
  <c r="L3129" i="2" a="1"/>
  <c r="L3129" i="2" s="1"/>
  <c r="L3130" i="2" a="1"/>
  <c r="L3130" i="2" s="1"/>
  <c r="L3131" i="2" a="1"/>
  <c r="L3131" i="2"/>
  <c r="L3132" i="2" a="1"/>
  <c r="L3132" i="2" s="1"/>
  <c r="L3133" i="2" a="1"/>
  <c r="L3133" i="2" s="1"/>
  <c r="L3134" i="2" a="1"/>
  <c r="L3134" i="2" s="1"/>
  <c r="L3135" i="2" a="1"/>
  <c r="L3135" i="2"/>
  <c r="L3136" i="2" a="1"/>
  <c r="L3136" i="2" s="1"/>
  <c r="L3137" i="2" a="1"/>
  <c r="L3137" i="2" s="1"/>
  <c r="L3138" i="2" a="1"/>
  <c r="L3138" i="2" s="1"/>
  <c r="L3139" i="2" a="1"/>
  <c r="L3139" i="2"/>
  <c r="L3140" i="2" a="1"/>
  <c r="L3140" i="2" s="1"/>
  <c r="L3141" i="2" a="1"/>
  <c r="L3141" i="2" s="1"/>
  <c r="L3142" i="2" a="1"/>
  <c r="L3142" i="2" s="1"/>
  <c r="L3143" i="2" a="1"/>
  <c r="L3143" i="2"/>
  <c r="L3144" i="2" a="1"/>
  <c r="L3144" i="2" s="1"/>
  <c r="L3145" i="2" a="1"/>
  <c r="L3145" i="2" s="1"/>
  <c r="L3146" i="2" a="1"/>
  <c r="L3146" i="2" s="1"/>
  <c r="L3147" i="2" a="1"/>
  <c r="L3147" i="2"/>
  <c r="L3148" i="2" a="1"/>
  <c r="L3148" i="2" s="1"/>
  <c r="L3149" i="2" a="1"/>
  <c r="L3149" i="2" s="1"/>
  <c r="L3150" i="2" a="1"/>
  <c r="L3150" i="2" s="1"/>
  <c r="L3151" i="2" a="1"/>
  <c r="L3151" i="2"/>
  <c r="L3152" i="2" a="1"/>
  <c r="L3152" i="2" s="1"/>
  <c r="L3153" i="2" a="1"/>
  <c r="L3153" i="2" s="1"/>
  <c r="L3154" i="2" a="1"/>
  <c r="L3154" i="2" s="1"/>
  <c r="L3155" i="2" a="1"/>
  <c r="L3155" i="2"/>
  <c r="L3156" i="2" a="1"/>
  <c r="L3156" i="2" s="1"/>
  <c r="L3157" i="2" a="1"/>
  <c r="L3157" i="2" s="1"/>
  <c r="L3158" i="2" a="1"/>
  <c r="L3158" i="2" s="1"/>
  <c r="L3159" i="2" a="1"/>
  <c r="L3159" i="2"/>
  <c r="L3160" i="2" a="1"/>
  <c r="L3160" i="2" s="1"/>
  <c r="L3161" i="2" a="1"/>
  <c r="L3161" i="2" s="1"/>
  <c r="L3162" i="2" a="1"/>
  <c r="L3162" i="2" s="1"/>
  <c r="L3163" i="2" a="1"/>
  <c r="L3163" i="2"/>
  <c r="L3164" i="2" a="1"/>
  <c r="L3164" i="2" s="1"/>
  <c r="L3165" i="2" a="1"/>
  <c r="L3165" i="2" s="1"/>
  <c r="L3166" i="2" a="1"/>
  <c r="L3166" i="2" s="1"/>
  <c r="L3167" i="2" a="1"/>
  <c r="L3167" i="2"/>
  <c r="L3168" i="2" a="1"/>
  <c r="L3168" i="2" s="1"/>
  <c r="L3169" i="2" a="1"/>
  <c r="L3169" i="2" s="1"/>
  <c r="L3170" i="2" a="1"/>
  <c r="L3170" i="2" s="1"/>
  <c r="L3171" i="2" a="1"/>
  <c r="L3171" i="2"/>
  <c r="L3172" i="2" a="1"/>
  <c r="L3172" i="2" s="1"/>
  <c r="L3173" i="2" a="1"/>
  <c r="L3173" i="2" s="1"/>
  <c r="L3174" i="2" a="1"/>
  <c r="L3174" i="2" s="1"/>
  <c r="L3175" i="2" a="1"/>
  <c r="L3175" i="2"/>
  <c r="L3176" i="2" a="1"/>
  <c r="L3176" i="2" s="1"/>
  <c r="L3177" i="2" a="1"/>
  <c r="L3177" i="2" s="1"/>
  <c r="L3178" i="2" a="1"/>
  <c r="L3178" i="2" s="1"/>
  <c r="L3179" i="2" a="1"/>
  <c r="L3179" i="2"/>
  <c r="L3180" i="2" a="1"/>
  <c r="L3180" i="2" s="1"/>
  <c r="L3181" i="2" a="1"/>
  <c r="L3181" i="2" s="1"/>
  <c r="L3182" i="2" a="1"/>
  <c r="L3182" i="2" s="1"/>
  <c r="L3183" i="2" a="1"/>
  <c r="L3183" i="2"/>
  <c r="L3184" i="2" a="1"/>
  <c r="L3184" i="2" s="1"/>
  <c r="L3185" i="2" a="1"/>
  <c r="L3185" i="2" s="1"/>
  <c r="L3186" i="2" a="1"/>
  <c r="L3186" i="2" s="1"/>
  <c r="L3187" i="2" a="1"/>
  <c r="L3187" i="2"/>
  <c r="L3188" i="2" a="1"/>
  <c r="L3188" i="2" s="1"/>
  <c r="L3189" i="2" a="1"/>
  <c r="L3189" i="2" s="1"/>
  <c r="L3190" i="2" a="1"/>
  <c r="L3190" i="2" s="1"/>
  <c r="L3191" i="2" a="1"/>
  <c r="L3191" i="2"/>
  <c r="L3192" i="2" a="1"/>
  <c r="L3192" i="2" s="1"/>
  <c r="L3193" i="2" a="1"/>
  <c r="L3193" i="2" s="1"/>
  <c r="L3194" i="2" a="1"/>
  <c r="L3194" i="2" s="1"/>
  <c r="L3195" i="2" a="1"/>
  <c r="L3195" i="2"/>
  <c r="L3196" i="2" a="1"/>
  <c r="L3196" i="2" s="1"/>
  <c r="L3197" i="2" a="1"/>
  <c r="L3197" i="2" s="1"/>
  <c r="L3198" i="2" a="1"/>
  <c r="L3198" i="2" s="1"/>
  <c r="L3199" i="2" a="1"/>
  <c r="L3199" i="2"/>
  <c r="L3200" i="2" a="1"/>
  <c r="L3200" i="2" s="1"/>
  <c r="L3201" i="2" a="1"/>
  <c r="L3201" i="2"/>
  <c r="L3202" i="2" a="1"/>
  <c r="L3202" i="2" s="1"/>
  <c r="L3203" i="2" a="1"/>
  <c r="L3203" i="2"/>
  <c r="L3204" i="2" a="1"/>
  <c r="L3204" i="2" s="1"/>
  <c r="L3205" i="2" a="1"/>
  <c r="L3205" i="2" s="1"/>
  <c r="L3206" i="2" a="1"/>
  <c r="L3206" i="2" s="1"/>
  <c r="L3207" i="2" a="1"/>
  <c r="L3207" i="2"/>
  <c r="L3208" i="2" a="1"/>
  <c r="L3208" i="2" s="1"/>
  <c r="L3209" i="2" a="1"/>
  <c r="L3209" i="2"/>
  <c r="L3210" i="2" a="1"/>
  <c r="L3210" i="2" s="1"/>
  <c r="L3211" i="2" a="1"/>
  <c r="L3211" i="2"/>
  <c r="L3212" i="2" a="1"/>
  <c r="L3212" i="2" s="1"/>
  <c r="L3213" i="2" a="1"/>
  <c r="L3213" i="2" s="1"/>
  <c r="L3214" i="2" a="1"/>
  <c r="L3214" i="2" s="1"/>
  <c r="L3215" i="2" a="1"/>
  <c r="L3215" i="2"/>
  <c r="L3216" i="2" a="1"/>
  <c r="L3216" i="2" s="1"/>
  <c r="L3217" i="2" a="1"/>
  <c r="L3217" i="2"/>
  <c r="L3218" i="2" a="1"/>
  <c r="L3218" i="2" s="1"/>
  <c r="L3219" i="2" a="1"/>
  <c r="L3219" i="2"/>
  <c r="L3220" i="2" a="1"/>
  <c r="L3220" i="2" s="1"/>
  <c r="L3221" i="2" a="1"/>
  <c r="L3221" i="2" s="1"/>
  <c r="L3222" i="2" a="1"/>
  <c r="L3222" i="2" s="1"/>
  <c r="L3223" i="2" a="1"/>
  <c r="L3223" i="2"/>
  <c r="L3224" i="2" a="1"/>
  <c r="L3224" i="2" s="1"/>
  <c r="L3225" i="2" a="1"/>
  <c r="L3225" i="2"/>
  <c r="L3226" i="2" a="1"/>
  <c r="L3226" i="2" s="1"/>
  <c r="L3227" i="2" a="1"/>
  <c r="L3227" i="2"/>
  <c r="L3228" i="2" a="1"/>
  <c r="L3228" i="2" s="1"/>
  <c r="L3229" i="2" a="1"/>
  <c r="L3229" i="2" s="1"/>
  <c r="L3230" i="2" a="1"/>
  <c r="L3230" i="2" s="1"/>
  <c r="L3231" i="2" a="1"/>
  <c r="L3231" i="2"/>
  <c r="L3232" i="2" a="1"/>
  <c r="L3232" i="2" s="1"/>
  <c r="L3233" i="2" a="1"/>
  <c r="L3233" i="2"/>
  <c r="L3234" i="2" a="1"/>
  <c r="L3234" i="2" s="1"/>
  <c r="L3235" i="2" a="1"/>
  <c r="L3235" i="2"/>
  <c r="L3236" i="2" a="1"/>
  <c r="L3236" i="2" s="1"/>
  <c r="L3237" i="2" a="1"/>
  <c r="L3237" i="2" s="1"/>
  <c r="L3238" i="2" a="1"/>
  <c r="L3238" i="2" s="1"/>
  <c r="L3239" i="2" a="1"/>
  <c r="L3239" i="2"/>
  <c r="L3240" i="2" a="1"/>
  <c r="L3240" i="2" s="1"/>
  <c r="L3241" i="2" a="1"/>
  <c r="L3241" i="2"/>
  <c r="L3242" i="2" a="1"/>
  <c r="L3242" i="2" s="1"/>
  <c r="L3243" i="2" a="1"/>
  <c r="L3243" i="2"/>
  <c r="L3244" i="2" a="1"/>
  <c r="L3244" i="2" s="1"/>
  <c r="L3245" i="2" a="1"/>
  <c r="L3245" i="2" s="1"/>
  <c r="L3246" i="2" a="1"/>
  <c r="L3246" i="2" s="1"/>
  <c r="L3247" i="2" a="1"/>
  <c r="L3247" i="2"/>
  <c r="L3248" i="2" a="1"/>
  <c r="L3248" i="2" s="1"/>
  <c r="L3249" i="2" a="1"/>
  <c r="L3249" i="2"/>
  <c r="L3250" i="2" a="1"/>
  <c r="L3250" i="2" s="1"/>
  <c r="L3251" i="2" a="1"/>
  <c r="L3251" i="2"/>
  <c r="L3252" i="2" a="1"/>
  <c r="L3252" i="2" s="1"/>
  <c r="L3253" i="2" a="1"/>
  <c r="L3253" i="2" s="1"/>
  <c r="L3254" i="2" a="1"/>
  <c r="L3254" i="2" s="1"/>
  <c r="L3255" i="2" a="1"/>
  <c r="L3255" i="2"/>
  <c r="L3256" i="2" a="1"/>
  <c r="L3256" i="2" s="1"/>
  <c r="L3257" i="2" a="1"/>
  <c r="L3257" i="2"/>
  <c r="L3258" i="2" a="1"/>
  <c r="L3258" i="2" s="1"/>
  <c r="L3259" i="2" a="1"/>
  <c r="L3259" i="2"/>
  <c r="L3260" i="2" a="1"/>
  <c r="L3260" i="2" s="1"/>
  <c r="L3261" i="2" a="1"/>
  <c r="L3261" i="2" s="1"/>
  <c r="L3262" i="2" a="1"/>
  <c r="L3262" i="2" s="1"/>
  <c r="L3263" i="2" a="1"/>
  <c r="L3263" i="2"/>
  <c r="L3264" i="2" a="1"/>
  <c r="L3264" i="2" s="1"/>
  <c r="L3265" i="2" a="1"/>
  <c r="L3265" i="2"/>
  <c r="L3266" i="2" a="1"/>
  <c r="L3266" i="2" s="1"/>
  <c r="L3267" i="2" a="1"/>
  <c r="L3267" i="2"/>
  <c r="L3268" i="2" a="1"/>
  <c r="L3268" i="2" s="1"/>
  <c r="L3269" i="2" a="1"/>
  <c r="L3269" i="2" s="1"/>
  <c r="L3270" i="2" a="1"/>
  <c r="L3270" i="2" s="1"/>
  <c r="L3271" i="2" a="1"/>
  <c r="L3271" i="2"/>
  <c r="L3272" i="2" a="1"/>
  <c r="L3272" i="2" s="1"/>
  <c r="L3273" i="2" a="1"/>
  <c r="L3273" i="2"/>
  <c r="L3274" i="2" a="1"/>
  <c r="L3274" i="2" s="1"/>
  <c r="L3275" i="2" a="1"/>
  <c r="L3275" i="2" s="1"/>
  <c r="L3276" i="2" a="1"/>
  <c r="L3276" i="2" s="1"/>
  <c r="L3277" i="2" a="1"/>
  <c r="L3277" i="2" s="1"/>
  <c r="L3278" i="2" a="1"/>
  <c r="L3278" i="2" s="1"/>
  <c r="L3279" i="2" a="1"/>
  <c r="L3279" i="2"/>
  <c r="L3280" i="2" a="1"/>
  <c r="L3280" i="2" s="1"/>
  <c r="L3281" i="2" a="1"/>
  <c r="L3281" i="2"/>
  <c r="L3282" i="2" a="1"/>
  <c r="L3282" i="2" s="1"/>
  <c r="L3283" i="2" a="1"/>
  <c r="L3283" i="2" s="1"/>
  <c r="L3284" i="2" a="1"/>
  <c r="L3284" i="2" s="1"/>
  <c r="L3285" i="2" a="1"/>
  <c r="L3285" i="2" s="1"/>
  <c r="L3286" i="2" a="1"/>
  <c r="L3286" i="2" s="1"/>
  <c r="L3287" i="2" a="1"/>
  <c r="L3287" i="2"/>
  <c r="L3288" i="2" a="1"/>
  <c r="L3288" i="2" s="1"/>
  <c r="L3289" i="2" a="1"/>
  <c r="L3289" i="2"/>
  <c r="L3290" i="2" a="1"/>
  <c r="L3290" i="2" s="1"/>
  <c r="L3291" i="2" a="1"/>
  <c r="L3291" i="2" s="1"/>
  <c r="L3292" i="2" a="1"/>
  <c r="L3292" i="2" s="1"/>
  <c r="L3293" i="2" a="1"/>
  <c r="L3293" i="2" s="1"/>
  <c r="L3294" i="2" a="1"/>
  <c r="L3294" i="2" s="1"/>
  <c r="L3295" i="2" a="1"/>
  <c r="L3295" i="2"/>
  <c r="L3296" i="2" a="1"/>
  <c r="L3296" i="2" s="1"/>
  <c r="L3297" i="2" a="1"/>
  <c r="L3297" i="2"/>
  <c r="L3298" i="2" a="1"/>
  <c r="L3298" i="2" s="1"/>
  <c r="L3299" i="2" a="1"/>
  <c r="L3299" i="2" s="1"/>
  <c r="L3300" i="2" a="1"/>
  <c r="L3300" i="2" s="1"/>
  <c r="L3301" i="2" a="1"/>
  <c r="L3301" i="2" s="1"/>
  <c r="L3302" i="2" a="1"/>
  <c r="L3302" i="2" s="1"/>
  <c r="L3303" i="2" a="1"/>
  <c r="L3303" i="2"/>
  <c r="L3304" i="2" a="1"/>
  <c r="L3304" i="2" s="1"/>
  <c r="L3305" i="2" a="1"/>
  <c r="L3305" i="2"/>
  <c r="L3306" i="2" a="1"/>
  <c r="L3306" i="2" s="1"/>
  <c r="L3307" i="2" a="1"/>
  <c r="L3307" i="2" s="1"/>
  <c r="L3308" i="2" a="1"/>
  <c r="L3308" i="2" s="1"/>
  <c r="L3309" i="2" a="1"/>
  <c r="L3309" i="2" s="1"/>
  <c r="L3310" i="2" a="1"/>
  <c r="L3310" i="2" s="1"/>
  <c r="L3311" i="2" a="1"/>
  <c r="L3311" i="2"/>
  <c r="L3312" i="2" a="1"/>
  <c r="L3312" i="2" s="1"/>
  <c r="L3313" i="2" a="1"/>
  <c r="L3313" i="2"/>
  <c r="L3314" i="2" a="1"/>
  <c r="L3314" i="2" s="1"/>
  <c r="L3315" i="2" a="1"/>
  <c r="L3315" i="2" s="1"/>
  <c r="L3316" i="2" a="1"/>
  <c r="L3316" i="2" s="1"/>
  <c r="L3317" i="2" a="1"/>
  <c r="L3317" i="2" s="1"/>
  <c r="L3318" i="2" a="1"/>
  <c r="L3318" i="2" s="1"/>
  <c r="L3319" i="2" a="1"/>
  <c r="L3319" i="2"/>
  <c r="L3320" i="2" a="1"/>
  <c r="L3320" i="2" s="1"/>
  <c r="L3321" i="2" a="1"/>
  <c r="L3321" i="2"/>
  <c r="L3322" i="2" a="1"/>
  <c r="L3322" i="2" s="1"/>
  <c r="L3323" i="2" a="1"/>
  <c r="L3323" i="2" s="1"/>
  <c r="L3324" i="2" a="1"/>
  <c r="L3324" i="2" s="1"/>
  <c r="L3325" i="2" a="1"/>
  <c r="L3325" i="2" s="1"/>
  <c r="L3326" i="2" a="1"/>
  <c r="L3326" i="2" s="1"/>
  <c r="L3327" i="2" a="1"/>
  <c r="L3327" i="2"/>
  <c r="L3328" i="2" a="1"/>
  <c r="L3328" i="2" s="1"/>
  <c r="L3329" i="2" a="1"/>
  <c r="L3329" i="2"/>
  <c r="L3330" i="2" a="1"/>
  <c r="L3330" i="2" s="1"/>
  <c r="L3331" i="2" a="1"/>
  <c r="L3331" i="2" s="1"/>
  <c r="L3332" i="2" a="1"/>
  <c r="L3332" i="2" s="1"/>
  <c r="L3333" i="2" a="1"/>
  <c r="L3333" i="2" s="1"/>
  <c r="L3334" i="2" a="1"/>
  <c r="L3334" i="2" s="1"/>
  <c r="L3335" i="2" a="1"/>
  <c r="L3335" i="2"/>
  <c r="L3336" i="2" a="1"/>
  <c r="L3336" i="2" s="1"/>
  <c r="L3337" i="2" a="1"/>
  <c r="L3337" i="2"/>
  <c r="L3338" i="2" a="1"/>
  <c r="L3338" i="2" s="1"/>
  <c r="L3339" i="2" a="1"/>
  <c r="L3339" i="2" s="1"/>
  <c r="L3340" i="2" a="1"/>
  <c r="L3340" i="2" s="1"/>
  <c r="L3341" i="2" a="1"/>
  <c r="L3341" i="2" s="1"/>
  <c r="L3342" i="2" a="1"/>
  <c r="L3342" i="2" s="1"/>
  <c r="L3343" i="2" a="1"/>
  <c r="L3343" i="2"/>
  <c r="L3344" i="2" a="1"/>
  <c r="L3344" i="2" s="1"/>
  <c r="L3345" i="2" a="1"/>
  <c r="L3345" i="2"/>
  <c r="L3346" i="2" a="1"/>
  <c r="L3346" i="2" s="1"/>
  <c r="L3347" i="2" a="1"/>
  <c r="L3347" i="2" s="1"/>
  <c r="L3348" i="2" a="1"/>
  <c r="L3348" i="2" s="1"/>
  <c r="L3349" i="2" a="1"/>
  <c r="L3349" i="2" s="1"/>
  <c r="L3350" i="2" a="1"/>
  <c r="L3350" i="2" s="1"/>
  <c r="L3351" i="2" a="1"/>
  <c r="L3351" i="2"/>
  <c r="L3352" i="2" a="1"/>
  <c r="L3352" i="2" s="1"/>
  <c r="L3353" i="2" a="1"/>
  <c r="L3353" i="2"/>
  <c r="L3354" i="2" a="1"/>
  <c r="L3354" i="2" s="1"/>
  <c r="L3355" i="2" a="1"/>
  <c r="L3355" i="2" s="1"/>
  <c r="L3356" i="2" a="1"/>
  <c r="L3356" i="2" s="1"/>
  <c r="L3357" i="2" a="1"/>
  <c r="L3357" i="2" s="1"/>
  <c r="L3358" i="2" a="1"/>
  <c r="L3358" i="2" s="1"/>
  <c r="L3359" i="2" a="1"/>
  <c r="L3359" i="2"/>
  <c r="L3360" i="2" a="1"/>
  <c r="L3360" i="2" s="1"/>
  <c r="L3361" i="2" a="1"/>
  <c r="L3361" i="2"/>
  <c r="L3362" i="2" a="1"/>
  <c r="L3362" i="2" s="1"/>
  <c r="L3363" i="2" a="1"/>
  <c r="L3363" i="2" s="1"/>
  <c r="L3364" i="2" a="1"/>
  <c r="L3364" i="2" s="1"/>
  <c r="L3365" i="2" a="1"/>
  <c r="L3365" i="2" s="1"/>
  <c r="L3366" i="2" a="1"/>
  <c r="L3366" i="2" s="1"/>
  <c r="L3367" i="2" a="1"/>
  <c r="L3367" i="2"/>
  <c r="L3368" i="2" a="1"/>
  <c r="L3368" i="2" s="1"/>
  <c r="L3369" i="2" a="1"/>
  <c r="L3369" i="2"/>
  <c r="L3370" i="2" a="1"/>
  <c r="L3370" i="2" s="1"/>
  <c r="L3371" i="2" a="1"/>
  <c r="L3371" i="2" s="1"/>
  <c r="L3372" i="2" a="1"/>
  <c r="L3372" i="2" s="1"/>
  <c r="L3373" i="2" a="1"/>
  <c r="L3373" i="2" s="1"/>
  <c r="L3374" i="2" a="1"/>
  <c r="L3374" i="2" s="1"/>
  <c r="L3375" i="2" a="1"/>
  <c r="L3375" i="2"/>
  <c r="L3376" i="2" a="1"/>
  <c r="L3376" i="2" s="1"/>
  <c r="L3377" i="2" a="1"/>
  <c r="L3377" i="2"/>
  <c r="L3378" i="2" a="1"/>
  <c r="L3378" i="2" s="1"/>
  <c r="L3379" i="2" a="1"/>
  <c r="L3379" i="2" s="1"/>
  <c r="L3380" i="2" a="1"/>
  <c r="L3380" i="2" s="1"/>
  <c r="L3381" i="2" a="1"/>
  <c r="L3381" i="2" s="1"/>
  <c r="L3382" i="2" a="1"/>
  <c r="L3382" i="2" s="1"/>
  <c r="L3383" i="2" a="1"/>
  <c r="L3383" i="2"/>
  <c r="L3384" i="2" a="1"/>
  <c r="L3384" i="2" s="1"/>
  <c r="L3385" i="2" a="1"/>
  <c r="L3385" i="2"/>
  <c r="L3386" i="2" a="1"/>
  <c r="L3386" i="2" s="1"/>
  <c r="L3387" i="2" a="1"/>
  <c r="L3387" i="2"/>
  <c r="L3388" i="2" a="1"/>
  <c r="L3388" i="2" s="1"/>
  <c r="L3389" i="2" a="1"/>
  <c r="L3389" i="2" s="1"/>
  <c r="L3390" i="2" a="1"/>
  <c r="L3390" i="2" s="1"/>
  <c r="L3391" i="2" a="1"/>
  <c r="L3391" i="2"/>
  <c r="L3392" i="2" a="1"/>
  <c r="L3392" i="2" s="1"/>
  <c r="L3393" i="2" a="1"/>
  <c r="L3393" i="2"/>
  <c r="L3394" i="2" a="1"/>
  <c r="L3394" i="2" s="1"/>
  <c r="L3395" i="2" a="1"/>
  <c r="L3395" i="2"/>
  <c r="L3396" i="2" a="1"/>
  <c r="L3396" i="2" s="1"/>
  <c r="L3397" i="2" a="1"/>
  <c r="L3397" i="2" s="1"/>
  <c r="L3398" i="2" a="1"/>
  <c r="L3398" i="2" s="1"/>
  <c r="L3399" i="2" a="1"/>
  <c r="L3399" i="2"/>
  <c r="L3400" i="2" a="1"/>
  <c r="L3400" i="2" s="1"/>
  <c r="L3401" i="2" a="1"/>
  <c r="L3401" i="2"/>
  <c r="L3402" i="2" a="1"/>
  <c r="L3402" i="2" s="1"/>
  <c r="L3403" i="2" a="1"/>
  <c r="L3403" i="2"/>
  <c r="L3404" i="2" a="1"/>
  <c r="L3404" i="2" s="1"/>
  <c r="L3405" i="2" a="1"/>
  <c r="L3405" i="2" s="1"/>
  <c r="L3406" i="2" a="1"/>
  <c r="L3406" i="2" s="1"/>
  <c r="L3407" i="2" a="1"/>
  <c r="L3407" i="2"/>
  <c r="L3408" i="2" a="1"/>
  <c r="L3408" i="2" s="1"/>
  <c r="L3409" i="2" a="1"/>
  <c r="L3409" i="2"/>
  <c r="L3410" i="2" a="1"/>
  <c r="L3410" i="2" s="1"/>
  <c r="L3411" i="2" a="1"/>
  <c r="L3411" i="2"/>
  <c r="L3412" i="2" a="1"/>
  <c r="L3412" i="2" s="1"/>
  <c r="L3413" i="2" a="1"/>
  <c r="L3413" i="2" s="1"/>
  <c r="L3414" i="2" a="1"/>
  <c r="L3414" i="2" s="1"/>
  <c r="L3415" i="2" a="1"/>
  <c r="L3415" i="2"/>
  <c r="L3416" i="2" a="1"/>
  <c r="L3416" i="2" s="1"/>
  <c r="L3417" i="2" a="1"/>
  <c r="L3417" i="2"/>
  <c r="L3418" i="2" a="1"/>
  <c r="L3418" i="2" s="1"/>
  <c r="L3419" i="2" a="1"/>
  <c r="L3419" i="2"/>
  <c r="L3420" i="2" a="1"/>
  <c r="L3420" i="2" s="1"/>
  <c r="L3421" i="2" a="1"/>
  <c r="L3421" i="2" s="1"/>
  <c r="L3422" i="2" a="1"/>
  <c r="L3422" i="2" s="1"/>
  <c r="L3423" i="2" a="1"/>
  <c r="L3423" i="2"/>
  <c r="L3424" i="2" a="1"/>
  <c r="L3424" i="2" s="1"/>
  <c r="L3425" i="2" a="1"/>
  <c r="L3425" i="2"/>
  <c r="L3426" i="2" a="1"/>
  <c r="L3426" i="2" s="1"/>
  <c r="L3427" i="2" a="1"/>
  <c r="L3427" i="2" s="1"/>
  <c r="L3428" i="2" a="1"/>
  <c r="L3428" i="2" s="1"/>
  <c r="L3429" i="2" a="1"/>
  <c r="L3429" i="2" s="1"/>
  <c r="L3430" i="2" a="1"/>
  <c r="L3430" i="2" s="1"/>
  <c r="L3431" i="2" a="1"/>
  <c r="L3431" i="2"/>
  <c r="L3432" i="2" a="1"/>
  <c r="L3432" i="2" s="1"/>
  <c r="L3433" i="2" a="1"/>
  <c r="L3433" i="2"/>
  <c r="L3434" i="2" a="1"/>
  <c r="L3434" i="2" s="1"/>
  <c r="L3435" i="2" a="1"/>
  <c r="L3435" i="2" s="1"/>
  <c r="L3436" i="2" a="1"/>
  <c r="L3436" i="2" s="1"/>
  <c r="L3437" i="2" a="1"/>
  <c r="L3437" i="2" s="1"/>
  <c r="L3438" i="2" a="1"/>
  <c r="L3438" i="2" s="1"/>
  <c r="L3439" i="2" a="1"/>
  <c r="L3439" i="2"/>
  <c r="L3440" i="2" a="1"/>
  <c r="L3440" i="2" s="1"/>
  <c r="L3441" i="2" a="1"/>
  <c r="L3441" i="2"/>
  <c r="L3442" i="2" a="1"/>
  <c r="L3442" i="2" s="1"/>
  <c r="L3443" i="2" a="1"/>
  <c r="L3443" i="2" s="1"/>
  <c r="L3444" i="2" a="1"/>
  <c r="L3444" i="2" s="1"/>
  <c r="L3445" i="2" a="1"/>
  <c r="L3445" i="2" s="1"/>
  <c r="L3446" i="2" a="1"/>
  <c r="L3446" i="2" s="1"/>
  <c r="L3447" i="2" a="1"/>
  <c r="L3447" i="2"/>
  <c r="L3448" i="2" a="1"/>
  <c r="L3448" i="2" s="1"/>
  <c r="L3449" i="2" a="1"/>
  <c r="L3449" i="2"/>
  <c r="L3450" i="2" a="1"/>
  <c r="L3450" i="2" s="1"/>
  <c r="L3451" i="2" a="1"/>
  <c r="L3451" i="2" s="1"/>
  <c r="L3452" i="2" a="1"/>
  <c r="L3452" i="2" s="1"/>
  <c r="L3453" i="2" a="1"/>
  <c r="L3453" i="2" s="1"/>
  <c r="L3454" i="2" a="1"/>
  <c r="L3454" i="2" s="1"/>
  <c r="L3455" i="2" a="1"/>
  <c r="L3455" i="2"/>
  <c r="L3456" i="2" a="1"/>
  <c r="L3456" i="2" s="1"/>
  <c r="L3457" i="2" a="1"/>
  <c r="L3457" i="2"/>
  <c r="L3458" i="2" a="1"/>
  <c r="L3458" i="2" s="1"/>
  <c r="L3459" i="2" a="1"/>
  <c r="L3459" i="2" s="1"/>
  <c r="L3460" i="2" a="1"/>
  <c r="L3460" i="2" s="1"/>
  <c r="L3461" i="2" a="1"/>
  <c r="L3461" i="2" s="1"/>
  <c r="L3462" i="2" a="1"/>
  <c r="L3462" i="2" s="1"/>
  <c r="L3463" i="2" a="1"/>
  <c r="L3463" i="2"/>
  <c r="L3464" i="2" a="1"/>
  <c r="L3464" i="2" s="1"/>
  <c r="L3465" i="2" a="1"/>
  <c r="L3465" i="2"/>
  <c r="L3466" i="2" a="1"/>
  <c r="L3466" i="2" s="1"/>
  <c r="L3467" i="2" a="1"/>
  <c r="L3467" i="2" s="1"/>
  <c r="L3468" i="2" a="1"/>
  <c r="L3468" i="2" s="1"/>
  <c r="L3469" i="2" a="1"/>
  <c r="L3469" i="2" s="1"/>
  <c r="L3470" i="2" a="1"/>
  <c r="L3470" i="2" s="1"/>
  <c r="L3471" i="2" a="1"/>
  <c r="L3471" i="2"/>
  <c r="L3472" i="2" a="1"/>
  <c r="L3472" i="2" s="1"/>
  <c r="L3473" i="2" a="1"/>
  <c r="L3473" i="2" s="1"/>
  <c r="L3474" i="2" a="1"/>
  <c r="L3474" i="2" s="1"/>
  <c r="L3475" i="2" a="1"/>
  <c r="L3475" i="2"/>
  <c r="L3476" i="2" a="1"/>
  <c r="L3476" i="2" s="1"/>
  <c r="L3477" i="2" a="1"/>
  <c r="L3477" i="2" s="1"/>
  <c r="L3478" i="2" a="1"/>
  <c r="L3478" i="2" s="1"/>
  <c r="L3479" i="2" a="1"/>
  <c r="L3479" i="2"/>
  <c r="L3480" i="2" a="1"/>
  <c r="L3480" i="2" s="1"/>
  <c r="L3481" i="2" a="1"/>
  <c r="L3481" i="2" s="1"/>
  <c r="L3482" i="2" a="1"/>
  <c r="L3482" i="2" s="1"/>
  <c r="L3483" i="2" a="1"/>
  <c r="L3483" i="2"/>
  <c r="L3484" i="2" a="1"/>
  <c r="L3484" i="2" s="1"/>
  <c r="L3485" i="2" a="1"/>
  <c r="L3485" i="2" s="1"/>
  <c r="L3486" i="2" a="1"/>
  <c r="L3486" i="2" s="1"/>
  <c r="L3487" i="2" a="1"/>
  <c r="L3487" i="2"/>
  <c r="L3488" i="2" a="1"/>
  <c r="L3488" i="2" s="1"/>
  <c r="L3489" i="2" a="1"/>
  <c r="L3489" i="2" s="1"/>
  <c r="L3490" i="2" a="1"/>
  <c r="L3490" i="2" s="1"/>
  <c r="L3491" i="2" a="1"/>
  <c r="L3491" i="2"/>
  <c r="L3492" i="2" a="1"/>
  <c r="L3492" i="2" s="1"/>
  <c r="L3493" i="2" a="1"/>
  <c r="L3493" i="2" s="1"/>
  <c r="L3494" i="2" a="1"/>
  <c r="L3494" i="2" s="1"/>
  <c r="L3495" i="2" a="1"/>
  <c r="L3495" i="2"/>
  <c r="L3496" i="2" a="1"/>
  <c r="L3496" i="2" s="1"/>
  <c r="L3497" i="2" a="1"/>
  <c r="L3497" i="2" s="1"/>
  <c r="L3498" i="2" a="1"/>
  <c r="L3498" i="2" s="1"/>
  <c r="L3499" i="2" a="1"/>
  <c r="L3499" i="2" s="1"/>
  <c r="L3500" i="2" a="1"/>
  <c r="L3500" i="2" s="1"/>
  <c r="L3501" i="2" a="1"/>
  <c r="L3501" i="2" s="1"/>
  <c r="L3502" i="2" a="1"/>
  <c r="L3502" i="2" s="1"/>
  <c r="L3503" i="2" a="1"/>
  <c r="L3503" i="2"/>
  <c r="L3504" i="2" a="1"/>
  <c r="L3504" i="2" s="1"/>
  <c r="L3505" i="2" a="1"/>
  <c r="L3505" i="2" s="1"/>
  <c r="L3506" i="2" a="1"/>
  <c r="L3506" i="2" s="1"/>
  <c r="L3507" i="2" a="1"/>
  <c r="L3507" i="2" s="1"/>
  <c r="L3508" i="2" a="1"/>
  <c r="L3508" i="2" s="1"/>
  <c r="L3509" i="2" a="1"/>
  <c r="L3509" i="2" s="1"/>
  <c r="L3510" i="2" a="1"/>
  <c r="L3510" i="2" s="1"/>
  <c r="L3511" i="2" a="1"/>
  <c r="L3511" i="2"/>
  <c r="L3512" i="2" a="1"/>
  <c r="L3512" i="2" s="1"/>
  <c r="L3513" i="2" a="1"/>
  <c r="L3513" i="2"/>
  <c r="L3514" i="2" a="1"/>
  <c r="L3514" i="2" s="1"/>
  <c r="L3515" i="2" a="1"/>
  <c r="L3515" i="2" s="1"/>
  <c r="L3516" i="2" a="1"/>
  <c r="L3516" i="2" s="1"/>
  <c r="L3517" i="2" a="1"/>
  <c r="L3517" i="2" s="1"/>
  <c r="L3518" i="2" a="1"/>
  <c r="L3518" i="2" s="1"/>
  <c r="L3519" i="2" a="1"/>
  <c r="L3519" i="2"/>
  <c r="L3520" i="2" a="1"/>
  <c r="L3520" i="2" s="1"/>
  <c r="L3521" i="2" a="1"/>
  <c r="L3521" i="2"/>
  <c r="L3522" i="2" a="1"/>
  <c r="L3522" i="2" s="1"/>
  <c r="L3523" i="2" a="1"/>
  <c r="L3523" i="2" s="1"/>
  <c r="L3524" i="2" a="1"/>
  <c r="L3524" i="2" s="1"/>
  <c r="L3525" i="2" a="1"/>
  <c r="L3525" i="2"/>
  <c r="L3526" i="2" a="1"/>
  <c r="L3526" i="2" s="1"/>
  <c r="L3527" i="2" a="1"/>
  <c r="L3527" i="2"/>
  <c r="L3528" i="2" a="1"/>
  <c r="L3528" i="2" s="1"/>
  <c r="L3529" i="2" a="1"/>
  <c r="L3529" i="2"/>
  <c r="L3530" i="2" a="1"/>
  <c r="L3530" i="2" s="1"/>
  <c r="L3531" i="2" a="1"/>
  <c r="L3531" i="2" s="1"/>
  <c r="L3532" i="2" a="1"/>
  <c r="L3532" i="2" s="1"/>
  <c r="L3533" i="2" a="1"/>
  <c r="L3533" i="2" s="1"/>
  <c r="L3534" i="2" a="1"/>
  <c r="L3534" i="2" s="1"/>
  <c r="L3535" i="2" a="1"/>
  <c r="L3535" i="2"/>
  <c r="L3536" i="2" a="1"/>
  <c r="L3536" i="2" s="1"/>
  <c r="L3537" i="2" a="1"/>
  <c r="L3537" i="2"/>
  <c r="L3538" i="2" a="1"/>
  <c r="L3538" i="2" s="1"/>
  <c r="L3539" i="2" a="1"/>
  <c r="L3539" i="2" s="1"/>
  <c r="L3540" i="2" a="1"/>
  <c r="L3540" i="2" s="1"/>
  <c r="L3541" i="2" a="1"/>
  <c r="L3541" i="2"/>
  <c r="L3542" i="2" a="1"/>
  <c r="L3542" i="2" s="1"/>
  <c r="L3543" i="2" a="1"/>
  <c r="L3543" i="2"/>
  <c r="L3544" i="2" a="1"/>
  <c r="L3544" i="2" s="1"/>
  <c r="L3545" i="2" a="1"/>
  <c r="L3545" i="2"/>
  <c r="L3546" i="2" a="1"/>
  <c r="L3546" i="2" s="1"/>
  <c r="L3547" i="2" a="1"/>
  <c r="L3547" i="2" s="1"/>
  <c r="L3548" i="2" a="1"/>
  <c r="L3548" i="2" s="1"/>
  <c r="L3549" i="2" a="1"/>
  <c r="L3549" i="2" s="1"/>
  <c r="L3550" i="2" a="1"/>
  <c r="L3550" i="2" s="1"/>
  <c r="L3551" i="2" a="1"/>
  <c r="L3551" i="2"/>
  <c r="L3552" i="2" a="1"/>
  <c r="L3552" i="2" s="1"/>
  <c r="L3553" i="2" a="1"/>
  <c r="L3553" i="2"/>
  <c r="L3554" i="2" a="1"/>
  <c r="L3554" i="2" s="1"/>
  <c r="L3555" i="2" a="1"/>
  <c r="L3555" i="2" s="1"/>
  <c r="L3556" i="2" a="1"/>
  <c r="L3556" i="2" s="1"/>
  <c r="L3557" i="2" a="1"/>
  <c r="L3557" i="2"/>
  <c r="L3558" i="2" a="1"/>
  <c r="L3558" i="2" s="1"/>
  <c r="L3559" i="2" a="1"/>
  <c r="L3559" i="2"/>
  <c r="L3560" i="2" a="1"/>
  <c r="L3560" i="2" s="1"/>
  <c r="L3561" i="2" a="1"/>
  <c r="L3561" i="2"/>
  <c r="L3562" i="2" a="1"/>
  <c r="L3562" i="2" s="1"/>
  <c r="L3563" i="2" a="1"/>
  <c r="L3563" i="2" s="1"/>
  <c r="L3564" i="2" a="1"/>
  <c r="L3564" i="2" s="1"/>
  <c r="L3565" i="2" a="1"/>
  <c r="L3565" i="2" s="1"/>
  <c r="L3566" i="2" a="1"/>
  <c r="L3566" i="2" s="1"/>
  <c r="L3567" i="2" a="1"/>
  <c r="L3567" i="2"/>
  <c r="L3568" i="2" a="1"/>
  <c r="L3568" i="2" s="1"/>
  <c r="L3569" i="2" a="1"/>
  <c r="L3569" i="2" s="1"/>
  <c r="L3570" i="2" a="1"/>
  <c r="L3570" i="2" s="1"/>
  <c r="L3571" i="2" a="1"/>
  <c r="L3571" i="2" s="1"/>
  <c r="L3572" i="2" a="1"/>
  <c r="L3572" i="2" s="1"/>
  <c r="L3573" i="2" a="1"/>
  <c r="L3573" i="2" s="1"/>
  <c r="L3574" i="2" a="1"/>
  <c r="L3574" i="2" s="1"/>
  <c r="L3575" i="2" a="1"/>
  <c r="L3575" i="2"/>
  <c r="L3576" i="2" a="1"/>
  <c r="L3576" i="2" s="1"/>
  <c r="L3577" i="2" a="1"/>
  <c r="L3577" i="2" s="1"/>
  <c r="L3578" i="2" a="1"/>
  <c r="L3578" i="2" s="1"/>
  <c r="L3579" i="2" a="1"/>
  <c r="L3579" i="2" s="1"/>
  <c r="L3580" i="2" a="1"/>
  <c r="L3580" i="2" s="1"/>
  <c r="L3581" i="2" a="1"/>
  <c r="L3581" i="2" s="1"/>
  <c r="L3582" i="2" a="1"/>
  <c r="L3582" i="2" s="1"/>
  <c r="L3583" i="2" a="1"/>
  <c r="L3583" i="2"/>
  <c r="L3584" i="2" a="1"/>
  <c r="L3584" i="2" s="1"/>
  <c r="L3585" i="2" a="1"/>
  <c r="L3585" i="2" s="1"/>
  <c r="L3586" i="2" a="1"/>
  <c r="L3586" i="2" s="1"/>
  <c r="L3587" i="2" a="1"/>
  <c r="L3587" i="2" s="1"/>
  <c r="L3588" i="2" a="1"/>
  <c r="L3588" i="2" s="1"/>
  <c r="L3589" i="2" a="1"/>
  <c r="L3589" i="2" s="1"/>
  <c r="L3590" i="2" a="1"/>
  <c r="L3590" i="2" s="1"/>
  <c r="L3591" i="2" a="1"/>
  <c r="L3591" i="2"/>
  <c r="L3592" i="2" a="1"/>
  <c r="L3592" i="2" s="1"/>
  <c r="L3593" i="2" a="1"/>
  <c r="L3593" i="2" s="1"/>
  <c r="L3594" i="2" a="1"/>
  <c r="L3594" i="2" s="1"/>
  <c r="L3595" i="2" a="1"/>
  <c r="L3595" i="2" s="1"/>
  <c r="L3596" i="2" a="1"/>
  <c r="L3596" i="2" s="1"/>
  <c r="L3597" i="2" a="1"/>
  <c r="L3597" i="2" s="1"/>
  <c r="L3598" i="2" a="1"/>
  <c r="L3598" i="2" s="1"/>
  <c r="L3599" i="2" a="1"/>
  <c r="L3599" i="2"/>
  <c r="L3600" i="2" a="1"/>
  <c r="L3600" i="2" s="1"/>
  <c r="L3601" i="2" a="1"/>
  <c r="L3601" i="2" s="1"/>
  <c r="L3602" i="2" a="1"/>
  <c r="L3602" i="2" s="1"/>
  <c r="L3603" i="2" a="1"/>
  <c r="L3603" i="2" s="1"/>
  <c r="L3604" i="2" a="1"/>
  <c r="L3604" i="2" s="1"/>
  <c r="L3605" i="2" a="1"/>
  <c r="L3605" i="2" s="1"/>
  <c r="L3606" i="2" a="1"/>
  <c r="L3606" i="2" s="1"/>
  <c r="L3607" i="2" a="1"/>
  <c r="L3607" i="2"/>
  <c r="L3608" i="2" a="1"/>
  <c r="L3608" i="2" s="1"/>
  <c r="L3609" i="2" a="1"/>
  <c r="L3609" i="2" s="1"/>
  <c r="L3610" i="2" a="1"/>
  <c r="L3610" i="2" s="1"/>
  <c r="L3611" i="2" a="1"/>
  <c r="L3611" i="2" s="1"/>
  <c r="L3612" i="2" a="1"/>
  <c r="L3612" i="2" s="1"/>
  <c r="L3613" i="2" a="1"/>
  <c r="L3613" i="2" s="1"/>
  <c r="L3614" i="2" a="1"/>
  <c r="L3614" i="2" s="1"/>
  <c r="L3615" i="2" a="1"/>
  <c r="L3615" i="2"/>
  <c r="L3616" i="2" a="1"/>
  <c r="L3616" i="2" s="1"/>
  <c r="L3617" i="2" a="1"/>
  <c r="L3617" i="2" s="1"/>
  <c r="L3618" i="2" a="1"/>
  <c r="L3618" i="2" s="1"/>
  <c r="L3619" i="2" a="1"/>
  <c r="L3619" i="2" s="1"/>
  <c r="L3620" i="2" a="1"/>
  <c r="L3620" i="2" s="1"/>
  <c r="L3621" i="2" a="1"/>
  <c r="L3621" i="2" s="1"/>
  <c r="L3622" i="2" a="1"/>
  <c r="L3622" i="2" s="1"/>
  <c r="L3623" i="2" a="1"/>
  <c r="L3623" i="2"/>
  <c r="L3624" i="2" a="1"/>
  <c r="L3624" i="2" s="1"/>
  <c r="L3625" i="2" a="1"/>
  <c r="L3625" i="2" s="1"/>
  <c r="L3626" i="2" a="1"/>
  <c r="L3626" i="2" s="1"/>
  <c r="L3627" i="2" a="1"/>
  <c r="L3627" i="2" s="1"/>
  <c r="L3628" i="2" a="1"/>
  <c r="L3628" i="2" s="1"/>
  <c r="L3629" i="2" a="1"/>
  <c r="L3629" i="2" s="1"/>
  <c r="L3630" i="2" a="1"/>
  <c r="L3630" i="2" s="1"/>
  <c r="L3631" i="2" a="1"/>
  <c r="L3631" i="2"/>
  <c r="L3632" i="2" a="1"/>
  <c r="L3632" i="2" s="1"/>
  <c r="L3633" i="2" a="1"/>
  <c r="L3633" i="2" s="1"/>
  <c r="L3634" i="2" a="1"/>
  <c r="L3634" i="2" s="1"/>
  <c r="L3635" i="2" a="1"/>
  <c r="L3635" i="2" s="1"/>
  <c r="L3636" i="2" a="1"/>
  <c r="L3636" i="2" s="1"/>
  <c r="L3637" i="2" a="1"/>
  <c r="L3637" i="2" s="1"/>
  <c r="L3638" i="2" a="1"/>
  <c r="L3638" i="2" s="1"/>
  <c r="L3639" i="2" a="1"/>
  <c r="L3639" i="2"/>
  <c r="L3640" i="2" a="1"/>
  <c r="L3640" i="2" s="1"/>
  <c r="L3641" i="2" a="1"/>
  <c r="L3641" i="2" s="1"/>
  <c r="L3642" i="2" a="1"/>
  <c r="L3642" i="2" s="1"/>
  <c r="L3643" i="2" a="1"/>
  <c r="L3643" i="2" s="1"/>
  <c r="L3644" i="2" a="1"/>
  <c r="L3644" i="2" s="1"/>
  <c r="L3645" i="2" a="1"/>
  <c r="L3645" i="2" s="1"/>
  <c r="L3646" i="2" a="1"/>
  <c r="L3646" i="2" s="1"/>
  <c r="L3647" i="2" a="1"/>
  <c r="L3647" i="2"/>
  <c r="L3648" i="2" a="1"/>
  <c r="L3648" i="2" s="1"/>
  <c r="L3649" i="2" a="1"/>
  <c r="L3649" i="2" s="1"/>
  <c r="L3650" i="2" a="1"/>
  <c r="L3650" i="2" s="1"/>
  <c r="L3651" i="2" a="1"/>
  <c r="L3651" i="2" s="1"/>
  <c r="L3652" i="2" a="1"/>
  <c r="L3652" i="2" s="1"/>
  <c r="L3653" i="2" a="1"/>
  <c r="L3653" i="2" s="1"/>
  <c r="L3654" i="2" a="1"/>
  <c r="L3654" i="2" s="1"/>
  <c r="L3655" i="2" a="1"/>
  <c r="L3655" i="2"/>
  <c r="L3656" i="2" a="1"/>
  <c r="L3656" i="2" s="1"/>
  <c r="L3657" i="2" a="1"/>
  <c r="L3657" i="2" s="1"/>
  <c r="L3658" i="2" a="1"/>
  <c r="L3658" i="2" s="1"/>
  <c r="L3659" i="2" a="1"/>
  <c r="L3659" i="2" s="1"/>
  <c r="L3660" i="2" a="1"/>
  <c r="L3660" i="2" s="1"/>
  <c r="L3661" i="2" a="1"/>
  <c r="L3661" i="2" s="1"/>
  <c r="L3662" i="2" a="1"/>
  <c r="L3662" i="2" s="1"/>
  <c r="L3663" i="2" a="1"/>
  <c r="L3663" i="2"/>
  <c r="L3664" i="2" a="1"/>
  <c r="L3664" i="2" s="1"/>
  <c r="L3665" i="2" a="1"/>
  <c r="L3665" i="2" s="1"/>
  <c r="L3666" i="2" a="1"/>
  <c r="L3666" i="2" s="1"/>
  <c r="L3667" i="2" a="1"/>
  <c r="L3667" i="2" s="1"/>
  <c r="L3668" i="2" a="1"/>
  <c r="L3668" i="2" s="1"/>
  <c r="L3669" i="2" a="1"/>
  <c r="L3669" i="2" s="1"/>
  <c r="L3670" i="2" a="1"/>
  <c r="L3670" i="2" s="1"/>
  <c r="L3671" i="2" a="1"/>
  <c r="L3671" i="2"/>
  <c r="L3672" i="2" a="1"/>
  <c r="L3672" i="2" s="1"/>
  <c r="L3673" i="2" a="1"/>
  <c r="L3673" i="2"/>
  <c r="L3674" i="2" a="1"/>
  <c r="L3674" i="2" s="1"/>
  <c r="L3675" i="2" a="1"/>
  <c r="L3675" i="2"/>
  <c r="L3676" i="2" a="1"/>
  <c r="L3676" i="2" s="1"/>
  <c r="L3677" i="2" a="1"/>
  <c r="L3677" i="2"/>
  <c r="L3678" i="2" a="1"/>
  <c r="L3678" i="2" s="1"/>
  <c r="L3679" i="2" a="1"/>
  <c r="L3679" i="2"/>
  <c r="L3680" i="2" a="1"/>
  <c r="L3680" i="2" s="1"/>
  <c r="L3681" i="2" a="1"/>
  <c r="L3681" i="2"/>
  <c r="L3682" i="2" a="1"/>
  <c r="L3682" i="2" s="1"/>
  <c r="L3683" i="2" a="1"/>
  <c r="L3683" i="2"/>
  <c r="L3684" i="2" a="1"/>
  <c r="L3684" i="2" s="1"/>
  <c r="L3685" i="2" a="1"/>
  <c r="L3685" i="2"/>
  <c r="L3686" i="2" a="1"/>
  <c r="L3686" i="2" s="1"/>
  <c r="L3687" i="2" a="1"/>
  <c r="L3687" i="2"/>
  <c r="L3688" i="2" a="1"/>
  <c r="L3688" i="2" s="1"/>
  <c r="L3689" i="2" a="1"/>
  <c r="L3689" i="2"/>
  <c r="L3690" i="2" a="1"/>
  <c r="L3690" i="2" s="1"/>
  <c r="L3691" i="2" a="1"/>
  <c r="L3691" i="2"/>
  <c r="L3692" i="2" a="1"/>
  <c r="L3692" i="2" s="1"/>
  <c r="L3693" i="2" a="1"/>
  <c r="L3693" i="2"/>
  <c r="L3694" i="2" a="1"/>
  <c r="L3694" i="2" s="1"/>
  <c r="L3695" i="2" a="1"/>
  <c r="L3695" i="2"/>
  <c r="L3696" i="2" a="1"/>
  <c r="L3696" i="2" s="1"/>
  <c r="L3697" i="2" a="1"/>
  <c r="L3697" i="2"/>
  <c r="L3698" i="2" a="1"/>
  <c r="L3698" i="2" s="1"/>
  <c r="L3699" i="2" a="1"/>
  <c r="L3699" i="2"/>
  <c r="L3700" i="2" a="1"/>
  <c r="L3700" i="2" s="1"/>
  <c r="L3701" i="2" a="1"/>
  <c r="L3701" i="2"/>
  <c r="L3702" i="2" a="1"/>
  <c r="L3702" i="2" s="1"/>
  <c r="L3703" i="2" a="1"/>
  <c r="L3703" i="2"/>
  <c r="L3704" i="2" a="1"/>
  <c r="L3704" i="2" s="1"/>
  <c r="L3705" i="2" a="1"/>
  <c r="L3705" i="2"/>
  <c r="L3706" i="2" a="1"/>
  <c r="L3706" i="2" s="1"/>
  <c r="L3707" i="2" a="1"/>
  <c r="L3707" i="2"/>
  <c r="L3708" i="2" a="1"/>
  <c r="L3708" i="2" s="1"/>
  <c r="L3709" i="2" a="1"/>
  <c r="L3709" i="2"/>
  <c r="L3710" i="2" a="1"/>
  <c r="L3710" i="2" s="1"/>
  <c r="L3711" i="2" a="1"/>
  <c r="L3711" i="2"/>
  <c r="L3712" i="2" a="1"/>
  <c r="L3712" i="2" s="1"/>
  <c r="L3713" i="2" a="1"/>
  <c r="L3713" i="2"/>
  <c r="L3714" i="2" a="1"/>
  <c r="L3714" i="2" s="1"/>
  <c r="L3715" i="2" a="1"/>
  <c r="L3715" i="2"/>
  <c r="L3716" i="2" a="1"/>
  <c r="L3716" i="2" s="1"/>
  <c r="L3717" i="2" a="1"/>
  <c r="L3717" i="2"/>
  <c r="L3718" i="2" a="1"/>
  <c r="L3718" i="2" s="1"/>
  <c r="L3719" i="2" a="1"/>
  <c r="L3719" i="2"/>
  <c r="L3720" i="2" a="1"/>
  <c r="L3720" i="2" s="1"/>
  <c r="L3721" i="2" a="1"/>
  <c r="L3721" i="2"/>
  <c r="L3722" i="2" a="1"/>
  <c r="L3722" i="2" s="1"/>
  <c r="L3723" i="2" a="1"/>
  <c r="L3723" i="2"/>
  <c r="L3724" i="2" a="1"/>
  <c r="L3724" i="2" s="1"/>
  <c r="L3725" i="2" a="1"/>
  <c r="L3725" i="2"/>
  <c r="L3726" i="2" a="1"/>
  <c r="L3726" i="2" s="1"/>
  <c r="L3727" i="2" a="1"/>
  <c r="L3727" i="2"/>
  <c r="L3728" i="2" a="1"/>
  <c r="L3728" i="2" s="1"/>
  <c r="L3729" i="2" a="1"/>
  <c r="L3729" i="2"/>
  <c r="L3730" i="2" a="1"/>
  <c r="L3730" i="2" s="1"/>
  <c r="L3731" i="2" a="1"/>
  <c r="L3731" i="2"/>
  <c r="L3732" i="2" a="1"/>
  <c r="L3732" i="2" s="1"/>
  <c r="L3733" i="2" a="1"/>
  <c r="L3733" i="2"/>
  <c r="L3734" i="2" a="1"/>
  <c r="L3734" i="2" s="1"/>
  <c r="L3735" i="2" a="1"/>
  <c r="L3735" i="2"/>
  <c r="L3736" i="2" a="1"/>
  <c r="L3736" i="2" s="1"/>
  <c r="L3737" i="2" a="1"/>
  <c r="L3737" i="2"/>
  <c r="L3738" i="2" a="1"/>
  <c r="L3738" i="2" s="1"/>
  <c r="L3739" i="2" a="1"/>
  <c r="L3739" i="2"/>
  <c r="L3740" i="2" a="1"/>
  <c r="L3740" i="2" s="1"/>
  <c r="L3741" i="2" a="1"/>
  <c r="L3741" i="2"/>
  <c r="L3742" i="2" a="1"/>
  <c r="L3742" i="2" s="1"/>
  <c r="L3743" i="2" a="1"/>
  <c r="L3743" i="2"/>
  <c r="L3744" i="2" a="1"/>
  <c r="L3744" i="2" s="1"/>
  <c r="L3745" i="2" a="1"/>
  <c r="L3745" i="2"/>
  <c r="L3746" i="2" a="1"/>
  <c r="L3746" i="2" s="1"/>
  <c r="L3747" i="2" a="1"/>
  <c r="L3747" i="2"/>
  <c r="L3748" i="2" a="1"/>
  <c r="L3748" i="2" s="1"/>
  <c r="L3749" i="2" a="1"/>
  <c r="L3749" i="2"/>
  <c r="L3750" i="2" a="1"/>
  <c r="L3750" i="2" s="1"/>
  <c r="L3751" i="2" a="1"/>
  <c r="L3751" i="2"/>
  <c r="L3752" i="2" a="1"/>
  <c r="L3752" i="2" s="1"/>
  <c r="L3753" i="2" a="1"/>
  <c r="L3753" i="2"/>
  <c r="L3754" i="2" a="1"/>
  <c r="L3754" i="2" s="1"/>
  <c r="L3755" i="2" a="1"/>
  <c r="L3755" i="2"/>
  <c r="L3756" i="2" a="1"/>
  <c r="L3756" i="2" s="1"/>
  <c r="L3757" i="2" a="1"/>
  <c r="L3757" i="2"/>
  <c r="L3758" i="2" a="1"/>
  <c r="L3758" i="2" s="1"/>
  <c r="L3759" i="2" a="1"/>
  <c r="L3759" i="2"/>
  <c r="L3760" i="2" a="1"/>
  <c r="L3760" i="2" s="1"/>
  <c r="L3761" i="2" a="1"/>
  <c r="L3761" i="2"/>
  <c r="L3762" i="2" a="1"/>
  <c r="L3762" i="2" s="1"/>
  <c r="L3763" i="2" a="1"/>
  <c r="L3763" i="2"/>
  <c r="L3764" i="2" a="1"/>
  <c r="L3764" i="2" s="1"/>
  <c r="L3765" i="2" a="1"/>
  <c r="L3765" i="2"/>
  <c r="L3766" i="2" a="1"/>
  <c r="L3766" i="2" s="1"/>
  <c r="L3767" i="2" a="1"/>
  <c r="L3767" i="2"/>
  <c r="L3768" i="2" a="1"/>
  <c r="L3768" i="2" s="1"/>
  <c r="L3769" i="2" a="1"/>
  <c r="L3769" i="2"/>
  <c r="L3770" i="2" a="1"/>
  <c r="L3770" i="2" s="1"/>
  <c r="L3771" i="2" a="1"/>
  <c r="L3771" i="2"/>
  <c r="L3772" i="2" a="1"/>
  <c r="L3772" i="2" s="1"/>
  <c r="L3773" i="2" a="1"/>
  <c r="L3773" i="2"/>
  <c r="L3774" i="2" a="1"/>
  <c r="L3774" i="2" s="1"/>
  <c r="L3775" i="2" a="1"/>
  <c r="L3775" i="2"/>
  <c r="L3776" i="2" a="1"/>
  <c r="L3776" i="2" s="1"/>
  <c r="L3777" i="2" a="1"/>
  <c r="L3777" i="2"/>
  <c r="L3778" i="2" a="1"/>
  <c r="L3778" i="2" s="1"/>
  <c r="L3779" i="2" a="1"/>
  <c r="L3779" i="2"/>
  <c r="L3780" i="2" a="1"/>
  <c r="L3780" i="2" s="1"/>
  <c r="L3781" i="2" a="1"/>
  <c r="L3781" i="2"/>
  <c r="L3782" i="2" a="1"/>
  <c r="L3782" i="2" s="1"/>
  <c r="L3783" i="2" a="1"/>
  <c r="L3783" i="2"/>
  <c r="L3784" i="2" a="1"/>
  <c r="L3784" i="2" s="1"/>
  <c r="L3785" i="2" a="1"/>
  <c r="L3785" i="2"/>
  <c r="L3786" i="2" a="1"/>
  <c r="L3786" i="2" s="1"/>
  <c r="L3787" i="2" a="1"/>
  <c r="L3787" i="2"/>
  <c r="L3788" i="2" a="1"/>
  <c r="L3788" i="2" s="1"/>
  <c r="L3789" i="2" a="1"/>
  <c r="L3789" i="2"/>
  <c r="L3790" i="2" a="1"/>
  <c r="L3790" i="2" s="1"/>
  <c r="L3791" i="2" a="1"/>
  <c r="L3791" i="2"/>
  <c r="L3792" i="2" a="1"/>
  <c r="L3792" i="2" s="1"/>
  <c r="L3793" i="2" a="1"/>
  <c r="L3793" i="2"/>
  <c r="L3794" i="2" a="1"/>
  <c r="L3794" i="2" s="1"/>
  <c r="L3795" i="2" a="1"/>
  <c r="L3795" i="2"/>
  <c r="L3796" i="2" a="1"/>
  <c r="L3796" i="2" s="1"/>
  <c r="L3797" i="2" a="1"/>
  <c r="L3797" i="2"/>
  <c r="L3798" i="2" a="1"/>
  <c r="L3798" i="2" s="1"/>
  <c r="L3799" i="2" a="1"/>
  <c r="L3799" i="2"/>
  <c r="L3800" i="2" a="1"/>
  <c r="L3800" i="2" s="1"/>
  <c r="L3801" i="2" a="1"/>
  <c r="L3801" i="2"/>
  <c r="L3802" i="2" a="1"/>
  <c r="L3802" i="2" s="1"/>
  <c r="L3803" i="2" a="1"/>
  <c r="L3803" i="2"/>
  <c r="L3804" i="2" a="1"/>
  <c r="L3804" i="2" s="1"/>
  <c r="L3805" i="2" a="1"/>
  <c r="L3805" i="2"/>
  <c r="L3806" i="2" a="1"/>
  <c r="L3806" i="2" s="1"/>
  <c r="L3807" i="2" a="1"/>
  <c r="L3807" i="2"/>
  <c r="L3808" i="2" a="1"/>
  <c r="L3808" i="2" s="1"/>
  <c r="L3809" i="2" a="1"/>
  <c r="L3809" i="2"/>
  <c r="L3810" i="2" a="1"/>
  <c r="L3810" i="2" s="1"/>
  <c r="L3811" i="2" a="1"/>
  <c r="L3811" i="2"/>
  <c r="L3812" i="2" a="1"/>
  <c r="L3812" i="2" s="1"/>
  <c r="L3813" i="2" a="1"/>
  <c r="L3813" i="2"/>
  <c r="L3814" i="2" a="1"/>
  <c r="L3814" i="2" s="1"/>
  <c r="L3815" i="2" a="1"/>
  <c r="L3815" i="2"/>
  <c r="L3816" i="2" a="1"/>
  <c r="L3816" i="2" s="1"/>
  <c r="L3817" i="2" a="1"/>
  <c r="L3817" i="2"/>
  <c r="L3818" i="2" a="1"/>
  <c r="L3818" i="2" s="1"/>
  <c r="L3819" i="2" a="1"/>
  <c r="L3819" i="2"/>
  <c r="L3820" i="2" a="1"/>
  <c r="L3820" i="2" s="1"/>
  <c r="L3821" i="2" a="1"/>
  <c r="L3821" i="2"/>
  <c r="L3822" i="2" a="1"/>
  <c r="L3822" i="2" s="1"/>
  <c r="L3823" i="2" a="1"/>
  <c r="L3823" i="2"/>
  <c r="L3824" i="2" a="1"/>
  <c r="L3824" i="2" s="1"/>
  <c r="L3825" i="2" a="1"/>
  <c r="L3825" i="2"/>
  <c r="L3826" i="2" a="1"/>
  <c r="L3826" i="2" s="1"/>
  <c r="L3827" i="2" a="1"/>
  <c r="L3827" i="2"/>
  <c r="L3828" i="2" a="1"/>
  <c r="L3828" i="2" s="1"/>
  <c r="L3829" i="2" a="1"/>
  <c r="L3829" i="2"/>
  <c r="L3830" i="2" a="1"/>
  <c r="L3830" i="2" s="1"/>
  <c r="L3831" i="2" a="1"/>
  <c r="L3831" i="2"/>
  <c r="L3832" i="2" a="1"/>
  <c r="L3832" i="2" s="1"/>
  <c r="L3833" i="2" a="1"/>
  <c r="L3833" i="2"/>
  <c r="L3834" i="2" a="1"/>
  <c r="L3834" i="2" s="1"/>
  <c r="L3835" i="2" a="1"/>
  <c r="L3835" i="2"/>
  <c r="L3836" i="2" a="1"/>
  <c r="L3836" i="2" s="1"/>
  <c r="L3837" i="2" a="1"/>
  <c r="L3837" i="2"/>
  <c r="L3838" i="2" a="1"/>
  <c r="L3838" i="2" s="1"/>
  <c r="L3839" i="2" a="1"/>
  <c r="L3839" i="2"/>
  <c r="L3840" i="2" a="1"/>
  <c r="L3840" i="2" s="1"/>
  <c r="L3841" i="2" a="1"/>
  <c r="L3841" i="2"/>
  <c r="L3842" i="2" a="1"/>
  <c r="L3842" i="2" s="1"/>
  <c r="L3843" i="2" a="1"/>
  <c r="L3843" i="2"/>
  <c r="L3844" i="2" a="1"/>
  <c r="L3844" i="2" s="1"/>
  <c r="L3845" i="2" a="1"/>
  <c r="L3845" i="2"/>
  <c r="L3846" i="2" a="1"/>
  <c r="L3846" i="2" s="1"/>
  <c r="L3847" i="2" a="1"/>
  <c r="L3847" i="2"/>
  <c r="L3848" i="2" a="1"/>
  <c r="L3848" i="2" s="1"/>
  <c r="L3849" i="2" a="1"/>
  <c r="L3849" i="2"/>
  <c r="L3850" i="2" a="1"/>
  <c r="L3850" i="2" s="1"/>
  <c r="L3851" i="2" a="1"/>
  <c r="L3851" i="2"/>
  <c r="L3852" i="2" a="1"/>
  <c r="L3852" i="2" s="1"/>
  <c r="L3853" i="2" a="1"/>
  <c r="L3853" i="2"/>
  <c r="L3854" i="2" a="1"/>
  <c r="L3854" i="2" s="1"/>
  <c r="L3855" i="2" a="1"/>
  <c r="L3855" i="2"/>
  <c r="L3856" i="2" a="1"/>
  <c r="L3856" i="2" s="1"/>
  <c r="L3857" i="2" a="1"/>
  <c r="L3857" i="2"/>
  <c r="L3858" i="2" a="1"/>
  <c r="L3858" i="2" s="1"/>
  <c r="L3859" i="2" a="1"/>
  <c r="L3859" i="2"/>
  <c r="L3860" i="2" a="1"/>
  <c r="L3860" i="2" s="1"/>
  <c r="L3861" i="2" a="1"/>
  <c r="L3861" i="2"/>
  <c r="L3862" i="2" a="1"/>
  <c r="L3862" i="2" s="1"/>
  <c r="L3863" i="2" a="1"/>
  <c r="L3863" i="2"/>
  <c r="L3864" i="2" a="1"/>
  <c r="L3864" i="2" s="1"/>
  <c r="L3865" i="2" a="1"/>
  <c r="L3865" i="2"/>
  <c r="L3866" i="2" a="1"/>
  <c r="L3866" i="2" s="1"/>
  <c r="L3867" i="2" a="1"/>
  <c r="L3867" i="2"/>
  <c r="L3868" i="2" a="1"/>
  <c r="L3868" i="2" s="1"/>
  <c r="L3869" i="2" a="1"/>
  <c r="L3869" i="2"/>
  <c r="L3870" i="2" a="1"/>
  <c r="L3870" i="2" s="1"/>
  <c r="L3871" i="2" a="1"/>
  <c r="L3871" i="2"/>
  <c r="L3872" i="2" a="1"/>
  <c r="L3872" i="2" s="1"/>
  <c r="L3873" i="2" a="1"/>
  <c r="L3873" i="2"/>
  <c r="L3874" i="2" a="1"/>
  <c r="L3874" i="2" s="1"/>
  <c r="L3875" i="2" a="1"/>
  <c r="L3875" i="2"/>
  <c r="L3876" i="2" a="1"/>
  <c r="L3876" i="2" s="1"/>
  <c r="L3877" i="2" a="1"/>
  <c r="L3877" i="2"/>
  <c r="L3878" i="2" a="1"/>
  <c r="L3878" i="2" s="1"/>
  <c r="L3879" i="2" a="1"/>
  <c r="L3879" i="2"/>
  <c r="L3880" i="2" a="1"/>
  <c r="L3880" i="2" s="1"/>
  <c r="L3881" i="2" a="1"/>
  <c r="L3881" i="2"/>
  <c r="L3882" i="2" a="1"/>
  <c r="L3882" i="2" s="1"/>
  <c r="L3883" i="2" a="1"/>
  <c r="L3883" i="2"/>
  <c r="L3884" i="2" a="1"/>
  <c r="L3884" i="2" s="1"/>
  <c r="L3885" i="2" a="1"/>
  <c r="L3885" i="2"/>
  <c r="L3886" i="2" a="1"/>
  <c r="L3886" i="2" s="1"/>
  <c r="L3887" i="2" a="1"/>
  <c r="L3887" i="2"/>
  <c r="L3888" i="2" a="1"/>
  <c r="L3888" i="2" s="1"/>
  <c r="L3889" i="2" a="1"/>
  <c r="L3889" i="2"/>
  <c r="L3890" i="2" a="1"/>
  <c r="L3890" i="2" s="1"/>
  <c r="L3891" i="2" a="1"/>
  <c r="L3891" i="2"/>
  <c r="L3892" i="2" a="1"/>
  <c r="L3892" i="2" s="1"/>
  <c r="L3893" i="2" a="1"/>
  <c r="L3893" i="2"/>
  <c r="L3894" i="2" a="1"/>
  <c r="L3894" i="2" s="1"/>
  <c r="L3895" i="2" a="1"/>
  <c r="L3895" i="2"/>
  <c r="L3896" i="2" a="1"/>
  <c r="L3896" i="2" s="1"/>
  <c r="L3897" i="2" a="1"/>
  <c r="L3897" i="2"/>
  <c r="L3898" i="2" a="1"/>
  <c r="L3898" i="2" s="1"/>
  <c r="L3899" i="2" a="1"/>
  <c r="L3899" i="2"/>
  <c r="L3900" i="2" a="1"/>
  <c r="L3900" i="2" s="1"/>
  <c r="L3901" i="2" a="1"/>
  <c r="L3901" i="2"/>
  <c r="L3902" i="2" a="1"/>
  <c r="L3902" i="2" s="1"/>
  <c r="L3903" i="2" a="1"/>
  <c r="L3903" i="2"/>
  <c r="L3904" i="2" a="1"/>
  <c r="L3904" i="2" s="1"/>
  <c r="L3905" i="2" a="1"/>
  <c r="L3905" i="2"/>
  <c r="L3906" i="2" a="1"/>
  <c r="L3906" i="2" s="1"/>
  <c r="L3907" i="2" a="1"/>
  <c r="L3907" i="2"/>
  <c r="L3908" i="2" a="1"/>
  <c r="L3908" i="2" s="1"/>
  <c r="L3909" i="2" a="1"/>
  <c r="L3909" i="2"/>
  <c r="L3910" i="2" a="1"/>
  <c r="L3910" i="2" s="1"/>
  <c r="L3911" i="2" a="1"/>
  <c r="L3911" i="2"/>
  <c r="L3912" i="2" a="1"/>
  <c r="L3912" i="2" s="1"/>
  <c r="L3913" i="2" a="1"/>
  <c r="L3913" i="2"/>
  <c r="L3914" i="2" a="1"/>
  <c r="L3914" i="2" s="1"/>
  <c r="L3915" i="2" a="1"/>
  <c r="L3915" i="2"/>
  <c r="L3916" i="2" a="1"/>
  <c r="L3916" i="2" s="1"/>
  <c r="L3917" i="2" a="1"/>
  <c r="L3917" i="2"/>
  <c r="L3918" i="2" a="1"/>
  <c r="L3918" i="2" s="1"/>
  <c r="L3919" i="2" a="1"/>
  <c r="L3919" i="2"/>
  <c r="L3920" i="2" a="1"/>
  <c r="L3920" i="2" s="1"/>
  <c r="L3921" i="2" a="1"/>
  <c r="L3921" i="2" s="1"/>
  <c r="L3922" i="2" a="1"/>
  <c r="L3922" i="2" s="1"/>
  <c r="L3923" i="2" a="1"/>
  <c r="L3923" i="2"/>
  <c r="L3924" i="2" a="1"/>
  <c r="L3924" i="2" s="1"/>
  <c r="L3925" i="2" a="1"/>
  <c r="L3925" i="2" s="1"/>
  <c r="L3926" i="2" a="1"/>
  <c r="L3926" i="2" s="1"/>
  <c r="L3927" i="2" a="1"/>
  <c r="L3927" i="2"/>
  <c r="L3928" i="2" a="1"/>
  <c r="L3928" i="2"/>
  <c r="L3929" i="2" a="1"/>
  <c r="L3929" i="2"/>
  <c r="L3930" i="2" a="1"/>
  <c r="L3930" i="2"/>
  <c r="L3931" i="2" a="1"/>
  <c r="L3931" i="2"/>
  <c r="L3932" i="2" a="1"/>
  <c r="L3932" i="2"/>
  <c r="L3933" i="2" a="1"/>
  <c r="L3933" i="2"/>
  <c r="L3934" i="2" a="1"/>
  <c r="L3934" i="2"/>
  <c r="L3935" i="2" a="1"/>
  <c r="L3935" i="2"/>
  <c r="L3936" i="2" a="1"/>
  <c r="L3936" i="2"/>
  <c r="L3937" i="2" a="1"/>
  <c r="L3937" i="2"/>
  <c r="L3938" i="2" a="1"/>
  <c r="L3938" i="2"/>
  <c r="L3939" i="2" a="1"/>
  <c r="L3939" i="2"/>
  <c r="L3940" i="2" a="1"/>
  <c r="L3940" i="2"/>
  <c r="L3941" i="2" a="1"/>
  <c r="L3941" i="2"/>
  <c r="L3942" i="2" a="1"/>
  <c r="L3942" i="2"/>
  <c r="L3943" i="2" a="1"/>
  <c r="L3943" i="2"/>
  <c r="L3944" i="2" a="1"/>
  <c r="L3944" i="2"/>
  <c r="L3945" i="2" a="1"/>
  <c r="L3945" i="2"/>
  <c r="L3946" i="2" a="1"/>
  <c r="L3946" i="2"/>
  <c r="L3947" i="2" a="1"/>
  <c r="L3947" i="2"/>
  <c r="L3948" i="2" a="1"/>
  <c r="L3948" i="2"/>
  <c r="L3949" i="2" a="1"/>
  <c r="L3949" i="2"/>
  <c r="L3950" i="2" a="1"/>
  <c r="L3950" i="2"/>
  <c r="L3951" i="2" a="1"/>
  <c r="L3951" i="2"/>
  <c r="L3952" i="2" a="1"/>
  <c r="L3952" i="2"/>
  <c r="L3953" i="2" a="1"/>
  <c r="L3953" i="2"/>
  <c r="L3954" i="2" a="1"/>
  <c r="L3954" i="2"/>
  <c r="L3955" i="2" a="1"/>
  <c r="L3955" i="2"/>
  <c r="L3956" i="2" a="1"/>
  <c r="L3956" i="2"/>
  <c r="L3957" i="2" a="1"/>
  <c r="L3957" i="2"/>
  <c r="L3958" i="2" a="1"/>
  <c r="L3958" i="2"/>
  <c r="L3959" i="2" a="1"/>
  <c r="L3959" i="2"/>
  <c r="L3960" i="2" a="1"/>
  <c r="L3960" i="2"/>
  <c r="L3961" i="2" a="1"/>
  <c r="L3961" i="2"/>
  <c r="L3962" i="2" a="1"/>
  <c r="L3962" i="2"/>
  <c r="L3963" i="2" a="1"/>
  <c r="L3963" i="2"/>
  <c r="L3964" i="2" a="1"/>
  <c r="L3964" i="2"/>
  <c r="L3965" i="2" a="1"/>
  <c r="L3965" i="2"/>
  <c r="L3966" i="2" a="1"/>
  <c r="L3966" i="2"/>
  <c r="L3967" i="2" a="1"/>
  <c r="L3967" i="2"/>
  <c r="L3968" i="2" a="1"/>
  <c r="L3968" i="2"/>
  <c r="L3969" i="2" a="1"/>
  <c r="L3969" i="2"/>
  <c r="L3970" i="2" a="1"/>
  <c r="L3970" i="2"/>
  <c r="L3971" i="2" a="1"/>
  <c r="L3971" i="2"/>
  <c r="L3972" i="2" a="1"/>
  <c r="L3972" i="2"/>
  <c r="L3973" i="2" a="1"/>
  <c r="L3973" i="2"/>
  <c r="L3974" i="2" a="1"/>
  <c r="L3974" i="2"/>
  <c r="L3975" i="2" a="1"/>
  <c r="L3975" i="2"/>
  <c r="L3976" i="2" a="1"/>
  <c r="L3976" i="2"/>
  <c r="L3977" i="2" a="1"/>
  <c r="L3977" i="2"/>
  <c r="L3978" i="2" a="1"/>
  <c r="L3978" i="2"/>
  <c r="L3979" i="2" a="1"/>
  <c r="L3979" i="2"/>
  <c r="L3980" i="2" a="1"/>
  <c r="L3980" i="2"/>
  <c r="L3981" i="2" a="1"/>
  <c r="L3981" i="2"/>
  <c r="L3982" i="2" a="1"/>
  <c r="L3982" i="2"/>
  <c r="L3983" i="2" a="1"/>
  <c r="L3983" i="2"/>
  <c r="L3984" i="2" a="1"/>
  <c r="L3984" i="2"/>
  <c r="L3985" i="2" a="1"/>
  <c r="L3985" i="2"/>
  <c r="L3986" i="2" a="1"/>
  <c r="L3986" i="2"/>
  <c r="L3987" i="2" a="1"/>
  <c r="L3987" i="2"/>
  <c r="L3988" i="2" a="1"/>
  <c r="L3988" i="2"/>
  <c r="L3989" i="2" a="1"/>
  <c r="L3989" i="2"/>
  <c r="L3990" i="2" a="1"/>
  <c r="L3990" i="2"/>
  <c r="L3991" i="2" a="1"/>
  <c r="L3991" i="2"/>
  <c r="L3992" i="2" a="1"/>
  <c r="L3992" i="2"/>
  <c r="L3993" i="2" a="1"/>
  <c r="L3993" i="2"/>
  <c r="L3994" i="2" a="1"/>
  <c r="L3994" i="2"/>
  <c r="L3995" i="2" a="1"/>
  <c r="L3995" i="2"/>
  <c r="L3996" i="2" a="1"/>
  <c r="L3996" i="2"/>
  <c r="L3997" i="2" a="1"/>
  <c r="L3997" i="2"/>
  <c r="L3998" i="2" a="1"/>
  <c r="L3998" i="2"/>
  <c r="L3999" i="2" a="1"/>
  <c r="L3999" i="2"/>
  <c r="L4000" i="2" a="1"/>
  <c r="L4000" i="2" s="1"/>
  <c r="L4001" i="2" a="1"/>
  <c r="L4001" i="2"/>
  <c r="L4002" i="2" a="1"/>
  <c r="L4002" i="2" s="1"/>
  <c r="L4003" i="2" a="1"/>
  <c r="L4003" i="2"/>
  <c r="L4004" i="2" a="1"/>
  <c r="L4004" i="2" s="1"/>
  <c r="L4005" i="2" a="1"/>
  <c r="L4005" i="2"/>
  <c r="L4006" i="2" a="1"/>
  <c r="L4006" i="2" s="1"/>
  <c r="L4007" i="2" a="1"/>
  <c r="L4007" i="2"/>
  <c r="L4008" i="2" a="1"/>
  <c r="L4008" i="2" s="1"/>
  <c r="L4009" i="2" a="1"/>
  <c r="L4009" i="2"/>
  <c r="L4010" i="2" a="1"/>
  <c r="L4010" i="2" s="1"/>
  <c r="L4011" i="2" a="1"/>
  <c r="L4011" i="2"/>
  <c r="L4012" i="2" a="1"/>
  <c r="L4012" i="2" s="1"/>
  <c r="L4013" i="2" a="1"/>
  <c r="L4013" i="2"/>
  <c r="L4014" i="2" a="1"/>
  <c r="L4014" i="2" s="1"/>
  <c r="L4015" i="2" a="1"/>
  <c r="L4015" i="2"/>
  <c r="L4016" i="2" a="1"/>
  <c r="L4016" i="2" s="1"/>
  <c r="L4017" i="2" a="1"/>
  <c r="L4017" i="2"/>
  <c r="L4018" i="2" a="1"/>
  <c r="L4018" i="2" s="1"/>
  <c r="L4019" i="2" a="1"/>
  <c r="L4019" i="2"/>
  <c r="L4020" i="2" a="1"/>
  <c r="L4020" i="2" s="1"/>
  <c r="L4021" i="2" a="1"/>
  <c r="L4021" i="2"/>
  <c r="L4022" i="2" a="1"/>
  <c r="L4022" i="2" s="1"/>
  <c r="L4023" i="2" a="1"/>
  <c r="L4023" i="2"/>
  <c r="L4024" i="2" a="1"/>
  <c r="L4024" i="2" s="1"/>
  <c r="L4025" i="2" a="1"/>
  <c r="L4025" i="2"/>
  <c r="L4026" i="2" a="1"/>
  <c r="L4026" i="2" s="1"/>
  <c r="L4027" i="2" a="1"/>
  <c r="L4027" i="2"/>
  <c r="L4028" i="2" a="1"/>
  <c r="L4028" i="2" s="1"/>
  <c r="L4029" i="2" a="1"/>
  <c r="L4029" i="2"/>
  <c r="L4030" i="2" a="1"/>
  <c r="L4030" i="2" s="1"/>
  <c r="L4031" i="2" a="1"/>
  <c r="L4031" i="2"/>
  <c r="L4032" i="2" a="1"/>
  <c r="L4032" i="2" s="1"/>
  <c r="L4033" i="2" a="1"/>
  <c r="L4033" i="2"/>
  <c r="L4034" i="2" a="1"/>
  <c r="L4034" i="2" s="1"/>
  <c r="L4035" i="2" a="1"/>
  <c r="L4035" i="2"/>
  <c r="L4036" i="2" a="1"/>
  <c r="L4036" i="2" s="1"/>
  <c r="L4037" i="2" a="1"/>
  <c r="L4037" i="2"/>
  <c r="L4038" i="2" a="1"/>
  <c r="L4038" i="2" s="1"/>
  <c r="L4039" i="2" a="1"/>
  <c r="L4039" i="2"/>
  <c r="L4040" i="2" a="1"/>
  <c r="L4040" i="2" s="1"/>
  <c r="L4041" i="2" a="1"/>
  <c r="L4041" i="2"/>
  <c r="L4042" i="2" a="1"/>
  <c r="L4042" i="2" s="1"/>
  <c r="L4043" i="2" a="1"/>
  <c r="L4043" i="2"/>
  <c r="L4044" i="2" a="1"/>
  <c r="L4044" i="2" s="1"/>
  <c r="L4045" i="2" a="1"/>
  <c r="L4045" i="2"/>
  <c r="L4046" i="2" a="1"/>
  <c r="L4046" i="2" s="1"/>
  <c r="L4047" i="2" a="1"/>
  <c r="L4047" i="2"/>
  <c r="L4048" i="2" a="1"/>
  <c r="L4048" i="2" s="1"/>
  <c r="L4049" i="2" a="1"/>
  <c r="L4049" i="2"/>
  <c r="L4050" i="2" a="1"/>
  <c r="L4050" i="2" s="1"/>
  <c r="L4051" i="2" a="1"/>
  <c r="L4051" i="2"/>
  <c r="L4052" i="2" a="1"/>
  <c r="L4052" i="2" s="1"/>
  <c r="L4053" i="2" a="1"/>
  <c r="L4053" i="2"/>
  <c r="L4054" i="2" a="1"/>
  <c r="L4054" i="2" s="1"/>
  <c r="L4055" i="2" a="1"/>
  <c r="L4055" i="2"/>
  <c r="L4056" i="2" a="1"/>
  <c r="L4056" i="2" s="1"/>
  <c r="L4057" i="2" a="1"/>
  <c r="L4057" i="2"/>
  <c r="L4058" i="2" a="1"/>
  <c r="L4058" i="2" s="1"/>
  <c r="L4059" i="2" a="1"/>
  <c r="L4059" i="2"/>
  <c r="L4060" i="2" a="1"/>
  <c r="L4060" i="2" s="1"/>
  <c r="L4061" i="2" a="1"/>
  <c r="L4061" i="2"/>
  <c r="L4062" i="2" a="1"/>
  <c r="L4062" i="2" s="1"/>
  <c r="L4063" i="2" a="1"/>
  <c r="L4063" i="2"/>
  <c r="L4064" i="2" a="1"/>
  <c r="L4064" i="2" s="1"/>
  <c r="L4065" i="2" a="1"/>
  <c r="L4065" i="2"/>
  <c r="L4066" i="2" a="1"/>
  <c r="L4066" i="2" s="1"/>
  <c r="L4067" i="2" a="1"/>
  <c r="L4067" i="2"/>
  <c r="L4068" i="2" a="1"/>
  <c r="L4068" i="2" s="1"/>
  <c r="L4069" i="2" a="1"/>
  <c r="L4069" i="2"/>
  <c r="L4070" i="2" a="1"/>
  <c r="L4070" i="2" s="1"/>
  <c r="L4071" i="2" a="1"/>
  <c r="L4071" i="2"/>
  <c r="L4072" i="2" a="1"/>
  <c r="L4072" i="2" s="1"/>
  <c r="L4073" i="2" a="1"/>
  <c r="L4073" i="2"/>
  <c r="L4074" i="2" a="1"/>
  <c r="L4074" i="2" s="1"/>
  <c r="L4075" i="2" a="1"/>
  <c r="L4075" i="2"/>
  <c r="L4076" i="2" a="1"/>
  <c r="L4076" i="2" s="1"/>
  <c r="L4077" i="2" a="1"/>
  <c r="L4077" i="2"/>
  <c r="L4078" i="2" a="1"/>
  <c r="L4078" i="2" s="1"/>
  <c r="L4079" i="2" a="1"/>
  <c r="L4079" i="2"/>
  <c r="L4080" i="2" a="1"/>
  <c r="L4080" i="2" s="1"/>
  <c r="L4081" i="2" a="1"/>
  <c r="L4081" i="2"/>
  <c r="L4082" i="2" a="1"/>
  <c r="L4082" i="2" s="1"/>
  <c r="L4083" i="2" a="1"/>
  <c r="L4083" i="2"/>
  <c r="L4084" i="2" a="1"/>
  <c r="L4084" i="2" s="1"/>
  <c r="L4085" i="2" a="1"/>
  <c r="L4085" i="2"/>
  <c r="L4086" i="2" a="1"/>
  <c r="L4086" i="2" s="1"/>
  <c r="L4087" i="2" a="1"/>
  <c r="L4087" i="2"/>
  <c r="L4088" i="2" a="1"/>
  <c r="L4088" i="2" s="1"/>
  <c r="L4089" i="2" a="1"/>
  <c r="L4089" i="2"/>
  <c r="L4090" i="2" a="1"/>
  <c r="L4090" i="2" s="1"/>
  <c r="L4091" i="2" a="1"/>
  <c r="L4091" i="2"/>
  <c r="L4092" i="2" a="1"/>
  <c r="L4092" i="2" s="1"/>
  <c r="L4093" i="2" a="1"/>
  <c r="L4093" i="2"/>
  <c r="L4094" i="2" a="1"/>
  <c r="L4094" i="2" s="1"/>
  <c r="L4095" i="2" a="1"/>
  <c r="L4095" i="2"/>
  <c r="L4096" i="2" a="1"/>
  <c r="L4096" i="2" s="1"/>
  <c r="L4097" i="2" a="1"/>
  <c r="L4097" i="2"/>
  <c r="L4098" i="2" a="1"/>
  <c r="L4098" i="2" s="1"/>
  <c r="L4099" i="2" a="1"/>
  <c r="L4099" i="2"/>
  <c r="L4100" i="2" a="1"/>
  <c r="L4100" i="2" s="1"/>
  <c r="L4101" i="2" a="1"/>
  <c r="L4101" i="2"/>
  <c r="L4102" i="2" a="1"/>
  <c r="L4102" i="2" s="1"/>
  <c r="L4103" i="2" a="1"/>
  <c r="L4103" i="2"/>
  <c r="L4104" i="2" a="1"/>
  <c r="L4104" i="2" s="1"/>
  <c r="L4105" i="2" a="1"/>
  <c r="L4105" i="2"/>
  <c r="L4106" i="2" a="1"/>
  <c r="L4106" i="2" s="1"/>
  <c r="L4107" i="2" a="1"/>
  <c r="L4107" i="2"/>
  <c r="L4108" i="2" a="1"/>
  <c r="L4108" i="2" s="1"/>
  <c r="L4109" i="2" a="1"/>
  <c r="L4109" i="2"/>
  <c r="L4110" i="2" a="1"/>
  <c r="L4110" i="2" s="1"/>
  <c r="L4111" i="2" a="1"/>
  <c r="L4111" i="2"/>
  <c r="L4112" i="2" a="1"/>
  <c r="L4112" i="2" s="1"/>
  <c r="L4113" i="2" a="1"/>
  <c r="L4113" i="2"/>
  <c r="L4114" i="2" a="1"/>
  <c r="L4114" i="2" s="1"/>
  <c r="L4115" i="2" a="1"/>
  <c r="L4115" i="2"/>
  <c r="L4116" i="2" a="1"/>
  <c r="L4116" i="2" s="1"/>
  <c r="L4117" i="2" a="1"/>
  <c r="L4117" i="2"/>
  <c r="L4118" i="2" a="1"/>
  <c r="L4118" i="2" s="1"/>
  <c r="L4119" i="2" a="1"/>
  <c r="L4119" i="2"/>
  <c r="L4120" i="2" a="1"/>
  <c r="L4120" i="2" s="1"/>
  <c r="L4121" i="2" a="1"/>
  <c r="L4121" i="2"/>
  <c r="L4122" i="2" a="1"/>
  <c r="L4122" i="2" s="1"/>
  <c r="L4123" i="2" a="1"/>
  <c r="L4123" i="2"/>
  <c r="L4124" i="2" a="1"/>
  <c r="L4124" i="2" s="1"/>
  <c r="L4125" i="2" a="1"/>
  <c r="L4125" i="2"/>
  <c r="L4126" i="2" a="1"/>
  <c r="L4126" i="2" s="1"/>
  <c r="L4127" i="2" a="1"/>
  <c r="L4127" i="2"/>
  <c r="L4128" i="2" a="1"/>
  <c r="L4128" i="2" s="1"/>
  <c r="L4129" i="2" a="1"/>
  <c r="L4129" i="2"/>
  <c r="L4130" i="2" a="1"/>
  <c r="L4130" i="2" s="1"/>
  <c r="L4131" i="2" a="1"/>
  <c r="L4131" i="2"/>
  <c r="L4132" i="2" a="1"/>
  <c r="L4132" i="2" s="1"/>
  <c r="L4133" i="2" a="1"/>
  <c r="L4133" i="2"/>
  <c r="L4134" i="2" a="1"/>
  <c r="L4134" i="2" s="1"/>
  <c r="L4135" i="2" a="1"/>
  <c r="L4135" i="2"/>
  <c r="L4136" i="2" a="1"/>
  <c r="L4136" i="2" s="1"/>
  <c r="L4137" i="2" a="1"/>
  <c r="L4137" i="2"/>
  <c r="L4138" i="2" a="1"/>
  <c r="L4138" i="2" s="1"/>
  <c r="L4139" i="2" a="1"/>
  <c r="L4139" i="2"/>
  <c r="L4140" i="2" a="1"/>
  <c r="L4140" i="2" s="1"/>
  <c r="L4141" i="2" a="1"/>
  <c r="L4141" i="2"/>
  <c r="L4142" i="2" a="1"/>
  <c r="L4142" i="2" s="1"/>
  <c r="L4143" i="2" a="1"/>
  <c r="L4143" i="2"/>
  <c r="L4144" i="2" a="1"/>
  <c r="L4144" i="2" s="1"/>
  <c r="L4145" i="2" a="1"/>
  <c r="L4145" i="2"/>
  <c r="L4146" i="2" a="1"/>
  <c r="L4146" i="2" s="1"/>
  <c r="L4147" i="2" a="1"/>
  <c r="L4147" i="2"/>
  <c r="L4148" i="2" a="1"/>
  <c r="L4148" i="2" s="1"/>
  <c r="L4149" i="2" a="1"/>
  <c r="L4149" i="2"/>
  <c r="L4150" i="2" a="1"/>
  <c r="L4150" i="2" s="1"/>
  <c r="L4151" i="2" a="1"/>
  <c r="L4151" i="2"/>
  <c r="L4152" i="2" a="1"/>
  <c r="L4152" i="2" s="1"/>
  <c r="L4153" i="2" a="1"/>
  <c r="L4153" i="2"/>
  <c r="L4154" i="2" a="1"/>
  <c r="L4154" i="2" s="1"/>
  <c r="L4155" i="2" a="1"/>
  <c r="L4155" i="2"/>
  <c r="L4156" i="2" a="1"/>
  <c r="L4156" i="2" s="1"/>
  <c r="L4157" i="2" a="1"/>
  <c r="L4157" i="2"/>
  <c r="L4158" i="2" a="1"/>
  <c r="L4158" i="2" s="1"/>
  <c r="L4159" i="2" a="1"/>
  <c r="L4159" i="2"/>
  <c r="L4160" i="2" a="1"/>
  <c r="L4160" i="2" s="1"/>
  <c r="L4161" i="2" a="1"/>
  <c r="L4161" i="2"/>
  <c r="L4162" i="2" a="1"/>
  <c r="L4162" i="2" s="1"/>
  <c r="L4163" i="2" a="1"/>
  <c r="L4163" i="2"/>
  <c r="L4164" i="2" a="1"/>
  <c r="L4164" i="2" s="1"/>
  <c r="L4165" i="2" a="1"/>
  <c r="L4165" i="2"/>
  <c r="L4166" i="2" a="1"/>
  <c r="L4166" i="2" s="1"/>
  <c r="L4167" i="2" a="1"/>
  <c r="L4167" i="2"/>
  <c r="L4168" i="2" a="1"/>
  <c r="L4168" i="2" s="1"/>
  <c r="L4169" i="2" a="1"/>
  <c r="L4169" i="2"/>
  <c r="L4170" i="2" a="1"/>
  <c r="L4170" i="2" s="1"/>
  <c r="L4171" i="2" a="1"/>
  <c r="L4171" i="2"/>
  <c r="L4172" i="2" a="1"/>
  <c r="L4172" i="2" s="1"/>
  <c r="L4173" i="2" a="1"/>
  <c r="L4173" i="2"/>
  <c r="L4174" i="2" a="1"/>
  <c r="L4174" i="2" s="1"/>
  <c r="L4175" i="2" a="1"/>
  <c r="L4175" i="2"/>
  <c r="L4176" i="2" a="1"/>
  <c r="L4176" i="2" s="1"/>
  <c r="L4177" i="2" a="1"/>
  <c r="L4177" i="2"/>
  <c r="L4178" i="2" a="1"/>
  <c r="L4178" i="2" s="1"/>
  <c r="L4179" i="2" a="1"/>
  <c r="L4179" i="2"/>
  <c r="L4180" i="2" a="1"/>
  <c r="L4180" i="2" s="1"/>
  <c r="L4181" i="2" a="1"/>
  <c r="L4181" i="2"/>
  <c r="L4182" i="2" a="1"/>
  <c r="L4182" i="2" s="1"/>
  <c r="L4183" i="2" a="1"/>
  <c r="L4183" i="2"/>
  <c r="L4184" i="2" a="1"/>
  <c r="L4184" i="2" s="1"/>
  <c r="L4185" i="2" a="1"/>
  <c r="L4185" i="2"/>
  <c r="L4186" i="2" a="1"/>
  <c r="L4186" i="2" s="1"/>
  <c r="L4187" i="2" a="1"/>
  <c r="L4187" i="2"/>
  <c r="L4188" i="2" a="1"/>
  <c r="L4188" i="2" s="1"/>
  <c r="L4189" i="2" a="1"/>
  <c r="L4189" i="2"/>
  <c r="L4190" i="2" a="1"/>
  <c r="L4190" i="2" s="1"/>
  <c r="L4191" i="2" a="1"/>
  <c r="L4191" i="2"/>
  <c r="L4192" i="2" a="1"/>
  <c r="L4192" i="2" s="1"/>
  <c r="L4193" i="2" a="1"/>
  <c r="L4193" i="2"/>
  <c r="L4194" i="2" a="1"/>
  <c r="L4194" i="2" s="1"/>
  <c r="L4195" i="2" a="1"/>
  <c r="L4195" i="2"/>
  <c r="L4196" i="2" a="1"/>
  <c r="L4196" i="2" s="1"/>
  <c r="L4197" i="2" a="1"/>
  <c r="L4197" i="2"/>
  <c r="L4198" i="2" a="1"/>
  <c r="L4198" i="2" s="1"/>
  <c r="L4199" i="2" a="1"/>
  <c r="L4199" i="2"/>
  <c r="L4200" i="2" a="1"/>
  <c r="L4200" i="2" s="1"/>
  <c r="L4201" i="2" a="1"/>
  <c r="L4201" i="2"/>
  <c r="L4202" i="2" a="1"/>
  <c r="L4202" i="2" s="1"/>
  <c r="L4203" i="2" a="1"/>
  <c r="L4203" i="2"/>
  <c r="L4204" i="2" a="1"/>
  <c r="L4204" i="2" s="1"/>
  <c r="L4205" i="2" a="1"/>
  <c r="L4205" i="2"/>
  <c r="L4206" i="2" a="1"/>
  <c r="L4206" i="2" s="1"/>
  <c r="L4207" i="2" a="1"/>
  <c r="L4207" i="2" s="1"/>
  <c r="L4208" i="2" a="1"/>
  <c r="L4208" i="2" s="1"/>
  <c r="L4209" i="2" a="1"/>
  <c r="L4209" i="2" s="1"/>
  <c r="L4210" i="2" a="1"/>
  <c r="L4210" i="2" s="1"/>
  <c r="L4211" i="2" a="1"/>
  <c r="L4211" i="2" s="1"/>
  <c r="L4212" i="2" a="1"/>
  <c r="L4212" i="2" s="1"/>
  <c r="L4213" i="2" a="1"/>
  <c r="L4213" i="2" s="1"/>
  <c r="L4214" i="2" a="1"/>
  <c r="L4214" i="2" s="1"/>
  <c r="L4215" i="2" a="1"/>
  <c r="L4215" i="2" s="1"/>
  <c r="L4216" i="2" a="1"/>
  <c r="L4216" i="2" s="1"/>
  <c r="L4217" i="2" a="1"/>
  <c r="L4217" i="2" s="1"/>
  <c r="L4218" i="2" a="1"/>
  <c r="L4218" i="2" s="1"/>
  <c r="L4219" i="2" a="1"/>
  <c r="L4219" i="2" s="1"/>
  <c r="L4220" i="2" a="1"/>
  <c r="L4220" i="2" s="1"/>
  <c r="L4221" i="2" a="1"/>
  <c r="L4221" i="2" s="1"/>
  <c r="L4222" i="2" a="1"/>
  <c r="L4222" i="2" s="1"/>
  <c r="L4223" i="2" a="1"/>
  <c r="L4223" i="2" s="1"/>
  <c r="L4224" i="2" a="1"/>
  <c r="L4224" i="2" s="1"/>
  <c r="L4225" i="2" a="1"/>
  <c r="L4225" i="2" s="1"/>
  <c r="L4226" i="2" a="1"/>
  <c r="L4226" i="2" s="1"/>
  <c r="L4227" i="2" a="1"/>
  <c r="L4227" i="2" s="1"/>
  <c r="L4228" i="2" a="1"/>
  <c r="L4228" i="2" s="1"/>
  <c r="L4229" i="2" a="1"/>
  <c r="L4229" i="2" s="1"/>
  <c r="L4230" i="2" a="1"/>
  <c r="L4230" i="2" s="1"/>
  <c r="L4231" i="2" a="1"/>
  <c r="L4231" i="2" s="1"/>
  <c r="L4232" i="2" a="1"/>
  <c r="L4232" i="2" s="1"/>
  <c r="L4233" i="2" a="1"/>
  <c r="L4233" i="2" s="1"/>
  <c r="L4234" i="2" a="1"/>
  <c r="L4234" i="2" s="1"/>
  <c r="L4235" i="2" a="1"/>
  <c r="L4235" i="2" s="1"/>
  <c r="L4236" i="2" a="1"/>
  <c r="L4236" i="2" s="1"/>
  <c r="L4237" i="2" a="1"/>
  <c r="L4237" i="2" s="1"/>
  <c r="L4238" i="2" a="1"/>
  <c r="L4238" i="2" s="1"/>
  <c r="L4239" i="2" a="1"/>
  <c r="L4239" i="2" s="1"/>
  <c r="L4240" i="2" a="1"/>
  <c r="L4240" i="2" s="1"/>
  <c r="L4241" i="2" a="1"/>
  <c r="L4241" i="2" s="1"/>
  <c r="L4242" i="2" a="1"/>
  <c r="L4242" i="2" s="1"/>
  <c r="L4243" i="2" a="1"/>
  <c r="L4243" i="2" s="1"/>
  <c r="L4244" i="2" a="1"/>
  <c r="L4244" i="2" s="1"/>
  <c r="L4245" i="2" a="1"/>
  <c r="L4245" i="2" s="1"/>
  <c r="L4246" i="2" a="1"/>
  <c r="L4246" i="2" s="1"/>
  <c r="L4247" i="2" a="1"/>
  <c r="L4247" i="2" s="1"/>
  <c r="L4248" i="2" a="1"/>
  <c r="L4248" i="2" s="1"/>
  <c r="L4249" i="2" a="1"/>
  <c r="L4249" i="2" s="1"/>
  <c r="L4250" i="2" a="1"/>
  <c r="L4250" i="2" s="1"/>
  <c r="L4251" i="2" a="1"/>
  <c r="L4251" i="2" s="1"/>
  <c r="L4252" i="2" a="1"/>
  <c r="L4252" i="2" s="1"/>
  <c r="L4253" i="2" a="1"/>
  <c r="L4253" i="2" s="1"/>
  <c r="L4254" i="2" a="1"/>
  <c r="L4254" i="2" s="1"/>
  <c r="L4255" i="2" a="1"/>
  <c r="L4255" i="2" s="1"/>
  <c r="L4256" i="2" a="1"/>
  <c r="L4256" i="2" s="1"/>
  <c r="L4257" i="2" a="1"/>
  <c r="L4257" i="2" s="1"/>
  <c r="L4258" i="2" a="1"/>
  <c r="L4258" i="2" s="1"/>
  <c r="L4259" i="2" a="1"/>
  <c r="L4259" i="2" s="1"/>
  <c r="L4260" i="2" a="1"/>
  <c r="L4260" i="2" s="1"/>
  <c r="L4261" i="2" a="1"/>
  <c r="L4261" i="2" s="1"/>
  <c r="L4262" i="2" a="1"/>
  <c r="L4262" i="2" s="1"/>
  <c r="L4263" i="2" a="1"/>
  <c r="L4263" i="2" s="1"/>
  <c r="L4264" i="2" a="1"/>
  <c r="L4264" i="2" s="1"/>
  <c r="L4265" i="2" a="1"/>
  <c r="L4265" i="2" s="1"/>
  <c r="L4266" i="2" a="1"/>
  <c r="L4266" i="2" s="1"/>
  <c r="L4267" i="2" a="1"/>
  <c r="L4267" i="2" s="1"/>
  <c r="L4268" i="2" a="1"/>
  <c r="L4268" i="2" s="1"/>
  <c r="L4269" i="2" a="1"/>
  <c r="L4269" i="2" s="1"/>
  <c r="L4270" i="2" a="1"/>
  <c r="L4270" i="2" s="1"/>
  <c r="L4271" i="2" a="1"/>
  <c r="L4271" i="2" s="1"/>
  <c r="L4272" i="2" a="1"/>
  <c r="L4272" i="2" s="1"/>
  <c r="L4273" i="2" a="1"/>
  <c r="L4273" i="2" s="1"/>
  <c r="L4274" i="2" a="1"/>
  <c r="L4274" i="2" s="1"/>
  <c r="L4275" i="2" a="1"/>
  <c r="L4275" i="2" s="1"/>
  <c r="L4276" i="2" a="1"/>
  <c r="L4276" i="2" s="1"/>
  <c r="L4277" i="2" a="1"/>
  <c r="L4277" i="2" s="1"/>
  <c r="L4278" i="2" a="1"/>
  <c r="L4278" i="2" s="1"/>
  <c r="L4279" i="2" a="1"/>
  <c r="L4279" i="2" s="1"/>
  <c r="L4280" i="2" a="1"/>
  <c r="L4280" i="2" s="1"/>
  <c r="L4281" i="2" a="1"/>
  <c r="L4281" i="2" s="1"/>
  <c r="L4282" i="2" a="1"/>
  <c r="L4282" i="2" s="1"/>
  <c r="L4283" i="2" a="1"/>
  <c r="L4283" i="2" s="1"/>
  <c r="L4284" i="2" a="1"/>
  <c r="L4284" i="2" s="1"/>
  <c r="L4285" i="2" a="1"/>
  <c r="L4285" i="2" s="1"/>
  <c r="L4286" i="2" a="1"/>
  <c r="L4286" i="2" s="1"/>
  <c r="L4287" i="2" a="1"/>
  <c r="L4287" i="2" s="1"/>
  <c r="L4288" i="2" a="1"/>
  <c r="L4288" i="2" s="1"/>
  <c r="L4289" i="2" a="1"/>
  <c r="L4289" i="2" s="1"/>
  <c r="L4290" i="2" a="1"/>
  <c r="L4290" i="2" s="1"/>
  <c r="L4291" i="2" a="1"/>
  <c r="L4291" i="2" s="1"/>
  <c r="L4292" i="2" a="1"/>
  <c r="L4292" i="2" s="1"/>
  <c r="L4293" i="2" a="1"/>
  <c r="L4293" i="2" s="1"/>
  <c r="L4294" i="2" a="1"/>
  <c r="L4294" i="2" s="1"/>
  <c r="L4295" i="2" a="1"/>
  <c r="L4295" i="2" s="1"/>
  <c r="L4296" i="2" a="1"/>
  <c r="L4296" i="2" s="1"/>
  <c r="L4297" i="2" a="1"/>
  <c r="L4297" i="2" s="1"/>
  <c r="L4298" i="2" a="1"/>
  <c r="L4298" i="2" s="1"/>
  <c r="L4299" i="2" a="1"/>
  <c r="L4299" i="2" s="1"/>
  <c r="L4300" i="2" a="1"/>
  <c r="L4300" i="2" s="1"/>
  <c r="L4301" i="2" a="1"/>
  <c r="L4301" i="2" s="1"/>
  <c r="L4302" i="2" a="1"/>
  <c r="L4302" i="2" s="1"/>
  <c r="L4303" i="2" a="1"/>
  <c r="L4303" i="2" s="1"/>
  <c r="L4304" i="2" a="1"/>
  <c r="L4304" i="2" s="1"/>
  <c r="L4305" i="2" a="1"/>
  <c r="L4305" i="2" s="1"/>
  <c r="L4306" i="2" a="1"/>
  <c r="L4306" i="2" s="1"/>
  <c r="L4307" i="2" a="1"/>
  <c r="L4307" i="2" s="1"/>
  <c r="L4308" i="2" a="1"/>
  <c r="L4308" i="2" s="1"/>
  <c r="L4309" i="2" a="1"/>
  <c r="L4309" i="2" s="1"/>
  <c r="L4310" i="2" a="1"/>
  <c r="L4310" i="2" s="1"/>
  <c r="L4311" i="2" a="1"/>
  <c r="L4311" i="2" s="1"/>
  <c r="L4312" i="2" a="1"/>
  <c r="L4312" i="2" s="1"/>
  <c r="L4313" i="2" a="1"/>
  <c r="L4313" i="2" s="1"/>
  <c r="L4314" i="2" a="1"/>
  <c r="L4314" i="2" s="1"/>
  <c r="L4315" i="2" a="1"/>
  <c r="L4315" i="2" s="1"/>
  <c r="L4316" i="2" a="1"/>
  <c r="L4316" i="2" s="1"/>
  <c r="L4317" i="2" a="1"/>
  <c r="L4317" i="2" s="1"/>
  <c r="L4318" i="2" a="1"/>
  <c r="L4318" i="2" s="1"/>
  <c r="L4319" i="2" a="1"/>
  <c r="L4319" i="2" s="1"/>
  <c r="L4320" i="2" a="1"/>
  <c r="L4320" i="2" s="1"/>
  <c r="L4321" i="2" a="1"/>
  <c r="L4321" i="2" s="1"/>
  <c r="L4322" i="2" a="1"/>
  <c r="L4322" i="2" s="1"/>
  <c r="L4323" i="2" a="1"/>
  <c r="L4323" i="2" s="1"/>
  <c r="L4324" i="2" a="1"/>
  <c r="L4324" i="2" s="1"/>
  <c r="L4325" i="2" a="1"/>
  <c r="L4325" i="2" s="1"/>
  <c r="L4326" i="2" a="1"/>
  <c r="L4326" i="2" s="1"/>
  <c r="L4327" i="2" a="1"/>
  <c r="L4327" i="2" s="1"/>
  <c r="L4328" i="2" a="1"/>
  <c r="L4328" i="2" s="1"/>
  <c r="L4329" i="2" a="1"/>
  <c r="L4329" i="2" s="1"/>
  <c r="L4330" i="2" a="1"/>
  <c r="L4330" i="2" s="1"/>
  <c r="L4331" i="2" a="1"/>
  <c r="L4331" i="2" s="1"/>
  <c r="L4332" i="2" a="1"/>
  <c r="L4332" i="2" s="1"/>
  <c r="L4333" i="2" a="1"/>
  <c r="L4333" i="2" s="1"/>
  <c r="L4334" i="2" a="1"/>
  <c r="L4334" i="2" s="1"/>
  <c r="L4335" i="2" a="1"/>
  <c r="L4335" i="2" s="1"/>
  <c r="L4336" i="2" a="1"/>
  <c r="L4336" i="2" s="1"/>
  <c r="L4337" i="2" a="1"/>
  <c r="L4337" i="2" s="1"/>
  <c r="L4338" i="2" a="1"/>
  <c r="L4338" i="2" s="1"/>
  <c r="L4339" i="2" a="1"/>
  <c r="L4339" i="2" s="1"/>
  <c r="L4340" i="2" a="1"/>
  <c r="L4340" i="2" s="1"/>
  <c r="L4341" i="2" a="1"/>
  <c r="L4341" i="2" s="1"/>
  <c r="L4342" i="2" a="1"/>
  <c r="L4342" i="2" s="1"/>
  <c r="L4343" i="2" a="1"/>
  <c r="L4343" i="2" s="1"/>
  <c r="L4344" i="2" a="1"/>
  <c r="L4344" i="2" s="1"/>
  <c r="L4345" i="2" a="1"/>
  <c r="L4345" i="2" s="1"/>
  <c r="L4346" i="2" a="1"/>
  <c r="L4346" i="2" s="1"/>
  <c r="L4347" i="2" a="1"/>
  <c r="L4347" i="2" s="1"/>
  <c r="L4348" i="2" a="1"/>
  <c r="L4348" i="2" s="1"/>
  <c r="L4349" i="2" a="1"/>
  <c r="L4349" i="2" s="1"/>
  <c r="L4350" i="2" a="1"/>
  <c r="L4350" i="2" s="1"/>
  <c r="L4351" i="2" a="1"/>
  <c r="L4351" i="2" s="1"/>
  <c r="L4352" i="2" a="1"/>
  <c r="L4352" i="2" s="1"/>
  <c r="L4353" i="2" a="1"/>
  <c r="L4353" i="2" s="1"/>
  <c r="L4354" i="2" a="1"/>
  <c r="L4354" i="2" s="1"/>
  <c r="L4355" i="2" a="1"/>
  <c r="L4355" i="2" s="1"/>
  <c r="L4356" i="2" a="1"/>
  <c r="L4356" i="2" s="1"/>
  <c r="L4357" i="2" a="1"/>
  <c r="L4357" i="2" s="1"/>
  <c r="L4358" i="2" a="1"/>
  <c r="L4358" i="2" s="1"/>
  <c r="L4359" i="2" a="1"/>
  <c r="L4359" i="2" s="1"/>
  <c r="L4360" i="2" a="1"/>
  <c r="L4360" i="2" s="1"/>
  <c r="L4361" i="2" a="1"/>
  <c r="L4361" i="2" s="1"/>
  <c r="L4362" i="2" a="1"/>
  <c r="L4362" i="2" s="1"/>
  <c r="L4363" i="2" a="1"/>
  <c r="L4363" i="2" s="1"/>
  <c r="L4364" i="2" a="1"/>
  <c r="L4364" i="2" s="1"/>
  <c r="L4365" i="2" a="1"/>
  <c r="L4365" i="2" s="1"/>
  <c r="L4366" i="2" a="1"/>
  <c r="L4366" i="2" s="1"/>
  <c r="L4367" i="2" a="1"/>
  <c r="L4367" i="2" s="1"/>
  <c r="L4368" i="2" a="1"/>
  <c r="L4368" i="2" s="1"/>
  <c r="L4369" i="2" a="1"/>
  <c r="L4369" i="2" s="1"/>
  <c r="L4370" i="2" a="1"/>
  <c r="L4370" i="2" s="1"/>
  <c r="L4371" i="2" a="1"/>
  <c r="L4371" i="2" s="1"/>
  <c r="L4372" i="2" a="1"/>
  <c r="L4372" i="2" s="1"/>
  <c r="L4373" i="2" a="1"/>
  <c r="L4373" i="2" s="1"/>
  <c r="L4374" i="2" a="1"/>
  <c r="L4374" i="2" s="1"/>
  <c r="L4375" i="2" a="1"/>
  <c r="L4375" i="2" s="1"/>
  <c r="L4376" i="2" a="1"/>
  <c r="L4376" i="2" s="1"/>
  <c r="L4377" i="2" a="1"/>
  <c r="L4377" i="2" s="1"/>
  <c r="L4378" i="2" a="1"/>
  <c r="L4378" i="2" s="1"/>
  <c r="L4379" i="2" a="1"/>
  <c r="L4379" i="2" s="1"/>
  <c r="L4380" i="2" a="1"/>
  <c r="L4380" i="2" s="1"/>
  <c r="L4381" i="2" a="1"/>
  <c r="L4381" i="2" s="1"/>
  <c r="L4382" i="2" a="1"/>
  <c r="L4382" i="2" s="1"/>
  <c r="L4383" i="2" a="1"/>
  <c r="L4383" i="2" s="1"/>
  <c r="L4384" i="2" a="1"/>
  <c r="L4384" i="2" s="1"/>
  <c r="L4385" i="2" a="1"/>
  <c r="L4385" i="2" s="1"/>
  <c r="L4386" i="2" a="1"/>
  <c r="L4386" i="2" s="1"/>
  <c r="L4387" i="2" a="1"/>
  <c r="L4387" i="2" s="1"/>
  <c r="L4388" i="2" a="1"/>
  <c r="L4388" i="2" s="1"/>
  <c r="L4389" i="2" a="1"/>
  <c r="L4389" i="2" s="1"/>
  <c r="L4390" i="2" a="1"/>
  <c r="L4390" i="2" s="1"/>
  <c r="L4391" i="2" a="1"/>
  <c r="L4391" i="2" s="1"/>
  <c r="L4392" i="2" a="1"/>
  <c r="L4392" i="2" s="1"/>
  <c r="L4393" i="2" a="1"/>
  <c r="L4393" i="2" s="1"/>
  <c r="L4394" i="2" a="1"/>
  <c r="L4394" i="2" s="1"/>
  <c r="L4395" i="2" a="1"/>
  <c r="L4395" i="2" s="1"/>
  <c r="L4396" i="2" a="1"/>
  <c r="L4396" i="2" s="1"/>
  <c r="L4397" i="2" a="1"/>
  <c r="L4397" i="2" s="1"/>
  <c r="L4398" i="2" a="1"/>
  <c r="L4398" i="2" s="1"/>
  <c r="L4399" i="2" a="1"/>
  <c r="L4399" i="2" s="1"/>
  <c r="L4400" i="2" a="1"/>
  <c r="L4400" i="2" s="1"/>
  <c r="L4401" i="2" a="1"/>
  <c r="L4401" i="2" s="1"/>
  <c r="L4402" i="2" a="1"/>
  <c r="L4402" i="2" s="1"/>
  <c r="L4403" i="2" a="1"/>
  <c r="L4403" i="2" s="1"/>
  <c r="L4404" i="2" a="1"/>
  <c r="L4404" i="2" s="1"/>
  <c r="L4405" i="2" a="1"/>
  <c r="L4405" i="2" s="1"/>
  <c r="L4406" i="2" a="1"/>
  <c r="L4406" i="2" s="1"/>
  <c r="L4407" i="2" a="1"/>
  <c r="L4407" i="2" s="1"/>
  <c r="L4408" i="2" a="1"/>
  <c r="L4408" i="2" s="1"/>
  <c r="L4409" i="2" a="1"/>
  <c r="L4409" i="2" s="1"/>
  <c r="L4410" i="2" a="1"/>
  <c r="L4410" i="2" s="1"/>
  <c r="L4411" i="2" a="1"/>
  <c r="L4411" i="2" s="1"/>
  <c r="L4412" i="2" a="1"/>
  <c r="L4412" i="2" s="1"/>
  <c r="L4413" i="2" a="1"/>
  <c r="L4413" i="2" s="1"/>
  <c r="L4414" i="2" a="1"/>
  <c r="L4414" i="2" s="1"/>
  <c r="L4415" i="2" a="1"/>
  <c r="L4415" i="2" s="1"/>
  <c r="L4416" i="2" a="1"/>
  <c r="L4416" i="2" s="1"/>
  <c r="L4417" i="2" a="1"/>
  <c r="L4417" i="2" s="1"/>
  <c r="L4418" i="2" a="1"/>
  <c r="L4418" i="2" s="1"/>
  <c r="L4419" i="2" a="1"/>
  <c r="L4419" i="2" s="1"/>
  <c r="L4420" i="2" a="1"/>
  <c r="L4420" i="2" s="1"/>
  <c r="L4421" i="2" a="1"/>
  <c r="L4421" i="2" s="1"/>
  <c r="L4422" i="2" a="1"/>
  <c r="L4422" i="2" s="1"/>
  <c r="L4423" i="2" a="1"/>
  <c r="L4423" i="2" s="1"/>
  <c r="L4424" i="2" a="1"/>
  <c r="L4424" i="2" s="1"/>
  <c r="L4425" i="2" a="1"/>
  <c r="L4425" i="2" s="1"/>
  <c r="L4426" i="2" a="1"/>
  <c r="L4426" i="2" s="1"/>
  <c r="L4427" i="2" a="1"/>
  <c r="L4427" i="2" s="1"/>
  <c r="L4428" i="2" a="1"/>
  <c r="L4428" i="2" s="1"/>
  <c r="L4429" i="2" a="1"/>
  <c r="L4429" i="2" s="1"/>
  <c r="L4430" i="2" a="1"/>
  <c r="L4430" i="2" s="1"/>
  <c r="L4431" i="2" a="1"/>
  <c r="L4431" i="2" s="1"/>
  <c r="L4432" i="2" a="1"/>
  <c r="L4432" i="2" s="1"/>
  <c r="L4433" i="2" a="1"/>
  <c r="L4433" i="2" s="1"/>
  <c r="L4434" i="2" a="1"/>
  <c r="L4434" i="2" s="1"/>
  <c r="L4435" i="2" a="1"/>
  <c r="L4435" i="2" s="1"/>
  <c r="L4436" i="2" a="1"/>
  <c r="L4436" i="2" s="1"/>
  <c r="L4437" i="2" a="1"/>
  <c r="L4437" i="2" s="1"/>
  <c r="L4438" i="2" a="1"/>
  <c r="L4438" i="2" s="1"/>
  <c r="L4439" i="2" a="1"/>
  <c r="L4439" i="2" s="1"/>
  <c r="L4440" i="2" a="1"/>
  <c r="L4440" i="2" s="1"/>
  <c r="L4441" i="2" a="1"/>
  <c r="L4441" i="2" s="1"/>
  <c r="L4442" i="2" a="1"/>
  <c r="L4442" i="2" s="1"/>
  <c r="L4443" i="2" a="1"/>
  <c r="L4443" i="2" s="1"/>
  <c r="L4444" i="2" a="1"/>
  <c r="L4444" i="2" s="1"/>
  <c r="L4445" i="2" a="1"/>
  <c r="L4445" i="2" s="1"/>
  <c r="L4446" i="2" a="1"/>
  <c r="L4446" i="2" s="1"/>
  <c r="L4447" i="2" a="1"/>
  <c r="L4447" i="2" s="1"/>
  <c r="L4448" i="2" a="1"/>
  <c r="L4448" i="2" s="1"/>
  <c r="L4449" i="2" a="1"/>
  <c r="L4449" i="2" s="1"/>
  <c r="L4450" i="2" a="1"/>
  <c r="L4450" i="2" s="1"/>
  <c r="L4451" i="2" a="1"/>
  <c r="L4451" i="2" s="1"/>
  <c r="L4452" i="2" a="1"/>
  <c r="L4452" i="2" s="1"/>
  <c r="L4453" i="2" a="1"/>
  <c r="L4453" i="2" s="1"/>
  <c r="L4454" i="2" a="1"/>
  <c r="L4454" i="2" s="1"/>
  <c r="L4455" i="2" a="1"/>
  <c r="L4455" i="2" s="1"/>
  <c r="L4456" i="2" a="1"/>
  <c r="L4456" i="2" s="1"/>
  <c r="L4457" i="2" a="1"/>
  <c r="L4457" i="2" s="1"/>
  <c r="L4458" i="2" a="1"/>
  <c r="L4458" i="2" s="1"/>
  <c r="L4459" i="2" a="1"/>
  <c r="L4459" i="2" s="1"/>
  <c r="L4460" i="2" a="1"/>
  <c r="L4460" i="2" s="1"/>
  <c r="L4461" i="2" a="1"/>
  <c r="L4461" i="2" s="1"/>
  <c r="L4462" i="2" a="1"/>
  <c r="L4462" i="2" s="1"/>
  <c r="L4463" i="2" a="1"/>
  <c r="L4463" i="2" s="1"/>
  <c r="L4464" i="2" a="1"/>
  <c r="L4464" i="2" s="1"/>
  <c r="L4465" i="2" a="1"/>
  <c r="L4465" i="2" s="1"/>
  <c r="L4466" i="2" a="1"/>
  <c r="L4466" i="2" s="1"/>
  <c r="L4467" i="2" a="1"/>
  <c r="L4467" i="2" s="1"/>
  <c r="L4468" i="2" a="1"/>
  <c r="L4468" i="2" s="1"/>
  <c r="L4469" i="2" a="1"/>
  <c r="L4469" i="2" s="1"/>
  <c r="L4470" i="2" a="1"/>
  <c r="L4470" i="2" s="1"/>
  <c r="L4471" i="2" a="1"/>
  <c r="L4471" i="2" s="1"/>
  <c r="L4472" i="2" a="1"/>
  <c r="L4472" i="2" s="1"/>
  <c r="L4473" i="2" a="1"/>
  <c r="L4473" i="2" s="1"/>
  <c r="L4474" i="2" a="1"/>
  <c r="L4474" i="2" s="1"/>
  <c r="L4475" i="2" a="1"/>
  <c r="L4475" i="2" s="1"/>
  <c r="L4476" i="2" a="1"/>
  <c r="L4476" i="2" s="1"/>
  <c r="L4477" i="2" a="1"/>
  <c r="L4477" i="2" s="1"/>
  <c r="L4478" i="2" a="1"/>
  <c r="L4478" i="2" s="1"/>
  <c r="L4479" i="2" a="1"/>
  <c r="L4479" i="2" s="1"/>
  <c r="L4480" i="2" a="1"/>
  <c r="L4480" i="2" s="1"/>
  <c r="L4481" i="2" a="1"/>
  <c r="L4481" i="2" s="1"/>
  <c r="L4482" i="2" a="1"/>
  <c r="L4482" i="2" s="1"/>
  <c r="L4483" i="2" a="1"/>
  <c r="L4483" i="2" s="1"/>
  <c r="L4484" i="2" a="1"/>
  <c r="L4484" i="2" s="1"/>
  <c r="L4485" i="2" a="1"/>
  <c r="L4485" i="2" s="1"/>
  <c r="L4486" i="2" a="1"/>
  <c r="L4486" i="2" s="1"/>
  <c r="L4487" i="2" a="1"/>
  <c r="L4487" i="2" s="1"/>
  <c r="L4488" i="2" a="1"/>
  <c r="L4488" i="2" s="1"/>
  <c r="L4489" i="2" a="1"/>
  <c r="L4489" i="2" s="1"/>
  <c r="L4490" i="2" a="1"/>
  <c r="L4490" i="2" s="1"/>
  <c r="L4491" i="2" a="1"/>
  <c r="L4491" i="2" s="1"/>
  <c r="L4492" i="2" a="1"/>
  <c r="L4492" i="2" s="1"/>
  <c r="L4493" i="2" a="1"/>
  <c r="L4493" i="2" s="1"/>
  <c r="L4494" i="2" a="1"/>
  <c r="L4494" i="2" s="1"/>
  <c r="L4495" i="2" a="1"/>
  <c r="L4495" i="2" s="1"/>
  <c r="L4496" i="2" a="1"/>
  <c r="L4496" i="2" s="1"/>
  <c r="L4497" i="2" a="1"/>
  <c r="L4497" i="2" s="1"/>
  <c r="L4498" i="2" a="1"/>
  <c r="L4498" i="2" s="1"/>
  <c r="L4499" i="2" a="1"/>
  <c r="L4499" i="2" s="1"/>
  <c r="L4500" i="2" a="1"/>
  <c r="L4500" i="2" s="1"/>
  <c r="L4501" i="2" a="1"/>
  <c r="L4501" i="2" s="1"/>
  <c r="L4502" i="2" a="1"/>
  <c r="L4502" i="2" s="1"/>
  <c r="L4503" i="2" a="1"/>
  <c r="L4503" i="2" s="1"/>
  <c r="L4504" i="2" a="1"/>
  <c r="L4504" i="2" s="1"/>
  <c r="L4505" i="2" a="1"/>
  <c r="L4505" i="2" s="1"/>
  <c r="L4506" i="2" a="1"/>
  <c r="L4506" i="2" s="1"/>
  <c r="L4507" i="2" a="1"/>
  <c r="L4507" i="2" s="1"/>
  <c r="L4508" i="2" a="1"/>
  <c r="L4508" i="2" s="1"/>
  <c r="L4509" i="2" a="1"/>
  <c r="L4509" i="2" s="1"/>
  <c r="L4510" i="2" a="1"/>
  <c r="L4510" i="2" s="1"/>
  <c r="L4511" i="2" a="1"/>
  <c r="L4511" i="2" s="1"/>
  <c r="L4512" i="2" a="1"/>
  <c r="L4512" i="2" s="1"/>
  <c r="L4513" i="2" a="1"/>
  <c r="L4513" i="2" s="1"/>
  <c r="L4514" i="2" a="1"/>
  <c r="L4514" i="2" s="1"/>
  <c r="L4515" i="2" a="1"/>
  <c r="L4515" i="2" s="1"/>
  <c r="L4516" i="2" a="1"/>
  <c r="L4516" i="2" s="1"/>
  <c r="L4517" i="2" a="1"/>
  <c r="L4517" i="2" s="1"/>
  <c r="L4518" i="2" a="1"/>
  <c r="L4518" i="2" s="1"/>
  <c r="L4519" i="2" a="1"/>
  <c r="L4519" i="2" s="1"/>
  <c r="L4520" i="2" a="1"/>
  <c r="L4520" i="2" s="1"/>
  <c r="L4521" i="2" a="1"/>
  <c r="L4521" i="2" s="1"/>
  <c r="L4522" i="2" a="1"/>
  <c r="L4522" i="2" s="1"/>
  <c r="L4523" i="2" a="1"/>
  <c r="L4523" i="2" s="1"/>
  <c r="L4524" i="2" a="1"/>
  <c r="L4524" i="2" s="1"/>
  <c r="L4525" i="2" a="1"/>
  <c r="L4525" i="2" s="1"/>
  <c r="L4526" i="2" a="1"/>
  <c r="L4526" i="2" s="1"/>
  <c r="L4527" i="2" a="1"/>
  <c r="L4527" i="2" s="1"/>
  <c r="L4528" i="2" a="1"/>
  <c r="L4528" i="2" s="1"/>
  <c r="L4529" i="2" a="1"/>
  <c r="L4529" i="2" s="1"/>
  <c r="L4530" i="2" a="1"/>
  <c r="L4530" i="2" s="1"/>
  <c r="L4531" i="2" a="1"/>
  <c r="L4531" i="2" s="1"/>
  <c r="L4532" i="2" a="1"/>
  <c r="L4532" i="2" s="1"/>
  <c r="L4533" i="2" a="1"/>
  <c r="L4533" i="2" s="1"/>
  <c r="L4534" i="2" a="1"/>
  <c r="L4534" i="2" s="1"/>
  <c r="L4535" i="2" a="1"/>
  <c r="L4535" i="2" s="1"/>
  <c r="L4536" i="2" a="1"/>
  <c r="L4536" i="2" s="1"/>
  <c r="L4537" i="2" a="1"/>
  <c r="L4537" i="2" s="1"/>
  <c r="L4538" i="2" a="1"/>
  <c r="L4538" i="2" s="1"/>
  <c r="L4539" i="2" a="1"/>
  <c r="L4539" i="2" s="1"/>
  <c r="L4540" i="2" a="1"/>
  <c r="L4540" i="2" s="1"/>
  <c r="L4541" i="2" a="1"/>
  <c r="L4541" i="2" s="1"/>
  <c r="L4542" i="2" a="1"/>
  <c r="L4542" i="2" s="1"/>
  <c r="L4543" i="2" a="1"/>
  <c r="L4543" i="2" s="1"/>
  <c r="L4544" i="2" a="1"/>
  <c r="L4544" i="2" s="1"/>
  <c r="L4545" i="2" a="1"/>
  <c r="L4545" i="2" s="1"/>
  <c r="L4546" i="2" a="1"/>
  <c r="L4546" i="2" s="1"/>
  <c r="L4547" i="2" a="1"/>
  <c r="L4547" i="2" s="1"/>
  <c r="L4548" i="2" a="1"/>
  <c r="L4548" i="2" s="1"/>
  <c r="L4549" i="2" a="1"/>
  <c r="L4549" i="2" s="1"/>
  <c r="L4550" i="2" a="1"/>
  <c r="L4550" i="2" s="1"/>
  <c r="L4551" i="2" a="1"/>
  <c r="L4551" i="2" s="1"/>
  <c r="L4552" i="2" a="1"/>
  <c r="L4552" i="2" s="1"/>
  <c r="L4553" i="2" a="1"/>
  <c r="L4553" i="2" s="1"/>
  <c r="L4554" i="2" a="1"/>
  <c r="L4554" i="2" s="1"/>
  <c r="L4555" i="2" a="1"/>
  <c r="L4555" i="2" s="1"/>
  <c r="L4556" i="2" a="1"/>
  <c r="L4556" i="2" s="1"/>
  <c r="L4557" i="2" a="1"/>
  <c r="L4557" i="2" s="1"/>
  <c r="L4558" i="2" a="1"/>
  <c r="L4558" i="2" s="1"/>
  <c r="L4559" i="2" a="1"/>
  <c r="L4559" i="2" s="1"/>
  <c r="L4560" i="2" a="1"/>
  <c r="L4560" i="2" s="1"/>
  <c r="L4561" i="2" a="1"/>
  <c r="L4561" i="2" s="1"/>
  <c r="L4562" i="2" a="1"/>
  <c r="L4562" i="2" s="1"/>
  <c r="L4563" i="2" a="1"/>
  <c r="L4563" i="2" s="1"/>
  <c r="L4564" i="2" a="1"/>
  <c r="L4564" i="2" s="1"/>
  <c r="L4565" i="2" a="1"/>
  <c r="L4565" i="2" s="1"/>
  <c r="L4566" i="2" a="1"/>
  <c r="L4566" i="2" s="1"/>
  <c r="L4567" i="2" a="1"/>
  <c r="L4567" i="2" s="1"/>
  <c r="L4568" i="2" a="1"/>
  <c r="L4568" i="2" s="1"/>
  <c r="L4569" i="2" a="1"/>
  <c r="L4569" i="2" s="1"/>
  <c r="L4570" i="2" a="1"/>
  <c r="L4570" i="2" s="1"/>
  <c r="L4571" i="2" a="1"/>
  <c r="L4571" i="2" s="1"/>
  <c r="L4572" i="2" a="1"/>
  <c r="L4572" i="2" s="1"/>
  <c r="L4573" i="2" a="1"/>
  <c r="L4573" i="2" s="1"/>
  <c r="L4574" i="2" a="1"/>
  <c r="L4574" i="2" s="1"/>
  <c r="L4575" i="2" a="1"/>
  <c r="L4575" i="2" s="1"/>
  <c r="L4576" i="2" a="1"/>
  <c r="L4576" i="2" s="1"/>
  <c r="L4577" i="2" a="1"/>
  <c r="L4577" i="2" s="1"/>
  <c r="L4578" i="2" a="1"/>
  <c r="L4578" i="2" s="1"/>
  <c r="L4579" i="2" a="1"/>
  <c r="L4579" i="2" s="1"/>
  <c r="L4580" i="2" a="1"/>
  <c r="L4580" i="2" s="1"/>
  <c r="L4581" i="2" a="1"/>
  <c r="L4581" i="2" s="1"/>
  <c r="L4582" i="2" a="1"/>
  <c r="L4582" i="2" s="1"/>
  <c r="L4583" i="2" a="1"/>
  <c r="L4583" i="2" s="1"/>
  <c r="L4584" i="2" a="1"/>
  <c r="L4584" i="2" s="1"/>
  <c r="L4585" i="2" a="1"/>
  <c r="L4585" i="2" s="1"/>
  <c r="L4586" i="2" a="1"/>
  <c r="L4586" i="2" s="1"/>
  <c r="L4587" i="2" a="1"/>
  <c r="L4587" i="2" s="1"/>
  <c r="L4588" i="2" a="1"/>
  <c r="L4588" i="2" s="1"/>
  <c r="L4589" i="2" a="1"/>
  <c r="L4589" i="2" s="1"/>
  <c r="L4590" i="2" a="1"/>
  <c r="L4590" i="2" s="1"/>
  <c r="L4591" i="2" a="1"/>
  <c r="L4591" i="2" s="1"/>
  <c r="L4592" i="2" a="1"/>
  <c r="L4592" i="2" s="1"/>
  <c r="L4593" i="2" a="1"/>
  <c r="L4593" i="2" s="1"/>
  <c r="L4594" i="2" a="1"/>
  <c r="L4594" i="2" s="1"/>
  <c r="L4595" i="2" a="1"/>
  <c r="L4595" i="2" s="1"/>
  <c r="L4596" i="2" a="1"/>
  <c r="L4596" i="2" s="1"/>
  <c r="L4597" i="2" a="1"/>
  <c r="L4597" i="2" s="1"/>
  <c r="L4598" i="2" a="1"/>
  <c r="L4598" i="2" s="1"/>
  <c r="L4599" i="2" a="1"/>
  <c r="L4599" i="2" s="1"/>
  <c r="L4600" i="2" a="1"/>
  <c r="L4600" i="2" s="1"/>
  <c r="L4601" i="2" a="1"/>
  <c r="L4601" i="2" s="1"/>
  <c r="L4602" i="2" a="1"/>
  <c r="L4602" i="2" s="1"/>
  <c r="L4603" i="2" a="1"/>
  <c r="L4603" i="2" s="1"/>
  <c r="L4604" i="2" a="1"/>
  <c r="L4604" i="2" s="1"/>
  <c r="L4605" i="2" a="1"/>
  <c r="L4605" i="2" s="1"/>
  <c r="L4606" i="2" a="1"/>
  <c r="L4606" i="2" s="1"/>
  <c r="L4607" i="2" a="1"/>
  <c r="L4607" i="2" s="1"/>
  <c r="L4608" i="2" a="1"/>
  <c r="L4608" i="2" s="1"/>
  <c r="L4609" i="2" a="1"/>
  <c r="L4609" i="2" s="1"/>
  <c r="L4610" i="2" a="1"/>
  <c r="L4610" i="2" s="1"/>
  <c r="L4611" i="2" a="1"/>
  <c r="L4611" i="2" s="1"/>
  <c r="L4612" i="2" a="1"/>
  <c r="L4612" i="2" s="1"/>
  <c r="L4613" i="2" a="1"/>
  <c r="L4613" i="2" s="1"/>
  <c r="L4614" i="2" a="1"/>
  <c r="L4614" i="2" s="1"/>
  <c r="L4615" i="2" a="1"/>
  <c r="L4615" i="2" s="1"/>
  <c r="L4616" i="2" a="1"/>
  <c r="L4616" i="2" s="1"/>
  <c r="L4617" i="2" a="1"/>
  <c r="L4617" i="2" s="1"/>
  <c r="L4618" i="2" a="1"/>
  <c r="L4618" i="2" s="1"/>
  <c r="L4619" i="2" a="1"/>
  <c r="L4619" i="2" s="1"/>
  <c r="L4620" i="2" a="1"/>
  <c r="L4620" i="2" s="1"/>
  <c r="L4621" i="2" a="1"/>
  <c r="L4621" i="2" s="1"/>
  <c r="L4622" i="2" a="1"/>
  <c r="L4622" i="2" s="1"/>
  <c r="L4623" i="2" a="1"/>
  <c r="L4623" i="2" s="1"/>
  <c r="L4624" i="2" a="1"/>
  <c r="L4624" i="2" s="1"/>
  <c r="L4625" i="2" a="1"/>
  <c r="L4625" i="2" s="1"/>
  <c r="L4626" i="2" a="1"/>
  <c r="L4626" i="2" s="1"/>
  <c r="L4627" i="2" a="1"/>
  <c r="L4627" i="2" s="1"/>
  <c r="L4628" i="2" a="1"/>
  <c r="L4628" i="2" s="1"/>
  <c r="L4629" i="2" a="1"/>
  <c r="L4629" i="2" s="1"/>
  <c r="L4630" i="2" a="1"/>
  <c r="L4630" i="2" s="1"/>
  <c r="L4631" i="2" a="1"/>
  <c r="L4631" i="2" s="1"/>
  <c r="L4632" i="2" a="1"/>
  <c r="L4632" i="2" s="1"/>
  <c r="L4633" i="2" a="1"/>
  <c r="L4633" i="2" s="1"/>
  <c r="L4634" i="2" a="1"/>
  <c r="L4634" i="2" s="1"/>
  <c r="L4635" i="2" a="1"/>
  <c r="L4635" i="2" s="1"/>
  <c r="L4636" i="2" a="1"/>
  <c r="L4636" i="2" s="1"/>
  <c r="L4637" i="2" a="1"/>
  <c r="L4637" i="2" s="1"/>
  <c r="L4638" i="2" a="1"/>
  <c r="L4638" i="2" s="1"/>
  <c r="L4639" i="2" a="1"/>
  <c r="L4639" i="2" s="1"/>
  <c r="L4640" i="2" a="1"/>
  <c r="L4640" i="2" s="1"/>
  <c r="L4641" i="2" a="1"/>
  <c r="L4641" i="2" s="1"/>
  <c r="L4642" i="2" a="1"/>
  <c r="L4642" i="2" s="1"/>
  <c r="L4643" i="2" a="1"/>
  <c r="L4643" i="2" s="1"/>
  <c r="L4644" i="2" a="1"/>
  <c r="L4644" i="2" s="1"/>
  <c r="L4645" i="2" a="1"/>
  <c r="L4645" i="2" s="1"/>
  <c r="L4646" i="2" a="1"/>
  <c r="L4646" i="2" s="1"/>
  <c r="L4647" i="2" a="1"/>
  <c r="L4647" i="2" s="1"/>
  <c r="L4648" i="2" a="1"/>
  <c r="L4648" i="2" s="1"/>
  <c r="L4649" i="2" a="1"/>
  <c r="L4649" i="2" s="1"/>
  <c r="L4650" i="2" a="1"/>
  <c r="L4650" i="2" s="1"/>
  <c r="L4651" i="2" a="1"/>
  <c r="L4651" i="2" s="1"/>
  <c r="L4652" i="2" a="1"/>
  <c r="L4652" i="2" s="1"/>
  <c r="L4653" i="2" a="1"/>
  <c r="L4653" i="2" s="1"/>
  <c r="L4654" i="2" a="1"/>
  <c r="L4654" i="2" s="1"/>
  <c r="L4655" i="2" a="1"/>
  <c r="L4655" i="2" s="1"/>
  <c r="L4656" i="2" a="1"/>
  <c r="L4656" i="2" s="1"/>
  <c r="L4657" i="2" a="1"/>
  <c r="L4657" i="2" s="1"/>
  <c r="L4658" i="2" a="1"/>
  <c r="L4658" i="2" s="1"/>
  <c r="L4659" i="2" a="1"/>
  <c r="L4659" i="2" s="1"/>
  <c r="L4660" i="2" a="1"/>
  <c r="L4660" i="2" s="1"/>
  <c r="L4661" i="2" a="1"/>
  <c r="L4661" i="2" s="1"/>
  <c r="L4662" i="2" a="1"/>
  <c r="L4662" i="2" s="1"/>
  <c r="L4663" i="2" a="1"/>
  <c r="L4663" i="2" s="1"/>
  <c r="L4664" i="2" a="1"/>
  <c r="L4664" i="2" s="1"/>
  <c r="L4665" i="2" a="1"/>
  <c r="L4665" i="2" s="1"/>
  <c r="L4666" i="2" a="1"/>
  <c r="L4666" i="2" s="1"/>
  <c r="L4667" i="2" a="1"/>
  <c r="L4667" i="2" s="1"/>
  <c r="L4668" i="2" a="1"/>
  <c r="L4668" i="2" s="1"/>
  <c r="L4669" i="2" a="1"/>
  <c r="L4669" i="2" s="1"/>
  <c r="L4670" i="2" a="1"/>
  <c r="L4670" i="2" s="1"/>
  <c r="L4671" i="2" a="1"/>
  <c r="L4671" i="2" s="1"/>
  <c r="L4672" i="2" a="1"/>
  <c r="L4672" i="2" s="1"/>
  <c r="L4673" i="2" a="1"/>
  <c r="L4673" i="2" s="1"/>
  <c r="L4674" i="2" a="1"/>
  <c r="L4674" i="2" s="1"/>
  <c r="L4675" i="2" a="1"/>
  <c r="L4675" i="2" s="1"/>
  <c r="L4676" i="2" a="1"/>
  <c r="L4676" i="2" s="1"/>
  <c r="L4677" i="2" a="1"/>
  <c r="L4677" i="2" s="1"/>
  <c r="L4678" i="2" a="1"/>
  <c r="L4678" i="2" s="1"/>
  <c r="L4679" i="2" a="1"/>
  <c r="L4679" i="2" s="1"/>
  <c r="L4680" i="2" a="1"/>
  <c r="L4680" i="2" s="1"/>
  <c r="L4681" i="2" a="1"/>
  <c r="L4681" i="2" s="1"/>
  <c r="L4682" i="2" a="1"/>
  <c r="L4682" i="2" s="1"/>
  <c r="L4683" i="2" a="1"/>
  <c r="L4683" i="2" s="1"/>
  <c r="L4684" i="2" a="1"/>
  <c r="L4684" i="2" s="1"/>
  <c r="L4685" i="2" a="1"/>
  <c r="L4685" i="2" s="1"/>
  <c r="L4686" i="2" a="1"/>
  <c r="L4686" i="2" s="1"/>
  <c r="L4687" i="2" a="1"/>
  <c r="L4687" i="2" s="1"/>
  <c r="L4688" i="2" a="1"/>
  <c r="L4688" i="2" s="1"/>
  <c r="L4689" i="2" a="1"/>
  <c r="L4689" i="2" s="1"/>
  <c r="L4690" i="2" a="1"/>
  <c r="L4690" i="2" s="1"/>
  <c r="L4691" i="2" a="1"/>
  <c r="L4691" i="2" s="1"/>
  <c r="L4692" i="2" a="1"/>
  <c r="L4692" i="2" s="1"/>
  <c r="L4693" i="2" a="1"/>
  <c r="L4693" i="2" s="1"/>
  <c r="L4694" i="2" a="1"/>
  <c r="L4694" i="2" s="1"/>
  <c r="L4695" i="2" a="1"/>
  <c r="L4695" i="2" s="1"/>
  <c r="L4696" i="2" a="1"/>
  <c r="L4696" i="2" s="1"/>
  <c r="L4697" i="2" a="1"/>
  <c r="L4697" i="2" s="1"/>
  <c r="L4698" i="2" a="1"/>
  <c r="L4698" i="2" s="1"/>
  <c r="L4699" i="2" a="1"/>
  <c r="L4699" i="2" s="1"/>
  <c r="L4700" i="2" a="1"/>
  <c r="L4700" i="2" s="1"/>
  <c r="L4701" i="2" a="1"/>
  <c r="L4701" i="2" s="1"/>
  <c r="L4702" i="2" a="1"/>
  <c r="L4702" i="2" s="1"/>
  <c r="L4703" i="2" a="1"/>
  <c r="L4703" i="2" s="1"/>
  <c r="L4704" i="2" a="1"/>
  <c r="L4704" i="2" s="1"/>
  <c r="L4705" i="2" a="1"/>
  <c r="L4705" i="2" s="1"/>
  <c r="L4706" i="2" a="1"/>
  <c r="L4706" i="2" s="1"/>
  <c r="L4707" i="2" a="1"/>
  <c r="L4707" i="2" s="1"/>
  <c r="L4708" i="2" a="1"/>
  <c r="L4708" i="2" s="1"/>
  <c r="L4709" i="2" a="1"/>
  <c r="L4709" i="2" s="1"/>
  <c r="L4710" i="2" a="1"/>
  <c r="L4710" i="2" s="1"/>
  <c r="L4711" i="2" a="1"/>
  <c r="L4711" i="2" s="1"/>
  <c r="L4712" i="2" a="1"/>
  <c r="L4712" i="2" s="1"/>
  <c r="L4713" i="2" a="1"/>
  <c r="L4713" i="2" s="1"/>
  <c r="L4714" i="2" a="1"/>
  <c r="L4714" i="2" s="1"/>
  <c r="L4715" i="2" a="1"/>
  <c r="L4715" i="2" s="1"/>
  <c r="L4716" i="2" a="1"/>
  <c r="L4716" i="2" s="1"/>
  <c r="L4717" i="2" a="1"/>
  <c r="L4717" i="2" s="1"/>
  <c r="L4718" i="2" a="1"/>
  <c r="L4718" i="2" s="1"/>
  <c r="L4719" i="2" a="1"/>
  <c r="L4719" i="2" s="1"/>
  <c r="L4720" i="2" a="1"/>
  <c r="L4720" i="2" s="1"/>
  <c r="L4721" i="2" a="1"/>
  <c r="L4721" i="2" s="1"/>
  <c r="L4722" i="2" a="1"/>
  <c r="L4722" i="2" s="1"/>
  <c r="L4723" i="2" a="1"/>
  <c r="L4723" i="2" s="1"/>
  <c r="L4724" i="2" a="1"/>
  <c r="L4724" i="2" s="1"/>
  <c r="L4725" i="2" a="1"/>
  <c r="L4725" i="2" s="1"/>
  <c r="L4726" i="2" a="1"/>
  <c r="L4726" i="2" s="1"/>
  <c r="L4727" i="2" a="1"/>
  <c r="L4727" i="2" s="1"/>
  <c r="L4728" i="2" a="1"/>
  <c r="L4728" i="2" s="1"/>
  <c r="L4729" i="2" a="1"/>
  <c r="L4729" i="2" s="1"/>
  <c r="L4730" i="2" a="1"/>
  <c r="L4730" i="2" s="1"/>
  <c r="L4731" i="2" a="1"/>
  <c r="L4731" i="2" s="1"/>
  <c r="L4732" i="2" a="1"/>
  <c r="L4732" i="2" s="1"/>
  <c r="L4733" i="2" a="1"/>
  <c r="L4733" i="2" s="1"/>
  <c r="L4734" i="2" a="1"/>
  <c r="L4734" i="2" s="1"/>
  <c r="L4735" i="2" a="1"/>
  <c r="L4735" i="2" s="1"/>
  <c r="L4736" i="2" a="1"/>
  <c r="L4736" i="2" s="1"/>
  <c r="L4737" i="2" a="1"/>
  <c r="L4737" i="2" s="1"/>
  <c r="L4738" i="2" a="1"/>
  <c r="L4738" i="2" s="1"/>
  <c r="L4739" i="2" a="1"/>
  <c r="L4739" i="2" s="1"/>
  <c r="L4740" i="2" a="1"/>
  <c r="L4740" i="2" s="1"/>
  <c r="L4741" i="2" a="1"/>
  <c r="L4741" i="2" s="1"/>
  <c r="L4742" i="2" a="1"/>
  <c r="L4742" i="2" s="1"/>
  <c r="L4743" i="2" a="1"/>
  <c r="L4743" i="2" s="1"/>
  <c r="L4744" i="2" a="1"/>
  <c r="L4744" i="2" s="1"/>
  <c r="L4745" i="2" a="1"/>
  <c r="L4745" i="2" s="1"/>
  <c r="L4746" i="2" a="1"/>
  <c r="L4746" i="2" s="1"/>
  <c r="L4747" i="2" a="1"/>
  <c r="L4747" i="2" s="1"/>
  <c r="L4748" i="2" a="1"/>
  <c r="L4748" i="2" s="1"/>
  <c r="L4749" i="2" a="1"/>
  <c r="L4749" i="2" s="1"/>
  <c r="L4750" i="2" a="1"/>
  <c r="L4750" i="2" s="1"/>
  <c r="L4751" i="2" a="1"/>
  <c r="L4751" i="2" s="1"/>
  <c r="L4752" i="2" a="1"/>
  <c r="L4752" i="2" s="1"/>
  <c r="L4753" i="2" a="1"/>
  <c r="L4753" i="2" s="1"/>
  <c r="L4754" i="2" a="1"/>
  <c r="L4754" i="2" s="1"/>
  <c r="L4755" i="2" a="1"/>
  <c r="L4755" i="2" s="1"/>
  <c r="L4756" i="2" a="1"/>
  <c r="L4756" i="2" s="1"/>
  <c r="L4757" i="2" a="1"/>
  <c r="L4757" i="2" s="1"/>
  <c r="L4758" i="2" a="1"/>
  <c r="L4758" i="2" s="1"/>
  <c r="L4759" i="2" a="1"/>
  <c r="L4759" i="2" s="1"/>
  <c r="L4760" i="2" a="1"/>
  <c r="L4760" i="2" s="1"/>
  <c r="L4761" i="2" a="1"/>
  <c r="L4761" i="2" s="1"/>
  <c r="L4762" i="2" a="1"/>
  <c r="L4762" i="2" s="1"/>
  <c r="L4763" i="2" a="1"/>
  <c r="L4763" i="2" s="1"/>
  <c r="L4764" i="2" a="1"/>
  <c r="L4764" i="2" s="1"/>
  <c r="L4765" i="2" a="1"/>
  <c r="L4765" i="2" s="1"/>
  <c r="L4766" i="2" a="1"/>
  <c r="L4766" i="2" s="1"/>
  <c r="L4767" i="2" a="1"/>
  <c r="L4767" i="2" s="1"/>
  <c r="L4768" i="2" a="1"/>
  <c r="L4768" i="2" s="1"/>
  <c r="L4769" i="2" a="1"/>
  <c r="L4769" i="2" s="1"/>
  <c r="L4770" i="2" a="1"/>
  <c r="L4770" i="2" s="1"/>
  <c r="L4771" i="2" a="1"/>
  <c r="L4771" i="2" s="1"/>
  <c r="L4772" i="2" a="1"/>
  <c r="L4772" i="2" s="1"/>
  <c r="L4773" i="2" a="1"/>
  <c r="L4773" i="2" s="1"/>
  <c r="L4774" i="2" a="1"/>
  <c r="L4774" i="2" s="1"/>
  <c r="L4775" i="2" a="1"/>
  <c r="L4775" i="2" s="1"/>
  <c r="L4776" i="2" a="1"/>
  <c r="L4776" i="2" s="1"/>
  <c r="L4777" i="2" a="1"/>
  <c r="L4777" i="2" s="1"/>
  <c r="L4778" i="2" a="1"/>
  <c r="L4778" i="2" s="1"/>
  <c r="L4779" i="2" a="1"/>
  <c r="L4779" i="2" s="1"/>
  <c r="L4780" i="2" a="1"/>
  <c r="L4780" i="2" s="1"/>
  <c r="L4781" i="2" a="1"/>
  <c r="L4781" i="2" s="1"/>
  <c r="L4782" i="2" a="1"/>
  <c r="L4782" i="2" s="1"/>
  <c r="L4783" i="2" a="1"/>
  <c r="L4783" i="2" s="1"/>
  <c r="L4784" i="2" a="1"/>
  <c r="L4784" i="2" s="1"/>
  <c r="L4785" i="2" a="1"/>
  <c r="L4785" i="2" s="1"/>
  <c r="L4786" i="2" a="1"/>
  <c r="L4786" i="2" s="1"/>
  <c r="L4787" i="2" a="1"/>
  <c r="L4787" i="2" s="1"/>
  <c r="L4788" i="2" a="1"/>
  <c r="L4788" i="2" s="1"/>
  <c r="L4789" i="2" a="1"/>
  <c r="L4789" i="2" s="1"/>
  <c r="L4790" i="2" a="1"/>
  <c r="L4790" i="2" s="1"/>
  <c r="L4791" i="2" a="1"/>
  <c r="L4791" i="2" s="1"/>
  <c r="L4792" i="2" a="1"/>
  <c r="L4792" i="2" s="1"/>
  <c r="L4793" i="2" a="1"/>
  <c r="L4793" i="2" s="1"/>
  <c r="L4794" i="2" a="1"/>
  <c r="L4794" i="2" s="1"/>
  <c r="L4795" i="2" a="1"/>
  <c r="L4795" i="2" s="1"/>
  <c r="L4796" i="2" a="1"/>
  <c r="L4796" i="2" s="1"/>
  <c r="L4797" i="2" a="1"/>
  <c r="L4797" i="2" s="1"/>
  <c r="L4798" i="2" a="1"/>
  <c r="L4798" i="2" s="1"/>
  <c r="L4799" i="2" a="1"/>
  <c r="L4799" i="2" s="1"/>
  <c r="L4800" i="2" a="1"/>
  <c r="L4800" i="2" s="1"/>
  <c r="L4801" i="2" a="1"/>
  <c r="L4801" i="2" s="1"/>
  <c r="L4802" i="2" a="1"/>
  <c r="L4802" i="2" s="1"/>
  <c r="L4803" i="2" a="1"/>
  <c r="L4803" i="2" s="1"/>
  <c r="L4804" i="2" a="1"/>
  <c r="L4804" i="2" s="1"/>
  <c r="L4805" i="2" a="1"/>
  <c r="L4805" i="2" s="1"/>
  <c r="L4806" i="2" a="1"/>
  <c r="L4806" i="2" s="1"/>
  <c r="L4807" i="2" a="1"/>
  <c r="L4807" i="2" s="1"/>
  <c r="L4808" i="2" a="1"/>
  <c r="L4808" i="2" s="1"/>
  <c r="L4809" i="2" a="1"/>
  <c r="L4809" i="2" s="1"/>
  <c r="L4810" i="2" a="1"/>
  <c r="L4810" i="2" s="1"/>
  <c r="L4811" i="2" a="1"/>
  <c r="L4811" i="2" s="1"/>
  <c r="L4812" i="2" a="1"/>
  <c r="L4812" i="2" s="1"/>
  <c r="L4813" i="2" a="1"/>
  <c r="L4813" i="2" s="1"/>
  <c r="L4814" i="2" a="1"/>
  <c r="L4814" i="2" s="1"/>
  <c r="L4815" i="2" a="1"/>
  <c r="L4815" i="2" s="1"/>
  <c r="L4816" i="2" a="1"/>
  <c r="L4816" i="2" s="1"/>
  <c r="L4817" i="2" a="1"/>
  <c r="L4817" i="2" s="1"/>
  <c r="L4818" i="2" a="1"/>
  <c r="L4818" i="2" s="1"/>
  <c r="L4819" i="2" a="1"/>
  <c r="L4819" i="2" s="1"/>
  <c r="L4820" i="2" a="1"/>
  <c r="L4820" i="2" s="1"/>
  <c r="L4821" i="2" a="1"/>
  <c r="L4821" i="2" s="1"/>
  <c r="L4822" i="2" a="1"/>
  <c r="L4822" i="2" s="1"/>
  <c r="L4823" i="2" a="1"/>
  <c r="L4823" i="2" s="1"/>
  <c r="L4824" i="2" a="1"/>
  <c r="L4824" i="2" s="1"/>
  <c r="L4825" i="2" a="1"/>
  <c r="L4825" i="2" s="1"/>
  <c r="L4826" i="2" a="1"/>
  <c r="L4826" i="2" s="1"/>
  <c r="L4827" i="2" a="1"/>
  <c r="L4827" i="2" s="1"/>
  <c r="L4828" i="2" a="1"/>
  <c r="L4828" i="2" s="1"/>
  <c r="L4829" i="2" a="1"/>
  <c r="L4829" i="2" s="1"/>
  <c r="L4830" i="2" a="1"/>
  <c r="L4830" i="2" s="1"/>
  <c r="L4831" i="2" a="1"/>
  <c r="L4831" i="2" s="1"/>
  <c r="L4832" i="2" a="1"/>
  <c r="L4832" i="2" s="1"/>
  <c r="L4833" i="2" a="1"/>
  <c r="L4833" i="2" s="1"/>
  <c r="L4834" i="2" a="1"/>
  <c r="L4834" i="2" s="1"/>
  <c r="L4835" i="2" a="1"/>
  <c r="L4835" i="2" s="1"/>
  <c r="L4836" i="2" a="1"/>
  <c r="L4836" i="2" s="1"/>
  <c r="L4837" i="2" a="1"/>
  <c r="L4837" i="2" s="1"/>
  <c r="L4838" i="2" a="1"/>
  <c r="L4838" i="2" s="1"/>
  <c r="L4839" i="2" a="1"/>
  <c r="L4839" i="2" s="1"/>
  <c r="L4840" i="2" a="1"/>
  <c r="L4840" i="2" s="1"/>
  <c r="L4841" i="2" a="1"/>
  <c r="L4841" i="2" s="1"/>
  <c r="L4842" i="2" a="1"/>
  <c r="L4842" i="2" s="1"/>
  <c r="L4843" i="2" a="1"/>
  <c r="L4843" i="2" s="1"/>
  <c r="L4844" i="2" a="1"/>
  <c r="L4844" i="2" s="1"/>
  <c r="L4845" i="2" a="1"/>
  <c r="L4845" i="2" s="1"/>
  <c r="L4846" i="2" a="1"/>
  <c r="L4846" i="2" s="1"/>
  <c r="L4847" i="2" a="1"/>
  <c r="L4847" i="2" s="1"/>
  <c r="L4848" i="2" a="1"/>
  <c r="L4848" i="2" s="1"/>
  <c r="L4849" i="2" a="1"/>
  <c r="L4849" i="2" s="1"/>
  <c r="L4850" i="2" a="1"/>
  <c r="L4850" i="2" s="1"/>
  <c r="L4851" i="2" a="1"/>
  <c r="L4851" i="2" s="1"/>
  <c r="L4852" i="2" a="1"/>
  <c r="L4852" i="2" s="1"/>
  <c r="L4853" i="2" a="1"/>
  <c r="L4853" i="2" s="1"/>
  <c r="L4854" i="2" a="1"/>
  <c r="L4854" i="2" s="1"/>
  <c r="L4855" i="2" a="1"/>
  <c r="L4855" i="2" s="1"/>
  <c r="L4856" i="2" a="1"/>
  <c r="L4856" i="2" s="1"/>
  <c r="L4857" i="2" a="1"/>
  <c r="L4857" i="2" s="1"/>
  <c r="L4858" i="2" a="1"/>
  <c r="L4858" i="2" s="1"/>
  <c r="L4859" i="2" a="1"/>
  <c r="L4859" i="2" s="1"/>
  <c r="L4860" i="2" a="1"/>
  <c r="L4860" i="2" s="1"/>
  <c r="L4861" i="2" a="1"/>
  <c r="L4861" i="2" s="1"/>
  <c r="L4862" i="2" a="1"/>
  <c r="L4862" i="2" s="1"/>
  <c r="L4863" i="2" a="1"/>
  <c r="L4863" i="2" s="1"/>
  <c r="L4864" i="2" a="1"/>
  <c r="L4864" i="2" s="1"/>
  <c r="L4865" i="2" a="1"/>
  <c r="L4865" i="2" s="1"/>
  <c r="L4866" i="2" a="1"/>
  <c r="L4866" i="2" s="1"/>
  <c r="L4867" i="2" a="1"/>
  <c r="L4867" i="2" s="1"/>
  <c r="L4868" i="2" a="1"/>
  <c r="L4868" i="2" s="1"/>
  <c r="L4869" i="2" a="1"/>
  <c r="L4869" i="2" s="1"/>
  <c r="L4870" i="2" a="1"/>
  <c r="L4870" i="2" s="1"/>
  <c r="L4871" i="2" a="1"/>
  <c r="L4871" i="2" s="1"/>
  <c r="L4872" i="2" a="1"/>
  <c r="L4872" i="2" s="1"/>
  <c r="L4873" i="2" a="1"/>
  <c r="L4873" i="2" s="1"/>
  <c r="L4874" i="2" a="1"/>
  <c r="L4874" i="2" s="1"/>
  <c r="L4875" i="2" a="1"/>
  <c r="L4875" i="2" s="1"/>
  <c r="L4876" i="2" a="1"/>
  <c r="L4876" i="2" s="1"/>
  <c r="L4877" i="2" a="1"/>
  <c r="L4877" i="2" s="1"/>
  <c r="L4878" i="2" a="1"/>
  <c r="L4878" i="2" s="1"/>
  <c r="L4879" i="2" a="1"/>
  <c r="L4879" i="2" s="1"/>
  <c r="L4880" i="2" a="1"/>
  <c r="L4880" i="2" s="1"/>
  <c r="L4881" i="2" a="1"/>
  <c r="L4881" i="2" s="1"/>
  <c r="L4882" i="2" a="1"/>
  <c r="L4882" i="2" s="1"/>
  <c r="L4883" i="2" a="1"/>
  <c r="L4883" i="2" s="1"/>
  <c r="L4884" i="2" a="1"/>
  <c r="L4884" i="2" s="1"/>
  <c r="L4885" i="2" a="1"/>
  <c r="L4885" i="2" s="1"/>
  <c r="L4886" i="2" a="1"/>
  <c r="L4886" i="2" s="1"/>
  <c r="L4887" i="2" a="1"/>
  <c r="L4887" i="2" s="1"/>
  <c r="L4888" i="2" a="1"/>
  <c r="L4888" i="2" s="1"/>
  <c r="L4889" i="2" a="1"/>
  <c r="L4889" i="2" s="1"/>
  <c r="L4890" i="2" a="1"/>
  <c r="L4890" i="2" s="1"/>
  <c r="L4891" i="2" a="1"/>
  <c r="L4891" i="2" s="1"/>
  <c r="L4892" i="2" a="1"/>
  <c r="L4892" i="2" s="1"/>
  <c r="L4893" i="2" a="1"/>
  <c r="L4893" i="2" s="1"/>
  <c r="L4894" i="2" a="1"/>
  <c r="L4894" i="2" s="1"/>
  <c r="L4895" i="2" a="1"/>
  <c r="L4895" i="2" s="1"/>
  <c r="L4896" i="2" a="1"/>
  <c r="L4896" i="2" s="1"/>
  <c r="L4897" i="2" a="1"/>
  <c r="L4897" i="2" s="1"/>
  <c r="L4898" i="2" a="1"/>
  <c r="L4898" i="2" s="1"/>
  <c r="L4899" i="2" a="1"/>
  <c r="L4899" i="2" s="1"/>
  <c r="L4900" i="2" a="1"/>
  <c r="L4900" i="2" s="1"/>
  <c r="L4901" i="2" a="1"/>
  <c r="L4901" i="2" s="1"/>
  <c r="L4902" i="2" a="1"/>
  <c r="L4902" i="2" s="1"/>
  <c r="L4903" i="2" a="1"/>
  <c r="L4903" i="2" s="1"/>
  <c r="L4904" i="2" a="1"/>
  <c r="L4904" i="2" s="1"/>
  <c r="L4905" i="2" a="1"/>
  <c r="L4905" i="2" s="1"/>
  <c r="L4906" i="2" a="1"/>
  <c r="L4906" i="2" s="1"/>
  <c r="L4907" i="2" a="1"/>
  <c r="L4907" i="2" s="1"/>
  <c r="L4908" i="2" a="1"/>
  <c r="L4908" i="2" s="1"/>
  <c r="L4909" i="2" a="1"/>
  <c r="L4909" i="2" s="1"/>
  <c r="L4910" i="2" a="1"/>
  <c r="L4910" i="2" s="1"/>
  <c r="L4911" i="2" a="1"/>
  <c r="L4911" i="2" s="1"/>
  <c r="L4912" i="2" a="1"/>
  <c r="L4912" i="2" s="1"/>
  <c r="L4913" i="2" a="1"/>
  <c r="L4913" i="2" s="1"/>
  <c r="L4914" i="2" a="1"/>
  <c r="L4914" i="2" s="1"/>
  <c r="L4915" i="2" a="1"/>
  <c r="L4915" i="2" s="1"/>
  <c r="L4916" i="2" a="1"/>
  <c r="L4916" i="2" s="1"/>
  <c r="L4917" i="2" a="1"/>
  <c r="L4917" i="2" s="1"/>
  <c r="L4918" i="2" a="1"/>
  <c r="L4918" i="2" s="1"/>
  <c r="L4919" i="2" a="1"/>
  <c r="L4919" i="2" s="1"/>
  <c r="L4920" i="2" a="1"/>
  <c r="L4920" i="2" s="1"/>
  <c r="L4921" i="2" a="1"/>
  <c r="L4921" i="2" s="1"/>
  <c r="L4922" i="2" a="1"/>
  <c r="L4922" i="2" s="1"/>
  <c r="L4923" i="2" a="1"/>
  <c r="L4923" i="2" s="1"/>
  <c r="L4924" i="2" a="1"/>
  <c r="L4924" i="2" s="1"/>
  <c r="L4925" i="2" a="1"/>
  <c r="L4925" i="2" s="1"/>
  <c r="L4926" i="2" a="1"/>
  <c r="L4926" i="2" s="1"/>
  <c r="L4927" i="2" a="1"/>
  <c r="L4927" i="2" s="1"/>
  <c r="L4928" i="2" a="1"/>
  <c r="L4928" i="2" s="1"/>
  <c r="L4929" i="2" a="1"/>
  <c r="L4929" i="2" s="1"/>
  <c r="L4930" i="2" a="1"/>
  <c r="L4930" i="2" s="1"/>
  <c r="L4931" i="2" a="1"/>
  <c r="L4931" i="2" s="1"/>
  <c r="L4932" i="2" a="1"/>
  <c r="L4932" i="2" s="1"/>
  <c r="L4933" i="2" a="1"/>
  <c r="L4933" i="2" s="1"/>
  <c r="L4934" i="2" a="1"/>
  <c r="L4934" i="2" s="1"/>
  <c r="L4935" i="2" a="1"/>
  <c r="L4935" i="2" s="1"/>
  <c r="L4936" i="2" a="1"/>
  <c r="L4936" i="2" s="1"/>
  <c r="L4937" i="2" a="1"/>
  <c r="L4937" i="2" s="1"/>
  <c r="L4938" i="2" a="1"/>
  <c r="L4938" i="2" s="1"/>
  <c r="L4939" i="2" a="1"/>
  <c r="L4939" i="2" s="1"/>
  <c r="L4940" i="2" a="1"/>
  <c r="L4940" i="2" s="1"/>
  <c r="L4941" i="2" a="1"/>
  <c r="L4941" i="2" s="1"/>
  <c r="L4942" i="2" a="1"/>
  <c r="L4942" i="2" s="1"/>
  <c r="L4943" i="2" a="1"/>
  <c r="L4943" i="2" s="1"/>
  <c r="L4944" i="2" a="1"/>
  <c r="L4944" i="2" s="1"/>
  <c r="L4945" i="2" a="1"/>
  <c r="L4945" i="2" s="1"/>
  <c r="L4946" i="2" a="1"/>
  <c r="L4946" i="2" s="1"/>
  <c r="L4947" i="2" a="1"/>
  <c r="L4947" i="2" s="1"/>
  <c r="L4948" i="2" a="1"/>
  <c r="L4948" i="2" s="1"/>
  <c r="L4949" i="2" a="1"/>
  <c r="L4949" i="2" s="1"/>
  <c r="L4950" i="2" a="1"/>
  <c r="L4950" i="2" s="1"/>
  <c r="L4951" i="2" a="1"/>
  <c r="L4951" i="2" s="1"/>
  <c r="L4952" i="2" a="1"/>
  <c r="L4952" i="2" s="1"/>
  <c r="L4953" i="2" a="1"/>
  <c r="L4953" i="2" s="1"/>
  <c r="L4954" i="2" a="1"/>
  <c r="L4954" i="2" s="1"/>
  <c r="L4955" i="2" a="1"/>
  <c r="L4955" i="2" s="1"/>
  <c r="L4956" i="2" a="1"/>
  <c r="L4956" i="2" s="1"/>
  <c r="L4957" i="2" a="1"/>
  <c r="L4957" i="2" s="1"/>
  <c r="L4958" i="2" a="1"/>
  <c r="L4958" i="2" s="1"/>
  <c r="L4959" i="2" a="1"/>
  <c r="L4959" i="2" s="1"/>
  <c r="L4960" i="2" a="1"/>
  <c r="L4960" i="2" s="1"/>
  <c r="L4961" i="2" a="1"/>
  <c r="L4961" i="2" s="1"/>
  <c r="L4962" i="2" a="1"/>
  <c r="L4962" i="2" s="1"/>
  <c r="L4963" i="2" a="1"/>
  <c r="L4963" i="2" s="1"/>
  <c r="L4964" i="2" a="1"/>
  <c r="L4964" i="2" s="1"/>
  <c r="L4965" i="2" a="1"/>
  <c r="L4965" i="2" s="1"/>
  <c r="L4966" i="2" a="1"/>
  <c r="L4966" i="2" s="1"/>
  <c r="L4967" i="2" a="1"/>
  <c r="L4967" i="2" s="1"/>
  <c r="L4968" i="2" a="1"/>
  <c r="L4968" i="2" s="1"/>
  <c r="L4969" i="2" a="1"/>
  <c r="L4969" i="2" s="1"/>
  <c r="L4970" i="2" a="1"/>
  <c r="L4970" i="2" s="1"/>
  <c r="L4971" i="2" a="1"/>
  <c r="L4971" i="2" s="1"/>
  <c r="L4972" i="2" a="1"/>
  <c r="L4972" i="2" s="1"/>
  <c r="L4973" i="2" a="1"/>
  <c r="L4973" i="2" s="1"/>
  <c r="L4974" i="2" a="1"/>
  <c r="L4974" i="2" s="1"/>
  <c r="L4975" i="2" a="1"/>
  <c r="L4975" i="2" s="1"/>
  <c r="L4976" i="2" a="1"/>
  <c r="L4976" i="2" s="1"/>
  <c r="L4977" i="2" a="1"/>
  <c r="L4977" i="2" s="1"/>
  <c r="L4978" i="2" a="1"/>
  <c r="L4978" i="2" s="1"/>
  <c r="L4979" i="2" a="1"/>
  <c r="L4979" i="2" s="1"/>
  <c r="L4980" i="2" a="1"/>
  <c r="L4980" i="2" s="1"/>
  <c r="L4981" i="2" a="1"/>
  <c r="L4981" i="2" s="1"/>
  <c r="L4982" i="2" a="1"/>
  <c r="L4982" i="2" s="1"/>
  <c r="L4983" i="2" a="1"/>
  <c r="L4983" i="2" s="1"/>
  <c r="L4984" i="2" a="1"/>
  <c r="L4984" i="2" s="1"/>
  <c r="L4985" i="2" a="1"/>
  <c r="L4985" i="2" s="1"/>
  <c r="L4986" i="2" a="1"/>
  <c r="L4986" i="2" s="1"/>
  <c r="L4987" i="2" a="1"/>
  <c r="L4987" i="2" s="1"/>
  <c r="L4988" i="2" a="1"/>
  <c r="L4988" i="2" s="1"/>
  <c r="L4989" i="2" a="1"/>
  <c r="L4989" i="2" s="1"/>
  <c r="L4990" i="2" a="1"/>
  <c r="L4990" i="2" s="1"/>
  <c r="L4991" i="2" a="1"/>
  <c r="L4991" i="2" s="1"/>
  <c r="L4992" i="2" a="1"/>
  <c r="L4992" i="2" s="1"/>
  <c r="L4993" i="2" a="1"/>
  <c r="L4993" i="2" s="1"/>
  <c r="L4994" i="2" a="1"/>
  <c r="L4994" i="2" s="1"/>
  <c r="L4995" i="2" a="1"/>
  <c r="L4995" i="2" s="1"/>
  <c r="L4996" i="2" a="1"/>
  <c r="L4996" i="2" s="1"/>
  <c r="L4997" i="2" a="1"/>
  <c r="L4997" i="2" s="1"/>
  <c r="L4998" i="2" a="1"/>
  <c r="L4998" i="2" s="1"/>
  <c r="L4999" i="2" a="1"/>
  <c r="L4999" i="2" s="1"/>
  <c r="L5000" i="2" a="1"/>
  <c r="L5000" i="2" s="1"/>
  <c r="L5001" i="2" a="1"/>
  <c r="L5001" i="2" s="1"/>
  <c r="L5002" i="2" a="1"/>
  <c r="L5002" i="2" s="1"/>
  <c r="L5003" i="2" a="1"/>
  <c r="L5003" i="2" s="1"/>
  <c r="L5004" i="2" a="1"/>
  <c r="L5004" i="2" s="1"/>
  <c r="L5005" i="2" a="1"/>
  <c r="L5005" i="2" s="1"/>
  <c r="L5006" i="2" a="1"/>
  <c r="L5006" i="2" s="1"/>
  <c r="L5007" i="2" a="1"/>
  <c r="L5007" i="2" s="1"/>
  <c r="L5008" i="2" a="1"/>
  <c r="L5008" i="2" s="1"/>
  <c r="L5009" i="2" a="1"/>
  <c r="L5009" i="2" s="1"/>
  <c r="L5010" i="2" a="1"/>
  <c r="L5010" i="2" s="1"/>
  <c r="L5011" i="2" a="1"/>
  <c r="L5011" i="2" s="1"/>
  <c r="L5012" i="2" a="1"/>
  <c r="L5012" i="2" s="1"/>
  <c r="L5013" i="2" a="1"/>
  <c r="L5013" i="2" s="1"/>
  <c r="L5014" i="2" a="1"/>
  <c r="L5014" i="2" s="1"/>
  <c r="L5015" i="2" a="1"/>
  <c r="L5015" i="2" s="1"/>
  <c r="L5016" i="2" a="1"/>
  <c r="L5016" i="2" s="1"/>
  <c r="L5017" i="2" a="1"/>
  <c r="L5017" i="2" s="1"/>
  <c r="L5018" i="2" a="1"/>
  <c r="L5018" i="2" s="1"/>
  <c r="L5019" i="2" a="1"/>
  <c r="L5019" i="2" s="1"/>
  <c r="L5020" i="2" a="1"/>
  <c r="L5020" i="2" s="1"/>
  <c r="L5021" i="2" a="1"/>
  <c r="L5021" i="2" s="1"/>
  <c r="L5022" i="2" a="1"/>
  <c r="L5022" i="2" s="1"/>
  <c r="L5023" i="2" a="1"/>
  <c r="L5023" i="2" s="1"/>
  <c r="L5024" i="2" a="1"/>
  <c r="L5024" i="2" s="1"/>
  <c r="L5025" i="2" a="1"/>
  <c r="L5025" i="2" s="1"/>
  <c r="L5026" i="2" a="1"/>
  <c r="L5026" i="2" s="1"/>
  <c r="L5027" i="2" a="1"/>
  <c r="L5027" i="2" s="1"/>
  <c r="L5028" i="2" a="1"/>
  <c r="L5028" i="2" s="1"/>
  <c r="L5029" i="2" a="1"/>
  <c r="L5029" i="2" s="1"/>
  <c r="L5030" i="2" a="1"/>
  <c r="L5030" i="2" s="1"/>
  <c r="L5031" i="2" a="1"/>
  <c r="L5031" i="2" s="1"/>
  <c r="L5032" i="2" a="1"/>
  <c r="L5032" i="2" s="1"/>
  <c r="L5033" i="2" a="1"/>
  <c r="L5033" i="2" s="1"/>
  <c r="L5034" i="2" a="1"/>
  <c r="L5034" i="2" s="1"/>
  <c r="L5035" i="2" a="1"/>
  <c r="L5035" i="2" s="1"/>
  <c r="L5036" i="2" a="1"/>
  <c r="L5036" i="2" s="1"/>
  <c r="L5037" i="2" a="1"/>
  <c r="L5037" i="2" s="1"/>
  <c r="L5038" i="2" a="1"/>
  <c r="L5038" i="2" s="1"/>
  <c r="L5039" i="2" a="1"/>
  <c r="L5039" i="2" s="1"/>
  <c r="L5040" i="2" a="1"/>
  <c r="L5040" i="2" s="1"/>
  <c r="L5041" i="2" a="1"/>
  <c r="L5041" i="2" s="1"/>
  <c r="L5042" i="2" a="1"/>
  <c r="L5042" i="2" s="1"/>
  <c r="L5043" i="2" a="1"/>
  <c r="L5043" i="2" s="1"/>
  <c r="L5044" i="2" a="1"/>
  <c r="L5044" i="2" s="1"/>
  <c r="L5045" i="2" a="1"/>
  <c r="L5045" i="2" s="1"/>
  <c r="L5046" i="2" a="1"/>
  <c r="L5046" i="2" s="1"/>
  <c r="L5047" i="2" a="1"/>
  <c r="L5047" i="2" s="1"/>
  <c r="L5048" i="2" a="1"/>
  <c r="L5048" i="2" s="1"/>
  <c r="L5049" i="2" a="1"/>
  <c r="L5049" i="2" s="1"/>
  <c r="L5050" i="2" a="1"/>
  <c r="L5050" i="2" s="1"/>
  <c r="L5051" i="2" a="1"/>
  <c r="L5051" i="2" s="1"/>
  <c r="L5052" i="2" a="1"/>
  <c r="L5052" i="2" s="1"/>
  <c r="L5053" i="2" a="1"/>
  <c r="L5053" i="2" s="1"/>
  <c r="L5054" i="2" a="1"/>
  <c r="L5054" i="2" s="1"/>
  <c r="L5055" i="2" a="1"/>
  <c r="L5055" i="2" s="1"/>
  <c r="L5056" i="2" a="1"/>
  <c r="L5056" i="2" s="1"/>
  <c r="L5057" i="2" a="1"/>
  <c r="L5057" i="2" s="1"/>
  <c r="L5058" i="2" a="1"/>
  <c r="L5058" i="2" s="1"/>
  <c r="L5059" i="2" a="1"/>
  <c r="L5059" i="2" s="1"/>
  <c r="L5060" i="2" a="1"/>
  <c r="L5060" i="2" s="1"/>
  <c r="L5061" i="2" a="1"/>
  <c r="L5061" i="2" s="1"/>
  <c r="L5062" i="2" a="1"/>
  <c r="L5062" i="2" s="1"/>
  <c r="L5063" i="2" a="1"/>
  <c r="L5063" i="2" s="1"/>
  <c r="L5064" i="2" a="1"/>
  <c r="L5064" i="2" s="1"/>
  <c r="L5065" i="2" a="1"/>
  <c r="L5065" i="2" s="1"/>
  <c r="L5066" i="2" a="1"/>
  <c r="L5066" i="2" s="1"/>
  <c r="L5067" i="2" a="1"/>
  <c r="L5067" i="2" s="1"/>
  <c r="L5068" i="2" a="1"/>
  <c r="L5068" i="2" s="1"/>
  <c r="L5069" i="2" a="1"/>
  <c r="L5069" i="2" s="1"/>
  <c r="L5070" i="2" a="1"/>
  <c r="L5070" i="2" s="1"/>
  <c r="L5071" i="2" a="1"/>
  <c r="L5071" i="2" s="1"/>
  <c r="L5072" i="2" a="1"/>
  <c r="L5072" i="2" s="1"/>
  <c r="L5073" i="2" a="1"/>
  <c r="L5073" i="2" s="1"/>
  <c r="L5074" i="2" a="1"/>
  <c r="L5074" i="2" s="1"/>
  <c r="L5075" i="2" a="1"/>
  <c r="L5075" i="2" s="1"/>
  <c r="L5076" i="2" a="1"/>
  <c r="L5076" i="2" s="1"/>
  <c r="L5077" i="2" a="1"/>
  <c r="L5077" i="2" s="1"/>
  <c r="L5078" i="2" a="1"/>
  <c r="L5078" i="2" s="1"/>
  <c r="L5079" i="2" a="1"/>
  <c r="L5079" i="2" s="1"/>
  <c r="L5080" i="2" a="1"/>
  <c r="L5080" i="2" s="1"/>
  <c r="L5081" i="2" a="1"/>
  <c r="L5081" i="2" s="1"/>
  <c r="L5082" i="2" a="1"/>
  <c r="L5082" i="2" s="1"/>
  <c r="L5083" i="2" a="1"/>
  <c r="L5083" i="2" s="1"/>
  <c r="L5084" i="2" a="1"/>
  <c r="L5084" i="2" s="1"/>
  <c r="L5085" i="2" a="1"/>
  <c r="L5085" i="2" s="1"/>
  <c r="L5086" i="2" a="1"/>
  <c r="L5086" i="2" s="1"/>
  <c r="L5087" i="2" a="1"/>
  <c r="L5087" i="2" s="1"/>
  <c r="L5088" i="2" a="1"/>
  <c r="L5088" i="2" s="1"/>
  <c r="L5089" i="2" a="1"/>
  <c r="L5089" i="2" s="1"/>
  <c r="L5090" i="2" a="1"/>
  <c r="L5090" i="2" s="1"/>
  <c r="L5091" i="2" a="1"/>
  <c r="L5091" i="2" s="1"/>
  <c r="L5092" i="2" a="1"/>
  <c r="L5092" i="2" s="1"/>
  <c r="L5093" i="2" a="1"/>
  <c r="L5093" i="2" s="1"/>
  <c r="L5094" i="2" a="1"/>
  <c r="L5094" i="2" s="1"/>
  <c r="L5095" i="2" a="1"/>
  <c r="L5095" i="2" s="1"/>
  <c r="L5096" i="2" a="1"/>
  <c r="L5096" i="2" s="1"/>
  <c r="L5097" i="2" a="1"/>
  <c r="L5097" i="2" s="1"/>
  <c r="L5098" i="2" a="1"/>
  <c r="L5098" i="2" s="1"/>
  <c r="L5099" i="2" a="1"/>
  <c r="L5099" i="2" s="1"/>
  <c r="L5100" i="2" a="1"/>
  <c r="L5100" i="2" s="1"/>
  <c r="L5101" i="2" a="1"/>
  <c r="L5101" i="2" s="1"/>
  <c r="L5102" i="2" a="1"/>
  <c r="L5102" i="2" s="1"/>
  <c r="L5103" i="2" a="1"/>
  <c r="L5103" i="2" s="1"/>
  <c r="L5104" i="2" a="1"/>
  <c r="L5104" i="2" s="1"/>
  <c r="L5105" i="2" a="1"/>
  <c r="L5105" i="2" s="1"/>
  <c r="L5106" i="2" a="1"/>
  <c r="L5106" i="2" s="1"/>
  <c r="L5107" i="2" a="1"/>
  <c r="L5107" i="2" s="1"/>
  <c r="L5108" i="2" a="1"/>
  <c r="L5108" i="2" s="1"/>
  <c r="L5109" i="2" a="1"/>
  <c r="L5109" i="2" s="1"/>
  <c r="L5110" i="2" a="1"/>
  <c r="L5110" i="2" s="1"/>
  <c r="L5111" i="2" a="1"/>
  <c r="L5111" i="2" s="1"/>
  <c r="L5112" i="2" a="1"/>
  <c r="L5112" i="2" s="1"/>
  <c r="L5113" i="2" a="1"/>
  <c r="L5113" i="2" s="1"/>
  <c r="L5114" i="2" a="1"/>
  <c r="L5114" i="2" s="1"/>
  <c r="L5115" i="2" a="1"/>
  <c r="L5115" i="2" s="1"/>
  <c r="L5116" i="2" a="1"/>
  <c r="L5116" i="2" s="1"/>
  <c r="L5117" i="2" a="1"/>
  <c r="L5117" i="2" s="1"/>
  <c r="L5118" i="2" a="1"/>
  <c r="L5118" i="2" s="1"/>
  <c r="L5119" i="2" a="1"/>
  <c r="L5119" i="2" s="1"/>
  <c r="L5120" i="2" a="1"/>
  <c r="L5120" i="2" s="1"/>
  <c r="L5121" i="2" a="1"/>
  <c r="L5121" i="2" s="1"/>
  <c r="L5122" i="2" a="1"/>
  <c r="L5122" i="2" s="1"/>
  <c r="L5123" i="2" a="1"/>
  <c r="L5123" i="2" s="1"/>
  <c r="L5124" i="2" a="1"/>
  <c r="L5124" i="2" s="1"/>
  <c r="L5125" i="2" a="1"/>
  <c r="L5125" i="2" s="1"/>
  <c r="L5126" i="2" a="1"/>
  <c r="L5126" i="2" s="1"/>
  <c r="L5127" i="2" a="1"/>
  <c r="L5127" i="2" s="1"/>
  <c r="L5128" i="2" a="1"/>
  <c r="L5128" i="2" s="1"/>
  <c r="L5129" i="2" a="1"/>
  <c r="L5129" i="2" s="1"/>
  <c r="L5130" i="2" a="1"/>
  <c r="L5130" i="2" s="1"/>
  <c r="L5131" i="2" a="1"/>
  <c r="L5131" i="2" s="1"/>
  <c r="L5132" i="2" a="1"/>
  <c r="L5132" i="2" s="1"/>
  <c r="L5133" i="2" a="1"/>
  <c r="L5133" i="2" s="1"/>
  <c r="L5134" i="2" a="1"/>
  <c r="L5134" i="2" s="1"/>
  <c r="L5135" i="2" a="1"/>
  <c r="L5135" i="2" s="1"/>
  <c r="L5136" i="2" a="1"/>
  <c r="L5136" i="2" s="1"/>
  <c r="L5137" i="2" a="1"/>
  <c r="L5137" i="2" s="1"/>
  <c r="L5138" i="2" a="1"/>
  <c r="L5138" i="2" s="1"/>
  <c r="L5139" i="2" a="1"/>
  <c r="L5139" i="2" s="1"/>
  <c r="L5140" i="2" a="1"/>
  <c r="L5140" i="2" s="1"/>
  <c r="L5141" i="2" a="1"/>
  <c r="L5141" i="2" s="1"/>
  <c r="L5142" i="2" a="1"/>
  <c r="L5142" i="2" s="1"/>
  <c r="L5143" i="2" a="1"/>
  <c r="L5143" i="2" s="1"/>
  <c r="L5144" i="2" a="1"/>
  <c r="L5144" i="2" s="1"/>
  <c r="L5145" i="2" a="1"/>
  <c r="L5145" i="2" s="1"/>
  <c r="L5146" i="2" a="1"/>
  <c r="L5146" i="2" s="1"/>
  <c r="L5147" i="2" a="1"/>
  <c r="L5147" i="2" s="1"/>
  <c r="L5148" i="2" a="1"/>
  <c r="L5148" i="2" s="1"/>
  <c r="L5149" i="2" a="1"/>
  <c r="L5149" i="2" s="1"/>
  <c r="L5150" i="2" a="1"/>
  <c r="L5150" i="2" s="1"/>
  <c r="L5151" i="2" a="1"/>
  <c r="L5151" i="2" s="1"/>
  <c r="L5152" i="2" a="1"/>
  <c r="L5152" i="2" s="1"/>
  <c r="L5153" i="2" a="1"/>
  <c r="L5153" i="2" s="1"/>
  <c r="L5154" i="2" a="1"/>
  <c r="L5154" i="2" s="1"/>
  <c r="L5155" i="2" a="1"/>
  <c r="L5155" i="2" s="1"/>
  <c r="L5156" i="2" a="1"/>
  <c r="L5156" i="2" s="1"/>
  <c r="L5157" i="2" a="1"/>
  <c r="L5157" i="2" s="1"/>
  <c r="L5158" i="2" a="1"/>
  <c r="L5158" i="2" s="1"/>
  <c r="L5159" i="2" a="1"/>
  <c r="L5159" i="2" s="1"/>
  <c r="L5160" i="2" a="1"/>
  <c r="L5160" i="2" s="1"/>
  <c r="L5161" i="2" a="1"/>
  <c r="L5161" i="2" s="1"/>
  <c r="L5162" i="2" a="1"/>
  <c r="L5162" i="2" s="1"/>
  <c r="L5163" i="2" a="1"/>
  <c r="L5163" i="2" s="1"/>
  <c r="L5164" i="2" a="1"/>
  <c r="L5164" i="2" s="1"/>
  <c r="L5165" i="2" a="1"/>
  <c r="L5165" i="2" s="1"/>
  <c r="L5166" i="2" a="1"/>
  <c r="L5166" i="2" s="1"/>
  <c r="L5167" i="2" a="1"/>
  <c r="L5167" i="2" s="1"/>
  <c r="L5168" i="2" a="1"/>
  <c r="L5168" i="2" s="1"/>
  <c r="L5169" i="2" a="1"/>
  <c r="L5169" i="2" s="1"/>
  <c r="L5170" i="2" a="1"/>
  <c r="L5170" i="2" s="1"/>
  <c r="L5171" i="2" a="1"/>
  <c r="L5171" i="2" s="1"/>
  <c r="L5172" i="2" a="1"/>
  <c r="L5172" i="2" s="1"/>
  <c r="L5173" i="2" a="1"/>
  <c r="L5173" i="2" s="1"/>
  <c r="L5174" i="2" a="1"/>
  <c r="L5174" i="2" s="1"/>
  <c r="L5175" i="2" a="1"/>
  <c r="L5175" i="2" s="1"/>
  <c r="L5176" i="2" a="1"/>
  <c r="L5176" i="2" s="1"/>
  <c r="L5177" i="2" a="1"/>
  <c r="L5177" i="2" s="1"/>
  <c r="L5178" i="2" a="1"/>
  <c r="L5178" i="2" s="1"/>
  <c r="L5179" i="2" a="1"/>
  <c r="L5179" i="2" s="1"/>
  <c r="L5180" i="2" a="1"/>
  <c r="L5180" i="2" s="1"/>
  <c r="L5181" i="2" a="1"/>
  <c r="L5181" i="2" s="1"/>
  <c r="L5182" i="2" a="1"/>
  <c r="L5182" i="2" s="1"/>
  <c r="L5183" i="2" a="1"/>
  <c r="L5183" i="2" s="1"/>
  <c r="L5184" i="2" a="1"/>
  <c r="L5184" i="2" s="1"/>
  <c r="L5185" i="2" a="1"/>
  <c r="L5185" i="2" s="1"/>
  <c r="L5186" i="2" a="1"/>
  <c r="L5186" i="2" s="1"/>
  <c r="L5187" i="2" a="1"/>
  <c r="L5187" i="2" s="1"/>
  <c r="L5188" i="2" a="1"/>
  <c r="L5188" i="2" s="1"/>
  <c r="L5189" i="2" a="1"/>
  <c r="L5189" i="2" s="1"/>
  <c r="L5190" i="2" a="1"/>
  <c r="L5190" i="2" s="1"/>
  <c r="L5191" i="2" a="1"/>
  <c r="L5191" i="2" s="1"/>
  <c r="L5192" i="2" a="1"/>
  <c r="L5192" i="2" s="1"/>
  <c r="L5193" i="2" a="1"/>
  <c r="L5193" i="2" s="1"/>
  <c r="L5194" i="2" a="1"/>
  <c r="L5194" i="2" s="1"/>
  <c r="L5195" i="2" a="1"/>
  <c r="L5195" i="2" s="1"/>
  <c r="L5196" i="2" a="1"/>
  <c r="L5196" i="2" s="1"/>
  <c r="L5197" i="2" a="1"/>
  <c r="L5197" i="2" s="1"/>
  <c r="L5198" i="2" a="1"/>
  <c r="L5198" i="2" s="1"/>
  <c r="L5199" i="2" a="1"/>
  <c r="L5199" i="2" s="1"/>
  <c r="L5200" i="2" a="1"/>
  <c r="L5200" i="2" s="1"/>
  <c r="L5201" i="2" a="1"/>
  <c r="L5201" i="2" s="1"/>
  <c r="L5202" i="2" a="1"/>
  <c r="L5202" i="2" s="1"/>
  <c r="L5203" i="2" a="1"/>
  <c r="L5203" i="2" s="1"/>
  <c r="L5204" i="2" a="1"/>
  <c r="L5204" i="2" s="1"/>
  <c r="L5205" i="2" a="1"/>
  <c r="L5205" i="2" s="1"/>
  <c r="L5206" i="2" a="1"/>
  <c r="L5206" i="2" s="1"/>
  <c r="L5207" i="2" a="1"/>
  <c r="L5207" i="2" s="1"/>
  <c r="L5208" i="2" a="1"/>
  <c r="L5208" i="2" s="1"/>
  <c r="L5209" i="2" a="1"/>
  <c r="L5209" i="2" s="1"/>
  <c r="L5210" i="2" a="1"/>
  <c r="L5210" i="2" s="1"/>
  <c r="L5211" i="2" a="1"/>
  <c r="L5211" i="2" s="1"/>
  <c r="L5212" i="2" a="1"/>
  <c r="L5212" i="2" s="1"/>
  <c r="L5213" i="2" a="1"/>
  <c r="L5213" i="2" s="1"/>
  <c r="L5214" i="2" a="1"/>
  <c r="L5214" i="2" s="1"/>
  <c r="L5215" i="2" a="1"/>
  <c r="L5215" i="2" s="1"/>
  <c r="L5216" i="2" a="1"/>
  <c r="L5216" i="2" s="1"/>
  <c r="L5217" i="2" a="1"/>
  <c r="L5217" i="2" s="1"/>
  <c r="L5218" i="2" a="1"/>
  <c r="L5218" i="2" s="1"/>
  <c r="L5219" i="2" a="1"/>
  <c r="L5219" i="2" s="1"/>
  <c r="L5220" i="2" a="1"/>
  <c r="L5220" i="2" s="1"/>
  <c r="L5221" i="2" a="1"/>
  <c r="L5221" i="2" s="1"/>
  <c r="L5222" i="2" a="1"/>
  <c r="L5222" i="2" s="1"/>
  <c r="L5223" i="2" a="1"/>
  <c r="L5223" i="2" s="1"/>
  <c r="L5224" i="2" a="1"/>
  <c r="L5224" i="2" s="1"/>
  <c r="L5225" i="2" a="1"/>
  <c r="L5225" i="2" s="1"/>
  <c r="L5226" i="2" a="1"/>
  <c r="L5226" i="2" s="1"/>
  <c r="L5227" i="2" a="1"/>
  <c r="L5227" i="2" s="1"/>
  <c r="L5228" i="2" a="1"/>
  <c r="L5228" i="2" s="1"/>
  <c r="L5229" i="2" a="1"/>
  <c r="L5229" i="2" s="1"/>
  <c r="L5230" i="2" a="1"/>
  <c r="L5230" i="2" s="1"/>
  <c r="L5231" i="2" a="1"/>
  <c r="L5231" i="2" s="1"/>
  <c r="L5232" i="2" a="1"/>
  <c r="L5232" i="2" s="1"/>
  <c r="L5233" i="2" a="1"/>
  <c r="L5233" i="2" s="1"/>
  <c r="L5234" i="2" a="1"/>
  <c r="L5234" i="2" s="1"/>
  <c r="L5235" i="2" a="1"/>
  <c r="L5235" i="2" s="1"/>
  <c r="L5236" i="2" a="1"/>
  <c r="L5236" i="2" s="1"/>
  <c r="L5237" i="2" a="1"/>
  <c r="L5237" i="2" s="1"/>
  <c r="L5238" i="2" a="1"/>
  <c r="L5238" i="2" s="1"/>
  <c r="L5239" i="2" a="1"/>
  <c r="L5239" i="2" s="1"/>
  <c r="L5240" i="2" a="1"/>
  <c r="L5240" i="2" s="1"/>
  <c r="L5241" i="2" a="1"/>
  <c r="L5241" i="2" s="1"/>
  <c r="L5242" i="2" a="1"/>
  <c r="L5242" i="2" s="1"/>
  <c r="L5243" i="2" a="1"/>
  <c r="L5243" i="2" s="1"/>
  <c r="L5244" i="2" a="1"/>
  <c r="L5244" i="2" s="1"/>
  <c r="L5245" i="2" a="1"/>
  <c r="L5245" i="2" s="1"/>
  <c r="L5246" i="2" a="1"/>
  <c r="L5246" i="2" s="1"/>
  <c r="L5247" i="2" a="1"/>
  <c r="L5247" i="2" s="1"/>
  <c r="L5248" i="2" a="1"/>
  <c r="L5248" i="2" s="1"/>
  <c r="L5249" i="2" a="1"/>
  <c r="L5249" i="2" s="1"/>
  <c r="L5250" i="2" a="1"/>
  <c r="L5250" i="2" s="1"/>
  <c r="L5251" i="2" a="1"/>
  <c r="L5251" i="2" s="1"/>
  <c r="L5252" i="2" a="1"/>
  <c r="L5252" i="2" s="1"/>
  <c r="L5253" i="2" a="1"/>
  <c r="L5253" i="2" s="1"/>
  <c r="L5254" i="2" a="1"/>
  <c r="L5254" i="2" s="1"/>
  <c r="L5255" i="2" a="1"/>
  <c r="L5255" i="2" s="1"/>
  <c r="L5256" i="2" a="1"/>
  <c r="L5256" i="2" s="1"/>
  <c r="L5257" i="2" a="1"/>
  <c r="L5257" i="2" s="1"/>
  <c r="L5258" i="2" a="1"/>
  <c r="L5258" i="2" s="1"/>
  <c r="L5259" i="2" a="1"/>
  <c r="L5259" i="2" s="1"/>
  <c r="L5260" i="2" a="1"/>
  <c r="L5260" i="2" s="1"/>
  <c r="L5261" i="2" a="1"/>
  <c r="L5261" i="2" s="1"/>
  <c r="L5262" i="2" a="1"/>
  <c r="L5262" i="2" s="1"/>
  <c r="L5263" i="2" a="1"/>
  <c r="L5263" i="2" s="1"/>
  <c r="L5264" i="2" a="1"/>
  <c r="L5264" i="2" s="1"/>
  <c r="L5265" i="2" a="1"/>
  <c r="L5265" i="2" s="1"/>
  <c r="L5266" i="2" a="1"/>
  <c r="L5266" i="2" s="1"/>
  <c r="L5267" i="2" a="1"/>
  <c r="L5267" i="2" s="1"/>
  <c r="L5268" i="2" a="1"/>
  <c r="L5268" i="2" s="1"/>
  <c r="L5269" i="2" a="1"/>
  <c r="L5269" i="2" s="1"/>
  <c r="L5270" i="2" a="1"/>
  <c r="L5270" i="2" s="1"/>
  <c r="L5271" i="2" a="1"/>
  <c r="L5271" i="2" s="1"/>
  <c r="L5272" i="2" a="1"/>
  <c r="L5272" i="2" s="1"/>
  <c r="L5273" i="2" a="1"/>
  <c r="L5273" i="2" s="1"/>
  <c r="L5274" i="2" a="1"/>
  <c r="L5274" i="2" s="1"/>
  <c r="L5275" i="2" a="1"/>
  <c r="L5275" i="2" s="1"/>
  <c r="L5276" i="2" a="1"/>
  <c r="L5276" i="2" s="1"/>
  <c r="L5277" i="2" a="1"/>
  <c r="L5277" i="2" s="1"/>
  <c r="L5278" i="2" a="1"/>
  <c r="L5278" i="2" s="1"/>
  <c r="L5279" i="2" a="1"/>
  <c r="L5279" i="2" s="1"/>
  <c r="L5280" i="2" a="1"/>
  <c r="L5280" i="2" s="1"/>
  <c r="L5281" i="2" a="1"/>
  <c r="L5281" i="2" s="1"/>
  <c r="L5282" i="2" a="1"/>
  <c r="L5282" i="2" s="1"/>
  <c r="L5283" i="2" a="1"/>
  <c r="L5283" i="2" s="1"/>
  <c r="L5284" i="2" a="1"/>
  <c r="L5284" i="2" s="1"/>
  <c r="L5285" i="2" a="1"/>
  <c r="L5285" i="2" s="1"/>
  <c r="L5286" i="2" a="1"/>
  <c r="L5286" i="2" s="1"/>
  <c r="L5287" i="2" a="1"/>
  <c r="L5287" i="2" s="1"/>
  <c r="L5288" i="2" a="1"/>
  <c r="L5288" i="2" s="1"/>
  <c r="L5289" i="2" a="1"/>
  <c r="L5289" i="2" s="1"/>
  <c r="L5290" i="2" a="1"/>
  <c r="L5290" i="2" s="1"/>
  <c r="L5291" i="2" a="1"/>
  <c r="L5291" i="2" s="1"/>
  <c r="L5292" i="2" a="1"/>
  <c r="L5292" i="2" s="1"/>
  <c r="L5293" i="2" a="1"/>
  <c r="L5293" i="2" s="1"/>
  <c r="L5294" i="2" a="1"/>
  <c r="L5294" i="2" s="1"/>
  <c r="L5295" i="2" a="1"/>
  <c r="L5295" i="2" s="1"/>
  <c r="L5296" i="2" a="1"/>
  <c r="L5296" i="2" s="1"/>
  <c r="L5297" i="2" a="1"/>
  <c r="L5297" i="2" s="1"/>
  <c r="L5298" i="2" a="1"/>
  <c r="L5298" i="2" s="1"/>
  <c r="L5299" i="2" a="1"/>
  <c r="L5299" i="2" s="1"/>
  <c r="L5300" i="2" a="1"/>
  <c r="L5300" i="2" s="1"/>
  <c r="L5301" i="2" a="1"/>
  <c r="L5301" i="2" s="1"/>
  <c r="L5302" i="2" a="1"/>
  <c r="L5302" i="2" s="1"/>
  <c r="L5303" i="2" a="1"/>
  <c r="L5303" i="2" s="1"/>
  <c r="L5304" i="2" a="1"/>
  <c r="L5304" i="2" s="1"/>
  <c r="L5305" i="2" a="1"/>
  <c r="L5305" i="2" s="1"/>
  <c r="L5306" i="2" a="1"/>
  <c r="L5306" i="2" s="1"/>
  <c r="L5307" i="2" a="1"/>
  <c r="L5307" i="2" s="1"/>
  <c r="L5308" i="2" a="1"/>
  <c r="L5308" i="2" s="1"/>
  <c r="L5309" i="2" a="1"/>
  <c r="L5309" i="2" s="1"/>
  <c r="L5310" i="2" a="1"/>
  <c r="L5310" i="2" s="1"/>
  <c r="L5311" i="2" a="1"/>
  <c r="L5311" i="2" s="1"/>
  <c r="L5312" i="2" a="1"/>
  <c r="L5312" i="2" s="1"/>
  <c r="L5313" i="2" a="1"/>
  <c r="L5313" i="2" s="1"/>
  <c r="L5314" i="2" a="1"/>
  <c r="L5314" i="2" s="1"/>
  <c r="L5315" i="2" a="1"/>
  <c r="L5315" i="2" s="1"/>
  <c r="L5316" i="2" a="1"/>
  <c r="L5316" i="2" s="1"/>
  <c r="L5317" i="2" a="1"/>
  <c r="L5317" i="2" s="1"/>
  <c r="L5318" i="2" a="1"/>
  <c r="L5318" i="2" s="1"/>
  <c r="L5319" i="2" a="1"/>
  <c r="L5319" i="2" s="1"/>
  <c r="L5320" i="2" a="1"/>
  <c r="L5320" i="2" s="1"/>
  <c r="L5321" i="2" a="1"/>
  <c r="L5321" i="2" s="1"/>
  <c r="L5322" i="2" a="1"/>
  <c r="L5322" i="2" s="1"/>
  <c r="L5323" i="2" a="1"/>
  <c r="L5323" i="2" s="1"/>
  <c r="L5324" i="2" a="1"/>
  <c r="L5324" i="2" s="1"/>
  <c r="L5325" i="2" a="1"/>
  <c r="L5325" i="2" s="1"/>
  <c r="L5326" i="2" a="1"/>
  <c r="L5326" i="2" s="1"/>
  <c r="L5327" i="2" a="1"/>
  <c r="L5327" i="2" s="1"/>
  <c r="L5328" i="2" a="1"/>
  <c r="L5328" i="2" s="1"/>
  <c r="L5329" i="2" a="1"/>
  <c r="L5329" i="2" s="1"/>
  <c r="L5330" i="2" a="1"/>
  <c r="L5330" i="2" s="1"/>
  <c r="L5331" i="2" a="1"/>
  <c r="L5331" i="2" s="1"/>
  <c r="L5332" i="2" a="1"/>
  <c r="L5332" i="2" s="1"/>
  <c r="L5333" i="2" a="1"/>
  <c r="L5333" i="2" s="1"/>
  <c r="L5334" i="2" a="1"/>
  <c r="L5334" i="2" s="1"/>
  <c r="L5335" i="2" a="1"/>
  <c r="L5335" i="2" s="1"/>
  <c r="L5336" i="2" a="1"/>
  <c r="L5336" i="2" s="1"/>
  <c r="L5337" i="2" a="1"/>
  <c r="L5337" i="2" s="1"/>
  <c r="L5338" i="2" a="1"/>
  <c r="L5338" i="2" s="1"/>
  <c r="L5339" i="2" a="1"/>
  <c r="L5339" i="2" s="1"/>
  <c r="L5340" i="2" a="1"/>
  <c r="L5340" i="2" s="1"/>
  <c r="L5341" i="2" a="1"/>
  <c r="L5341" i="2" s="1"/>
  <c r="L5342" i="2" a="1"/>
  <c r="L5342" i="2" s="1"/>
  <c r="L5343" i="2" a="1"/>
  <c r="L5343" i="2" s="1"/>
  <c r="L5344" i="2" a="1"/>
  <c r="L5344" i="2" s="1"/>
  <c r="L5345" i="2" a="1"/>
  <c r="L5345" i="2" s="1"/>
  <c r="L5346" i="2" a="1"/>
  <c r="L5346" i="2" s="1"/>
  <c r="L5347" i="2" a="1"/>
  <c r="L5347" i="2" s="1"/>
  <c r="L5348" i="2" a="1"/>
  <c r="L5348" i="2" s="1"/>
  <c r="L5349" i="2" a="1"/>
  <c r="L5349" i="2" s="1"/>
  <c r="L5350" i="2" a="1"/>
  <c r="L5350" i="2" s="1"/>
  <c r="L5351" i="2" a="1"/>
  <c r="L5351" i="2" s="1"/>
  <c r="L5352" i="2" a="1"/>
  <c r="L5352" i="2" s="1"/>
  <c r="L5353" i="2" a="1"/>
  <c r="L5353" i="2" s="1"/>
  <c r="L5354" i="2" a="1"/>
  <c r="L5354" i="2" s="1"/>
  <c r="L5355" i="2" a="1"/>
  <c r="L5355" i="2" s="1"/>
  <c r="L5356" i="2" a="1"/>
  <c r="L5356" i="2" s="1"/>
  <c r="L5357" i="2" a="1"/>
  <c r="L5357" i="2" s="1"/>
  <c r="L5358" i="2" a="1"/>
  <c r="L5358" i="2" s="1"/>
  <c r="L5359" i="2" a="1"/>
  <c r="L5359" i="2" s="1"/>
  <c r="L5360" i="2" a="1"/>
  <c r="L5360" i="2" s="1"/>
  <c r="L5361" i="2" a="1"/>
  <c r="L5361" i="2" s="1"/>
  <c r="L5362" i="2" a="1"/>
  <c r="L5362" i="2" s="1"/>
  <c r="L5363" i="2" a="1"/>
  <c r="L5363" i="2" s="1"/>
  <c r="L5364" i="2" a="1"/>
  <c r="L5364" i="2"/>
  <c r="L5365" i="2" a="1"/>
  <c r="L5365" i="2" s="1"/>
  <c r="L5366" i="2" a="1"/>
  <c r="L5366" i="2" s="1"/>
  <c r="L5367" i="2" a="1"/>
  <c r="L5367" i="2" s="1"/>
  <c r="L5368" i="2" a="1"/>
  <c r="L5368" i="2"/>
  <c r="L5369" i="2" a="1"/>
  <c r="L5369" i="2" s="1"/>
  <c r="L5370" i="2" a="1"/>
  <c r="L5370" i="2"/>
  <c r="L5371" i="2" a="1"/>
  <c r="L5371" i="2" s="1"/>
  <c r="L5372" i="2" a="1"/>
  <c r="L5372" i="2"/>
  <c r="L5373" i="2" a="1"/>
  <c r="L5373" i="2" s="1"/>
  <c r="L5374" i="2" a="1"/>
  <c r="L5374" i="2" s="1"/>
  <c r="L5375" i="2" a="1"/>
  <c r="L5375" i="2" s="1"/>
  <c r="J3" i="2" a="1"/>
  <c r="J3" i="2"/>
  <c r="J2" i="2" a="1"/>
  <c r="J2" i="2" s="1"/>
  <c r="J4" i="2" a="1"/>
  <c r="J4" i="2" s="1"/>
  <c r="J5" i="2" a="1"/>
  <c r="J5" i="2"/>
  <c r="J6" i="2" a="1"/>
  <c r="J6" i="2" s="1"/>
  <c r="J7" i="2" a="1"/>
  <c r="J7" i="2"/>
  <c r="J8" i="2" a="1"/>
  <c r="J8" i="2" s="1"/>
  <c r="J9" i="2" a="1"/>
  <c r="J9" i="2"/>
  <c r="J10" i="2" a="1"/>
  <c r="J10" i="2" s="1"/>
  <c r="J11" i="2" a="1"/>
  <c r="J11" i="2"/>
  <c r="J12" i="2" a="1"/>
  <c r="J12" i="2" s="1"/>
  <c r="J13" i="2" a="1"/>
  <c r="J13" i="2"/>
  <c r="J14" i="2" a="1"/>
  <c r="J14" i="2" s="1"/>
  <c r="J15" i="2" a="1"/>
  <c r="J15" i="2"/>
  <c r="J16" i="2" a="1"/>
  <c r="J16" i="2" s="1"/>
  <c r="J17" i="2" a="1"/>
  <c r="J17" i="2"/>
  <c r="J18" i="2" a="1"/>
  <c r="J18" i="2" s="1"/>
  <c r="J19" i="2" a="1"/>
  <c r="J19" i="2"/>
  <c r="J20" i="2" a="1"/>
  <c r="J20" i="2" s="1"/>
  <c r="J21" i="2" a="1"/>
  <c r="J21" i="2"/>
  <c r="J22" i="2" a="1"/>
  <c r="J22" i="2" s="1"/>
  <c r="J23" i="2" a="1"/>
  <c r="J23" i="2"/>
  <c r="J24" i="2" a="1"/>
  <c r="J24" i="2" s="1"/>
  <c r="J25" i="2" a="1"/>
  <c r="J25" i="2"/>
  <c r="J26" i="2" a="1"/>
  <c r="J26" i="2" s="1"/>
  <c r="J27" i="2" a="1"/>
  <c r="J27" i="2"/>
  <c r="J28" i="2" a="1"/>
  <c r="J28" i="2" s="1"/>
  <c r="J29" i="2" a="1"/>
  <c r="J29" i="2" s="1"/>
  <c r="J30" i="2" a="1"/>
  <c r="J30" i="2" s="1"/>
  <c r="J31" i="2" a="1"/>
  <c r="J31" i="2"/>
  <c r="J32" i="2" a="1"/>
  <c r="J32" i="2" s="1"/>
  <c r="J33" i="2" a="1"/>
  <c r="J33" i="2"/>
  <c r="J34" i="2" a="1"/>
  <c r="J34" i="2" s="1"/>
  <c r="J35" i="2" a="1"/>
  <c r="J35" i="2"/>
  <c r="J36" i="2" a="1"/>
  <c r="J36" i="2" s="1"/>
  <c r="J37" i="2" a="1"/>
  <c r="J37" i="2" s="1"/>
  <c r="J38" i="2" a="1"/>
  <c r="J38" i="2" s="1"/>
  <c r="J39" i="2" a="1"/>
  <c r="J39" i="2"/>
  <c r="J40" i="2" a="1"/>
  <c r="J40" i="2" s="1"/>
  <c r="J41" i="2" a="1"/>
  <c r="J41" i="2"/>
  <c r="J42" i="2" a="1"/>
  <c r="J42" i="2" s="1"/>
  <c r="J43" i="2" a="1"/>
  <c r="J43" i="2"/>
  <c r="J44" i="2" a="1"/>
  <c r="J44" i="2" s="1"/>
  <c r="J45" i="2" a="1"/>
  <c r="J45" i="2" s="1"/>
  <c r="J46" i="2" a="1"/>
  <c r="J46" i="2" s="1"/>
  <c r="J47" i="2" a="1"/>
  <c r="J47" i="2"/>
  <c r="J48" i="2" a="1"/>
  <c r="J48" i="2" s="1"/>
  <c r="J49" i="2" a="1"/>
  <c r="J49" i="2" s="1"/>
  <c r="J50" i="2" a="1"/>
  <c r="J50" i="2" s="1"/>
  <c r="J51" i="2" a="1"/>
  <c r="J51" i="2"/>
  <c r="J52" i="2" a="1"/>
  <c r="J52" i="2" s="1"/>
  <c r="J53" i="2" a="1"/>
  <c r="J53" i="2" s="1"/>
  <c r="J54" i="2" a="1"/>
  <c r="J54" i="2" s="1"/>
  <c r="J55" i="2" a="1"/>
  <c r="J55" i="2"/>
  <c r="J56" i="2" a="1"/>
  <c r="J56" i="2" s="1"/>
  <c r="J57" i="2" a="1"/>
  <c r="J57" i="2" s="1"/>
  <c r="J58" i="2" a="1"/>
  <c r="J58" i="2" s="1"/>
  <c r="J59" i="2" a="1"/>
  <c r="J59" i="2"/>
  <c r="J60" i="2" a="1"/>
  <c r="J60" i="2" s="1"/>
  <c r="J61" i="2" a="1"/>
  <c r="J61" i="2" s="1"/>
  <c r="J62" i="2" a="1"/>
  <c r="J62" i="2" s="1"/>
  <c r="J63" i="2" a="1"/>
  <c r="J63" i="2"/>
  <c r="J64" i="2" a="1"/>
  <c r="J64" i="2" s="1"/>
  <c r="J65" i="2" a="1"/>
  <c r="J65" i="2" s="1"/>
  <c r="J66" i="2" a="1"/>
  <c r="J66" i="2" s="1"/>
  <c r="J67" i="2" a="1"/>
  <c r="J67" i="2"/>
  <c r="J68" i="2" a="1"/>
  <c r="J68" i="2" s="1"/>
  <c r="J69" i="2" a="1"/>
  <c r="J69" i="2" s="1"/>
  <c r="J70" i="2" a="1"/>
  <c r="J70" i="2" s="1"/>
  <c r="J71" i="2" a="1"/>
  <c r="J71" i="2"/>
  <c r="J72" i="2" a="1"/>
  <c r="J72" i="2" s="1"/>
  <c r="J73" i="2" a="1"/>
  <c r="J73" i="2" s="1"/>
  <c r="J74" i="2" a="1"/>
  <c r="J74" i="2" s="1"/>
  <c r="J75" i="2" a="1"/>
  <c r="J75" i="2"/>
  <c r="J76" i="2" a="1"/>
  <c r="J76" i="2" s="1"/>
  <c r="J77" i="2" a="1"/>
  <c r="J77" i="2" s="1"/>
  <c r="J78" i="2" a="1"/>
  <c r="J78" i="2" s="1"/>
  <c r="J79" i="2" a="1"/>
  <c r="J79" i="2"/>
  <c r="J80" i="2" a="1"/>
  <c r="J80" i="2" s="1"/>
  <c r="J81" i="2" a="1"/>
  <c r="J81" i="2" s="1"/>
  <c r="J82" i="2" a="1"/>
  <c r="J82" i="2" s="1"/>
  <c r="J83" i="2" a="1"/>
  <c r="J83" i="2"/>
  <c r="J84" i="2" a="1"/>
  <c r="J84" i="2" s="1"/>
  <c r="J85" i="2" a="1"/>
  <c r="J85" i="2" s="1"/>
  <c r="J86" i="2" a="1"/>
  <c r="J86" i="2" s="1"/>
  <c r="J87" i="2" a="1"/>
  <c r="J87" i="2"/>
  <c r="J88" i="2" a="1"/>
  <c r="J88" i="2" s="1"/>
  <c r="J89" i="2" a="1"/>
  <c r="J89" i="2" s="1"/>
  <c r="J90" i="2" a="1"/>
  <c r="J90" i="2" s="1"/>
  <c r="J91" i="2" a="1"/>
  <c r="J91" i="2"/>
  <c r="J92" i="2" a="1"/>
  <c r="J92" i="2" s="1"/>
  <c r="J93" i="2" a="1"/>
  <c r="J93" i="2" s="1"/>
  <c r="J94" i="2" a="1"/>
  <c r="J94" i="2" s="1"/>
  <c r="J95" i="2" a="1"/>
  <c r="J95" i="2"/>
  <c r="J96" i="2" a="1"/>
  <c r="J96" i="2" s="1"/>
  <c r="J97" i="2" a="1"/>
  <c r="J97" i="2" s="1"/>
  <c r="J98" i="2" a="1"/>
  <c r="J98" i="2" s="1"/>
  <c r="J99" i="2" a="1"/>
  <c r="J99" i="2"/>
  <c r="J100" i="2" a="1"/>
  <c r="J100" i="2" s="1"/>
  <c r="J101" i="2" a="1"/>
  <c r="J101" i="2" s="1"/>
  <c r="J102" i="2" a="1"/>
  <c r="J102" i="2" s="1"/>
  <c r="J103" i="2" a="1"/>
  <c r="J103" i="2"/>
  <c r="J104" i="2" a="1"/>
  <c r="J104" i="2" s="1"/>
  <c r="J105" i="2" a="1"/>
  <c r="J105" i="2" s="1"/>
  <c r="J106" i="2" a="1"/>
  <c r="J106" i="2" s="1"/>
  <c r="J107" i="2" a="1"/>
  <c r="J107" i="2"/>
  <c r="J108" i="2" a="1"/>
  <c r="J108" i="2" s="1"/>
  <c r="J109" i="2" a="1"/>
  <c r="J109" i="2" s="1"/>
  <c r="J110" i="2" a="1"/>
  <c r="J110" i="2" s="1"/>
  <c r="J111" i="2" a="1"/>
  <c r="J111" i="2"/>
  <c r="J112" i="2" a="1"/>
  <c r="J112" i="2" s="1"/>
  <c r="J113" i="2" a="1"/>
  <c r="J113" i="2" s="1"/>
  <c r="J114" i="2" a="1"/>
  <c r="J114" i="2" s="1"/>
  <c r="J115" i="2" a="1"/>
  <c r="J115" i="2"/>
  <c r="J116" i="2" a="1"/>
  <c r="J116" i="2" s="1"/>
  <c r="J117" i="2" a="1"/>
  <c r="J117" i="2" s="1"/>
  <c r="J118" i="2" a="1"/>
  <c r="J118" i="2" s="1"/>
  <c r="J119" i="2" a="1"/>
  <c r="J119" i="2"/>
  <c r="J120" i="2" a="1"/>
  <c r="J120" i="2" s="1"/>
  <c r="J121" i="2" a="1"/>
  <c r="J121" i="2"/>
  <c r="J122" i="2" a="1"/>
  <c r="J122" i="2" s="1"/>
  <c r="J123" i="2" a="1"/>
  <c r="J123" i="2"/>
  <c r="J124" i="2" a="1"/>
  <c r="J124" i="2" s="1"/>
  <c r="J125" i="2" a="1"/>
  <c r="J125" i="2" s="1"/>
  <c r="J126" i="2" a="1"/>
  <c r="J126" i="2" s="1"/>
  <c r="J127" i="2" a="1"/>
  <c r="J127" i="2"/>
  <c r="J128" i="2" a="1"/>
  <c r="J128" i="2" s="1"/>
  <c r="J129" i="2" a="1"/>
  <c r="J129" i="2"/>
  <c r="J130" i="2" a="1"/>
  <c r="J130" i="2" s="1"/>
  <c r="J131" i="2" a="1"/>
  <c r="J131" i="2"/>
  <c r="J132" i="2" a="1"/>
  <c r="J132" i="2" s="1"/>
  <c r="J133" i="2" a="1"/>
  <c r="J133" i="2" s="1"/>
  <c r="J134" i="2" a="1"/>
  <c r="J134" i="2" s="1"/>
  <c r="J135" i="2" a="1"/>
  <c r="J135" i="2"/>
  <c r="J136" i="2" a="1"/>
  <c r="J136" i="2" s="1"/>
  <c r="J137" i="2" a="1"/>
  <c r="J137" i="2"/>
  <c r="J138" i="2" a="1"/>
  <c r="J138" i="2" s="1"/>
  <c r="J139" i="2" a="1"/>
  <c r="J139" i="2"/>
  <c r="J140" i="2" a="1"/>
  <c r="J140" i="2" s="1"/>
  <c r="J141" i="2" a="1"/>
  <c r="J141" i="2" s="1"/>
  <c r="J142" i="2" a="1"/>
  <c r="J142" i="2" s="1"/>
  <c r="J143" i="2" a="1"/>
  <c r="J143" i="2" s="1"/>
  <c r="J144" i="2" a="1"/>
  <c r="J144" i="2" s="1"/>
  <c r="J145" i="2" a="1"/>
  <c r="J145" i="2"/>
  <c r="J146" i="2" a="1"/>
  <c r="J146" i="2" s="1"/>
  <c r="J147" i="2" a="1"/>
  <c r="J147" i="2"/>
  <c r="J148" i="2" a="1"/>
  <c r="J148" i="2" s="1"/>
  <c r="J149" i="2" a="1"/>
  <c r="J149" i="2" s="1"/>
  <c r="J150" i="2" a="1"/>
  <c r="J150" i="2" s="1"/>
  <c r="J151" i="2" a="1"/>
  <c r="J151" i="2"/>
  <c r="J152" i="2" a="1"/>
  <c r="J152" i="2" s="1"/>
  <c r="J153" i="2" a="1"/>
  <c r="J153" i="2"/>
  <c r="J154" i="2" a="1"/>
  <c r="J154" i="2" s="1"/>
  <c r="J155" i="2" a="1"/>
  <c r="J155" i="2"/>
  <c r="J156" i="2" a="1"/>
  <c r="J156" i="2" s="1"/>
  <c r="J157" i="2" a="1"/>
  <c r="J157" i="2" s="1"/>
  <c r="J158" i="2" a="1"/>
  <c r="J158" i="2" s="1"/>
  <c r="J159" i="2" a="1"/>
  <c r="J159" i="2" s="1"/>
  <c r="J160" i="2" a="1"/>
  <c r="J160" i="2" s="1"/>
  <c r="J161" i="2" a="1"/>
  <c r="J161" i="2"/>
  <c r="J162" i="2" a="1"/>
  <c r="J162" i="2" s="1"/>
  <c r="J163" i="2" a="1"/>
  <c r="J163" i="2"/>
  <c r="J164" i="2" a="1"/>
  <c r="J164" i="2" s="1"/>
  <c r="J165" i="2" a="1"/>
  <c r="J165" i="2" s="1"/>
  <c r="J166" i="2" a="1"/>
  <c r="J166" i="2" s="1"/>
  <c r="J167" i="2" a="1"/>
  <c r="J167" i="2"/>
  <c r="J168" i="2" a="1"/>
  <c r="J168" i="2" s="1"/>
  <c r="J169" i="2" a="1"/>
  <c r="J169" i="2"/>
  <c r="J170" i="2" a="1"/>
  <c r="J170" i="2" s="1"/>
  <c r="J171" i="2" a="1"/>
  <c r="J171" i="2"/>
  <c r="J172" i="2" a="1"/>
  <c r="J172" i="2"/>
  <c r="J173" i="2" a="1"/>
  <c r="J173" i="2"/>
  <c r="J174" i="2" a="1"/>
  <c r="J174" i="2"/>
  <c r="J175" i="2" a="1"/>
  <c r="J175" i="2"/>
  <c r="J176" i="2" a="1"/>
  <c r="J176" i="2"/>
  <c r="J177" i="2" a="1"/>
  <c r="J177" i="2"/>
  <c r="J178" i="2" a="1"/>
  <c r="J178" i="2"/>
  <c r="J179" i="2" a="1"/>
  <c r="J179" i="2"/>
  <c r="J180" i="2" a="1"/>
  <c r="J180" i="2"/>
  <c r="J181" i="2" a="1"/>
  <c r="J181" i="2"/>
  <c r="J182" i="2" a="1"/>
  <c r="J182" i="2"/>
  <c r="J183" i="2" a="1"/>
  <c r="J183" i="2"/>
  <c r="J184" i="2" a="1"/>
  <c r="J184" i="2"/>
  <c r="J185" i="2" a="1"/>
  <c r="J185" i="2"/>
  <c r="J186" i="2" a="1"/>
  <c r="J186" i="2"/>
  <c r="J187" i="2" a="1"/>
  <c r="J187" i="2"/>
  <c r="J188" i="2" a="1"/>
  <c r="J188" i="2"/>
  <c r="J189" i="2" a="1"/>
  <c r="J189" i="2"/>
  <c r="J190" i="2" a="1"/>
  <c r="J190" i="2"/>
  <c r="J191" i="2" a="1"/>
  <c r="J191" i="2"/>
  <c r="J192" i="2" a="1"/>
  <c r="J192" i="2"/>
  <c r="J193" i="2" a="1"/>
  <c r="J193" i="2"/>
  <c r="J194" i="2" a="1"/>
  <c r="J194" i="2"/>
  <c r="J195" i="2" a="1"/>
  <c r="J195" i="2"/>
  <c r="J196" i="2" a="1"/>
  <c r="J196" i="2"/>
  <c r="J197" i="2" a="1"/>
  <c r="J197" i="2"/>
  <c r="J198" i="2" a="1"/>
  <c r="J198" i="2"/>
  <c r="J199" i="2" a="1"/>
  <c r="J199" i="2"/>
  <c r="J200" i="2" a="1"/>
  <c r="J200" i="2"/>
  <c r="J201" i="2" a="1"/>
  <c r="J201" i="2"/>
  <c r="J202" i="2" a="1"/>
  <c r="J202" i="2"/>
  <c r="J203" i="2" a="1"/>
  <c r="J203" i="2"/>
  <c r="J204" i="2" a="1"/>
  <c r="J204" i="2"/>
  <c r="J205" i="2" a="1"/>
  <c r="J205" i="2"/>
  <c r="J206" i="2" a="1"/>
  <c r="J206" i="2"/>
  <c r="J207" i="2" a="1"/>
  <c r="J207" i="2"/>
  <c r="J208" i="2" a="1"/>
  <c r="J208" i="2"/>
  <c r="J209" i="2" a="1"/>
  <c r="J209" i="2"/>
  <c r="J210" i="2" a="1"/>
  <c r="J210" i="2"/>
  <c r="J211" i="2" a="1"/>
  <c r="J211" i="2"/>
  <c r="J212" i="2" a="1"/>
  <c r="J212" i="2"/>
  <c r="J213" i="2" a="1"/>
  <c r="J213" i="2"/>
  <c r="J214" i="2" a="1"/>
  <c r="J214" i="2"/>
  <c r="J215" i="2" a="1"/>
  <c r="J215" i="2"/>
  <c r="J216" i="2" a="1"/>
  <c r="J216" i="2"/>
  <c r="J217" i="2" a="1"/>
  <c r="J217" i="2"/>
  <c r="J218" i="2" a="1"/>
  <c r="J218" i="2"/>
  <c r="J219" i="2" a="1"/>
  <c r="J219" i="2"/>
  <c r="J220" i="2" a="1"/>
  <c r="J220" i="2"/>
  <c r="J221" i="2" a="1"/>
  <c r="J221" i="2"/>
  <c r="J222" i="2" a="1"/>
  <c r="J222" i="2"/>
  <c r="J223" i="2" a="1"/>
  <c r="J223" i="2"/>
  <c r="J224" i="2" a="1"/>
  <c r="J224" i="2"/>
  <c r="J225" i="2" a="1"/>
  <c r="J225" i="2"/>
  <c r="J226" i="2" a="1"/>
  <c r="J226" i="2"/>
  <c r="J227" i="2" a="1"/>
  <c r="J227" i="2"/>
  <c r="J228" i="2" a="1"/>
  <c r="J228" i="2"/>
  <c r="J229" i="2" a="1"/>
  <c r="J229" i="2"/>
  <c r="J230" i="2" a="1"/>
  <c r="J230" i="2"/>
  <c r="J231" i="2" a="1"/>
  <c r="J231" i="2"/>
  <c r="J232" i="2" a="1"/>
  <c r="J232" i="2"/>
  <c r="J233" i="2" a="1"/>
  <c r="J233" i="2"/>
  <c r="J234" i="2" a="1"/>
  <c r="J234" i="2"/>
  <c r="J235" i="2" a="1"/>
  <c r="J235" i="2"/>
  <c r="J236" i="2" a="1"/>
  <c r="J236" i="2"/>
  <c r="J237" i="2" a="1"/>
  <c r="J237" i="2"/>
  <c r="J238" i="2" a="1"/>
  <c r="J238" i="2"/>
  <c r="J239" i="2" a="1"/>
  <c r="J239" i="2"/>
  <c r="J240" i="2" a="1"/>
  <c r="J240" i="2"/>
  <c r="J241" i="2" a="1"/>
  <c r="J241" i="2"/>
  <c r="J242" i="2" a="1"/>
  <c r="J242" i="2"/>
  <c r="J243" i="2" a="1"/>
  <c r="J243" i="2" s="1"/>
  <c r="J244" i="2" a="1"/>
  <c r="J244" i="2" s="1"/>
  <c r="J245" i="2" a="1"/>
  <c r="J245" i="2" s="1"/>
  <c r="J246" i="2" a="1"/>
  <c r="J246" i="2"/>
  <c r="J247" i="2" a="1"/>
  <c r="J247" i="2" s="1"/>
  <c r="J248" i="2" a="1"/>
  <c r="J248" i="2" s="1"/>
  <c r="J249" i="2" a="1"/>
  <c r="J249" i="2" s="1"/>
  <c r="J250" i="2" a="1"/>
  <c r="J250" i="2"/>
  <c r="J251" i="2" a="1"/>
  <c r="J251" i="2" s="1"/>
  <c r="J252" i="2" a="1"/>
  <c r="J252" i="2" s="1"/>
  <c r="J253" i="2" a="1"/>
  <c r="J253" i="2" s="1"/>
  <c r="J254" i="2" a="1"/>
  <c r="J254" i="2"/>
  <c r="J255" i="2" a="1"/>
  <c r="J255" i="2" s="1"/>
  <c r="J256" i="2" a="1"/>
  <c r="J256" i="2" s="1"/>
  <c r="J257" i="2" a="1"/>
  <c r="J257" i="2" s="1"/>
  <c r="J258" i="2" a="1"/>
  <c r="J258" i="2"/>
  <c r="J259" i="2" a="1"/>
  <c r="J259" i="2" s="1"/>
  <c r="J260" i="2" a="1"/>
  <c r="J260" i="2" s="1"/>
  <c r="J261" i="2" a="1"/>
  <c r="J261" i="2" s="1"/>
  <c r="J262" i="2" a="1"/>
  <c r="J262" i="2"/>
  <c r="J263" i="2" a="1"/>
  <c r="J263" i="2" s="1"/>
  <c r="J264" i="2" a="1"/>
  <c r="J264" i="2" s="1"/>
  <c r="J265" i="2" a="1"/>
  <c r="J265" i="2" s="1"/>
  <c r="J266" i="2" a="1"/>
  <c r="J266" i="2"/>
  <c r="J267" i="2" a="1"/>
  <c r="J267" i="2" s="1"/>
  <c r="J268" i="2" a="1"/>
  <c r="J268" i="2" s="1"/>
  <c r="J269" i="2" a="1"/>
  <c r="J269" i="2" s="1"/>
  <c r="J270" i="2" a="1"/>
  <c r="J270" i="2"/>
  <c r="J271" i="2" a="1"/>
  <c r="J271" i="2" s="1"/>
  <c r="J272" i="2" a="1"/>
  <c r="J272" i="2" s="1"/>
  <c r="J273" i="2" a="1"/>
  <c r="J273" i="2" s="1"/>
  <c r="J274" i="2" a="1"/>
  <c r="J274" i="2"/>
  <c r="J275" i="2" a="1"/>
  <c r="J275" i="2" s="1"/>
  <c r="J276" i="2" a="1"/>
  <c r="J276" i="2" s="1"/>
  <c r="J277" i="2" a="1"/>
  <c r="J277" i="2" s="1"/>
  <c r="J278" i="2" a="1"/>
  <c r="J278" i="2"/>
  <c r="J279" i="2" a="1"/>
  <c r="J279" i="2" s="1"/>
  <c r="J280" i="2" a="1"/>
  <c r="J280" i="2" s="1"/>
  <c r="J281" i="2" a="1"/>
  <c r="J281" i="2" s="1"/>
  <c r="J282" i="2" a="1"/>
  <c r="J282" i="2"/>
  <c r="J283" i="2" a="1"/>
  <c r="J283" i="2" s="1"/>
  <c r="J284" i="2" a="1"/>
  <c r="J284" i="2" s="1"/>
  <c r="J285" i="2" a="1"/>
  <c r="J285" i="2" s="1"/>
  <c r="J286" i="2" a="1"/>
  <c r="J286" i="2"/>
  <c r="J287" i="2" a="1"/>
  <c r="J287" i="2" s="1"/>
  <c r="J288" i="2" a="1"/>
  <c r="J288" i="2" s="1"/>
  <c r="J289" i="2" a="1"/>
  <c r="J289" i="2" s="1"/>
  <c r="J290" i="2" a="1"/>
  <c r="J290" i="2"/>
  <c r="J291" i="2" a="1"/>
  <c r="J291" i="2" s="1"/>
  <c r="J292" i="2" a="1"/>
  <c r="J292" i="2" s="1"/>
  <c r="J293" i="2" a="1"/>
  <c r="J293" i="2" s="1"/>
  <c r="J294" i="2" a="1"/>
  <c r="J294" i="2"/>
  <c r="J295" i="2" a="1"/>
  <c r="J295" i="2" s="1"/>
  <c r="J296" i="2" a="1"/>
  <c r="J296" i="2" s="1"/>
  <c r="J297" i="2" a="1"/>
  <c r="J297" i="2" s="1"/>
  <c r="J298" i="2" a="1"/>
  <c r="J298" i="2"/>
  <c r="J299" i="2" a="1"/>
  <c r="J299" i="2" s="1"/>
  <c r="J300" i="2" a="1"/>
  <c r="J300" i="2" s="1"/>
  <c r="J301" i="2" a="1"/>
  <c r="J301" i="2" s="1"/>
  <c r="J302" i="2" a="1"/>
  <c r="J302" i="2" s="1"/>
  <c r="J303" i="2" a="1"/>
  <c r="J303" i="2" s="1"/>
  <c r="J304" i="2" a="1"/>
  <c r="J304" i="2" s="1"/>
  <c r="J305" i="2" a="1"/>
  <c r="J305" i="2" s="1"/>
  <c r="J306" i="2" a="1"/>
  <c r="J306" i="2"/>
  <c r="J307" i="2" a="1"/>
  <c r="J307" i="2" s="1"/>
  <c r="J308" i="2" a="1"/>
  <c r="J308" i="2" s="1"/>
  <c r="J309" i="2" a="1"/>
  <c r="J309" i="2" s="1"/>
  <c r="J310" i="2" a="1"/>
  <c r="J310" i="2" s="1"/>
  <c r="J311" i="2" a="1"/>
  <c r="J311" i="2" s="1"/>
  <c r="J312" i="2" a="1"/>
  <c r="J312" i="2" s="1"/>
  <c r="J313" i="2" a="1"/>
  <c r="J313" i="2" s="1"/>
  <c r="J314" i="2" a="1"/>
  <c r="J314" i="2"/>
  <c r="J315" i="2" a="1"/>
  <c r="J315" i="2" s="1"/>
  <c r="J316" i="2" a="1"/>
  <c r="J316" i="2" s="1"/>
  <c r="J317" i="2" a="1"/>
  <c r="J317" i="2" s="1"/>
  <c r="J318" i="2" a="1"/>
  <c r="J318" i="2" s="1"/>
  <c r="J319" i="2" a="1"/>
  <c r="J319" i="2" s="1"/>
  <c r="J320" i="2" a="1"/>
  <c r="J320" i="2"/>
  <c r="J321" i="2" a="1"/>
  <c r="J321" i="2" s="1"/>
  <c r="J322" i="2" a="1"/>
  <c r="J322" i="2"/>
  <c r="J323" i="2" a="1"/>
  <c r="J323" i="2" s="1"/>
  <c r="J324" i="2" a="1"/>
  <c r="J324" i="2" s="1"/>
  <c r="J325" i="2" a="1"/>
  <c r="J325" i="2" s="1"/>
  <c r="J326" i="2" a="1"/>
  <c r="J326" i="2"/>
  <c r="J327" i="2" a="1"/>
  <c r="J327" i="2" s="1"/>
  <c r="J328" i="2" a="1"/>
  <c r="J328" i="2" s="1"/>
  <c r="J329" i="2" a="1"/>
  <c r="J329" i="2" s="1"/>
  <c r="J330" i="2" a="1"/>
  <c r="J330" i="2"/>
  <c r="J331" i="2" a="1"/>
  <c r="J331" i="2" s="1"/>
  <c r="J332" i="2" a="1"/>
  <c r="J332" i="2" s="1"/>
  <c r="J333" i="2" a="1"/>
  <c r="J333" i="2" s="1"/>
  <c r="J334" i="2" a="1"/>
  <c r="J334" i="2" s="1"/>
  <c r="J335" i="2" a="1"/>
  <c r="J335" i="2" s="1"/>
  <c r="J336" i="2" a="1"/>
  <c r="J336" i="2" s="1"/>
  <c r="J337" i="2" a="1"/>
  <c r="J337" i="2" s="1"/>
  <c r="J338" i="2" a="1"/>
  <c r="J338" i="2"/>
  <c r="J339" i="2" a="1"/>
  <c r="J339" i="2" s="1"/>
  <c r="J340" i="2" a="1"/>
  <c r="J340" i="2" s="1"/>
  <c r="J341" i="2" a="1"/>
  <c r="J341" i="2" s="1"/>
  <c r="J342" i="2" a="1"/>
  <c r="J342" i="2" s="1"/>
  <c r="J343" i="2" a="1"/>
  <c r="J343" i="2" s="1"/>
  <c r="J344" i="2" a="1"/>
  <c r="J344" i="2" s="1"/>
  <c r="J345" i="2" a="1"/>
  <c r="J345" i="2" s="1"/>
  <c r="J346" i="2" a="1"/>
  <c r="J346" i="2"/>
  <c r="J347" i="2" a="1"/>
  <c r="J347" i="2" s="1"/>
  <c r="J348" i="2" a="1"/>
  <c r="J348" i="2" s="1"/>
  <c r="J349" i="2" a="1"/>
  <c r="J349" i="2" s="1"/>
  <c r="J350" i="2" a="1"/>
  <c r="J350" i="2" s="1"/>
  <c r="J351" i="2" a="1"/>
  <c r="J351" i="2" s="1"/>
  <c r="J352" i="2" a="1"/>
  <c r="J352" i="2"/>
  <c r="J353" i="2" a="1"/>
  <c r="J353" i="2" s="1"/>
  <c r="J354" i="2" a="1"/>
  <c r="J354" i="2"/>
  <c r="J355" i="2" a="1"/>
  <c r="J355" i="2" s="1"/>
  <c r="J356" i="2" a="1"/>
  <c r="J356" i="2" s="1"/>
  <c r="J357" i="2" a="1"/>
  <c r="J357" i="2" s="1"/>
  <c r="J358" i="2" a="1"/>
  <c r="J358" i="2"/>
  <c r="J359" i="2" a="1"/>
  <c r="J359" i="2" s="1"/>
  <c r="J360" i="2" a="1"/>
  <c r="J360" i="2" s="1"/>
  <c r="J361" i="2" a="1"/>
  <c r="J361" i="2" s="1"/>
  <c r="J362" i="2" a="1"/>
  <c r="J362" i="2"/>
  <c r="J363" i="2" a="1"/>
  <c r="J363" i="2" s="1"/>
  <c r="J364" i="2" a="1"/>
  <c r="J364" i="2" s="1"/>
  <c r="J365" i="2" a="1"/>
  <c r="J365" i="2" s="1"/>
  <c r="J366" i="2" a="1"/>
  <c r="J366" i="2" s="1"/>
  <c r="J367" i="2" a="1"/>
  <c r="J367" i="2" s="1"/>
  <c r="J368" i="2" a="1"/>
  <c r="J368" i="2"/>
  <c r="J369" i="2" a="1"/>
  <c r="J369" i="2" s="1"/>
  <c r="J370" i="2" a="1"/>
  <c r="J370" i="2"/>
  <c r="J371" i="2" a="1"/>
  <c r="J371" i="2" s="1"/>
  <c r="J372" i="2" a="1"/>
  <c r="J372" i="2" s="1"/>
  <c r="J373" i="2" a="1"/>
  <c r="J373" i="2" s="1"/>
  <c r="J374" i="2" a="1"/>
  <c r="J374" i="2"/>
  <c r="J375" i="2" a="1"/>
  <c r="J375" i="2" s="1"/>
  <c r="J376" i="2" a="1"/>
  <c r="J376" i="2" s="1"/>
  <c r="J377" i="2" a="1"/>
  <c r="J377" i="2" s="1"/>
  <c r="J378" i="2" a="1"/>
  <c r="J378" i="2"/>
  <c r="J379" i="2" a="1"/>
  <c r="J379" i="2" s="1"/>
  <c r="J380" i="2" a="1"/>
  <c r="J380" i="2" s="1"/>
  <c r="J381" i="2" a="1"/>
  <c r="J381" i="2" s="1"/>
  <c r="J382" i="2" a="1"/>
  <c r="J382" i="2" s="1"/>
  <c r="J383" i="2" a="1"/>
  <c r="J383" i="2" s="1"/>
  <c r="J384" i="2" a="1"/>
  <c r="J384" i="2"/>
  <c r="J385" i="2" a="1"/>
  <c r="J385" i="2" s="1"/>
  <c r="J386" i="2" a="1"/>
  <c r="J386" i="2"/>
  <c r="J387" i="2" a="1"/>
  <c r="J387" i="2" s="1"/>
  <c r="J388" i="2" a="1"/>
  <c r="J388" i="2" s="1"/>
  <c r="J389" i="2" a="1"/>
  <c r="J389" i="2" s="1"/>
  <c r="J390" i="2" a="1"/>
  <c r="J390" i="2"/>
  <c r="J391" i="2" a="1"/>
  <c r="J391" i="2" s="1"/>
  <c r="J392" i="2" a="1"/>
  <c r="J392" i="2" s="1"/>
  <c r="J393" i="2" a="1"/>
  <c r="J393" i="2" s="1"/>
  <c r="J394" i="2" a="1"/>
  <c r="J394" i="2"/>
  <c r="J395" i="2" a="1"/>
  <c r="J395" i="2" s="1"/>
  <c r="J396" i="2" a="1"/>
  <c r="J396" i="2" s="1"/>
  <c r="J397" i="2" a="1"/>
  <c r="J397" i="2" s="1"/>
  <c r="J398" i="2" a="1"/>
  <c r="J398" i="2" s="1"/>
  <c r="J399" i="2" a="1"/>
  <c r="J399" i="2" s="1"/>
  <c r="J400" i="2" a="1"/>
  <c r="J400" i="2"/>
  <c r="J401" i="2" a="1"/>
  <c r="J401" i="2" s="1"/>
  <c r="J402" i="2" a="1"/>
  <c r="J402" i="2"/>
  <c r="J403" i="2" a="1"/>
  <c r="J403" i="2" s="1"/>
  <c r="J404" i="2" a="1"/>
  <c r="J404" i="2" s="1"/>
  <c r="J405" i="2" a="1"/>
  <c r="J405" i="2" s="1"/>
  <c r="J406" i="2" a="1"/>
  <c r="J406" i="2"/>
  <c r="J407" i="2" a="1"/>
  <c r="J407" i="2" s="1"/>
  <c r="J408" i="2" a="1"/>
  <c r="J408" i="2" s="1"/>
  <c r="J409" i="2" a="1"/>
  <c r="J409" i="2" s="1"/>
  <c r="J410" i="2" a="1"/>
  <c r="J410" i="2"/>
  <c r="J411" i="2" a="1"/>
  <c r="J411" i="2" s="1"/>
  <c r="J412" i="2" a="1"/>
  <c r="J412" i="2" s="1"/>
  <c r="J413" i="2" a="1"/>
  <c r="J413" i="2"/>
  <c r="J414" i="2" a="1"/>
  <c r="J414" i="2" s="1"/>
  <c r="J415" i="2" a="1"/>
  <c r="J415" i="2" s="1"/>
  <c r="J416" i="2" a="1"/>
  <c r="J416" i="2" s="1"/>
  <c r="J417" i="2" a="1"/>
  <c r="J417" i="2"/>
  <c r="J418" i="2" a="1"/>
  <c r="J418" i="2" s="1"/>
  <c r="J419" i="2" a="1"/>
  <c r="J419" i="2" s="1"/>
  <c r="J420" i="2" a="1"/>
  <c r="J420" i="2" s="1"/>
  <c r="J421" i="2" a="1"/>
  <c r="J421" i="2"/>
  <c r="J422" i="2" a="1"/>
  <c r="J422" i="2" s="1"/>
  <c r="J423" i="2" a="1"/>
  <c r="J423" i="2" s="1"/>
  <c r="J424" i="2" a="1"/>
  <c r="J424" i="2" s="1"/>
  <c r="J425" i="2" a="1"/>
  <c r="J425" i="2"/>
  <c r="J426" i="2" a="1"/>
  <c r="J426" i="2" s="1"/>
  <c r="J427" i="2" a="1"/>
  <c r="J427" i="2" s="1"/>
  <c r="J428" i="2" a="1"/>
  <c r="J428" i="2" s="1"/>
  <c r="J429" i="2" a="1"/>
  <c r="J429" i="2"/>
  <c r="J430" i="2" a="1"/>
  <c r="J430" i="2" s="1"/>
  <c r="J431" i="2" a="1"/>
  <c r="J431" i="2" s="1"/>
  <c r="J432" i="2" a="1"/>
  <c r="J432" i="2" s="1"/>
  <c r="J433" i="2" a="1"/>
  <c r="J433" i="2"/>
  <c r="J434" i="2" a="1"/>
  <c r="J434" i="2" s="1"/>
  <c r="J435" i="2" a="1"/>
  <c r="J435" i="2" s="1"/>
  <c r="J436" i="2" a="1"/>
  <c r="J436" i="2" s="1"/>
  <c r="J437" i="2" a="1"/>
  <c r="J437" i="2"/>
  <c r="J438" i="2" a="1"/>
  <c r="J438" i="2" s="1"/>
  <c r="J439" i="2" a="1"/>
  <c r="J439" i="2" s="1"/>
  <c r="J440" i="2" a="1"/>
  <c r="J440" i="2" s="1"/>
  <c r="J441" i="2" a="1"/>
  <c r="J441" i="2"/>
  <c r="J442" i="2" a="1"/>
  <c r="J442" i="2" s="1"/>
  <c r="J443" i="2" a="1"/>
  <c r="J443" i="2" s="1"/>
  <c r="J444" i="2" a="1"/>
  <c r="J444" i="2" s="1"/>
  <c r="J445" i="2" a="1"/>
  <c r="J445" i="2"/>
  <c r="J446" i="2" a="1"/>
  <c r="J446" i="2" s="1"/>
  <c r="J447" i="2" a="1"/>
  <c r="J447" i="2" s="1"/>
  <c r="J448" i="2" a="1"/>
  <c r="J448" i="2" s="1"/>
  <c r="J449" i="2" a="1"/>
  <c r="J449" i="2"/>
  <c r="J450" i="2" a="1"/>
  <c r="J450" i="2" s="1"/>
  <c r="J451" i="2" a="1"/>
  <c r="J451" i="2" s="1"/>
  <c r="J452" i="2" a="1"/>
  <c r="J452" i="2" s="1"/>
  <c r="J453" i="2" a="1"/>
  <c r="J453" i="2"/>
  <c r="J454" i="2" a="1"/>
  <c r="J454" i="2" s="1"/>
  <c r="J455" i="2" a="1"/>
  <c r="J455" i="2" s="1"/>
  <c r="J456" i="2" a="1"/>
  <c r="J456" i="2" s="1"/>
  <c r="J457" i="2" a="1"/>
  <c r="J457" i="2"/>
  <c r="J458" i="2" a="1"/>
  <c r="J458" i="2" s="1"/>
  <c r="J459" i="2" a="1"/>
  <c r="J459" i="2" s="1"/>
  <c r="J460" i="2" a="1"/>
  <c r="J460" i="2" s="1"/>
  <c r="J461" i="2" a="1"/>
  <c r="J461" i="2"/>
  <c r="J462" i="2" a="1"/>
  <c r="J462" i="2" s="1"/>
  <c r="J463" i="2" a="1"/>
  <c r="J463" i="2" s="1"/>
  <c r="J464" i="2" a="1"/>
  <c r="J464" i="2" s="1"/>
  <c r="J465" i="2" a="1"/>
  <c r="J465" i="2"/>
  <c r="J466" i="2" a="1"/>
  <c r="J466" i="2" s="1"/>
  <c r="J467" i="2" a="1"/>
  <c r="J467" i="2" s="1"/>
  <c r="J468" i="2" a="1"/>
  <c r="J468" i="2" s="1"/>
  <c r="J469" i="2" a="1"/>
  <c r="J469" i="2"/>
  <c r="J470" i="2" a="1"/>
  <c r="J470" i="2" s="1"/>
  <c r="J471" i="2" a="1"/>
  <c r="J471" i="2" s="1"/>
  <c r="J472" i="2" a="1"/>
  <c r="J472" i="2" s="1"/>
  <c r="J473" i="2" a="1"/>
  <c r="J473" i="2"/>
  <c r="J474" i="2" a="1"/>
  <c r="J474" i="2" s="1"/>
  <c r="J475" i="2" a="1"/>
  <c r="J475" i="2" s="1"/>
  <c r="J476" i="2" a="1"/>
  <c r="J476" i="2" s="1"/>
  <c r="J477" i="2" a="1"/>
  <c r="J477" i="2"/>
  <c r="J478" i="2" a="1"/>
  <c r="J478" i="2" s="1"/>
  <c r="J479" i="2" a="1"/>
  <c r="J479" i="2" s="1"/>
  <c r="J480" i="2" a="1"/>
  <c r="J480" i="2" s="1"/>
  <c r="J481" i="2" a="1"/>
  <c r="J481" i="2"/>
  <c r="J482" i="2" a="1"/>
  <c r="J482" i="2" s="1"/>
  <c r="J483" i="2" a="1"/>
  <c r="J483" i="2" s="1"/>
  <c r="J484" i="2" a="1"/>
  <c r="J484" i="2" s="1"/>
  <c r="J485" i="2" a="1"/>
  <c r="J485" i="2"/>
  <c r="J486" i="2" a="1"/>
  <c r="J486" i="2" s="1"/>
  <c r="J487" i="2" a="1"/>
  <c r="J487" i="2" s="1"/>
  <c r="J488" i="2" a="1"/>
  <c r="J488" i="2" s="1"/>
  <c r="J489" i="2" a="1"/>
  <c r="J489" i="2"/>
  <c r="J490" i="2" a="1"/>
  <c r="J490" i="2" s="1"/>
  <c r="J491" i="2" a="1"/>
  <c r="J491" i="2" s="1"/>
  <c r="J492" i="2" a="1"/>
  <c r="J492" i="2" s="1"/>
  <c r="J493" i="2" a="1"/>
  <c r="J493" i="2"/>
  <c r="J494" i="2" a="1"/>
  <c r="J494" i="2" s="1"/>
  <c r="J495" i="2" a="1"/>
  <c r="J495" i="2" s="1"/>
  <c r="J496" i="2" a="1"/>
  <c r="J496" i="2" s="1"/>
  <c r="J497" i="2" a="1"/>
  <c r="J497" i="2"/>
  <c r="J498" i="2" a="1"/>
  <c r="J498" i="2" s="1"/>
  <c r="J499" i="2" a="1"/>
  <c r="J499" i="2" s="1"/>
  <c r="J500" i="2" a="1"/>
  <c r="J500" i="2" s="1"/>
  <c r="J501" i="2" a="1"/>
  <c r="J501" i="2"/>
  <c r="J502" i="2" a="1"/>
  <c r="J502" i="2" s="1"/>
  <c r="J503" i="2" a="1"/>
  <c r="J503" i="2" s="1"/>
  <c r="J504" i="2" a="1"/>
  <c r="J504" i="2" s="1"/>
  <c r="J505" i="2" a="1"/>
  <c r="J505" i="2"/>
  <c r="J506" i="2" a="1"/>
  <c r="J506" i="2" s="1"/>
  <c r="J507" i="2" a="1"/>
  <c r="J507" i="2" s="1"/>
  <c r="J508" i="2" a="1"/>
  <c r="J508" i="2" s="1"/>
  <c r="J509" i="2" a="1"/>
  <c r="J509" i="2"/>
  <c r="J510" i="2" a="1"/>
  <c r="J510" i="2" s="1"/>
  <c r="J511" i="2" a="1"/>
  <c r="J511" i="2" s="1"/>
  <c r="J512" i="2" a="1"/>
  <c r="J512" i="2" s="1"/>
  <c r="J513" i="2" a="1"/>
  <c r="J513" i="2"/>
  <c r="J514" i="2" a="1"/>
  <c r="J514" i="2" s="1"/>
  <c r="J515" i="2" a="1"/>
  <c r="J515" i="2" s="1"/>
  <c r="J516" i="2" a="1"/>
  <c r="J516" i="2" s="1"/>
  <c r="J517" i="2" a="1"/>
  <c r="J517" i="2"/>
  <c r="J518" i="2" a="1"/>
  <c r="J518" i="2" s="1"/>
  <c r="J519" i="2" a="1"/>
  <c r="J519" i="2" s="1"/>
  <c r="J520" i="2" a="1"/>
  <c r="J520" i="2" s="1"/>
  <c r="J521" i="2" a="1"/>
  <c r="J521" i="2"/>
  <c r="J522" i="2" a="1"/>
  <c r="J522" i="2" s="1"/>
  <c r="J523" i="2" a="1"/>
  <c r="J523" i="2" s="1"/>
  <c r="J524" i="2" a="1"/>
  <c r="J524" i="2" s="1"/>
  <c r="J525" i="2" a="1"/>
  <c r="J525" i="2"/>
  <c r="J526" i="2" a="1"/>
  <c r="J526" i="2" s="1"/>
  <c r="J527" i="2" a="1"/>
  <c r="J527" i="2" s="1"/>
  <c r="J528" i="2" a="1"/>
  <c r="J528" i="2" s="1"/>
  <c r="J529" i="2" a="1"/>
  <c r="J529" i="2"/>
  <c r="J530" i="2" a="1"/>
  <c r="J530" i="2" s="1"/>
  <c r="J531" i="2" a="1"/>
  <c r="J531" i="2" s="1"/>
  <c r="J532" i="2" a="1"/>
  <c r="J532" i="2" s="1"/>
  <c r="J533" i="2" a="1"/>
  <c r="J533" i="2"/>
  <c r="J534" i="2" a="1"/>
  <c r="J534" i="2" s="1"/>
  <c r="J535" i="2" a="1"/>
  <c r="J535" i="2" s="1"/>
  <c r="J536" i="2" a="1"/>
  <c r="J536" i="2" s="1"/>
  <c r="J537" i="2" a="1"/>
  <c r="J537" i="2"/>
  <c r="J538" i="2" a="1"/>
  <c r="J538" i="2"/>
  <c r="J539" i="2" a="1"/>
  <c r="J539" i="2"/>
  <c r="J540" i="2" a="1"/>
  <c r="J540" i="2"/>
  <c r="J541" i="2" a="1"/>
  <c r="J541" i="2"/>
  <c r="J542" i="2" a="1"/>
  <c r="J542" i="2"/>
  <c r="J543" i="2" a="1"/>
  <c r="J543" i="2"/>
  <c r="J544" i="2" a="1"/>
  <c r="J544" i="2"/>
  <c r="J545" i="2" a="1"/>
  <c r="J545" i="2"/>
  <c r="J546" i="2" a="1"/>
  <c r="J546" i="2"/>
  <c r="J547" i="2" a="1"/>
  <c r="J547" i="2"/>
  <c r="J548" i="2" a="1"/>
  <c r="J548" i="2"/>
  <c r="J549" i="2" a="1"/>
  <c r="J549" i="2"/>
  <c r="J550" i="2" a="1"/>
  <c r="J550" i="2"/>
  <c r="J551" i="2" a="1"/>
  <c r="J551" i="2"/>
  <c r="J552" i="2" a="1"/>
  <c r="J552" i="2"/>
  <c r="J553" i="2" a="1"/>
  <c r="J553" i="2"/>
  <c r="J554" i="2" a="1"/>
  <c r="J554" i="2"/>
  <c r="J555" i="2" a="1"/>
  <c r="J555" i="2"/>
  <c r="J556" i="2" a="1"/>
  <c r="J556" i="2"/>
  <c r="J557" i="2" a="1"/>
  <c r="J557" i="2"/>
  <c r="J558" i="2" a="1"/>
  <c r="J558" i="2"/>
  <c r="J559" i="2" a="1"/>
  <c r="J559" i="2"/>
  <c r="J560" i="2" a="1"/>
  <c r="J560" i="2"/>
  <c r="J561" i="2" a="1"/>
  <c r="J561" i="2"/>
  <c r="J562" i="2" a="1"/>
  <c r="J562" i="2"/>
  <c r="J563" i="2" a="1"/>
  <c r="J563" i="2"/>
  <c r="J564" i="2" a="1"/>
  <c r="J564" i="2"/>
  <c r="J565" i="2" a="1"/>
  <c r="J565" i="2"/>
  <c r="J566" i="2" a="1"/>
  <c r="J566" i="2"/>
  <c r="J567" i="2" a="1"/>
  <c r="J567" i="2"/>
  <c r="J568" i="2" a="1"/>
  <c r="J568" i="2"/>
  <c r="J569" i="2" a="1"/>
  <c r="J569" i="2"/>
  <c r="J570" i="2" a="1"/>
  <c r="J570" i="2"/>
  <c r="J571" i="2" a="1"/>
  <c r="J571" i="2"/>
  <c r="J572" i="2" a="1"/>
  <c r="J572" i="2"/>
  <c r="J573" i="2" a="1"/>
  <c r="J573" i="2"/>
  <c r="J574" i="2" a="1"/>
  <c r="J574" i="2"/>
  <c r="J575" i="2" a="1"/>
  <c r="J575" i="2"/>
  <c r="J576" i="2" a="1"/>
  <c r="J576" i="2"/>
  <c r="J577" i="2" a="1"/>
  <c r="J577" i="2"/>
  <c r="J578" i="2" a="1"/>
  <c r="J578" i="2"/>
  <c r="J579" i="2" a="1"/>
  <c r="J579" i="2"/>
  <c r="J580" i="2" a="1"/>
  <c r="J580" i="2"/>
  <c r="J581" i="2" a="1"/>
  <c r="J581" i="2"/>
  <c r="J582" i="2" a="1"/>
  <c r="J582" i="2"/>
  <c r="J583" i="2" a="1"/>
  <c r="J583" i="2"/>
  <c r="J584" i="2" a="1"/>
  <c r="J584" i="2"/>
  <c r="J585" i="2" a="1"/>
  <c r="J585" i="2"/>
  <c r="J586" i="2" a="1"/>
  <c r="J586" i="2"/>
  <c r="J587" i="2" a="1"/>
  <c r="J587" i="2"/>
  <c r="J588" i="2" a="1"/>
  <c r="J588" i="2"/>
  <c r="J589" i="2" a="1"/>
  <c r="J589" i="2"/>
  <c r="J590" i="2" a="1"/>
  <c r="J590" i="2"/>
  <c r="J591" i="2" a="1"/>
  <c r="J591" i="2"/>
  <c r="J592" i="2" a="1"/>
  <c r="J592" i="2"/>
  <c r="J593" i="2" a="1"/>
  <c r="J593" i="2"/>
  <c r="J594" i="2" a="1"/>
  <c r="J594" i="2"/>
  <c r="J595" i="2" a="1"/>
  <c r="J595" i="2"/>
  <c r="J596" i="2" a="1"/>
  <c r="J596" i="2"/>
  <c r="J597" i="2" a="1"/>
  <c r="J597" i="2"/>
  <c r="J598" i="2" a="1"/>
  <c r="J598" i="2"/>
  <c r="J599" i="2" a="1"/>
  <c r="J599" i="2"/>
  <c r="J600" i="2" a="1"/>
  <c r="J600" i="2"/>
  <c r="J601" i="2" a="1"/>
  <c r="J601" i="2"/>
  <c r="J602" i="2" a="1"/>
  <c r="J602" i="2"/>
  <c r="J603" i="2" a="1"/>
  <c r="J603" i="2"/>
  <c r="J604" i="2" a="1"/>
  <c r="J604" i="2"/>
  <c r="J605" i="2" a="1"/>
  <c r="J605" i="2"/>
  <c r="J606" i="2" a="1"/>
  <c r="J606" i="2"/>
  <c r="J607" i="2" a="1"/>
  <c r="J607" i="2"/>
  <c r="J608" i="2" a="1"/>
  <c r="J608" i="2"/>
  <c r="J609" i="2" a="1"/>
  <c r="J609" i="2"/>
  <c r="J610" i="2" a="1"/>
  <c r="J610" i="2"/>
  <c r="J611" i="2" a="1"/>
  <c r="J611" i="2"/>
  <c r="J612" i="2" a="1"/>
  <c r="J612" i="2"/>
  <c r="J613" i="2" a="1"/>
  <c r="J613" i="2"/>
  <c r="J614" i="2" a="1"/>
  <c r="J614" i="2"/>
  <c r="J615" i="2" a="1"/>
  <c r="J615" i="2"/>
  <c r="J616" i="2" a="1"/>
  <c r="J616" i="2"/>
  <c r="J617" i="2" a="1"/>
  <c r="J617" i="2"/>
  <c r="J618" i="2" a="1"/>
  <c r="J618" i="2"/>
  <c r="J619" i="2" a="1"/>
  <c r="J619" i="2"/>
  <c r="J620" i="2" a="1"/>
  <c r="J620" i="2"/>
  <c r="J621" i="2" a="1"/>
  <c r="J621" i="2"/>
  <c r="J622" i="2" a="1"/>
  <c r="J622" i="2"/>
  <c r="J623" i="2" a="1"/>
  <c r="J623" i="2"/>
  <c r="J624" i="2" a="1"/>
  <c r="J624" i="2"/>
  <c r="J625" i="2" a="1"/>
  <c r="J625" i="2"/>
  <c r="J626" i="2" a="1"/>
  <c r="J626" i="2"/>
  <c r="J627" i="2" a="1"/>
  <c r="J627" i="2"/>
  <c r="J628" i="2" a="1"/>
  <c r="J628" i="2"/>
  <c r="J629" i="2" a="1"/>
  <c r="J629" i="2"/>
  <c r="J630" i="2" a="1"/>
  <c r="J630" i="2"/>
  <c r="J631" i="2" a="1"/>
  <c r="J631" i="2"/>
  <c r="J632" i="2" a="1"/>
  <c r="J632" i="2"/>
  <c r="J633" i="2" a="1"/>
  <c r="J633" i="2"/>
  <c r="J634" i="2" a="1"/>
  <c r="J634" i="2"/>
  <c r="J635" i="2" a="1"/>
  <c r="J635" i="2"/>
  <c r="J636" i="2" a="1"/>
  <c r="J636" i="2"/>
  <c r="J637" i="2" a="1"/>
  <c r="J637" i="2"/>
  <c r="J638" i="2" a="1"/>
  <c r="J638" i="2"/>
  <c r="J639" i="2" a="1"/>
  <c r="J639" i="2"/>
  <c r="J640" i="2" a="1"/>
  <c r="J640" i="2"/>
  <c r="J641" i="2" a="1"/>
  <c r="J641" i="2"/>
  <c r="J642" i="2" a="1"/>
  <c r="J642" i="2"/>
  <c r="J643" i="2" a="1"/>
  <c r="J643" i="2"/>
  <c r="J644" i="2" a="1"/>
  <c r="J644" i="2"/>
  <c r="J645" i="2" a="1"/>
  <c r="J645" i="2"/>
  <c r="J646" i="2" a="1"/>
  <c r="J646" i="2"/>
  <c r="J647" i="2" a="1"/>
  <c r="J647" i="2"/>
  <c r="J648" i="2" a="1"/>
  <c r="J648" i="2"/>
  <c r="J649" i="2" a="1"/>
  <c r="J649" i="2"/>
  <c r="J650" i="2" a="1"/>
  <c r="J650" i="2"/>
  <c r="J651" i="2" a="1"/>
  <c r="J651" i="2"/>
  <c r="J652" i="2" a="1"/>
  <c r="J652" i="2"/>
  <c r="J653" i="2" a="1"/>
  <c r="J653" i="2"/>
  <c r="J654" i="2" a="1"/>
  <c r="J654" i="2"/>
  <c r="J655" i="2" a="1"/>
  <c r="J655" i="2"/>
  <c r="J656" i="2" a="1"/>
  <c r="J656" i="2"/>
  <c r="J657" i="2" a="1"/>
  <c r="J657" i="2"/>
  <c r="J658" i="2" a="1"/>
  <c r="J658" i="2"/>
  <c r="J659" i="2" a="1"/>
  <c r="J659" i="2"/>
  <c r="J660" i="2" a="1"/>
  <c r="J660" i="2"/>
  <c r="J661" i="2" a="1"/>
  <c r="J661" i="2"/>
  <c r="J662" i="2" a="1"/>
  <c r="J662" i="2"/>
  <c r="J663" i="2" a="1"/>
  <c r="J663" i="2"/>
  <c r="J664" i="2" a="1"/>
  <c r="J664" i="2"/>
  <c r="J665" i="2" a="1"/>
  <c r="J665" i="2"/>
  <c r="J666" i="2" a="1"/>
  <c r="J666" i="2"/>
  <c r="J667" i="2" a="1"/>
  <c r="J667" i="2"/>
  <c r="J668" i="2" a="1"/>
  <c r="J668" i="2"/>
  <c r="J669" i="2" a="1"/>
  <c r="J669" i="2"/>
  <c r="J670" i="2" a="1"/>
  <c r="J670" i="2"/>
  <c r="J671" i="2" a="1"/>
  <c r="J671" i="2"/>
  <c r="J672" i="2" a="1"/>
  <c r="J672" i="2"/>
  <c r="J673" i="2" a="1"/>
  <c r="J673" i="2"/>
  <c r="J674" i="2" a="1"/>
  <c r="J674" i="2"/>
  <c r="J675" i="2" a="1"/>
  <c r="J675" i="2"/>
  <c r="J676" i="2" a="1"/>
  <c r="J676" i="2"/>
  <c r="J677" i="2" a="1"/>
  <c r="J677" i="2"/>
  <c r="J678" i="2" a="1"/>
  <c r="J678" i="2"/>
  <c r="J679" i="2" a="1"/>
  <c r="J679" i="2"/>
  <c r="J680" i="2" a="1"/>
  <c r="J680" i="2"/>
  <c r="J681" i="2" a="1"/>
  <c r="J681" i="2"/>
  <c r="J682" i="2" a="1"/>
  <c r="J682" i="2"/>
  <c r="J683" i="2" a="1"/>
  <c r="J683" i="2"/>
  <c r="J684" i="2" a="1"/>
  <c r="J684" i="2"/>
  <c r="J685" i="2" a="1"/>
  <c r="J685" i="2"/>
  <c r="J686" i="2" a="1"/>
  <c r="J686" i="2"/>
  <c r="J687" i="2" a="1"/>
  <c r="J687" i="2"/>
  <c r="J688" i="2" a="1"/>
  <c r="J688" i="2"/>
  <c r="J689" i="2" a="1"/>
  <c r="J689" i="2"/>
  <c r="J690" i="2" a="1"/>
  <c r="J690" i="2"/>
  <c r="J691" i="2" a="1"/>
  <c r="J691" i="2"/>
  <c r="J692" i="2" a="1"/>
  <c r="J692" i="2"/>
  <c r="J693" i="2" a="1"/>
  <c r="J693" i="2"/>
  <c r="J694" i="2" a="1"/>
  <c r="J694" i="2"/>
  <c r="J695" i="2" a="1"/>
  <c r="J695" i="2"/>
  <c r="J696" i="2" a="1"/>
  <c r="J696" i="2"/>
  <c r="J697" i="2" a="1"/>
  <c r="J697" i="2"/>
  <c r="J698" i="2" a="1"/>
  <c r="J698" i="2"/>
  <c r="J699" i="2" a="1"/>
  <c r="J699" i="2"/>
  <c r="J700" i="2" a="1"/>
  <c r="J700" i="2"/>
  <c r="J701" i="2" a="1"/>
  <c r="J701" i="2"/>
  <c r="J702" i="2" a="1"/>
  <c r="J702" i="2"/>
  <c r="J703" i="2" a="1"/>
  <c r="J703" i="2"/>
  <c r="J704" i="2" a="1"/>
  <c r="J704" i="2"/>
  <c r="J705" i="2" a="1"/>
  <c r="J705" i="2"/>
  <c r="J706" i="2" a="1"/>
  <c r="J706" i="2"/>
  <c r="J707" i="2" a="1"/>
  <c r="J707" i="2"/>
  <c r="J708" i="2" a="1"/>
  <c r="J708" i="2"/>
  <c r="J709" i="2" a="1"/>
  <c r="J709" i="2"/>
  <c r="J710" i="2" a="1"/>
  <c r="J710" i="2"/>
  <c r="J711" i="2" a="1"/>
  <c r="J711" i="2"/>
  <c r="J712" i="2" a="1"/>
  <c r="J712" i="2"/>
  <c r="J713" i="2" a="1"/>
  <c r="J713" i="2"/>
  <c r="J714" i="2" a="1"/>
  <c r="J714" i="2"/>
  <c r="J715" i="2" a="1"/>
  <c r="J715" i="2"/>
  <c r="J716" i="2" a="1"/>
  <c r="J716" i="2"/>
  <c r="J717" i="2" a="1"/>
  <c r="J717" i="2"/>
  <c r="J718" i="2" a="1"/>
  <c r="J718" i="2"/>
  <c r="J719" i="2" a="1"/>
  <c r="J719" i="2"/>
  <c r="J720" i="2" a="1"/>
  <c r="J720" i="2"/>
  <c r="J721" i="2" a="1"/>
  <c r="J721" i="2"/>
  <c r="J722" i="2" a="1"/>
  <c r="J722" i="2"/>
  <c r="J723" i="2" a="1"/>
  <c r="J723" i="2"/>
  <c r="J724" i="2" a="1"/>
  <c r="J724" i="2"/>
  <c r="J725" i="2" a="1"/>
  <c r="J725" i="2"/>
  <c r="J726" i="2" a="1"/>
  <c r="J726" i="2"/>
  <c r="J727" i="2" a="1"/>
  <c r="J727" i="2"/>
  <c r="J728" i="2" a="1"/>
  <c r="J728" i="2"/>
  <c r="J729" i="2" a="1"/>
  <c r="J729" i="2"/>
  <c r="J730" i="2" a="1"/>
  <c r="J730" i="2"/>
  <c r="J731" i="2" a="1"/>
  <c r="J731" i="2"/>
  <c r="J732" i="2" a="1"/>
  <c r="J732" i="2"/>
  <c r="J733" i="2" a="1"/>
  <c r="J733" i="2"/>
  <c r="J734" i="2" a="1"/>
  <c r="J734" i="2"/>
  <c r="J735" i="2" a="1"/>
  <c r="J735" i="2"/>
  <c r="J736" i="2" a="1"/>
  <c r="J736" i="2"/>
  <c r="J737" i="2" a="1"/>
  <c r="J737" i="2"/>
  <c r="J738" i="2" a="1"/>
  <c r="J738" i="2"/>
  <c r="J739" i="2" a="1"/>
  <c r="J739" i="2"/>
  <c r="J740" i="2" a="1"/>
  <c r="J740" i="2"/>
  <c r="J741" i="2" a="1"/>
  <c r="J741" i="2"/>
  <c r="J742" i="2" a="1"/>
  <c r="J742" i="2"/>
  <c r="J743" i="2" a="1"/>
  <c r="J743" i="2"/>
  <c r="J744" i="2" a="1"/>
  <c r="J744" i="2"/>
  <c r="J745" i="2" a="1"/>
  <c r="J745" i="2"/>
  <c r="J746" i="2" a="1"/>
  <c r="J746" i="2"/>
  <c r="J747" i="2" a="1"/>
  <c r="J747" i="2"/>
  <c r="J748" i="2" a="1"/>
  <c r="J748" i="2"/>
  <c r="J749" i="2" a="1"/>
  <c r="J749" i="2"/>
  <c r="J750" i="2" a="1"/>
  <c r="J750" i="2"/>
  <c r="J751" i="2" a="1"/>
  <c r="J751" i="2"/>
  <c r="J752" i="2" a="1"/>
  <c r="J752" i="2"/>
  <c r="J753" i="2" a="1"/>
  <c r="J753" i="2"/>
  <c r="J754" i="2" a="1"/>
  <c r="J754" i="2"/>
  <c r="J755" i="2" a="1"/>
  <c r="J755" i="2"/>
  <c r="J756" i="2" a="1"/>
  <c r="J756" i="2"/>
  <c r="J757" i="2" a="1"/>
  <c r="J757" i="2"/>
  <c r="J758" i="2" a="1"/>
  <c r="J758" i="2"/>
  <c r="J759" i="2" a="1"/>
  <c r="J759" i="2"/>
  <c r="J760" i="2" a="1"/>
  <c r="J760" i="2"/>
  <c r="J761" i="2" a="1"/>
  <c r="J761" i="2"/>
  <c r="J762" i="2" a="1"/>
  <c r="J762" i="2"/>
  <c r="J763" i="2" a="1"/>
  <c r="J763" i="2"/>
  <c r="J764" i="2" a="1"/>
  <c r="J764" i="2"/>
  <c r="J765" i="2" a="1"/>
  <c r="J765" i="2"/>
  <c r="J766" i="2" a="1"/>
  <c r="J766" i="2"/>
  <c r="J767" i="2" a="1"/>
  <c r="J767" i="2"/>
  <c r="J768" i="2" a="1"/>
  <c r="J768" i="2"/>
  <c r="J769" i="2" a="1"/>
  <c r="J769" i="2"/>
  <c r="J770" i="2" a="1"/>
  <c r="J770" i="2"/>
  <c r="J771" i="2" a="1"/>
  <c r="J771" i="2"/>
  <c r="J772" i="2" a="1"/>
  <c r="J772" i="2"/>
  <c r="J773" i="2" a="1"/>
  <c r="J773" i="2"/>
  <c r="J774" i="2" a="1"/>
  <c r="J774" i="2"/>
  <c r="J775" i="2" a="1"/>
  <c r="J775" i="2"/>
  <c r="J776" i="2" a="1"/>
  <c r="J776" i="2"/>
  <c r="J777" i="2" a="1"/>
  <c r="J777" i="2"/>
  <c r="J778" i="2" a="1"/>
  <c r="J778" i="2"/>
  <c r="J779" i="2" a="1"/>
  <c r="J779" i="2"/>
  <c r="J780" i="2" a="1"/>
  <c r="J780" i="2"/>
  <c r="J781" i="2" a="1"/>
  <c r="J781" i="2"/>
  <c r="J782" i="2" a="1"/>
  <c r="J782" i="2"/>
  <c r="J783" i="2" a="1"/>
  <c r="J783" i="2"/>
  <c r="J784" i="2" a="1"/>
  <c r="J784" i="2"/>
  <c r="J785" i="2" a="1"/>
  <c r="J785" i="2"/>
  <c r="J786" i="2" a="1"/>
  <c r="J786" i="2"/>
  <c r="J787" i="2" a="1"/>
  <c r="J787" i="2"/>
  <c r="J788" i="2" a="1"/>
  <c r="J788" i="2"/>
  <c r="J789" i="2" a="1"/>
  <c r="J789" i="2" s="1"/>
  <c r="J790" i="2" a="1"/>
  <c r="J790" i="2"/>
  <c r="J791" i="2" a="1"/>
  <c r="J791" i="2" s="1"/>
  <c r="J792" i="2" a="1"/>
  <c r="J792" i="2"/>
  <c r="J793" i="2" a="1"/>
  <c r="J793" i="2" s="1"/>
  <c r="J794" i="2" a="1"/>
  <c r="J794" i="2"/>
  <c r="J795" i="2" a="1"/>
  <c r="J795" i="2" s="1"/>
  <c r="J796" i="2" a="1"/>
  <c r="J796" i="2"/>
  <c r="J797" i="2" a="1"/>
  <c r="J797" i="2" s="1"/>
  <c r="J798" i="2" a="1"/>
  <c r="J798" i="2"/>
  <c r="J799" i="2" a="1"/>
  <c r="J799" i="2" s="1"/>
  <c r="J800" i="2" a="1"/>
  <c r="J800" i="2"/>
  <c r="J801" i="2" a="1"/>
  <c r="J801" i="2" s="1"/>
  <c r="J802" i="2" a="1"/>
  <c r="J802" i="2"/>
  <c r="J803" i="2" a="1"/>
  <c r="J803" i="2" s="1"/>
  <c r="J804" i="2" a="1"/>
  <c r="J804" i="2"/>
  <c r="J805" i="2" a="1"/>
  <c r="J805" i="2" s="1"/>
  <c r="J806" i="2" a="1"/>
  <c r="J806" i="2"/>
  <c r="J807" i="2" a="1"/>
  <c r="J807" i="2" s="1"/>
  <c r="J808" i="2" a="1"/>
  <c r="J808" i="2"/>
  <c r="J809" i="2" a="1"/>
  <c r="J809" i="2" s="1"/>
  <c r="J810" i="2" a="1"/>
  <c r="J810" i="2"/>
  <c r="J811" i="2" a="1"/>
  <c r="J811" i="2" s="1"/>
  <c r="J812" i="2" a="1"/>
  <c r="J812" i="2"/>
  <c r="J813" i="2" a="1"/>
  <c r="J813" i="2" s="1"/>
  <c r="J814" i="2" a="1"/>
  <c r="J814" i="2"/>
  <c r="J815" i="2" a="1"/>
  <c r="J815" i="2" s="1"/>
  <c r="J816" i="2" a="1"/>
  <c r="J816" i="2"/>
  <c r="J817" i="2" a="1"/>
  <c r="J817" i="2" s="1"/>
  <c r="J818" i="2" a="1"/>
  <c r="J818" i="2"/>
  <c r="J819" i="2" a="1"/>
  <c r="J819" i="2" s="1"/>
  <c r="J820" i="2" a="1"/>
  <c r="J820" i="2"/>
  <c r="J821" i="2" a="1"/>
  <c r="J821" i="2" s="1"/>
  <c r="J822" i="2" a="1"/>
  <c r="J822" i="2"/>
  <c r="J823" i="2" a="1"/>
  <c r="J823" i="2" s="1"/>
  <c r="J824" i="2" a="1"/>
  <c r="J824" i="2"/>
  <c r="J825" i="2" a="1"/>
  <c r="J825" i="2" s="1"/>
  <c r="J826" i="2" a="1"/>
  <c r="J826" i="2"/>
  <c r="J827" i="2" a="1"/>
  <c r="J827" i="2" s="1"/>
  <c r="J828" i="2" a="1"/>
  <c r="J828" i="2"/>
  <c r="J829" i="2" a="1"/>
  <c r="J829" i="2" s="1"/>
  <c r="J830" i="2" a="1"/>
  <c r="J830" i="2"/>
  <c r="J831" i="2" a="1"/>
  <c r="J831" i="2" s="1"/>
  <c r="J832" i="2" a="1"/>
  <c r="J832" i="2"/>
  <c r="J833" i="2" a="1"/>
  <c r="J833" i="2" s="1"/>
  <c r="J834" i="2" a="1"/>
  <c r="J834" i="2"/>
  <c r="J835" i="2" a="1"/>
  <c r="J835" i="2" s="1"/>
  <c r="J836" i="2" a="1"/>
  <c r="J836" i="2"/>
  <c r="J837" i="2" a="1"/>
  <c r="J837" i="2" s="1"/>
  <c r="J838" i="2" a="1"/>
  <c r="J838" i="2"/>
  <c r="J839" i="2" a="1"/>
  <c r="J839" i="2" s="1"/>
  <c r="J840" i="2" a="1"/>
  <c r="J840" i="2"/>
  <c r="J841" i="2" a="1"/>
  <c r="J841" i="2" s="1"/>
  <c r="J842" i="2" a="1"/>
  <c r="J842" i="2"/>
  <c r="J843" i="2" a="1"/>
  <c r="J843" i="2" s="1"/>
  <c r="J844" i="2" a="1"/>
  <c r="J844" i="2"/>
  <c r="J845" i="2" a="1"/>
  <c r="J845" i="2" s="1"/>
  <c r="J846" i="2" a="1"/>
  <c r="J846" i="2"/>
  <c r="J847" i="2" a="1"/>
  <c r="J847" i="2" s="1"/>
  <c r="J848" i="2" a="1"/>
  <c r="J848" i="2"/>
  <c r="J849" i="2" a="1"/>
  <c r="J849" i="2" s="1"/>
  <c r="J850" i="2" a="1"/>
  <c r="J850" i="2"/>
  <c r="J851" i="2" a="1"/>
  <c r="J851" i="2" s="1"/>
  <c r="J852" i="2" a="1"/>
  <c r="J852" i="2"/>
  <c r="J853" i="2" a="1"/>
  <c r="J853" i="2" s="1"/>
  <c r="J854" i="2" a="1"/>
  <c r="J854" i="2"/>
  <c r="J855" i="2" a="1"/>
  <c r="J855" i="2" s="1"/>
  <c r="J856" i="2" a="1"/>
  <c r="J856" i="2"/>
  <c r="J857" i="2" a="1"/>
  <c r="J857" i="2" s="1"/>
  <c r="J858" i="2" a="1"/>
  <c r="J858" i="2"/>
  <c r="J859" i="2" a="1"/>
  <c r="J859" i="2" s="1"/>
  <c r="J860" i="2" a="1"/>
  <c r="J860" i="2"/>
  <c r="J861" i="2" a="1"/>
  <c r="J861" i="2" s="1"/>
  <c r="J862" i="2" a="1"/>
  <c r="J862" i="2"/>
  <c r="J863" i="2" a="1"/>
  <c r="J863" i="2" s="1"/>
  <c r="J864" i="2" a="1"/>
  <c r="J864" i="2"/>
  <c r="J865" i="2" a="1"/>
  <c r="J865" i="2" s="1"/>
  <c r="J866" i="2" a="1"/>
  <c r="J866" i="2"/>
  <c r="J867" i="2" a="1"/>
  <c r="J867" i="2" s="1"/>
  <c r="J868" i="2" a="1"/>
  <c r="J868" i="2"/>
  <c r="J869" i="2" a="1"/>
  <c r="J869" i="2" s="1"/>
  <c r="J870" i="2" a="1"/>
  <c r="J870" i="2"/>
  <c r="J871" i="2" a="1"/>
  <c r="J871" i="2" s="1"/>
  <c r="J872" i="2" a="1"/>
  <c r="J872" i="2"/>
  <c r="J873" i="2" a="1"/>
  <c r="J873" i="2" s="1"/>
  <c r="J874" i="2" a="1"/>
  <c r="J874" i="2"/>
  <c r="J875" i="2" a="1"/>
  <c r="J875" i="2" s="1"/>
  <c r="J876" i="2" a="1"/>
  <c r="J876" i="2"/>
  <c r="J877" i="2" a="1"/>
  <c r="J877" i="2" s="1"/>
  <c r="J878" i="2" a="1"/>
  <c r="J878" i="2"/>
  <c r="J879" i="2" a="1"/>
  <c r="J879" i="2" s="1"/>
  <c r="J880" i="2" a="1"/>
  <c r="J880" i="2" s="1"/>
  <c r="J881" i="2" a="1"/>
  <c r="J881" i="2" s="1"/>
  <c r="J882" i="2" a="1"/>
  <c r="J882" i="2"/>
  <c r="J883" i="2" a="1"/>
  <c r="J883" i="2" s="1"/>
  <c r="J884" i="2" a="1"/>
  <c r="J884" i="2" s="1"/>
  <c r="J885" i="2" a="1"/>
  <c r="J885" i="2" s="1"/>
  <c r="J886" i="2" a="1"/>
  <c r="J886" i="2"/>
  <c r="J887" i="2" a="1"/>
  <c r="J887" i="2" s="1"/>
  <c r="J888" i="2" a="1"/>
  <c r="J888" i="2" s="1"/>
  <c r="J889" i="2" a="1"/>
  <c r="J889" i="2" s="1"/>
  <c r="J890" i="2" a="1"/>
  <c r="J890" i="2"/>
  <c r="J891" i="2" a="1"/>
  <c r="J891" i="2" s="1"/>
  <c r="J892" i="2" a="1"/>
  <c r="J892" i="2" s="1"/>
  <c r="J893" i="2" a="1"/>
  <c r="J893" i="2" s="1"/>
  <c r="J894" i="2" a="1"/>
  <c r="J894" i="2"/>
  <c r="J895" i="2" a="1"/>
  <c r="J895" i="2" s="1"/>
  <c r="J896" i="2" a="1"/>
  <c r="J896" i="2" s="1"/>
  <c r="J897" i="2" a="1"/>
  <c r="J897" i="2" s="1"/>
  <c r="J898" i="2" a="1"/>
  <c r="J898" i="2"/>
  <c r="J899" i="2" a="1"/>
  <c r="J899" i="2" s="1"/>
  <c r="J900" i="2" a="1"/>
  <c r="J900" i="2" s="1"/>
  <c r="J901" i="2" a="1"/>
  <c r="J901" i="2" s="1"/>
  <c r="J902" i="2" a="1"/>
  <c r="J902" i="2"/>
  <c r="J903" i="2" a="1"/>
  <c r="J903" i="2" s="1"/>
  <c r="J904" i="2" a="1"/>
  <c r="J904" i="2" s="1"/>
  <c r="J905" i="2" a="1"/>
  <c r="J905" i="2" s="1"/>
  <c r="J906" i="2" a="1"/>
  <c r="J906" i="2"/>
  <c r="J907" i="2" a="1"/>
  <c r="J907" i="2" s="1"/>
  <c r="J908" i="2" a="1"/>
  <c r="J908" i="2" s="1"/>
  <c r="J909" i="2" a="1"/>
  <c r="J909" i="2" s="1"/>
  <c r="J910" i="2" a="1"/>
  <c r="J910" i="2"/>
  <c r="J911" i="2" a="1"/>
  <c r="J911" i="2" s="1"/>
  <c r="J912" i="2" a="1"/>
  <c r="J912" i="2" s="1"/>
  <c r="J913" i="2" a="1"/>
  <c r="J913" i="2" s="1"/>
  <c r="J914" i="2" a="1"/>
  <c r="J914" i="2"/>
  <c r="J915" i="2" a="1"/>
  <c r="J915" i="2" s="1"/>
  <c r="J916" i="2" a="1"/>
  <c r="J916" i="2" s="1"/>
  <c r="J917" i="2" a="1"/>
  <c r="J917" i="2" s="1"/>
  <c r="J918" i="2" a="1"/>
  <c r="J918" i="2"/>
  <c r="J919" i="2" a="1"/>
  <c r="J919" i="2" s="1"/>
  <c r="J920" i="2" a="1"/>
  <c r="J920" i="2" s="1"/>
  <c r="J921" i="2" a="1"/>
  <c r="J921" i="2" s="1"/>
  <c r="J922" i="2" a="1"/>
  <c r="J922" i="2"/>
  <c r="J923" i="2" a="1"/>
  <c r="J923" i="2" s="1"/>
  <c r="J924" i="2" a="1"/>
  <c r="J924" i="2" s="1"/>
  <c r="J925" i="2" a="1"/>
  <c r="J925" i="2" s="1"/>
  <c r="J926" i="2" a="1"/>
  <c r="J926" i="2"/>
  <c r="J927" i="2" a="1"/>
  <c r="J927" i="2" s="1"/>
  <c r="J928" i="2" a="1"/>
  <c r="J928" i="2" s="1"/>
  <c r="J929" i="2" a="1"/>
  <c r="J929" i="2" s="1"/>
  <c r="J930" i="2" a="1"/>
  <c r="J930" i="2"/>
  <c r="J931" i="2" a="1"/>
  <c r="J931" i="2" s="1"/>
  <c r="J932" i="2" a="1"/>
  <c r="J932" i="2" s="1"/>
  <c r="J933" i="2" a="1"/>
  <c r="J933" i="2" s="1"/>
  <c r="J934" i="2" a="1"/>
  <c r="J934" i="2"/>
  <c r="J935" i="2" a="1"/>
  <c r="J935" i="2" s="1"/>
  <c r="J936" i="2" a="1"/>
  <c r="J936" i="2" s="1"/>
  <c r="J937" i="2" a="1"/>
  <c r="J937" i="2" s="1"/>
  <c r="J938" i="2" a="1"/>
  <c r="J938" i="2"/>
  <c r="J939" i="2" a="1"/>
  <c r="J939" i="2" s="1"/>
  <c r="J940" i="2" a="1"/>
  <c r="J940" i="2" s="1"/>
  <c r="J941" i="2" a="1"/>
  <c r="J941" i="2" s="1"/>
  <c r="J942" i="2" a="1"/>
  <c r="J942" i="2"/>
  <c r="J943" i="2" a="1"/>
  <c r="J943" i="2" s="1"/>
  <c r="J944" i="2" a="1"/>
  <c r="J944" i="2" s="1"/>
  <c r="J945" i="2" a="1"/>
  <c r="J945" i="2" s="1"/>
  <c r="J946" i="2" a="1"/>
  <c r="J946" i="2"/>
  <c r="J947" i="2" a="1"/>
  <c r="J947" i="2" s="1"/>
  <c r="J948" i="2" a="1"/>
  <c r="J948" i="2" s="1"/>
  <c r="J949" i="2" a="1"/>
  <c r="J949" i="2" s="1"/>
  <c r="J950" i="2" a="1"/>
  <c r="J950" i="2"/>
  <c r="J951" i="2" a="1"/>
  <c r="J951" i="2" s="1"/>
  <c r="J952" i="2" a="1"/>
  <c r="J952" i="2" s="1"/>
  <c r="J953" i="2" a="1"/>
  <c r="J953" i="2" s="1"/>
  <c r="J954" i="2" a="1"/>
  <c r="J954" i="2"/>
  <c r="J955" i="2" a="1"/>
  <c r="J955" i="2" s="1"/>
  <c r="J956" i="2" a="1"/>
  <c r="J956" i="2" s="1"/>
  <c r="J957" i="2" a="1"/>
  <c r="J957" i="2" s="1"/>
  <c r="J958" i="2" a="1"/>
  <c r="J958" i="2"/>
  <c r="J959" i="2" a="1"/>
  <c r="J959" i="2" s="1"/>
  <c r="J960" i="2" a="1"/>
  <c r="J960" i="2" s="1"/>
  <c r="J961" i="2" a="1"/>
  <c r="J961" i="2" s="1"/>
  <c r="J962" i="2" a="1"/>
  <c r="J962" i="2"/>
  <c r="J963" i="2" a="1"/>
  <c r="J963" i="2" s="1"/>
  <c r="J964" i="2" a="1"/>
  <c r="J964" i="2" s="1"/>
  <c r="J965" i="2" a="1"/>
  <c r="J965" i="2" s="1"/>
  <c r="J966" i="2" a="1"/>
  <c r="J966" i="2"/>
  <c r="J967" i="2" a="1"/>
  <c r="J967" i="2" s="1"/>
  <c r="J968" i="2" a="1"/>
  <c r="J968" i="2" s="1"/>
  <c r="J969" i="2" a="1"/>
  <c r="J969" i="2" s="1"/>
  <c r="J970" i="2" a="1"/>
  <c r="J970" i="2"/>
  <c r="J971" i="2" a="1"/>
  <c r="J971" i="2" s="1"/>
  <c r="J972" i="2" a="1"/>
  <c r="J972" i="2"/>
  <c r="J973" i="2" a="1"/>
  <c r="J973" i="2" s="1"/>
  <c r="J974" i="2" a="1"/>
  <c r="J974" i="2"/>
  <c r="J975" i="2" a="1"/>
  <c r="J975" i="2" s="1"/>
  <c r="J976" i="2" a="1"/>
  <c r="J976" i="2" s="1"/>
  <c r="J977" i="2" a="1"/>
  <c r="J977" i="2" s="1"/>
  <c r="J978" i="2" a="1"/>
  <c r="J978" i="2"/>
  <c r="J979" i="2" a="1"/>
  <c r="J979" i="2" s="1"/>
  <c r="J980" i="2" a="1"/>
  <c r="J980" i="2"/>
  <c r="J981" i="2" a="1"/>
  <c r="J981" i="2" s="1"/>
  <c r="J982" i="2" a="1"/>
  <c r="J982" i="2"/>
  <c r="J983" i="2" a="1"/>
  <c r="J983" i="2" s="1"/>
  <c r="J984" i="2" a="1"/>
  <c r="J984" i="2" s="1"/>
  <c r="J985" i="2" a="1"/>
  <c r="J985" i="2" s="1"/>
  <c r="J986" i="2" a="1"/>
  <c r="J986" i="2"/>
  <c r="J987" i="2" a="1"/>
  <c r="J987" i="2" s="1"/>
  <c r="J988" i="2" a="1"/>
  <c r="J988" i="2"/>
  <c r="J989" i="2" a="1"/>
  <c r="J989" i="2" s="1"/>
  <c r="J990" i="2" a="1"/>
  <c r="J990" i="2"/>
  <c r="J991" i="2" a="1"/>
  <c r="J991" i="2" s="1"/>
  <c r="J992" i="2" a="1"/>
  <c r="J992" i="2" s="1"/>
  <c r="J993" i="2" a="1"/>
  <c r="J993" i="2" s="1"/>
  <c r="J994" i="2" a="1"/>
  <c r="J994" i="2"/>
  <c r="J995" i="2" a="1"/>
  <c r="J995" i="2" s="1"/>
  <c r="J996" i="2" a="1"/>
  <c r="J996" i="2"/>
  <c r="J997" i="2" a="1"/>
  <c r="J997" i="2" s="1"/>
  <c r="J998" i="2" a="1"/>
  <c r="J998" i="2"/>
  <c r="J999" i="2" a="1"/>
  <c r="J999" i="2" s="1"/>
  <c r="J1000" i="2" a="1"/>
  <c r="J1000" i="2" s="1"/>
  <c r="J1001" i="2" a="1"/>
  <c r="J1001" i="2" s="1"/>
  <c r="J1002" i="2" a="1"/>
  <c r="J1002" i="2"/>
  <c r="J1003" i="2" a="1"/>
  <c r="J1003" i="2" s="1"/>
  <c r="J1004" i="2" a="1"/>
  <c r="J1004" i="2"/>
  <c r="J1005" i="2" a="1"/>
  <c r="J1005" i="2" s="1"/>
  <c r="J1006" i="2" a="1"/>
  <c r="J1006" i="2"/>
  <c r="J1007" i="2" a="1"/>
  <c r="J1007" i="2" s="1"/>
  <c r="J1008" i="2" a="1"/>
  <c r="J1008" i="2" s="1"/>
  <c r="J1009" i="2" a="1"/>
  <c r="J1009" i="2" s="1"/>
  <c r="J1010" i="2" a="1"/>
  <c r="J1010" i="2"/>
  <c r="J1011" i="2" a="1"/>
  <c r="J1011" i="2" s="1"/>
  <c r="J1012" i="2" a="1"/>
  <c r="J1012" i="2"/>
  <c r="J1013" i="2" a="1"/>
  <c r="J1013" i="2" s="1"/>
  <c r="J1014" i="2" a="1"/>
  <c r="J1014" i="2"/>
  <c r="J1015" i="2" a="1"/>
  <c r="J1015" i="2" s="1"/>
  <c r="J1016" i="2" a="1"/>
  <c r="J1016" i="2" s="1"/>
  <c r="J1017" i="2" a="1"/>
  <c r="J1017" i="2" s="1"/>
  <c r="J1018" i="2" a="1"/>
  <c r="J1018" i="2"/>
  <c r="J1019" i="2" a="1"/>
  <c r="J1019" i="2" s="1"/>
  <c r="J1020" i="2" a="1"/>
  <c r="J1020" i="2"/>
  <c r="J1021" i="2" a="1"/>
  <c r="J1021" i="2" s="1"/>
  <c r="J1022" i="2" a="1"/>
  <c r="J1022" i="2"/>
  <c r="J1023" i="2" a="1"/>
  <c r="J1023" i="2" s="1"/>
  <c r="J1024" i="2" a="1"/>
  <c r="J1024" i="2" s="1"/>
  <c r="J1025" i="2" a="1"/>
  <c r="J1025" i="2" s="1"/>
  <c r="J1026" i="2" a="1"/>
  <c r="J1026" i="2"/>
  <c r="J1027" i="2" a="1"/>
  <c r="J1027" i="2" s="1"/>
  <c r="J1028" i="2" a="1"/>
  <c r="J1028" i="2" s="1"/>
  <c r="J1029" i="2" a="1"/>
  <c r="J1029" i="2" s="1"/>
  <c r="J1030" i="2" a="1"/>
  <c r="J1030" i="2"/>
  <c r="J1031" i="2" a="1"/>
  <c r="J1031" i="2" s="1"/>
  <c r="J1032" i="2" a="1"/>
  <c r="J1032" i="2" s="1"/>
  <c r="J1033" i="2" a="1"/>
  <c r="J1033" i="2" s="1"/>
  <c r="J1034" i="2" a="1"/>
  <c r="J1034" i="2"/>
  <c r="J1035" i="2" a="1"/>
  <c r="J1035" i="2" s="1"/>
  <c r="J1036" i="2" a="1"/>
  <c r="J1036" i="2"/>
  <c r="J1037" i="2" a="1"/>
  <c r="J1037" i="2" s="1"/>
  <c r="J1038" i="2" a="1"/>
  <c r="J1038" i="2" s="1"/>
  <c r="J1039" i="2" a="1"/>
  <c r="J1039" i="2" s="1"/>
  <c r="J1040" i="2" a="1"/>
  <c r="J1040" i="2" s="1"/>
  <c r="J1041" i="2" a="1"/>
  <c r="J1041" i="2" s="1"/>
  <c r="J1042" i="2" a="1"/>
  <c r="J1042" i="2"/>
  <c r="J1043" i="2" a="1"/>
  <c r="J1043" i="2" s="1"/>
  <c r="J1044" i="2" a="1"/>
  <c r="J1044" i="2" s="1"/>
  <c r="J1045" i="2" a="1"/>
  <c r="J1045" i="2" s="1"/>
  <c r="J1046" i="2" a="1"/>
  <c r="J1046" i="2" s="1"/>
  <c r="J1047" i="2" a="1"/>
  <c r="J1047" i="2" s="1"/>
  <c r="J1048" i="2" a="1"/>
  <c r="J1048" i="2" s="1"/>
  <c r="J1049" i="2" a="1"/>
  <c r="J1049" i="2" s="1"/>
  <c r="J1050" i="2" a="1"/>
  <c r="J1050" i="2"/>
  <c r="J1051" i="2" a="1"/>
  <c r="J1051" i="2" s="1"/>
  <c r="J1052" i="2" a="1"/>
  <c r="J1052" i="2"/>
  <c r="J1053" i="2" a="1"/>
  <c r="J1053" i="2" s="1"/>
  <c r="J1054" i="2" a="1"/>
  <c r="J1054" i="2" s="1"/>
  <c r="J1055" i="2" a="1"/>
  <c r="J1055" i="2" s="1"/>
  <c r="J1056" i="2" a="1"/>
  <c r="J1056" i="2" s="1"/>
  <c r="J1057" i="2" a="1"/>
  <c r="J1057" i="2" s="1"/>
  <c r="J1058" i="2" a="1"/>
  <c r="J1058" i="2"/>
  <c r="J1059" i="2" a="1"/>
  <c r="J1059" i="2" s="1"/>
  <c r="J1060" i="2" a="1"/>
  <c r="J1060" i="2" s="1"/>
  <c r="J1061" i="2" a="1"/>
  <c r="J1061" i="2" s="1"/>
  <c r="J1062" i="2" a="1"/>
  <c r="J1062" i="2"/>
  <c r="J1063" i="2" a="1"/>
  <c r="J1063" i="2" s="1"/>
  <c r="J1064" i="2" a="1"/>
  <c r="J1064" i="2" s="1"/>
  <c r="J1065" i="2" a="1"/>
  <c r="J1065" i="2" s="1"/>
  <c r="J1066" i="2" a="1"/>
  <c r="J1066" i="2"/>
  <c r="J1067" i="2" a="1"/>
  <c r="J1067" i="2" s="1"/>
  <c r="J1068" i="2" a="1"/>
  <c r="J1068" i="2" s="1"/>
  <c r="J1069" i="2" a="1"/>
  <c r="J1069" i="2" s="1"/>
  <c r="J1070" i="2" a="1"/>
  <c r="J1070" i="2"/>
  <c r="J1071" i="2" a="1"/>
  <c r="J1071" i="2" s="1"/>
  <c r="J1072" i="2" a="1"/>
  <c r="J1072" i="2" s="1"/>
  <c r="J1073" i="2" a="1"/>
  <c r="J1073" i="2" s="1"/>
  <c r="J1074" i="2" a="1"/>
  <c r="J1074" i="2"/>
  <c r="J1075" i="2" a="1"/>
  <c r="J1075" i="2" s="1"/>
  <c r="J1076" i="2" a="1"/>
  <c r="J1076" i="2" s="1"/>
  <c r="J1077" i="2" a="1"/>
  <c r="J1077" i="2" s="1"/>
  <c r="J1078" i="2" a="1"/>
  <c r="J1078" i="2"/>
  <c r="J1079" i="2" a="1"/>
  <c r="J1079" i="2" s="1"/>
  <c r="J1080" i="2" a="1"/>
  <c r="J1080" i="2" s="1"/>
  <c r="J1081" i="2" a="1"/>
  <c r="J1081" i="2" s="1"/>
  <c r="J1082" i="2" a="1"/>
  <c r="J1082" i="2"/>
  <c r="J1083" i="2" a="1"/>
  <c r="J1083" i="2" s="1"/>
  <c r="J1084" i="2" a="1"/>
  <c r="J1084" i="2"/>
  <c r="J1085" i="2" a="1"/>
  <c r="J1085" i="2" s="1"/>
  <c r="J1086" i="2" a="1"/>
  <c r="J1086" i="2"/>
  <c r="J1087" i="2" a="1"/>
  <c r="J1087" i="2" s="1"/>
  <c r="J1088" i="2" a="1"/>
  <c r="J1088" i="2" s="1"/>
  <c r="J1089" i="2" a="1"/>
  <c r="J1089" i="2" s="1"/>
  <c r="J1090" i="2" a="1"/>
  <c r="J1090" i="2"/>
  <c r="J1091" i="2" a="1"/>
  <c r="J1091" i="2" s="1"/>
  <c r="J1092" i="2" a="1"/>
  <c r="J1092" i="2" s="1"/>
  <c r="J1093" i="2" a="1"/>
  <c r="J1093" i="2" s="1"/>
  <c r="J1094" i="2" a="1"/>
  <c r="J1094" i="2"/>
  <c r="J1095" i="2" a="1"/>
  <c r="J1095" i="2" s="1"/>
  <c r="J1096" i="2" a="1"/>
  <c r="J1096" i="2" s="1"/>
  <c r="J1097" i="2" a="1"/>
  <c r="J1097" i="2" s="1"/>
  <c r="J1098" i="2" a="1"/>
  <c r="J1098" i="2" s="1"/>
  <c r="J1099" i="2" a="1"/>
  <c r="J1099" i="2" s="1"/>
  <c r="J1100" i="2" a="1"/>
  <c r="J1100" i="2" s="1"/>
  <c r="J1101" i="2" a="1"/>
  <c r="J1101" i="2" s="1"/>
  <c r="J1102" i="2" a="1"/>
  <c r="J1102" i="2"/>
  <c r="J1103" i="2" a="1"/>
  <c r="J1103" i="2" s="1"/>
  <c r="J1104" i="2" a="1"/>
  <c r="J1104" i="2" s="1"/>
  <c r="J1105" i="2" a="1"/>
  <c r="J1105" i="2" s="1"/>
  <c r="J1106" i="2" a="1"/>
  <c r="J1106" i="2"/>
  <c r="J1107" i="2" a="1"/>
  <c r="J1107" i="2" s="1"/>
  <c r="J1108" i="2" a="1"/>
  <c r="J1108" i="2" s="1"/>
  <c r="J1109" i="2" a="1"/>
  <c r="J1109" i="2" s="1"/>
  <c r="J1110" i="2" a="1"/>
  <c r="J1110" i="2"/>
  <c r="J1111" i="2" a="1"/>
  <c r="J1111" i="2" s="1"/>
  <c r="J1112" i="2" a="1"/>
  <c r="J1112" i="2" s="1"/>
  <c r="J1113" i="2" a="1"/>
  <c r="J1113" i="2" s="1"/>
  <c r="J1114" i="2" a="1"/>
  <c r="J1114" i="2" s="1"/>
  <c r="J1115" i="2" a="1"/>
  <c r="J1115" i="2" s="1"/>
  <c r="J1116" i="2" a="1"/>
  <c r="J1116" i="2"/>
  <c r="J1117" i="2" a="1"/>
  <c r="J1117" i="2" s="1"/>
  <c r="J1118" i="2" a="1"/>
  <c r="J1118" i="2"/>
  <c r="J1119" i="2" a="1"/>
  <c r="J1119" i="2" s="1"/>
  <c r="J1120" i="2" a="1"/>
  <c r="J1120" i="2" s="1"/>
  <c r="J1121" i="2" a="1"/>
  <c r="J1121" i="2" s="1"/>
  <c r="J1122" i="2" a="1"/>
  <c r="J1122" i="2" s="1"/>
  <c r="J1123" i="2" a="1"/>
  <c r="J1123" i="2" s="1"/>
  <c r="J1124" i="2" a="1"/>
  <c r="J1124" i="2" s="1"/>
  <c r="J1125" i="2" a="1"/>
  <c r="J1125" i="2" s="1"/>
  <c r="J1126" i="2" a="1"/>
  <c r="J1126" i="2" s="1"/>
  <c r="J1127" i="2" a="1"/>
  <c r="J1127" i="2"/>
  <c r="J1128" i="2" a="1"/>
  <c r="J1128" i="2" s="1"/>
  <c r="J1129" i="2" a="1"/>
  <c r="J1129" i="2" s="1"/>
  <c r="J1130" i="2" a="1"/>
  <c r="J1130" i="2" s="1"/>
  <c r="J1131" i="2" a="1"/>
  <c r="J1131" i="2" s="1"/>
  <c r="J1132" i="2" a="1"/>
  <c r="J1132" i="2" s="1"/>
  <c r="J1133" i="2" a="1"/>
  <c r="J1133" i="2" s="1"/>
  <c r="J1134" i="2" a="1"/>
  <c r="J1134" i="2" s="1"/>
  <c r="J1135" i="2" a="1"/>
  <c r="J1135" i="2"/>
  <c r="J1136" i="2" a="1"/>
  <c r="J1136" i="2" s="1"/>
  <c r="J1137" i="2" a="1"/>
  <c r="J1137" i="2"/>
  <c r="J1138" i="2" a="1"/>
  <c r="J1138" i="2" s="1"/>
  <c r="J1139" i="2" a="1"/>
  <c r="J1139" i="2" s="1"/>
  <c r="J1140" i="2" a="1"/>
  <c r="J1140" i="2" s="1"/>
  <c r="J1141" i="2" a="1"/>
  <c r="J1141" i="2" s="1"/>
  <c r="J1142" i="2" a="1"/>
  <c r="J1142" i="2" s="1"/>
  <c r="J1143" i="2" a="1"/>
  <c r="J1143" i="2"/>
  <c r="J1144" i="2" a="1"/>
  <c r="J1144" i="2" s="1"/>
  <c r="J1145" i="2" a="1"/>
  <c r="J1145" i="2"/>
  <c r="J1146" i="2" a="1"/>
  <c r="J1146" i="2" s="1"/>
  <c r="J1147" i="2" a="1"/>
  <c r="J1147" i="2" s="1"/>
  <c r="J1148" i="2" a="1"/>
  <c r="J1148" i="2" s="1"/>
  <c r="J1149" i="2" a="1"/>
  <c r="J1149" i="2" s="1"/>
  <c r="J1150" i="2" a="1"/>
  <c r="J1150" i="2" s="1"/>
  <c r="J1151" i="2" a="1"/>
  <c r="J1151" i="2"/>
  <c r="J1152" i="2" a="1"/>
  <c r="J1152" i="2" s="1"/>
  <c r="J1153" i="2" a="1"/>
  <c r="J1153" i="2"/>
  <c r="J1154" i="2" a="1"/>
  <c r="J1154" i="2" s="1"/>
  <c r="J1155" i="2" a="1"/>
  <c r="J1155" i="2" s="1"/>
  <c r="J1156" i="2" a="1"/>
  <c r="J1156" i="2" s="1"/>
  <c r="J1157" i="2" a="1"/>
  <c r="J1157" i="2" s="1"/>
  <c r="J1158" i="2" a="1"/>
  <c r="J1158" i="2" s="1"/>
  <c r="J1159" i="2" a="1"/>
  <c r="J1159" i="2"/>
  <c r="J1160" i="2" a="1"/>
  <c r="J1160" i="2" s="1"/>
  <c r="J1161" i="2" a="1"/>
  <c r="J1161" i="2"/>
  <c r="J1162" i="2" a="1"/>
  <c r="J1162" i="2" s="1"/>
  <c r="J1163" i="2" a="1"/>
  <c r="J1163" i="2"/>
  <c r="J1164" i="2" a="1"/>
  <c r="J1164" i="2" s="1"/>
  <c r="J1165" i="2" a="1"/>
  <c r="J1165" i="2" s="1"/>
  <c r="J1166" i="2" a="1"/>
  <c r="J1166" i="2" s="1"/>
  <c r="J1167" i="2" a="1"/>
  <c r="J1167" i="2"/>
  <c r="J1168" i="2" a="1"/>
  <c r="J1168" i="2" s="1"/>
  <c r="J1169" i="2" a="1"/>
  <c r="J1169" i="2"/>
  <c r="J1170" i="2" a="1"/>
  <c r="J1170" i="2" s="1"/>
  <c r="J1171" i="2" a="1"/>
  <c r="J1171" i="2"/>
  <c r="J1172" i="2" a="1"/>
  <c r="J1172" i="2" s="1"/>
  <c r="J1173" i="2" a="1"/>
  <c r="J1173" i="2" s="1"/>
  <c r="J1174" i="2" a="1"/>
  <c r="J1174" i="2" s="1"/>
  <c r="J1175" i="2" a="1"/>
  <c r="J1175" i="2"/>
  <c r="J1176" i="2" a="1"/>
  <c r="J1176" i="2" s="1"/>
  <c r="J1177" i="2" a="1"/>
  <c r="J1177" i="2"/>
  <c r="J1178" i="2" a="1"/>
  <c r="J1178" i="2" s="1"/>
  <c r="J1179" i="2" a="1"/>
  <c r="J1179" i="2" s="1"/>
  <c r="J1180" i="2" a="1"/>
  <c r="J1180" i="2" s="1"/>
  <c r="J1181" i="2" a="1"/>
  <c r="J1181" i="2" s="1"/>
  <c r="J1182" i="2" a="1"/>
  <c r="J1182" i="2" s="1"/>
  <c r="J1183" i="2" a="1"/>
  <c r="J1183" i="2"/>
  <c r="J1184" i="2" a="1"/>
  <c r="J1184" i="2" s="1"/>
  <c r="J1185" i="2" a="1"/>
  <c r="J1185" i="2"/>
  <c r="J1186" i="2" a="1"/>
  <c r="J1186" i="2" s="1"/>
  <c r="J1187" i="2" a="1"/>
  <c r="J1187" i="2"/>
  <c r="J1188" i="2" a="1"/>
  <c r="J1188" i="2" s="1"/>
  <c r="J1189" i="2" a="1"/>
  <c r="J1189" i="2" s="1"/>
  <c r="J1190" i="2" a="1"/>
  <c r="J1190" i="2" s="1"/>
  <c r="J1191" i="2" a="1"/>
  <c r="J1191" i="2"/>
  <c r="J1192" i="2" a="1"/>
  <c r="J1192" i="2" s="1"/>
  <c r="J1193" i="2" a="1"/>
  <c r="J1193" i="2"/>
  <c r="J1194" i="2" a="1"/>
  <c r="J1194" i="2" s="1"/>
  <c r="J1195" i="2" a="1"/>
  <c r="J1195" i="2"/>
  <c r="J1196" i="2" a="1"/>
  <c r="J1196" i="2" s="1"/>
  <c r="J1197" i="2" a="1"/>
  <c r="J1197" i="2" s="1"/>
  <c r="J1198" i="2" a="1"/>
  <c r="J1198" i="2" s="1"/>
  <c r="J1199" i="2" a="1"/>
  <c r="J1199" i="2"/>
  <c r="J1200" i="2" a="1"/>
  <c r="J1200" i="2" s="1"/>
  <c r="J1201" i="2" a="1"/>
  <c r="J1201" i="2"/>
  <c r="J1202" i="2" a="1"/>
  <c r="J1202" i="2" s="1"/>
  <c r="J1203" i="2" a="1"/>
  <c r="J1203" i="2" s="1"/>
  <c r="J1204" i="2" a="1"/>
  <c r="J1204" i="2" s="1"/>
  <c r="J1205" i="2" a="1"/>
  <c r="J1205" i="2" s="1"/>
  <c r="J1206" i="2" a="1"/>
  <c r="J1206" i="2" s="1"/>
  <c r="J1207" i="2" a="1"/>
  <c r="J1207" i="2"/>
  <c r="J1208" i="2" a="1"/>
  <c r="J1208" i="2" s="1"/>
  <c r="J1209" i="2" a="1"/>
  <c r="J1209" i="2" s="1"/>
  <c r="J1210" i="2" a="1"/>
  <c r="J1210" i="2" s="1"/>
  <c r="J1211" i="2" a="1"/>
  <c r="J1211" i="2"/>
  <c r="J1212" i="2" a="1"/>
  <c r="J1212" i="2" s="1"/>
  <c r="J1213" i="2" a="1"/>
  <c r="J1213" i="2" s="1"/>
  <c r="J1214" i="2" a="1"/>
  <c r="J1214" i="2" s="1"/>
  <c r="J1215" i="2" a="1"/>
  <c r="J1215" i="2"/>
  <c r="J1216" i="2" a="1"/>
  <c r="J1216" i="2" s="1"/>
  <c r="J1217" i="2" a="1"/>
  <c r="J1217" i="2" s="1"/>
  <c r="J1218" i="2" a="1"/>
  <c r="J1218" i="2" s="1"/>
  <c r="J1219" i="2" a="1"/>
  <c r="J1219" i="2"/>
  <c r="J1220" i="2" a="1"/>
  <c r="J1220" i="2" s="1"/>
  <c r="J1221" i="2" a="1"/>
  <c r="J1221" i="2" s="1"/>
  <c r="J1222" i="2" a="1"/>
  <c r="J1222" i="2" s="1"/>
  <c r="J1223" i="2" a="1"/>
  <c r="J1223" i="2"/>
  <c r="J1224" i="2" a="1"/>
  <c r="J1224" i="2" s="1"/>
  <c r="J1225" i="2" a="1"/>
  <c r="J1225" i="2" s="1"/>
  <c r="J1226" i="2" a="1"/>
  <c r="J1226" i="2" s="1"/>
  <c r="J1227" i="2" a="1"/>
  <c r="J1227" i="2"/>
  <c r="J1228" i="2" a="1"/>
  <c r="J1228" i="2" s="1"/>
  <c r="J1229" i="2" a="1"/>
  <c r="J1229" i="2" s="1"/>
  <c r="J1230" i="2" a="1"/>
  <c r="J1230" i="2" s="1"/>
  <c r="J1231" i="2" a="1"/>
  <c r="J1231" i="2"/>
  <c r="J1232" i="2" a="1"/>
  <c r="J1232" i="2" s="1"/>
  <c r="J1233" i="2" a="1"/>
  <c r="J1233" i="2"/>
  <c r="J1234" i="2" a="1"/>
  <c r="J1234" i="2" s="1"/>
  <c r="J1235" i="2" a="1"/>
  <c r="J1235" i="2"/>
  <c r="J1236" i="2" a="1"/>
  <c r="J1236" i="2" s="1"/>
  <c r="J1237" i="2" a="1"/>
  <c r="J1237" i="2" s="1"/>
  <c r="J1238" i="2" a="1"/>
  <c r="J1238" i="2" s="1"/>
  <c r="J1239" i="2" a="1"/>
  <c r="J1239" i="2" s="1"/>
  <c r="J1240" i="2" a="1"/>
  <c r="J1240" i="2" s="1"/>
  <c r="J1241" i="2" a="1"/>
  <c r="J1241" i="2"/>
  <c r="J1242" i="2" a="1"/>
  <c r="J1242" i="2" s="1"/>
  <c r="J1243" i="2" a="1"/>
  <c r="J1243" i="2"/>
  <c r="J1244" i="2" a="1"/>
  <c r="J1244" i="2" s="1"/>
  <c r="J1245" i="2" a="1"/>
  <c r="J1245" i="2" s="1"/>
  <c r="J1246" i="2" a="1"/>
  <c r="J1246" i="2" s="1"/>
  <c r="J1247" i="2" a="1"/>
  <c r="J1247" i="2" s="1"/>
  <c r="J1248" i="2" a="1"/>
  <c r="J1248" i="2" s="1"/>
  <c r="J1249" i="2" a="1"/>
  <c r="J1249" i="2"/>
  <c r="J1250" i="2" a="1"/>
  <c r="J1250" i="2" s="1"/>
  <c r="J1251" i="2" a="1"/>
  <c r="J1251" i="2"/>
  <c r="J1252" i="2" a="1"/>
  <c r="J1252" i="2" s="1"/>
  <c r="J1253" i="2" a="1"/>
  <c r="J1253" i="2" s="1"/>
  <c r="J1254" i="2" a="1"/>
  <c r="J1254" i="2" s="1"/>
  <c r="J1255" i="2" a="1"/>
  <c r="J1255" i="2"/>
  <c r="J1256" i="2" a="1"/>
  <c r="J1256" i="2" s="1"/>
  <c r="J1257" i="2" a="1"/>
  <c r="J1257" i="2"/>
  <c r="J1258" i="2" a="1"/>
  <c r="J1258" i="2" s="1"/>
  <c r="J1259" i="2" a="1"/>
  <c r="J1259" i="2"/>
  <c r="J1260" i="2" a="1"/>
  <c r="J1260" i="2" s="1"/>
  <c r="J1261" i="2" a="1"/>
  <c r="J1261" i="2" s="1"/>
  <c r="J1262" i="2" a="1"/>
  <c r="J1262" i="2" s="1"/>
  <c r="J1263" i="2" a="1"/>
  <c r="J1263" i="2" s="1"/>
  <c r="J1264" i="2" a="1"/>
  <c r="J1264" i="2" s="1"/>
  <c r="J1265" i="2" a="1"/>
  <c r="J1265" i="2"/>
  <c r="J1266" i="2" a="1"/>
  <c r="J1266" i="2" s="1"/>
  <c r="J1267" i="2" a="1"/>
  <c r="J1267" i="2"/>
  <c r="J1268" i="2" a="1"/>
  <c r="J1268" i="2" s="1"/>
  <c r="J1269" i="2" a="1"/>
  <c r="J1269" i="2" s="1"/>
  <c r="J1270" i="2" a="1"/>
  <c r="J1270" i="2" s="1"/>
  <c r="J1271" i="2" a="1"/>
  <c r="J1271" i="2" s="1"/>
  <c r="J1272" i="2" a="1"/>
  <c r="J1272" i="2" s="1"/>
  <c r="J1273" i="2" a="1"/>
  <c r="J1273" i="2"/>
  <c r="J1274" i="2" a="1"/>
  <c r="J1274" i="2" s="1"/>
  <c r="J1275" i="2" a="1"/>
  <c r="J1275" i="2"/>
  <c r="J1276" i="2" a="1"/>
  <c r="J1276" i="2" s="1"/>
  <c r="J1277" i="2" a="1"/>
  <c r="J1277" i="2" s="1"/>
  <c r="J1278" i="2" a="1"/>
  <c r="J1278" i="2" s="1"/>
  <c r="J1279" i="2" a="1"/>
  <c r="J1279" i="2" s="1"/>
  <c r="J1280" i="2" a="1"/>
  <c r="J1280" i="2" s="1"/>
  <c r="J1281" i="2" a="1"/>
  <c r="J1281" i="2"/>
  <c r="J1282" i="2" a="1"/>
  <c r="J1282" i="2" s="1"/>
  <c r="J1283" i="2" a="1"/>
  <c r="J1283" i="2"/>
  <c r="J1284" i="2" a="1"/>
  <c r="J1284" i="2" s="1"/>
  <c r="J1285" i="2" a="1"/>
  <c r="J1285" i="2" s="1"/>
  <c r="J1286" i="2" a="1"/>
  <c r="J1286" i="2" s="1"/>
  <c r="J1287" i="2" a="1"/>
  <c r="J1287" i="2"/>
  <c r="J1288" i="2" a="1"/>
  <c r="J1288" i="2" s="1"/>
  <c r="J1289" i="2" a="1"/>
  <c r="J1289" i="2"/>
  <c r="J1290" i="2" a="1"/>
  <c r="J1290" i="2" s="1"/>
  <c r="J1291" i="2" a="1"/>
  <c r="J1291" i="2"/>
  <c r="J1292" i="2" a="1"/>
  <c r="J1292" i="2" s="1"/>
  <c r="J1293" i="2" a="1"/>
  <c r="J1293" i="2" s="1"/>
  <c r="J1294" i="2" a="1"/>
  <c r="J1294" i="2" s="1"/>
  <c r="J1295" i="2" a="1"/>
  <c r="J1295" i="2" s="1"/>
  <c r="J1296" i="2" a="1"/>
  <c r="J1296" i="2" s="1"/>
  <c r="J1297" i="2" a="1"/>
  <c r="J1297" i="2"/>
  <c r="J1298" i="2" a="1"/>
  <c r="J1298" i="2" s="1"/>
  <c r="J1299" i="2" a="1"/>
  <c r="J1299" i="2"/>
  <c r="J1300" i="2" a="1"/>
  <c r="J1300" i="2" s="1"/>
  <c r="J1301" i="2" a="1"/>
  <c r="J1301" i="2" s="1"/>
  <c r="J1302" i="2" a="1"/>
  <c r="J1302" i="2" s="1"/>
  <c r="J1303" i="2" a="1"/>
  <c r="J1303" i="2" s="1"/>
  <c r="J1304" i="2" a="1"/>
  <c r="J1304" i="2" s="1"/>
  <c r="J1305" i="2" a="1"/>
  <c r="J1305" i="2"/>
  <c r="J1306" i="2" a="1"/>
  <c r="J1306" i="2" s="1"/>
  <c r="J1307" i="2" a="1"/>
  <c r="J1307" i="2"/>
  <c r="J1308" i="2" a="1"/>
  <c r="J1308" i="2" s="1"/>
  <c r="J1309" i="2" a="1"/>
  <c r="J1309" i="2" s="1"/>
  <c r="J1310" i="2" a="1"/>
  <c r="J1310" i="2" s="1"/>
  <c r="J1311" i="2" a="1"/>
  <c r="J1311" i="2" s="1"/>
  <c r="J1312" i="2" a="1"/>
  <c r="J1312" i="2" s="1"/>
  <c r="J1313" i="2" a="1"/>
  <c r="J1313" i="2"/>
  <c r="J1314" i="2" a="1"/>
  <c r="J1314" i="2" s="1"/>
  <c r="J1315" i="2" a="1"/>
  <c r="J1315" i="2"/>
  <c r="J1316" i="2" a="1"/>
  <c r="J1316" i="2" s="1"/>
  <c r="J1317" i="2" a="1"/>
  <c r="J1317" i="2" s="1"/>
  <c r="J1318" i="2" a="1"/>
  <c r="J1318" i="2" s="1"/>
  <c r="J1319" i="2" a="1"/>
  <c r="J1319" i="2"/>
  <c r="J1320" i="2" a="1"/>
  <c r="J1320" i="2" s="1"/>
  <c r="J1321" i="2" a="1"/>
  <c r="J1321" i="2"/>
  <c r="J1322" i="2" a="1"/>
  <c r="J1322" i="2" s="1"/>
  <c r="J1323" i="2" a="1"/>
  <c r="J1323" i="2"/>
  <c r="J1324" i="2" a="1"/>
  <c r="J1324" i="2" s="1"/>
  <c r="J1325" i="2" a="1"/>
  <c r="J1325" i="2" s="1"/>
  <c r="J1326" i="2" a="1"/>
  <c r="J1326" i="2" s="1"/>
  <c r="J1327" i="2" a="1"/>
  <c r="J1327" i="2" s="1"/>
  <c r="J1328" i="2" a="1"/>
  <c r="J1328" i="2" s="1"/>
  <c r="J1329" i="2" a="1"/>
  <c r="J1329" i="2"/>
  <c r="J1330" i="2" a="1"/>
  <c r="J1330" i="2" s="1"/>
  <c r="J1331" i="2" a="1"/>
  <c r="J1331" i="2"/>
  <c r="J1332" i="2" a="1"/>
  <c r="J1332" i="2" s="1"/>
  <c r="J1333" i="2" a="1"/>
  <c r="J1333" i="2" s="1"/>
  <c r="J1334" i="2" a="1"/>
  <c r="J1334" i="2" s="1"/>
  <c r="J1335" i="2" a="1"/>
  <c r="J1335" i="2" s="1"/>
  <c r="J1336" i="2" a="1"/>
  <c r="J1336" i="2" s="1"/>
  <c r="J1337" i="2" a="1"/>
  <c r="J1337" i="2"/>
  <c r="J1338" i="2" a="1"/>
  <c r="J1338" i="2" s="1"/>
  <c r="J1339" i="2" a="1"/>
  <c r="J1339" i="2"/>
  <c r="J1340" i="2" a="1"/>
  <c r="J1340" i="2" s="1"/>
  <c r="J1341" i="2" a="1"/>
  <c r="J1341" i="2" s="1"/>
  <c r="J1342" i="2" a="1"/>
  <c r="J1342" i="2" s="1"/>
  <c r="J1343" i="2" a="1"/>
  <c r="J1343" i="2"/>
  <c r="J1344" i="2" a="1"/>
  <c r="J1344" i="2" s="1"/>
  <c r="J1345" i="2" a="1"/>
  <c r="J1345" i="2"/>
  <c r="J1346" i="2" a="1"/>
  <c r="J1346" i="2" s="1"/>
  <c r="J1347" i="2" a="1"/>
  <c r="J1347" i="2"/>
  <c r="J1348" i="2" a="1"/>
  <c r="J1348" i="2" s="1"/>
  <c r="J1349" i="2" a="1"/>
  <c r="J1349" i="2" s="1"/>
  <c r="J1350" i="2" a="1"/>
  <c r="J1350" i="2" s="1"/>
  <c r="J1351" i="2" a="1"/>
  <c r="J1351" i="2"/>
  <c r="J1352" i="2" a="1"/>
  <c r="J1352" i="2" s="1"/>
  <c r="J1353" i="2" a="1"/>
  <c r="J1353" i="2"/>
  <c r="J1354" i="2" a="1"/>
  <c r="J1354" i="2" s="1"/>
  <c r="J1355" i="2" a="1"/>
  <c r="J1355" i="2"/>
  <c r="J1356" i="2" a="1"/>
  <c r="J1356" i="2" s="1"/>
  <c r="J1357" i="2" a="1"/>
  <c r="J1357" i="2" s="1"/>
  <c r="J1358" i="2" a="1"/>
  <c r="J1358" i="2" s="1"/>
  <c r="J1359" i="2" a="1"/>
  <c r="J1359" i="2" s="1"/>
  <c r="J1360" i="2" a="1"/>
  <c r="J1360" i="2" s="1"/>
  <c r="J1361" i="2" a="1"/>
  <c r="J1361" i="2"/>
  <c r="J1362" i="2" a="1"/>
  <c r="J1362" i="2" s="1"/>
  <c r="J1363" i="2" a="1"/>
  <c r="J1363" i="2"/>
  <c r="J1364" i="2" a="1"/>
  <c r="J1364" i="2" s="1"/>
  <c r="J1365" i="2" a="1"/>
  <c r="J1365" i="2" s="1"/>
  <c r="J1366" i="2" a="1"/>
  <c r="J1366" i="2" s="1"/>
  <c r="J1367" i="2" a="1"/>
  <c r="J1367" i="2" s="1"/>
  <c r="J1368" i="2" a="1"/>
  <c r="J1368" i="2" s="1"/>
  <c r="J1369" i="2" a="1"/>
  <c r="J1369" i="2"/>
  <c r="J1370" i="2" a="1"/>
  <c r="J1370" i="2" s="1"/>
  <c r="J1371" i="2" a="1"/>
  <c r="J1371" i="2"/>
  <c r="J1372" i="2" a="1"/>
  <c r="J1372" i="2" s="1"/>
  <c r="J1373" i="2" a="1"/>
  <c r="J1373" i="2" s="1"/>
  <c r="J1374" i="2" a="1"/>
  <c r="J1374" i="2" s="1"/>
  <c r="J1375" i="2" a="1"/>
  <c r="J1375" i="2" s="1"/>
  <c r="J1376" i="2" a="1"/>
  <c r="J1376" i="2" s="1"/>
  <c r="J1377" i="2" a="1"/>
  <c r="J1377" i="2"/>
  <c r="J1378" i="2" a="1"/>
  <c r="J1378" i="2" s="1"/>
  <c r="J1379" i="2" a="1"/>
  <c r="J1379" i="2"/>
  <c r="J1380" i="2" a="1"/>
  <c r="J1380" i="2" s="1"/>
  <c r="J1381" i="2" a="1"/>
  <c r="J1381" i="2" s="1"/>
  <c r="J1382" i="2" a="1"/>
  <c r="J1382" i="2" s="1"/>
  <c r="J1383" i="2" a="1"/>
  <c r="J1383" i="2"/>
  <c r="J1384" i="2" a="1"/>
  <c r="J1384" i="2" s="1"/>
  <c r="J1385" i="2" a="1"/>
  <c r="J1385" i="2"/>
  <c r="J1386" i="2" a="1"/>
  <c r="J1386" i="2" s="1"/>
  <c r="J1387" i="2" a="1"/>
  <c r="J1387" i="2"/>
  <c r="J1388" i="2" a="1"/>
  <c r="J1388" i="2" s="1"/>
  <c r="J1389" i="2" a="1"/>
  <c r="J1389" i="2" s="1"/>
  <c r="J1390" i="2" a="1"/>
  <c r="J1390" i="2" s="1"/>
  <c r="J1391" i="2" a="1"/>
  <c r="J1391" i="2"/>
  <c r="J1392" i="2" a="1"/>
  <c r="J1392" i="2" s="1"/>
  <c r="J1393" i="2" a="1"/>
  <c r="J1393" i="2"/>
  <c r="J1394" i="2" a="1"/>
  <c r="J1394" i="2" s="1"/>
  <c r="J1395" i="2" a="1"/>
  <c r="J1395" i="2"/>
  <c r="J1396" i="2" a="1"/>
  <c r="J1396" i="2" s="1"/>
  <c r="J1397" i="2" a="1"/>
  <c r="J1397" i="2" s="1"/>
  <c r="J1398" i="2" a="1"/>
  <c r="J1398" i="2" s="1"/>
  <c r="J1399" i="2" a="1"/>
  <c r="J1399" i="2" s="1"/>
  <c r="J1400" i="2" a="1"/>
  <c r="J1400" i="2"/>
  <c r="J1401" i="2" a="1"/>
  <c r="J1401" i="2" s="1"/>
  <c r="J1402" i="2" a="1"/>
  <c r="J1402" i="2"/>
  <c r="J1403" i="2" a="1"/>
  <c r="J1403" i="2" s="1"/>
  <c r="J1404" i="2" a="1"/>
  <c r="J1404" i="2"/>
  <c r="J1405" i="2" a="1"/>
  <c r="J1405" i="2" s="1"/>
  <c r="J1406" i="2" a="1"/>
  <c r="J1406" i="2"/>
  <c r="J1407" i="2" a="1"/>
  <c r="J1407" i="2" s="1"/>
  <c r="J1408" i="2" a="1"/>
  <c r="J1408" i="2"/>
  <c r="J1409" i="2" a="1"/>
  <c r="J1409" i="2" s="1"/>
  <c r="J1410" i="2" a="1"/>
  <c r="J1410" i="2"/>
  <c r="J1411" i="2" a="1"/>
  <c r="J1411" i="2" s="1"/>
  <c r="J1412" i="2" a="1"/>
  <c r="J1412" i="2"/>
  <c r="J1413" i="2" a="1"/>
  <c r="J1413" i="2" s="1"/>
  <c r="J1414" i="2" a="1"/>
  <c r="J1414" i="2"/>
  <c r="J1415" i="2" a="1"/>
  <c r="J1415" i="2" s="1"/>
  <c r="J1416" i="2" a="1"/>
  <c r="J1416" i="2"/>
  <c r="J1417" i="2" a="1"/>
  <c r="J1417" i="2" s="1"/>
  <c r="J1418" i="2" a="1"/>
  <c r="J1418" i="2"/>
  <c r="J1419" i="2" a="1"/>
  <c r="J1419" i="2" s="1"/>
  <c r="J1420" i="2" a="1"/>
  <c r="J1420" i="2"/>
  <c r="J1421" i="2" a="1"/>
  <c r="J1421" i="2" s="1"/>
  <c r="J1422" i="2" a="1"/>
  <c r="J1422" i="2" s="1"/>
  <c r="J1423" i="2" a="1"/>
  <c r="J1423" i="2" s="1"/>
  <c r="J1424" i="2" a="1"/>
  <c r="J1424" i="2" s="1"/>
  <c r="J1425" i="2" a="1"/>
  <c r="J1425" i="2"/>
  <c r="J1426" i="2" a="1"/>
  <c r="J1426" i="2" s="1"/>
  <c r="J1427" i="2" a="1"/>
  <c r="J1427" i="2"/>
  <c r="J1428" i="2" a="1"/>
  <c r="J1428" i="2" s="1"/>
  <c r="J1429" i="2" a="1"/>
  <c r="J1429" i="2" s="1"/>
  <c r="J1430" i="2" a="1"/>
  <c r="J1430" i="2" s="1"/>
  <c r="J1431" i="2" a="1"/>
  <c r="J1431" i="2" s="1"/>
  <c r="J1432" i="2" a="1"/>
  <c r="J1432" i="2" s="1"/>
  <c r="J1433" i="2" a="1"/>
  <c r="J1433" i="2"/>
  <c r="J1434" i="2" a="1"/>
  <c r="J1434" i="2" s="1"/>
  <c r="J1435" i="2" a="1"/>
  <c r="J1435" i="2"/>
  <c r="J1436" i="2" a="1"/>
  <c r="J1436" i="2" s="1"/>
  <c r="J1437" i="2" a="1"/>
  <c r="J1437" i="2" s="1"/>
  <c r="J1438" i="2" a="1"/>
  <c r="J1438" i="2" s="1"/>
  <c r="J1439" i="2" a="1"/>
  <c r="J1439" i="2" s="1"/>
  <c r="J1440" i="2" a="1"/>
  <c r="J1440" i="2" s="1"/>
  <c r="J1441" i="2" a="1"/>
  <c r="J1441" i="2"/>
  <c r="J1442" i="2" a="1"/>
  <c r="J1442" i="2" s="1"/>
  <c r="J1443" i="2" a="1"/>
  <c r="J1443" i="2"/>
  <c r="J1444" i="2" a="1"/>
  <c r="J1444" i="2" s="1"/>
  <c r="J1445" i="2" a="1"/>
  <c r="J1445" i="2" s="1"/>
  <c r="J1446" i="2" a="1"/>
  <c r="J1446" i="2" s="1"/>
  <c r="J1447" i="2" a="1"/>
  <c r="J1447" i="2" s="1"/>
  <c r="J1448" i="2" a="1"/>
  <c r="J1448" i="2" s="1"/>
  <c r="J1449" i="2" a="1"/>
  <c r="J1449" i="2"/>
  <c r="J1450" i="2" a="1"/>
  <c r="J1450" i="2" s="1"/>
  <c r="J1451" i="2" a="1"/>
  <c r="J1451" i="2"/>
  <c r="J1452" i="2" a="1"/>
  <c r="J1452" i="2" s="1"/>
  <c r="J1453" i="2" a="1"/>
  <c r="J1453" i="2" s="1"/>
  <c r="J1454" i="2" a="1"/>
  <c r="J1454" i="2" s="1"/>
  <c r="J1455" i="2" a="1"/>
  <c r="J1455" i="2" s="1"/>
  <c r="J1456" i="2" a="1"/>
  <c r="J1456" i="2" s="1"/>
  <c r="J1457" i="2" a="1"/>
  <c r="J1457" i="2"/>
  <c r="J1458" i="2" a="1"/>
  <c r="J1458" i="2" s="1"/>
  <c r="J1459" i="2" a="1"/>
  <c r="J1459" i="2"/>
  <c r="J1460" i="2" a="1"/>
  <c r="J1460" i="2" s="1"/>
  <c r="J1461" i="2" a="1"/>
  <c r="J1461" i="2" s="1"/>
  <c r="J1462" i="2" a="1"/>
  <c r="J1462" i="2" s="1"/>
  <c r="J1463" i="2" a="1"/>
  <c r="J1463" i="2" s="1"/>
  <c r="J1464" i="2" a="1"/>
  <c r="J1464" i="2" s="1"/>
  <c r="J1465" i="2" a="1"/>
  <c r="J1465" i="2"/>
  <c r="J1466" i="2" a="1"/>
  <c r="J1466" i="2" s="1"/>
  <c r="J1467" i="2" a="1"/>
  <c r="J1467" i="2"/>
  <c r="J1468" i="2" a="1"/>
  <c r="J1468" i="2" s="1"/>
  <c r="J1469" i="2" a="1"/>
  <c r="J1469" i="2" s="1"/>
  <c r="J1470" i="2" a="1"/>
  <c r="J1470" i="2" s="1"/>
  <c r="J1471" i="2" a="1"/>
  <c r="J1471" i="2" s="1"/>
  <c r="J1472" i="2" a="1"/>
  <c r="J1472" i="2" s="1"/>
  <c r="J1473" i="2" a="1"/>
  <c r="J1473" i="2"/>
  <c r="J1474" i="2" a="1"/>
  <c r="J1474" i="2" s="1"/>
  <c r="J1475" i="2" a="1"/>
  <c r="J1475" i="2"/>
  <c r="J1476" i="2" a="1"/>
  <c r="J1476" i="2" s="1"/>
  <c r="J1477" i="2" a="1"/>
  <c r="J1477" i="2" s="1"/>
  <c r="J1478" i="2" a="1"/>
  <c r="J1478" i="2" s="1"/>
  <c r="J1479" i="2" a="1"/>
  <c r="J1479" i="2" s="1"/>
  <c r="J1480" i="2" a="1"/>
  <c r="J1480" i="2" s="1"/>
  <c r="J1481" i="2" a="1"/>
  <c r="J1481" i="2"/>
  <c r="J1482" i="2" a="1"/>
  <c r="J1482" i="2" s="1"/>
  <c r="J1483" i="2" a="1"/>
  <c r="J1483" i="2"/>
  <c r="J1484" i="2" a="1"/>
  <c r="J1484" i="2" s="1"/>
  <c r="J1485" i="2" a="1"/>
  <c r="J1485" i="2" s="1"/>
  <c r="J1486" i="2" a="1"/>
  <c r="J1486" i="2" s="1"/>
  <c r="J1487" i="2" a="1"/>
  <c r="J1487" i="2" s="1"/>
  <c r="J1488" i="2" a="1"/>
  <c r="J1488" i="2" s="1"/>
  <c r="J1489" i="2" a="1"/>
  <c r="J1489" i="2"/>
  <c r="J1490" i="2" a="1"/>
  <c r="J1490" i="2" s="1"/>
  <c r="J1491" i="2" a="1"/>
  <c r="J1491" i="2"/>
  <c r="J1492" i="2" a="1"/>
  <c r="J1492" i="2" s="1"/>
  <c r="J1493" i="2" a="1"/>
  <c r="J1493" i="2" s="1"/>
  <c r="J1494" i="2" a="1"/>
  <c r="J1494" i="2" s="1"/>
  <c r="J1495" i="2" a="1"/>
  <c r="J1495" i="2" s="1"/>
  <c r="J1496" i="2" a="1"/>
  <c r="J1496" i="2" s="1"/>
  <c r="J1497" i="2" a="1"/>
  <c r="J1497" i="2"/>
  <c r="J1498" i="2" a="1"/>
  <c r="J1498" i="2" s="1"/>
  <c r="J1499" i="2" a="1"/>
  <c r="J1499" i="2"/>
  <c r="J1500" i="2" a="1"/>
  <c r="J1500" i="2" s="1"/>
  <c r="J1501" i="2" a="1"/>
  <c r="J1501" i="2" s="1"/>
  <c r="J1502" i="2" a="1"/>
  <c r="J1502" i="2" s="1"/>
  <c r="J1503" i="2" a="1"/>
  <c r="J1503" i="2" s="1"/>
  <c r="J1504" i="2" a="1"/>
  <c r="J1504" i="2" s="1"/>
  <c r="J1505" i="2" a="1"/>
  <c r="J1505" i="2"/>
  <c r="J1506" i="2" a="1"/>
  <c r="J1506" i="2" s="1"/>
  <c r="J1507" i="2" a="1"/>
  <c r="J1507" i="2"/>
  <c r="J1508" i="2" a="1"/>
  <c r="J1508" i="2" s="1"/>
  <c r="J1509" i="2" a="1"/>
  <c r="J1509" i="2" s="1"/>
  <c r="J1510" i="2" a="1"/>
  <c r="J1510" i="2" s="1"/>
  <c r="J1511" i="2" a="1"/>
  <c r="J1511" i="2" s="1"/>
  <c r="J1512" i="2" a="1"/>
  <c r="J1512" i="2" s="1"/>
  <c r="J1513" i="2" a="1"/>
  <c r="J1513" i="2" s="1"/>
  <c r="J1514" i="2" a="1"/>
  <c r="J1514" i="2" s="1"/>
  <c r="J1515" i="2" a="1"/>
  <c r="J1515" i="2"/>
  <c r="J1516" i="2" a="1"/>
  <c r="J1516" i="2" s="1"/>
  <c r="J1517" i="2" a="1"/>
  <c r="J1517" i="2"/>
  <c r="J1518" i="2" a="1"/>
  <c r="J1518" i="2" s="1"/>
  <c r="J1519" i="2" a="1"/>
  <c r="J1519" i="2" s="1"/>
  <c r="J1520" i="2" a="1"/>
  <c r="J1520" i="2" s="1"/>
  <c r="J1521" i="2" a="1"/>
  <c r="J1521" i="2" s="1"/>
  <c r="J1522" i="2" a="1"/>
  <c r="J1522" i="2" s="1"/>
  <c r="J1523" i="2" a="1"/>
  <c r="J1523" i="2"/>
  <c r="J1524" i="2" a="1"/>
  <c r="J1524" i="2" s="1"/>
  <c r="J1525" i="2" a="1"/>
  <c r="J1525" i="2"/>
  <c r="J1526" i="2" a="1"/>
  <c r="J1526" i="2" s="1"/>
  <c r="J1527" i="2" a="1"/>
  <c r="J1527" i="2" s="1"/>
  <c r="J1528" i="2" a="1"/>
  <c r="J1528" i="2" s="1"/>
  <c r="J1529" i="2" a="1"/>
  <c r="J1529" i="2" s="1"/>
  <c r="J1530" i="2" a="1"/>
  <c r="J1530" i="2" s="1"/>
  <c r="J1531" i="2" a="1"/>
  <c r="J1531" i="2"/>
  <c r="J1532" i="2" a="1"/>
  <c r="J1532" i="2" s="1"/>
  <c r="J1533" i="2" a="1"/>
  <c r="J1533" i="2"/>
  <c r="J1534" i="2" a="1"/>
  <c r="J1534" i="2" s="1"/>
  <c r="J1535" i="2" a="1"/>
  <c r="J1535" i="2" s="1"/>
  <c r="J1536" i="2" a="1"/>
  <c r="J1536" i="2" s="1"/>
  <c r="J1537" i="2" a="1"/>
  <c r="J1537" i="2" s="1"/>
  <c r="J1538" i="2" a="1"/>
  <c r="J1538" i="2" s="1"/>
  <c r="J1539" i="2" a="1"/>
  <c r="J1539" i="2"/>
  <c r="J1540" i="2" a="1"/>
  <c r="J1540" i="2" s="1"/>
  <c r="J1541" i="2" a="1"/>
  <c r="J1541" i="2"/>
  <c r="J1542" i="2" a="1"/>
  <c r="J1542" i="2" s="1"/>
  <c r="J1543" i="2" a="1"/>
  <c r="J1543" i="2" s="1"/>
  <c r="J1544" i="2" a="1"/>
  <c r="J1544" i="2" s="1"/>
  <c r="J1545" i="2" a="1"/>
  <c r="J1545" i="2" s="1"/>
  <c r="J1546" i="2" a="1"/>
  <c r="J1546" i="2" s="1"/>
  <c r="J1547" i="2" a="1"/>
  <c r="J1547" i="2"/>
  <c r="J1548" i="2" a="1"/>
  <c r="J1548" i="2" s="1"/>
  <c r="J1549" i="2" a="1"/>
  <c r="J1549" i="2"/>
  <c r="J1550" i="2" a="1"/>
  <c r="J1550" i="2" s="1"/>
  <c r="J1551" i="2" a="1"/>
  <c r="J1551" i="2" s="1"/>
  <c r="J1552" i="2" a="1"/>
  <c r="J1552" i="2" s="1"/>
  <c r="J1553" i="2" a="1"/>
  <c r="J1553" i="2" s="1"/>
  <c r="J1554" i="2" a="1"/>
  <c r="J1554" i="2" s="1"/>
  <c r="J1555" i="2" a="1"/>
  <c r="J1555" i="2"/>
  <c r="J1556" i="2" a="1"/>
  <c r="J1556" i="2" s="1"/>
  <c r="J1557" i="2" a="1"/>
  <c r="J1557" i="2"/>
  <c r="J1558" i="2" a="1"/>
  <c r="J1558" i="2" s="1"/>
  <c r="J1559" i="2" a="1"/>
  <c r="J1559" i="2" s="1"/>
  <c r="J1560" i="2" a="1"/>
  <c r="J1560" i="2" s="1"/>
  <c r="J1561" i="2" a="1"/>
  <c r="J1561" i="2" s="1"/>
  <c r="J1562" i="2" a="1"/>
  <c r="J1562" i="2" s="1"/>
  <c r="J1563" i="2" a="1"/>
  <c r="J1563" i="2"/>
  <c r="J1564" i="2" a="1"/>
  <c r="J1564" i="2" s="1"/>
  <c r="J1565" i="2" a="1"/>
  <c r="J1565" i="2"/>
  <c r="J1566" i="2" a="1"/>
  <c r="J1566" i="2" s="1"/>
  <c r="J1567" i="2" a="1"/>
  <c r="J1567" i="2" s="1"/>
  <c r="J1568" i="2" a="1"/>
  <c r="J1568" i="2" s="1"/>
  <c r="J1569" i="2" a="1"/>
  <c r="J1569" i="2" s="1"/>
  <c r="J1570" i="2" a="1"/>
  <c r="J1570" i="2" s="1"/>
  <c r="J1571" i="2" a="1"/>
  <c r="J1571" i="2"/>
  <c r="J1572" i="2" a="1"/>
  <c r="J1572" i="2" s="1"/>
  <c r="J1573" i="2" a="1"/>
  <c r="J1573" i="2"/>
  <c r="J1574" i="2" a="1"/>
  <c r="J1574" i="2" s="1"/>
  <c r="J1575" i="2" a="1"/>
  <c r="J1575" i="2" s="1"/>
  <c r="J1576" i="2" a="1"/>
  <c r="J1576" i="2" s="1"/>
  <c r="J1577" i="2" a="1"/>
  <c r="J1577" i="2" s="1"/>
  <c r="J1578" i="2" a="1"/>
  <c r="J1578" i="2" s="1"/>
  <c r="J1579" i="2" a="1"/>
  <c r="J1579" i="2"/>
  <c r="J1580" i="2" a="1"/>
  <c r="J1580" i="2" s="1"/>
  <c r="J1581" i="2" a="1"/>
  <c r="J1581" i="2"/>
  <c r="J1582" i="2" a="1"/>
  <c r="J1582" i="2" s="1"/>
  <c r="J1583" i="2" a="1"/>
  <c r="J1583" i="2" s="1"/>
  <c r="J1584" i="2" a="1"/>
  <c r="J1584" i="2" s="1"/>
  <c r="J1585" i="2" a="1"/>
  <c r="J1585" i="2" s="1"/>
  <c r="J1586" i="2" a="1"/>
  <c r="J1586" i="2" s="1"/>
  <c r="J1587" i="2" a="1"/>
  <c r="J1587" i="2"/>
  <c r="J1588" i="2" a="1"/>
  <c r="J1588" i="2" s="1"/>
  <c r="J1589" i="2" a="1"/>
  <c r="J1589" i="2"/>
  <c r="J1590" i="2" a="1"/>
  <c r="J1590" i="2" s="1"/>
  <c r="J1591" i="2" a="1"/>
  <c r="J1591" i="2" s="1"/>
  <c r="J1592" i="2" a="1"/>
  <c r="J1592" i="2" s="1"/>
  <c r="J1593" i="2" a="1"/>
  <c r="J1593" i="2" s="1"/>
  <c r="J1594" i="2" a="1"/>
  <c r="J1594" i="2" s="1"/>
  <c r="J1595" i="2" a="1"/>
  <c r="J1595" i="2"/>
  <c r="J1596" i="2" a="1"/>
  <c r="J1596" i="2" s="1"/>
  <c r="J1597" i="2" a="1"/>
  <c r="J1597" i="2"/>
  <c r="J1598" i="2" a="1"/>
  <c r="J1598" i="2" s="1"/>
  <c r="J1599" i="2" a="1"/>
  <c r="J1599" i="2" s="1"/>
  <c r="J1600" i="2" a="1"/>
  <c r="J1600" i="2" s="1"/>
  <c r="J1601" i="2" a="1"/>
  <c r="J1601" i="2" s="1"/>
  <c r="J1602" i="2" a="1"/>
  <c r="J1602" i="2" s="1"/>
  <c r="J1603" i="2" a="1"/>
  <c r="J1603" i="2"/>
  <c r="J1604" i="2" a="1"/>
  <c r="J1604" i="2" s="1"/>
  <c r="J1605" i="2" a="1"/>
  <c r="J1605" i="2"/>
  <c r="J1606" i="2" a="1"/>
  <c r="J1606" i="2" s="1"/>
  <c r="J1607" i="2" a="1"/>
  <c r="J1607" i="2" s="1"/>
  <c r="J1608" i="2" a="1"/>
  <c r="J1608" i="2" s="1"/>
  <c r="J1609" i="2" a="1"/>
  <c r="J1609" i="2" s="1"/>
  <c r="J1610" i="2" a="1"/>
  <c r="J1610" i="2" s="1"/>
  <c r="J1611" i="2" a="1"/>
  <c r="J1611" i="2"/>
  <c r="J1612" i="2" a="1"/>
  <c r="J1612" i="2" s="1"/>
  <c r="J1613" i="2" a="1"/>
  <c r="J1613" i="2"/>
  <c r="J1614" i="2" a="1"/>
  <c r="J1614" i="2" s="1"/>
  <c r="J1615" i="2" a="1"/>
  <c r="J1615" i="2" s="1"/>
  <c r="J1616" i="2" a="1"/>
  <c r="J1616" i="2" s="1"/>
  <c r="J1617" i="2" a="1"/>
  <c r="J1617" i="2" s="1"/>
  <c r="J1618" i="2" a="1"/>
  <c r="J1618" i="2" s="1"/>
  <c r="J1619" i="2" a="1"/>
  <c r="J1619" i="2"/>
  <c r="J1620" i="2" a="1"/>
  <c r="J1620" i="2" s="1"/>
  <c r="J1621" i="2" a="1"/>
  <c r="J1621" i="2"/>
  <c r="J1622" i="2" a="1"/>
  <c r="J1622" i="2" s="1"/>
  <c r="J1623" i="2" a="1"/>
  <c r="J1623" i="2" s="1"/>
  <c r="J1624" i="2" a="1"/>
  <c r="J1624" i="2" s="1"/>
  <c r="J1625" i="2" a="1"/>
  <c r="J1625" i="2" s="1"/>
  <c r="J1626" i="2" a="1"/>
  <c r="J1626" i="2" s="1"/>
  <c r="J1627" i="2" a="1"/>
  <c r="J1627" i="2"/>
  <c r="J1628" i="2" a="1"/>
  <c r="J1628" i="2" s="1"/>
  <c r="J1629" i="2" a="1"/>
  <c r="J1629" i="2"/>
  <c r="J1630" i="2" a="1"/>
  <c r="J1630" i="2" s="1"/>
  <c r="J1631" i="2" a="1"/>
  <c r="J1631" i="2" s="1"/>
  <c r="J1632" i="2" a="1"/>
  <c r="J1632" i="2" s="1"/>
  <c r="J1633" i="2" a="1"/>
  <c r="J1633" i="2" s="1"/>
  <c r="J1634" i="2" a="1"/>
  <c r="J1634" i="2" s="1"/>
  <c r="J1635" i="2" a="1"/>
  <c r="J1635" i="2"/>
  <c r="J1636" i="2" a="1"/>
  <c r="J1636" i="2" s="1"/>
  <c r="J1637" i="2" a="1"/>
  <c r="J1637" i="2"/>
  <c r="J1638" i="2" a="1"/>
  <c r="J1638" i="2" s="1"/>
  <c r="J1639" i="2" a="1"/>
  <c r="J1639" i="2" s="1"/>
  <c r="J1640" i="2" a="1"/>
  <c r="J1640" i="2" s="1"/>
  <c r="J1641" i="2" a="1"/>
  <c r="J1641" i="2" s="1"/>
  <c r="J1642" i="2" a="1"/>
  <c r="J1642" i="2" s="1"/>
  <c r="J1643" i="2" a="1"/>
  <c r="J1643" i="2"/>
  <c r="J1644" i="2" a="1"/>
  <c r="J1644" i="2" s="1"/>
  <c r="J1645" i="2" a="1"/>
  <c r="J1645" i="2"/>
  <c r="J1646" i="2" a="1"/>
  <c r="J1646" i="2" s="1"/>
  <c r="J1647" i="2" a="1"/>
  <c r="J1647" i="2" s="1"/>
  <c r="J1648" i="2" a="1"/>
  <c r="J1648" i="2" s="1"/>
  <c r="J1649" i="2" a="1"/>
  <c r="J1649" i="2" s="1"/>
  <c r="J1650" i="2" a="1"/>
  <c r="J1650" i="2" s="1"/>
  <c r="J1651" i="2" a="1"/>
  <c r="J1651" i="2"/>
  <c r="J1652" i="2" a="1"/>
  <c r="J1652" i="2" s="1"/>
  <c r="J1653" i="2" a="1"/>
  <c r="J1653" i="2"/>
  <c r="J1654" i="2" a="1"/>
  <c r="J1654" i="2" s="1"/>
  <c r="J1655" i="2" a="1"/>
  <c r="J1655" i="2" s="1"/>
  <c r="J1656" i="2" a="1"/>
  <c r="J1656" i="2" s="1"/>
  <c r="J1657" i="2" a="1"/>
  <c r="J1657" i="2" s="1"/>
  <c r="J1658" i="2" a="1"/>
  <c r="J1658" i="2" s="1"/>
  <c r="J1659" i="2" a="1"/>
  <c r="J1659" i="2"/>
  <c r="J1660" i="2" a="1"/>
  <c r="J1660" i="2" s="1"/>
  <c r="J1661" i="2" a="1"/>
  <c r="J1661" i="2"/>
  <c r="J1662" i="2" a="1"/>
  <c r="J1662" i="2" s="1"/>
  <c r="J1663" i="2" a="1"/>
  <c r="J1663" i="2" s="1"/>
  <c r="J1664" i="2" a="1"/>
  <c r="J1664" i="2" s="1"/>
  <c r="J1665" i="2" a="1"/>
  <c r="J1665" i="2" s="1"/>
  <c r="J1666" i="2" a="1"/>
  <c r="J1666" i="2" s="1"/>
  <c r="J1667" i="2" a="1"/>
  <c r="J1667" i="2"/>
  <c r="J1668" i="2" a="1"/>
  <c r="J1668" i="2" s="1"/>
  <c r="J1669" i="2" a="1"/>
  <c r="J1669" i="2"/>
  <c r="J1670" i="2" a="1"/>
  <c r="J1670" i="2" s="1"/>
  <c r="J1671" i="2" a="1"/>
  <c r="J1671" i="2" s="1"/>
  <c r="J1672" i="2" a="1"/>
  <c r="J1672" i="2" s="1"/>
  <c r="J1673" i="2" a="1"/>
  <c r="J1673" i="2" s="1"/>
  <c r="J1674" i="2" a="1"/>
  <c r="J1674" i="2" s="1"/>
  <c r="J1675" i="2" a="1"/>
  <c r="J1675" i="2"/>
  <c r="J1676" i="2" a="1"/>
  <c r="J1676" i="2" s="1"/>
  <c r="J1677" i="2" a="1"/>
  <c r="J1677" i="2"/>
  <c r="J1678" i="2" a="1"/>
  <c r="J1678" i="2" s="1"/>
  <c r="J1679" i="2" a="1"/>
  <c r="J1679" i="2" s="1"/>
  <c r="J1680" i="2" a="1"/>
  <c r="J1680" i="2" s="1"/>
  <c r="J1681" i="2" a="1"/>
  <c r="J1681" i="2" s="1"/>
  <c r="J1682" i="2" a="1"/>
  <c r="J1682" i="2" s="1"/>
  <c r="J1683" i="2" a="1"/>
  <c r="J1683" i="2"/>
  <c r="J1684" i="2" a="1"/>
  <c r="J1684" i="2" s="1"/>
  <c r="J1685" i="2" a="1"/>
  <c r="J1685" i="2"/>
  <c r="J1686" i="2" a="1"/>
  <c r="J1686" i="2" s="1"/>
  <c r="J1687" i="2" a="1"/>
  <c r="J1687" i="2" s="1"/>
  <c r="J1688" i="2" a="1"/>
  <c r="J1688" i="2" s="1"/>
  <c r="J1689" i="2" a="1"/>
  <c r="J1689" i="2" s="1"/>
  <c r="J1690" i="2" a="1"/>
  <c r="J1690" i="2" s="1"/>
  <c r="J1691" i="2" a="1"/>
  <c r="J1691" i="2"/>
  <c r="J1692" i="2" a="1"/>
  <c r="J1692" i="2" s="1"/>
  <c r="J1693" i="2" a="1"/>
  <c r="J1693" i="2"/>
  <c r="J1694" i="2" a="1"/>
  <c r="J1694" i="2" s="1"/>
  <c r="J1695" i="2" a="1"/>
  <c r="J1695" i="2" s="1"/>
  <c r="J1696" i="2" a="1"/>
  <c r="J1696" i="2" s="1"/>
  <c r="J1697" i="2" a="1"/>
  <c r="J1697" i="2" s="1"/>
  <c r="J1698" i="2" a="1"/>
  <c r="J1698" i="2" s="1"/>
  <c r="J1699" i="2" a="1"/>
  <c r="J1699" i="2"/>
  <c r="J1700" i="2" a="1"/>
  <c r="J1700" i="2" s="1"/>
  <c r="J1701" i="2" a="1"/>
  <c r="J1701" i="2"/>
  <c r="J1702" i="2" a="1"/>
  <c r="J1702" i="2" s="1"/>
  <c r="J1703" i="2" a="1"/>
  <c r="J1703" i="2" s="1"/>
  <c r="J1704" i="2" a="1"/>
  <c r="J1704" i="2" s="1"/>
  <c r="J1705" i="2" a="1"/>
  <c r="J1705" i="2" s="1"/>
  <c r="J1706" i="2" a="1"/>
  <c r="J1706" i="2" s="1"/>
  <c r="J1707" i="2" a="1"/>
  <c r="J1707" i="2"/>
  <c r="J1708" i="2" a="1"/>
  <c r="J1708" i="2" s="1"/>
  <c r="J1709" i="2" a="1"/>
  <c r="J1709" i="2"/>
  <c r="J1710" i="2" a="1"/>
  <c r="J1710" i="2" s="1"/>
  <c r="J1711" i="2" a="1"/>
  <c r="J1711" i="2" s="1"/>
  <c r="J1712" i="2" a="1"/>
  <c r="J1712" i="2" s="1"/>
  <c r="J1713" i="2" a="1"/>
  <c r="J1713" i="2" s="1"/>
  <c r="J1714" i="2" a="1"/>
  <c r="J1714" i="2" s="1"/>
  <c r="J1715" i="2" a="1"/>
  <c r="J1715" i="2"/>
  <c r="J1716" i="2" a="1"/>
  <c r="J1716" i="2" s="1"/>
  <c r="J1717" i="2" a="1"/>
  <c r="J1717" i="2"/>
  <c r="J1718" i="2" a="1"/>
  <c r="J1718" i="2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/>
  <c r="J1724" i="2" a="1"/>
  <c r="J1724" i="2" s="1"/>
  <c r="J1725" i="2" a="1"/>
  <c r="J1725" i="2"/>
  <c r="J1726" i="2" a="1"/>
  <c r="J1726" i="2" s="1"/>
  <c r="J1727" i="2" a="1"/>
  <c r="J1727" i="2" s="1"/>
  <c r="J1728" i="2" a="1"/>
  <c r="J1728" i="2" s="1"/>
  <c r="J1729" i="2" a="1"/>
  <c r="J1729" i="2" s="1"/>
  <c r="J1730" i="2" a="1"/>
  <c r="J1730" i="2" s="1"/>
  <c r="J1731" i="2" a="1"/>
  <c r="J1731" i="2"/>
  <c r="J1732" i="2" a="1"/>
  <c r="J1732" i="2" s="1"/>
  <c r="J1733" i="2" a="1"/>
  <c r="J1733" i="2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J1739" i="2" a="1"/>
  <c r="J1739" i="2"/>
  <c r="J1740" i="2" a="1"/>
  <c r="J1740" i="2" s="1"/>
  <c r="J1741" i="2" a="1"/>
  <c r="J1741" i="2"/>
  <c r="J1742" i="2" a="1"/>
  <c r="J1742" i="2" s="1"/>
  <c r="J1743" i="2" a="1"/>
  <c r="J1743" i="2" s="1"/>
  <c r="J1744" i="2" a="1"/>
  <c r="J1744" i="2" s="1"/>
  <c r="J1745" i="2" a="1"/>
  <c r="J1745" i="2" s="1"/>
  <c r="J1746" i="2" a="1"/>
  <c r="J1746" i="2" s="1"/>
  <c r="J1747" i="2" a="1"/>
  <c r="J1747" i="2"/>
  <c r="J1748" i="2" a="1"/>
  <c r="J1748" i="2" s="1"/>
  <c r="J1749" i="2" a="1"/>
  <c r="J1749" i="2"/>
  <c r="J1750" i="2" a="1"/>
  <c r="J1750" i="2" s="1"/>
  <c r="J1751" i="2" a="1"/>
  <c r="J1751" i="2" s="1"/>
  <c r="J1752" i="2" a="1"/>
  <c r="J1752" i="2" s="1"/>
  <c r="J1753" i="2" a="1"/>
  <c r="J1753" i="2" s="1"/>
  <c r="J1754" i="2" a="1"/>
  <c r="J1754" i="2" s="1"/>
  <c r="J1755" i="2" a="1"/>
  <c r="J1755" i="2"/>
  <c r="J1756" i="2" a="1"/>
  <c r="J1756" i="2" s="1"/>
  <c r="J1757" i="2" a="1"/>
  <c r="J1757" i="2"/>
  <c r="J1758" i="2" a="1"/>
  <c r="J1758" i="2" s="1"/>
  <c r="J1759" i="2" a="1"/>
  <c r="J1759" i="2" s="1"/>
  <c r="J1760" i="2" a="1"/>
  <c r="J1760" i="2" s="1"/>
  <c r="J1761" i="2" a="1"/>
  <c r="J1761" i="2" s="1"/>
  <c r="J1762" i="2" a="1"/>
  <c r="J1762" i="2" s="1"/>
  <c r="J1763" i="2" a="1"/>
  <c r="J1763" i="2"/>
  <c r="J1764" i="2" a="1"/>
  <c r="J1764" i="2" s="1"/>
  <c r="J1765" i="2" a="1"/>
  <c r="J1765" i="2"/>
  <c r="J1766" i="2" a="1"/>
  <c r="J1766" i="2" s="1"/>
  <c r="J1767" i="2" a="1"/>
  <c r="J1767" i="2" s="1"/>
  <c r="J1768" i="2" a="1"/>
  <c r="J1768" i="2" s="1"/>
  <c r="J1769" i="2" a="1"/>
  <c r="J1769" i="2" s="1"/>
  <c r="J1770" i="2" a="1"/>
  <c r="J1770" i="2" s="1"/>
  <c r="J1771" i="2" a="1"/>
  <c r="J1771" i="2"/>
  <c r="J1772" i="2" a="1"/>
  <c r="J1772" i="2" s="1"/>
  <c r="J1773" i="2" a="1"/>
  <c r="J1773" i="2"/>
  <c r="J1774" i="2" a="1"/>
  <c r="J1774" i="2" s="1"/>
  <c r="J1775" i="2" a="1"/>
  <c r="J1775" i="2" s="1"/>
  <c r="J1776" i="2" a="1"/>
  <c r="J1776" i="2" s="1"/>
  <c r="J1777" i="2" a="1"/>
  <c r="J1777" i="2" s="1"/>
  <c r="J1778" i="2" a="1"/>
  <c r="J1778" i="2" s="1"/>
  <c r="J1779" i="2" a="1"/>
  <c r="J1779" i="2"/>
  <c r="J1780" i="2" a="1"/>
  <c r="J1780" i="2" s="1"/>
  <c r="J1781" i="2" a="1"/>
  <c r="J1781" i="2"/>
  <c r="J1782" i="2" a="1"/>
  <c r="J1782" i="2" s="1"/>
  <c r="J1783" i="2" a="1"/>
  <c r="J1783" i="2" s="1"/>
  <c r="J1784" i="2" a="1"/>
  <c r="J1784" i="2" s="1"/>
  <c r="J1785" i="2" a="1"/>
  <c r="J1785" i="2" s="1"/>
  <c r="J1786" i="2" a="1"/>
  <c r="J1786" i="2" s="1"/>
  <c r="J1787" i="2" a="1"/>
  <c r="J1787" i="2"/>
  <c r="J1788" i="2" a="1"/>
  <c r="J1788" i="2" s="1"/>
  <c r="J1789" i="2" a="1"/>
  <c r="J1789" i="2"/>
  <c r="J1790" i="2" a="1"/>
  <c r="J1790" i="2" s="1"/>
  <c r="J1791" i="2" a="1"/>
  <c r="J1791" i="2" s="1"/>
  <c r="J1792" i="2" a="1"/>
  <c r="J1792" i="2" s="1"/>
  <c r="J1793" i="2" a="1"/>
  <c r="J1793" i="2" s="1"/>
  <c r="J1794" i="2" a="1"/>
  <c r="J1794" i="2" s="1"/>
  <c r="J1795" i="2" a="1"/>
  <c r="J1795" i="2" s="1"/>
  <c r="J1796" i="2" a="1"/>
  <c r="J1796" i="2" s="1"/>
  <c r="J1797" i="2" a="1"/>
  <c r="J1797" i="2"/>
  <c r="J1798" i="2" a="1"/>
  <c r="J1798" i="2" s="1"/>
  <c r="J1799" i="2" a="1"/>
  <c r="J1799" i="2" s="1"/>
  <c r="J1800" i="2" a="1"/>
  <c r="J1800" i="2" s="1"/>
  <c r="J1801" i="2" a="1"/>
  <c r="J1801" i="2" s="1"/>
  <c r="J1802" i="2" a="1"/>
  <c r="J1802" i="2" s="1"/>
  <c r="J1803" i="2" a="1"/>
  <c r="J1803" i="2"/>
  <c r="J1804" i="2" a="1"/>
  <c r="J1804" i="2" s="1"/>
  <c r="J1805" i="2" a="1"/>
  <c r="J1805" i="2"/>
  <c r="J1806" i="2" a="1"/>
  <c r="J1806" i="2" s="1"/>
  <c r="J1807" i="2" a="1"/>
  <c r="J1807" i="2" s="1"/>
  <c r="J1808" i="2" a="1"/>
  <c r="J1808" i="2" s="1"/>
  <c r="J1809" i="2" a="1"/>
  <c r="J1809" i="2"/>
  <c r="J1810" i="2" a="1"/>
  <c r="J1810" i="2" s="1"/>
  <c r="J1811" i="2" a="1"/>
  <c r="J1811" i="2"/>
  <c r="J1812" i="2" a="1"/>
  <c r="J1812" i="2" s="1"/>
  <c r="J1813" i="2" a="1"/>
  <c r="J1813" i="2"/>
  <c r="J1814" i="2" a="1"/>
  <c r="J1814" i="2" s="1"/>
  <c r="J1815" i="2" a="1"/>
  <c r="J1815" i="2" s="1"/>
  <c r="J1816" i="2" a="1"/>
  <c r="J1816" i="2" s="1"/>
  <c r="J1817" i="2" a="1"/>
  <c r="J1817" i="2"/>
  <c r="J1818" i="2" a="1"/>
  <c r="J1818" i="2" s="1"/>
  <c r="J1819" i="2" a="1"/>
  <c r="J1819" i="2" s="1"/>
  <c r="J1820" i="2" a="1"/>
  <c r="J1820" i="2" s="1"/>
  <c r="J1821" i="2" a="1"/>
  <c r="J1821" i="2"/>
  <c r="J1822" i="2" a="1"/>
  <c r="J1822" i="2" s="1"/>
  <c r="J1823" i="2" a="1"/>
  <c r="J1823" i="2" s="1"/>
  <c r="J1824" i="2" a="1"/>
  <c r="J1824" i="2" s="1"/>
  <c r="J1825" i="2" a="1"/>
  <c r="J1825" i="2" s="1"/>
  <c r="J1826" i="2" a="1"/>
  <c r="J1826" i="2" s="1"/>
  <c r="J1827" i="2" a="1"/>
  <c r="J1827" i="2" s="1"/>
  <c r="J1828" i="2" a="1"/>
  <c r="J1828" i="2" s="1"/>
  <c r="J1829" i="2" a="1"/>
  <c r="J1829" i="2"/>
  <c r="J1830" i="2" a="1"/>
  <c r="J1830" i="2" s="1"/>
  <c r="J1831" i="2" a="1"/>
  <c r="J1831" i="2" s="1"/>
  <c r="J1832" i="2" a="1"/>
  <c r="J1832" i="2" s="1"/>
  <c r="J1833" i="2" a="1"/>
  <c r="J1833" i="2" s="1"/>
  <c r="J1834" i="2" a="1"/>
  <c r="J1834" i="2" s="1"/>
  <c r="J1835" i="2" a="1"/>
  <c r="J1835" i="2"/>
  <c r="J1836" i="2" a="1"/>
  <c r="J1836" i="2" s="1"/>
  <c r="J1837" i="2" a="1"/>
  <c r="J1837" i="2"/>
  <c r="J1838" i="2" a="1"/>
  <c r="J1838" i="2" s="1"/>
  <c r="J1839" i="2" a="1"/>
  <c r="J1839" i="2" s="1"/>
  <c r="J1840" i="2" a="1"/>
  <c r="J1840" i="2" s="1"/>
  <c r="J1841" i="2" a="1"/>
  <c r="J1841" i="2"/>
  <c r="J1842" i="2" a="1"/>
  <c r="J1842" i="2" s="1"/>
  <c r="J1843" i="2" a="1"/>
  <c r="J1843" i="2"/>
  <c r="J1844" i="2" a="1"/>
  <c r="J1844" i="2" s="1"/>
  <c r="J1845" i="2" a="1"/>
  <c r="J1845" i="2"/>
  <c r="J1846" i="2" a="1"/>
  <c r="J1846" i="2" s="1"/>
  <c r="J1847" i="2" a="1"/>
  <c r="J1847" i="2" s="1"/>
  <c r="J1848" i="2" a="1"/>
  <c r="J1848" i="2" s="1"/>
  <c r="J1849" i="2" a="1"/>
  <c r="J1849" i="2"/>
  <c r="J1850" i="2" a="1"/>
  <c r="J1850" i="2" s="1"/>
  <c r="J1851" i="2" a="1"/>
  <c r="J1851" i="2" s="1"/>
  <c r="J1852" i="2" a="1"/>
  <c r="J1852" i="2" s="1"/>
  <c r="J1853" i="2" a="1"/>
  <c r="J1853" i="2"/>
  <c r="J1854" i="2" a="1"/>
  <c r="J1854" i="2" s="1"/>
  <c r="J1855" i="2" a="1"/>
  <c r="J1855" i="2" s="1"/>
  <c r="J1856" i="2" a="1"/>
  <c r="J1856" i="2" s="1"/>
  <c r="J1857" i="2" a="1"/>
  <c r="J1857" i="2" s="1"/>
  <c r="J1858" i="2" a="1"/>
  <c r="J1858" i="2" s="1"/>
  <c r="J1859" i="2" a="1"/>
  <c r="J1859" i="2" s="1"/>
  <c r="J1860" i="2" a="1"/>
  <c r="J1860" i="2" s="1"/>
  <c r="J1861" i="2" a="1"/>
  <c r="J1861" i="2"/>
  <c r="J1862" i="2" a="1"/>
  <c r="J1862" i="2" s="1"/>
  <c r="J1863" i="2" a="1"/>
  <c r="J1863" i="2" s="1"/>
  <c r="J1864" i="2" a="1"/>
  <c r="J1864" i="2" s="1"/>
  <c r="J1865" i="2" a="1"/>
  <c r="J1865" i="2" s="1"/>
  <c r="J1866" i="2" a="1"/>
  <c r="J1866" i="2" s="1"/>
  <c r="J1867" i="2" a="1"/>
  <c r="J1867" i="2"/>
  <c r="J1868" i="2" a="1"/>
  <c r="J1868" i="2" s="1"/>
  <c r="J1869" i="2" a="1"/>
  <c r="J1869" i="2"/>
  <c r="J1870" i="2" a="1"/>
  <c r="J1870" i="2" s="1"/>
  <c r="J1871" i="2" a="1"/>
  <c r="J1871" i="2" s="1"/>
  <c r="J1872" i="2" a="1"/>
  <c r="J1872" i="2" s="1"/>
  <c r="J1873" i="2" a="1"/>
  <c r="J1873" i="2"/>
  <c r="J1874" i="2" a="1"/>
  <c r="J1874" i="2" s="1"/>
  <c r="J1875" i="2" a="1"/>
  <c r="J1875" i="2"/>
  <c r="J1876" i="2" a="1"/>
  <c r="J1876" i="2" s="1"/>
  <c r="J1877" i="2" a="1"/>
  <c r="J1877" i="2"/>
  <c r="J1878" i="2" a="1"/>
  <c r="J1878" i="2" s="1"/>
  <c r="J1879" i="2" a="1"/>
  <c r="J1879" i="2" s="1"/>
  <c r="J1880" i="2" a="1"/>
  <c r="J1880" i="2" s="1"/>
  <c r="J1881" i="2" a="1"/>
  <c r="J1881" i="2"/>
  <c r="J1882" i="2" a="1"/>
  <c r="J1882" i="2" s="1"/>
  <c r="J1883" i="2" a="1"/>
  <c r="J1883" i="2" s="1"/>
  <c r="J1884" i="2" a="1"/>
  <c r="J1884" i="2" s="1"/>
  <c r="J1885" i="2" a="1"/>
  <c r="J1885" i="2"/>
  <c r="J1886" i="2" a="1"/>
  <c r="J1886" i="2" s="1"/>
  <c r="J1887" i="2" a="1"/>
  <c r="J1887" i="2" s="1"/>
  <c r="J1888" i="2" a="1"/>
  <c r="J1888" i="2" s="1"/>
  <c r="J1889" i="2" a="1"/>
  <c r="J1889" i="2" s="1"/>
  <c r="J1890" i="2" a="1"/>
  <c r="J1890" i="2" s="1"/>
  <c r="J1891" i="2" a="1"/>
  <c r="J1891" i="2" s="1"/>
  <c r="J1892" i="2" a="1"/>
  <c r="J1892" i="2" s="1"/>
  <c r="J1893" i="2" a="1"/>
  <c r="J1893" i="2"/>
  <c r="J1894" i="2" a="1"/>
  <c r="J1894" i="2" s="1"/>
  <c r="J1895" i="2" a="1"/>
  <c r="J1895" i="2" s="1"/>
  <c r="J1896" i="2" a="1"/>
  <c r="J1896" i="2" s="1"/>
  <c r="J1897" i="2" a="1"/>
  <c r="J1897" i="2" s="1"/>
  <c r="J1898" i="2" a="1"/>
  <c r="J1898" i="2" s="1"/>
  <c r="J1899" i="2" a="1"/>
  <c r="J1899" i="2"/>
  <c r="J1900" i="2" a="1"/>
  <c r="J1900" i="2" s="1"/>
  <c r="J1901" i="2" a="1"/>
  <c r="J1901" i="2"/>
  <c r="J1902" i="2" a="1"/>
  <c r="J1902" i="2" s="1"/>
  <c r="J1903" i="2" a="1"/>
  <c r="J1903" i="2" s="1"/>
  <c r="J1904" i="2" a="1"/>
  <c r="J1904" i="2" s="1"/>
  <c r="J1905" i="2" a="1"/>
  <c r="J1905" i="2"/>
  <c r="J1906" i="2" a="1"/>
  <c r="J1906" i="2" s="1"/>
  <c r="J1907" i="2" a="1"/>
  <c r="J1907" i="2"/>
  <c r="J1908" i="2" a="1"/>
  <c r="J1908" i="2" s="1"/>
  <c r="J1909" i="2" a="1"/>
  <c r="J1909" i="2"/>
  <c r="J1910" i="2" a="1"/>
  <c r="J1910" i="2" s="1"/>
  <c r="J1911" i="2" a="1"/>
  <c r="J1911" i="2" s="1"/>
  <c r="J1912" i="2" a="1"/>
  <c r="J1912" i="2" s="1"/>
  <c r="J1913" i="2" a="1"/>
  <c r="J1913" i="2"/>
  <c r="J1914" i="2" a="1"/>
  <c r="J1914" i="2" s="1"/>
  <c r="J1915" i="2" a="1"/>
  <c r="J1915" i="2" s="1"/>
  <c r="J1916" i="2" a="1"/>
  <c r="J1916" i="2" s="1"/>
  <c r="J1917" i="2" a="1"/>
  <c r="J1917" i="2"/>
  <c r="J1918" i="2" a="1"/>
  <c r="J1918" i="2" s="1"/>
  <c r="J1919" i="2" a="1"/>
  <c r="J1919" i="2" s="1"/>
  <c r="J1920" i="2" a="1"/>
  <c r="J1920" i="2" s="1"/>
  <c r="J1921" i="2" a="1"/>
  <c r="J1921" i="2" s="1"/>
  <c r="J1922" i="2" a="1"/>
  <c r="J1922" i="2" s="1"/>
  <c r="J1923" i="2" a="1"/>
  <c r="J1923" i="2"/>
  <c r="J1924" i="2" a="1"/>
  <c r="J1924" i="2" s="1"/>
  <c r="J1925" i="2" a="1"/>
  <c r="J1925" i="2"/>
  <c r="J1926" i="2" a="1"/>
  <c r="J1926" i="2" s="1"/>
  <c r="J1927" i="2" a="1"/>
  <c r="J1927" i="2" s="1"/>
  <c r="J1928" i="2" a="1"/>
  <c r="J1928" i="2" s="1"/>
  <c r="J1929" i="2" a="1"/>
  <c r="J1929" i="2"/>
  <c r="J1930" i="2" a="1"/>
  <c r="J1930" i="2" s="1"/>
  <c r="J1931" i="2" a="1"/>
  <c r="J1931" i="2"/>
  <c r="J1932" i="2" a="1"/>
  <c r="J1932" i="2" s="1"/>
  <c r="J1933" i="2" a="1"/>
  <c r="J1933" i="2"/>
  <c r="J1934" i="2" a="1"/>
  <c r="J1934" i="2" s="1"/>
  <c r="J1935" i="2" a="1"/>
  <c r="J1935" i="2" s="1"/>
  <c r="J1936" i="2" a="1"/>
  <c r="J1936" i="2" s="1"/>
  <c r="J1937" i="2" a="1"/>
  <c r="J1937" i="2"/>
  <c r="J1938" i="2" a="1"/>
  <c r="J1938" i="2" s="1"/>
  <c r="J1939" i="2" a="1"/>
  <c r="J1939" i="2"/>
  <c r="J1940" i="2" a="1"/>
  <c r="J1940" i="2" s="1"/>
  <c r="J1941" i="2" a="1"/>
  <c r="J1941" i="2"/>
  <c r="J1942" i="2" a="1"/>
  <c r="J1942" i="2" s="1"/>
  <c r="J1943" i="2" a="1"/>
  <c r="J1943" i="2" s="1"/>
  <c r="J1944" i="2" a="1"/>
  <c r="J1944" i="2" s="1"/>
  <c r="J1945" i="2" a="1"/>
  <c r="J1945" i="2"/>
  <c r="J1946" i="2" a="1"/>
  <c r="J1946" i="2" s="1"/>
  <c r="J1947" i="2" a="1"/>
  <c r="J1947" i="2" s="1"/>
  <c r="J1948" i="2" a="1"/>
  <c r="J1948" i="2" s="1"/>
  <c r="J1949" i="2" a="1"/>
  <c r="J1949" i="2"/>
  <c r="J1950" i="2" a="1"/>
  <c r="J1950" i="2" s="1"/>
  <c r="J1951" i="2" a="1"/>
  <c r="J1951" i="2" s="1"/>
  <c r="J1952" i="2" a="1"/>
  <c r="J1952" i="2" s="1"/>
  <c r="J1953" i="2" a="1"/>
  <c r="J1953" i="2" s="1"/>
  <c r="J1954" i="2" a="1"/>
  <c r="J1954" i="2" s="1"/>
  <c r="J1955" i="2" a="1"/>
  <c r="J1955" i="2"/>
  <c r="J1956" i="2" a="1"/>
  <c r="J1956" i="2" s="1"/>
  <c r="J1957" i="2" a="1"/>
  <c r="J1957" i="2"/>
  <c r="J1958" i="2" a="1"/>
  <c r="J1958" i="2" s="1"/>
  <c r="J1959" i="2" a="1"/>
  <c r="J1959" i="2" s="1"/>
  <c r="J1960" i="2" a="1"/>
  <c r="J1960" i="2" s="1"/>
  <c r="J1961" i="2" a="1"/>
  <c r="J1961" i="2"/>
  <c r="J1962" i="2" a="1"/>
  <c r="J1962" i="2" s="1"/>
  <c r="J1963" i="2" a="1"/>
  <c r="J1963" i="2"/>
  <c r="J1964" i="2" a="1"/>
  <c r="J1964" i="2" s="1"/>
  <c r="J1965" i="2" a="1"/>
  <c r="J1965" i="2"/>
  <c r="J1966" i="2" a="1"/>
  <c r="J1966" i="2" s="1"/>
  <c r="J1967" i="2" a="1"/>
  <c r="J1967" i="2" s="1"/>
  <c r="J1968" i="2" a="1"/>
  <c r="J1968" i="2" s="1"/>
  <c r="J1969" i="2" a="1"/>
  <c r="J1969" i="2"/>
  <c r="J1970" i="2" a="1"/>
  <c r="J1970" i="2" s="1"/>
  <c r="J1971" i="2" a="1"/>
  <c r="J1971" i="2"/>
  <c r="J1972" i="2" a="1"/>
  <c r="J1972" i="2" s="1"/>
  <c r="J1973" i="2" a="1"/>
  <c r="J1973" i="2"/>
  <c r="J1974" i="2" a="1"/>
  <c r="J1974" i="2" s="1"/>
  <c r="J1975" i="2" a="1"/>
  <c r="J1975" i="2" s="1"/>
  <c r="J1976" i="2" a="1"/>
  <c r="J1976" i="2" s="1"/>
  <c r="J1977" i="2" a="1"/>
  <c r="J1977" i="2" s="1"/>
  <c r="J1978" i="2" a="1"/>
  <c r="J1978" i="2" s="1"/>
  <c r="J1979" i="2" a="1"/>
  <c r="J1979" i="2" s="1"/>
  <c r="J1980" i="2" a="1"/>
  <c r="J1980" i="2" s="1"/>
  <c r="J1981" i="2" a="1"/>
  <c r="J1981" i="2"/>
  <c r="J1982" i="2" a="1"/>
  <c r="J1982" i="2" s="1"/>
  <c r="J1983" i="2" a="1"/>
  <c r="J1983" i="2" s="1"/>
  <c r="J1984" i="2" a="1"/>
  <c r="J1984" i="2" s="1"/>
  <c r="J1985" i="2" a="1"/>
  <c r="J1985" i="2" s="1"/>
  <c r="J1986" i="2" a="1"/>
  <c r="J1986" i="2" s="1"/>
  <c r="J1987" i="2" a="1"/>
  <c r="J1987" i="2"/>
  <c r="J1988" i="2" a="1"/>
  <c r="J1988" i="2" s="1"/>
  <c r="J1989" i="2" a="1"/>
  <c r="J1989" i="2"/>
  <c r="J1990" i="2" a="1"/>
  <c r="J1990" i="2" s="1"/>
  <c r="J1991" i="2" a="1"/>
  <c r="J1991" i="2" s="1"/>
  <c r="J1992" i="2" a="1"/>
  <c r="J1992" i="2" s="1"/>
  <c r="J1993" i="2" a="1"/>
  <c r="J1993" i="2"/>
  <c r="J1994" i="2" a="1"/>
  <c r="J1994" i="2" s="1"/>
  <c r="J1995" i="2" a="1"/>
  <c r="J1995" i="2"/>
  <c r="J1996" i="2" a="1"/>
  <c r="J1996" i="2" s="1"/>
  <c r="J1997" i="2" a="1"/>
  <c r="J1997" i="2"/>
  <c r="J1998" i="2" a="1"/>
  <c r="J1998" i="2" s="1"/>
  <c r="J1999" i="2" a="1"/>
  <c r="J1999" i="2" s="1"/>
  <c r="J2000" i="2" a="1"/>
  <c r="J2000" i="2" s="1"/>
  <c r="J2001" i="2" a="1"/>
  <c r="J2001" i="2"/>
  <c r="J2002" i="2" a="1"/>
  <c r="J2002" i="2" s="1"/>
  <c r="J2003" i="2" a="1"/>
  <c r="J2003" i="2" s="1"/>
  <c r="J2004" i="2" a="1"/>
  <c r="J2004" i="2" s="1"/>
  <c r="J2005" i="2" a="1"/>
  <c r="J2005" i="2"/>
  <c r="J2006" i="2" a="1"/>
  <c r="J2006" i="2" s="1"/>
  <c r="J2007" i="2" a="1"/>
  <c r="J2007" i="2" s="1"/>
  <c r="J2008" i="2" a="1"/>
  <c r="J2008" i="2" s="1"/>
  <c r="J2009" i="2" a="1"/>
  <c r="J2009" i="2" s="1"/>
  <c r="J2010" i="2" a="1"/>
  <c r="J2010" i="2" s="1"/>
  <c r="J2011" i="2" a="1"/>
  <c r="J2011" i="2" s="1"/>
  <c r="J2012" i="2" a="1"/>
  <c r="J2012" i="2" s="1"/>
  <c r="J2013" i="2" a="1"/>
  <c r="J2013" i="2"/>
  <c r="J2014" i="2" a="1"/>
  <c r="J2014" i="2" s="1"/>
  <c r="J2015" i="2" a="1"/>
  <c r="J2015" i="2" s="1"/>
  <c r="J2016" i="2" a="1"/>
  <c r="J2016" i="2" s="1"/>
  <c r="J2017" i="2" a="1"/>
  <c r="J2017" i="2" s="1"/>
  <c r="J2018" i="2" a="1"/>
  <c r="J2018" i="2" s="1"/>
  <c r="J2019" i="2" a="1"/>
  <c r="J2019" i="2"/>
  <c r="J2020" i="2" a="1"/>
  <c r="J2020" i="2" s="1"/>
  <c r="J2021" i="2" a="1"/>
  <c r="J2021" i="2"/>
  <c r="J2022" i="2" a="1"/>
  <c r="J2022" i="2" s="1"/>
  <c r="J2023" i="2" a="1"/>
  <c r="J2023" i="2" s="1"/>
  <c r="J2024" i="2" a="1"/>
  <c r="J2024" i="2" s="1"/>
  <c r="J2025" i="2" a="1"/>
  <c r="J2025" i="2"/>
  <c r="J2026" i="2" a="1"/>
  <c r="J2026" i="2" s="1"/>
  <c r="J2027" i="2" a="1"/>
  <c r="J2027" i="2"/>
  <c r="J2028" i="2" a="1"/>
  <c r="J2028" i="2" s="1"/>
  <c r="J2029" i="2" a="1"/>
  <c r="J2029" i="2"/>
  <c r="J2030" i="2" a="1"/>
  <c r="J2030" i="2" s="1"/>
  <c r="J2031" i="2" a="1"/>
  <c r="J2031" i="2" s="1"/>
  <c r="J2032" i="2" a="1"/>
  <c r="J2032" i="2" s="1"/>
  <c r="J2033" i="2" a="1"/>
  <c r="J2033" i="2"/>
  <c r="J2034" i="2" a="1"/>
  <c r="J2034" i="2" s="1"/>
  <c r="J2035" i="2" a="1"/>
  <c r="J2035" i="2" s="1"/>
  <c r="J2036" i="2" a="1"/>
  <c r="J2036" i="2" s="1"/>
  <c r="J2037" i="2" a="1"/>
  <c r="J2037" i="2"/>
  <c r="J2038" i="2" a="1"/>
  <c r="J2038" i="2" s="1"/>
  <c r="J2039" i="2" a="1"/>
  <c r="J2039" i="2" s="1"/>
  <c r="J2040" i="2" a="1"/>
  <c r="J2040" i="2" s="1"/>
  <c r="J2041" i="2" a="1"/>
  <c r="J2041" i="2"/>
  <c r="J2042" i="2" a="1"/>
  <c r="J2042" i="2" s="1"/>
  <c r="J2043" i="2" a="1"/>
  <c r="J2043" i="2" s="1"/>
  <c r="J2044" i="2" a="1"/>
  <c r="J2044" i="2" s="1"/>
  <c r="J2045" i="2" a="1"/>
  <c r="J2045" i="2"/>
  <c r="J2046" i="2" a="1"/>
  <c r="J2046" i="2" s="1"/>
  <c r="J2047" i="2" a="1"/>
  <c r="J2047" i="2" s="1"/>
  <c r="J2048" i="2" a="1"/>
  <c r="J2048" i="2" s="1"/>
  <c r="J2049" i="2" a="1"/>
  <c r="J2049" i="2" s="1"/>
  <c r="J2050" i="2" a="1"/>
  <c r="J2050" i="2" s="1"/>
  <c r="J2051" i="2" a="1"/>
  <c r="J2051" i="2"/>
  <c r="J2052" i="2" a="1"/>
  <c r="J2052" i="2" s="1"/>
  <c r="J2053" i="2" a="1"/>
  <c r="J2053" i="2"/>
  <c r="J2054" i="2" a="1"/>
  <c r="J2054" i="2" s="1"/>
  <c r="J2055" i="2" a="1"/>
  <c r="J2055" i="2" s="1"/>
  <c r="J2056" i="2" a="1"/>
  <c r="J2056" i="2" s="1"/>
  <c r="J2057" i="2" a="1"/>
  <c r="J2057" i="2"/>
  <c r="J2058" i="2" a="1"/>
  <c r="J2058" i="2" s="1"/>
  <c r="J2059" i="2" a="1"/>
  <c r="J2059" i="2"/>
  <c r="J2060" i="2" a="1"/>
  <c r="J2060" i="2" s="1"/>
  <c r="J2061" i="2" a="1"/>
  <c r="J2061" i="2"/>
  <c r="J2062" i="2" a="1"/>
  <c r="J2062" i="2" s="1"/>
  <c r="J2063" i="2" a="1"/>
  <c r="J2063" i="2" s="1"/>
  <c r="J2064" i="2" a="1"/>
  <c r="J2064" i="2" s="1"/>
  <c r="J2065" i="2" a="1"/>
  <c r="J2065" i="2"/>
  <c r="J2066" i="2" a="1"/>
  <c r="J2066" i="2" s="1"/>
  <c r="J2067" i="2" a="1"/>
  <c r="J2067" i="2"/>
  <c r="J2068" i="2" a="1"/>
  <c r="J2068" i="2" s="1"/>
  <c r="J2069" i="2" a="1"/>
  <c r="J2069" i="2"/>
  <c r="J2070" i="2" a="1"/>
  <c r="J2070" i="2" s="1"/>
  <c r="J2071" i="2" a="1"/>
  <c r="J2071" i="2" s="1"/>
  <c r="J2072" i="2" a="1"/>
  <c r="J2072" i="2" s="1"/>
  <c r="J2073" i="2" a="1"/>
  <c r="J2073" i="2"/>
  <c r="J2074" i="2" a="1"/>
  <c r="J2074" i="2" s="1"/>
  <c r="J2075" i="2" a="1"/>
  <c r="J2075" i="2" s="1"/>
  <c r="J2076" i="2" a="1"/>
  <c r="J2076" i="2" s="1"/>
  <c r="J2077" i="2" a="1"/>
  <c r="J2077" i="2"/>
  <c r="J2078" i="2" a="1"/>
  <c r="J2078" i="2" s="1"/>
  <c r="J2079" i="2" a="1"/>
  <c r="J2079" i="2" s="1"/>
  <c r="J2080" i="2" a="1"/>
  <c r="J2080" i="2" s="1"/>
  <c r="J2081" i="2" a="1"/>
  <c r="J2081" i="2" s="1"/>
  <c r="J2082" i="2" a="1"/>
  <c r="J2082" i="2" s="1"/>
  <c r="J2083" i="2" a="1"/>
  <c r="J2083" i="2"/>
  <c r="J2084" i="2" a="1"/>
  <c r="J2084" i="2" s="1"/>
  <c r="J2085" i="2" a="1"/>
  <c r="J2085" i="2"/>
  <c r="J2086" i="2" a="1"/>
  <c r="J2086" i="2" s="1"/>
  <c r="J2087" i="2" a="1"/>
  <c r="J2087" i="2" s="1"/>
  <c r="J2088" i="2" a="1"/>
  <c r="J2088" i="2"/>
  <c r="J2089" i="2" a="1"/>
  <c r="J2089" i="2" s="1"/>
  <c r="J2090" i="2" a="1"/>
  <c r="J2090" i="2"/>
  <c r="J2091" i="2" a="1"/>
  <c r="J2091" i="2" s="1"/>
  <c r="J2092" i="2" a="1"/>
  <c r="J2092" i="2" s="1"/>
  <c r="J2093" i="2" a="1"/>
  <c r="J2093" i="2" s="1"/>
  <c r="J2094" i="2" a="1"/>
  <c r="J2094" i="2"/>
  <c r="J2095" i="2" a="1"/>
  <c r="J2095" i="2" s="1"/>
  <c r="J2096" i="2" a="1"/>
  <c r="J2096" i="2"/>
  <c r="J2097" i="2" a="1"/>
  <c r="J2097" i="2" s="1"/>
  <c r="J2098" i="2" a="1"/>
  <c r="J2098" i="2"/>
  <c r="J2099" i="2" a="1"/>
  <c r="J2099" i="2" s="1"/>
  <c r="J2100" i="2" a="1"/>
  <c r="J2100" i="2" s="1"/>
  <c r="J2101" i="2" a="1"/>
  <c r="J2101" i="2" s="1"/>
  <c r="J2102" i="2" a="1"/>
  <c r="J2102" i="2"/>
  <c r="J2103" i="2" a="1"/>
  <c r="J2103" i="2" s="1"/>
  <c r="J2104" i="2" a="1"/>
  <c r="J2104" i="2"/>
  <c r="J2105" i="2" a="1"/>
  <c r="J2105" i="2" s="1"/>
  <c r="J2106" i="2" a="1"/>
  <c r="J2106" i="2"/>
  <c r="J2107" i="2" a="1"/>
  <c r="J2107" i="2" s="1"/>
  <c r="J2108" i="2" a="1"/>
  <c r="J2108" i="2" s="1"/>
  <c r="J2109" i="2" a="1"/>
  <c r="J2109" i="2" s="1"/>
  <c r="J2110" i="2" a="1"/>
  <c r="J2110" i="2"/>
  <c r="J2111" i="2" a="1"/>
  <c r="J2111" i="2" s="1"/>
  <c r="J2112" i="2" a="1"/>
  <c r="J2112" i="2"/>
  <c r="J2113" i="2" a="1"/>
  <c r="J2113" i="2" s="1"/>
  <c r="J2114" i="2" a="1"/>
  <c r="J2114" i="2"/>
  <c r="J2115" i="2" a="1"/>
  <c r="J2115" i="2" s="1"/>
  <c r="J2116" i="2" a="1"/>
  <c r="J2116" i="2" s="1"/>
  <c r="J2117" i="2" a="1"/>
  <c r="J2117" i="2" s="1"/>
  <c r="J2118" i="2" a="1"/>
  <c r="J2118" i="2"/>
  <c r="J2119" i="2" a="1"/>
  <c r="J2119" i="2" s="1"/>
  <c r="J2120" i="2" a="1"/>
  <c r="J2120" i="2"/>
  <c r="J2121" i="2" a="1"/>
  <c r="J2121" i="2" s="1"/>
  <c r="J2122" i="2" a="1"/>
  <c r="J2122" i="2"/>
  <c r="J2123" i="2" a="1"/>
  <c r="J2123" i="2" s="1"/>
  <c r="J2124" i="2" a="1"/>
  <c r="J2124" i="2" s="1"/>
  <c r="J2125" i="2" a="1"/>
  <c r="J2125" i="2" s="1"/>
  <c r="J2126" i="2" a="1"/>
  <c r="J2126" i="2"/>
  <c r="J2127" i="2" a="1"/>
  <c r="J2127" i="2" s="1"/>
  <c r="J2128" i="2" a="1"/>
  <c r="J2128" i="2"/>
  <c r="J2129" i="2" a="1"/>
  <c r="J2129" i="2" s="1"/>
  <c r="J2130" i="2" a="1"/>
  <c r="J2130" i="2"/>
  <c r="J2131" i="2" a="1"/>
  <c r="J2131" i="2" s="1"/>
  <c r="J2132" i="2" a="1"/>
  <c r="J2132" i="2" s="1"/>
  <c r="J2133" i="2" a="1"/>
  <c r="J2133" i="2" s="1"/>
  <c r="J2134" i="2" a="1"/>
  <c r="J2134" i="2"/>
  <c r="J2135" i="2" a="1"/>
  <c r="J2135" i="2" s="1"/>
  <c r="J2136" i="2" a="1"/>
  <c r="J2136" i="2"/>
  <c r="J2137" i="2" a="1"/>
  <c r="J2137" i="2" s="1"/>
  <c r="J2138" i="2" a="1"/>
  <c r="J2138" i="2"/>
  <c r="J2139" i="2" a="1"/>
  <c r="J2139" i="2" s="1"/>
  <c r="J2140" i="2" a="1"/>
  <c r="J2140" i="2" s="1"/>
  <c r="J2141" i="2" a="1"/>
  <c r="J2141" i="2" s="1"/>
  <c r="J2142" i="2" a="1"/>
  <c r="J2142" i="2"/>
  <c r="J2143" i="2" a="1"/>
  <c r="J2143" i="2" s="1"/>
  <c r="J2144" i="2" a="1"/>
  <c r="J2144" i="2"/>
  <c r="J2145" i="2" a="1"/>
  <c r="J2145" i="2" s="1"/>
  <c r="J2146" i="2" a="1"/>
  <c r="J2146" i="2"/>
  <c r="J2147" i="2" a="1"/>
  <c r="J2147" i="2" s="1"/>
  <c r="J2148" i="2" a="1"/>
  <c r="J2148" i="2" s="1"/>
  <c r="J2149" i="2" a="1"/>
  <c r="J2149" i="2" s="1"/>
  <c r="J2150" i="2" a="1"/>
  <c r="J2150" i="2"/>
  <c r="J2151" i="2" a="1"/>
  <c r="J2151" i="2" s="1"/>
  <c r="J2152" i="2" a="1"/>
  <c r="J2152" i="2"/>
  <c r="J2153" i="2" a="1"/>
  <c r="J2153" i="2" s="1"/>
  <c r="J2154" i="2" a="1"/>
  <c r="J2154" i="2"/>
  <c r="J2155" i="2" a="1"/>
  <c r="J2155" i="2" s="1"/>
  <c r="J2156" i="2" a="1"/>
  <c r="J2156" i="2" s="1"/>
  <c r="J2157" i="2" a="1"/>
  <c r="J2157" i="2" s="1"/>
  <c r="J2158" i="2" a="1"/>
  <c r="J2158" i="2"/>
  <c r="J2159" i="2" a="1"/>
  <c r="J2159" i="2" s="1"/>
  <c r="J2160" i="2" a="1"/>
  <c r="J2160" i="2"/>
  <c r="J2161" i="2" a="1"/>
  <c r="J2161" i="2" s="1"/>
  <c r="J2162" i="2" a="1"/>
  <c r="J2162" i="2"/>
  <c r="J2163" i="2" a="1"/>
  <c r="J2163" i="2" s="1"/>
  <c r="J2164" i="2" a="1"/>
  <c r="J2164" i="2" s="1"/>
  <c r="J2165" i="2" a="1"/>
  <c r="J2165" i="2" s="1"/>
  <c r="J2166" i="2" a="1"/>
  <c r="J2166" i="2"/>
  <c r="J2167" i="2" a="1"/>
  <c r="J2167" i="2" s="1"/>
  <c r="J2168" i="2" a="1"/>
  <c r="J2168" i="2"/>
  <c r="J2169" i="2" a="1"/>
  <c r="J2169" i="2" s="1"/>
  <c r="J2170" i="2" a="1"/>
  <c r="J2170" i="2"/>
  <c r="J2171" i="2" a="1"/>
  <c r="J2171" i="2" s="1"/>
  <c r="J2172" i="2" a="1"/>
  <c r="J2172" i="2" s="1"/>
  <c r="J2173" i="2" a="1"/>
  <c r="J2173" i="2" s="1"/>
  <c r="J2174" i="2" a="1"/>
  <c r="J2174" i="2"/>
  <c r="J2175" i="2" a="1"/>
  <c r="J2175" i="2" s="1"/>
  <c r="J2176" i="2" a="1"/>
  <c r="J2176" i="2"/>
  <c r="J2177" i="2" a="1"/>
  <c r="J2177" i="2" s="1"/>
  <c r="J2178" i="2" a="1"/>
  <c r="J2178" i="2"/>
  <c r="J2179" i="2" a="1"/>
  <c r="J2179" i="2" s="1"/>
  <c r="J2180" i="2" a="1"/>
  <c r="J2180" i="2" s="1"/>
  <c r="J2181" i="2" a="1"/>
  <c r="J2181" i="2" s="1"/>
  <c r="J2182" i="2" a="1"/>
  <c r="J2182" i="2"/>
  <c r="J2183" i="2" a="1"/>
  <c r="J2183" i="2" s="1"/>
  <c r="J2184" i="2" a="1"/>
  <c r="J2184" i="2"/>
  <c r="J2185" i="2" a="1"/>
  <c r="J2185" i="2" s="1"/>
  <c r="J2186" i="2" a="1"/>
  <c r="J2186" i="2"/>
  <c r="J2187" i="2" a="1"/>
  <c r="J2187" i="2" s="1"/>
  <c r="J2188" i="2" a="1"/>
  <c r="J2188" i="2" s="1"/>
  <c r="J2189" i="2" a="1"/>
  <c r="J2189" i="2" s="1"/>
  <c r="J2190" i="2" a="1"/>
  <c r="J2190" i="2"/>
  <c r="J2191" i="2" a="1"/>
  <c r="J2191" i="2" s="1"/>
  <c r="J2192" i="2" a="1"/>
  <c r="J2192" i="2" s="1"/>
  <c r="J2193" i="2" a="1"/>
  <c r="J2193" i="2" s="1"/>
  <c r="J2194" i="2" a="1"/>
  <c r="J2194" i="2"/>
  <c r="J2195" i="2" a="1"/>
  <c r="J2195" i="2" s="1"/>
  <c r="J2196" i="2" a="1"/>
  <c r="J2196" i="2" s="1"/>
  <c r="J2197" i="2" a="1"/>
  <c r="J2197" i="2" s="1"/>
  <c r="J2198" i="2" a="1"/>
  <c r="J2198" i="2"/>
  <c r="J2199" i="2" a="1"/>
  <c r="J2199" i="2" s="1"/>
  <c r="J2200" i="2" a="1"/>
  <c r="J2200" i="2" s="1"/>
  <c r="J2201" i="2" a="1"/>
  <c r="J2201" i="2" s="1"/>
  <c r="J2202" i="2" a="1"/>
  <c r="J2202" i="2"/>
  <c r="J2203" i="2" a="1"/>
  <c r="J2203" i="2" s="1"/>
  <c r="J2204" i="2" a="1"/>
  <c r="J2204" i="2" s="1"/>
  <c r="J2205" i="2" a="1"/>
  <c r="J2205" i="2" s="1"/>
  <c r="J2206" i="2" a="1"/>
  <c r="J2206" i="2"/>
  <c r="J2207" i="2" a="1"/>
  <c r="J2207" i="2" s="1"/>
  <c r="J2208" i="2" a="1"/>
  <c r="J2208" i="2" s="1"/>
  <c r="J2209" i="2" a="1"/>
  <c r="J2209" i="2" s="1"/>
  <c r="J2210" i="2" a="1"/>
  <c r="J2210" i="2"/>
  <c r="J2211" i="2" a="1"/>
  <c r="J2211" i="2" s="1"/>
  <c r="J2212" i="2" a="1"/>
  <c r="J2212" i="2" s="1"/>
  <c r="J2213" i="2" a="1"/>
  <c r="J2213" i="2" s="1"/>
  <c r="J2214" i="2" a="1"/>
  <c r="J2214" i="2"/>
  <c r="J2215" i="2" a="1"/>
  <c r="J2215" i="2" s="1"/>
  <c r="J2216" i="2" a="1"/>
  <c r="J2216" i="2" s="1"/>
  <c r="J2217" i="2" a="1"/>
  <c r="J2217" i="2" s="1"/>
  <c r="J2218" i="2" a="1"/>
  <c r="J2218" i="2"/>
  <c r="J2219" i="2" a="1"/>
  <c r="J2219" i="2" s="1"/>
  <c r="J2220" i="2" a="1"/>
  <c r="J2220" i="2" s="1"/>
  <c r="J2221" i="2" a="1"/>
  <c r="J2221" i="2" s="1"/>
  <c r="J2222" i="2" a="1"/>
  <c r="J2222" i="2"/>
  <c r="J2223" i="2" a="1"/>
  <c r="J2223" i="2" s="1"/>
  <c r="J2224" i="2" a="1"/>
  <c r="J2224" i="2"/>
  <c r="J2225" i="2" a="1"/>
  <c r="J2225" i="2" s="1"/>
  <c r="J2226" i="2" a="1"/>
  <c r="J2226" i="2"/>
  <c r="J2227" i="2" a="1"/>
  <c r="J2227" i="2" s="1"/>
  <c r="J2228" i="2" a="1"/>
  <c r="J2228" i="2" s="1"/>
  <c r="J2229" i="2" a="1"/>
  <c r="J2229" i="2" s="1"/>
  <c r="J2230" i="2" a="1"/>
  <c r="J2230" i="2"/>
  <c r="J2231" i="2" a="1"/>
  <c r="J2231" i="2" s="1"/>
  <c r="J2232" i="2" a="1"/>
  <c r="J2232" i="2" s="1"/>
  <c r="J2233" i="2" a="1"/>
  <c r="J2233" i="2" s="1"/>
  <c r="J2234" i="2" a="1"/>
  <c r="J2234" i="2"/>
  <c r="J2235" i="2" a="1"/>
  <c r="J2235" i="2" s="1"/>
  <c r="J2236" i="2" a="1"/>
  <c r="J2236" i="2" s="1"/>
  <c r="J2237" i="2" a="1"/>
  <c r="J2237" i="2" s="1"/>
  <c r="J2238" i="2" a="1"/>
  <c r="J2238" i="2"/>
  <c r="J2239" i="2" a="1"/>
  <c r="J2239" i="2" s="1"/>
  <c r="J2240" i="2" a="1"/>
  <c r="J2240" i="2" s="1"/>
  <c r="J2241" i="2" a="1"/>
  <c r="J2241" i="2" s="1"/>
  <c r="J2242" i="2" a="1"/>
  <c r="J2242" i="2"/>
  <c r="J2243" i="2" a="1"/>
  <c r="J2243" i="2" s="1"/>
  <c r="J2244" i="2" a="1"/>
  <c r="J2244" i="2" s="1"/>
  <c r="J2245" i="2" a="1"/>
  <c r="J2245" i="2" s="1"/>
  <c r="J2246" i="2" a="1"/>
  <c r="J2246" i="2"/>
  <c r="J2247" i="2" a="1"/>
  <c r="J2247" i="2" s="1"/>
  <c r="J2248" i="2" a="1"/>
  <c r="J2248" i="2" s="1"/>
  <c r="J2249" i="2" a="1"/>
  <c r="J2249" i="2" s="1"/>
  <c r="J2250" i="2" a="1"/>
  <c r="J2250" i="2"/>
  <c r="J2251" i="2" a="1"/>
  <c r="J2251" i="2" s="1"/>
  <c r="J2252" i="2" a="1"/>
  <c r="J2252" i="2" s="1"/>
  <c r="J2253" i="2" a="1"/>
  <c r="J2253" i="2" s="1"/>
  <c r="J2254" i="2" a="1"/>
  <c r="J2254" i="2"/>
  <c r="J2255" i="2" a="1"/>
  <c r="J2255" i="2" s="1"/>
  <c r="J2256" i="2" a="1"/>
  <c r="J2256" i="2" s="1"/>
  <c r="J2257" i="2" a="1"/>
  <c r="J2257" i="2" s="1"/>
  <c r="J2258" i="2" a="1"/>
  <c r="J2258" i="2"/>
  <c r="J2259" i="2" a="1"/>
  <c r="J2259" i="2" s="1"/>
  <c r="J2260" i="2" a="1"/>
  <c r="J2260" i="2" s="1"/>
  <c r="J2261" i="2" a="1"/>
  <c r="J2261" i="2" s="1"/>
  <c r="J2262" i="2" a="1"/>
  <c r="J2262" i="2"/>
  <c r="J2263" i="2" a="1"/>
  <c r="J2263" i="2" s="1"/>
  <c r="J2264" i="2" a="1"/>
  <c r="J2264" i="2" s="1"/>
  <c r="J2265" i="2" a="1"/>
  <c r="J2265" i="2" s="1"/>
  <c r="J2266" i="2" a="1"/>
  <c r="J2266" i="2"/>
  <c r="J2267" i="2" a="1"/>
  <c r="J2267" i="2" s="1"/>
  <c r="J2268" i="2" a="1"/>
  <c r="J2268" i="2" s="1"/>
  <c r="J2269" i="2" a="1"/>
  <c r="J2269" i="2" s="1"/>
  <c r="J2270" i="2" a="1"/>
  <c r="J2270" i="2"/>
  <c r="J2271" i="2" a="1"/>
  <c r="J2271" i="2" s="1"/>
  <c r="J2272" i="2" a="1"/>
  <c r="J2272" i="2" s="1"/>
  <c r="J2273" i="2" a="1"/>
  <c r="J2273" i="2" s="1"/>
  <c r="J2274" i="2" a="1"/>
  <c r="J2274" i="2"/>
  <c r="J2275" i="2" a="1"/>
  <c r="J2275" i="2" s="1"/>
  <c r="J2276" i="2" a="1"/>
  <c r="J2276" i="2" s="1"/>
  <c r="J2277" i="2" a="1"/>
  <c r="J2277" i="2" s="1"/>
  <c r="J2278" i="2" a="1"/>
  <c r="J2278" i="2"/>
  <c r="J2279" i="2" a="1"/>
  <c r="J2279" i="2" s="1"/>
  <c r="J2280" i="2" a="1"/>
  <c r="J2280" i="2" s="1"/>
  <c r="J2281" i="2" a="1"/>
  <c r="J2281" i="2" s="1"/>
  <c r="J2282" i="2" a="1"/>
  <c r="J2282" i="2"/>
  <c r="J2283" i="2" a="1"/>
  <c r="J2283" i="2" s="1"/>
  <c r="J2284" i="2" a="1"/>
  <c r="J2284" i="2" s="1"/>
  <c r="J2285" i="2" a="1"/>
  <c r="J2285" i="2" s="1"/>
  <c r="J2286" i="2" a="1"/>
  <c r="J2286" i="2"/>
  <c r="J2287" i="2" a="1"/>
  <c r="J2287" i="2" s="1"/>
  <c r="J2288" i="2" a="1"/>
  <c r="J2288" i="2" s="1"/>
  <c r="J2289" i="2" a="1"/>
  <c r="J2289" i="2" s="1"/>
  <c r="J2290" i="2" a="1"/>
  <c r="J2290" i="2"/>
  <c r="J2291" i="2" a="1"/>
  <c r="J2291" i="2" s="1"/>
  <c r="J2292" i="2" a="1"/>
  <c r="J2292" i="2" s="1"/>
  <c r="J2293" i="2" a="1"/>
  <c r="J2293" i="2" s="1"/>
  <c r="J2294" i="2" a="1"/>
  <c r="J2294" i="2"/>
  <c r="J2295" i="2" a="1"/>
  <c r="J2295" i="2" s="1"/>
  <c r="J2296" i="2" a="1"/>
  <c r="J2296" i="2" s="1"/>
  <c r="J2297" i="2" a="1"/>
  <c r="J2297" i="2" s="1"/>
  <c r="J2298" i="2" a="1"/>
  <c r="J2298" i="2"/>
  <c r="J2299" i="2" a="1"/>
  <c r="J2299" i="2" s="1"/>
  <c r="J2300" i="2" a="1"/>
  <c r="J2300" i="2" s="1"/>
  <c r="J2301" i="2" a="1"/>
  <c r="J2301" i="2" s="1"/>
  <c r="J2302" i="2" a="1"/>
  <c r="J2302" i="2"/>
  <c r="J2303" i="2" a="1"/>
  <c r="J2303" i="2" s="1"/>
  <c r="J2304" i="2" a="1"/>
  <c r="J2304" i="2" s="1"/>
  <c r="J2305" i="2" a="1"/>
  <c r="J2305" i="2" s="1"/>
  <c r="J2306" i="2" a="1"/>
  <c r="J2306" i="2"/>
  <c r="J2307" i="2" a="1"/>
  <c r="J2307" i="2" s="1"/>
  <c r="J2308" i="2" a="1"/>
  <c r="J2308" i="2" s="1"/>
  <c r="J2309" i="2" a="1"/>
  <c r="J2309" i="2" s="1"/>
  <c r="J2310" i="2" a="1"/>
  <c r="J2310" i="2"/>
  <c r="J2311" i="2" a="1"/>
  <c r="J2311" i="2" s="1"/>
  <c r="J2312" i="2" a="1"/>
  <c r="J2312" i="2" s="1"/>
  <c r="J2313" i="2" a="1"/>
  <c r="J2313" i="2" s="1"/>
  <c r="J2314" i="2" a="1"/>
  <c r="J2314" i="2"/>
  <c r="J2315" i="2" a="1"/>
  <c r="J2315" i="2" s="1"/>
  <c r="J2316" i="2" a="1"/>
  <c r="J2316" i="2" s="1"/>
  <c r="J2317" i="2" a="1"/>
  <c r="J2317" i="2" s="1"/>
  <c r="J2318" i="2" a="1"/>
  <c r="J2318" i="2"/>
  <c r="J2319" i="2" a="1"/>
  <c r="J2319" i="2" s="1"/>
  <c r="J2320" i="2" a="1"/>
  <c r="J2320" i="2" s="1"/>
  <c r="J2321" i="2" a="1"/>
  <c r="J2321" i="2" s="1"/>
  <c r="J2322" i="2" a="1"/>
  <c r="J2322" i="2"/>
  <c r="J2323" i="2" a="1"/>
  <c r="J2323" i="2" s="1"/>
  <c r="J2324" i="2" a="1"/>
  <c r="J2324" i="2" s="1"/>
  <c r="J2325" i="2" a="1"/>
  <c r="J2325" i="2" s="1"/>
  <c r="J2326" i="2" a="1"/>
  <c r="J2326" i="2"/>
  <c r="J2327" i="2" a="1"/>
  <c r="J2327" i="2" s="1"/>
  <c r="J2328" i="2" a="1"/>
  <c r="J2328" i="2" s="1"/>
  <c r="J2329" i="2" a="1"/>
  <c r="J2329" i="2" s="1"/>
  <c r="J2330" i="2" a="1"/>
  <c r="J2330" i="2"/>
  <c r="J2331" i="2" a="1"/>
  <c r="J2331" i="2" s="1"/>
  <c r="J2332" i="2" a="1"/>
  <c r="J2332" i="2" s="1"/>
  <c r="J2333" i="2" a="1"/>
  <c r="J2333" i="2" s="1"/>
  <c r="J2334" i="2" a="1"/>
  <c r="J2334" i="2"/>
  <c r="J2335" i="2" a="1"/>
  <c r="J2335" i="2" s="1"/>
  <c r="J2336" i="2" a="1"/>
  <c r="J2336" i="2" s="1"/>
  <c r="J2337" i="2" a="1"/>
  <c r="J2337" i="2" s="1"/>
  <c r="J2338" i="2" a="1"/>
  <c r="J2338" i="2"/>
  <c r="J2339" i="2" a="1"/>
  <c r="J2339" i="2" s="1"/>
  <c r="J2340" i="2" a="1"/>
  <c r="J2340" i="2" s="1"/>
  <c r="J2341" i="2" a="1"/>
  <c r="J2341" i="2" s="1"/>
  <c r="J2342" i="2" a="1"/>
  <c r="J2342" i="2"/>
  <c r="J2343" i="2" a="1"/>
  <c r="J2343" i="2" s="1"/>
  <c r="J2344" i="2" a="1"/>
  <c r="J2344" i="2" s="1"/>
  <c r="J2345" i="2" a="1"/>
  <c r="J2345" i="2" s="1"/>
  <c r="J2346" i="2" a="1"/>
  <c r="J2346" i="2" s="1"/>
  <c r="J2347" i="2" a="1"/>
  <c r="J2347" i="2" s="1"/>
  <c r="J2348" i="2" a="1"/>
  <c r="J2348" i="2" s="1"/>
  <c r="J2349" i="2" a="1"/>
  <c r="J2349" i="2" s="1"/>
  <c r="J2350" i="2" a="1"/>
  <c r="J2350" i="2"/>
  <c r="J2351" i="2" a="1"/>
  <c r="J2351" i="2" s="1"/>
  <c r="J2352" i="2" a="1"/>
  <c r="J2352" i="2" s="1"/>
  <c r="J2353" i="2" a="1"/>
  <c r="J2353" i="2" s="1"/>
  <c r="J2354" i="2" a="1"/>
  <c r="J2354" i="2" s="1"/>
  <c r="J2355" i="2" a="1"/>
  <c r="J2355" i="2" s="1"/>
  <c r="J2356" i="2" a="1"/>
  <c r="J2356" i="2" s="1"/>
  <c r="J2357" i="2" a="1"/>
  <c r="J2357" i="2" s="1"/>
  <c r="J2358" i="2" a="1"/>
  <c r="J2358" i="2"/>
  <c r="J2359" i="2" a="1"/>
  <c r="J2359" i="2" s="1"/>
  <c r="J2360" i="2" a="1"/>
  <c r="J2360" i="2" s="1"/>
  <c r="J2361" i="2" a="1"/>
  <c r="J2361" i="2" s="1"/>
  <c r="J2362" i="2" a="1"/>
  <c r="J2362" i="2" s="1"/>
  <c r="J2363" i="2" a="1"/>
  <c r="J2363" i="2" s="1"/>
  <c r="J2364" i="2" a="1"/>
  <c r="J2364" i="2" s="1"/>
  <c r="J2365" i="2" a="1"/>
  <c r="J2365" i="2" s="1"/>
  <c r="J2366" i="2" a="1"/>
  <c r="J2366" i="2"/>
  <c r="J2367" i="2" a="1"/>
  <c r="J2367" i="2" s="1"/>
  <c r="J2368" i="2" a="1"/>
  <c r="J2368" i="2" s="1"/>
  <c r="J2369" i="2" a="1"/>
  <c r="J2369" i="2" s="1"/>
  <c r="J2370" i="2" a="1"/>
  <c r="J2370" i="2" s="1"/>
  <c r="J2371" i="2" a="1"/>
  <c r="J2371" i="2" s="1"/>
  <c r="J2372" i="2" a="1"/>
  <c r="J2372" i="2" s="1"/>
  <c r="J2373" i="2" a="1"/>
  <c r="J2373" i="2" s="1"/>
  <c r="J2374" i="2" a="1"/>
  <c r="J2374" i="2"/>
  <c r="J2375" i="2" a="1"/>
  <c r="J2375" i="2" s="1"/>
  <c r="J2376" i="2" a="1"/>
  <c r="J2376" i="2" s="1"/>
  <c r="J2377" i="2" a="1"/>
  <c r="J2377" i="2" s="1"/>
  <c r="J2378" i="2" a="1"/>
  <c r="J2378" i="2" s="1"/>
  <c r="J2379" i="2" a="1"/>
  <c r="J2379" i="2" s="1"/>
  <c r="J2380" i="2" a="1"/>
  <c r="J2380" i="2" s="1"/>
  <c r="J2381" i="2" a="1"/>
  <c r="J2381" i="2" s="1"/>
  <c r="J2382" i="2" a="1"/>
  <c r="J2382" i="2"/>
  <c r="J2383" i="2" a="1"/>
  <c r="J2383" i="2" s="1"/>
  <c r="J2384" i="2" a="1"/>
  <c r="J2384" i="2" s="1"/>
  <c r="J2385" i="2" a="1"/>
  <c r="J2385" i="2" s="1"/>
  <c r="J2386" i="2" a="1"/>
  <c r="J2386" i="2" s="1"/>
  <c r="J2387" i="2" a="1"/>
  <c r="J2387" i="2" s="1"/>
  <c r="J2388" i="2" a="1"/>
  <c r="J2388" i="2" s="1"/>
  <c r="J2389" i="2" a="1"/>
  <c r="J2389" i="2" s="1"/>
  <c r="J2390" i="2" a="1"/>
  <c r="J2390" i="2"/>
  <c r="J2391" i="2" a="1"/>
  <c r="J2391" i="2" s="1"/>
  <c r="J2392" i="2" a="1"/>
  <c r="J2392" i="2" s="1"/>
  <c r="J2393" i="2" a="1"/>
  <c r="J2393" i="2" s="1"/>
  <c r="J2394" i="2" a="1"/>
  <c r="J2394" i="2"/>
  <c r="J2395" i="2" a="1"/>
  <c r="J2395" i="2" s="1"/>
  <c r="J2396" i="2" a="1"/>
  <c r="J2396" i="2" s="1"/>
  <c r="J2397" i="2" a="1"/>
  <c r="J2397" i="2" s="1"/>
  <c r="J2398" i="2" a="1"/>
  <c r="J2398" i="2"/>
  <c r="J2399" i="2" a="1"/>
  <c r="J2399" i="2" s="1"/>
  <c r="J2400" i="2" a="1"/>
  <c r="J2400" i="2" s="1"/>
  <c r="J2401" i="2" a="1"/>
  <c r="J2401" i="2" s="1"/>
  <c r="J2402" i="2" a="1"/>
  <c r="J2402" i="2" s="1"/>
  <c r="J2403" i="2" a="1"/>
  <c r="J2403" i="2" s="1"/>
  <c r="J2404" i="2" a="1"/>
  <c r="J2404" i="2" s="1"/>
  <c r="J2405" i="2" a="1"/>
  <c r="J2405" i="2" s="1"/>
  <c r="J2406" i="2" a="1"/>
  <c r="J2406" i="2"/>
  <c r="J2407" i="2" a="1"/>
  <c r="J2407" i="2" s="1"/>
  <c r="J2408" i="2" a="1"/>
  <c r="J2408" i="2" s="1"/>
  <c r="J2409" i="2" a="1"/>
  <c r="J2409" i="2" s="1"/>
  <c r="J2410" i="2" a="1"/>
  <c r="J2410" i="2"/>
  <c r="J2411" i="2" a="1"/>
  <c r="J2411" i="2" s="1"/>
  <c r="J2412" i="2" a="1"/>
  <c r="J2412" i="2" s="1"/>
  <c r="J2413" i="2" a="1"/>
  <c r="J2413" i="2" s="1"/>
  <c r="J2414" i="2" a="1"/>
  <c r="J2414" i="2"/>
  <c r="J2415" i="2" a="1"/>
  <c r="J2415" i="2" s="1"/>
  <c r="J2416" i="2" a="1"/>
  <c r="J2416" i="2" s="1"/>
  <c r="J2417" i="2" a="1"/>
  <c r="J2417" i="2" s="1"/>
  <c r="J2418" i="2" a="1"/>
  <c r="J2418" i="2"/>
  <c r="J2419" i="2" a="1"/>
  <c r="J2419" i="2" s="1"/>
  <c r="J2420" i="2" a="1"/>
  <c r="J2420" i="2" s="1"/>
  <c r="J2421" i="2" a="1"/>
  <c r="J2421" i="2" s="1"/>
  <c r="J2422" i="2" a="1"/>
  <c r="J2422" i="2"/>
  <c r="J2423" i="2" a="1"/>
  <c r="J2423" i="2" s="1"/>
  <c r="J2424" i="2" a="1"/>
  <c r="J2424" i="2" s="1"/>
  <c r="J2425" i="2" a="1"/>
  <c r="J2425" i="2" s="1"/>
  <c r="J2426" i="2" a="1"/>
  <c r="J2426" i="2"/>
  <c r="J2427" i="2" a="1"/>
  <c r="J2427" i="2" s="1"/>
  <c r="J2428" i="2" a="1"/>
  <c r="J2428" i="2" s="1"/>
  <c r="J2429" i="2" a="1"/>
  <c r="J2429" i="2" s="1"/>
  <c r="J2430" i="2" a="1"/>
  <c r="J2430" i="2"/>
  <c r="J2431" i="2" a="1"/>
  <c r="J2431" i="2" s="1"/>
  <c r="J2432" i="2" a="1"/>
  <c r="J2432" i="2" s="1"/>
  <c r="J2433" i="2" a="1"/>
  <c r="J2433" i="2" s="1"/>
  <c r="J2434" i="2" a="1"/>
  <c r="J2434" i="2"/>
  <c r="J2435" i="2" a="1"/>
  <c r="J2435" i="2" s="1"/>
  <c r="J2436" i="2" a="1"/>
  <c r="J2436" i="2" s="1"/>
  <c r="J2437" i="2" a="1"/>
  <c r="J2437" i="2" s="1"/>
  <c r="J2438" i="2" a="1"/>
  <c r="J2438" i="2"/>
  <c r="J2439" i="2" a="1"/>
  <c r="J2439" i="2" s="1"/>
  <c r="J2440" i="2" a="1"/>
  <c r="J2440" i="2" s="1"/>
  <c r="J2441" i="2" a="1"/>
  <c r="J2441" i="2" s="1"/>
  <c r="J2442" i="2" a="1"/>
  <c r="J2442" i="2"/>
  <c r="J2443" i="2" a="1"/>
  <c r="J2443" i="2" s="1"/>
  <c r="J2444" i="2" a="1"/>
  <c r="J2444" i="2" s="1"/>
  <c r="J2445" i="2" a="1"/>
  <c r="J2445" i="2" s="1"/>
  <c r="J2446" i="2" a="1"/>
  <c r="J2446" i="2"/>
  <c r="J2447" i="2" a="1"/>
  <c r="J2447" i="2" s="1"/>
  <c r="J2448" i="2" a="1"/>
  <c r="J2448" i="2" s="1"/>
  <c r="J2449" i="2" a="1"/>
  <c r="J2449" i="2" s="1"/>
  <c r="J2450" i="2" a="1"/>
  <c r="J2450" i="2"/>
  <c r="J2451" i="2" a="1"/>
  <c r="J2451" i="2" s="1"/>
  <c r="J2452" i="2" a="1"/>
  <c r="J2452" i="2" s="1"/>
  <c r="J2453" i="2" a="1"/>
  <c r="J2453" i="2" s="1"/>
  <c r="J2454" i="2" a="1"/>
  <c r="J2454" i="2"/>
  <c r="J2455" i="2" a="1"/>
  <c r="J2455" i="2" s="1"/>
  <c r="J2456" i="2" a="1"/>
  <c r="J2456" i="2" s="1"/>
  <c r="J2457" i="2" a="1"/>
  <c r="J2457" i="2" s="1"/>
  <c r="J2458" i="2" a="1"/>
  <c r="J2458" i="2"/>
  <c r="J2459" i="2" a="1"/>
  <c r="J2459" i="2" s="1"/>
  <c r="J2460" i="2" a="1"/>
  <c r="J2460" i="2" s="1"/>
  <c r="J2461" i="2" a="1"/>
  <c r="J2461" i="2" s="1"/>
  <c r="J2462" i="2" a="1"/>
  <c r="J2462" i="2"/>
  <c r="J2463" i="2" a="1"/>
  <c r="J2463" i="2" s="1"/>
  <c r="J2464" i="2" a="1"/>
  <c r="J2464" i="2" s="1"/>
  <c r="J2465" i="2" a="1"/>
  <c r="J2465" i="2" s="1"/>
  <c r="J2466" i="2" a="1"/>
  <c r="J2466" i="2"/>
  <c r="J2467" i="2" a="1"/>
  <c r="J2467" i="2" s="1"/>
  <c r="J2468" i="2" a="1"/>
  <c r="J2468" i="2" s="1"/>
  <c r="J2469" i="2" a="1"/>
  <c r="J2469" i="2" s="1"/>
  <c r="J2470" i="2" a="1"/>
  <c r="J2470" i="2"/>
  <c r="J2471" i="2" a="1"/>
  <c r="J2471" i="2" s="1"/>
  <c r="J2472" i="2" a="1"/>
  <c r="J2472" i="2" s="1"/>
  <c r="J2473" i="2" a="1"/>
  <c r="J2473" i="2" s="1"/>
  <c r="J2474" i="2" a="1"/>
  <c r="J2474" i="2"/>
  <c r="J2475" i="2" a="1"/>
  <c r="J2475" i="2" s="1"/>
  <c r="J2476" i="2" a="1"/>
  <c r="J2476" i="2" s="1"/>
  <c r="J2477" i="2" a="1"/>
  <c r="J2477" i="2" s="1"/>
  <c r="J2478" i="2" a="1"/>
  <c r="J2478" i="2"/>
  <c r="J2479" i="2" a="1"/>
  <c r="J2479" i="2" s="1"/>
  <c r="J2480" i="2" a="1"/>
  <c r="J2480" i="2" s="1"/>
  <c r="J2481" i="2" a="1"/>
  <c r="J2481" i="2" s="1"/>
  <c r="J2482" i="2" a="1"/>
  <c r="J2482" i="2"/>
  <c r="J2483" i="2" a="1"/>
  <c r="J2483" i="2" s="1"/>
  <c r="J2484" i="2" a="1"/>
  <c r="J2484" i="2" s="1"/>
  <c r="J2485" i="2" a="1"/>
  <c r="J2485" i="2" s="1"/>
  <c r="J2486" i="2" a="1"/>
  <c r="J2486" i="2"/>
  <c r="J2487" i="2" a="1"/>
  <c r="J2487" i="2" s="1"/>
  <c r="J2488" i="2" a="1"/>
  <c r="J2488" i="2" s="1"/>
  <c r="J2489" i="2" a="1"/>
  <c r="J2489" i="2" s="1"/>
  <c r="J2490" i="2" a="1"/>
  <c r="J2490" i="2"/>
  <c r="J2491" i="2" a="1"/>
  <c r="J2491" i="2" s="1"/>
  <c r="J2492" i="2" a="1"/>
  <c r="J2492" i="2" s="1"/>
  <c r="J2493" i="2" a="1"/>
  <c r="J2493" i="2" s="1"/>
  <c r="J2494" i="2" a="1"/>
  <c r="J2494" i="2"/>
  <c r="J2495" i="2" a="1"/>
  <c r="J2495" i="2" s="1"/>
  <c r="J2496" i="2" a="1"/>
  <c r="J2496" i="2" s="1"/>
  <c r="J2497" i="2" a="1"/>
  <c r="J2497" i="2" s="1"/>
  <c r="J2498" i="2" a="1"/>
  <c r="J2498" i="2"/>
  <c r="J2499" i="2" a="1"/>
  <c r="J2499" i="2" s="1"/>
  <c r="J2500" i="2" a="1"/>
  <c r="J2500" i="2" s="1"/>
  <c r="J2501" i="2" a="1"/>
  <c r="J2501" i="2" s="1"/>
  <c r="J2502" i="2" a="1"/>
  <c r="J2502" i="2"/>
  <c r="J2503" i="2" a="1"/>
  <c r="J2503" i="2" s="1"/>
  <c r="J2504" i="2" a="1"/>
  <c r="J2504" i="2" s="1"/>
  <c r="J2505" i="2" a="1"/>
  <c r="J2505" i="2" s="1"/>
  <c r="J2506" i="2" a="1"/>
  <c r="J2506" i="2"/>
  <c r="J2507" i="2" a="1"/>
  <c r="J2507" i="2" s="1"/>
  <c r="J2508" i="2" a="1"/>
  <c r="J2508" i="2" s="1"/>
  <c r="J2509" i="2" a="1"/>
  <c r="J2509" i="2" s="1"/>
  <c r="J2510" i="2" a="1"/>
  <c r="J2510" i="2"/>
  <c r="J2511" i="2" a="1"/>
  <c r="J2511" i="2" s="1"/>
  <c r="J2512" i="2" a="1"/>
  <c r="J2512" i="2" s="1"/>
  <c r="J2513" i="2" a="1"/>
  <c r="J2513" i="2" s="1"/>
  <c r="J2514" i="2" a="1"/>
  <c r="J2514" i="2"/>
  <c r="J2515" i="2" a="1"/>
  <c r="J2515" i="2" s="1"/>
  <c r="J2516" i="2" a="1"/>
  <c r="J2516" i="2" s="1"/>
  <c r="J2517" i="2" a="1"/>
  <c r="J2517" i="2" s="1"/>
  <c r="J2518" i="2" a="1"/>
  <c r="J2518" i="2"/>
  <c r="J2519" i="2" a="1"/>
  <c r="J2519" i="2" s="1"/>
  <c r="J2520" i="2" a="1"/>
  <c r="J2520" i="2" s="1"/>
  <c r="J2521" i="2" a="1"/>
  <c r="J2521" i="2" s="1"/>
  <c r="J2522" i="2" a="1"/>
  <c r="J2522" i="2"/>
  <c r="J2523" i="2" a="1"/>
  <c r="J2523" i="2" s="1"/>
  <c r="J2524" i="2" a="1"/>
  <c r="J2524" i="2" s="1"/>
  <c r="J2525" i="2" a="1"/>
  <c r="J2525" i="2" s="1"/>
  <c r="J2526" i="2" a="1"/>
  <c r="J2526" i="2"/>
  <c r="J2527" i="2" a="1"/>
  <c r="J2527" i="2" s="1"/>
  <c r="J2528" i="2" a="1"/>
  <c r="J2528" i="2" s="1"/>
  <c r="J2529" i="2" a="1"/>
  <c r="J2529" i="2" s="1"/>
  <c r="J2530" i="2" a="1"/>
  <c r="J2530" i="2"/>
  <c r="J2531" i="2" a="1"/>
  <c r="J2531" i="2" s="1"/>
  <c r="J2532" i="2" a="1"/>
  <c r="J2532" i="2" s="1"/>
  <c r="J2533" i="2" a="1"/>
  <c r="J2533" i="2" s="1"/>
  <c r="J2534" i="2" a="1"/>
  <c r="J2534" i="2"/>
  <c r="J2535" i="2" a="1"/>
  <c r="J2535" i="2" s="1"/>
  <c r="J2536" i="2" a="1"/>
  <c r="J2536" i="2" s="1"/>
  <c r="J2537" i="2" a="1"/>
  <c r="J2537" i="2" s="1"/>
  <c r="J2538" i="2" a="1"/>
  <c r="J2538" i="2"/>
  <c r="J2539" i="2" a="1"/>
  <c r="J2539" i="2" s="1"/>
  <c r="J2540" i="2" a="1"/>
  <c r="J2540" i="2" s="1"/>
  <c r="J2541" i="2" a="1"/>
  <c r="J2541" i="2" s="1"/>
  <c r="J2542" i="2" a="1"/>
  <c r="J2542" i="2"/>
  <c r="J2543" i="2" a="1"/>
  <c r="J2543" i="2" s="1"/>
  <c r="J2544" i="2" a="1"/>
  <c r="J2544" i="2" s="1"/>
  <c r="J2545" i="2" a="1"/>
  <c r="J2545" i="2" s="1"/>
  <c r="J2546" i="2" a="1"/>
  <c r="J2546" i="2"/>
  <c r="J2547" i="2" a="1"/>
  <c r="J2547" i="2" s="1"/>
  <c r="J2548" i="2" a="1"/>
  <c r="J2548" i="2" s="1"/>
  <c r="J2549" i="2" a="1"/>
  <c r="J2549" i="2" s="1"/>
  <c r="J2550" i="2" a="1"/>
  <c r="J2550" i="2"/>
  <c r="J2551" i="2" a="1"/>
  <c r="J2551" i="2" s="1"/>
  <c r="J2552" i="2" a="1"/>
  <c r="J2552" i="2" s="1"/>
  <c r="J2553" i="2" a="1"/>
  <c r="J2553" i="2" s="1"/>
  <c r="J2554" i="2" a="1"/>
  <c r="J2554" i="2"/>
  <c r="J2555" i="2" a="1"/>
  <c r="J2555" i="2" s="1"/>
  <c r="J2556" i="2" a="1"/>
  <c r="J2556" i="2" s="1"/>
  <c r="J2557" i="2" a="1"/>
  <c r="J2557" i="2" s="1"/>
  <c r="J2558" i="2" a="1"/>
  <c r="J2558" i="2"/>
  <c r="J2559" i="2" a="1"/>
  <c r="J2559" i="2" s="1"/>
  <c r="J2560" i="2" a="1"/>
  <c r="J2560" i="2" s="1"/>
  <c r="J2561" i="2" a="1"/>
  <c r="J2561" i="2" s="1"/>
  <c r="J2562" i="2" a="1"/>
  <c r="J2562" i="2"/>
  <c r="J2563" i="2" a="1"/>
  <c r="J2563" i="2" s="1"/>
  <c r="J2564" i="2" a="1"/>
  <c r="J2564" i="2" s="1"/>
  <c r="J2565" i="2" a="1"/>
  <c r="J2565" i="2" s="1"/>
  <c r="J2566" i="2" a="1"/>
  <c r="J2566" i="2"/>
  <c r="J2567" i="2" a="1"/>
  <c r="J2567" i="2" s="1"/>
  <c r="J2568" i="2" a="1"/>
  <c r="J2568" i="2" s="1"/>
  <c r="J2569" i="2" a="1"/>
  <c r="J2569" i="2" s="1"/>
  <c r="J2570" i="2" a="1"/>
  <c r="J2570" i="2"/>
  <c r="J2571" i="2" a="1"/>
  <c r="J2571" i="2" s="1"/>
  <c r="J2572" i="2" a="1"/>
  <c r="J2572" i="2" s="1"/>
  <c r="J2573" i="2" a="1"/>
  <c r="J2573" i="2" s="1"/>
  <c r="J2574" i="2" a="1"/>
  <c r="J2574" i="2"/>
  <c r="J2575" i="2" a="1"/>
  <c r="J2575" i="2" s="1"/>
  <c r="J2576" i="2" a="1"/>
  <c r="J2576" i="2" s="1"/>
  <c r="J2577" i="2" a="1"/>
  <c r="J2577" i="2" s="1"/>
  <c r="J2578" i="2" a="1"/>
  <c r="J2578" i="2"/>
  <c r="J2579" i="2" a="1"/>
  <c r="J2579" i="2" s="1"/>
  <c r="J2580" i="2" a="1"/>
  <c r="J2580" i="2" s="1"/>
  <c r="J2581" i="2" a="1"/>
  <c r="J2581" i="2" s="1"/>
  <c r="J2582" i="2" a="1"/>
  <c r="J2582" i="2"/>
  <c r="J2583" i="2" a="1"/>
  <c r="J2583" i="2" s="1"/>
  <c r="J2584" i="2" a="1"/>
  <c r="J2584" i="2" s="1"/>
  <c r="J2585" i="2" a="1"/>
  <c r="J2585" i="2" s="1"/>
  <c r="J2586" i="2" a="1"/>
  <c r="J2586" i="2"/>
  <c r="J2587" i="2" a="1"/>
  <c r="J2587" i="2" s="1"/>
  <c r="J2588" i="2" a="1"/>
  <c r="J2588" i="2" s="1"/>
  <c r="J2589" i="2" a="1"/>
  <c r="J2589" i="2" s="1"/>
  <c r="J2590" i="2" a="1"/>
  <c r="J2590" i="2"/>
  <c r="J2591" i="2" a="1"/>
  <c r="J2591" i="2" s="1"/>
  <c r="J2592" i="2" a="1"/>
  <c r="J2592" i="2" s="1"/>
  <c r="J2593" i="2" a="1"/>
  <c r="J2593" i="2" s="1"/>
  <c r="J2594" i="2" a="1"/>
  <c r="J2594" i="2"/>
  <c r="J2595" i="2" a="1"/>
  <c r="J2595" i="2" s="1"/>
  <c r="J2596" i="2" a="1"/>
  <c r="J2596" i="2" s="1"/>
  <c r="J2597" i="2" a="1"/>
  <c r="J2597" i="2" s="1"/>
  <c r="J2598" i="2" a="1"/>
  <c r="J2598" i="2"/>
  <c r="J2599" i="2" a="1"/>
  <c r="J2599" i="2" s="1"/>
  <c r="J2600" i="2" a="1"/>
  <c r="J2600" i="2" s="1"/>
  <c r="J2601" i="2" a="1"/>
  <c r="J2601" i="2" s="1"/>
  <c r="J2602" i="2" a="1"/>
  <c r="J2602" i="2"/>
  <c r="J2603" i="2" a="1"/>
  <c r="J2603" i="2" s="1"/>
  <c r="J2604" i="2" a="1"/>
  <c r="J2604" i="2" s="1"/>
  <c r="J2605" i="2" a="1"/>
  <c r="J2605" i="2" s="1"/>
  <c r="J2606" i="2" a="1"/>
  <c r="J2606" i="2"/>
  <c r="J2607" i="2" a="1"/>
  <c r="J2607" i="2" s="1"/>
  <c r="J2608" i="2" a="1"/>
  <c r="J2608" i="2" s="1"/>
  <c r="J2609" i="2" a="1"/>
  <c r="J2609" i="2" s="1"/>
  <c r="J2610" i="2" a="1"/>
  <c r="J2610" i="2"/>
  <c r="J2611" i="2" a="1"/>
  <c r="J2611" i="2" s="1"/>
  <c r="J2612" i="2" a="1"/>
  <c r="J2612" i="2" s="1"/>
  <c r="J2613" i="2" a="1"/>
  <c r="J2613" i="2" s="1"/>
  <c r="J2614" i="2" a="1"/>
  <c r="J2614" i="2"/>
  <c r="J2615" i="2" a="1"/>
  <c r="J2615" i="2" s="1"/>
  <c r="J2616" i="2" a="1"/>
  <c r="J2616" i="2" s="1"/>
  <c r="J2617" i="2" a="1"/>
  <c r="J2617" i="2" s="1"/>
  <c r="J2618" i="2" a="1"/>
  <c r="J2618" i="2"/>
  <c r="J2619" i="2" a="1"/>
  <c r="J2619" i="2" s="1"/>
  <c r="J2620" i="2" a="1"/>
  <c r="J2620" i="2" s="1"/>
  <c r="J2621" i="2" a="1"/>
  <c r="J2621" i="2" s="1"/>
  <c r="J2622" i="2" a="1"/>
  <c r="J2622" i="2"/>
  <c r="J2623" i="2" a="1"/>
  <c r="J2623" i="2" s="1"/>
  <c r="J2624" i="2" a="1"/>
  <c r="J2624" i="2" s="1"/>
  <c r="J2625" i="2" a="1"/>
  <c r="J2625" i="2" s="1"/>
  <c r="J2626" i="2" a="1"/>
  <c r="J2626" i="2"/>
  <c r="J2627" i="2" a="1"/>
  <c r="J2627" i="2" s="1"/>
  <c r="J2628" i="2" a="1"/>
  <c r="J2628" i="2" s="1"/>
  <c r="J2629" i="2" a="1"/>
  <c r="J2629" i="2" s="1"/>
  <c r="J2630" i="2" a="1"/>
  <c r="J2630" i="2"/>
  <c r="J2631" i="2" a="1"/>
  <c r="J2631" i="2" s="1"/>
  <c r="J2632" i="2" a="1"/>
  <c r="J2632" i="2" s="1"/>
  <c r="J2633" i="2" a="1"/>
  <c r="J2633" i="2" s="1"/>
  <c r="J2634" i="2" a="1"/>
  <c r="J2634" i="2"/>
  <c r="J2635" i="2" a="1"/>
  <c r="J2635" i="2" s="1"/>
  <c r="J2636" i="2" a="1"/>
  <c r="J2636" i="2" s="1"/>
  <c r="J2637" i="2" a="1"/>
  <c r="J2637" i="2" s="1"/>
  <c r="J2638" i="2" a="1"/>
  <c r="J2638" i="2"/>
  <c r="J2639" i="2" a="1"/>
  <c r="J2639" i="2" s="1"/>
  <c r="J2640" i="2" a="1"/>
  <c r="J2640" i="2" s="1"/>
  <c r="J2641" i="2" a="1"/>
  <c r="J2641" i="2" s="1"/>
  <c r="J2642" i="2" a="1"/>
  <c r="J2642" i="2"/>
  <c r="J2643" i="2" a="1"/>
  <c r="J2643" i="2" s="1"/>
  <c r="J2644" i="2" a="1"/>
  <c r="J2644" i="2" s="1"/>
  <c r="J2645" i="2" a="1"/>
  <c r="J2645" i="2" s="1"/>
  <c r="J2646" i="2" a="1"/>
  <c r="J2646" i="2"/>
  <c r="J2647" i="2" a="1"/>
  <c r="J2647" i="2" s="1"/>
  <c r="J2648" i="2" a="1"/>
  <c r="J2648" i="2" s="1"/>
  <c r="J2649" i="2" a="1"/>
  <c r="J2649" i="2" s="1"/>
  <c r="J2650" i="2" a="1"/>
  <c r="J2650" i="2"/>
  <c r="J2651" i="2" a="1"/>
  <c r="J2651" i="2" s="1"/>
  <c r="J2652" i="2" a="1"/>
  <c r="J2652" i="2" s="1"/>
  <c r="J2653" i="2" a="1"/>
  <c r="J2653" i="2" s="1"/>
  <c r="J2654" i="2" a="1"/>
  <c r="J2654" i="2"/>
  <c r="J2655" i="2" a="1"/>
  <c r="J2655" i="2" s="1"/>
  <c r="J2656" i="2" a="1"/>
  <c r="J2656" i="2" s="1"/>
  <c r="J2657" i="2" a="1"/>
  <c r="J2657" i="2" s="1"/>
  <c r="J2658" i="2" a="1"/>
  <c r="J2658" i="2"/>
  <c r="J2659" i="2" a="1"/>
  <c r="J2659" i="2" s="1"/>
  <c r="J2660" i="2" a="1"/>
  <c r="J2660" i="2" s="1"/>
  <c r="J2661" i="2" a="1"/>
  <c r="J2661" i="2" s="1"/>
  <c r="J2662" i="2" a="1"/>
  <c r="J2662" i="2"/>
  <c r="J2663" i="2" a="1"/>
  <c r="J2663" i="2" s="1"/>
  <c r="J2664" i="2" a="1"/>
  <c r="J2664" i="2" s="1"/>
  <c r="J2665" i="2" a="1"/>
  <c r="J2665" i="2" s="1"/>
  <c r="J2666" i="2" a="1"/>
  <c r="J2666" i="2"/>
  <c r="J2667" i="2" a="1"/>
  <c r="J2667" i="2" s="1"/>
  <c r="J2668" i="2" a="1"/>
  <c r="J2668" i="2" s="1"/>
  <c r="J2669" i="2" a="1"/>
  <c r="J2669" i="2" s="1"/>
  <c r="J2670" i="2" a="1"/>
  <c r="J2670" i="2"/>
  <c r="J2671" i="2" a="1"/>
  <c r="J2671" i="2" s="1"/>
  <c r="J2672" i="2" a="1"/>
  <c r="J2672" i="2" s="1"/>
  <c r="J2673" i="2" a="1"/>
  <c r="J2673" i="2" s="1"/>
  <c r="J2674" i="2" a="1"/>
  <c r="J2674" i="2"/>
  <c r="J2675" i="2" a="1"/>
  <c r="J2675" i="2" s="1"/>
  <c r="J2676" i="2" a="1"/>
  <c r="J2676" i="2" s="1"/>
  <c r="J2677" i="2" a="1"/>
  <c r="J2677" i="2" s="1"/>
  <c r="J2678" i="2" a="1"/>
  <c r="J2678" i="2"/>
  <c r="J2679" i="2" a="1"/>
  <c r="J2679" i="2" s="1"/>
  <c r="J2680" i="2" a="1"/>
  <c r="J2680" i="2" s="1"/>
  <c r="J2681" i="2" a="1"/>
  <c r="J2681" i="2" s="1"/>
  <c r="J2682" i="2" a="1"/>
  <c r="J2682" i="2"/>
  <c r="J2683" i="2" a="1"/>
  <c r="J2683" i="2" s="1"/>
  <c r="J2684" i="2" a="1"/>
  <c r="J2684" i="2" s="1"/>
  <c r="J2685" i="2" a="1"/>
  <c r="J2685" i="2" s="1"/>
  <c r="J2686" i="2" a="1"/>
  <c r="J2686" i="2"/>
  <c r="J2687" i="2" a="1"/>
  <c r="J2687" i="2" s="1"/>
  <c r="J2688" i="2" a="1"/>
  <c r="J2688" i="2" s="1"/>
  <c r="J2689" i="2" a="1"/>
  <c r="J2689" i="2" s="1"/>
  <c r="J2690" i="2" a="1"/>
  <c r="J2690" i="2"/>
  <c r="J2691" i="2" a="1"/>
  <c r="J2691" i="2" s="1"/>
  <c r="J2692" i="2" a="1"/>
  <c r="J2692" i="2" s="1"/>
  <c r="J2693" i="2" a="1"/>
  <c r="J2693" i="2" s="1"/>
  <c r="J2694" i="2" a="1"/>
  <c r="J2694" i="2"/>
  <c r="J2695" i="2" a="1"/>
  <c r="J2695" i="2" s="1"/>
  <c r="J2696" i="2" a="1"/>
  <c r="J2696" i="2" s="1"/>
  <c r="J2697" i="2" a="1"/>
  <c r="J2697" i="2" s="1"/>
  <c r="J2698" i="2" a="1"/>
  <c r="J2698" i="2"/>
  <c r="J2699" i="2" a="1"/>
  <c r="J2699" i="2" s="1"/>
  <c r="J2700" i="2" a="1"/>
  <c r="J2700" i="2" s="1"/>
  <c r="J2701" i="2" a="1"/>
  <c r="J2701" i="2" s="1"/>
  <c r="J2702" i="2" a="1"/>
  <c r="J2702" i="2"/>
  <c r="J2703" i="2" a="1"/>
  <c r="J2703" i="2" s="1"/>
  <c r="J2704" i="2" a="1"/>
  <c r="J2704" i="2" s="1"/>
  <c r="J2705" i="2" a="1"/>
  <c r="J2705" i="2" s="1"/>
  <c r="J2706" i="2" a="1"/>
  <c r="J2706" i="2"/>
  <c r="J2707" i="2" a="1"/>
  <c r="J2707" i="2" s="1"/>
  <c r="J2708" i="2" a="1"/>
  <c r="J2708" i="2" s="1"/>
  <c r="J2709" i="2" a="1"/>
  <c r="J2709" i="2" s="1"/>
  <c r="J2710" i="2" a="1"/>
  <c r="J2710" i="2"/>
  <c r="J2711" i="2" a="1"/>
  <c r="J2711" i="2" s="1"/>
  <c r="J2712" i="2" a="1"/>
  <c r="J2712" i="2" s="1"/>
  <c r="J2713" i="2" a="1"/>
  <c r="J2713" i="2" s="1"/>
  <c r="J2714" i="2" a="1"/>
  <c r="J2714" i="2"/>
  <c r="J2715" i="2" a="1"/>
  <c r="J2715" i="2" s="1"/>
  <c r="J2716" i="2" a="1"/>
  <c r="J2716" i="2" s="1"/>
  <c r="J2717" i="2" a="1"/>
  <c r="J2717" i="2" s="1"/>
  <c r="J2718" i="2" a="1"/>
  <c r="J2718" i="2"/>
  <c r="J2719" i="2" a="1"/>
  <c r="J2719" i="2" s="1"/>
  <c r="J2720" i="2" a="1"/>
  <c r="J2720" i="2" s="1"/>
  <c r="J2721" i="2" a="1"/>
  <c r="J2721" i="2" s="1"/>
  <c r="J2722" i="2" a="1"/>
  <c r="J2722" i="2"/>
  <c r="J2723" i="2" a="1"/>
  <c r="J2723" i="2" s="1"/>
  <c r="J2724" i="2" a="1"/>
  <c r="J2724" i="2" s="1"/>
  <c r="J2725" i="2" a="1"/>
  <c r="J2725" i="2" s="1"/>
  <c r="J2726" i="2" a="1"/>
  <c r="J2726" i="2"/>
  <c r="J2727" i="2" a="1"/>
  <c r="J2727" i="2" s="1"/>
  <c r="J2728" i="2" a="1"/>
  <c r="J2728" i="2" s="1"/>
  <c r="J2729" i="2" a="1"/>
  <c r="J2729" i="2" s="1"/>
  <c r="J2730" i="2" a="1"/>
  <c r="J2730" i="2"/>
  <c r="J2731" i="2" a="1"/>
  <c r="J2731" i="2" s="1"/>
  <c r="J2732" i="2" a="1"/>
  <c r="J2732" i="2" s="1"/>
  <c r="J2733" i="2" a="1"/>
  <c r="J2733" i="2" s="1"/>
  <c r="J2734" i="2" a="1"/>
  <c r="J2734" i="2"/>
  <c r="J2735" i="2" a="1"/>
  <c r="J2735" i="2" s="1"/>
  <c r="J2736" i="2" a="1"/>
  <c r="J2736" i="2" s="1"/>
  <c r="J2737" i="2" a="1"/>
  <c r="J2737" i="2" s="1"/>
  <c r="J2738" i="2" a="1"/>
  <c r="J2738" i="2"/>
  <c r="J2739" i="2" a="1"/>
  <c r="J2739" i="2" s="1"/>
  <c r="J2740" i="2" a="1"/>
  <c r="J2740" i="2" s="1"/>
  <c r="J2741" i="2" a="1"/>
  <c r="J2741" i="2" s="1"/>
  <c r="J2742" i="2" a="1"/>
  <c r="J2742" i="2"/>
  <c r="J2743" i="2" a="1"/>
  <c r="J2743" i="2" s="1"/>
  <c r="J2744" i="2" a="1"/>
  <c r="J2744" i="2" s="1"/>
  <c r="J2745" i="2" a="1"/>
  <c r="J2745" i="2" s="1"/>
  <c r="J2746" i="2" a="1"/>
  <c r="J2746" i="2"/>
  <c r="J2747" i="2" a="1"/>
  <c r="J2747" i="2" s="1"/>
  <c r="J2748" i="2" a="1"/>
  <c r="J2748" i="2" s="1"/>
  <c r="J2749" i="2" a="1"/>
  <c r="J2749" i="2" s="1"/>
  <c r="J2750" i="2" a="1"/>
  <c r="J2750" i="2"/>
  <c r="J2751" i="2" a="1"/>
  <c r="J2751" i="2" s="1"/>
  <c r="J2752" i="2" a="1"/>
  <c r="J2752" i="2" s="1"/>
  <c r="J2753" i="2" a="1"/>
  <c r="J2753" i="2" s="1"/>
  <c r="J2754" i="2" a="1"/>
  <c r="J2754" i="2"/>
  <c r="J2755" i="2" a="1"/>
  <c r="J2755" i="2" s="1"/>
  <c r="J2756" i="2" a="1"/>
  <c r="J2756" i="2" s="1"/>
  <c r="J2757" i="2" a="1"/>
  <c r="J2757" i="2" s="1"/>
  <c r="J2758" i="2" a="1"/>
  <c r="J2758" i="2"/>
  <c r="J2759" i="2" a="1"/>
  <c r="J2759" i="2" s="1"/>
  <c r="J2760" i="2" a="1"/>
  <c r="J2760" i="2" s="1"/>
  <c r="J2761" i="2" a="1"/>
  <c r="J2761" i="2" s="1"/>
  <c r="J2762" i="2" a="1"/>
  <c r="J2762" i="2"/>
  <c r="J2763" i="2" a="1"/>
  <c r="J2763" i="2" s="1"/>
  <c r="J2764" i="2" a="1"/>
  <c r="J2764" i="2" s="1"/>
  <c r="J2765" i="2" a="1"/>
  <c r="J2765" i="2" s="1"/>
  <c r="J2766" i="2" a="1"/>
  <c r="J2766" i="2"/>
  <c r="J2767" i="2" a="1"/>
  <c r="J2767" i="2" s="1"/>
  <c r="J2768" i="2" a="1"/>
  <c r="J2768" i="2" s="1"/>
  <c r="J2769" i="2" a="1"/>
  <c r="J2769" i="2" s="1"/>
  <c r="J2770" i="2" a="1"/>
  <c r="J2770" i="2"/>
  <c r="J2771" i="2" a="1"/>
  <c r="J2771" i="2" s="1"/>
  <c r="J2772" i="2" a="1"/>
  <c r="J2772" i="2" s="1"/>
  <c r="J2773" i="2" a="1"/>
  <c r="J2773" i="2" s="1"/>
  <c r="J2774" i="2" a="1"/>
  <c r="J2774" i="2"/>
  <c r="J2775" i="2" a="1"/>
  <c r="J2775" i="2" s="1"/>
  <c r="J2776" i="2" a="1"/>
  <c r="J2776" i="2" s="1"/>
  <c r="J2777" i="2" a="1"/>
  <c r="J2777" i="2" s="1"/>
  <c r="J2778" i="2" a="1"/>
  <c r="J2778" i="2"/>
  <c r="J2779" i="2" a="1"/>
  <c r="J2779" i="2" s="1"/>
  <c r="J2780" i="2" a="1"/>
  <c r="J2780" i="2" s="1"/>
  <c r="J2781" i="2" a="1"/>
  <c r="J2781" i="2" s="1"/>
  <c r="J2782" i="2" a="1"/>
  <c r="J2782" i="2"/>
  <c r="J2783" i="2" a="1"/>
  <c r="J2783" i="2" s="1"/>
  <c r="J2784" i="2" a="1"/>
  <c r="J2784" i="2" s="1"/>
  <c r="J2785" i="2" a="1"/>
  <c r="J2785" i="2" s="1"/>
  <c r="J2786" i="2" a="1"/>
  <c r="J2786" i="2"/>
  <c r="J2787" i="2" a="1"/>
  <c r="J2787" i="2" s="1"/>
  <c r="J2788" i="2" a="1"/>
  <c r="J2788" i="2" s="1"/>
  <c r="J2789" i="2" a="1"/>
  <c r="J2789" i="2" s="1"/>
  <c r="J2790" i="2" a="1"/>
  <c r="J2790" i="2"/>
  <c r="J2791" i="2" a="1"/>
  <c r="J2791" i="2" s="1"/>
  <c r="J2792" i="2" a="1"/>
  <c r="J2792" i="2" s="1"/>
  <c r="J2793" i="2" a="1"/>
  <c r="J2793" i="2" s="1"/>
  <c r="J2794" i="2" a="1"/>
  <c r="J2794" i="2"/>
  <c r="J2795" i="2" a="1"/>
  <c r="J2795" i="2" s="1"/>
  <c r="J2796" i="2" a="1"/>
  <c r="J2796" i="2" s="1"/>
  <c r="J2797" i="2" a="1"/>
  <c r="J2797" i="2" s="1"/>
  <c r="J2798" i="2" a="1"/>
  <c r="J2798" i="2"/>
  <c r="J2799" i="2" a="1"/>
  <c r="J2799" i="2" s="1"/>
  <c r="J2800" i="2" a="1"/>
  <c r="J2800" i="2" s="1"/>
  <c r="J2801" i="2" a="1"/>
  <c r="J2801" i="2" s="1"/>
  <c r="J2802" i="2" a="1"/>
  <c r="J2802" i="2"/>
  <c r="J2803" i="2" a="1"/>
  <c r="J2803" i="2" s="1"/>
  <c r="J2804" i="2" a="1"/>
  <c r="J2804" i="2" s="1"/>
  <c r="J2805" i="2" a="1"/>
  <c r="J2805" i="2" s="1"/>
  <c r="J2806" i="2" a="1"/>
  <c r="J2806" i="2"/>
  <c r="J2807" i="2" a="1"/>
  <c r="J2807" i="2" s="1"/>
  <c r="J2808" i="2" a="1"/>
  <c r="J2808" i="2" s="1"/>
  <c r="J2809" i="2" a="1"/>
  <c r="J2809" i="2" s="1"/>
  <c r="J2810" i="2" a="1"/>
  <c r="J2810" i="2"/>
  <c r="J2811" i="2" a="1"/>
  <c r="J2811" i="2" s="1"/>
  <c r="J2812" i="2" a="1"/>
  <c r="J2812" i="2" s="1"/>
  <c r="J2813" i="2" a="1"/>
  <c r="J2813" i="2" s="1"/>
  <c r="J2814" i="2" a="1"/>
  <c r="J2814" i="2"/>
  <c r="J2815" i="2" a="1"/>
  <c r="J2815" i="2" s="1"/>
  <c r="J2816" i="2" a="1"/>
  <c r="J2816" i="2" s="1"/>
  <c r="J2817" i="2" a="1"/>
  <c r="J2817" i="2" s="1"/>
  <c r="J2818" i="2" a="1"/>
  <c r="J2818" i="2"/>
  <c r="J2819" i="2" a="1"/>
  <c r="J2819" i="2" s="1"/>
  <c r="J2820" i="2" a="1"/>
  <c r="J2820" i="2" s="1"/>
  <c r="J2821" i="2" a="1"/>
  <c r="J2821" i="2" s="1"/>
  <c r="J2822" i="2" a="1"/>
  <c r="J2822" i="2"/>
  <c r="J2823" i="2" a="1"/>
  <c r="J2823" i="2" s="1"/>
  <c r="J2824" i="2" a="1"/>
  <c r="J2824" i="2" s="1"/>
  <c r="J2825" i="2" a="1"/>
  <c r="J2825" i="2" s="1"/>
  <c r="J2826" i="2" a="1"/>
  <c r="J2826" i="2"/>
  <c r="J2827" i="2" a="1"/>
  <c r="J2827" i="2" s="1"/>
  <c r="J2828" i="2" a="1"/>
  <c r="J2828" i="2" s="1"/>
  <c r="J2829" i="2" a="1"/>
  <c r="J2829" i="2" s="1"/>
  <c r="J2830" i="2" a="1"/>
  <c r="J2830" i="2"/>
  <c r="J2831" i="2" a="1"/>
  <c r="J2831" i="2" s="1"/>
  <c r="J2832" i="2" a="1"/>
  <c r="J2832" i="2" s="1"/>
  <c r="J2833" i="2" a="1"/>
  <c r="J2833" i="2" s="1"/>
  <c r="J2834" i="2" a="1"/>
  <c r="J2834" i="2"/>
  <c r="J2835" i="2" a="1"/>
  <c r="J2835" i="2" s="1"/>
  <c r="J2836" i="2" a="1"/>
  <c r="J2836" i="2" s="1"/>
  <c r="J2837" i="2" a="1"/>
  <c r="J2837" i="2" s="1"/>
  <c r="J2838" i="2" a="1"/>
  <c r="J2838" i="2"/>
  <c r="J2839" i="2" a="1"/>
  <c r="J2839" i="2" s="1"/>
  <c r="J2840" i="2" a="1"/>
  <c r="J2840" i="2" s="1"/>
  <c r="J2841" i="2" a="1"/>
  <c r="J2841" i="2" s="1"/>
  <c r="J2842" i="2" a="1"/>
  <c r="J2842" i="2"/>
  <c r="J2843" i="2" a="1"/>
  <c r="J2843" i="2" s="1"/>
  <c r="J2844" i="2" a="1"/>
  <c r="J2844" i="2" s="1"/>
  <c r="J2845" i="2" a="1"/>
  <c r="J2845" i="2" s="1"/>
  <c r="J2846" i="2" a="1"/>
  <c r="J2846" i="2"/>
  <c r="J2847" i="2" a="1"/>
  <c r="J2847" i="2" s="1"/>
  <c r="J2848" i="2" a="1"/>
  <c r="J2848" i="2" s="1"/>
  <c r="J2849" i="2" a="1"/>
  <c r="J2849" i="2" s="1"/>
  <c r="J2850" i="2" a="1"/>
  <c r="J2850" i="2"/>
  <c r="J2851" i="2" a="1"/>
  <c r="J2851" i="2" s="1"/>
  <c r="J2852" i="2" a="1"/>
  <c r="J2852" i="2" s="1"/>
  <c r="J2853" i="2" a="1"/>
  <c r="J2853" i="2" s="1"/>
  <c r="J2854" i="2" a="1"/>
  <c r="J2854" i="2"/>
  <c r="J2855" i="2" a="1"/>
  <c r="J2855" i="2" s="1"/>
  <c r="J2856" i="2" a="1"/>
  <c r="J2856" i="2" s="1"/>
  <c r="J2857" i="2" a="1"/>
  <c r="J2857" i="2" s="1"/>
  <c r="J2858" i="2" a="1"/>
  <c r="J2858" i="2"/>
  <c r="J2859" i="2" a="1"/>
  <c r="J2859" i="2" s="1"/>
  <c r="J2860" i="2" a="1"/>
  <c r="J2860" i="2" s="1"/>
  <c r="J2861" i="2" a="1"/>
  <c r="J2861" i="2" s="1"/>
  <c r="J2862" i="2" a="1"/>
  <c r="J2862" i="2"/>
  <c r="J2863" i="2" a="1"/>
  <c r="J2863" i="2" s="1"/>
  <c r="J2864" i="2" a="1"/>
  <c r="J2864" i="2" s="1"/>
  <c r="J2865" i="2" a="1"/>
  <c r="J2865" i="2" s="1"/>
  <c r="J2866" i="2" a="1"/>
  <c r="J2866" i="2"/>
  <c r="J2867" i="2" a="1"/>
  <c r="J2867" i="2" s="1"/>
  <c r="J2868" i="2" a="1"/>
  <c r="J2868" i="2" s="1"/>
  <c r="J2869" i="2" a="1"/>
  <c r="J2869" i="2" s="1"/>
  <c r="J2870" i="2" a="1"/>
  <c r="J2870" i="2"/>
  <c r="J2871" i="2" a="1"/>
  <c r="J2871" i="2" s="1"/>
  <c r="J2872" i="2" a="1"/>
  <c r="J2872" i="2" s="1"/>
  <c r="J2873" i="2" a="1"/>
  <c r="J2873" i="2" s="1"/>
  <c r="J2874" i="2" a="1"/>
  <c r="J2874" i="2"/>
  <c r="J2875" i="2" a="1"/>
  <c r="J2875" i="2" s="1"/>
  <c r="J2876" i="2" a="1"/>
  <c r="J2876" i="2" s="1"/>
  <c r="J2877" i="2" a="1"/>
  <c r="J2877" i="2" s="1"/>
  <c r="J2878" i="2" a="1"/>
  <c r="J2878" i="2"/>
  <c r="J2879" i="2" a="1"/>
  <c r="J2879" i="2" s="1"/>
  <c r="J2880" i="2" a="1"/>
  <c r="J2880" i="2" s="1"/>
  <c r="J2881" i="2" a="1"/>
  <c r="J2881" i="2" s="1"/>
  <c r="J2882" i="2" a="1"/>
  <c r="J2882" i="2"/>
  <c r="J2883" i="2" a="1"/>
  <c r="J2883" i="2" s="1"/>
  <c r="J2884" i="2" a="1"/>
  <c r="J2884" i="2" s="1"/>
  <c r="J2885" i="2" a="1"/>
  <c r="J2885" i="2" s="1"/>
  <c r="J2886" i="2" a="1"/>
  <c r="J2886" i="2"/>
  <c r="J2887" i="2" a="1"/>
  <c r="J2887" i="2" s="1"/>
  <c r="J2888" i="2" a="1"/>
  <c r="J2888" i="2" s="1"/>
  <c r="J2889" i="2" a="1"/>
  <c r="J2889" i="2" s="1"/>
  <c r="J2890" i="2" a="1"/>
  <c r="J2890" i="2"/>
  <c r="J2891" i="2" a="1"/>
  <c r="J2891" i="2" s="1"/>
  <c r="J2892" i="2" a="1"/>
  <c r="J2892" i="2" s="1"/>
  <c r="J2893" i="2" a="1"/>
  <c r="J2893" i="2" s="1"/>
  <c r="J2894" i="2" a="1"/>
  <c r="J2894" i="2"/>
  <c r="J2895" i="2" a="1"/>
  <c r="J2895" i="2" s="1"/>
  <c r="J2896" i="2" a="1"/>
  <c r="J2896" i="2" s="1"/>
  <c r="J2897" i="2" a="1"/>
  <c r="J2897" i="2" s="1"/>
  <c r="J2898" i="2" a="1"/>
  <c r="J2898" i="2"/>
  <c r="J2899" i="2" a="1"/>
  <c r="J2899" i="2" s="1"/>
  <c r="J2900" i="2" a="1"/>
  <c r="J2900" i="2" s="1"/>
  <c r="J2901" i="2" a="1"/>
  <c r="J2901" i="2" s="1"/>
  <c r="J2902" i="2" a="1"/>
  <c r="J2902" i="2"/>
  <c r="J2903" i="2" a="1"/>
  <c r="J2903" i="2" s="1"/>
  <c r="J2904" i="2" a="1"/>
  <c r="J2904" i="2" s="1"/>
  <c r="J2905" i="2" a="1"/>
  <c r="J2905" i="2" s="1"/>
  <c r="J2906" i="2" a="1"/>
  <c r="J2906" i="2"/>
  <c r="J2907" i="2" a="1"/>
  <c r="J2907" i="2" s="1"/>
  <c r="J2908" i="2" a="1"/>
  <c r="J2908" i="2" s="1"/>
  <c r="J2909" i="2" a="1"/>
  <c r="J2909" i="2" s="1"/>
  <c r="J2910" i="2" a="1"/>
  <c r="J2910" i="2"/>
  <c r="J2911" i="2" a="1"/>
  <c r="J2911" i="2" s="1"/>
  <c r="J2912" i="2" a="1"/>
  <c r="J2912" i="2" s="1"/>
  <c r="J2913" i="2" a="1"/>
  <c r="J2913" i="2" s="1"/>
  <c r="J2914" i="2" a="1"/>
  <c r="J2914" i="2"/>
  <c r="J2915" i="2" a="1"/>
  <c r="J2915" i="2" s="1"/>
  <c r="J2916" i="2" a="1"/>
  <c r="J2916" i="2" s="1"/>
  <c r="J2917" i="2" a="1"/>
  <c r="J2917" i="2" s="1"/>
  <c r="J2918" i="2" a="1"/>
  <c r="J2918" i="2"/>
  <c r="J2919" i="2" a="1"/>
  <c r="J2919" i="2" s="1"/>
  <c r="J2920" i="2" a="1"/>
  <c r="J2920" i="2" s="1"/>
  <c r="J2921" i="2" a="1"/>
  <c r="J2921" i="2" s="1"/>
  <c r="J2922" i="2" a="1"/>
  <c r="J2922" i="2"/>
  <c r="J2923" i="2" a="1"/>
  <c r="J2923" i="2" s="1"/>
  <c r="J2924" i="2" a="1"/>
  <c r="J2924" i="2" s="1"/>
  <c r="J2925" i="2" a="1"/>
  <c r="J2925" i="2" s="1"/>
  <c r="J2926" i="2" a="1"/>
  <c r="J2926" i="2"/>
  <c r="J2927" i="2" a="1"/>
  <c r="J2927" i="2" s="1"/>
  <c r="J2928" i="2" a="1"/>
  <c r="J2928" i="2" s="1"/>
  <c r="J2929" i="2" a="1"/>
  <c r="J2929" i="2" s="1"/>
  <c r="J2930" i="2" a="1"/>
  <c r="J2930" i="2"/>
  <c r="J2931" i="2" a="1"/>
  <c r="J2931" i="2" s="1"/>
  <c r="J2932" i="2" a="1"/>
  <c r="J2932" i="2" s="1"/>
  <c r="J2933" i="2" a="1"/>
  <c r="J2933" i="2" s="1"/>
  <c r="J2934" i="2" a="1"/>
  <c r="J2934" i="2"/>
  <c r="J2935" i="2" a="1"/>
  <c r="J2935" i="2" s="1"/>
  <c r="J2936" i="2" a="1"/>
  <c r="J2936" i="2" s="1"/>
  <c r="J2937" i="2" a="1"/>
  <c r="J2937" i="2" s="1"/>
  <c r="J2938" i="2" a="1"/>
  <c r="J2938" i="2"/>
  <c r="J2939" i="2" a="1"/>
  <c r="J2939" i="2" s="1"/>
  <c r="J2940" i="2" a="1"/>
  <c r="J2940" i="2" s="1"/>
  <c r="J2941" i="2" a="1"/>
  <c r="J2941" i="2" s="1"/>
  <c r="J2942" i="2" a="1"/>
  <c r="J2942" i="2"/>
  <c r="J2943" i="2" a="1"/>
  <c r="J2943" i="2" s="1"/>
  <c r="J2944" i="2" a="1"/>
  <c r="J2944" i="2" s="1"/>
  <c r="J2945" i="2" a="1"/>
  <c r="J2945" i="2" s="1"/>
  <c r="J2946" i="2" a="1"/>
  <c r="J2946" i="2"/>
  <c r="J2947" i="2" a="1"/>
  <c r="J2947" i="2" s="1"/>
  <c r="J2948" i="2" a="1"/>
  <c r="J2948" i="2" s="1"/>
  <c r="J2949" i="2" a="1"/>
  <c r="J2949" i="2" s="1"/>
  <c r="J2950" i="2" a="1"/>
  <c r="J2950" i="2"/>
  <c r="J2951" i="2" a="1"/>
  <c r="J2951" i="2" s="1"/>
  <c r="J2952" i="2" a="1"/>
  <c r="J2952" i="2" s="1"/>
  <c r="J2953" i="2" a="1"/>
  <c r="J2953" i="2" s="1"/>
  <c r="J2954" i="2" a="1"/>
  <c r="J2954" i="2"/>
  <c r="J2955" i="2" a="1"/>
  <c r="J2955" i="2" s="1"/>
  <c r="J2956" i="2" a="1"/>
  <c r="J2956" i="2" s="1"/>
  <c r="J2957" i="2" a="1"/>
  <c r="J2957" i="2" s="1"/>
  <c r="J2958" i="2" a="1"/>
  <c r="J2958" i="2"/>
  <c r="J2959" i="2" a="1"/>
  <c r="J2959" i="2" s="1"/>
  <c r="J2960" i="2" a="1"/>
  <c r="J2960" i="2" s="1"/>
  <c r="J2961" i="2" a="1"/>
  <c r="J2961" i="2" s="1"/>
  <c r="J2962" i="2" a="1"/>
  <c r="J2962" i="2"/>
  <c r="J2963" i="2" a="1"/>
  <c r="J2963" i="2" s="1"/>
  <c r="J2964" i="2" a="1"/>
  <c r="J2964" i="2" s="1"/>
  <c r="J2965" i="2" a="1"/>
  <c r="J2965" i="2" s="1"/>
  <c r="J2966" i="2" a="1"/>
  <c r="J2966" i="2"/>
  <c r="J2967" i="2" a="1"/>
  <c r="J2967" i="2" s="1"/>
  <c r="J2968" i="2" a="1"/>
  <c r="J2968" i="2" s="1"/>
  <c r="J2969" i="2" a="1"/>
  <c r="J2969" i="2" s="1"/>
  <c r="J2970" i="2" a="1"/>
  <c r="J2970" i="2"/>
  <c r="J2971" i="2" a="1"/>
  <c r="J2971" i="2" s="1"/>
  <c r="J2972" i="2" a="1"/>
  <c r="J2972" i="2" s="1"/>
  <c r="J2973" i="2" a="1"/>
  <c r="J2973" i="2" s="1"/>
  <c r="J2974" i="2" a="1"/>
  <c r="J2974" i="2"/>
  <c r="J2975" i="2" a="1"/>
  <c r="J2975" i="2" s="1"/>
  <c r="J2976" i="2" a="1"/>
  <c r="J2976" i="2" s="1"/>
  <c r="J2977" i="2" a="1"/>
  <c r="J2977" i="2" s="1"/>
  <c r="J2978" i="2" a="1"/>
  <c r="J2978" i="2" s="1"/>
  <c r="J2979" i="2" a="1"/>
  <c r="J2979" i="2" s="1"/>
  <c r="J2980" i="2" a="1"/>
  <c r="J2980" i="2"/>
  <c r="J2981" i="2" a="1"/>
  <c r="J2981" i="2" s="1"/>
  <c r="J2982" i="2" a="1"/>
  <c r="J2982" i="2"/>
  <c r="J2983" i="2" a="1"/>
  <c r="J2983" i="2" s="1"/>
  <c r="J2984" i="2" a="1"/>
  <c r="J2984" i="2" s="1"/>
  <c r="J2985" i="2" a="1"/>
  <c r="J2985" i="2" s="1"/>
  <c r="J2986" i="2" a="1"/>
  <c r="J2986" i="2" s="1"/>
  <c r="J2987" i="2" a="1"/>
  <c r="J2987" i="2" s="1"/>
  <c r="J2988" i="2" a="1"/>
  <c r="J2988" i="2"/>
  <c r="J2989" i="2" a="1"/>
  <c r="J2989" i="2" s="1"/>
  <c r="J2990" i="2" a="1"/>
  <c r="J2990" i="2"/>
  <c r="J2991" i="2" a="1"/>
  <c r="J2991" i="2" s="1"/>
  <c r="J2992" i="2" a="1"/>
  <c r="J2992" i="2" s="1"/>
  <c r="J2993" i="2" a="1"/>
  <c r="J2993" i="2" s="1"/>
  <c r="J2994" i="2" a="1"/>
  <c r="J2994" i="2" s="1"/>
  <c r="J2995" i="2" a="1"/>
  <c r="J2995" i="2" s="1"/>
  <c r="J2996" i="2" a="1"/>
  <c r="J2996" i="2"/>
  <c r="J2997" i="2" a="1"/>
  <c r="J2997" i="2" s="1"/>
  <c r="J2998" i="2" a="1"/>
  <c r="J2998" i="2"/>
  <c r="J2999" i="2" a="1"/>
  <c r="J2999" i="2" s="1"/>
  <c r="J3000" i="2" a="1"/>
  <c r="J3000" i="2" s="1"/>
  <c r="J3001" i="2" a="1"/>
  <c r="J3001" i="2" s="1"/>
  <c r="J3002" i="2" a="1"/>
  <c r="J3002" i="2" s="1"/>
  <c r="J3003" i="2" a="1"/>
  <c r="J3003" i="2" s="1"/>
  <c r="J3004" i="2" a="1"/>
  <c r="J3004" i="2"/>
  <c r="J3005" i="2" a="1"/>
  <c r="J3005" i="2" s="1"/>
  <c r="J3006" i="2" a="1"/>
  <c r="J3006" i="2"/>
  <c r="J3007" i="2" a="1"/>
  <c r="J3007" i="2" s="1"/>
  <c r="J3008" i="2" a="1"/>
  <c r="J3008" i="2" s="1"/>
  <c r="J3009" i="2" a="1"/>
  <c r="J3009" i="2" s="1"/>
  <c r="J3010" i="2" a="1"/>
  <c r="J3010" i="2" s="1"/>
  <c r="J3011" i="2" a="1"/>
  <c r="J3011" i="2" s="1"/>
  <c r="J3012" i="2" a="1"/>
  <c r="J3012" i="2"/>
  <c r="J3013" i="2" a="1"/>
  <c r="J3013" i="2" s="1"/>
  <c r="J3014" i="2" a="1"/>
  <c r="J3014" i="2"/>
  <c r="J3015" i="2" a="1"/>
  <c r="J3015" i="2" s="1"/>
  <c r="J3016" i="2" a="1"/>
  <c r="J3016" i="2" s="1"/>
  <c r="J3017" i="2" a="1"/>
  <c r="J3017" i="2" s="1"/>
  <c r="J3018" i="2" a="1"/>
  <c r="J3018" i="2" s="1"/>
  <c r="J3019" i="2" a="1"/>
  <c r="J3019" i="2" s="1"/>
  <c r="J3020" i="2" a="1"/>
  <c r="J3020" i="2"/>
  <c r="J3021" i="2" a="1"/>
  <c r="J3021" i="2" s="1"/>
  <c r="J3022" i="2" a="1"/>
  <c r="J3022" i="2"/>
  <c r="J3023" i="2" a="1"/>
  <c r="J3023" i="2" s="1"/>
  <c r="J3024" i="2" a="1"/>
  <c r="J3024" i="2" s="1"/>
  <c r="J3025" i="2" a="1"/>
  <c r="J3025" i="2" s="1"/>
  <c r="J3026" i="2" a="1"/>
  <c r="J3026" i="2" s="1"/>
  <c r="J3027" i="2" a="1"/>
  <c r="J3027" i="2" s="1"/>
  <c r="J3028" i="2" a="1"/>
  <c r="J3028" i="2"/>
  <c r="J3029" i="2" a="1"/>
  <c r="J3029" i="2" s="1"/>
  <c r="J3030" i="2" a="1"/>
  <c r="J3030" i="2"/>
  <c r="J3031" i="2" a="1"/>
  <c r="J3031" i="2" s="1"/>
  <c r="J3032" i="2" a="1"/>
  <c r="J3032" i="2" s="1"/>
  <c r="J3033" i="2" a="1"/>
  <c r="J3033" i="2" s="1"/>
  <c r="J3034" i="2" a="1"/>
  <c r="J3034" i="2" s="1"/>
  <c r="J3035" i="2" a="1"/>
  <c r="J3035" i="2" s="1"/>
  <c r="J3036" i="2" a="1"/>
  <c r="J3036" i="2"/>
  <c r="J3037" i="2" a="1"/>
  <c r="J3037" i="2" s="1"/>
  <c r="J3038" i="2" a="1"/>
  <c r="J3038" i="2"/>
  <c r="J3039" i="2" a="1"/>
  <c r="J3039" i="2" s="1"/>
  <c r="J3040" i="2" a="1"/>
  <c r="J3040" i="2" s="1"/>
  <c r="J3041" i="2" a="1"/>
  <c r="J3041" i="2" s="1"/>
  <c r="J3042" i="2" a="1"/>
  <c r="J3042" i="2" s="1"/>
  <c r="J3043" i="2" a="1"/>
  <c r="J3043" i="2" s="1"/>
  <c r="J3044" i="2" a="1"/>
  <c r="J3044" i="2"/>
  <c r="J3045" i="2" a="1"/>
  <c r="J3045" i="2" s="1"/>
  <c r="J3046" i="2" a="1"/>
  <c r="J3046" i="2"/>
  <c r="J3047" i="2" a="1"/>
  <c r="J3047" i="2" s="1"/>
  <c r="J3048" i="2" a="1"/>
  <c r="J3048" i="2" s="1"/>
  <c r="J3049" i="2" a="1"/>
  <c r="J3049" i="2" s="1"/>
  <c r="J3050" i="2" a="1"/>
  <c r="J3050" i="2" s="1"/>
  <c r="J3051" i="2" a="1"/>
  <c r="J3051" i="2" s="1"/>
  <c r="J3052" i="2" a="1"/>
  <c r="J3052" i="2"/>
  <c r="J3053" i="2" a="1"/>
  <c r="J3053" i="2" s="1"/>
  <c r="J3054" i="2" a="1"/>
  <c r="J3054" i="2"/>
  <c r="J3055" i="2" a="1"/>
  <c r="J3055" i="2" s="1"/>
  <c r="J3056" i="2" a="1"/>
  <c r="J3056" i="2" s="1"/>
  <c r="J3057" i="2" a="1"/>
  <c r="J3057" i="2" s="1"/>
  <c r="J3058" i="2" a="1"/>
  <c r="J3058" i="2" s="1"/>
  <c r="J3059" i="2" a="1"/>
  <c r="J3059" i="2" s="1"/>
  <c r="J3060" i="2" a="1"/>
  <c r="J3060" i="2"/>
  <c r="J3061" i="2" a="1"/>
  <c r="J3061" i="2" s="1"/>
  <c r="J3062" i="2" a="1"/>
  <c r="J3062" i="2"/>
  <c r="J3063" i="2" a="1"/>
  <c r="J3063" i="2" s="1"/>
  <c r="J3064" i="2" a="1"/>
  <c r="J3064" i="2" s="1"/>
  <c r="J3065" i="2" a="1"/>
  <c r="J3065" i="2" s="1"/>
  <c r="J3066" i="2" a="1"/>
  <c r="J3066" i="2" s="1"/>
  <c r="J3067" i="2" a="1"/>
  <c r="J3067" i="2" s="1"/>
  <c r="J3068" i="2" a="1"/>
  <c r="J3068" i="2"/>
  <c r="J3069" i="2" a="1"/>
  <c r="J3069" i="2" s="1"/>
  <c r="J3070" i="2" a="1"/>
  <c r="J3070" i="2"/>
  <c r="J3071" i="2" a="1"/>
  <c r="J3071" i="2" s="1"/>
  <c r="J3072" i="2" a="1"/>
  <c r="J3072" i="2" s="1"/>
  <c r="J3073" i="2" a="1"/>
  <c r="J3073" i="2" s="1"/>
  <c r="J3074" i="2" a="1"/>
  <c r="J3074" i="2" s="1"/>
  <c r="J3075" i="2" a="1"/>
  <c r="J3075" i="2" s="1"/>
  <c r="J3076" i="2" a="1"/>
  <c r="J3076" i="2"/>
  <c r="J3077" i="2" a="1"/>
  <c r="J3077" i="2" s="1"/>
  <c r="J3078" i="2" a="1"/>
  <c r="J3078" i="2"/>
  <c r="J3079" i="2" a="1"/>
  <c r="J3079" i="2" s="1"/>
  <c r="J3080" i="2" a="1"/>
  <c r="J3080" i="2" s="1"/>
  <c r="J3081" i="2" a="1"/>
  <c r="J3081" i="2" s="1"/>
  <c r="J3082" i="2" a="1"/>
  <c r="J3082" i="2"/>
  <c r="J3083" i="2" a="1"/>
  <c r="J3083" i="2" s="1"/>
  <c r="J3084" i="2" a="1"/>
  <c r="J3084" i="2"/>
  <c r="J3085" i="2" a="1"/>
  <c r="J3085" i="2" s="1"/>
  <c r="J3086" i="2" a="1"/>
  <c r="J3086" i="2"/>
  <c r="J3087" i="2" a="1"/>
  <c r="J3087" i="2" s="1"/>
  <c r="J3088" i="2" a="1"/>
  <c r="J3088" i="2" s="1"/>
  <c r="J3089" i="2" a="1"/>
  <c r="J3089" i="2" s="1"/>
  <c r="J3090" i="2" a="1"/>
  <c r="J3090" i="2" s="1"/>
  <c r="J3091" i="2" a="1"/>
  <c r="J3091" i="2" s="1"/>
  <c r="J3092" i="2" a="1"/>
  <c r="J3092" i="2"/>
  <c r="J3093" i="2" a="1"/>
  <c r="J3093" i="2" s="1"/>
  <c r="J3094" i="2" a="1"/>
  <c r="J3094" i="2"/>
  <c r="J3095" i="2" a="1"/>
  <c r="J3095" i="2" s="1"/>
  <c r="J3096" i="2" a="1"/>
  <c r="J3096" i="2" s="1"/>
  <c r="J3097" i="2" a="1"/>
  <c r="J3097" i="2" s="1"/>
  <c r="J3098" i="2" a="1"/>
  <c r="J3098" i="2" s="1"/>
  <c r="J3099" i="2" a="1"/>
  <c r="J3099" i="2" s="1"/>
  <c r="J3100" i="2" a="1"/>
  <c r="J3100" i="2"/>
  <c r="J3101" i="2" a="1"/>
  <c r="J3101" i="2" s="1"/>
  <c r="J3102" i="2" a="1"/>
  <c r="J3102" i="2"/>
  <c r="J3103" i="2" a="1"/>
  <c r="J3103" i="2" s="1"/>
  <c r="J3104" i="2" a="1"/>
  <c r="J3104" i="2" s="1"/>
  <c r="J3105" i="2" a="1"/>
  <c r="J3105" i="2" s="1"/>
  <c r="J3106" i="2" a="1"/>
  <c r="J3106" i="2"/>
  <c r="J3107" i="2" a="1"/>
  <c r="J3107" i="2" s="1"/>
  <c r="J3108" i="2" a="1"/>
  <c r="J3108" i="2" s="1"/>
  <c r="J3109" i="2" a="1"/>
  <c r="J3109" i="2" s="1"/>
  <c r="J3110" i="2" a="1"/>
  <c r="J3110" i="2"/>
  <c r="J3111" i="2" a="1"/>
  <c r="J3111" i="2" s="1"/>
  <c r="J3112" i="2" a="1"/>
  <c r="J3112" i="2" s="1"/>
  <c r="J3113" i="2" a="1"/>
  <c r="J3113" i="2" s="1"/>
  <c r="J3114" i="2" a="1"/>
  <c r="J3114" i="2" s="1"/>
  <c r="J3115" i="2" a="1"/>
  <c r="J3115" i="2" s="1"/>
  <c r="J3116" i="2" a="1"/>
  <c r="J3116" i="2"/>
  <c r="J3117" i="2" a="1"/>
  <c r="J3117" i="2" s="1"/>
  <c r="J3118" i="2" a="1"/>
  <c r="J3118" i="2"/>
  <c r="J3119" i="2" a="1"/>
  <c r="J3119" i="2" s="1"/>
  <c r="J3120" i="2" a="1"/>
  <c r="J3120" i="2" s="1"/>
  <c r="J3121" i="2" a="1"/>
  <c r="J3121" i="2" s="1"/>
  <c r="J3122" i="2" a="1"/>
  <c r="J3122" i="2"/>
  <c r="J3123" i="2" a="1"/>
  <c r="J3123" i="2" s="1"/>
  <c r="J3124" i="2" a="1"/>
  <c r="J3124" i="2" s="1"/>
  <c r="J3125" i="2" a="1"/>
  <c r="J3125" i="2" s="1"/>
  <c r="J3126" i="2" a="1"/>
  <c r="J3126" i="2"/>
  <c r="J3127" i="2" a="1"/>
  <c r="J3127" i="2" s="1"/>
  <c r="J3128" i="2" a="1"/>
  <c r="J3128" i="2" s="1"/>
  <c r="J3129" i="2" a="1"/>
  <c r="J3129" i="2" s="1"/>
  <c r="J3130" i="2" a="1"/>
  <c r="J3130" i="2" s="1"/>
  <c r="J3131" i="2" a="1"/>
  <c r="J3131" i="2" s="1"/>
  <c r="J3132" i="2" a="1"/>
  <c r="J3132" i="2"/>
  <c r="J3133" i="2" a="1"/>
  <c r="J3133" i="2" s="1"/>
  <c r="J3134" i="2" a="1"/>
  <c r="J3134" i="2"/>
  <c r="J3135" i="2" a="1"/>
  <c r="J3135" i="2" s="1"/>
  <c r="J3136" i="2" a="1"/>
  <c r="J3136" i="2" s="1"/>
  <c r="J3137" i="2" a="1"/>
  <c r="J3137" i="2" s="1"/>
  <c r="J3138" i="2" a="1"/>
  <c r="J3138" i="2" s="1"/>
  <c r="J3139" i="2" a="1"/>
  <c r="J3139" i="2" s="1"/>
  <c r="J3140" i="2" a="1"/>
  <c r="J3140" i="2"/>
  <c r="J3141" i="2" a="1"/>
  <c r="J3141" i="2" s="1"/>
  <c r="J3142" i="2" a="1"/>
  <c r="J3142" i="2"/>
  <c r="J3143" i="2" a="1"/>
  <c r="J3143" i="2" s="1"/>
  <c r="J3144" i="2" a="1"/>
  <c r="J3144" i="2" s="1"/>
  <c r="J3145" i="2" a="1"/>
  <c r="J3145" i="2" s="1"/>
  <c r="J3146" i="2" a="1"/>
  <c r="J3146" i="2"/>
  <c r="J3147" i="2" a="1"/>
  <c r="J3147" i="2" s="1"/>
  <c r="J3148" i="2" a="1"/>
  <c r="J3148" i="2" s="1"/>
  <c r="J3149" i="2" a="1"/>
  <c r="J3149" i="2" s="1"/>
  <c r="J3150" i="2" a="1"/>
  <c r="J3150" i="2"/>
  <c r="J3151" i="2" a="1"/>
  <c r="J3151" i="2" s="1"/>
  <c r="J3152" i="2" a="1"/>
  <c r="J3152" i="2" s="1"/>
  <c r="J3153" i="2" a="1"/>
  <c r="J3153" i="2" s="1"/>
  <c r="J3154" i="2" a="1"/>
  <c r="J3154" i="2" s="1"/>
  <c r="J3155" i="2" a="1"/>
  <c r="J3155" i="2" s="1"/>
  <c r="J3156" i="2" a="1"/>
  <c r="J3156" i="2" s="1"/>
  <c r="J3157" i="2" a="1"/>
  <c r="J3157" i="2" s="1"/>
  <c r="J3158" i="2" a="1"/>
  <c r="J3158" i="2"/>
  <c r="J3159" i="2" a="1"/>
  <c r="J3159" i="2" s="1"/>
  <c r="J3160" i="2" a="1"/>
  <c r="J3160" i="2" s="1"/>
  <c r="J3161" i="2" a="1"/>
  <c r="J3161" i="2" s="1"/>
  <c r="J3162" i="2" a="1"/>
  <c r="J3162" i="2" s="1"/>
  <c r="J3163" i="2" a="1"/>
  <c r="J3163" i="2" s="1"/>
  <c r="J3164" i="2" a="1"/>
  <c r="J3164" i="2" s="1"/>
  <c r="J3165" i="2" a="1"/>
  <c r="J3165" i="2" s="1"/>
  <c r="J3166" i="2" a="1"/>
  <c r="J3166" i="2"/>
  <c r="J3167" i="2" a="1"/>
  <c r="J3167" i="2" s="1"/>
  <c r="J3168" i="2" a="1"/>
  <c r="J3168" i="2" s="1"/>
  <c r="J3169" i="2" a="1"/>
  <c r="J3169" i="2" s="1"/>
  <c r="J3170" i="2" a="1"/>
  <c r="J3170" i="2" s="1"/>
  <c r="J3171" i="2" a="1"/>
  <c r="J3171" i="2" s="1"/>
  <c r="J3172" i="2" a="1"/>
  <c r="J3172" i="2"/>
  <c r="J3173" i="2" a="1"/>
  <c r="J3173" i="2" s="1"/>
  <c r="J3174" i="2" a="1"/>
  <c r="J3174" i="2"/>
  <c r="J3175" i="2" a="1"/>
  <c r="J3175" i="2" s="1"/>
  <c r="J3176" i="2" a="1"/>
  <c r="J3176" i="2" s="1"/>
  <c r="J3177" i="2" a="1"/>
  <c r="J3177" i="2" s="1"/>
  <c r="J3178" i="2" a="1"/>
  <c r="J3178" i="2"/>
  <c r="J3179" i="2" a="1"/>
  <c r="J3179" i="2" s="1"/>
  <c r="J3180" i="2" a="1"/>
  <c r="J3180" i="2" s="1"/>
  <c r="J3181" i="2" a="1"/>
  <c r="J3181" i="2" s="1"/>
  <c r="J3182" i="2" a="1"/>
  <c r="J3182" i="2"/>
  <c r="J3183" i="2" a="1"/>
  <c r="J3183" i="2" s="1"/>
  <c r="J3184" i="2" a="1"/>
  <c r="J3184" i="2" s="1"/>
  <c r="J3185" i="2" a="1"/>
  <c r="J3185" i="2" s="1"/>
  <c r="J3186" i="2" a="1"/>
  <c r="J3186" i="2" s="1"/>
  <c r="J3187" i="2" a="1"/>
  <c r="J3187" i="2" s="1"/>
  <c r="J3188" i="2" a="1"/>
  <c r="J3188" i="2" s="1"/>
  <c r="J3189" i="2" a="1"/>
  <c r="J3189" i="2" s="1"/>
  <c r="J3190" i="2" a="1"/>
  <c r="J3190" i="2"/>
  <c r="J3191" i="2" a="1"/>
  <c r="J3191" i="2" s="1"/>
  <c r="J3192" i="2" a="1"/>
  <c r="J3192" i="2" s="1"/>
  <c r="J3193" i="2" a="1"/>
  <c r="J3193" i="2" s="1"/>
  <c r="J3194" i="2" a="1"/>
  <c r="J3194" i="2" s="1"/>
  <c r="J3195" i="2" a="1"/>
  <c r="J3195" i="2" s="1"/>
  <c r="J3196" i="2" a="1"/>
  <c r="J3196" i="2" s="1"/>
  <c r="J3197" i="2" a="1"/>
  <c r="J3197" i="2" s="1"/>
  <c r="J3198" i="2" a="1"/>
  <c r="J3198" i="2"/>
  <c r="J3199" i="2" a="1"/>
  <c r="J3199" i="2" s="1"/>
  <c r="J3200" i="2" a="1"/>
  <c r="J3200" i="2" s="1"/>
  <c r="J3201" i="2" a="1"/>
  <c r="J3201" i="2" s="1"/>
  <c r="J3202" i="2" a="1"/>
  <c r="J3202" i="2" s="1"/>
  <c r="J3203" i="2" a="1"/>
  <c r="J3203" i="2" s="1"/>
  <c r="J3204" i="2" a="1"/>
  <c r="J3204" i="2"/>
  <c r="J3205" i="2" a="1"/>
  <c r="J3205" i="2" s="1"/>
  <c r="J3206" i="2" a="1"/>
  <c r="J3206" i="2"/>
  <c r="J3207" i="2" a="1"/>
  <c r="J3207" i="2" s="1"/>
  <c r="J3208" i="2" a="1"/>
  <c r="J3208" i="2" s="1"/>
  <c r="J3209" i="2" a="1"/>
  <c r="J3209" i="2" s="1"/>
  <c r="J3210" i="2" a="1"/>
  <c r="J3210" i="2"/>
  <c r="J3211" i="2" a="1"/>
  <c r="J3211" i="2" s="1"/>
  <c r="J3212" i="2" a="1"/>
  <c r="J3212" i="2" s="1"/>
  <c r="J3213" i="2" a="1"/>
  <c r="J3213" i="2" s="1"/>
  <c r="J3214" i="2" a="1"/>
  <c r="J3214" i="2"/>
  <c r="J3215" i="2" a="1"/>
  <c r="J3215" i="2" s="1"/>
  <c r="J3216" i="2" a="1"/>
  <c r="J3216" i="2" s="1"/>
  <c r="J3217" i="2" a="1"/>
  <c r="J3217" i="2" s="1"/>
  <c r="J3218" i="2" a="1"/>
  <c r="J3218" i="2" s="1"/>
  <c r="J3219" i="2" a="1"/>
  <c r="J3219" i="2" s="1"/>
  <c r="J3220" i="2" a="1"/>
  <c r="J3220" i="2" s="1"/>
  <c r="J3221" i="2" a="1"/>
  <c r="J3221" i="2" s="1"/>
  <c r="J3222" i="2" a="1"/>
  <c r="J3222" i="2"/>
  <c r="J3223" i="2" a="1"/>
  <c r="J3223" i="2" s="1"/>
  <c r="J3224" i="2" a="1"/>
  <c r="J3224" i="2" s="1"/>
  <c r="J3225" i="2" a="1"/>
  <c r="J3225" i="2" s="1"/>
  <c r="J3226" i="2" a="1"/>
  <c r="J3226" i="2" s="1"/>
  <c r="J3227" i="2" a="1"/>
  <c r="J3227" i="2" s="1"/>
  <c r="J3228" i="2" a="1"/>
  <c r="J3228" i="2" s="1"/>
  <c r="J3229" i="2" a="1"/>
  <c r="J3229" i="2" s="1"/>
  <c r="J3230" i="2" a="1"/>
  <c r="J3230" i="2"/>
  <c r="J3231" i="2" a="1"/>
  <c r="J3231" i="2" s="1"/>
  <c r="J3232" i="2" a="1"/>
  <c r="J3232" i="2" s="1"/>
  <c r="J3233" i="2" a="1"/>
  <c r="J3233" i="2" s="1"/>
  <c r="J3234" i="2" a="1"/>
  <c r="J3234" i="2" s="1"/>
  <c r="J3235" i="2" a="1"/>
  <c r="J3235" i="2" s="1"/>
  <c r="J3236" i="2" a="1"/>
  <c r="J3236" i="2"/>
  <c r="J3237" i="2" a="1"/>
  <c r="J3237" i="2" s="1"/>
  <c r="J3238" i="2" a="1"/>
  <c r="J3238" i="2"/>
  <c r="J3239" i="2" a="1"/>
  <c r="J3239" i="2" s="1"/>
  <c r="J3240" i="2" a="1"/>
  <c r="J3240" i="2" s="1"/>
  <c r="J3241" i="2" a="1"/>
  <c r="J3241" i="2" s="1"/>
  <c r="J3242" i="2" a="1"/>
  <c r="J3242" i="2"/>
  <c r="J3243" i="2" a="1"/>
  <c r="J3243" i="2" s="1"/>
  <c r="J3244" i="2" a="1"/>
  <c r="J3244" i="2" s="1"/>
  <c r="J3245" i="2" a="1"/>
  <c r="J3245" i="2" s="1"/>
  <c r="J3246" i="2" a="1"/>
  <c r="J3246" i="2"/>
  <c r="J3247" i="2" a="1"/>
  <c r="J3247" i="2" s="1"/>
  <c r="J3248" i="2" a="1"/>
  <c r="J3248" i="2" s="1"/>
  <c r="J3249" i="2" a="1"/>
  <c r="J3249" i="2" s="1"/>
  <c r="J3250" i="2" a="1"/>
  <c r="J3250" i="2" s="1"/>
  <c r="J3251" i="2" a="1"/>
  <c r="J3251" i="2" s="1"/>
  <c r="J3252" i="2" a="1"/>
  <c r="J3252" i="2" s="1"/>
  <c r="J3253" i="2" a="1"/>
  <c r="J3253" i="2" s="1"/>
  <c r="J3254" i="2" a="1"/>
  <c r="J3254" i="2"/>
  <c r="J3255" i="2" a="1"/>
  <c r="J3255" i="2" s="1"/>
  <c r="J3256" i="2" a="1"/>
  <c r="J3256" i="2" s="1"/>
  <c r="J3257" i="2" a="1"/>
  <c r="J3257" i="2" s="1"/>
  <c r="J3258" i="2" a="1"/>
  <c r="J3258" i="2" s="1"/>
  <c r="J3259" i="2" a="1"/>
  <c r="J3259" i="2" s="1"/>
  <c r="J3260" i="2" a="1"/>
  <c r="J3260" i="2" s="1"/>
  <c r="J3261" i="2" a="1"/>
  <c r="J3261" i="2" s="1"/>
  <c r="J3262" i="2" a="1"/>
  <c r="J3262" i="2"/>
  <c r="J3263" i="2" a="1"/>
  <c r="J3263" i="2" s="1"/>
  <c r="J3264" i="2" a="1"/>
  <c r="J3264" i="2" s="1"/>
  <c r="J3265" i="2" a="1"/>
  <c r="J3265" i="2" s="1"/>
  <c r="J3266" i="2" a="1"/>
  <c r="J3266" i="2" s="1"/>
  <c r="J3267" i="2" a="1"/>
  <c r="J3267" i="2" s="1"/>
  <c r="J3268" i="2" a="1"/>
  <c r="J3268" i="2"/>
  <c r="J3269" i="2" a="1"/>
  <c r="J3269" i="2" s="1"/>
  <c r="J3270" i="2" a="1"/>
  <c r="J3270" i="2"/>
  <c r="J3271" i="2" a="1"/>
  <c r="J3271" i="2" s="1"/>
  <c r="J3272" i="2" a="1"/>
  <c r="J3272" i="2" s="1"/>
  <c r="J3273" i="2" a="1"/>
  <c r="J3273" i="2" s="1"/>
  <c r="J3274" i="2" a="1"/>
  <c r="J3274" i="2"/>
  <c r="J3275" i="2" a="1"/>
  <c r="J3275" i="2" s="1"/>
  <c r="J3276" i="2" a="1"/>
  <c r="J3276" i="2" s="1"/>
  <c r="J3277" i="2" a="1"/>
  <c r="J3277" i="2" s="1"/>
  <c r="J3278" i="2" a="1"/>
  <c r="J3278" i="2" s="1"/>
  <c r="J3279" i="2" a="1"/>
  <c r="J3279" i="2" s="1"/>
  <c r="J3280" i="2" a="1"/>
  <c r="J3280" i="2" s="1"/>
  <c r="J3281" i="2" a="1"/>
  <c r="J3281" i="2" s="1"/>
  <c r="J3282" i="2" a="1"/>
  <c r="J3282" i="2"/>
  <c r="J3283" i="2" a="1"/>
  <c r="J3283" i="2" s="1"/>
  <c r="J3284" i="2" a="1"/>
  <c r="J3284" i="2" s="1"/>
  <c r="J3285" i="2" a="1"/>
  <c r="J3285" i="2" s="1"/>
  <c r="J3286" i="2" a="1"/>
  <c r="J3286" i="2" s="1"/>
  <c r="J3287" i="2" a="1"/>
  <c r="J3287" i="2" s="1"/>
  <c r="J3288" i="2" a="1"/>
  <c r="J3288" i="2" s="1"/>
  <c r="J3289" i="2" a="1"/>
  <c r="J3289" i="2" s="1"/>
  <c r="J3290" i="2" a="1"/>
  <c r="J3290" i="2"/>
  <c r="J3291" i="2" a="1"/>
  <c r="J3291" i="2" s="1"/>
  <c r="J3292" i="2" a="1"/>
  <c r="J3292" i="2" s="1"/>
  <c r="J3293" i="2" a="1"/>
  <c r="J3293" i="2" s="1"/>
  <c r="J3294" i="2" a="1"/>
  <c r="J3294" i="2" s="1"/>
  <c r="J3295" i="2" a="1"/>
  <c r="J3295" i="2" s="1"/>
  <c r="J3296" i="2" a="1"/>
  <c r="J3296" i="2" s="1"/>
  <c r="J3297" i="2" a="1"/>
  <c r="J3297" i="2" s="1"/>
  <c r="J3298" i="2" a="1"/>
  <c r="J3298" i="2"/>
  <c r="J3299" i="2" a="1"/>
  <c r="J3299" i="2" s="1"/>
  <c r="J3300" i="2" a="1"/>
  <c r="J3300" i="2" s="1"/>
  <c r="J3301" i="2" a="1"/>
  <c r="J3301" i="2" s="1"/>
  <c r="J3302" i="2" a="1"/>
  <c r="J3302" i="2" s="1"/>
  <c r="J3303" i="2" a="1"/>
  <c r="J3303" i="2" s="1"/>
  <c r="J3304" i="2" a="1"/>
  <c r="J3304" i="2" s="1"/>
  <c r="J3305" i="2" a="1"/>
  <c r="J3305" i="2" s="1"/>
  <c r="J3306" i="2" a="1"/>
  <c r="J3306" i="2"/>
  <c r="J3307" i="2" a="1"/>
  <c r="J3307" i="2" s="1"/>
  <c r="J3308" i="2" a="1"/>
  <c r="J3308" i="2" s="1"/>
  <c r="J3309" i="2" a="1"/>
  <c r="J3309" i="2" s="1"/>
  <c r="J3310" i="2" a="1"/>
  <c r="J3310" i="2" s="1"/>
  <c r="J3311" i="2" a="1"/>
  <c r="J3311" i="2" s="1"/>
  <c r="J3312" i="2" a="1"/>
  <c r="J3312" i="2" s="1"/>
  <c r="J3313" i="2" a="1"/>
  <c r="J3313" i="2" s="1"/>
  <c r="J3314" i="2" a="1"/>
  <c r="J3314" i="2"/>
  <c r="J3315" i="2" a="1"/>
  <c r="J3315" i="2" s="1"/>
  <c r="J3316" i="2" a="1"/>
  <c r="J3316" i="2" s="1"/>
  <c r="J3317" i="2" a="1"/>
  <c r="J3317" i="2" s="1"/>
  <c r="J3318" i="2" a="1"/>
  <c r="J3318" i="2"/>
  <c r="J3319" i="2" a="1"/>
  <c r="J3319" i="2" s="1"/>
  <c r="J3320" i="2" a="1"/>
  <c r="J3320" i="2" s="1"/>
  <c r="J3321" i="2" a="1"/>
  <c r="J3321" i="2" s="1"/>
  <c r="J3322" i="2" a="1"/>
  <c r="J3322" i="2"/>
  <c r="J3323" i="2" a="1"/>
  <c r="J3323" i="2" s="1"/>
  <c r="J3324" i="2" a="1"/>
  <c r="J3324" i="2" s="1"/>
  <c r="J3325" i="2" a="1"/>
  <c r="J3325" i="2" s="1"/>
  <c r="J3326" i="2" a="1"/>
  <c r="J3326" i="2"/>
  <c r="J3327" i="2" a="1"/>
  <c r="J3327" i="2" s="1"/>
  <c r="J3328" i="2" a="1"/>
  <c r="J3328" i="2" s="1"/>
  <c r="J3329" i="2" a="1"/>
  <c r="J3329" i="2" s="1"/>
  <c r="J3330" i="2" a="1"/>
  <c r="J3330" i="2"/>
  <c r="J3331" i="2" a="1"/>
  <c r="J3331" i="2" s="1"/>
  <c r="J3332" i="2" a="1"/>
  <c r="J3332" i="2" s="1"/>
  <c r="J3333" i="2" a="1"/>
  <c r="J3333" i="2" s="1"/>
  <c r="J3334" i="2" a="1"/>
  <c r="J3334" i="2"/>
  <c r="J3335" i="2" a="1"/>
  <c r="J3335" i="2" s="1"/>
  <c r="J3336" i="2" a="1"/>
  <c r="J3336" i="2" s="1"/>
  <c r="J3337" i="2" a="1"/>
  <c r="J3337" i="2" s="1"/>
  <c r="J3338" i="2" a="1"/>
  <c r="J3338" i="2"/>
  <c r="J3339" i="2" a="1"/>
  <c r="J3339" i="2" s="1"/>
  <c r="J3340" i="2" a="1"/>
  <c r="J3340" i="2" s="1"/>
  <c r="J3341" i="2" a="1"/>
  <c r="J3341" i="2" s="1"/>
  <c r="J3342" i="2" a="1"/>
  <c r="J3342" i="2"/>
  <c r="J3343" i="2" a="1"/>
  <c r="J3343" i="2" s="1"/>
  <c r="J3344" i="2" a="1"/>
  <c r="J3344" i="2" s="1"/>
  <c r="J3345" i="2" a="1"/>
  <c r="J3345" i="2" s="1"/>
  <c r="J3346" i="2" a="1"/>
  <c r="J3346" i="2"/>
  <c r="J3347" i="2" a="1"/>
  <c r="J3347" i="2"/>
  <c r="J3348" i="2" a="1"/>
  <c r="J3348" i="2"/>
  <c r="J3349" i="2" a="1"/>
  <c r="J3349" i="2"/>
  <c r="J3350" i="2" a="1"/>
  <c r="J3350" i="2"/>
  <c r="J3351" i="2" a="1"/>
  <c r="J3351" i="2"/>
  <c r="J3352" i="2" a="1"/>
  <c r="J3352" i="2"/>
  <c r="J3353" i="2" a="1"/>
  <c r="J3353" i="2"/>
  <c r="J3354" i="2" a="1"/>
  <c r="J3354" i="2"/>
  <c r="J3355" i="2" a="1"/>
  <c r="J3355" i="2"/>
  <c r="J3356" i="2" a="1"/>
  <c r="J3356" i="2"/>
  <c r="J3357" i="2" a="1"/>
  <c r="J3357" i="2"/>
  <c r="J3358" i="2" a="1"/>
  <c r="J3358" i="2"/>
  <c r="J3359" i="2" a="1"/>
  <c r="J3359" i="2"/>
  <c r="J3360" i="2" a="1"/>
  <c r="J3360" i="2"/>
  <c r="J3361" i="2" a="1"/>
  <c r="J3361" i="2"/>
  <c r="J3362" i="2" a="1"/>
  <c r="J3362" i="2"/>
  <c r="J3363" i="2" a="1"/>
  <c r="J3363" i="2"/>
  <c r="J3364" i="2" a="1"/>
  <c r="J3364" i="2"/>
  <c r="J3365" i="2" a="1"/>
  <c r="J3365" i="2"/>
  <c r="J3366" i="2" a="1"/>
  <c r="J3366" i="2"/>
  <c r="J3367" i="2" a="1"/>
  <c r="J3367" i="2"/>
  <c r="J3368" i="2" a="1"/>
  <c r="J3368" i="2"/>
  <c r="J3369" i="2" a="1"/>
  <c r="J3369" i="2"/>
  <c r="J3370" i="2" a="1"/>
  <c r="J3370" i="2"/>
  <c r="J3371" i="2" a="1"/>
  <c r="J3371" i="2"/>
  <c r="J3372" i="2" a="1"/>
  <c r="J3372" i="2"/>
  <c r="J3373" i="2" a="1"/>
  <c r="J3373" i="2"/>
  <c r="J3374" i="2" a="1"/>
  <c r="J3374" i="2"/>
  <c r="J3375" i="2" a="1"/>
  <c r="J3375" i="2"/>
  <c r="J3376" i="2" a="1"/>
  <c r="J3376" i="2"/>
  <c r="J3377" i="2" a="1"/>
  <c r="J3377" i="2"/>
  <c r="J3378" i="2" a="1"/>
  <c r="J3378" i="2"/>
  <c r="J3379" i="2" a="1"/>
  <c r="J3379" i="2"/>
  <c r="J3380" i="2" a="1"/>
  <c r="J3380" i="2"/>
  <c r="J3381" i="2" a="1"/>
  <c r="J3381" i="2"/>
  <c r="J3382" i="2" a="1"/>
  <c r="J3382" i="2"/>
  <c r="J3383" i="2" a="1"/>
  <c r="J3383" i="2"/>
  <c r="J3384" i="2" a="1"/>
  <c r="J3384" i="2"/>
  <c r="J3385" i="2" a="1"/>
  <c r="J3385" i="2"/>
  <c r="J3386" i="2" a="1"/>
  <c r="J3386" i="2"/>
  <c r="J3387" i="2" a="1"/>
  <c r="J3387" i="2"/>
  <c r="J3388" i="2" a="1"/>
  <c r="J3388" i="2"/>
  <c r="J3389" i="2" a="1"/>
  <c r="J3389" i="2"/>
  <c r="J3390" i="2" a="1"/>
  <c r="J3390" i="2"/>
  <c r="J3391" i="2" a="1"/>
  <c r="J3391" i="2"/>
  <c r="J3392" i="2" a="1"/>
  <c r="J3392" i="2"/>
  <c r="J3393" i="2" a="1"/>
  <c r="J3393" i="2"/>
  <c r="J3394" i="2" a="1"/>
  <c r="J3394" i="2"/>
  <c r="J3395" i="2" a="1"/>
  <c r="J3395" i="2"/>
  <c r="J3396" i="2" a="1"/>
  <c r="J3396" i="2"/>
  <c r="J3397" i="2" a="1"/>
  <c r="J3397" i="2"/>
  <c r="J3398" i="2" a="1"/>
  <c r="J3398" i="2"/>
  <c r="J3399" i="2" a="1"/>
  <c r="J3399" i="2" s="1"/>
  <c r="J3400" i="2" a="1"/>
  <c r="J3400" i="2"/>
  <c r="J3401" i="2" a="1"/>
  <c r="J3401" i="2" s="1"/>
  <c r="J3402" i="2" a="1"/>
  <c r="J3402" i="2"/>
  <c r="J3403" i="2" a="1"/>
  <c r="J3403" i="2" s="1"/>
  <c r="J3404" i="2" a="1"/>
  <c r="J3404" i="2"/>
  <c r="J3405" i="2" a="1"/>
  <c r="J3405" i="2" s="1"/>
  <c r="J3406" i="2" a="1"/>
  <c r="J3406" i="2"/>
  <c r="J3407" i="2" a="1"/>
  <c r="J3407" i="2" s="1"/>
  <c r="J3408" i="2" a="1"/>
  <c r="J3408" i="2"/>
  <c r="J3409" i="2" a="1"/>
  <c r="J3409" i="2" s="1"/>
  <c r="J3410" i="2" a="1"/>
  <c r="J3410" i="2"/>
  <c r="J3411" i="2" a="1"/>
  <c r="J3411" i="2" s="1"/>
  <c r="J3412" i="2" a="1"/>
  <c r="J3412" i="2"/>
  <c r="J3413" i="2" a="1"/>
  <c r="J3413" i="2" s="1"/>
  <c r="J3414" i="2" a="1"/>
  <c r="J3414" i="2"/>
  <c r="J3415" i="2" a="1"/>
  <c r="J3415" i="2" s="1"/>
  <c r="J3416" i="2" a="1"/>
  <c r="J3416" i="2"/>
  <c r="J3417" i="2" a="1"/>
  <c r="J3417" i="2" s="1"/>
  <c r="J3418" i="2" a="1"/>
  <c r="J3418" i="2"/>
  <c r="J3419" i="2" a="1"/>
  <c r="J3419" i="2" s="1"/>
  <c r="J3420" i="2" a="1"/>
  <c r="J3420" i="2"/>
  <c r="J3421" i="2" a="1"/>
  <c r="J3421" i="2" s="1"/>
  <c r="J3422" i="2" a="1"/>
  <c r="J3422" i="2"/>
  <c r="J3423" i="2" a="1"/>
  <c r="J3423" i="2" s="1"/>
  <c r="J3424" i="2" a="1"/>
  <c r="J3424" i="2"/>
  <c r="J3425" i="2" a="1"/>
  <c r="J3425" i="2" s="1"/>
  <c r="J3426" i="2" a="1"/>
  <c r="J3426" i="2"/>
  <c r="J3427" i="2" a="1"/>
  <c r="J3427" i="2" s="1"/>
  <c r="J3428" i="2" a="1"/>
  <c r="J3428" i="2"/>
  <c r="J3429" i="2" a="1"/>
  <c r="J3429" i="2" s="1"/>
  <c r="J3430" i="2" a="1"/>
  <c r="J3430" i="2"/>
  <c r="J3431" i="2" a="1"/>
  <c r="J3431" i="2" s="1"/>
  <c r="J3432" i="2" a="1"/>
  <c r="J3432" i="2"/>
  <c r="J3433" i="2" a="1"/>
  <c r="J3433" i="2" s="1"/>
  <c r="J3434" i="2" a="1"/>
  <c r="J3434" i="2"/>
  <c r="J3435" i="2" a="1"/>
  <c r="J3435" i="2" s="1"/>
  <c r="J3436" i="2" a="1"/>
  <c r="J3436" i="2"/>
  <c r="J3437" i="2" a="1"/>
  <c r="J3437" i="2" s="1"/>
  <c r="J3438" i="2" a="1"/>
  <c r="J3438" i="2"/>
  <c r="J3439" i="2" a="1"/>
  <c r="J3439" i="2" s="1"/>
  <c r="J3440" i="2" a="1"/>
  <c r="J3440" i="2"/>
  <c r="J3441" i="2" a="1"/>
  <c r="J3441" i="2" s="1"/>
  <c r="J3442" i="2" a="1"/>
  <c r="J3442" i="2"/>
  <c r="J3443" i="2" a="1"/>
  <c r="J3443" i="2" s="1"/>
  <c r="J3444" i="2" a="1"/>
  <c r="J3444" i="2"/>
  <c r="J3445" i="2" a="1"/>
  <c r="J3445" i="2" s="1"/>
  <c r="J3446" i="2" a="1"/>
  <c r="J3446" i="2"/>
  <c r="J3447" i="2" a="1"/>
  <c r="J3447" i="2" s="1"/>
  <c r="J3448" i="2" a="1"/>
  <c r="J3448" i="2"/>
  <c r="J3449" i="2" a="1"/>
  <c r="J3449" i="2" s="1"/>
  <c r="J3450" i="2" a="1"/>
  <c r="J3450" i="2"/>
  <c r="J3451" i="2" a="1"/>
  <c r="J3451" i="2" s="1"/>
  <c r="J3452" i="2" a="1"/>
  <c r="J3452" i="2"/>
  <c r="J3453" i="2" a="1"/>
  <c r="J3453" i="2" s="1"/>
  <c r="J3454" i="2" a="1"/>
  <c r="J3454" i="2"/>
  <c r="J3455" i="2" a="1"/>
  <c r="J3455" i="2" s="1"/>
  <c r="J3456" i="2" a="1"/>
  <c r="J3456" i="2"/>
  <c r="J3457" i="2" a="1"/>
  <c r="J3457" i="2" s="1"/>
  <c r="J3458" i="2" a="1"/>
  <c r="J3458" i="2"/>
  <c r="J3459" i="2" a="1"/>
  <c r="J3459" i="2" s="1"/>
  <c r="J3460" i="2" a="1"/>
  <c r="J3460" i="2"/>
  <c r="J3461" i="2" a="1"/>
  <c r="J3461" i="2" s="1"/>
  <c r="J3462" i="2" a="1"/>
  <c r="J3462" i="2"/>
  <c r="J3463" i="2" a="1"/>
  <c r="J3463" i="2" s="1"/>
  <c r="J3464" i="2" a="1"/>
  <c r="J3464" i="2"/>
  <c r="J3465" i="2" a="1"/>
  <c r="J3465" i="2" s="1"/>
  <c r="J3466" i="2" a="1"/>
  <c r="J3466" i="2"/>
  <c r="J3467" i="2" a="1"/>
  <c r="J3467" i="2" s="1"/>
  <c r="J3468" i="2" a="1"/>
  <c r="J3468" i="2"/>
  <c r="J3469" i="2" a="1"/>
  <c r="J3469" i="2" s="1"/>
  <c r="J3470" i="2" a="1"/>
  <c r="J3470" i="2"/>
  <c r="J3471" i="2" a="1"/>
  <c r="J3471" i="2" s="1"/>
  <c r="J3472" i="2" a="1"/>
  <c r="J3472" i="2"/>
  <c r="J3473" i="2" a="1"/>
  <c r="J3473" i="2" s="1"/>
  <c r="J3474" i="2" a="1"/>
  <c r="J3474" i="2"/>
  <c r="J3475" i="2" a="1"/>
  <c r="J3475" i="2" s="1"/>
  <c r="J3476" i="2" a="1"/>
  <c r="J3476" i="2"/>
  <c r="J3477" i="2" a="1"/>
  <c r="J3477" i="2" s="1"/>
  <c r="J3478" i="2" a="1"/>
  <c r="J3478" i="2"/>
  <c r="J3479" i="2" a="1"/>
  <c r="J3479" i="2" s="1"/>
  <c r="J3480" i="2" a="1"/>
  <c r="J3480" i="2"/>
  <c r="J3481" i="2" a="1"/>
  <c r="J3481" i="2" s="1"/>
  <c r="J3482" i="2" a="1"/>
  <c r="J3482" i="2"/>
  <c r="J3483" i="2" a="1"/>
  <c r="J3483" i="2" s="1"/>
  <c r="J3484" i="2" a="1"/>
  <c r="J3484" i="2"/>
  <c r="J3485" i="2" a="1"/>
  <c r="J3485" i="2" s="1"/>
  <c r="J3486" i="2" a="1"/>
  <c r="J3486" i="2"/>
  <c r="J3487" i="2" a="1"/>
  <c r="J3487" i="2" s="1"/>
  <c r="J3488" i="2" a="1"/>
  <c r="J3488" i="2"/>
  <c r="J3489" i="2" a="1"/>
  <c r="J3489" i="2" s="1"/>
  <c r="J3490" i="2" a="1"/>
  <c r="J3490" i="2"/>
  <c r="J3491" i="2" a="1"/>
  <c r="J3491" i="2" s="1"/>
  <c r="J3492" i="2" a="1"/>
  <c r="J3492" i="2"/>
  <c r="J3493" i="2" a="1"/>
  <c r="J3493" i="2" s="1"/>
  <c r="J3494" i="2" a="1"/>
  <c r="J3494" i="2"/>
  <c r="J3495" i="2" a="1"/>
  <c r="J3495" i="2" s="1"/>
  <c r="J3496" i="2" a="1"/>
  <c r="J3496" i="2"/>
  <c r="J3497" i="2" a="1"/>
  <c r="J3497" i="2" s="1"/>
  <c r="J3498" i="2" a="1"/>
  <c r="J3498" i="2"/>
  <c r="J3499" i="2" a="1"/>
  <c r="J3499" i="2" s="1"/>
  <c r="J3500" i="2" a="1"/>
  <c r="J3500" i="2"/>
  <c r="J3501" i="2" a="1"/>
  <c r="J3501" i="2" s="1"/>
  <c r="J3502" i="2" a="1"/>
  <c r="J3502" i="2"/>
  <c r="J3503" i="2" a="1"/>
  <c r="J3503" i="2" s="1"/>
  <c r="J3504" i="2" a="1"/>
  <c r="J3504" i="2"/>
  <c r="J3505" i="2" a="1"/>
  <c r="J3505" i="2" s="1"/>
  <c r="J3506" i="2" a="1"/>
  <c r="J3506" i="2"/>
  <c r="J3507" i="2" a="1"/>
  <c r="J3507" i="2" s="1"/>
  <c r="J3508" i="2" a="1"/>
  <c r="J3508" i="2"/>
  <c r="J3509" i="2" a="1"/>
  <c r="J3509" i="2" s="1"/>
  <c r="J3510" i="2" a="1"/>
  <c r="J3510" i="2"/>
  <c r="J3511" i="2" a="1"/>
  <c r="J3511" i="2" s="1"/>
  <c r="J3512" i="2" a="1"/>
  <c r="J3512" i="2"/>
  <c r="J3513" i="2" a="1"/>
  <c r="J3513" i="2" s="1"/>
  <c r="J3514" i="2" a="1"/>
  <c r="J3514" i="2"/>
  <c r="J3515" i="2" a="1"/>
  <c r="J3515" i="2" s="1"/>
  <c r="J3516" i="2" a="1"/>
  <c r="J3516" i="2"/>
  <c r="J3517" i="2" a="1"/>
  <c r="J3517" i="2" s="1"/>
  <c r="J3518" i="2" a="1"/>
  <c r="J3518" i="2" s="1"/>
  <c r="J3519" i="2" a="1"/>
  <c r="J3519" i="2" s="1"/>
  <c r="J3520" i="2" a="1"/>
  <c r="J3520" i="2" s="1"/>
  <c r="J3521" i="2" a="1"/>
  <c r="J3521" i="2" s="1"/>
  <c r="J3522" i="2" a="1"/>
  <c r="J3522" i="2" s="1"/>
  <c r="J3523" i="2" a="1"/>
  <c r="J3523" i="2" s="1"/>
  <c r="J3524" i="2" a="1"/>
  <c r="J3524" i="2"/>
  <c r="J3525" i="2" a="1"/>
  <c r="J3525" i="2" s="1"/>
  <c r="J3526" i="2" a="1"/>
  <c r="J3526" i="2" s="1"/>
  <c r="J3527" i="2" a="1"/>
  <c r="J3527" i="2" s="1"/>
  <c r="J3528" i="2" a="1"/>
  <c r="J3528" i="2"/>
  <c r="J3529" i="2" a="1"/>
  <c r="J3529" i="2" s="1"/>
  <c r="J3530" i="2" a="1"/>
  <c r="J3530" i="2" s="1"/>
  <c r="J3531" i="2" a="1"/>
  <c r="J3531" i="2" s="1"/>
  <c r="J3532" i="2" a="1"/>
  <c r="J3532" i="2"/>
  <c r="J3533" i="2" a="1"/>
  <c r="J3533" i="2" s="1"/>
  <c r="J3534" i="2" a="1"/>
  <c r="J3534" i="2"/>
  <c r="J3535" i="2" a="1"/>
  <c r="J3535" i="2" s="1"/>
  <c r="J3536" i="2" a="1"/>
  <c r="J3536" i="2"/>
  <c r="J3537" i="2" a="1"/>
  <c r="J3537" i="2"/>
  <c r="J3538" i="2" a="1"/>
  <c r="J3538" i="2" s="1"/>
  <c r="J3539" i="2" a="1"/>
  <c r="J3539" i="2"/>
  <c r="J3540" i="2" a="1"/>
  <c r="J3540" i="2" s="1"/>
  <c r="J3541" i="2" a="1"/>
  <c r="J3541" i="2"/>
  <c r="J3542" i="2" a="1"/>
  <c r="J3542" i="2" s="1"/>
  <c r="J3543" i="2" a="1"/>
  <c r="J3543" i="2"/>
  <c r="J3544" i="2" a="1"/>
  <c r="J3544" i="2" s="1"/>
  <c r="J3545" i="2" a="1"/>
  <c r="J3545" i="2"/>
  <c r="J3546" i="2" a="1"/>
  <c r="J3546" i="2" s="1"/>
  <c r="J3547" i="2" a="1"/>
  <c r="J3547" i="2"/>
  <c r="J3548" i="2" a="1"/>
  <c r="J3548" i="2" s="1"/>
  <c r="J3549" i="2" a="1"/>
  <c r="J3549" i="2"/>
  <c r="J3550" i="2" a="1"/>
  <c r="J3550" i="2" s="1"/>
  <c r="J3551" i="2" a="1"/>
  <c r="J3551" i="2"/>
  <c r="J3552" i="2" a="1"/>
  <c r="J3552" i="2" s="1"/>
  <c r="J3553" i="2" a="1"/>
  <c r="J3553" i="2"/>
  <c r="J3554" i="2" a="1"/>
  <c r="J3554" i="2" s="1"/>
  <c r="J3555" i="2" a="1"/>
  <c r="J3555" i="2"/>
  <c r="J3556" i="2" a="1"/>
  <c r="J3556" i="2" s="1"/>
  <c r="J3557" i="2" a="1"/>
  <c r="J3557" i="2" s="1"/>
  <c r="J3558" i="2" a="1"/>
  <c r="J3558" i="2" s="1"/>
  <c r="J3559" i="2" a="1"/>
  <c r="J3559" i="2"/>
  <c r="J3560" i="2" a="1"/>
  <c r="J3560" i="2" s="1"/>
  <c r="J3561" i="2" a="1"/>
  <c r="J3561" i="2"/>
  <c r="J3562" i="2" a="1"/>
  <c r="J3562" i="2" s="1"/>
  <c r="J3563" i="2" a="1"/>
  <c r="J3563" i="2"/>
  <c r="J3564" i="2" a="1"/>
  <c r="J3564" i="2" s="1"/>
  <c r="J3565" i="2" a="1"/>
  <c r="J3565" i="2" s="1"/>
  <c r="J3566" i="2" a="1"/>
  <c r="J3566" i="2" s="1"/>
  <c r="J3567" i="2" a="1"/>
  <c r="J3567" i="2"/>
  <c r="J3568" i="2" a="1"/>
  <c r="J3568" i="2" s="1"/>
  <c r="J3569" i="2" a="1"/>
  <c r="J3569" i="2" s="1"/>
  <c r="J3570" i="2" a="1"/>
  <c r="J3570" i="2" s="1"/>
  <c r="J3571" i="2" a="1"/>
  <c r="J3571" i="2"/>
  <c r="J3572" i="2" a="1"/>
  <c r="J3572" i="2" s="1"/>
  <c r="J3573" i="2" a="1"/>
  <c r="J3573" i="2" s="1"/>
  <c r="J3574" i="2" a="1"/>
  <c r="J3574" i="2" s="1"/>
  <c r="J3575" i="2" a="1"/>
  <c r="J3575" i="2"/>
  <c r="J3576" i="2" a="1"/>
  <c r="J3576" i="2" s="1"/>
  <c r="J3577" i="2" a="1"/>
  <c r="J3577" i="2" s="1"/>
  <c r="J3578" i="2" a="1"/>
  <c r="J3578" i="2" s="1"/>
  <c r="J3579" i="2" a="1"/>
  <c r="J3579" i="2"/>
  <c r="J3580" i="2" a="1"/>
  <c r="J3580" i="2" s="1"/>
  <c r="J3581" i="2" a="1"/>
  <c r="J3581" i="2" s="1"/>
  <c r="J3582" i="2" a="1"/>
  <c r="J3582" i="2" s="1"/>
  <c r="J3583" i="2" a="1"/>
  <c r="J3583" i="2"/>
  <c r="J3584" i="2" a="1"/>
  <c r="J3584" i="2" s="1"/>
  <c r="J3585" i="2" a="1"/>
  <c r="J3585" i="2" s="1"/>
  <c r="J3586" i="2" a="1"/>
  <c r="J3586" i="2" s="1"/>
  <c r="J3587" i="2" a="1"/>
  <c r="J3587" i="2"/>
  <c r="J3588" i="2" a="1"/>
  <c r="J3588" i="2" s="1"/>
  <c r="J3589" i="2" a="1"/>
  <c r="J3589" i="2" s="1"/>
  <c r="J3590" i="2" a="1"/>
  <c r="J3590" i="2" s="1"/>
  <c r="J3591" i="2" a="1"/>
  <c r="J3591" i="2"/>
  <c r="J3592" i="2" a="1"/>
  <c r="J3592" i="2" s="1"/>
  <c r="J3593" i="2" a="1"/>
  <c r="J3593" i="2" s="1"/>
  <c r="J3594" i="2" a="1"/>
  <c r="J3594" i="2" s="1"/>
  <c r="J3595" i="2" a="1"/>
  <c r="J3595" i="2"/>
  <c r="J3596" i="2" a="1"/>
  <c r="J3596" i="2" s="1"/>
  <c r="J3597" i="2" a="1"/>
  <c r="J3597" i="2" s="1"/>
  <c r="J3598" i="2" a="1"/>
  <c r="J3598" i="2" s="1"/>
  <c r="J3599" i="2" a="1"/>
  <c r="J3599" i="2"/>
  <c r="J3600" i="2" a="1"/>
  <c r="J3600" i="2" s="1"/>
  <c r="J3601" i="2" a="1"/>
  <c r="J3601" i="2" s="1"/>
  <c r="J3602" i="2" a="1"/>
  <c r="J3602" i="2" s="1"/>
  <c r="J3603" i="2" a="1"/>
  <c r="J3603" i="2"/>
  <c r="J3604" i="2" a="1"/>
  <c r="J3604" i="2" s="1"/>
  <c r="J3605" i="2" a="1"/>
  <c r="J3605" i="2" s="1"/>
  <c r="J3606" i="2" a="1"/>
  <c r="J3606" i="2" s="1"/>
  <c r="J3607" i="2" a="1"/>
  <c r="J3607" i="2"/>
  <c r="J3608" i="2" a="1"/>
  <c r="J3608" i="2" s="1"/>
  <c r="J3609" i="2" a="1"/>
  <c r="J3609" i="2" s="1"/>
  <c r="J3610" i="2" a="1"/>
  <c r="J3610" i="2" s="1"/>
  <c r="J3611" i="2" a="1"/>
  <c r="J3611" i="2"/>
  <c r="J3612" i="2" a="1"/>
  <c r="J3612" i="2" s="1"/>
  <c r="J3613" i="2" a="1"/>
  <c r="J3613" i="2" s="1"/>
  <c r="J3614" i="2" a="1"/>
  <c r="J3614" i="2" s="1"/>
  <c r="J3615" i="2" a="1"/>
  <c r="J3615" i="2"/>
  <c r="J3616" i="2" a="1"/>
  <c r="J3616" i="2" s="1"/>
  <c r="J3617" i="2" a="1"/>
  <c r="J3617" i="2" s="1"/>
  <c r="J3618" i="2" a="1"/>
  <c r="J3618" i="2" s="1"/>
  <c r="J3619" i="2" a="1"/>
  <c r="J3619" i="2"/>
  <c r="J3620" i="2" a="1"/>
  <c r="J3620" i="2" s="1"/>
  <c r="J3621" i="2" a="1"/>
  <c r="J3621" i="2" s="1"/>
  <c r="J3622" i="2" a="1"/>
  <c r="J3622" i="2" s="1"/>
  <c r="J3623" i="2" a="1"/>
  <c r="J3623" i="2"/>
  <c r="J3624" i="2" a="1"/>
  <c r="J3624" i="2" s="1"/>
  <c r="J3625" i="2" a="1"/>
  <c r="J3625" i="2" s="1"/>
  <c r="J3626" i="2" a="1"/>
  <c r="J3626" i="2" s="1"/>
  <c r="J3627" i="2" a="1"/>
  <c r="J3627" i="2"/>
  <c r="J3628" i="2" a="1"/>
  <c r="J3628" i="2" s="1"/>
  <c r="J3629" i="2" a="1"/>
  <c r="J3629" i="2" s="1"/>
  <c r="J3630" i="2" a="1"/>
  <c r="J3630" i="2" s="1"/>
  <c r="J3631" i="2" a="1"/>
  <c r="J3631" i="2"/>
  <c r="J3632" i="2" a="1"/>
  <c r="J3632" i="2" s="1"/>
  <c r="J3633" i="2" a="1"/>
  <c r="J3633" i="2" s="1"/>
  <c r="J3634" i="2" a="1"/>
  <c r="J3634" i="2" s="1"/>
  <c r="J3635" i="2" a="1"/>
  <c r="J3635" i="2"/>
  <c r="J3636" i="2" a="1"/>
  <c r="J3636" i="2" s="1"/>
  <c r="J3637" i="2" a="1"/>
  <c r="J3637" i="2" s="1"/>
  <c r="J3638" i="2" a="1"/>
  <c r="J3638" i="2" s="1"/>
  <c r="J3639" i="2" a="1"/>
  <c r="J3639" i="2"/>
  <c r="J3640" i="2" a="1"/>
  <c r="J3640" i="2" s="1"/>
  <c r="J3641" i="2" a="1"/>
  <c r="J3641" i="2" s="1"/>
  <c r="J3642" i="2" a="1"/>
  <c r="J3642" i="2" s="1"/>
  <c r="J3643" i="2" a="1"/>
  <c r="J3643" i="2"/>
  <c r="J3644" i="2" a="1"/>
  <c r="J3644" i="2" s="1"/>
  <c r="J3645" i="2" a="1"/>
  <c r="J3645" i="2" s="1"/>
  <c r="J3646" i="2" a="1"/>
  <c r="J3646" i="2" s="1"/>
  <c r="J3647" i="2" a="1"/>
  <c r="J3647" i="2"/>
  <c r="J3648" i="2" a="1"/>
  <c r="J3648" i="2" s="1"/>
  <c r="J3649" i="2" a="1"/>
  <c r="J3649" i="2" s="1"/>
  <c r="J3650" i="2" a="1"/>
  <c r="J3650" i="2" s="1"/>
  <c r="J3651" i="2" a="1"/>
  <c r="J3651" i="2"/>
  <c r="J3652" i="2" a="1"/>
  <c r="J3652" i="2" s="1"/>
  <c r="J3653" i="2" a="1"/>
  <c r="J3653" i="2" s="1"/>
  <c r="J3654" i="2" a="1"/>
  <c r="J3654" i="2" s="1"/>
  <c r="J3655" i="2" a="1"/>
  <c r="J3655" i="2"/>
  <c r="J3656" i="2" a="1"/>
  <c r="J3656" i="2" s="1"/>
  <c r="J3657" i="2" a="1"/>
  <c r="J3657" i="2" s="1"/>
  <c r="J3658" i="2" a="1"/>
  <c r="J3658" i="2" s="1"/>
  <c r="J3659" i="2" a="1"/>
  <c r="J3659" i="2"/>
  <c r="J3660" i="2" a="1"/>
  <c r="J3660" i="2" s="1"/>
  <c r="J3661" i="2" a="1"/>
  <c r="J3661" i="2" s="1"/>
  <c r="J3662" i="2" a="1"/>
  <c r="J3662" i="2" s="1"/>
  <c r="J3663" i="2" a="1"/>
  <c r="J3663" i="2"/>
  <c r="J3664" i="2" a="1"/>
  <c r="J3664" i="2" s="1"/>
  <c r="J3665" i="2" a="1"/>
  <c r="J3665" i="2" s="1"/>
  <c r="J3666" i="2" a="1"/>
  <c r="J3666" i="2" s="1"/>
  <c r="J3667" i="2" a="1"/>
  <c r="J3667" i="2"/>
  <c r="J3668" i="2" a="1"/>
  <c r="J3668" i="2" s="1"/>
  <c r="J3669" i="2" a="1"/>
  <c r="J3669" i="2" s="1"/>
  <c r="J3670" i="2" a="1"/>
  <c r="J3670" i="2" s="1"/>
  <c r="J3671" i="2" a="1"/>
  <c r="J3671" i="2"/>
  <c r="J3672" i="2" a="1"/>
  <c r="J3672" i="2" s="1"/>
  <c r="J3673" i="2" a="1"/>
  <c r="J3673" i="2" s="1"/>
  <c r="J3674" i="2" a="1"/>
  <c r="J3674" i="2" s="1"/>
  <c r="J3675" i="2" a="1"/>
  <c r="J3675" i="2"/>
  <c r="J3676" i="2" a="1"/>
  <c r="J3676" i="2" s="1"/>
  <c r="J3677" i="2" a="1"/>
  <c r="J3677" i="2" s="1"/>
  <c r="J3678" i="2" a="1"/>
  <c r="J3678" i="2" s="1"/>
  <c r="J3679" i="2" a="1"/>
  <c r="J3679" i="2"/>
  <c r="J3680" i="2" a="1"/>
  <c r="J3680" i="2" s="1"/>
  <c r="J3681" i="2" a="1"/>
  <c r="J3681" i="2" s="1"/>
  <c r="J3682" i="2" a="1"/>
  <c r="J3682" i="2" s="1"/>
  <c r="J3683" i="2" a="1"/>
  <c r="J3683" i="2"/>
  <c r="J3684" i="2" a="1"/>
  <c r="J3684" i="2" s="1"/>
  <c r="J3685" i="2" a="1"/>
  <c r="J3685" i="2" s="1"/>
  <c r="J3686" i="2" a="1"/>
  <c r="J3686" i="2" s="1"/>
  <c r="J3687" i="2" a="1"/>
  <c r="J3687" i="2"/>
  <c r="J3688" i="2" a="1"/>
  <c r="J3688" i="2" s="1"/>
  <c r="J3689" i="2" a="1"/>
  <c r="J3689" i="2" s="1"/>
  <c r="J3690" i="2" a="1"/>
  <c r="J3690" i="2" s="1"/>
  <c r="J3691" i="2" a="1"/>
  <c r="J3691" i="2"/>
  <c r="J3692" i="2" a="1"/>
  <c r="J3692" i="2" s="1"/>
  <c r="J3693" i="2" a="1"/>
  <c r="J3693" i="2" s="1"/>
  <c r="J3694" i="2" a="1"/>
  <c r="J3694" i="2" s="1"/>
  <c r="J3695" i="2" a="1"/>
  <c r="J3695" i="2" s="1"/>
  <c r="J3696" i="2" a="1"/>
  <c r="J3696" i="2" s="1"/>
  <c r="J3697" i="2" a="1"/>
  <c r="J3697" i="2" s="1"/>
  <c r="J3698" i="2" a="1"/>
  <c r="J3698" i="2" s="1"/>
  <c r="J3699" i="2" a="1"/>
  <c r="J3699" i="2"/>
  <c r="J3700" i="2" a="1"/>
  <c r="J3700" i="2" s="1"/>
  <c r="J3701" i="2" a="1"/>
  <c r="J3701" i="2" s="1"/>
  <c r="J3702" i="2" a="1"/>
  <c r="J3702" i="2" s="1"/>
  <c r="J3703" i="2" a="1"/>
  <c r="J3703" i="2" s="1"/>
  <c r="J3704" i="2" a="1"/>
  <c r="J3704" i="2" s="1"/>
  <c r="J3705" i="2" a="1"/>
  <c r="J3705" i="2" s="1"/>
  <c r="J3706" i="2" a="1"/>
  <c r="J3706" i="2" s="1"/>
  <c r="J3707" i="2" a="1"/>
  <c r="J3707" i="2"/>
  <c r="J3708" i="2" a="1"/>
  <c r="J3708" i="2" s="1"/>
  <c r="J3709" i="2" a="1"/>
  <c r="J3709" i="2" s="1"/>
  <c r="J3710" i="2" a="1"/>
  <c r="J3710" i="2" s="1"/>
  <c r="J3711" i="2" a="1"/>
  <c r="J3711" i="2" s="1"/>
  <c r="J3712" i="2" a="1"/>
  <c r="J3712" i="2" s="1"/>
  <c r="J3713" i="2" a="1"/>
  <c r="J3713" i="2" s="1"/>
  <c r="J3714" i="2" a="1"/>
  <c r="J3714" i="2" s="1"/>
  <c r="J3715" i="2" a="1"/>
  <c r="J3715" i="2"/>
  <c r="J3716" i="2" a="1"/>
  <c r="J3716" i="2" s="1"/>
  <c r="J3717" i="2" a="1"/>
  <c r="J3717" i="2" s="1"/>
  <c r="J3718" i="2" a="1"/>
  <c r="J3718" i="2" s="1"/>
  <c r="J3719" i="2" a="1"/>
  <c r="J3719" i="2" s="1"/>
  <c r="J3720" i="2" a="1"/>
  <c r="J3720" i="2" s="1"/>
  <c r="J3721" i="2" a="1"/>
  <c r="J3721" i="2" s="1"/>
  <c r="J3722" i="2" a="1"/>
  <c r="J3722" i="2" s="1"/>
  <c r="J3723" i="2" a="1"/>
  <c r="J3723" i="2"/>
  <c r="J3724" i="2" a="1"/>
  <c r="J3724" i="2" s="1"/>
  <c r="J3725" i="2" a="1"/>
  <c r="J3725" i="2" s="1"/>
  <c r="J3726" i="2" a="1"/>
  <c r="J3726" i="2" s="1"/>
  <c r="J3727" i="2" a="1"/>
  <c r="J3727" i="2" s="1"/>
  <c r="J3728" i="2" a="1"/>
  <c r="J3728" i="2" s="1"/>
  <c r="J3729" i="2" a="1"/>
  <c r="J3729" i="2" s="1"/>
  <c r="J3730" i="2" a="1"/>
  <c r="J3730" i="2" s="1"/>
  <c r="J3731" i="2" a="1"/>
  <c r="J3731" i="2"/>
  <c r="J3732" i="2" a="1"/>
  <c r="J3732" i="2" s="1"/>
  <c r="J3733" i="2" a="1"/>
  <c r="J3733" i="2" s="1"/>
  <c r="J3734" i="2" a="1"/>
  <c r="J3734" i="2" s="1"/>
  <c r="J3735" i="2" a="1"/>
  <c r="J3735" i="2" s="1"/>
  <c r="J3736" i="2" a="1"/>
  <c r="J3736" i="2" s="1"/>
  <c r="J3737" i="2" a="1"/>
  <c r="J3737" i="2" s="1"/>
  <c r="J3738" i="2" a="1"/>
  <c r="J3738" i="2" s="1"/>
  <c r="J3739" i="2" a="1"/>
  <c r="J3739" i="2"/>
  <c r="J3740" i="2" a="1"/>
  <c r="J3740" i="2" s="1"/>
  <c r="J3741" i="2" a="1"/>
  <c r="J3741" i="2" s="1"/>
  <c r="J3742" i="2" a="1"/>
  <c r="J3742" i="2" s="1"/>
  <c r="J3743" i="2" a="1"/>
  <c r="J3743" i="2" s="1"/>
  <c r="J3744" i="2" a="1"/>
  <c r="J3744" i="2" s="1"/>
  <c r="J3745" i="2" a="1"/>
  <c r="J3745" i="2" s="1"/>
  <c r="J3746" i="2" a="1"/>
  <c r="J3746" i="2" s="1"/>
  <c r="J3747" i="2" a="1"/>
  <c r="J3747" i="2"/>
  <c r="J3748" i="2" a="1"/>
  <c r="J3748" i="2" s="1"/>
  <c r="J3749" i="2" a="1"/>
  <c r="J3749" i="2" s="1"/>
  <c r="J3750" i="2" a="1"/>
  <c r="J3750" i="2" s="1"/>
  <c r="J3751" i="2" a="1"/>
  <c r="J3751" i="2" s="1"/>
  <c r="J3752" i="2" a="1"/>
  <c r="J3752" i="2" s="1"/>
  <c r="J3753" i="2" a="1"/>
  <c r="J3753" i="2" s="1"/>
  <c r="J3754" i="2" a="1"/>
  <c r="J3754" i="2" s="1"/>
  <c r="J3755" i="2" a="1"/>
  <c r="J3755" i="2"/>
  <c r="J3756" i="2" a="1"/>
  <c r="J3756" i="2" s="1"/>
  <c r="J3757" i="2" a="1"/>
  <c r="J3757" i="2" s="1"/>
  <c r="J3758" i="2" a="1"/>
  <c r="J3758" i="2" s="1"/>
  <c r="J3759" i="2" a="1"/>
  <c r="J3759" i="2"/>
  <c r="J3760" i="2" a="1"/>
  <c r="J3760" i="2" s="1"/>
  <c r="J3761" i="2" a="1"/>
  <c r="J3761" i="2" s="1"/>
  <c r="J3762" i="2" a="1"/>
  <c r="J3762" i="2" s="1"/>
  <c r="J3763" i="2" a="1"/>
  <c r="J3763" i="2"/>
  <c r="J3764" i="2" a="1"/>
  <c r="J3764" i="2" s="1"/>
  <c r="J3765" i="2" a="1"/>
  <c r="J3765" i="2" s="1"/>
  <c r="J3766" i="2" a="1"/>
  <c r="J3766" i="2" s="1"/>
  <c r="J3767" i="2" a="1"/>
  <c r="J3767" i="2"/>
  <c r="J3768" i="2" a="1"/>
  <c r="J3768" i="2" s="1"/>
  <c r="J3769" i="2" a="1"/>
  <c r="J3769" i="2" s="1"/>
  <c r="J3770" i="2" a="1"/>
  <c r="J3770" i="2" s="1"/>
  <c r="J3771" i="2" a="1"/>
  <c r="J3771" i="2"/>
  <c r="J3772" i="2" a="1"/>
  <c r="J3772" i="2" s="1"/>
  <c r="J3773" i="2" a="1"/>
  <c r="J3773" i="2" s="1"/>
  <c r="J3774" i="2" a="1"/>
  <c r="J3774" i="2" s="1"/>
  <c r="J3775" i="2" a="1"/>
  <c r="J3775" i="2"/>
  <c r="J3776" i="2" a="1"/>
  <c r="J3776" i="2" s="1"/>
  <c r="J3777" i="2" a="1"/>
  <c r="J3777" i="2" s="1"/>
  <c r="J3778" i="2" a="1"/>
  <c r="J3778" i="2" s="1"/>
  <c r="J3779" i="2" a="1"/>
  <c r="J3779" i="2"/>
  <c r="J3780" i="2" a="1"/>
  <c r="J3780" i="2" s="1"/>
  <c r="J3781" i="2" a="1"/>
  <c r="J3781" i="2" s="1"/>
  <c r="J3782" i="2" a="1"/>
  <c r="J3782" i="2" s="1"/>
  <c r="J3783" i="2" a="1"/>
  <c r="J3783" i="2"/>
  <c r="J3784" i="2" a="1"/>
  <c r="J3784" i="2" s="1"/>
  <c r="J3785" i="2" a="1"/>
  <c r="J3785" i="2" s="1"/>
  <c r="J3786" i="2" a="1"/>
  <c r="J3786" i="2" s="1"/>
  <c r="J3787" i="2" a="1"/>
  <c r="J3787" i="2"/>
  <c r="J3788" i="2" a="1"/>
  <c r="J3788" i="2" s="1"/>
  <c r="J3789" i="2" a="1"/>
  <c r="J3789" i="2" s="1"/>
  <c r="J3790" i="2" a="1"/>
  <c r="J3790" i="2" s="1"/>
  <c r="J3791" i="2" a="1"/>
  <c r="J3791" i="2"/>
  <c r="J3792" i="2" a="1"/>
  <c r="J3792" i="2" s="1"/>
  <c r="J3793" i="2" a="1"/>
  <c r="J3793" i="2" s="1"/>
  <c r="J3794" i="2" a="1"/>
  <c r="J3794" i="2" s="1"/>
  <c r="J3795" i="2" a="1"/>
  <c r="J3795" i="2"/>
  <c r="J3796" i="2" a="1"/>
  <c r="J3796" i="2" s="1"/>
  <c r="J3797" i="2" a="1"/>
  <c r="J3797" i="2" s="1"/>
  <c r="J3798" i="2" a="1"/>
  <c r="J3798" i="2" s="1"/>
  <c r="J3799" i="2" a="1"/>
  <c r="J3799" i="2"/>
  <c r="J3800" i="2" a="1"/>
  <c r="J3800" i="2" s="1"/>
  <c r="J3801" i="2" a="1"/>
  <c r="J3801" i="2" s="1"/>
  <c r="J3802" i="2" a="1"/>
  <c r="J3802" i="2" s="1"/>
  <c r="J3803" i="2" a="1"/>
  <c r="J3803" i="2"/>
  <c r="J3804" i="2" a="1"/>
  <c r="J3804" i="2" s="1"/>
  <c r="J3805" i="2" a="1"/>
  <c r="J3805" i="2" s="1"/>
  <c r="J3806" i="2" a="1"/>
  <c r="J3806" i="2" s="1"/>
  <c r="J3807" i="2" a="1"/>
  <c r="J3807" i="2"/>
  <c r="J3808" i="2" a="1"/>
  <c r="J3808" i="2" s="1"/>
  <c r="J3809" i="2" a="1"/>
  <c r="J3809" i="2" s="1"/>
  <c r="J3810" i="2" a="1"/>
  <c r="J3810" i="2" s="1"/>
  <c r="J3811" i="2" a="1"/>
  <c r="J3811" i="2"/>
  <c r="J3812" i="2" a="1"/>
  <c r="J3812" i="2" s="1"/>
  <c r="J3813" i="2" a="1"/>
  <c r="J3813" i="2" s="1"/>
  <c r="J3814" i="2" a="1"/>
  <c r="J3814" i="2" s="1"/>
  <c r="J3815" i="2" a="1"/>
  <c r="J3815" i="2"/>
  <c r="J3816" i="2" a="1"/>
  <c r="J3816" i="2" s="1"/>
  <c r="J3817" i="2" a="1"/>
  <c r="J3817" i="2" s="1"/>
  <c r="J3818" i="2" a="1"/>
  <c r="J3818" i="2" s="1"/>
  <c r="J3819" i="2" a="1"/>
  <c r="J3819" i="2"/>
  <c r="J3820" i="2" a="1"/>
  <c r="J3820" i="2" s="1"/>
  <c r="J3821" i="2" a="1"/>
  <c r="J3821" i="2" s="1"/>
  <c r="J3822" i="2" a="1"/>
  <c r="J3822" i="2" s="1"/>
  <c r="J3823" i="2" a="1"/>
  <c r="J3823" i="2"/>
  <c r="J3824" i="2" a="1"/>
  <c r="J3824" i="2" s="1"/>
  <c r="J3825" i="2" a="1"/>
  <c r="J3825" i="2" s="1"/>
  <c r="J3826" i="2" a="1"/>
  <c r="J3826" i="2" s="1"/>
  <c r="J3827" i="2" a="1"/>
  <c r="J3827" i="2"/>
  <c r="J3828" i="2" a="1"/>
  <c r="J3828" i="2" s="1"/>
  <c r="J3829" i="2" a="1"/>
  <c r="J3829" i="2" s="1"/>
  <c r="J3830" i="2" a="1"/>
  <c r="J3830" i="2" s="1"/>
  <c r="J3831" i="2" a="1"/>
  <c r="J3831" i="2"/>
  <c r="J3832" i="2" a="1"/>
  <c r="J3832" i="2" s="1"/>
  <c r="J3833" i="2" a="1"/>
  <c r="J3833" i="2" s="1"/>
  <c r="J3834" i="2" a="1"/>
  <c r="J3834" i="2" s="1"/>
  <c r="J3835" i="2" a="1"/>
  <c r="J3835" i="2"/>
  <c r="J3836" i="2" a="1"/>
  <c r="J3836" i="2" s="1"/>
  <c r="J3837" i="2" a="1"/>
  <c r="J3837" i="2" s="1"/>
  <c r="J3838" i="2" a="1"/>
  <c r="J3838" i="2" s="1"/>
  <c r="J3839" i="2" a="1"/>
  <c r="J3839" i="2"/>
  <c r="J3840" i="2" a="1"/>
  <c r="J3840" i="2" s="1"/>
  <c r="J3841" i="2" a="1"/>
  <c r="J3841" i="2" s="1"/>
  <c r="J3842" i="2" a="1"/>
  <c r="J3842" i="2" s="1"/>
  <c r="J3843" i="2" a="1"/>
  <c r="J3843" i="2"/>
  <c r="J3844" i="2" a="1"/>
  <c r="J3844" i="2" s="1"/>
  <c r="J3845" i="2" a="1"/>
  <c r="J3845" i="2" s="1"/>
  <c r="J3846" i="2" a="1"/>
  <c r="J3846" i="2" s="1"/>
  <c r="J3847" i="2" a="1"/>
  <c r="J3847" i="2"/>
  <c r="J3848" i="2" a="1"/>
  <c r="J3848" i="2" s="1"/>
  <c r="J3849" i="2" a="1"/>
  <c r="J3849" i="2" s="1"/>
  <c r="J3850" i="2" a="1"/>
  <c r="J3850" i="2" s="1"/>
  <c r="J3851" i="2" a="1"/>
  <c r="J3851" i="2"/>
  <c r="J3852" i="2" a="1"/>
  <c r="J3852" i="2" s="1"/>
  <c r="J3853" i="2" a="1"/>
  <c r="J3853" i="2" s="1"/>
  <c r="J3854" i="2" a="1"/>
  <c r="J3854" i="2" s="1"/>
  <c r="J3855" i="2" a="1"/>
  <c r="J3855" i="2"/>
  <c r="J3856" i="2" a="1"/>
  <c r="J3856" i="2" s="1"/>
  <c r="J3857" i="2" a="1"/>
  <c r="J3857" i="2" s="1"/>
  <c r="J3858" i="2" a="1"/>
  <c r="J3858" i="2" s="1"/>
  <c r="J3859" i="2" a="1"/>
  <c r="J3859" i="2"/>
  <c r="J3860" i="2" a="1"/>
  <c r="J3860" i="2" s="1"/>
  <c r="J3861" i="2" a="1"/>
  <c r="J3861" i="2" s="1"/>
  <c r="J3862" i="2" a="1"/>
  <c r="J3862" i="2" s="1"/>
  <c r="J3863" i="2" a="1"/>
  <c r="J3863" i="2"/>
  <c r="J3864" i="2" a="1"/>
  <c r="J3864" i="2" s="1"/>
  <c r="J3865" i="2" a="1"/>
  <c r="J3865" i="2" s="1"/>
  <c r="J3866" i="2" a="1"/>
  <c r="J3866" i="2" s="1"/>
  <c r="J3867" i="2" a="1"/>
  <c r="J3867" i="2"/>
  <c r="J3868" i="2" a="1"/>
  <c r="J3868" i="2" s="1"/>
  <c r="J3869" i="2" a="1"/>
  <c r="J3869" i="2" s="1"/>
  <c r="J3870" i="2" a="1"/>
  <c r="J3870" i="2" s="1"/>
  <c r="J3871" i="2" a="1"/>
  <c r="J3871" i="2"/>
  <c r="J3872" i="2" a="1"/>
  <c r="J3872" i="2" s="1"/>
  <c r="J3873" i="2" a="1"/>
  <c r="J3873" i="2" s="1"/>
  <c r="J3874" i="2" a="1"/>
  <c r="J3874" i="2" s="1"/>
  <c r="J3875" i="2" a="1"/>
  <c r="J3875" i="2"/>
  <c r="J3876" i="2" a="1"/>
  <c r="J3876" i="2" s="1"/>
  <c r="J3877" i="2" a="1"/>
  <c r="J3877" i="2" s="1"/>
  <c r="J3878" i="2" a="1"/>
  <c r="J3878" i="2" s="1"/>
  <c r="J3879" i="2" a="1"/>
  <c r="J3879" i="2"/>
  <c r="J3880" i="2" a="1"/>
  <c r="J3880" i="2" s="1"/>
  <c r="J3881" i="2" a="1"/>
  <c r="J3881" i="2" s="1"/>
  <c r="J3882" i="2" a="1"/>
  <c r="J3882" i="2" s="1"/>
  <c r="J3883" i="2" a="1"/>
  <c r="J3883" i="2"/>
  <c r="J3884" i="2" a="1"/>
  <c r="J3884" i="2" s="1"/>
  <c r="J3885" i="2" a="1"/>
  <c r="J3885" i="2" s="1"/>
  <c r="J3886" i="2" a="1"/>
  <c r="J3886" i="2" s="1"/>
  <c r="J3887" i="2" a="1"/>
  <c r="J3887" i="2"/>
  <c r="J3888" i="2" a="1"/>
  <c r="J3888" i="2" s="1"/>
  <c r="J3889" i="2" a="1"/>
  <c r="J3889" i="2" s="1"/>
  <c r="J3890" i="2" a="1"/>
  <c r="J3890" i="2" s="1"/>
  <c r="J3891" i="2" a="1"/>
  <c r="J3891" i="2"/>
  <c r="J3892" i="2" a="1"/>
  <c r="J3892" i="2" s="1"/>
  <c r="J3893" i="2" a="1"/>
  <c r="J3893" i="2" s="1"/>
  <c r="J3894" i="2" a="1"/>
  <c r="J3894" i="2" s="1"/>
  <c r="J3895" i="2" a="1"/>
  <c r="J3895" i="2"/>
  <c r="J3896" i="2" a="1"/>
  <c r="J3896" i="2" s="1"/>
  <c r="J3897" i="2" a="1"/>
  <c r="J3897" i="2" s="1"/>
  <c r="J3898" i="2" a="1"/>
  <c r="J3898" i="2" s="1"/>
  <c r="J3899" i="2" a="1"/>
  <c r="J3899" i="2"/>
  <c r="J3900" i="2" a="1"/>
  <c r="J3900" i="2" s="1"/>
  <c r="J3901" i="2" a="1"/>
  <c r="J3901" i="2" s="1"/>
  <c r="J3902" i="2" a="1"/>
  <c r="J3902" i="2" s="1"/>
  <c r="J3903" i="2" a="1"/>
  <c r="J3903" i="2"/>
  <c r="J3904" i="2" a="1"/>
  <c r="J3904" i="2" s="1"/>
  <c r="J3905" i="2" a="1"/>
  <c r="J3905" i="2" s="1"/>
  <c r="J3906" i="2" a="1"/>
  <c r="J3906" i="2" s="1"/>
  <c r="J3907" i="2" a="1"/>
  <c r="J3907" i="2"/>
  <c r="J3908" i="2" a="1"/>
  <c r="J3908" i="2" s="1"/>
  <c r="J3909" i="2" a="1"/>
  <c r="J3909" i="2" s="1"/>
  <c r="J3910" i="2" a="1"/>
  <c r="J3910" i="2" s="1"/>
  <c r="J3911" i="2" a="1"/>
  <c r="J3911" i="2"/>
  <c r="J3912" i="2" a="1"/>
  <c r="J3912" i="2" s="1"/>
  <c r="J3913" i="2" a="1"/>
  <c r="J3913" i="2" s="1"/>
  <c r="J3914" i="2" a="1"/>
  <c r="J3914" i="2" s="1"/>
  <c r="J3915" i="2" a="1"/>
  <c r="J3915" i="2"/>
  <c r="J3916" i="2" a="1"/>
  <c r="J3916" i="2" s="1"/>
  <c r="J3917" i="2" a="1"/>
  <c r="J3917" i="2" s="1"/>
  <c r="J3918" i="2" a="1"/>
  <c r="J3918" i="2" s="1"/>
  <c r="J3919" i="2" a="1"/>
  <c r="J3919" i="2"/>
  <c r="J3920" i="2" a="1"/>
  <c r="J3920" i="2" s="1"/>
  <c r="J3921" i="2" a="1"/>
  <c r="J3921" i="2" s="1"/>
  <c r="J3922" i="2" a="1"/>
  <c r="J3922" i="2" s="1"/>
  <c r="J3923" i="2" a="1"/>
  <c r="J3923" i="2"/>
  <c r="J3924" i="2" a="1"/>
  <c r="J3924" i="2" s="1"/>
  <c r="J3925" i="2" a="1"/>
  <c r="J3925" i="2" s="1"/>
  <c r="J3926" i="2" a="1"/>
  <c r="J3926" i="2" s="1"/>
  <c r="J3927" i="2" a="1"/>
  <c r="J3927" i="2"/>
  <c r="J3928" i="2" a="1"/>
  <c r="J3928" i="2" s="1"/>
  <c r="J3929" i="2" a="1"/>
  <c r="J3929" i="2" s="1"/>
  <c r="J3930" i="2" a="1"/>
  <c r="J3930" i="2" s="1"/>
  <c r="J3931" i="2" a="1"/>
  <c r="J3931" i="2"/>
  <c r="J3932" i="2" a="1"/>
  <c r="J3932" i="2" s="1"/>
  <c r="J3933" i="2" a="1"/>
  <c r="J3933" i="2" s="1"/>
  <c r="J3934" i="2" a="1"/>
  <c r="J3934" i="2" s="1"/>
  <c r="J3935" i="2" a="1"/>
  <c r="J3935" i="2"/>
  <c r="J3936" i="2" a="1"/>
  <c r="J3936" i="2" s="1"/>
  <c r="J3937" i="2" a="1"/>
  <c r="J3937" i="2" s="1"/>
  <c r="J3938" i="2" a="1"/>
  <c r="J3938" i="2" s="1"/>
  <c r="J3939" i="2" a="1"/>
  <c r="J3939" i="2"/>
  <c r="J3940" i="2" a="1"/>
  <c r="J3940" i="2" s="1"/>
  <c r="J3941" i="2" a="1"/>
  <c r="J3941" i="2" s="1"/>
  <c r="J3942" i="2" a="1"/>
  <c r="J3942" i="2" s="1"/>
  <c r="J3943" i="2" a="1"/>
  <c r="J3943" i="2"/>
  <c r="J3944" i="2" a="1"/>
  <c r="J3944" i="2" s="1"/>
  <c r="J3945" i="2" a="1"/>
  <c r="J3945" i="2" s="1"/>
  <c r="J3946" i="2" a="1"/>
  <c r="J3946" i="2" s="1"/>
  <c r="J3947" i="2" a="1"/>
  <c r="J3947" i="2"/>
  <c r="J3948" i="2" a="1"/>
  <c r="J3948" i="2" s="1"/>
  <c r="J3949" i="2" a="1"/>
  <c r="J3949" i="2" s="1"/>
  <c r="J3950" i="2" a="1"/>
  <c r="J3950" i="2" s="1"/>
  <c r="J3951" i="2" a="1"/>
  <c r="J3951" i="2"/>
  <c r="J3952" i="2" a="1"/>
  <c r="J3952" i="2" s="1"/>
  <c r="J3953" i="2" a="1"/>
  <c r="J3953" i="2" s="1"/>
  <c r="J3954" i="2" a="1"/>
  <c r="J3954" i="2" s="1"/>
  <c r="J3955" i="2" a="1"/>
  <c r="J3955" i="2"/>
  <c r="J3956" i="2" a="1"/>
  <c r="J3956" i="2" s="1"/>
  <c r="J3957" i="2" a="1"/>
  <c r="J3957" i="2" s="1"/>
  <c r="J3958" i="2" a="1"/>
  <c r="J3958" i="2" s="1"/>
  <c r="J3959" i="2" a="1"/>
  <c r="J3959" i="2"/>
  <c r="J3960" i="2" a="1"/>
  <c r="J3960" i="2" s="1"/>
  <c r="J3961" i="2" a="1"/>
  <c r="J3961" i="2" s="1"/>
  <c r="J3962" i="2" a="1"/>
  <c r="J3962" i="2" s="1"/>
  <c r="J3963" i="2" a="1"/>
  <c r="J3963" i="2"/>
  <c r="J3964" i="2" a="1"/>
  <c r="J3964" i="2" s="1"/>
  <c r="J3965" i="2" a="1"/>
  <c r="J3965" i="2" s="1"/>
  <c r="J3966" i="2" a="1"/>
  <c r="J3966" i="2" s="1"/>
  <c r="J3967" i="2" a="1"/>
  <c r="J3967" i="2"/>
  <c r="J3968" i="2" a="1"/>
  <c r="J3968" i="2" s="1"/>
  <c r="J3969" i="2" a="1"/>
  <c r="J3969" i="2" s="1"/>
  <c r="J3970" i="2" a="1"/>
  <c r="J3970" i="2" s="1"/>
  <c r="J3971" i="2" a="1"/>
  <c r="J3971" i="2"/>
  <c r="J3972" i="2" a="1"/>
  <c r="J3972" i="2" s="1"/>
  <c r="J3973" i="2" a="1"/>
  <c r="J3973" i="2" s="1"/>
  <c r="J3974" i="2" a="1"/>
  <c r="J3974" i="2" s="1"/>
  <c r="J3975" i="2" a="1"/>
  <c r="J3975" i="2"/>
  <c r="J3976" i="2" a="1"/>
  <c r="J3976" i="2" s="1"/>
  <c r="J3977" i="2" a="1"/>
  <c r="J3977" i="2" s="1"/>
  <c r="J3978" i="2" a="1"/>
  <c r="J3978" i="2" s="1"/>
  <c r="J3979" i="2" a="1"/>
  <c r="J3979" i="2"/>
  <c r="J3980" i="2" a="1"/>
  <c r="J3980" i="2" s="1"/>
  <c r="J3981" i="2" a="1"/>
  <c r="J3981" i="2" s="1"/>
  <c r="J3982" i="2" a="1"/>
  <c r="J3982" i="2" s="1"/>
  <c r="J3983" i="2" a="1"/>
  <c r="J3983" i="2"/>
  <c r="J3984" i="2" a="1"/>
  <c r="J3984" i="2" s="1"/>
  <c r="J3985" i="2" a="1"/>
  <c r="J3985" i="2" s="1"/>
  <c r="J3986" i="2" a="1"/>
  <c r="J3986" i="2" s="1"/>
  <c r="J3987" i="2" a="1"/>
  <c r="J3987" i="2"/>
  <c r="J3988" i="2" a="1"/>
  <c r="J3988" i="2" s="1"/>
  <c r="J3989" i="2" a="1"/>
  <c r="J3989" i="2" s="1"/>
  <c r="J3990" i="2" a="1"/>
  <c r="J3990" i="2" s="1"/>
  <c r="J3991" i="2" a="1"/>
  <c r="J3991" i="2"/>
  <c r="J3992" i="2" a="1"/>
  <c r="J3992" i="2" s="1"/>
  <c r="J3993" i="2" a="1"/>
  <c r="J3993" i="2" s="1"/>
  <c r="J3994" i="2" a="1"/>
  <c r="J3994" i="2" s="1"/>
  <c r="J3995" i="2" a="1"/>
  <c r="J3995" i="2"/>
  <c r="J3996" i="2" a="1"/>
  <c r="J3996" i="2" s="1"/>
  <c r="J3997" i="2" a="1"/>
  <c r="J3997" i="2" s="1"/>
  <c r="J3998" i="2" a="1"/>
  <c r="J3998" i="2" s="1"/>
  <c r="J3999" i="2" a="1"/>
  <c r="J3999" i="2"/>
  <c r="J4000" i="2" a="1"/>
  <c r="J4000" i="2" s="1"/>
  <c r="J4001" i="2" a="1"/>
  <c r="J4001" i="2" s="1"/>
  <c r="J4002" i="2" a="1"/>
  <c r="J4002" i="2" s="1"/>
  <c r="J4003" i="2" a="1"/>
  <c r="J4003" i="2"/>
  <c r="J4004" i="2" a="1"/>
  <c r="J4004" i="2" s="1"/>
  <c r="J4005" i="2" a="1"/>
  <c r="J4005" i="2" s="1"/>
  <c r="J4006" i="2" a="1"/>
  <c r="J4006" i="2" s="1"/>
  <c r="J4007" i="2" a="1"/>
  <c r="J4007" i="2"/>
  <c r="J4008" i="2" a="1"/>
  <c r="J4008" i="2" s="1"/>
  <c r="J4009" i="2" a="1"/>
  <c r="J4009" i="2" s="1"/>
  <c r="J4010" i="2" a="1"/>
  <c r="J4010" i="2" s="1"/>
  <c r="J4011" i="2" a="1"/>
  <c r="J4011" i="2"/>
  <c r="J4012" i="2" a="1"/>
  <c r="J4012" i="2" s="1"/>
  <c r="J4013" i="2" a="1"/>
  <c r="J4013" i="2" s="1"/>
  <c r="J4014" i="2" a="1"/>
  <c r="J4014" i="2" s="1"/>
  <c r="J4015" i="2" a="1"/>
  <c r="J4015" i="2"/>
  <c r="J4016" i="2" a="1"/>
  <c r="J4016" i="2" s="1"/>
  <c r="J4017" i="2" a="1"/>
  <c r="J4017" i="2" s="1"/>
  <c r="J4018" i="2" a="1"/>
  <c r="J4018" i="2" s="1"/>
  <c r="J4019" i="2" a="1"/>
  <c r="J4019" i="2"/>
  <c r="J4020" i="2" a="1"/>
  <c r="J4020" i="2" s="1"/>
  <c r="J4021" i="2" a="1"/>
  <c r="J4021" i="2" s="1"/>
  <c r="J4022" i="2" a="1"/>
  <c r="J4022" i="2" s="1"/>
  <c r="J4023" i="2" a="1"/>
  <c r="J4023" i="2"/>
  <c r="J4024" i="2" a="1"/>
  <c r="J4024" i="2" s="1"/>
  <c r="J4025" i="2" a="1"/>
  <c r="J4025" i="2" s="1"/>
  <c r="J4026" i="2" a="1"/>
  <c r="J4026" i="2" s="1"/>
  <c r="J4027" i="2" a="1"/>
  <c r="J4027" i="2"/>
  <c r="J4028" i="2" a="1"/>
  <c r="J4028" i="2" s="1"/>
  <c r="J4029" i="2" a="1"/>
  <c r="J4029" i="2" s="1"/>
  <c r="J4030" i="2" a="1"/>
  <c r="J4030" i="2" s="1"/>
  <c r="J4031" i="2" a="1"/>
  <c r="J4031" i="2" s="1"/>
  <c r="J4032" i="2" a="1"/>
  <c r="J4032" i="2" s="1"/>
  <c r="J4033" i="2" a="1"/>
  <c r="J4033" i="2"/>
  <c r="J4034" i="2" a="1"/>
  <c r="J4034" i="2" s="1"/>
  <c r="J4035" i="2" a="1"/>
  <c r="J4035" i="2"/>
  <c r="J4036" i="2" a="1"/>
  <c r="J4036" i="2" s="1"/>
  <c r="J4037" i="2" a="1"/>
  <c r="J4037" i="2" s="1"/>
  <c r="J4038" i="2" a="1"/>
  <c r="J4038" i="2" s="1"/>
  <c r="J4039" i="2" a="1"/>
  <c r="J4039" i="2"/>
  <c r="J4040" i="2" a="1"/>
  <c r="J4040" i="2" s="1"/>
  <c r="J4041" i="2" a="1"/>
  <c r="J4041" i="2" s="1"/>
  <c r="J4042" i="2" a="1"/>
  <c r="J4042" i="2" s="1"/>
  <c r="J4043" i="2" a="1"/>
  <c r="J4043" i="2"/>
  <c r="J4044" i="2" a="1"/>
  <c r="J4044" i="2" s="1"/>
  <c r="J4045" i="2" a="1"/>
  <c r="J4045" i="2" s="1"/>
  <c r="J4046" i="2" a="1"/>
  <c r="J4046" i="2" s="1"/>
  <c r="J4047" i="2" a="1"/>
  <c r="J4047" i="2" s="1"/>
  <c r="J4048" i="2" a="1"/>
  <c r="J4048" i="2" s="1"/>
  <c r="J4049" i="2" a="1"/>
  <c r="J4049" i="2"/>
  <c r="J4050" i="2" a="1"/>
  <c r="J4050" i="2" s="1"/>
  <c r="J4051" i="2" a="1"/>
  <c r="J4051" i="2"/>
  <c r="J4052" i="2" a="1"/>
  <c r="J4052" i="2" s="1"/>
  <c r="J4053" i="2" a="1"/>
  <c r="J4053" i="2" s="1"/>
  <c r="J4054" i="2" a="1"/>
  <c r="J4054" i="2" s="1"/>
  <c r="J4055" i="2" a="1"/>
  <c r="J4055" i="2"/>
  <c r="J4056" i="2" a="1"/>
  <c r="J4056" i="2" s="1"/>
  <c r="J4057" i="2" a="1"/>
  <c r="J4057" i="2" s="1"/>
  <c r="J4058" i="2" a="1"/>
  <c r="J4058" i="2" s="1"/>
  <c r="J4059" i="2" a="1"/>
  <c r="J4059" i="2"/>
  <c r="J4060" i="2" a="1"/>
  <c r="J4060" i="2" s="1"/>
  <c r="J4061" i="2" a="1"/>
  <c r="J4061" i="2" s="1"/>
  <c r="J4062" i="2" a="1"/>
  <c r="J4062" i="2" s="1"/>
  <c r="J4063" i="2" a="1"/>
  <c r="J4063" i="2" s="1"/>
  <c r="J4064" i="2" a="1"/>
  <c r="J4064" i="2" s="1"/>
  <c r="J4065" i="2" a="1"/>
  <c r="J4065" i="2"/>
  <c r="J4066" i="2" a="1"/>
  <c r="J4066" i="2" s="1"/>
  <c r="J4067" i="2" a="1"/>
  <c r="J4067" i="2"/>
  <c r="J4068" i="2" a="1"/>
  <c r="J4068" i="2" s="1"/>
  <c r="J4069" i="2" a="1"/>
  <c r="J4069" i="2" s="1"/>
  <c r="J4070" i="2" a="1"/>
  <c r="J4070" i="2" s="1"/>
  <c r="J4071" i="2" a="1"/>
  <c r="J4071" i="2"/>
  <c r="J4072" i="2" a="1"/>
  <c r="J4072" i="2" s="1"/>
  <c r="J4073" i="2" a="1"/>
  <c r="J4073" i="2" s="1"/>
  <c r="J4074" i="2" a="1"/>
  <c r="J4074" i="2" s="1"/>
  <c r="J4075" i="2" a="1"/>
  <c r="J4075" i="2"/>
  <c r="J4076" i="2" a="1"/>
  <c r="J4076" i="2" s="1"/>
  <c r="J4077" i="2" a="1"/>
  <c r="J4077" i="2" s="1"/>
  <c r="J4078" i="2" a="1"/>
  <c r="J4078" i="2" s="1"/>
  <c r="J4079" i="2" a="1"/>
  <c r="J4079" i="2" s="1"/>
  <c r="J4080" i="2" a="1"/>
  <c r="J4080" i="2" s="1"/>
  <c r="J4081" i="2" a="1"/>
  <c r="J4081" i="2"/>
  <c r="J4082" i="2" a="1"/>
  <c r="J4082" i="2" s="1"/>
  <c r="J4083" i="2" a="1"/>
  <c r="J4083" i="2"/>
  <c r="J4084" i="2" a="1"/>
  <c r="J4084" i="2" s="1"/>
  <c r="J4085" i="2" a="1"/>
  <c r="J4085" i="2" s="1"/>
  <c r="J4086" i="2" a="1"/>
  <c r="J4086" i="2" s="1"/>
  <c r="J4087" i="2" a="1"/>
  <c r="J4087" i="2"/>
  <c r="J4088" i="2" a="1"/>
  <c r="J4088" i="2" s="1"/>
  <c r="J4089" i="2" a="1"/>
  <c r="J4089" i="2" s="1"/>
  <c r="J4090" i="2" a="1"/>
  <c r="J4090" i="2" s="1"/>
  <c r="J4091" i="2" a="1"/>
  <c r="J4091" i="2"/>
  <c r="J4092" i="2" a="1"/>
  <c r="J4092" i="2" s="1"/>
  <c r="J4093" i="2" a="1"/>
  <c r="J4093" i="2" s="1"/>
  <c r="J4094" i="2" a="1"/>
  <c r="J4094" i="2" s="1"/>
  <c r="J4095" i="2" a="1"/>
  <c r="J4095" i="2" s="1"/>
  <c r="J4096" i="2" a="1"/>
  <c r="J4096" i="2" s="1"/>
  <c r="J4097" i="2" a="1"/>
  <c r="J4097" i="2"/>
  <c r="J4098" i="2" a="1"/>
  <c r="J4098" i="2" s="1"/>
  <c r="J4099" i="2" a="1"/>
  <c r="J4099" i="2"/>
  <c r="J4100" i="2" a="1"/>
  <c r="J4100" i="2" s="1"/>
  <c r="J4101" i="2" a="1"/>
  <c r="J4101" i="2" s="1"/>
  <c r="J4102" i="2" a="1"/>
  <c r="J4102" i="2" s="1"/>
  <c r="J4103" i="2" a="1"/>
  <c r="J4103" i="2"/>
  <c r="J4104" i="2" a="1"/>
  <c r="J4104" i="2" s="1"/>
  <c r="J4105" i="2" a="1"/>
  <c r="J4105" i="2" s="1"/>
  <c r="J4106" i="2" a="1"/>
  <c r="J4106" i="2" s="1"/>
  <c r="J4107" i="2" a="1"/>
  <c r="J4107" i="2"/>
  <c r="J4108" i="2" a="1"/>
  <c r="J4108" i="2" s="1"/>
  <c r="J4109" i="2" a="1"/>
  <c r="J4109" i="2" s="1"/>
  <c r="J4110" i="2" a="1"/>
  <c r="J4110" i="2" s="1"/>
  <c r="J4111" i="2" a="1"/>
  <c r="J4111" i="2" s="1"/>
  <c r="J4112" i="2" a="1"/>
  <c r="J4112" i="2" s="1"/>
  <c r="J4113" i="2" a="1"/>
  <c r="J4113" i="2"/>
  <c r="J4114" i="2" a="1"/>
  <c r="J4114" i="2" s="1"/>
  <c r="J4115" i="2" a="1"/>
  <c r="J4115" i="2"/>
  <c r="J4116" i="2" a="1"/>
  <c r="J4116" i="2" s="1"/>
  <c r="J4117" i="2" a="1"/>
  <c r="J4117" i="2" s="1"/>
  <c r="J4118" i="2" a="1"/>
  <c r="J4118" i="2" s="1"/>
  <c r="J4119" i="2" a="1"/>
  <c r="J4119" i="2"/>
  <c r="J4120" i="2" a="1"/>
  <c r="J4120" i="2" s="1"/>
  <c r="J4121" i="2" a="1"/>
  <c r="J4121" i="2" s="1"/>
  <c r="J4122" i="2" a="1"/>
  <c r="J4122" i="2" s="1"/>
  <c r="J4123" i="2" a="1"/>
  <c r="J4123" i="2"/>
  <c r="J4124" i="2" a="1"/>
  <c r="J4124" i="2" s="1"/>
  <c r="J4125" i="2" a="1"/>
  <c r="J4125" i="2" s="1"/>
  <c r="J4126" i="2" a="1"/>
  <c r="J4126" i="2" s="1"/>
  <c r="J4127" i="2" a="1"/>
  <c r="J4127" i="2" s="1"/>
  <c r="J4128" i="2" a="1"/>
  <c r="J4128" i="2" s="1"/>
  <c r="J4129" i="2" a="1"/>
  <c r="J4129" i="2"/>
  <c r="J4130" i="2" a="1"/>
  <c r="J4130" i="2" s="1"/>
  <c r="J4131" i="2" a="1"/>
  <c r="J4131" i="2"/>
  <c r="J4132" i="2" a="1"/>
  <c r="J4132" i="2" s="1"/>
  <c r="J4133" i="2" a="1"/>
  <c r="J4133" i="2" s="1"/>
  <c r="J4134" i="2" a="1"/>
  <c r="J4134" i="2" s="1"/>
  <c r="J4135" i="2" a="1"/>
  <c r="J4135" i="2"/>
  <c r="J4136" i="2" a="1"/>
  <c r="J4136" i="2" s="1"/>
  <c r="J4137" i="2" a="1"/>
  <c r="J4137" i="2" s="1"/>
  <c r="J4138" i="2" a="1"/>
  <c r="J4138" i="2" s="1"/>
  <c r="J4139" i="2" a="1"/>
  <c r="J4139" i="2"/>
  <c r="J4140" i="2" a="1"/>
  <c r="J4140" i="2" s="1"/>
  <c r="J4141" i="2" a="1"/>
  <c r="J4141" i="2" s="1"/>
  <c r="J4142" i="2" a="1"/>
  <c r="J4142" i="2" s="1"/>
  <c r="J4143" i="2" a="1"/>
  <c r="J4143" i="2" s="1"/>
  <c r="J4144" i="2" a="1"/>
  <c r="J4144" i="2" s="1"/>
  <c r="J4145" i="2" a="1"/>
  <c r="J4145" i="2"/>
  <c r="J4146" i="2" a="1"/>
  <c r="J4146" i="2" s="1"/>
  <c r="J4147" i="2" a="1"/>
  <c r="J4147" i="2"/>
  <c r="J4148" i="2" a="1"/>
  <c r="J4148" i="2" s="1"/>
  <c r="J4149" i="2" a="1"/>
  <c r="J4149" i="2" s="1"/>
  <c r="J4150" i="2" a="1"/>
  <c r="J4150" i="2" s="1"/>
  <c r="J4151" i="2" a="1"/>
  <c r="J4151" i="2"/>
  <c r="J4152" i="2" a="1"/>
  <c r="J4152" i="2" s="1"/>
  <c r="J4153" i="2" a="1"/>
  <c r="J4153" i="2" s="1"/>
  <c r="J4154" i="2" a="1"/>
  <c r="J4154" i="2" s="1"/>
  <c r="J4155" i="2" a="1"/>
  <c r="J4155" i="2"/>
  <c r="J4156" i="2" a="1"/>
  <c r="J4156" i="2" s="1"/>
  <c r="J4157" i="2" a="1"/>
  <c r="J4157" i="2" s="1"/>
  <c r="J4158" i="2" a="1"/>
  <c r="J4158" i="2" s="1"/>
  <c r="J4159" i="2" a="1"/>
  <c r="J4159" i="2" s="1"/>
  <c r="J4160" i="2" a="1"/>
  <c r="J4160" i="2" s="1"/>
  <c r="J4161" i="2" a="1"/>
  <c r="J4161" i="2"/>
  <c r="J4162" i="2" a="1"/>
  <c r="J4162" i="2" s="1"/>
  <c r="J4163" i="2" a="1"/>
  <c r="J4163" i="2"/>
  <c r="J4164" i="2" a="1"/>
  <c r="J4164" i="2" s="1"/>
  <c r="J4165" i="2" a="1"/>
  <c r="J4165" i="2" s="1"/>
  <c r="J4166" i="2" a="1"/>
  <c r="J4166" i="2" s="1"/>
  <c r="J4167" i="2" a="1"/>
  <c r="J4167" i="2"/>
  <c r="J4168" i="2" a="1"/>
  <c r="J4168" i="2" s="1"/>
  <c r="J4169" i="2" a="1"/>
  <c r="J4169" i="2" s="1"/>
  <c r="J4170" i="2" a="1"/>
  <c r="J4170" i="2" s="1"/>
  <c r="J4171" i="2" a="1"/>
  <c r="J4171" i="2"/>
  <c r="J4172" i="2" a="1"/>
  <c r="J4172" i="2" s="1"/>
  <c r="J4173" i="2" a="1"/>
  <c r="J4173" i="2" s="1"/>
  <c r="J4174" i="2" a="1"/>
  <c r="J4174" i="2" s="1"/>
  <c r="J4175" i="2" a="1"/>
  <c r="J4175" i="2" s="1"/>
  <c r="J4176" i="2" a="1"/>
  <c r="J4176" i="2" s="1"/>
  <c r="J4177" i="2" a="1"/>
  <c r="J4177" i="2"/>
  <c r="J4178" i="2" a="1"/>
  <c r="J4178" i="2" s="1"/>
  <c r="J4179" i="2" a="1"/>
  <c r="J4179" i="2"/>
  <c r="J4180" i="2" a="1"/>
  <c r="J4180" i="2" s="1"/>
  <c r="J4181" i="2" a="1"/>
  <c r="J4181" i="2" s="1"/>
  <c r="J4182" i="2" a="1"/>
  <c r="J4182" i="2" s="1"/>
  <c r="J4183" i="2" a="1"/>
  <c r="J4183" i="2"/>
  <c r="J4184" i="2" a="1"/>
  <c r="J4184" i="2" s="1"/>
  <c r="J4185" i="2" a="1"/>
  <c r="J4185" i="2" s="1"/>
  <c r="J4186" i="2" a="1"/>
  <c r="J4186" i="2" s="1"/>
  <c r="J4187" i="2" a="1"/>
  <c r="J4187" i="2"/>
  <c r="J4188" i="2" a="1"/>
  <c r="J4188" i="2" s="1"/>
  <c r="J4189" i="2" a="1"/>
  <c r="J4189" i="2" s="1"/>
  <c r="J4190" i="2" a="1"/>
  <c r="J4190" i="2" s="1"/>
  <c r="J4191" i="2" a="1"/>
  <c r="J4191" i="2" s="1"/>
  <c r="J4192" i="2" a="1"/>
  <c r="J4192" i="2" s="1"/>
  <c r="J4193" i="2" a="1"/>
  <c r="J4193" i="2"/>
  <c r="J4194" i="2" a="1"/>
  <c r="J4194" i="2" s="1"/>
  <c r="J4195" i="2" a="1"/>
  <c r="J4195" i="2"/>
  <c r="J4196" i="2" a="1"/>
  <c r="J4196" i="2" s="1"/>
  <c r="J4197" i="2" a="1"/>
  <c r="J4197" i="2" s="1"/>
  <c r="J4198" i="2" a="1"/>
  <c r="J4198" i="2" s="1"/>
  <c r="J4199" i="2" a="1"/>
  <c r="J4199" i="2"/>
  <c r="J4200" i="2" a="1"/>
  <c r="J4200" i="2" s="1"/>
  <c r="J4201" i="2" a="1"/>
  <c r="J4201" i="2" s="1"/>
  <c r="J4202" i="2" a="1"/>
  <c r="J4202" i="2" s="1"/>
  <c r="J4203" i="2" a="1"/>
  <c r="J4203" i="2"/>
  <c r="J4204" i="2" a="1"/>
  <c r="J4204" i="2" s="1"/>
  <c r="J4205" i="2" a="1"/>
  <c r="J4205" i="2" s="1"/>
  <c r="J4206" i="2" a="1"/>
  <c r="J4206" i="2" s="1"/>
  <c r="J4207" i="2" a="1"/>
  <c r="J4207" i="2" s="1"/>
  <c r="J4208" i="2" a="1"/>
  <c r="J4208" i="2" s="1"/>
  <c r="J4209" i="2" a="1"/>
  <c r="J4209" i="2"/>
  <c r="J4210" i="2" a="1"/>
  <c r="J4210" i="2" s="1"/>
  <c r="J4211" i="2" a="1"/>
  <c r="J4211" i="2"/>
  <c r="J4212" i="2" a="1"/>
  <c r="J4212" i="2" s="1"/>
  <c r="J4213" i="2" a="1"/>
  <c r="J4213" i="2" s="1"/>
  <c r="J4214" i="2" a="1"/>
  <c r="J4214" i="2" s="1"/>
  <c r="J4215" i="2" a="1"/>
  <c r="J4215" i="2"/>
  <c r="J4216" i="2" a="1"/>
  <c r="J4216" i="2" s="1"/>
  <c r="J4217" i="2" a="1"/>
  <c r="J4217" i="2" s="1"/>
  <c r="J4218" i="2" a="1"/>
  <c r="J4218" i="2" s="1"/>
  <c r="J4219" i="2" a="1"/>
  <c r="J4219" i="2"/>
  <c r="J4220" i="2" a="1"/>
  <c r="J4220" i="2" s="1"/>
  <c r="J4221" i="2" a="1"/>
  <c r="J4221" i="2" s="1"/>
  <c r="J4222" i="2" a="1"/>
  <c r="J4222" i="2" s="1"/>
  <c r="J4223" i="2" a="1"/>
  <c r="J4223" i="2"/>
  <c r="J4224" i="2" a="1"/>
  <c r="J4224" i="2" s="1"/>
  <c r="J4225" i="2" a="1"/>
  <c r="J4225" i="2" s="1"/>
  <c r="J4226" i="2" a="1"/>
  <c r="J4226" i="2" s="1"/>
  <c r="J4227" i="2" a="1"/>
  <c r="J4227" i="2"/>
  <c r="J4228" i="2" a="1"/>
  <c r="J4228" i="2" s="1"/>
  <c r="J4229" i="2" a="1"/>
  <c r="J4229" i="2" s="1"/>
  <c r="J4230" i="2" a="1"/>
  <c r="J4230" i="2" s="1"/>
  <c r="J4231" i="2" a="1"/>
  <c r="J4231" i="2"/>
  <c r="J4232" i="2" a="1"/>
  <c r="J4232" i="2" s="1"/>
  <c r="J4233" i="2" a="1"/>
  <c r="J4233" i="2" s="1"/>
  <c r="J4234" i="2" a="1"/>
  <c r="J4234" i="2" s="1"/>
  <c r="J4235" i="2" a="1"/>
  <c r="J4235" i="2"/>
  <c r="J4236" i="2" a="1"/>
  <c r="J4236" i="2" s="1"/>
  <c r="J4237" i="2" a="1"/>
  <c r="J4237" i="2" s="1"/>
  <c r="J4238" i="2" a="1"/>
  <c r="J4238" i="2" s="1"/>
  <c r="J4239" i="2" a="1"/>
  <c r="J4239" i="2"/>
  <c r="J4240" i="2" a="1"/>
  <c r="J4240" i="2" s="1"/>
  <c r="J4241" i="2" a="1"/>
  <c r="J4241" i="2" s="1"/>
  <c r="J4242" i="2" a="1"/>
  <c r="J4242" i="2" s="1"/>
  <c r="J4243" i="2" a="1"/>
  <c r="J4243" i="2"/>
  <c r="J4244" i="2" a="1"/>
  <c r="J4244" i="2" s="1"/>
  <c r="J4245" i="2" a="1"/>
  <c r="J4245" i="2" s="1"/>
  <c r="J4246" i="2" a="1"/>
  <c r="J4246" i="2" s="1"/>
  <c r="J4247" i="2" a="1"/>
  <c r="J4247" i="2"/>
  <c r="J4248" i="2" a="1"/>
  <c r="J4248" i="2" s="1"/>
  <c r="J4249" i="2" a="1"/>
  <c r="J4249" i="2" s="1"/>
  <c r="J4250" i="2" a="1"/>
  <c r="J4250" i="2" s="1"/>
  <c r="J4251" i="2" a="1"/>
  <c r="J4251" i="2"/>
  <c r="J4252" i="2" a="1"/>
  <c r="J4252" i="2" s="1"/>
  <c r="J4253" i="2" a="1"/>
  <c r="J4253" i="2" s="1"/>
  <c r="J4254" i="2" a="1"/>
  <c r="J4254" i="2" s="1"/>
  <c r="J4255" i="2" a="1"/>
  <c r="J4255" i="2"/>
  <c r="J4256" i="2" a="1"/>
  <c r="J4256" i="2" s="1"/>
  <c r="J4257" i="2" a="1"/>
  <c r="J4257" i="2" s="1"/>
  <c r="J4258" i="2" a="1"/>
  <c r="J4258" i="2" s="1"/>
  <c r="J4259" i="2" a="1"/>
  <c r="J4259" i="2"/>
  <c r="J4260" i="2" a="1"/>
  <c r="J4260" i="2" s="1"/>
  <c r="J4261" i="2" a="1"/>
  <c r="J4261" i="2" s="1"/>
  <c r="J4262" i="2" a="1"/>
  <c r="J4262" i="2" s="1"/>
  <c r="J4263" i="2" a="1"/>
  <c r="J4263" i="2"/>
  <c r="J4264" i="2" a="1"/>
  <c r="J4264" i="2" s="1"/>
  <c r="J4265" i="2" a="1"/>
  <c r="J4265" i="2" s="1"/>
  <c r="J4266" i="2" a="1"/>
  <c r="J4266" i="2" s="1"/>
  <c r="J4267" i="2" a="1"/>
  <c r="J4267" i="2"/>
  <c r="J4268" i="2" a="1"/>
  <c r="J4268" i="2" s="1"/>
  <c r="J4269" i="2" a="1"/>
  <c r="J4269" i="2" s="1"/>
  <c r="J4270" i="2" a="1"/>
  <c r="J4270" i="2" s="1"/>
  <c r="J4271" i="2" a="1"/>
  <c r="J4271" i="2"/>
  <c r="J4272" i="2" a="1"/>
  <c r="J4272" i="2" s="1"/>
  <c r="J4273" i="2" a="1"/>
  <c r="J4273" i="2" s="1"/>
  <c r="J4274" i="2" a="1"/>
  <c r="J4274" i="2" s="1"/>
  <c r="J4275" i="2" a="1"/>
  <c r="J4275" i="2"/>
  <c r="J4276" i="2" a="1"/>
  <c r="J4276" i="2" s="1"/>
  <c r="J4277" i="2" a="1"/>
  <c r="J4277" i="2" s="1"/>
  <c r="J4278" i="2" a="1"/>
  <c r="J4278" i="2" s="1"/>
  <c r="J4279" i="2" a="1"/>
  <c r="J4279" i="2"/>
  <c r="J4280" i="2" a="1"/>
  <c r="J4280" i="2" s="1"/>
  <c r="J4281" i="2" a="1"/>
  <c r="J4281" i="2" s="1"/>
  <c r="J4282" i="2" a="1"/>
  <c r="J4282" i="2" s="1"/>
  <c r="J4283" i="2" a="1"/>
  <c r="J4283" i="2"/>
  <c r="J4284" i="2" a="1"/>
  <c r="J4284" i="2" s="1"/>
  <c r="J4285" i="2" a="1"/>
  <c r="J4285" i="2" s="1"/>
  <c r="J4286" i="2" a="1"/>
  <c r="J4286" i="2" s="1"/>
  <c r="J4287" i="2" a="1"/>
  <c r="J4287" i="2"/>
  <c r="J4288" i="2" a="1"/>
  <c r="J4288" i="2" s="1"/>
  <c r="J4289" i="2" a="1"/>
  <c r="J4289" i="2" s="1"/>
  <c r="J4290" i="2" a="1"/>
  <c r="J4290" i="2" s="1"/>
  <c r="J4291" i="2" a="1"/>
  <c r="J4291" i="2"/>
  <c r="J4292" i="2" a="1"/>
  <c r="J4292" i="2" s="1"/>
  <c r="J4293" i="2" a="1"/>
  <c r="J4293" i="2" s="1"/>
  <c r="J4294" i="2" a="1"/>
  <c r="J4294" i="2" s="1"/>
  <c r="J4295" i="2" a="1"/>
  <c r="J4295" i="2"/>
  <c r="J4296" i="2" a="1"/>
  <c r="J4296" i="2" s="1"/>
  <c r="J4297" i="2" a="1"/>
  <c r="J4297" i="2" s="1"/>
  <c r="J4298" i="2" a="1"/>
  <c r="J4298" i="2" s="1"/>
  <c r="J4299" i="2" a="1"/>
  <c r="J4299" i="2"/>
  <c r="J4300" i="2" a="1"/>
  <c r="J4300" i="2" s="1"/>
  <c r="J4301" i="2" a="1"/>
  <c r="J4301" i="2" s="1"/>
  <c r="J4302" i="2" a="1"/>
  <c r="J4302" i="2" s="1"/>
  <c r="J4303" i="2" a="1"/>
  <c r="J4303" i="2"/>
  <c r="J4304" i="2" a="1"/>
  <c r="J4304" i="2" s="1"/>
  <c r="J4305" i="2" a="1"/>
  <c r="J4305" i="2" s="1"/>
  <c r="J4306" i="2" a="1"/>
  <c r="J4306" i="2" s="1"/>
  <c r="J4307" i="2" a="1"/>
  <c r="J4307" i="2"/>
  <c r="J4308" i="2" a="1"/>
  <c r="J4308" i="2" s="1"/>
  <c r="J4309" i="2" a="1"/>
  <c r="J4309" i="2" s="1"/>
  <c r="J4310" i="2" a="1"/>
  <c r="J4310" i="2" s="1"/>
  <c r="J4311" i="2" a="1"/>
  <c r="J4311" i="2"/>
  <c r="J4312" i="2" a="1"/>
  <c r="J4312" i="2" s="1"/>
  <c r="J4313" i="2" a="1"/>
  <c r="J4313" i="2" s="1"/>
  <c r="J4314" i="2" a="1"/>
  <c r="J4314" i="2" s="1"/>
  <c r="J4315" i="2" a="1"/>
  <c r="J4315" i="2"/>
  <c r="J4316" i="2" a="1"/>
  <c r="J4316" i="2" s="1"/>
  <c r="J4317" i="2" a="1"/>
  <c r="J4317" i="2" s="1"/>
  <c r="J4318" i="2" a="1"/>
  <c r="J4318" i="2" s="1"/>
  <c r="J4319" i="2" a="1"/>
  <c r="J4319" i="2"/>
  <c r="J4320" i="2" a="1"/>
  <c r="J4320" i="2" s="1"/>
  <c r="J4321" i="2" a="1"/>
  <c r="J4321" i="2" s="1"/>
  <c r="J4322" i="2" a="1"/>
  <c r="J4322" i="2" s="1"/>
  <c r="J4323" i="2" a="1"/>
  <c r="J4323" i="2"/>
  <c r="J4324" i="2" a="1"/>
  <c r="J4324" i="2" s="1"/>
  <c r="J4325" i="2" a="1"/>
  <c r="J4325" i="2" s="1"/>
  <c r="J4326" i="2" a="1"/>
  <c r="J4326" i="2" s="1"/>
  <c r="J4327" i="2" a="1"/>
  <c r="J4327" i="2"/>
  <c r="J4328" i="2" a="1"/>
  <c r="J4328" i="2" s="1"/>
  <c r="J4329" i="2" a="1"/>
  <c r="J4329" i="2" s="1"/>
  <c r="J4330" i="2" a="1"/>
  <c r="J4330" i="2" s="1"/>
  <c r="J4331" i="2" a="1"/>
  <c r="J4331" i="2"/>
  <c r="J4332" i="2" a="1"/>
  <c r="J4332" i="2" s="1"/>
  <c r="J4333" i="2" a="1"/>
  <c r="J4333" i="2" s="1"/>
  <c r="J4334" i="2" a="1"/>
  <c r="J4334" i="2" s="1"/>
  <c r="J4335" i="2" a="1"/>
  <c r="J4335" i="2"/>
  <c r="J4336" i="2" a="1"/>
  <c r="J4336" i="2" s="1"/>
  <c r="J4337" i="2" a="1"/>
  <c r="J4337" i="2" s="1"/>
  <c r="J4338" i="2" a="1"/>
  <c r="J4338" i="2" s="1"/>
  <c r="J4339" i="2" a="1"/>
  <c r="J4339" i="2"/>
  <c r="J4340" i="2" a="1"/>
  <c r="J4340" i="2" s="1"/>
  <c r="J4341" i="2" a="1"/>
  <c r="J4341" i="2"/>
  <c r="J4342" i="2" a="1"/>
  <c r="J4342" i="2" s="1"/>
  <c r="J4343" i="2" a="1"/>
  <c r="J4343" i="2"/>
  <c r="J4344" i="2" a="1"/>
  <c r="J4344" i="2" s="1"/>
  <c r="J4345" i="2" a="1"/>
  <c r="J4345" i="2" s="1"/>
  <c r="J4346" i="2" a="1"/>
  <c r="J4346" i="2" s="1"/>
  <c r="J4347" i="2" a="1"/>
  <c r="J4347" i="2"/>
  <c r="J4348" i="2" a="1"/>
  <c r="J4348" i="2" s="1"/>
  <c r="J4349" i="2" a="1"/>
  <c r="J4349" i="2"/>
  <c r="J4350" i="2" a="1"/>
  <c r="J4350" i="2" s="1"/>
  <c r="J4351" i="2" a="1"/>
  <c r="J4351" i="2"/>
  <c r="J4352" i="2" a="1"/>
  <c r="J4352" i="2" s="1"/>
  <c r="J4353" i="2" a="1"/>
  <c r="J4353" i="2" s="1"/>
  <c r="J4354" i="2" a="1"/>
  <c r="J4354" i="2" s="1"/>
  <c r="J4355" i="2" a="1"/>
  <c r="J4355" i="2"/>
  <c r="J4356" i="2" a="1"/>
  <c r="J4356" i="2" s="1"/>
  <c r="J4357" i="2" a="1"/>
  <c r="J4357" i="2" s="1"/>
  <c r="J4358" i="2" a="1"/>
  <c r="J4358" i="2" s="1"/>
  <c r="J4359" i="2" a="1"/>
  <c r="J4359" i="2"/>
  <c r="J4360" i="2" a="1"/>
  <c r="J4360" i="2" s="1"/>
  <c r="J4361" i="2" a="1"/>
  <c r="J4361" i="2" s="1"/>
  <c r="J4362" i="2" a="1"/>
  <c r="J4362" i="2" s="1"/>
  <c r="J4363" i="2" a="1"/>
  <c r="J4363" i="2" s="1"/>
  <c r="J4364" i="2" a="1"/>
  <c r="J4364" i="2" s="1"/>
  <c r="J4365" i="2" a="1"/>
  <c r="J4365" i="2"/>
  <c r="J4366" i="2" a="1"/>
  <c r="J4366" i="2" s="1"/>
  <c r="J4367" i="2" a="1"/>
  <c r="J4367" i="2"/>
  <c r="J4368" i="2" a="1"/>
  <c r="J4368" i="2" s="1"/>
  <c r="J4369" i="2" a="1"/>
  <c r="J4369" i="2" s="1"/>
  <c r="J4370" i="2" a="1"/>
  <c r="J4370" i="2" s="1"/>
  <c r="J4371" i="2" a="1"/>
  <c r="J4371" i="2"/>
  <c r="J4372" i="2" a="1"/>
  <c r="J4372" i="2" s="1"/>
  <c r="J4373" i="2" a="1"/>
  <c r="J4373" i="2"/>
  <c r="J4374" i="2" a="1"/>
  <c r="J4374" i="2" s="1"/>
  <c r="J4375" i="2" a="1"/>
  <c r="J4375" i="2"/>
  <c r="J4376" i="2" a="1"/>
  <c r="J4376" i="2" s="1"/>
  <c r="J4377" i="2" a="1"/>
  <c r="J4377" i="2" s="1"/>
  <c r="J4378" i="2" a="1"/>
  <c r="J4378" i="2" s="1"/>
  <c r="J4379" i="2" a="1"/>
  <c r="J4379" i="2"/>
  <c r="J4380" i="2" a="1"/>
  <c r="J4380" i="2" s="1"/>
  <c r="J4381" i="2" a="1"/>
  <c r="J4381" i="2"/>
  <c r="J4382" i="2" a="1"/>
  <c r="J4382" i="2" s="1"/>
  <c r="J4383" i="2" a="1"/>
  <c r="J4383" i="2"/>
  <c r="J4384" i="2" a="1"/>
  <c r="J4384" i="2" s="1"/>
  <c r="J4385" i="2" a="1"/>
  <c r="J4385" i="2" s="1"/>
  <c r="J4386" i="2" a="1"/>
  <c r="J4386" i="2" s="1"/>
  <c r="J4387" i="2" a="1"/>
  <c r="J4387" i="2"/>
  <c r="J4388" i="2" a="1"/>
  <c r="J4388" i="2" s="1"/>
  <c r="J4389" i="2" a="1"/>
  <c r="J4389" i="2" s="1"/>
  <c r="J4390" i="2" a="1"/>
  <c r="J4390" i="2" s="1"/>
  <c r="J4391" i="2" a="1"/>
  <c r="J4391" i="2"/>
  <c r="J4392" i="2" a="1"/>
  <c r="J4392" i="2" s="1"/>
  <c r="J4393" i="2" a="1"/>
  <c r="J4393" i="2" s="1"/>
  <c r="J4394" i="2" a="1"/>
  <c r="J4394" i="2" s="1"/>
  <c r="J4395" i="2" a="1"/>
  <c r="J4395" i="2" s="1"/>
  <c r="J4396" i="2" a="1"/>
  <c r="J4396" i="2" s="1"/>
  <c r="J4397" i="2" a="1"/>
  <c r="J4397" i="2"/>
  <c r="J4398" i="2" a="1"/>
  <c r="J4398" i="2" s="1"/>
  <c r="J4399" i="2" a="1"/>
  <c r="J4399" i="2"/>
  <c r="J4400" i="2" a="1"/>
  <c r="J4400" i="2" s="1"/>
  <c r="J4401" i="2" a="1"/>
  <c r="J4401" i="2" s="1"/>
  <c r="J4402" i="2" a="1"/>
  <c r="J4402" i="2" s="1"/>
  <c r="J4403" i="2" a="1"/>
  <c r="J4403" i="2"/>
  <c r="J4404" i="2" a="1"/>
  <c r="J4404" i="2" s="1"/>
  <c r="J4405" i="2" a="1"/>
  <c r="J4405" i="2"/>
  <c r="J4406" i="2" a="1"/>
  <c r="J4406" i="2" s="1"/>
  <c r="J4407" i="2" a="1"/>
  <c r="J4407" i="2"/>
  <c r="J4408" i="2" a="1"/>
  <c r="J4408" i="2" s="1"/>
  <c r="J4409" i="2" a="1"/>
  <c r="J4409" i="2" s="1"/>
  <c r="J4410" i="2" a="1"/>
  <c r="J4410" i="2" s="1"/>
  <c r="J4411" i="2" a="1"/>
  <c r="J4411" i="2"/>
  <c r="J4412" i="2" a="1"/>
  <c r="J4412" i="2" s="1"/>
  <c r="J4413" i="2" a="1"/>
  <c r="J4413" i="2"/>
  <c r="J4414" i="2" a="1"/>
  <c r="J4414" i="2" s="1"/>
  <c r="J4415" i="2" a="1"/>
  <c r="J4415" i="2"/>
  <c r="J4416" i="2" a="1"/>
  <c r="J4416" i="2" s="1"/>
  <c r="J4417" i="2" a="1"/>
  <c r="J4417" i="2" s="1"/>
  <c r="J4418" i="2" a="1"/>
  <c r="J4418" i="2" s="1"/>
  <c r="J4419" i="2" a="1"/>
  <c r="J4419" i="2"/>
  <c r="J4420" i="2" a="1"/>
  <c r="J4420" i="2" s="1"/>
  <c r="J4421" i="2" a="1"/>
  <c r="J4421" i="2" s="1"/>
  <c r="J4422" i="2" a="1"/>
  <c r="J4422" i="2" s="1"/>
  <c r="J4423" i="2" a="1"/>
  <c r="J4423" i="2"/>
  <c r="J4424" i="2" a="1"/>
  <c r="J4424" i="2" s="1"/>
  <c r="J4425" i="2" a="1"/>
  <c r="J4425" i="2" s="1"/>
  <c r="J4426" i="2" a="1"/>
  <c r="J4426" i="2" s="1"/>
  <c r="J4427" i="2" a="1"/>
  <c r="J4427" i="2" s="1"/>
  <c r="J4428" i="2" a="1"/>
  <c r="J4428" i="2" s="1"/>
  <c r="J4429" i="2" a="1"/>
  <c r="J4429" i="2"/>
  <c r="J4430" i="2" a="1"/>
  <c r="J4430" i="2" s="1"/>
  <c r="J4431" i="2" a="1"/>
  <c r="J4431" i="2"/>
  <c r="J4432" i="2" a="1"/>
  <c r="J4432" i="2" s="1"/>
  <c r="J4433" i="2" a="1"/>
  <c r="J4433" i="2" s="1"/>
  <c r="J4434" i="2" a="1"/>
  <c r="J4434" i="2" s="1"/>
  <c r="J4435" i="2" a="1"/>
  <c r="J4435" i="2"/>
  <c r="J4436" i="2" a="1"/>
  <c r="J4436" i="2" s="1"/>
  <c r="J4437" i="2" a="1"/>
  <c r="J4437" i="2"/>
  <c r="J4438" i="2" a="1"/>
  <c r="J4438" i="2" s="1"/>
  <c r="J4439" i="2" a="1"/>
  <c r="J4439" i="2"/>
  <c r="J4440" i="2" a="1"/>
  <c r="J4440" i="2" s="1"/>
  <c r="J4441" i="2" a="1"/>
  <c r="J4441" i="2" s="1"/>
  <c r="J4442" i="2" a="1"/>
  <c r="J4442" i="2" s="1"/>
  <c r="J4443" i="2" a="1"/>
  <c r="J4443" i="2"/>
  <c r="J4444" i="2" a="1"/>
  <c r="J4444" i="2" s="1"/>
  <c r="J4445" i="2" a="1"/>
  <c r="J4445" i="2"/>
  <c r="J4446" i="2" a="1"/>
  <c r="J4446" i="2" s="1"/>
  <c r="J4447" i="2" a="1"/>
  <c r="J4447" i="2"/>
  <c r="J4448" i="2" a="1"/>
  <c r="J4448" i="2" s="1"/>
  <c r="J4449" i="2" a="1"/>
  <c r="J4449" i="2" s="1"/>
  <c r="J4450" i="2" a="1"/>
  <c r="J4450" i="2" s="1"/>
  <c r="J4451" i="2" a="1"/>
  <c r="J4451" i="2"/>
  <c r="J4452" i="2" a="1"/>
  <c r="J4452" i="2" s="1"/>
  <c r="J4453" i="2" a="1"/>
  <c r="J4453" i="2" s="1"/>
  <c r="J4454" i="2" a="1"/>
  <c r="J4454" i="2" s="1"/>
  <c r="J4455" i="2" a="1"/>
  <c r="J4455" i="2"/>
  <c r="J4456" i="2" a="1"/>
  <c r="J4456" i="2" s="1"/>
  <c r="J4457" i="2" a="1"/>
  <c r="J4457" i="2" s="1"/>
  <c r="J4458" i="2" a="1"/>
  <c r="J4458" i="2" s="1"/>
  <c r="J4459" i="2" a="1"/>
  <c r="J4459" i="2" s="1"/>
  <c r="J4460" i="2" a="1"/>
  <c r="J4460" i="2" s="1"/>
  <c r="J4461" i="2" a="1"/>
  <c r="J4461" i="2"/>
  <c r="J4462" i="2" a="1"/>
  <c r="J4462" i="2" s="1"/>
  <c r="J4463" i="2" a="1"/>
  <c r="J4463" i="2"/>
  <c r="J4464" i="2" a="1"/>
  <c r="J4464" i="2" s="1"/>
  <c r="J4465" i="2" a="1"/>
  <c r="J4465" i="2" s="1"/>
  <c r="J4466" i="2" a="1"/>
  <c r="J4466" i="2" s="1"/>
  <c r="J4467" i="2" a="1"/>
  <c r="J4467" i="2"/>
  <c r="J4468" i="2" a="1"/>
  <c r="J4468" i="2" s="1"/>
  <c r="J4469" i="2" a="1"/>
  <c r="J4469" i="2"/>
  <c r="J4470" i="2" a="1"/>
  <c r="J4470" i="2" s="1"/>
  <c r="J4471" i="2" a="1"/>
  <c r="J4471" i="2"/>
  <c r="J4472" i="2" a="1"/>
  <c r="J4472" i="2" s="1"/>
  <c r="J4473" i="2" a="1"/>
  <c r="J4473" i="2" s="1"/>
  <c r="J4474" i="2" a="1"/>
  <c r="J4474" i="2" s="1"/>
  <c r="J4475" i="2" a="1"/>
  <c r="J4475" i="2"/>
  <c r="J4476" i="2" a="1"/>
  <c r="J4476" i="2" s="1"/>
  <c r="J4477" i="2" a="1"/>
  <c r="J4477" i="2"/>
  <c r="J4478" i="2" a="1"/>
  <c r="J4478" i="2" s="1"/>
  <c r="J4479" i="2" a="1"/>
  <c r="J4479" i="2"/>
  <c r="J4480" i="2" a="1"/>
  <c r="J4480" i="2" s="1"/>
  <c r="J4481" i="2" a="1"/>
  <c r="J4481" i="2" s="1"/>
  <c r="J4482" i="2" a="1"/>
  <c r="J4482" i="2" s="1"/>
  <c r="J4483" i="2" a="1"/>
  <c r="J4483" i="2"/>
  <c r="J4484" i="2" a="1"/>
  <c r="J4484" i="2" s="1"/>
  <c r="J4485" i="2" a="1"/>
  <c r="J4485" i="2" s="1"/>
  <c r="J4486" i="2" a="1"/>
  <c r="J4486" i="2" s="1"/>
  <c r="J4487" i="2" a="1"/>
  <c r="J4487" i="2"/>
  <c r="J4488" i="2" a="1"/>
  <c r="J4488" i="2" s="1"/>
  <c r="J4489" i="2" a="1"/>
  <c r="J4489" i="2" s="1"/>
  <c r="J4490" i="2" a="1"/>
  <c r="J4490" i="2" s="1"/>
  <c r="J4491" i="2" a="1"/>
  <c r="J4491" i="2" s="1"/>
  <c r="J4492" i="2" a="1"/>
  <c r="J4492" i="2" s="1"/>
  <c r="J4493" i="2" a="1"/>
  <c r="J4493" i="2"/>
  <c r="J4494" i="2" a="1"/>
  <c r="J4494" i="2" s="1"/>
  <c r="J4495" i="2" a="1"/>
  <c r="J4495" i="2"/>
  <c r="J4496" i="2" a="1"/>
  <c r="J4496" i="2" s="1"/>
  <c r="J4497" i="2" a="1"/>
  <c r="J4497" i="2" s="1"/>
  <c r="J4498" i="2" a="1"/>
  <c r="J4498" i="2" s="1"/>
  <c r="J4499" i="2" a="1"/>
  <c r="J4499" i="2"/>
  <c r="J4500" i="2" a="1"/>
  <c r="J4500" i="2" s="1"/>
  <c r="J4501" i="2" a="1"/>
  <c r="J4501" i="2"/>
  <c r="J4502" i="2" a="1"/>
  <c r="J4502" i="2" s="1"/>
  <c r="J4503" i="2" a="1"/>
  <c r="J4503" i="2"/>
  <c r="J4504" i="2" a="1"/>
  <c r="J4504" i="2" s="1"/>
  <c r="J4505" i="2" a="1"/>
  <c r="J4505" i="2" s="1"/>
  <c r="J4506" i="2" a="1"/>
  <c r="J4506" i="2" s="1"/>
  <c r="J4507" i="2" a="1"/>
  <c r="J4507" i="2"/>
  <c r="J4508" i="2" a="1"/>
  <c r="J4508" i="2" s="1"/>
  <c r="J4509" i="2" a="1"/>
  <c r="J4509" i="2"/>
  <c r="J4510" i="2" a="1"/>
  <c r="J4510" i="2" s="1"/>
  <c r="J4511" i="2" a="1"/>
  <c r="J4511" i="2"/>
  <c r="J4512" i="2" a="1"/>
  <c r="J4512" i="2" s="1"/>
  <c r="J4513" i="2" a="1"/>
  <c r="J4513" i="2" s="1"/>
  <c r="J4514" i="2" a="1"/>
  <c r="J4514" i="2" s="1"/>
  <c r="J4515" i="2" a="1"/>
  <c r="J4515" i="2"/>
  <c r="J4516" i="2" a="1"/>
  <c r="J4516" i="2" s="1"/>
  <c r="J4517" i="2" a="1"/>
  <c r="J4517" i="2" s="1"/>
  <c r="J4518" i="2" a="1"/>
  <c r="J4518" i="2" s="1"/>
  <c r="J4519" i="2" a="1"/>
  <c r="J4519" i="2"/>
  <c r="J4520" i="2" a="1"/>
  <c r="J4520" i="2" s="1"/>
  <c r="J4521" i="2" a="1"/>
  <c r="J4521" i="2" s="1"/>
  <c r="J4522" i="2" a="1"/>
  <c r="J4522" i="2" s="1"/>
  <c r="J4523" i="2" a="1"/>
  <c r="J4523" i="2" s="1"/>
  <c r="J4524" i="2" a="1"/>
  <c r="J4524" i="2" s="1"/>
  <c r="J4525" i="2" a="1"/>
  <c r="J4525" i="2"/>
  <c r="J4526" i="2" a="1"/>
  <c r="J4526" i="2" s="1"/>
  <c r="J4527" i="2" a="1"/>
  <c r="J4527" i="2"/>
  <c r="J4528" i="2" a="1"/>
  <c r="J4528" i="2" s="1"/>
  <c r="J4529" i="2" a="1"/>
  <c r="J4529" i="2" s="1"/>
  <c r="J4530" i="2" a="1"/>
  <c r="J4530" i="2" s="1"/>
  <c r="J4531" i="2" a="1"/>
  <c r="J4531" i="2"/>
  <c r="J4532" i="2" a="1"/>
  <c r="J4532" i="2" s="1"/>
  <c r="J4533" i="2" a="1"/>
  <c r="J4533" i="2"/>
  <c r="J4534" i="2" a="1"/>
  <c r="J4534" i="2" s="1"/>
  <c r="J4535" i="2" a="1"/>
  <c r="J4535" i="2"/>
  <c r="J4536" i="2" a="1"/>
  <c r="J4536" i="2" s="1"/>
  <c r="J4537" i="2" a="1"/>
  <c r="J4537" i="2" s="1"/>
  <c r="J4538" i="2" a="1"/>
  <c r="J4538" i="2" s="1"/>
  <c r="J4539" i="2" a="1"/>
  <c r="J4539" i="2"/>
  <c r="J4540" i="2" a="1"/>
  <c r="J4540" i="2" s="1"/>
  <c r="J4541" i="2" a="1"/>
  <c r="J4541" i="2"/>
  <c r="J4542" i="2" a="1"/>
  <c r="J4542" i="2" s="1"/>
  <c r="J4543" i="2" a="1"/>
  <c r="J4543" i="2"/>
  <c r="J4544" i="2" a="1"/>
  <c r="J4544" i="2" s="1"/>
  <c r="J4545" i="2" a="1"/>
  <c r="J4545" i="2" s="1"/>
  <c r="J4546" i="2" a="1"/>
  <c r="J4546" i="2" s="1"/>
  <c r="J4547" i="2" a="1"/>
  <c r="J4547" i="2"/>
  <c r="J4548" i="2" a="1"/>
  <c r="J4548" i="2" s="1"/>
  <c r="J4549" i="2" a="1"/>
  <c r="J4549" i="2" s="1"/>
  <c r="J4550" i="2" a="1"/>
  <c r="J4550" i="2" s="1"/>
  <c r="J4551" i="2" a="1"/>
  <c r="J4551" i="2"/>
  <c r="J4552" i="2" a="1"/>
  <c r="J4552" i="2" s="1"/>
  <c r="J4553" i="2" a="1"/>
  <c r="J4553" i="2" s="1"/>
  <c r="J4554" i="2" a="1"/>
  <c r="J4554" i="2" s="1"/>
  <c r="J4555" i="2" a="1"/>
  <c r="J4555" i="2" s="1"/>
  <c r="J4556" i="2" a="1"/>
  <c r="J4556" i="2" s="1"/>
  <c r="J4557" i="2" a="1"/>
  <c r="J4557" i="2"/>
  <c r="J4558" i="2" a="1"/>
  <c r="J4558" i="2" s="1"/>
  <c r="J4559" i="2" a="1"/>
  <c r="J4559" i="2"/>
  <c r="J4560" i="2" a="1"/>
  <c r="J4560" i="2" s="1"/>
  <c r="J4561" i="2" a="1"/>
  <c r="J4561" i="2" s="1"/>
  <c r="J4562" i="2" a="1"/>
  <c r="J4562" i="2" s="1"/>
  <c r="J4563" i="2" a="1"/>
  <c r="J4563" i="2"/>
  <c r="J4564" i="2" a="1"/>
  <c r="J4564" i="2" s="1"/>
  <c r="J4565" i="2" a="1"/>
  <c r="J4565" i="2"/>
  <c r="J4566" i="2" a="1"/>
  <c r="J4566" i="2" s="1"/>
  <c r="J4567" i="2" a="1"/>
  <c r="J4567" i="2"/>
  <c r="J4568" i="2" a="1"/>
  <c r="J4568" i="2" s="1"/>
  <c r="J4569" i="2" a="1"/>
  <c r="J4569" i="2" s="1"/>
  <c r="J4570" i="2" a="1"/>
  <c r="J4570" i="2" s="1"/>
  <c r="J4571" i="2" a="1"/>
  <c r="J4571" i="2"/>
  <c r="J4572" i="2" a="1"/>
  <c r="J4572" i="2" s="1"/>
  <c r="J4573" i="2" a="1"/>
  <c r="J4573" i="2"/>
  <c r="J4574" i="2" a="1"/>
  <c r="J4574" i="2" s="1"/>
  <c r="J4575" i="2" a="1"/>
  <c r="J4575" i="2"/>
  <c r="J4576" i="2" a="1"/>
  <c r="J4576" i="2" s="1"/>
  <c r="J4577" i="2" a="1"/>
  <c r="J4577" i="2" s="1"/>
  <c r="J4578" i="2" a="1"/>
  <c r="J4578" i="2" s="1"/>
  <c r="J4579" i="2" a="1"/>
  <c r="J4579" i="2"/>
  <c r="J4580" i="2" a="1"/>
  <c r="J4580" i="2" s="1"/>
  <c r="J4581" i="2" a="1"/>
  <c r="J4581" i="2" s="1"/>
  <c r="J4582" i="2" a="1"/>
  <c r="J4582" i="2" s="1"/>
  <c r="J4583" i="2" a="1"/>
  <c r="J4583" i="2"/>
  <c r="J4584" i="2" a="1"/>
  <c r="J4584" i="2" s="1"/>
  <c r="J4585" i="2" a="1"/>
  <c r="J4585" i="2" s="1"/>
  <c r="J4586" i="2" a="1"/>
  <c r="J4586" i="2" s="1"/>
  <c r="J4587" i="2" a="1"/>
  <c r="J4587" i="2" s="1"/>
  <c r="J4588" i="2" a="1"/>
  <c r="J4588" i="2" s="1"/>
  <c r="J4589" i="2" a="1"/>
  <c r="J4589" i="2"/>
  <c r="J4590" i="2" a="1"/>
  <c r="J4590" i="2" s="1"/>
  <c r="J4591" i="2" a="1"/>
  <c r="J4591" i="2"/>
  <c r="J4592" i="2" a="1"/>
  <c r="J4592" i="2" s="1"/>
  <c r="J4593" i="2" a="1"/>
  <c r="J4593" i="2" s="1"/>
  <c r="J4594" i="2" a="1"/>
  <c r="J4594" i="2" s="1"/>
  <c r="J4595" i="2" a="1"/>
  <c r="J4595" i="2"/>
  <c r="J4596" i="2" a="1"/>
  <c r="J4596" i="2" s="1"/>
  <c r="J4597" i="2" a="1"/>
  <c r="J4597" i="2" s="1"/>
  <c r="J4598" i="2" a="1"/>
  <c r="J4598" i="2" s="1"/>
  <c r="J4599" i="2" a="1"/>
  <c r="J4599" i="2"/>
  <c r="J4600" i="2" a="1"/>
  <c r="J4600" i="2" s="1"/>
  <c r="J4601" i="2" a="1"/>
  <c r="J4601" i="2" s="1"/>
  <c r="J4602" i="2" a="1"/>
  <c r="J4602" i="2" s="1"/>
  <c r="J4603" i="2" a="1"/>
  <c r="J4603" i="2" s="1"/>
  <c r="J4604" i="2" a="1"/>
  <c r="J4604" i="2" s="1"/>
  <c r="J4605" i="2" a="1"/>
  <c r="J4605" i="2"/>
  <c r="J4606" i="2" a="1"/>
  <c r="J4606" i="2" s="1"/>
  <c r="J4607" i="2" a="1"/>
  <c r="J4607" i="2"/>
  <c r="J4608" i="2" a="1"/>
  <c r="J4608" i="2" s="1"/>
  <c r="J4609" i="2" a="1"/>
  <c r="J4609" i="2" s="1"/>
  <c r="J4610" i="2" a="1"/>
  <c r="J4610" i="2" s="1"/>
  <c r="J4611" i="2" a="1"/>
  <c r="J4611" i="2"/>
  <c r="J4612" i="2" a="1"/>
  <c r="J4612" i="2" s="1"/>
  <c r="J4613" i="2" a="1"/>
  <c r="J4613" i="2" s="1"/>
  <c r="J4614" i="2" a="1"/>
  <c r="J4614" i="2" s="1"/>
  <c r="J4615" i="2" a="1"/>
  <c r="J4615" i="2"/>
  <c r="J4616" i="2" a="1"/>
  <c r="J4616" i="2" s="1"/>
  <c r="J4617" i="2" a="1"/>
  <c r="J4617" i="2" s="1"/>
  <c r="J4618" i="2" a="1"/>
  <c r="J4618" i="2" s="1"/>
  <c r="J4619" i="2" a="1"/>
  <c r="J4619" i="2" s="1"/>
  <c r="J4620" i="2" a="1"/>
  <c r="J4620" i="2" s="1"/>
  <c r="J4621" i="2" a="1"/>
  <c r="J4621" i="2"/>
  <c r="J4622" i="2" a="1"/>
  <c r="J4622" i="2" s="1"/>
  <c r="J4623" i="2" a="1"/>
  <c r="J4623" i="2"/>
  <c r="J4624" i="2" a="1"/>
  <c r="J4624" i="2" s="1"/>
  <c r="J4625" i="2" a="1"/>
  <c r="J4625" i="2" s="1"/>
  <c r="J4626" i="2" a="1"/>
  <c r="J4626" i="2" s="1"/>
  <c r="J4627" i="2" a="1"/>
  <c r="J4627" i="2"/>
  <c r="J4628" i="2" a="1"/>
  <c r="J4628" i="2" s="1"/>
  <c r="J4629" i="2" a="1"/>
  <c r="J4629" i="2" s="1"/>
  <c r="J4630" i="2" a="1"/>
  <c r="J4630" i="2" s="1"/>
  <c r="J4631" i="2" a="1"/>
  <c r="J4631" i="2"/>
  <c r="J4632" i="2" a="1"/>
  <c r="J4632" i="2" s="1"/>
  <c r="J4633" i="2" a="1"/>
  <c r="J4633" i="2" s="1"/>
  <c r="J4634" i="2" a="1"/>
  <c r="J4634" i="2" s="1"/>
  <c r="J4635" i="2" a="1"/>
  <c r="J4635" i="2" s="1"/>
  <c r="J4636" i="2" a="1"/>
  <c r="J4636" i="2" s="1"/>
  <c r="J4637" i="2" a="1"/>
  <c r="J4637" i="2"/>
  <c r="J4638" i="2" a="1"/>
  <c r="J4638" i="2" s="1"/>
  <c r="J4639" i="2" a="1"/>
  <c r="J4639" i="2"/>
  <c r="J4640" i="2" a="1"/>
  <c r="J4640" i="2" s="1"/>
  <c r="J4641" i="2" a="1"/>
  <c r="J4641" i="2" s="1"/>
  <c r="J4642" i="2" a="1"/>
  <c r="J4642" i="2" s="1"/>
  <c r="J4643" i="2" a="1"/>
  <c r="J4643" i="2"/>
  <c r="J4644" i="2" a="1"/>
  <c r="J4644" i="2" s="1"/>
  <c r="J4645" i="2" a="1"/>
  <c r="J4645" i="2" s="1"/>
  <c r="J4646" i="2" a="1"/>
  <c r="J4646" i="2" s="1"/>
  <c r="J4647" i="2" a="1"/>
  <c r="J4647" i="2"/>
  <c r="J4648" i="2" a="1"/>
  <c r="J4648" i="2" s="1"/>
  <c r="J4649" i="2" a="1"/>
  <c r="J4649" i="2" s="1"/>
  <c r="J4650" i="2" a="1"/>
  <c r="J4650" i="2" s="1"/>
  <c r="J4651" i="2" a="1"/>
  <c r="J4651" i="2" s="1"/>
  <c r="J4652" i="2" a="1"/>
  <c r="J4652" i="2" s="1"/>
  <c r="J4653" i="2" a="1"/>
  <c r="J4653" i="2"/>
  <c r="J4654" i="2" a="1"/>
  <c r="J4654" i="2" s="1"/>
  <c r="J4655" i="2" a="1"/>
  <c r="J4655" i="2"/>
  <c r="J4656" i="2" a="1"/>
  <c r="J4656" i="2" s="1"/>
  <c r="J4657" i="2" a="1"/>
  <c r="J4657" i="2" s="1"/>
  <c r="J4658" i="2" a="1"/>
  <c r="J4658" i="2" s="1"/>
  <c r="J4659" i="2" a="1"/>
  <c r="J4659" i="2"/>
  <c r="J4660" i="2" a="1"/>
  <c r="J4660" i="2" s="1"/>
  <c r="J4661" i="2" a="1"/>
  <c r="J4661" i="2" s="1"/>
  <c r="J4662" i="2" a="1"/>
  <c r="J4662" i="2" s="1"/>
  <c r="J4663" i="2" a="1"/>
  <c r="J4663" i="2"/>
  <c r="J4664" i="2" a="1"/>
  <c r="J4664" i="2" s="1"/>
  <c r="J4665" i="2" a="1"/>
  <c r="J4665" i="2" s="1"/>
  <c r="J4666" i="2" a="1"/>
  <c r="J4666" i="2" s="1"/>
  <c r="J4667" i="2" a="1"/>
  <c r="J4667" i="2" s="1"/>
  <c r="J4668" i="2" a="1"/>
  <c r="J4668" i="2" s="1"/>
  <c r="J4669" i="2" a="1"/>
  <c r="J4669" i="2"/>
  <c r="J4670" i="2" a="1"/>
  <c r="J4670" i="2" s="1"/>
  <c r="J4671" i="2" a="1"/>
  <c r="J4671" i="2"/>
  <c r="J4672" i="2" a="1"/>
  <c r="J4672" i="2" s="1"/>
  <c r="J4673" i="2" a="1"/>
  <c r="J4673" i="2" s="1"/>
  <c r="J4674" i="2" a="1"/>
  <c r="J4674" i="2" s="1"/>
  <c r="J4675" i="2" a="1"/>
  <c r="J4675" i="2"/>
  <c r="J4676" i="2" a="1"/>
  <c r="J4676" i="2" s="1"/>
  <c r="J4677" i="2" a="1"/>
  <c r="J4677" i="2" s="1"/>
  <c r="J4678" i="2" a="1"/>
  <c r="J4678" i="2" s="1"/>
  <c r="J4679" i="2" a="1"/>
  <c r="J4679" i="2"/>
  <c r="J4680" i="2" a="1"/>
  <c r="J4680" i="2" s="1"/>
  <c r="J4681" i="2" a="1"/>
  <c r="J4681" i="2" s="1"/>
  <c r="J4682" i="2" a="1"/>
  <c r="J4682" i="2" s="1"/>
  <c r="J4683" i="2" a="1"/>
  <c r="J4683" i="2" s="1"/>
  <c r="J4684" i="2" a="1"/>
  <c r="J4684" i="2" s="1"/>
  <c r="J4685" i="2" a="1"/>
  <c r="J4685" i="2"/>
  <c r="J4686" i="2" a="1"/>
  <c r="J4686" i="2" s="1"/>
  <c r="J4687" i="2" a="1"/>
  <c r="J4687" i="2"/>
  <c r="J4688" i="2" a="1"/>
  <c r="J4688" i="2" s="1"/>
  <c r="J4689" i="2" a="1"/>
  <c r="J4689" i="2" s="1"/>
  <c r="J4690" i="2" a="1"/>
  <c r="J4690" i="2" s="1"/>
  <c r="J4691" i="2" a="1"/>
  <c r="J4691" i="2"/>
  <c r="J4692" i="2" a="1"/>
  <c r="J4692" i="2" s="1"/>
  <c r="J4693" i="2" a="1"/>
  <c r="J4693" i="2" s="1"/>
  <c r="J4694" i="2" a="1"/>
  <c r="J4694" i="2" s="1"/>
  <c r="J4695" i="2" a="1"/>
  <c r="J4695" i="2"/>
  <c r="J4696" i="2" a="1"/>
  <c r="J4696" i="2" s="1"/>
  <c r="J4697" i="2" a="1"/>
  <c r="J4697" i="2" s="1"/>
  <c r="J4698" i="2" a="1"/>
  <c r="J4698" i="2" s="1"/>
  <c r="J4699" i="2" a="1"/>
  <c r="J4699" i="2" s="1"/>
  <c r="J4700" i="2" a="1"/>
  <c r="J4700" i="2" s="1"/>
  <c r="J4701" i="2" a="1"/>
  <c r="J4701" i="2"/>
  <c r="J4702" i="2" a="1"/>
  <c r="J4702" i="2" s="1"/>
  <c r="J4703" i="2" a="1"/>
  <c r="J4703" i="2"/>
  <c r="J4704" i="2" a="1"/>
  <c r="J4704" i="2" s="1"/>
  <c r="J4705" i="2" a="1"/>
  <c r="J4705" i="2" s="1"/>
  <c r="J4706" i="2" a="1"/>
  <c r="J4706" i="2" s="1"/>
  <c r="J4707" i="2" a="1"/>
  <c r="J4707" i="2"/>
  <c r="J4708" i="2" a="1"/>
  <c r="J4708" i="2" s="1"/>
  <c r="J4709" i="2" a="1"/>
  <c r="J4709" i="2" s="1"/>
  <c r="J4710" i="2" a="1"/>
  <c r="J4710" i="2" s="1"/>
  <c r="J4711" i="2" a="1"/>
  <c r="J4711" i="2"/>
  <c r="J4712" i="2" a="1"/>
  <c r="J4712" i="2" s="1"/>
  <c r="J4713" i="2" a="1"/>
  <c r="J4713" i="2" s="1"/>
  <c r="J4714" i="2" a="1"/>
  <c r="J4714" i="2" s="1"/>
  <c r="J4715" i="2" a="1"/>
  <c r="J4715" i="2" s="1"/>
  <c r="J4716" i="2" a="1"/>
  <c r="J4716" i="2" s="1"/>
  <c r="J4717" i="2" a="1"/>
  <c r="J4717" i="2"/>
  <c r="J4718" i="2" a="1"/>
  <c r="J4718" i="2" s="1"/>
  <c r="J4719" i="2" a="1"/>
  <c r="J4719" i="2"/>
  <c r="J4720" i="2" a="1"/>
  <c r="J4720" i="2" s="1"/>
  <c r="J4721" i="2" a="1"/>
  <c r="J4721" i="2" s="1"/>
  <c r="J4722" i="2" a="1"/>
  <c r="J4722" i="2" s="1"/>
  <c r="J4723" i="2" a="1"/>
  <c r="J4723" i="2"/>
  <c r="J4724" i="2" a="1"/>
  <c r="J4724" i="2" s="1"/>
  <c r="J4725" i="2" a="1"/>
  <c r="J4725" i="2"/>
  <c r="J4726" i="2" a="1"/>
  <c r="J4726" i="2" s="1"/>
  <c r="J4727" i="2" a="1"/>
  <c r="J4727" i="2"/>
  <c r="J4728" i="2" a="1"/>
  <c r="J4728" i="2" s="1"/>
  <c r="J4729" i="2" a="1"/>
  <c r="J4729" i="2" s="1"/>
  <c r="J4730" i="2" a="1"/>
  <c r="J4730" i="2" s="1"/>
  <c r="J4731" i="2" a="1"/>
  <c r="J4731" i="2"/>
  <c r="J4732" i="2" a="1"/>
  <c r="J4732" i="2" s="1"/>
  <c r="J4733" i="2" a="1"/>
  <c r="J4733" i="2"/>
  <c r="J4734" i="2" a="1"/>
  <c r="J4734" i="2" s="1"/>
  <c r="J4735" i="2" a="1"/>
  <c r="J4735" i="2" s="1"/>
  <c r="J4736" i="2" a="1"/>
  <c r="J4736" i="2" s="1"/>
  <c r="J4737" i="2" a="1"/>
  <c r="J4737" i="2"/>
  <c r="J4738" i="2" a="1"/>
  <c r="J4738" i="2" s="1"/>
  <c r="J4739" i="2" a="1"/>
  <c r="J4739" i="2"/>
  <c r="J4740" i="2" a="1"/>
  <c r="J4740" i="2" s="1"/>
  <c r="J4741" i="2" a="1"/>
  <c r="J4741" i="2"/>
  <c r="J4742" i="2" a="1"/>
  <c r="J4742" i="2" s="1"/>
  <c r="J4743" i="2" a="1"/>
  <c r="J4743" i="2" s="1"/>
  <c r="J4744" i="2" a="1"/>
  <c r="J4744" i="2" s="1"/>
  <c r="J4745" i="2" a="1"/>
  <c r="J4745" i="2"/>
  <c r="J4746" i="2" a="1"/>
  <c r="J4746" i="2" s="1"/>
  <c r="J4747" i="2" a="1"/>
  <c r="J4747" i="2"/>
  <c r="J4748" i="2" a="1"/>
  <c r="J4748" i="2" s="1"/>
  <c r="J4749" i="2" a="1"/>
  <c r="J4749" i="2"/>
  <c r="J4750" i="2" a="1"/>
  <c r="J4750" i="2" s="1"/>
  <c r="J4751" i="2" a="1"/>
  <c r="J4751" i="2" s="1"/>
  <c r="J4752" i="2" a="1"/>
  <c r="J4752" i="2" s="1"/>
  <c r="J4753" i="2" a="1"/>
  <c r="J4753" i="2"/>
  <c r="J4754" i="2" a="1"/>
  <c r="J4754" i="2" s="1"/>
  <c r="J4755" i="2" a="1"/>
  <c r="J4755" i="2"/>
  <c r="J4756" i="2" a="1"/>
  <c r="J4756" i="2" s="1"/>
  <c r="J4757" i="2" a="1"/>
  <c r="J4757" i="2"/>
  <c r="J4758" i="2" a="1"/>
  <c r="J4758" i="2" s="1"/>
  <c r="J4759" i="2" a="1"/>
  <c r="J4759" i="2" s="1"/>
  <c r="J4760" i="2" a="1"/>
  <c r="J4760" i="2" s="1"/>
  <c r="J4761" i="2" a="1"/>
  <c r="J4761" i="2"/>
  <c r="J4762" i="2" a="1"/>
  <c r="J4762" i="2" s="1"/>
  <c r="J4763" i="2" a="1"/>
  <c r="J4763" i="2"/>
  <c r="J4764" i="2" a="1"/>
  <c r="J4764" i="2" s="1"/>
  <c r="J4765" i="2" a="1"/>
  <c r="J4765" i="2"/>
  <c r="J4766" i="2" a="1"/>
  <c r="J4766" i="2" s="1"/>
  <c r="J4767" i="2" a="1"/>
  <c r="J4767" i="2" s="1"/>
  <c r="J4768" i="2" a="1"/>
  <c r="J4768" i="2" s="1"/>
  <c r="J4769" i="2" a="1"/>
  <c r="J4769" i="2"/>
  <c r="J4770" i="2" a="1"/>
  <c r="J4770" i="2" s="1"/>
  <c r="J4771" i="2" a="1"/>
  <c r="J4771" i="2"/>
  <c r="J4772" i="2" a="1"/>
  <c r="J4772" i="2" s="1"/>
  <c r="J4773" i="2" a="1"/>
  <c r="J4773" i="2"/>
  <c r="J4774" i="2" a="1"/>
  <c r="J4774" i="2" s="1"/>
  <c r="J4775" i="2" a="1"/>
  <c r="J4775" i="2" s="1"/>
  <c r="J4776" i="2" a="1"/>
  <c r="J4776" i="2" s="1"/>
  <c r="J4777" i="2" a="1"/>
  <c r="J4777" i="2"/>
  <c r="J4778" i="2" a="1"/>
  <c r="J4778" i="2" s="1"/>
  <c r="J4779" i="2" a="1"/>
  <c r="J4779" i="2"/>
  <c r="J4780" i="2" a="1"/>
  <c r="J4780" i="2" s="1"/>
  <c r="J4781" i="2" a="1"/>
  <c r="J4781" i="2"/>
  <c r="J4782" i="2" a="1"/>
  <c r="J4782" i="2" s="1"/>
  <c r="J4783" i="2" a="1"/>
  <c r="J4783" i="2" s="1"/>
  <c r="J4784" i="2" a="1"/>
  <c r="J4784" i="2" s="1"/>
  <c r="J4785" i="2" a="1"/>
  <c r="J4785" i="2"/>
  <c r="J4786" i="2" a="1"/>
  <c r="J4786" i="2" s="1"/>
  <c r="J4787" i="2" a="1"/>
  <c r="J4787" i="2"/>
  <c r="J4788" i="2" a="1"/>
  <c r="J4788" i="2" s="1"/>
  <c r="J4789" i="2" a="1"/>
  <c r="J4789" i="2"/>
  <c r="J4790" i="2" a="1"/>
  <c r="J4790" i="2" s="1"/>
  <c r="J4791" i="2" a="1"/>
  <c r="J4791" i="2" s="1"/>
  <c r="J4792" i="2" a="1"/>
  <c r="J4792" i="2" s="1"/>
  <c r="J4793" i="2" a="1"/>
  <c r="J4793" i="2"/>
  <c r="J4794" i="2" a="1"/>
  <c r="J4794" i="2" s="1"/>
  <c r="J4795" i="2" a="1"/>
  <c r="J4795" i="2"/>
  <c r="J4796" i="2" a="1"/>
  <c r="J4796" i="2" s="1"/>
  <c r="J4797" i="2" a="1"/>
  <c r="J4797" i="2"/>
  <c r="J4798" i="2" a="1"/>
  <c r="J4798" i="2" s="1"/>
  <c r="J4799" i="2" a="1"/>
  <c r="J4799" i="2" s="1"/>
  <c r="J4800" i="2" a="1"/>
  <c r="J4800" i="2" s="1"/>
  <c r="J4801" i="2" a="1"/>
  <c r="J4801" i="2"/>
  <c r="J4802" i="2" a="1"/>
  <c r="J4802" i="2" s="1"/>
  <c r="J4803" i="2" a="1"/>
  <c r="J4803" i="2"/>
  <c r="J4804" i="2" a="1"/>
  <c r="J4804" i="2" s="1"/>
  <c r="J4805" i="2" a="1"/>
  <c r="J4805" i="2"/>
  <c r="J4806" i="2" a="1"/>
  <c r="J4806" i="2" s="1"/>
  <c r="J4807" i="2" a="1"/>
  <c r="J4807" i="2" s="1"/>
  <c r="J4808" i="2" a="1"/>
  <c r="J4808" i="2" s="1"/>
  <c r="J4809" i="2" a="1"/>
  <c r="J4809" i="2"/>
  <c r="J4810" i="2" a="1"/>
  <c r="J4810" i="2" s="1"/>
  <c r="J4811" i="2" a="1"/>
  <c r="J4811" i="2"/>
  <c r="J4812" i="2" a="1"/>
  <c r="J4812" i="2" s="1"/>
  <c r="J4813" i="2" a="1"/>
  <c r="J4813" i="2"/>
  <c r="J4814" i="2" a="1"/>
  <c r="J4814" i="2" s="1"/>
  <c r="J4815" i="2" a="1"/>
  <c r="J4815" i="2" s="1"/>
  <c r="J4816" i="2" a="1"/>
  <c r="J4816" i="2" s="1"/>
  <c r="J4817" i="2" a="1"/>
  <c r="J4817" i="2"/>
  <c r="J4818" i="2" a="1"/>
  <c r="J4818" i="2" s="1"/>
  <c r="J4819" i="2" a="1"/>
  <c r="J4819" i="2"/>
  <c r="J4820" i="2" a="1"/>
  <c r="J4820" i="2" s="1"/>
  <c r="J4821" i="2" a="1"/>
  <c r="J4821" i="2"/>
  <c r="J4822" i="2" a="1"/>
  <c r="J4822" i="2" s="1"/>
  <c r="J4823" i="2" a="1"/>
  <c r="J4823" i="2" s="1"/>
  <c r="J4824" i="2" a="1"/>
  <c r="J4824" i="2" s="1"/>
  <c r="J4825" i="2" a="1"/>
  <c r="J4825" i="2"/>
  <c r="J4826" i="2" a="1"/>
  <c r="J4826" i="2" s="1"/>
  <c r="J4827" i="2" a="1"/>
  <c r="J4827" i="2"/>
  <c r="J4828" i="2" a="1"/>
  <c r="J4828" i="2" s="1"/>
  <c r="J4829" i="2" a="1"/>
  <c r="J4829" i="2"/>
  <c r="J4830" i="2" a="1"/>
  <c r="J4830" i="2" s="1"/>
  <c r="J4831" i="2" a="1"/>
  <c r="J4831" i="2" s="1"/>
  <c r="J4832" i="2" a="1"/>
  <c r="J4832" i="2" s="1"/>
  <c r="J4833" i="2" a="1"/>
  <c r="J4833" i="2"/>
  <c r="J4834" i="2" a="1"/>
  <c r="J4834" i="2" s="1"/>
  <c r="J4835" i="2" a="1"/>
  <c r="J4835" i="2" s="1"/>
  <c r="J4836" i="2" a="1"/>
  <c r="J4836" i="2" s="1"/>
  <c r="J4837" i="2" a="1"/>
  <c r="J4837" i="2"/>
  <c r="J4838" i="2" a="1"/>
  <c r="J4838" i="2" s="1"/>
  <c r="J4839" i="2" a="1"/>
  <c r="J4839" i="2" s="1"/>
  <c r="J4840" i="2" a="1"/>
  <c r="J4840" i="2" s="1"/>
  <c r="J4841" i="2" a="1"/>
  <c r="J4841" i="2"/>
  <c r="J4842" i="2" a="1"/>
  <c r="J4842" i="2" s="1"/>
  <c r="J4843" i="2" a="1"/>
  <c r="J4843" i="2" s="1"/>
  <c r="J4844" i="2" a="1"/>
  <c r="J4844" i="2" s="1"/>
  <c r="J4845" i="2" a="1"/>
  <c r="J4845" i="2"/>
  <c r="J4846" i="2" a="1"/>
  <c r="J4846" i="2" s="1"/>
  <c r="J4847" i="2" a="1"/>
  <c r="J4847" i="2" s="1"/>
  <c r="J4848" i="2" a="1"/>
  <c r="J4848" i="2" s="1"/>
  <c r="J4849" i="2" a="1"/>
  <c r="J4849" i="2"/>
  <c r="J4850" i="2" a="1"/>
  <c r="J4850" i="2" s="1"/>
  <c r="J4851" i="2" a="1"/>
  <c r="J4851" i="2"/>
  <c r="J4852" i="2" a="1"/>
  <c r="J4852" i="2" s="1"/>
  <c r="J4853" i="2" a="1"/>
  <c r="J4853" i="2"/>
  <c r="J4854" i="2" a="1"/>
  <c r="J4854" i="2" s="1"/>
  <c r="J4855" i="2" a="1"/>
  <c r="J4855" i="2" s="1"/>
  <c r="J4856" i="2" a="1"/>
  <c r="J4856" i="2" s="1"/>
  <c r="J4857" i="2" a="1"/>
  <c r="J4857" i="2"/>
  <c r="J4858" i="2" a="1"/>
  <c r="J4858" i="2" s="1"/>
  <c r="J4859" i="2" a="1"/>
  <c r="J4859" i="2"/>
  <c r="J4860" i="2" a="1"/>
  <c r="J4860" i="2" s="1"/>
  <c r="J4861" i="2" a="1"/>
  <c r="J4861" i="2"/>
  <c r="J4862" i="2" a="1"/>
  <c r="J4862" i="2" s="1"/>
  <c r="J4863" i="2" a="1"/>
  <c r="J4863" i="2" s="1"/>
  <c r="J4864" i="2" a="1"/>
  <c r="J4864" i="2" s="1"/>
  <c r="J4865" i="2" a="1"/>
  <c r="J4865" i="2"/>
  <c r="J4866" i="2" a="1"/>
  <c r="J4866" i="2" s="1"/>
  <c r="J4867" i="2" a="1"/>
  <c r="J4867" i="2"/>
  <c r="J4868" i="2" a="1"/>
  <c r="J4868" i="2" s="1"/>
  <c r="J4869" i="2" a="1"/>
  <c r="J4869" i="2"/>
  <c r="J4870" i="2" a="1"/>
  <c r="J4870" i="2" s="1"/>
  <c r="J4871" i="2" a="1"/>
  <c r="J4871" i="2" s="1"/>
  <c r="J4872" i="2" a="1"/>
  <c r="J4872" i="2" s="1"/>
  <c r="J4873" i="2" a="1"/>
  <c r="J4873" i="2"/>
  <c r="J4874" i="2" a="1"/>
  <c r="J4874" i="2" s="1"/>
  <c r="J4875" i="2" a="1"/>
  <c r="J4875" i="2"/>
  <c r="J4876" i="2" a="1"/>
  <c r="J4876" i="2" s="1"/>
  <c r="J4877" i="2" a="1"/>
  <c r="J4877" i="2"/>
  <c r="J4878" i="2" a="1"/>
  <c r="J4878" i="2" s="1"/>
  <c r="J4879" i="2" a="1"/>
  <c r="J4879" i="2" s="1"/>
  <c r="J4880" i="2" a="1"/>
  <c r="J4880" i="2" s="1"/>
  <c r="J4881" i="2" a="1"/>
  <c r="J4881" i="2"/>
  <c r="J4882" i="2" a="1"/>
  <c r="J4882" i="2" s="1"/>
  <c r="J4883" i="2" a="1"/>
  <c r="J4883" i="2"/>
  <c r="J4884" i="2" a="1"/>
  <c r="J4884" i="2" s="1"/>
  <c r="J4885" i="2" a="1"/>
  <c r="J4885" i="2"/>
  <c r="J4886" i="2" a="1"/>
  <c r="J4886" i="2" s="1"/>
  <c r="J4887" i="2" a="1"/>
  <c r="J4887" i="2" s="1"/>
  <c r="J4888" i="2" a="1"/>
  <c r="J4888" i="2" s="1"/>
  <c r="J4889" i="2" a="1"/>
  <c r="J4889" i="2"/>
  <c r="J4890" i="2" a="1"/>
  <c r="J4890" i="2" s="1"/>
  <c r="J4891" i="2" a="1"/>
  <c r="J4891" i="2"/>
  <c r="J4892" i="2" a="1"/>
  <c r="J4892" i="2" s="1"/>
  <c r="J4893" i="2" a="1"/>
  <c r="J4893" i="2"/>
  <c r="J4894" i="2" a="1"/>
  <c r="J4894" i="2" s="1"/>
  <c r="J4895" i="2" a="1"/>
  <c r="J4895" i="2" s="1"/>
  <c r="J4896" i="2" a="1"/>
  <c r="J4896" i="2" s="1"/>
  <c r="J4897" i="2" a="1"/>
  <c r="J4897" i="2" s="1"/>
  <c r="J4898" i="2" a="1"/>
  <c r="J4898" i="2" s="1"/>
  <c r="J4899" i="2" a="1"/>
  <c r="J4899" i="2"/>
  <c r="J4900" i="2" a="1"/>
  <c r="J4900" i="2" s="1"/>
  <c r="J4901" i="2" a="1"/>
  <c r="J4901" i="2"/>
  <c r="J4902" i="2" a="1"/>
  <c r="J4902" i="2" s="1"/>
  <c r="J4903" i="2" a="1"/>
  <c r="J4903" i="2" s="1"/>
  <c r="J4904" i="2" a="1"/>
  <c r="J4904" i="2" s="1"/>
  <c r="J4905" i="2" a="1"/>
  <c r="J4905" i="2" s="1"/>
  <c r="J4906" i="2" a="1"/>
  <c r="J4906" i="2" s="1"/>
  <c r="J4907" i="2" a="1"/>
  <c r="J4907" i="2"/>
  <c r="J4908" i="2" a="1"/>
  <c r="J4908" i="2" s="1"/>
  <c r="J4909" i="2" a="1"/>
  <c r="J4909" i="2"/>
  <c r="J4910" i="2" a="1"/>
  <c r="J4910" i="2" s="1"/>
  <c r="J4911" i="2" a="1"/>
  <c r="J4911" i="2" s="1"/>
  <c r="J4912" i="2" a="1"/>
  <c r="J4912" i="2" s="1"/>
  <c r="J4913" i="2" a="1"/>
  <c r="J4913" i="2" s="1"/>
  <c r="J4914" i="2" a="1"/>
  <c r="J4914" i="2" s="1"/>
  <c r="J4915" i="2" a="1"/>
  <c r="J4915" i="2"/>
  <c r="J4916" i="2" a="1"/>
  <c r="J4916" i="2" s="1"/>
  <c r="J4917" i="2" a="1"/>
  <c r="J4917" i="2"/>
  <c r="J4918" i="2" a="1"/>
  <c r="J4918" i="2" s="1"/>
  <c r="J4919" i="2" a="1"/>
  <c r="J4919" i="2" s="1"/>
  <c r="J4920" i="2" a="1"/>
  <c r="J4920" i="2"/>
  <c r="J4921" i="2" a="1"/>
  <c r="J4921" i="2" s="1"/>
  <c r="J4922" i="2" a="1"/>
  <c r="J4922" i="2"/>
  <c r="J4923" i="2" a="1"/>
  <c r="J4923" i="2" s="1"/>
  <c r="J4924" i="2" a="1"/>
  <c r="J4924" i="2"/>
  <c r="J4925" i="2" a="1"/>
  <c r="J4925" i="2" s="1"/>
  <c r="J4926" i="2" a="1"/>
  <c r="J4926" i="2"/>
  <c r="J4927" i="2" a="1"/>
  <c r="J4927" i="2" s="1"/>
  <c r="J4928" i="2" a="1"/>
  <c r="J4928" i="2"/>
  <c r="J4929" i="2" a="1"/>
  <c r="J4929" i="2" s="1"/>
  <c r="J4930" i="2" a="1"/>
  <c r="J4930" i="2"/>
  <c r="J4931" i="2" a="1"/>
  <c r="J4931" i="2" s="1"/>
  <c r="J4932" i="2" a="1"/>
  <c r="J4932" i="2"/>
  <c r="J4933" i="2" a="1"/>
  <c r="J4933" i="2" s="1"/>
  <c r="J4934" i="2" a="1"/>
  <c r="J4934" i="2"/>
  <c r="J4935" i="2" a="1"/>
  <c r="J4935" i="2" s="1"/>
  <c r="J4936" i="2" a="1"/>
  <c r="J4936" i="2"/>
  <c r="J4937" i="2" a="1"/>
  <c r="J4937" i="2" s="1"/>
  <c r="J4938" i="2" a="1"/>
  <c r="J4938" i="2"/>
  <c r="J4939" i="2" a="1"/>
  <c r="J4939" i="2" s="1"/>
  <c r="J4940" i="2" a="1"/>
  <c r="J4940" i="2"/>
  <c r="J4941" i="2" a="1"/>
  <c r="J4941" i="2" s="1"/>
  <c r="J4942" i="2" a="1"/>
  <c r="J4942" i="2"/>
  <c r="J4943" i="2" a="1"/>
  <c r="J4943" i="2" s="1"/>
  <c r="J4944" i="2" a="1"/>
  <c r="J4944" i="2"/>
  <c r="J4945" i="2" a="1"/>
  <c r="J4945" i="2" s="1"/>
  <c r="J4946" i="2" a="1"/>
  <c r="J4946" i="2"/>
  <c r="J4947" i="2" a="1"/>
  <c r="J4947" i="2" s="1"/>
  <c r="J4948" i="2" a="1"/>
  <c r="J4948" i="2"/>
  <c r="J4949" i="2" a="1"/>
  <c r="J4949" i="2" s="1"/>
  <c r="J4950" i="2" a="1"/>
  <c r="J4950" i="2"/>
  <c r="J4951" i="2" a="1"/>
  <c r="J4951" i="2" s="1"/>
  <c r="J4952" i="2" a="1"/>
  <c r="J4952" i="2"/>
  <c r="J4953" i="2" a="1"/>
  <c r="J4953" i="2" s="1"/>
  <c r="J4954" i="2" a="1"/>
  <c r="J4954" i="2"/>
  <c r="J4955" i="2" a="1"/>
  <c r="J4955" i="2" s="1"/>
  <c r="J4956" i="2" a="1"/>
  <c r="J4956" i="2"/>
  <c r="J4957" i="2" a="1"/>
  <c r="J4957" i="2" s="1"/>
  <c r="J4958" i="2" a="1"/>
  <c r="J4958" i="2"/>
  <c r="J4959" i="2" a="1"/>
  <c r="J4959" i="2" s="1"/>
  <c r="J4960" i="2" a="1"/>
  <c r="J4960" i="2"/>
  <c r="J4961" i="2" a="1"/>
  <c r="J4961" i="2" s="1"/>
  <c r="J4962" i="2" a="1"/>
  <c r="J4962" i="2"/>
  <c r="J4963" i="2" a="1"/>
  <c r="J4963" i="2" s="1"/>
  <c r="J4964" i="2" a="1"/>
  <c r="J4964" i="2"/>
  <c r="J4965" i="2" a="1"/>
  <c r="J4965" i="2" s="1"/>
  <c r="J4966" i="2" a="1"/>
  <c r="J4966" i="2"/>
  <c r="J4967" i="2" a="1"/>
  <c r="J4967" i="2" s="1"/>
  <c r="J4968" i="2" a="1"/>
  <c r="J4968" i="2"/>
  <c r="J4969" i="2" a="1"/>
  <c r="J4969" i="2" s="1"/>
  <c r="J4970" i="2" a="1"/>
  <c r="J4970" i="2"/>
  <c r="J4971" i="2" a="1"/>
  <c r="J4971" i="2" s="1"/>
  <c r="J4972" i="2" a="1"/>
  <c r="J4972" i="2"/>
  <c r="J4973" i="2" a="1"/>
  <c r="J4973" i="2" s="1"/>
  <c r="J4974" i="2" a="1"/>
  <c r="J4974" i="2"/>
  <c r="J4975" i="2" a="1"/>
  <c r="J4975" i="2" s="1"/>
  <c r="J4976" i="2" a="1"/>
  <c r="J4976" i="2"/>
  <c r="J4977" i="2" a="1"/>
  <c r="J4977" i="2" s="1"/>
  <c r="J4978" i="2" a="1"/>
  <c r="J4978" i="2"/>
  <c r="J4979" i="2" a="1"/>
  <c r="J4979" i="2" s="1"/>
  <c r="J4980" i="2" a="1"/>
  <c r="J4980" i="2"/>
  <c r="J4981" i="2" a="1"/>
  <c r="J4981" i="2" s="1"/>
  <c r="J4982" i="2" a="1"/>
  <c r="J4982" i="2"/>
  <c r="J4983" i="2" a="1"/>
  <c r="J4983" i="2" s="1"/>
  <c r="J4984" i="2" a="1"/>
  <c r="J4984" i="2"/>
  <c r="J4985" i="2" a="1"/>
  <c r="J4985" i="2" s="1"/>
  <c r="J4986" i="2" a="1"/>
  <c r="J4986" i="2"/>
  <c r="J4987" i="2" a="1"/>
  <c r="J4987" i="2" s="1"/>
  <c r="J4988" i="2" a="1"/>
  <c r="J4988" i="2"/>
  <c r="J4989" i="2" a="1"/>
  <c r="J4989" i="2" s="1"/>
  <c r="J4990" i="2" a="1"/>
  <c r="J4990" i="2"/>
  <c r="J4991" i="2" a="1"/>
  <c r="J4991" i="2" s="1"/>
  <c r="J4992" i="2" a="1"/>
  <c r="J4992" i="2"/>
  <c r="J4993" i="2" a="1"/>
  <c r="J4993" i="2" s="1"/>
  <c r="J4994" i="2" a="1"/>
  <c r="J4994" i="2"/>
  <c r="J4995" i="2" a="1"/>
  <c r="J4995" i="2" s="1"/>
  <c r="J4996" i="2" a="1"/>
  <c r="J4996" i="2"/>
  <c r="J4997" i="2" a="1"/>
  <c r="J4997" i="2" s="1"/>
  <c r="J4998" i="2" a="1"/>
  <c r="J4998" i="2"/>
  <c r="J4999" i="2" a="1"/>
  <c r="J4999" i="2" s="1"/>
  <c r="J5000" i="2" a="1"/>
  <c r="J5000" i="2"/>
  <c r="J5001" i="2" a="1"/>
  <c r="J5001" i="2" s="1"/>
  <c r="J5002" i="2" a="1"/>
  <c r="J5002" i="2"/>
  <c r="J5003" i="2" a="1"/>
  <c r="J5003" i="2" s="1"/>
  <c r="J5004" i="2" a="1"/>
  <c r="J5004" i="2"/>
  <c r="J5005" i="2" a="1"/>
  <c r="J5005" i="2" s="1"/>
  <c r="J5006" i="2" a="1"/>
  <c r="J5006" i="2"/>
  <c r="J5007" i="2" a="1"/>
  <c r="J5007" i="2" s="1"/>
  <c r="J5008" i="2" a="1"/>
  <c r="J5008" i="2"/>
  <c r="J5009" i="2" a="1"/>
  <c r="J5009" i="2" s="1"/>
  <c r="J5010" i="2" a="1"/>
  <c r="J5010" i="2"/>
  <c r="J5011" i="2" a="1"/>
  <c r="J5011" i="2" s="1"/>
  <c r="J5012" i="2" a="1"/>
  <c r="J5012" i="2"/>
  <c r="J5013" i="2" a="1"/>
  <c r="J5013" i="2" s="1"/>
  <c r="J5014" i="2" a="1"/>
  <c r="J5014" i="2"/>
  <c r="J5015" i="2" a="1"/>
  <c r="J5015" i="2" s="1"/>
  <c r="J5016" i="2" a="1"/>
  <c r="J5016" i="2"/>
  <c r="J5017" i="2" a="1"/>
  <c r="J5017" i="2" s="1"/>
  <c r="J5018" i="2" a="1"/>
  <c r="J5018" i="2"/>
  <c r="J5019" i="2" a="1"/>
  <c r="J5019" i="2" s="1"/>
  <c r="J5020" i="2" a="1"/>
  <c r="J5020" i="2"/>
  <c r="J5021" i="2" a="1"/>
  <c r="J5021" i="2" s="1"/>
  <c r="J5022" i="2" a="1"/>
  <c r="J5022" i="2"/>
  <c r="J5023" i="2" a="1"/>
  <c r="J5023" i="2" s="1"/>
  <c r="J5024" i="2" a="1"/>
  <c r="J5024" i="2"/>
  <c r="J5025" i="2" a="1"/>
  <c r="J5025" i="2" s="1"/>
  <c r="J5026" i="2" a="1"/>
  <c r="J5026" i="2"/>
  <c r="J5027" i="2" a="1"/>
  <c r="J5027" i="2" s="1"/>
  <c r="J5028" i="2" a="1"/>
  <c r="J5028" i="2"/>
  <c r="J5029" i="2" a="1"/>
  <c r="J5029" i="2" s="1"/>
  <c r="J5030" i="2" a="1"/>
  <c r="J5030" i="2"/>
  <c r="J5031" i="2" a="1"/>
  <c r="J5031" i="2" s="1"/>
  <c r="J5032" i="2" a="1"/>
  <c r="J5032" i="2"/>
  <c r="J5033" i="2" a="1"/>
  <c r="J5033" i="2" s="1"/>
  <c r="J5034" i="2" a="1"/>
  <c r="J5034" i="2"/>
  <c r="J5035" i="2" a="1"/>
  <c r="J5035" i="2" s="1"/>
  <c r="J5036" i="2" a="1"/>
  <c r="J5036" i="2"/>
  <c r="J5037" i="2" a="1"/>
  <c r="J5037" i="2" s="1"/>
  <c r="J5038" i="2" a="1"/>
  <c r="J5038" i="2"/>
  <c r="J5039" i="2" a="1"/>
  <c r="J5039" i="2" s="1"/>
  <c r="J5040" i="2" a="1"/>
  <c r="J5040" i="2"/>
  <c r="J5041" i="2" a="1"/>
  <c r="J5041" i="2" s="1"/>
  <c r="J5042" i="2" a="1"/>
  <c r="J5042" i="2"/>
  <c r="J5043" i="2" a="1"/>
  <c r="J5043" i="2" s="1"/>
  <c r="J5044" i="2" a="1"/>
  <c r="J5044" i="2"/>
  <c r="J5045" i="2" a="1"/>
  <c r="J5045" i="2" s="1"/>
  <c r="J5046" i="2" a="1"/>
  <c r="J5046" i="2"/>
  <c r="J5047" i="2" a="1"/>
  <c r="J5047" i="2" s="1"/>
  <c r="J5048" i="2" a="1"/>
  <c r="J5048" i="2"/>
  <c r="J5049" i="2" a="1"/>
  <c r="J5049" i="2" s="1"/>
  <c r="J5050" i="2" a="1"/>
  <c r="J5050" i="2"/>
  <c r="J5051" i="2" a="1"/>
  <c r="J5051" i="2" s="1"/>
  <c r="J5052" i="2" a="1"/>
  <c r="J5052" i="2"/>
  <c r="J5053" i="2" a="1"/>
  <c r="J5053" i="2" s="1"/>
  <c r="J5054" i="2" a="1"/>
  <c r="J5054" i="2"/>
  <c r="J5055" i="2" a="1"/>
  <c r="J5055" i="2" s="1"/>
  <c r="J5056" i="2" a="1"/>
  <c r="J5056" i="2"/>
  <c r="J5057" i="2" a="1"/>
  <c r="J5057" i="2" s="1"/>
  <c r="J5058" i="2" a="1"/>
  <c r="J5058" i="2"/>
  <c r="J5059" i="2" a="1"/>
  <c r="J5059" i="2" s="1"/>
  <c r="J5060" i="2" a="1"/>
  <c r="J5060" i="2"/>
  <c r="J5061" i="2" a="1"/>
  <c r="J5061" i="2" s="1"/>
  <c r="J5062" i="2" a="1"/>
  <c r="J5062" i="2"/>
  <c r="J5063" i="2" a="1"/>
  <c r="J5063" i="2" s="1"/>
  <c r="J5064" i="2" a="1"/>
  <c r="J5064" i="2"/>
  <c r="J5065" i="2" a="1"/>
  <c r="J5065" i="2" s="1"/>
  <c r="J5066" i="2" a="1"/>
  <c r="J5066" i="2"/>
  <c r="J5067" i="2" a="1"/>
  <c r="J5067" i="2" s="1"/>
  <c r="J5068" i="2" a="1"/>
  <c r="J5068" i="2"/>
  <c r="J5069" i="2" a="1"/>
  <c r="J5069" i="2" s="1"/>
  <c r="J5070" i="2" a="1"/>
  <c r="J5070" i="2"/>
  <c r="J5071" i="2" a="1"/>
  <c r="J5071" i="2" s="1"/>
  <c r="J5072" i="2" a="1"/>
  <c r="J5072" i="2"/>
  <c r="J5073" i="2" a="1"/>
  <c r="J5073" i="2" s="1"/>
  <c r="J5074" i="2" a="1"/>
  <c r="J5074" i="2"/>
  <c r="J5075" i="2" a="1"/>
  <c r="J5075" i="2" s="1"/>
  <c r="J5076" i="2" a="1"/>
  <c r="J5076" i="2"/>
  <c r="J5077" i="2" a="1"/>
  <c r="J5077" i="2" s="1"/>
  <c r="J5078" i="2" a="1"/>
  <c r="J5078" i="2"/>
  <c r="J5079" i="2" a="1"/>
  <c r="J5079" i="2" s="1"/>
  <c r="J5080" i="2" a="1"/>
  <c r="J5080" i="2"/>
  <c r="J5081" i="2" a="1"/>
  <c r="J5081" i="2" s="1"/>
  <c r="J5082" i="2" a="1"/>
  <c r="J5082" i="2"/>
  <c r="J5083" i="2" a="1"/>
  <c r="J5083" i="2" s="1"/>
  <c r="J5084" i="2" a="1"/>
  <c r="J5084" i="2"/>
  <c r="J5085" i="2" a="1"/>
  <c r="J5085" i="2" s="1"/>
  <c r="J5086" i="2" a="1"/>
  <c r="J5086" i="2"/>
  <c r="J5087" i="2" a="1"/>
  <c r="J5087" i="2" s="1"/>
  <c r="J5088" i="2" a="1"/>
  <c r="J5088" i="2"/>
  <c r="J5089" i="2" a="1"/>
  <c r="J5089" i="2" s="1"/>
  <c r="J5090" i="2" a="1"/>
  <c r="J5090" i="2"/>
  <c r="J5091" i="2" a="1"/>
  <c r="J5091" i="2" s="1"/>
  <c r="J5092" i="2" a="1"/>
  <c r="J5092" i="2"/>
  <c r="J5093" i="2" a="1"/>
  <c r="J5093" i="2" s="1"/>
  <c r="J5094" i="2" a="1"/>
  <c r="J5094" i="2"/>
  <c r="J5095" i="2" a="1"/>
  <c r="J5095" i="2" s="1"/>
  <c r="J5096" i="2" a="1"/>
  <c r="J5096" i="2"/>
  <c r="J5097" i="2" a="1"/>
  <c r="J5097" i="2" s="1"/>
  <c r="J5098" i="2" a="1"/>
  <c r="J5098" i="2"/>
  <c r="J5099" i="2" a="1"/>
  <c r="J5099" i="2" s="1"/>
  <c r="J5100" i="2" a="1"/>
  <c r="J5100" i="2"/>
  <c r="J5101" i="2" a="1"/>
  <c r="J5101" i="2" s="1"/>
  <c r="J5102" i="2" a="1"/>
  <c r="J5102" i="2"/>
  <c r="J5103" i="2" a="1"/>
  <c r="J5103" i="2" s="1"/>
  <c r="J5104" i="2" a="1"/>
  <c r="J5104" i="2"/>
  <c r="J5105" i="2" a="1"/>
  <c r="J5105" i="2" s="1"/>
  <c r="J5106" i="2" a="1"/>
  <c r="J5106" i="2"/>
  <c r="J5107" i="2" a="1"/>
  <c r="J5107" i="2" s="1"/>
  <c r="J5108" i="2" a="1"/>
  <c r="J5108" i="2"/>
  <c r="J5109" i="2" a="1"/>
  <c r="J5109" i="2" s="1"/>
  <c r="J5110" i="2" a="1"/>
  <c r="J5110" i="2"/>
  <c r="J5111" i="2" a="1"/>
  <c r="J5111" i="2" s="1"/>
  <c r="J5112" i="2" a="1"/>
  <c r="J5112" i="2"/>
  <c r="J5113" i="2" a="1"/>
  <c r="J5113" i="2" s="1"/>
  <c r="J5114" i="2" a="1"/>
  <c r="J5114" i="2"/>
  <c r="J5115" i="2" a="1"/>
  <c r="J5115" i="2" s="1"/>
  <c r="J5116" i="2" a="1"/>
  <c r="J5116" i="2"/>
  <c r="J5117" i="2" a="1"/>
  <c r="J5117" i="2" s="1"/>
  <c r="J5118" i="2" a="1"/>
  <c r="J5118" i="2"/>
  <c r="J5119" i="2" a="1"/>
  <c r="J5119" i="2" s="1"/>
  <c r="J5120" i="2" a="1"/>
  <c r="J5120" i="2"/>
  <c r="J5121" i="2" a="1"/>
  <c r="J5121" i="2" s="1"/>
  <c r="J5122" i="2" a="1"/>
  <c r="J5122" i="2"/>
  <c r="J5123" i="2" a="1"/>
  <c r="J5123" i="2" s="1"/>
  <c r="J5124" i="2" a="1"/>
  <c r="J5124" i="2"/>
  <c r="J5125" i="2" a="1"/>
  <c r="J5125" i="2" s="1"/>
  <c r="J5126" i="2" a="1"/>
  <c r="J5126" i="2"/>
  <c r="J5127" i="2" a="1"/>
  <c r="J5127" i="2" s="1"/>
  <c r="J5128" i="2" a="1"/>
  <c r="J5128" i="2"/>
  <c r="J5129" i="2" a="1"/>
  <c r="J5129" i="2" s="1"/>
  <c r="J5130" i="2" a="1"/>
  <c r="J5130" i="2"/>
  <c r="J5131" i="2" a="1"/>
  <c r="J5131" i="2" s="1"/>
  <c r="J5132" i="2" a="1"/>
  <c r="J5132" i="2"/>
  <c r="J5133" i="2" a="1"/>
  <c r="J5133" i="2" s="1"/>
  <c r="J5134" i="2" a="1"/>
  <c r="J5134" i="2"/>
  <c r="J5135" i="2" a="1"/>
  <c r="J5135" i="2" s="1"/>
  <c r="J5136" i="2" a="1"/>
  <c r="J5136" i="2"/>
  <c r="J5137" i="2" a="1"/>
  <c r="J5137" i="2" s="1"/>
  <c r="J5138" i="2" a="1"/>
  <c r="J5138" i="2"/>
  <c r="J5139" i="2" a="1"/>
  <c r="J5139" i="2" s="1"/>
  <c r="J5140" i="2" a="1"/>
  <c r="J5140" i="2"/>
  <c r="J5141" i="2" a="1"/>
  <c r="J5141" i="2" s="1"/>
  <c r="J5142" i="2" a="1"/>
  <c r="J5142" i="2"/>
  <c r="J5143" i="2" a="1"/>
  <c r="J5143" i="2" s="1"/>
  <c r="J5144" i="2" a="1"/>
  <c r="J5144" i="2"/>
  <c r="J5145" i="2" a="1"/>
  <c r="J5145" i="2" s="1"/>
  <c r="J5146" i="2" a="1"/>
  <c r="J5146" i="2"/>
  <c r="J5147" i="2" a="1"/>
  <c r="J5147" i="2" s="1"/>
  <c r="J5148" i="2" a="1"/>
  <c r="J5148" i="2"/>
  <c r="J5149" i="2" a="1"/>
  <c r="J5149" i="2" s="1"/>
  <c r="J5150" i="2" a="1"/>
  <c r="J5150" i="2"/>
  <c r="J5151" i="2" a="1"/>
  <c r="J5151" i="2" s="1"/>
  <c r="J5152" i="2" a="1"/>
  <c r="J5152" i="2"/>
  <c r="J5153" i="2" a="1"/>
  <c r="J5153" i="2" s="1"/>
  <c r="J5154" i="2" a="1"/>
  <c r="J5154" i="2"/>
  <c r="J5155" i="2" a="1"/>
  <c r="J5155" i="2" s="1"/>
  <c r="J5156" i="2" a="1"/>
  <c r="J5156" i="2"/>
  <c r="J5157" i="2" a="1"/>
  <c r="J5157" i="2" s="1"/>
  <c r="J5158" i="2" a="1"/>
  <c r="J5158" i="2"/>
  <c r="J5159" i="2" a="1"/>
  <c r="J5159" i="2" s="1"/>
  <c r="J5160" i="2" a="1"/>
  <c r="J5160" i="2"/>
  <c r="J5161" i="2" a="1"/>
  <c r="J5161" i="2" s="1"/>
  <c r="J5162" i="2" a="1"/>
  <c r="J5162" i="2"/>
  <c r="J5163" i="2" a="1"/>
  <c r="J5163" i="2" s="1"/>
  <c r="J5164" i="2" a="1"/>
  <c r="J5164" i="2"/>
  <c r="J5165" i="2" a="1"/>
  <c r="J5165" i="2" s="1"/>
  <c r="J5166" i="2" a="1"/>
  <c r="J5166" i="2"/>
  <c r="J5167" i="2" a="1"/>
  <c r="J5167" i="2" s="1"/>
  <c r="J5168" i="2" a="1"/>
  <c r="J5168" i="2"/>
  <c r="J5169" i="2" a="1"/>
  <c r="J5169" i="2" s="1"/>
  <c r="J5170" i="2" a="1"/>
  <c r="J5170" i="2"/>
  <c r="J5171" i="2" a="1"/>
  <c r="J5171" i="2" s="1"/>
  <c r="J5172" i="2" a="1"/>
  <c r="J5172" i="2"/>
  <c r="J5173" i="2" a="1"/>
  <c r="J5173" i="2" s="1"/>
  <c r="J5174" i="2" a="1"/>
  <c r="J5174" i="2"/>
  <c r="J5175" i="2" a="1"/>
  <c r="J5175" i="2" s="1"/>
  <c r="J5176" i="2" a="1"/>
  <c r="J5176" i="2"/>
  <c r="J5177" i="2" a="1"/>
  <c r="J5177" i="2" s="1"/>
  <c r="J5178" i="2" a="1"/>
  <c r="J5178" i="2"/>
  <c r="J5179" i="2" a="1"/>
  <c r="J5179" i="2" s="1"/>
  <c r="J5180" i="2" a="1"/>
  <c r="J5180" i="2"/>
  <c r="J5181" i="2" a="1"/>
  <c r="J5181" i="2" s="1"/>
  <c r="J5182" i="2" a="1"/>
  <c r="J5182" i="2"/>
  <c r="J5183" i="2" a="1"/>
  <c r="J5183" i="2" s="1"/>
  <c r="J5184" i="2" a="1"/>
  <c r="J5184" i="2"/>
  <c r="J5185" i="2" a="1"/>
  <c r="J5185" i="2" s="1"/>
  <c r="J5186" i="2" a="1"/>
  <c r="J5186" i="2"/>
  <c r="J5187" i="2" a="1"/>
  <c r="J5187" i="2" s="1"/>
  <c r="J5188" i="2" a="1"/>
  <c r="J5188" i="2"/>
  <c r="J5189" i="2" a="1"/>
  <c r="J5189" i="2" s="1"/>
  <c r="J5190" i="2" a="1"/>
  <c r="J5190" i="2"/>
  <c r="J5191" i="2" a="1"/>
  <c r="J5191" i="2" s="1"/>
  <c r="J5192" i="2" a="1"/>
  <c r="J5192" i="2"/>
  <c r="J5193" i="2" a="1"/>
  <c r="J5193" i="2" s="1"/>
  <c r="J5194" i="2" a="1"/>
  <c r="J5194" i="2"/>
  <c r="J5195" i="2" a="1"/>
  <c r="J5195" i="2" s="1"/>
  <c r="J5196" i="2" a="1"/>
  <c r="J5196" i="2"/>
  <c r="J5197" i="2" a="1"/>
  <c r="J5197" i="2" s="1"/>
  <c r="J5198" i="2" a="1"/>
  <c r="J5198" i="2"/>
  <c r="J5199" i="2" a="1"/>
  <c r="J5199" i="2" s="1"/>
  <c r="J5200" i="2" a="1"/>
  <c r="J5200" i="2"/>
  <c r="J5201" i="2" a="1"/>
  <c r="J5201" i="2" s="1"/>
  <c r="J5202" i="2" a="1"/>
  <c r="J5202" i="2"/>
  <c r="J5203" i="2" a="1"/>
  <c r="J5203" i="2" s="1"/>
  <c r="J5204" i="2" a="1"/>
  <c r="J5204" i="2"/>
  <c r="J5205" i="2" a="1"/>
  <c r="J5205" i="2" s="1"/>
  <c r="J5206" i="2" a="1"/>
  <c r="J5206" i="2"/>
  <c r="J5207" i="2" a="1"/>
  <c r="J5207" i="2" s="1"/>
  <c r="J5208" i="2" a="1"/>
  <c r="J5208" i="2"/>
  <c r="J5209" i="2" a="1"/>
  <c r="J5209" i="2" s="1"/>
  <c r="J5210" i="2" a="1"/>
  <c r="J5210" i="2"/>
  <c r="J5211" i="2" a="1"/>
  <c r="J5211" i="2" s="1"/>
  <c r="J5212" i="2" a="1"/>
  <c r="J5212" i="2"/>
  <c r="J5213" i="2" a="1"/>
  <c r="J5213" i="2" s="1"/>
  <c r="J5214" i="2" a="1"/>
  <c r="J5214" i="2"/>
  <c r="J5215" i="2" a="1"/>
  <c r="J5215" i="2" s="1"/>
  <c r="J5216" i="2" a="1"/>
  <c r="J5216" i="2"/>
  <c r="J5217" i="2" a="1"/>
  <c r="J5217" i="2" s="1"/>
  <c r="J5218" i="2" a="1"/>
  <c r="J5218" i="2"/>
  <c r="J5219" i="2" a="1"/>
  <c r="J5219" i="2" s="1"/>
  <c r="J5220" i="2" a="1"/>
  <c r="J5220" i="2"/>
  <c r="J5221" i="2" a="1"/>
  <c r="J5221" i="2" s="1"/>
  <c r="J5222" i="2" a="1"/>
  <c r="J5222" i="2"/>
  <c r="J5223" i="2" a="1"/>
  <c r="J5223" i="2" s="1"/>
  <c r="J5224" i="2" a="1"/>
  <c r="J5224" i="2"/>
  <c r="J5225" i="2" a="1"/>
  <c r="J5225" i="2" s="1"/>
  <c r="J5226" i="2" a="1"/>
  <c r="J5226" i="2"/>
  <c r="J5227" i="2" a="1"/>
  <c r="J5227" i="2" s="1"/>
  <c r="J5228" i="2" a="1"/>
  <c r="J5228" i="2"/>
  <c r="J5229" i="2" a="1"/>
  <c r="J5229" i="2" s="1"/>
  <c r="J5230" i="2" a="1"/>
  <c r="J5230" i="2"/>
  <c r="J5231" i="2" a="1"/>
  <c r="J5231" i="2" s="1"/>
  <c r="J5232" i="2" a="1"/>
  <c r="J5232" i="2"/>
  <c r="J5233" i="2" a="1"/>
  <c r="J5233" i="2" s="1"/>
  <c r="J5234" i="2" a="1"/>
  <c r="J5234" i="2"/>
  <c r="J5235" i="2" a="1"/>
  <c r="J5235" i="2" s="1"/>
  <c r="J5236" i="2" a="1"/>
  <c r="J5236" i="2"/>
  <c r="J5237" i="2" a="1"/>
  <c r="J5237" i="2" s="1"/>
  <c r="J5238" i="2" a="1"/>
  <c r="J5238" i="2"/>
  <c r="J5239" i="2" a="1"/>
  <c r="J5239" i="2" s="1"/>
  <c r="J5240" i="2" a="1"/>
  <c r="J5240" i="2"/>
  <c r="J5241" i="2" a="1"/>
  <c r="J5241" i="2" s="1"/>
  <c r="J5242" i="2" a="1"/>
  <c r="J5242" i="2"/>
  <c r="J5243" i="2" a="1"/>
  <c r="J5243" i="2" s="1"/>
  <c r="J5244" i="2" a="1"/>
  <c r="J5244" i="2"/>
  <c r="J5245" i="2" a="1"/>
  <c r="J5245" i="2" s="1"/>
  <c r="J5246" i="2" a="1"/>
  <c r="J5246" i="2"/>
  <c r="J5247" i="2" a="1"/>
  <c r="J5247" i="2" s="1"/>
  <c r="J5248" i="2" a="1"/>
  <c r="J5248" i="2"/>
  <c r="J5249" i="2" a="1"/>
  <c r="J5249" i="2" s="1"/>
  <c r="J5250" i="2" a="1"/>
  <c r="J5250" i="2"/>
  <c r="J5251" i="2" a="1"/>
  <c r="J5251" i="2" s="1"/>
  <c r="J5252" i="2" a="1"/>
  <c r="J5252" i="2"/>
  <c r="J5253" i="2" a="1"/>
  <c r="J5253" i="2" s="1"/>
  <c r="J5254" i="2" a="1"/>
  <c r="J5254" i="2"/>
  <c r="J5255" i="2" a="1"/>
  <c r="J5255" i="2" s="1"/>
  <c r="J5256" i="2" a="1"/>
  <c r="J5256" i="2"/>
  <c r="J5257" i="2" a="1"/>
  <c r="J5257" i="2" s="1"/>
  <c r="J5258" i="2" a="1"/>
  <c r="J5258" i="2"/>
  <c r="J5259" i="2" a="1"/>
  <c r="J5259" i="2" s="1"/>
  <c r="J5260" i="2" a="1"/>
  <c r="J5260" i="2"/>
  <c r="J5261" i="2" a="1"/>
  <c r="J5261" i="2" s="1"/>
  <c r="J5262" i="2" a="1"/>
  <c r="J5262" i="2"/>
  <c r="J5263" i="2" a="1"/>
  <c r="J5263" i="2" s="1"/>
  <c r="J5264" i="2" a="1"/>
  <c r="J5264" i="2"/>
  <c r="J5265" i="2" a="1"/>
  <c r="J5265" i="2" s="1"/>
  <c r="J5266" i="2" a="1"/>
  <c r="J5266" i="2"/>
  <c r="J5267" i="2" a="1"/>
  <c r="J5267" i="2" s="1"/>
  <c r="J5268" i="2" a="1"/>
  <c r="J5268" i="2"/>
  <c r="J5269" i="2" a="1"/>
  <c r="J5269" i="2" s="1"/>
  <c r="J5270" i="2" a="1"/>
  <c r="J5270" i="2"/>
  <c r="J5271" i="2" a="1"/>
  <c r="J5271" i="2" s="1"/>
  <c r="J5272" i="2" a="1"/>
  <c r="J5272" i="2"/>
  <c r="J5273" i="2" a="1"/>
  <c r="J5273" i="2" s="1"/>
  <c r="J5274" i="2" a="1"/>
  <c r="J5274" i="2"/>
  <c r="J5275" i="2" a="1"/>
  <c r="J5275" i="2" s="1"/>
  <c r="J5276" i="2" a="1"/>
  <c r="J5276" i="2"/>
  <c r="J5277" i="2" a="1"/>
  <c r="J5277" i="2" s="1"/>
  <c r="J5278" i="2" a="1"/>
  <c r="J5278" i="2"/>
  <c r="J5279" i="2" a="1"/>
  <c r="J5279" i="2" s="1"/>
  <c r="J5280" i="2" a="1"/>
  <c r="J5280" i="2"/>
  <c r="J5281" i="2" a="1"/>
  <c r="J5281" i="2" s="1"/>
  <c r="J5282" i="2" a="1"/>
  <c r="J5282" i="2"/>
  <c r="J5283" i="2" a="1"/>
  <c r="J5283" i="2" s="1"/>
  <c r="J5284" i="2" a="1"/>
  <c r="J5284" i="2"/>
  <c r="J5285" i="2" a="1"/>
  <c r="J5285" i="2" s="1"/>
  <c r="J5286" i="2" a="1"/>
  <c r="J5286" i="2"/>
  <c r="J5287" i="2" a="1"/>
  <c r="J5287" i="2" s="1"/>
  <c r="J5288" i="2" a="1"/>
  <c r="J5288" i="2"/>
  <c r="J5289" i="2" a="1"/>
  <c r="J5289" i="2" s="1"/>
  <c r="J5290" i="2" a="1"/>
  <c r="J5290" i="2"/>
  <c r="J5291" i="2" a="1"/>
  <c r="J5291" i="2" s="1"/>
  <c r="J5292" i="2" a="1"/>
  <c r="J5292" i="2"/>
  <c r="J5293" i="2" a="1"/>
  <c r="J5293" i="2" s="1"/>
  <c r="J5294" i="2" a="1"/>
  <c r="J5294" i="2"/>
  <c r="J5295" i="2" a="1"/>
  <c r="J5295" i="2" s="1"/>
  <c r="J5296" i="2" a="1"/>
  <c r="J5296" i="2"/>
  <c r="J5297" i="2" a="1"/>
  <c r="J5297" i="2" s="1"/>
  <c r="J5298" i="2" a="1"/>
  <c r="J5298" i="2"/>
  <c r="J5299" i="2" a="1"/>
  <c r="J5299" i="2" s="1"/>
  <c r="J5300" i="2" a="1"/>
  <c r="J5300" i="2"/>
  <c r="J5301" i="2" a="1"/>
  <c r="J5301" i="2" s="1"/>
  <c r="J5302" i="2" a="1"/>
  <c r="J5302" i="2"/>
  <c r="J5303" i="2" a="1"/>
  <c r="J5303" i="2" s="1"/>
  <c r="J5304" i="2" a="1"/>
  <c r="J5304" i="2"/>
  <c r="J5305" i="2" a="1"/>
  <c r="J5305" i="2" s="1"/>
  <c r="J5306" i="2" a="1"/>
  <c r="J5306" i="2"/>
  <c r="J5307" i="2" a="1"/>
  <c r="J5307" i="2" s="1"/>
  <c r="J5308" i="2" a="1"/>
  <c r="J5308" i="2" s="1"/>
  <c r="J5309" i="2" a="1"/>
  <c r="J5309" i="2" s="1"/>
  <c r="J5310" i="2" a="1"/>
  <c r="J5310" i="2"/>
  <c r="J5311" i="2" a="1"/>
  <c r="J5311" i="2" s="1"/>
  <c r="J5312" i="2" a="1"/>
  <c r="J5312" i="2"/>
  <c r="J5313" i="2" a="1"/>
  <c r="J5313" i="2" s="1"/>
  <c r="J5314" i="2" a="1"/>
  <c r="J5314" i="2"/>
  <c r="J5315" i="2" a="1"/>
  <c r="J5315" i="2" s="1"/>
  <c r="J5316" i="2" a="1"/>
  <c r="J5316" i="2"/>
  <c r="J5317" i="2" a="1"/>
  <c r="J5317" i="2" s="1"/>
  <c r="J5318" i="2" a="1"/>
  <c r="J5318" i="2"/>
  <c r="J5319" i="2" a="1"/>
  <c r="J5319" i="2" s="1"/>
  <c r="J5320" i="2" a="1"/>
  <c r="J5320" i="2"/>
  <c r="J5321" i="2" a="1"/>
  <c r="J5321" i="2" s="1"/>
  <c r="J5322" i="2" a="1"/>
  <c r="J5322" i="2"/>
  <c r="J5323" i="2" a="1"/>
  <c r="J5323" i="2" s="1"/>
  <c r="J5324" i="2" a="1"/>
  <c r="J5324" i="2"/>
  <c r="J5325" i="2" a="1"/>
  <c r="J5325" i="2" s="1"/>
  <c r="J5326" i="2" a="1"/>
  <c r="J5326" i="2"/>
  <c r="J5327" i="2" a="1"/>
  <c r="J5327" i="2" s="1"/>
  <c r="J5328" i="2" a="1"/>
  <c r="J5328" i="2"/>
  <c r="J5329" i="2" a="1"/>
  <c r="J5329" i="2" s="1"/>
  <c r="J5330" i="2" a="1"/>
  <c r="J5330" i="2"/>
  <c r="J5331" i="2" a="1"/>
  <c r="J5331" i="2" s="1"/>
  <c r="J5332" i="2" a="1"/>
  <c r="J5332" i="2"/>
  <c r="J5333" i="2" a="1"/>
  <c r="J5333" i="2" s="1"/>
  <c r="J5334" i="2" a="1"/>
  <c r="J5334" i="2"/>
  <c r="J5335" i="2" a="1"/>
  <c r="J5335" i="2" s="1"/>
  <c r="J5336" i="2" a="1"/>
  <c r="J5336" i="2"/>
  <c r="J5337" i="2" a="1"/>
  <c r="J5337" i="2" s="1"/>
  <c r="J5338" i="2" a="1"/>
  <c r="J5338" i="2"/>
  <c r="J5339" i="2" a="1"/>
  <c r="J5339" i="2" s="1"/>
  <c r="J5340" i="2" a="1"/>
  <c r="J5340" i="2"/>
  <c r="J5341" i="2" a="1"/>
  <c r="J5341" i="2" s="1"/>
  <c r="J5342" i="2" a="1"/>
  <c r="J5342" i="2"/>
  <c r="J5343" i="2" a="1"/>
  <c r="J5343" i="2" s="1"/>
  <c r="J5344" i="2" a="1"/>
  <c r="J5344" i="2"/>
  <c r="J5345" i="2" a="1"/>
  <c r="J5345" i="2" s="1"/>
  <c r="J5346" i="2" a="1"/>
  <c r="J5346" i="2"/>
  <c r="J5347" i="2" a="1"/>
  <c r="J5347" i="2" s="1"/>
  <c r="J5348" i="2" a="1"/>
  <c r="J5348" i="2"/>
  <c r="J5349" i="2" a="1"/>
  <c r="J5349" i="2" s="1"/>
  <c r="J5350" i="2" a="1"/>
  <c r="J5350" i="2"/>
  <c r="J5351" i="2" a="1"/>
  <c r="J5351" i="2" s="1"/>
  <c r="J5352" i="2" a="1"/>
  <c r="J5352" i="2"/>
  <c r="J5353" i="2" a="1"/>
  <c r="J5353" i="2" s="1"/>
  <c r="J5354" i="2" a="1"/>
  <c r="J5354" i="2"/>
  <c r="J5355" i="2" a="1"/>
  <c r="J5355" i="2" s="1"/>
  <c r="J5356" i="2" a="1"/>
  <c r="J5356" i="2"/>
  <c r="J5357" i="2" a="1"/>
  <c r="J5357" i="2" s="1"/>
  <c r="J5358" i="2" a="1"/>
  <c r="J5358" i="2" s="1"/>
  <c r="J5359" i="2" a="1"/>
  <c r="J5359" i="2" s="1"/>
  <c r="J5360" i="2" a="1"/>
  <c r="J5360" i="2" s="1"/>
  <c r="J5361" i="2" a="1"/>
  <c r="J5361" i="2" s="1"/>
  <c r="J5362" i="2" a="1"/>
  <c r="J5362" i="2" s="1"/>
  <c r="J5363" i="2" a="1"/>
  <c r="J5363" i="2" s="1"/>
  <c r="J5364" i="2" a="1"/>
  <c r="J5364" i="2" s="1"/>
  <c r="J5365" i="2" a="1"/>
  <c r="J5365" i="2" s="1"/>
  <c r="J5366" i="2" a="1"/>
  <c r="J5366" i="2" s="1"/>
  <c r="J5367" i="2" a="1"/>
  <c r="J5367" i="2" s="1"/>
  <c r="J5368" i="2" a="1"/>
  <c r="J5368" i="2" s="1"/>
  <c r="J5369" i="2" a="1"/>
  <c r="J5369" i="2" s="1"/>
  <c r="J5370" i="2" a="1"/>
  <c r="J5370" i="2" s="1"/>
  <c r="J5371" i="2" a="1"/>
  <c r="J5371" i="2" s="1"/>
  <c r="J5372" i="2" a="1"/>
  <c r="J5372" i="2" s="1"/>
  <c r="J5373" i="2" a="1"/>
  <c r="J5373" i="2" s="1"/>
  <c r="J5374" i="2" a="1"/>
  <c r="J5374" i="2" s="1"/>
  <c r="J5375" i="2" a="1"/>
  <c r="J5375" i="2" s="1"/>
  <c r="Y3" i="2" a="1"/>
  <c r="Y3" i="2" s="1"/>
  <c r="Y4" i="2" a="1"/>
  <c r="Y4" i="2" s="1"/>
  <c r="Y5" i="2" a="1"/>
  <c r="Y5" i="2" s="1"/>
  <c r="Y6" i="2" a="1"/>
  <c r="Y6" i="2" s="1"/>
  <c r="Y7" i="2" a="1"/>
  <c r="Y7" i="2" s="1"/>
  <c r="Y2" i="2" a="1"/>
  <c r="Y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<sst xmlns="http://schemas.openxmlformats.org/spreadsheetml/2006/main" count="80136" uniqueCount="64">
  <si>
    <t>Farm_ID</t>
  </si>
  <si>
    <t>Region</t>
  </si>
  <si>
    <t>Crop_Type</t>
  </si>
  <si>
    <t>Area_ha</t>
  </si>
  <si>
    <t>Planting_Date</t>
  </si>
  <si>
    <t>Harvest_Date</t>
  </si>
  <si>
    <t>Yield_ton</t>
  </si>
  <si>
    <t>Irrigation_Type</t>
  </si>
  <si>
    <t>Soil_pH</t>
  </si>
  <si>
    <t>Rainfall_mm</t>
  </si>
  <si>
    <t>Avg_Temperature_C</t>
  </si>
  <si>
    <t>Fertilizer_kg</t>
  </si>
  <si>
    <t>Pesticide_Used</t>
  </si>
  <si>
    <t>Pesticide_Type</t>
  </si>
  <si>
    <t>Quality_Grade</t>
  </si>
  <si>
    <t>Market_Price_per_ton</t>
  </si>
  <si>
    <t>Production_Costs</t>
  </si>
  <si>
    <t>Profit</t>
  </si>
  <si>
    <t>Sul</t>
  </si>
  <si>
    <t>Sudeste</t>
  </si>
  <si>
    <t>Nordeste</t>
  </si>
  <si>
    <t>Norte</t>
  </si>
  <si>
    <t>Centro-Oeste</t>
  </si>
  <si>
    <t>Café</t>
  </si>
  <si>
    <t>Soja</t>
  </si>
  <si>
    <t>Milho</t>
  </si>
  <si>
    <t>Trigo</t>
  </si>
  <si>
    <t>Algodão</t>
  </si>
  <si>
    <t>Feijão</t>
  </si>
  <si>
    <t>Cana-de-Açúcar</t>
  </si>
  <si>
    <t>Sequeiro</t>
  </si>
  <si>
    <t>Pivot Central</t>
  </si>
  <si>
    <t>Gotejamento</t>
  </si>
  <si>
    <t>Aspersão</t>
  </si>
  <si>
    <t>Dicamba</t>
  </si>
  <si>
    <t>Sem Aplicação</t>
  </si>
  <si>
    <t>2,4-D</t>
  </si>
  <si>
    <t>Glifosato</t>
  </si>
  <si>
    <t>Atrazina</t>
  </si>
  <si>
    <t>A</t>
  </si>
  <si>
    <t>B</t>
  </si>
  <si>
    <t>C</t>
  </si>
  <si>
    <t>ID_Fazenda</t>
  </si>
  <si>
    <t>Região</t>
  </si>
  <si>
    <t>Tipo_de_Cultura</t>
  </si>
  <si>
    <t>Data_Plantio</t>
  </si>
  <si>
    <t>Data_Colheita</t>
  </si>
  <si>
    <t>Producao_ton</t>
  </si>
  <si>
    <t>Tipo_Irrigacao</t>
  </si>
  <si>
    <t>pH_Solo</t>
  </si>
  <si>
    <t>Chuva_mm</t>
  </si>
  <si>
    <t>Temperatura_Media_C</t>
  </si>
  <si>
    <t>Fertilizante_kg</t>
  </si>
  <si>
    <t>Usou_Pesticida</t>
  </si>
  <si>
    <t>Tipo_Pesticida</t>
  </si>
  <si>
    <t>Grau_Qualidade</t>
  </si>
  <si>
    <t>Preco_Mercado_por_ton</t>
  </si>
  <si>
    <t>Custos_Producao</t>
  </si>
  <si>
    <t>Lucro</t>
  </si>
  <si>
    <t>pH_Solo_CORRIGIDO</t>
  </si>
  <si>
    <t>Tipo_Pesticida_CORRIGIDO</t>
  </si>
  <si>
    <t>Chuva_mm_CORRIGIDO</t>
  </si>
  <si>
    <t>Fertilizante_Kg_CORRIGIDO</t>
  </si>
  <si>
    <t>Desconhecido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</si>
</sst>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yyyy\-mm\-dd\ hh:mm:ss"/>
    <numFmt numFmtId="167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167" fontId="0" fillId="0" borderId="0" xfId="0" applyNumberFormat="1"/>
  </cellXfs>
  <cellStyles count="2">
    <cellStyle name="Moeda" xfId="1" builtinId="4"/>
    <cellStyle name="Normal" xfId="0" builtinId="0"/>
  </cellStyles>
  <dxfs count="23">
    <dxf>
      <numFmt numFmtId="167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167" formatCode="0.0"/>
    </dxf>
    <dxf>
      <numFmt numFmtId="0" formatCode="General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CEF51B-3709-4625-8563-B012A9A4333E}" name="Tabela1" displayName="Tabela1" ref="A1:V5375" totalsRowShown="0" headerRowDxfId="22" dataDxfId="20" headerRowBorderDxfId="21" tableBorderDxfId="19" dataCellStyle="Moeda">
  <autoFilter ref="A1:V5375" xr:uid="{C1CEF51B-3709-4625-8563-B012A9A4333E}"/>
  <tableColumns count="22">
    <tableColumn id="1" xr3:uid="{93067F5D-F245-4E8E-BF72-F0240DF8EC5F}" name="ID_Fazenda"/>
    <tableColumn id="2" xr3:uid="{5B7C1408-BFAF-4199-96C9-C758CCBFC80B}" name="Região"/>
    <tableColumn id="3" xr3:uid="{BD86B569-7F9F-4AED-8C42-A0DE8DE12435}" name="Tipo_de_Cultura"/>
    <tableColumn id="4" xr3:uid="{2E80C27E-1E30-4EE6-A99E-3419327B45BE}" name="Area_ha"/>
    <tableColumn id="5" xr3:uid="{19B51BEA-7BB5-43A1-9ACE-80B398737DCB}" name="Data_Plantio" dataDxfId="18"/>
    <tableColumn id="6" xr3:uid="{0DB95F8E-512B-4F07-9641-CFB57DEF74F6}" name="Data_Colheita" dataDxfId="17"/>
    <tableColumn id="7" xr3:uid="{55982F48-EAFA-4356-A596-B43264954236}" name="Producao_ton"/>
    <tableColumn id="8" xr3:uid="{8CBB7F6F-E15C-47FA-A0E3-225FB9F7685E}" name="Tipo_Irrigacao"/>
    <tableColumn id="9" xr3:uid="{868737C9-F73C-4F44-83A4-550725EEEEFF}" name="pH_Solo"/>
    <tableColumn id="21" xr3:uid="{135A1DC3-D09C-4BD1-90C6-3CAE94B86F42}" name="pH_Solo_CORRIGIDO" dataDxfId="13">
      <calculatedColumnFormula array="1">IF(ISBLANK(I2),
    IFERROR(MEDIAN(IF($C$2:$C$10000=C2, $I$2:$I$10000)),""),
    I2
)</calculatedColumnFormula>
    </tableColumn>
    <tableColumn id="10" xr3:uid="{85B2B34B-43EC-4CBB-B7E4-A56EF65B4BD4}" name="Chuva_mm"/>
    <tableColumn id="22" xr3:uid="{DC29ED0A-09FE-4C60-A566-F55B38A239E5}" name="Chuva_mm_CORRIGIDO" dataDxfId="12">
      <calculatedColumnFormula array="1">IF(ISBLANK(K2),
    IFERROR(MEDIAN(IF($B$2:$B$10000=B2, $K$2:$K$10000)),""),
    K2
)</calculatedColumnFormula>
    </tableColumn>
    <tableColumn id="11" xr3:uid="{1B040268-F577-446C-B170-101A6D0F1463}" name="Temperatura_Media_C"/>
    <tableColumn id="12" xr3:uid="{45B11543-0C9A-4393-B3AD-B9CB61DD813E}" name="Fertilizante_kg"/>
    <tableColumn id="23" xr3:uid="{58AF819D-7FF8-4074-9262-C39875D1F172}" name="Fertilizante_Kg_CORRIGIDO" dataDxfId="11">
      <calculatedColumnFormula array="1">IF(ISBLANK(N2),
    IFERROR(AVERAGE(IF($C$2:$C$10000=C2, $N$2:$N$10000)),""),
    N2
)</calculatedColumnFormula>
    </tableColumn>
    <tableColumn id="13" xr3:uid="{4DC3D711-889A-4EC5-A357-C9FAA4171474}" name="Usou_Pesticida"/>
    <tableColumn id="14" xr3:uid="{AF3F669B-5539-446F-889F-BD4D4D6C655E}" name="Tipo_Pesticida"/>
    <tableColumn id="19" xr3:uid="{9AE5E42A-8DE7-450B-9F70-F0E93C637232}" name="Tipo_Pesticida_CORRIGIDO" dataDxfId="10">
      <calculatedColumnFormula>IF(ISBLANK(Q2), "Desconhecido", Q2)</calculatedColumnFormula>
    </tableColumn>
    <tableColumn id="15" xr3:uid="{CF0BA707-827F-4582-8B66-FA5379CFD7D9}" name="Grau_Qualidade"/>
    <tableColumn id="16" xr3:uid="{10484CBB-F0F8-43F4-BC78-A35CF51E9EA7}" name="Preco_Mercado_por_ton" dataDxfId="16" dataCellStyle="Moeda"/>
    <tableColumn id="17" xr3:uid="{ABAB2E7B-0772-4F0A-A501-08348543D293}" name="Custos_Producao" dataDxfId="15" dataCellStyle="Moeda"/>
    <tableColumn id="18" xr3:uid="{36A759CA-0F79-4432-AF26-5CAA4E194585}" name="Lucro" dataDxfId="14" dataCellStyle="Mo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8B8403-3DFD-41AF-935C-510B3B614CA2}" name="Tabela13" displayName="Tabela13" ref="A1:R5375" totalsRowShown="0" headerRowDxfId="9" dataDxfId="8" headerRowBorderDxfId="6" tableBorderDxfId="7" dataCellStyle="Moeda">
  <autoFilter ref="A1:R5375" xr:uid="{C1CEF51B-3709-4625-8563-B012A9A4333E}"/>
  <tableColumns count="18">
    <tableColumn id="1" xr3:uid="{8F24E88A-5FC4-477C-9BFD-2FE1A47A9E33}" name="ID_Fazenda"/>
    <tableColumn id="2" xr3:uid="{24F9A898-DE55-44A3-B9CB-DC7E14510832}" name="Região"/>
    <tableColumn id="3" xr3:uid="{602A0854-6ECB-4733-9B45-FADEAFDD9419}" name="Tipo_de_Cultura"/>
    <tableColumn id="4" xr3:uid="{303B1BF9-0C5A-404A-AA94-BA103904FAE6}" name="Area_ha"/>
    <tableColumn id="5" xr3:uid="{49668116-92D0-4800-8A34-EADAB17640D9}" name="Data_Plantio" dataDxfId="5"/>
    <tableColumn id="6" xr3:uid="{AC346CD6-8535-4249-B4A2-56AE689B509B}" name="Data_Colheita" dataDxfId="4"/>
    <tableColumn id="7" xr3:uid="{E10FBC62-8D0B-4979-B9F7-F2281E0A6AE8}" name="Producao_ton"/>
    <tableColumn id="8" xr3:uid="{AE7E62E9-D69B-40C8-ADA7-E3A7E93864A3}" name="Tipo_Irrigacao"/>
    <tableColumn id="9" xr3:uid="{9C618439-0CDB-4C26-9AC7-11207EB74C79}" name="pH_Solo"/>
    <tableColumn id="10" xr3:uid="{101F8FBC-914E-424C-BFC0-638A2635C57C}" name="Chuva_mm"/>
    <tableColumn id="11" xr3:uid="{978F37DA-DA74-4254-9A58-1CF406F4D061}" name="Temperatura_Media_C"/>
    <tableColumn id="12" xr3:uid="{20404B95-C9EB-4B35-8DF3-B73F285D2B51}" name="Fertilizante_kg" dataDxfId="0"/>
    <tableColumn id="13" xr3:uid="{58EAFE87-6C6A-40A3-BB51-67282D0A822B}" name="Usou_Pesticida"/>
    <tableColumn id="14" xr3:uid="{2AAFAFE6-D410-4047-9EAD-BF7CA47EFFAC}" name="Tipo_Pesticida"/>
    <tableColumn id="15" xr3:uid="{A2F1D235-CBDE-41BA-8E05-79AD7232A01D}" name="Grau_Qualidade"/>
    <tableColumn id="16" xr3:uid="{DB6C3A02-82EE-4A34-9E02-D735C0C2E329}" name="Preco_Mercado_por_ton" dataDxfId="3" dataCellStyle="Moeda"/>
    <tableColumn id="17" xr3:uid="{1DCE5662-7BA8-4601-B67D-370B25058180}" name="Custos_Producao" dataDxfId="2" dataCellStyle="Moeda"/>
    <tableColumn id="18" xr3:uid="{5ABD711D-3ADB-457B-8932-83A9A3ECF72C}" name="Lucro" dataDxfId="1" dataCellStyle="Mo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75"/>
  <sheetViews>
    <sheetView topLeftCell="C1" workbookViewId="0">
      <selection activeCell="J23" sqref="J23"/>
    </sheetView>
  </sheetViews>
  <sheetFormatPr defaultRowHeight="15" x14ac:dyDescent="0.25"/>
  <cols>
    <col min="1" max="1" width="8.28515625" bestFit="1" customWidth="1"/>
    <col min="2" max="2" width="13.140625" bestFit="1" customWidth="1"/>
    <col min="3" max="3" width="15" bestFit="1" customWidth="1"/>
    <col min="4" max="4" width="8.28515625" bestFit="1" customWidth="1"/>
    <col min="5" max="6" width="18.28515625" bestFit="1" customWidth="1"/>
    <col min="7" max="7" width="9.5703125" bestFit="1" customWidth="1"/>
    <col min="8" max="8" width="14.5703125" bestFit="1" customWidth="1"/>
    <col min="9" max="9" width="7.7109375" bestFit="1" customWidth="1"/>
    <col min="10" max="10" width="12.140625" bestFit="1" customWidth="1"/>
    <col min="11" max="11" width="19.28515625" bestFit="1" customWidth="1"/>
    <col min="12" max="12" width="12" bestFit="1" customWidth="1"/>
    <col min="13" max="13" width="14.85546875" bestFit="1" customWidth="1"/>
    <col min="14" max="14" width="14.5703125" bestFit="1" customWidth="1"/>
    <col min="15" max="15" width="14" bestFit="1" customWidth="1"/>
    <col min="16" max="16" width="21.140625" bestFit="1" customWidth="1"/>
    <col min="17" max="17" width="16.5703125" bestFit="1" customWidth="1"/>
    <col min="18" max="18" width="11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>
        <v>8270</v>
      </c>
      <c r="B2" t="s">
        <v>18</v>
      </c>
      <c r="C2" t="s">
        <v>23</v>
      </c>
      <c r="D2">
        <v>176.43</v>
      </c>
      <c r="E2" s="2">
        <v>44944</v>
      </c>
      <c r="F2" s="2">
        <v>45062</v>
      </c>
      <c r="G2">
        <v>905.77</v>
      </c>
      <c r="H2" t="s">
        <v>30</v>
      </c>
      <c r="I2">
        <v>4.96</v>
      </c>
      <c r="J2">
        <v>1114.8</v>
      </c>
      <c r="K2">
        <v>31</v>
      </c>
      <c r="L2">
        <v>136.6</v>
      </c>
      <c r="M2" t="b">
        <v>1</v>
      </c>
      <c r="N2" t="s">
        <v>34</v>
      </c>
      <c r="O2" t="s">
        <v>39</v>
      </c>
      <c r="P2">
        <v>905.88</v>
      </c>
      <c r="Q2">
        <v>226655.6</v>
      </c>
      <c r="R2">
        <v>593863.32999999996</v>
      </c>
    </row>
    <row r="3" spans="1:18" x14ac:dyDescent="0.25">
      <c r="A3">
        <v>1860</v>
      </c>
      <c r="B3" t="s">
        <v>19</v>
      </c>
      <c r="C3" t="s">
        <v>24</v>
      </c>
      <c r="D3">
        <v>154.27000000000001</v>
      </c>
      <c r="E3" s="2">
        <v>44948</v>
      </c>
      <c r="F3" s="2">
        <v>45047</v>
      </c>
      <c r="G3">
        <v>336.84</v>
      </c>
      <c r="H3" t="s">
        <v>31</v>
      </c>
      <c r="I3">
        <v>5.25</v>
      </c>
      <c r="J3">
        <v>224.6</v>
      </c>
      <c r="K3">
        <v>28.2</v>
      </c>
      <c r="L3">
        <v>365</v>
      </c>
      <c r="M3" t="b">
        <v>0</v>
      </c>
      <c r="N3" t="s">
        <v>35</v>
      </c>
      <c r="O3" t="s">
        <v>39</v>
      </c>
      <c r="P3">
        <v>158.94999999999999</v>
      </c>
      <c r="Q3">
        <v>197871.93</v>
      </c>
      <c r="R3">
        <v>-144331.21</v>
      </c>
    </row>
    <row r="4" spans="1:18" x14ac:dyDescent="0.25">
      <c r="A4">
        <v>6390</v>
      </c>
      <c r="B4" t="s">
        <v>18</v>
      </c>
      <c r="C4" t="s">
        <v>25</v>
      </c>
      <c r="D4">
        <v>122.6</v>
      </c>
      <c r="E4" s="2">
        <v>44982</v>
      </c>
      <c r="F4" s="2">
        <v>45100</v>
      </c>
      <c r="G4">
        <v>392.02</v>
      </c>
      <c r="H4" t="s">
        <v>32</v>
      </c>
      <c r="I4">
        <v>6.46</v>
      </c>
      <c r="K4">
        <v>29.3</v>
      </c>
      <c r="L4">
        <v>175.2</v>
      </c>
      <c r="M4" t="b">
        <v>0</v>
      </c>
      <c r="O4" t="s">
        <v>40</v>
      </c>
      <c r="P4">
        <v>88.8</v>
      </c>
      <c r="Q4">
        <v>180627.45</v>
      </c>
      <c r="R4">
        <v>-145816.07</v>
      </c>
    </row>
    <row r="5" spans="1:18" x14ac:dyDescent="0.25">
      <c r="A5">
        <v>6191</v>
      </c>
      <c r="B5" t="s">
        <v>19</v>
      </c>
      <c r="C5" t="s">
        <v>26</v>
      </c>
      <c r="D5">
        <v>40.29</v>
      </c>
      <c r="E5" s="2">
        <v>44943</v>
      </c>
      <c r="F5" s="2">
        <v>45094</v>
      </c>
      <c r="G5">
        <v>250.35</v>
      </c>
      <c r="H5" t="s">
        <v>33</v>
      </c>
      <c r="I5">
        <v>7.36</v>
      </c>
      <c r="J5">
        <v>1673.2</v>
      </c>
      <c r="K5">
        <v>32.700000000000003</v>
      </c>
      <c r="L5">
        <v>61.3</v>
      </c>
      <c r="M5" t="b">
        <v>1</v>
      </c>
      <c r="N5" t="s">
        <v>36</v>
      </c>
      <c r="O5" t="s">
        <v>39</v>
      </c>
      <c r="P5">
        <v>126.3</v>
      </c>
      <c r="Q5">
        <v>38680.42</v>
      </c>
      <c r="R5">
        <v>-7061.22</v>
      </c>
    </row>
    <row r="6" spans="1:18" x14ac:dyDescent="0.25">
      <c r="A6">
        <v>6734</v>
      </c>
      <c r="B6" t="s">
        <v>18</v>
      </c>
      <c r="C6" t="s">
        <v>27</v>
      </c>
      <c r="D6">
        <v>127.93</v>
      </c>
      <c r="E6" s="2">
        <v>44964</v>
      </c>
      <c r="F6" s="2">
        <v>45071</v>
      </c>
      <c r="G6">
        <v>513.55999999999995</v>
      </c>
      <c r="H6" t="s">
        <v>32</v>
      </c>
      <c r="I6">
        <v>5.4</v>
      </c>
      <c r="J6">
        <v>1372.9</v>
      </c>
      <c r="K6">
        <v>31</v>
      </c>
      <c r="L6">
        <v>96.5</v>
      </c>
      <c r="M6" t="b">
        <v>0</v>
      </c>
      <c r="N6" t="s">
        <v>35</v>
      </c>
      <c r="O6" t="s">
        <v>39</v>
      </c>
      <c r="P6">
        <v>142.06</v>
      </c>
      <c r="Q6">
        <v>187288.34</v>
      </c>
      <c r="R6">
        <v>-114332.01</v>
      </c>
    </row>
    <row r="7" spans="1:18" x14ac:dyDescent="0.25">
      <c r="A7">
        <v>7265</v>
      </c>
      <c r="B7" t="s">
        <v>20</v>
      </c>
      <c r="C7" t="s">
        <v>23</v>
      </c>
      <c r="D7">
        <v>26.46</v>
      </c>
      <c r="E7" s="2">
        <v>44951</v>
      </c>
      <c r="F7" s="2">
        <v>45066</v>
      </c>
      <c r="G7">
        <v>167.68</v>
      </c>
      <c r="H7" t="s">
        <v>32</v>
      </c>
      <c r="I7">
        <v>7.07</v>
      </c>
      <c r="J7">
        <v>946.5</v>
      </c>
      <c r="K7">
        <v>27.8</v>
      </c>
      <c r="L7">
        <v>440.4</v>
      </c>
      <c r="M7" t="b">
        <v>1</v>
      </c>
      <c r="N7" t="s">
        <v>34</v>
      </c>
      <c r="O7" t="s">
        <v>40</v>
      </c>
      <c r="P7">
        <v>898.8</v>
      </c>
      <c r="Q7">
        <v>18827.71</v>
      </c>
      <c r="R7">
        <v>131883.07</v>
      </c>
    </row>
    <row r="8" spans="1:18" x14ac:dyDescent="0.25">
      <c r="A8">
        <v>1466</v>
      </c>
      <c r="B8" t="s">
        <v>19</v>
      </c>
      <c r="C8" t="s">
        <v>28</v>
      </c>
      <c r="D8">
        <v>34.14</v>
      </c>
      <c r="E8" s="2">
        <v>44958</v>
      </c>
      <c r="F8" s="2">
        <v>45114</v>
      </c>
      <c r="G8">
        <v>66.39</v>
      </c>
      <c r="H8" t="s">
        <v>31</v>
      </c>
      <c r="I8">
        <v>6.02</v>
      </c>
      <c r="J8">
        <v>607.79999999999995</v>
      </c>
      <c r="K8">
        <v>28.5</v>
      </c>
      <c r="L8">
        <v>150.30000000000001</v>
      </c>
      <c r="M8" t="b">
        <v>0</v>
      </c>
      <c r="N8" t="s">
        <v>35</v>
      </c>
      <c r="O8" t="s">
        <v>41</v>
      </c>
      <c r="P8">
        <v>359.9</v>
      </c>
      <c r="Q8">
        <v>62831.95</v>
      </c>
      <c r="R8">
        <v>-38938.19</v>
      </c>
    </row>
    <row r="9" spans="1:18" x14ac:dyDescent="0.25">
      <c r="A9">
        <v>5426</v>
      </c>
      <c r="B9" t="s">
        <v>21</v>
      </c>
      <c r="C9" t="s">
        <v>27</v>
      </c>
      <c r="D9">
        <v>127.7</v>
      </c>
      <c r="E9" s="2">
        <v>44941</v>
      </c>
      <c r="F9" s="2">
        <v>45082</v>
      </c>
      <c r="G9">
        <v>496.47</v>
      </c>
      <c r="H9" t="s">
        <v>31</v>
      </c>
      <c r="I9">
        <v>7.37</v>
      </c>
      <c r="J9">
        <v>1390.6</v>
      </c>
      <c r="K9">
        <v>20.399999999999999</v>
      </c>
      <c r="L9">
        <v>176</v>
      </c>
      <c r="M9" t="b">
        <v>1</v>
      </c>
      <c r="N9" t="s">
        <v>37</v>
      </c>
      <c r="O9" t="s">
        <v>40</v>
      </c>
      <c r="P9">
        <v>148.19999999999999</v>
      </c>
      <c r="Q9">
        <v>91466.43</v>
      </c>
      <c r="R9">
        <v>-17889.580000000002</v>
      </c>
    </row>
    <row r="10" spans="1:18" x14ac:dyDescent="0.25">
      <c r="A10">
        <v>6578</v>
      </c>
      <c r="B10" t="s">
        <v>19</v>
      </c>
      <c r="C10" t="s">
        <v>23</v>
      </c>
      <c r="D10">
        <v>95.09</v>
      </c>
      <c r="E10" s="2">
        <v>44939</v>
      </c>
      <c r="F10" s="2">
        <v>45099</v>
      </c>
      <c r="G10">
        <v>172.3</v>
      </c>
      <c r="H10" t="s">
        <v>30</v>
      </c>
      <c r="I10">
        <v>4.91</v>
      </c>
      <c r="J10">
        <v>1690.9</v>
      </c>
      <c r="K10">
        <v>25.5</v>
      </c>
      <c r="L10">
        <v>257.5</v>
      </c>
      <c r="M10" t="b">
        <v>0</v>
      </c>
      <c r="N10" t="s">
        <v>35</v>
      </c>
      <c r="O10" t="s">
        <v>39</v>
      </c>
      <c r="P10">
        <v>897.73</v>
      </c>
      <c r="Q10">
        <v>167400.47</v>
      </c>
      <c r="R10">
        <v>-12721.59</v>
      </c>
    </row>
    <row r="11" spans="1:18" x14ac:dyDescent="0.25">
      <c r="A11">
        <v>9322</v>
      </c>
      <c r="B11" t="s">
        <v>20</v>
      </c>
      <c r="C11" t="s">
        <v>27</v>
      </c>
      <c r="D11">
        <v>278.04000000000002</v>
      </c>
      <c r="E11" s="2">
        <v>44984</v>
      </c>
      <c r="F11" s="2">
        <v>45138</v>
      </c>
      <c r="G11">
        <v>1293.18</v>
      </c>
      <c r="H11" t="s">
        <v>31</v>
      </c>
      <c r="I11">
        <v>7.42</v>
      </c>
      <c r="J11">
        <v>453.7</v>
      </c>
      <c r="K11">
        <v>22.8</v>
      </c>
      <c r="L11">
        <v>411.5</v>
      </c>
      <c r="M11" t="b">
        <v>1</v>
      </c>
      <c r="N11" t="s">
        <v>38</v>
      </c>
      <c r="O11" t="s">
        <v>40</v>
      </c>
      <c r="P11">
        <v>145.88</v>
      </c>
      <c r="Q11">
        <v>428104.33</v>
      </c>
      <c r="R11">
        <v>-239455.23</v>
      </c>
    </row>
    <row r="12" spans="1:18" x14ac:dyDescent="0.25">
      <c r="A12">
        <v>2685</v>
      </c>
      <c r="B12" t="s">
        <v>19</v>
      </c>
      <c r="C12" t="s">
        <v>25</v>
      </c>
      <c r="D12">
        <v>115.83</v>
      </c>
      <c r="E12" s="2">
        <v>45016</v>
      </c>
      <c r="F12" s="2">
        <v>45202</v>
      </c>
      <c r="G12">
        <v>219.33</v>
      </c>
      <c r="H12" t="s">
        <v>30</v>
      </c>
      <c r="I12">
        <v>5.82</v>
      </c>
      <c r="J12">
        <v>945.3</v>
      </c>
      <c r="K12">
        <v>24.9</v>
      </c>
      <c r="L12">
        <v>308.2</v>
      </c>
      <c r="M12" t="b">
        <v>1</v>
      </c>
      <c r="N12" t="s">
        <v>34</v>
      </c>
      <c r="O12" t="s">
        <v>40</v>
      </c>
      <c r="P12">
        <v>79.73</v>
      </c>
      <c r="Q12">
        <v>117173.7</v>
      </c>
      <c r="R12">
        <v>-99686.52</v>
      </c>
    </row>
    <row r="13" spans="1:18" x14ac:dyDescent="0.25">
      <c r="A13">
        <v>1769</v>
      </c>
      <c r="B13" t="s">
        <v>18</v>
      </c>
      <c r="C13" t="s">
        <v>27</v>
      </c>
      <c r="D13">
        <v>228.57</v>
      </c>
      <c r="E13" s="2">
        <v>44976</v>
      </c>
      <c r="F13" s="2">
        <v>45206</v>
      </c>
      <c r="G13">
        <v>543.27</v>
      </c>
      <c r="H13" t="s">
        <v>31</v>
      </c>
      <c r="I13">
        <v>7.36</v>
      </c>
      <c r="J13">
        <v>704.4</v>
      </c>
      <c r="K13">
        <v>28.6</v>
      </c>
      <c r="L13">
        <v>569.5</v>
      </c>
      <c r="M13" t="b">
        <v>1</v>
      </c>
      <c r="N13" t="s">
        <v>34</v>
      </c>
      <c r="O13" t="s">
        <v>40</v>
      </c>
      <c r="P13">
        <v>154.6</v>
      </c>
      <c r="Q13">
        <v>226547.12</v>
      </c>
      <c r="R13">
        <v>-142557.57999999999</v>
      </c>
    </row>
    <row r="14" spans="1:18" x14ac:dyDescent="0.25">
      <c r="A14">
        <v>7949</v>
      </c>
      <c r="B14" t="s">
        <v>18</v>
      </c>
      <c r="C14" t="s">
        <v>24</v>
      </c>
      <c r="D14">
        <v>161.41999999999999</v>
      </c>
      <c r="E14" s="2">
        <v>44937</v>
      </c>
      <c r="F14" s="2">
        <v>45043</v>
      </c>
      <c r="G14">
        <v>451.03</v>
      </c>
      <c r="H14" t="s">
        <v>31</v>
      </c>
      <c r="I14">
        <v>5.88</v>
      </c>
      <c r="J14">
        <v>770.8</v>
      </c>
      <c r="K14">
        <v>20.399999999999999</v>
      </c>
      <c r="L14">
        <v>288.8</v>
      </c>
      <c r="M14" t="b">
        <v>1</v>
      </c>
      <c r="N14" t="s">
        <v>38</v>
      </c>
      <c r="O14" t="s">
        <v>39</v>
      </c>
      <c r="P14">
        <v>150.94999999999999</v>
      </c>
      <c r="Q14">
        <v>314618.49</v>
      </c>
      <c r="R14">
        <v>-246535.51</v>
      </c>
    </row>
    <row r="15" spans="1:18" x14ac:dyDescent="0.25">
      <c r="A15">
        <v>3433</v>
      </c>
      <c r="B15" t="s">
        <v>20</v>
      </c>
      <c r="C15" t="s">
        <v>27</v>
      </c>
      <c r="D15">
        <v>212.71</v>
      </c>
      <c r="E15" s="2">
        <v>44939</v>
      </c>
      <c r="F15" s="2">
        <v>45043</v>
      </c>
      <c r="G15">
        <v>1115.3900000000001</v>
      </c>
      <c r="H15" t="s">
        <v>33</v>
      </c>
      <c r="I15">
        <v>6.09</v>
      </c>
      <c r="J15">
        <v>849.2</v>
      </c>
      <c r="K15">
        <v>18.3</v>
      </c>
      <c r="L15">
        <v>159.5</v>
      </c>
      <c r="M15" t="b">
        <v>0</v>
      </c>
      <c r="N15" t="s">
        <v>35</v>
      </c>
      <c r="O15" t="s">
        <v>39</v>
      </c>
      <c r="P15">
        <v>156.71</v>
      </c>
      <c r="Q15">
        <v>168567.53</v>
      </c>
      <c r="R15">
        <v>6225.24</v>
      </c>
    </row>
    <row r="16" spans="1:18" x14ac:dyDescent="0.25">
      <c r="A16">
        <v>6311</v>
      </c>
      <c r="B16" t="s">
        <v>22</v>
      </c>
      <c r="C16" t="s">
        <v>23</v>
      </c>
      <c r="D16">
        <v>81.73</v>
      </c>
      <c r="E16" s="2">
        <v>45023</v>
      </c>
      <c r="F16" s="2">
        <v>45240</v>
      </c>
      <c r="G16">
        <v>189.6</v>
      </c>
      <c r="H16" t="s">
        <v>31</v>
      </c>
      <c r="I16">
        <v>6.91</v>
      </c>
      <c r="J16">
        <v>1722.9</v>
      </c>
      <c r="K16">
        <v>24.4</v>
      </c>
      <c r="L16">
        <v>344.9</v>
      </c>
      <c r="M16" t="b">
        <v>1</v>
      </c>
      <c r="N16" t="s">
        <v>38</v>
      </c>
      <c r="O16" t="s">
        <v>40</v>
      </c>
      <c r="P16">
        <v>908.35</v>
      </c>
      <c r="Q16">
        <v>129496.13</v>
      </c>
      <c r="R16">
        <v>42727.03</v>
      </c>
    </row>
    <row r="17" spans="1:18" x14ac:dyDescent="0.25">
      <c r="A17">
        <v>6051</v>
      </c>
      <c r="B17" t="s">
        <v>18</v>
      </c>
      <c r="C17" t="s">
        <v>28</v>
      </c>
      <c r="D17">
        <v>282.86</v>
      </c>
      <c r="E17" s="2">
        <v>44976</v>
      </c>
      <c r="F17" s="2">
        <v>45141</v>
      </c>
      <c r="G17">
        <v>1621.68</v>
      </c>
      <c r="H17" t="s">
        <v>33</v>
      </c>
      <c r="I17">
        <v>6.67</v>
      </c>
      <c r="J17">
        <v>613.79999999999995</v>
      </c>
      <c r="K17">
        <v>23.2</v>
      </c>
      <c r="M17" t="b">
        <v>1</v>
      </c>
      <c r="N17" t="s">
        <v>36</v>
      </c>
      <c r="O17" t="s">
        <v>39</v>
      </c>
      <c r="P17">
        <v>355.62</v>
      </c>
      <c r="Q17">
        <v>219364.56</v>
      </c>
      <c r="R17">
        <v>357337.28</v>
      </c>
    </row>
    <row r="18" spans="1:18" x14ac:dyDescent="0.25">
      <c r="A18">
        <v>7420</v>
      </c>
      <c r="B18" t="s">
        <v>21</v>
      </c>
      <c r="C18" t="s">
        <v>28</v>
      </c>
      <c r="D18">
        <v>161.38</v>
      </c>
      <c r="E18" s="2">
        <v>45027</v>
      </c>
      <c r="F18" s="2">
        <v>45231</v>
      </c>
      <c r="G18">
        <v>348.5</v>
      </c>
      <c r="H18" t="s">
        <v>31</v>
      </c>
      <c r="K18">
        <v>24.7</v>
      </c>
      <c r="L18">
        <v>482.9</v>
      </c>
      <c r="M18" t="b">
        <v>0</v>
      </c>
      <c r="N18" t="s">
        <v>35</v>
      </c>
      <c r="O18" t="s">
        <v>39</v>
      </c>
      <c r="P18">
        <v>358.31</v>
      </c>
      <c r="Q18">
        <v>299859.58</v>
      </c>
      <c r="R18">
        <v>-174988.54</v>
      </c>
    </row>
    <row r="19" spans="1:18" x14ac:dyDescent="0.25">
      <c r="A19">
        <v>2184</v>
      </c>
      <c r="B19" t="s">
        <v>20</v>
      </c>
      <c r="C19" t="s">
        <v>29</v>
      </c>
      <c r="D19">
        <v>250.24</v>
      </c>
      <c r="E19" s="2">
        <v>44964</v>
      </c>
      <c r="F19" s="2">
        <v>45086</v>
      </c>
      <c r="G19">
        <v>419.46</v>
      </c>
      <c r="H19" t="s">
        <v>33</v>
      </c>
      <c r="I19">
        <v>5.75</v>
      </c>
      <c r="J19">
        <v>1722.4</v>
      </c>
      <c r="K19">
        <v>32.9</v>
      </c>
      <c r="L19">
        <v>564.29999999999995</v>
      </c>
      <c r="M19" t="b">
        <v>1</v>
      </c>
      <c r="N19" t="s">
        <v>34</v>
      </c>
      <c r="O19" t="s">
        <v>39</v>
      </c>
      <c r="P19">
        <v>51.9</v>
      </c>
      <c r="Q19">
        <v>403614.22</v>
      </c>
      <c r="R19">
        <v>-381844.25</v>
      </c>
    </row>
    <row r="20" spans="1:18" x14ac:dyDescent="0.25">
      <c r="A20">
        <v>5555</v>
      </c>
      <c r="B20" t="s">
        <v>19</v>
      </c>
      <c r="C20" t="s">
        <v>26</v>
      </c>
      <c r="D20">
        <v>112.69</v>
      </c>
      <c r="E20" s="2">
        <v>44927</v>
      </c>
      <c r="F20" s="2">
        <v>45141</v>
      </c>
      <c r="G20">
        <v>391.62</v>
      </c>
      <c r="H20" t="s">
        <v>32</v>
      </c>
      <c r="I20">
        <v>6.88</v>
      </c>
      <c r="J20">
        <v>961.7</v>
      </c>
      <c r="K20">
        <v>29.3</v>
      </c>
      <c r="L20">
        <v>510</v>
      </c>
      <c r="M20" t="b">
        <v>0</v>
      </c>
      <c r="N20" t="s">
        <v>35</v>
      </c>
      <c r="O20" t="s">
        <v>39</v>
      </c>
      <c r="P20">
        <v>119</v>
      </c>
      <c r="Q20">
        <v>214004.74</v>
      </c>
      <c r="R20">
        <v>-167401.96</v>
      </c>
    </row>
    <row r="21" spans="1:18" x14ac:dyDescent="0.25">
      <c r="A21">
        <v>4385</v>
      </c>
      <c r="B21" t="s">
        <v>19</v>
      </c>
      <c r="C21" t="s">
        <v>27</v>
      </c>
      <c r="D21">
        <v>34.56</v>
      </c>
      <c r="E21" s="2">
        <v>44965</v>
      </c>
      <c r="F21" s="2">
        <v>45193</v>
      </c>
      <c r="G21">
        <v>221.09</v>
      </c>
      <c r="H21" t="s">
        <v>30</v>
      </c>
      <c r="I21">
        <v>7.34</v>
      </c>
      <c r="J21">
        <v>1581.8</v>
      </c>
      <c r="K21">
        <v>23.2</v>
      </c>
      <c r="L21">
        <v>264</v>
      </c>
      <c r="M21" t="b">
        <v>0</v>
      </c>
      <c r="N21" t="s">
        <v>35</v>
      </c>
      <c r="O21" t="s">
        <v>39</v>
      </c>
      <c r="P21">
        <v>141.41999999999999</v>
      </c>
      <c r="Q21">
        <v>62852.94</v>
      </c>
      <c r="R21">
        <v>-31586.39</v>
      </c>
    </row>
    <row r="22" spans="1:18" x14ac:dyDescent="0.25">
      <c r="A22">
        <v>7396</v>
      </c>
      <c r="B22" t="s">
        <v>21</v>
      </c>
      <c r="C22" t="s">
        <v>28</v>
      </c>
      <c r="D22">
        <v>203.74</v>
      </c>
      <c r="E22" s="2">
        <v>44953</v>
      </c>
      <c r="F22" s="2">
        <v>45138</v>
      </c>
      <c r="G22">
        <v>418.02</v>
      </c>
      <c r="H22" t="s">
        <v>31</v>
      </c>
      <c r="I22">
        <v>4.53</v>
      </c>
      <c r="J22">
        <v>294</v>
      </c>
      <c r="K22">
        <v>20.9</v>
      </c>
      <c r="L22">
        <v>168.9</v>
      </c>
      <c r="M22" t="b">
        <v>1</v>
      </c>
      <c r="N22" t="s">
        <v>36</v>
      </c>
      <c r="O22" t="s">
        <v>41</v>
      </c>
      <c r="P22">
        <v>356.74</v>
      </c>
      <c r="Q22">
        <v>269802.34999999998</v>
      </c>
      <c r="R22">
        <v>-120677.9</v>
      </c>
    </row>
    <row r="23" spans="1:18" x14ac:dyDescent="0.25">
      <c r="A23">
        <v>9666</v>
      </c>
      <c r="B23" t="s">
        <v>18</v>
      </c>
      <c r="C23" t="s">
        <v>27</v>
      </c>
      <c r="D23">
        <v>7.29</v>
      </c>
      <c r="E23" s="2">
        <v>44962</v>
      </c>
      <c r="F23" s="2">
        <v>45067</v>
      </c>
      <c r="G23">
        <v>14.64</v>
      </c>
      <c r="H23" t="s">
        <v>33</v>
      </c>
      <c r="J23">
        <v>1724.8</v>
      </c>
      <c r="K23">
        <v>27.9</v>
      </c>
      <c r="L23">
        <v>553</v>
      </c>
      <c r="M23" t="b">
        <v>1</v>
      </c>
      <c r="N23" t="s">
        <v>36</v>
      </c>
      <c r="O23" t="s">
        <v>40</v>
      </c>
      <c r="P23">
        <v>159.05000000000001</v>
      </c>
      <c r="Q23">
        <v>5309.63</v>
      </c>
      <c r="R23">
        <v>-2981.14</v>
      </c>
    </row>
    <row r="24" spans="1:18" x14ac:dyDescent="0.25">
      <c r="A24">
        <v>3558</v>
      </c>
      <c r="B24" t="s">
        <v>20</v>
      </c>
      <c r="C24" t="s">
        <v>26</v>
      </c>
      <c r="D24">
        <v>145.21</v>
      </c>
      <c r="E24" s="2">
        <v>44958</v>
      </c>
      <c r="F24" s="2">
        <v>45182</v>
      </c>
      <c r="G24">
        <v>763.2</v>
      </c>
      <c r="H24" t="s">
        <v>31</v>
      </c>
      <c r="I24">
        <v>7.1</v>
      </c>
      <c r="J24">
        <v>500</v>
      </c>
      <c r="K24">
        <v>28.5</v>
      </c>
      <c r="L24">
        <v>262.3</v>
      </c>
      <c r="M24" t="b">
        <v>1</v>
      </c>
      <c r="N24" t="s">
        <v>37</v>
      </c>
      <c r="O24" t="s">
        <v>39</v>
      </c>
      <c r="P24">
        <v>115.96</v>
      </c>
      <c r="Q24">
        <v>120842.2</v>
      </c>
      <c r="R24">
        <v>-32341.53</v>
      </c>
    </row>
    <row r="25" spans="1:18" x14ac:dyDescent="0.25">
      <c r="A25">
        <v>8849</v>
      </c>
      <c r="B25" t="s">
        <v>21</v>
      </c>
      <c r="C25" t="s">
        <v>28</v>
      </c>
      <c r="D25">
        <v>61.88</v>
      </c>
      <c r="E25" s="2">
        <v>44967</v>
      </c>
      <c r="F25" s="2">
        <v>45175</v>
      </c>
      <c r="G25">
        <v>189.4</v>
      </c>
      <c r="H25" t="s">
        <v>33</v>
      </c>
      <c r="I25">
        <v>6.46</v>
      </c>
      <c r="J25">
        <v>1767.9</v>
      </c>
      <c r="K25">
        <v>25.7</v>
      </c>
      <c r="L25">
        <v>473.6</v>
      </c>
      <c r="M25" t="b">
        <v>0</v>
      </c>
      <c r="N25" t="s">
        <v>35</v>
      </c>
      <c r="O25" t="s">
        <v>41</v>
      </c>
      <c r="P25">
        <v>350.71</v>
      </c>
      <c r="Q25">
        <v>49672.74</v>
      </c>
      <c r="R25">
        <v>16751.73</v>
      </c>
    </row>
    <row r="26" spans="1:18" x14ac:dyDescent="0.25">
      <c r="A26">
        <v>3047</v>
      </c>
      <c r="B26" t="s">
        <v>18</v>
      </c>
      <c r="C26" t="s">
        <v>26</v>
      </c>
      <c r="D26">
        <v>190.08</v>
      </c>
      <c r="E26" s="2">
        <v>44941</v>
      </c>
      <c r="F26" s="2">
        <v>45143</v>
      </c>
      <c r="G26">
        <v>966.82</v>
      </c>
      <c r="H26" t="s">
        <v>33</v>
      </c>
      <c r="I26">
        <v>6.9</v>
      </c>
      <c r="J26">
        <v>480.9</v>
      </c>
      <c r="K26">
        <v>21.4</v>
      </c>
      <c r="L26">
        <v>594.20000000000005</v>
      </c>
      <c r="M26" t="b">
        <v>1</v>
      </c>
      <c r="N26" t="s">
        <v>34</v>
      </c>
      <c r="O26" t="s">
        <v>40</v>
      </c>
      <c r="P26">
        <v>115.95</v>
      </c>
      <c r="Q26">
        <v>157948.72</v>
      </c>
      <c r="R26">
        <v>-45845.94</v>
      </c>
    </row>
    <row r="27" spans="1:18" x14ac:dyDescent="0.25">
      <c r="A27">
        <v>3747</v>
      </c>
      <c r="B27" t="s">
        <v>20</v>
      </c>
      <c r="C27" t="s">
        <v>27</v>
      </c>
      <c r="D27">
        <v>293.93</v>
      </c>
      <c r="E27" s="2">
        <v>44957</v>
      </c>
      <c r="F27" s="2">
        <v>45052</v>
      </c>
      <c r="G27">
        <v>734.84</v>
      </c>
      <c r="H27" t="s">
        <v>31</v>
      </c>
      <c r="I27">
        <v>7.19</v>
      </c>
      <c r="J27">
        <v>911</v>
      </c>
      <c r="K27">
        <v>18.5</v>
      </c>
      <c r="L27">
        <v>367.6</v>
      </c>
      <c r="M27" t="b">
        <v>1</v>
      </c>
      <c r="N27" t="s">
        <v>38</v>
      </c>
      <c r="O27" t="s">
        <v>39</v>
      </c>
      <c r="P27">
        <v>147.58000000000001</v>
      </c>
      <c r="Q27">
        <v>357013.61</v>
      </c>
      <c r="R27">
        <v>-248565.92</v>
      </c>
    </row>
    <row r="28" spans="1:18" x14ac:dyDescent="0.25">
      <c r="A28">
        <v>1189</v>
      </c>
      <c r="B28" t="s">
        <v>19</v>
      </c>
      <c r="C28" t="s">
        <v>23</v>
      </c>
      <c r="D28">
        <v>142</v>
      </c>
      <c r="E28" s="2">
        <v>44932</v>
      </c>
      <c r="F28" s="2">
        <v>45141</v>
      </c>
      <c r="G28">
        <v>539.65</v>
      </c>
      <c r="H28" t="s">
        <v>30</v>
      </c>
      <c r="I28">
        <v>6.75</v>
      </c>
      <c r="J28">
        <v>693.8</v>
      </c>
      <c r="K28">
        <v>22.3</v>
      </c>
      <c r="L28">
        <v>313.89999999999998</v>
      </c>
      <c r="M28" t="b">
        <v>0</v>
      </c>
      <c r="N28" t="s">
        <v>35</v>
      </c>
      <c r="O28" t="s">
        <v>40</v>
      </c>
      <c r="P28">
        <v>899.53</v>
      </c>
      <c r="Q28">
        <v>255840.01</v>
      </c>
      <c r="R28">
        <v>229591.35</v>
      </c>
    </row>
    <row r="29" spans="1:18" x14ac:dyDescent="0.25">
      <c r="A29">
        <v>3734</v>
      </c>
      <c r="B29" t="s">
        <v>20</v>
      </c>
      <c r="C29" t="s">
        <v>27</v>
      </c>
      <c r="D29">
        <v>246.16</v>
      </c>
      <c r="E29" s="2">
        <v>45015</v>
      </c>
      <c r="F29" s="2">
        <v>45125</v>
      </c>
      <c r="G29">
        <v>695.76</v>
      </c>
      <c r="H29" t="s">
        <v>33</v>
      </c>
      <c r="I29">
        <v>6.65</v>
      </c>
      <c r="J29">
        <v>893.2</v>
      </c>
      <c r="K29">
        <v>25.3</v>
      </c>
      <c r="L29">
        <v>434.9</v>
      </c>
      <c r="M29" t="b">
        <v>1</v>
      </c>
      <c r="N29" t="s">
        <v>36</v>
      </c>
      <c r="O29" t="s">
        <v>39</v>
      </c>
      <c r="P29">
        <v>155.82</v>
      </c>
      <c r="Q29">
        <v>131614.84</v>
      </c>
      <c r="R29">
        <v>-23201.52</v>
      </c>
    </row>
    <row r="30" spans="1:18" x14ac:dyDescent="0.25">
      <c r="A30">
        <v>4005</v>
      </c>
      <c r="B30" t="s">
        <v>22</v>
      </c>
      <c r="C30" t="s">
        <v>26</v>
      </c>
      <c r="D30">
        <v>154.80000000000001</v>
      </c>
      <c r="E30" s="2">
        <v>45039</v>
      </c>
      <c r="F30" s="2">
        <v>45162</v>
      </c>
      <c r="G30">
        <v>581.67999999999995</v>
      </c>
      <c r="H30" t="s">
        <v>32</v>
      </c>
      <c r="I30">
        <v>7.39</v>
      </c>
      <c r="J30">
        <v>600.79999999999995</v>
      </c>
      <c r="K30">
        <v>30.6</v>
      </c>
      <c r="L30">
        <v>156.69999999999999</v>
      </c>
      <c r="M30" t="b">
        <v>1</v>
      </c>
      <c r="N30" t="s">
        <v>37</v>
      </c>
      <c r="O30" t="s">
        <v>39</v>
      </c>
      <c r="P30">
        <v>112.94</v>
      </c>
      <c r="Q30">
        <v>132775.15</v>
      </c>
      <c r="R30">
        <v>-67080.210000000006</v>
      </c>
    </row>
    <row r="31" spans="1:18" x14ac:dyDescent="0.25">
      <c r="A31">
        <v>5658</v>
      </c>
      <c r="B31" t="s">
        <v>20</v>
      </c>
      <c r="C31" t="s">
        <v>23</v>
      </c>
      <c r="D31">
        <v>151.27000000000001</v>
      </c>
      <c r="E31" s="2">
        <v>44978</v>
      </c>
      <c r="F31" s="2">
        <v>45154</v>
      </c>
      <c r="G31">
        <v>808.61</v>
      </c>
      <c r="H31" t="s">
        <v>31</v>
      </c>
      <c r="I31">
        <v>7.09</v>
      </c>
      <c r="J31">
        <v>1744.5</v>
      </c>
      <c r="K31">
        <v>31.7</v>
      </c>
      <c r="L31">
        <v>318.5</v>
      </c>
      <c r="M31" t="b">
        <v>0</v>
      </c>
      <c r="N31" t="s">
        <v>35</v>
      </c>
      <c r="O31" t="s">
        <v>40</v>
      </c>
      <c r="P31">
        <v>893.14</v>
      </c>
      <c r="Q31">
        <v>211052.58</v>
      </c>
      <c r="R31">
        <v>511149.36</v>
      </c>
    </row>
    <row r="32" spans="1:18" x14ac:dyDescent="0.25">
      <c r="A32">
        <v>2899</v>
      </c>
      <c r="B32" t="s">
        <v>22</v>
      </c>
      <c r="C32" t="s">
        <v>23</v>
      </c>
      <c r="D32">
        <v>279.47000000000003</v>
      </c>
      <c r="E32" s="2">
        <v>45008</v>
      </c>
      <c r="F32" s="2">
        <v>45137</v>
      </c>
      <c r="G32">
        <v>1484</v>
      </c>
      <c r="H32" t="s">
        <v>32</v>
      </c>
      <c r="I32">
        <v>6.95</v>
      </c>
      <c r="J32">
        <v>689.2</v>
      </c>
      <c r="K32">
        <v>24.6</v>
      </c>
      <c r="L32">
        <v>221.8</v>
      </c>
      <c r="M32" t="b">
        <v>0</v>
      </c>
      <c r="N32" t="s">
        <v>35</v>
      </c>
      <c r="O32" t="s">
        <v>40</v>
      </c>
      <c r="P32">
        <v>894.04</v>
      </c>
      <c r="Q32">
        <v>502482.93</v>
      </c>
      <c r="R32">
        <v>824272.43</v>
      </c>
    </row>
    <row r="33" spans="1:18" x14ac:dyDescent="0.25">
      <c r="A33">
        <v>8734</v>
      </c>
      <c r="B33" t="s">
        <v>20</v>
      </c>
      <c r="C33" t="s">
        <v>29</v>
      </c>
      <c r="D33">
        <v>267.54000000000002</v>
      </c>
      <c r="E33" s="2">
        <v>44948</v>
      </c>
      <c r="F33" s="2">
        <v>45137</v>
      </c>
      <c r="G33">
        <v>1091.26</v>
      </c>
      <c r="H33" t="s">
        <v>33</v>
      </c>
      <c r="I33">
        <v>4.76</v>
      </c>
      <c r="J33">
        <v>1245.2</v>
      </c>
      <c r="K33">
        <v>30.7</v>
      </c>
      <c r="L33">
        <v>140.30000000000001</v>
      </c>
      <c r="M33" t="b">
        <v>1</v>
      </c>
      <c r="N33" t="s">
        <v>37</v>
      </c>
      <c r="O33" t="s">
        <v>39</v>
      </c>
      <c r="P33">
        <v>51.06</v>
      </c>
      <c r="Q33">
        <v>253151.85</v>
      </c>
      <c r="R33">
        <v>-197432.11</v>
      </c>
    </row>
    <row r="34" spans="1:18" x14ac:dyDescent="0.25">
      <c r="A34">
        <v>2267</v>
      </c>
      <c r="B34" t="s">
        <v>22</v>
      </c>
      <c r="C34" t="s">
        <v>28</v>
      </c>
      <c r="D34">
        <v>236.81</v>
      </c>
      <c r="E34" s="2">
        <v>44957</v>
      </c>
      <c r="F34" s="2">
        <v>45138</v>
      </c>
      <c r="G34">
        <v>1454.45</v>
      </c>
      <c r="H34" t="s">
        <v>33</v>
      </c>
      <c r="I34">
        <v>5.22</v>
      </c>
      <c r="J34">
        <v>419.9</v>
      </c>
      <c r="K34">
        <v>33.9</v>
      </c>
      <c r="L34">
        <v>385.6</v>
      </c>
      <c r="M34" t="b">
        <v>1</v>
      </c>
      <c r="N34" t="s">
        <v>34</v>
      </c>
      <c r="O34" t="s">
        <v>39</v>
      </c>
      <c r="P34">
        <v>352.87</v>
      </c>
      <c r="Q34">
        <v>254284.38</v>
      </c>
      <c r="R34">
        <v>258947.39</v>
      </c>
    </row>
    <row r="35" spans="1:18" x14ac:dyDescent="0.25">
      <c r="A35">
        <v>2528</v>
      </c>
      <c r="B35" t="s">
        <v>19</v>
      </c>
      <c r="C35" t="s">
        <v>24</v>
      </c>
      <c r="D35">
        <v>92.4</v>
      </c>
      <c r="E35" s="2">
        <v>45026</v>
      </c>
      <c r="F35" s="2">
        <v>45132</v>
      </c>
      <c r="G35">
        <v>260.47000000000003</v>
      </c>
      <c r="H35" t="s">
        <v>31</v>
      </c>
      <c r="I35">
        <v>6.17</v>
      </c>
      <c r="J35">
        <v>1519</v>
      </c>
      <c r="K35">
        <v>29.5</v>
      </c>
      <c r="L35">
        <v>366.6</v>
      </c>
      <c r="M35" t="b">
        <v>1</v>
      </c>
      <c r="N35" t="s">
        <v>37</v>
      </c>
      <c r="O35" t="s">
        <v>39</v>
      </c>
      <c r="P35">
        <v>153.80000000000001</v>
      </c>
      <c r="Q35">
        <v>97956.76</v>
      </c>
      <c r="R35">
        <v>-57896.47</v>
      </c>
    </row>
    <row r="36" spans="1:18" x14ac:dyDescent="0.25">
      <c r="A36">
        <v>4556</v>
      </c>
      <c r="B36" t="s">
        <v>18</v>
      </c>
      <c r="C36" t="s">
        <v>23</v>
      </c>
      <c r="D36">
        <v>165.78</v>
      </c>
      <c r="E36" s="2">
        <v>44999</v>
      </c>
      <c r="F36" s="2">
        <v>45187</v>
      </c>
      <c r="G36">
        <v>447.86</v>
      </c>
      <c r="H36" t="s">
        <v>30</v>
      </c>
      <c r="I36">
        <v>6.63</v>
      </c>
      <c r="J36">
        <v>1068</v>
      </c>
      <c r="K36">
        <v>29.7</v>
      </c>
      <c r="L36">
        <v>468.7</v>
      </c>
      <c r="M36" t="b">
        <v>1</v>
      </c>
      <c r="N36" t="s">
        <v>37</v>
      </c>
      <c r="O36" t="s">
        <v>41</v>
      </c>
      <c r="P36">
        <v>898.75</v>
      </c>
      <c r="Q36">
        <v>155922.79999999999</v>
      </c>
      <c r="R36">
        <v>246591.38</v>
      </c>
    </row>
    <row r="37" spans="1:18" x14ac:dyDescent="0.25">
      <c r="A37">
        <v>4890</v>
      </c>
      <c r="B37" t="s">
        <v>22</v>
      </c>
      <c r="C37" t="s">
        <v>26</v>
      </c>
      <c r="D37">
        <v>71.05</v>
      </c>
      <c r="E37" s="2">
        <v>44972</v>
      </c>
      <c r="F37" s="2">
        <v>45200</v>
      </c>
      <c r="G37">
        <v>324.63</v>
      </c>
      <c r="H37" t="s">
        <v>32</v>
      </c>
      <c r="I37">
        <v>5.41</v>
      </c>
      <c r="J37">
        <v>1767.1</v>
      </c>
      <c r="K37">
        <v>32.6</v>
      </c>
      <c r="L37">
        <v>530.1</v>
      </c>
      <c r="M37" t="b">
        <v>1</v>
      </c>
      <c r="N37" t="s">
        <v>34</v>
      </c>
      <c r="O37" t="s">
        <v>39</v>
      </c>
      <c r="P37">
        <v>123.71</v>
      </c>
      <c r="Q37">
        <v>109995.63</v>
      </c>
      <c r="R37">
        <v>-69835.649999999994</v>
      </c>
    </row>
    <row r="38" spans="1:18" x14ac:dyDescent="0.25">
      <c r="A38">
        <v>9838</v>
      </c>
      <c r="B38" t="s">
        <v>22</v>
      </c>
      <c r="C38" t="s">
        <v>28</v>
      </c>
      <c r="D38">
        <v>135.96</v>
      </c>
      <c r="E38" s="2">
        <v>44993</v>
      </c>
      <c r="F38" s="2">
        <v>45107</v>
      </c>
      <c r="G38">
        <v>626.29999999999995</v>
      </c>
      <c r="H38" t="s">
        <v>30</v>
      </c>
      <c r="I38">
        <v>4.78</v>
      </c>
      <c r="J38">
        <v>877.4</v>
      </c>
      <c r="K38">
        <v>23.4</v>
      </c>
      <c r="L38">
        <v>171.2</v>
      </c>
      <c r="M38" t="b">
        <v>0</v>
      </c>
      <c r="N38" t="s">
        <v>35</v>
      </c>
      <c r="O38" t="s">
        <v>40</v>
      </c>
      <c r="P38">
        <v>348.98</v>
      </c>
      <c r="Q38">
        <v>201726.85</v>
      </c>
      <c r="R38">
        <v>16839.32</v>
      </c>
    </row>
    <row r="39" spans="1:18" x14ac:dyDescent="0.25">
      <c r="A39">
        <v>6393</v>
      </c>
      <c r="B39" t="s">
        <v>19</v>
      </c>
      <c r="C39" t="s">
        <v>25</v>
      </c>
      <c r="D39">
        <v>147.84</v>
      </c>
      <c r="E39" s="2">
        <v>45023</v>
      </c>
      <c r="F39" s="2">
        <v>45202</v>
      </c>
      <c r="G39">
        <v>256.16000000000003</v>
      </c>
      <c r="H39" t="s">
        <v>32</v>
      </c>
      <c r="I39">
        <v>5.43</v>
      </c>
      <c r="J39">
        <v>512.70000000000005</v>
      </c>
      <c r="K39">
        <v>18.2</v>
      </c>
      <c r="L39">
        <v>478.8</v>
      </c>
      <c r="M39" t="b">
        <v>0</v>
      </c>
      <c r="N39" t="s">
        <v>35</v>
      </c>
      <c r="O39" t="s">
        <v>39</v>
      </c>
      <c r="P39">
        <v>88.12</v>
      </c>
      <c r="Q39">
        <v>260924.67</v>
      </c>
      <c r="R39">
        <v>-238351.85</v>
      </c>
    </row>
    <row r="40" spans="1:18" x14ac:dyDescent="0.25">
      <c r="A40">
        <v>9792</v>
      </c>
      <c r="B40" t="s">
        <v>22</v>
      </c>
      <c r="C40" t="s">
        <v>27</v>
      </c>
      <c r="D40">
        <v>250.33</v>
      </c>
      <c r="E40" s="2">
        <v>45017</v>
      </c>
      <c r="F40" s="2">
        <v>45158</v>
      </c>
      <c r="G40">
        <v>1136.22</v>
      </c>
      <c r="H40" t="s">
        <v>30</v>
      </c>
      <c r="I40">
        <v>6.81</v>
      </c>
      <c r="J40">
        <v>753.6</v>
      </c>
      <c r="K40">
        <v>33.799999999999997</v>
      </c>
      <c r="M40" t="b">
        <v>1</v>
      </c>
      <c r="N40" t="s">
        <v>36</v>
      </c>
      <c r="O40" t="s">
        <v>39</v>
      </c>
      <c r="P40">
        <v>155.38</v>
      </c>
      <c r="Q40">
        <v>469710.72</v>
      </c>
      <c r="R40">
        <v>-293164.86</v>
      </c>
    </row>
    <row r="41" spans="1:18" x14ac:dyDescent="0.25">
      <c r="A41">
        <v>9433</v>
      </c>
      <c r="B41" t="s">
        <v>21</v>
      </c>
      <c r="C41" t="s">
        <v>26</v>
      </c>
      <c r="D41">
        <v>269.33</v>
      </c>
      <c r="E41" s="2">
        <v>44969</v>
      </c>
      <c r="F41" s="2">
        <v>45127</v>
      </c>
      <c r="G41">
        <v>908.23</v>
      </c>
      <c r="H41" t="s">
        <v>31</v>
      </c>
      <c r="I41">
        <v>7.13</v>
      </c>
      <c r="J41">
        <v>1379.1</v>
      </c>
      <c r="K41">
        <v>25.8</v>
      </c>
      <c r="L41">
        <v>395.8</v>
      </c>
      <c r="M41" t="b">
        <v>0</v>
      </c>
      <c r="N41" t="s">
        <v>35</v>
      </c>
      <c r="O41" t="s">
        <v>41</v>
      </c>
      <c r="P41">
        <v>115.46</v>
      </c>
      <c r="Q41">
        <v>498452.72</v>
      </c>
      <c r="R41">
        <v>-393588.47999999998</v>
      </c>
    </row>
    <row r="42" spans="1:18" x14ac:dyDescent="0.25">
      <c r="A42">
        <v>8513</v>
      </c>
      <c r="B42" t="s">
        <v>19</v>
      </c>
      <c r="C42" t="s">
        <v>25</v>
      </c>
      <c r="D42">
        <v>127.31</v>
      </c>
      <c r="E42" s="2">
        <v>44927</v>
      </c>
      <c r="F42" s="2">
        <v>45060</v>
      </c>
      <c r="G42">
        <v>666.75</v>
      </c>
      <c r="H42" t="s">
        <v>32</v>
      </c>
      <c r="I42">
        <v>7.24</v>
      </c>
      <c r="J42">
        <v>1254.5999999999999</v>
      </c>
      <c r="K42">
        <v>30.6</v>
      </c>
      <c r="L42">
        <v>517.6</v>
      </c>
      <c r="M42" t="b">
        <v>1</v>
      </c>
      <c r="N42" t="s">
        <v>37</v>
      </c>
      <c r="O42" t="s">
        <v>39</v>
      </c>
      <c r="P42">
        <v>72.61</v>
      </c>
      <c r="Q42">
        <v>166806.81</v>
      </c>
      <c r="R42">
        <v>-118394.09</v>
      </c>
    </row>
    <row r="43" spans="1:18" x14ac:dyDescent="0.25">
      <c r="A43">
        <v>3612</v>
      </c>
      <c r="B43" t="s">
        <v>21</v>
      </c>
      <c r="C43" t="s">
        <v>26</v>
      </c>
      <c r="D43">
        <v>10.220000000000001</v>
      </c>
      <c r="E43" s="2">
        <v>44970</v>
      </c>
      <c r="F43" s="2">
        <v>45113</v>
      </c>
      <c r="G43">
        <v>56.62</v>
      </c>
      <c r="H43" t="s">
        <v>31</v>
      </c>
      <c r="I43">
        <v>5.64</v>
      </c>
      <c r="J43">
        <v>1445.4</v>
      </c>
      <c r="K43">
        <v>31</v>
      </c>
      <c r="L43">
        <v>190.9</v>
      </c>
      <c r="M43" t="b">
        <v>1</v>
      </c>
      <c r="N43" t="s">
        <v>36</v>
      </c>
      <c r="O43" t="s">
        <v>40</v>
      </c>
      <c r="P43">
        <v>127.89</v>
      </c>
      <c r="Q43">
        <v>7956.74</v>
      </c>
      <c r="R43">
        <v>-715.61</v>
      </c>
    </row>
    <row r="44" spans="1:18" x14ac:dyDescent="0.25">
      <c r="A44">
        <v>8041</v>
      </c>
      <c r="B44" t="s">
        <v>19</v>
      </c>
      <c r="C44" t="s">
        <v>27</v>
      </c>
      <c r="D44">
        <v>259.22000000000003</v>
      </c>
      <c r="E44" s="2">
        <v>44983</v>
      </c>
      <c r="F44" s="2">
        <v>45077</v>
      </c>
      <c r="G44">
        <v>1104.48</v>
      </c>
      <c r="H44" t="s">
        <v>30</v>
      </c>
      <c r="I44">
        <v>5.62</v>
      </c>
      <c r="J44">
        <v>317.60000000000002</v>
      </c>
      <c r="K44">
        <v>24.4</v>
      </c>
      <c r="L44">
        <v>380.5</v>
      </c>
      <c r="M44" t="b">
        <v>1</v>
      </c>
      <c r="N44" t="s">
        <v>36</v>
      </c>
      <c r="O44" t="s">
        <v>40</v>
      </c>
      <c r="P44">
        <v>147.94</v>
      </c>
      <c r="Q44">
        <v>215993.27</v>
      </c>
      <c r="R44">
        <v>-52596.5</v>
      </c>
    </row>
    <row r="45" spans="1:18" x14ac:dyDescent="0.25">
      <c r="A45">
        <v>7235</v>
      </c>
      <c r="B45" t="s">
        <v>22</v>
      </c>
      <c r="C45" t="s">
        <v>29</v>
      </c>
      <c r="D45">
        <v>56.41</v>
      </c>
      <c r="E45" s="2">
        <v>44935</v>
      </c>
      <c r="F45" s="2">
        <v>45172</v>
      </c>
      <c r="G45">
        <v>85.1</v>
      </c>
      <c r="H45" t="s">
        <v>30</v>
      </c>
      <c r="I45">
        <v>5.72</v>
      </c>
      <c r="J45">
        <v>1128.5999999999999</v>
      </c>
      <c r="K45">
        <v>26.7</v>
      </c>
      <c r="L45">
        <v>314.2</v>
      </c>
      <c r="M45" t="b">
        <v>1</v>
      </c>
      <c r="N45" t="s">
        <v>36</v>
      </c>
      <c r="O45" t="s">
        <v>40</v>
      </c>
      <c r="P45">
        <v>57.65</v>
      </c>
      <c r="Q45">
        <v>78149.33</v>
      </c>
      <c r="R45">
        <v>-73243.320000000007</v>
      </c>
    </row>
    <row r="46" spans="1:18" x14ac:dyDescent="0.25">
      <c r="A46">
        <v>6486</v>
      </c>
      <c r="B46" t="s">
        <v>21</v>
      </c>
      <c r="C46" t="s">
        <v>26</v>
      </c>
      <c r="D46">
        <v>188.46</v>
      </c>
      <c r="E46" s="2">
        <v>44931</v>
      </c>
      <c r="F46" s="2">
        <v>45114</v>
      </c>
      <c r="G46">
        <v>882.34</v>
      </c>
      <c r="H46" t="s">
        <v>30</v>
      </c>
      <c r="J46">
        <v>1691.5</v>
      </c>
      <c r="K46">
        <v>26.6</v>
      </c>
      <c r="L46">
        <v>484.8</v>
      </c>
      <c r="M46" t="b">
        <v>1</v>
      </c>
      <c r="N46" t="s">
        <v>38</v>
      </c>
      <c r="O46" t="s">
        <v>40</v>
      </c>
      <c r="P46">
        <v>126.2</v>
      </c>
      <c r="Q46">
        <v>353851.98</v>
      </c>
      <c r="R46">
        <v>-242500.67</v>
      </c>
    </row>
    <row r="47" spans="1:18" x14ac:dyDescent="0.25">
      <c r="A47">
        <v>8099</v>
      </c>
      <c r="B47" t="s">
        <v>22</v>
      </c>
      <c r="C47" t="s">
        <v>23</v>
      </c>
      <c r="D47">
        <v>12.37</v>
      </c>
      <c r="E47" s="2">
        <v>45005</v>
      </c>
      <c r="F47" s="2">
        <v>45170</v>
      </c>
      <c r="G47">
        <v>64.87</v>
      </c>
      <c r="H47" t="s">
        <v>31</v>
      </c>
      <c r="I47">
        <v>6.5</v>
      </c>
      <c r="J47">
        <v>372.6</v>
      </c>
      <c r="K47">
        <v>21.5</v>
      </c>
      <c r="L47">
        <v>433.5</v>
      </c>
      <c r="M47" t="b">
        <v>0</v>
      </c>
      <c r="N47" t="s">
        <v>35</v>
      </c>
      <c r="O47" t="s">
        <v>40</v>
      </c>
      <c r="P47">
        <v>890.19</v>
      </c>
      <c r="Q47">
        <v>16027.16</v>
      </c>
      <c r="R47">
        <v>41719.47</v>
      </c>
    </row>
    <row r="48" spans="1:18" x14ac:dyDescent="0.25">
      <c r="A48">
        <v>1775</v>
      </c>
      <c r="B48" t="s">
        <v>19</v>
      </c>
      <c r="C48" t="s">
        <v>24</v>
      </c>
      <c r="D48">
        <v>122.85</v>
      </c>
      <c r="E48" s="2">
        <v>45040</v>
      </c>
      <c r="F48" s="2">
        <v>45187</v>
      </c>
      <c r="G48">
        <v>337.21</v>
      </c>
      <c r="H48" t="s">
        <v>33</v>
      </c>
      <c r="I48">
        <v>5.57</v>
      </c>
      <c r="J48">
        <v>350.9</v>
      </c>
      <c r="K48">
        <v>19.899999999999999</v>
      </c>
      <c r="L48">
        <v>473.3</v>
      </c>
      <c r="M48" t="b">
        <v>1</v>
      </c>
      <c r="N48" t="s">
        <v>34</v>
      </c>
      <c r="O48" t="s">
        <v>39</v>
      </c>
      <c r="P48">
        <v>159.02000000000001</v>
      </c>
      <c r="Q48">
        <v>233856.38</v>
      </c>
      <c r="R48">
        <v>-180233.25</v>
      </c>
    </row>
    <row r="49" spans="1:18" x14ac:dyDescent="0.25">
      <c r="A49">
        <v>9226</v>
      </c>
      <c r="B49" t="s">
        <v>22</v>
      </c>
      <c r="C49" t="s">
        <v>23</v>
      </c>
      <c r="D49">
        <v>295.86</v>
      </c>
      <c r="E49" s="2">
        <v>44935</v>
      </c>
      <c r="F49" s="2">
        <v>45105</v>
      </c>
      <c r="G49">
        <v>1131.1400000000001</v>
      </c>
      <c r="H49" t="s">
        <v>33</v>
      </c>
      <c r="I49">
        <v>4.5599999999999996</v>
      </c>
      <c r="J49">
        <v>1346.6</v>
      </c>
      <c r="K49">
        <v>26.7</v>
      </c>
      <c r="L49">
        <v>208.4</v>
      </c>
      <c r="M49" t="b">
        <v>1</v>
      </c>
      <c r="N49" t="s">
        <v>34</v>
      </c>
      <c r="O49" t="s">
        <v>41</v>
      </c>
      <c r="P49">
        <v>904.29</v>
      </c>
      <c r="Q49">
        <v>264313.94</v>
      </c>
      <c r="R49">
        <v>758564.65</v>
      </c>
    </row>
    <row r="50" spans="1:18" x14ac:dyDescent="0.25">
      <c r="A50">
        <v>4152</v>
      </c>
      <c r="B50" t="s">
        <v>21</v>
      </c>
      <c r="C50" t="s">
        <v>27</v>
      </c>
      <c r="D50">
        <v>34.700000000000003</v>
      </c>
      <c r="E50" s="2">
        <v>44971</v>
      </c>
      <c r="F50" s="2">
        <v>45118</v>
      </c>
      <c r="G50">
        <v>219.6</v>
      </c>
      <c r="H50" t="s">
        <v>32</v>
      </c>
      <c r="I50">
        <v>5.82</v>
      </c>
      <c r="J50">
        <v>704.3</v>
      </c>
      <c r="K50">
        <v>19.899999999999999</v>
      </c>
      <c r="L50">
        <v>437.4</v>
      </c>
      <c r="M50" t="b">
        <v>1</v>
      </c>
      <c r="N50" t="s">
        <v>36</v>
      </c>
      <c r="O50" t="s">
        <v>41</v>
      </c>
      <c r="P50">
        <v>156.97</v>
      </c>
      <c r="Q50">
        <v>21844.35</v>
      </c>
      <c r="R50">
        <v>12626.26</v>
      </c>
    </row>
    <row r="51" spans="1:18" x14ac:dyDescent="0.25">
      <c r="A51">
        <v>2585</v>
      </c>
      <c r="B51" t="s">
        <v>21</v>
      </c>
      <c r="C51" t="s">
        <v>26</v>
      </c>
      <c r="D51">
        <v>129.99</v>
      </c>
      <c r="E51" s="2">
        <v>45018</v>
      </c>
      <c r="F51" s="2">
        <v>45161</v>
      </c>
      <c r="G51">
        <v>388.75</v>
      </c>
      <c r="H51" t="s">
        <v>31</v>
      </c>
      <c r="I51">
        <v>5.17</v>
      </c>
      <c r="J51">
        <v>1253.7</v>
      </c>
      <c r="K51">
        <v>23.5</v>
      </c>
      <c r="L51">
        <v>383.2</v>
      </c>
      <c r="M51" t="b">
        <v>0</v>
      </c>
      <c r="N51" t="s">
        <v>35</v>
      </c>
      <c r="O51" t="s">
        <v>39</v>
      </c>
      <c r="P51">
        <v>127.7</v>
      </c>
      <c r="Q51">
        <v>220259.68</v>
      </c>
      <c r="R51">
        <v>-170616.3</v>
      </c>
    </row>
    <row r="52" spans="1:18" x14ac:dyDescent="0.25">
      <c r="A52">
        <v>4943</v>
      </c>
      <c r="B52" t="s">
        <v>22</v>
      </c>
      <c r="C52" t="s">
        <v>24</v>
      </c>
      <c r="D52">
        <v>95.61</v>
      </c>
      <c r="E52" s="2">
        <v>45003</v>
      </c>
      <c r="F52" s="2">
        <v>45162</v>
      </c>
      <c r="G52">
        <v>250.09</v>
      </c>
      <c r="H52" t="s">
        <v>31</v>
      </c>
      <c r="I52">
        <v>4.59</v>
      </c>
      <c r="J52">
        <v>1072.5999999999999</v>
      </c>
      <c r="K52">
        <v>21</v>
      </c>
      <c r="L52">
        <v>301.2</v>
      </c>
      <c r="M52" t="b">
        <v>1</v>
      </c>
      <c r="N52" t="s">
        <v>37</v>
      </c>
      <c r="O52" t="s">
        <v>39</v>
      </c>
      <c r="P52">
        <v>159.31</v>
      </c>
      <c r="Q52">
        <v>173921.8</v>
      </c>
      <c r="R52">
        <v>-134079.96</v>
      </c>
    </row>
    <row r="53" spans="1:18" x14ac:dyDescent="0.25">
      <c r="A53">
        <v>8555</v>
      </c>
      <c r="B53" t="s">
        <v>20</v>
      </c>
      <c r="C53" t="s">
        <v>23</v>
      </c>
      <c r="D53">
        <v>272</v>
      </c>
      <c r="E53" s="2">
        <v>44950</v>
      </c>
      <c r="F53" s="2">
        <v>45081</v>
      </c>
      <c r="G53">
        <v>694.76</v>
      </c>
      <c r="H53" t="s">
        <v>31</v>
      </c>
      <c r="I53">
        <v>5.91</v>
      </c>
      <c r="J53">
        <v>1777.7</v>
      </c>
      <c r="K53">
        <v>29.3</v>
      </c>
      <c r="L53">
        <v>258.10000000000002</v>
      </c>
      <c r="M53" t="b">
        <v>1</v>
      </c>
      <c r="N53" t="s">
        <v>38</v>
      </c>
      <c r="O53" t="s">
        <v>39</v>
      </c>
      <c r="P53">
        <v>906.95</v>
      </c>
      <c r="Q53">
        <v>318817.15000000002</v>
      </c>
      <c r="R53">
        <v>311295.43</v>
      </c>
    </row>
    <row r="54" spans="1:18" x14ac:dyDescent="0.25">
      <c r="A54">
        <v>4073</v>
      </c>
      <c r="B54" t="s">
        <v>19</v>
      </c>
      <c r="C54" t="s">
        <v>24</v>
      </c>
      <c r="D54">
        <v>261.45999999999998</v>
      </c>
      <c r="E54" s="2">
        <v>45035</v>
      </c>
      <c r="F54" s="2">
        <v>45152</v>
      </c>
      <c r="G54">
        <v>1122.71</v>
      </c>
      <c r="H54" t="s">
        <v>30</v>
      </c>
      <c r="I54">
        <v>5.12</v>
      </c>
      <c r="J54">
        <v>1622.5</v>
      </c>
      <c r="K54">
        <v>32</v>
      </c>
      <c r="L54">
        <v>232.4</v>
      </c>
      <c r="M54" t="b">
        <v>1</v>
      </c>
      <c r="N54" t="s">
        <v>38</v>
      </c>
      <c r="O54" t="s">
        <v>39</v>
      </c>
      <c r="P54">
        <v>150.72</v>
      </c>
      <c r="Q54">
        <v>170907.6</v>
      </c>
      <c r="R54">
        <v>-1692.75</v>
      </c>
    </row>
    <row r="55" spans="1:18" x14ac:dyDescent="0.25">
      <c r="A55">
        <v>2021</v>
      </c>
      <c r="B55" t="s">
        <v>19</v>
      </c>
      <c r="C55" t="s">
        <v>27</v>
      </c>
      <c r="D55">
        <v>75.12</v>
      </c>
      <c r="E55" s="2">
        <v>45000</v>
      </c>
      <c r="F55" s="2">
        <v>45173</v>
      </c>
      <c r="G55">
        <v>469.42</v>
      </c>
      <c r="H55" t="s">
        <v>31</v>
      </c>
      <c r="I55">
        <v>5.86</v>
      </c>
      <c r="J55">
        <v>1284.9000000000001</v>
      </c>
      <c r="K55">
        <v>27.2</v>
      </c>
      <c r="L55">
        <v>55.3</v>
      </c>
      <c r="M55" t="b">
        <v>1</v>
      </c>
      <c r="N55" t="s">
        <v>34</v>
      </c>
      <c r="O55" t="s">
        <v>39</v>
      </c>
      <c r="P55">
        <v>146.11000000000001</v>
      </c>
      <c r="Q55">
        <v>42329.440000000002</v>
      </c>
      <c r="R55">
        <v>26257.52</v>
      </c>
    </row>
    <row r="56" spans="1:18" x14ac:dyDescent="0.25">
      <c r="A56">
        <v>4843</v>
      </c>
      <c r="B56" t="s">
        <v>22</v>
      </c>
      <c r="C56" t="s">
        <v>29</v>
      </c>
      <c r="D56">
        <v>28.95</v>
      </c>
      <c r="E56" s="2">
        <v>44968</v>
      </c>
      <c r="F56" s="2">
        <v>45184</v>
      </c>
      <c r="G56">
        <v>131.53</v>
      </c>
      <c r="H56" t="s">
        <v>33</v>
      </c>
      <c r="I56">
        <v>5.33</v>
      </c>
      <c r="J56">
        <v>618.70000000000005</v>
      </c>
      <c r="K56">
        <v>24.6</v>
      </c>
      <c r="L56">
        <v>143.30000000000001</v>
      </c>
      <c r="M56" t="b">
        <v>1</v>
      </c>
      <c r="N56" t="s">
        <v>38</v>
      </c>
      <c r="O56" t="s">
        <v>39</v>
      </c>
      <c r="P56">
        <v>50.21</v>
      </c>
      <c r="Q56">
        <v>17191.580000000002</v>
      </c>
      <c r="R56">
        <v>-10587.46</v>
      </c>
    </row>
    <row r="57" spans="1:18" x14ac:dyDescent="0.25">
      <c r="A57">
        <v>8989</v>
      </c>
      <c r="B57" t="s">
        <v>20</v>
      </c>
      <c r="C57" t="s">
        <v>29</v>
      </c>
      <c r="D57">
        <v>190.01</v>
      </c>
      <c r="E57" s="2">
        <v>44948</v>
      </c>
      <c r="F57" s="2">
        <v>45060</v>
      </c>
      <c r="G57">
        <v>573.19000000000005</v>
      </c>
      <c r="H57" t="s">
        <v>32</v>
      </c>
      <c r="I57">
        <v>6.31</v>
      </c>
      <c r="J57">
        <v>619.1</v>
      </c>
      <c r="K57">
        <v>33.9</v>
      </c>
      <c r="L57">
        <v>82.4</v>
      </c>
      <c r="M57" t="b">
        <v>1</v>
      </c>
      <c r="N57" t="s">
        <v>36</v>
      </c>
      <c r="O57" t="s">
        <v>40</v>
      </c>
      <c r="P57">
        <v>53.31</v>
      </c>
      <c r="Q57">
        <v>220159.21</v>
      </c>
      <c r="R57">
        <v>-189602.45</v>
      </c>
    </row>
    <row r="58" spans="1:18" x14ac:dyDescent="0.25">
      <c r="A58">
        <v>7873</v>
      </c>
      <c r="B58" t="s">
        <v>21</v>
      </c>
      <c r="C58" t="s">
        <v>26</v>
      </c>
      <c r="D58">
        <v>104.23</v>
      </c>
      <c r="E58" s="2">
        <v>45029</v>
      </c>
      <c r="F58" s="2">
        <v>45123</v>
      </c>
      <c r="G58">
        <v>489.14</v>
      </c>
      <c r="H58" t="s">
        <v>33</v>
      </c>
      <c r="I58">
        <v>7.47</v>
      </c>
      <c r="J58">
        <v>1611.6</v>
      </c>
      <c r="K58">
        <v>18.3</v>
      </c>
      <c r="L58">
        <v>516.6</v>
      </c>
      <c r="M58" t="b">
        <v>0</v>
      </c>
      <c r="N58" t="s">
        <v>35</v>
      </c>
      <c r="O58" t="s">
        <v>40</v>
      </c>
      <c r="P58">
        <v>124.49</v>
      </c>
      <c r="Q58">
        <v>88827.15</v>
      </c>
      <c r="R58">
        <v>-27934.11</v>
      </c>
    </row>
    <row r="59" spans="1:18" x14ac:dyDescent="0.25">
      <c r="A59">
        <v>6675</v>
      </c>
      <c r="B59" t="s">
        <v>18</v>
      </c>
      <c r="C59" t="s">
        <v>23</v>
      </c>
      <c r="D59">
        <v>203.26</v>
      </c>
      <c r="E59" s="2">
        <v>44986</v>
      </c>
      <c r="F59" s="2">
        <v>45113</v>
      </c>
      <c r="G59">
        <v>939.92</v>
      </c>
      <c r="H59" t="s">
        <v>31</v>
      </c>
      <c r="I59">
        <v>6.14</v>
      </c>
      <c r="J59">
        <v>1136.5</v>
      </c>
      <c r="K59">
        <v>22.9</v>
      </c>
      <c r="L59">
        <v>523</v>
      </c>
      <c r="M59" t="b">
        <v>0</v>
      </c>
      <c r="N59" t="s">
        <v>35</v>
      </c>
      <c r="O59" t="s">
        <v>41</v>
      </c>
      <c r="P59">
        <v>890.09</v>
      </c>
      <c r="Q59">
        <v>242465.78</v>
      </c>
      <c r="R59">
        <v>594147.61</v>
      </c>
    </row>
    <row r="60" spans="1:18" x14ac:dyDescent="0.25">
      <c r="A60">
        <v>1161</v>
      </c>
      <c r="B60" t="s">
        <v>18</v>
      </c>
      <c r="C60" t="s">
        <v>25</v>
      </c>
      <c r="D60">
        <v>14.48</v>
      </c>
      <c r="E60" s="2">
        <v>45012</v>
      </c>
      <c r="F60" s="2">
        <v>45248</v>
      </c>
      <c r="G60">
        <v>64.94</v>
      </c>
      <c r="H60" t="s">
        <v>32</v>
      </c>
      <c r="I60">
        <v>6.44</v>
      </c>
      <c r="J60">
        <v>1462.9</v>
      </c>
      <c r="K60">
        <v>22.5</v>
      </c>
      <c r="L60">
        <v>515.4</v>
      </c>
      <c r="M60" t="b">
        <v>1</v>
      </c>
      <c r="N60" t="s">
        <v>36</v>
      </c>
      <c r="O60" t="s">
        <v>40</v>
      </c>
      <c r="P60">
        <v>80.459999999999994</v>
      </c>
      <c r="Q60">
        <v>17849.990000000002</v>
      </c>
      <c r="R60">
        <v>-12624.92</v>
      </c>
    </row>
    <row r="61" spans="1:18" x14ac:dyDescent="0.25">
      <c r="A61">
        <v>5297</v>
      </c>
      <c r="B61" t="s">
        <v>22</v>
      </c>
      <c r="C61" t="s">
        <v>27</v>
      </c>
      <c r="D61">
        <v>44.35</v>
      </c>
      <c r="E61" s="2">
        <v>44963</v>
      </c>
      <c r="F61" s="2">
        <v>45177</v>
      </c>
      <c r="G61">
        <v>101.88</v>
      </c>
      <c r="H61" t="s">
        <v>32</v>
      </c>
      <c r="I61">
        <v>7.26</v>
      </c>
      <c r="J61">
        <v>919.8</v>
      </c>
      <c r="K61">
        <v>23.7</v>
      </c>
      <c r="L61">
        <v>499.9</v>
      </c>
      <c r="M61" t="b">
        <v>1</v>
      </c>
      <c r="N61" t="s">
        <v>34</v>
      </c>
      <c r="O61" t="s">
        <v>39</v>
      </c>
      <c r="P61">
        <v>148.28</v>
      </c>
      <c r="Q61">
        <v>52649.63</v>
      </c>
      <c r="R61">
        <v>-37542.86</v>
      </c>
    </row>
    <row r="62" spans="1:18" x14ac:dyDescent="0.25">
      <c r="A62">
        <v>1995</v>
      </c>
      <c r="B62" t="s">
        <v>20</v>
      </c>
      <c r="C62" t="s">
        <v>23</v>
      </c>
      <c r="D62">
        <v>207.48</v>
      </c>
      <c r="E62" s="2">
        <v>45042</v>
      </c>
      <c r="F62" s="2">
        <v>45221</v>
      </c>
      <c r="G62">
        <v>969.52</v>
      </c>
      <c r="H62" t="s">
        <v>31</v>
      </c>
      <c r="I62">
        <v>5.62</v>
      </c>
      <c r="J62">
        <v>364.9</v>
      </c>
      <c r="K62">
        <v>21.7</v>
      </c>
      <c r="L62">
        <v>171.7</v>
      </c>
      <c r="M62" t="b">
        <v>1</v>
      </c>
      <c r="N62" t="s">
        <v>34</v>
      </c>
      <c r="O62" t="s">
        <v>39</v>
      </c>
      <c r="P62">
        <v>892.46</v>
      </c>
      <c r="Q62">
        <v>296672.25</v>
      </c>
      <c r="R62">
        <v>568585.56999999995</v>
      </c>
    </row>
    <row r="63" spans="1:18" x14ac:dyDescent="0.25">
      <c r="A63">
        <v>8629</v>
      </c>
      <c r="B63" t="s">
        <v>20</v>
      </c>
      <c r="C63" t="s">
        <v>23</v>
      </c>
      <c r="D63">
        <v>67.650000000000006</v>
      </c>
      <c r="E63" s="2">
        <v>44965</v>
      </c>
      <c r="F63" s="2">
        <v>45194</v>
      </c>
      <c r="G63">
        <v>246.98</v>
      </c>
      <c r="H63" t="s">
        <v>31</v>
      </c>
      <c r="I63">
        <v>5</v>
      </c>
      <c r="J63">
        <v>732.3</v>
      </c>
      <c r="K63">
        <v>22.2</v>
      </c>
      <c r="L63">
        <v>320.5</v>
      </c>
      <c r="M63" t="b">
        <v>0</v>
      </c>
      <c r="N63" t="s">
        <v>35</v>
      </c>
      <c r="O63" t="s">
        <v>40</v>
      </c>
      <c r="P63">
        <v>903.71</v>
      </c>
      <c r="Q63">
        <v>102767.5</v>
      </c>
      <c r="R63">
        <v>120430.8</v>
      </c>
    </row>
    <row r="64" spans="1:18" x14ac:dyDescent="0.25">
      <c r="A64">
        <v>2016</v>
      </c>
      <c r="B64" t="s">
        <v>19</v>
      </c>
      <c r="C64" t="s">
        <v>29</v>
      </c>
      <c r="D64">
        <v>257.99</v>
      </c>
      <c r="E64" s="2">
        <v>45010</v>
      </c>
      <c r="F64" s="2">
        <v>45166</v>
      </c>
      <c r="G64">
        <v>410.97</v>
      </c>
      <c r="H64" t="s">
        <v>33</v>
      </c>
      <c r="I64">
        <v>5.35</v>
      </c>
      <c r="J64">
        <v>457.8</v>
      </c>
      <c r="K64">
        <v>22.1</v>
      </c>
      <c r="L64">
        <v>549.29999999999995</v>
      </c>
      <c r="M64" t="b">
        <v>1</v>
      </c>
      <c r="N64" t="s">
        <v>38</v>
      </c>
      <c r="O64" t="s">
        <v>41</v>
      </c>
      <c r="P64">
        <v>63.86</v>
      </c>
      <c r="Q64">
        <v>282219.93</v>
      </c>
      <c r="R64">
        <v>-255975.39</v>
      </c>
    </row>
    <row r="65" spans="1:18" x14ac:dyDescent="0.25">
      <c r="A65">
        <v>8869</v>
      </c>
      <c r="B65" t="s">
        <v>21</v>
      </c>
      <c r="C65" t="s">
        <v>26</v>
      </c>
      <c r="D65">
        <v>22.28</v>
      </c>
      <c r="E65" s="2">
        <v>45000</v>
      </c>
      <c r="F65" s="2">
        <v>45237</v>
      </c>
      <c r="G65">
        <v>93.55</v>
      </c>
      <c r="H65" t="s">
        <v>33</v>
      </c>
      <c r="I65">
        <v>5.71</v>
      </c>
      <c r="J65">
        <v>1450.9</v>
      </c>
      <c r="K65">
        <v>26.1</v>
      </c>
      <c r="L65">
        <v>467.9</v>
      </c>
      <c r="M65" t="b">
        <v>1</v>
      </c>
      <c r="N65" t="s">
        <v>37</v>
      </c>
      <c r="O65" t="s">
        <v>40</v>
      </c>
      <c r="P65">
        <v>124.53</v>
      </c>
      <c r="Q65">
        <v>22403.599999999999</v>
      </c>
      <c r="R65">
        <v>-10753.82</v>
      </c>
    </row>
    <row r="66" spans="1:18" x14ac:dyDescent="0.25">
      <c r="A66">
        <v>7439</v>
      </c>
      <c r="B66" t="s">
        <v>20</v>
      </c>
      <c r="C66" t="s">
        <v>24</v>
      </c>
      <c r="D66">
        <v>68.569999999999993</v>
      </c>
      <c r="E66" s="2">
        <v>45000</v>
      </c>
      <c r="F66" s="2">
        <v>45134</v>
      </c>
      <c r="G66">
        <v>442.03</v>
      </c>
      <c r="H66" t="s">
        <v>30</v>
      </c>
      <c r="I66">
        <v>6.44</v>
      </c>
      <c r="J66">
        <v>1320.8</v>
      </c>
      <c r="K66">
        <v>24.3</v>
      </c>
      <c r="L66">
        <v>51</v>
      </c>
      <c r="M66" t="b">
        <v>1</v>
      </c>
      <c r="N66" t="s">
        <v>38</v>
      </c>
      <c r="O66" t="s">
        <v>40</v>
      </c>
      <c r="P66">
        <v>165.31</v>
      </c>
      <c r="Q66">
        <v>72176.91</v>
      </c>
      <c r="R66">
        <v>895.07</v>
      </c>
    </row>
    <row r="67" spans="1:18" x14ac:dyDescent="0.25">
      <c r="A67">
        <v>8892</v>
      </c>
      <c r="B67" t="s">
        <v>18</v>
      </c>
      <c r="C67" t="s">
        <v>27</v>
      </c>
      <c r="D67">
        <v>299.58</v>
      </c>
      <c r="E67" s="2">
        <v>45016</v>
      </c>
      <c r="F67" s="2">
        <v>45142</v>
      </c>
      <c r="G67">
        <v>973.24</v>
      </c>
      <c r="H67" t="s">
        <v>30</v>
      </c>
      <c r="I67">
        <v>4.51</v>
      </c>
      <c r="J67">
        <v>341.5</v>
      </c>
      <c r="K67">
        <v>28.2</v>
      </c>
      <c r="L67">
        <v>302.7</v>
      </c>
      <c r="M67" t="b">
        <v>1</v>
      </c>
      <c r="N67" t="s">
        <v>34</v>
      </c>
      <c r="O67" t="s">
        <v>40</v>
      </c>
      <c r="P67">
        <v>146.30000000000001</v>
      </c>
      <c r="Q67">
        <v>181327.47</v>
      </c>
      <c r="R67">
        <v>-38942.46</v>
      </c>
    </row>
    <row r="68" spans="1:18" x14ac:dyDescent="0.25">
      <c r="A68">
        <v>7863</v>
      </c>
      <c r="B68" t="s">
        <v>21</v>
      </c>
      <c r="C68" t="s">
        <v>24</v>
      </c>
      <c r="D68">
        <v>132.76</v>
      </c>
      <c r="E68" s="2">
        <v>45015</v>
      </c>
      <c r="F68" s="2">
        <v>45200</v>
      </c>
      <c r="G68">
        <v>840.08</v>
      </c>
      <c r="H68" t="s">
        <v>30</v>
      </c>
      <c r="I68">
        <v>7.06</v>
      </c>
      <c r="J68">
        <v>1194.2</v>
      </c>
      <c r="K68">
        <v>26.2</v>
      </c>
      <c r="L68">
        <v>55.9</v>
      </c>
      <c r="M68" t="b">
        <v>1</v>
      </c>
      <c r="N68" t="s">
        <v>36</v>
      </c>
      <c r="O68" t="s">
        <v>40</v>
      </c>
      <c r="P68">
        <v>169.88</v>
      </c>
      <c r="Q68">
        <v>130429.55</v>
      </c>
      <c r="R68">
        <v>12283.24</v>
      </c>
    </row>
    <row r="69" spans="1:18" x14ac:dyDescent="0.25">
      <c r="A69">
        <v>8916</v>
      </c>
      <c r="B69" t="s">
        <v>21</v>
      </c>
      <c r="C69" t="s">
        <v>28</v>
      </c>
      <c r="D69">
        <v>212.37</v>
      </c>
      <c r="E69" s="2">
        <v>44979</v>
      </c>
      <c r="F69" s="2">
        <v>45125</v>
      </c>
      <c r="G69">
        <v>420.71</v>
      </c>
      <c r="H69" t="s">
        <v>31</v>
      </c>
      <c r="I69">
        <v>4.7300000000000004</v>
      </c>
      <c r="J69">
        <v>1598.6</v>
      </c>
      <c r="K69">
        <v>20.9</v>
      </c>
      <c r="L69">
        <v>204.4</v>
      </c>
      <c r="M69" t="b">
        <v>1</v>
      </c>
      <c r="N69" t="s">
        <v>36</v>
      </c>
      <c r="O69" t="s">
        <v>39</v>
      </c>
      <c r="P69">
        <v>341.46</v>
      </c>
      <c r="Q69">
        <v>169868.17</v>
      </c>
      <c r="R69">
        <v>-26212.53</v>
      </c>
    </row>
    <row r="70" spans="1:18" x14ac:dyDescent="0.25">
      <c r="A70">
        <v>9529</v>
      </c>
      <c r="B70" t="s">
        <v>22</v>
      </c>
      <c r="C70" t="s">
        <v>28</v>
      </c>
      <c r="D70">
        <v>58.89</v>
      </c>
      <c r="E70" s="2">
        <v>45046</v>
      </c>
      <c r="F70" s="2">
        <v>45229</v>
      </c>
      <c r="G70">
        <v>304</v>
      </c>
      <c r="H70" t="s">
        <v>31</v>
      </c>
      <c r="I70">
        <v>7.2</v>
      </c>
      <c r="J70">
        <v>1315.8</v>
      </c>
      <c r="K70">
        <v>31</v>
      </c>
      <c r="L70">
        <v>289.7</v>
      </c>
      <c r="M70" t="b">
        <v>1</v>
      </c>
      <c r="N70" t="s">
        <v>37</v>
      </c>
      <c r="O70" t="s">
        <v>39</v>
      </c>
      <c r="P70">
        <v>352.95</v>
      </c>
      <c r="Q70">
        <v>55136.37</v>
      </c>
      <c r="R70">
        <v>52160.43</v>
      </c>
    </row>
    <row r="71" spans="1:18" x14ac:dyDescent="0.25">
      <c r="A71">
        <v>1878</v>
      </c>
      <c r="B71" t="s">
        <v>20</v>
      </c>
      <c r="C71" t="s">
        <v>27</v>
      </c>
      <c r="D71">
        <v>184.91</v>
      </c>
      <c r="E71" s="2">
        <v>44954</v>
      </c>
      <c r="F71" s="2">
        <v>45089</v>
      </c>
      <c r="G71">
        <v>383.07</v>
      </c>
      <c r="H71" t="s">
        <v>30</v>
      </c>
      <c r="I71">
        <v>7.35</v>
      </c>
      <c r="J71">
        <v>1017.8</v>
      </c>
      <c r="K71">
        <v>25.6</v>
      </c>
      <c r="L71">
        <v>541.1</v>
      </c>
      <c r="M71" t="b">
        <v>1</v>
      </c>
      <c r="N71" t="s">
        <v>37</v>
      </c>
      <c r="O71" t="s">
        <v>40</v>
      </c>
      <c r="P71">
        <v>159.41999999999999</v>
      </c>
      <c r="Q71">
        <v>290603.75</v>
      </c>
      <c r="R71">
        <v>-229534.73</v>
      </c>
    </row>
    <row r="72" spans="1:18" x14ac:dyDescent="0.25">
      <c r="A72">
        <v>5887</v>
      </c>
      <c r="B72" t="s">
        <v>22</v>
      </c>
      <c r="C72" t="s">
        <v>26</v>
      </c>
      <c r="D72">
        <v>219.2</v>
      </c>
      <c r="E72" s="2">
        <v>45003</v>
      </c>
      <c r="F72" s="2">
        <v>45185</v>
      </c>
      <c r="G72">
        <v>628.63</v>
      </c>
      <c r="H72" t="s">
        <v>30</v>
      </c>
      <c r="I72">
        <v>7.47</v>
      </c>
      <c r="J72">
        <v>699</v>
      </c>
      <c r="K72">
        <v>20.5</v>
      </c>
      <c r="L72">
        <v>409.9</v>
      </c>
      <c r="M72" t="b">
        <v>1</v>
      </c>
      <c r="N72" t="s">
        <v>38</v>
      </c>
      <c r="O72" t="s">
        <v>39</v>
      </c>
      <c r="P72">
        <v>114.49</v>
      </c>
      <c r="Q72">
        <v>434631.44</v>
      </c>
      <c r="R72">
        <v>-362659.59</v>
      </c>
    </row>
    <row r="73" spans="1:18" x14ac:dyDescent="0.25">
      <c r="A73">
        <v>5859</v>
      </c>
      <c r="B73" t="s">
        <v>20</v>
      </c>
      <c r="C73" t="s">
        <v>25</v>
      </c>
      <c r="D73">
        <v>97.77</v>
      </c>
      <c r="E73" s="2">
        <v>44941</v>
      </c>
      <c r="F73" s="2">
        <v>45072</v>
      </c>
      <c r="G73">
        <v>425.71</v>
      </c>
      <c r="H73" t="s">
        <v>33</v>
      </c>
      <c r="I73">
        <v>6.93</v>
      </c>
      <c r="J73">
        <v>1619.4</v>
      </c>
      <c r="K73">
        <v>20.7</v>
      </c>
      <c r="L73">
        <v>249.4</v>
      </c>
      <c r="M73" t="b">
        <v>1</v>
      </c>
      <c r="N73" t="s">
        <v>36</v>
      </c>
      <c r="O73" t="s">
        <v>40</v>
      </c>
      <c r="P73">
        <v>75.56</v>
      </c>
      <c r="Q73">
        <v>184328.66</v>
      </c>
      <c r="R73">
        <v>-152162.01</v>
      </c>
    </row>
    <row r="74" spans="1:18" x14ac:dyDescent="0.25">
      <c r="A74">
        <v>7331</v>
      </c>
      <c r="B74" t="s">
        <v>19</v>
      </c>
      <c r="C74" t="s">
        <v>28</v>
      </c>
      <c r="D74">
        <v>249.52</v>
      </c>
      <c r="E74" s="2">
        <v>44986</v>
      </c>
      <c r="F74" s="2">
        <v>45083</v>
      </c>
      <c r="G74">
        <v>1113.83</v>
      </c>
      <c r="H74" t="s">
        <v>30</v>
      </c>
      <c r="I74">
        <v>4.93</v>
      </c>
      <c r="J74">
        <v>876.5</v>
      </c>
      <c r="K74">
        <v>30.8</v>
      </c>
      <c r="L74">
        <v>319.89999999999998</v>
      </c>
      <c r="M74" t="b">
        <v>1</v>
      </c>
      <c r="N74" t="s">
        <v>38</v>
      </c>
      <c r="O74" t="s">
        <v>39</v>
      </c>
      <c r="P74">
        <v>351.52</v>
      </c>
      <c r="Q74">
        <v>432277.92</v>
      </c>
      <c r="R74">
        <v>-40744.400000000001</v>
      </c>
    </row>
    <row r="75" spans="1:18" x14ac:dyDescent="0.25">
      <c r="A75">
        <v>9571</v>
      </c>
      <c r="B75" t="s">
        <v>22</v>
      </c>
      <c r="C75" t="s">
        <v>29</v>
      </c>
      <c r="D75">
        <v>183.01</v>
      </c>
      <c r="E75" s="2">
        <v>44986</v>
      </c>
      <c r="F75" s="2">
        <v>45212</v>
      </c>
      <c r="G75">
        <v>983.87</v>
      </c>
      <c r="H75" t="s">
        <v>30</v>
      </c>
      <c r="I75">
        <v>6.62</v>
      </c>
      <c r="J75">
        <v>1568.6</v>
      </c>
      <c r="K75">
        <v>29.2</v>
      </c>
      <c r="L75">
        <v>499.6</v>
      </c>
      <c r="M75" t="b">
        <v>1</v>
      </c>
      <c r="N75" t="s">
        <v>37</v>
      </c>
      <c r="O75" t="s">
        <v>39</v>
      </c>
      <c r="P75">
        <v>65.63</v>
      </c>
      <c r="Q75">
        <v>293876.65000000002</v>
      </c>
      <c r="R75">
        <v>-229305.26</v>
      </c>
    </row>
    <row r="76" spans="1:18" x14ac:dyDescent="0.25">
      <c r="A76">
        <v>9684</v>
      </c>
      <c r="B76" t="s">
        <v>22</v>
      </c>
      <c r="C76" t="s">
        <v>25</v>
      </c>
      <c r="D76">
        <v>119.79</v>
      </c>
      <c r="E76" s="2">
        <v>44932</v>
      </c>
      <c r="F76" s="2">
        <v>45154</v>
      </c>
      <c r="G76">
        <v>548.23</v>
      </c>
      <c r="H76" t="s">
        <v>32</v>
      </c>
      <c r="I76">
        <v>5.1100000000000003</v>
      </c>
      <c r="J76">
        <v>1452.8</v>
      </c>
      <c r="K76">
        <v>26.1</v>
      </c>
      <c r="L76">
        <v>214.8</v>
      </c>
      <c r="M76" t="b">
        <v>1</v>
      </c>
      <c r="N76" t="s">
        <v>34</v>
      </c>
      <c r="O76" t="s">
        <v>40</v>
      </c>
      <c r="P76">
        <v>76.58</v>
      </c>
      <c r="Q76">
        <v>229686.12</v>
      </c>
      <c r="R76">
        <v>-187702.67</v>
      </c>
    </row>
    <row r="77" spans="1:18" x14ac:dyDescent="0.25">
      <c r="A77">
        <v>8208</v>
      </c>
      <c r="B77" t="s">
        <v>18</v>
      </c>
      <c r="C77" t="s">
        <v>23</v>
      </c>
      <c r="D77">
        <v>169.5</v>
      </c>
      <c r="E77" s="2">
        <v>44978</v>
      </c>
      <c r="F77" s="2">
        <v>45213</v>
      </c>
      <c r="G77">
        <v>757.34</v>
      </c>
      <c r="H77" t="s">
        <v>30</v>
      </c>
      <c r="I77">
        <v>7.19</v>
      </c>
      <c r="J77">
        <v>1506</v>
      </c>
      <c r="K77">
        <v>22.9</v>
      </c>
      <c r="L77">
        <v>388.3</v>
      </c>
      <c r="M77" t="b">
        <v>1</v>
      </c>
      <c r="N77" t="s">
        <v>38</v>
      </c>
      <c r="O77" t="s">
        <v>40</v>
      </c>
      <c r="P77">
        <v>906.74</v>
      </c>
      <c r="Q77">
        <v>275956.64</v>
      </c>
      <c r="R77">
        <v>410753.83</v>
      </c>
    </row>
    <row r="78" spans="1:18" x14ac:dyDescent="0.25">
      <c r="A78">
        <v>6276</v>
      </c>
      <c r="B78" t="s">
        <v>22</v>
      </c>
      <c r="C78" t="s">
        <v>28</v>
      </c>
      <c r="D78">
        <v>175.14</v>
      </c>
      <c r="E78" s="2">
        <v>44938</v>
      </c>
      <c r="F78" s="2">
        <v>45135</v>
      </c>
      <c r="G78">
        <v>1061.6600000000001</v>
      </c>
      <c r="H78" t="s">
        <v>32</v>
      </c>
      <c r="I78">
        <v>5.45</v>
      </c>
      <c r="J78">
        <v>1783.7</v>
      </c>
      <c r="K78">
        <v>25.4</v>
      </c>
      <c r="L78">
        <v>194.2</v>
      </c>
      <c r="M78" t="b">
        <v>0</v>
      </c>
      <c r="N78" t="s">
        <v>35</v>
      </c>
      <c r="O78" t="s">
        <v>39</v>
      </c>
      <c r="P78">
        <v>344.82</v>
      </c>
      <c r="Q78">
        <v>211294.5</v>
      </c>
      <c r="R78">
        <v>154787.1</v>
      </c>
    </row>
    <row r="79" spans="1:18" x14ac:dyDescent="0.25">
      <c r="A79">
        <v>3062</v>
      </c>
      <c r="B79" t="s">
        <v>20</v>
      </c>
      <c r="C79" t="s">
        <v>29</v>
      </c>
      <c r="D79">
        <v>53.83</v>
      </c>
      <c r="E79" s="2">
        <v>44945</v>
      </c>
      <c r="F79" s="2">
        <v>45137</v>
      </c>
      <c r="G79">
        <v>202.44</v>
      </c>
      <c r="H79" t="s">
        <v>30</v>
      </c>
      <c r="I79">
        <v>5.48</v>
      </c>
      <c r="J79">
        <v>1398</v>
      </c>
      <c r="K79">
        <v>28.2</v>
      </c>
      <c r="L79">
        <v>314</v>
      </c>
      <c r="M79" t="b">
        <v>1</v>
      </c>
      <c r="N79" t="s">
        <v>38</v>
      </c>
      <c r="O79" t="s">
        <v>41</v>
      </c>
      <c r="P79">
        <v>67.489999999999995</v>
      </c>
      <c r="Q79">
        <v>75471.97</v>
      </c>
      <c r="R79">
        <v>-61809.29</v>
      </c>
    </row>
    <row r="80" spans="1:18" x14ac:dyDescent="0.25">
      <c r="A80">
        <v>1064</v>
      </c>
      <c r="B80" t="s">
        <v>18</v>
      </c>
      <c r="C80" t="s">
        <v>23</v>
      </c>
      <c r="D80">
        <v>123.81</v>
      </c>
      <c r="E80" s="2">
        <v>45022</v>
      </c>
      <c r="F80" s="2">
        <v>45195</v>
      </c>
      <c r="G80">
        <v>325.17</v>
      </c>
      <c r="H80" t="s">
        <v>32</v>
      </c>
      <c r="I80">
        <v>7.25</v>
      </c>
      <c r="J80">
        <v>254.5</v>
      </c>
      <c r="K80">
        <v>32.1</v>
      </c>
      <c r="L80">
        <v>63.6</v>
      </c>
      <c r="M80" t="b">
        <v>0</v>
      </c>
      <c r="N80" t="s">
        <v>35</v>
      </c>
      <c r="O80" t="s">
        <v>39</v>
      </c>
      <c r="P80">
        <v>895.06</v>
      </c>
      <c r="Q80">
        <v>118693.86</v>
      </c>
      <c r="R80">
        <v>172352.8</v>
      </c>
    </row>
    <row r="81" spans="1:18" x14ac:dyDescent="0.25">
      <c r="A81">
        <v>9006</v>
      </c>
      <c r="B81" t="s">
        <v>22</v>
      </c>
      <c r="C81" t="s">
        <v>25</v>
      </c>
      <c r="D81">
        <v>106.31</v>
      </c>
      <c r="E81" s="2">
        <v>45001</v>
      </c>
      <c r="F81" s="2">
        <v>45109</v>
      </c>
      <c r="G81">
        <v>245.46</v>
      </c>
      <c r="H81" t="s">
        <v>30</v>
      </c>
      <c r="I81">
        <v>4.54</v>
      </c>
      <c r="J81">
        <v>528.70000000000005</v>
      </c>
      <c r="K81">
        <v>26.9</v>
      </c>
      <c r="L81">
        <v>518.79999999999995</v>
      </c>
      <c r="M81" t="b">
        <v>0</v>
      </c>
      <c r="N81" t="s">
        <v>35</v>
      </c>
      <c r="O81" t="s">
        <v>40</v>
      </c>
      <c r="P81">
        <v>82.35</v>
      </c>
      <c r="Q81">
        <v>53682.559999999998</v>
      </c>
      <c r="R81">
        <v>-33468.93</v>
      </c>
    </row>
    <row r="82" spans="1:18" x14ac:dyDescent="0.25">
      <c r="A82">
        <v>3568</v>
      </c>
      <c r="B82" t="s">
        <v>22</v>
      </c>
      <c r="C82" t="s">
        <v>27</v>
      </c>
      <c r="D82">
        <v>123.27</v>
      </c>
      <c r="E82" s="2">
        <v>45028</v>
      </c>
      <c r="F82" s="2">
        <v>45146</v>
      </c>
      <c r="G82">
        <v>431.44</v>
      </c>
      <c r="H82" t="s">
        <v>33</v>
      </c>
      <c r="I82">
        <v>5.08</v>
      </c>
      <c r="J82">
        <v>256.3</v>
      </c>
      <c r="K82">
        <v>22.4</v>
      </c>
      <c r="L82">
        <v>76.599999999999994</v>
      </c>
      <c r="M82" t="b">
        <v>1</v>
      </c>
      <c r="N82" t="s">
        <v>36</v>
      </c>
      <c r="O82" t="s">
        <v>41</v>
      </c>
      <c r="P82">
        <v>147.16</v>
      </c>
      <c r="Q82">
        <v>127019.79</v>
      </c>
      <c r="R82">
        <v>-63529.08</v>
      </c>
    </row>
    <row r="83" spans="1:18" x14ac:dyDescent="0.25">
      <c r="A83">
        <v>6463</v>
      </c>
      <c r="B83" t="s">
        <v>19</v>
      </c>
      <c r="C83" t="s">
        <v>23</v>
      </c>
      <c r="D83">
        <v>229.53</v>
      </c>
      <c r="E83" s="2">
        <v>45023</v>
      </c>
      <c r="F83" s="2">
        <v>45156</v>
      </c>
      <c r="G83">
        <v>1162.29</v>
      </c>
      <c r="H83" t="s">
        <v>31</v>
      </c>
      <c r="I83">
        <v>5.77</v>
      </c>
      <c r="J83">
        <v>503.9</v>
      </c>
      <c r="K83">
        <v>18.7</v>
      </c>
      <c r="L83">
        <v>173.4</v>
      </c>
      <c r="M83" t="b">
        <v>0</v>
      </c>
      <c r="N83" t="s">
        <v>35</v>
      </c>
      <c r="O83" t="s">
        <v>39</v>
      </c>
      <c r="P83">
        <v>896.44</v>
      </c>
      <c r="Q83">
        <v>254145.89</v>
      </c>
      <c r="R83">
        <v>787777.36</v>
      </c>
    </row>
    <row r="84" spans="1:18" x14ac:dyDescent="0.25">
      <c r="A84">
        <v>3027</v>
      </c>
      <c r="B84" t="s">
        <v>22</v>
      </c>
      <c r="C84" t="s">
        <v>24</v>
      </c>
      <c r="D84">
        <v>147.35</v>
      </c>
      <c r="E84" s="2">
        <v>44928</v>
      </c>
      <c r="F84" s="2">
        <v>45151</v>
      </c>
      <c r="G84">
        <v>252.37</v>
      </c>
      <c r="H84" t="s">
        <v>32</v>
      </c>
      <c r="J84">
        <v>298.3</v>
      </c>
      <c r="K84">
        <v>20.8</v>
      </c>
      <c r="L84">
        <v>233.4</v>
      </c>
      <c r="M84" t="b">
        <v>1</v>
      </c>
      <c r="N84" t="s">
        <v>36</v>
      </c>
      <c r="O84" t="s">
        <v>41</v>
      </c>
      <c r="P84">
        <v>157.08000000000001</v>
      </c>
      <c r="Q84">
        <v>235706.69</v>
      </c>
      <c r="R84">
        <v>-196064.41</v>
      </c>
    </row>
    <row r="85" spans="1:18" x14ac:dyDescent="0.25">
      <c r="A85">
        <v>3695</v>
      </c>
      <c r="B85" t="s">
        <v>21</v>
      </c>
      <c r="C85" t="s">
        <v>27</v>
      </c>
      <c r="D85">
        <v>282.39</v>
      </c>
      <c r="E85" s="2">
        <v>44981</v>
      </c>
      <c r="F85" s="2">
        <v>45096</v>
      </c>
      <c r="G85">
        <v>605.79999999999995</v>
      </c>
      <c r="H85" t="s">
        <v>31</v>
      </c>
      <c r="I85">
        <v>6.44</v>
      </c>
      <c r="J85">
        <v>1002.6</v>
      </c>
      <c r="K85">
        <v>28.4</v>
      </c>
      <c r="L85">
        <v>393.8</v>
      </c>
      <c r="M85" t="b">
        <v>1</v>
      </c>
      <c r="N85" t="s">
        <v>36</v>
      </c>
      <c r="O85" t="s">
        <v>40</v>
      </c>
      <c r="P85">
        <v>149.97999999999999</v>
      </c>
      <c r="Q85">
        <v>505147.92</v>
      </c>
      <c r="R85">
        <v>-414290.04</v>
      </c>
    </row>
    <row r="86" spans="1:18" x14ac:dyDescent="0.25">
      <c r="A86">
        <v>6258</v>
      </c>
      <c r="B86" t="s">
        <v>18</v>
      </c>
      <c r="C86" t="s">
        <v>27</v>
      </c>
      <c r="D86">
        <v>91.63</v>
      </c>
      <c r="E86" s="2">
        <v>44941</v>
      </c>
      <c r="F86" s="2">
        <v>45169</v>
      </c>
      <c r="G86">
        <v>186.06</v>
      </c>
      <c r="H86" t="s">
        <v>33</v>
      </c>
      <c r="I86">
        <v>6.51</v>
      </c>
      <c r="J86">
        <v>245.1</v>
      </c>
      <c r="K86">
        <v>20.6</v>
      </c>
      <c r="L86">
        <v>446</v>
      </c>
      <c r="M86" t="b">
        <v>0</v>
      </c>
      <c r="N86" t="s">
        <v>35</v>
      </c>
      <c r="O86" t="s">
        <v>39</v>
      </c>
      <c r="P86">
        <v>156.9</v>
      </c>
      <c r="Q86">
        <v>178127.08</v>
      </c>
      <c r="R86">
        <v>-148934.26999999999</v>
      </c>
    </row>
    <row r="87" spans="1:18" x14ac:dyDescent="0.25">
      <c r="A87">
        <v>6618</v>
      </c>
      <c r="B87" t="s">
        <v>21</v>
      </c>
      <c r="C87" t="s">
        <v>25</v>
      </c>
      <c r="D87">
        <v>127.63</v>
      </c>
      <c r="E87" s="2">
        <v>44990</v>
      </c>
      <c r="F87" s="2">
        <v>45158</v>
      </c>
      <c r="G87">
        <v>564.91999999999996</v>
      </c>
      <c r="H87" t="s">
        <v>30</v>
      </c>
      <c r="I87">
        <v>7.14</v>
      </c>
      <c r="J87">
        <v>956.1</v>
      </c>
      <c r="K87">
        <v>25.7</v>
      </c>
      <c r="L87">
        <v>94.2</v>
      </c>
      <c r="M87" t="b">
        <v>1</v>
      </c>
      <c r="N87" t="s">
        <v>38</v>
      </c>
      <c r="O87" t="s">
        <v>40</v>
      </c>
      <c r="P87">
        <v>85.19</v>
      </c>
      <c r="Q87">
        <v>131163.76999999999</v>
      </c>
      <c r="R87">
        <v>-83038.240000000005</v>
      </c>
    </row>
    <row r="88" spans="1:18" x14ac:dyDescent="0.25">
      <c r="A88">
        <v>7736</v>
      </c>
      <c r="B88" t="s">
        <v>18</v>
      </c>
      <c r="C88" t="s">
        <v>25</v>
      </c>
      <c r="D88">
        <v>237.15</v>
      </c>
      <c r="E88" s="2">
        <v>45026</v>
      </c>
      <c r="F88" s="2">
        <v>45223</v>
      </c>
      <c r="G88">
        <v>643.70000000000005</v>
      </c>
      <c r="H88" t="s">
        <v>30</v>
      </c>
      <c r="I88">
        <v>4.8600000000000003</v>
      </c>
      <c r="J88">
        <v>1638.1</v>
      </c>
      <c r="K88">
        <v>29.2</v>
      </c>
      <c r="L88">
        <v>73.900000000000006</v>
      </c>
      <c r="M88" t="b">
        <v>0</v>
      </c>
      <c r="O88" t="s">
        <v>41</v>
      </c>
      <c r="P88">
        <v>78.989999999999995</v>
      </c>
      <c r="Q88">
        <v>459145.03</v>
      </c>
      <c r="R88">
        <v>-408299.17</v>
      </c>
    </row>
    <row r="89" spans="1:18" x14ac:dyDescent="0.25">
      <c r="A89">
        <v>1391</v>
      </c>
      <c r="B89" t="s">
        <v>19</v>
      </c>
      <c r="C89" t="s">
        <v>29</v>
      </c>
      <c r="D89">
        <v>166.08</v>
      </c>
      <c r="E89" s="2">
        <v>44995</v>
      </c>
      <c r="F89" s="2">
        <v>45101</v>
      </c>
      <c r="G89">
        <v>387.18</v>
      </c>
      <c r="H89" t="s">
        <v>33</v>
      </c>
      <c r="I89">
        <v>6.07</v>
      </c>
      <c r="J89">
        <v>1397.7</v>
      </c>
      <c r="K89">
        <v>22.9</v>
      </c>
      <c r="L89">
        <v>489.4</v>
      </c>
      <c r="M89" t="b">
        <v>1</v>
      </c>
      <c r="N89" t="s">
        <v>36</v>
      </c>
      <c r="O89" t="s">
        <v>40</v>
      </c>
      <c r="P89">
        <v>55.64</v>
      </c>
      <c r="Q89">
        <v>282182.93</v>
      </c>
      <c r="R89">
        <v>-260640.23</v>
      </c>
    </row>
    <row r="90" spans="1:18" x14ac:dyDescent="0.25">
      <c r="A90">
        <v>6892</v>
      </c>
      <c r="B90" t="s">
        <v>22</v>
      </c>
      <c r="C90" t="s">
        <v>29</v>
      </c>
      <c r="D90">
        <v>166.37</v>
      </c>
      <c r="E90" s="2">
        <v>44941</v>
      </c>
      <c r="F90" s="2">
        <v>45071</v>
      </c>
      <c r="G90">
        <v>742.65</v>
      </c>
      <c r="H90" t="s">
        <v>31</v>
      </c>
      <c r="I90">
        <v>6.68</v>
      </c>
      <c r="J90">
        <v>1710.3</v>
      </c>
      <c r="K90">
        <v>28.7</v>
      </c>
      <c r="L90">
        <v>441.7</v>
      </c>
      <c r="M90" t="b">
        <v>0</v>
      </c>
      <c r="N90" t="s">
        <v>35</v>
      </c>
      <c r="O90" t="s">
        <v>40</v>
      </c>
      <c r="P90">
        <v>67.09</v>
      </c>
      <c r="Q90">
        <v>90882.37</v>
      </c>
      <c r="R90">
        <v>-41057.980000000003</v>
      </c>
    </row>
    <row r="91" spans="1:18" x14ac:dyDescent="0.25">
      <c r="A91">
        <v>4561</v>
      </c>
      <c r="B91" t="s">
        <v>22</v>
      </c>
      <c r="C91" t="s">
        <v>24</v>
      </c>
      <c r="D91">
        <v>20.74</v>
      </c>
      <c r="E91" s="2">
        <v>44969</v>
      </c>
      <c r="F91" s="2">
        <v>45202</v>
      </c>
      <c r="G91">
        <v>110.06</v>
      </c>
      <c r="H91" t="s">
        <v>31</v>
      </c>
      <c r="I91">
        <v>6.41</v>
      </c>
      <c r="K91">
        <v>27.3</v>
      </c>
      <c r="L91">
        <v>507.4</v>
      </c>
      <c r="M91" t="b">
        <v>1</v>
      </c>
      <c r="N91" t="s">
        <v>36</v>
      </c>
      <c r="O91" t="s">
        <v>39</v>
      </c>
      <c r="P91">
        <v>167.4</v>
      </c>
      <c r="Q91">
        <v>28888.560000000001</v>
      </c>
      <c r="R91">
        <v>-10464.52</v>
      </c>
    </row>
    <row r="92" spans="1:18" x14ac:dyDescent="0.25">
      <c r="A92">
        <v>7184</v>
      </c>
      <c r="B92" t="s">
        <v>22</v>
      </c>
      <c r="C92" t="s">
        <v>27</v>
      </c>
      <c r="D92">
        <v>122.59</v>
      </c>
      <c r="E92" s="2">
        <v>45000</v>
      </c>
      <c r="F92" s="2">
        <v>45129</v>
      </c>
      <c r="G92">
        <v>387.48</v>
      </c>
      <c r="H92" t="s">
        <v>31</v>
      </c>
      <c r="I92">
        <v>5.84</v>
      </c>
      <c r="J92">
        <v>1049.7</v>
      </c>
      <c r="K92">
        <v>25</v>
      </c>
      <c r="L92">
        <v>422.1</v>
      </c>
      <c r="M92" t="b">
        <v>1</v>
      </c>
      <c r="N92" t="s">
        <v>37</v>
      </c>
      <c r="O92" t="s">
        <v>39</v>
      </c>
      <c r="P92">
        <v>149.07</v>
      </c>
      <c r="Q92">
        <v>128531.04</v>
      </c>
      <c r="R92">
        <v>-70769.399999999994</v>
      </c>
    </row>
    <row r="93" spans="1:18" x14ac:dyDescent="0.25">
      <c r="A93">
        <v>4099</v>
      </c>
      <c r="B93" t="s">
        <v>18</v>
      </c>
      <c r="C93" t="s">
        <v>26</v>
      </c>
      <c r="D93">
        <v>84.87</v>
      </c>
      <c r="E93" s="2">
        <v>44943</v>
      </c>
      <c r="F93" s="2">
        <v>45077</v>
      </c>
      <c r="G93">
        <v>372.67</v>
      </c>
      <c r="H93" t="s">
        <v>31</v>
      </c>
      <c r="I93">
        <v>4.55</v>
      </c>
      <c r="K93">
        <v>32.4</v>
      </c>
      <c r="M93" t="b">
        <v>1</v>
      </c>
      <c r="N93" t="s">
        <v>36</v>
      </c>
      <c r="O93" t="s">
        <v>40</v>
      </c>
      <c r="P93">
        <v>123.92</v>
      </c>
      <c r="Q93">
        <v>46764.800000000003</v>
      </c>
      <c r="R93">
        <v>-583.53</v>
      </c>
    </row>
    <row r="94" spans="1:18" x14ac:dyDescent="0.25">
      <c r="A94">
        <v>7278</v>
      </c>
      <c r="B94" t="s">
        <v>22</v>
      </c>
      <c r="C94" t="s">
        <v>24</v>
      </c>
      <c r="D94">
        <v>299.8</v>
      </c>
      <c r="E94" s="2">
        <v>45024</v>
      </c>
      <c r="F94" s="2">
        <v>45143</v>
      </c>
      <c r="G94">
        <v>596.79</v>
      </c>
      <c r="H94" t="s">
        <v>32</v>
      </c>
      <c r="I94">
        <v>4.68</v>
      </c>
      <c r="J94">
        <v>990.1</v>
      </c>
      <c r="K94">
        <v>29.1</v>
      </c>
      <c r="L94">
        <v>258.5</v>
      </c>
      <c r="M94" t="b">
        <v>0</v>
      </c>
      <c r="N94" t="s">
        <v>35</v>
      </c>
      <c r="O94" t="s">
        <v>40</v>
      </c>
      <c r="P94">
        <v>157.38999999999999</v>
      </c>
      <c r="Q94">
        <v>388916.94</v>
      </c>
      <c r="R94">
        <v>-294988.15999999997</v>
      </c>
    </row>
    <row r="95" spans="1:18" x14ac:dyDescent="0.25">
      <c r="A95">
        <v>9392</v>
      </c>
      <c r="B95" t="s">
        <v>21</v>
      </c>
      <c r="C95" t="s">
        <v>24</v>
      </c>
      <c r="D95">
        <v>95.96</v>
      </c>
      <c r="E95" s="2">
        <v>45042</v>
      </c>
      <c r="F95" s="2">
        <v>45151</v>
      </c>
      <c r="G95">
        <v>592.64</v>
      </c>
      <c r="H95" t="s">
        <v>31</v>
      </c>
      <c r="I95">
        <v>4.8600000000000003</v>
      </c>
      <c r="J95">
        <v>1091.3</v>
      </c>
      <c r="K95">
        <v>23.8</v>
      </c>
      <c r="L95">
        <v>374.6</v>
      </c>
      <c r="M95" t="b">
        <v>1</v>
      </c>
      <c r="N95" t="s">
        <v>34</v>
      </c>
      <c r="O95" t="s">
        <v>41</v>
      </c>
      <c r="P95">
        <v>152.97999999999999</v>
      </c>
      <c r="Q95">
        <v>132158.57</v>
      </c>
      <c r="R95">
        <v>-41496.5</v>
      </c>
    </row>
    <row r="96" spans="1:18" x14ac:dyDescent="0.25">
      <c r="A96">
        <v>4104</v>
      </c>
      <c r="B96" t="s">
        <v>22</v>
      </c>
      <c r="C96" t="s">
        <v>26</v>
      </c>
      <c r="D96">
        <v>265.93</v>
      </c>
      <c r="E96" s="2">
        <v>44950</v>
      </c>
      <c r="F96" s="2">
        <v>45074</v>
      </c>
      <c r="G96">
        <v>846.85</v>
      </c>
      <c r="H96" t="s">
        <v>32</v>
      </c>
      <c r="I96">
        <v>5.53</v>
      </c>
      <c r="J96">
        <v>257.89999999999998</v>
      </c>
      <c r="K96">
        <v>30.9</v>
      </c>
      <c r="L96">
        <v>493</v>
      </c>
      <c r="M96" t="b">
        <v>1</v>
      </c>
      <c r="N96" t="s">
        <v>37</v>
      </c>
      <c r="O96" t="s">
        <v>39</v>
      </c>
      <c r="P96">
        <v>116.43</v>
      </c>
      <c r="Q96">
        <v>233578.59</v>
      </c>
      <c r="R96">
        <v>-134979.84</v>
      </c>
    </row>
    <row r="97" spans="1:18" x14ac:dyDescent="0.25">
      <c r="A97">
        <v>8215</v>
      </c>
      <c r="B97" t="s">
        <v>19</v>
      </c>
      <c r="C97" t="s">
        <v>26</v>
      </c>
      <c r="D97">
        <v>204.49</v>
      </c>
      <c r="E97" s="2">
        <v>45000</v>
      </c>
      <c r="F97" s="2">
        <v>45186</v>
      </c>
      <c r="G97">
        <v>1326.63</v>
      </c>
      <c r="H97" t="s">
        <v>33</v>
      </c>
      <c r="I97">
        <v>4.8499999999999996</v>
      </c>
      <c r="J97">
        <v>573.20000000000005</v>
      </c>
      <c r="K97">
        <v>29.8</v>
      </c>
      <c r="L97">
        <v>144.69999999999999</v>
      </c>
      <c r="M97" t="b">
        <v>1</v>
      </c>
      <c r="N97" t="s">
        <v>38</v>
      </c>
      <c r="O97" t="s">
        <v>39</v>
      </c>
      <c r="P97">
        <v>123.64</v>
      </c>
      <c r="Q97">
        <v>390539.02</v>
      </c>
      <c r="R97">
        <v>-226514.49</v>
      </c>
    </row>
    <row r="98" spans="1:18" x14ac:dyDescent="0.25">
      <c r="A98">
        <v>3454</v>
      </c>
      <c r="B98" t="s">
        <v>21</v>
      </c>
      <c r="C98" t="s">
        <v>26</v>
      </c>
      <c r="D98">
        <v>105.57</v>
      </c>
      <c r="E98" s="2">
        <v>45042</v>
      </c>
      <c r="F98" s="2">
        <v>45200</v>
      </c>
      <c r="G98">
        <v>674.9</v>
      </c>
      <c r="H98" t="s">
        <v>30</v>
      </c>
      <c r="I98">
        <v>5.78</v>
      </c>
      <c r="J98">
        <v>1327.6</v>
      </c>
      <c r="K98">
        <v>30.7</v>
      </c>
      <c r="L98">
        <v>282.60000000000002</v>
      </c>
      <c r="M98" t="b">
        <v>1</v>
      </c>
      <c r="N98" t="s">
        <v>38</v>
      </c>
      <c r="O98" t="s">
        <v>39</v>
      </c>
      <c r="P98">
        <v>125.39</v>
      </c>
      <c r="Q98">
        <v>149453.48000000001</v>
      </c>
      <c r="R98">
        <v>-64827.77</v>
      </c>
    </row>
    <row r="99" spans="1:18" x14ac:dyDescent="0.25">
      <c r="A99">
        <v>9996</v>
      </c>
      <c r="B99" t="s">
        <v>22</v>
      </c>
      <c r="C99" t="s">
        <v>25</v>
      </c>
      <c r="D99">
        <v>165.34</v>
      </c>
      <c r="E99" s="2">
        <v>44956</v>
      </c>
      <c r="F99" s="2">
        <v>45129</v>
      </c>
      <c r="G99">
        <v>891.86</v>
      </c>
      <c r="H99" t="s">
        <v>32</v>
      </c>
      <c r="I99">
        <v>5.04</v>
      </c>
      <c r="J99">
        <v>1436.7</v>
      </c>
      <c r="K99">
        <v>28.3</v>
      </c>
      <c r="L99">
        <v>457.3</v>
      </c>
      <c r="M99" t="b">
        <v>1</v>
      </c>
      <c r="N99" t="s">
        <v>36</v>
      </c>
      <c r="O99" t="s">
        <v>39</v>
      </c>
      <c r="P99">
        <v>87.03</v>
      </c>
      <c r="Q99">
        <v>126310.75</v>
      </c>
      <c r="R99">
        <v>-48692.17</v>
      </c>
    </row>
    <row r="100" spans="1:18" x14ac:dyDescent="0.25">
      <c r="A100">
        <v>3731</v>
      </c>
      <c r="B100" t="s">
        <v>22</v>
      </c>
      <c r="C100" t="s">
        <v>24</v>
      </c>
      <c r="D100">
        <v>252.96</v>
      </c>
      <c r="E100" s="2">
        <v>44993</v>
      </c>
      <c r="F100" s="2">
        <v>45101</v>
      </c>
      <c r="G100">
        <v>404.82</v>
      </c>
      <c r="H100" t="s">
        <v>31</v>
      </c>
      <c r="I100">
        <v>6.84</v>
      </c>
      <c r="J100">
        <v>1111.0999999999999</v>
      </c>
      <c r="K100">
        <v>24.1</v>
      </c>
      <c r="L100">
        <v>343</v>
      </c>
      <c r="M100" t="b">
        <v>1</v>
      </c>
      <c r="N100" t="s">
        <v>34</v>
      </c>
      <c r="O100" t="s">
        <v>39</v>
      </c>
      <c r="P100">
        <v>150.35</v>
      </c>
      <c r="Q100">
        <v>400153.7</v>
      </c>
      <c r="R100">
        <v>-339289.01</v>
      </c>
    </row>
    <row r="101" spans="1:18" x14ac:dyDescent="0.25">
      <c r="A101">
        <v>9154</v>
      </c>
      <c r="B101" t="s">
        <v>20</v>
      </c>
      <c r="C101" t="s">
        <v>24</v>
      </c>
      <c r="D101">
        <v>265.58999999999997</v>
      </c>
      <c r="E101" s="2">
        <v>44977</v>
      </c>
      <c r="F101" s="2">
        <v>45187</v>
      </c>
      <c r="G101">
        <v>1120.0899999999999</v>
      </c>
      <c r="H101" t="s">
        <v>30</v>
      </c>
      <c r="I101">
        <v>7.11</v>
      </c>
      <c r="J101">
        <v>633.29999999999995</v>
      </c>
      <c r="K101">
        <v>23.6</v>
      </c>
      <c r="L101">
        <v>424.9</v>
      </c>
      <c r="M101" t="b">
        <v>1</v>
      </c>
      <c r="N101" t="s">
        <v>37</v>
      </c>
      <c r="O101" t="s">
        <v>40</v>
      </c>
      <c r="P101">
        <v>159.72999999999999</v>
      </c>
      <c r="Q101">
        <v>331644.71000000002</v>
      </c>
      <c r="R101">
        <v>-152732.73000000001</v>
      </c>
    </row>
    <row r="102" spans="1:18" x14ac:dyDescent="0.25">
      <c r="A102">
        <v>6056</v>
      </c>
      <c r="B102" t="s">
        <v>18</v>
      </c>
      <c r="C102" t="s">
        <v>23</v>
      </c>
      <c r="D102">
        <v>52.32</v>
      </c>
      <c r="E102" s="2">
        <v>44986</v>
      </c>
      <c r="F102" s="2">
        <v>45193</v>
      </c>
      <c r="G102">
        <v>101.2</v>
      </c>
      <c r="H102" t="s">
        <v>32</v>
      </c>
      <c r="I102">
        <v>5.67</v>
      </c>
      <c r="J102">
        <v>848.1</v>
      </c>
      <c r="K102">
        <v>28.5</v>
      </c>
      <c r="L102">
        <v>211.1</v>
      </c>
      <c r="M102" t="b">
        <v>0</v>
      </c>
      <c r="N102" t="s">
        <v>35</v>
      </c>
      <c r="O102" t="s">
        <v>39</v>
      </c>
      <c r="P102">
        <v>895.48</v>
      </c>
      <c r="Q102">
        <v>63299.41</v>
      </c>
      <c r="R102">
        <v>27323.17</v>
      </c>
    </row>
    <row r="103" spans="1:18" x14ac:dyDescent="0.25">
      <c r="A103">
        <v>9110</v>
      </c>
      <c r="B103" t="s">
        <v>21</v>
      </c>
      <c r="C103" t="s">
        <v>26</v>
      </c>
      <c r="D103">
        <v>105.17</v>
      </c>
      <c r="E103" s="2">
        <v>45027</v>
      </c>
      <c r="F103" s="2">
        <v>45120</v>
      </c>
      <c r="G103">
        <v>628.46</v>
      </c>
      <c r="H103" t="s">
        <v>30</v>
      </c>
      <c r="I103">
        <v>6.03</v>
      </c>
      <c r="J103">
        <v>353.7</v>
      </c>
      <c r="K103">
        <v>20.100000000000001</v>
      </c>
      <c r="L103">
        <v>67.8</v>
      </c>
      <c r="M103" t="b">
        <v>1</v>
      </c>
      <c r="N103" t="s">
        <v>36</v>
      </c>
      <c r="O103" t="s">
        <v>41</v>
      </c>
      <c r="P103">
        <v>123.68</v>
      </c>
      <c r="Q103">
        <v>184236.79</v>
      </c>
      <c r="R103">
        <v>-106508.86</v>
      </c>
    </row>
    <row r="104" spans="1:18" x14ac:dyDescent="0.25">
      <c r="A104">
        <v>4840</v>
      </c>
      <c r="B104" t="s">
        <v>20</v>
      </c>
      <c r="C104" t="s">
        <v>26</v>
      </c>
      <c r="D104">
        <v>103.89</v>
      </c>
      <c r="E104" s="2">
        <v>44929</v>
      </c>
      <c r="F104" s="2">
        <v>45076</v>
      </c>
      <c r="G104">
        <v>566.01</v>
      </c>
      <c r="H104" t="s">
        <v>33</v>
      </c>
      <c r="I104">
        <v>7.36</v>
      </c>
      <c r="J104">
        <v>1725.1</v>
      </c>
      <c r="K104">
        <v>31.1</v>
      </c>
      <c r="L104">
        <v>66</v>
      </c>
      <c r="M104" t="b">
        <v>1</v>
      </c>
      <c r="N104" t="s">
        <v>37</v>
      </c>
      <c r="O104" t="s">
        <v>40</v>
      </c>
      <c r="P104">
        <v>114.91</v>
      </c>
      <c r="Q104">
        <v>73478.25</v>
      </c>
      <c r="R104">
        <v>-8438.0400000000009</v>
      </c>
    </row>
    <row r="105" spans="1:18" x14ac:dyDescent="0.25">
      <c r="A105">
        <v>2028</v>
      </c>
      <c r="B105" t="s">
        <v>19</v>
      </c>
      <c r="C105" t="s">
        <v>29</v>
      </c>
      <c r="D105">
        <v>17.399999999999999</v>
      </c>
      <c r="E105" s="2">
        <v>45030</v>
      </c>
      <c r="F105" s="2">
        <v>45130</v>
      </c>
      <c r="G105">
        <v>110.69</v>
      </c>
      <c r="H105" t="s">
        <v>31</v>
      </c>
      <c r="I105">
        <v>6.11</v>
      </c>
      <c r="J105">
        <v>1589.9</v>
      </c>
      <c r="K105">
        <v>23.9</v>
      </c>
      <c r="L105">
        <v>568.5</v>
      </c>
      <c r="M105" t="b">
        <v>1</v>
      </c>
      <c r="N105" t="s">
        <v>36</v>
      </c>
      <c r="O105" t="s">
        <v>41</v>
      </c>
      <c r="P105">
        <v>61.33</v>
      </c>
      <c r="Q105">
        <v>21514.75</v>
      </c>
      <c r="R105">
        <v>-14726.13</v>
      </c>
    </row>
    <row r="106" spans="1:18" x14ac:dyDescent="0.25">
      <c r="A106">
        <v>8385</v>
      </c>
      <c r="B106" t="s">
        <v>18</v>
      </c>
      <c r="C106" t="s">
        <v>29</v>
      </c>
      <c r="D106">
        <v>181.48</v>
      </c>
      <c r="E106" s="2">
        <v>44931</v>
      </c>
      <c r="F106" s="2">
        <v>45139</v>
      </c>
      <c r="G106">
        <v>824.27</v>
      </c>
      <c r="H106" t="s">
        <v>33</v>
      </c>
      <c r="I106">
        <v>7.49</v>
      </c>
      <c r="J106">
        <v>305</v>
      </c>
      <c r="K106">
        <v>28.1</v>
      </c>
      <c r="L106">
        <v>569.5</v>
      </c>
      <c r="M106" t="b">
        <v>0</v>
      </c>
      <c r="N106" t="s">
        <v>35</v>
      </c>
      <c r="O106" t="s">
        <v>39</v>
      </c>
      <c r="P106">
        <v>64.239999999999995</v>
      </c>
      <c r="Q106">
        <v>303279.32</v>
      </c>
      <c r="R106">
        <v>-250328.22</v>
      </c>
    </row>
    <row r="107" spans="1:18" x14ac:dyDescent="0.25">
      <c r="A107">
        <v>1502</v>
      </c>
      <c r="B107" t="s">
        <v>21</v>
      </c>
      <c r="C107" t="s">
        <v>27</v>
      </c>
      <c r="D107">
        <v>257.17</v>
      </c>
      <c r="E107" s="2">
        <v>44954</v>
      </c>
      <c r="F107" s="2">
        <v>45154</v>
      </c>
      <c r="G107">
        <v>1057.19</v>
      </c>
      <c r="H107" t="s">
        <v>30</v>
      </c>
      <c r="I107">
        <v>4.93</v>
      </c>
      <c r="J107">
        <v>466.4</v>
      </c>
      <c r="K107">
        <v>26</v>
      </c>
      <c r="L107">
        <v>166.2</v>
      </c>
      <c r="M107" t="b">
        <v>1</v>
      </c>
      <c r="N107" t="s">
        <v>37</v>
      </c>
      <c r="O107" t="s">
        <v>40</v>
      </c>
      <c r="P107">
        <v>155.4</v>
      </c>
      <c r="Q107">
        <v>383333.14</v>
      </c>
      <c r="R107">
        <v>-219045.81</v>
      </c>
    </row>
    <row r="108" spans="1:18" x14ac:dyDescent="0.25">
      <c r="A108">
        <v>7910</v>
      </c>
      <c r="B108" t="s">
        <v>22</v>
      </c>
      <c r="C108" t="s">
        <v>29</v>
      </c>
      <c r="D108">
        <v>117.56</v>
      </c>
      <c r="E108" s="2">
        <v>45034</v>
      </c>
      <c r="F108" s="2">
        <v>45259</v>
      </c>
      <c r="G108">
        <v>481.39</v>
      </c>
      <c r="H108" t="s">
        <v>33</v>
      </c>
      <c r="I108">
        <v>7.09</v>
      </c>
      <c r="J108">
        <v>1129.8</v>
      </c>
      <c r="K108">
        <v>26.3</v>
      </c>
      <c r="L108">
        <v>131.1</v>
      </c>
      <c r="M108" t="b">
        <v>1</v>
      </c>
      <c r="N108" t="s">
        <v>37</v>
      </c>
      <c r="O108" t="s">
        <v>40</v>
      </c>
      <c r="P108">
        <v>55.39</v>
      </c>
      <c r="Q108">
        <v>59734.64</v>
      </c>
      <c r="R108">
        <v>-33070.449999999997</v>
      </c>
    </row>
    <row r="109" spans="1:18" x14ac:dyDescent="0.25">
      <c r="A109">
        <v>7938</v>
      </c>
      <c r="B109" t="s">
        <v>21</v>
      </c>
      <c r="C109" t="s">
        <v>28</v>
      </c>
      <c r="D109">
        <v>223.31</v>
      </c>
      <c r="E109" s="2">
        <v>45004</v>
      </c>
      <c r="F109" s="2">
        <v>45129</v>
      </c>
      <c r="G109">
        <v>766.45</v>
      </c>
      <c r="H109" t="s">
        <v>31</v>
      </c>
      <c r="I109">
        <v>5.99</v>
      </c>
      <c r="J109">
        <v>571.9</v>
      </c>
      <c r="K109">
        <v>29.8</v>
      </c>
      <c r="L109">
        <v>60</v>
      </c>
      <c r="M109" t="b">
        <v>1</v>
      </c>
      <c r="N109" t="s">
        <v>38</v>
      </c>
      <c r="O109" t="s">
        <v>41</v>
      </c>
      <c r="P109">
        <v>341.76</v>
      </c>
      <c r="Q109">
        <v>375423.39</v>
      </c>
      <c r="R109">
        <v>-113481.44</v>
      </c>
    </row>
    <row r="110" spans="1:18" x14ac:dyDescent="0.25">
      <c r="A110">
        <v>5488</v>
      </c>
      <c r="B110" t="s">
        <v>22</v>
      </c>
      <c r="C110" t="s">
        <v>27</v>
      </c>
      <c r="D110">
        <v>190.17</v>
      </c>
      <c r="E110" s="2">
        <v>45029</v>
      </c>
      <c r="F110" s="2">
        <v>45187</v>
      </c>
      <c r="G110">
        <v>730.91</v>
      </c>
      <c r="H110" t="s">
        <v>32</v>
      </c>
      <c r="I110">
        <v>4.57</v>
      </c>
      <c r="J110">
        <v>1695</v>
      </c>
      <c r="K110">
        <v>28</v>
      </c>
      <c r="L110">
        <v>177.2</v>
      </c>
      <c r="M110" t="b">
        <v>0</v>
      </c>
      <c r="N110" t="s">
        <v>35</v>
      </c>
      <c r="O110" t="s">
        <v>40</v>
      </c>
      <c r="P110">
        <v>144.37</v>
      </c>
      <c r="Q110">
        <v>364557.39</v>
      </c>
      <c r="R110">
        <v>-259035.91</v>
      </c>
    </row>
    <row r="111" spans="1:18" x14ac:dyDescent="0.25">
      <c r="A111">
        <v>1206</v>
      </c>
      <c r="B111" t="s">
        <v>18</v>
      </c>
      <c r="C111" t="s">
        <v>26</v>
      </c>
      <c r="D111">
        <v>115.82</v>
      </c>
      <c r="E111" s="2">
        <v>44937</v>
      </c>
      <c r="F111" s="2">
        <v>45054</v>
      </c>
      <c r="G111">
        <v>541.70000000000005</v>
      </c>
      <c r="H111" t="s">
        <v>33</v>
      </c>
      <c r="I111">
        <v>7.42</v>
      </c>
      <c r="J111">
        <v>1408.9</v>
      </c>
      <c r="K111">
        <v>22</v>
      </c>
      <c r="L111">
        <v>233.9</v>
      </c>
      <c r="M111" t="b">
        <v>0</v>
      </c>
      <c r="N111" t="s">
        <v>35</v>
      </c>
      <c r="O111" t="s">
        <v>40</v>
      </c>
      <c r="P111">
        <v>121.98</v>
      </c>
      <c r="Q111">
        <v>180332.12</v>
      </c>
      <c r="R111">
        <v>-114255.55</v>
      </c>
    </row>
    <row r="112" spans="1:18" x14ac:dyDescent="0.25">
      <c r="A112">
        <v>6134</v>
      </c>
      <c r="B112" t="s">
        <v>22</v>
      </c>
      <c r="C112" t="s">
        <v>23</v>
      </c>
      <c r="D112">
        <v>46.61</v>
      </c>
      <c r="E112" s="2">
        <v>44998</v>
      </c>
      <c r="F112" s="2">
        <v>45143</v>
      </c>
      <c r="G112">
        <v>287.33999999999997</v>
      </c>
      <c r="H112" t="s">
        <v>31</v>
      </c>
      <c r="I112">
        <v>7.4</v>
      </c>
      <c r="J112">
        <v>637.29999999999995</v>
      </c>
      <c r="K112">
        <v>19.2</v>
      </c>
      <c r="L112">
        <v>182.7</v>
      </c>
      <c r="M112" t="b">
        <v>0</v>
      </c>
      <c r="N112" t="s">
        <v>35</v>
      </c>
      <c r="O112" t="s">
        <v>40</v>
      </c>
      <c r="P112">
        <v>890.81</v>
      </c>
      <c r="Q112">
        <v>84543.61</v>
      </c>
      <c r="R112">
        <v>171421.74</v>
      </c>
    </row>
    <row r="113" spans="1:18" x14ac:dyDescent="0.25">
      <c r="A113">
        <v>6977</v>
      </c>
      <c r="B113" t="s">
        <v>19</v>
      </c>
      <c r="C113" t="s">
        <v>29</v>
      </c>
      <c r="D113">
        <v>214.25</v>
      </c>
      <c r="E113" s="2">
        <v>45027</v>
      </c>
      <c r="F113" s="2">
        <v>45195</v>
      </c>
      <c r="G113">
        <v>959.72</v>
      </c>
      <c r="H113" t="s">
        <v>30</v>
      </c>
      <c r="I113">
        <v>5.65</v>
      </c>
      <c r="J113">
        <v>209.8</v>
      </c>
      <c r="K113">
        <v>31.4</v>
      </c>
      <c r="L113">
        <v>488.6</v>
      </c>
      <c r="M113" t="b">
        <v>1</v>
      </c>
      <c r="N113" t="s">
        <v>37</v>
      </c>
      <c r="O113" t="s">
        <v>39</v>
      </c>
      <c r="P113">
        <v>53.18</v>
      </c>
      <c r="Q113">
        <v>223080.87</v>
      </c>
      <c r="R113">
        <v>-172042.96</v>
      </c>
    </row>
    <row r="114" spans="1:18" x14ac:dyDescent="0.25">
      <c r="A114">
        <v>8721</v>
      </c>
      <c r="B114" t="s">
        <v>22</v>
      </c>
      <c r="C114" t="s">
        <v>23</v>
      </c>
      <c r="D114">
        <v>257.10000000000002</v>
      </c>
      <c r="E114" s="2">
        <v>44998</v>
      </c>
      <c r="F114" s="2">
        <v>45095</v>
      </c>
      <c r="G114">
        <v>1487.47</v>
      </c>
      <c r="H114" t="s">
        <v>33</v>
      </c>
      <c r="I114">
        <v>7.36</v>
      </c>
      <c r="J114">
        <v>1479.1</v>
      </c>
      <c r="K114">
        <v>32.200000000000003</v>
      </c>
      <c r="L114">
        <v>462.2</v>
      </c>
      <c r="M114" t="b">
        <v>0</v>
      </c>
      <c r="N114" t="s">
        <v>35</v>
      </c>
      <c r="O114" t="s">
        <v>40</v>
      </c>
      <c r="P114">
        <v>909.91</v>
      </c>
      <c r="Q114">
        <v>263760.09999999998</v>
      </c>
      <c r="R114">
        <v>1089703.73</v>
      </c>
    </row>
    <row r="115" spans="1:18" x14ac:dyDescent="0.25">
      <c r="A115">
        <v>8035</v>
      </c>
      <c r="B115" t="s">
        <v>19</v>
      </c>
      <c r="C115" t="s">
        <v>29</v>
      </c>
      <c r="D115">
        <v>207.33</v>
      </c>
      <c r="E115" s="2">
        <v>45002</v>
      </c>
      <c r="F115" s="2">
        <v>45199</v>
      </c>
      <c r="G115">
        <v>1205.4000000000001</v>
      </c>
      <c r="H115" t="s">
        <v>32</v>
      </c>
      <c r="I115">
        <v>4.92</v>
      </c>
      <c r="J115">
        <v>878.5</v>
      </c>
      <c r="K115">
        <v>20.6</v>
      </c>
      <c r="L115">
        <v>94.6</v>
      </c>
      <c r="M115" t="b">
        <v>1</v>
      </c>
      <c r="N115" t="s">
        <v>34</v>
      </c>
      <c r="O115" t="s">
        <v>41</v>
      </c>
      <c r="P115">
        <v>57.65</v>
      </c>
      <c r="Q115">
        <v>203452.26</v>
      </c>
      <c r="R115">
        <v>-133960.95000000001</v>
      </c>
    </row>
    <row r="116" spans="1:18" x14ac:dyDescent="0.25">
      <c r="A116">
        <v>2484</v>
      </c>
      <c r="B116" t="s">
        <v>18</v>
      </c>
      <c r="C116" t="s">
        <v>29</v>
      </c>
      <c r="D116">
        <v>10.27</v>
      </c>
      <c r="E116" s="2">
        <v>44941</v>
      </c>
      <c r="F116" s="2">
        <v>45112</v>
      </c>
      <c r="G116">
        <v>42.05</v>
      </c>
      <c r="H116" t="s">
        <v>33</v>
      </c>
      <c r="I116">
        <v>6.54</v>
      </c>
      <c r="J116">
        <v>1227.8</v>
      </c>
      <c r="K116">
        <v>23</v>
      </c>
      <c r="L116">
        <v>433.5</v>
      </c>
      <c r="M116" t="b">
        <v>1</v>
      </c>
      <c r="N116" t="s">
        <v>38</v>
      </c>
      <c r="O116" t="s">
        <v>39</v>
      </c>
      <c r="P116">
        <v>59.93</v>
      </c>
      <c r="Q116">
        <v>16457.2</v>
      </c>
      <c r="R116">
        <v>-13937.14</v>
      </c>
    </row>
    <row r="117" spans="1:18" x14ac:dyDescent="0.25">
      <c r="A117">
        <v>8858</v>
      </c>
      <c r="B117" t="s">
        <v>18</v>
      </c>
      <c r="C117" t="s">
        <v>23</v>
      </c>
      <c r="D117">
        <v>68.790000000000006</v>
      </c>
      <c r="E117" s="2">
        <v>45009</v>
      </c>
      <c r="F117" s="2">
        <v>45223</v>
      </c>
      <c r="G117">
        <v>222.7</v>
      </c>
      <c r="H117" t="s">
        <v>30</v>
      </c>
      <c r="I117">
        <v>5.08</v>
      </c>
      <c r="J117">
        <v>659.2</v>
      </c>
      <c r="K117">
        <v>22.5</v>
      </c>
      <c r="L117">
        <v>336.3</v>
      </c>
      <c r="M117" t="b">
        <v>1</v>
      </c>
      <c r="N117" t="s">
        <v>36</v>
      </c>
      <c r="O117" t="s">
        <v>40</v>
      </c>
      <c r="P117">
        <v>890.22</v>
      </c>
      <c r="Q117">
        <v>131602.07999999999</v>
      </c>
      <c r="R117">
        <v>66649.91</v>
      </c>
    </row>
    <row r="118" spans="1:18" x14ac:dyDescent="0.25">
      <c r="A118">
        <v>1863</v>
      </c>
      <c r="B118" t="s">
        <v>21</v>
      </c>
      <c r="C118" t="s">
        <v>24</v>
      </c>
      <c r="D118">
        <v>25.5</v>
      </c>
      <c r="E118" s="2">
        <v>44974</v>
      </c>
      <c r="F118" s="2">
        <v>45104</v>
      </c>
      <c r="G118">
        <v>119.8</v>
      </c>
      <c r="H118" t="s">
        <v>30</v>
      </c>
      <c r="I118">
        <v>5.24</v>
      </c>
      <c r="J118">
        <v>428.6</v>
      </c>
      <c r="K118">
        <v>33</v>
      </c>
      <c r="M118" t="b">
        <v>1</v>
      </c>
      <c r="N118" t="s">
        <v>36</v>
      </c>
      <c r="O118" t="s">
        <v>40</v>
      </c>
      <c r="P118">
        <v>161.84</v>
      </c>
      <c r="Q118">
        <v>46616.58</v>
      </c>
      <c r="R118">
        <v>-27228.15</v>
      </c>
    </row>
    <row r="119" spans="1:18" x14ac:dyDescent="0.25">
      <c r="A119">
        <v>3790</v>
      </c>
      <c r="B119" t="s">
        <v>19</v>
      </c>
      <c r="C119" t="s">
        <v>24</v>
      </c>
      <c r="D119">
        <v>173.26</v>
      </c>
      <c r="E119" s="2">
        <v>44972</v>
      </c>
      <c r="F119" s="2">
        <v>45197</v>
      </c>
      <c r="G119">
        <v>646.15</v>
      </c>
      <c r="H119" t="s">
        <v>30</v>
      </c>
      <c r="J119">
        <v>1280.5</v>
      </c>
      <c r="K119">
        <v>21.3</v>
      </c>
      <c r="L119">
        <v>456.7</v>
      </c>
      <c r="M119" t="b">
        <v>1</v>
      </c>
      <c r="N119" t="s">
        <v>37</v>
      </c>
      <c r="O119" t="s">
        <v>41</v>
      </c>
      <c r="P119">
        <v>156.51</v>
      </c>
      <c r="Q119">
        <v>125669.09</v>
      </c>
      <c r="R119">
        <v>-24540.15</v>
      </c>
    </row>
    <row r="120" spans="1:18" x14ac:dyDescent="0.25">
      <c r="A120">
        <v>8408</v>
      </c>
      <c r="B120" t="s">
        <v>19</v>
      </c>
      <c r="C120" t="s">
        <v>24</v>
      </c>
      <c r="D120">
        <v>228.16</v>
      </c>
      <c r="E120" s="2">
        <v>44954</v>
      </c>
      <c r="F120" s="2">
        <v>45193</v>
      </c>
      <c r="G120">
        <v>435.15</v>
      </c>
      <c r="H120" t="s">
        <v>33</v>
      </c>
      <c r="I120">
        <v>5.63</v>
      </c>
      <c r="J120">
        <v>920.5</v>
      </c>
      <c r="K120">
        <v>20.7</v>
      </c>
      <c r="L120">
        <v>97.3</v>
      </c>
      <c r="M120" t="b">
        <v>0</v>
      </c>
      <c r="N120" t="s">
        <v>35</v>
      </c>
      <c r="O120" t="s">
        <v>39</v>
      </c>
      <c r="P120">
        <v>160.6</v>
      </c>
      <c r="Q120">
        <v>328359.11</v>
      </c>
      <c r="R120">
        <v>-258474.02</v>
      </c>
    </row>
    <row r="121" spans="1:18" x14ac:dyDescent="0.25">
      <c r="A121">
        <v>9755</v>
      </c>
      <c r="B121" t="s">
        <v>20</v>
      </c>
      <c r="C121" t="s">
        <v>28</v>
      </c>
      <c r="D121">
        <v>37.619999999999997</v>
      </c>
      <c r="E121" s="2">
        <v>44933</v>
      </c>
      <c r="F121" s="2">
        <v>45160</v>
      </c>
      <c r="G121">
        <v>127.5</v>
      </c>
      <c r="H121" t="s">
        <v>33</v>
      </c>
      <c r="I121">
        <v>4.5199999999999996</v>
      </c>
      <c r="J121">
        <v>576.29999999999995</v>
      </c>
      <c r="K121">
        <v>20.9</v>
      </c>
      <c r="L121">
        <v>147.4</v>
      </c>
      <c r="M121" t="b">
        <v>0</v>
      </c>
      <c r="N121" t="s">
        <v>35</v>
      </c>
      <c r="O121" t="s">
        <v>39</v>
      </c>
      <c r="P121">
        <v>350.52</v>
      </c>
      <c r="Q121">
        <v>75011.929999999993</v>
      </c>
      <c r="R121">
        <v>-30320.63</v>
      </c>
    </row>
    <row r="122" spans="1:18" x14ac:dyDescent="0.25">
      <c r="A122">
        <v>6116</v>
      </c>
      <c r="B122" t="s">
        <v>20</v>
      </c>
      <c r="C122" t="s">
        <v>24</v>
      </c>
      <c r="D122">
        <v>252.31</v>
      </c>
      <c r="E122" s="2">
        <v>45030</v>
      </c>
      <c r="F122" s="2">
        <v>45236</v>
      </c>
      <c r="G122">
        <v>1632.54</v>
      </c>
      <c r="H122" t="s">
        <v>33</v>
      </c>
      <c r="I122">
        <v>5.74</v>
      </c>
      <c r="J122">
        <v>420.2</v>
      </c>
      <c r="K122">
        <v>29.7</v>
      </c>
      <c r="L122">
        <v>132.1</v>
      </c>
      <c r="M122" t="b">
        <v>1</v>
      </c>
      <c r="N122" t="s">
        <v>38</v>
      </c>
      <c r="O122" t="s">
        <v>39</v>
      </c>
      <c r="P122">
        <v>169.35</v>
      </c>
      <c r="Q122">
        <v>237941.61</v>
      </c>
      <c r="R122">
        <v>38529.040000000001</v>
      </c>
    </row>
    <row r="123" spans="1:18" x14ac:dyDescent="0.25">
      <c r="A123">
        <v>7019</v>
      </c>
      <c r="B123" t="s">
        <v>20</v>
      </c>
      <c r="C123" t="s">
        <v>29</v>
      </c>
      <c r="D123">
        <v>168.88</v>
      </c>
      <c r="E123" s="2">
        <v>44997</v>
      </c>
      <c r="F123" s="2">
        <v>45208</v>
      </c>
      <c r="G123">
        <v>294.27999999999997</v>
      </c>
      <c r="H123" t="s">
        <v>32</v>
      </c>
      <c r="I123">
        <v>5.18</v>
      </c>
      <c r="J123">
        <v>1128.8</v>
      </c>
      <c r="K123">
        <v>32.200000000000003</v>
      </c>
      <c r="L123">
        <v>566.5</v>
      </c>
      <c r="M123" t="b">
        <v>1</v>
      </c>
      <c r="N123" t="s">
        <v>38</v>
      </c>
      <c r="O123" t="s">
        <v>39</v>
      </c>
      <c r="P123">
        <v>55.37</v>
      </c>
      <c r="Q123">
        <v>245243.68</v>
      </c>
      <c r="R123">
        <v>-228949.4</v>
      </c>
    </row>
    <row r="124" spans="1:18" x14ac:dyDescent="0.25">
      <c r="A124">
        <v>2757</v>
      </c>
      <c r="B124" t="s">
        <v>22</v>
      </c>
      <c r="C124" t="s">
        <v>26</v>
      </c>
      <c r="D124">
        <v>208.54</v>
      </c>
      <c r="E124" s="2">
        <v>45020</v>
      </c>
      <c r="F124" s="2">
        <v>45196</v>
      </c>
      <c r="G124">
        <v>1039.22</v>
      </c>
      <c r="H124" t="s">
        <v>31</v>
      </c>
      <c r="I124">
        <v>6.55</v>
      </c>
      <c r="J124">
        <v>1360.9</v>
      </c>
      <c r="K124">
        <v>24.3</v>
      </c>
      <c r="L124">
        <v>434</v>
      </c>
      <c r="M124" t="b">
        <v>0</v>
      </c>
      <c r="N124" t="s">
        <v>35</v>
      </c>
      <c r="O124" t="s">
        <v>40</v>
      </c>
      <c r="P124">
        <v>121.41</v>
      </c>
      <c r="Q124">
        <v>387871</v>
      </c>
      <c r="R124">
        <v>-261699.3</v>
      </c>
    </row>
    <row r="125" spans="1:18" x14ac:dyDescent="0.25">
      <c r="A125">
        <v>8574</v>
      </c>
      <c r="B125" t="s">
        <v>20</v>
      </c>
      <c r="C125" t="s">
        <v>25</v>
      </c>
      <c r="D125">
        <v>291.56</v>
      </c>
      <c r="E125" s="2">
        <v>45008</v>
      </c>
      <c r="F125" s="2">
        <v>45126</v>
      </c>
      <c r="G125">
        <v>1663.62</v>
      </c>
      <c r="H125" t="s">
        <v>33</v>
      </c>
      <c r="I125">
        <v>5.08</v>
      </c>
      <c r="J125">
        <v>654.20000000000005</v>
      </c>
      <c r="K125">
        <v>20.2</v>
      </c>
      <c r="L125">
        <v>276.2</v>
      </c>
      <c r="M125" t="b">
        <v>1</v>
      </c>
      <c r="O125" t="s">
        <v>39</v>
      </c>
      <c r="P125">
        <v>77.63</v>
      </c>
      <c r="Q125">
        <v>539188.38</v>
      </c>
      <c r="R125">
        <v>-410041.56</v>
      </c>
    </row>
    <row r="126" spans="1:18" x14ac:dyDescent="0.25">
      <c r="A126">
        <v>7374</v>
      </c>
      <c r="B126" t="s">
        <v>19</v>
      </c>
      <c r="C126" t="s">
        <v>23</v>
      </c>
      <c r="D126">
        <v>29.69</v>
      </c>
      <c r="E126" s="2">
        <v>45014</v>
      </c>
      <c r="F126" s="2">
        <v>45205</v>
      </c>
      <c r="G126">
        <v>140.84</v>
      </c>
      <c r="H126" t="s">
        <v>32</v>
      </c>
      <c r="I126">
        <v>7.03</v>
      </c>
      <c r="J126">
        <v>1376.2</v>
      </c>
      <c r="K126">
        <v>27.4</v>
      </c>
      <c r="L126">
        <v>502.2</v>
      </c>
      <c r="M126" t="b">
        <v>0</v>
      </c>
      <c r="N126" t="s">
        <v>35</v>
      </c>
      <c r="O126" t="s">
        <v>40</v>
      </c>
      <c r="P126">
        <v>898.44</v>
      </c>
      <c r="Q126">
        <v>29161.9</v>
      </c>
      <c r="R126">
        <v>97374.39</v>
      </c>
    </row>
    <row r="127" spans="1:18" x14ac:dyDescent="0.25">
      <c r="A127">
        <v>7892</v>
      </c>
      <c r="B127" t="s">
        <v>22</v>
      </c>
      <c r="C127" t="s">
        <v>26</v>
      </c>
      <c r="D127">
        <v>270.86</v>
      </c>
      <c r="E127" s="2">
        <v>44932</v>
      </c>
      <c r="F127" s="2">
        <v>45128</v>
      </c>
      <c r="G127">
        <v>1177.9000000000001</v>
      </c>
      <c r="H127" t="s">
        <v>30</v>
      </c>
      <c r="I127">
        <v>5.3</v>
      </c>
      <c r="J127">
        <v>493</v>
      </c>
      <c r="K127">
        <v>21.4</v>
      </c>
      <c r="L127">
        <v>168.8</v>
      </c>
      <c r="M127" t="b">
        <v>0</v>
      </c>
      <c r="N127" t="s">
        <v>35</v>
      </c>
      <c r="O127" t="s">
        <v>41</v>
      </c>
      <c r="P127">
        <v>111.11</v>
      </c>
      <c r="Q127">
        <v>173590.75</v>
      </c>
      <c r="R127">
        <v>-42714.28</v>
      </c>
    </row>
    <row r="128" spans="1:18" x14ac:dyDescent="0.25">
      <c r="A128">
        <v>2678</v>
      </c>
      <c r="B128" t="s">
        <v>18</v>
      </c>
      <c r="C128" t="s">
        <v>25</v>
      </c>
      <c r="D128">
        <v>42.2</v>
      </c>
      <c r="E128" s="2">
        <v>44984</v>
      </c>
      <c r="F128" s="2">
        <v>45221</v>
      </c>
      <c r="G128">
        <v>212.59</v>
      </c>
      <c r="H128" t="s">
        <v>33</v>
      </c>
      <c r="I128">
        <v>5.68</v>
      </c>
      <c r="J128">
        <v>741.5</v>
      </c>
      <c r="K128">
        <v>19</v>
      </c>
      <c r="L128">
        <v>562.1</v>
      </c>
      <c r="M128" t="b">
        <v>1</v>
      </c>
      <c r="N128" t="s">
        <v>34</v>
      </c>
      <c r="O128" t="s">
        <v>39</v>
      </c>
      <c r="P128">
        <v>83.77</v>
      </c>
      <c r="Q128">
        <v>61992.37</v>
      </c>
      <c r="R128">
        <v>-44183.71</v>
      </c>
    </row>
    <row r="129" spans="1:18" x14ac:dyDescent="0.25">
      <c r="A129">
        <v>4242</v>
      </c>
      <c r="B129" t="s">
        <v>21</v>
      </c>
      <c r="C129" t="s">
        <v>26</v>
      </c>
      <c r="D129">
        <v>120.92</v>
      </c>
      <c r="E129" s="2">
        <v>45041</v>
      </c>
      <c r="F129" s="2">
        <v>45212</v>
      </c>
      <c r="G129">
        <v>440.96</v>
      </c>
      <c r="H129" t="s">
        <v>33</v>
      </c>
      <c r="I129">
        <v>5.39</v>
      </c>
      <c r="J129">
        <v>1391.8</v>
      </c>
      <c r="K129">
        <v>32.200000000000003</v>
      </c>
      <c r="L129">
        <v>433.3</v>
      </c>
      <c r="M129" t="b">
        <v>1</v>
      </c>
      <c r="N129" t="s">
        <v>34</v>
      </c>
      <c r="O129" t="s">
        <v>39</v>
      </c>
      <c r="P129">
        <v>113.91</v>
      </c>
      <c r="Q129">
        <v>232220.96</v>
      </c>
      <c r="R129">
        <v>-181991.21</v>
      </c>
    </row>
    <row r="130" spans="1:18" x14ac:dyDescent="0.25">
      <c r="A130">
        <v>5636</v>
      </c>
      <c r="B130" t="s">
        <v>20</v>
      </c>
      <c r="C130" t="s">
        <v>28</v>
      </c>
      <c r="D130">
        <v>256.17</v>
      </c>
      <c r="E130" s="2">
        <v>44994</v>
      </c>
      <c r="F130" s="2">
        <v>45124</v>
      </c>
      <c r="G130">
        <v>501.28</v>
      </c>
      <c r="H130" t="s">
        <v>33</v>
      </c>
      <c r="I130">
        <v>6.43</v>
      </c>
      <c r="J130">
        <v>1256.2</v>
      </c>
      <c r="K130">
        <v>31.9</v>
      </c>
      <c r="L130">
        <v>357.8</v>
      </c>
      <c r="M130" t="b">
        <v>1</v>
      </c>
      <c r="N130" t="s">
        <v>38</v>
      </c>
      <c r="O130" t="s">
        <v>41</v>
      </c>
      <c r="P130">
        <v>349.37</v>
      </c>
      <c r="Q130">
        <v>323280.28999999998</v>
      </c>
      <c r="R130">
        <v>-148148.1</v>
      </c>
    </row>
    <row r="131" spans="1:18" x14ac:dyDescent="0.25">
      <c r="A131">
        <v>2059</v>
      </c>
      <c r="B131" t="s">
        <v>18</v>
      </c>
      <c r="C131" t="s">
        <v>25</v>
      </c>
      <c r="D131">
        <v>272.33999999999997</v>
      </c>
      <c r="E131" s="2">
        <v>44981</v>
      </c>
      <c r="F131" s="2">
        <v>45173</v>
      </c>
      <c r="G131">
        <v>1718.97</v>
      </c>
      <c r="H131" t="s">
        <v>32</v>
      </c>
      <c r="I131">
        <v>4.8</v>
      </c>
      <c r="J131">
        <v>632.79999999999995</v>
      </c>
      <c r="K131">
        <v>33.6</v>
      </c>
      <c r="L131">
        <v>487.1</v>
      </c>
      <c r="M131" t="b">
        <v>0</v>
      </c>
      <c r="N131" t="s">
        <v>35</v>
      </c>
      <c r="O131" t="s">
        <v>40</v>
      </c>
      <c r="P131">
        <v>78.69</v>
      </c>
      <c r="Q131">
        <v>323148.05</v>
      </c>
      <c r="R131">
        <v>-187882.3</v>
      </c>
    </row>
    <row r="132" spans="1:18" x14ac:dyDescent="0.25">
      <c r="A132">
        <v>7668</v>
      </c>
      <c r="B132" t="s">
        <v>19</v>
      </c>
      <c r="C132" t="s">
        <v>27</v>
      </c>
      <c r="D132">
        <v>154.38</v>
      </c>
      <c r="E132" s="2">
        <v>44993</v>
      </c>
      <c r="F132" s="2">
        <v>45229</v>
      </c>
      <c r="G132">
        <v>565.26</v>
      </c>
      <c r="H132" t="s">
        <v>33</v>
      </c>
      <c r="J132">
        <v>395.4</v>
      </c>
      <c r="K132">
        <v>25.6</v>
      </c>
      <c r="L132">
        <v>404.6</v>
      </c>
      <c r="M132" t="b">
        <v>0</v>
      </c>
      <c r="N132" t="s">
        <v>35</v>
      </c>
      <c r="O132" t="s">
        <v>39</v>
      </c>
      <c r="P132">
        <v>149.36000000000001</v>
      </c>
      <c r="Q132">
        <v>277254.53000000003</v>
      </c>
      <c r="R132">
        <v>-192827.3</v>
      </c>
    </row>
    <row r="133" spans="1:18" x14ac:dyDescent="0.25">
      <c r="A133">
        <v>4157</v>
      </c>
      <c r="B133" t="s">
        <v>21</v>
      </c>
      <c r="C133" t="s">
        <v>24</v>
      </c>
      <c r="D133">
        <v>180.26</v>
      </c>
      <c r="E133" s="2">
        <v>44975</v>
      </c>
      <c r="F133" s="2">
        <v>45091</v>
      </c>
      <c r="G133">
        <v>870.11</v>
      </c>
      <c r="H133" t="s">
        <v>33</v>
      </c>
      <c r="I133">
        <v>5.5</v>
      </c>
      <c r="J133">
        <v>268</v>
      </c>
      <c r="K133">
        <v>22.7</v>
      </c>
      <c r="L133">
        <v>537.9</v>
      </c>
      <c r="M133" t="b">
        <v>1</v>
      </c>
      <c r="N133" t="s">
        <v>38</v>
      </c>
      <c r="O133" t="s">
        <v>39</v>
      </c>
      <c r="P133">
        <v>157.51</v>
      </c>
      <c r="Q133">
        <v>204936.7</v>
      </c>
      <c r="R133">
        <v>-67885.67</v>
      </c>
    </row>
    <row r="134" spans="1:18" x14ac:dyDescent="0.25">
      <c r="A134">
        <v>6915</v>
      </c>
      <c r="B134" t="s">
        <v>18</v>
      </c>
      <c r="C134" t="s">
        <v>28</v>
      </c>
      <c r="D134">
        <v>213.9</v>
      </c>
      <c r="E134" s="2">
        <v>45044</v>
      </c>
      <c r="F134" s="2">
        <v>45182</v>
      </c>
      <c r="G134">
        <v>889.09</v>
      </c>
      <c r="H134" t="s">
        <v>31</v>
      </c>
      <c r="I134">
        <v>7.15</v>
      </c>
      <c r="J134">
        <v>1540.7</v>
      </c>
      <c r="K134">
        <v>30.3</v>
      </c>
      <c r="L134">
        <v>506</v>
      </c>
      <c r="M134" t="b">
        <v>1</v>
      </c>
      <c r="N134" t="s">
        <v>36</v>
      </c>
      <c r="O134" t="s">
        <v>41</v>
      </c>
      <c r="P134">
        <v>344.85</v>
      </c>
      <c r="Q134">
        <v>325425.96999999997</v>
      </c>
      <c r="R134">
        <v>-18823.28</v>
      </c>
    </row>
    <row r="135" spans="1:18" x14ac:dyDescent="0.25">
      <c r="A135">
        <v>3693</v>
      </c>
      <c r="B135" t="s">
        <v>21</v>
      </c>
      <c r="C135" t="s">
        <v>26</v>
      </c>
      <c r="D135">
        <v>250.66</v>
      </c>
      <c r="E135" s="2">
        <v>44977</v>
      </c>
      <c r="F135" s="2">
        <v>45148</v>
      </c>
      <c r="G135">
        <v>444.51</v>
      </c>
      <c r="H135" t="s">
        <v>32</v>
      </c>
      <c r="I135">
        <v>4.72</v>
      </c>
      <c r="J135">
        <v>320.2</v>
      </c>
      <c r="K135">
        <v>20.9</v>
      </c>
      <c r="L135">
        <v>158.80000000000001</v>
      </c>
      <c r="M135" t="b">
        <v>1</v>
      </c>
      <c r="N135" t="s">
        <v>38</v>
      </c>
      <c r="O135" t="s">
        <v>39</v>
      </c>
      <c r="P135">
        <v>118.97</v>
      </c>
      <c r="Q135">
        <v>271455.64</v>
      </c>
      <c r="R135">
        <v>-218572.29</v>
      </c>
    </row>
    <row r="136" spans="1:18" x14ac:dyDescent="0.25">
      <c r="A136">
        <v>4627</v>
      </c>
      <c r="B136" t="s">
        <v>20</v>
      </c>
      <c r="C136" t="s">
        <v>29</v>
      </c>
      <c r="D136">
        <v>40.85</v>
      </c>
      <c r="E136" s="2">
        <v>44985</v>
      </c>
      <c r="F136" s="2">
        <v>45100</v>
      </c>
      <c r="G136">
        <v>255.87</v>
      </c>
      <c r="H136" t="s">
        <v>31</v>
      </c>
      <c r="I136">
        <v>6.99</v>
      </c>
      <c r="J136">
        <v>383.8</v>
      </c>
      <c r="K136">
        <v>21.9</v>
      </c>
      <c r="L136">
        <v>181.8</v>
      </c>
      <c r="M136" t="b">
        <v>0</v>
      </c>
      <c r="N136" t="s">
        <v>35</v>
      </c>
      <c r="O136" t="s">
        <v>40</v>
      </c>
      <c r="P136">
        <v>50.92</v>
      </c>
      <c r="Q136">
        <v>43534.1</v>
      </c>
      <c r="R136">
        <v>-30505.200000000001</v>
      </c>
    </row>
    <row r="137" spans="1:18" x14ac:dyDescent="0.25">
      <c r="A137">
        <v>6450</v>
      </c>
      <c r="B137" t="s">
        <v>19</v>
      </c>
      <c r="C137" t="s">
        <v>24</v>
      </c>
      <c r="D137">
        <v>243.97</v>
      </c>
      <c r="E137" s="2">
        <v>45037</v>
      </c>
      <c r="F137" s="2">
        <v>45130</v>
      </c>
      <c r="G137">
        <v>1332.73</v>
      </c>
      <c r="H137" t="s">
        <v>31</v>
      </c>
      <c r="I137">
        <v>5</v>
      </c>
      <c r="J137">
        <v>580.29999999999995</v>
      </c>
      <c r="K137">
        <v>22.1</v>
      </c>
      <c r="L137">
        <v>85.8</v>
      </c>
      <c r="M137" t="b">
        <v>1</v>
      </c>
      <c r="N137" t="s">
        <v>36</v>
      </c>
      <c r="O137" t="s">
        <v>39</v>
      </c>
      <c r="P137">
        <v>154.85</v>
      </c>
      <c r="Q137">
        <v>190714.12</v>
      </c>
      <c r="R137">
        <v>15659.12</v>
      </c>
    </row>
    <row r="138" spans="1:18" x14ac:dyDescent="0.25">
      <c r="A138">
        <v>2663</v>
      </c>
      <c r="B138" t="s">
        <v>21</v>
      </c>
      <c r="C138" t="s">
        <v>24</v>
      </c>
      <c r="D138">
        <v>146.97999999999999</v>
      </c>
      <c r="E138" s="2">
        <v>44932</v>
      </c>
      <c r="F138" s="2">
        <v>45072</v>
      </c>
      <c r="G138">
        <v>330.04</v>
      </c>
      <c r="H138" t="s">
        <v>31</v>
      </c>
      <c r="J138">
        <v>913.1</v>
      </c>
      <c r="K138">
        <v>33.200000000000003</v>
      </c>
      <c r="L138">
        <v>171.1</v>
      </c>
      <c r="M138" t="b">
        <v>1</v>
      </c>
      <c r="N138" t="s">
        <v>34</v>
      </c>
      <c r="O138" t="s">
        <v>39</v>
      </c>
      <c r="P138">
        <v>165.7</v>
      </c>
      <c r="Q138">
        <v>92990.94</v>
      </c>
      <c r="R138">
        <v>-38303.31</v>
      </c>
    </row>
    <row r="139" spans="1:18" x14ac:dyDescent="0.25">
      <c r="A139">
        <v>6592</v>
      </c>
      <c r="B139" t="s">
        <v>18</v>
      </c>
      <c r="C139" t="s">
        <v>25</v>
      </c>
      <c r="D139">
        <v>137.93</v>
      </c>
      <c r="E139" s="2">
        <v>45016</v>
      </c>
      <c r="F139" s="2">
        <v>45235</v>
      </c>
      <c r="G139">
        <v>883.89</v>
      </c>
      <c r="H139" t="s">
        <v>31</v>
      </c>
      <c r="I139">
        <v>5.1100000000000003</v>
      </c>
      <c r="J139">
        <v>1463.7</v>
      </c>
      <c r="K139">
        <v>29.7</v>
      </c>
      <c r="L139">
        <v>238.9</v>
      </c>
      <c r="M139" t="b">
        <v>0</v>
      </c>
      <c r="N139" t="s">
        <v>35</v>
      </c>
      <c r="O139" t="s">
        <v>41</v>
      </c>
      <c r="P139">
        <v>86.86</v>
      </c>
      <c r="Q139">
        <v>252100.32</v>
      </c>
      <c r="R139">
        <v>-175325.63</v>
      </c>
    </row>
    <row r="140" spans="1:18" x14ac:dyDescent="0.25">
      <c r="A140">
        <v>8392</v>
      </c>
      <c r="B140" t="s">
        <v>20</v>
      </c>
      <c r="C140" t="s">
        <v>27</v>
      </c>
      <c r="D140">
        <v>130.05000000000001</v>
      </c>
      <c r="E140" s="2">
        <v>45034</v>
      </c>
      <c r="F140" s="2">
        <v>45130</v>
      </c>
      <c r="G140">
        <v>674.25</v>
      </c>
      <c r="H140" t="s">
        <v>30</v>
      </c>
      <c r="I140">
        <v>4.8099999999999996</v>
      </c>
      <c r="J140">
        <v>596</v>
      </c>
      <c r="K140">
        <v>20.100000000000001</v>
      </c>
      <c r="L140">
        <v>65.900000000000006</v>
      </c>
      <c r="M140" t="b">
        <v>0</v>
      </c>
      <c r="O140" t="s">
        <v>39</v>
      </c>
      <c r="P140">
        <v>154.31</v>
      </c>
      <c r="Q140">
        <v>100376.46</v>
      </c>
      <c r="R140">
        <v>3667.06</v>
      </c>
    </row>
    <row r="141" spans="1:18" x14ac:dyDescent="0.25">
      <c r="A141">
        <v>2306</v>
      </c>
      <c r="B141" t="s">
        <v>20</v>
      </c>
      <c r="C141" t="s">
        <v>24</v>
      </c>
      <c r="D141">
        <v>155.22</v>
      </c>
      <c r="E141" s="2">
        <v>44977</v>
      </c>
      <c r="F141" s="2">
        <v>45131</v>
      </c>
      <c r="G141">
        <v>599.4</v>
      </c>
      <c r="H141" t="s">
        <v>33</v>
      </c>
      <c r="I141">
        <v>6.06</v>
      </c>
      <c r="J141">
        <v>1069.5999999999999</v>
      </c>
      <c r="K141">
        <v>19.5</v>
      </c>
      <c r="L141">
        <v>223.2</v>
      </c>
      <c r="M141" t="b">
        <v>1</v>
      </c>
      <c r="N141" t="s">
        <v>38</v>
      </c>
      <c r="O141" t="s">
        <v>39</v>
      </c>
      <c r="P141">
        <v>162.65</v>
      </c>
      <c r="Q141">
        <v>92096.31</v>
      </c>
      <c r="R141">
        <v>5396.1</v>
      </c>
    </row>
    <row r="142" spans="1:18" x14ac:dyDescent="0.25">
      <c r="A142">
        <v>7776</v>
      </c>
      <c r="B142" t="s">
        <v>18</v>
      </c>
      <c r="C142" t="s">
        <v>26</v>
      </c>
      <c r="D142">
        <v>283.79000000000002</v>
      </c>
      <c r="E142" s="2">
        <v>44964</v>
      </c>
      <c r="F142" s="2">
        <v>45168</v>
      </c>
      <c r="G142">
        <v>1293.19</v>
      </c>
      <c r="H142" t="s">
        <v>31</v>
      </c>
      <c r="I142">
        <v>7.46</v>
      </c>
      <c r="K142">
        <v>31.5</v>
      </c>
      <c r="L142">
        <v>474.4</v>
      </c>
      <c r="M142" t="b">
        <v>1</v>
      </c>
      <c r="N142" t="s">
        <v>34</v>
      </c>
      <c r="O142" t="s">
        <v>39</v>
      </c>
      <c r="P142">
        <v>126.23</v>
      </c>
      <c r="Q142">
        <v>389774.83</v>
      </c>
      <c r="R142">
        <v>-226535.46</v>
      </c>
    </row>
    <row r="143" spans="1:18" x14ac:dyDescent="0.25">
      <c r="A143">
        <v>6864</v>
      </c>
      <c r="B143" t="s">
        <v>18</v>
      </c>
      <c r="C143" t="s">
        <v>26</v>
      </c>
      <c r="D143">
        <v>166.72</v>
      </c>
      <c r="E143" s="2">
        <v>44937</v>
      </c>
      <c r="F143" s="2">
        <v>45169</v>
      </c>
      <c r="G143">
        <v>339.06</v>
      </c>
      <c r="H143" t="s">
        <v>32</v>
      </c>
      <c r="I143">
        <v>4.5999999999999996</v>
      </c>
      <c r="J143">
        <v>943.2</v>
      </c>
      <c r="K143">
        <v>30.8</v>
      </c>
      <c r="L143">
        <v>512.20000000000005</v>
      </c>
      <c r="M143" t="b">
        <v>0</v>
      </c>
      <c r="N143" t="s">
        <v>35</v>
      </c>
      <c r="O143" t="s">
        <v>40</v>
      </c>
      <c r="P143">
        <v>112.56</v>
      </c>
      <c r="Q143">
        <v>219902.87</v>
      </c>
      <c r="R143">
        <v>-181738.28</v>
      </c>
    </row>
    <row r="144" spans="1:18" x14ac:dyDescent="0.25">
      <c r="A144">
        <v>8526</v>
      </c>
      <c r="B144" t="s">
        <v>21</v>
      </c>
      <c r="C144" t="s">
        <v>23</v>
      </c>
      <c r="D144">
        <v>286.19</v>
      </c>
      <c r="E144" s="2">
        <v>44978</v>
      </c>
      <c r="F144" s="2">
        <v>45215</v>
      </c>
      <c r="G144">
        <v>1231.21</v>
      </c>
      <c r="H144" t="s">
        <v>33</v>
      </c>
      <c r="I144">
        <v>5.88</v>
      </c>
      <c r="J144">
        <v>484.2</v>
      </c>
      <c r="K144">
        <v>28.7</v>
      </c>
      <c r="L144">
        <v>54.9</v>
      </c>
      <c r="M144" t="b">
        <v>1</v>
      </c>
      <c r="N144" t="s">
        <v>34</v>
      </c>
      <c r="O144" t="s">
        <v>39</v>
      </c>
      <c r="P144">
        <v>900.51</v>
      </c>
      <c r="Q144">
        <v>386824.44</v>
      </c>
      <c r="R144">
        <v>721892.48</v>
      </c>
    </row>
    <row r="145" spans="1:18" x14ac:dyDescent="0.25">
      <c r="A145">
        <v>9901</v>
      </c>
      <c r="B145" t="s">
        <v>22</v>
      </c>
      <c r="C145" t="s">
        <v>23</v>
      </c>
      <c r="D145">
        <v>58.19</v>
      </c>
      <c r="E145" s="2">
        <v>45019</v>
      </c>
      <c r="F145" s="2">
        <v>45172</v>
      </c>
      <c r="G145">
        <v>108.72</v>
      </c>
      <c r="H145" t="s">
        <v>31</v>
      </c>
      <c r="J145">
        <v>537.9</v>
      </c>
      <c r="K145">
        <v>21.1</v>
      </c>
      <c r="L145">
        <v>53.9</v>
      </c>
      <c r="M145" t="b">
        <v>1</v>
      </c>
      <c r="N145" t="s">
        <v>37</v>
      </c>
      <c r="O145" t="s">
        <v>39</v>
      </c>
      <c r="P145">
        <v>892.33</v>
      </c>
      <c r="Q145">
        <v>69953.539999999994</v>
      </c>
      <c r="R145">
        <v>27060.58</v>
      </c>
    </row>
    <row r="146" spans="1:18" x14ac:dyDescent="0.25">
      <c r="A146">
        <v>6575</v>
      </c>
      <c r="B146" t="s">
        <v>20</v>
      </c>
      <c r="C146" t="s">
        <v>24</v>
      </c>
      <c r="D146">
        <v>218.62</v>
      </c>
      <c r="E146" s="2">
        <v>44946</v>
      </c>
      <c r="F146" s="2">
        <v>45178</v>
      </c>
      <c r="G146">
        <v>923.51</v>
      </c>
      <c r="H146" t="s">
        <v>31</v>
      </c>
      <c r="I146">
        <v>5.52</v>
      </c>
      <c r="J146">
        <v>786.9</v>
      </c>
      <c r="K146">
        <v>25.7</v>
      </c>
      <c r="L146">
        <v>130.5</v>
      </c>
      <c r="M146" t="b">
        <v>1</v>
      </c>
      <c r="N146" t="s">
        <v>36</v>
      </c>
      <c r="O146" t="s">
        <v>39</v>
      </c>
      <c r="P146">
        <v>165.56</v>
      </c>
      <c r="Q146">
        <v>155855.19</v>
      </c>
      <c r="R146">
        <v>-2958.87</v>
      </c>
    </row>
    <row r="147" spans="1:18" x14ac:dyDescent="0.25">
      <c r="A147">
        <v>6530</v>
      </c>
      <c r="B147" t="s">
        <v>21</v>
      </c>
      <c r="C147" t="s">
        <v>25</v>
      </c>
      <c r="D147">
        <v>244.61</v>
      </c>
      <c r="E147" s="2">
        <v>44936</v>
      </c>
      <c r="F147" s="2">
        <v>45031</v>
      </c>
      <c r="G147">
        <v>1042.8900000000001</v>
      </c>
      <c r="H147" t="s">
        <v>32</v>
      </c>
      <c r="I147">
        <v>5.5</v>
      </c>
      <c r="J147">
        <v>1418.2</v>
      </c>
      <c r="K147">
        <v>27.6</v>
      </c>
      <c r="L147">
        <v>529.9</v>
      </c>
      <c r="M147" t="b">
        <v>0</v>
      </c>
      <c r="N147" t="s">
        <v>35</v>
      </c>
      <c r="O147" t="s">
        <v>39</v>
      </c>
      <c r="P147">
        <v>80.41</v>
      </c>
      <c r="Q147">
        <v>129978.97</v>
      </c>
      <c r="R147">
        <v>-46120.19</v>
      </c>
    </row>
    <row r="148" spans="1:18" x14ac:dyDescent="0.25">
      <c r="A148">
        <v>5413</v>
      </c>
      <c r="B148" t="s">
        <v>18</v>
      </c>
      <c r="C148" t="s">
        <v>25</v>
      </c>
      <c r="D148">
        <v>205.34</v>
      </c>
      <c r="E148" s="2">
        <v>44952</v>
      </c>
      <c r="F148" s="2">
        <v>45153</v>
      </c>
      <c r="G148">
        <v>1205.8</v>
      </c>
      <c r="H148" t="s">
        <v>30</v>
      </c>
      <c r="I148">
        <v>7.19</v>
      </c>
      <c r="J148">
        <v>1390.4</v>
      </c>
      <c r="K148">
        <v>32.9</v>
      </c>
      <c r="L148">
        <v>308.10000000000002</v>
      </c>
      <c r="M148" t="b">
        <v>0</v>
      </c>
      <c r="N148" t="s">
        <v>35</v>
      </c>
      <c r="O148" t="s">
        <v>39</v>
      </c>
      <c r="P148">
        <v>86.2</v>
      </c>
      <c r="Q148">
        <v>116965.95</v>
      </c>
      <c r="R148">
        <v>-13025.99</v>
      </c>
    </row>
    <row r="149" spans="1:18" x14ac:dyDescent="0.25">
      <c r="A149">
        <v>4748</v>
      </c>
      <c r="B149" t="s">
        <v>21</v>
      </c>
      <c r="C149" t="s">
        <v>29</v>
      </c>
      <c r="D149">
        <v>184.04</v>
      </c>
      <c r="E149" s="2">
        <v>44974</v>
      </c>
      <c r="F149" s="2">
        <v>45160</v>
      </c>
      <c r="G149">
        <v>943.26</v>
      </c>
      <c r="H149" t="s">
        <v>32</v>
      </c>
      <c r="I149">
        <v>4.5599999999999996</v>
      </c>
      <c r="J149">
        <v>864</v>
      </c>
      <c r="K149">
        <v>20.7</v>
      </c>
      <c r="L149">
        <v>590.6</v>
      </c>
      <c r="M149" t="b">
        <v>0</v>
      </c>
      <c r="N149" t="s">
        <v>35</v>
      </c>
      <c r="O149" t="s">
        <v>41</v>
      </c>
      <c r="P149">
        <v>65.98</v>
      </c>
      <c r="Q149">
        <v>352385.2</v>
      </c>
      <c r="R149">
        <v>-290148.90999999997</v>
      </c>
    </row>
    <row r="150" spans="1:18" x14ac:dyDescent="0.25">
      <c r="A150">
        <v>1663</v>
      </c>
      <c r="B150" t="s">
        <v>18</v>
      </c>
      <c r="C150" t="s">
        <v>28</v>
      </c>
      <c r="D150">
        <v>171.62</v>
      </c>
      <c r="E150" s="2">
        <v>45017</v>
      </c>
      <c r="F150" s="2">
        <v>45144</v>
      </c>
      <c r="G150">
        <v>471.57</v>
      </c>
      <c r="H150" t="s">
        <v>30</v>
      </c>
      <c r="I150">
        <v>6.82</v>
      </c>
      <c r="J150">
        <v>389.9</v>
      </c>
      <c r="K150">
        <v>26.2</v>
      </c>
      <c r="L150">
        <v>538</v>
      </c>
      <c r="M150" t="b">
        <v>1</v>
      </c>
      <c r="N150" t="s">
        <v>36</v>
      </c>
      <c r="O150" t="s">
        <v>39</v>
      </c>
      <c r="P150">
        <v>349.32</v>
      </c>
      <c r="Q150">
        <v>222725.24</v>
      </c>
      <c r="R150">
        <v>-57996.41</v>
      </c>
    </row>
    <row r="151" spans="1:18" x14ac:dyDescent="0.25">
      <c r="A151">
        <v>2998</v>
      </c>
      <c r="B151" t="s">
        <v>19</v>
      </c>
      <c r="C151" t="s">
        <v>28</v>
      </c>
      <c r="D151">
        <v>258.97000000000003</v>
      </c>
      <c r="E151" s="2">
        <v>45040</v>
      </c>
      <c r="F151" s="2">
        <v>45206</v>
      </c>
      <c r="G151">
        <v>1538.83</v>
      </c>
      <c r="H151" t="s">
        <v>30</v>
      </c>
      <c r="I151">
        <v>5.26</v>
      </c>
      <c r="J151">
        <v>649.1</v>
      </c>
      <c r="K151">
        <v>20.5</v>
      </c>
      <c r="L151">
        <v>539.6</v>
      </c>
      <c r="M151" t="b">
        <v>1</v>
      </c>
      <c r="N151" t="s">
        <v>36</v>
      </c>
      <c r="O151" t="s">
        <v>40</v>
      </c>
      <c r="P151">
        <v>349.94</v>
      </c>
      <c r="Q151">
        <v>284758.59999999998</v>
      </c>
      <c r="R151">
        <v>253739.57</v>
      </c>
    </row>
    <row r="152" spans="1:18" x14ac:dyDescent="0.25">
      <c r="A152">
        <v>8994</v>
      </c>
      <c r="B152" t="s">
        <v>18</v>
      </c>
      <c r="C152" t="s">
        <v>28</v>
      </c>
      <c r="D152">
        <v>247.39</v>
      </c>
      <c r="E152" s="2">
        <v>44940</v>
      </c>
      <c r="F152" s="2">
        <v>45049</v>
      </c>
      <c r="G152">
        <v>1080.1600000000001</v>
      </c>
      <c r="H152" t="s">
        <v>30</v>
      </c>
      <c r="I152">
        <v>5.65</v>
      </c>
      <c r="J152">
        <v>1008.6</v>
      </c>
      <c r="K152">
        <v>25.1</v>
      </c>
      <c r="L152">
        <v>120.7</v>
      </c>
      <c r="M152" t="b">
        <v>1</v>
      </c>
      <c r="N152" t="s">
        <v>37</v>
      </c>
      <c r="O152" t="s">
        <v>39</v>
      </c>
      <c r="P152">
        <v>340.57</v>
      </c>
      <c r="Q152">
        <v>276148.52</v>
      </c>
      <c r="R152">
        <v>91721.57</v>
      </c>
    </row>
    <row r="153" spans="1:18" x14ac:dyDescent="0.25">
      <c r="A153">
        <v>2495</v>
      </c>
      <c r="B153" t="s">
        <v>18</v>
      </c>
      <c r="C153" t="s">
        <v>27</v>
      </c>
      <c r="D153">
        <v>41.08</v>
      </c>
      <c r="E153" s="2">
        <v>45026</v>
      </c>
      <c r="F153" s="2">
        <v>45246</v>
      </c>
      <c r="G153">
        <v>186.17</v>
      </c>
      <c r="H153" t="s">
        <v>31</v>
      </c>
      <c r="I153">
        <v>5.76</v>
      </c>
      <c r="J153">
        <v>1591.1</v>
      </c>
      <c r="K153">
        <v>21.2</v>
      </c>
      <c r="L153">
        <v>311.39999999999998</v>
      </c>
      <c r="M153" t="b">
        <v>1</v>
      </c>
      <c r="N153" t="s">
        <v>36</v>
      </c>
      <c r="O153" t="s">
        <v>39</v>
      </c>
      <c r="P153">
        <v>150.47</v>
      </c>
      <c r="Q153">
        <v>60728.28</v>
      </c>
      <c r="R153">
        <v>-32715.279999999999</v>
      </c>
    </row>
    <row r="154" spans="1:18" x14ac:dyDescent="0.25">
      <c r="A154">
        <v>4304</v>
      </c>
      <c r="B154" t="s">
        <v>18</v>
      </c>
      <c r="C154" t="s">
        <v>25</v>
      </c>
      <c r="D154">
        <v>255.33</v>
      </c>
      <c r="E154" s="2">
        <v>44985</v>
      </c>
      <c r="F154" s="2">
        <v>45128</v>
      </c>
      <c r="G154">
        <v>598.73</v>
      </c>
      <c r="H154" t="s">
        <v>31</v>
      </c>
      <c r="I154">
        <v>5.41</v>
      </c>
      <c r="J154">
        <v>1749.2</v>
      </c>
      <c r="K154">
        <v>31.4</v>
      </c>
      <c r="L154">
        <v>596.5</v>
      </c>
      <c r="M154" t="b">
        <v>1</v>
      </c>
      <c r="N154" t="s">
        <v>37</v>
      </c>
      <c r="O154" t="s">
        <v>39</v>
      </c>
      <c r="P154">
        <v>83.55</v>
      </c>
      <c r="Q154">
        <v>271924.96000000002</v>
      </c>
      <c r="R154">
        <v>-221901.07</v>
      </c>
    </row>
    <row r="155" spans="1:18" x14ac:dyDescent="0.25">
      <c r="A155">
        <v>4763</v>
      </c>
      <c r="B155" t="s">
        <v>22</v>
      </c>
      <c r="C155" t="s">
        <v>29</v>
      </c>
      <c r="D155">
        <v>127.15</v>
      </c>
      <c r="E155" s="2">
        <v>44938</v>
      </c>
      <c r="F155" s="2">
        <v>45121</v>
      </c>
      <c r="G155">
        <v>736.05</v>
      </c>
      <c r="H155" t="s">
        <v>30</v>
      </c>
      <c r="I155">
        <v>4.78</v>
      </c>
      <c r="J155">
        <v>1220</v>
      </c>
      <c r="K155">
        <v>22.1</v>
      </c>
      <c r="L155">
        <v>132</v>
      </c>
      <c r="M155" t="b">
        <v>0</v>
      </c>
      <c r="N155" t="s">
        <v>35</v>
      </c>
      <c r="O155" t="s">
        <v>39</v>
      </c>
      <c r="P155">
        <v>54.67</v>
      </c>
      <c r="Q155">
        <v>215479.66</v>
      </c>
      <c r="R155">
        <v>-175239.81</v>
      </c>
    </row>
    <row r="156" spans="1:18" x14ac:dyDescent="0.25">
      <c r="A156">
        <v>6232</v>
      </c>
      <c r="B156" t="s">
        <v>18</v>
      </c>
      <c r="C156" t="s">
        <v>23</v>
      </c>
      <c r="D156">
        <v>79.84</v>
      </c>
      <c r="E156" s="2">
        <v>45042</v>
      </c>
      <c r="F156" s="2">
        <v>45155</v>
      </c>
      <c r="G156">
        <v>491.4</v>
      </c>
      <c r="H156" t="s">
        <v>30</v>
      </c>
      <c r="J156">
        <v>761.1</v>
      </c>
      <c r="K156">
        <v>24.7</v>
      </c>
      <c r="L156">
        <v>365.8</v>
      </c>
      <c r="M156" t="b">
        <v>1</v>
      </c>
      <c r="O156" t="s">
        <v>39</v>
      </c>
      <c r="P156">
        <v>909.73</v>
      </c>
      <c r="Q156">
        <v>71050.759999999995</v>
      </c>
      <c r="R156">
        <v>375990.56</v>
      </c>
    </row>
    <row r="157" spans="1:18" x14ac:dyDescent="0.25">
      <c r="A157">
        <v>2853</v>
      </c>
      <c r="B157" t="s">
        <v>20</v>
      </c>
      <c r="C157" t="s">
        <v>26</v>
      </c>
      <c r="D157">
        <v>261.58</v>
      </c>
      <c r="E157" s="2">
        <v>44949</v>
      </c>
      <c r="F157" s="2">
        <v>45069</v>
      </c>
      <c r="G157">
        <v>1405.98</v>
      </c>
      <c r="H157" t="s">
        <v>31</v>
      </c>
      <c r="I157">
        <v>5.39</v>
      </c>
      <c r="J157">
        <v>1309.5</v>
      </c>
      <c r="K157">
        <v>24.5</v>
      </c>
      <c r="L157">
        <v>239.4</v>
      </c>
      <c r="M157" t="b">
        <v>1</v>
      </c>
      <c r="N157" t="s">
        <v>37</v>
      </c>
      <c r="O157" t="s">
        <v>40</v>
      </c>
      <c r="P157">
        <v>129.5</v>
      </c>
      <c r="Q157">
        <v>274891.46000000002</v>
      </c>
      <c r="R157">
        <v>-92817.05</v>
      </c>
    </row>
    <row r="158" spans="1:18" x14ac:dyDescent="0.25">
      <c r="A158">
        <v>7585</v>
      </c>
      <c r="B158" t="s">
        <v>20</v>
      </c>
      <c r="C158" t="s">
        <v>28</v>
      </c>
      <c r="D158">
        <v>132.44999999999999</v>
      </c>
      <c r="E158" s="2">
        <v>45011</v>
      </c>
      <c r="F158" s="2">
        <v>45249</v>
      </c>
      <c r="G158">
        <v>821.69</v>
      </c>
      <c r="H158" t="s">
        <v>30</v>
      </c>
      <c r="I158">
        <v>6.97</v>
      </c>
      <c r="J158">
        <v>738</v>
      </c>
      <c r="K158">
        <v>31.9</v>
      </c>
      <c r="L158">
        <v>263.3</v>
      </c>
      <c r="M158" t="b">
        <v>1</v>
      </c>
      <c r="N158" t="s">
        <v>34</v>
      </c>
      <c r="O158" t="s">
        <v>41</v>
      </c>
      <c r="P158">
        <v>345.66</v>
      </c>
      <c r="Q158">
        <v>251985.49</v>
      </c>
      <c r="R158">
        <v>32039.88</v>
      </c>
    </row>
    <row r="159" spans="1:18" x14ac:dyDescent="0.25">
      <c r="A159">
        <v>2291</v>
      </c>
      <c r="B159" t="s">
        <v>21</v>
      </c>
      <c r="C159" t="s">
        <v>23</v>
      </c>
      <c r="D159">
        <v>243.47</v>
      </c>
      <c r="E159" s="2">
        <v>44998</v>
      </c>
      <c r="F159" s="2">
        <v>45200</v>
      </c>
      <c r="G159">
        <v>733.21</v>
      </c>
      <c r="H159" t="s">
        <v>31</v>
      </c>
      <c r="I159">
        <v>4.9000000000000004</v>
      </c>
      <c r="J159">
        <v>1200.8</v>
      </c>
      <c r="K159">
        <v>30.1</v>
      </c>
      <c r="L159">
        <v>539.9</v>
      </c>
      <c r="M159" t="b">
        <v>1</v>
      </c>
      <c r="N159" t="s">
        <v>36</v>
      </c>
      <c r="O159" t="s">
        <v>39</v>
      </c>
      <c r="P159">
        <v>904.26</v>
      </c>
      <c r="Q159">
        <v>216791.9</v>
      </c>
      <c r="R159">
        <v>446220.57</v>
      </c>
    </row>
    <row r="160" spans="1:18" x14ac:dyDescent="0.25">
      <c r="A160">
        <v>4581</v>
      </c>
      <c r="B160" t="s">
        <v>22</v>
      </c>
      <c r="C160" t="s">
        <v>23</v>
      </c>
      <c r="D160">
        <v>82.7</v>
      </c>
      <c r="E160" s="2">
        <v>44965</v>
      </c>
      <c r="F160" s="2">
        <v>45199</v>
      </c>
      <c r="G160">
        <v>480.12</v>
      </c>
      <c r="H160" t="s">
        <v>30</v>
      </c>
      <c r="I160">
        <v>6.73</v>
      </c>
      <c r="J160">
        <v>590</v>
      </c>
      <c r="K160">
        <v>18.899999999999999</v>
      </c>
      <c r="L160">
        <v>373.3</v>
      </c>
      <c r="M160" t="b">
        <v>1</v>
      </c>
      <c r="N160" t="s">
        <v>37</v>
      </c>
      <c r="O160" t="s">
        <v>40</v>
      </c>
      <c r="P160">
        <v>890.6</v>
      </c>
      <c r="Q160">
        <v>123419.73</v>
      </c>
      <c r="R160">
        <v>304175.14</v>
      </c>
    </row>
    <row r="161" spans="1:18" x14ac:dyDescent="0.25">
      <c r="A161">
        <v>8554</v>
      </c>
      <c r="B161" t="s">
        <v>21</v>
      </c>
      <c r="C161" t="s">
        <v>24</v>
      </c>
      <c r="D161">
        <v>6.16</v>
      </c>
      <c r="E161" s="2">
        <v>44935</v>
      </c>
      <c r="F161" s="2">
        <v>45069</v>
      </c>
      <c r="G161">
        <v>24.3</v>
      </c>
      <c r="H161" t="s">
        <v>31</v>
      </c>
      <c r="I161">
        <v>5.37</v>
      </c>
      <c r="J161">
        <v>627.20000000000005</v>
      </c>
      <c r="K161">
        <v>19.100000000000001</v>
      </c>
      <c r="L161">
        <v>467.3</v>
      </c>
      <c r="M161" t="b">
        <v>1</v>
      </c>
      <c r="N161" t="s">
        <v>37</v>
      </c>
      <c r="O161" t="s">
        <v>39</v>
      </c>
      <c r="P161">
        <v>163.32</v>
      </c>
      <c r="Q161">
        <v>6448.6</v>
      </c>
      <c r="R161">
        <v>-2479.92</v>
      </c>
    </row>
    <row r="162" spans="1:18" x14ac:dyDescent="0.25">
      <c r="A162">
        <v>8280</v>
      </c>
      <c r="B162" t="s">
        <v>20</v>
      </c>
      <c r="C162" t="s">
        <v>27</v>
      </c>
      <c r="D162">
        <v>151.16</v>
      </c>
      <c r="E162" s="2">
        <v>45014</v>
      </c>
      <c r="F162" s="2">
        <v>45128</v>
      </c>
      <c r="G162">
        <v>350.63</v>
      </c>
      <c r="H162" t="s">
        <v>32</v>
      </c>
      <c r="I162">
        <v>7.15</v>
      </c>
      <c r="J162">
        <v>320.39999999999998</v>
      </c>
      <c r="K162">
        <v>26.8</v>
      </c>
      <c r="L162">
        <v>420.3</v>
      </c>
      <c r="M162" t="b">
        <v>1</v>
      </c>
      <c r="N162" t="s">
        <v>37</v>
      </c>
      <c r="O162" t="s">
        <v>39</v>
      </c>
      <c r="P162">
        <v>152.47999999999999</v>
      </c>
      <c r="Q162">
        <v>182419.23</v>
      </c>
      <c r="R162">
        <v>-128955.17</v>
      </c>
    </row>
    <row r="163" spans="1:18" x14ac:dyDescent="0.25">
      <c r="A163">
        <v>2636</v>
      </c>
      <c r="B163" t="s">
        <v>20</v>
      </c>
      <c r="C163" t="s">
        <v>29</v>
      </c>
      <c r="D163">
        <v>34.57</v>
      </c>
      <c r="E163" s="2">
        <v>45021</v>
      </c>
      <c r="F163" s="2">
        <v>45186</v>
      </c>
      <c r="G163">
        <v>167.46</v>
      </c>
      <c r="H163" t="s">
        <v>30</v>
      </c>
      <c r="I163">
        <v>5.78</v>
      </c>
      <c r="J163">
        <v>872.2</v>
      </c>
      <c r="K163">
        <v>24.8</v>
      </c>
      <c r="M163" t="b">
        <v>1</v>
      </c>
      <c r="N163" t="s">
        <v>37</v>
      </c>
      <c r="O163" t="s">
        <v>39</v>
      </c>
      <c r="P163">
        <v>66.44</v>
      </c>
      <c r="Q163">
        <v>19628.240000000002</v>
      </c>
      <c r="R163">
        <v>-8502.2000000000007</v>
      </c>
    </row>
    <row r="164" spans="1:18" x14ac:dyDescent="0.25">
      <c r="A164">
        <v>4696</v>
      </c>
      <c r="B164" t="s">
        <v>19</v>
      </c>
      <c r="C164" t="s">
        <v>27</v>
      </c>
      <c r="D164">
        <v>227.54</v>
      </c>
      <c r="E164" s="2">
        <v>44951</v>
      </c>
      <c r="F164" s="2">
        <v>45115</v>
      </c>
      <c r="G164">
        <v>1119.6300000000001</v>
      </c>
      <c r="H164" t="s">
        <v>30</v>
      </c>
      <c r="I164">
        <v>5.0199999999999996</v>
      </c>
      <c r="J164">
        <v>1189.0999999999999</v>
      </c>
      <c r="K164">
        <v>22.4</v>
      </c>
      <c r="L164">
        <v>485.4</v>
      </c>
      <c r="M164" t="b">
        <v>1</v>
      </c>
      <c r="N164" t="s">
        <v>38</v>
      </c>
      <c r="O164" t="s">
        <v>39</v>
      </c>
      <c r="P164">
        <v>146.09</v>
      </c>
      <c r="Q164">
        <v>170848.6</v>
      </c>
      <c r="R164">
        <v>-7281.85</v>
      </c>
    </row>
    <row r="165" spans="1:18" x14ac:dyDescent="0.25">
      <c r="A165">
        <v>1698</v>
      </c>
      <c r="B165" t="s">
        <v>18</v>
      </c>
      <c r="C165" t="s">
        <v>24</v>
      </c>
      <c r="D165">
        <v>86.44</v>
      </c>
      <c r="E165" s="2">
        <v>44943</v>
      </c>
      <c r="F165" s="2">
        <v>45059</v>
      </c>
      <c r="G165">
        <v>253.67</v>
      </c>
      <c r="H165" t="s">
        <v>32</v>
      </c>
      <c r="I165">
        <v>7.46</v>
      </c>
      <c r="J165">
        <v>1462.1</v>
      </c>
      <c r="K165">
        <v>30.7</v>
      </c>
      <c r="L165">
        <v>583.9</v>
      </c>
      <c r="M165" t="b">
        <v>1</v>
      </c>
      <c r="N165" t="s">
        <v>38</v>
      </c>
      <c r="O165" t="s">
        <v>39</v>
      </c>
      <c r="P165">
        <v>167.56</v>
      </c>
      <c r="Q165">
        <v>56434.01</v>
      </c>
      <c r="R165">
        <v>-13929.06</v>
      </c>
    </row>
    <row r="166" spans="1:18" x14ac:dyDescent="0.25">
      <c r="A166">
        <v>5737</v>
      </c>
      <c r="B166" t="s">
        <v>20</v>
      </c>
      <c r="C166" t="s">
        <v>29</v>
      </c>
      <c r="D166">
        <v>135.88</v>
      </c>
      <c r="E166" s="2">
        <v>44968</v>
      </c>
      <c r="F166" s="2">
        <v>45167</v>
      </c>
      <c r="G166">
        <v>222.5</v>
      </c>
      <c r="H166" t="s">
        <v>33</v>
      </c>
      <c r="I166">
        <v>5.03</v>
      </c>
      <c r="J166">
        <v>1496.6</v>
      </c>
      <c r="K166">
        <v>20.100000000000001</v>
      </c>
      <c r="L166">
        <v>581.79999999999995</v>
      </c>
      <c r="M166" t="b">
        <v>1</v>
      </c>
      <c r="N166" t="s">
        <v>38</v>
      </c>
      <c r="O166" t="s">
        <v>40</v>
      </c>
      <c r="P166">
        <v>67.16</v>
      </c>
      <c r="Q166">
        <v>240109.84</v>
      </c>
      <c r="R166">
        <v>-225166.74</v>
      </c>
    </row>
    <row r="167" spans="1:18" x14ac:dyDescent="0.25">
      <c r="A167">
        <v>1854</v>
      </c>
      <c r="B167" t="s">
        <v>21</v>
      </c>
      <c r="C167" t="s">
        <v>29</v>
      </c>
      <c r="D167">
        <v>30.67</v>
      </c>
      <c r="E167" s="2">
        <v>44955</v>
      </c>
      <c r="F167" s="2">
        <v>45099</v>
      </c>
      <c r="G167">
        <v>76.650000000000006</v>
      </c>
      <c r="H167" t="s">
        <v>30</v>
      </c>
      <c r="I167">
        <v>6.2</v>
      </c>
      <c r="J167">
        <v>1787.9</v>
      </c>
      <c r="K167">
        <v>33.6</v>
      </c>
      <c r="L167">
        <v>484.2</v>
      </c>
      <c r="M167" t="b">
        <v>1</v>
      </c>
      <c r="N167" t="s">
        <v>36</v>
      </c>
      <c r="O167" t="s">
        <v>39</v>
      </c>
      <c r="P167">
        <v>63.39</v>
      </c>
      <c r="Q167">
        <v>59577.61</v>
      </c>
      <c r="R167">
        <v>-54718.77</v>
      </c>
    </row>
    <row r="168" spans="1:18" x14ac:dyDescent="0.25">
      <c r="A168">
        <v>9164</v>
      </c>
      <c r="B168" t="s">
        <v>21</v>
      </c>
      <c r="C168" t="s">
        <v>25</v>
      </c>
      <c r="D168">
        <v>89.56</v>
      </c>
      <c r="E168" s="2">
        <v>44986</v>
      </c>
      <c r="F168" s="2">
        <v>45103</v>
      </c>
      <c r="G168">
        <v>313.36</v>
      </c>
      <c r="H168" t="s">
        <v>33</v>
      </c>
      <c r="I168">
        <v>6.21</v>
      </c>
      <c r="K168">
        <v>18.399999999999999</v>
      </c>
      <c r="L168">
        <v>318</v>
      </c>
      <c r="M168" t="b">
        <v>1</v>
      </c>
      <c r="N168" t="s">
        <v>37</v>
      </c>
      <c r="O168" t="s">
        <v>39</v>
      </c>
      <c r="P168">
        <v>79.45</v>
      </c>
      <c r="Q168">
        <v>53911.71</v>
      </c>
      <c r="R168">
        <v>-29015.26</v>
      </c>
    </row>
    <row r="169" spans="1:18" x14ac:dyDescent="0.25">
      <c r="A169">
        <v>6855</v>
      </c>
      <c r="B169" t="s">
        <v>18</v>
      </c>
      <c r="C169" t="s">
        <v>27</v>
      </c>
      <c r="D169">
        <v>235.54</v>
      </c>
      <c r="E169" s="2">
        <v>44993</v>
      </c>
      <c r="F169" s="2">
        <v>45132</v>
      </c>
      <c r="G169">
        <v>550.65</v>
      </c>
      <c r="H169" t="s">
        <v>32</v>
      </c>
      <c r="I169">
        <v>5.62</v>
      </c>
      <c r="J169">
        <v>989</v>
      </c>
      <c r="K169">
        <v>19.899999999999999</v>
      </c>
      <c r="L169">
        <v>139.69999999999999</v>
      </c>
      <c r="M169" t="b">
        <v>0</v>
      </c>
      <c r="N169" t="s">
        <v>35</v>
      </c>
      <c r="O169" t="s">
        <v>40</v>
      </c>
      <c r="P169">
        <v>152.37</v>
      </c>
      <c r="Q169">
        <v>144920.38</v>
      </c>
      <c r="R169">
        <v>-61017.84</v>
      </c>
    </row>
    <row r="170" spans="1:18" x14ac:dyDescent="0.25">
      <c r="A170">
        <v>8392</v>
      </c>
      <c r="B170" t="s">
        <v>18</v>
      </c>
      <c r="C170" t="s">
        <v>27</v>
      </c>
      <c r="D170">
        <v>49.72</v>
      </c>
      <c r="E170" s="2">
        <v>45011</v>
      </c>
      <c r="F170" s="2">
        <v>45185</v>
      </c>
      <c r="G170">
        <v>122.82</v>
      </c>
      <c r="H170" t="s">
        <v>30</v>
      </c>
      <c r="I170">
        <v>7.35</v>
      </c>
      <c r="J170">
        <v>1034.2</v>
      </c>
      <c r="K170">
        <v>23</v>
      </c>
      <c r="L170">
        <v>74.5</v>
      </c>
      <c r="M170" t="b">
        <v>1</v>
      </c>
      <c r="N170" t="s">
        <v>38</v>
      </c>
      <c r="O170" t="s">
        <v>39</v>
      </c>
      <c r="P170">
        <v>154.6</v>
      </c>
      <c r="Q170">
        <v>66040.759999999995</v>
      </c>
      <c r="R170">
        <v>-47052.79</v>
      </c>
    </row>
    <row r="171" spans="1:18" x14ac:dyDescent="0.25">
      <c r="A171">
        <v>7528</v>
      </c>
      <c r="B171" t="s">
        <v>19</v>
      </c>
      <c r="C171" t="s">
        <v>25</v>
      </c>
      <c r="D171">
        <v>195.91</v>
      </c>
      <c r="E171" s="2">
        <v>44983</v>
      </c>
      <c r="F171" s="2">
        <v>45181</v>
      </c>
      <c r="G171">
        <v>677.25</v>
      </c>
      <c r="H171" t="s">
        <v>33</v>
      </c>
      <c r="I171">
        <v>7.03</v>
      </c>
      <c r="K171">
        <v>26.1</v>
      </c>
      <c r="L171">
        <v>177.3</v>
      </c>
      <c r="M171" t="b">
        <v>1</v>
      </c>
      <c r="N171" t="s">
        <v>36</v>
      </c>
      <c r="O171" t="s">
        <v>40</v>
      </c>
      <c r="P171">
        <v>89.51</v>
      </c>
      <c r="Q171">
        <v>246073.22</v>
      </c>
      <c r="R171">
        <v>-185452.57</v>
      </c>
    </row>
    <row r="172" spans="1:18" x14ac:dyDescent="0.25">
      <c r="A172">
        <v>6249</v>
      </c>
      <c r="B172" t="s">
        <v>22</v>
      </c>
      <c r="C172" t="s">
        <v>23</v>
      </c>
      <c r="D172">
        <v>275.64</v>
      </c>
      <c r="E172" s="2">
        <v>44998</v>
      </c>
      <c r="F172" s="2">
        <v>45160</v>
      </c>
      <c r="G172">
        <v>1738.99</v>
      </c>
      <c r="H172" t="s">
        <v>30</v>
      </c>
      <c r="I172">
        <v>6.99</v>
      </c>
      <c r="J172">
        <v>626.20000000000005</v>
      </c>
      <c r="K172">
        <v>21.5</v>
      </c>
      <c r="L172">
        <v>237.1</v>
      </c>
      <c r="M172" t="b">
        <v>1</v>
      </c>
      <c r="N172" t="s">
        <v>34</v>
      </c>
      <c r="O172" t="s">
        <v>39</v>
      </c>
      <c r="P172">
        <v>892.43</v>
      </c>
      <c r="Q172">
        <v>406805.55</v>
      </c>
      <c r="R172">
        <v>1145121.3</v>
      </c>
    </row>
    <row r="173" spans="1:18" x14ac:dyDescent="0.25">
      <c r="A173">
        <v>6172</v>
      </c>
      <c r="B173" t="s">
        <v>21</v>
      </c>
      <c r="C173" t="s">
        <v>24</v>
      </c>
      <c r="D173">
        <v>205.55</v>
      </c>
      <c r="E173" s="2">
        <v>44940</v>
      </c>
      <c r="F173" s="2">
        <v>45108</v>
      </c>
      <c r="G173">
        <v>1093.78</v>
      </c>
      <c r="H173" t="s">
        <v>30</v>
      </c>
      <c r="I173">
        <v>7.42</v>
      </c>
      <c r="K173">
        <v>29.8</v>
      </c>
      <c r="L173">
        <v>121.4</v>
      </c>
      <c r="M173" t="b">
        <v>1</v>
      </c>
      <c r="N173" t="s">
        <v>34</v>
      </c>
      <c r="O173" t="s">
        <v>39</v>
      </c>
      <c r="P173">
        <v>156.26</v>
      </c>
      <c r="Q173">
        <v>329950.65999999997</v>
      </c>
      <c r="R173">
        <v>-159036.6</v>
      </c>
    </row>
    <row r="174" spans="1:18" x14ac:dyDescent="0.25">
      <c r="A174">
        <v>2707</v>
      </c>
      <c r="B174" t="s">
        <v>18</v>
      </c>
      <c r="C174" t="s">
        <v>27</v>
      </c>
      <c r="D174">
        <v>244.25</v>
      </c>
      <c r="E174" s="2">
        <v>44965</v>
      </c>
      <c r="F174" s="2">
        <v>45075</v>
      </c>
      <c r="G174">
        <v>756.87</v>
      </c>
      <c r="H174" t="s">
        <v>31</v>
      </c>
      <c r="I174">
        <v>5.87</v>
      </c>
      <c r="J174">
        <v>702</v>
      </c>
      <c r="K174">
        <v>23.7</v>
      </c>
      <c r="L174">
        <v>173.6</v>
      </c>
      <c r="M174" t="b">
        <v>1</v>
      </c>
      <c r="O174" t="s">
        <v>40</v>
      </c>
      <c r="P174">
        <v>155.61000000000001</v>
      </c>
      <c r="Q174">
        <v>414206.28</v>
      </c>
      <c r="R174">
        <v>-296429.74</v>
      </c>
    </row>
    <row r="175" spans="1:18" x14ac:dyDescent="0.25">
      <c r="A175">
        <v>6791</v>
      </c>
      <c r="B175" t="s">
        <v>21</v>
      </c>
      <c r="C175" t="s">
        <v>25</v>
      </c>
      <c r="D175">
        <v>37.15</v>
      </c>
      <c r="E175" s="2">
        <v>44942</v>
      </c>
      <c r="F175" s="2">
        <v>45169</v>
      </c>
      <c r="G175">
        <v>232.49</v>
      </c>
      <c r="H175" t="s">
        <v>33</v>
      </c>
      <c r="I175">
        <v>4.79</v>
      </c>
      <c r="J175">
        <v>1774.3</v>
      </c>
      <c r="K175">
        <v>18.600000000000001</v>
      </c>
      <c r="L175">
        <v>96</v>
      </c>
      <c r="M175" t="b">
        <v>1</v>
      </c>
      <c r="N175" t="s">
        <v>37</v>
      </c>
      <c r="O175" t="s">
        <v>39</v>
      </c>
      <c r="P175">
        <v>78.180000000000007</v>
      </c>
      <c r="Q175">
        <v>26882.67</v>
      </c>
      <c r="R175">
        <v>-8706.6</v>
      </c>
    </row>
    <row r="176" spans="1:18" x14ac:dyDescent="0.25">
      <c r="A176">
        <v>6535</v>
      </c>
      <c r="B176" t="s">
        <v>18</v>
      </c>
      <c r="C176" t="s">
        <v>26</v>
      </c>
      <c r="D176">
        <v>78.97</v>
      </c>
      <c r="E176" s="2">
        <v>44944</v>
      </c>
      <c r="F176" s="2">
        <v>45173</v>
      </c>
      <c r="G176">
        <v>373.39</v>
      </c>
      <c r="H176" t="s">
        <v>31</v>
      </c>
      <c r="I176">
        <v>6.8</v>
      </c>
      <c r="J176">
        <v>1639.1</v>
      </c>
      <c r="K176">
        <v>32</v>
      </c>
      <c r="L176">
        <v>338</v>
      </c>
      <c r="M176" t="b">
        <v>1</v>
      </c>
      <c r="N176" t="s">
        <v>37</v>
      </c>
      <c r="O176" t="s">
        <v>40</v>
      </c>
      <c r="P176">
        <v>123.45</v>
      </c>
      <c r="Q176">
        <v>43966.83</v>
      </c>
      <c r="R176">
        <v>2128.17</v>
      </c>
    </row>
    <row r="177" spans="1:18" x14ac:dyDescent="0.25">
      <c r="A177">
        <v>5931</v>
      </c>
      <c r="B177" t="s">
        <v>20</v>
      </c>
      <c r="C177" t="s">
        <v>29</v>
      </c>
      <c r="D177">
        <v>268.89</v>
      </c>
      <c r="E177" s="2">
        <v>45021</v>
      </c>
      <c r="F177" s="2">
        <v>45213</v>
      </c>
      <c r="G177">
        <v>1015.66</v>
      </c>
      <c r="H177" t="s">
        <v>31</v>
      </c>
      <c r="J177">
        <v>832.4</v>
      </c>
      <c r="K177">
        <v>33.1</v>
      </c>
      <c r="L177">
        <v>119.5</v>
      </c>
      <c r="M177" t="b">
        <v>0</v>
      </c>
      <c r="N177" t="s">
        <v>35</v>
      </c>
      <c r="O177" t="s">
        <v>39</v>
      </c>
      <c r="P177">
        <v>52.66</v>
      </c>
      <c r="Q177">
        <v>493073.89</v>
      </c>
      <c r="R177">
        <v>-439589.23</v>
      </c>
    </row>
    <row r="178" spans="1:18" x14ac:dyDescent="0.25">
      <c r="A178">
        <v>4510</v>
      </c>
      <c r="B178" t="s">
        <v>21</v>
      </c>
      <c r="C178" t="s">
        <v>28</v>
      </c>
      <c r="D178">
        <v>215.96</v>
      </c>
      <c r="E178" s="2">
        <v>45001</v>
      </c>
      <c r="F178" s="2">
        <v>45093</v>
      </c>
      <c r="G178">
        <v>829.61</v>
      </c>
      <c r="H178" t="s">
        <v>33</v>
      </c>
      <c r="I178">
        <v>5.07</v>
      </c>
      <c r="J178">
        <v>1602</v>
      </c>
      <c r="K178">
        <v>27.9</v>
      </c>
      <c r="L178">
        <v>458.5</v>
      </c>
      <c r="M178" t="b">
        <v>0</v>
      </c>
      <c r="N178" t="s">
        <v>35</v>
      </c>
      <c r="O178" t="s">
        <v>39</v>
      </c>
      <c r="P178">
        <v>354.18</v>
      </c>
      <c r="Q178">
        <v>260083.08</v>
      </c>
      <c r="R178">
        <v>33748.19</v>
      </c>
    </row>
    <row r="179" spans="1:18" x14ac:dyDescent="0.25">
      <c r="A179">
        <v>1202</v>
      </c>
      <c r="B179" t="s">
        <v>20</v>
      </c>
      <c r="C179" t="s">
        <v>26</v>
      </c>
      <c r="D179">
        <v>193.67</v>
      </c>
      <c r="E179" s="2">
        <v>45028</v>
      </c>
      <c r="F179" s="2">
        <v>45198</v>
      </c>
      <c r="G179">
        <v>688.25</v>
      </c>
      <c r="H179" t="s">
        <v>33</v>
      </c>
      <c r="I179">
        <v>5.95</v>
      </c>
      <c r="J179">
        <v>252.4</v>
      </c>
      <c r="K179">
        <v>30.9</v>
      </c>
      <c r="L179">
        <v>233</v>
      </c>
      <c r="M179" t="b">
        <v>0</v>
      </c>
      <c r="O179" t="s">
        <v>39</v>
      </c>
      <c r="P179">
        <v>123.48</v>
      </c>
      <c r="Q179">
        <v>378986.33</v>
      </c>
      <c r="R179">
        <v>-294001.21999999997</v>
      </c>
    </row>
    <row r="180" spans="1:18" x14ac:dyDescent="0.25">
      <c r="A180">
        <v>5218</v>
      </c>
      <c r="B180" t="s">
        <v>21</v>
      </c>
      <c r="C180" t="s">
        <v>25</v>
      </c>
      <c r="D180">
        <v>200.81</v>
      </c>
      <c r="E180" s="2">
        <v>44946</v>
      </c>
      <c r="F180" s="2">
        <v>45130</v>
      </c>
      <c r="G180">
        <v>535.15</v>
      </c>
      <c r="H180" t="s">
        <v>31</v>
      </c>
      <c r="I180">
        <v>7.28</v>
      </c>
      <c r="J180">
        <v>702.7</v>
      </c>
      <c r="K180">
        <v>19.899999999999999</v>
      </c>
      <c r="L180">
        <v>419.6</v>
      </c>
      <c r="M180" t="b">
        <v>1</v>
      </c>
      <c r="N180" t="s">
        <v>34</v>
      </c>
      <c r="O180" t="s">
        <v>39</v>
      </c>
      <c r="P180">
        <v>81.72</v>
      </c>
      <c r="Q180">
        <v>260883.16</v>
      </c>
      <c r="R180">
        <v>-217150.7</v>
      </c>
    </row>
    <row r="181" spans="1:18" x14ac:dyDescent="0.25">
      <c r="A181">
        <v>9958</v>
      </c>
      <c r="B181" t="s">
        <v>22</v>
      </c>
      <c r="C181" t="s">
        <v>28</v>
      </c>
      <c r="D181">
        <v>127.19</v>
      </c>
      <c r="E181" s="2">
        <v>45043</v>
      </c>
      <c r="F181" s="2">
        <v>45282</v>
      </c>
      <c r="G181">
        <v>436.66</v>
      </c>
      <c r="H181" t="s">
        <v>30</v>
      </c>
      <c r="I181">
        <v>5.01</v>
      </c>
      <c r="J181">
        <v>1362.9</v>
      </c>
      <c r="K181">
        <v>22.3</v>
      </c>
      <c r="L181">
        <v>535.4</v>
      </c>
      <c r="M181" t="b">
        <v>1</v>
      </c>
      <c r="N181" t="s">
        <v>37</v>
      </c>
      <c r="O181" t="s">
        <v>39</v>
      </c>
      <c r="P181">
        <v>355.3</v>
      </c>
      <c r="Q181">
        <v>160900.57</v>
      </c>
      <c r="R181">
        <v>-5755.27</v>
      </c>
    </row>
    <row r="182" spans="1:18" x14ac:dyDescent="0.25">
      <c r="A182">
        <v>5389</v>
      </c>
      <c r="B182" t="s">
        <v>19</v>
      </c>
      <c r="C182" t="s">
        <v>23</v>
      </c>
      <c r="D182">
        <v>18.14</v>
      </c>
      <c r="E182" s="2">
        <v>44972</v>
      </c>
      <c r="F182" s="2">
        <v>45211</v>
      </c>
      <c r="G182">
        <v>75.09</v>
      </c>
      <c r="H182" t="s">
        <v>30</v>
      </c>
      <c r="I182">
        <v>7.05</v>
      </c>
      <c r="J182">
        <v>554.29999999999995</v>
      </c>
      <c r="K182">
        <v>23.2</v>
      </c>
      <c r="L182">
        <v>97.3</v>
      </c>
      <c r="M182" t="b">
        <v>1</v>
      </c>
      <c r="N182" t="s">
        <v>37</v>
      </c>
      <c r="O182" t="s">
        <v>39</v>
      </c>
      <c r="P182">
        <v>907.6</v>
      </c>
      <c r="Q182">
        <v>26021.27</v>
      </c>
      <c r="R182">
        <v>42130.41</v>
      </c>
    </row>
    <row r="183" spans="1:18" x14ac:dyDescent="0.25">
      <c r="A183">
        <v>3327</v>
      </c>
      <c r="B183" t="s">
        <v>20</v>
      </c>
      <c r="C183" t="s">
        <v>24</v>
      </c>
      <c r="D183">
        <v>236.41</v>
      </c>
      <c r="E183" s="2">
        <v>45043</v>
      </c>
      <c r="F183" s="2">
        <v>45261</v>
      </c>
      <c r="G183">
        <v>978.77</v>
      </c>
      <c r="H183" t="s">
        <v>32</v>
      </c>
      <c r="I183">
        <v>5.75</v>
      </c>
      <c r="J183">
        <v>517.4</v>
      </c>
      <c r="K183">
        <v>33.4</v>
      </c>
      <c r="L183">
        <v>594</v>
      </c>
      <c r="M183" t="b">
        <v>1</v>
      </c>
      <c r="N183" t="s">
        <v>37</v>
      </c>
      <c r="O183" t="s">
        <v>39</v>
      </c>
      <c r="P183">
        <v>166.59</v>
      </c>
      <c r="Q183">
        <v>178540.61</v>
      </c>
      <c r="R183">
        <v>-15487.32</v>
      </c>
    </row>
    <row r="184" spans="1:18" x14ac:dyDescent="0.25">
      <c r="A184">
        <v>9004</v>
      </c>
      <c r="B184" t="s">
        <v>18</v>
      </c>
      <c r="C184" t="s">
        <v>28</v>
      </c>
      <c r="D184">
        <v>205.22</v>
      </c>
      <c r="E184" s="2">
        <v>44971</v>
      </c>
      <c r="F184" s="2">
        <v>45070</v>
      </c>
      <c r="G184">
        <v>1089.45</v>
      </c>
      <c r="H184" t="s">
        <v>30</v>
      </c>
      <c r="I184">
        <v>4.91</v>
      </c>
      <c r="J184">
        <v>1578.9</v>
      </c>
      <c r="K184">
        <v>26.2</v>
      </c>
      <c r="L184">
        <v>404.9</v>
      </c>
      <c r="M184" t="b">
        <v>1</v>
      </c>
      <c r="N184" t="s">
        <v>37</v>
      </c>
      <c r="O184" t="s">
        <v>39</v>
      </c>
      <c r="P184">
        <v>342.55</v>
      </c>
      <c r="Q184">
        <v>180811.29</v>
      </c>
      <c r="R184">
        <v>192379.81</v>
      </c>
    </row>
    <row r="185" spans="1:18" x14ac:dyDescent="0.25">
      <c r="A185">
        <v>3931</v>
      </c>
      <c r="B185" t="s">
        <v>22</v>
      </c>
      <c r="C185" t="s">
        <v>23</v>
      </c>
      <c r="D185">
        <v>144.47999999999999</v>
      </c>
      <c r="E185" s="2">
        <v>44930</v>
      </c>
      <c r="F185" s="2">
        <v>45162</v>
      </c>
      <c r="G185">
        <v>475.92</v>
      </c>
      <c r="H185" t="s">
        <v>33</v>
      </c>
      <c r="I185">
        <v>7.05</v>
      </c>
      <c r="J185">
        <v>1185.5</v>
      </c>
      <c r="K185">
        <v>18.100000000000001</v>
      </c>
      <c r="L185">
        <v>79.400000000000006</v>
      </c>
      <c r="M185" t="b">
        <v>1</v>
      </c>
      <c r="N185" t="s">
        <v>38</v>
      </c>
      <c r="O185" t="s">
        <v>40</v>
      </c>
      <c r="P185">
        <v>904.89</v>
      </c>
      <c r="Q185">
        <v>268546.38</v>
      </c>
      <c r="R185">
        <v>162108.87</v>
      </c>
    </row>
    <row r="186" spans="1:18" x14ac:dyDescent="0.25">
      <c r="A186">
        <v>8777</v>
      </c>
      <c r="B186" t="s">
        <v>21</v>
      </c>
      <c r="C186" t="s">
        <v>28</v>
      </c>
      <c r="D186">
        <v>270.43</v>
      </c>
      <c r="E186" s="2">
        <v>45010</v>
      </c>
      <c r="F186" s="2">
        <v>45191</v>
      </c>
      <c r="G186">
        <v>1374.86</v>
      </c>
      <c r="H186" t="s">
        <v>33</v>
      </c>
      <c r="I186">
        <v>7.41</v>
      </c>
      <c r="J186">
        <v>1782.4</v>
      </c>
      <c r="K186">
        <v>24.1</v>
      </c>
      <c r="L186">
        <v>222.7</v>
      </c>
      <c r="M186" t="b">
        <v>1</v>
      </c>
      <c r="N186" t="s">
        <v>38</v>
      </c>
      <c r="O186" t="s">
        <v>39</v>
      </c>
      <c r="P186">
        <v>349</v>
      </c>
      <c r="Q186">
        <v>221344.69</v>
      </c>
      <c r="R186">
        <v>258481.45</v>
      </c>
    </row>
    <row r="187" spans="1:18" x14ac:dyDescent="0.25">
      <c r="A187">
        <v>1197</v>
      </c>
      <c r="B187" t="s">
        <v>20</v>
      </c>
      <c r="C187" t="s">
        <v>29</v>
      </c>
      <c r="D187">
        <v>104.17</v>
      </c>
      <c r="E187" s="2">
        <v>45021</v>
      </c>
      <c r="F187" s="2">
        <v>45231</v>
      </c>
      <c r="G187">
        <v>457.35</v>
      </c>
      <c r="H187" t="s">
        <v>32</v>
      </c>
      <c r="I187">
        <v>5.37</v>
      </c>
      <c r="J187">
        <v>415.5</v>
      </c>
      <c r="K187">
        <v>18.100000000000001</v>
      </c>
      <c r="L187">
        <v>537.4</v>
      </c>
      <c r="M187" t="b">
        <v>1</v>
      </c>
      <c r="N187" t="s">
        <v>37</v>
      </c>
      <c r="O187" t="s">
        <v>40</v>
      </c>
      <c r="P187">
        <v>56.68</v>
      </c>
      <c r="Q187">
        <v>88487.86</v>
      </c>
      <c r="R187">
        <v>-62565.26</v>
      </c>
    </row>
    <row r="188" spans="1:18" x14ac:dyDescent="0.25">
      <c r="A188">
        <v>8125</v>
      </c>
      <c r="B188" t="s">
        <v>21</v>
      </c>
      <c r="C188" t="s">
        <v>29</v>
      </c>
      <c r="D188">
        <v>91.82</v>
      </c>
      <c r="E188" s="2">
        <v>44946</v>
      </c>
      <c r="F188" s="2">
        <v>45097</v>
      </c>
      <c r="G188">
        <v>579.30999999999995</v>
      </c>
      <c r="H188" t="s">
        <v>33</v>
      </c>
      <c r="I188">
        <v>5.41</v>
      </c>
      <c r="K188">
        <v>21.8</v>
      </c>
      <c r="L188">
        <v>377.9</v>
      </c>
      <c r="M188" t="b">
        <v>1</v>
      </c>
      <c r="N188" t="s">
        <v>36</v>
      </c>
      <c r="O188" t="s">
        <v>40</v>
      </c>
      <c r="P188">
        <v>67.59</v>
      </c>
      <c r="Q188">
        <v>116150.12</v>
      </c>
      <c r="R188">
        <v>-76994.559999999998</v>
      </c>
    </row>
    <row r="189" spans="1:18" x14ac:dyDescent="0.25">
      <c r="A189">
        <v>2930</v>
      </c>
      <c r="B189" t="s">
        <v>21</v>
      </c>
      <c r="C189" t="s">
        <v>29</v>
      </c>
      <c r="D189">
        <v>262.47000000000003</v>
      </c>
      <c r="E189" s="2">
        <v>44937</v>
      </c>
      <c r="F189" s="2">
        <v>45074</v>
      </c>
      <c r="G189">
        <v>899.33</v>
      </c>
      <c r="H189" t="s">
        <v>31</v>
      </c>
      <c r="I189">
        <v>5.67</v>
      </c>
      <c r="J189">
        <v>697.9</v>
      </c>
      <c r="K189">
        <v>25.3</v>
      </c>
      <c r="L189">
        <v>208</v>
      </c>
      <c r="M189" t="b">
        <v>0</v>
      </c>
      <c r="N189" t="s">
        <v>35</v>
      </c>
      <c r="O189" t="s">
        <v>39</v>
      </c>
      <c r="P189">
        <v>61.19</v>
      </c>
      <c r="Q189">
        <v>383659.49</v>
      </c>
      <c r="R189">
        <v>-328629.49</v>
      </c>
    </row>
    <row r="190" spans="1:18" x14ac:dyDescent="0.25">
      <c r="A190">
        <v>7287</v>
      </c>
      <c r="B190" t="s">
        <v>21</v>
      </c>
      <c r="C190" t="s">
        <v>29</v>
      </c>
      <c r="D190">
        <v>240.11</v>
      </c>
      <c r="E190" s="2">
        <v>45040</v>
      </c>
      <c r="F190" s="2">
        <v>45199</v>
      </c>
      <c r="G190">
        <v>1442.12</v>
      </c>
      <c r="H190" t="s">
        <v>32</v>
      </c>
      <c r="I190">
        <v>6.94</v>
      </c>
      <c r="J190">
        <v>1608.2</v>
      </c>
      <c r="K190">
        <v>23.2</v>
      </c>
      <c r="L190">
        <v>567.29999999999995</v>
      </c>
      <c r="M190" t="b">
        <v>0</v>
      </c>
      <c r="N190" t="s">
        <v>35</v>
      </c>
      <c r="O190" t="s">
        <v>39</v>
      </c>
      <c r="P190">
        <v>60.02</v>
      </c>
      <c r="Q190">
        <v>120380.54</v>
      </c>
      <c r="R190">
        <v>-33824.5</v>
      </c>
    </row>
    <row r="191" spans="1:18" x14ac:dyDescent="0.25">
      <c r="A191">
        <v>9800</v>
      </c>
      <c r="B191" t="s">
        <v>19</v>
      </c>
      <c r="C191" t="s">
        <v>25</v>
      </c>
      <c r="D191">
        <v>156.91999999999999</v>
      </c>
      <c r="E191" s="2">
        <v>44991</v>
      </c>
      <c r="F191" s="2">
        <v>45103</v>
      </c>
      <c r="G191">
        <v>879.26</v>
      </c>
      <c r="H191" t="s">
        <v>32</v>
      </c>
      <c r="I191">
        <v>4.53</v>
      </c>
      <c r="J191">
        <v>608.5</v>
      </c>
      <c r="K191">
        <v>18.5</v>
      </c>
      <c r="L191">
        <v>483</v>
      </c>
      <c r="M191" t="b">
        <v>1</v>
      </c>
      <c r="N191" t="s">
        <v>38</v>
      </c>
      <c r="O191" t="s">
        <v>39</v>
      </c>
      <c r="P191">
        <v>85.69</v>
      </c>
      <c r="Q191">
        <v>185977.16</v>
      </c>
      <c r="R191">
        <v>-110633.37</v>
      </c>
    </row>
    <row r="192" spans="1:18" x14ac:dyDescent="0.25">
      <c r="A192">
        <v>5282</v>
      </c>
      <c r="B192" t="s">
        <v>19</v>
      </c>
      <c r="C192" t="s">
        <v>29</v>
      </c>
      <c r="D192">
        <v>43.57</v>
      </c>
      <c r="E192" s="2">
        <v>45034</v>
      </c>
      <c r="F192" s="2">
        <v>45177</v>
      </c>
      <c r="G192">
        <v>204.27</v>
      </c>
      <c r="H192" t="s">
        <v>30</v>
      </c>
      <c r="I192">
        <v>5.17</v>
      </c>
      <c r="J192">
        <v>765.5</v>
      </c>
      <c r="K192">
        <v>19.899999999999999</v>
      </c>
      <c r="M192" t="b">
        <v>1</v>
      </c>
      <c r="N192" t="s">
        <v>37</v>
      </c>
      <c r="O192" t="s">
        <v>39</v>
      </c>
      <c r="P192">
        <v>61.07</v>
      </c>
      <c r="Q192">
        <v>47862.5</v>
      </c>
      <c r="R192">
        <v>-35387.730000000003</v>
      </c>
    </row>
    <row r="193" spans="1:18" x14ac:dyDescent="0.25">
      <c r="A193">
        <v>3511</v>
      </c>
      <c r="B193" t="s">
        <v>18</v>
      </c>
      <c r="C193" t="s">
        <v>26</v>
      </c>
      <c r="D193">
        <v>68.45</v>
      </c>
      <c r="E193" s="2">
        <v>44944</v>
      </c>
      <c r="F193" s="2">
        <v>45162</v>
      </c>
      <c r="G193">
        <v>326.68</v>
      </c>
      <c r="H193" t="s">
        <v>30</v>
      </c>
      <c r="I193">
        <v>6.62</v>
      </c>
      <c r="J193">
        <v>428.5</v>
      </c>
      <c r="K193">
        <v>26.8</v>
      </c>
      <c r="L193">
        <v>538.6</v>
      </c>
      <c r="M193" t="b">
        <v>0</v>
      </c>
      <c r="N193" t="s">
        <v>35</v>
      </c>
      <c r="O193" t="s">
        <v>39</v>
      </c>
      <c r="P193">
        <v>127.16</v>
      </c>
      <c r="Q193">
        <v>123102.45</v>
      </c>
      <c r="R193">
        <v>-81561.820000000007</v>
      </c>
    </row>
    <row r="194" spans="1:18" x14ac:dyDescent="0.25">
      <c r="A194">
        <v>1659</v>
      </c>
      <c r="B194" t="s">
        <v>20</v>
      </c>
      <c r="C194" t="s">
        <v>29</v>
      </c>
      <c r="D194">
        <v>198.59</v>
      </c>
      <c r="E194" s="2">
        <v>44965</v>
      </c>
      <c r="F194" s="2">
        <v>45060</v>
      </c>
      <c r="G194">
        <v>381.94</v>
      </c>
      <c r="H194" t="s">
        <v>31</v>
      </c>
      <c r="I194">
        <v>5.72</v>
      </c>
      <c r="J194">
        <v>1440.6</v>
      </c>
      <c r="K194">
        <v>29.1</v>
      </c>
      <c r="L194">
        <v>473.4</v>
      </c>
      <c r="M194" t="b">
        <v>0</v>
      </c>
      <c r="N194" t="s">
        <v>35</v>
      </c>
      <c r="O194" t="s">
        <v>39</v>
      </c>
      <c r="P194">
        <v>52.06</v>
      </c>
      <c r="Q194">
        <v>349428.28</v>
      </c>
      <c r="R194">
        <v>-329544.48</v>
      </c>
    </row>
    <row r="195" spans="1:18" x14ac:dyDescent="0.25">
      <c r="A195">
        <v>3811</v>
      </c>
      <c r="B195" t="s">
        <v>22</v>
      </c>
      <c r="C195" t="s">
        <v>26</v>
      </c>
      <c r="D195">
        <v>118.59</v>
      </c>
      <c r="E195" s="2">
        <v>44970</v>
      </c>
      <c r="F195" s="2">
        <v>45082</v>
      </c>
      <c r="G195">
        <v>741.32</v>
      </c>
      <c r="H195" t="s">
        <v>31</v>
      </c>
      <c r="I195">
        <v>5.49</v>
      </c>
      <c r="J195">
        <v>580.29999999999995</v>
      </c>
      <c r="K195">
        <v>24.5</v>
      </c>
      <c r="L195">
        <v>207.7</v>
      </c>
      <c r="M195" t="b">
        <v>1</v>
      </c>
      <c r="N195" t="s">
        <v>38</v>
      </c>
      <c r="O195" t="s">
        <v>39</v>
      </c>
      <c r="P195">
        <v>125.52</v>
      </c>
      <c r="Q195">
        <v>220445.19</v>
      </c>
      <c r="R195">
        <v>-127394.7</v>
      </c>
    </row>
    <row r="196" spans="1:18" x14ac:dyDescent="0.25">
      <c r="A196">
        <v>8098</v>
      </c>
      <c r="B196" t="s">
        <v>22</v>
      </c>
      <c r="C196" t="s">
        <v>25</v>
      </c>
      <c r="D196">
        <v>251.76</v>
      </c>
      <c r="E196" s="2">
        <v>45023</v>
      </c>
      <c r="F196" s="2">
        <v>45131</v>
      </c>
      <c r="G196">
        <v>512.25</v>
      </c>
      <c r="H196" t="s">
        <v>30</v>
      </c>
      <c r="I196">
        <v>7.12</v>
      </c>
      <c r="J196">
        <v>309.3</v>
      </c>
      <c r="K196">
        <v>29.7</v>
      </c>
      <c r="L196">
        <v>371.1</v>
      </c>
      <c r="M196" t="b">
        <v>1</v>
      </c>
      <c r="N196" t="s">
        <v>36</v>
      </c>
      <c r="O196" t="s">
        <v>39</v>
      </c>
      <c r="P196">
        <v>73.28</v>
      </c>
      <c r="Q196">
        <v>443871.99</v>
      </c>
      <c r="R196">
        <v>-406334.31</v>
      </c>
    </row>
    <row r="197" spans="1:18" x14ac:dyDescent="0.25">
      <c r="A197">
        <v>7546</v>
      </c>
      <c r="B197" t="s">
        <v>22</v>
      </c>
      <c r="C197" t="s">
        <v>29</v>
      </c>
      <c r="D197">
        <v>285.24</v>
      </c>
      <c r="E197" s="2">
        <v>45044</v>
      </c>
      <c r="F197" s="2">
        <v>45194</v>
      </c>
      <c r="G197">
        <v>1231.1400000000001</v>
      </c>
      <c r="H197" t="s">
        <v>30</v>
      </c>
      <c r="I197">
        <v>7.25</v>
      </c>
      <c r="J197">
        <v>896.2</v>
      </c>
      <c r="K197">
        <v>20.6</v>
      </c>
      <c r="L197">
        <v>513.29999999999995</v>
      </c>
      <c r="M197" t="b">
        <v>0</v>
      </c>
      <c r="N197" t="s">
        <v>35</v>
      </c>
      <c r="O197" t="s">
        <v>39</v>
      </c>
      <c r="P197">
        <v>54.5</v>
      </c>
      <c r="Q197">
        <v>479222.32</v>
      </c>
      <c r="R197">
        <v>-412125.19</v>
      </c>
    </row>
    <row r="198" spans="1:18" x14ac:dyDescent="0.25">
      <c r="A198">
        <v>2986</v>
      </c>
      <c r="B198" t="s">
        <v>21</v>
      </c>
      <c r="C198" t="s">
        <v>23</v>
      </c>
      <c r="D198">
        <v>242.66</v>
      </c>
      <c r="E198" s="2">
        <v>45026</v>
      </c>
      <c r="F198" s="2">
        <v>45265</v>
      </c>
      <c r="G198">
        <v>764.46</v>
      </c>
      <c r="H198" t="s">
        <v>31</v>
      </c>
      <c r="I198">
        <v>7.34</v>
      </c>
      <c r="J198">
        <v>826.3</v>
      </c>
      <c r="K198">
        <v>20</v>
      </c>
      <c r="L198">
        <v>149.5</v>
      </c>
      <c r="M198" t="b">
        <v>1</v>
      </c>
      <c r="N198" t="s">
        <v>36</v>
      </c>
      <c r="O198" t="s">
        <v>39</v>
      </c>
      <c r="P198">
        <v>893.59</v>
      </c>
      <c r="Q198">
        <v>433999.22</v>
      </c>
      <c r="R198">
        <v>249114.59</v>
      </c>
    </row>
    <row r="199" spans="1:18" x14ac:dyDescent="0.25">
      <c r="A199">
        <v>9338</v>
      </c>
      <c r="B199" t="s">
        <v>19</v>
      </c>
      <c r="C199" t="s">
        <v>23</v>
      </c>
      <c r="D199">
        <v>116.38</v>
      </c>
      <c r="E199" s="2">
        <v>44944</v>
      </c>
      <c r="F199" s="2">
        <v>45060</v>
      </c>
      <c r="G199">
        <v>424.7</v>
      </c>
      <c r="H199" t="s">
        <v>30</v>
      </c>
      <c r="I199">
        <v>5.32</v>
      </c>
      <c r="J199">
        <v>484.2</v>
      </c>
      <c r="K199">
        <v>31.4</v>
      </c>
      <c r="L199">
        <v>139.69999999999999</v>
      </c>
      <c r="M199" t="b">
        <v>0</v>
      </c>
      <c r="N199" t="s">
        <v>35</v>
      </c>
      <c r="O199" t="s">
        <v>39</v>
      </c>
      <c r="P199">
        <v>894.77</v>
      </c>
      <c r="Q199">
        <v>88705.97</v>
      </c>
      <c r="R199">
        <v>291302.84999999998</v>
      </c>
    </row>
    <row r="200" spans="1:18" x14ac:dyDescent="0.25">
      <c r="A200">
        <v>3911</v>
      </c>
      <c r="B200" t="s">
        <v>20</v>
      </c>
      <c r="C200" t="s">
        <v>27</v>
      </c>
      <c r="D200">
        <v>237.66</v>
      </c>
      <c r="E200" s="2">
        <v>44973</v>
      </c>
      <c r="F200" s="2">
        <v>45084</v>
      </c>
      <c r="G200">
        <v>1081.57</v>
      </c>
      <c r="H200" t="s">
        <v>32</v>
      </c>
      <c r="I200">
        <v>7.24</v>
      </c>
      <c r="J200">
        <v>413.8</v>
      </c>
      <c r="K200">
        <v>23.4</v>
      </c>
      <c r="L200">
        <v>137.4</v>
      </c>
      <c r="M200" t="b">
        <v>0</v>
      </c>
      <c r="O200" t="s">
        <v>40</v>
      </c>
      <c r="P200">
        <v>154.63999999999999</v>
      </c>
      <c r="Q200">
        <v>240339.29</v>
      </c>
      <c r="R200">
        <v>-73085.31</v>
      </c>
    </row>
    <row r="201" spans="1:18" x14ac:dyDescent="0.25">
      <c r="A201">
        <v>2734</v>
      </c>
      <c r="B201" t="s">
        <v>21</v>
      </c>
      <c r="C201" t="s">
        <v>23</v>
      </c>
      <c r="D201">
        <v>108.68</v>
      </c>
      <c r="E201" s="2">
        <v>44957</v>
      </c>
      <c r="F201" s="2">
        <v>45184</v>
      </c>
      <c r="G201">
        <v>656.89</v>
      </c>
      <c r="H201" t="s">
        <v>31</v>
      </c>
      <c r="I201">
        <v>6.71</v>
      </c>
      <c r="J201">
        <v>1634.5</v>
      </c>
      <c r="K201">
        <v>24.9</v>
      </c>
      <c r="L201">
        <v>156.80000000000001</v>
      </c>
      <c r="M201" t="b">
        <v>0</v>
      </c>
      <c r="N201" t="s">
        <v>35</v>
      </c>
      <c r="O201" t="s">
        <v>40</v>
      </c>
      <c r="P201">
        <v>903.11</v>
      </c>
      <c r="Q201">
        <v>165783.46</v>
      </c>
      <c r="R201">
        <v>427460.47</v>
      </c>
    </row>
    <row r="202" spans="1:18" x14ac:dyDescent="0.25">
      <c r="A202">
        <v>2843</v>
      </c>
      <c r="B202" t="s">
        <v>19</v>
      </c>
      <c r="C202" t="s">
        <v>24</v>
      </c>
      <c r="D202">
        <v>54.29</v>
      </c>
      <c r="E202" s="2">
        <v>45025</v>
      </c>
      <c r="F202" s="2">
        <v>45247</v>
      </c>
      <c r="G202">
        <v>205.64</v>
      </c>
      <c r="H202" t="s">
        <v>30</v>
      </c>
      <c r="I202">
        <v>4.96</v>
      </c>
      <c r="J202">
        <v>308.60000000000002</v>
      </c>
      <c r="K202">
        <v>33.200000000000003</v>
      </c>
      <c r="L202">
        <v>106.8</v>
      </c>
      <c r="M202" t="b">
        <v>1</v>
      </c>
      <c r="N202" t="s">
        <v>38</v>
      </c>
      <c r="O202" t="s">
        <v>39</v>
      </c>
      <c r="P202">
        <v>154.6</v>
      </c>
      <c r="Q202">
        <v>102320.17</v>
      </c>
      <c r="R202">
        <v>-70528.23</v>
      </c>
    </row>
    <row r="203" spans="1:18" x14ac:dyDescent="0.25">
      <c r="A203">
        <v>9680</v>
      </c>
      <c r="B203" t="s">
        <v>19</v>
      </c>
      <c r="C203" t="s">
        <v>24</v>
      </c>
      <c r="D203">
        <v>14.85</v>
      </c>
      <c r="E203" s="2">
        <v>44965</v>
      </c>
      <c r="F203" s="2">
        <v>45059</v>
      </c>
      <c r="G203">
        <v>95.61</v>
      </c>
      <c r="H203" t="s">
        <v>33</v>
      </c>
      <c r="I203">
        <v>6.33</v>
      </c>
      <c r="J203">
        <v>358.9</v>
      </c>
      <c r="K203">
        <v>24.8</v>
      </c>
      <c r="L203">
        <v>510.7</v>
      </c>
      <c r="M203" t="b">
        <v>1</v>
      </c>
      <c r="N203" t="s">
        <v>37</v>
      </c>
      <c r="O203" t="s">
        <v>40</v>
      </c>
      <c r="P203">
        <v>155.4</v>
      </c>
      <c r="Q203">
        <v>22280.39</v>
      </c>
      <c r="R203">
        <v>-7422.6</v>
      </c>
    </row>
    <row r="204" spans="1:18" x14ac:dyDescent="0.25">
      <c r="A204">
        <v>3976</v>
      </c>
      <c r="B204" t="s">
        <v>20</v>
      </c>
      <c r="C204" t="s">
        <v>24</v>
      </c>
      <c r="D204">
        <v>118.79</v>
      </c>
      <c r="E204" s="2">
        <v>44964</v>
      </c>
      <c r="F204" s="2">
        <v>45166</v>
      </c>
      <c r="G204">
        <v>530.29</v>
      </c>
      <c r="H204" t="s">
        <v>33</v>
      </c>
      <c r="I204">
        <v>4.58</v>
      </c>
      <c r="J204">
        <v>592.1</v>
      </c>
      <c r="K204">
        <v>18.100000000000001</v>
      </c>
      <c r="L204">
        <v>500.1</v>
      </c>
      <c r="M204" t="b">
        <v>1</v>
      </c>
      <c r="N204" t="s">
        <v>37</v>
      </c>
      <c r="O204" t="s">
        <v>39</v>
      </c>
      <c r="P204">
        <v>151.99</v>
      </c>
      <c r="Q204">
        <v>96448.38</v>
      </c>
      <c r="R204">
        <v>-15849.6</v>
      </c>
    </row>
    <row r="205" spans="1:18" x14ac:dyDescent="0.25">
      <c r="A205">
        <v>2959</v>
      </c>
      <c r="B205" t="s">
        <v>20</v>
      </c>
      <c r="C205" t="s">
        <v>25</v>
      </c>
      <c r="D205">
        <v>271.55</v>
      </c>
      <c r="E205" s="2">
        <v>45005</v>
      </c>
      <c r="F205" s="2">
        <v>45193</v>
      </c>
      <c r="G205">
        <v>625.32000000000005</v>
      </c>
      <c r="H205" t="s">
        <v>31</v>
      </c>
      <c r="I205">
        <v>6.63</v>
      </c>
      <c r="J205">
        <v>1724.5</v>
      </c>
      <c r="K205">
        <v>33</v>
      </c>
      <c r="L205">
        <v>133.30000000000001</v>
      </c>
      <c r="M205" t="b">
        <v>1</v>
      </c>
      <c r="N205" t="s">
        <v>34</v>
      </c>
      <c r="O205" t="s">
        <v>40</v>
      </c>
      <c r="P205">
        <v>78.290000000000006</v>
      </c>
      <c r="Q205">
        <v>520560.7</v>
      </c>
      <c r="R205">
        <v>-471604.4</v>
      </c>
    </row>
    <row r="206" spans="1:18" x14ac:dyDescent="0.25">
      <c r="A206">
        <v>6759</v>
      </c>
      <c r="B206" t="s">
        <v>20</v>
      </c>
      <c r="C206" t="s">
        <v>23</v>
      </c>
      <c r="D206">
        <v>75.5</v>
      </c>
      <c r="E206" s="2">
        <v>44973</v>
      </c>
      <c r="F206" s="2">
        <v>45178</v>
      </c>
      <c r="G206">
        <v>184.98</v>
      </c>
      <c r="H206" t="s">
        <v>33</v>
      </c>
      <c r="I206">
        <v>6.7</v>
      </c>
      <c r="J206">
        <v>336.6</v>
      </c>
      <c r="K206">
        <v>18.2</v>
      </c>
      <c r="L206">
        <v>438</v>
      </c>
      <c r="M206" t="b">
        <v>1</v>
      </c>
      <c r="N206" t="s">
        <v>37</v>
      </c>
      <c r="O206" t="s">
        <v>39</v>
      </c>
      <c r="P206">
        <v>897.57</v>
      </c>
      <c r="Q206">
        <v>123858.71</v>
      </c>
      <c r="R206">
        <v>42173.79</v>
      </c>
    </row>
    <row r="207" spans="1:18" x14ac:dyDescent="0.25">
      <c r="A207">
        <v>7694</v>
      </c>
      <c r="B207" t="s">
        <v>21</v>
      </c>
      <c r="C207" t="s">
        <v>26</v>
      </c>
      <c r="D207">
        <v>65.92</v>
      </c>
      <c r="E207" s="2">
        <v>44996</v>
      </c>
      <c r="F207" s="2">
        <v>45160</v>
      </c>
      <c r="G207">
        <v>334.91</v>
      </c>
      <c r="H207" t="s">
        <v>33</v>
      </c>
      <c r="I207">
        <v>6.87</v>
      </c>
      <c r="J207">
        <v>1505.6</v>
      </c>
      <c r="K207">
        <v>28.6</v>
      </c>
      <c r="L207">
        <v>394.8</v>
      </c>
      <c r="M207" t="b">
        <v>0</v>
      </c>
      <c r="O207" t="s">
        <v>39</v>
      </c>
      <c r="P207">
        <v>112.92</v>
      </c>
      <c r="Q207">
        <v>103811.85</v>
      </c>
      <c r="R207">
        <v>-65993.81</v>
      </c>
    </row>
    <row r="208" spans="1:18" x14ac:dyDescent="0.25">
      <c r="A208">
        <v>3385</v>
      </c>
      <c r="B208" t="s">
        <v>18</v>
      </c>
      <c r="C208" t="s">
        <v>24</v>
      </c>
      <c r="D208">
        <v>291.10000000000002</v>
      </c>
      <c r="E208" s="2">
        <v>44934</v>
      </c>
      <c r="F208" s="2">
        <v>45172</v>
      </c>
      <c r="G208">
        <v>510</v>
      </c>
      <c r="H208" t="s">
        <v>32</v>
      </c>
      <c r="I208">
        <v>5.0199999999999996</v>
      </c>
      <c r="J208">
        <v>1627.3</v>
      </c>
      <c r="K208">
        <v>23.2</v>
      </c>
      <c r="L208">
        <v>201.9</v>
      </c>
      <c r="M208" t="b">
        <v>1</v>
      </c>
      <c r="N208" t="s">
        <v>36</v>
      </c>
      <c r="O208" t="s">
        <v>40</v>
      </c>
      <c r="P208">
        <v>166.69</v>
      </c>
      <c r="Q208">
        <v>478498.51</v>
      </c>
      <c r="R208">
        <v>-393486.61</v>
      </c>
    </row>
    <row r="209" spans="1:18" x14ac:dyDescent="0.25">
      <c r="A209">
        <v>5736</v>
      </c>
      <c r="B209" t="s">
        <v>20</v>
      </c>
      <c r="C209" t="s">
        <v>27</v>
      </c>
      <c r="D209">
        <v>12.38</v>
      </c>
      <c r="E209" s="2">
        <v>45030</v>
      </c>
      <c r="F209" s="2">
        <v>45126</v>
      </c>
      <c r="G209">
        <v>48.3</v>
      </c>
      <c r="H209" t="s">
        <v>31</v>
      </c>
      <c r="I209">
        <v>6.38</v>
      </c>
      <c r="K209">
        <v>25.5</v>
      </c>
      <c r="L209">
        <v>175.1</v>
      </c>
      <c r="M209" t="b">
        <v>1</v>
      </c>
      <c r="N209" t="s">
        <v>36</v>
      </c>
      <c r="O209" t="s">
        <v>41</v>
      </c>
      <c r="P209">
        <v>157.05000000000001</v>
      </c>
      <c r="Q209">
        <v>18430.32</v>
      </c>
      <c r="R209">
        <v>-10844.8</v>
      </c>
    </row>
    <row r="210" spans="1:18" x14ac:dyDescent="0.25">
      <c r="A210">
        <v>2802</v>
      </c>
      <c r="B210" t="s">
        <v>18</v>
      </c>
      <c r="C210" t="s">
        <v>25</v>
      </c>
      <c r="D210">
        <v>236.81</v>
      </c>
      <c r="E210" s="2">
        <v>45012</v>
      </c>
      <c r="F210" s="2">
        <v>45137</v>
      </c>
      <c r="G210">
        <v>530.71</v>
      </c>
      <c r="H210" t="s">
        <v>33</v>
      </c>
      <c r="I210">
        <v>5.04</v>
      </c>
      <c r="J210">
        <v>670.2</v>
      </c>
      <c r="K210">
        <v>26.8</v>
      </c>
      <c r="M210" t="b">
        <v>1</v>
      </c>
      <c r="N210" t="s">
        <v>36</v>
      </c>
      <c r="O210" t="s">
        <v>40</v>
      </c>
      <c r="P210">
        <v>72.180000000000007</v>
      </c>
      <c r="Q210">
        <v>126259.72</v>
      </c>
      <c r="R210">
        <v>-87953.07</v>
      </c>
    </row>
    <row r="211" spans="1:18" x14ac:dyDescent="0.25">
      <c r="A211">
        <v>9155</v>
      </c>
      <c r="B211" t="s">
        <v>21</v>
      </c>
      <c r="C211" t="s">
        <v>27</v>
      </c>
      <c r="D211">
        <v>99.8</v>
      </c>
      <c r="E211" s="2">
        <v>44991</v>
      </c>
      <c r="F211" s="2">
        <v>45140</v>
      </c>
      <c r="G211">
        <v>365.88</v>
      </c>
      <c r="H211" t="s">
        <v>30</v>
      </c>
      <c r="I211">
        <v>7.34</v>
      </c>
      <c r="J211">
        <v>1283.8</v>
      </c>
      <c r="K211">
        <v>24.5</v>
      </c>
      <c r="L211">
        <v>451.8</v>
      </c>
      <c r="M211" t="b">
        <v>1</v>
      </c>
      <c r="N211" t="s">
        <v>34</v>
      </c>
      <c r="O211" t="s">
        <v>39</v>
      </c>
      <c r="P211">
        <v>145.33000000000001</v>
      </c>
      <c r="Q211">
        <v>87866.65</v>
      </c>
      <c r="R211">
        <v>-34693.31</v>
      </c>
    </row>
    <row r="212" spans="1:18" x14ac:dyDescent="0.25">
      <c r="A212">
        <v>9120</v>
      </c>
      <c r="B212" t="s">
        <v>18</v>
      </c>
      <c r="C212" t="s">
        <v>23</v>
      </c>
      <c r="D212">
        <v>16.059999999999999</v>
      </c>
      <c r="E212" s="2">
        <v>44939</v>
      </c>
      <c r="F212" s="2">
        <v>45096</v>
      </c>
      <c r="G212">
        <v>84.31</v>
      </c>
      <c r="H212" t="s">
        <v>31</v>
      </c>
      <c r="I212">
        <v>6.53</v>
      </c>
      <c r="J212">
        <v>1324.2</v>
      </c>
      <c r="K212">
        <v>30.4</v>
      </c>
      <c r="L212">
        <v>225.6</v>
      </c>
      <c r="M212" t="b">
        <v>0</v>
      </c>
      <c r="N212" t="s">
        <v>35</v>
      </c>
      <c r="O212" t="s">
        <v>39</v>
      </c>
      <c r="P212">
        <v>904.72</v>
      </c>
      <c r="Q212">
        <v>31073.82</v>
      </c>
      <c r="R212">
        <v>45203.12</v>
      </c>
    </row>
    <row r="213" spans="1:18" x14ac:dyDescent="0.25">
      <c r="A213">
        <v>7616</v>
      </c>
      <c r="B213" t="s">
        <v>22</v>
      </c>
      <c r="C213" t="s">
        <v>29</v>
      </c>
      <c r="D213">
        <v>275.75</v>
      </c>
      <c r="E213" s="2">
        <v>44981</v>
      </c>
      <c r="F213" s="2">
        <v>45209</v>
      </c>
      <c r="G213">
        <v>1046.21</v>
      </c>
      <c r="H213" t="s">
        <v>31</v>
      </c>
      <c r="I213">
        <v>4.79</v>
      </c>
      <c r="J213">
        <v>1448</v>
      </c>
      <c r="K213">
        <v>32.9</v>
      </c>
      <c r="L213">
        <v>202.9</v>
      </c>
      <c r="M213" t="b">
        <v>0</v>
      </c>
      <c r="N213" t="s">
        <v>35</v>
      </c>
      <c r="O213" t="s">
        <v>39</v>
      </c>
      <c r="P213">
        <v>67.400000000000006</v>
      </c>
      <c r="Q213">
        <v>257248.95</v>
      </c>
      <c r="R213">
        <v>-186734.4</v>
      </c>
    </row>
    <row r="214" spans="1:18" x14ac:dyDescent="0.25">
      <c r="A214">
        <v>6534</v>
      </c>
      <c r="B214" t="s">
        <v>18</v>
      </c>
      <c r="C214" t="s">
        <v>27</v>
      </c>
      <c r="D214">
        <v>46.19</v>
      </c>
      <c r="E214" s="2">
        <v>45014</v>
      </c>
      <c r="F214" s="2">
        <v>45188</v>
      </c>
      <c r="G214">
        <v>107.03</v>
      </c>
      <c r="H214" t="s">
        <v>33</v>
      </c>
      <c r="I214">
        <v>5.0599999999999996</v>
      </c>
      <c r="J214">
        <v>1528.9</v>
      </c>
      <c r="K214">
        <v>19.399999999999999</v>
      </c>
      <c r="L214">
        <v>62.4</v>
      </c>
      <c r="M214" t="b">
        <v>0</v>
      </c>
      <c r="N214" t="s">
        <v>35</v>
      </c>
      <c r="O214" t="s">
        <v>40</v>
      </c>
      <c r="P214">
        <v>141.43</v>
      </c>
      <c r="Q214">
        <v>76557.14</v>
      </c>
      <c r="R214">
        <v>-61419.89</v>
      </c>
    </row>
    <row r="215" spans="1:18" x14ac:dyDescent="0.25">
      <c r="A215">
        <v>5061</v>
      </c>
      <c r="B215" t="s">
        <v>20</v>
      </c>
      <c r="C215" t="s">
        <v>29</v>
      </c>
      <c r="D215">
        <v>167.77</v>
      </c>
      <c r="E215" s="2">
        <v>45011</v>
      </c>
      <c r="F215" s="2">
        <v>45107</v>
      </c>
      <c r="G215">
        <v>462.98</v>
      </c>
      <c r="H215" t="s">
        <v>33</v>
      </c>
      <c r="I215">
        <v>6.49</v>
      </c>
      <c r="J215">
        <v>629.4</v>
      </c>
      <c r="K215">
        <v>30.8</v>
      </c>
      <c r="L215">
        <v>549.5</v>
      </c>
      <c r="M215" t="b">
        <v>1</v>
      </c>
      <c r="N215" t="s">
        <v>34</v>
      </c>
      <c r="O215" t="s">
        <v>39</v>
      </c>
      <c r="P215">
        <v>68.05</v>
      </c>
      <c r="Q215">
        <v>190708.51</v>
      </c>
      <c r="R215">
        <v>-159202.72</v>
      </c>
    </row>
    <row r="216" spans="1:18" x14ac:dyDescent="0.25">
      <c r="A216">
        <v>1262</v>
      </c>
      <c r="B216" t="s">
        <v>21</v>
      </c>
      <c r="C216" t="s">
        <v>25</v>
      </c>
      <c r="D216">
        <v>85.85</v>
      </c>
      <c r="E216" s="2">
        <v>45035</v>
      </c>
      <c r="F216" s="2">
        <v>45186</v>
      </c>
      <c r="G216">
        <v>286.54000000000002</v>
      </c>
      <c r="H216" t="s">
        <v>32</v>
      </c>
      <c r="I216">
        <v>5.93</v>
      </c>
      <c r="J216">
        <v>1299.0999999999999</v>
      </c>
      <c r="K216">
        <v>20.100000000000001</v>
      </c>
      <c r="L216">
        <v>464</v>
      </c>
      <c r="M216" t="b">
        <v>1</v>
      </c>
      <c r="N216" t="s">
        <v>34</v>
      </c>
      <c r="O216" t="s">
        <v>40</v>
      </c>
      <c r="P216">
        <v>71.23</v>
      </c>
      <c r="Q216">
        <v>159791.88</v>
      </c>
      <c r="R216">
        <v>-139381.64000000001</v>
      </c>
    </row>
    <row r="217" spans="1:18" x14ac:dyDescent="0.25">
      <c r="A217">
        <v>7287</v>
      </c>
      <c r="B217" t="s">
        <v>20</v>
      </c>
      <c r="C217" t="s">
        <v>27</v>
      </c>
      <c r="D217">
        <v>24.23</v>
      </c>
      <c r="E217" s="2">
        <v>44969</v>
      </c>
      <c r="F217" s="2">
        <v>45121</v>
      </c>
      <c r="G217">
        <v>44.77</v>
      </c>
      <c r="H217" t="s">
        <v>30</v>
      </c>
      <c r="I217">
        <v>6.71</v>
      </c>
      <c r="J217">
        <v>415.8</v>
      </c>
      <c r="K217">
        <v>19.3</v>
      </c>
      <c r="L217">
        <v>310</v>
      </c>
      <c r="M217" t="b">
        <v>0</v>
      </c>
      <c r="N217" t="s">
        <v>35</v>
      </c>
      <c r="O217" t="s">
        <v>40</v>
      </c>
      <c r="P217">
        <v>152.68</v>
      </c>
      <c r="Q217">
        <v>32383.48</v>
      </c>
      <c r="R217">
        <v>-25548</v>
      </c>
    </row>
    <row r="218" spans="1:18" x14ac:dyDescent="0.25">
      <c r="A218">
        <v>9815</v>
      </c>
      <c r="B218" t="s">
        <v>22</v>
      </c>
      <c r="C218" t="s">
        <v>27</v>
      </c>
      <c r="D218">
        <v>19.73</v>
      </c>
      <c r="E218" s="2">
        <v>44930</v>
      </c>
      <c r="F218" s="2">
        <v>45164</v>
      </c>
      <c r="G218">
        <v>87.24</v>
      </c>
      <c r="H218" t="s">
        <v>32</v>
      </c>
      <c r="I218">
        <v>5.34</v>
      </c>
      <c r="J218">
        <v>1017.2</v>
      </c>
      <c r="K218">
        <v>33.299999999999997</v>
      </c>
      <c r="L218">
        <v>568.6</v>
      </c>
      <c r="M218" t="b">
        <v>1</v>
      </c>
      <c r="N218" t="s">
        <v>36</v>
      </c>
      <c r="O218" t="s">
        <v>40</v>
      </c>
      <c r="P218">
        <v>140.44</v>
      </c>
      <c r="Q218">
        <v>28565.67</v>
      </c>
      <c r="R218">
        <v>-16313.68</v>
      </c>
    </row>
    <row r="219" spans="1:18" x14ac:dyDescent="0.25">
      <c r="A219">
        <v>3049</v>
      </c>
      <c r="B219" t="s">
        <v>20</v>
      </c>
      <c r="C219" t="s">
        <v>28</v>
      </c>
      <c r="D219">
        <v>39.090000000000003</v>
      </c>
      <c r="E219" s="2">
        <v>44997</v>
      </c>
      <c r="F219" s="2">
        <v>45176</v>
      </c>
      <c r="G219">
        <v>177.38</v>
      </c>
      <c r="H219" t="s">
        <v>32</v>
      </c>
      <c r="I219">
        <v>6.47</v>
      </c>
      <c r="J219">
        <v>1180.5999999999999</v>
      </c>
      <c r="K219">
        <v>25.8</v>
      </c>
      <c r="L219">
        <v>211.4</v>
      </c>
      <c r="M219" t="b">
        <v>1</v>
      </c>
      <c r="N219" t="s">
        <v>38</v>
      </c>
      <c r="O219" t="s">
        <v>40</v>
      </c>
      <c r="P219">
        <v>358.57</v>
      </c>
      <c r="Q219">
        <v>33595.42</v>
      </c>
      <c r="R219">
        <v>30007.73</v>
      </c>
    </row>
    <row r="220" spans="1:18" x14ac:dyDescent="0.25">
      <c r="A220">
        <v>6423</v>
      </c>
      <c r="B220" t="s">
        <v>20</v>
      </c>
      <c r="C220" t="s">
        <v>25</v>
      </c>
      <c r="D220">
        <v>26.05</v>
      </c>
      <c r="E220" s="2">
        <v>44986</v>
      </c>
      <c r="F220" s="2">
        <v>45171</v>
      </c>
      <c r="G220">
        <v>47.17</v>
      </c>
      <c r="H220" t="s">
        <v>30</v>
      </c>
      <c r="I220">
        <v>5.03</v>
      </c>
      <c r="J220">
        <v>458.8</v>
      </c>
      <c r="K220">
        <v>20.399999999999999</v>
      </c>
      <c r="L220">
        <v>421.1</v>
      </c>
      <c r="M220" t="b">
        <v>0</v>
      </c>
      <c r="N220" t="s">
        <v>35</v>
      </c>
      <c r="O220" t="s">
        <v>40</v>
      </c>
      <c r="P220">
        <v>77.069999999999993</v>
      </c>
      <c r="Q220">
        <v>15272.73</v>
      </c>
      <c r="R220">
        <v>-11637.34</v>
      </c>
    </row>
    <row r="221" spans="1:18" x14ac:dyDescent="0.25">
      <c r="A221">
        <v>5548</v>
      </c>
      <c r="B221" t="s">
        <v>20</v>
      </c>
      <c r="C221" t="s">
        <v>25</v>
      </c>
      <c r="D221">
        <v>229.36</v>
      </c>
      <c r="E221" s="2">
        <v>44938</v>
      </c>
      <c r="F221" s="2">
        <v>45134</v>
      </c>
      <c r="G221">
        <v>805.41</v>
      </c>
      <c r="H221" t="s">
        <v>33</v>
      </c>
      <c r="I221">
        <v>6.13</v>
      </c>
      <c r="K221">
        <v>27.1</v>
      </c>
      <c r="L221">
        <v>217.8</v>
      </c>
      <c r="M221" t="b">
        <v>1</v>
      </c>
      <c r="N221" t="s">
        <v>37</v>
      </c>
      <c r="O221" t="s">
        <v>39</v>
      </c>
      <c r="P221">
        <v>82.98</v>
      </c>
      <c r="Q221">
        <v>374965.63</v>
      </c>
      <c r="R221">
        <v>-308132.71000000002</v>
      </c>
    </row>
    <row r="222" spans="1:18" x14ac:dyDescent="0.25">
      <c r="A222">
        <v>4108</v>
      </c>
      <c r="B222" t="s">
        <v>19</v>
      </c>
      <c r="C222" t="s">
        <v>24</v>
      </c>
      <c r="D222">
        <v>148.24</v>
      </c>
      <c r="E222" s="2">
        <v>44985</v>
      </c>
      <c r="F222" s="2">
        <v>45190</v>
      </c>
      <c r="G222">
        <v>529.22</v>
      </c>
      <c r="H222" t="s">
        <v>32</v>
      </c>
      <c r="I222">
        <v>7.37</v>
      </c>
      <c r="J222">
        <v>511.6</v>
      </c>
      <c r="K222">
        <v>22.2</v>
      </c>
      <c r="L222">
        <v>223</v>
      </c>
      <c r="M222" t="b">
        <v>1</v>
      </c>
      <c r="N222" t="s">
        <v>37</v>
      </c>
      <c r="O222" t="s">
        <v>40</v>
      </c>
      <c r="P222">
        <v>153.69</v>
      </c>
      <c r="Q222">
        <v>89161.16</v>
      </c>
      <c r="R222">
        <v>-7825.34</v>
      </c>
    </row>
    <row r="223" spans="1:18" x14ac:dyDescent="0.25">
      <c r="A223">
        <v>8158</v>
      </c>
      <c r="B223" t="s">
        <v>22</v>
      </c>
      <c r="C223" t="s">
        <v>23</v>
      </c>
      <c r="D223">
        <v>106.15</v>
      </c>
      <c r="E223" s="2">
        <v>45003</v>
      </c>
      <c r="F223" s="2">
        <v>45188</v>
      </c>
      <c r="G223">
        <v>336.4</v>
      </c>
      <c r="H223" t="s">
        <v>31</v>
      </c>
      <c r="I223">
        <v>6.38</v>
      </c>
      <c r="J223">
        <v>872.9</v>
      </c>
      <c r="K223">
        <v>25.4</v>
      </c>
      <c r="L223">
        <v>514.6</v>
      </c>
      <c r="M223" t="b">
        <v>1</v>
      </c>
      <c r="N223" t="s">
        <v>38</v>
      </c>
      <c r="O223" t="s">
        <v>40</v>
      </c>
      <c r="P223">
        <v>896.43</v>
      </c>
      <c r="Q223">
        <v>168003.32</v>
      </c>
      <c r="R223">
        <v>133555.73000000001</v>
      </c>
    </row>
    <row r="224" spans="1:18" x14ac:dyDescent="0.25">
      <c r="A224">
        <v>8400</v>
      </c>
      <c r="B224" t="s">
        <v>20</v>
      </c>
      <c r="C224" t="s">
        <v>27</v>
      </c>
      <c r="D224">
        <v>128.41999999999999</v>
      </c>
      <c r="E224" s="2">
        <v>44980</v>
      </c>
      <c r="F224" s="2">
        <v>45105</v>
      </c>
      <c r="G224">
        <v>550.75</v>
      </c>
      <c r="H224" t="s">
        <v>32</v>
      </c>
      <c r="I224">
        <v>4.6500000000000004</v>
      </c>
      <c r="J224">
        <v>1620.5</v>
      </c>
      <c r="K224">
        <v>28</v>
      </c>
      <c r="L224">
        <v>482.9</v>
      </c>
      <c r="M224" t="b">
        <v>0</v>
      </c>
      <c r="N224" t="s">
        <v>35</v>
      </c>
      <c r="O224" t="s">
        <v>41</v>
      </c>
      <c r="P224">
        <v>154.94999999999999</v>
      </c>
      <c r="Q224">
        <v>171214.59</v>
      </c>
      <c r="R224">
        <v>-85875.88</v>
      </c>
    </row>
    <row r="225" spans="1:18" x14ac:dyDescent="0.25">
      <c r="A225">
        <v>4170</v>
      </c>
      <c r="B225" t="s">
        <v>20</v>
      </c>
      <c r="C225" t="s">
        <v>27</v>
      </c>
      <c r="D225">
        <v>279.04000000000002</v>
      </c>
      <c r="E225" s="2">
        <v>44970</v>
      </c>
      <c r="F225" s="2">
        <v>45191</v>
      </c>
      <c r="G225">
        <v>901.24</v>
      </c>
      <c r="H225" t="s">
        <v>30</v>
      </c>
      <c r="I225">
        <v>7.47</v>
      </c>
      <c r="J225">
        <v>1051.0999999999999</v>
      </c>
      <c r="K225">
        <v>31.9</v>
      </c>
      <c r="M225" t="b">
        <v>1</v>
      </c>
      <c r="N225" t="s">
        <v>38</v>
      </c>
      <c r="O225" t="s">
        <v>39</v>
      </c>
      <c r="P225">
        <v>159.46</v>
      </c>
      <c r="Q225">
        <v>482749.13</v>
      </c>
      <c r="R225">
        <v>-339037.4</v>
      </c>
    </row>
    <row r="226" spans="1:18" x14ac:dyDescent="0.25">
      <c r="A226">
        <v>3255</v>
      </c>
      <c r="B226" t="s">
        <v>20</v>
      </c>
      <c r="C226" t="s">
        <v>26</v>
      </c>
      <c r="D226">
        <v>273.67</v>
      </c>
      <c r="E226" s="2">
        <v>44942</v>
      </c>
      <c r="F226" s="2">
        <v>45141</v>
      </c>
      <c r="G226">
        <v>980.3</v>
      </c>
      <c r="H226" t="s">
        <v>32</v>
      </c>
      <c r="I226">
        <v>4.97</v>
      </c>
      <c r="K226">
        <v>18</v>
      </c>
      <c r="L226">
        <v>94.8</v>
      </c>
      <c r="M226" t="b">
        <v>1</v>
      </c>
      <c r="N226" t="s">
        <v>37</v>
      </c>
      <c r="O226" t="s">
        <v>40</v>
      </c>
      <c r="P226">
        <v>129.84</v>
      </c>
      <c r="Q226">
        <v>221305.88</v>
      </c>
      <c r="R226">
        <v>-94023.73</v>
      </c>
    </row>
    <row r="227" spans="1:18" x14ac:dyDescent="0.25">
      <c r="A227">
        <v>2154</v>
      </c>
      <c r="B227" t="s">
        <v>21</v>
      </c>
      <c r="C227" t="s">
        <v>25</v>
      </c>
      <c r="D227">
        <v>216.12</v>
      </c>
      <c r="E227" s="2">
        <v>44932</v>
      </c>
      <c r="F227" s="2">
        <v>45133</v>
      </c>
      <c r="G227">
        <v>1185.98</v>
      </c>
      <c r="H227" t="s">
        <v>32</v>
      </c>
      <c r="I227">
        <v>6.65</v>
      </c>
      <c r="K227">
        <v>21.4</v>
      </c>
      <c r="L227">
        <v>246.7</v>
      </c>
      <c r="M227" t="b">
        <v>1</v>
      </c>
      <c r="N227" t="s">
        <v>37</v>
      </c>
      <c r="O227" t="s">
        <v>41</v>
      </c>
      <c r="P227">
        <v>86.19</v>
      </c>
      <c r="Q227">
        <v>283613.07</v>
      </c>
      <c r="R227">
        <v>-181393.45</v>
      </c>
    </row>
    <row r="228" spans="1:18" x14ac:dyDescent="0.25">
      <c r="A228">
        <v>5499</v>
      </c>
      <c r="B228" t="s">
        <v>19</v>
      </c>
      <c r="C228" t="s">
        <v>25</v>
      </c>
      <c r="D228">
        <v>265.98</v>
      </c>
      <c r="E228" s="2">
        <v>44940</v>
      </c>
      <c r="F228" s="2">
        <v>45179</v>
      </c>
      <c r="G228">
        <v>614.55999999999995</v>
      </c>
      <c r="H228" t="s">
        <v>31</v>
      </c>
      <c r="I228">
        <v>6.1</v>
      </c>
      <c r="K228">
        <v>19.5</v>
      </c>
      <c r="L228">
        <v>468</v>
      </c>
      <c r="M228" t="b">
        <v>1</v>
      </c>
      <c r="N228" t="s">
        <v>34</v>
      </c>
      <c r="O228" t="s">
        <v>40</v>
      </c>
      <c r="P228">
        <v>86.94</v>
      </c>
      <c r="Q228">
        <v>378025.96</v>
      </c>
      <c r="R228">
        <v>-324596.11</v>
      </c>
    </row>
    <row r="229" spans="1:18" x14ac:dyDescent="0.25">
      <c r="A229">
        <v>7295</v>
      </c>
      <c r="B229" t="s">
        <v>21</v>
      </c>
      <c r="C229" t="s">
        <v>23</v>
      </c>
      <c r="D229">
        <v>99.3</v>
      </c>
      <c r="E229" s="2">
        <v>45041</v>
      </c>
      <c r="F229" s="2">
        <v>45251</v>
      </c>
      <c r="G229">
        <v>456.34</v>
      </c>
      <c r="H229" t="s">
        <v>30</v>
      </c>
      <c r="I229">
        <v>5.38</v>
      </c>
      <c r="J229">
        <v>583.4</v>
      </c>
      <c r="K229">
        <v>19.600000000000001</v>
      </c>
      <c r="L229">
        <v>105.3</v>
      </c>
      <c r="M229" t="b">
        <v>1</v>
      </c>
      <c r="N229" t="s">
        <v>34</v>
      </c>
      <c r="O229" t="s">
        <v>39</v>
      </c>
      <c r="P229">
        <v>909.39</v>
      </c>
      <c r="Q229">
        <v>60716.66</v>
      </c>
      <c r="R229">
        <v>354274.37</v>
      </c>
    </row>
    <row r="230" spans="1:18" x14ac:dyDescent="0.25">
      <c r="A230">
        <v>7197</v>
      </c>
      <c r="B230" t="s">
        <v>19</v>
      </c>
      <c r="C230" t="s">
        <v>25</v>
      </c>
      <c r="D230">
        <v>117.43</v>
      </c>
      <c r="E230" s="2">
        <v>45038</v>
      </c>
      <c r="F230" s="2">
        <v>45252</v>
      </c>
      <c r="G230">
        <v>473</v>
      </c>
      <c r="H230" t="s">
        <v>31</v>
      </c>
      <c r="I230">
        <v>5.03</v>
      </c>
      <c r="J230">
        <v>702.2</v>
      </c>
      <c r="K230">
        <v>33.1</v>
      </c>
      <c r="L230">
        <v>419.7</v>
      </c>
      <c r="M230" t="b">
        <v>1</v>
      </c>
      <c r="N230" t="s">
        <v>38</v>
      </c>
      <c r="O230" t="s">
        <v>41</v>
      </c>
      <c r="P230">
        <v>70.81</v>
      </c>
      <c r="Q230">
        <v>188875.71</v>
      </c>
      <c r="R230">
        <v>-155382.57999999999</v>
      </c>
    </row>
    <row r="231" spans="1:18" x14ac:dyDescent="0.25">
      <c r="A231">
        <v>2648</v>
      </c>
      <c r="B231" t="s">
        <v>20</v>
      </c>
      <c r="C231" t="s">
        <v>29</v>
      </c>
      <c r="D231">
        <v>186.05</v>
      </c>
      <c r="E231" s="2">
        <v>44984</v>
      </c>
      <c r="F231" s="2">
        <v>45216</v>
      </c>
      <c r="G231">
        <v>562.87</v>
      </c>
      <c r="H231" t="s">
        <v>33</v>
      </c>
      <c r="I231">
        <v>5.03</v>
      </c>
      <c r="J231">
        <v>1077</v>
      </c>
      <c r="K231">
        <v>33</v>
      </c>
      <c r="L231">
        <v>539.4</v>
      </c>
      <c r="M231" t="b">
        <v>1</v>
      </c>
      <c r="N231" t="s">
        <v>38</v>
      </c>
      <c r="O231" t="s">
        <v>39</v>
      </c>
      <c r="P231">
        <v>53.4</v>
      </c>
      <c r="Q231">
        <v>201593.39</v>
      </c>
      <c r="R231">
        <v>-171536.13</v>
      </c>
    </row>
    <row r="232" spans="1:18" x14ac:dyDescent="0.25">
      <c r="A232">
        <v>6539</v>
      </c>
      <c r="B232" t="s">
        <v>22</v>
      </c>
      <c r="C232" t="s">
        <v>29</v>
      </c>
      <c r="D232">
        <v>188.97</v>
      </c>
      <c r="E232" s="2">
        <v>44957</v>
      </c>
      <c r="F232" s="2">
        <v>45069</v>
      </c>
      <c r="G232">
        <v>970.87</v>
      </c>
      <c r="H232" t="s">
        <v>30</v>
      </c>
      <c r="I232">
        <v>7.08</v>
      </c>
      <c r="J232">
        <v>1610</v>
      </c>
      <c r="K232">
        <v>30</v>
      </c>
      <c r="L232">
        <v>148.6</v>
      </c>
      <c r="M232" t="b">
        <v>1</v>
      </c>
      <c r="N232" t="s">
        <v>36</v>
      </c>
      <c r="O232" t="s">
        <v>39</v>
      </c>
      <c r="P232">
        <v>51.05</v>
      </c>
      <c r="Q232">
        <v>131026.34</v>
      </c>
      <c r="R232">
        <v>-81463.429999999993</v>
      </c>
    </row>
    <row r="233" spans="1:18" x14ac:dyDescent="0.25">
      <c r="A233">
        <v>5199</v>
      </c>
      <c r="B233" t="s">
        <v>18</v>
      </c>
      <c r="C233" t="s">
        <v>28</v>
      </c>
      <c r="D233">
        <v>147.1</v>
      </c>
      <c r="E233" s="2">
        <v>45026</v>
      </c>
      <c r="F233" s="2">
        <v>45190</v>
      </c>
      <c r="G233">
        <v>626.04999999999995</v>
      </c>
      <c r="H233" t="s">
        <v>32</v>
      </c>
      <c r="I233">
        <v>7.12</v>
      </c>
      <c r="J233">
        <v>881.7</v>
      </c>
      <c r="K233">
        <v>28.3</v>
      </c>
      <c r="L233">
        <v>524.20000000000005</v>
      </c>
      <c r="M233" t="b">
        <v>1</v>
      </c>
      <c r="N233" t="s">
        <v>38</v>
      </c>
      <c r="O233" t="s">
        <v>39</v>
      </c>
      <c r="P233">
        <v>350.02</v>
      </c>
      <c r="Q233">
        <v>158955.88</v>
      </c>
      <c r="R233">
        <v>60174.14</v>
      </c>
    </row>
    <row r="234" spans="1:18" x14ac:dyDescent="0.25">
      <c r="A234">
        <v>9445</v>
      </c>
      <c r="B234" t="s">
        <v>18</v>
      </c>
      <c r="C234" t="s">
        <v>29</v>
      </c>
      <c r="D234">
        <v>123.19</v>
      </c>
      <c r="E234" s="2">
        <v>45027</v>
      </c>
      <c r="F234" s="2">
        <v>45204</v>
      </c>
      <c r="G234">
        <v>478.82</v>
      </c>
      <c r="H234" t="s">
        <v>31</v>
      </c>
      <c r="I234">
        <v>5.9</v>
      </c>
      <c r="J234">
        <v>1030.0999999999999</v>
      </c>
      <c r="K234">
        <v>31.6</v>
      </c>
      <c r="L234">
        <v>78.3</v>
      </c>
      <c r="M234" t="b">
        <v>1</v>
      </c>
      <c r="N234" t="s">
        <v>38</v>
      </c>
      <c r="O234" t="s">
        <v>39</v>
      </c>
      <c r="P234">
        <v>69.17</v>
      </c>
      <c r="Q234">
        <v>79759.64</v>
      </c>
      <c r="R234">
        <v>-46639.66</v>
      </c>
    </row>
    <row r="235" spans="1:18" x14ac:dyDescent="0.25">
      <c r="A235">
        <v>3557</v>
      </c>
      <c r="B235" t="s">
        <v>20</v>
      </c>
      <c r="C235" t="s">
        <v>29</v>
      </c>
      <c r="D235">
        <v>295.92</v>
      </c>
      <c r="E235" s="2">
        <v>44967</v>
      </c>
      <c r="F235" s="2">
        <v>45106</v>
      </c>
      <c r="G235">
        <v>1431.76</v>
      </c>
      <c r="H235" t="s">
        <v>31</v>
      </c>
      <c r="I235">
        <v>4.8099999999999996</v>
      </c>
      <c r="J235">
        <v>207.4</v>
      </c>
      <c r="K235">
        <v>18.899999999999999</v>
      </c>
      <c r="L235">
        <v>416.8</v>
      </c>
      <c r="M235" t="b">
        <v>1</v>
      </c>
      <c r="N235" t="s">
        <v>36</v>
      </c>
      <c r="O235" t="s">
        <v>39</v>
      </c>
      <c r="P235">
        <v>61.65</v>
      </c>
      <c r="Q235">
        <v>542123.61</v>
      </c>
      <c r="R235">
        <v>-453855.61</v>
      </c>
    </row>
    <row r="236" spans="1:18" x14ac:dyDescent="0.25">
      <c r="A236">
        <v>6592</v>
      </c>
      <c r="B236" t="s">
        <v>21</v>
      </c>
      <c r="C236" t="s">
        <v>23</v>
      </c>
      <c r="D236">
        <v>247.23</v>
      </c>
      <c r="E236" s="2">
        <v>45046</v>
      </c>
      <c r="F236" s="2">
        <v>45261</v>
      </c>
      <c r="G236">
        <v>1362.6</v>
      </c>
      <c r="H236" t="s">
        <v>30</v>
      </c>
      <c r="I236">
        <v>7.15</v>
      </c>
      <c r="J236">
        <v>253.3</v>
      </c>
      <c r="K236">
        <v>19.899999999999999</v>
      </c>
      <c r="L236">
        <v>485.1</v>
      </c>
      <c r="M236" t="b">
        <v>0</v>
      </c>
      <c r="N236" t="s">
        <v>35</v>
      </c>
      <c r="O236" t="s">
        <v>39</v>
      </c>
      <c r="P236">
        <v>901.11</v>
      </c>
      <c r="Q236">
        <v>293002.13</v>
      </c>
      <c r="R236">
        <v>934850.36</v>
      </c>
    </row>
    <row r="237" spans="1:18" x14ac:dyDescent="0.25">
      <c r="A237">
        <v>1098</v>
      </c>
      <c r="B237" t="s">
        <v>22</v>
      </c>
      <c r="C237" t="s">
        <v>27</v>
      </c>
      <c r="D237">
        <v>133.32</v>
      </c>
      <c r="E237" s="2">
        <v>44961</v>
      </c>
      <c r="F237" s="2">
        <v>45165</v>
      </c>
      <c r="G237">
        <v>848.36</v>
      </c>
      <c r="H237" t="s">
        <v>31</v>
      </c>
      <c r="I237">
        <v>5.96</v>
      </c>
      <c r="J237">
        <v>334</v>
      </c>
      <c r="K237">
        <v>23.1</v>
      </c>
      <c r="L237">
        <v>294.60000000000002</v>
      </c>
      <c r="M237" t="b">
        <v>1</v>
      </c>
      <c r="N237" t="s">
        <v>37</v>
      </c>
      <c r="O237" t="s">
        <v>40</v>
      </c>
      <c r="P237">
        <v>156.53</v>
      </c>
      <c r="Q237">
        <v>94262.85</v>
      </c>
      <c r="R237">
        <v>38530.94</v>
      </c>
    </row>
    <row r="238" spans="1:18" x14ac:dyDescent="0.25">
      <c r="A238">
        <v>3200</v>
      </c>
      <c r="B238" t="s">
        <v>19</v>
      </c>
      <c r="C238" t="s">
        <v>29</v>
      </c>
      <c r="D238">
        <v>219.55</v>
      </c>
      <c r="E238" s="2">
        <v>45044</v>
      </c>
      <c r="F238" s="2">
        <v>45242</v>
      </c>
      <c r="G238">
        <v>1020.19</v>
      </c>
      <c r="H238" t="s">
        <v>30</v>
      </c>
      <c r="I238">
        <v>5.82</v>
      </c>
      <c r="J238">
        <v>1318.4</v>
      </c>
      <c r="K238">
        <v>31.3</v>
      </c>
      <c r="L238">
        <v>162.1</v>
      </c>
      <c r="M238" t="b">
        <v>1</v>
      </c>
      <c r="N238" t="s">
        <v>34</v>
      </c>
      <c r="O238" t="s">
        <v>41</v>
      </c>
      <c r="P238">
        <v>68.58</v>
      </c>
      <c r="Q238">
        <v>192796.41</v>
      </c>
      <c r="R238">
        <v>-122831.78</v>
      </c>
    </row>
    <row r="239" spans="1:18" x14ac:dyDescent="0.25">
      <c r="A239">
        <v>3961</v>
      </c>
      <c r="B239" t="s">
        <v>20</v>
      </c>
      <c r="C239" t="s">
        <v>28</v>
      </c>
      <c r="D239">
        <v>84.52</v>
      </c>
      <c r="E239" s="2">
        <v>44936</v>
      </c>
      <c r="F239" s="2">
        <v>45175</v>
      </c>
      <c r="G239">
        <v>496.32</v>
      </c>
      <c r="H239" t="s">
        <v>33</v>
      </c>
      <c r="I239">
        <v>5.72</v>
      </c>
      <c r="J239">
        <v>977.9</v>
      </c>
      <c r="K239">
        <v>25.6</v>
      </c>
      <c r="L239">
        <v>558.6</v>
      </c>
      <c r="M239" t="b">
        <v>1</v>
      </c>
      <c r="N239" t="s">
        <v>36</v>
      </c>
      <c r="O239" t="s">
        <v>40</v>
      </c>
      <c r="P239">
        <v>353.97</v>
      </c>
      <c r="Q239">
        <v>134131.01</v>
      </c>
      <c r="R239">
        <v>41551.379999999997</v>
      </c>
    </row>
    <row r="240" spans="1:18" x14ac:dyDescent="0.25">
      <c r="A240">
        <v>5973</v>
      </c>
      <c r="B240" t="s">
        <v>22</v>
      </c>
      <c r="C240" t="s">
        <v>25</v>
      </c>
      <c r="D240">
        <v>34.549999999999997</v>
      </c>
      <c r="E240" s="2">
        <v>45007</v>
      </c>
      <c r="F240" s="2">
        <v>45135</v>
      </c>
      <c r="G240">
        <v>52.01</v>
      </c>
      <c r="H240" t="s">
        <v>30</v>
      </c>
      <c r="J240">
        <v>508.7</v>
      </c>
      <c r="K240">
        <v>26.1</v>
      </c>
      <c r="L240">
        <v>61</v>
      </c>
      <c r="M240" t="b">
        <v>1</v>
      </c>
      <c r="N240" t="s">
        <v>38</v>
      </c>
      <c r="O240" t="s">
        <v>40</v>
      </c>
      <c r="P240">
        <v>87.91</v>
      </c>
      <c r="Q240">
        <v>58014.02</v>
      </c>
      <c r="R240">
        <v>-53441.82</v>
      </c>
    </row>
    <row r="241" spans="1:18" x14ac:dyDescent="0.25">
      <c r="A241">
        <v>5433</v>
      </c>
      <c r="B241" t="s">
        <v>22</v>
      </c>
      <c r="C241" t="s">
        <v>29</v>
      </c>
      <c r="D241">
        <v>108.97</v>
      </c>
      <c r="E241" s="2">
        <v>45041</v>
      </c>
      <c r="F241" s="2">
        <v>45241</v>
      </c>
      <c r="G241">
        <v>452.35</v>
      </c>
      <c r="H241" t="s">
        <v>30</v>
      </c>
      <c r="I241">
        <v>6.08</v>
      </c>
      <c r="K241">
        <v>21.7</v>
      </c>
      <c r="L241">
        <v>355.3</v>
      </c>
      <c r="M241" t="b">
        <v>0</v>
      </c>
      <c r="O241" t="s">
        <v>39</v>
      </c>
      <c r="P241">
        <v>53.5</v>
      </c>
      <c r="Q241">
        <v>61238.37</v>
      </c>
      <c r="R241">
        <v>-37037.65</v>
      </c>
    </row>
    <row r="242" spans="1:18" x14ac:dyDescent="0.25">
      <c r="A242">
        <v>3869</v>
      </c>
      <c r="B242" t="s">
        <v>19</v>
      </c>
      <c r="C242" t="s">
        <v>28</v>
      </c>
      <c r="D242">
        <v>123.88</v>
      </c>
      <c r="E242" s="2">
        <v>45032</v>
      </c>
      <c r="F242" s="2">
        <v>45204</v>
      </c>
      <c r="G242">
        <v>318.77</v>
      </c>
      <c r="H242" t="s">
        <v>33</v>
      </c>
      <c r="I242">
        <v>6.31</v>
      </c>
      <c r="J242">
        <v>1071.4000000000001</v>
      </c>
      <c r="K242">
        <v>28.4</v>
      </c>
      <c r="L242">
        <v>255.1</v>
      </c>
      <c r="M242" t="b">
        <v>0</v>
      </c>
      <c r="N242" t="s">
        <v>35</v>
      </c>
      <c r="O242" t="s">
        <v>39</v>
      </c>
      <c r="P242">
        <v>350.07</v>
      </c>
      <c r="Q242">
        <v>73066.94</v>
      </c>
      <c r="R242">
        <v>38524.870000000003</v>
      </c>
    </row>
    <row r="243" spans="1:18" x14ac:dyDescent="0.25">
      <c r="A243">
        <v>1956</v>
      </c>
      <c r="B243" t="s">
        <v>22</v>
      </c>
      <c r="C243" t="s">
        <v>23</v>
      </c>
      <c r="D243">
        <v>9.8800000000000008</v>
      </c>
      <c r="E243" s="2">
        <v>44956</v>
      </c>
      <c r="F243" s="2">
        <v>45092</v>
      </c>
      <c r="G243">
        <v>19.47</v>
      </c>
      <c r="H243" t="s">
        <v>33</v>
      </c>
      <c r="J243">
        <v>342.1</v>
      </c>
      <c r="K243">
        <v>32.200000000000003</v>
      </c>
      <c r="L243">
        <v>303.60000000000002</v>
      </c>
      <c r="M243" t="b">
        <v>1</v>
      </c>
      <c r="O243" t="s">
        <v>40</v>
      </c>
      <c r="P243">
        <v>897.29</v>
      </c>
      <c r="Q243">
        <v>18532.68</v>
      </c>
      <c r="R243">
        <v>-1062.44</v>
      </c>
    </row>
    <row r="244" spans="1:18" x14ac:dyDescent="0.25">
      <c r="A244">
        <v>9352</v>
      </c>
      <c r="B244" t="s">
        <v>21</v>
      </c>
      <c r="C244" t="s">
        <v>26</v>
      </c>
      <c r="D244">
        <v>245.36</v>
      </c>
      <c r="E244" s="2">
        <v>44970</v>
      </c>
      <c r="F244" s="2">
        <v>45084</v>
      </c>
      <c r="G244">
        <v>1020.66</v>
      </c>
      <c r="H244" t="s">
        <v>32</v>
      </c>
      <c r="J244">
        <v>1224.7</v>
      </c>
      <c r="K244">
        <v>23.3</v>
      </c>
      <c r="L244">
        <v>345.1</v>
      </c>
      <c r="M244" t="b">
        <v>1</v>
      </c>
      <c r="N244" t="s">
        <v>37</v>
      </c>
      <c r="O244" t="s">
        <v>40</v>
      </c>
      <c r="P244">
        <v>116.65</v>
      </c>
      <c r="Q244">
        <v>244494.7</v>
      </c>
      <c r="R244">
        <v>-125434.71</v>
      </c>
    </row>
    <row r="245" spans="1:18" x14ac:dyDescent="0.25">
      <c r="A245">
        <v>6699</v>
      </c>
      <c r="B245" t="s">
        <v>21</v>
      </c>
      <c r="C245" t="s">
        <v>26</v>
      </c>
      <c r="D245">
        <v>110.96</v>
      </c>
      <c r="E245" s="2">
        <v>44981</v>
      </c>
      <c r="F245" s="2">
        <v>45205</v>
      </c>
      <c r="G245">
        <v>580.78</v>
      </c>
      <c r="H245" t="s">
        <v>31</v>
      </c>
      <c r="I245">
        <v>5.45</v>
      </c>
      <c r="J245">
        <v>1427.4</v>
      </c>
      <c r="K245">
        <v>27.9</v>
      </c>
      <c r="L245">
        <v>344.1</v>
      </c>
      <c r="M245" t="b">
        <v>1</v>
      </c>
      <c r="N245" t="s">
        <v>34</v>
      </c>
      <c r="O245" t="s">
        <v>40</v>
      </c>
      <c r="P245">
        <v>114.29</v>
      </c>
      <c r="Q245">
        <v>87656.82</v>
      </c>
      <c r="R245">
        <v>-21279.47</v>
      </c>
    </row>
    <row r="246" spans="1:18" x14ac:dyDescent="0.25">
      <c r="A246">
        <v>7944</v>
      </c>
      <c r="B246" t="s">
        <v>21</v>
      </c>
      <c r="C246" t="s">
        <v>26</v>
      </c>
      <c r="D246">
        <v>176.22</v>
      </c>
      <c r="E246" s="2">
        <v>44997</v>
      </c>
      <c r="F246" s="2">
        <v>45176</v>
      </c>
      <c r="G246">
        <v>627.58000000000004</v>
      </c>
      <c r="H246" t="s">
        <v>33</v>
      </c>
      <c r="I246">
        <v>6.23</v>
      </c>
      <c r="J246">
        <v>658.5</v>
      </c>
      <c r="K246">
        <v>23.3</v>
      </c>
      <c r="L246">
        <v>162</v>
      </c>
      <c r="M246" t="b">
        <v>1</v>
      </c>
      <c r="N246" t="s">
        <v>34</v>
      </c>
      <c r="O246" t="s">
        <v>39</v>
      </c>
      <c r="P246">
        <v>127.88</v>
      </c>
      <c r="Q246">
        <v>120637.82</v>
      </c>
      <c r="R246">
        <v>-40382.89</v>
      </c>
    </row>
    <row r="247" spans="1:18" x14ac:dyDescent="0.25">
      <c r="A247">
        <v>5493</v>
      </c>
      <c r="B247" t="s">
        <v>22</v>
      </c>
      <c r="C247" t="s">
        <v>25</v>
      </c>
      <c r="D247">
        <v>26.82</v>
      </c>
      <c r="E247" s="2">
        <v>44944</v>
      </c>
      <c r="F247" s="2">
        <v>45157</v>
      </c>
      <c r="G247">
        <v>130.09</v>
      </c>
      <c r="H247" t="s">
        <v>33</v>
      </c>
      <c r="I247">
        <v>5.4</v>
      </c>
      <c r="J247">
        <v>1300</v>
      </c>
      <c r="K247">
        <v>30.7</v>
      </c>
      <c r="L247">
        <v>423.8</v>
      </c>
      <c r="M247" t="b">
        <v>0</v>
      </c>
      <c r="N247" t="s">
        <v>35</v>
      </c>
      <c r="O247" t="s">
        <v>39</v>
      </c>
      <c r="P247">
        <v>79.010000000000005</v>
      </c>
      <c r="Q247">
        <v>32557.77</v>
      </c>
      <c r="R247">
        <v>-22279.360000000001</v>
      </c>
    </row>
    <row r="248" spans="1:18" x14ac:dyDescent="0.25">
      <c r="A248">
        <v>5911</v>
      </c>
      <c r="B248" t="s">
        <v>21</v>
      </c>
      <c r="C248" t="s">
        <v>28</v>
      </c>
      <c r="D248">
        <v>56.62</v>
      </c>
      <c r="E248" s="2">
        <v>45009</v>
      </c>
      <c r="F248" s="2">
        <v>45180</v>
      </c>
      <c r="G248">
        <v>223.57</v>
      </c>
      <c r="H248" t="s">
        <v>31</v>
      </c>
      <c r="I248">
        <v>6.76</v>
      </c>
      <c r="J248">
        <v>519.6</v>
      </c>
      <c r="K248">
        <v>25.6</v>
      </c>
      <c r="L248">
        <v>60.5</v>
      </c>
      <c r="M248" t="b">
        <v>1</v>
      </c>
      <c r="N248" t="s">
        <v>34</v>
      </c>
      <c r="O248" t="s">
        <v>39</v>
      </c>
      <c r="P248">
        <v>350.61</v>
      </c>
      <c r="Q248">
        <v>93795.51</v>
      </c>
      <c r="R248">
        <v>-15409.63</v>
      </c>
    </row>
    <row r="249" spans="1:18" x14ac:dyDescent="0.25">
      <c r="A249">
        <v>4987</v>
      </c>
      <c r="B249" t="s">
        <v>19</v>
      </c>
      <c r="C249" t="s">
        <v>29</v>
      </c>
      <c r="D249">
        <v>267.45999999999998</v>
      </c>
      <c r="E249" s="2">
        <v>45005</v>
      </c>
      <c r="F249" s="2">
        <v>45127</v>
      </c>
      <c r="G249">
        <v>985.7</v>
      </c>
      <c r="H249" t="s">
        <v>31</v>
      </c>
      <c r="I249">
        <v>4.8099999999999996</v>
      </c>
      <c r="J249">
        <v>1410.8</v>
      </c>
      <c r="K249">
        <v>23.4</v>
      </c>
      <c r="L249">
        <v>61.7</v>
      </c>
      <c r="M249" t="b">
        <v>1</v>
      </c>
      <c r="N249" t="s">
        <v>34</v>
      </c>
      <c r="O249" t="s">
        <v>39</v>
      </c>
      <c r="P249">
        <v>55.53</v>
      </c>
      <c r="Q249">
        <v>342797.24</v>
      </c>
      <c r="R249">
        <v>-288061.32</v>
      </c>
    </row>
    <row r="250" spans="1:18" x14ac:dyDescent="0.25">
      <c r="A250">
        <v>7015</v>
      </c>
      <c r="B250" t="s">
        <v>22</v>
      </c>
      <c r="C250" t="s">
        <v>27</v>
      </c>
      <c r="D250">
        <v>184.56</v>
      </c>
      <c r="E250" s="2">
        <v>45029</v>
      </c>
      <c r="F250" s="2">
        <v>45169</v>
      </c>
      <c r="G250">
        <v>544.69000000000005</v>
      </c>
      <c r="H250" t="s">
        <v>32</v>
      </c>
      <c r="I250">
        <v>5.07</v>
      </c>
      <c r="J250">
        <v>1658.8</v>
      </c>
      <c r="K250">
        <v>24.7</v>
      </c>
      <c r="L250">
        <v>313.2</v>
      </c>
      <c r="M250" t="b">
        <v>0</v>
      </c>
      <c r="N250" t="s">
        <v>35</v>
      </c>
      <c r="O250" t="s">
        <v>41</v>
      </c>
      <c r="P250">
        <v>159.26</v>
      </c>
      <c r="Q250">
        <v>98003.3</v>
      </c>
      <c r="R250">
        <v>-11255.97</v>
      </c>
    </row>
    <row r="251" spans="1:18" x14ac:dyDescent="0.25">
      <c r="A251">
        <v>2218</v>
      </c>
      <c r="B251" t="s">
        <v>18</v>
      </c>
      <c r="C251" t="s">
        <v>25</v>
      </c>
      <c r="D251">
        <v>285.33</v>
      </c>
      <c r="E251" s="2">
        <v>45034</v>
      </c>
      <c r="F251" s="2">
        <v>45181</v>
      </c>
      <c r="G251">
        <v>973.82</v>
      </c>
      <c r="H251" t="s">
        <v>32</v>
      </c>
      <c r="I251">
        <v>6.9</v>
      </c>
      <c r="J251">
        <v>907</v>
      </c>
      <c r="K251">
        <v>19.5</v>
      </c>
      <c r="L251">
        <v>348</v>
      </c>
      <c r="M251" t="b">
        <v>0</v>
      </c>
      <c r="N251" t="s">
        <v>35</v>
      </c>
      <c r="O251" t="s">
        <v>40</v>
      </c>
      <c r="P251">
        <v>82.22</v>
      </c>
      <c r="Q251">
        <v>349773.91</v>
      </c>
      <c r="R251">
        <v>-269706.43</v>
      </c>
    </row>
    <row r="252" spans="1:18" x14ac:dyDescent="0.25">
      <c r="A252">
        <v>5496</v>
      </c>
      <c r="B252" t="s">
        <v>22</v>
      </c>
      <c r="C252" t="s">
        <v>25</v>
      </c>
      <c r="D252">
        <v>299.63</v>
      </c>
      <c r="E252" s="2">
        <v>45012</v>
      </c>
      <c r="F252" s="2">
        <v>45247</v>
      </c>
      <c r="G252">
        <v>973.49</v>
      </c>
      <c r="H252" t="s">
        <v>30</v>
      </c>
      <c r="I252">
        <v>5.05</v>
      </c>
      <c r="J252">
        <v>591.4</v>
      </c>
      <c r="K252">
        <v>31.9</v>
      </c>
      <c r="L252">
        <v>201.2</v>
      </c>
      <c r="M252" t="b">
        <v>0</v>
      </c>
      <c r="N252" t="s">
        <v>35</v>
      </c>
      <c r="O252" t="s">
        <v>40</v>
      </c>
      <c r="P252">
        <v>70.010000000000005</v>
      </c>
      <c r="Q252">
        <v>289887.71999999997</v>
      </c>
      <c r="R252">
        <v>-221733.69</v>
      </c>
    </row>
    <row r="253" spans="1:18" x14ac:dyDescent="0.25">
      <c r="A253">
        <v>5735</v>
      </c>
      <c r="B253" t="s">
        <v>19</v>
      </c>
      <c r="C253" t="s">
        <v>26</v>
      </c>
      <c r="D253">
        <v>114.7</v>
      </c>
      <c r="E253" s="2">
        <v>44965</v>
      </c>
      <c r="F253" s="2">
        <v>45055</v>
      </c>
      <c r="G253">
        <v>542.64</v>
      </c>
      <c r="H253" t="s">
        <v>32</v>
      </c>
      <c r="I253">
        <v>6.38</v>
      </c>
      <c r="J253">
        <v>838.7</v>
      </c>
      <c r="K253">
        <v>33.299999999999997</v>
      </c>
      <c r="L253">
        <v>353.4</v>
      </c>
      <c r="M253" t="b">
        <v>1</v>
      </c>
      <c r="N253" t="s">
        <v>37</v>
      </c>
      <c r="O253" t="s">
        <v>39</v>
      </c>
      <c r="P253">
        <v>115.36</v>
      </c>
      <c r="Q253">
        <v>174835.92</v>
      </c>
      <c r="R253">
        <v>-112236.97</v>
      </c>
    </row>
    <row r="254" spans="1:18" x14ac:dyDescent="0.25">
      <c r="A254">
        <v>5555</v>
      </c>
      <c r="B254" t="s">
        <v>18</v>
      </c>
      <c r="C254" t="s">
        <v>27</v>
      </c>
      <c r="D254">
        <v>93.15</v>
      </c>
      <c r="E254" s="2">
        <v>44968</v>
      </c>
      <c r="F254" s="2">
        <v>45205</v>
      </c>
      <c r="G254">
        <v>193.76</v>
      </c>
      <c r="H254" t="s">
        <v>33</v>
      </c>
      <c r="I254">
        <v>7.41</v>
      </c>
      <c r="J254">
        <v>600.1</v>
      </c>
      <c r="K254">
        <v>25.6</v>
      </c>
      <c r="L254">
        <v>333.9</v>
      </c>
      <c r="M254" t="b">
        <v>1</v>
      </c>
      <c r="N254" t="s">
        <v>36</v>
      </c>
      <c r="O254" t="s">
        <v>40</v>
      </c>
      <c r="P254">
        <v>159.99</v>
      </c>
      <c r="Q254">
        <v>119722.29</v>
      </c>
      <c r="R254">
        <v>-88722.63</v>
      </c>
    </row>
    <row r="255" spans="1:18" x14ac:dyDescent="0.25">
      <c r="A255">
        <v>9050</v>
      </c>
      <c r="B255" t="s">
        <v>22</v>
      </c>
      <c r="C255" t="s">
        <v>26</v>
      </c>
      <c r="D255">
        <v>258.22000000000003</v>
      </c>
      <c r="E255" s="2">
        <v>45046</v>
      </c>
      <c r="F255" s="2">
        <v>45283</v>
      </c>
      <c r="G255">
        <v>506.93</v>
      </c>
      <c r="H255" t="s">
        <v>33</v>
      </c>
      <c r="I255">
        <v>6.07</v>
      </c>
      <c r="J255">
        <v>202</v>
      </c>
      <c r="K255">
        <v>21.5</v>
      </c>
      <c r="L255">
        <v>242.1</v>
      </c>
      <c r="M255" t="b">
        <v>1</v>
      </c>
      <c r="N255" t="s">
        <v>37</v>
      </c>
      <c r="O255" t="s">
        <v>41</v>
      </c>
      <c r="P255">
        <v>129.5</v>
      </c>
      <c r="Q255">
        <v>503014.04</v>
      </c>
      <c r="R255">
        <v>-437366.6</v>
      </c>
    </row>
    <row r="256" spans="1:18" x14ac:dyDescent="0.25">
      <c r="A256">
        <v>4446</v>
      </c>
      <c r="B256" t="s">
        <v>21</v>
      </c>
      <c r="C256" t="s">
        <v>25</v>
      </c>
      <c r="D256">
        <v>299.58999999999997</v>
      </c>
      <c r="E256" s="2">
        <v>44980</v>
      </c>
      <c r="F256" s="2">
        <v>45219</v>
      </c>
      <c r="G256">
        <v>1438.05</v>
      </c>
      <c r="H256" t="s">
        <v>31</v>
      </c>
      <c r="I256">
        <v>5.0599999999999996</v>
      </c>
      <c r="J256">
        <v>1240.7</v>
      </c>
      <c r="K256">
        <v>28.6</v>
      </c>
      <c r="L256">
        <v>408.5</v>
      </c>
      <c r="M256" t="b">
        <v>1</v>
      </c>
      <c r="N256" t="s">
        <v>38</v>
      </c>
      <c r="O256" t="s">
        <v>39</v>
      </c>
      <c r="P256">
        <v>80.89</v>
      </c>
      <c r="Q256">
        <v>418601</v>
      </c>
      <c r="R256">
        <v>-302277.14</v>
      </c>
    </row>
    <row r="257" spans="1:18" x14ac:dyDescent="0.25">
      <c r="A257">
        <v>2045</v>
      </c>
      <c r="B257" t="s">
        <v>20</v>
      </c>
      <c r="C257" t="s">
        <v>29</v>
      </c>
      <c r="D257">
        <v>190.74</v>
      </c>
      <c r="E257" s="2">
        <v>44956</v>
      </c>
      <c r="F257" s="2">
        <v>45117</v>
      </c>
      <c r="G257">
        <v>807.11</v>
      </c>
      <c r="H257" t="s">
        <v>32</v>
      </c>
      <c r="I257">
        <v>5.46</v>
      </c>
      <c r="J257">
        <v>268</v>
      </c>
      <c r="K257">
        <v>25.2</v>
      </c>
      <c r="L257">
        <v>576.9</v>
      </c>
      <c r="M257" t="b">
        <v>1</v>
      </c>
      <c r="O257" t="s">
        <v>39</v>
      </c>
      <c r="P257">
        <v>61.28</v>
      </c>
      <c r="Q257">
        <v>276329.13</v>
      </c>
      <c r="R257">
        <v>-226869.43</v>
      </c>
    </row>
    <row r="258" spans="1:18" x14ac:dyDescent="0.25">
      <c r="A258">
        <v>7893</v>
      </c>
      <c r="B258" t="s">
        <v>20</v>
      </c>
      <c r="C258" t="s">
        <v>26</v>
      </c>
      <c r="D258">
        <v>239.57</v>
      </c>
      <c r="E258" s="2">
        <v>44946</v>
      </c>
      <c r="F258" s="2">
        <v>45180</v>
      </c>
      <c r="G258">
        <v>874.67</v>
      </c>
      <c r="H258" t="s">
        <v>30</v>
      </c>
      <c r="I258">
        <v>6.97</v>
      </c>
      <c r="J258">
        <v>536.6</v>
      </c>
      <c r="K258">
        <v>22</v>
      </c>
      <c r="L258">
        <v>319.89999999999998</v>
      </c>
      <c r="M258" t="b">
        <v>0</v>
      </c>
      <c r="N258" t="s">
        <v>35</v>
      </c>
      <c r="O258" t="s">
        <v>39</v>
      </c>
      <c r="P258">
        <v>128.03</v>
      </c>
      <c r="Q258">
        <v>306732.53000000003</v>
      </c>
      <c r="R258">
        <v>-194748.53</v>
      </c>
    </row>
    <row r="259" spans="1:18" x14ac:dyDescent="0.25">
      <c r="A259">
        <v>2693</v>
      </c>
      <c r="B259" t="s">
        <v>21</v>
      </c>
      <c r="C259" t="s">
        <v>26</v>
      </c>
      <c r="D259">
        <v>235.62</v>
      </c>
      <c r="E259" s="2">
        <v>45022</v>
      </c>
      <c r="F259" s="2">
        <v>45171</v>
      </c>
      <c r="G259">
        <v>533.02</v>
      </c>
      <c r="H259" t="s">
        <v>30</v>
      </c>
      <c r="I259">
        <v>5.55</v>
      </c>
      <c r="J259">
        <v>1355.9</v>
      </c>
      <c r="K259">
        <v>18.600000000000001</v>
      </c>
      <c r="L259">
        <v>482.3</v>
      </c>
      <c r="M259" t="b">
        <v>1</v>
      </c>
      <c r="N259" t="s">
        <v>38</v>
      </c>
      <c r="O259" t="s">
        <v>39</v>
      </c>
      <c r="P259">
        <v>124.17</v>
      </c>
      <c r="Q259">
        <v>227728.67</v>
      </c>
      <c r="R259">
        <v>-161543.57999999999</v>
      </c>
    </row>
    <row r="260" spans="1:18" x14ac:dyDescent="0.25">
      <c r="A260">
        <v>4436</v>
      </c>
      <c r="B260" t="s">
        <v>20</v>
      </c>
      <c r="C260" t="s">
        <v>26</v>
      </c>
      <c r="D260">
        <v>109.83</v>
      </c>
      <c r="E260" s="2">
        <v>44968</v>
      </c>
      <c r="F260" s="2">
        <v>45061</v>
      </c>
      <c r="G260">
        <v>390.46</v>
      </c>
      <c r="H260" t="s">
        <v>30</v>
      </c>
      <c r="I260">
        <v>6.67</v>
      </c>
      <c r="J260">
        <v>1265.2</v>
      </c>
      <c r="K260">
        <v>32.200000000000003</v>
      </c>
      <c r="L260">
        <v>186.2</v>
      </c>
      <c r="M260" t="b">
        <v>1</v>
      </c>
      <c r="N260" t="s">
        <v>37</v>
      </c>
      <c r="O260" t="s">
        <v>40</v>
      </c>
      <c r="P260">
        <v>128.63999999999999</v>
      </c>
      <c r="Q260">
        <v>158803.72</v>
      </c>
      <c r="R260">
        <v>-108574.95</v>
      </c>
    </row>
    <row r="261" spans="1:18" x14ac:dyDescent="0.25">
      <c r="A261">
        <v>9754</v>
      </c>
      <c r="B261" t="s">
        <v>20</v>
      </c>
      <c r="C261" t="s">
        <v>25</v>
      </c>
      <c r="D261">
        <v>174.41</v>
      </c>
      <c r="E261" s="2">
        <v>45015</v>
      </c>
      <c r="F261" s="2">
        <v>45138</v>
      </c>
      <c r="G261">
        <v>950.3</v>
      </c>
      <c r="H261" t="s">
        <v>30</v>
      </c>
      <c r="I261">
        <v>6.83</v>
      </c>
      <c r="J261">
        <v>317.3</v>
      </c>
      <c r="K261">
        <v>30.7</v>
      </c>
      <c r="L261">
        <v>469.1</v>
      </c>
      <c r="M261" t="b">
        <v>0</v>
      </c>
      <c r="N261" t="s">
        <v>35</v>
      </c>
      <c r="O261" t="s">
        <v>39</v>
      </c>
      <c r="P261">
        <v>79.58</v>
      </c>
      <c r="Q261">
        <v>174299.68</v>
      </c>
      <c r="R261">
        <v>-98674.81</v>
      </c>
    </row>
    <row r="262" spans="1:18" x14ac:dyDescent="0.25">
      <c r="A262">
        <v>6895</v>
      </c>
      <c r="B262" t="s">
        <v>21</v>
      </c>
      <c r="C262" t="s">
        <v>29</v>
      </c>
      <c r="D262">
        <v>250.75</v>
      </c>
      <c r="E262" s="2">
        <v>45013</v>
      </c>
      <c r="F262" s="2">
        <v>45244</v>
      </c>
      <c r="G262">
        <v>1491.49</v>
      </c>
      <c r="H262" t="s">
        <v>31</v>
      </c>
      <c r="I262">
        <v>6</v>
      </c>
      <c r="J262">
        <v>1256.0999999999999</v>
      </c>
      <c r="K262">
        <v>31.3</v>
      </c>
      <c r="M262" t="b">
        <v>1</v>
      </c>
      <c r="N262" t="s">
        <v>34</v>
      </c>
      <c r="O262" t="s">
        <v>40</v>
      </c>
      <c r="P262">
        <v>69.52</v>
      </c>
      <c r="Q262">
        <v>395187.57</v>
      </c>
      <c r="R262">
        <v>-291499.19</v>
      </c>
    </row>
    <row r="263" spans="1:18" x14ac:dyDescent="0.25">
      <c r="A263">
        <v>4354</v>
      </c>
      <c r="B263" t="s">
        <v>21</v>
      </c>
      <c r="C263" t="s">
        <v>27</v>
      </c>
      <c r="D263">
        <v>207.99</v>
      </c>
      <c r="E263" s="2">
        <v>44931</v>
      </c>
      <c r="F263" s="2">
        <v>45023</v>
      </c>
      <c r="G263">
        <v>1042.6300000000001</v>
      </c>
      <c r="H263" t="s">
        <v>32</v>
      </c>
      <c r="I263">
        <v>6.85</v>
      </c>
      <c r="J263">
        <v>1688.9</v>
      </c>
      <c r="K263">
        <v>25</v>
      </c>
      <c r="L263">
        <v>401.8</v>
      </c>
      <c r="M263" t="b">
        <v>1</v>
      </c>
      <c r="N263" t="s">
        <v>34</v>
      </c>
      <c r="O263" t="s">
        <v>39</v>
      </c>
      <c r="P263">
        <v>150.79</v>
      </c>
      <c r="Q263">
        <v>177887.54</v>
      </c>
      <c r="R263">
        <v>-20669.36</v>
      </c>
    </row>
    <row r="264" spans="1:18" x14ac:dyDescent="0.25">
      <c r="A264">
        <v>1225</v>
      </c>
      <c r="B264" t="s">
        <v>22</v>
      </c>
      <c r="C264" t="s">
        <v>24</v>
      </c>
      <c r="D264">
        <v>11.24</v>
      </c>
      <c r="E264" s="2">
        <v>44976</v>
      </c>
      <c r="F264" s="2">
        <v>45147</v>
      </c>
      <c r="G264">
        <v>20.23</v>
      </c>
      <c r="H264" t="s">
        <v>32</v>
      </c>
      <c r="I264">
        <v>5.45</v>
      </c>
      <c r="J264">
        <v>319.2</v>
      </c>
      <c r="K264">
        <v>30.1</v>
      </c>
      <c r="L264">
        <v>541.20000000000005</v>
      </c>
      <c r="M264" t="b">
        <v>1</v>
      </c>
      <c r="N264" t="s">
        <v>36</v>
      </c>
      <c r="O264" t="s">
        <v>39</v>
      </c>
      <c r="P264">
        <v>162.9</v>
      </c>
      <c r="Q264">
        <v>11818.77</v>
      </c>
      <c r="R264">
        <v>-8523.2999999999993</v>
      </c>
    </row>
    <row r="265" spans="1:18" x14ac:dyDescent="0.25">
      <c r="A265">
        <v>5893</v>
      </c>
      <c r="B265" t="s">
        <v>22</v>
      </c>
      <c r="C265" t="s">
        <v>27</v>
      </c>
      <c r="D265">
        <v>104.33</v>
      </c>
      <c r="E265" s="2">
        <v>44967</v>
      </c>
      <c r="F265" s="2">
        <v>45068</v>
      </c>
      <c r="G265">
        <v>506.21</v>
      </c>
      <c r="H265" t="s">
        <v>32</v>
      </c>
      <c r="I265">
        <v>6.05</v>
      </c>
      <c r="J265">
        <v>865.1</v>
      </c>
      <c r="K265">
        <v>27.3</v>
      </c>
      <c r="L265">
        <v>178.3</v>
      </c>
      <c r="M265" t="b">
        <v>0</v>
      </c>
      <c r="N265" t="s">
        <v>35</v>
      </c>
      <c r="O265" t="s">
        <v>41</v>
      </c>
      <c r="P265">
        <v>141.65</v>
      </c>
      <c r="Q265">
        <v>143503.04000000001</v>
      </c>
      <c r="R265">
        <v>-71798.39</v>
      </c>
    </row>
    <row r="266" spans="1:18" x14ac:dyDescent="0.25">
      <c r="A266">
        <v>8022</v>
      </c>
      <c r="B266" t="s">
        <v>21</v>
      </c>
      <c r="C266" t="s">
        <v>29</v>
      </c>
      <c r="D266">
        <v>47.62</v>
      </c>
      <c r="E266" s="2">
        <v>45020</v>
      </c>
      <c r="F266" s="2">
        <v>45152</v>
      </c>
      <c r="G266">
        <v>128.81</v>
      </c>
      <c r="H266" t="s">
        <v>32</v>
      </c>
      <c r="I266">
        <v>6.56</v>
      </c>
      <c r="J266">
        <v>1367.1</v>
      </c>
      <c r="K266">
        <v>24</v>
      </c>
      <c r="L266">
        <v>252.6</v>
      </c>
      <c r="M266" t="b">
        <v>0</v>
      </c>
      <c r="N266" t="s">
        <v>35</v>
      </c>
      <c r="O266" t="s">
        <v>39</v>
      </c>
      <c r="P266">
        <v>62.23</v>
      </c>
      <c r="Q266">
        <v>68703.16</v>
      </c>
      <c r="R266">
        <v>-60687.31</v>
      </c>
    </row>
    <row r="267" spans="1:18" x14ac:dyDescent="0.25">
      <c r="A267">
        <v>6600</v>
      </c>
      <c r="B267" t="s">
        <v>19</v>
      </c>
      <c r="C267" t="s">
        <v>23</v>
      </c>
      <c r="D267">
        <v>73.73</v>
      </c>
      <c r="E267" s="2">
        <v>45038</v>
      </c>
      <c r="F267" s="2">
        <v>45141</v>
      </c>
      <c r="G267">
        <v>226.81</v>
      </c>
      <c r="H267" t="s">
        <v>30</v>
      </c>
      <c r="I267">
        <v>5</v>
      </c>
      <c r="J267">
        <v>1268.4000000000001</v>
      </c>
      <c r="K267">
        <v>31.5</v>
      </c>
      <c r="L267">
        <v>95.7</v>
      </c>
      <c r="M267" t="b">
        <v>0</v>
      </c>
      <c r="N267" t="s">
        <v>35</v>
      </c>
      <c r="O267" t="s">
        <v>40</v>
      </c>
      <c r="P267">
        <v>905.36</v>
      </c>
      <c r="Q267">
        <v>110810.24000000001</v>
      </c>
      <c r="R267">
        <v>94534.46</v>
      </c>
    </row>
    <row r="268" spans="1:18" x14ac:dyDescent="0.25">
      <c r="A268">
        <v>8996</v>
      </c>
      <c r="B268" t="s">
        <v>20</v>
      </c>
      <c r="C268" t="s">
        <v>26</v>
      </c>
      <c r="D268">
        <v>272.12</v>
      </c>
      <c r="E268" s="2">
        <v>44965</v>
      </c>
      <c r="F268" s="2">
        <v>45183</v>
      </c>
      <c r="G268">
        <v>674.69</v>
      </c>
      <c r="H268" t="s">
        <v>30</v>
      </c>
      <c r="I268">
        <v>5.32</v>
      </c>
      <c r="K268">
        <v>34</v>
      </c>
      <c r="L268">
        <v>449.4</v>
      </c>
      <c r="M268" t="b">
        <v>0</v>
      </c>
      <c r="N268" t="s">
        <v>35</v>
      </c>
      <c r="O268" t="s">
        <v>39</v>
      </c>
      <c r="P268">
        <v>118.79</v>
      </c>
      <c r="Q268">
        <v>421915.18</v>
      </c>
      <c r="R268">
        <v>-341768.75</v>
      </c>
    </row>
    <row r="269" spans="1:18" x14ac:dyDescent="0.25">
      <c r="A269">
        <v>8683</v>
      </c>
      <c r="B269" t="s">
        <v>22</v>
      </c>
      <c r="C269" t="s">
        <v>27</v>
      </c>
      <c r="D269">
        <v>15.88</v>
      </c>
      <c r="E269" s="2">
        <v>44983</v>
      </c>
      <c r="F269" s="2">
        <v>45161</v>
      </c>
      <c r="G269">
        <v>85.42</v>
      </c>
      <c r="H269" t="s">
        <v>31</v>
      </c>
      <c r="I269">
        <v>6.46</v>
      </c>
      <c r="J269">
        <v>460.9</v>
      </c>
      <c r="K269">
        <v>32.4</v>
      </c>
      <c r="L269">
        <v>514.1</v>
      </c>
      <c r="M269" t="b">
        <v>1</v>
      </c>
      <c r="N269" t="s">
        <v>34</v>
      </c>
      <c r="O269" t="s">
        <v>41</v>
      </c>
      <c r="P269">
        <v>150.05000000000001</v>
      </c>
      <c r="Q269">
        <v>15522.06</v>
      </c>
      <c r="R269">
        <v>-2704.79</v>
      </c>
    </row>
    <row r="270" spans="1:18" x14ac:dyDescent="0.25">
      <c r="A270">
        <v>5642</v>
      </c>
      <c r="B270" t="s">
        <v>20</v>
      </c>
      <c r="C270" t="s">
        <v>23</v>
      </c>
      <c r="D270">
        <v>69.84</v>
      </c>
      <c r="E270" s="2">
        <v>45017</v>
      </c>
      <c r="F270" s="2">
        <v>45242</v>
      </c>
      <c r="G270">
        <v>331.25</v>
      </c>
      <c r="H270" t="s">
        <v>31</v>
      </c>
      <c r="I270">
        <v>6.47</v>
      </c>
      <c r="J270">
        <v>1454.8</v>
      </c>
      <c r="K270">
        <v>30.4</v>
      </c>
      <c r="L270">
        <v>273.2</v>
      </c>
      <c r="M270" t="b">
        <v>1</v>
      </c>
      <c r="N270" t="s">
        <v>37</v>
      </c>
      <c r="O270" t="s">
        <v>41</v>
      </c>
      <c r="P270">
        <v>897.87</v>
      </c>
      <c r="Q270">
        <v>128426.3</v>
      </c>
      <c r="R270">
        <v>168993.14</v>
      </c>
    </row>
    <row r="271" spans="1:18" x14ac:dyDescent="0.25">
      <c r="A271">
        <v>8679</v>
      </c>
      <c r="B271" t="s">
        <v>18</v>
      </c>
      <c r="C271" t="s">
        <v>23</v>
      </c>
      <c r="D271">
        <v>96.32</v>
      </c>
      <c r="E271" s="2">
        <v>44983</v>
      </c>
      <c r="F271" s="2">
        <v>45176</v>
      </c>
      <c r="G271">
        <v>439.14</v>
      </c>
      <c r="H271" t="s">
        <v>30</v>
      </c>
      <c r="I271">
        <v>5.98</v>
      </c>
      <c r="J271">
        <v>1730</v>
      </c>
      <c r="K271">
        <v>30</v>
      </c>
      <c r="L271">
        <v>246.3</v>
      </c>
      <c r="M271" t="b">
        <v>0</v>
      </c>
      <c r="N271" t="s">
        <v>35</v>
      </c>
      <c r="O271" t="s">
        <v>39</v>
      </c>
      <c r="P271">
        <v>909.38</v>
      </c>
      <c r="Q271">
        <v>52484.81</v>
      </c>
      <c r="R271">
        <v>346860.32</v>
      </c>
    </row>
    <row r="272" spans="1:18" x14ac:dyDescent="0.25">
      <c r="A272">
        <v>9208</v>
      </c>
      <c r="B272" t="s">
        <v>21</v>
      </c>
      <c r="C272" t="s">
        <v>29</v>
      </c>
      <c r="D272">
        <v>186.98</v>
      </c>
      <c r="E272" s="2">
        <v>45032</v>
      </c>
      <c r="F272" s="2">
        <v>45267</v>
      </c>
      <c r="G272">
        <v>904.96</v>
      </c>
      <c r="H272" t="s">
        <v>33</v>
      </c>
      <c r="I272">
        <v>6.89</v>
      </c>
      <c r="J272">
        <v>1428.1</v>
      </c>
      <c r="K272">
        <v>28.4</v>
      </c>
      <c r="L272">
        <v>412.3</v>
      </c>
      <c r="M272" t="b">
        <v>0</v>
      </c>
      <c r="O272" t="s">
        <v>39</v>
      </c>
      <c r="P272">
        <v>59.53</v>
      </c>
      <c r="Q272">
        <v>146338.94</v>
      </c>
      <c r="R272">
        <v>-92466.67</v>
      </c>
    </row>
    <row r="273" spans="1:18" x14ac:dyDescent="0.25">
      <c r="A273">
        <v>8339</v>
      </c>
      <c r="B273" t="s">
        <v>19</v>
      </c>
      <c r="C273" t="s">
        <v>29</v>
      </c>
      <c r="D273">
        <v>162.56</v>
      </c>
      <c r="E273" s="2">
        <v>44963</v>
      </c>
      <c r="F273" s="2">
        <v>45129</v>
      </c>
      <c r="G273">
        <v>436.29</v>
      </c>
      <c r="H273" t="s">
        <v>32</v>
      </c>
      <c r="I273">
        <v>5.95</v>
      </c>
      <c r="J273">
        <v>1741.1</v>
      </c>
      <c r="K273">
        <v>31.7</v>
      </c>
      <c r="L273">
        <v>91.6</v>
      </c>
      <c r="M273" t="b">
        <v>1</v>
      </c>
      <c r="N273" t="s">
        <v>38</v>
      </c>
      <c r="O273" t="s">
        <v>40</v>
      </c>
      <c r="P273">
        <v>52.52</v>
      </c>
      <c r="Q273">
        <v>98383.14</v>
      </c>
      <c r="R273">
        <v>-75469.19</v>
      </c>
    </row>
    <row r="274" spans="1:18" x14ac:dyDescent="0.25">
      <c r="A274">
        <v>3205</v>
      </c>
      <c r="B274" t="s">
        <v>18</v>
      </c>
      <c r="C274" t="s">
        <v>26</v>
      </c>
      <c r="D274">
        <v>69.39</v>
      </c>
      <c r="E274" s="2">
        <v>44933</v>
      </c>
      <c r="F274" s="2">
        <v>45118</v>
      </c>
      <c r="G274">
        <v>258.35000000000002</v>
      </c>
      <c r="H274" t="s">
        <v>31</v>
      </c>
      <c r="I274">
        <v>7.14</v>
      </c>
      <c r="J274">
        <v>1168</v>
      </c>
      <c r="K274">
        <v>25.9</v>
      </c>
      <c r="L274">
        <v>211.6</v>
      </c>
      <c r="M274" t="b">
        <v>1</v>
      </c>
      <c r="N274" t="s">
        <v>36</v>
      </c>
      <c r="O274" t="s">
        <v>39</v>
      </c>
      <c r="P274">
        <v>110.58</v>
      </c>
      <c r="Q274">
        <v>104591.93</v>
      </c>
      <c r="R274">
        <v>-76023.59</v>
      </c>
    </row>
    <row r="275" spans="1:18" x14ac:dyDescent="0.25">
      <c r="A275">
        <v>2069</v>
      </c>
      <c r="B275" t="s">
        <v>18</v>
      </c>
      <c r="C275" t="s">
        <v>24</v>
      </c>
      <c r="D275">
        <v>53.45</v>
      </c>
      <c r="E275" s="2">
        <v>44931</v>
      </c>
      <c r="F275" s="2">
        <v>45107</v>
      </c>
      <c r="G275">
        <v>249.41</v>
      </c>
      <c r="H275" t="s">
        <v>30</v>
      </c>
      <c r="I275">
        <v>6.71</v>
      </c>
      <c r="J275">
        <v>1686.6</v>
      </c>
      <c r="K275">
        <v>20.9</v>
      </c>
      <c r="L275">
        <v>251.4</v>
      </c>
      <c r="M275" t="b">
        <v>1</v>
      </c>
      <c r="N275" t="s">
        <v>36</v>
      </c>
      <c r="O275" t="s">
        <v>40</v>
      </c>
      <c r="P275">
        <v>165.45</v>
      </c>
      <c r="Q275">
        <v>48666.11</v>
      </c>
      <c r="R275">
        <v>-7401.23</v>
      </c>
    </row>
    <row r="276" spans="1:18" x14ac:dyDescent="0.25">
      <c r="A276">
        <v>4444</v>
      </c>
      <c r="B276" t="s">
        <v>18</v>
      </c>
      <c r="C276" t="s">
        <v>28</v>
      </c>
      <c r="D276">
        <v>74.86</v>
      </c>
      <c r="E276" s="2">
        <v>45005</v>
      </c>
      <c r="F276" s="2">
        <v>45167</v>
      </c>
      <c r="G276">
        <v>350.57</v>
      </c>
      <c r="H276" t="s">
        <v>32</v>
      </c>
      <c r="I276">
        <v>5.44</v>
      </c>
      <c r="J276">
        <v>1304.7</v>
      </c>
      <c r="K276">
        <v>30.3</v>
      </c>
      <c r="L276">
        <v>335.2</v>
      </c>
      <c r="M276" t="b">
        <v>0</v>
      </c>
      <c r="N276" t="s">
        <v>35</v>
      </c>
      <c r="O276" t="s">
        <v>41</v>
      </c>
      <c r="P276">
        <v>350.95</v>
      </c>
      <c r="Q276">
        <v>59792.95</v>
      </c>
      <c r="R276">
        <v>63239.59</v>
      </c>
    </row>
    <row r="277" spans="1:18" x14ac:dyDescent="0.25">
      <c r="A277">
        <v>2060</v>
      </c>
      <c r="B277" t="s">
        <v>21</v>
      </c>
      <c r="C277" t="s">
        <v>25</v>
      </c>
      <c r="D277">
        <v>153.25</v>
      </c>
      <c r="E277" s="2">
        <v>44977</v>
      </c>
      <c r="F277" s="2">
        <v>45193</v>
      </c>
      <c r="G277">
        <v>836.63</v>
      </c>
      <c r="H277" t="s">
        <v>32</v>
      </c>
      <c r="I277">
        <v>5.69</v>
      </c>
      <c r="J277">
        <v>1654.2</v>
      </c>
      <c r="K277">
        <v>32.700000000000003</v>
      </c>
      <c r="L277">
        <v>312.10000000000002</v>
      </c>
      <c r="M277" t="b">
        <v>1</v>
      </c>
      <c r="N277" t="s">
        <v>37</v>
      </c>
      <c r="O277" t="s">
        <v>40</v>
      </c>
      <c r="P277">
        <v>70.06</v>
      </c>
      <c r="Q277">
        <v>187118.44</v>
      </c>
      <c r="R277">
        <v>-128504.14</v>
      </c>
    </row>
    <row r="278" spans="1:18" x14ac:dyDescent="0.25">
      <c r="A278">
        <v>3327</v>
      </c>
      <c r="B278" t="s">
        <v>22</v>
      </c>
      <c r="C278" t="s">
        <v>27</v>
      </c>
      <c r="D278">
        <v>85</v>
      </c>
      <c r="E278" s="2">
        <v>45032</v>
      </c>
      <c r="F278" s="2">
        <v>45218</v>
      </c>
      <c r="G278">
        <v>249.52</v>
      </c>
      <c r="H278" t="s">
        <v>30</v>
      </c>
      <c r="I278">
        <v>6.5</v>
      </c>
      <c r="J278">
        <v>458.5</v>
      </c>
      <c r="K278">
        <v>23.5</v>
      </c>
      <c r="L278">
        <v>164.8</v>
      </c>
      <c r="M278" t="b">
        <v>0</v>
      </c>
      <c r="N278" t="s">
        <v>35</v>
      </c>
      <c r="O278" t="s">
        <v>41</v>
      </c>
      <c r="P278">
        <v>147.65</v>
      </c>
      <c r="Q278">
        <v>121428.56</v>
      </c>
      <c r="R278">
        <v>-84586.93</v>
      </c>
    </row>
    <row r="279" spans="1:18" x14ac:dyDescent="0.25">
      <c r="A279">
        <v>4420</v>
      </c>
      <c r="B279" t="s">
        <v>21</v>
      </c>
      <c r="C279" t="s">
        <v>29</v>
      </c>
      <c r="D279">
        <v>284.54000000000002</v>
      </c>
      <c r="E279" s="2">
        <v>44934</v>
      </c>
      <c r="F279" s="2">
        <v>45144</v>
      </c>
      <c r="G279">
        <v>1522.77</v>
      </c>
      <c r="H279" t="s">
        <v>33</v>
      </c>
      <c r="I279">
        <v>7.18</v>
      </c>
      <c r="J279">
        <v>1504.9</v>
      </c>
      <c r="K279">
        <v>30.5</v>
      </c>
      <c r="M279" t="b">
        <v>0</v>
      </c>
      <c r="N279" t="s">
        <v>35</v>
      </c>
      <c r="O279" t="s">
        <v>39</v>
      </c>
      <c r="P279">
        <v>68.28</v>
      </c>
      <c r="Q279">
        <v>406570.42</v>
      </c>
      <c r="R279">
        <v>-302595.68</v>
      </c>
    </row>
    <row r="280" spans="1:18" x14ac:dyDescent="0.25">
      <c r="A280">
        <v>1301</v>
      </c>
      <c r="B280" t="s">
        <v>22</v>
      </c>
      <c r="C280" t="s">
        <v>27</v>
      </c>
      <c r="D280">
        <v>141.84</v>
      </c>
      <c r="E280" s="2">
        <v>44982</v>
      </c>
      <c r="F280" s="2">
        <v>45189</v>
      </c>
      <c r="G280">
        <v>524.94000000000005</v>
      </c>
      <c r="H280" t="s">
        <v>33</v>
      </c>
      <c r="I280">
        <v>5.04</v>
      </c>
      <c r="J280">
        <v>514.79999999999995</v>
      </c>
      <c r="K280">
        <v>22.4</v>
      </c>
      <c r="L280">
        <v>559.20000000000005</v>
      </c>
      <c r="M280" t="b">
        <v>0</v>
      </c>
      <c r="N280" t="s">
        <v>35</v>
      </c>
      <c r="O280" t="s">
        <v>41</v>
      </c>
      <c r="P280">
        <v>158.96</v>
      </c>
      <c r="Q280">
        <v>189523.6</v>
      </c>
      <c r="R280">
        <v>-106079.14</v>
      </c>
    </row>
    <row r="281" spans="1:18" x14ac:dyDescent="0.25">
      <c r="A281">
        <v>1606</v>
      </c>
      <c r="B281" t="s">
        <v>18</v>
      </c>
      <c r="C281" t="s">
        <v>28</v>
      </c>
      <c r="D281">
        <v>22.34</v>
      </c>
      <c r="E281" s="2">
        <v>44999</v>
      </c>
      <c r="F281" s="2">
        <v>45117</v>
      </c>
      <c r="G281">
        <v>108.37</v>
      </c>
      <c r="H281" t="s">
        <v>31</v>
      </c>
      <c r="I281">
        <v>6.04</v>
      </c>
      <c r="J281">
        <v>243.9</v>
      </c>
      <c r="K281">
        <v>33.1</v>
      </c>
      <c r="L281">
        <v>64.900000000000006</v>
      </c>
      <c r="M281" t="b">
        <v>1</v>
      </c>
      <c r="N281" t="s">
        <v>37</v>
      </c>
      <c r="O281" t="s">
        <v>39</v>
      </c>
      <c r="P281">
        <v>341.07</v>
      </c>
      <c r="Q281">
        <v>44411.46</v>
      </c>
      <c r="R281">
        <v>-7449.7</v>
      </c>
    </row>
    <row r="282" spans="1:18" x14ac:dyDescent="0.25">
      <c r="A282">
        <v>4170</v>
      </c>
      <c r="B282" t="s">
        <v>18</v>
      </c>
      <c r="C282" t="s">
        <v>28</v>
      </c>
      <c r="D282">
        <v>220.13</v>
      </c>
      <c r="E282" s="2">
        <v>44937</v>
      </c>
      <c r="F282" s="2">
        <v>45124</v>
      </c>
      <c r="G282">
        <v>831.78</v>
      </c>
      <c r="H282" t="s">
        <v>30</v>
      </c>
      <c r="I282">
        <v>4.8600000000000003</v>
      </c>
      <c r="J282">
        <v>1028.0999999999999</v>
      </c>
      <c r="K282">
        <v>28.9</v>
      </c>
      <c r="L282">
        <v>424.2</v>
      </c>
      <c r="M282" t="b">
        <v>0</v>
      </c>
      <c r="N282" t="s">
        <v>35</v>
      </c>
      <c r="O282" t="s">
        <v>39</v>
      </c>
      <c r="P282">
        <v>342.47</v>
      </c>
      <c r="Q282">
        <v>394103.62</v>
      </c>
      <c r="R282">
        <v>-109243.92</v>
      </c>
    </row>
    <row r="283" spans="1:18" x14ac:dyDescent="0.25">
      <c r="A283">
        <v>1699</v>
      </c>
      <c r="B283" t="s">
        <v>19</v>
      </c>
      <c r="C283" t="s">
        <v>26</v>
      </c>
      <c r="D283">
        <v>102.01</v>
      </c>
      <c r="E283" s="2">
        <v>44948</v>
      </c>
      <c r="F283" s="2">
        <v>45067</v>
      </c>
      <c r="G283">
        <v>636.85</v>
      </c>
      <c r="H283" t="s">
        <v>31</v>
      </c>
      <c r="I283">
        <v>5.34</v>
      </c>
      <c r="J283">
        <v>709.2</v>
      </c>
      <c r="K283">
        <v>27.1</v>
      </c>
      <c r="L283">
        <v>393.6</v>
      </c>
      <c r="M283" t="b">
        <v>1</v>
      </c>
      <c r="N283" t="s">
        <v>34</v>
      </c>
      <c r="O283" t="s">
        <v>41</v>
      </c>
      <c r="P283">
        <v>110.1</v>
      </c>
      <c r="Q283">
        <v>87554.19</v>
      </c>
      <c r="R283">
        <v>-17437.009999999998</v>
      </c>
    </row>
    <row r="284" spans="1:18" x14ac:dyDescent="0.25">
      <c r="A284">
        <v>6088</v>
      </c>
      <c r="B284" t="s">
        <v>22</v>
      </c>
      <c r="C284" t="s">
        <v>23</v>
      </c>
      <c r="D284">
        <v>197.78</v>
      </c>
      <c r="E284" s="2">
        <v>45024</v>
      </c>
      <c r="F284" s="2">
        <v>45201</v>
      </c>
      <c r="G284">
        <v>473.98</v>
      </c>
      <c r="H284" t="s">
        <v>33</v>
      </c>
      <c r="I284">
        <v>6.56</v>
      </c>
      <c r="J284">
        <v>269.7</v>
      </c>
      <c r="K284">
        <v>30.5</v>
      </c>
      <c r="L284">
        <v>558.4</v>
      </c>
      <c r="M284" t="b">
        <v>1</v>
      </c>
      <c r="N284" t="s">
        <v>34</v>
      </c>
      <c r="O284" t="s">
        <v>40</v>
      </c>
      <c r="P284">
        <v>907.37</v>
      </c>
      <c r="Q284">
        <v>323978.34999999998</v>
      </c>
      <c r="R284">
        <v>106096.88</v>
      </c>
    </row>
    <row r="285" spans="1:18" x14ac:dyDescent="0.25">
      <c r="A285">
        <v>1190</v>
      </c>
      <c r="B285" t="s">
        <v>18</v>
      </c>
      <c r="C285" t="s">
        <v>26</v>
      </c>
      <c r="D285">
        <v>87.48</v>
      </c>
      <c r="E285" s="2">
        <v>45025</v>
      </c>
      <c r="F285" s="2">
        <v>45216</v>
      </c>
      <c r="G285">
        <v>426.47</v>
      </c>
      <c r="H285" t="s">
        <v>31</v>
      </c>
      <c r="I285">
        <v>4.7300000000000004</v>
      </c>
      <c r="J285">
        <v>1768.5</v>
      </c>
      <c r="K285">
        <v>31</v>
      </c>
      <c r="L285">
        <v>404.9</v>
      </c>
      <c r="M285" t="b">
        <v>1</v>
      </c>
      <c r="N285" t="s">
        <v>34</v>
      </c>
      <c r="O285" t="s">
        <v>40</v>
      </c>
      <c r="P285">
        <v>111.42</v>
      </c>
      <c r="Q285">
        <v>118443.18</v>
      </c>
      <c r="R285">
        <v>-70925.89</v>
      </c>
    </row>
    <row r="286" spans="1:18" x14ac:dyDescent="0.25">
      <c r="A286">
        <v>1980</v>
      </c>
      <c r="B286" t="s">
        <v>20</v>
      </c>
      <c r="C286" t="s">
        <v>25</v>
      </c>
      <c r="D286">
        <v>173.37</v>
      </c>
      <c r="E286" s="2">
        <v>45003</v>
      </c>
      <c r="F286" s="2">
        <v>45242</v>
      </c>
      <c r="G286">
        <v>759.82</v>
      </c>
      <c r="H286" t="s">
        <v>31</v>
      </c>
      <c r="I286">
        <v>6.49</v>
      </c>
      <c r="J286">
        <v>1266.3</v>
      </c>
      <c r="K286">
        <v>32.299999999999997</v>
      </c>
      <c r="L286">
        <v>393.7</v>
      </c>
      <c r="M286" t="b">
        <v>1</v>
      </c>
      <c r="N286" t="s">
        <v>36</v>
      </c>
      <c r="O286" t="s">
        <v>40</v>
      </c>
      <c r="P286">
        <v>72.16</v>
      </c>
      <c r="Q286">
        <v>105023.83</v>
      </c>
      <c r="R286">
        <v>-50195.22</v>
      </c>
    </row>
    <row r="287" spans="1:18" x14ac:dyDescent="0.25">
      <c r="A287">
        <v>3975</v>
      </c>
      <c r="B287" t="s">
        <v>19</v>
      </c>
      <c r="C287" t="s">
        <v>24</v>
      </c>
      <c r="D287">
        <v>232.78</v>
      </c>
      <c r="E287" s="2">
        <v>44937</v>
      </c>
      <c r="F287" s="2">
        <v>45031</v>
      </c>
      <c r="G287">
        <v>550.21</v>
      </c>
      <c r="H287" t="s">
        <v>33</v>
      </c>
      <c r="I287">
        <v>7.2</v>
      </c>
      <c r="J287">
        <v>1642.9</v>
      </c>
      <c r="K287">
        <v>32.4</v>
      </c>
      <c r="L287">
        <v>473.4</v>
      </c>
      <c r="M287" t="b">
        <v>1</v>
      </c>
      <c r="N287" t="s">
        <v>36</v>
      </c>
      <c r="O287" t="s">
        <v>40</v>
      </c>
      <c r="P287">
        <v>154.55000000000001</v>
      </c>
      <c r="Q287">
        <v>133702.23000000001</v>
      </c>
      <c r="R287">
        <v>-48667.27</v>
      </c>
    </row>
    <row r="288" spans="1:18" x14ac:dyDescent="0.25">
      <c r="A288">
        <v>7102</v>
      </c>
      <c r="B288" t="s">
        <v>21</v>
      </c>
      <c r="C288" t="s">
        <v>27</v>
      </c>
      <c r="D288">
        <v>278.76</v>
      </c>
      <c r="E288" s="2">
        <v>44986</v>
      </c>
      <c r="F288" s="2">
        <v>45089</v>
      </c>
      <c r="G288">
        <v>510.14</v>
      </c>
      <c r="H288" t="s">
        <v>32</v>
      </c>
      <c r="I288">
        <v>7.41</v>
      </c>
      <c r="J288">
        <v>1798.5</v>
      </c>
      <c r="K288">
        <v>18.8</v>
      </c>
      <c r="L288">
        <v>197.3</v>
      </c>
      <c r="M288" t="b">
        <v>1</v>
      </c>
      <c r="N288" t="s">
        <v>38</v>
      </c>
      <c r="O288" t="s">
        <v>39</v>
      </c>
      <c r="P288">
        <v>158.34</v>
      </c>
      <c r="Q288">
        <v>473732.71</v>
      </c>
      <c r="R288">
        <v>-392957.14</v>
      </c>
    </row>
    <row r="289" spans="1:18" x14ac:dyDescent="0.25">
      <c r="A289">
        <v>2184</v>
      </c>
      <c r="B289" t="s">
        <v>19</v>
      </c>
      <c r="C289" t="s">
        <v>25</v>
      </c>
      <c r="D289">
        <v>82.03</v>
      </c>
      <c r="E289" s="2">
        <v>45022</v>
      </c>
      <c r="F289" s="2">
        <v>45123</v>
      </c>
      <c r="G289">
        <v>450.81</v>
      </c>
      <c r="H289" t="s">
        <v>32</v>
      </c>
      <c r="I289">
        <v>5.15</v>
      </c>
      <c r="J289">
        <v>827.1</v>
      </c>
      <c r="K289">
        <v>20</v>
      </c>
      <c r="L289">
        <v>377.7</v>
      </c>
      <c r="M289" t="b">
        <v>0</v>
      </c>
      <c r="N289" t="s">
        <v>35</v>
      </c>
      <c r="O289" t="s">
        <v>40</v>
      </c>
      <c r="P289">
        <v>83.76</v>
      </c>
      <c r="Q289">
        <v>108073.38</v>
      </c>
      <c r="R289">
        <v>-70313.53</v>
      </c>
    </row>
    <row r="290" spans="1:18" x14ac:dyDescent="0.25">
      <c r="A290">
        <v>4327</v>
      </c>
      <c r="B290" t="s">
        <v>20</v>
      </c>
      <c r="C290" t="s">
        <v>24</v>
      </c>
      <c r="D290">
        <v>103.78</v>
      </c>
      <c r="E290" s="2">
        <v>45032</v>
      </c>
      <c r="F290" s="2">
        <v>45181</v>
      </c>
      <c r="G290">
        <v>237.37</v>
      </c>
      <c r="H290" t="s">
        <v>33</v>
      </c>
      <c r="I290">
        <v>6.75</v>
      </c>
      <c r="K290">
        <v>31.2</v>
      </c>
      <c r="L290">
        <v>335.7</v>
      </c>
      <c r="M290" t="b">
        <v>1</v>
      </c>
      <c r="N290" t="s">
        <v>36</v>
      </c>
      <c r="O290" t="s">
        <v>39</v>
      </c>
      <c r="P290">
        <v>162.34</v>
      </c>
      <c r="Q290">
        <v>140828.15</v>
      </c>
      <c r="R290">
        <v>-102293.5</v>
      </c>
    </row>
    <row r="291" spans="1:18" x14ac:dyDescent="0.25">
      <c r="A291">
        <v>4394</v>
      </c>
      <c r="B291" t="s">
        <v>22</v>
      </c>
      <c r="C291" t="s">
        <v>27</v>
      </c>
      <c r="D291">
        <v>141.96</v>
      </c>
      <c r="E291" s="2">
        <v>44941</v>
      </c>
      <c r="F291" s="2">
        <v>45154</v>
      </c>
      <c r="G291">
        <v>345.32</v>
      </c>
      <c r="H291" t="s">
        <v>32</v>
      </c>
      <c r="I291">
        <v>7.28</v>
      </c>
      <c r="J291">
        <v>494.2</v>
      </c>
      <c r="K291">
        <v>33.1</v>
      </c>
      <c r="L291">
        <v>291.2</v>
      </c>
      <c r="M291" t="b">
        <v>0</v>
      </c>
      <c r="O291" t="s">
        <v>39</v>
      </c>
      <c r="P291">
        <v>155.69</v>
      </c>
      <c r="Q291">
        <v>142585.13</v>
      </c>
      <c r="R291">
        <v>-88822.26</v>
      </c>
    </row>
    <row r="292" spans="1:18" x14ac:dyDescent="0.25">
      <c r="A292">
        <v>9319</v>
      </c>
      <c r="B292" t="s">
        <v>21</v>
      </c>
      <c r="C292" t="s">
        <v>25</v>
      </c>
      <c r="D292">
        <v>278.52</v>
      </c>
      <c r="E292" s="2">
        <v>44964</v>
      </c>
      <c r="F292" s="2">
        <v>45180</v>
      </c>
      <c r="G292">
        <v>1780.35</v>
      </c>
      <c r="H292" t="s">
        <v>30</v>
      </c>
      <c r="I292">
        <v>4.7699999999999996</v>
      </c>
      <c r="J292">
        <v>1024.3</v>
      </c>
      <c r="K292">
        <v>22.9</v>
      </c>
      <c r="L292">
        <v>93.7</v>
      </c>
      <c r="M292" t="b">
        <v>1</v>
      </c>
      <c r="N292" t="s">
        <v>34</v>
      </c>
      <c r="O292" t="s">
        <v>40</v>
      </c>
      <c r="P292">
        <v>83.87</v>
      </c>
      <c r="Q292">
        <v>527940.81999999995</v>
      </c>
      <c r="R292">
        <v>-378622.87</v>
      </c>
    </row>
    <row r="293" spans="1:18" x14ac:dyDescent="0.25">
      <c r="A293">
        <v>2816</v>
      </c>
      <c r="B293" t="s">
        <v>21</v>
      </c>
      <c r="C293" t="s">
        <v>29</v>
      </c>
      <c r="D293">
        <v>270.91000000000003</v>
      </c>
      <c r="E293" s="2">
        <v>44927</v>
      </c>
      <c r="F293" s="2">
        <v>45127</v>
      </c>
      <c r="G293">
        <v>1377.93</v>
      </c>
      <c r="H293" t="s">
        <v>32</v>
      </c>
      <c r="I293">
        <v>5.74</v>
      </c>
      <c r="J293">
        <v>1169.7</v>
      </c>
      <c r="K293">
        <v>18.100000000000001</v>
      </c>
      <c r="M293" t="b">
        <v>1</v>
      </c>
      <c r="N293" t="s">
        <v>36</v>
      </c>
      <c r="O293" t="s">
        <v>41</v>
      </c>
      <c r="P293">
        <v>64.92</v>
      </c>
      <c r="Q293">
        <v>425334.57</v>
      </c>
      <c r="R293">
        <v>-335879.35</v>
      </c>
    </row>
    <row r="294" spans="1:18" x14ac:dyDescent="0.25">
      <c r="A294">
        <v>6854</v>
      </c>
      <c r="B294" t="s">
        <v>22</v>
      </c>
      <c r="C294" t="s">
        <v>27</v>
      </c>
      <c r="D294">
        <v>31.51</v>
      </c>
      <c r="E294" s="2">
        <v>44972</v>
      </c>
      <c r="F294" s="2">
        <v>45196</v>
      </c>
      <c r="G294">
        <v>86.73</v>
      </c>
      <c r="H294" t="s">
        <v>33</v>
      </c>
      <c r="I294">
        <v>7.26</v>
      </c>
      <c r="K294">
        <v>23.2</v>
      </c>
      <c r="L294">
        <v>204</v>
      </c>
      <c r="M294" t="b">
        <v>1</v>
      </c>
      <c r="N294" t="s">
        <v>36</v>
      </c>
      <c r="O294" t="s">
        <v>40</v>
      </c>
      <c r="P294">
        <v>141.47</v>
      </c>
      <c r="Q294">
        <v>59606.17</v>
      </c>
      <c r="R294">
        <v>-47336.480000000003</v>
      </c>
    </row>
    <row r="295" spans="1:18" x14ac:dyDescent="0.25">
      <c r="A295">
        <v>7709</v>
      </c>
      <c r="B295" t="s">
        <v>19</v>
      </c>
      <c r="C295" t="s">
        <v>25</v>
      </c>
      <c r="D295">
        <v>43.92</v>
      </c>
      <c r="E295" s="2">
        <v>45040</v>
      </c>
      <c r="F295" s="2">
        <v>45178</v>
      </c>
      <c r="G295">
        <v>195.65</v>
      </c>
      <c r="H295" t="s">
        <v>30</v>
      </c>
      <c r="I295">
        <v>5.1100000000000003</v>
      </c>
      <c r="J295">
        <v>819.6</v>
      </c>
      <c r="K295">
        <v>24.1</v>
      </c>
      <c r="L295">
        <v>448.3</v>
      </c>
      <c r="M295" t="b">
        <v>1</v>
      </c>
      <c r="N295" t="s">
        <v>36</v>
      </c>
      <c r="O295" t="s">
        <v>39</v>
      </c>
      <c r="P295">
        <v>81.8</v>
      </c>
      <c r="Q295">
        <v>28499.73</v>
      </c>
      <c r="R295">
        <v>-12495.56</v>
      </c>
    </row>
    <row r="296" spans="1:18" x14ac:dyDescent="0.25">
      <c r="A296">
        <v>1569</v>
      </c>
      <c r="B296" t="s">
        <v>18</v>
      </c>
      <c r="C296" t="s">
        <v>28</v>
      </c>
      <c r="D296">
        <v>151.18</v>
      </c>
      <c r="E296" s="2">
        <v>45014</v>
      </c>
      <c r="F296" s="2">
        <v>45117</v>
      </c>
      <c r="G296">
        <v>630.51</v>
      </c>
      <c r="H296" t="s">
        <v>31</v>
      </c>
      <c r="I296">
        <v>7.3</v>
      </c>
      <c r="K296">
        <v>30.2</v>
      </c>
      <c r="L296">
        <v>556.4</v>
      </c>
      <c r="M296" t="b">
        <v>1</v>
      </c>
      <c r="N296" t="s">
        <v>38</v>
      </c>
      <c r="O296" t="s">
        <v>40</v>
      </c>
      <c r="P296">
        <v>355.06</v>
      </c>
      <c r="Q296">
        <v>207962.3</v>
      </c>
      <c r="R296">
        <v>15906.58</v>
      </c>
    </row>
    <row r="297" spans="1:18" x14ac:dyDescent="0.25">
      <c r="A297">
        <v>6442</v>
      </c>
      <c r="B297" t="s">
        <v>19</v>
      </c>
      <c r="C297" t="s">
        <v>24</v>
      </c>
      <c r="D297">
        <v>36.450000000000003</v>
      </c>
      <c r="E297" s="2">
        <v>44969</v>
      </c>
      <c r="F297" s="2">
        <v>45067</v>
      </c>
      <c r="G297">
        <v>208.58</v>
      </c>
      <c r="H297" t="s">
        <v>33</v>
      </c>
      <c r="I297">
        <v>6.08</v>
      </c>
      <c r="J297">
        <v>907</v>
      </c>
      <c r="K297">
        <v>18.8</v>
      </c>
      <c r="L297">
        <v>176.9</v>
      </c>
      <c r="M297" t="b">
        <v>1</v>
      </c>
      <c r="N297" t="s">
        <v>36</v>
      </c>
      <c r="O297" t="s">
        <v>41</v>
      </c>
      <c r="P297">
        <v>161.31</v>
      </c>
      <c r="Q297">
        <v>53081.8</v>
      </c>
      <c r="R297">
        <v>-19435.759999999998</v>
      </c>
    </row>
    <row r="298" spans="1:18" x14ac:dyDescent="0.25">
      <c r="A298">
        <v>2895</v>
      </c>
      <c r="B298" t="s">
        <v>20</v>
      </c>
      <c r="C298" t="s">
        <v>25</v>
      </c>
      <c r="D298">
        <v>106.95</v>
      </c>
      <c r="E298" s="2">
        <v>45030</v>
      </c>
      <c r="F298" s="2">
        <v>45247</v>
      </c>
      <c r="G298">
        <v>550.42999999999995</v>
      </c>
      <c r="H298" t="s">
        <v>33</v>
      </c>
      <c r="I298">
        <v>4.8</v>
      </c>
      <c r="J298">
        <v>336.4</v>
      </c>
      <c r="K298">
        <v>21.4</v>
      </c>
      <c r="L298">
        <v>91</v>
      </c>
      <c r="M298" t="b">
        <v>1</v>
      </c>
      <c r="N298" t="s">
        <v>38</v>
      </c>
      <c r="O298" t="s">
        <v>39</v>
      </c>
      <c r="P298">
        <v>70.239999999999995</v>
      </c>
      <c r="Q298">
        <v>73687.48</v>
      </c>
      <c r="R298">
        <v>-35025.279999999999</v>
      </c>
    </row>
    <row r="299" spans="1:18" x14ac:dyDescent="0.25">
      <c r="A299">
        <v>3733</v>
      </c>
      <c r="B299" t="s">
        <v>18</v>
      </c>
      <c r="C299" t="s">
        <v>29</v>
      </c>
      <c r="D299">
        <v>48.77</v>
      </c>
      <c r="E299" s="2">
        <v>44948</v>
      </c>
      <c r="F299" s="2">
        <v>45147</v>
      </c>
      <c r="G299">
        <v>275.97000000000003</v>
      </c>
      <c r="H299" t="s">
        <v>32</v>
      </c>
      <c r="J299">
        <v>1584.1</v>
      </c>
      <c r="K299">
        <v>32.299999999999997</v>
      </c>
      <c r="L299">
        <v>600</v>
      </c>
      <c r="M299" t="b">
        <v>1</v>
      </c>
      <c r="N299" t="s">
        <v>36</v>
      </c>
      <c r="O299" t="s">
        <v>39</v>
      </c>
      <c r="P299">
        <v>54.22</v>
      </c>
      <c r="Q299">
        <v>49716.02</v>
      </c>
      <c r="R299">
        <v>-34752.93</v>
      </c>
    </row>
    <row r="300" spans="1:18" x14ac:dyDescent="0.25">
      <c r="A300">
        <v>4863</v>
      </c>
      <c r="B300" t="s">
        <v>19</v>
      </c>
      <c r="C300" t="s">
        <v>26</v>
      </c>
      <c r="D300">
        <v>192.63</v>
      </c>
      <c r="E300" s="2">
        <v>44929</v>
      </c>
      <c r="F300" s="2">
        <v>45123</v>
      </c>
      <c r="G300">
        <v>492.66</v>
      </c>
      <c r="H300" t="s">
        <v>30</v>
      </c>
      <c r="J300">
        <v>275</v>
      </c>
      <c r="K300">
        <v>20.5</v>
      </c>
      <c r="L300">
        <v>430.2</v>
      </c>
      <c r="M300" t="b">
        <v>1</v>
      </c>
      <c r="N300" t="s">
        <v>38</v>
      </c>
      <c r="O300" t="s">
        <v>39</v>
      </c>
      <c r="P300">
        <v>129.26</v>
      </c>
      <c r="Q300">
        <v>158381.64000000001</v>
      </c>
      <c r="R300">
        <v>-94700.41</v>
      </c>
    </row>
    <row r="301" spans="1:18" x14ac:dyDescent="0.25">
      <c r="A301">
        <v>8455</v>
      </c>
      <c r="B301" t="s">
        <v>22</v>
      </c>
      <c r="C301" t="s">
        <v>27</v>
      </c>
      <c r="D301">
        <v>285.10000000000002</v>
      </c>
      <c r="E301" s="2">
        <v>44940</v>
      </c>
      <c r="F301" s="2">
        <v>45080</v>
      </c>
      <c r="G301">
        <v>1340.28</v>
      </c>
      <c r="H301" t="s">
        <v>33</v>
      </c>
      <c r="I301">
        <v>5.35</v>
      </c>
      <c r="J301">
        <v>809</v>
      </c>
      <c r="K301">
        <v>30.1</v>
      </c>
      <c r="L301">
        <v>537.6</v>
      </c>
      <c r="M301" t="b">
        <v>1</v>
      </c>
      <c r="N301" t="s">
        <v>34</v>
      </c>
      <c r="O301" t="s">
        <v>39</v>
      </c>
      <c r="P301">
        <v>154.09</v>
      </c>
      <c r="Q301">
        <v>563553.88</v>
      </c>
      <c r="R301">
        <v>-357030.13</v>
      </c>
    </row>
    <row r="302" spans="1:18" x14ac:dyDescent="0.25">
      <c r="A302">
        <v>5014</v>
      </c>
      <c r="B302" t="s">
        <v>20</v>
      </c>
      <c r="C302" t="s">
        <v>27</v>
      </c>
      <c r="D302">
        <v>299.04000000000002</v>
      </c>
      <c r="E302" s="2">
        <v>44928</v>
      </c>
      <c r="F302" s="2">
        <v>45074</v>
      </c>
      <c r="G302">
        <v>508.73</v>
      </c>
      <c r="H302" t="s">
        <v>30</v>
      </c>
      <c r="I302">
        <v>6.12</v>
      </c>
      <c r="J302">
        <v>360.2</v>
      </c>
      <c r="K302">
        <v>23.8</v>
      </c>
      <c r="L302">
        <v>129.1</v>
      </c>
      <c r="M302" t="b">
        <v>0</v>
      </c>
      <c r="N302" t="s">
        <v>35</v>
      </c>
      <c r="O302" t="s">
        <v>39</v>
      </c>
      <c r="P302">
        <v>153.77000000000001</v>
      </c>
      <c r="Q302">
        <v>393274.32</v>
      </c>
      <c r="R302">
        <v>-315046.90999999997</v>
      </c>
    </row>
    <row r="303" spans="1:18" x14ac:dyDescent="0.25">
      <c r="A303">
        <v>2686</v>
      </c>
      <c r="B303" t="s">
        <v>20</v>
      </c>
      <c r="C303" t="s">
        <v>27</v>
      </c>
      <c r="D303">
        <v>115.7</v>
      </c>
      <c r="E303" s="2">
        <v>44987</v>
      </c>
      <c r="F303" s="2">
        <v>45220</v>
      </c>
      <c r="G303">
        <v>213.43</v>
      </c>
      <c r="H303" t="s">
        <v>30</v>
      </c>
      <c r="I303">
        <v>5.95</v>
      </c>
      <c r="J303">
        <v>1440</v>
      </c>
      <c r="K303">
        <v>28.6</v>
      </c>
      <c r="L303">
        <v>490.4</v>
      </c>
      <c r="M303" t="b">
        <v>1</v>
      </c>
      <c r="N303" t="s">
        <v>38</v>
      </c>
      <c r="O303" t="s">
        <v>39</v>
      </c>
      <c r="P303">
        <v>153.21</v>
      </c>
      <c r="Q303">
        <v>112563.53</v>
      </c>
      <c r="R303">
        <v>-79863.92</v>
      </c>
    </row>
    <row r="304" spans="1:18" x14ac:dyDescent="0.25">
      <c r="A304">
        <v>4009</v>
      </c>
      <c r="B304" t="s">
        <v>20</v>
      </c>
      <c r="C304" t="s">
        <v>29</v>
      </c>
      <c r="D304">
        <v>181.71</v>
      </c>
      <c r="E304" s="2">
        <v>44958</v>
      </c>
      <c r="F304" s="2">
        <v>45057</v>
      </c>
      <c r="G304">
        <v>920.84</v>
      </c>
      <c r="H304" t="s">
        <v>32</v>
      </c>
      <c r="J304">
        <v>700.4</v>
      </c>
      <c r="K304">
        <v>19.2</v>
      </c>
      <c r="L304">
        <v>497.3</v>
      </c>
      <c r="M304" t="b">
        <v>1</v>
      </c>
      <c r="N304" t="s">
        <v>37</v>
      </c>
      <c r="O304" t="s">
        <v>40</v>
      </c>
      <c r="P304">
        <v>52.56</v>
      </c>
      <c r="Q304">
        <v>271973.53000000003</v>
      </c>
      <c r="R304">
        <v>-223574.18</v>
      </c>
    </row>
    <row r="305" spans="1:18" x14ac:dyDescent="0.25">
      <c r="A305">
        <v>8806</v>
      </c>
      <c r="B305" t="s">
        <v>18</v>
      </c>
      <c r="C305" t="s">
        <v>24</v>
      </c>
      <c r="D305">
        <v>257.60000000000002</v>
      </c>
      <c r="E305" s="2">
        <v>45038</v>
      </c>
      <c r="F305" s="2">
        <v>45244</v>
      </c>
      <c r="G305">
        <v>417.85</v>
      </c>
      <c r="H305" t="s">
        <v>33</v>
      </c>
      <c r="I305">
        <v>4.76</v>
      </c>
      <c r="K305">
        <v>22.6</v>
      </c>
      <c r="L305">
        <v>133.30000000000001</v>
      </c>
      <c r="M305" t="b">
        <v>1</v>
      </c>
      <c r="N305" t="s">
        <v>38</v>
      </c>
      <c r="O305" t="s">
        <v>40</v>
      </c>
      <c r="P305">
        <v>150.08000000000001</v>
      </c>
      <c r="Q305">
        <v>383649.2</v>
      </c>
      <c r="R305">
        <v>-320938.27</v>
      </c>
    </row>
    <row r="306" spans="1:18" x14ac:dyDescent="0.25">
      <c r="A306">
        <v>1154</v>
      </c>
      <c r="B306" t="s">
        <v>21</v>
      </c>
      <c r="C306" t="s">
        <v>27</v>
      </c>
      <c r="D306">
        <v>39.65</v>
      </c>
      <c r="E306" s="2">
        <v>44964</v>
      </c>
      <c r="F306" s="2">
        <v>45100</v>
      </c>
      <c r="G306">
        <v>174.41</v>
      </c>
      <c r="H306" t="s">
        <v>30</v>
      </c>
      <c r="I306">
        <v>6.91</v>
      </c>
      <c r="J306">
        <v>1050.4000000000001</v>
      </c>
      <c r="K306">
        <v>24.8</v>
      </c>
      <c r="L306">
        <v>138.80000000000001</v>
      </c>
      <c r="M306" t="b">
        <v>0</v>
      </c>
      <c r="N306" t="s">
        <v>35</v>
      </c>
      <c r="O306" t="s">
        <v>41</v>
      </c>
      <c r="P306">
        <v>148.81</v>
      </c>
      <c r="Q306">
        <v>40482.47</v>
      </c>
      <c r="R306">
        <v>-14528.52</v>
      </c>
    </row>
    <row r="307" spans="1:18" x14ac:dyDescent="0.25">
      <c r="A307">
        <v>2409</v>
      </c>
      <c r="B307" t="s">
        <v>18</v>
      </c>
      <c r="C307" t="s">
        <v>24</v>
      </c>
      <c r="D307">
        <v>208.42</v>
      </c>
      <c r="E307" s="2">
        <v>45023</v>
      </c>
      <c r="F307" s="2">
        <v>45118</v>
      </c>
      <c r="G307">
        <v>1188.42</v>
      </c>
      <c r="H307" t="s">
        <v>30</v>
      </c>
      <c r="I307">
        <v>5.94</v>
      </c>
      <c r="J307">
        <v>1666</v>
      </c>
      <c r="K307">
        <v>31.7</v>
      </c>
      <c r="L307">
        <v>212.5</v>
      </c>
      <c r="M307" t="b">
        <v>1</v>
      </c>
      <c r="N307" t="s">
        <v>38</v>
      </c>
      <c r="O307" t="s">
        <v>39</v>
      </c>
      <c r="P307">
        <v>158.88999999999999</v>
      </c>
      <c r="Q307">
        <v>414940.1</v>
      </c>
      <c r="R307">
        <v>-226112.05</v>
      </c>
    </row>
    <row r="308" spans="1:18" x14ac:dyDescent="0.25">
      <c r="A308">
        <v>1784</v>
      </c>
      <c r="B308" t="s">
        <v>19</v>
      </c>
      <c r="C308" t="s">
        <v>25</v>
      </c>
      <c r="D308">
        <v>125.61</v>
      </c>
      <c r="E308" s="2">
        <v>44972</v>
      </c>
      <c r="F308" s="2">
        <v>45173</v>
      </c>
      <c r="G308">
        <v>427.04</v>
      </c>
      <c r="H308" t="s">
        <v>31</v>
      </c>
      <c r="I308">
        <v>6.96</v>
      </c>
      <c r="J308">
        <v>1653.8</v>
      </c>
      <c r="K308">
        <v>27</v>
      </c>
      <c r="L308">
        <v>169.2</v>
      </c>
      <c r="M308" t="b">
        <v>1</v>
      </c>
      <c r="N308" t="s">
        <v>34</v>
      </c>
      <c r="O308" t="s">
        <v>39</v>
      </c>
      <c r="P308">
        <v>86.24</v>
      </c>
      <c r="Q308">
        <v>215225.5</v>
      </c>
      <c r="R308">
        <v>-178397.57</v>
      </c>
    </row>
    <row r="309" spans="1:18" x14ac:dyDescent="0.25">
      <c r="A309">
        <v>9096</v>
      </c>
      <c r="B309" t="s">
        <v>21</v>
      </c>
      <c r="C309" t="s">
        <v>28</v>
      </c>
      <c r="D309">
        <v>65.81</v>
      </c>
      <c r="E309" s="2">
        <v>44968</v>
      </c>
      <c r="F309" s="2">
        <v>45107</v>
      </c>
      <c r="G309">
        <v>113.47</v>
      </c>
      <c r="H309" t="s">
        <v>32</v>
      </c>
      <c r="I309">
        <v>6.97</v>
      </c>
      <c r="J309">
        <v>599.4</v>
      </c>
      <c r="K309">
        <v>18.7</v>
      </c>
      <c r="L309">
        <v>586.5</v>
      </c>
      <c r="M309" t="b">
        <v>1</v>
      </c>
      <c r="N309" t="s">
        <v>38</v>
      </c>
      <c r="O309" t="s">
        <v>39</v>
      </c>
      <c r="P309">
        <v>343.63</v>
      </c>
      <c r="Q309">
        <v>72422.41</v>
      </c>
      <c r="R309">
        <v>-33430.71</v>
      </c>
    </row>
    <row r="310" spans="1:18" x14ac:dyDescent="0.25">
      <c r="A310">
        <v>8560</v>
      </c>
      <c r="B310" t="s">
        <v>19</v>
      </c>
      <c r="C310" t="s">
        <v>28</v>
      </c>
      <c r="D310">
        <v>123.81</v>
      </c>
      <c r="E310" s="2">
        <v>44932</v>
      </c>
      <c r="F310" s="2">
        <v>45130</v>
      </c>
      <c r="G310">
        <v>627.62</v>
      </c>
      <c r="H310" t="s">
        <v>33</v>
      </c>
      <c r="I310">
        <v>5.45</v>
      </c>
      <c r="J310">
        <v>1351.5</v>
      </c>
      <c r="K310">
        <v>30.8</v>
      </c>
      <c r="M310" t="b">
        <v>1</v>
      </c>
      <c r="N310" t="s">
        <v>34</v>
      </c>
      <c r="O310" t="s">
        <v>41</v>
      </c>
      <c r="P310">
        <v>345.5</v>
      </c>
      <c r="Q310">
        <v>184487.92</v>
      </c>
      <c r="R310">
        <v>32354.79</v>
      </c>
    </row>
    <row r="311" spans="1:18" x14ac:dyDescent="0.25">
      <c r="A311">
        <v>8343</v>
      </c>
      <c r="B311" t="s">
        <v>21</v>
      </c>
      <c r="C311" t="s">
        <v>24</v>
      </c>
      <c r="D311">
        <v>27.41</v>
      </c>
      <c r="E311" s="2">
        <v>44967</v>
      </c>
      <c r="F311" s="2">
        <v>45163</v>
      </c>
      <c r="G311">
        <v>168.53</v>
      </c>
      <c r="H311" t="s">
        <v>30</v>
      </c>
      <c r="I311">
        <v>4.51</v>
      </c>
      <c r="J311">
        <v>248.5</v>
      </c>
      <c r="K311">
        <v>18.899999999999999</v>
      </c>
      <c r="L311">
        <v>468.7</v>
      </c>
      <c r="M311" t="b">
        <v>1</v>
      </c>
      <c r="N311" t="s">
        <v>34</v>
      </c>
      <c r="O311" t="s">
        <v>39</v>
      </c>
      <c r="P311">
        <v>151.56</v>
      </c>
      <c r="Q311">
        <v>42918.84</v>
      </c>
      <c r="R311">
        <v>-17376.43</v>
      </c>
    </row>
    <row r="312" spans="1:18" x14ac:dyDescent="0.25">
      <c r="A312">
        <v>8206</v>
      </c>
      <c r="B312" t="s">
        <v>18</v>
      </c>
      <c r="C312" t="s">
        <v>24</v>
      </c>
      <c r="D312">
        <v>210.15</v>
      </c>
      <c r="E312" s="2">
        <v>45029</v>
      </c>
      <c r="F312" s="2">
        <v>45199</v>
      </c>
      <c r="G312">
        <v>1068.79</v>
      </c>
      <c r="H312" t="s">
        <v>32</v>
      </c>
      <c r="I312">
        <v>7.23</v>
      </c>
      <c r="J312">
        <v>411</v>
      </c>
      <c r="K312">
        <v>32.9</v>
      </c>
      <c r="L312">
        <v>492.8</v>
      </c>
      <c r="M312" t="b">
        <v>1</v>
      </c>
      <c r="N312" t="s">
        <v>34</v>
      </c>
      <c r="O312" t="s">
        <v>39</v>
      </c>
      <c r="P312">
        <v>158</v>
      </c>
      <c r="Q312">
        <v>159866.31</v>
      </c>
      <c r="R312">
        <v>9002.51</v>
      </c>
    </row>
    <row r="313" spans="1:18" x14ac:dyDescent="0.25">
      <c r="A313">
        <v>6596</v>
      </c>
      <c r="B313" t="s">
        <v>20</v>
      </c>
      <c r="C313" t="s">
        <v>28</v>
      </c>
      <c r="D313">
        <v>79.56</v>
      </c>
      <c r="E313" s="2">
        <v>44951</v>
      </c>
      <c r="F313" s="2">
        <v>45157</v>
      </c>
      <c r="G313">
        <v>349.45</v>
      </c>
      <c r="H313" t="s">
        <v>33</v>
      </c>
      <c r="I313">
        <v>6.78</v>
      </c>
      <c r="J313">
        <v>999.2</v>
      </c>
      <c r="K313">
        <v>21.4</v>
      </c>
      <c r="L313">
        <v>262.3</v>
      </c>
      <c r="M313" t="b">
        <v>0</v>
      </c>
      <c r="N313" t="s">
        <v>35</v>
      </c>
      <c r="O313" t="s">
        <v>40</v>
      </c>
      <c r="P313">
        <v>345.12</v>
      </c>
      <c r="Q313">
        <v>144579.51999999999</v>
      </c>
      <c r="R313">
        <v>-23977.34</v>
      </c>
    </row>
    <row r="314" spans="1:18" x14ac:dyDescent="0.25">
      <c r="A314">
        <v>6801</v>
      </c>
      <c r="B314" t="s">
        <v>22</v>
      </c>
      <c r="C314" t="s">
        <v>27</v>
      </c>
      <c r="D314">
        <v>96.86</v>
      </c>
      <c r="E314" s="2">
        <v>45024</v>
      </c>
      <c r="F314" s="2">
        <v>45201</v>
      </c>
      <c r="G314">
        <v>256.69</v>
      </c>
      <c r="H314" t="s">
        <v>30</v>
      </c>
      <c r="I314">
        <v>4.82</v>
      </c>
      <c r="J314">
        <v>566</v>
      </c>
      <c r="K314">
        <v>25.8</v>
      </c>
      <c r="L314">
        <v>425.4</v>
      </c>
      <c r="M314" t="b">
        <v>1</v>
      </c>
      <c r="N314" t="s">
        <v>37</v>
      </c>
      <c r="O314" t="s">
        <v>39</v>
      </c>
      <c r="P314">
        <v>145.26</v>
      </c>
      <c r="Q314">
        <v>168445.03</v>
      </c>
      <c r="R314">
        <v>-131158.24</v>
      </c>
    </row>
    <row r="315" spans="1:18" x14ac:dyDescent="0.25">
      <c r="A315">
        <v>3806</v>
      </c>
      <c r="B315" t="s">
        <v>20</v>
      </c>
      <c r="C315" t="s">
        <v>23</v>
      </c>
      <c r="D315">
        <v>40.72</v>
      </c>
      <c r="E315" s="2">
        <v>44937</v>
      </c>
      <c r="F315" s="2">
        <v>45069</v>
      </c>
      <c r="G315">
        <v>64.209999999999994</v>
      </c>
      <c r="H315" t="s">
        <v>33</v>
      </c>
      <c r="I315">
        <v>6.61</v>
      </c>
      <c r="J315">
        <v>1477.2</v>
      </c>
      <c r="K315">
        <v>19.2</v>
      </c>
      <c r="L315">
        <v>109.3</v>
      </c>
      <c r="M315" t="b">
        <v>1</v>
      </c>
      <c r="N315" t="s">
        <v>38</v>
      </c>
      <c r="O315" t="s">
        <v>40</v>
      </c>
      <c r="P315">
        <v>895.08</v>
      </c>
      <c r="Q315">
        <v>66516.62</v>
      </c>
      <c r="R315">
        <v>-9043.5300000000007</v>
      </c>
    </row>
    <row r="316" spans="1:18" x14ac:dyDescent="0.25">
      <c r="A316">
        <v>1537</v>
      </c>
      <c r="B316" t="s">
        <v>18</v>
      </c>
      <c r="C316" t="s">
        <v>23</v>
      </c>
      <c r="D316">
        <v>260.07</v>
      </c>
      <c r="E316" s="2">
        <v>45036</v>
      </c>
      <c r="F316" s="2">
        <v>45236</v>
      </c>
      <c r="G316">
        <v>1293.42</v>
      </c>
      <c r="H316" t="s">
        <v>33</v>
      </c>
      <c r="I316">
        <v>4.5599999999999996</v>
      </c>
      <c r="J316">
        <v>1689.7</v>
      </c>
      <c r="K316">
        <v>27</v>
      </c>
      <c r="L316">
        <v>268.3</v>
      </c>
      <c r="M316" t="b">
        <v>1</v>
      </c>
      <c r="N316" t="s">
        <v>37</v>
      </c>
      <c r="O316" t="s">
        <v>39</v>
      </c>
      <c r="P316">
        <v>894.63</v>
      </c>
      <c r="Q316">
        <v>216902.04</v>
      </c>
      <c r="R316">
        <v>940230.29</v>
      </c>
    </row>
    <row r="317" spans="1:18" x14ac:dyDescent="0.25">
      <c r="A317">
        <v>6986</v>
      </c>
      <c r="B317" t="s">
        <v>21</v>
      </c>
      <c r="C317" t="s">
        <v>29</v>
      </c>
      <c r="D317">
        <v>150.57</v>
      </c>
      <c r="E317" s="2">
        <v>45027</v>
      </c>
      <c r="F317" s="2">
        <v>45205</v>
      </c>
      <c r="G317">
        <v>399.78</v>
      </c>
      <c r="H317" t="s">
        <v>32</v>
      </c>
      <c r="I317">
        <v>4.58</v>
      </c>
      <c r="J317">
        <v>206.9</v>
      </c>
      <c r="K317">
        <v>26</v>
      </c>
      <c r="L317">
        <v>582</v>
      </c>
      <c r="M317" t="b">
        <v>0</v>
      </c>
      <c r="N317" t="s">
        <v>35</v>
      </c>
      <c r="O317" t="s">
        <v>40</v>
      </c>
      <c r="P317">
        <v>56.4</v>
      </c>
      <c r="Q317">
        <v>106057.7</v>
      </c>
      <c r="R317">
        <v>-83510.11</v>
      </c>
    </row>
    <row r="318" spans="1:18" x14ac:dyDescent="0.25">
      <c r="A318">
        <v>2841</v>
      </c>
      <c r="B318" t="s">
        <v>20</v>
      </c>
      <c r="C318" t="s">
        <v>26</v>
      </c>
      <c r="D318">
        <v>173.78</v>
      </c>
      <c r="E318" s="2">
        <v>44967</v>
      </c>
      <c r="F318" s="2">
        <v>45058</v>
      </c>
      <c r="G318">
        <v>1006.33</v>
      </c>
      <c r="H318" t="s">
        <v>32</v>
      </c>
      <c r="I318">
        <v>6.08</v>
      </c>
      <c r="J318">
        <v>572.70000000000005</v>
      </c>
      <c r="K318">
        <v>24.6</v>
      </c>
      <c r="L318">
        <v>142.69999999999999</v>
      </c>
      <c r="M318" t="b">
        <v>1</v>
      </c>
      <c r="N318" t="s">
        <v>34</v>
      </c>
      <c r="O318" t="s">
        <v>40</v>
      </c>
      <c r="P318">
        <v>120.73</v>
      </c>
      <c r="Q318">
        <v>133953.47</v>
      </c>
      <c r="R318">
        <v>-12459.25</v>
      </c>
    </row>
    <row r="319" spans="1:18" x14ac:dyDescent="0.25">
      <c r="A319">
        <v>9716</v>
      </c>
      <c r="B319" t="s">
        <v>18</v>
      </c>
      <c r="C319" t="s">
        <v>28</v>
      </c>
      <c r="D319">
        <v>172.98</v>
      </c>
      <c r="E319" s="2">
        <v>44997</v>
      </c>
      <c r="F319" s="2">
        <v>45222</v>
      </c>
      <c r="G319">
        <v>662.83</v>
      </c>
      <c r="H319" t="s">
        <v>31</v>
      </c>
      <c r="I319">
        <v>4.79</v>
      </c>
      <c r="J319">
        <v>903.3</v>
      </c>
      <c r="K319">
        <v>18.600000000000001</v>
      </c>
      <c r="L319">
        <v>262.10000000000002</v>
      </c>
      <c r="M319" t="b">
        <v>1</v>
      </c>
      <c r="N319" t="s">
        <v>38</v>
      </c>
      <c r="O319" t="s">
        <v>39</v>
      </c>
      <c r="P319">
        <v>348.75</v>
      </c>
      <c r="Q319">
        <v>110625.59</v>
      </c>
      <c r="R319">
        <v>120536.37</v>
      </c>
    </row>
    <row r="320" spans="1:18" x14ac:dyDescent="0.25">
      <c r="A320">
        <v>7971</v>
      </c>
      <c r="B320" t="s">
        <v>19</v>
      </c>
      <c r="C320" t="s">
        <v>28</v>
      </c>
      <c r="D320">
        <v>126.1</v>
      </c>
      <c r="E320" s="2">
        <v>44983</v>
      </c>
      <c r="F320" s="2">
        <v>45154</v>
      </c>
      <c r="G320">
        <v>523.72</v>
      </c>
      <c r="H320" t="s">
        <v>31</v>
      </c>
      <c r="I320">
        <v>7.39</v>
      </c>
      <c r="J320">
        <v>1100.9000000000001</v>
      </c>
      <c r="K320">
        <v>32.1</v>
      </c>
      <c r="L320">
        <v>484.8</v>
      </c>
      <c r="M320" t="b">
        <v>1</v>
      </c>
      <c r="N320" t="s">
        <v>34</v>
      </c>
      <c r="O320" t="s">
        <v>39</v>
      </c>
      <c r="P320">
        <v>341.27</v>
      </c>
      <c r="Q320">
        <v>240906.01</v>
      </c>
      <c r="R320">
        <v>-62176.09</v>
      </c>
    </row>
    <row r="321" spans="1:18" x14ac:dyDescent="0.25">
      <c r="A321">
        <v>6625</v>
      </c>
      <c r="B321" t="s">
        <v>22</v>
      </c>
      <c r="C321" t="s">
        <v>29</v>
      </c>
      <c r="D321">
        <v>61.8</v>
      </c>
      <c r="E321" s="2">
        <v>44972</v>
      </c>
      <c r="F321" s="2">
        <v>45192</v>
      </c>
      <c r="G321">
        <v>325.67</v>
      </c>
      <c r="H321" t="s">
        <v>31</v>
      </c>
      <c r="I321">
        <v>7.18</v>
      </c>
      <c r="J321">
        <v>1665.4</v>
      </c>
      <c r="K321">
        <v>30.8</v>
      </c>
      <c r="L321">
        <v>416</v>
      </c>
      <c r="M321" t="b">
        <v>1</v>
      </c>
      <c r="N321" t="s">
        <v>38</v>
      </c>
      <c r="O321" t="s">
        <v>39</v>
      </c>
      <c r="P321">
        <v>58.52</v>
      </c>
      <c r="Q321">
        <v>109833.54</v>
      </c>
      <c r="R321">
        <v>-90775.33</v>
      </c>
    </row>
    <row r="322" spans="1:18" x14ac:dyDescent="0.25">
      <c r="A322">
        <v>3950</v>
      </c>
      <c r="B322" t="s">
        <v>20</v>
      </c>
      <c r="C322" t="s">
        <v>23</v>
      </c>
      <c r="D322">
        <v>224.81</v>
      </c>
      <c r="E322" s="2">
        <v>45038</v>
      </c>
      <c r="F322" s="2">
        <v>45260</v>
      </c>
      <c r="G322">
        <v>1213.33</v>
      </c>
      <c r="H322" t="s">
        <v>30</v>
      </c>
      <c r="I322">
        <v>6.45</v>
      </c>
      <c r="J322">
        <v>1627</v>
      </c>
      <c r="K322">
        <v>28.1</v>
      </c>
      <c r="L322">
        <v>397.3</v>
      </c>
      <c r="M322" t="b">
        <v>0</v>
      </c>
      <c r="N322" t="s">
        <v>35</v>
      </c>
      <c r="O322" t="s">
        <v>40</v>
      </c>
      <c r="P322">
        <v>906.93</v>
      </c>
      <c r="Q322">
        <v>143017.20000000001</v>
      </c>
      <c r="R322">
        <v>957388.18</v>
      </c>
    </row>
    <row r="323" spans="1:18" x14ac:dyDescent="0.25">
      <c r="A323">
        <v>8992</v>
      </c>
      <c r="B323" t="s">
        <v>21</v>
      </c>
      <c r="C323" t="s">
        <v>25</v>
      </c>
      <c r="D323">
        <v>42.48</v>
      </c>
      <c r="E323" s="2">
        <v>45012</v>
      </c>
      <c r="F323" s="2">
        <v>45168</v>
      </c>
      <c r="G323">
        <v>200.22</v>
      </c>
      <c r="H323" t="s">
        <v>31</v>
      </c>
      <c r="I323">
        <v>4.6900000000000004</v>
      </c>
      <c r="J323">
        <v>1219.5</v>
      </c>
      <c r="K323">
        <v>27.2</v>
      </c>
      <c r="L323">
        <v>519.29999999999995</v>
      </c>
      <c r="M323" t="b">
        <v>1</v>
      </c>
      <c r="N323" t="s">
        <v>38</v>
      </c>
      <c r="O323" t="s">
        <v>40</v>
      </c>
      <c r="P323">
        <v>72.010000000000005</v>
      </c>
      <c r="Q323">
        <v>64440.29</v>
      </c>
      <c r="R323">
        <v>-50022.45</v>
      </c>
    </row>
    <row r="324" spans="1:18" x14ac:dyDescent="0.25">
      <c r="A324">
        <v>5780</v>
      </c>
      <c r="B324" t="s">
        <v>19</v>
      </c>
      <c r="C324" t="s">
        <v>27</v>
      </c>
      <c r="D324">
        <v>35.64</v>
      </c>
      <c r="E324" s="2">
        <v>44974</v>
      </c>
      <c r="F324" s="2">
        <v>45140</v>
      </c>
      <c r="G324">
        <v>220.69</v>
      </c>
      <c r="H324" t="s">
        <v>33</v>
      </c>
      <c r="I324">
        <v>5.47</v>
      </c>
      <c r="J324">
        <v>611.79999999999995</v>
      </c>
      <c r="K324">
        <v>29.1</v>
      </c>
      <c r="L324">
        <v>66</v>
      </c>
      <c r="M324" t="b">
        <v>1</v>
      </c>
      <c r="N324" t="s">
        <v>38</v>
      </c>
      <c r="O324" t="s">
        <v>40</v>
      </c>
      <c r="P324">
        <v>158.88999999999999</v>
      </c>
      <c r="Q324">
        <v>30949.1</v>
      </c>
      <c r="R324">
        <v>4116.33</v>
      </c>
    </row>
    <row r="325" spans="1:18" x14ac:dyDescent="0.25">
      <c r="A325">
        <v>3368</v>
      </c>
      <c r="B325" t="s">
        <v>18</v>
      </c>
      <c r="C325" t="s">
        <v>27</v>
      </c>
      <c r="D325">
        <v>214.49</v>
      </c>
      <c r="E325" s="2">
        <v>44989</v>
      </c>
      <c r="F325" s="2">
        <v>45141</v>
      </c>
      <c r="G325">
        <v>1375.2</v>
      </c>
      <c r="H325" t="s">
        <v>32</v>
      </c>
      <c r="I325">
        <v>5.62</v>
      </c>
      <c r="J325">
        <v>1453.3</v>
      </c>
      <c r="K325">
        <v>20.3</v>
      </c>
      <c r="L325">
        <v>474.1</v>
      </c>
      <c r="M325" t="b">
        <v>1</v>
      </c>
      <c r="N325" t="s">
        <v>36</v>
      </c>
      <c r="O325" t="s">
        <v>39</v>
      </c>
      <c r="P325">
        <v>146.16999999999999</v>
      </c>
      <c r="Q325">
        <v>112802.54</v>
      </c>
      <c r="R325">
        <v>88210.44</v>
      </c>
    </row>
    <row r="326" spans="1:18" x14ac:dyDescent="0.25">
      <c r="A326">
        <v>7655</v>
      </c>
      <c r="B326" t="s">
        <v>22</v>
      </c>
      <c r="C326" t="s">
        <v>25</v>
      </c>
      <c r="D326">
        <v>66.61</v>
      </c>
      <c r="E326" s="2">
        <v>44965</v>
      </c>
      <c r="F326" s="2">
        <v>45122</v>
      </c>
      <c r="G326">
        <v>415.28</v>
      </c>
      <c r="H326" t="s">
        <v>33</v>
      </c>
      <c r="I326">
        <v>5.94</v>
      </c>
      <c r="J326">
        <v>524.20000000000005</v>
      </c>
      <c r="K326">
        <v>32.9</v>
      </c>
      <c r="L326">
        <v>535.4</v>
      </c>
      <c r="M326" t="b">
        <v>0</v>
      </c>
      <c r="N326" t="s">
        <v>35</v>
      </c>
      <c r="O326" t="s">
        <v>40</v>
      </c>
      <c r="P326">
        <v>70.290000000000006</v>
      </c>
      <c r="Q326">
        <v>62519.360000000001</v>
      </c>
      <c r="R326">
        <v>-33329.33</v>
      </c>
    </row>
    <row r="327" spans="1:18" x14ac:dyDescent="0.25">
      <c r="A327">
        <v>9173</v>
      </c>
      <c r="B327" t="s">
        <v>21</v>
      </c>
      <c r="C327" t="s">
        <v>25</v>
      </c>
      <c r="D327">
        <v>95.5</v>
      </c>
      <c r="E327" s="2">
        <v>44936</v>
      </c>
      <c r="F327" s="2">
        <v>45160</v>
      </c>
      <c r="G327">
        <v>536.79999999999995</v>
      </c>
      <c r="H327" t="s">
        <v>32</v>
      </c>
      <c r="I327">
        <v>5.01</v>
      </c>
      <c r="J327">
        <v>1744.3</v>
      </c>
      <c r="K327">
        <v>22.6</v>
      </c>
      <c r="L327">
        <v>58.9</v>
      </c>
      <c r="M327" t="b">
        <v>1</v>
      </c>
      <c r="N327" t="s">
        <v>36</v>
      </c>
      <c r="O327" t="s">
        <v>39</v>
      </c>
      <c r="P327">
        <v>75.06</v>
      </c>
      <c r="Q327">
        <v>110784.31</v>
      </c>
      <c r="R327">
        <v>-70492.100000000006</v>
      </c>
    </row>
    <row r="328" spans="1:18" x14ac:dyDescent="0.25">
      <c r="A328">
        <v>5495</v>
      </c>
      <c r="B328" t="s">
        <v>18</v>
      </c>
      <c r="C328" t="s">
        <v>23</v>
      </c>
      <c r="D328">
        <v>145.19</v>
      </c>
      <c r="E328" s="2">
        <v>45011</v>
      </c>
      <c r="F328" s="2">
        <v>45219</v>
      </c>
      <c r="G328">
        <v>730.03</v>
      </c>
      <c r="H328" t="s">
        <v>32</v>
      </c>
      <c r="I328">
        <v>6.23</v>
      </c>
      <c r="J328">
        <v>209.3</v>
      </c>
      <c r="K328">
        <v>28.5</v>
      </c>
      <c r="L328">
        <v>357.4</v>
      </c>
      <c r="M328" t="b">
        <v>1</v>
      </c>
      <c r="N328" t="s">
        <v>36</v>
      </c>
      <c r="O328" t="s">
        <v>39</v>
      </c>
      <c r="P328">
        <v>891.39</v>
      </c>
      <c r="Q328">
        <v>76959.009999999995</v>
      </c>
      <c r="R328">
        <v>573782.43000000005</v>
      </c>
    </row>
    <row r="329" spans="1:18" x14ac:dyDescent="0.25">
      <c r="A329">
        <v>7002</v>
      </c>
      <c r="B329" t="s">
        <v>18</v>
      </c>
      <c r="C329" t="s">
        <v>29</v>
      </c>
      <c r="D329">
        <v>137.56</v>
      </c>
      <c r="E329" s="2">
        <v>44996</v>
      </c>
      <c r="F329" s="2">
        <v>45104</v>
      </c>
      <c r="G329">
        <v>662.58</v>
      </c>
      <c r="H329" t="s">
        <v>33</v>
      </c>
      <c r="I329">
        <v>5.81</v>
      </c>
      <c r="J329">
        <v>1111.5999999999999</v>
      </c>
      <c r="K329">
        <v>27.7</v>
      </c>
      <c r="L329">
        <v>241.7</v>
      </c>
      <c r="M329" t="b">
        <v>1</v>
      </c>
      <c r="N329" t="s">
        <v>38</v>
      </c>
      <c r="O329" t="s">
        <v>39</v>
      </c>
      <c r="P329">
        <v>61.33</v>
      </c>
      <c r="Q329">
        <v>135576.39000000001</v>
      </c>
      <c r="R329">
        <v>-94940.36</v>
      </c>
    </row>
    <row r="330" spans="1:18" x14ac:dyDescent="0.25">
      <c r="A330">
        <v>7614</v>
      </c>
      <c r="B330" t="s">
        <v>20</v>
      </c>
      <c r="C330" t="s">
        <v>25</v>
      </c>
      <c r="D330">
        <v>214.03</v>
      </c>
      <c r="E330" s="2">
        <v>45039</v>
      </c>
      <c r="F330" s="2">
        <v>45220</v>
      </c>
      <c r="G330">
        <v>432.07</v>
      </c>
      <c r="H330" t="s">
        <v>33</v>
      </c>
      <c r="I330">
        <v>7.34</v>
      </c>
      <c r="J330">
        <v>341.4</v>
      </c>
      <c r="K330">
        <v>28.2</v>
      </c>
      <c r="L330">
        <v>77.900000000000006</v>
      </c>
      <c r="M330" t="b">
        <v>1</v>
      </c>
      <c r="N330" t="s">
        <v>34</v>
      </c>
      <c r="O330" t="s">
        <v>40</v>
      </c>
      <c r="P330">
        <v>76.33</v>
      </c>
      <c r="Q330">
        <v>331859.71000000002</v>
      </c>
      <c r="R330">
        <v>-298879.81</v>
      </c>
    </row>
    <row r="331" spans="1:18" x14ac:dyDescent="0.25">
      <c r="A331">
        <v>6919</v>
      </c>
      <c r="B331" t="s">
        <v>20</v>
      </c>
      <c r="C331" t="s">
        <v>29</v>
      </c>
      <c r="D331">
        <v>188.91</v>
      </c>
      <c r="E331" s="2">
        <v>44991</v>
      </c>
      <c r="F331" s="2">
        <v>45230</v>
      </c>
      <c r="G331">
        <v>539.79999999999995</v>
      </c>
      <c r="H331" t="s">
        <v>30</v>
      </c>
      <c r="I331">
        <v>7.31</v>
      </c>
      <c r="K331">
        <v>32.1</v>
      </c>
      <c r="L331">
        <v>279.8</v>
      </c>
      <c r="M331" t="b">
        <v>1</v>
      </c>
      <c r="N331" t="s">
        <v>34</v>
      </c>
      <c r="O331" t="s">
        <v>40</v>
      </c>
      <c r="P331">
        <v>66.14</v>
      </c>
      <c r="Q331">
        <v>159183.63</v>
      </c>
      <c r="R331">
        <v>-123481.26</v>
      </c>
    </row>
    <row r="332" spans="1:18" x14ac:dyDescent="0.25">
      <c r="A332">
        <v>1853</v>
      </c>
      <c r="B332" t="s">
        <v>21</v>
      </c>
      <c r="C332" t="s">
        <v>26</v>
      </c>
      <c r="D332">
        <v>195.1</v>
      </c>
      <c r="E332" s="2">
        <v>45024</v>
      </c>
      <c r="F332" s="2">
        <v>45203</v>
      </c>
      <c r="G332">
        <v>298.2</v>
      </c>
      <c r="H332" t="s">
        <v>32</v>
      </c>
      <c r="I332">
        <v>6.2</v>
      </c>
      <c r="J332">
        <v>1215.9000000000001</v>
      </c>
      <c r="K332">
        <v>22.7</v>
      </c>
      <c r="L332">
        <v>404.2</v>
      </c>
      <c r="M332" t="b">
        <v>1</v>
      </c>
      <c r="N332" t="s">
        <v>36</v>
      </c>
      <c r="O332" t="s">
        <v>39</v>
      </c>
      <c r="P332">
        <v>124.65</v>
      </c>
      <c r="Q332">
        <v>239453.93</v>
      </c>
      <c r="R332">
        <v>-202283.3</v>
      </c>
    </row>
    <row r="333" spans="1:18" x14ac:dyDescent="0.25">
      <c r="A333">
        <v>5146</v>
      </c>
      <c r="B333" t="s">
        <v>18</v>
      </c>
      <c r="C333" t="s">
        <v>24</v>
      </c>
      <c r="D333">
        <v>215.65</v>
      </c>
      <c r="E333" s="2">
        <v>44985</v>
      </c>
      <c r="F333" s="2">
        <v>45192</v>
      </c>
      <c r="G333">
        <v>471.64</v>
      </c>
      <c r="H333" t="s">
        <v>31</v>
      </c>
      <c r="I333">
        <v>6.43</v>
      </c>
      <c r="J333">
        <v>1303.4000000000001</v>
      </c>
      <c r="K333">
        <v>30</v>
      </c>
      <c r="L333">
        <v>555.5</v>
      </c>
      <c r="M333" t="b">
        <v>1</v>
      </c>
      <c r="N333" t="s">
        <v>37</v>
      </c>
      <c r="O333" t="s">
        <v>41</v>
      </c>
      <c r="P333">
        <v>159.37</v>
      </c>
      <c r="Q333">
        <v>394935.24</v>
      </c>
      <c r="R333">
        <v>-319769.96999999997</v>
      </c>
    </row>
    <row r="334" spans="1:18" x14ac:dyDescent="0.25">
      <c r="A334">
        <v>4769</v>
      </c>
      <c r="B334" t="s">
        <v>20</v>
      </c>
      <c r="C334" t="s">
        <v>27</v>
      </c>
      <c r="D334">
        <v>91.32</v>
      </c>
      <c r="E334" s="2">
        <v>45004</v>
      </c>
      <c r="F334" s="2">
        <v>45209</v>
      </c>
      <c r="G334">
        <v>337.53</v>
      </c>
      <c r="H334" t="s">
        <v>30</v>
      </c>
      <c r="I334">
        <v>4.91</v>
      </c>
      <c r="J334">
        <v>1456.9</v>
      </c>
      <c r="K334">
        <v>27.6</v>
      </c>
      <c r="L334">
        <v>391.3</v>
      </c>
      <c r="M334" t="b">
        <v>1</v>
      </c>
      <c r="N334" t="s">
        <v>38</v>
      </c>
      <c r="O334" t="s">
        <v>39</v>
      </c>
      <c r="P334">
        <v>151.21</v>
      </c>
      <c r="Q334">
        <v>49549</v>
      </c>
      <c r="R334">
        <v>1488.91</v>
      </c>
    </row>
    <row r="335" spans="1:18" x14ac:dyDescent="0.25">
      <c r="A335">
        <v>1574</v>
      </c>
      <c r="B335" t="s">
        <v>22</v>
      </c>
      <c r="C335" t="s">
        <v>23</v>
      </c>
      <c r="D335">
        <v>100.09</v>
      </c>
      <c r="E335" s="2">
        <v>44962</v>
      </c>
      <c r="F335" s="2">
        <v>45104</v>
      </c>
      <c r="G335">
        <v>223.47</v>
      </c>
      <c r="H335" t="s">
        <v>31</v>
      </c>
      <c r="I335">
        <v>5.17</v>
      </c>
      <c r="J335">
        <v>1149.3</v>
      </c>
      <c r="K335">
        <v>19.2</v>
      </c>
      <c r="L335">
        <v>521.20000000000005</v>
      </c>
      <c r="M335" t="b">
        <v>0</v>
      </c>
      <c r="N335" t="s">
        <v>35</v>
      </c>
      <c r="O335" t="s">
        <v>40</v>
      </c>
      <c r="P335">
        <v>902.18</v>
      </c>
      <c r="Q335">
        <v>167996.63</v>
      </c>
      <c r="R335">
        <v>33613.53</v>
      </c>
    </row>
    <row r="336" spans="1:18" x14ac:dyDescent="0.25">
      <c r="A336">
        <v>2148</v>
      </c>
      <c r="B336" t="s">
        <v>22</v>
      </c>
      <c r="C336" t="s">
        <v>27</v>
      </c>
      <c r="D336">
        <v>134.21</v>
      </c>
      <c r="E336" s="2">
        <v>44953</v>
      </c>
      <c r="F336" s="2">
        <v>45098</v>
      </c>
      <c r="G336">
        <v>806.38</v>
      </c>
      <c r="H336" t="s">
        <v>30</v>
      </c>
      <c r="I336">
        <v>7.2</v>
      </c>
      <c r="J336">
        <v>602.1</v>
      </c>
      <c r="K336">
        <v>24.6</v>
      </c>
      <c r="L336">
        <v>116.9</v>
      </c>
      <c r="M336" t="b">
        <v>1</v>
      </c>
      <c r="N336" t="s">
        <v>34</v>
      </c>
      <c r="O336" t="s">
        <v>41</v>
      </c>
      <c r="P336">
        <v>145.41</v>
      </c>
      <c r="Q336">
        <v>144388.38</v>
      </c>
      <c r="R336">
        <v>-27132.66</v>
      </c>
    </row>
    <row r="337" spans="1:18" x14ac:dyDescent="0.25">
      <c r="A337">
        <v>7293</v>
      </c>
      <c r="B337" t="s">
        <v>18</v>
      </c>
      <c r="C337" t="s">
        <v>23</v>
      </c>
      <c r="D337">
        <v>95.7</v>
      </c>
      <c r="E337" s="2">
        <v>44999</v>
      </c>
      <c r="F337" s="2">
        <v>45197</v>
      </c>
      <c r="G337">
        <v>529.08000000000004</v>
      </c>
      <c r="H337" t="s">
        <v>32</v>
      </c>
      <c r="I337">
        <v>6.6</v>
      </c>
      <c r="J337">
        <v>1622.8</v>
      </c>
      <c r="K337">
        <v>31.4</v>
      </c>
      <c r="L337">
        <v>165.8</v>
      </c>
      <c r="M337" t="b">
        <v>0</v>
      </c>
      <c r="N337" t="s">
        <v>35</v>
      </c>
      <c r="O337" t="s">
        <v>40</v>
      </c>
      <c r="P337">
        <v>892.79</v>
      </c>
      <c r="Q337">
        <v>125532.07</v>
      </c>
      <c r="R337">
        <v>346825.26</v>
      </c>
    </row>
    <row r="338" spans="1:18" x14ac:dyDescent="0.25">
      <c r="A338">
        <v>7457</v>
      </c>
      <c r="B338" t="s">
        <v>20</v>
      </c>
      <c r="C338" t="s">
        <v>24</v>
      </c>
      <c r="D338">
        <v>295.56</v>
      </c>
      <c r="E338" s="2">
        <v>44981</v>
      </c>
      <c r="F338" s="2">
        <v>45145</v>
      </c>
      <c r="G338">
        <v>549.16999999999996</v>
      </c>
      <c r="H338" t="s">
        <v>33</v>
      </c>
      <c r="I338">
        <v>5.07</v>
      </c>
      <c r="J338">
        <v>1497.8</v>
      </c>
      <c r="K338">
        <v>23</v>
      </c>
      <c r="L338">
        <v>583.70000000000005</v>
      </c>
      <c r="M338" t="b">
        <v>1</v>
      </c>
      <c r="N338" t="s">
        <v>34</v>
      </c>
      <c r="O338" t="s">
        <v>40</v>
      </c>
      <c r="P338">
        <v>157.53</v>
      </c>
      <c r="Q338">
        <v>250134.67</v>
      </c>
      <c r="R338">
        <v>-163623.92000000001</v>
      </c>
    </row>
    <row r="339" spans="1:18" x14ac:dyDescent="0.25">
      <c r="A339">
        <v>8509</v>
      </c>
      <c r="B339" t="s">
        <v>21</v>
      </c>
      <c r="C339" t="s">
        <v>27</v>
      </c>
      <c r="D339">
        <v>245.15</v>
      </c>
      <c r="E339" s="2">
        <v>44996</v>
      </c>
      <c r="F339" s="2">
        <v>45171</v>
      </c>
      <c r="G339">
        <v>672.83</v>
      </c>
      <c r="H339" t="s">
        <v>33</v>
      </c>
      <c r="I339">
        <v>6.21</v>
      </c>
      <c r="J339">
        <v>456.1</v>
      </c>
      <c r="K339">
        <v>25.7</v>
      </c>
      <c r="L339">
        <v>538.1</v>
      </c>
      <c r="M339" t="b">
        <v>1</v>
      </c>
      <c r="N339" t="s">
        <v>36</v>
      </c>
      <c r="O339" t="s">
        <v>39</v>
      </c>
      <c r="P339">
        <v>141.9</v>
      </c>
      <c r="Q339">
        <v>335468.82</v>
      </c>
      <c r="R339">
        <v>-239994.23999999999</v>
      </c>
    </row>
    <row r="340" spans="1:18" x14ac:dyDescent="0.25">
      <c r="A340">
        <v>5777</v>
      </c>
      <c r="B340" t="s">
        <v>21</v>
      </c>
      <c r="C340" t="s">
        <v>24</v>
      </c>
      <c r="D340">
        <v>53.57</v>
      </c>
      <c r="E340" s="2">
        <v>45021</v>
      </c>
      <c r="F340" s="2">
        <v>45217</v>
      </c>
      <c r="G340">
        <v>299.74</v>
      </c>
      <c r="H340" t="s">
        <v>32</v>
      </c>
      <c r="I340">
        <v>7.3</v>
      </c>
      <c r="J340">
        <v>1522.4</v>
      </c>
      <c r="K340">
        <v>25.8</v>
      </c>
      <c r="M340" t="b">
        <v>1</v>
      </c>
      <c r="N340" t="s">
        <v>37</v>
      </c>
      <c r="O340" t="s">
        <v>39</v>
      </c>
      <c r="P340">
        <v>156.30000000000001</v>
      </c>
      <c r="Q340">
        <v>85500.37</v>
      </c>
      <c r="R340">
        <v>-38651.01</v>
      </c>
    </row>
    <row r="341" spans="1:18" x14ac:dyDescent="0.25">
      <c r="A341">
        <v>4854</v>
      </c>
      <c r="B341" t="s">
        <v>21</v>
      </c>
      <c r="C341" t="s">
        <v>23</v>
      </c>
      <c r="D341">
        <v>6.65</v>
      </c>
      <c r="E341" s="2">
        <v>45007</v>
      </c>
      <c r="F341" s="2">
        <v>45213</v>
      </c>
      <c r="G341">
        <v>36.68</v>
      </c>
      <c r="H341" t="s">
        <v>33</v>
      </c>
      <c r="I341">
        <v>5.54</v>
      </c>
      <c r="J341">
        <v>1756.2</v>
      </c>
      <c r="K341">
        <v>27.9</v>
      </c>
      <c r="L341">
        <v>391.5</v>
      </c>
      <c r="M341" t="b">
        <v>1</v>
      </c>
      <c r="N341" t="s">
        <v>37</v>
      </c>
      <c r="O341" t="s">
        <v>40</v>
      </c>
      <c r="P341">
        <v>901.05</v>
      </c>
      <c r="Q341">
        <v>5335.34</v>
      </c>
      <c r="R341">
        <v>27715.17</v>
      </c>
    </row>
    <row r="342" spans="1:18" x14ac:dyDescent="0.25">
      <c r="A342">
        <v>3491</v>
      </c>
      <c r="B342" t="s">
        <v>22</v>
      </c>
      <c r="C342" t="s">
        <v>25</v>
      </c>
      <c r="D342">
        <v>17.62</v>
      </c>
      <c r="E342" s="2">
        <v>44979</v>
      </c>
      <c r="F342" s="2">
        <v>45109</v>
      </c>
      <c r="G342">
        <v>109.72</v>
      </c>
      <c r="H342" t="s">
        <v>32</v>
      </c>
      <c r="I342">
        <v>5.0599999999999996</v>
      </c>
      <c r="J342">
        <v>1219.5999999999999</v>
      </c>
      <c r="K342">
        <v>32.1</v>
      </c>
      <c r="L342">
        <v>249.4</v>
      </c>
      <c r="M342" t="b">
        <v>1</v>
      </c>
      <c r="N342" t="s">
        <v>38</v>
      </c>
      <c r="O342" t="s">
        <v>41</v>
      </c>
      <c r="P342">
        <v>80.8</v>
      </c>
      <c r="Q342">
        <v>17882.59</v>
      </c>
      <c r="R342">
        <v>-9017.2099999999991</v>
      </c>
    </row>
    <row r="343" spans="1:18" x14ac:dyDescent="0.25">
      <c r="A343">
        <v>4124</v>
      </c>
      <c r="B343" t="s">
        <v>20</v>
      </c>
      <c r="C343" t="s">
        <v>26</v>
      </c>
      <c r="D343">
        <v>77</v>
      </c>
      <c r="E343" s="2">
        <v>45033</v>
      </c>
      <c r="F343" s="2">
        <v>45145</v>
      </c>
      <c r="G343">
        <v>499.56</v>
      </c>
      <c r="H343" t="s">
        <v>32</v>
      </c>
      <c r="I343">
        <v>7.33</v>
      </c>
      <c r="J343">
        <v>650.9</v>
      </c>
      <c r="K343">
        <v>20.8</v>
      </c>
      <c r="L343">
        <v>307.7</v>
      </c>
      <c r="M343" t="b">
        <v>1</v>
      </c>
      <c r="N343" t="s">
        <v>34</v>
      </c>
      <c r="O343" t="s">
        <v>39</v>
      </c>
      <c r="P343">
        <v>112.41</v>
      </c>
      <c r="Q343">
        <v>104032.27</v>
      </c>
      <c r="R343">
        <v>-47876.73</v>
      </c>
    </row>
    <row r="344" spans="1:18" x14ac:dyDescent="0.25">
      <c r="A344">
        <v>6691</v>
      </c>
      <c r="B344" t="s">
        <v>20</v>
      </c>
      <c r="C344" t="s">
        <v>27</v>
      </c>
      <c r="D344">
        <v>38.72</v>
      </c>
      <c r="E344" s="2">
        <v>44986</v>
      </c>
      <c r="F344" s="2">
        <v>45119</v>
      </c>
      <c r="G344">
        <v>247.09</v>
      </c>
      <c r="H344" t="s">
        <v>32</v>
      </c>
      <c r="I344">
        <v>5.88</v>
      </c>
      <c r="J344">
        <v>1170.5999999999999</v>
      </c>
      <c r="K344">
        <v>26.1</v>
      </c>
      <c r="L344">
        <v>523.5</v>
      </c>
      <c r="M344" t="b">
        <v>0</v>
      </c>
      <c r="N344" t="s">
        <v>35</v>
      </c>
      <c r="O344" t="s">
        <v>40</v>
      </c>
      <c r="P344">
        <v>140.16999999999999</v>
      </c>
      <c r="Q344">
        <v>43566.64</v>
      </c>
      <c r="R344">
        <v>-8932.0300000000007</v>
      </c>
    </row>
    <row r="345" spans="1:18" x14ac:dyDescent="0.25">
      <c r="A345">
        <v>4051</v>
      </c>
      <c r="B345" t="s">
        <v>22</v>
      </c>
      <c r="C345" t="s">
        <v>24</v>
      </c>
      <c r="D345">
        <v>162.33000000000001</v>
      </c>
      <c r="E345" s="2">
        <v>44987</v>
      </c>
      <c r="F345" s="2">
        <v>45153</v>
      </c>
      <c r="G345">
        <v>576.38</v>
      </c>
      <c r="H345" t="s">
        <v>30</v>
      </c>
      <c r="J345">
        <v>748.1</v>
      </c>
      <c r="K345">
        <v>24.8</v>
      </c>
      <c r="L345">
        <v>454.6</v>
      </c>
      <c r="M345" t="b">
        <v>1</v>
      </c>
      <c r="N345" t="s">
        <v>38</v>
      </c>
      <c r="O345" t="s">
        <v>39</v>
      </c>
      <c r="P345">
        <v>151.78</v>
      </c>
      <c r="Q345">
        <v>152546.26</v>
      </c>
      <c r="R345">
        <v>-65063.3</v>
      </c>
    </row>
    <row r="346" spans="1:18" x14ac:dyDescent="0.25">
      <c r="A346">
        <v>1004</v>
      </c>
      <c r="B346" t="s">
        <v>21</v>
      </c>
      <c r="C346" t="s">
        <v>28</v>
      </c>
      <c r="D346">
        <v>258.11</v>
      </c>
      <c r="E346" s="2">
        <v>44962</v>
      </c>
      <c r="F346" s="2">
        <v>45103</v>
      </c>
      <c r="G346">
        <v>710.23</v>
      </c>
      <c r="H346" t="s">
        <v>33</v>
      </c>
      <c r="I346">
        <v>5.3</v>
      </c>
      <c r="J346">
        <v>1281.5</v>
      </c>
      <c r="K346">
        <v>22.7</v>
      </c>
      <c r="L346">
        <v>181.1</v>
      </c>
      <c r="M346" t="b">
        <v>1</v>
      </c>
      <c r="N346" t="s">
        <v>37</v>
      </c>
      <c r="O346" t="s">
        <v>41</v>
      </c>
      <c r="P346">
        <v>340.72</v>
      </c>
      <c r="Q346">
        <v>303932.56</v>
      </c>
      <c r="R346">
        <v>-61942.99</v>
      </c>
    </row>
    <row r="347" spans="1:18" x14ac:dyDescent="0.25">
      <c r="A347">
        <v>6222</v>
      </c>
      <c r="B347" t="s">
        <v>21</v>
      </c>
      <c r="C347" t="s">
        <v>27</v>
      </c>
      <c r="D347">
        <v>222.34</v>
      </c>
      <c r="E347" s="2">
        <v>45011</v>
      </c>
      <c r="F347" s="2">
        <v>45186</v>
      </c>
      <c r="G347">
        <v>1176.6300000000001</v>
      </c>
      <c r="H347" t="s">
        <v>30</v>
      </c>
      <c r="I347">
        <v>7.17</v>
      </c>
      <c r="J347">
        <v>1071.7</v>
      </c>
      <c r="K347">
        <v>32.700000000000003</v>
      </c>
      <c r="L347">
        <v>223.8</v>
      </c>
      <c r="M347" t="b">
        <v>0</v>
      </c>
      <c r="N347" t="s">
        <v>35</v>
      </c>
      <c r="O347" t="s">
        <v>41</v>
      </c>
      <c r="P347">
        <v>148.01</v>
      </c>
      <c r="Q347">
        <v>208163.97</v>
      </c>
      <c r="R347">
        <v>-34010.959999999999</v>
      </c>
    </row>
    <row r="348" spans="1:18" x14ac:dyDescent="0.25">
      <c r="A348">
        <v>6315</v>
      </c>
      <c r="B348" t="s">
        <v>18</v>
      </c>
      <c r="C348" t="s">
        <v>27</v>
      </c>
      <c r="D348">
        <v>68.599999999999994</v>
      </c>
      <c r="E348" s="2">
        <v>44953</v>
      </c>
      <c r="F348" s="2">
        <v>45051</v>
      </c>
      <c r="G348">
        <v>205.55</v>
      </c>
      <c r="H348" t="s">
        <v>31</v>
      </c>
      <c r="I348">
        <v>7.04</v>
      </c>
      <c r="J348">
        <v>1687.2</v>
      </c>
      <c r="K348">
        <v>18.100000000000001</v>
      </c>
      <c r="L348">
        <v>209.3</v>
      </c>
      <c r="M348" t="b">
        <v>1</v>
      </c>
      <c r="N348" t="s">
        <v>37</v>
      </c>
      <c r="O348" t="s">
        <v>39</v>
      </c>
      <c r="P348">
        <v>147.80000000000001</v>
      </c>
      <c r="Q348">
        <v>65362.79</v>
      </c>
      <c r="R348">
        <v>-34982.5</v>
      </c>
    </row>
    <row r="349" spans="1:18" x14ac:dyDescent="0.25">
      <c r="A349">
        <v>5869</v>
      </c>
      <c r="B349" t="s">
        <v>19</v>
      </c>
      <c r="C349" t="s">
        <v>27</v>
      </c>
      <c r="D349">
        <v>122.79</v>
      </c>
      <c r="E349" s="2">
        <v>44967</v>
      </c>
      <c r="F349" s="2">
        <v>45133</v>
      </c>
      <c r="G349">
        <v>679.27</v>
      </c>
      <c r="H349" t="s">
        <v>32</v>
      </c>
      <c r="I349">
        <v>5.71</v>
      </c>
      <c r="J349">
        <v>1188.7</v>
      </c>
      <c r="K349">
        <v>20</v>
      </c>
      <c r="L349">
        <v>479.4</v>
      </c>
      <c r="M349" t="b">
        <v>0</v>
      </c>
      <c r="N349" t="s">
        <v>35</v>
      </c>
      <c r="O349" t="s">
        <v>40</v>
      </c>
      <c r="P349">
        <v>144.83000000000001</v>
      </c>
      <c r="Q349">
        <v>173864.56</v>
      </c>
      <c r="R349">
        <v>-75485.89</v>
      </c>
    </row>
    <row r="350" spans="1:18" x14ac:dyDescent="0.25">
      <c r="A350">
        <v>1876</v>
      </c>
      <c r="B350" t="s">
        <v>20</v>
      </c>
      <c r="C350" t="s">
        <v>29</v>
      </c>
      <c r="D350">
        <v>154.83000000000001</v>
      </c>
      <c r="E350" s="2">
        <v>44954</v>
      </c>
      <c r="F350" s="2">
        <v>45099</v>
      </c>
      <c r="G350">
        <v>645.61</v>
      </c>
      <c r="H350" t="s">
        <v>33</v>
      </c>
      <c r="I350">
        <v>4.59</v>
      </c>
      <c r="K350">
        <v>29.7</v>
      </c>
      <c r="L350">
        <v>319.5</v>
      </c>
      <c r="M350" t="b">
        <v>1</v>
      </c>
      <c r="N350" t="s">
        <v>38</v>
      </c>
      <c r="O350" t="s">
        <v>40</v>
      </c>
      <c r="P350">
        <v>54.31</v>
      </c>
      <c r="Q350">
        <v>188211.02</v>
      </c>
      <c r="R350">
        <v>-153147.94</v>
      </c>
    </row>
    <row r="351" spans="1:18" x14ac:dyDescent="0.25">
      <c r="A351">
        <v>8027</v>
      </c>
      <c r="B351" t="s">
        <v>20</v>
      </c>
      <c r="C351" t="s">
        <v>24</v>
      </c>
      <c r="D351">
        <v>244.01</v>
      </c>
      <c r="E351" s="2">
        <v>44942</v>
      </c>
      <c r="F351" s="2">
        <v>45112</v>
      </c>
      <c r="G351">
        <v>1334.65</v>
      </c>
      <c r="H351" t="s">
        <v>31</v>
      </c>
      <c r="I351">
        <v>5.84</v>
      </c>
      <c r="J351">
        <v>1360.2</v>
      </c>
      <c r="K351">
        <v>22.2</v>
      </c>
      <c r="L351">
        <v>572.9</v>
      </c>
      <c r="M351" t="b">
        <v>1</v>
      </c>
      <c r="N351" t="s">
        <v>37</v>
      </c>
      <c r="O351" t="s">
        <v>39</v>
      </c>
      <c r="P351">
        <v>157.93</v>
      </c>
      <c r="Q351">
        <v>369823.59</v>
      </c>
      <c r="R351">
        <v>-159042.32</v>
      </c>
    </row>
    <row r="352" spans="1:18" x14ac:dyDescent="0.25">
      <c r="A352">
        <v>5142</v>
      </c>
      <c r="B352" t="s">
        <v>20</v>
      </c>
      <c r="C352" t="s">
        <v>24</v>
      </c>
      <c r="D352">
        <v>252.54</v>
      </c>
      <c r="E352" s="2">
        <v>44961</v>
      </c>
      <c r="F352" s="2">
        <v>45114</v>
      </c>
      <c r="G352">
        <v>727.16</v>
      </c>
      <c r="H352" t="s">
        <v>32</v>
      </c>
      <c r="I352">
        <v>5.04</v>
      </c>
      <c r="J352">
        <v>681.4</v>
      </c>
      <c r="K352">
        <v>29.6</v>
      </c>
      <c r="L352">
        <v>499.2</v>
      </c>
      <c r="M352" t="b">
        <v>0</v>
      </c>
      <c r="N352" t="s">
        <v>35</v>
      </c>
      <c r="O352" t="s">
        <v>39</v>
      </c>
      <c r="P352">
        <v>151.72999999999999</v>
      </c>
      <c r="Q352">
        <v>443502.54</v>
      </c>
      <c r="R352">
        <v>-333170.55</v>
      </c>
    </row>
    <row r="353" spans="1:18" x14ac:dyDescent="0.25">
      <c r="A353">
        <v>7966</v>
      </c>
      <c r="B353" t="s">
        <v>19</v>
      </c>
      <c r="C353" t="s">
        <v>27</v>
      </c>
      <c r="D353">
        <v>273.37</v>
      </c>
      <c r="E353" s="2">
        <v>44962</v>
      </c>
      <c r="F353" s="2">
        <v>45094</v>
      </c>
      <c r="G353">
        <v>1104.45</v>
      </c>
      <c r="H353" t="s">
        <v>31</v>
      </c>
      <c r="I353">
        <v>4.93</v>
      </c>
      <c r="J353">
        <v>635.79999999999995</v>
      </c>
      <c r="K353">
        <v>31.3</v>
      </c>
      <c r="L353">
        <v>166.2</v>
      </c>
      <c r="M353" t="b">
        <v>1</v>
      </c>
      <c r="N353" t="s">
        <v>36</v>
      </c>
      <c r="O353" t="s">
        <v>39</v>
      </c>
      <c r="P353">
        <v>144.29</v>
      </c>
      <c r="Q353">
        <v>523352.65</v>
      </c>
      <c r="R353">
        <v>-363991.56</v>
      </c>
    </row>
    <row r="354" spans="1:18" x14ac:dyDescent="0.25">
      <c r="A354">
        <v>8079</v>
      </c>
      <c r="B354" t="s">
        <v>18</v>
      </c>
      <c r="C354" t="s">
        <v>25</v>
      </c>
      <c r="D354">
        <v>155.22999999999999</v>
      </c>
      <c r="E354" s="2">
        <v>44982</v>
      </c>
      <c r="F354" s="2">
        <v>45207</v>
      </c>
      <c r="G354">
        <v>670.61</v>
      </c>
      <c r="H354" t="s">
        <v>30</v>
      </c>
      <c r="I354">
        <v>5.68</v>
      </c>
      <c r="J354">
        <v>826.8</v>
      </c>
      <c r="K354">
        <v>22.1</v>
      </c>
      <c r="L354">
        <v>482.3</v>
      </c>
      <c r="M354" t="b">
        <v>1</v>
      </c>
      <c r="N354" t="s">
        <v>36</v>
      </c>
      <c r="O354" t="s">
        <v>41</v>
      </c>
      <c r="P354">
        <v>78.11</v>
      </c>
      <c r="Q354">
        <v>112856.4</v>
      </c>
      <c r="R354">
        <v>-60475.05</v>
      </c>
    </row>
    <row r="355" spans="1:18" x14ac:dyDescent="0.25">
      <c r="A355">
        <v>8987</v>
      </c>
      <c r="B355" t="s">
        <v>19</v>
      </c>
      <c r="C355" t="s">
        <v>27</v>
      </c>
      <c r="D355">
        <v>209.81</v>
      </c>
      <c r="E355" s="2">
        <v>45025</v>
      </c>
      <c r="F355" s="2">
        <v>45142</v>
      </c>
      <c r="G355">
        <v>1304.08</v>
      </c>
      <c r="H355" t="s">
        <v>30</v>
      </c>
      <c r="I355">
        <v>4.8</v>
      </c>
      <c r="J355">
        <v>219.2</v>
      </c>
      <c r="K355">
        <v>21.1</v>
      </c>
      <c r="L355">
        <v>328.3</v>
      </c>
      <c r="M355" t="b">
        <v>0</v>
      </c>
      <c r="N355" t="s">
        <v>35</v>
      </c>
      <c r="O355" t="s">
        <v>39</v>
      </c>
      <c r="P355">
        <v>141.9</v>
      </c>
      <c r="Q355">
        <v>301976.49</v>
      </c>
      <c r="R355">
        <v>-116927.54</v>
      </c>
    </row>
    <row r="356" spans="1:18" x14ac:dyDescent="0.25">
      <c r="A356">
        <v>7799</v>
      </c>
      <c r="B356" t="s">
        <v>21</v>
      </c>
      <c r="C356" t="s">
        <v>29</v>
      </c>
      <c r="D356">
        <v>37.979999999999997</v>
      </c>
      <c r="E356" s="2">
        <v>45035</v>
      </c>
      <c r="F356" s="2">
        <v>45227</v>
      </c>
      <c r="G356">
        <v>107.6</v>
      </c>
      <c r="H356" t="s">
        <v>33</v>
      </c>
      <c r="I356">
        <v>7.37</v>
      </c>
      <c r="J356">
        <v>1750.6</v>
      </c>
      <c r="K356">
        <v>20.3</v>
      </c>
      <c r="L356">
        <v>189.5</v>
      </c>
      <c r="M356" t="b">
        <v>0</v>
      </c>
      <c r="N356" t="s">
        <v>35</v>
      </c>
      <c r="O356" t="s">
        <v>41</v>
      </c>
      <c r="P356">
        <v>66.819999999999993</v>
      </c>
      <c r="Q356">
        <v>52169.3</v>
      </c>
      <c r="R356">
        <v>-44979.47</v>
      </c>
    </row>
    <row r="357" spans="1:18" x14ac:dyDescent="0.25">
      <c r="A357">
        <v>5465</v>
      </c>
      <c r="B357" t="s">
        <v>21</v>
      </c>
      <c r="C357" t="s">
        <v>23</v>
      </c>
      <c r="D357">
        <v>171.76</v>
      </c>
      <c r="E357" s="2">
        <v>44945</v>
      </c>
      <c r="F357" s="2">
        <v>45173</v>
      </c>
      <c r="G357">
        <v>1062.07</v>
      </c>
      <c r="H357" t="s">
        <v>31</v>
      </c>
      <c r="I357">
        <v>4.6399999999999997</v>
      </c>
      <c r="J357">
        <v>1051.7</v>
      </c>
      <c r="K357">
        <v>21.2</v>
      </c>
      <c r="L357">
        <v>249.8</v>
      </c>
      <c r="M357" t="b">
        <v>0</v>
      </c>
      <c r="N357" t="s">
        <v>35</v>
      </c>
      <c r="O357" t="s">
        <v>41</v>
      </c>
      <c r="P357">
        <v>903.52</v>
      </c>
      <c r="Q357">
        <v>309239.78000000003</v>
      </c>
      <c r="R357">
        <v>650361.71</v>
      </c>
    </row>
    <row r="358" spans="1:18" x14ac:dyDescent="0.25">
      <c r="A358">
        <v>1635</v>
      </c>
      <c r="B358" t="s">
        <v>20</v>
      </c>
      <c r="C358" t="s">
        <v>29</v>
      </c>
      <c r="D358">
        <v>78.36</v>
      </c>
      <c r="E358" s="2">
        <v>44983</v>
      </c>
      <c r="F358" s="2">
        <v>45153</v>
      </c>
      <c r="G358">
        <v>432.88</v>
      </c>
      <c r="H358" t="s">
        <v>31</v>
      </c>
      <c r="I358">
        <v>5.7</v>
      </c>
      <c r="J358">
        <v>1437.6</v>
      </c>
      <c r="K358">
        <v>22.3</v>
      </c>
      <c r="L358">
        <v>584.70000000000005</v>
      </c>
      <c r="M358" t="b">
        <v>1</v>
      </c>
      <c r="N358" t="s">
        <v>37</v>
      </c>
      <c r="O358" t="s">
        <v>39</v>
      </c>
      <c r="P358">
        <v>57.66</v>
      </c>
      <c r="Q358">
        <v>144482.9</v>
      </c>
      <c r="R358">
        <v>-119523.04</v>
      </c>
    </row>
    <row r="359" spans="1:18" x14ac:dyDescent="0.25">
      <c r="A359">
        <v>2693</v>
      </c>
      <c r="B359" t="s">
        <v>22</v>
      </c>
      <c r="C359" t="s">
        <v>25</v>
      </c>
      <c r="D359">
        <v>132.36000000000001</v>
      </c>
      <c r="E359" s="2">
        <v>45011</v>
      </c>
      <c r="F359" s="2">
        <v>45232</v>
      </c>
      <c r="G359">
        <v>682.25</v>
      </c>
      <c r="H359" t="s">
        <v>30</v>
      </c>
      <c r="I359">
        <v>4.99</v>
      </c>
      <c r="J359">
        <v>612.6</v>
      </c>
      <c r="K359">
        <v>31.9</v>
      </c>
      <c r="L359">
        <v>316.2</v>
      </c>
      <c r="M359" t="b">
        <v>0</v>
      </c>
      <c r="N359" t="s">
        <v>35</v>
      </c>
      <c r="O359" t="s">
        <v>40</v>
      </c>
      <c r="P359">
        <v>73.010000000000005</v>
      </c>
      <c r="Q359">
        <v>217170.18</v>
      </c>
      <c r="R359">
        <v>-167359.10999999999</v>
      </c>
    </row>
    <row r="360" spans="1:18" x14ac:dyDescent="0.25">
      <c r="A360">
        <v>5752</v>
      </c>
      <c r="B360" t="s">
        <v>20</v>
      </c>
      <c r="C360" t="s">
        <v>27</v>
      </c>
      <c r="D360">
        <v>192.04</v>
      </c>
      <c r="E360" s="2">
        <v>44959</v>
      </c>
      <c r="F360" s="2">
        <v>45067</v>
      </c>
      <c r="G360">
        <v>1043.6099999999999</v>
      </c>
      <c r="H360" t="s">
        <v>30</v>
      </c>
      <c r="I360">
        <v>6.57</v>
      </c>
      <c r="J360">
        <v>1394.6</v>
      </c>
      <c r="K360">
        <v>30.3</v>
      </c>
      <c r="L360">
        <v>445.8</v>
      </c>
      <c r="M360" t="b">
        <v>1</v>
      </c>
      <c r="N360" t="s">
        <v>34</v>
      </c>
      <c r="O360" t="s">
        <v>40</v>
      </c>
      <c r="P360">
        <v>143.88</v>
      </c>
      <c r="Q360">
        <v>267548.73</v>
      </c>
      <c r="R360">
        <v>-117394.12</v>
      </c>
    </row>
    <row r="361" spans="1:18" x14ac:dyDescent="0.25">
      <c r="A361">
        <v>9311</v>
      </c>
      <c r="B361" t="s">
        <v>22</v>
      </c>
      <c r="C361" t="s">
        <v>24</v>
      </c>
      <c r="D361">
        <v>80.81</v>
      </c>
      <c r="E361" s="2">
        <v>44949</v>
      </c>
      <c r="F361" s="2">
        <v>45113</v>
      </c>
      <c r="G361">
        <v>365.84</v>
      </c>
      <c r="H361" t="s">
        <v>33</v>
      </c>
      <c r="I361">
        <v>4.74</v>
      </c>
      <c r="J361">
        <v>1107.5</v>
      </c>
      <c r="K361">
        <v>18</v>
      </c>
      <c r="L361">
        <v>312.39999999999998</v>
      </c>
      <c r="M361" t="b">
        <v>0</v>
      </c>
      <c r="N361" t="s">
        <v>35</v>
      </c>
      <c r="O361" t="s">
        <v>41</v>
      </c>
      <c r="P361">
        <v>152.4</v>
      </c>
      <c r="Q361">
        <v>64558.64</v>
      </c>
      <c r="R361">
        <v>-8804.6200000000008</v>
      </c>
    </row>
    <row r="362" spans="1:18" x14ac:dyDescent="0.25">
      <c r="A362">
        <v>1830</v>
      </c>
      <c r="B362" t="s">
        <v>19</v>
      </c>
      <c r="C362" t="s">
        <v>26</v>
      </c>
      <c r="D362">
        <v>20.39</v>
      </c>
      <c r="E362" s="2">
        <v>45045</v>
      </c>
      <c r="F362" s="2">
        <v>45203</v>
      </c>
      <c r="G362">
        <v>55.47</v>
      </c>
      <c r="H362" t="s">
        <v>32</v>
      </c>
      <c r="I362">
        <v>6.14</v>
      </c>
      <c r="J362">
        <v>878.6</v>
      </c>
      <c r="K362">
        <v>32</v>
      </c>
      <c r="L362">
        <v>254.4</v>
      </c>
      <c r="M362" t="b">
        <v>1</v>
      </c>
      <c r="N362" t="s">
        <v>37</v>
      </c>
      <c r="O362" t="s">
        <v>40</v>
      </c>
      <c r="P362">
        <v>113.2</v>
      </c>
      <c r="Q362">
        <v>18655.990000000002</v>
      </c>
      <c r="R362">
        <v>-12376.79</v>
      </c>
    </row>
    <row r="363" spans="1:18" x14ac:dyDescent="0.25">
      <c r="A363">
        <v>6177</v>
      </c>
      <c r="B363" t="s">
        <v>21</v>
      </c>
      <c r="C363" t="s">
        <v>28</v>
      </c>
      <c r="D363">
        <v>8.02</v>
      </c>
      <c r="E363" s="2">
        <v>44989</v>
      </c>
      <c r="F363" s="2">
        <v>45080</v>
      </c>
      <c r="G363">
        <v>19.63</v>
      </c>
      <c r="H363" t="s">
        <v>33</v>
      </c>
      <c r="I363">
        <v>6.82</v>
      </c>
      <c r="J363">
        <v>1753.1</v>
      </c>
      <c r="K363">
        <v>19.3</v>
      </c>
      <c r="L363">
        <v>488</v>
      </c>
      <c r="M363" t="b">
        <v>1</v>
      </c>
      <c r="N363" t="s">
        <v>38</v>
      </c>
      <c r="O363" t="s">
        <v>40</v>
      </c>
      <c r="P363">
        <v>348.45</v>
      </c>
      <c r="Q363">
        <v>11261.29</v>
      </c>
      <c r="R363">
        <v>-4421.22</v>
      </c>
    </row>
    <row r="364" spans="1:18" x14ac:dyDescent="0.25">
      <c r="A364">
        <v>9932</v>
      </c>
      <c r="B364" t="s">
        <v>22</v>
      </c>
      <c r="C364" t="s">
        <v>27</v>
      </c>
      <c r="D364">
        <v>11.54</v>
      </c>
      <c r="E364" s="2">
        <v>44996</v>
      </c>
      <c r="F364" s="2">
        <v>45152</v>
      </c>
      <c r="G364">
        <v>67.3</v>
      </c>
      <c r="H364" t="s">
        <v>30</v>
      </c>
      <c r="I364">
        <v>7.35</v>
      </c>
      <c r="J364">
        <v>990.1</v>
      </c>
      <c r="K364">
        <v>28.5</v>
      </c>
      <c r="L364">
        <v>516.6</v>
      </c>
      <c r="M364" t="b">
        <v>0</v>
      </c>
      <c r="N364" t="s">
        <v>35</v>
      </c>
      <c r="O364" t="s">
        <v>41</v>
      </c>
      <c r="P364">
        <v>144.91</v>
      </c>
      <c r="Q364">
        <v>8182.04</v>
      </c>
      <c r="R364">
        <v>1570.4</v>
      </c>
    </row>
    <row r="365" spans="1:18" x14ac:dyDescent="0.25">
      <c r="A365">
        <v>9308</v>
      </c>
      <c r="B365" t="s">
        <v>19</v>
      </c>
      <c r="C365" t="s">
        <v>25</v>
      </c>
      <c r="D365">
        <v>7.46</v>
      </c>
      <c r="E365" s="2">
        <v>45022</v>
      </c>
      <c r="F365" s="2">
        <v>45167</v>
      </c>
      <c r="G365">
        <v>38.24</v>
      </c>
      <c r="H365" t="s">
        <v>33</v>
      </c>
      <c r="I365">
        <v>6.6</v>
      </c>
      <c r="J365">
        <v>1251.9000000000001</v>
      </c>
      <c r="K365">
        <v>20.399999999999999</v>
      </c>
      <c r="L365">
        <v>89.5</v>
      </c>
      <c r="M365" t="b">
        <v>0</v>
      </c>
      <c r="N365" t="s">
        <v>35</v>
      </c>
      <c r="O365" t="s">
        <v>39</v>
      </c>
      <c r="P365">
        <v>87.69</v>
      </c>
      <c r="Q365">
        <v>5788.56</v>
      </c>
      <c r="R365">
        <v>-2435.29</v>
      </c>
    </row>
    <row r="366" spans="1:18" x14ac:dyDescent="0.25">
      <c r="A366">
        <v>6949</v>
      </c>
      <c r="B366" t="s">
        <v>21</v>
      </c>
      <c r="C366" t="s">
        <v>24</v>
      </c>
      <c r="D366">
        <v>37.549999999999997</v>
      </c>
      <c r="E366" s="2">
        <v>44948</v>
      </c>
      <c r="F366" s="2">
        <v>45138</v>
      </c>
      <c r="G366">
        <v>96.35</v>
      </c>
      <c r="H366" t="s">
        <v>32</v>
      </c>
      <c r="I366">
        <v>4.8</v>
      </c>
      <c r="J366">
        <v>224.5</v>
      </c>
      <c r="K366">
        <v>19</v>
      </c>
      <c r="L366">
        <v>203.4</v>
      </c>
      <c r="M366" t="b">
        <v>0</v>
      </c>
      <c r="N366" t="s">
        <v>35</v>
      </c>
      <c r="O366" t="s">
        <v>39</v>
      </c>
      <c r="P366">
        <v>169.22</v>
      </c>
      <c r="Q366">
        <v>70111.42</v>
      </c>
      <c r="R366">
        <v>-53807.07</v>
      </c>
    </row>
    <row r="367" spans="1:18" x14ac:dyDescent="0.25">
      <c r="A367">
        <v>3838</v>
      </c>
      <c r="B367" t="s">
        <v>22</v>
      </c>
      <c r="C367" t="s">
        <v>29</v>
      </c>
      <c r="D367">
        <v>75.650000000000006</v>
      </c>
      <c r="E367" s="2">
        <v>44993</v>
      </c>
      <c r="F367" s="2">
        <v>45223</v>
      </c>
      <c r="G367">
        <v>346.13</v>
      </c>
      <c r="H367" t="s">
        <v>30</v>
      </c>
      <c r="I367">
        <v>4.7699999999999996</v>
      </c>
      <c r="J367">
        <v>682.3</v>
      </c>
      <c r="K367">
        <v>30.2</v>
      </c>
      <c r="L367">
        <v>329.3</v>
      </c>
      <c r="M367" t="b">
        <v>1</v>
      </c>
      <c r="N367" t="s">
        <v>34</v>
      </c>
      <c r="O367" t="s">
        <v>40</v>
      </c>
      <c r="P367">
        <v>63.83</v>
      </c>
      <c r="Q367">
        <v>146342.51</v>
      </c>
      <c r="R367">
        <v>-124249.03</v>
      </c>
    </row>
    <row r="368" spans="1:18" x14ac:dyDescent="0.25">
      <c r="A368">
        <v>2150</v>
      </c>
      <c r="B368" t="s">
        <v>20</v>
      </c>
      <c r="C368" t="s">
        <v>23</v>
      </c>
      <c r="D368">
        <v>70.260000000000005</v>
      </c>
      <c r="E368" s="2">
        <v>45025</v>
      </c>
      <c r="F368" s="2">
        <v>45127</v>
      </c>
      <c r="G368">
        <v>262.61</v>
      </c>
      <c r="H368" t="s">
        <v>32</v>
      </c>
      <c r="I368">
        <v>6.69</v>
      </c>
      <c r="J368">
        <v>1621.9</v>
      </c>
      <c r="K368">
        <v>25.5</v>
      </c>
      <c r="L368">
        <v>224.1</v>
      </c>
      <c r="M368" t="b">
        <v>1</v>
      </c>
      <c r="N368" t="s">
        <v>36</v>
      </c>
      <c r="O368" t="s">
        <v>39</v>
      </c>
      <c r="P368">
        <v>906.18</v>
      </c>
      <c r="Q368">
        <v>35681.69</v>
      </c>
      <c r="R368">
        <v>202290.24</v>
      </c>
    </row>
    <row r="369" spans="1:18" x14ac:dyDescent="0.25">
      <c r="A369">
        <v>8560</v>
      </c>
      <c r="B369" t="s">
        <v>20</v>
      </c>
      <c r="C369" t="s">
        <v>23</v>
      </c>
      <c r="D369">
        <v>296.10000000000002</v>
      </c>
      <c r="E369" s="2">
        <v>45006</v>
      </c>
      <c r="F369" s="2">
        <v>45145</v>
      </c>
      <c r="G369">
        <v>679.04</v>
      </c>
      <c r="H369" t="s">
        <v>33</v>
      </c>
      <c r="I369">
        <v>5.15</v>
      </c>
      <c r="J369">
        <v>1414.3</v>
      </c>
      <c r="K369">
        <v>27.6</v>
      </c>
      <c r="L369">
        <v>481</v>
      </c>
      <c r="M369" t="b">
        <v>0</v>
      </c>
      <c r="N369" t="s">
        <v>35</v>
      </c>
      <c r="O369" t="s">
        <v>41</v>
      </c>
      <c r="P369">
        <v>895.1</v>
      </c>
      <c r="Q369">
        <v>531121.35</v>
      </c>
      <c r="R369">
        <v>76687.350000000006</v>
      </c>
    </row>
    <row r="370" spans="1:18" x14ac:dyDescent="0.25">
      <c r="A370">
        <v>2931</v>
      </c>
      <c r="B370" t="s">
        <v>20</v>
      </c>
      <c r="C370" t="s">
        <v>26</v>
      </c>
      <c r="D370">
        <v>95.27</v>
      </c>
      <c r="E370" s="2">
        <v>45032</v>
      </c>
      <c r="F370" s="2">
        <v>45188</v>
      </c>
      <c r="G370">
        <v>396.26</v>
      </c>
      <c r="H370" t="s">
        <v>32</v>
      </c>
      <c r="I370">
        <v>5.84</v>
      </c>
      <c r="J370">
        <v>1058.8</v>
      </c>
      <c r="K370">
        <v>24.8</v>
      </c>
      <c r="L370">
        <v>113.1</v>
      </c>
      <c r="M370" t="b">
        <v>1</v>
      </c>
      <c r="N370" t="s">
        <v>36</v>
      </c>
      <c r="O370" t="s">
        <v>40</v>
      </c>
      <c r="P370">
        <v>123.3</v>
      </c>
      <c r="Q370">
        <v>181681.83</v>
      </c>
      <c r="R370">
        <v>-132822.97</v>
      </c>
    </row>
    <row r="371" spans="1:18" x14ac:dyDescent="0.25">
      <c r="A371">
        <v>2664</v>
      </c>
      <c r="B371" t="s">
        <v>19</v>
      </c>
      <c r="C371" t="s">
        <v>27</v>
      </c>
      <c r="D371">
        <v>42.59</v>
      </c>
      <c r="E371" s="2">
        <v>44985</v>
      </c>
      <c r="F371" s="2">
        <v>45143</v>
      </c>
      <c r="G371">
        <v>123.83</v>
      </c>
      <c r="H371" t="s">
        <v>30</v>
      </c>
      <c r="I371">
        <v>7.43</v>
      </c>
      <c r="J371">
        <v>1640.3</v>
      </c>
      <c r="K371">
        <v>19.100000000000001</v>
      </c>
      <c r="L371">
        <v>488.8</v>
      </c>
      <c r="M371" t="b">
        <v>0</v>
      </c>
      <c r="N371" t="s">
        <v>35</v>
      </c>
      <c r="O371" t="s">
        <v>39</v>
      </c>
      <c r="P371">
        <v>141.16</v>
      </c>
      <c r="Q371">
        <v>54881.87</v>
      </c>
      <c r="R371">
        <v>-37402.03</v>
      </c>
    </row>
    <row r="372" spans="1:18" x14ac:dyDescent="0.25">
      <c r="A372">
        <v>2081</v>
      </c>
      <c r="B372" t="s">
        <v>20</v>
      </c>
      <c r="C372" t="s">
        <v>29</v>
      </c>
      <c r="D372">
        <v>165.94</v>
      </c>
      <c r="E372" s="2">
        <v>44951</v>
      </c>
      <c r="F372" s="2">
        <v>45157</v>
      </c>
      <c r="G372">
        <v>328.76</v>
      </c>
      <c r="H372" t="s">
        <v>30</v>
      </c>
      <c r="I372">
        <v>6.96</v>
      </c>
      <c r="J372">
        <v>978</v>
      </c>
      <c r="K372">
        <v>29.8</v>
      </c>
      <c r="L372">
        <v>389.8</v>
      </c>
      <c r="M372" t="b">
        <v>0</v>
      </c>
      <c r="N372" t="s">
        <v>35</v>
      </c>
      <c r="O372" t="s">
        <v>39</v>
      </c>
      <c r="P372">
        <v>69.2</v>
      </c>
      <c r="Q372">
        <v>194705.83</v>
      </c>
      <c r="R372">
        <v>-171955.64</v>
      </c>
    </row>
    <row r="373" spans="1:18" x14ac:dyDescent="0.25">
      <c r="A373">
        <v>1512</v>
      </c>
      <c r="B373" t="s">
        <v>18</v>
      </c>
      <c r="C373" t="s">
        <v>26</v>
      </c>
      <c r="D373">
        <v>258.10000000000002</v>
      </c>
      <c r="E373" s="2">
        <v>44943</v>
      </c>
      <c r="F373" s="2">
        <v>45099</v>
      </c>
      <c r="G373">
        <v>989.76</v>
      </c>
      <c r="H373" t="s">
        <v>32</v>
      </c>
      <c r="I373">
        <v>7.04</v>
      </c>
      <c r="J373">
        <v>1106.4000000000001</v>
      </c>
      <c r="K373">
        <v>31.1</v>
      </c>
      <c r="L373">
        <v>209.2</v>
      </c>
      <c r="M373" t="b">
        <v>0</v>
      </c>
      <c r="N373" t="s">
        <v>35</v>
      </c>
      <c r="O373" t="s">
        <v>39</v>
      </c>
      <c r="P373">
        <v>123.4</v>
      </c>
      <c r="Q373">
        <v>484763.23</v>
      </c>
      <c r="R373">
        <v>-362626.85</v>
      </c>
    </row>
    <row r="374" spans="1:18" x14ac:dyDescent="0.25">
      <c r="A374">
        <v>8805</v>
      </c>
      <c r="B374" t="s">
        <v>21</v>
      </c>
      <c r="C374" t="s">
        <v>28</v>
      </c>
      <c r="D374">
        <v>205.03</v>
      </c>
      <c r="E374" s="2">
        <v>44965</v>
      </c>
      <c r="F374" s="2">
        <v>45059</v>
      </c>
      <c r="G374">
        <v>912.49</v>
      </c>
      <c r="H374" t="s">
        <v>33</v>
      </c>
      <c r="I374">
        <v>7.08</v>
      </c>
      <c r="J374">
        <v>811.4</v>
      </c>
      <c r="K374">
        <v>18.7</v>
      </c>
      <c r="L374">
        <v>239.5</v>
      </c>
      <c r="M374" t="b">
        <v>1</v>
      </c>
      <c r="N374" t="s">
        <v>36</v>
      </c>
      <c r="O374" t="s">
        <v>39</v>
      </c>
      <c r="P374">
        <v>346.34</v>
      </c>
      <c r="Q374">
        <v>104831.78</v>
      </c>
      <c r="R374">
        <v>211200.01</v>
      </c>
    </row>
    <row r="375" spans="1:18" x14ac:dyDescent="0.25">
      <c r="A375">
        <v>6237</v>
      </c>
      <c r="B375" t="s">
        <v>19</v>
      </c>
      <c r="C375" t="s">
        <v>28</v>
      </c>
      <c r="D375">
        <v>92.34</v>
      </c>
      <c r="E375" s="2">
        <v>45003</v>
      </c>
      <c r="F375" s="2">
        <v>45199</v>
      </c>
      <c r="G375">
        <v>160.16999999999999</v>
      </c>
      <c r="H375" t="s">
        <v>33</v>
      </c>
      <c r="I375">
        <v>6.36</v>
      </c>
      <c r="J375">
        <v>1192.0999999999999</v>
      </c>
      <c r="K375">
        <v>24</v>
      </c>
      <c r="L375">
        <v>150.6</v>
      </c>
      <c r="M375" t="b">
        <v>0</v>
      </c>
      <c r="N375" t="s">
        <v>35</v>
      </c>
      <c r="O375" t="s">
        <v>39</v>
      </c>
      <c r="P375">
        <v>355.46</v>
      </c>
      <c r="Q375">
        <v>162585.69</v>
      </c>
      <c r="R375">
        <v>-105651.66</v>
      </c>
    </row>
    <row r="376" spans="1:18" x14ac:dyDescent="0.25">
      <c r="A376">
        <v>1559</v>
      </c>
      <c r="B376" t="s">
        <v>20</v>
      </c>
      <c r="C376" t="s">
        <v>26</v>
      </c>
      <c r="D376">
        <v>170.68</v>
      </c>
      <c r="E376" s="2">
        <v>45018</v>
      </c>
      <c r="F376" s="2">
        <v>45240</v>
      </c>
      <c r="G376">
        <v>599.16999999999996</v>
      </c>
      <c r="H376" t="s">
        <v>33</v>
      </c>
      <c r="I376">
        <v>6.73</v>
      </c>
      <c r="J376">
        <v>710.4</v>
      </c>
      <c r="K376">
        <v>26.9</v>
      </c>
      <c r="L376">
        <v>188.9</v>
      </c>
      <c r="M376" t="b">
        <v>1</v>
      </c>
      <c r="N376" t="s">
        <v>36</v>
      </c>
      <c r="O376" t="s">
        <v>40</v>
      </c>
      <c r="P376">
        <v>110.32</v>
      </c>
      <c r="Q376">
        <v>161269.4</v>
      </c>
      <c r="R376">
        <v>-95168.97</v>
      </c>
    </row>
    <row r="377" spans="1:18" x14ac:dyDescent="0.25">
      <c r="A377">
        <v>4672</v>
      </c>
      <c r="B377" t="s">
        <v>21</v>
      </c>
      <c r="C377" t="s">
        <v>25</v>
      </c>
      <c r="D377">
        <v>215.88</v>
      </c>
      <c r="E377" s="2">
        <v>45001</v>
      </c>
      <c r="F377" s="2">
        <v>45168</v>
      </c>
      <c r="G377">
        <v>601.94000000000005</v>
      </c>
      <c r="H377" t="s">
        <v>33</v>
      </c>
      <c r="I377">
        <v>5.58</v>
      </c>
      <c r="J377">
        <v>816.8</v>
      </c>
      <c r="K377">
        <v>27.7</v>
      </c>
      <c r="L377">
        <v>444.5</v>
      </c>
      <c r="M377" t="b">
        <v>0</v>
      </c>
      <c r="N377" t="s">
        <v>35</v>
      </c>
      <c r="O377" t="s">
        <v>40</v>
      </c>
      <c r="P377">
        <v>77.52</v>
      </c>
      <c r="Q377">
        <v>315561.15000000002</v>
      </c>
      <c r="R377">
        <v>-268898.76</v>
      </c>
    </row>
    <row r="378" spans="1:18" x14ac:dyDescent="0.25">
      <c r="A378">
        <v>8404</v>
      </c>
      <c r="B378" t="s">
        <v>22</v>
      </c>
      <c r="C378" t="s">
        <v>23</v>
      </c>
      <c r="D378">
        <v>219.79</v>
      </c>
      <c r="E378" s="2">
        <v>45000</v>
      </c>
      <c r="F378" s="2">
        <v>45177</v>
      </c>
      <c r="G378">
        <v>363.37</v>
      </c>
      <c r="H378" t="s">
        <v>31</v>
      </c>
      <c r="I378">
        <v>7.5</v>
      </c>
      <c r="J378">
        <v>1746.1</v>
      </c>
      <c r="K378">
        <v>27.3</v>
      </c>
      <c r="L378">
        <v>256.7</v>
      </c>
      <c r="M378" t="b">
        <v>1</v>
      </c>
      <c r="N378" t="s">
        <v>36</v>
      </c>
      <c r="O378" t="s">
        <v>39</v>
      </c>
      <c r="P378">
        <v>907.91</v>
      </c>
      <c r="Q378">
        <v>216448.54</v>
      </c>
      <c r="R378">
        <v>113458.72</v>
      </c>
    </row>
    <row r="379" spans="1:18" x14ac:dyDescent="0.25">
      <c r="A379">
        <v>4343</v>
      </c>
      <c r="B379" t="s">
        <v>20</v>
      </c>
      <c r="C379" t="s">
        <v>29</v>
      </c>
      <c r="D379">
        <v>201.63</v>
      </c>
      <c r="E379" s="2">
        <v>44965</v>
      </c>
      <c r="F379" s="2">
        <v>45079</v>
      </c>
      <c r="G379">
        <v>429.13</v>
      </c>
      <c r="H379" t="s">
        <v>31</v>
      </c>
      <c r="I379">
        <v>5.34</v>
      </c>
      <c r="J379">
        <v>378.1</v>
      </c>
      <c r="K379">
        <v>29.1</v>
      </c>
      <c r="L379">
        <v>428.1</v>
      </c>
      <c r="M379" t="b">
        <v>1</v>
      </c>
      <c r="N379" t="s">
        <v>34</v>
      </c>
      <c r="O379" t="s">
        <v>39</v>
      </c>
      <c r="P379">
        <v>55.26</v>
      </c>
      <c r="Q379">
        <v>258977.02</v>
      </c>
      <c r="R379">
        <v>-235263.3</v>
      </c>
    </row>
    <row r="380" spans="1:18" x14ac:dyDescent="0.25">
      <c r="A380">
        <v>5070</v>
      </c>
      <c r="B380" t="s">
        <v>21</v>
      </c>
      <c r="C380" t="s">
        <v>27</v>
      </c>
      <c r="D380">
        <v>261.89</v>
      </c>
      <c r="E380" s="2">
        <v>44950</v>
      </c>
      <c r="F380" s="2">
        <v>45073</v>
      </c>
      <c r="G380">
        <v>574.89</v>
      </c>
      <c r="H380" t="s">
        <v>32</v>
      </c>
      <c r="I380">
        <v>6.27</v>
      </c>
      <c r="J380">
        <v>368.4</v>
      </c>
      <c r="K380">
        <v>33.5</v>
      </c>
      <c r="L380">
        <v>332.8</v>
      </c>
      <c r="M380" t="b">
        <v>1</v>
      </c>
      <c r="O380" t="s">
        <v>39</v>
      </c>
      <c r="P380">
        <v>153.36000000000001</v>
      </c>
      <c r="Q380">
        <v>448480.27</v>
      </c>
      <c r="R380">
        <v>-360315.14</v>
      </c>
    </row>
    <row r="381" spans="1:18" x14ac:dyDescent="0.25">
      <c r="A381">
        <v>1580</v>
      </c>
      <c r="B381" t="s">
        <v>18</v>
      </c>
      <c r="C381" t="s">
        <v>24</v>
      </c>
      <c r="D381">
        <v>261.68</v>
      </c>
      <c r="E381" s="2">
        <v>44964</v>
      </c>
      <c r="F381" s="2">
        <v>45089</v>
      </c>
      <c r="G381">
        <v>631.79</v>
      </c>
      <c r="H381" t="s">
        <v>31</v>
      </c>
      <c r="I381">
        <v>5.35</v>
      </c>
      <c r="J381">
        <v>269.3</v>
      </c>
      <c r="K381">
        <v>24.2</v>
      </c>
      <c r="L381">
        <v>129.9</v>
      </c>
      <c r="M381" t="b">
        <v>0</v>
      </c>
      <c r="N381" t="s">
        <v>35</v>
      </c>
      <c r="O381" t="s">
        <v>41</v>
      </c>
      <c r="P381">
        <v>157.19999999999999</v>
      </c>
      <c r="Q381">
        <v>201991.69</v>
      </c>
      <c r="R381">
        <v>-102674.3</v>
      </c>
    </row>
    <row r="382" spans="1:18" x14ac:dyDescent="0.25">
      <c r="A382">
        <v>8004</v>
      </c>
      <c r="B382" t="s">
        <v>22</v>
      </c>
      <c r="C382" t="s">
        <v>27</v>
      </c>
      <c r="D382">
        <v>175.79</v>
      </c>
      <c r="E382" s="2">
        <v>45014</v>
      </c>
      <c r="F382" s="2">
        <v>45168</v>
      </c>
      <c r="G382">
        <v>969.81</v>
      </c>
      <c r="H382" t="s">
        <v>31</v>
      </c>
      <c r="I382">
        <v>4.84</v>
      </c>
      <c r="J382">
        <v>712.1</v>
      </c>
      <c r="K382">
        <v>26.9</v>
      </c>
      <c r="L382">
        <v>324.5</v>
      </c>
      <c r="M382" t="b">
        <v>0</v>
      </c>
      <c r="N382" t="s">
        <v>35</v>
      </c>
      <c r="O382" t="s">
        <v>39</v>
      </c>
      <c r="P382">
        <v>147.85</v>
      </c>
      <c r="Q382">
        <v>262960.38</v>
      </c>
      <c r="R382">
        <v>-119573.97</v>
      </c>
    </row>
    <row r="383" spans="1:18" x14ac:dyDescent="0.25">
      <c r="A383">
        <v>9130</v>
      </c>
      <c r="B383" t="s">
        <v>18</v>
      </c>
      <c r="C383" t="s">
        <v>27</v>
      </c>
      <c r="D383">
        <v>131.81</v>
      </c>
      <c r="E383" s="2">
        <v>45023</v>
      </c>
      <c r="F383" s="2">
        <v>45252</v>
      </c>
      <c r="G383">
        <v>487.36</v>
      </c>
      <c r="H383" t="s">
        <v>31</v>
      </c>
      <c r="I383">
        <v>6.2</v>
      </c>
      <c r="J383">
        <v>837.2</v>
      </c>
      <c r="K383">
        <v>29.2</v>
      </c>
      <c r="L383">
        <v>466.1</v>
      </c>
      <c r="M383" t="b">
        <v>1</v>
      </c>
      <c r="N383" t="s">
        <v>34</v>
      </c>
      <c r="O383" t="s">
        <v>39</v>
      </c>
      <c r="P383">
        <v>154.91999999999999</v>
      </c>
      <c r="Q383">
        <v>243519.67</v>
      </c>
      <c r="R383">
        <v>-168017.86</v>
      </c>
    </row>
    <row r="384" spans="1:18" x14ac:dyDescent="0.25">
      <c r="A384">
        <v>4147</v>
      </c>
      <c r="B384" t="s">
        <v>21</v>
      </c>
      <c r="C384" t="s">
        <v>29</v>
      </c>
      <c r="D384">
        <v>194.26</v>
      </c>
      <c r="E384" s="2">
        <v>45007</v>
      </c>
      <c r="F384" s="2">
        <v>45175</v>
      </c>
      <c r="G384">
        <v>434.25</v>
      </c>
      <c r="H384" t="s">
        <v>32</v>
      </c>
      <c r="I384">
        <v>5.56</v>
      </c>
      <c r="J384">
        <v>351.2</v>
      </c>
      <c r="K384">
        <v>27.5</v>
      </c>
      <c r="L384">
        <v>213.7</v>
      </c>
      <c r="M384" t="b">
        <v>0</v>
      </c>
      <c r="N384" t="s">
        <v>35</v>
      </c>
      <c r="O384" t="s">
        <v>40</v>
      </c>
      <c r="P384">
        <v>68.2</v>
      </c>
      <c r="Q384">
        <v>359687.46</v>
      </c>
      <c r="R384">
        <v>-330071.61</v>
      </c>
    </row>
    <row r="385" spans="1:18" x14ac:dyDescent="0.25">
      <c r="A385">
        <v>5249</v>
      </c>
      <c r="B385" t="s">
        <v>18</v>
      </c>
      <c r="C385" t="s">
        <v>23</v>
      </c>
      <c r="D385">
        <v>246.37</v>
      </c>
      <c r="E385" s="2">
        <v>44983</v>
      </c>
      <c r="F385" s="2">
        <v>45101</v>
      </c>
      <c r="G385">
        <v>493.11</v>
      </c>
      <c r="H385" t="s">
        <v>31</v>
      </c>
      <c r="I385">
        <v>6.25</v>
      </c>
      <c r="J385">
        <v>1078.5999999999999</v>
      </c>
      <c r="K385">
        <v>24.2</v>
      </c>
      <c r="L385">
        <v>406.4</v>
      </c>
      <c r="M385" t="b">
        <v>0</v>
      </c>
      <c r="N385" t="s">
        <v>35</v>
      </c>
      <c r="O385" t="s">
        <v>40</v>
      </c>
      <c r="P385">
        <v>893.33</v>
      </c>
      <c r="Q385">
        <v>453611.86</v>
      </c>
      <c r="R385">
        <v>-13101.9</v>
      </c>
    </row>
    <row r="386" spans="1:18" x14ac:dyDescent="0.25">
      <c r="A386">
        <v>2679</v>
      </c>
      <c r="B386" t="s">
        <v>21</v>
      </c>
      <c r="C386" t="s">
        <v>29</v>
      </c>
      <c r="D386">
        <v>6.67</v>
      </c>
      <c r="E386" s="2">
        <v>44970</v>
      </c>
      <c r="F386" s="2">
        <v>45099</v>
      </c>
      <c r="G386">
        <v>19.940000000000001</v>
      </c>
      <c r="H386" t="s">
        <v>33</v>
      </c>
      <c r="I386">
        <v>6.18</v>
      </c>
      <c r="J386">
        <v>1133.3</v>
      </c>
      <c r="K386">
        <v>28</v>
      </c>
      <c r="L386">
        <v>159.5</v>
      </c>
      <c r="M386" t="b">
        <v>1</v>
      </c>
      <c r="N386" t="s">
        <v>38</v>
      </c>
      <c r="O386" t="s">
        <v>39</v>
      </c>
      <c r="P386">
        <v>55.54</v>
      </c>
      <c r="Q386">
        <v>8522.23</v>
      </c>
      <c r="R386">
        <v>-7414.76</v>
      </c>
    </row>
    <row r="387" spans="1:18" x14ac:dyDescent="0.25">
      <c r="A387">
        <v>4506</v>
      </c>
      <c r="B387" t="s">
        <v>21</v>
      </c>
      <c r="C387" t="s">
        <v>24</v>
      </c>
      <c r="D387">
        <v>297.64</v>
      </c>
      <c r="E387" s="2">
        <v>44962</v>
      </c>
      <c r="F387" s="2">
        <v>45109</v>
      </c>
      <c r="G387">
        <v>1634.07</v>
      </c>
      <c r="H387" t="s">
        <v>33</v>
      </c>
      <c r="I387">
        <v>6.13</v>
      </c>
      <c r="J387">
        <v>1401.6</v>
      </c>
      <c r="K387">
        <v>28.4</v>
      </c>
      <c r="L387">
        <v>124.6</v>
      </c>
      <c r="M387" t="b">
        <v>1</v>
      </c>
      <c r="N387" t="s">
        <v>37</v>
      </c>
      <c r="O387" t="s">
        <v>41</v>
      </c>
      <c r="P387">
        <v>159.76</v>
      </c>
      <c r="Q387">
        <v>491567.9</v>
      </c>
      <c r="R387">
        <v>-230508.88</v>
      </c>
    </row>
    <row r="388" spans="1:18" x14ac:dyDescent="0.25">
      <c r="A388">
        <v>8253</v>
      </c>
      <c r="B388" t="s">
        <v>18</v>
      </c>
      <c r="C388" t="s">
        <v>26</v>
      </c>
      <c r="D388">
        <v>58.95</v>
      </c>
      <c r="E388" s="2">
        <v>45025</v>
      </c>
      <c r="F388" s="2">
        <v>45208</v>
      </c>
      <c r="G388">
        <v>195.85</v>
      </c>
      <c r="H388" t="s">
        <v>32</v>
      </c>
      <c r="I388">
        <v>4.87</v>
      </c>
      <c r="J388">
        <v>1761.5</v>
      </c>
      <c r="K388">
        <v>27.4</v>
      </c>
      <c r="L388">
        <v>248.1</v>
      </c>
      <c r="M388" t="b">
        <v>1</v>
      </c>
      <c r="N388" t="s">
        <v>34</v>
      </c>
      <c r="O388" t="s">
        <v>40</v>
      </c>
      <c r="P388">
        <v>122.28</v>
      </c>
      <c r="Q388">
        <v>68988.399999999994</v>
      </c>
      <c r="R388">
        <v>-45039.86</v>
      </c>
    </row>
    <row r="389" spans="1:18" x14ac:dyDescent="0.25">
      <c r="A389">
        <v>3744</v>
      </c>
      <c r="B389" t="s">
        <v>21</v>
      </c>
      <c r="C389" t="s">
        <v>29</v>
      </c>
      <c r="D389">
        <v>143.72</v>
      </c>
      <c r="E389" s="2">
        <v>44996</v>
      </c>
      <c r="F389" s="2">
        <v>45152</v>
      </c>
      <c r="G389">
        <v>330.48</v>
      </c>
      <c r="H389" t="s">
        <v>32</v>
      </c>
      <c r="I389">
        <v>5.82</v>
      </c>
      <c r="J389">
        <v>1191</v>
      </c>
      <c r="K389">
        <v>21.3</v>
      </c>
      <c r="L389">
        <v>264.10000000000002</v>
      </c>
      <c r="M389" t="b">
        <v>0</v>
      </c>
      <c r="N389" t="s">
        <v>35</v>
      </c>
      <c r="O389" t="s">
        <v>39</v>
      </c>
      <c r="P389">
        <v>59.36</v>
      </c>
      <c r="Q389">
        <v>171062.02</v>
      </c>
      <c r="R389">
        <v>-151444.73000000001</v>
      </c>
    </row>
    <row r="390" spans="1:18" x14ac:dyDescent="0.25">
      <c r="A390">
        <v>6188</v>
      </c>
      <c r="B390" t="s">
        <v>20</v>
      </c>
      <c r="C390" t="s">
        <v>25</v>
      </c>
      <c r="D390">
        <v>262.25</v>
      </c>
      <c r="E390" s="2">
        <v>45006</v>
      </c>
      <c r="F390" s="2">
        <v>45154</v>
      </c>
      <c r="G390">
        <v>923.27</v>
      </c>
      <c r="H390" t="s">
        <v>32</v>
      </c>
      <c r="I390">
        <v>6.94</v>
      </c>
      <c r="J390">
        <v>378.6</v>
      </c>
      <c r="K390">
        <v>26.1</v>
      </c>
      <c r="L390">
        <v>468.6</v>
      </c>
      <c r="M390" t="b">
        <v>0</v>
      </c>
      <c r="N390" t="s">
        <v>35</v>
      </c>
      <c r="O390" t="s">
        <v>40</v>
      </c>
      <c r="P390">
        <v>86.11</v>
      </c>
      <c r="Q390">
        <v>242786.17</v>
      </c>
      <c r="R390">
        <v>-163283.39000000001</v>
      </c>
    </row>
    <row r="391" spans="1:18" x14ac:dyDescent="0.25">
      <c r="A391">
        <v>3141</v>
      </c>
      <c r="B391" t="s">
        <v>21</v>
      </c>
      <c r="C391" t="s">
        <v>27</v>
      </c>
      <c r="D391">
        <v>71.39</v>
      </c>
      <c r="E391" s="2">
        <v>44971</v>
      </c>
      <c r="F391" s="2">
        <v>45145</v>
      </c>
      <c r="G391">
        <v>305.3</v>
      </c>
      <c r="H391" t="s">
        <v>30</v>
      </c>
      <c r="I391">
        <v>5.45</v>
      </c>
      <c r="J391">
        <v>341.6</v>
      </c>
      <c r="K391">
        <v>32.1</v>
      </c>
      <c r="L391">
        <v>303</v>
      </c>
      <c r="M391" t="b">
        <v>1</v>
      </c>
      <c r="N391" t="s">
        <v>36</v>
      </c>
      <c r="O391" t="s">
        <v>39</v>
      </c>
      <c r="P391">
        <v>155.36000000000001</v>
      </c>
      <c r="Q391">
        <v>66238.58</v>
      </c>
      <c r="R391">
        <v>-18807.169999999998</v>
      </c>
    </row>
    <row r="392" spans="1:18" x14ac:dyDescent="0.25">
      <c r="A392">
        <v>7617</v>
      </c>
      <c r="B392" t="s">
        <v>19</v>
      </c>
      <c r="C392" t="s">
        <v>23</v>
      </c>
      <c r="D392">
        <v>145.65</v>
      </c>
      <c r="E392" s="2">
        <v>45018</v>
      </c>
      <c r="F392" s="2">
        <v>45144</v>
      </c>
      <c r="G392">
        <v>240.02</v>
      </c>
      <c r="H392" t="s">
        <v>31</v>
      </c>
      <c r="I392">
        <v>5.83</v>
      </c>
      <c r="J392">
        <v>1444.1</v>
      </c>
      <c r="K392">
        <v>31.9</v>
      </c>
      <c r="L392">
        <v>94.7</v>
      </c>
      <c r="M392" t="b">
        <v>1</v>
      </c>
      <c r="O392" t="s">
        <v>39</v>
      </c>
      <c r="P392">
        <v>898.1</v>
      </c>
      <c r="Q392">
        <v>81088.67</v>
      </c>
      <c r="R392">
        <v>134473.29</v>
      </c>
    </row>
    <row r="393" spans="1:18" x14ac:dyDescent="0.25">
      <c r="A393">
        <v>3479</v>
      </c>
      <c r="B393" t="s">
        <v>21</v>
      </c>
      <c r="C393" t="s">
        <v>28</v>
      </c>
      <c r="D393">
        <v>44.11</v>
      </c>
      <c r="E393" s="2">
        <v>45031</v>
      </c>
      <c r="F393" s="2">
        <v>45132</v>
      </c>
      <c r="G393">
        <v>204.59</v>
      </c>
      <c r="H393" t="s">
        <v>32</v>
      </c>
      <c r="J393">
        <v>1240.5</v>
      </c>
      <c r="K393">
        <v>30</v>
      </c>
      <c r="L393">
        <v>398.7</v>
      </c>
      <c r="M393" t="b">
        <v>1</v>
      </c>
      <c r="N393" t="s">
        <v>38</v>
      </c>
      <c r="O393" t="s">
        <v>40</v>
      </c>
      <c r="P393">
        <v>340.81</v>
      </c>
      <c r="Q393">
        <v>57219.82</v>
      </c>
      <c r="R393">
        <v>12506.5</v>
      </c>
    </row>
    <row r="394" spans="1:18" x14ac:dyDescent="0.25">
      <c r="A394">
        <v>7484</v>
      </c>
      <c r="B394" t="s">
        <v>19</v>
      </c>
      <c r="C394" t="s">
        <v>24</v>
      </c>
      <c r="D394">
        <v>121.55</v>
      </c>
      <c r="E394" s="2">
        <v>45022</v>
      </c>
      <c r="F394" s="2">
        <v>45115</v>
      </c>
      <c r="G394">
        <v>422.45</v>
      </c>
      <c r="H394" t="s">
        <v>32</v>
      </c>
      <c r="I394">
        <v>7.09</v>
      </c>
      <c r="J394">
        <v>459.1</v>
      </c>
      <c r="K394">
        <v>29.2</v>
      </c>
      <c r="L394">
        <v>308.10000000000002</v>
      </c>
      <c r="M394" t="b">
        <v>1</v>
      </c>
      <c r="N394" t="s">
        <v>37</v>
      </c>
      <c r="O394" t="s">
        <v>41</v>
      </c>
      <c r="P394">
        <v>153.88999999999999</v>
      </c>
      <c r="Q394">
        <v>117069.83</v>
      </c>
      <c r="R394">
        <v>-52059</v>
      </c>
    </row>
    <row r="395" spans="1:18" x14ac:dyDescent="0.25">
      <c r="A395">
        <v>8421</v>
      </c>
      <c r="B395" t="s">
        <v>21</v>
      </c>
      <c r="C395" t="s">
        <v>28</v>
      </c>
      <c r="D395">
        <v>57.25</v>
      </c>
      <c r="E395" s="2">
        <v>44952</v>
      </c>
      <c r="F395" s="2">
        <v>45079</v>
      </c>
      <c r="G395">
        <v>88.66</v>
      </c>
      <c r="H395" t="s">
        <v>32</v>
      </c>
      <c r="I395">
        <v>6.47</v>
      </c>
      <c r="J395">
        <v>605.4</v>
      </c>
      <c r="K395">
        <v>20.5</v>
      </c>
      <c r="L395">
        <v>232.4</v>
      </c>
      <c r="M395" t="b">
        <v>1</v>
      </c>
      <c r="N395" t="s">
        <v>37</v>
      </c>
      <c r="O395" t="s">
        <v>39</v>
      </c>
      <c r="P395">
        <v>349.74</v>
      </c>
      <c r="Q395">
        <v>44742.57</v>
      </c>
      <c r="R395">
        <v>-13734.62</v>
      </c>
    </row>
    <row r="396" spans="1:18" x14ac:dyDescent="0.25">
      <c r="A396">
        <v>5452</v>
      </c>
      <c r="B396" t="s">
        <v>21</v>
      </c>
      <c r="C396" t="s">
        <v>27</v>
      </c>
      <c r="D396">
        <v>112.27</v>
      </c>
      <c r="E396" s="2">
        <v>44937</v>
      </c>
      <c r="F396" s="2">
        <v>45040</v>
      </c>
      <c r="G396">
        <v>546.69000000000005</v>
      </c>
      <c r="H396" t="s">
        <v>33</v>
      </c>
      <c r="I396">
        <v>4.8</v>
      </c>
      <c r="J396">
        <v>1400.4</v>
      </c>
      <c r="K396">
        <v>25.4</v>
      </c>
      <c r="M396" t="b">
        <v>1</v>
      </c>
      <c r="N396" t="s">
        <v>34</v>
      </c>
      <c r="O396" t="s">
        <v>39</v>
      </c>
      <c r="P396">
        <v>158.55000000000001</v>
      </c>
      <c r="Q396">
        <v>76632.05</v>
      </c>
      <c r="R396">
        <v>10045.65</v>
      </c>
    </row>
    <row r="397" spans="1:18" x14ac:dyDescent="0.25">
      <c r="A397">
        <v>6881</v>
      </c>
      <c r="B397" t="s">
        <v>18</v>
      </c>
      <c r="C397" t="s">
        <v>29</v>
      </c>
      <c r="D397">
        <v>115.17</v>
      </c>
      <c r="E397" s="2">
        <v>44978</v>
      </c>
      <c r="F397" s="2">
        <v>45118</v>
      </c>
      <c r="G397">
        <v>582.98</v>
      </c>
      <c r="H397" t="s">
        <v>32</v>
      </c>
      <c r="I397">
        <v>7.1</v>
      </c>
      <c r="J397">
        <v>1105.8</v>
      </c>
      <c r="K397">
        <v>19.8</v>
      </c>
      <c r="L397">
        <v>134.9</v>
      </c>
      <c r="M397" t="b">
        <v>1</v>
      </c>
      <c r="N397" t="s">
        <v>34</v>
      </c>
      <c r="O397" t="s">
        <v>40</v>
      </c>
      <c r="P397">
        <v>61.35</v>
      </c>
      <c r="Q397">
        <v>117530.78</v>
      </c>
      <c r="R397">
        <v>-81764.960000000006</v>
      </c>
    </row>
    <row r="398" spans="1:18" x14ac:dyDescent="0.25">
      <c r="A398">
        <v>7665</v>
      </c>
      <c r="B398" t="s">
        <v>20</v>
      </c>
      <c r="C398" t="s">
        <v>28</v>
      </c>
      <c r="D398">
        <v>297.99</v>
      </c>
      <c r="E398" s="2">
        <v>44951</v>
      </c>
      <c r="F398" s="2">
        <v>45156</v>
      </c>
      <c r="G398">
        <v>1383.92</v>
      </c>
      <c r="H398" t="s">
        <v>33</v>
      </c>
      <c r="I398">
        <v>7</v>
      </c>
      <c r="J398">
        <v>1136</v>
      </c>
      <c r="K398">
        <v>31.1</v>
      </c>
      <c r="L398">
        <v>552.29999999999995</v>
      </c>
      <c r="M398" t="b">
        <v>1</v>
      </c>
      <c r="N398" t="s">
        <v>37</v>
      </c>
      <c r="O398" t="s">
        <v>41</v>
      </c>
      <c r="P398">
        <v>350.61</v>
      </c>
      <c r="Q398">
        <v>550839.24</v>
      </c>
      <c r="R398">
        <v>-65623.05</v>
      </c>
    </row>
    <row r="399" spans="1:18" x14ac:dyDescent="0.25">
      <c r="A399">
        <v>3849</v>
      </c>
      <c r="B399" t="s">
        <v>20</v>
      </c>
      <c r="C399" t="s">
        <v>25</v>
      </c>
      <c r="D399">
        <v>298.47000000000003</v>
      </c>
      <c r="E399" s="2">
        <v>44957</v>
      </c>
      <c r="F399" s="2">
        <v>45154</v>
      </c>
      <c r="G399">
        <v>957.98</v>
      </c>
      <c r="H399" t="s">
        <v>33</v>
      </c>
      <c r="I399">
        <v>6.76</v>
      </c>
      <c r="J399">
        <v>536</v>
      </c>
      <c r="K399">
        <v>22.7</v>
      </c>
      <c r="L399">
        <v>233.7</v>
      </c>
      <c r="M399" t="b">
        <v>1</v>
      </c>
      <c r="O399" t="s">
        <v>40</v>
      </c>
      <c r="P399">
        <v>84.48</v>
      </c>
      <c r="Q399">
        <v>380430.57</v>
      </c>
      <c r="R399">
        <v>-299500.42</v>
      </c>
    </row>
    <row r="400" spans="1:18" x14ac:dyDescent="0.25">
      <c r="A400">
        <v>8390</v>
      </c>
      <c r="B400" t="s">
        <v>22</v>
      </c>
      <c r="C400" t="s">
        <v>29</v>
      </c>
      <c r="D400">
        <v>38.86</v>
      </c>
      <c r="E400" s="2">
        <v>45011</v>
      </c>
      <c r="F400" s="2">
        <v>45192</v>
      </c>
      <c r="G400">
        <v>161.19</v>
      </c>
      <c r="H400" t="s">
        <v>30</v>
      </c>
      <c r="I400">
        <v>5.9</v>
      </c>
      <c r="J400">
        <v>1206.5</v>
      </c>
      <c r="K400">
        <v>30.3</v>
      </c>
      <c r="L400">
        <v>303.5</v>
      </c>
      <c r="M400" t="b">
        <v>1</v>
      </c>
      <c r="N400" t="s">
        <v>37</v>
      </c>
      <c r="O400" t="s">
        <v>40</v>
      </c>
      <c r="P400">
        <v>53.05</v>
      </c>
      <c r="Q400">
        <v>51893.8</v>
      </c>
      <c r="R400">
        <v>-43342.67</v>
      </c>
    </row>
    <row r="401" spans="1:18" x14ac:dyDescent="0.25">
      <c r="A401">
        <v>7905</v>
      </c>
      <c r="B401" t="s">
        <v>18</v>
      </c>
      <c r="C401" t="s">
        <v>27</v>
      </c>
      <c r="D401">
        <v>219.16</v>
      </c>
      <c r="E401" s="2">
        <v>44971</v>
      </c>
      <c r="F401" s="2">
        <v>45188</v>
      </c>
      <c r="G401">
        <v>752.99</v>
      </c>
      <c r="H401" t="s">
        <v>32</v>
      </c>
      <c r="I401">
        <v>6.77</v>
      </c>
      <c r="J401">
        <v>1433</v>
      </c>
      <c r="K401">
        <v>31</v>
      </c>
      <c r="M401" t="b">
        <v>1</v>
      </c>
      <c r="N401" t="s">
        <v>38</v>
      </c>
      <c r="O401" t="s">
        <v>39</v>
      </c>
      <c r="P401">
        <v>142.94</v>
      </c>
      <c r="Q401">
        <v>127439.75</v>
      </c>
      <c r="R401">
        <v>-19807.36</v>
      </c>
    </row>
    <row r="402" spans="1:18" x14ac:dyDescent="0.25">
      <c r="A402">
        <v>3489</v>
      </c>
      <c r="B402" t="s">
        <v>18</v>
      </c>
      <c r="C402" t="s">
        <v>28</v>
      </c>
      <c r="D402">
        <v>20.260000000000002</v>
      </c>
      <c r="E402" s="2">
        <v>45045</v>
      </c>
      <c r="F402" s="2">
        <v>45177</v>
      </c>
      <c r="G402">
        <v>101.36</v>
      </c>
      <c r="H402" t="s">
        <v>30</v>
      </c>
      <c r="I402">
        <v>5.94</v>
      </c>
      <c r="J402">
        <v>1616.4</v>
      </c>
      <c r="K402">
        <v>32.299999999999997</v>
      </c>
      <c r="L402">
        <v>468.7</v>
      </c>
      <c r="M402" t="b">
        <v>0</v>
      </c>
      <c r="N402" t="s">
        <v>35</v>
      </c>
      <c r="O402" t="s">
        <v>40</v>
      </c>
      <c r="P402">
        <v>346.91</v>
      </c>
      <c r="Q402">
        <v>25928.13</v>
      </c>
      <c r="R402">
        <v>9234.67</v>
      </c>
    </row>
    <row r="403" spans="1:18" x14ac:dyDescent="0.25">
      <c r="A403">
        <v>5611</v>
      </c>
      <c r="B403" t="s">
        <v>20</v>
      </c>
      <c r="C403" t="s">
        <v>26</v>
      </c>
      <c r="D403">
        <v>13.91</v>
      </c>
      <c r="E403" s="2">
        <v>45041</v>
      </c>
      <c r="F403" s="2">
        <v>45263</v>
      </c>
      <c r="G403">
        <v>61.45</v>
      </c>
      <c r="H403" t="s">
        <v>32</v>
      </c>
      <c r="I403">
        <v>6.71</v>
      </c>
      <c r="J403">
        <v>1378.7</v>
      </c>
      <c r="K403">
        <v>30.1</v>
      </c>
      <c r="L403">
        <v>90.9</v>
      </c>
      <c r="M403" t="b">
        <v>1</v>
      </c>
      <c r="N403" t="s">
        <v>37</v>
      </c>
      <c r="O403" t="s">
        <v>41</v>
      </c>
      <c r="P403">
        <v>129.9</v>
      </c>
      <c r="Q403">
        <v>20884.72</v>
      </c>
      <c r="R403">
        <v>-12902.37</v>
      </c>
    </row>
    <row r="404" spans="1:18" x14ac:dyDescent="0.25">
      <c r="A404">
        <v>3839</v>
      </c>
      <c r="B404" t="s">
        <v>18</v>
      </c>
      <c r="C404" t="s">
        <v>24</v>
      </c>
      <c r="D404">
        <v>36.07</v>
      </c>
      <c r="E404" s="2">
        <v>44993</v>
      </c>
      <c r="F404" s="2">
        <v>45142</v>
      </c>
      <c r="G404">
        <v>68.86</v>
      </c>
      <c r="H404" t="s">
        <v>31</v>
      </c>
      <c r="I404">
        <v>7.14</v>
      </c>
      <c r="J404">
        <v>1122.2</v>
      </c>
      <c r="K404">
        <v>27</v>
      </c>
      <c r="L404">
        <v>368.1</v>
      </c>
      <c r="M404" t="b">
        <v>1</v>
      </c>
      <c r="N404" t="s">
        <v>38</v>
      </c>
      <c r="O404" t="s">
        <v>39</v>
      </c>
      <c r="P404">
        <v>167.52</v>
      </c>
      <c r="Q404">
        <v>26189.45</v>
      </c>
      <c r="R404">
        <v>-14654.02</v>
      </c>
    </row>
    <row r="405" spans="1:18" x14ac:dyDescent="0.25">
      <c r="A405">
        <v>9527</v>
      </c>
      <c r="B405" t="s">
        <v>20</v>
      </c>
      <c r="C405" t="s">
        <v>28</v>
      </c>
      <c r="D405">
        <v>289.82</v>
      </c>
      <c r="E405" s="2">
        <v>45002</v>
      </c>
      <c r="F405" s="2">
        <v>45152</v>
      </c>
      <c r="G405">
        <v>1366.64</v>
      </c>
      <c r="H405" t="s">
        <v>32</v>
      </c>
      <c r="I405">
        <v>7.17</v>
      </c>
      <c r="J405">
        <v>1277.2</v>
      </c>
      <c r="K405">
        <v>27.6</v>
      </c>
      <c r="L405">
        <v>220.7</v>
      </c>
      <c r="M405" t="b">
        <v>1</v>
      </c>
      <c r="N405" t="s">
        <v>36</v>
      </c>
      <c r="O405" t="s">
        <v>39</v>
      </c>
      <c r="P405">
        <v>353.6</v>
      </c>
      <c r="Q405">
        <v>572490.34</v>
      </c>
      <c r="R405">
        <v>-89246.44</v>
      </c>
    </row>
    <row r="406" spans="1:18" x14ac:dyDescent="0.25">
      <c r="A406">
        <v>6878</v>
      </c>
      <c r="B406" t="s">
        <v>18</v>
      </c>
      <c r="C406" t="s">
        <v>26</v>
      </c>
      <c r="D406">
        <v>282.55</v>
      </c>
      <c r="E406" s="2">
        <v>45041</v>
      </c>
      <c r="F406" s="2">
        <v>45191</v>
      </c>
      <c r="G406">
        <v>1394.72</v>
      </c>
      <c r="H406" t="s">
        <v>32</v>
      </c>
      <c r="I406">
        <v>5.86</v>
      </c>
      <c r="J406">
        <v>976.2</v>
      </c>
      <c r="K406">
        <v>23.1</v>
      </c>
      <c r="L406">
        <v>329.7</v>
      </c>
      <c r="M406" t="b">
        <v>1</v>
      </c>
      <c r="N406" t="s">
        <v>36</v>
      </c>
      <c r="O406" t="s">
        <v>39</v>
      </c>
      <c r="P406">
        <v>117.82</v>
      </c>
      <c r="Q406">
        <v>529123.4</v>
      </c>
      <c r="R406">
        <v>-364797.49</v>
      </c>
    </row>
    <row r="407" spans="1:18" x14ac:dyDescent="0.25">
      <c r="A407">
        <v>7303</v>
      </c>
      <c r="B407" t="s">
        <v>21</v>
      </c>
      <c r="C407" t="s">
        <v>26</v>
      </c>
      <c r="D407">
        <v>62.21</v>
      </c>
      <c r="E407" s="2">
        <v>44966</v>
      </c>
      <c r="F407" s="2">
        <v>45070</v>
      </c>
      <c r="G407">
        <v>208.62</v>
      </c>
      <c r="H407" t="s">
        <v>32</v>
      </c>
      <c r="I407">
        <v>7.08</v>
      </c>
      <c r="J407">
        <v>563</v>
      </c>
      <c r="K407">
        <v>20.8</v>
      </c>
      <c r="L407">
        <v>458.6</v>
      </c>
      <c r="M407" t="b">
        <v>1</v>
      </c>
      <c r="N407" t="s">
        <v>34</v>
      </c>
      <c r="O407" t="s">
        <v>39</v>
      </c>
      <c r="P407">
        <v>121.09</v>
      </c>
      <c r="Q407">
        <v>123776.34</v>
      </c>
      <c r="R407">
        <v>-98514.54</v>
      </c>
    </row>
    <row r="408" spans="1:18" x14ac:dyDescent="0.25">
      <c r="A408">
        <v>1851</v>
      </c>
      <c r="B408" t="s">
        <v>20</v>
      </c>
      <c r="C408" t="s">
        <v>28</v>
      </c>
      <c r="D408">
        <v>52.69</v>
      </c>
      <c r="E408" s="2">
        <v>44972</v>
      </c>
      <c r="F408" s="2">
        <v>45208</v>
      </c>
      <c r="G408">
        <v>309.76</v>
      </c>
      <c r="H408" t="s">
        <v>32</v>
      </c>
      <c r="I408">
        <v>4.8</v>
      </c>
      <c r="J408">
        <v>1611.5</v>
      </c>
      <c r="K408">
        <v>20.100000000000001</v>
      </c>
      <c r="L408">
        <v>322.89999999999998</v>
      </c>
      <c r="M408" t="b">
        <v>1</v>
      </c>
      <c r="N408" t="s">
        <v>34</v>
      </c>
      <c r="O408" t="s">
        <v>39</v>
      </c>
      <c r="P408">
        <v>346.07</v>
      </c>
      <c r="Q408">
        <v>54822.65</v>
      </c>
      <c r="R408">
        <v>52375.99</v>
      </c>
    </row>
    <row r="409" spans="1:18" x14ac:dyDescent="0.25">
      <c r="A409">
        <v>2687</v>
      </c>
      <c r="B409" t="s">
        <v>20</v>
      </c>
      <c r="C409" t="s">
        <v>23</v>
      </c>
      <c r="D409">
        <v>75.959999999999994</v>
      </c>
      <c r="E409" s="2">
        <v>44980</v>
      </c>
      <c r="F409" s="2">
        <v>45090</v>
      </c>
      <c r="G409">
        <v>434.12</v>
      </c>
      <c r="H409" t="s">
        <v>32</v>
      </c>
      <c r="I409">
        <v>4.8099999999999996</v>
      </c>
      <c r="J409">
        <v>1052.2</v>
      </c>
      <c r="K409">
        <v>20.9</v>
      </c>
      <c r="L409">
        <v>89.1</v>
      </c>
      <c r="M409" t="b">
        <v>1</v>
      </c>
      <c r="N409" t="s">
        <v>37</v>
      </c>
      <c r="O409" t="s">
        <v>39</v>
      </c>
      <c r="P409">
        <v>903.49</v>
      </c>
      <c r="Q409">
        <v>131672.76999999999</v>
      </c>
      <c r="R409">
        <v>260550.31</v>
      </c>
    </row>
    <row r="410" spans="1:18" x14ac:dyDescent="0.25">
      <c r="A410">
        <v>7833</v>
      </c>
      <c r="B410" t="s">
        <v>19</v>
      </c>
      <c r="C410" t="s">
        <v>28</v>
      </c>
      <c r="D410">
        <v>157.09</v>
      </c>
      <c r="E410" s="2">
        <v>44967</v>
      </c>
      <c r="F410" s="2">
        <v>45108</v>
      </c>
      <c r="G410">
        <v>373.22</v>
      </c>
      <c r="H410" t="s">
        <v>32</v>
      </c>
      <c r="I410">
        <v>6.14</v>
      </c>
      <c r="J410">
        <v>1150.9000000000001</v>
      </c>
      <c r="K410">
        <v>32.9</v>
      </c>
      <c r="L410">
        <v>341.5</v>
      </c>
      <c r="M410" t="b">
        <v>1</v>
      </c>
      <c r="N410" t="s">
        <v>34</v>
      </c>
      <c r="O410" t="s">
        <v>39</v>
      </c>
      <c r="P410">
        <v>348.38</v>
      </c>
      <c r="Q410">
        <v>156006.64000000001</v>
      </c>
      <c r="R410">
        <v>-25984.26</v>
      </c>
    </row>
    <row r="411" spans="1:18" x14ac:dyDescent="0.25">
      <c r="A411">
        <v>3427</v>
      </c>
      <c r="B411" t="s">
        <v>18</v>
      </c>
      <c r="C411" t="s">
        <v>27</v>
      </c>
      <c r="D411">
        <v>173.06</v>
      </c>
      <c r="E411" s="2">
        <v>45015</v>
      </c>
      <c r="F411" s="2">
        <v>45152</v>
      </c>
      <c r="G411">
        <v>1042.05</v>
      </c>
      <c r="H411" t="s">
        <v>30</v>
      </c>
      <c r="I411">
        <v>6.46</v>
      </c>
      <c r="J411">
        <v>1784.2</v>
      </c>
      <c r="K411">
        <v>20.6</v>
      </c>
      <c r="L411">
        <v>63.3</v>
      </c>
      <c r="M411" t="b">
        <v>1</v>
      </c>
      <c r="N411" t="s">
        <v>36</v>
      </c>
      <c r="O411" t="s">
        <v>40</v>
      </c>
      <c r="P411">
        <v>142.4</v>
      </c>
      <c r="Q411">
        <v>280996.55</v>
      </c>
      <c r="R411">
        <v>-132608.63</v>
      </c>
    </row>
    <row r="412" spans="1:18" x14ac:dyDescent="0.25">
      <c r="A412">
        <v>5000</v>
      </c>
      <c r="B412" t="s">
        <v>18</v>
      </c>
      <c r="C412" t="s">
        <v>26</v>
      </c>
      <c r="D412">
        <v>70.37</v>
      </c>
      <c r="E412" s="2">
        <v>45046</v>
      </c>
      <c r="F412" s="2">
        <v>45147</v>
      </c>
      <c r="G412">
        <v>260.68</v>
      </c>
      <c r="H412" t="s">
        <v>31</v>
      </c>
      <c r="I412">
        <v>4.96</v>
      </c>
      <c r="J412">
        <v>1776</v>
      </c>
      <c r="K412">
        <v>29.6</v>
      </c>
      <c r="L412">
        <v>241.6</v>
      </c>
      <c r="M412" t="b">
        <v>0</v>
      </c>
      <c r="N412" t="s">
        <v>35</v>
      </c>
      <c r="O412" t="s">
        <v>39</v>
      </c>
      <c r="P412">
        <v>114.3</v>
      </c>
      <c r="Q412">
        <v>135233.17000000001</v>
      </c>
      <c r="R412">
        <v>-105437.45</v>
      </c>
    </row>
    <row r="413" spans="1:18" x14ac:dyDescent="0.25">
      <c r="A413">
        <v>6052</v>
      </c>
      <c r="B413" t="s">
        <v>20</v>
      </c>
      <c r="C413" t="s">
        <v>24</v>
      </c>
      <c r="D413">
        <v>228.2</v>
      </c>
      <c r="E413" s="2">
        <v>45007</v>
      </c>
      <c r="F413" s="2">
        <v>45119</v>
      </c>
      <c r="G413">
        <v>1168.0999999999999</v>
      </c>
      <c r="H413" t="s">
        <v>30</v>
      </c>
      <c r="I413">
        <v>5.92</v>
      </c>
      <c r="K413">
        <v>21</v>
      </c>
      <c r="L413">
        <v>312.89999999999998</v>
      </c>
      <c r="M413" t="b">
        <v>1</v>
      </c>
      <c r="N413" t="s">
        <v>34</v>
      </c>
      <c r="O413" t="s">
        <v>41</v>
      </c>
      <c r="P413">
        <v>162.16999999999999</v>
      </c>
      <c r="Q413">
        <v>167163.56</v>
      </c>
      <c r="R413">
        <v>22267.22</v>
      </c>
    </row>
    <row r="414" spans="1:18" x14ac:dyDescent="0.25">
      <c r="A414">
        <v>3738</v>
      </c>
      <c r="B414" t="s">
        <v>21</v>
      </c>
      <c r="C414" t="s">
        <v>27</v>
      </c>
      <c r="D414">
        <v>96.32</v>
      </c>
      <c r="E414" s="2">
        <v>44964</v>
      </c>
      <c r="F414" s="2">
        <v>45060</v>
      </c>
      <c r="G414">
        <v>536.54999999999995</v>
      </c>
      <c r="H414" t="s">
        <v>31</v>
      </c>
      <c r="I414">
        <v>4.78</v>
      </c>
      <c r="J414">
        <v>254.3</v>
      </c>
      <c r="K414">
        <v>33.6</v>
      </c>
      <c r="L414">
        <v>404.6</v>
      </c>
      <c r="M414" t="b">
        <v>0</v>
      </c>
      <c r="N414" t="s">
        <v>35</v>
      </c>
      <c r="O414" t="s">
        <v>40</v>
      </c>
      <c r="P414">
        <v>153.88999999999999</v>
      </c>
      <c r="Q414">
        <v>68433.42</v>
      </c>
      <c r="R414">
        <v>14136.26</v>
      </c>
    </row>
    <row r="415" spans="1:18" x14ac:dyDescent="0.25">
      <c r="A415">
        <v>6732</v>
      </c>
      <c r="B415" t="s">
        <v>21</v>
      </c>
      <c r="C415" t="s">
        <v>25</v>
      </c>
      <c r="D415">
        <v>277.02999999999997</v>
      </c>
      <c r="E415" s="2">
        <v>45026</v>
      </c>
      <c r="F415" s="2">
        <v>45159</v>
      </c>
      <c r="G415">
        <v>1115.2</v>
      </c>
      <c r="H415" t="s">
        <v>30</v>
      </c>
      <c r="I415">
        <v>6.31</v>
      </c>
      <c r="J415">
        <v>833.8</v>
      </c>
      <c r="K415">
        <v>23.9</v>
      </c>
      <c r="L415">
        <v>328.4</v>
      </c>
      <c r="M415" t="b">
        <v>1</v>
      </c>
      <c r="N415" t="s">
        <v>38</v>
      </c>
      <c r="O415" t="s">
        <v>39</v>
      </c>
      <c r="P415">
        <v>71.92</v>
      </c>
      <c r="Q415">
        <v>181899.77</v>
      </c>
      <c r="R415">
        <v>-101694.59</v>
      </c>
    </row>
    <row r="416" spans="1:18" x14ac:dyDescent="0.25">
      <c r="A416">
        <v>6387</v>
      </c>
      <c r="B416" t="s">
        <v>21</v>
      </c>
      <c r="C416" t="s">
        <v>29</v>
      </c>
      <c r="D416">
        <v>198.73</v>
      </c>
      <c r="E416" s="2">
        <v>44962</v>
      </c>
      <c r="F416" s="2">
        <v>45181</v>
      </c>
      <c r="G416">
        <v>694.66</v>
      </c>
      <c r="H416" t="s">
        <v>30</v>
      </c>
      <c r="I416">
        <v>7.07</v>
      </c>
      <c r="J416">
        <v>1699.7</v>
      </c>
      <c r="K416">
        <v>24.6</v>
      </c>
      <c r="L416">
        <v>133.6</v>
      </c>
      <c r="M416" t="b">
        <v>1</v>
      </c>
      <c r="N416" t="s">
        <v>34</v>
      </c>
      <c r="O416" t="s">
        <v>39</v>
      </c>
      <c r="P416">
        <v>66.17</v>
      </c>
      <c r="Q416">
        <v>337349.37</v>
      </c>
      <c r="R416">
        <v>-291383.71999999997</v>
      </c>
    </row>
    <row r="417" spans="1:18" x14ac:dyDescent="0.25">
      <c r="A417">
        <v>9002</v>
      </c>
      <c r="B417" t="s">
        <v>18</v>
      </c>
      <c r="C417" t="s">
        <v>28</v>
      </c>
      <c r="D417">
        <v>133.72</v>
      </c>
      <c r="E417" s="2">
        <v>45009</v>
      </c>
      <c r="F417" s="2">
        <v>45149</v>
      </c>
      <c r="G417">
        <v>812.65</v>
      </c>
      <c r="H417" t="s">
        <v>32</v>
      </c>
      <c r="I417">
        <v>6.71</v>
      </c>
      <c r="J417">
        <v>661.3</v>
      </c>
      <c r="K417">
        <v>24.5</v>
      </c>
      <c r="L417">
        <v>562.70000000000005</v>
      </c>
      <c r="M417" t="b">
        <v>1</v>
      </c>
      <c r="N417" t="s">
        <v>36</v>
      </c>
      <c r="O417" t="s">
        <v>40</v>
      </c>
      <c r="P417">
        <v>356.49</v>
      </c>
      <c r="Q417">
        <v>200573.37</v>
      </c>
      <c r="R417">
        <v>89128.23</v>
      </c>
    </row>
    <row r="418" spans="1:18" x14ac:dyDescent="0.25">
      <c r="A418">
        <v>6536</v>
      </c>
      <c r="B418" t="s">
        <v>19</v>
      </c>
      <c r="C418" t="s">
        <v>23</v>
      </c>
      <c r="D418">
        <v>238.02</v>
      </c>
      <c r="E418" s="2">
        <v>44970</v>
      </c>
      <c r="F418" s="2">
        <v>45078</v>
      </c>
      <c r="G418">
        <v>631.77</v>
      </c>
      <c r="H418" t="s">
        <v>30</v>
      </c>
      <c r="I418">
        <v>5.63</v>
      </c>
      <c r="J418">
        <v>1798.8</v>
      </c>
      <c r="K418">
        <v>31.1</v>
      </c>
      <c r="L418">
        <v>407.7</v>
      </c>
      <c r="M418" t="b">
        <v>1</v>
      </c>
      <c r="N418" t="s">
        <v>36</v>
      </c>
      <c r="O418" t="s">
        <v>39</v>
      </c>
      <c r="P418">
        <v>904.46</v>
      </c>
      <c r="Q418">
        <v>305492.18</v>
      </c>
      <c r="R418">
        <v>265918.51</v>
      </c>
    </row>
    <row r="419" spans="1:18" x14ac:dyDescent="0.25">
      <c r="A419">
        <v>4913</v>
      </c>
      <c r="B419" t="s">
        <v>20</v>
      </c>
      <c r="C419" t="s">
        <v>24</v>
      </c>
      <c r="D419">
        <v>246.28</v>
      </c>
      <c r="E419" s="2">
        <v>44983</v>
      </c>
      <c r="F419" s="2">
        <v>45169</v>
      </c>
      <c r="G419">
        <v>685.85</v>
      </c>
      <c r="H419" t="s">
        <v>31</v>
      </c>
      <c r="I419">
        <v>7.48</v>
      </c>
      <c r="J419">
        <v>334.9</v>
      </c>
      <c r="K419">
        <v>21.5</v>
      </c>
      <c r="L419">
        <v>224.3</v>
      </c>
      <c r="M419" t="b">
        <v>1</v>
      </c>
      <c r="N419" t="s">
        <v>36</v>
      </c>
      <c r="O419" t="s">
        <v>41</v>
      </c>
      <c r="P419">
        <v>163.66999999999999</v>
      </c>
      <c r="Q419">
        <v>409038.81</v>
      </c>
      <c r="R419">
        <v>-296785.74</v>
      </c>
    </row>
    <row r="420" spans="1:18" x14ac:dyDescent="0.25">
      <c r="A420">
        <v>2066</v>
      </c>
      <c r="B420" t="s">
        <v>22</v>
      </c>
      <c r="C420" t="s">
        <v>23</v>
      </c>
      <c r="D420">
        <v>90.69</v>
      </c>
      <c r="E420" s="2">
        <v>44992</v>
      </c>
      <c r="F420" s="2">
        <v>45231</v>
      </c>
      <c r="G420">
        <v>300.01</v>
      </c>
      <c r="H420" t="s">
        <v>33</v>
      </c>
      <c r="J420">
        <v>1109</v>
      </c>
      <c r="K420">
        <v>31.3</v>
      </c>
      <c r="L420">
        <v>581.29999999999995</v>
      </c>
      <c r="M420" t="b">
        <v>1</v>
      </c>
      <c r="O420" t="s">
        <v>39</v>
      </c>
      <c r="P420">
        <v>894.64</v>
      </c>
      <c r="Q420">
        <v>160964.29999999999</v>
      </c>
      <c r="R420">
        <v>107436.65</v>
      </c>
    </row>
    <row r="421" spans="1:18" x14ac:dyDescent="0.25">
      <c r="A421">
        <v>8723</v>
      </c>
      <c r="B421" t="s">
        <v>19</v>
      </c>
      <c r="C421" t="s">
        <v>23</v>
      </c>
      <c r="D421">
        <v>105.22</v>
      </c>
      <c r="E421" s="2">
        <v>45007</v>
      </c>
      <c r="F421" s="2">
        <v>45131</v>
      </c>
      <c r="G421">
        <v>609.99</v>
      </c>
      <c r="H421" t="s">
        <v>31</v>
      </c>
      <c r="I421">
        <v>6.95</v>
      </c>
      <c r="J421">
        <v>1024.7</v>
      </c>
      <c r="K421">
        <v>28.5</v>
      </c>
      <c r="L421">
        <v>535.4</v>
      </c>
      <c r="M421" t="b">
        <v>0</v>
      </c>
      <c r="N421" t="s">
        <v>35</v>
      </c>
      <c r="O421" t="s">
        <v>39</v>
      </c>
      <c r="P421">
        <v>908.39</v>
      </c>
      <c r="Q421">
        <v>202474.07</v>
      </c>
      <c r="R421">
        <v>351634.75</v>
      </c>
    </row>
    <row r="422" spans="1:18" x14ac:dyDescent="0.25">
      <c r="A422">
        <v>5380</v>
      </c>
      <c r="B422" t="s">
        <v>22</v>
      </c>
      <c r="C422" t="s">
        <v>23</v>
      </c>
      <c r="D422">
        <v>281.11</v>
      </c>
      <c r="E422" s="2">
        <v>44956</v>
      </c>
      <c r="F422" s="2">
        <v>45087</v>
      </c>
      <c r="G422">
        <v>1741.18</v>
      </c>
      <c r="H422" t="s">
        <v>30</v>
      </c>
      <c r="I422">
        <v>6.51</v>
      </c>
      <c r="J422">
        <v>608.6</v>
      </c>
      <c r="K422">
        <v>21.5</v>
      </c>
      <c r="L422">
        <v>128.9</v>
      </c>
      <c r="M422" t="b">
        <v>0</v>
      </c>
      <c r="N422" t="s">
        <v>35</v>
      </c>
      <c r="O422" t="s">
        <v>39</v>
      </c>
      <c r="P422">
        <v>895.37</v>
      </c>
      <c r="Q422">
        <v>225415.52</v>
      </c>
      <c r="R422">
        <v>1333584.82</v>
      </c>
    </row>
    <row r="423" spans="1:18" x14ac:dyDescent="0.25">
      <c r="A423">
        <v>5107</v>
      </c>
      <c r="B423" t="s">
        <v>19</v>
      </c>
      <c r="C423" t="s">
        <v>28</v>
      </c>
      <c r="D423">
        <v>53.6</v>
      </c>
      <c r="E423" s="2">
        <v>45037</v>
      </c>
      <c r="F423" s="2">
        <v>45272</v>
      </c>
      <c r="G423">
        <v>139.38</v>
      </c>
      <c r="H423" t="s">
        <v>33</v>
      </c>
      <c r="I423">
        <v>7.47</v>
      </c>
      <c r="J423">
        <v>1717.8</v>
      </c>
      <c r="K423">
        <v>19</v>
      </c>
      <c r="L423">
        <v>410.5</v>
      </c>
      <c r="M423" t="b">
        <v>1</v>
      </c>
      <c r="N423" t="s">
        <v>38</v>
      </c>
      <c r="O423" t="s">
        <v>40</v>
      </c>
      <c r="P423">
        <v>343.65</v>
      </c>
      <c r="Q423">
        <v>62310.8</v>
      </c>
      <c r="R423">
        <v>-14412.86</v>
      </c>
    </row>
    <row r="424" spans="1:18" x14ac:dyDescent="0.25">
      <c r="A424">
        <v>6726</v>
      </c>
      <c r="B424" t="s">
        <v>21</v>
      </c>
      <c r="C424" t="s">
        <v>24</v>
      </c>
      <c r="D424">
        <v>17.43</v>
      </c>
      <c r="E424" s="2">
        <v>44936</v>
      </c>
      <c r="F424" s="2">
        <v>45052</v>
      </c>
      <c r="G424">
        <v>101.43</v>
      </c>
      <c r="H424" t="s">
        <v>32</v>
      </c>
      <c r="I424">
        <v>6.96</v>
      </c>
      <c r="J424">
        <v>1190.7</v>
      </c>
      <c r="K424">
        <v>30.4</v>
      </c>
      <c r="L424">
        <v>358</v>
      </c>
      <c r="M424" t="b">
        <v>1</v>
      </c>
      <c r="N424" t="s">
        <v>34</v>
      </c>
      <c r="O424" t="s">
        <v>40</v>
      </c>
      <c r="P424">
        <v>162.77000000000001</v>
      </c>
      <c r="Q424">
        <v>32847.18</v>
      </c>
      <c r="R424">
        <v>-16337.42</v>
      </c>
    </row>
    <row r="425" spans="1:18" x14ac:dyDescent="0.25">
      <c r="A425">
        <v>4373</v>
      </c>
      <c r="B425" t="s">
        <v>18</v>
      </c>
      <c r="C425" t="s">
        <v>24</v>
      </c>
      <c r="D425">
        <v>138.94999999999999</v>
      </c>
      <c r="E425" s="2">
        <v>45025</v>
      </c>
      <c r="F425" s="2">
        <v>45191</v>
      </c>
      <c r="G425">
        <v>387.81</v>
      </c>
      <c r="H425" t="s">
        <v>33</v>
      </c>
      <c r="I425">
        <v>6.06</v>
      </c>
      <c r="J425">
        <v>568.4</v>
      </c>
      <c r="K425">
        <v>21.5</v>
      </c>
      <c r="L425">
        <v>156</v>
      </c>
      <c r="M425" t="b">
        <v>1</v>
      </c>
      <c r="N425" t="s">
        <v>36</v>
      </c>
      <c r="O425" t="s">
        <v>39</v>
      </c>
      <c r="P425">
        <v>157.28</v>
      </c>
      <c r="Q425">
        <v>165626.39000000001</v>
      </c>
      <c r="R425">
        <v>-104631.63</v>
      </c>
    </row>
    <row r="426" spans="1:18" x14ac:dyDescent="0.25">
      <c r="A426">
        <v>9945</v>
      </c>
      <c r="B426" t="s">
        <v>22</v>
      </c>
      <c r="C426" t="s">
        <v>26</v>
      </c>
      <c r="D426">
        <v>241.36</v>
      </c>
      <c r="E426" s="2">
        <v>44987</v>
      </c>
      <c r="F426" s="2">
        <v>45112</v>
      </c>
      <c r="G426">
        <v>1533.41</v>
      </c>
      <c r="H426" t="s">
        <v>32</v>
      </c>
      <c r="I426">
        <v>5.6</v>
      </c>
      <c r="J426">
        <v>814.5</v>
      </c>
      <c r="K426">
        <v>32.200000000000003</v>
      </c>
      <c r="L426">
        <v>178.4</v>
      </c>
      <c r="M426" t="b">
        <v>1</v>
      </c>
      <c r="N426" t="s">
        <v>34</v>
      </c>
      <c r="O426" t="s">
        <v>40</v>
      </c>
      <c r="P426">
        <v>128.66</v>
      </c>
      <c r="Q426">
        <v>297230.62</v>
      </c>
      <c r="R426">
        <v>-99942.09</v>
      </c>
    </row>
    <row r="427" spans="1:18" x14ac:dyDescent="0.25">
      <c r="A427">
        <v>3082</v>
      </c>
      <c r="B427" t="s">
        <v>19</v>
      </c>
      <c r="C427" t="s">
        <v>23</v>
      </c>
      <c r="D427">
        <v>232.64</v>
      </c>
      <c r="E427" s="2">
        <v>44989</v>
      </c>
      <c r="F427" s="2">
        <v>45218</v>
      </c>
      <c r="G427">
        <v>1043.8599999999999</v>
      </c>
      <c r="H427" t="s">
        <v>31</v>
      </c>
      <c r="I427">
        <v>6.55</v>
      </c>
      <c r="J427">
        <v>1354</v>
      </c>
      <c r="K427">
        <v>20.100000000000001</v>
      </c>
      <c r="L427">
        <v>360.1</v>
      </c>
      <c r="M427" t="b">
        <v>1</v>
      </c>
      <c r="N427" t="s">
        <v>37</v>
      </c>
      <c r="O427" t="s">
        <v>39</v>
      </c>
      <c r="P427">
        <v>899.2</v>
      </c>
      <c r="Q427">
        <v>445195.69</v>
      </c>
      <c r="R427">
        <v>493443.22</v>
      </c>
    </row>
    <row r="428" spans="1:18" x14ac:dyDescent="0.25">
      <c r="A428">
        <v>9967</v>
      </c>
      <c r="B428" t="s">
        <v>18</v>
      </c>
      <c r="C428" t="s">
        <v>26</v>
      </c>
      <c r="D428">
        <v>276.26</v>
      </c>
      <c r="E428" s="2">
        <v>45042</v>
      </c>
      <c r="F428" s="2">
        <v>45279</v>
      </c>
      <c r="G428">
        <v>424.18</v>
      </c>
      <c r="H428" t="s">
        <v>33</v>
      </c>
      <c r="I428">
        <v>6.27</v>
      </c>
      <c r="J428">
        <v>676.3</v>
      </c>
      <c r="K428">
        <v>27.9</v>
      </c>
      <c r="L428">
        <v>226.7</v>
      </c>
      <c r="M428" t="b">
        <v>1</v>
      </c>
      <c r="O428" t="s">
        <v>40</v>
      </c>
      <c r="P428">
        <v>113.27</v>
      </c>
      <c r="Q428">
        <v>442572.51</v>
      </c>
      <c r="R428">
        <v>-394525.64</v>
      </c>
    </row>
    <row r="429" spans="1:18" x14ac:dyDescent="0.25">
      <c r="A429">
        <v>7748</v>
      </c>
      <c r="B429" t="s">
        <v>22</v>
      </c>
      <c r="C429" t="s">
        <v>26</v>
      </c>
      <c r="D429">
        <v>162.29</v>
      </c>
      <c r="E429" s="2">
        <v>44962</v>
      </c>
      <c r="F429" s="2">
        <v>45174</v>
      </c>
      <c r="G429">
        <v>271.13</v>
      </c>
      <c r="H429" t="s">
        <v>33</v>
      </c>
      <c r="I429">
        <v>6.39</v>
      </c>
      <c r="J429">
        <v>1607.4</v>
      </c>
      <c r="K429">
        <v>29.1</v>
      </c>
      <c r="L429">
        <v>509.2</v>
      </c>
      <c r="M429" t="b">
        <v>0</v>
      </c>
      <c r="N429" t="s">
        <v>35</v>
      </c>
      <c r="O429" t="s">
        <v>39</v>
      </c>
      <c r="P429">
        <v>129.15</v>
      </c>
      <c r="Q429">
        <v>215532.84</v>
      </c>
      <c r="R429">
        <v>-180516.4</v>
      </c>
    </row>
    <row r="430" spans="1:18" x14ac:dyDescent="0.25">
      <c r="A430">
        <v>1417</v>
      </c>
      <c r="B430" t="s">
        <v>20</v>
      </c>
      <c r="C430" t="s">
        <v>29</v>
      </c>
      <c r="D430">
        <v>34.520000000000003</v>
      </c>
      <c r="E430" s="2">
        <v>44980</v>
      </c>
      <c r="F430" s="2">
        <v>45117</v>
      </c>
      <c r="G430">
        <v>77.239999999999995</v>
      </c>
      <c r="H430" t="s">
        <v>33</v>
      </c>
      <c r="I430">
        <v>5.53</v>
      </c>
      <c r="J430">
        <v>465.1</v>
      </c>
      <c r="K430">
        <v>28.5</v>
      </c>
      <c r="L430">
        <v>103.8</v>
      </c>
      <c r="M430" t="b">
        <v>1</v>
      </c>
      <c r="N430" t="s">
        <v>37</v>
      </c>
      <c r="O430" t="s">
        <v>40</v>
      </c>
      <c r="P430">
        <v>60.31</v>
      </c>
      <c r="Q430">
        <v>35760.28</v>
      </c>
      <c r="R430">
        <v>-31101.94</v>
      </c>
    </row>
    <row r="431" spans="1:18" x14ac:dyDescent="0.25">
      <c r="A431">
        <v>9306</v>
      </c>
      <c r="B431" t="s">
        <v>19</v>
      </c>
      <c r="C431" t="s">
        <v>28</v>
      </c>
      <c r="D431">
        <v>178.66</v>
      </c>
      <c r="E431" s="2">
        <v>45023</v>
      </c>
      <c r="F431" s="2">
        <v>45173</v>
      </c>
      <c r="G431">
        <v>435.55</v>
      </c>
      <c r="H431" t="s">
        <v>32</v>
      </c>
      <c r="I431">
        <v>5.79</v>
      </c>
      <c r="J431">
        <v>623.20000000000005</v>
      </c>
      <c r="K431">
        <v>23.1</v>
      </c>
      <c r="M431" t="b">
        <v>1</v>
      </c>
      <c r="N431" t="s">
        <v>38</v>
      </c>
      <c r="O431" t="s">
        <v>40</v>
      </c>
      <c r="P431">
        <v>350.37</v>
      </c>
      <c r="Q431">
        <v>334634.5</v>
      </c>
      <c r="R431">
        <v>-182030.85</v>
      </c>
    </row>
    <row r="432" spans="1:18" x14ac:dyDescent="0.25">
      <c r="A432">
        <v>9808</v>
      </c>
      <c r="B432" t="s">
        <v>20</v>
      </c>
      <c r="C432" t="s">
        <v>28</v>
      </c>
      <c r="D432">
        <v>234.63</v>
      </c>
      <c r="E432" s="2">
        <v>44991</v>
      </c>
      <c r="F432" s="2">
        <v>45117</v>
      </c>
      <c r="G432">
        <v>1252.48</v>
      </c>
      <c r="H432" t="s">
        <v>32</v>
      </c>
      <c r="I432">
        <v>6.17</v>
      </c>
      <c r="J432">
        <v>431.8</v>
      </c>
      <c r="K432">
        <v>32</v>
      </c>
      <c r="L432">
        <v>512.29999999999995</v>
      </c>
      <c r="M432" t="b">
        <v>0</v>
      </c>
      <c r="O432" t="s">
        <v>39</v>
      </c>
      <c r="P432">
        <v>347.72</v>
      </c>
      <c r="Q432">
        <v>120460.86</v>
      </c>
      <c r="R432">
        <v>315051.49</v>
      </c>
    </row>
    <row r="433" spans="1:18" x14ac:dyDescent="0.25">
      <c r="A433">
        <v>4974</v>
      </c>
      <c r="B433" t="s">
        <v>21</v>
      </c>
      <c r="C433" t="s">
        <v>27</v>
      </c>
      <c r="D433">
        <v>32.53</v>
      </c>
      <c r="E433" s="2">
        <v>45008</v>
      </c>
      <c r="F433" s="2">
        <v>45231</v>
      </c>
      <c r="G433">
        <v>85.03</v>
      </c>
      <c r="H433" t="s">
        <v>31</v>
      </c>
      <c r="I433">
        <v>7.02</v>
      </c>
      <c r="K433">
        <v>30.3</v>
      </c>
      <c r="L433">
        <v>456.2</v>
      </c>
      <c r="M433" t="b">
        <v>1</v>
      </c>
      <c r="N433" t="s">
        <v>36</v>
      </c>
      <c r="O433" t="s">
        <v>40</v>
      </c>
      <c r="P433">
        <v>156.72</v>
      </c>
      <c r="Q433">
        <v>31928.5</v>
      </c>
      <c r="R433">
        <v>-18602.599999999999</v>
      </c>
    </row>
    <row r="434" spans="1:18" x14ac:dyDescent="0.25">
      <c r="A434">
        <v>4267</v>
      </c>
      <c r="B434" t="s">
        <v>20</v>
      </c>
      <c r="C434" t="s">
        <v>26</v>
      </c>
      <c r="D434">
        <v>55.93</v>
      </c>
      <c r="E434" s="2">
        <v>44930</v>
      </c>
      <c r="F434" s="2">
        <v>45157</v>
      </c>
      <c r="G434">
        <v>354.92</v>
      </c>
      <c r="H434" t="s">
        <v>31</v>
      </c>
      <c r="I434">
        <v>6.79</v>
      </c>
      <c r="J434">
        <v>680.5</v>
      </c>
      <c r="K434">
        <v>26.2</v>
      </c>
      <c r="L434">
        <v>194.4</v>
      </c>
      <c r="M434" t="b">
        <v>0</v>
      </c>
      <c r="N434" t="s">
        <v>35</v>
      </c>
      <c r="O434" t="s">
        <v>40</v>
      </c>
      <c r="P434">
        <v>115.75</v>
      </c>
      <c r="Q434">
        <v>107335.81</v>
      </c>
      <c r="R434">
        <v>-66253.820000000007</v>
      </c>
    </row>
    <row r="435" spans="1:18" x14ac:dyDescent="0.25">
      <c r="A435">
        <v>1825</v>
      </c>
      <c r="B435" t="s">
        <v>20</v>
      </c>
      <c r="C435" t="s">
        <v>28</v>
      </c>
      <c r="D435">
        <v>8.6300000000000008</v>
      </c>
      <c r="E435" s="2">
        <v>44981</v>
      </c>
      <c r="F435" s="2">
        <v>45133</v>
      </c>
      <c r="G435">
        <v>40.39</v>
      </c>
      <c r="H435" t="s">
        <v>30</v>
      </c>
      <c r="I435">
        <v>4.8600000000000003</v>
      </c>
      <c r="J435">
        <v>1798.7</v>
      </c>
      <c r="K435">
        <v>27.7</v>
      </c>
      <c r="L435">
        <v>443.2</v>
      </c>
      <c r="M435" t="b">
        <v>0</v>
      </c>
      <c r="N435" t="s">
        <v>35</v>
      </c>
      <c r="O435" t="s">
        <v>40</v>
      </c>
      <c r="P435">
        <v>340.27</v>
      </c>
      <c r="Q435">
        <v>10764.25</v>
      </c>
      <c r="R435">
        <v>2979.26</v>
      </c>
    </row>
    <row r="436" spans="1:18" x14ac:dyDescent="0.25">
      <c r="A436">
        <v>8668</v>
      </c>
      <c r="B436" t="s">
        <v>19</v>
      </c>
      <c r="C436" t="s">
        <v>23</v>
      </c>
      <c r="D436">
        <v>180.13</v>
      </c>
      <c r="E436" s="2">
        <v>44980</v>
      </c>
      <c r="F436" s="2">
        <v>45168</v>
      </c>
      <c r="G436">
        <v>893.91</v>
      </c>
      <c r="H436" t="s">
        <v>32</v>
      </c>
      <c r="I436">
        <v>5.24</v>
      </c>
      <c r="J436">
        <v>350.9</v>
      </c>
      <c r="K436">
        <v>27.1</v>
      </c>
      <c r="L436">
        <v>291.3</v>
      </c>
      <c r="M436" t="b">
        <v>1</v>
      </c>
      <c r="N436" t="s">
        <v>34</v>
      </c>
      <c r="O436" t="s">
        <v>40</v>
      </c>
      <c r="P436">
        <v>899.95</v>
      </c>
      <c r="Q436">
        <v>258627.4</v>
      </c>
      <c r="R436">
        <v>545846.9</v>
      </c>
    </row>
    <row r="437" spans="1:18" x14ac:dyDescent="0.25">
      <c r="A437">
        <v>6745</v>
      </c>
      <c r="B437" t="s">
        <v>21</v>
      </c>
      <c r="C437" t="s">
        <v>25</v>
      </c>
      <c r="D437">
        <v>266.58999999999997</v>
      </c>
      <c r="E437" s="2">
        <v>45037</v>
      </c>
      <c r="F437" s="2">
        <v>45151</v>
      </c>
      <c r="G437">
        <v>690.22</v>
      </c>
      <c r="H437" t="s">
        <v>31</v>
      </c>
      <c r="I437">
        <v>4.58</v>
      </c>
      <c r="J437">
        <v>540.79999999999995</v>
      </c>
      <c r="K437">
        <v>33.1</v>
      </c>
      <c r="L437">
        <v>398.6</v>
      </c>
      <c r="M437" t="b">
        <v>1</v>
      </c>
      <c r="N437" t="s">
        <v>38</v>
      </c>
      <c r="O437" t="s">
        <v>40</v>
      </c>
      <c r="P437">
        <v>88.52</v>
      </c>
      <c r="Q437">
        <v>346279.99</v>
      </c>
      <c r="R437">
        <v>-285181.71999999997</v>
      </c>
    </row>
    <row r="438" spans="1:18" x14ac:dyDescent="0.25">
      <c r="A438">
        <v>1412</v>
      </c>
      <c r="B438" t="s">
        <v>20</v>
      </c>
      <c r="C438" t="s">
        <v>23</v>
      </c>
      <c r="D438">
        <v>202.85</v>
      </c>
      <c r="E438" s="2">
        <v>45017</v>
      </c>
      <c r="F438" s="2">
        <v>45172</v>
      </c>
      <c r="G438">
        <v>1209.7</v>
      </c>
      <c r="H438" t="s">
        <v>33</v>
      </c>
      <c r="I438">
        <v>4.5199999999999996</v>
      </c>
      <c r="J438">
        <v>634.6</v>
      </c>
      <c r="K438">
        <v>32.299999999999997</v>
      </c>
      <c r="L438">
        <v>221.9</v>
      </c>
      <c r="M438" t="b">
        <v>0</v>
      </c>
      <c r="N438" t="s">
        <v>35</v>
      </c>
      <c r="O438" t="s">
        <v>40</v>
      </c>
      <c r="P438">
        <v>895.47</v>
      </c>
      <c r="Q438">
        <v>222331.93</v>
      </c>
      <c r="R438">
        <v>860918.13</v>
      </c>
    </row>
    <row r="439" spans="1:18" x14ac:dyDescent="0.25">
      <c r="A439">
        <v>8543</v>
      </c>
      <c r="B439" t="s">
        <v>18</v>
      </c>
      <c r="C439" t="s">
        <v>24</v>
      </c>
      <c r="D439">
        <v>294.7</v>
      </c>
      <c r="E439" s="2">
        <v>45015</v>
      </c>
      <c r="F439" s="2">
        <v>45199</v>
      </c>
      <c r="G439">
        <v>1426.07</v>
      </c>
      <c r="H439" t="s">
        <v>33</v>
      </c>
      <c r="I439">
        <v>5.17</v>
      </c>
      <c r="J439">
        <v>1190.5999999999999</v>
      </c>
      <c r="K439">
        <v>21.8</v>
      </c>
      <c r="L439">
        <v>509.7</v>
      </c>
      <c r="M439" t="b">
        <v>1</v>
      </c>
      <c r="N439" t="s">
        <v>37</v>
      </c>
      <c r="O439" t="s">
        <v>41</v>
      </c>
      <c r="P439">
        <v>155.33000000000001</v>
      </c>
      <c r="Q439">
        <v>441438.1</v>
      </c>
      <c r="R439">
        <v>-219926.65</v>
      </c>
    </row>
    <row r="440" spans="1:18" x14ac:dyDescent="0.25">
      <c r="A440">
        <v>8587</v>
      </c>
      <c r="B440" t="s">
        <v>22</v>
      </c>
      <c r="C440" t="s">
        <v>28</v>
      </c>
      <c r="D440">
        <v>23.59</v>
      </c>
      <c r="E440" s="2">
        <v>44990</v>
      </c>
      <c r="F440" s="2">
        <v>45137</v>
      </c>
      <c r="G440">
        <v>137.34</v>
      </c>
      <c r="H440" t="s">
        <v>33</v>
      </c>
      <c r="I440">
        <v>6.9</v>
      </c>
      <c r="J440">
        <v>1392.6</v>
      </c>
      <c r="K440">
        <v>22.2</v>
      </c>
      <c r="L440">
        <v>72.3</v>
      </c>
      <c r="M440" t="b">
        <v>1</v>
      </c>
      <c r="N440" t="s">
        <v>37</v>
      </c>
      <c r="O440" t="s">
        <v>41</v>
      </c>
      <c r="P440">
        <v>354.76</v>
      </c>
      <c r="Q440">
        <v>38916.71</v>
      </c>
      <c r="R440">
        <v>9806.0300000000007</v>
      </c>
    </row>
    <row r="441" spans="1:18" x14ac:dyDescent="0.25">
      <c r="A441">
        <v>1728</v>
      </c>
      <c r="B441" t="s">
        <v>20</v>
      </c>
      <c r="C441" t="s">
        <v>28</v>
      </c>
      <c r="D441">
        <v>271.39</v>
      </c>
      <c r="E441" s="2">
        <v>45045</v>
      </c>
      <c r="F441" s="2">
        <v>45188</v>
      </c>
      <c r="G441">
        <v>1704.98</v>
      </c>
      <c r="H441" t="s">
        <v>31</v>
      </c>
      <c r="I441">
        <v>7.21</v>
      </c>
      <c r="J441">
        <v>1403.1</v>
      </c>
      <c r="K441">
        <v>33.700000000000003</v>
      </c>
      <c r="L441">
        <v>430.3</v>
      </c>
      <c r="M441" t="b">
        <v>1</v>
      </c>
      <c r="N441" t="s">
        <v>34</v>
      </c>
      <c r="O441" t="s">
        <v>40</v>
      </c>
      <c r="P441">
        <v>355.51</v>
      </c>
      <c r="Q441">
        <v>284047.51</v>
      </c>
      <c r="R441">
        <v>322089.93</v>
      </c>
    </row>
    <row r="442" spans="1:18" x14ac:dyDescent="0.25">
      <c r="A442">
        <v>8164</v>
      </c>
      <c r="B442" t="s">
        <v>21</v>
      </c>
      <c r="C442" t="s">
        <v>27</v>
      </c>
      <c r="D442">
        <v>245.15</v>
      </c>
      <c r="E442" s="2">
        <v>45018</v>
      </c>
      <c r="F442" s="2">
        <v>45108</v>
      </c>
      <c r="G442">
        <v>521.73</v>
      </c>
      <c r="H442" t="s">
        <v>33</v>
      </c>
      <c r="I442">
        <v>5.68</v>
      </c>
      <c r="J442">
        <v>213.8</v>
      </c>
      <c r="K442">
        <v>21.8</v>
      </c>
      <c r="L442">
        <v>505.7</v>
      </c>
      <c r="M442" t="b">
        <v>1</v>
      </c>
      <c r="N442" t="s">
        <v>38</v>
      </c>
      <c r="O442" t="s">
        <v>41</v>
      </c>
      <c r="P442">
        <v>148.71</v>
      </c>
      <c r="Q442">
        <v>339724.5</v>
      </c>
      <c r="R442">
        <v>-262138.03</v>
      </c>
    </row>
    <row r="443" spans="1:18" x14ac:dyDescent="0.25">
      <c r="A443">
        <v>9867</v>
      </c>
      <c r="B443" t="s">
        <v>20</v>
      </c>
      <c r="C443" t="s">
        <v>26</v>
      </c>
      <c r="D443">
        <v>97.7</v>
      </c>
      <c r="E443" s="2">
        <v>45043</v>
      </c>
      <c r="F443" s="2">
        <v>45253</v>
      </c>
      <c r="G443">
        <v>193.73</v>
      </c>
      <c r="H443" t="s">
        <v>33</v>
      </c>
      <c r="I443">
        <v>6.19</v>
      </c>
      <c r="J443">
        <v>1243</v>
      </c>
      <c r="K443">
        <v>33.299999999999997</v>
      </c>
      <c r="L443">
        <v>405.5</v>
      </c>
      <c r="M443" t="b">
        <v>1</v>
      </c>
      <c r="N443" t="s">
        <v>37</v>
      </c>
      <c r="O443" t="s">
        <v>41</v>
      </c>
      <c r="P443">
        <v>126.67</v>
      </c>
      <c r="Q443">
        <v>60978.21</v>
      </c>
      <c r="R443">
        <v>-36438.43</v>
      </c>
    </row>
    <row r="444" spans="1:18" x14ac:dyDescent="0.25">
      <c r="A444">
        <v>6988</v>
      </c>
      <c r="B444" t="s">
        <v>22</v>
      </c>
      <c r="C444" t="s">
        <v>25</v>
      </c>
      <c r="D444">
        <v>292.19</v>
      </c>
      <c r="E444" s="2">
        <v>44948</v>
      </c>
      <c r="F444" s="2">
        <v>45171</v>
      </c>
      <c r="G444">
        <v>1612.02</v>
      </c>
      <c r="H444" t="s">
        <v>32</v>
      </c>
      <c r="I444">
        <v>6.62</v>
      </c>
      <c r="J444">
        <v>1209.2</v>
      </c>
      <c r="K444">
        <v>28.4</v>
      </c>
      <c r="L444">
        <v>155.6</v>
      </c>
      <c r="M444" t="b">
        <v>1</v>
      </c>
      <c r="N444" t="s">
        <v>37</v>
      </c>
      <c r="O444" t="s">
        <v>39</v>
      </c>
      <c r="P444">
        <v>73.44</v>
      </c>
      <c r="Q444">
        <v>386098.95</v>
      </c>
      <c r="R444">
        <v>-267712.2</v>
      </c>
    </row>
    <row r="445" spans="1:18" x14ac:dyDescent="0.25">
      <c r="A445">
        <v>3504</v>
      </c>
      <c r="B445" t="s">
        <v>21</v>
      </c>
      <c r="C445" t="s">
        <v>28</v>
      </c>
      <c r="D445">
        <v>89.94</v>
      </c>
      <c r="E445" s="2">
        <v>45032</v>
      </c>
      <c r="F445" s="2">
        <v>45267</v>
      </c>
      <c r="G445">
        <v>524.41</v>
      </c>
      <c r="H445" t="s">
        <v>32</v>
      </c>
      <c r="I445">
        <v>7.36</v>
      </c>
      <c r="J445">
        <v>1028.2</v>
      </c>
      <c r="K445">
        <v>18.8</v>
      </c>
      <c r="L445">
        <v>206.7</v>
      </c>
      <c r="M445" t="b">
        <v>1</v>
      </c>
      <c r="N445" t="s">
        <v>38</v>
      </c>
      <c r="O445" t="s">
        <v>41</v>
      </c>
      <c r="P445">
        <v>347.34</v>
      </c>
      <c r="Q445">
        <v>145848.9</v>
      </c>
      <c r="R445">
        <v>36299.67</v>
      </c>
    </row>
    <row r="446" spans="1:18" x14ac:dyDescent="0.25">
      <c r="A446">
        <v>3967</v>
      </c>
      <c r="B446" t="s">
        <v>19</v>
      </c>
      <c r="C446" t="s">
        <v>27</v>
      </c>
      <c r="D446">
        <v>267.33999999999997</v>
      </c>
      <c r="E446" s="2">
        <v>44951</v>
      </c>
      <c r="F446" s="2">
        <v>45148</v>
      </c>
      <c r="G446">
        <v>1181.32</v>
      </c>
      <c r="H446" t="s">
        <v>31</v>
      </c>
      <c r="I446">
        <v>7.24</v>
      </c>
      <c r="J446">
        <v>806.7</v>
      </c>
      <c r="K446">
        <v>23.4</v>
      </c>
      <c r="L446">
        <v>333.2</v>
      </c>
      <c r="M446" t="b">
        <v>1</v>
      </c>
      <c r="N446" t="s">
        <v>36</v>
      </c>
      <c r="O446" t="s">
        <v>39</v>
      </c>
      <c r="P446">
        <v>148.09</v>
      </c>
      <c r="Q446">
        <v>368358.63</v>
      </c>
      <c r="R446">
        <v>-193416.95</v>
      </c>
    </row>
    <row r="447" spans="1:18" x14ac:dyDescent="0.25">
      <c r="A447">
        <v>3786</v>
      </c>
      <c r="B447" t="s">
        <v>21</v>
      </c>
      <c r="C447" t="s">
        <v>27</v>
      </c>
      <c r="D447">
        <v>264.82</v>
      </c>
      <c r="E447" s="2">
        <v>45007</v>
      </c>
      <c r="F447" s="2">
        <v>45179</v>
      </c>
      <c r="G447">
        <v>881.85</v>
      </c>
      <c r="H447" t="s">
        <v>32</v>
      </c>
      <c r="I447">
        <v>4.67</v>
      </c>
      <c r="J447">
        <v>1475.9</v>
      </c>
      <c r="K447">
        <v>25.6</v>
      </c>
      <c r="L447">
        <v>231.2</v>
      </c>
      <c r="M447" t="b">
        <v>1</v>
      </c>
      <c r="N447" t="s">
        <v>36</v>
      </c>
      <c r="O447" t="s">
        <v>39</v>
      </c>
      <c r="P447">
        <v>146.26</v>
      </c>
      <c r="Q447">
        <v>481355.75</v>
      </c>
      <c r="R447">
        <v>-352376.37</v>
      </c>
    </row>
    <row r="448" spans="1:18" x14ac:dyDescent="0.25">
      <c r="A448">
        <v>2122</v>
      </c>
      <c r="B448" t="s">
        <v>19</v>
      </c>
      <c r="C448" t="s">
        <v>25</v>
      </c>
      <c r="D448">
        <v>228.51</v>
      </c>
      <c r="E448" s="2">
        <v>44985</v>
      </c>
      <c r="F448" s="2">
        <v>45115</v>
      </c>
      <c r="G448">
        <v>1088.43</v>
      </c>
      <c r="H448" t="s">
        <v>30</v>
      </c>
      <c r="I448">
        <v>5.24</v>
      </c>
      <c r="J448">
        <v>750.2</v>
      </c>
      <c r="K448">
        <v>31.3</v>
      </c>
      <c r="L448">
        <v>52.7</v>
      </c>
      <c r="M448" t="b">
        <v>1</v>
      </c>
      <c r="N448" t="s">
        <v>34</v>
      </c>
      <c r="O448" t="s">
        <v>41</v>
      </c>
      <c r="P448">
        <v>74.349999999999994</v>
      </c>
      <c r="Q448">
        <v>212352.01</v>
      </c>
      <c r="R448">
        <v>-131427.24</v>
      </c>
    </row>
    <row r="449" spans="1:18" x14ac:dyDescent="0.25">
      <c r="A449">
        <v>5079</v>
      </c>
      <c r="B449" t="s">
        <v>21</v>
      </c>
      <c r="C449" t="s">
        <v>23</v>
      </c>
      <c r="D449">
        <v>171.22</v>
      </c>
      <c r="E449" s="2">
        <v>44983</v>
      </c>
      <c r="F449" s="2">
        <v>45222</v>
      </c>
      <c r="G449">
        <v>518.51</v>
      </c>
      <c r="H449" t="s">
        <v>31</v>
      </c>
      <c r="I449">
        <v>4.6500000000000004</v>
      </c>
      <c r="J449">
        <v>568</v>
      </c>
      <c r="K449">
        <v>23.3</v>
      </c>
      <c r="L449">
        <v>72.400000000000006</v>
      </c>
      <c r="M449" t="b">
        <v>1</v>
      </c>
      <c r="N449" t="s">
        <v>36</v>
      </c>
      <c r="O449" t="s">
        <v>39</v>
      </c>
      <c r="P449">
        <v>896.76</v>
      </c>
      <c r="Q449">
        <v>211907.71</v>
      </c>
      <c r="R449">
        <v>253071.32</v>
      </c>
    </row>
    <row r="450" spans="1:18" x14ac:dyDescent="0.25">
      <c r="A450">
        <v>2571</v>
      </c>
      <c r="B450" t="s">
        <v>22</v>
      </c>
      <c r="C450" t="s">
        <v>23</v>
      </c>
      <c r="D450">
        <v>40.4</v>
      </c>
      <c r="E450" s="2">
        <v>44980</v>
      </c>
      <c r="F450" s="2">
        <v>45158</v>
      </c>
      <c r="G450">
        <v>108.75</v>
      </c>
      <c r="H450" t="s">
        <v>30</v>
      </c>
      <c r="I450">
        <v>6.35</v>
      </c>
      <c r="K450">
        <v>23</v>
      </c>
      <c r="L450">
        <v>472.3</v>
      </c>
      <c r="M450" t="b">
        <v>1</v>
      </c>
      <c r="N450" t="s">
        <v>34</v>
      </c>
      <c r="O450" t="s">
        <v>40</v>
      </c>
      <c r="P450">
        <v>890.36</v>
      </c>
      <c r="Q450">
        <v>25501.29</v>
      </c>
      <c r="R450">
        <v>71325.36</v>
      </c>
    </row>
    <row r="451" spans="1:18" x14ac:dyDescent="0.25">
      <c r="A451">
        <v>6073</v>
      </c>
      <c r="B451" t="s">
        <v>22</v>
      </c>
      <c r="C451" t="s">
        <v>23</v>
      </c>
      <c r="D451">
        <v>161.93</v>
      </c>
      <c r="E451" s="2">
        <v>44970</v>
      </c>
      <c r="F451" s="2">
        <v>45162</v>
      </c>
      <c r="G451">
        <v>638.12</v>
      </c>
      <c r="H451" t="s">
        <v>30</v>
      </c>
      <c r="I451">
        <v>6.63</v>
      </c>
      <c r="J451">
        <v>903.4</v>
      </c>
      <c r="K451">
        <v>32.700000000000003</v>
      </c>
      <c r="L451">
        <v>96</v>
      </c>
      <c r="M451" t="b">
        <v>0</v>
      </c>
      <c r="N451" t="s">
        <v>35</v>
      </c>
      <c r="O451" t="s">
        <v>41</v>
      </c>
      <c r="P451">
        <v>904.07</v>
      </c>
      <c r="Q451">
        <v>250996.58</v>
      </c>
      <c r="R451">
        <v>325908.57</v>
      </c>
    </row>
    <row r="452" spans="1:18" x14ac:dyDescent="0.25">
      <c r="A452">
        <v>6104</v>
      </c>
      <c r="B452" t="s">
        <v>21</v>
      </c>
      <c r="C452" t="s">
        <v>29</v>
      </c>
      <c r="D452">
        <v>110.25</v>
      </c>
      <c r="E452" s="2">
        <v>44978</v>
      </c>
      <c r="F452" s="2">
        <v>45170</v>
      </c>
      <c r="G452">
        <v>284.52999999999997</v>
      </c>
      <c r="H452" t="s">
        <v>31</v>
      </c>
      <c r="J452">
        <v>542.5</v>
      </c>
      <c r="K452">
        <v>19.3</v>
      </c>
      <c r="L452">
        <v>560.4</v>
      </c>
      <c r="M452" t="b">
        <v>1</v>
      </c>
      <c r="N452" t="s">
        <v>37</v>
      </c>
      <c r="O452" t="s">
        <v>39</v>
      </c>
      <c r="P452">
        <v>63.68</v>
      </c>
      <c r="Q452">
        <v>128368.18</v>
      </c>
      <c r="R452">
        <v>-110249.31</v>
      </c>
    </row>
    <row r="453" spans="1:18" x14ac:dyDescent="0.25">
      <c r="A453">
        <v>3143</v>
      </c>
      <c r="B453" t="s">
        <v>20</v>
      </c>
      <c r="C453" t="s">
        <v>26</v>
      </c>
      <c r="D453">
        <v>238.7</v>
      </c>
      <c r="E453" s="2">
        <v>45002</v>
      </c>
      <c r="F453" s="2">
        <v>45218</v>
      </c>
      <c r="G453">
        <v>935.35</v>
      </c>
      <c r="H453" t="s">
        <v>32</v>
      </c>
      <c r="I453">
        <v>7.06</v>
      </c>
      <c r="J453">
        <v>1172.0999999999999</v>
      </c>
      <c r="K453">
        <v>26.8</v>
      </c>
      <c r="L453">
        <v>293.5</v>
      </c>
      <c r="M453" t="b">
        <v>1</v>
      </c>
      <c r="N453" t="s">
        <v>37</v>
      </c>
      <c r="O453" t="s">
        <v>39</v>
      </c>
      <c r="P453">
        <v>119</v>
      </c>
      <c r="Q453">
        <v>309247.35999999999</v>
      </c>
      <c r="R453">
        <v>-197940.71</v>
      </c>
    </row>
    <row r="454" spans="1:18" x14ac:dyDescent="0.25">
      <c r="A454">
        <v>7806</v>
      </c>
      <c r="B454" t="s">
        <v>22</v>
      </c>
      <c r="C454" t="s">
        <v>26</v>
      </c>
      <c r="D454">
        <v>228.65</v>
      </c>
      <c r="E454" s="2">
        <v>44942</v>
      </c>
      <c r="F454" s="2">
        <v>45033</v>
      </c>
      <c r="G454">
        <v>1436.62</v>
      </c>
      <c r="H454" t="s">
        <v>32</v>
      </c>
      <c r="I454">
        <v>5.86</v>
      </c>
      <c r="J454">
        <v>1614.7</v>
      </c>
      <c r="K454">
        <v>26.1</v>
      </c>
      <c r="L454">
        <v>467</v>
      </c>
      <c r="M454" t="b">
        <v>1</v>
      </c>
      <c r="N454" t="s">
        <v>36</v>
      </c>
      <c r="O454" t="s">
        <v>40</v>
      </c>
      <c r="P454">
        <v>116.46</v>
      </c>
      <c r="Q454">
        <v>158361.16</v>
      </c>
      <c r="R454">
        <v>8947.61</v>
      </c>
    </row>
    <row r="455" spans="1:18" x14ac:dyDescent="0.25">
      <c r="A455">
        <v>8357</v>
      </c>
      <c r="B455" t="s">
        <v>19</v>
      </c>
      <c r="C455" t="s">
        <v>23</v>
      </c>
      <c r="D455">
        <v>273.63</v>
      </c>
      <c r="E455" s="2">
        <v>45027</v>
      </c>
      <c r="F455" s="2">
        <v>45150</v>
      </c>
      <c r="G455">
        <v>1559.4</v>
      </c>
      <c r="H455" t="s">
        <v>31</v>
      </c>
      <c r="I455">
        <v>7.5</v>
      </c>
      <c r="J455">
        <v>1152.7</v>
      </c>
      <c r="K455">
        <v>18.899999999999999</v>
      </c>
      <c r="L455">
        <v>119</v>
      </c>
      <c r="M455" t="b">
        <v>1</v>
      </c>
      <c r="N455" t="s">
        <v>38</v>
      </c>
      <c r="O455" t="s">
        <v>40</v>
      </c>
      <c r="P455">
        <v>898.68</v>
      </c>
      <c r="Q455">
        <v>546173.06999999995</v>
      </c>
      <c r="R455">
        <v>855228.52</v>
      </c>
    </row>
    <row r="456" spans="1:18" x14ac:dyDescent="0.25">
      <c r="A456">
        <v>4440</v>
      </c>
      <c r="B456" t="s">
        <v>19</v>
      </c>
      <c r="C456" t="s">
        <v>25</v>
      </c>
      <c r="D456">
        <v>9.3699999999999992</v>
      </c>
      <c r="E456" s="2">
        <v>44942</v>
      </c>
      <c r="F456" s="2">
        <v>45131</v>
      </c>
      <c r="G456">
        <v>58.17</v>
      </c>
      <c r="H456" t="s">
        <v>30</v>
      </c>
      <c r="J456">
        <v>914.7</v>
      </c>
      <c r="K456">
        <v>19.399999999999999</v>
      </c>
      <c r="L456">
        <v>559.6</v>
      </c>
      <c r="M456" t="b">
        <v>0</v>
      </c>
      <c r="N456" t="s">
        <v>35</v>
      </c>
      <c r="O456" t="s">
        <v>40</v>
      </c>
      <c r="P456">
        <v>88.73</v>
      </c>
      <c r="Q456">
        <v>15534.34</v>
      </c>
      <c r="R456">
        <v>-10372.92</v>
      </c>
    </row>
    <row r="457" spans="1:18" x14ac:dyDescent="0.25">
      <c r="A457">
        <v>4766</v>
      </c>
      <c r="B457" t="s">
        <v>18</v>
      </c>
      <c r="C457" t="s">
        <v>29</v>
      </c>
      <c r="D457">
        <v>243.69</v>
      </c>
      <c r="E457" s="2">
        <v>45007</v>
      </c>
      <c r="F457" s="2">
        <v>45231</v>
      </c>
      <c r="G457">
        <v>1348.01</v>
      </c>
      <c r="H457" t="s">
        <v>31</v>
      </c>
      <c r="I457">
        <v>4.83</v>
      </c>
      <c r="J457">
        <v>1475</v>
      </c>
      <c r="K457">
        <v>24.1</v>
      </c>
      <c r="L457">
        <v>68.599999999999994</v>
      </c>
      <c r="M457" t="b">
        <v>1</v>
      </c>
      <c r="N457" t="s">
        <v>36</v>
      </c>
      <c r="O457" t="s">
        <v>41</v>
      </c>
      <c r="P457">
        <v>62.07</v>
      </c>
      <c r="Q457">
        <v>268289.2</v>
      </c>
      <c r="R457">
        <v>-184618.22</v>
      </c>
    </row>
    <row r="458" spans="1:18" x14ac:dyDescent="0.25">
      <c r="A458">
        <v>6644</v>
      </c>
      <c r="B458" t="s">
        <v>19</v>
      </c>
      <c r="C458" t="s">
        <v>26</v>
      </c>
      <c r="D458">
        <v>281.85000000000002</v>
      </c>
      <c r="E458" s="2">
        <v>44981</v>
      </c>
      <c r="F458" s="2">
        <v>45173</v>
      </c>
      <c r="G458">
        <v>922.71</v>
      </c>
      <c r="H458" t="s">
        <v>31</v>
      </c>
      <c r="I458">
        <v>5.41</v>
      </c>
      <c r="J458">
        <v>1396.9</v>
      </c>
      <c r="K458">
        <v>20.100000000000001</v>
      </c>
      <c r="L458">
        <v>73.2</v>
      </c>
      <c r="M458" t="b">
        <v>1</v>
      </c>
      <c r="N458" t="s">
        <v>34</v>
      </c>
      <c r="O458" t="s">
        <v>39</v>
      </c>
      <c r="P458">
        <v>124.63</v>
      </c>
      <c r="Q458">
        <v>381889.72</v>
      </c>
      <c r="R458">
        <v>-266892.37</v>
      </c>
    </row>
    <row r="459" spans="1:18" x14ac:dyDescent="0.25">
      <c r="A459">
        <v>3914</v>
      </c>
      <c r="B459" t="s">
        <v>18</v>
      </c>
      <c r="C459" t="s">
        <v>23</v>
      </c>
      <c r="D459">
        <v>237.84</v>
      </c>
      <c r="E459" s="2">
        <v>44987</v>
      </c>
      <c r="F459" s="2">
        <v>45139</v>
      </c>
      <c r="G459">
        <v>1322.44</v>
      </c>
      <c r="H459" t="s">
        <v>33</v>
      </c>
      <c r="I459">
        <v>4.58</v>
      </c>
      <c r="J459">
        <v>787.3</v>
      </c>
      <c r="K459">
        <v>25.6</v>
      </c>
      <c r="L459">
        <v>80</v>
      </c>
      <c r="M459" t="b">
        <v>0</v>
      </c>
      <c r="N459" t="s">
        <v>35</v>
      </c>
      <c r="O459" t="s">
        <v>39</v>
      </c>
      <c r="P459">
        <v>894.59</v>
      </c>
      <c r="Q459">
        <v>339653.53</v>
      </c>
      <c r="R459">
        <v>843388.07</v>
      </c>
    </row>
    <row r="460" spans="1:18" x14ac:dyDescent="0.25">
      <c r="A460">
        <v>5968</v>
      </c>
      <c r="B460" t="s">
        <v>21</v>
      </c>
      <c r="C460" t="s">
        <v>29</v>
      </c>
      <c r="D460">
        <v>43.41</v>
      </c>
      <c r="E460" s="2">
        <v>45021</v>
      </c>
      <c r="F460" s="2">
        <v>45165</v>
      </c>
      <c r="G460">
        <v>265.43</v>
      </c>
      <c r="H460" t="s">
        <v>33</v>
      </c>
      <c r="I460">
        <v>6.85</v>
      </c>
      <c r="J460">
        <v>1166.5999999999999</v>
      </c>
      <c r="K460">
        <v>27.7</v>
      </c>
      <c r="L460">
        <v>106.9</v>
      </c>
      <c r="M460" t="b">
        <v>0</v>
      </c>
      <c r="N460" t="s">
        <v>35</v>
      </c>
      <c r="O460" t="s">
        <v>40</v>
      </c>
      <c r="P460">
        <v>51.9</v>
      </c>
      <c r="Q460">
        <v>84265.279999999999</v>
      </c>
      <c r="R460">
        <v>-70489.460000000006</v>
      </c>
    </row>
    <row r="461" spans="1:18" x14ac:dyDescent="0.25">
      <c r="A461">
        <v>6917</v>
      </c>
      <c r="B461" t="s">
        <v>21</v>
      </c>
      <c r="C461" t="s">
        <v>25</v>
      </c>
      <c r="D461">
        <v>28.98</v>
      </c>
      <c r="E461" s="2">
        <v>45005</v>
      </c>
      <c r="F461" s="2">
        <v>45205</v>
      </c>
      <c r="G461">
        <v>180.7</v>
      </c>
      <c r="H461" t="s">
        <v>30</v>
      </c>
      <c r="I461">
        <v>4.66</v>
      </c>
      <c r="J461">
        <v>1367.7</v>
      </c>
      <c r="K461">
        <v>29.1</v>
      </c>
      <c r="L461">
        <v>317.8</v>
      </c>
      <c r="M461" t="b">
        <v>1</v>
      </c>
      <c r="N461" t="s">
        <v>34</v>
      </c>
      <c r="O461" t="s">
        <v>40</v>
      </c>
      <c r="P461">
        <v>71.66</v>
      </c>
      <c r="Q461">
        <v>47891.85</v>
      </c>
      <c r="R461">
        <v>-34942.89</v>
      </c>
    </row>
    <row r="462" spans="1:18" x14ac:dyDescent="0.25">
      <c r="A462">
        <v>9787</v>
      </c>
      <c r="B462" t="s">
        <v>21</v>
      </c>
      <c r="C462" t="s">
        <v>23</v>
      </c>
      <c r="D462">
        <v>11.15</v>
      </c>
      <c r="E462" s="2">
        <v>45003</v>
      </c>
      <c r="F462" s="2">
        <v>45204</v>
      </c>
      <c r="G462">
        <v>54.81</v>
      </c>
      <c r="H462" t="s">
        <v>32</v>
      </c>
      <c r="I462">
        <v>6.75</v>
      </c>
      <c r="J462">
        <v>592.70000000000005</v>
      </c>
      <c r="K462">
        <v>26.7</v>
      </c>
      <c r="L462">
        <v>483.6</v>
      </c>
      <c r="M462" t="b">
        <v>0</v>
      </c>
      <c r="N462" t="s">
        <v>35</v>
      </c>
      <c r="O462" t="s">
        <v>39</v>
      </c>
      <c r="P462">
        <v>899.44</v>
      </c>
      <c r="Q462">
        <v>11423.18</v>
      </c>
      <c r="R462">
        <v>37875.129999999997</v>
      </c>
    </row>
    <row r="463" spans="1:18" x14ac:dyDescent="0.25">
      <c r="A463">
        <v>1728</v>
      </c>
      <c r="B463" t="s">
        <v>20</v>
      </c>
      <c r="C463" t="s">
        <v>24</v>
      </c>
      <c r="D463">
        <v>190.48</v>
      </c>
      <c r="E463" s="2">
        <v>44966</v>
      </c>
      <c r="F463" s="2">
        <v>45147</v>
      </c>
      <c r="G463">
        <v>487.03</v>
      </c>
      <c r="H463" t="s">
        <v>33</v>
      </c>
      <c r="I463">
        <v>4.66</v>
      </c>
      <c r="J463">
        <v>786</v>
      </c>
      <c r="K463">
        <v>24.1</v>
      </c>
      <c r="L463">
        <v>206.7</v>
      </c>
      <c r="M463" t="b">
        <v>0</v>
      </c>
      <c r="N463" t="s">
        <v>35</v>
      </c>
      <c r="O463" t="s">
        <v>39</v>
      </c>
      <c r="P463">
        <v>164.33</v>
      </c>
      <c r="Q463">
        <v>374590.07</v>
      </c>
      <c r="R463">
        <v>-294556.43</v>
      </c>
    </row>
    <row r="464" spans="1:18" x14ac:dyDescent="0.25">
      <c r="A464">
        <v>2365</v>
      </c>
      <c r="B464" t="s">
        <v>20</v>
      </c>
      <c r="C464" t="s">
        <v>28</v>
      </c>
      <c r="D464">
        <v>190.75</v>
      </c>
      <c r="E464" s="2">
        <v>45017</v>
      </c>
      <c r="F464" s="2">
        <v>45150</v>
      </c>
      <c r="G464">
        <v>324.02</v>
      </c>
      <c r="H464" t="s">
        <v>33</v>
      </c>
      <c r="I464">
        <v>5.26</v>
      </c>
      <c r="J464">
        <v>369.2</v>
      </c>
      <c r="K464">
        <v>20.100000000000001</v>
      </c>
      <c r="L464">
        <v>460.2</v>
      </c>
      <c r="M464" t="b">
        <v>0</v>
      </c>
      <c r="N464" t="s">
        <v>35</v>
      </c>
      <c r="O464" t="s">
        <v>39</v>
      </c>
      <c r="P464">
        <v>355.48</v>
      </c>
      <c r="Q464">
        <v>181726.47</v>
      </c>
      <c r="R464">
        <v>-66543.839999999997</v>
      </c>
    </row>
    <row r="465" spans="1:18" x14ac:dyDescent="0.25">
      <c r="A465">
        <v>5492</v>
      </c>
      <c r="B465" t="s">
        <v>18</v>
      </c>
      <c r="C465" t="s">
        <v>25</v>
      </c>
      <c r="D465">
        <v>296.14</v>
      </c>
      <c r="E465" s="2">
        <v>44947</v>
      </c>
      <c r="F465" s="2">
        <v>45175</v>
      </c>
      <c r="G465">
        <v>662.17</v>
      </c>
      <c r="H465" t="s">
        <v>30</v>
      </c>
      <c r="I465">
        <v>7.02</v>
      </c>
      <c r="J465">
        <v>1780.3</v>
      </c>
      <c r="K465">
        <v>22</v>
      </c>
      <c r="L465">
        <v>475.7</v>
      </c>
      <c r="M465" t="b">
        <v>1</v>
      </c>
      <c r="N465" t="s">
        <v>38</v>
      </c>
      <c r="O465" t="s">
        <v>41</v>
      </c>
      <c r="P465">
        <v>84.41</v>
      </c>
      <c r="Q465">
        <v>404355.21</v>
      </c>
      <c r="R465">
        <v>-348461.44</v>
      </c>
    </row>
    <row r="466" spans="1:18" x14ac:dyDescent="0.25">
      <c r="A466">
        <v>1698</v>
      </c>
      <c r="B466" t="s">
        <v>19</v>
      </c>
      <c r="C466" t="s">
        <v>27</v>
      </c>
      <c r="D466">
        <v>122.42</v>
      </c>
      <c r="E466" s="2">
        <v>44992</v>
      </c>
      <c r="F466" s="2">
        <v>45164</v>
      </c>
      <c r="G466">
        <v>774.64</v>
      </c>
      <c r="H466" t="s">
        <v>31</v>
      </c>
      <c r="I466">
        <v>7.35</v>
      </c>
      <c r="J466">
        <v>337.4</v>
      </c>
      <c r="K466">
        <v>24.7</v>
      </c>
      <c r="L466">
        <v>549.6</v>
      </c>
      <c r="M466" t="b">
        <v>0</v>
      </c>
      <c r="N466" t="s">
        <v>35</v>
      </c>
      <c r="O466" t="s">
        <v>41</v>
      </c>
      <c r="P466">
        <v>158.26</v>
      </c>
      <c r="Q466">
        <v>189873.61</v>
      </c>
      <c r="R466">
        <v>-67279.08</v>
      </c>
    </row>
    <row r="467" spans="1:18" x14ac:dyDescent="0.25">
      <c r="A467">
        <v>8186</v>
      </c>
      <c r="B467" t="s">
        <v>19</v>
      </c>
      <c r="C467" t="s">
        <v>27</v>
      </c>
      <c r="D467">
        <v>102.91</v>
      </c>
      <c r="E467" s="2">
        <v>44934</v>
      </c>
      <c r="F467" s="2">
        <v>45142</v>
      </c>
      <c r="G467">
        <v>392.14</v>
      </c>
      <c r="H467" t="s">
        <v>33</v>
      </c>
      <c r="I467">
        <v>5.74</v>
      </c>
      <c r="J467">
        <v>469.8</v>
      </c>
      <c r="K467">
        <v>32.799999999999997</v>
      </c>
      <c r="L467">
        <v>132.1</v>
      </c>
      <c r="M467" t="b">
        <v>1</v>
      </c>
      <c r="N467" t="s">
        <v>37</v>
      </c>
      <c r="O467" t="s">
        <v>39</v>
      </c>
      <c r="P467">
        <v>141.04</v>
      </c>
      <c r="Q467">
        <v>93307.33</v>
      </c>
      <c r="R467">
        <v>-37999.9</v>
      </c>
    </row>
    <row r="468" spans="1:18" x14ac:dyDescent="0.25">
      <c r="A468">
        <v>1395</v>
      </c>
      <c r="B468" t="s">
        <v>21</v>
      </c>
      <c r="C468" t="s">
        <v>25</v>
      </c>
      <c r="D468">
        <v>189.21</v>
      </c>
      <c r="E468" s="2">
        <v>45032</v>
      </c>
      <c r="F468" s="2">
        <v>45154</v>
      </c>
      <c r="G468">
        <v>1092.67</v>
      </c>
      <c r="H468" t="s">
        <v>32</v>
      </c>
      <c r="I468">
        <v>7.41</v>
      </c>
      <c r="J468">
        <v>967.7</v>
      </c>
      <c r="K468">
        <v>21.2</v>
      </c>
      <c r="L468">
        <v>124.5</v>
      </c>
      <c r="M468" t="b">
        <v>1</v>
      </c>
      <c r="N468" t="s">
        <v>37</v>
      </c>
      <c r="O468" t="s">
        <v>39</v>
      </c>
      <c r="P468">
        <v>87.11</v>
      </c>
      <c r="Q468">
        <v>366034.62</v>
      </c>
      <c r="R468">
        <v>-270852.14</v>
      </c>
    </row>
    <row r="469" spans="1:18" x14ac:dyDescent="0.25">
      <c r="A469">
        <v>8400</v>
      </c>
      <c r="B469" t="s">
        <v>22</v>
      </c>
      <c r="C469" t="s">
        <v>27</v>
      </c>
      <c r="D469">
        <v>248.55</v>
      </c>
      <c r="E469" s="2">
        <v>44997</v>
      </c>
      <c r="F469" s="2">
        <v>45138</v>
      </c>
      <c r="G469">
        <v>950.76</v>
      </c>
      <c r="H469" t="s">
        <v>30</v>
      </c>
      <c r="I469">
        <v>6.38</v>
      </c>
      <c r="K469">
        <v>24.6</v>
      </c>
      <c r="L469">
        <v>117.2</v>
      </c>
      <c r="M469" t="b">
        <v>1</v>
      </c>
      <c r="N469" t="s">
        <v>36</v>
      </c>
      <c r="O469" t="s">
        <v>39</v>
      </c>
      <c r="P469">
        <v>153.21</v>
      </c>
      <c r="Q469">
        <v>204846.17</v>
      </c>
      <c r="R469">
        <v>-59180.23</v>
      </c>
    </row>
    <row r="470" spans="1:18" x14ac:dyDescent="0.25">
      <c r="A470">
        <v>9082</v>
      </c>
      <c r="B470" t="s">
        <v>20</v>
      </c>
      <c r="C470" t="s">
        <v>26</v>
      </c>
      <c r="D470">
        <v>281.35000000000002</v>
      </c>
      <c r="E470" s="2">
        <v>44936</v>
      </c>
      <c r="F470" s="2">
        <v>45157</v>
      </c>
      <c r="G470">
        <v>1351.63</v>
      </c>
      <c r="H470" t="s">
        <v>33</v>
      </c>
      <c r="I470">
        <v>5.75</v>
      </c>
      <c r="J470">
        <v>769.4</v>
      </c>
      <c r="K470">
        <v>29.7</v>
      </c>
      <c r="L470">
        <v>247.6</v>
      </c>
      <c r="M470" t="b">
        <v>1</v>
      </c>
      <c r="N470" t="s">
        <v>34</v>
      </c>
      <c r="O470" t="s">
        <v>41</v>
      </c>
      <c r="P470">
        <v>113.51</v>
      </c>
      <c r="Q470">
        <v>327114.34000000003</v>
      </c>
      <c r="R470">
        <v>-173690.82</v>
      </c>
    </row>
    <row r="471" spans="1:18" x14ac:dyDescent="0.25">
      <c r="A471">
        <v>5171</v>
      </c>
      <c r="B471" t="s">
        <v>20</v>
      </c>
      <c r="C471" t="s">
        <v>25</v>
      </c>
      <c r="D471">
        <v>241.92</v>
      </c>
      <c r="E471" s="2">
        <v>44983</v>
      </c>
      <c r="F471" s="2">
        <v>45080</v>
      </c>
      <c r="G471">
        <v>392.08</v>
      </c>
      <c r="H471" t="s">
        <v>30</v>
      </c>
      <c r="I471">
        <v>6.91</v>
      </c>
      <c r="J471">
        <v>1429.8</v>
      </c>
      <c r="K471">
        <v>29.3</v>
      </c>
      <c r="L471">
        <v>319.2</v>
      </c>
      <c r="M471" t="b">
        <v>1</v>
      </c>
      <c r="N471" t="s">
        <v>34</v>
      </c>
      <c r="O471" t="s">
        <v>41</v>
      </c>
      <c r="P471">
        <v>83.65</v>
      </c>
      <c r="Q471">
        <v>186232.42</v>
      </c>
      <c r="R471">
        <v>-153434.93</v>
      </c>
    </row>
    <row r="472" spans="1:18" x14ac:dyDescent="0.25">
      <c r="A472">
        <v>5360</v>
      </c>
      <c r="B472" t="s">
        <v>21</v>
      </c>
      <c r="C472" t="s">
        <v>24</v>
      </c>
      <c r="D472">
        <v>130.87</v>
      </c>
      <c r="E472" s="2">
        <v>44930</v>
      </c>
      <c r="F472" s="2">
        <v>45096</v>
      </c>
      <c r="G472">
        <v>359.8</v>
      </c>
      <c r="H472" t="s">
        <v>33</v>
      </c>
      <c r="J472">
        <v>1281.7</v>
      </c>
      <c r="K472">
        <v>33.4</v>
      </c>
      <c r="L472">
        <v>303.89999999999998</v>
      </c>
      <c r="M472" t="b">
        <v>1</v>
      </c>
      <c r="N472" t="s">
        <v>38</v>
      </c>
      <c r="O472" t="s">
        <v>40</v>
      </c>
      <c r="P472">
        <v>160.24</v>
      </c>
      <c r="Q472">
        <v>237199.43</v>
      </c>
      <c r="R472">
        <v>-179545.08</v>
      </c>
    </row>
    <row r="473" spans="1:18" x14ac:dyDescent="0.25">
      <c r="A473">
        <v>3502</v>
      </c>
      <c r="B473" t="s">
        <v>20</v>
      </c>
      <c r="C473" t="s">
        <v>25</v>
      </c>
      <c r="D473">
        <v>192.3</v>
      </c>
      <c r="E473" s="2">
        <v>44969</v>
      </c>
      <c r="F473" s="2">
        <v>45131</v>
      </c>
      <c r="G473">
        <v>707.92</v>
      </c>
      <c r="H473" t="s">
        <v>33</v>
      </c>
      <c r="I473">
        <v>5.3</v>
      </c>
      <c r="J473">
        <v>1221.9000000000001</v>
      </c>
      <c r="K473">
        <v>21.1</v>
      </c>
      <c r="L473">
        <v>191.4</v>
      </c>
      <c r="M473" t="b">
        <v>1</v>
      </c>
      <c r="N473" t="s">
        <v>38</v>
      </c>
      <c r="O473" t="s">
        <v>39</v>
      </c>
      <c r="P473">
        <v>77.180000000000007</v>
      </c>
      <c r="Q473">
        <v>160070.87</v>
      </c>
      <c r="R473">
        <v>-105433.60000000001</v>
      </c>
    </row>
    <row r="474" spans="1:18" x14ac:dyDescent="0.25">
      <c r="A474">
        <v>1717</v>
      </c>
      <c r="B474" t="s">
        <v>21</v>
      </c>
      <c r="C474" t="s">
        <v>23</v>
      </c>
      <c r="D474">
        <v>257.61</v>
      </c>
      <c r="E474" s="2">
        <v>45031</v>
      </c>
      <c r="F474" s="2">
        <v>45233</v>
      </c>
      <c r="G474">
        <v>1198.7</v>
      </c>
      <c r="H474" t="s">
        <v>30</v>
      </c>
      <c r="I474">
        <v>6.47</v>
      </c>
      <c r="K474">
        <v>18.3</v>
      </c>
      <c r="L474">
        <v>392.1</v>
      </c>
      <c r="M474" t="b">
        <v>1</v>
      </c>
      <c r="N474" t="s">
        <v>36</v>
      </c>
      <c r="O474" t="s">
        <v>39</v>
      </c>
      <c r="P474">
        <v>894.96</v>
      </c>
      <c r="Q474">
        <v>142229.60999999999</v>
      </c>
      <c r="R474">
        <v>930558.94</v>
      </c>
    </row>
    <row r="475" spans="1:18" x14ac:dyDescent="0.25">
      <c r="A475">
        <v>3782</v>
      </c>
      <c r="B475" t="s">
        <v>18</v>
      </c>
      <c r="C475" t="s">
        <v>23</v>
      </c>
      <c r="D475">
        <v>149.72999999999999</v>
      </c>
      <c r="E475" s="2">
        <v>45026</v>
      </c>
      <c r="F475" s="2">
        <v>45158</v>
      </c>
      <c r="G475">
        <v>353</v>
      </c>
      <c r="H475" t="s">
        <v>32</v>
      </c>
      <c r="I475">
        <v>5.67</v>
      </c>
      <c r="J475">
        <v>222.7</v>
      </c>
      <c r="K475">
        <v>23.2</v>
      </c>
      <c r="L475">
        <v>236.1</v>
      </c>
      <c r="M475" t="b">
        <v>0</v>
      </c>
      <c r="N475" t="s">
        <v>35</v>
      </c>
      <c r="O475" t="s">
        <v>39</v>
      </c>
      <c r="P475">
        <v>899.28</v>
      </c>
      <c r="Q475">
        <v>83610.820000000007</v>
      </c>
      <c r="R475">
        <v>233835.02</v>
      </c>
    </row>
    <row r="476" spans="1:18" x14ac:dyDescent="0.25">
      <c r="A476">
        <v>5946</v>
      </c>
      <c r="B476" t="s">
        <v>19</v>
      </c>
      <c r="C476" t="s">
        <v>29</v>
      </c>
      <c r="D476">
        <v>68.92</v>
      </c>
      <c r="E476" s="2">
        <v>45025</v>
      </c>
      <c r="F476" s="2">
        <v>45147</v>
      </c>
      <c r="G476">
        <v>366.84</v>
      </c>
      <c r="H476" t="s">
        <v>32</v>
      </c>
      <c r="I476">
        <v>4.91</v>
      </c>
      <c r="J476">
        <v>1686.6</v>
      </c>
      <c r="K476">
        <v>20.399999999999999</v>
      </c>
      <c r="L476">
        <v>251.3</v>
      </c>
      <c r="M476" t="b">
        <v>0</v>
      </c>
      <c r="N476" t="s">
        <v>35</v>
      </c>
      <c r="O476" t="s">
        <v>41</v>
      </c>
      <c r="P476">
        <v>54.78</v>
      </c>
      <c r="Q476">
        <v>77233.820000000007</v>
      </c>
      <c r="R476">
        <v>-57138.32</v>
      </c>
    </row>
    <row r="477" spans="1:18" x14ac:dyDescent="0.25">
      <c r="A477">
        <v>6486</v>
      </c>
      <c r="B477" t="s">
        <v>22</v>
      </c>
      <c r="C477" t="s">
        <v>27</v>
      </c>
      <c r="D477">
        <v>55.07</v>
      </c>
      <c r="E477" s="2">
        <v>44989</v>
      </c>
      <c r="F477" s="2">
        <v>45217</v>
      </c>
      <c r="G477">
        <v>182.94</v>
      </c>
      <c r="H477" t="s">
        <v>31</v>
      </c>
      <c r="I477">
        <v>4.7</v>
      </c>
      <c r="J477">
        <v>1526.8</v>
      </c>
      <c r="K477">
        <v>26.8</v>
      </c>
      <c r="L477">
        <v>108</v>
      </c>
      <c r="M477" t="b">
        <v>1</v>
      </c>
      <c r="N477" t="s">
        <v>38</v>
      </c>
      <c r="O477" t="s">
        <v>39</v>
      </c>
      <c r="P477">
        <v>141.66</v>
      </c>
      <c r="Q477">
        <v>70719.039999999994</v>
      </c>
      <c r="R477">
        <v>-44803.76</v>
      </c>
    </row>
    <row r="478" spans="1:18" x14ac:dyDescent="0.25">
      <c r="A478">
        <v>9335</v>
      </c>
      <c r="B478" t="s">
        <v>19</v>
      </c>
      <c r="C478" t="s">
        <v>28</v>
      </c>
      <c r="D478">
        <v>5.05</v>
      </c>
      <c r="E478" s="2">
        <v>44969</v>
      </c>
      <c r="F478" s="2">
        <v>45144</v>
      </c>
      <c r="G478">
        <v>28.22</v>
      </c>
      <c r="H478" t="s">
        <v>33</v>
      </c>
      <c r="I478">
        <v>6.86</v>
      </c>
      <c r="J478">
        <v>1700.6</v>
      </c>
      <c r="K478">
        <v>32.4</v>
      </c>
      <c r="L478">
        <v>375.7</v>
      </c>
      <c r="M478" t="b">
        <v>0</v>
      </c>
      <c r="N478" t="s">
        <v>35</v>
      </c>
      <c r="O478" t="s">
        <v>40</v>
      </c>
      <c r="P478">
        <v>356.92</v>
      </c>
      <c r="Q478">
        <v>2840.41</v>
      </c>
      <c r="R478">
        <v>7231.87</v>
      </c>
    </row>
    <row r="479" spans="1:18" x14ac:dyDescent="0.25">
      <c r="A479">
        <v>5980</v>
      </c>
      <c r="B479" t="s">
        <v>19</v>
      </c>
      <c r="C479" t="s">
        <v>27</v>
      </c>
      <c r="D479">
        <v>216.88</v>
      </c>
      <c r="E479" s="2">
        <v>44993</v>
      </c>
      <c r="F479" s="2">
        <v>45098</v>
      </c>
      <c r="G479">
        <v>431.56</v>
      </c>
      <c r="H479" t="s">
        <v>31</v>
      </c>
      <c r="I479">
        <v>6.53</v>
      </c>
      <c r="J479">
        <v>1469.7</v>
      </c>
      <c r="K479">
        <v>29</v>
      </c>
      <c r="L479">
        <v>410.4</v>
      </c>
      <c r="M479" t="b">
        <v>1</v>
      </c>
      <c r="N479" t="s">
        <v>37</v>
      </c>
      <c r="O479" t="s">
        <v>39</v>
      </c>
      <c r="P479">
        <v>151.86000000000001</v>
      </c>
      <c r="Q479">
        <v>138650.95000000001</v>
      </c>
      <c r="R479">
        <v>-73114.25</v>
      </c>
    </row>
    <row r="480" spans="1:18" x14ac:dyDescent="0.25">
      <c r="A480">
        <v>8266</v>
      </c>
      <c r="B480" t="s">
        <v>18</v>
      </c>
      <c r="C480" t="s">
        <v>26</v>
      </c>
      <c r="D480">
        <v>37.770000000000003</v>
      </c>
      <c r="E480" s="2">
        <v>45008</v>
      </c>
      <c r="F480" s="2">
        <v>45126</v>
      </c>
      <c r="G480">
        <v>185.03</v>
      </c>
      <c r="H480" t="s">
        <v>30</v>
      </c>
      <c r="I480">
        <v>5.74</v>
      </c>
      <c r="J480">
        <v>1605.7</v>
      </c>
      <c r="K480">
        <v>20.2</v>
      </c>
      <c r="L480">
        <v>466.9</v>
      </c>
      <c r="M480" t="b">
        <v>1</v>
      </c>
      <c r="N480" t="s">
        <v>38</v>
      </c>
      <c r="O480" t="s">
        <v>40</v>
      </c>
      <c r="P480">
        <v>117.27</v>
      </c>
      <c r="Q480">
        <v>24406.76</v>
      </c>
      <c r="R480">
        <v>-2708.29</v>
      </c>
    </row>
    <row r="481" spans="1:18" x14ac:dyDescent="0.25">
      <c r="A481">
        <v>5491</v>
      </c>
      <c r="B481" t="s">
        <v>20</v>
      </c>
      <c r="C481" t="s">
        <v>25</v>
      </c>
      <c r="D481">
        <v>76.930000000000007</v>
      </c>
      <c r="E481" s="2">
        <v>44977</v>
      </c>
      <c r="F481" s="2">
        <v>45216</v>
      </c>
      <c r="G481">
        <v>228.22</v>
      </c>
      <c r="H481" t="s">
        <v>31</v>
      </c>
      <c r="I481">
        <v>7.19</v>
      </c>
      <c r="J481">
        <v>524.9</v>
      </c>
      <c r="K481">
        <v>19.899999999999999</v>
      </c>
      <c r="L481">
        <v>547.20000000000005</v>
      </c>
      <c r="M481" t="b">
        <v>1</v>
      </c>
      <c r="N481" t="s">
        <v>34</v>
      </c>
      <c r="O481" t="s">
        <v>40</v>
      </c>
      <c r="P481">
        <v>78.930000000000007</v>
      </c>
      <c r="Q481">
        <v>115606.71</v>
      </c>
      <c r="R481">
        <v>-97593.31</v>
      </c>
    </row>
    <row r="482" spans="1:18" x14ac:dyDescent="0.25">
      <c r="A482">
        <v>8192</v>
      </c>
      <c r="B482" t="s">
        <v>22</v>
      </c>
      <c r="C482" t="s">
        <v>28</v>
      </c>
      <c r="D482">
        <v>92.87</v>
      </c>
      <c r="E482" s="2">
        <v>45036</v>
      </c>
      <c r="F482" s="2">
        <v>45155</v>
      </c>
      <c r="G482">
        <v>508.64</v>
      </c>
      <c r="H482" t="s">
        <v>30</v>
      </c>
      <c r="I482">
        <v>5.73</v>
      </c>
      <c r="J482">
        <v>710.8</v>
      </c>
      <c r="K482">
        <v>32.6</v>
      </c>
      <c r="L482">
        <v>471.3</v>
      </c>
      <c r="M482" t="b">
        <v>1</v>
      </c>
      <c r="N482" t="s">
        <v>34</v>
      </c>
      <c r="O482" t="s">
        <v>40</v>
      </c>
      <c r="P482">
        <v>357.3</v>
      </c>
      <c r="Q482">
        <v>88200.73</v>
      </c>
      <c r="R482">
        <v>93536.34</v>
      </c>
    </row>
    <row r="483" spans="1:18" x14ac:dyDescent="0.25">
      <c r="A483">
        <v>6588</v>
      </c>
      <c r="B483" t="s">
        <v>20</v>
      </c>
      <c r="C483" t="s">
        <v>28</v>
      </c>
      <c r="D483">
        <v>170.31</v>
      </c>
      <c r="E483" s="2">
        <v>44982</v>
      </c>
      <c r="F483" s="2">
        <v>45163</v>
      </c>
      <c r="G483">
        <v>597.92999999999995</v>
      </c>
      <c r="H483" t="s">
        <v>32</v>
      </c>
      <c r="I483">
        <v>6.63</v>
      </c>
      <c r="J483">
        <v>704.4</v>
      </c>
      <c r="K483">
        <v>25.8</v>
      </c>
      <c r="L483">
        <v>179.7</v>
      </c>
      <c r="M483" t="b">
        <v>1</v>
      </c>
      <c r="N483" t="s">
        <v>34</v>
      </c>
      <c r="O483" t="s">
        <v>40</v>
      </c>
      <c r="P483">
        <v>346.4</v>
      </c>
      <c r="Q483">
        <v>228872.62</v>
      </c>
      <c r="R483">
        <v>-21749.67</v>
      </c>
    </row>
    <row r="484" spans="1:18" x14ac:dyDescent="0.25">
      <c r="A484">
        <v>8651</v>
      </c>
      <c r="B484" t="s">
        <v>19</v>
      </c>
      <c r="C484" t="s">
        <v>27</v>
      </c>
      <c r="D484">
        <v>122.4</v>
      </c>
      <c r="E484" s="2">
        <v>44969</v>
      </c>
      <c r="F484" s="2">
        <v>45122</v>
      </c>
      <c r="G484">
        <v>590.79</v>
      </c>
      <c r="H484" t="s">
        <v>30</v>
      </c>
      <c r="I484">
        <v>7.23</v>
      </c>
      <c r="J484">
        <v>374.7</v>
      </c>
      <c r="K484">
        <v>32.799999999999997</v>
      </c>
      <c r="L484">
        <v>179.6</v>
      </c>
      <c r="M484" t="b">
        <v>1</v>
      </c>
      <c r="N484" t="s">
        <v>34</v>
      </c>
      <c r="O484" t="s">
        <v>40</v>
      </c>
      <c r="P484">
        <v>147.6</v>
      </c>
      <c r="Q484">
        <v>74730.58</v>
      </c>
      <c r="R484">
        <v>12470.02</v>
      </c>
    </row>
    <row r="485" spans="1:18" x14ac:dyDescent="0.25">
      <c r="A485">
        <v>4636</v>
      </c>
      <c r="B485" t="s">
        <v>21</v>
      </c>
      <c r="C485" t="s">
        <v>28</v>
      </c>
      <c r="D485">
        <v>204.03</v>
      </c>
      <c r="E485" s="2">
        <v>44950</v>
      </c>
      <c r="F485" s="2">
        <v>45172</v>
      </c>
      <c r="G485">
        <v>1259.18</v>
      </c>
      <c r="H485" t="s">
        <v>30</v>
      </c>
      <c r="I485">
        <v>7.02</v>
      </c>
      <c r="J485">
        <v>1367.3</v>
      </c>
      <c r="K485">
        <v>29.8</v>
      </c>
      <c r="L485">
        <v>553.29999999999995</v>
      </c>
      <c r="M485" t="b">
        <v>1</v>
      </c>
      <c r="N485" t="s">
        <v>37</v>
      </c>
      <c r="O485" t="s">
        <v>39</v>
      </c>
      <c r="P485">
        <v>355.32</v>
      </c>
      <c r="Q485">
        <v>375042.51</v>
      </c>
      <c r="R485">
        <v>72369.33</v>
      </c>
    </row>
    <row r="486" spans="1:18" x14ac:dyDescent="0.25">
      <c r="A486">
        <v>2167</v>
      </c>
      <c r="B486" t="s">
        <v>19</v>
      </c>
      <c r="C486" t="s">
        <v>28</v>
      </c>
      <c r="D486">
        <v>21.41</v>
      </c>
      <c r="E486" s="2">
        <v>45022</v>
      </c>
      <c r="F486" s="2">
        <v>45225</v>
      </c>
      <c r="G486">
        <v>34.32</v>
      </c>
      <c r="H486" t="s">
        <v>31</v>
      </c>
      <c r="I486">
        <v>6.03</v>
      </c>
      <c r="J486">
        <v>417.9</v>
      </c>
      <c r="K486">
        <v>33.9</v>
      </c>
      <c r="L486">
        <v>484.6</v>
      </c>
      <c r="M486" t="b">
        <v>1</v>
      </c>
      <c r="N486" t="s">
        <v>36</v>
      </c>
      <c r="O486" t="s">
        <v>39</v>
      </c>
      <c r="P486">
        <v>344.01</v>
      </c>
      <c r="Q486">
        <v>20481.87</v>
      </c>
      <c r="R486">
        <v>-8675.4500000000007</v>
      </c>
    </row>
    <row r="487" spans="1:18" x14ac:dyDescent="0.25">
      <c r="A487">
        <v>2062</v>
      </c>
      <c r="B487" t="s">
        <v>20</v>
      </c>
      <c r="C487" t="s">
        <v>23</v>
      </c>
      <c r="D487">
        <v>41.56</v>
      </c>
      <c r="E487" s="2">
        <v>44960</v>
      </c>
      <c r="F487" s="2">
        <v>45139</v>
      </c>
      <c r="G487">
        <v>64.650000000000006</v>
      </c>
      <c r="H487" t="s">
        <v>33</v>
      </c>
      <c r="I487">
        <v>6.54</v>
      </c>
      <c r="J487">
        <v>284</v>
      </c>
      <c r="K487">
        <v>31.9</v>
      </c>
      <c r="L487">
        <v>480.2</v>
      </c>
      <c r="M487" t="b">
        <v>1</v>
      </c>
      <c r="O487" t="s">
        <v>40</v>
      </c>
      <c r="P487">
        <v>903.19</v>
      </c>
      <c r="Q487">
        <v>69293.03</v>
      </c>
      <c r="R487">
        <v>-10901.8</v>
      </c>
    </row>
    <row r="488" spans="1:18" x14ac:dyDescent="0.25">
      <c r="A488">
        <v>3156</v>
      </c>
      <c r="B488" t="s">
        <v>19</v>
      </c>
      <c r="C488" t="s">
        <v>24</v>
      </c>
      <c r="D488">
        <v>152.27000000000001</v>
      </c>
      <c r="E488" s="2">
        <v>44985</v>
      </c>
      <c r="F488" s="2">
        <v>45076</v>
      </c>
      <c r="G488">
        <v>814.86</v>
      </c>
      <c r="H488" t="s">
        <v>31</v>
      </c>
      <c r="I488">
        <v>5.74</v>
      </c>
      <c r="J488">
        <v>1440.7</v>
      </c>
      <c r="K488">
        <v>24.6</v>
      </c>
      <c r="L488">
        <v>445.8</v>
      </c>
      <c r="M488" t="b">
        <v>0</v>
      </c>
      <c r="N488" t="s">
        <v>35</v>
      </c>
      <c r="O488" t="s">
        <v>39</v>
      </c>
      <c r="P488">
        <v>158.69</v>
      </c>
      <c r="Q488">
        <v>264958.11</v>
      </c>
      <c r="R488">
        <v>-135647.98000000001</v>
      </c>
    </row>
    <row r="489" spans="1:18" x14ac:dyDescent="0.25">
      <c r="A489">
        <v>8860</v>
      </c>
      <c r="B489" t="s">
        <v>21</v>
      </c>
      <c r="C489" t="s">
        <v>25</v>
      </c>
      <c r="D489">
        <v>104.4</v>
      </c>
      <c r="E489" s="2">
        <v>44928</v>
      </c>
      <c r="F489" s="2">
        <v>45149</v>
      </c>
      <c r="G489">
        <v>494.02</v>
      </c>
      <c r="H489" t="s">
        <v>32</v>
      </c>
      <c r="I489">
        <v>6.44</v>
      </c>
      <c r="J489">
        <v>1647.5</v>
      </c>
      <c r="K489">
        <v>30.1</v>
      </c>
      <c r="L489">
        <v>197</v>
      </c>
      <c r="M489" t="b">
        <v>1</v>
      </c>
      <c r="N489" t="s">
        <v>36</v>
      </c>
      <c r="O489" t="s">
        <v>40</v>
      </c>
      <c r="P489">
        <v>80</v>
      </c>
      <c r="Q489">
        <v>206906.49</v>
      </c>
      <c r="R489">
        <v>-167384.89000000001</v>
      </c>
    </row>
    <row r="490" spans="1:18" x14ac:dyDescent="0.25">
      <c r="A490">
        <v>6161</v>
      </c>
      <c r="B490" t="s">
        <v>18</v>
      </c>
      <c r="C490" t="s">
        <v>27</v>
      </c>
      <c r="D490">
        <v>92.26</v>
      </c>
      <c r="E490" s="2">
        <v>44928</v>
      </c>
      <c r="F490" s="2">
        <v>45084</v>
      </c>
      <c r="G490">
        <v>273.54000000000002</v>
      </c>
      <c r="H490" t="s">
        <v>32</v>
      </c>
      <c r="I490">
        <v>5.27</v>
      </c>
      <c r="J490">
        <v>1422.6</v>
      </c>
      <c r="K490">
        <v>25.5</v>
      </c>
      <c r="M490" t="b">
        <v>1</v>
      </c>
      <c r="N490" t="s">
        <v>36</v>
      </c>
      <c r="O490" t="s">
        <v>41</v>
      </c>
      <c r="P490">
        <v>155.74</v>
      </c>
      <c r="Q490">
        <v>148682.37</v>
      </c>
      <c r="R490">
        <v>-106081.25</v>
      </c>
    </row>
    <row r="491" spans="1:18" x14ac:dyDescent="0.25">
      <c r="A491">
        <v>6305</v>
      </c>
      <c r="B491" t="s">
        <v>20</v>
      </c>
      <c r="C491" t="s">
        <v>23</v>
      </c>
      <c r="D491">
        <v>24.77</v>
      </c>
      <c r="E491" s="2">
        <v>44936</v>
      </c>
      <c r="F491" s="2">
        <v>45165</v>
      </c>
      <c r="G491">
        <v>98.39</v>
      </c>
      <c r="H491" t="s">
        <v>32</v>
      </c>
      <c r="I491">
        <v>5.8</v>
      </c>
      <c r="J491">
        <v>1520.6</v>
      </c>
      <c r="K491">
        <v>21.7</v>
      </c>
      <c r="L491">
        <v>128.6</v>
      </c>
      <c r="M491" t="b">
        <v>0</v>
      </c>
      <c r="N491" t="s">
        <v>35</v>
      </c>
      <c r="O491" t="s">
        <v>41</v>
      </c>
      <c r="P491">
        <v>909.86</v>
      </c>
      <c r="Q491">
        <v>28837.439999999999</v>
      </c>
      <c r="R491">
        <v>60683.69</v>
      </c>
    </row>
    <row r="492" spans="1:18" x14ac:dyDescent="0.25">
      <c r="A492">
        <v>7541</v>
      </c>
      <c r="B492" t="s">
        <v>19</v>
      </c>
      <c r="C492" t="s">
        <v>26</v>
      </c>
      <c r="D492">
        <v>269.24</v>
      </c>
      <c r="E492" s="2">
        <v>44949</v>
      </c>
      <c r="F492" s="2">
        <v>45113</v>
      </c>
      <c r="G492">
        <v>460.31</v>
      </c>
      <c r="H492" t="s">
        <v>33</v>
      </c>
      <c r="I492">
        <v>5.13</v>
      </c>
      <c r="J492">
        <v>1153</v>
      </c>
      <c r="K492">
        <v>21.9</v>
      </c>
      <c r="L492">
        <v>242.5</v>
      </c>
      <c r="M492" t="b">
        <v>0</v>
      </c>
      <c r="N492" t="s">
        <v>35</v>
      </c>
      <c r="O492" t="s">
        <v>40</v>
      </c>
      <c r="P492">
        <v>126.63</v>
      </c>
      <c r="Q492">
        <v>196260.27</v>
      </c>
      <c r="R492">
        <v>-137971.21</v>
      </c>
    </row>
    <row r="493" spans="1:18" x14ac:dyDescent="0.25">
      <c r="A493">
        <v>5729</v>
      </c>
      <c r="B493" t="s">
        <v>20</v>
      </c>
      <c r="C493" t="s">
        <v>26</v>
      </c>
      <c r="D493">
        <v>209.09</v>
      </c>
      <c r="E493" s="2">
        <v>44941</v>
      </c>
      <c r="F493" s="2">
        <v>45135</v>
      </c>
      <c r="G493">
        <v>514.83000000000004</v>
      </c>
      <c r="H493" t="s">
        <v>31</v>
      </c>
      <c r="I493">
        <v>4.6100000000000003</v>
      </c>
      <c r="J493">
        <v>1620.4</v>
      </c>
      <c r="K493">
        <v>24.4</v>
      </c>
      <c r="L493">
        <v>240.6</v>
      </c>
      <c r="M493" t="b">
        <v>0</v>
      </c>
      <c r="N493" t="s">
        <v>35</v>
      </c>
      <c r="O493" t="s">
        <v>39</v>
      </c>
      <c r="P493">
        <v>113.21</v>
      </c>
      <c r="Q493">
        <v>119559.41</v>
      </c>
      <c r="R493">
        <v>-61275.51</v>
      </c>
    </row>
    <row r="494" spans="1:18" x14ac:dyDescent="0.25">
      <c r="A494">
        <v>8330</v>
      </c>
      <c r="B494" t="s">
        <v>18</v>
      </c>
      <c r="C494" t="s">
        <v>29</v>
      </c>
      <c r="D494">
        <v>40.880000000000003</v>
      </c>
      <c r="E494" s="2">
        <v>45044</v>
      </c>
      <c r="F494" s="2">
        <v>45144</v>
      </c>
      <c r="G494">
        <v>148.09</v>
      </c>
      <c r="H494" t="s">
        <v>30</v>
      </c>
      <c r="I494">
        <v>6.27</v>
      </c>
      <c r="J494">
        <v>994.7</v>
      </c>
      <c r="K494">
        <v>19.8</v>
      </c>
      <c r="L494">
        <v>358.1</v>
      </c>
      <c r="M494" t="b">
        <v>1</v>
      </c>
      <c r="N494" t="s">
        <v>38</v>
      </c>
      <c r="O494" t="s">
        <v>41</v>
      </c>
      <c r="P494">
        <v>54.49</v>
      </c>
      <c r="Q494">
        <v>74785.45</v>
      </c>
      <c r="R494">
        <v>-66716.03</v>
      </c>
    </row>
    <row r="495" spans="1:18" x14ac:dyDescent="0.25">
      <c r="A495">
        <v>6334</v>
      </c>
      <c r="B495" t="s">
        <v>19</v>
      </c>
      <c r="C495" t="s">
        <v>28</v>
      </c>
      <c r="D495">
        <v>24.19</v>
      </c>
      <c r="E495" s="2">
        <v>45002</v>
      </c>
      <c r="F495" s="2">
        <v>45203</v>
      </c>
      <c r="G495">
        <v>137.16</v>
      </c>
      <c r="H495" t="s">
        <v>30</v>
      </c>
      <c r="I495">
        <v>7.09</v>
      </c>
      <c r="J495">
        <v>1781.3</v>
      </c>
      <c r="K495">
        <v>20.8</v>
      </c>
      <c r="L495">
        <v>304.89999999999998</v>
      </c>
      <c r="M495" t="b">
        <v>0</v>
      </c>
      <c r="N495" t="s">
        <v>35</v>
      </c>
      <c r="O495" t="s">
        <v>41</v>
      </c>
      <c r="P495">
        <v>348.2</v>
      </c>
      <c r="Q495">
        <v>28302.18</v>
      </c>
      <c r="R495">
        <v>19456.93</v>
      </c>
    </row>
    <row r="496" spans="1:18" x14ac:dyDescent="0.25">
      <c r="A496">
        <v>9924</v>
      </c>
      <c r="B496" t="s">
        <v>19</v>
      </c>
      <c r="C496" t="s">
        <v>28</v>
      </c>
      <c r="D496">
        <v>292.58999999999997</v>
      </c>
      <c r="E496" s="2">
        <v>45033</v>
      </c>
      <c r="F496" s="2">
        <v>45173</v>
      </c>
      <c r="G496">
        <v>1140.6099999999999</v>
      </c>
      <c r="H496" t="s">
        <v>33</v>
      </c>
      <c r="I496">
        <v>4.58</v>
      </c>
      <c r="J496">
        <v>365.5</v>
      </c>
      <c r="K496">
        <v>26</v>
      </c>
      <c r="L496">
        <v>302.89999999999998</v>
      </c>
      <c r="M496" t="b">
        <v>1</v>
      </c>
      <c r="N496" t="s">
        <v>34</v>
      </c>
      <c r="O496" t="s">
        <v>40</v>
      </c>
      <c r="P496">
        <v>354.38</v>
      </c>
      <c r="Q496">
        <v>475442.81</v>
      </c>
      <c r="R496">
        <v>-71233.440000000002</v>
      </c>
    </row>
    <row r="497" spans="1:18" x14ac:dyDescent="0.25">
      <c r="A497">
        <v>5330</v>
      </c>
      <c r="B497" t="s">
        <v>20</v>
      </c>
      <c r="C497" t="s">
        <v>27</v>
      </c>
      <c r="D497">
        <v>205.95</v>
      </c>
      <c r="E497" s="2">
        <v>44943</v>
      </c>
      <c r="F497" s="2">
        <v>45085</v>
      </c>
      <c r="G497">
        <v>912.73</v>
      </c>
      <c r="H497" t="s">
        <v>32</v>
      </c>
      <c r="I497">
        <v>5.09</v>
      </c>
      <c r="J497">
        <v>1494.7</v>
      </c>
      <c r="K497">
        <v>33.299999999999997</v>
      </c>
      <c r="L497">
        <v>354.5</v>
      </c>
      <c r="M497" t="b">
        <v>0</v>
      </c>
      <c r="N497" t="s">
        <v>35</v>
      </c>
      <c r="O497" t="s">
        <v>39</v>
      </c>
      <c r="P497">
        <v>150.19</v>
      </c>
      <c r="Q497">
        <v>256303.89</v>
      </c>
      <c r="R497">
        <v>-119220.97</v>
      </c>
    </row>
    <row r="498" spans="1:18" x14ac:dyDescent="0.25">
      <c r="A498">
        <v>9010</v>
      </c>
      <c r="B498" t="s">
        <v>20</v>
      </c>
      <c r="C498" t="s">
        <v>24</v>
      </c>
      <c r="D498">
        <v>128.15</v>
      </c>
      <c r="E498" s="2">
        <v>45008</v>
      </c>
      <c r="F498" s="2">
        <v>45115</v>
      </c>
      <c r="G498">
        <v>752.08</v>
      </c>
      <c r="H498" t="s">
        <v>33</v>
      </c>
      <c r="I498">
        <v>5.88</v>
      </c>
      <c r="J498">
        <v>1226.2</v>
      </c>
      <c r="K498">
        <v>27.2</v>
      </c>
      <c r="L498">
        <v>278.5</v>
      </c>
      <c r="M498" t="b">
        <v>0</v>
      </c>
      <c r="N498" t="s">
        <v>35</v>
      </c>
      <c r="O498" t="s">
        <v>39</v>
      </c>
      <c r="P498">
        <v>168.04</v>
      </c>
      <c r="Q498">
        <v>233168.5</v>
      </c>
      <c r="R498">
        <v>-106788.98</v>
      </c>
    </row>
    <row r="499" spans="1:18" x14ac:dyDescent="0.25">
      <c r="A499">
        <v>7801</v>
      </c>
      <c r="B499" t="s">
        <v>21</v>
      </c>
      <c r="C499" t="s">
        <v>24</v>
      </c>
      <c r="D499">
        <v>212.01</v>
      </c>
      <c r="E499" s="2">
        <v>44940</v>
      </c>
      <c r="F499" s="2">
        <v>45052</v>
      </c>
      <c r="G499">
        <v>645.38</v>
      </c>
      <c r="H499" t="s">
        <v>30</v>
      </c>
      <c r="J499">
        <v>1129</v>
      </c>
      <c r="K499">
        <v>24.5</v>
      </c>
      <c r="L499">
        <v>187.5</v>
      </c>
      <c r="M499" t="b">
        <v>1</v>
      </c>
      <c r="N499" t="s">
        <v>34</v>
      </c>
      <c r="O499" t="s">
        <v>40</v>
      </c>
      <c r="P499">
        <v>150.97</v>
      </c>
      <c r="Q499">
        <v>344409.82</v>
      </c>
      <c r="R499">
        <v>-246976.8</v>
      </c>
    </row>
    <row r="500" spans="1:18" x14ac:dyDescent="0.25">
      <c r="A500">
        <v>5846</v>
      </c>
      <c r="B500" t="s">
        <v>18</v>
      </c>
      <c r="C500" t="s">
        <v>27</v>
      </c>
      <c r="D500">
        <v>228.12</v>
      </c>
      <c r="E500" s="2">
        <v>45007</v>
      </c>
      <c r="F500" s="2">
        <v>45124</v>
      </c>
      <c r="G500">
        <v>1141.4000000000001</v>
      </c>
      <c r="H500" t="s">
        <v>32</v>
      </c>
      <c r="I500">
        <v>5.01</v>
      </c>
      <c r="J500">
        <v>1361.3</v>
      </c>
      <c r="K500">
        <v>21.9</v>
      </c>
      <c r="L500">
        <v>415.3</v>
      </c>
      <c r="M500" t="b">
        <v>1</v>
      </c>
      <c r="N500" t="s">
        <v>34</v>
      </c>
      <c r="O500" t="s">
        <v>40</v>
      </c>
      <c r="P500">
        <v>145.16999999999999</v>
      </c>
      <c r="Q500">
        <v>143301.94</v>
      </c>
      <c r="R500">
        <v>22395.1</v>
      </c>
    </row>
    <row r="501" spans="1:18" x14ac:dyDescent="0.25">
      <c r="A501">
        <v>7731</v>
      </c>
      <c r="B501" t="s">
        <v>21</v>
      </c>
      <c r="C501" t="s">
        <v>27</v>
      </c>
      <c r="D501">
        <v>235.09</v>
      </c>
      <c r="E501" s="2">
        <v>45005</v>
      </c>
      <c r="F501" s="2">
        <v>45144</v>
      </c>
      <c r="G501">
        <v>1365.48</v>
      </c>
      <c r="H501" t="s">
        <v>33</v>
      </c>
      <c r="I501">
        <v>4.67</v>
      </c>
      <c r="J501">
        <v>1544.5</v>
      </c>
      <c r="K501">
        <v>21.1</v>
      </c>
      <c r="L501">
        <v>484.8</v>
      </c>
      <c r="M501" t="b">
        <v>1</v>
      </c>
      <c r="N501" t="s">
        <v>38</v>
      </c>
      <c r="O501" t="s">
        <v>39</v>
      </c>
      <c r="P501">
        <v>144.38999999999999</v>
      </c>
      <c r="Q501">
        <v>382778.32</v>
      </c>
      <c r="R501">
        <v>-185616.66</v>
      </c>
    </row>
    <row r="502" spans="1:18" x14ac:dyDescent="0.25">
      <c r="A502">
        <v>8241</v>
      </c>
      <c r="B502" t="s">
        <v>19</v>
      </c>
      <c r="C502" t="s">
        <v>23</v>
      </c>
      <c r="D502">
        <v>145.97</v>
      </c>
      <c r="E502" s="2">
        <v>45002</v>
      </c>
      <c r="F502" s="2">
        <v>45225</v>
      </c>
      <c r="G502">
        <v>366.83</v>
      </c>
      <c r="H502" t="s">
        <v>30</v>
      </c>
      <c r="I502">
        <v>6.06</v>
      </c>
      <c r="J502">
        <v>1580.6</v>
      </c>
      <c r="K502">
        <v>28.5</v>
      </c>
      <c r="M502" t="b">
        <v>1</v>
      </c>
      <c r="N502" t="s">
        <v>38</v>
      </c>
      <c r="O502" t="s">
        <v>39</v>
      </c>
      <c r="P502">
        <v>904.88</v>
      </c>
      <c r="Q502">
        <v>131405.29</v>
      </c>
      <c r="R502">
        <v>200531.84</v>
      </c>
    </row>
    <row r="503" spans="1:18" x14ac:dyDescent="0.25">
      <c r="A503">
        <v>1953</v>
      </c>
      <c r="B503" t="s">
        <v>20</v>
      </c>
      <c r="C503" t="s">
        <v>26</v>
      </c>
      <c r="D503">
        <v>131.82</v>
      </c>
      <c r="E503" s="2">
        <v>44942</v>
      </c>
      <c r="F503" s="2">
        <v>45087</v>
      </c>
      <c r="G503">
        <v>432.68</v>
      </c>
      <c r="H503" t="s">
        <v>30</v>
      </c>
      <c r="I503">
        <v>6.96</v>
      </c>
      <c r="J503">
        <v>480.6</v>
      </c>
      <c r="K503">
        <v>31.6</v>
      </c>
      <c r="L503">
        <v>407.2</v>
      </c>
      <c r="M503" t="b">
        <v>1</v>
      </c>
      <c r="N503" t="s">
        <v>34</v>
      </c>
      <c r="O503" t="s">
        <v>40</v>
      </c>
      <c r="P503">
        <v>119.3</v>
      </c>
      <c r="Q503">
        <v>218766.4</v>
      </c>
      <c r="R503">
        <v>-167147.68</v>
      </c>
    </row>
    <row r="504" spans="1:18" x14ac:dyDescent="0.25">
      <c r="A504">
        <v>3539</v>
      </c>
      <c r="B504" t="s">
        <v>19</v>
      </c>
      <c r="C504" t="s">
        <v>27</v>
      </c>
      <c r="D504">
        <v>8.25</v>
      </c>
      <c r="E504" s="2">
        <v>44958</v>
      </c>
      <c r="F504" s="2">
        <v>45156</v>
      </c>
      <c r="G504">
        <v>52.79</v>
      </c>
      <c r="H504" t="s">
        <v>33</v>
      </c>
      <c r="I504">
        <v>4.6100000000000003</v>
      </c>
      <c r="J504">
        <v>515.29999999999995</v>
      </c>
      <c r="K504">
        <v>24.4</v>
      </c>
      <c r="L504">
        <v>344.4</v>
      </c>
      <c r="M504" t="b">
        <v>1</v>
      </c>
      <c r="N504" t="s">
        <v>37</v>
      </c>
      <c r="O504" t="s">
        <v>40</v>
      </c>
      <c r="P504">
        <v>140.30000000000001</v>
      </c>
      <c r="Q504">
        <v>15862.87</v>
      </c>
      <c r="R504">
        <v>-8456.43</v>
      </c>
    </row>
    <row r="505" spans="1:18" x14ac:dyDescent="0.25">
      <c r="A505">
        <v>8056</v>
      </c>
      <c r="B505" t="s">
        <v>19</v>
      </c>
      <c r="C505" t="s">
        <v>26</v>
      </c>
      <c r="D505">
        <v>278.33</v>
      </c>
      <c r="E505" s="2">
        <v>44949</v>
      </c>
      <c r="F505" s="2">
        <v>45051</v>
      </c>
      <c r="G505">
        <v>1785.79</v>
      </c>
      <c r="H505" t="s">
        <v>30</v>
      </c>
      <c r="I505">
        <v>5.55</v>
      </c>
      <c r="J505">
        <v>225.9</v>
      </c>
      <c r="K505">
        <v>26.8</v>
      </c>
      <c r="L505">
        <v>82.4</v>
      </c>
      <c r="M505" t="b">
        <v>1</v>
      </c>
      <c r="N505" t="s">
        <v>36</v>
      </c>
      <c r="O505" t="s">
        <v>40</v>
      </c>
      <c r="P505">
        <v>125.47</v>
      </c>
      <c r="Q505">
        <v>527490.55000000005</v>
      </c>
      <c r="R505">
        <v>-303427.48</v>
      </c>
    </row>
    <row r="506" spans="1:18" x14ac:dyDescent="0.25">
      <c r="A506">
        <v>2542</v>
      </c>
      <c r="B506" t="s">
        <v>22</v>
      </c>
      <c r="C506" t="s">
        <v>29</v>
      </c>
      <c r="D506">
        <v>182.98</v>
      </c>
      <c r="E506" s="2">
        <v>45028</v>
      </c>
      <c r="F506" s="2">
        <v>45206</v>
      </c>
      <c r="G506">
        <v>478.7</v>
      </c>
      <c r="H506" t="s">
        <v>31</v>
      </c>
      <c r="I506">
        <v>6.49</v>
      </c>
      <c r="J506">
        <v>410.9</v>
      </c>
      <c r="K506">
        <v>29.3</v>
      </c>
      <c r="L506">
        <v>282.7</v>
      </c>
      <c r="M506" t="b">
        <v>0</v>
      </c>
      <c r="N506" t="s">
        <v>35</v>
      </c>
      <c r="O506" t="s">
        <v>39</v>
      </c>
      <c r="P506">
        <v>57.24</v>
      </c>
      <c r="Q506">
        <v>125798.81</v>
      </c>
      <c r="R506">
        <v>-98398.02</v>
      </c>
    </row>
    <row r="507" spans="1:18" x14ac:dyDescent="0.25">
      <c r="A507">
        <v>6293</v>
      </c>
      <c r="B507" t="s">
        <v>22</v>
      </c>
      <c r="C507" t="s">
        <v>26</v>
      </c>
      <c r="D507">
        <v>64.930000000000007</v>
      </c>
      <c r="E507" s="2">
        <v>44960</v>
      </c>
      <c r="F507" s="2">
        <v>45122</v>
      </c>
      <c r="G507">
        <v>118.97</v>
      </c>
      <c r="H507" t="s">
        <v>31</v>
      </c>
      <c r="I507">
        <v>4.8899999999999997</v>
      </c>
      <c r="J507">
        <v>622.20000000000005</v>
      </c>
      <c r="K507">
        <v>18.899999999999999</v>
      </c>
      <c r="L507">
        <v>55.4</v>
      </c>
      <c r="M507" t="b">
        <v>1</v>
      </c>
      <c r="N507" t="s">
        <v>37</v>
      </c>
      <c r="O507" t="s">
        <v>40</v>
      </c>
      <c r="P507">
        <v>115.21</v>
      </c>
      <c r="Q507">
        <v>37789.800000000003</v>
      </c>
      <c r="R507">
        <v>-24083.27</v>
      </c>
    </row>
    <row r="508" spans="1:18" x14ac:dyDescent="0.25">
      <c r="A508">
        <v>2191</v>
      </c>
      <c r="B508" t="s">
        <v>19</v>
      </c>
      <c r="C508" t="s">
        <v>23</v>
      </c>
      <c r="D508">
        <v>276.27999999999997</v>
      </c>
      <c r="E508" s="2">
        <v>45024</v>
      </c>
      <c r="F508" s="2">
        <v>45260</v>
      </c>
      <c r="G508">
        <v>788.67</v>
      </c>
      <c r="H508" t="s">
        <v>32</v>
      </c>
      <c r="I508">
        <v>5.21</v>
      </c>
      <c r="J508">
        <v>1353.7</v>
      </c>
      <c r="K508">
        <v>23.6</v>
      </c>
      <c r="L508">
        <v>414</v>
      </c>
      <c r="M508" t="b">
        <v>0</v>
      </c>
      <c r="N508" t="s">
        <v>35</v>
      </c>
      <c r="O508" t="s">
        <v>39</v>
      </c>
      <c r="P508">
        <v>893.65</v>
      </c>
      <c r="Q508">
        <v>460136.73</v>
      </c>
      <c r="R508">
        <v>244658.22</v>
      </c>
    </row>
    <row r="509" spans="1:18" x14ac:dyDescent="0.25">
      <c r="A509">
        <v>7313</v>
      </c>
      <c r="B509" t="s">
        <v>20</v>
      </c>
      <c r="C509" t="s">
        <v>28</v>
      </c>
      <c r="D509">
        <v>274.89999999999998</v>
      </c>
      <c r="E509" s="2">
        <v>44942</v>
      </c>
      <c r="F509" s="2">
        <v>45158</v>
      </c>
      <c r="G509">
        <v>959.03</v>
      </c>
      <c r="H509" t="s">
        <v>31</v>
      </c>
      <c r="I509">
        <v>6.11</v>
      </c>
      <c r="J509">
        <v>961.2</v>
      </c>
      <c r="K509">
        <v>29.7</v>
      </c>
      <c r="L509">
        <v>329.5</v>
      </c>
      <c r="M509" t="b">
        <v>0</v>
      </c>
      <c r="N509" t="s">
        <v>35</v>
      </c>
      <c r="O509" t="s">
        <v>39</v>
      </c>
      <c r="P509">
        <v>358.92</v>
      </c>
      <c r="Q509">
        <v>430202.71</v>
      </c>
      <c r="R509">
        <v>-85987.66</v>
      </c>
    </row>
    <row r="510" spans="1:18" x14ac:dyDescent="0.25">
      <c r="A510">
        <v>7938</v>
      </c>
      <c r="B510" t="s">
        <v>19</v>
      </c>
      <c r="C510" t="s">
        <v>28</v>
      </c>
      <c r="D510">
        <v>296.81</v>
      </c>
      <c r="E510" s="2">
        <v>44960</v>
      </c>
      <c r="F510" s="2">
        <v>45118</v>
      </c>
      <c r="G510">
        <v>1099.69</v>
      </c>
      <c r="H510" t="s">
        <v>31</v>
      </c>
      <c r="I510">
        <v>7.36</v>
      </c>
      <c r="J510">
        <v>1412.6</v>
      </c>
      <c r="K510">
        <v>29</v>
      </c>
      <c r="L510">
        <v>119.8</v>
      </c>
      <c r="M510" t="b">
        <v>0</v>
      </c>
      <c r="N510" t="s">
        <v>35</v>
      </c>
      <c r="O510" t="s">
        <v>40</v>
      </c>
      <c r="P510">
        <v>358.84</v>
      </c>
      <c r="Q510">
        <v>226839.63</v>
      </c>
      <c r="R510">
        <v>167773.13</v>
      </c>
    </row>
    <row r="511" spans="1:18" x14ac:dyDescent="0.25">
      <c r="A511">
        <v>3681</v>
      </c>
      <c r="B511" t="s">
        <v>22</v>
      </c>
      <c r="C511" t="s">
        <v>26</v>
      </c>
      <c r="D511">
        <v>262.85000000000002</v>
      </c>
      <c r="E511" s="2">
        <v>45030</v>
      </c>
      <c r="F511" s="2">
        <v>45236</v>
      </c>
      <c r="G511">
        <v>1207.54</v>
      </c>
      <c r="H511" t="s">
        <v>33</v>
      </c>
      <c r="I511">
        <v>5.36</v>
      </c>
      <c r="J511">
        <v>978.5</v>
      </c>
      <c r="K511">
        <v>18.899999999999999</v>
      </c>
      <c r="M511" t="b">
        <v>0</v>
      </c>
      <c r="N511" t="s">
        <v>35</v>
      </c>
      <c r="O511" t="s">
        <v>39</v>
      </c>
      <c r="P511">
        <v>111.53</v>
      </c>
      <c r="Q511">
        <v>401332.79</v>
      </c>
      <c r="R511">
        <v>-266655.84999999998</v>
      </c>
    </row>
    <row r="512" spans="1:18" x14ac:dyDescent="0.25">
      <c r="A512">
        <v>2540</v>
      </c>
      <c r="B512" t="s">
        <v>20</v>
      </c>
      <c r="C512" t="s">
        <v>28</v>
      </c>
      <c r="D512">
        <v>299.35000000000002</v>
      </c>
      <c r="E512" s="2">
        <v>44997</v>
      </c>
      <c r="F512" s="2">
        <v>45115</v>
      </c>
      <c r="G512">
        <v>1795.36</v>
      </c>
      <c r="H512" t="s">
        <v>32</v>
      </c>
      <c r="I512">
        <v>5.96</v>
      </c>
      <c r="J512">
        <v>1089</v>
      </c>
      <c r="K512">
        <v>21.8</v>
      </c>
      <c r="L512">
        <v>544.1</v>
      </c>
      <c r="M512" t="b">
        <v>1</v>
      </c>
      <c r="N512" t="s">
        <v>36</v>
      </c>
      <c r="O512" t="s">
        <v>40</v>
      </c>
      <c r="P512">
        <v>344.66</v>
      </c>
      <c r="Q512">
        <v>156629.44</v>
      </c>
      <c r="R512">
        <v>462159.34</v>
      </c>
    </row>
    <row r="513" spans="1:18" x14ac:dyDescent="0.25">
      <c r="A513">
        <v>7172</v>
      </c>
      <c r="B513" t="s">
        <v>19</v>
      </c>
      <c r="C513" t="s">
        <v>28</v>
      </c>
      <c r="D513">
        <v>77.180000000000007</v>
      </c>
      <c r="E513" s="2">
        <v>44959</v>
      </c>
      <c r="F513" s="2">
        <v>45133</v>
      </c>
      <c r="G513">
        <v>243.25</v>
      </c>
      <c r="H513" t="s">
        <v>33</v>
      </c>
      <c r="I513">
        <v>5.7</v>
      </c>
      <c r="J513">
        <v>377.7</v>
      </c>
      <c r="K513">
        <v>28.9</v>
      </c>
      <c r="L513">
        <v>237.3</v>
      </c>
      <c r="M513" t="b">
        <v>1</v>
      </c>
      <c r="N513" t="s">
        <v>36</v>
      </c>
      <c r="O513" t="s">
        <v>40</v>
      </c>
      <c r="P513">
        <v>352.92</v>
      </c>
      <c r="Q513">
        <v>111659.63</v>
      </c>
      <c r="R513">
        <v>-25811.84</v>
      </c>
    </row>
    <row r="514" spans="1:18" x14ac:dyDescent="0.25">
      <c r="A514">
        <v>6541</v>
      </c>
      <c r="B514" t="s">
        <v>18</v>
      </c>
      <c r="C514" t="s">
        <v>25</v>
      </c>
      <c r="D514">
        <v>253.46</v>
      </c>
      <c r="E514" s="2">
        <v>44994</v>
      </c>
      <c r="F514" s="2">
        <v>45095</v>
      </c>
      <c r="G514">
        <v>1457.38</v>
      </c>
      <c r="H514" t="s">
        <v>33</v>
      </c>
      <c r="I514">
        <v>7.19</v>
      </c>
      <c r="J514">
        <v>1442.5</v>
      </c>
      <c r="K514">
        <v>22.3</v>
      </c>
      <c r="L514">
        <v>590.29999999999995</v>
      </c>
      <c r="M514" t="b">
        <v>0</v>
      </c>
      <c r="N514" t="s">
        <v>35</v>
      </c>
      <c r="O514" t="s">
        <v>40</v>
      </c>
      <c r="P514">
        <v>83.41</v>
      </c>
      <c r="Q514">
        <v>443164.25</v>
      </c>
      <c r="R514">
        <v>-321604.18</v>
      </c>
    </row>
    <row r="515" spans="1:18" x14ac:dyDescent="0.25">
      <c r="A515">
        <v>2365</v>
      </c>
      <c r="B515" t="s">
        <v>18</v>
      </c>
      <c r="C515" t="s">
        <v>29</v>
      </c>
      <c r="D515">
        <v>247.79</v>
      </c>
      <c r="E515" s="2">
        <v>44969</v>
      </c>
      <c r="F515" s="2">
        <v>45111</v>
      </c>
      <c r="G515">
        <v>487.5</v>
      </c>
      <c r="H515" t="s">
        <v>31</v>
      </c>
      <c r="I515">
        <v>4.72</v>
      </c>
      <c r="J515">
        <v>1413</v>
      </c>
      <c r="K515">
        <v>31</v>
      </c>
      <c r="L515">
        <v>577.70000000000005</v>
      </c>
      <c r="M515" t="b">
        <v>1</v>
      </c>
      <c r="N515" t="s">
        <v>37</v>
      </c>
      <c r="O515" t="s">
        <v>41</v>
      </c>
      <c r="P515">
        <v>58.35</v>
      </c>
      <c r="Q515">
        <v>362456.93</v>
      </c>
      <c r="R515">
        <v>-334011.3</v>
      </c>
    </row>
    <row r="516" spans="1:18" x14ac:dyDescent="0.25">
      <c r="A516">
        <v>9691</v>
      </c>
      <c r="B516" t="s">
        <v>19</v>
      </c>
      <c r="C516" t="s">
        <v>23</v>
      </c>
      <c r="D516">
        <v>73.13</v>
      </c>
      <c r="E516" s="2">
        <v>44990</v>
      </c>
      <c r="F516" s="2">
        <v>45113</v>
      </c>
      <c r="G516">
        <v>125.01</v>
      </c>
      <c r="H516" t="s">
        <v>31</v>
      </c>
      <c r="I516">
        <v>6.2</v>
      </c>
      <c r="J516">
        <v>692.1</v>
      </c>
      <c r="K516">
        <v>18.5</v>
      </c>
      <c r="L516">
        <v>481.9</v>
      </c>
      <c r="M516" t="b">
        <v>1</v>
      </c>
      <c r="N516" t="s">
        <v>36</v>
      </c>
      <c r="O516" t="s">
        <v>39</v>
      </c>
      <c r="P516">
        <v>901.37</v>
      </c>
      <c r="Q516">
        <v>43738.66</v>
      </c>
      <c r="R516">
        <v>68941.600000000006</v>
      </c>
    </row>
    <row r="517" spans="1:18" x14ac:dyDescent="0.25">
      <c r="A517">
        <v>9702</v>
      </c>
      <c r="B517" t="s">
        <v>20</v>
      </c>
      <c r="C517" t="s">
        <v>23</v>
      </c>
      <c r="D517">
        <v>34.04</v>
      </c>
      <c r="E517" s="2">
        <v>45042</v>
      </c>
      <c r="F517" s="2">
        <v>45239</v>
      </c>
      <c r="G517">
        <v>136.85</v>
      </c>
      <c r="H517" t="s">
        <v>30</v>
      </c>
      <c r="J517">
        <v>725.7</v>
      </c>
      <c r="K517">
        <v>21</v>
      </c>
      <c r="L517">
        <v>497.6</v>
      </c>
      <c r="M517" t="b">
        <v>0</v>
      </c>
      <c r="N517" t="s">
        <v>35</v>
      </c>
      <c r="O517" t="s">
        <v>39</v>
      </c>
      <c r="P517">
        <v>904.05</v>
      </c>
      <c r="Q517">
        <v>67619.05</v>
      </c>
      <c r="R517">
        <v>56100.19</v>
      </c>
    </row>
    <row r="518" spans="1:18" x14ac:dyDescent="0.25">
      <c r="A518">
        <v>8494</v>
      </c>
      <c r="B518" t="s">
        <v>19</v>
      </c>
      <c r="C518" t="s">
        <v>28</v>
      </c>
      <c r="D518">
        <v>293.93</v>
      </c>
      <c r="E518" s="2">
        <v>44997</v>
      </c>
      <c r="F518" s="2">
        <v>45160</v>
      </c>
      <c r="G518">
        <v>528.58000000000004</v>
      </c>
      <c r="H518" t="s">
        <v>30</v>
      </c>
      <c r="I518">
        <v>7.46</v>
      </c>
      <c r="J518">
        <v>551.5</v>
      </c>
      <c r="K518">
        <v>22.5</v>
      </c>
      <c r="L518">
        <v>275.8</v>
      </c>
      <c r="M518" t="b">
        <v>0</v>
      </c>
      <c r="O518" t="s">
        <v>39</v>
      </c>
      <c r="P518">
        <v>359.01</v>
      </c>
      <c r="Q518">
        <v>303963.95</v>
      </c>
      <c r="R518">
        <v>-114198.44</v>
      </c>
    </row>
    <row r="519" spans="1:18" x14ac:dyDescent="0.25">
      <c r="A519">
        <v>5312</v>
      </c>
      <c r="B519" t="s">
        <v>19</v>
      </c>
      <c r="C519" t="s">
        <v>24</v>
      </c>
      <c r="D519">
        <v>92.33</v>
      </c>
      <c r="E519" s="2">
        <v>44944</v>
      </c>
      <c r="F519" s="2">
        <v>45146</v>
      </c>
      <c r="G519">
        <v>319.69</v>
      </c>
      <c r="H519" t="s">
        <v>32</v>
      </c>
      <c r="I519">
        <v>6.6</v>
      </c>
      <c r="J519">
        <v>1502.1</v>
      </c>
      <c r="K519">
        <v>32.799999999999997</v>
      </c>
      <c r="L519">
        <v>271.39999999999998</v>
      </c>
      <c r="M519" t="b">
        <v>1</v>
      </c>
      <c r="N519" t="s">
        <v>37</v>
      </c>
      <c r="O519" t="s">
        <v>40</v>
      </c>
      <c r="P519">
        <v>164.5</v>
      </c>
      <c r="Q519">
        <v>98859.33</v>
      </c>
      <c r="R519">
        <v>-46270.32</v>
      </c>
    </row>
    <row r="520" spans="1:18" x14ac:dyDescent="0.25">
      <c r="A520">
        <v>2324</v>
      </c>
      <c r="B520" t="s">
        <v>22</v>
      </c>
      <c r="C520" t="s">
        <v>23</v>
      </c>
      <c r="D520">
        <v>261.91000000000003</v>
      </c>
      <c r="E520" s="2">
        <v>44994</v>
      </c>
      <c r="F520" s="2">
        <v>45161</v>
      </c>
      <c r="G520">
        <v>1567.24</v>
      </c>
      <c r="H520" t="s">
        <v>31</v>
      </c>
      <c r="I520">
        <v>5.64</v>
      </c>
      <c r="J520">
        <v>1395.2</v>
      </c>
      <c r="K520">
        <v>30.7</v>
      </c>
      <c r="L520">
        <v>574.9</v>
      </c>
      <c r="M520" t="b">
        <v>1</v>
      </c>
      <c r="N520" t="s">
        <v>34</v>
      </c>
      <c r="O520" t="s">
        <v>40</v>
      </c>
      <c r="P520">
        <v>892.21</v>
      </c>
      <c r="Q520">
        <v>164250.82999999999</v>
      </c>
      <c r="R520">
        <v>1234056.3700000001</v>
      </c>
    </row>
    <row r="521" spans="1:18" x14ac:dyDescent="0.25">
      <c r="A521">
        <v>4141</v>
      </c>
      <c r="B521" t="s">
        <v>18</v>
      </c>
      <c r="C521" t="s">
        <v>29</v>
      </c>
      <c r="D521">
        <v>6.22</v>
      </c>
      <c r="E521" s="2">
        <v>45039</v>
      </c>
      <c r="F521" s="2">
        <v>45141</v>
      </c>
      <c r="G521">
        <v>16.84</v>
      </c>
      <c r="H521" t="s">
        <v>30</v>
      </c>
      <c r="I521">
        <v>5.74</v>
      </c>
      <c r="J521">
        <v>1174.5999999999999</v>
      </c>
      <c r="K521">
        <v>32.1</v>
      </c>
      <c r="L521">
        <v>251.4</v>
      </c>
      <c r="M521" t="b">
        <v>1</v>
      </c>
      <c r="N521" t="s">
        <v>38</v>
      </c>
      <c r="O521" t="s">
        <v>39</v>
      </c>
      <c r="P521">
        <v>64.36</v>
      </c>
      <c r="Q521">
        <v>4669.21</v>
      </c>
      <c r="R521">
        <v>-3585.39</v>
      </c>
    </row>
    <row r="522" spans="1:18" x14ac:dyDescent="0.25">
      <c r="A522">
        <v>8419</v>
      </c>
      <c r="B522" t="s">
        <v>22</v>
      </c>
      <c r="C522" t="s">
        <v>27</v>
      </c>
      <c r="D522">
        <v>11.2</v>
      </c>
      <c r="E522" s="2">
        <v>44987</v>
      </c>
      <c r="F522" s="2">
        <v>45187</v>
      </c>
      <c r="G522">
        <v>56.33</v>
      </c>
      <c r="H522" t="s">
        <v>33</v>
      </c>
      <c r="J522">
        <v>582.1</v>
      </c>
      <c r="K522">
        <v>25</v>
      </c>
      <c r="L522">
        <v>103.3</v>
      </c>
      <c r="M522" t="b">
        <v>1</v>
      </c>
      <c r="N522" t="s">
        <v>36</v>
      </c>
      <c r="O522" t="s">
        <v>39</v>
      </c>
      <c r="P522">
        <v>141.35</v>
      </c>
      <c r="Q522">
        <v>10155.75</v>
      </c>
      <c r="R522">
        <v>-2193.5</v>
      </c>
    </row>
    <row r="523" spans="1:18" x14ac:dyDescent="0.25">
      <c r="A523">
        <v>4486</v>
      </c>
      <c r="B523" t="s">
        <v>22</v>
      </c>
      <c r="C523" t="s">
        <v>29</v>
      </c>
      <c r="D523">
        <v>142.43</v>
      </c>
      <c r="E523" s="2">
        <v>45001</v>
      </c>
      <c r="F523" s="2">
        <v>45215</v>
      </c>
      <c r="G523">
        <v>428.97</v>
      </c>
      <c r="H523" t="s">
        <v>31</v>
      </c>
      <c r="I523">
        <v>6.31</v>
      </c>
      <c r="J523">
        <v>475</v>
      </c>
      <c r="K523">
        <v>31.2</v>
      </c>
      <c r="L523">
        <v>134</v>
      </c>
      <c r="M523" t="b">
        <v>0</v>
      </c>
      <c r="N523" t="s">
        <v>35</v>
      </c>
      <c r="O523" t="s">
        <v>41</v>
      </c>
      <c r="P523">
        <v>60.05</v>
      </c>
      <c r="Q523">
        <v>241960.59</v>
      </c>
      <c r="R523">
        <v>-216200.94</v>
      </c>
    </row>
    <row r="524" spans="1:18" x14ac:dyDescent="0.25">
      <c r="A524">
        <v>2810</v>
      </c>
      <c r="B524" t="s">
        <v>19</v>
      </c>
      <c r="C524" t="s">
        <v>28</v>
      </c>
      <c r="D524">
        <v>75.42</v>
      </c>
      <c r="E524" s="2">
        <v>45033</v>
      </c>
      <c r="F524" s="2">
        <v>45258</v>
      </c>
      <c r="G524">
        <v>130.07</v>
      </c>
      <c r="H524" t="s">
        <v>32</v>
      </c>
      <c r="I524">
        <v>6.72</v>
      </c>
      <c r="J524">
        <v>280.39999999999998</v>
      </c>
      <c r="K524">
        <v>31.7</v>
      </c>
      <c r="L524">
        <v>440.7</v>
      </c>
      <c r="M524" t="b">
        <v>0</v>
      </c>
      <c r="N524" t="s">
        <v>35</v>
      </c>
      <c r="O524" t="s">
        <v>40</v>
      </c>
      <c r="P524">
        <v>350.54</v>
      </c>
      <c r="Q524">
        <v>115967.54</v>
      </c>
      <c r="R524">
        <v>-70372.800000000003</v>
      </c>
    </row>
    <row r="525" spans="1:18" x14ac:dyDescent="0.25">
      <c r="A525">
        <v>7588</v>
      </c>
      <c r="B525" t="s">
        <v>22</v>
      </c>
      <c r="C525" t="s">
        <v>28</v>
      </c>
      <c r="D525">
        <v>208.5</v>
      </c>
      <c r="E525" s="2">
        <v>44946</v>
      </c>
      <c r="F525" s="2">
        <v>45121</v>
      </c>
      <c r="G525">
        <v>893.1</v>
      </c>
      <c r="H525" t="s">
        <v>32</v>
      </c>
      <c r="I525">
        <v>6.96</v>
      </c>
      <c r="J525">
        <v>273</v>
      </c>
      <c r="K525">
        <v>24.4</v>
      </c>
      <c r="L525">
        <v>260.60000000000002</v>
      </c>
      <c r="M525" t="b">
        <v>1</v>
      </c>
      <c r="N525" t="s">
        <v>37</v>
      </c>
      <c r="O525" t="s">
        <v>40</v>
      </c>
      <c r="P525">
        <v>355.57</v>
      </c>
      <c r="Q525">
        <v>286786.17</v>
      </c>
      <c r="R525">
        <v>30773.4</v>
      </c>
    </row>
    <row r="526" spans="1:18" x14ac:dyDescent="0.25">
      <c r="A526">
        <v>3923</v>
      </c>
      <c r="B526" t="s">
        <v>18</v>
      </c>
      <c r="C526" t="s">
        <v>25</v>
      </c>
      <c r="D526">
        <v>171.84</v>
      </c>
      <c r="E526" s="2">
        <v>44937</v>
      </c>
      <c r="F526" s="2">
        <v>45140</v>
      </c>
      <c r="G526">
        <v>975.07</v>
      </c>
      <c r="H526" t="s">
        <v>33</v>
      </c>
      <c r="I526">
        <v>5.75</v>
      </c>
      <c r="J526">
        <v>499.4</v>
      </c>
      <c r="K526">
        <v>33.9</v>
      </c>
      <c r="L526">
        <v>159.6</v>
      </c>
      <c r="M526" t="b">
        <v>1</v>
      </c>
      <c r="N526" t="s">
        <v>38</v>
      </c>
      <c r="O526" t="s">
        <v>41</v>
      </c>
      <c r="P526">
        <v>70.23</v>
      </c>
      <c r="Q526">
        <v>308597.11</v>
      </c>
      <c r="R526">
        <v>-240117.94</v>
      </c>
    </row>
    <row r="527" spans="1:18" x14ac:dyDescent="0.25">
      <c r="A527">
        <v>6301</v>
      </c>
      <c r="B527" t="s">
        <v>22</v>
      </c>
      <c r="C527" t="s">
        <v>26</v>
      </c>
      <c r="D527">
        <v>27.86</v>
      </c>
      <c r="E527" s="2">
        <v>45005</v>
      </c>
      <c r="F527" s="2">
        <v>45207</v>
      </c>
      <c r="G527">
        <v>98.83</v>
      </c>
      <c r="H527" t="s">
        <v>30</v>
      </c>
      <c r="J527">
        <v>360.9</v>
      </c>
      <c r="K527">
        <v>31.6</v>
      </c>
      <c r="L527">
        <v>497.6</v>
      </c>
      <c r="M527" t="b">
        <v>0</v>
      </c>
      <c r="N527" t="s">
        <v>35</v>
      </c>
      <c r="O527" t="s">
        <v>40</v>
      </c>
      <c r="P527">
        <v>127.5</v>
      </c>
      <c r="Q527">
        <v>55628.28</v>
      </c>
      <c r="R527">
        <v>-43027.46</v>
      </c>
    </row>
    <row r="528" spans="1:18" x14ac:dyDescent="0.25">
      <c r="A528">
        <v>5186</v>
      </c>
      <c r="B528" t="s">
        <v>18</v>
      </c>
      <c r="C528" t="s">
        <v>23</v>
      </c>
      <c r="D528">
        <v>52.98</v>
      </c>
      <c r="E528" s="2">
        <v>44972</v>
      </c>
      <c r="F528" s="2">
        <v>45085</v>
      </c>
      <c r="G528">
        <v>242.99</v>
      </c>
      <c r="H528" t="s">
        <v>33</v>
      </c>
      <c r="I528">
        <v>7.25</v>
      </c>
      <c r="K528">
        <v>33.6</v>
      </c>
      <c r="L528">
        <v>318.8</v>
      </c>
      <c r="M528" t="b">
        <v>1</v>
      </c>
      <c r="N528" t="s">
        <v>36</v>
      </c>
      <c r="O528" t="s">
        <v>39</v>
      </c>
      <c r="P528">
        <v>903.28</v>
      </c>
      <c r="Q528">
        <v>57068.03</v>
      </c>
      <c r="R528">
        <v>162419.98000000001</v>
      </c>
    </row>
    <row r="529" spans="1:18" x14ac:dyDescent="0.25">
      <c r="A529">
        <v>9905</v>
      </c>
      <c r="B529" t="s">
        <v>22</v>
      </c>
      <c r="C529" t="s">
        <v>26</v>
      </c>
      <c r="D529">
        <v>119.47</v>
      </c>
      <c r="E529" s="2">
        <v>44990</v>
      </c>
      <c r="F529" s="2">
        <v>45104</v>
      </c>
      <c r="G529">
        <v>716.83</v>
      </c>
      <c r="H529" t="s">
        <v>30</v>
      </c>
      <c r="I529">
        <v>7.26</v>
      </c>
      <c r="J529">
        <v>772.9</v>
      </c>
      <c r="K529">
        <v>31.9</v>
      </c>
      <c r="L529">
        <v>362.2</v>
      </c>
      <c r="M529" t="b">
        <v>1</v>
      </c>
      <c r="N529" t="s">
        <v>36</v>
      </c>
      <c r="O529" t="s">
        <v>40</v>
      </c>
      <c r="P529">
        <v>110.62</v>
      </c>
      <c r="Q529">
        <v>129844.19</v>
      </c>
      <c r="R529">
        <v>-50548.46</v>
      </c>
    </row>
    <row r="530" spans="1:18" x14ac:dyDescent="0.25">
      <c r="A530">
        <v>6977</v>
      </c>
      <c r="B530" t="s">
        <v>18</v>
      </c>
      <c r="C530" t="s">
        <v>26</v>
      </c>
      <c r="D530">
        <v>59.75</v>
      </c>
      <c r="E530" s="2">
        <v>45007</v>
      </c>
      <c r="F530" s="2">
        <v>45107</v>
      </c>
      <c r="G530">
        <v>325.55</v>
      </c>
      <c r="H530" t="s">
        <v>31</v>
      </c>
      <c r="I530">
        <v>6.61</v>
      </c>
      <c r="J530">
        <v>911.9</v>
      </c>
      <c r="K530">
        <v>30.4</v>
      </c>
      <c r="L530">
        <v>134.69999999999999</v>
      </c>
      <c r="M530" t="b">
        <v>1</v>
      </c>
      <c r="N530" t="s">
        <v>36</v>
      </c>
      <c r="O530" t="s">
        <v>39</v>
      </c>
      <c r="P530">
        <v>113.2</v>
      </c>
      <c r="Q530">
        <v>95847.01</v>
      </c>
      <c r="R530">
        <v>-58994.75</v>
      </c>
    </row>
    <row r="531" spans="1:18" x14ac:dyDescent="0.25">
      <c r="A531">
        <v>5268</v>
      </c>
      <c r="B531" t="s">
        <v>22</v>
      </c>
      <c r="C531" t="s">
        <v>23</v>
      </c>
      <c r="D531">
        <v>238.71</v>
      </c>
      <c r="E531" s="2">
        <v>45024</v>
      </c>
      <c r="F531" s="2">
        <v>45161</v>
      </c>
      <c r="G531">
        <v>589.47</v>
      </c>
      <c r="H531" t="s">
        <v>32</v>
      </c>
      <c r="I531">
        <v>6.41</v>
      </c>
      <c r="J531">
        <v>1150.5</v>
      </c>
      <c r="K531">
        <v>33.1</v>
      </c>
      <c r="L531">
        <v>156</v>
      </c>
      <c r="M531" t="b">
        <v>0</v>
      </c>
      <c r="N531" t="s">
        <v>35</v>
      </c>
      <c r="O531" t="s">
        <v>40</v>
      </c>
      <c r="P531">
        <v>890.79</v>
      </c>
      <c r="Q531">
        <v>350073.76</v>
      </c>
      <c r="R531">
        <v>175020.22</v>
      </c>
    </row>
    <row r="532" spans="1:18" x14ac:dyDescent="0.25">
      <c r="A532">
        <v>5748</v>
      </c>
      <c r="B532" t="s">
        <v>22</v>
      </c>
      <c r="C532" t="s">
        <v>23</v>
      </c>
      <c r="D532">
        <v>127.74</v>
      </c>
      <c r="E532" s="2">
        <v>45040</v>
      </c>
      <c r="F532" s="2">
        <v>45201</v>
      </c>
      <c r="G532">
        <v>660.02</v>
      </c>
      <c r="H532" t="s">
        <v>30</v>
      </c>
      <c r="J532">
        <v>1254.5999999999999</v>
      </c>
      <c r="K532">
        <v>24.7</v>
      </c>
      <c r="L532">
        <v>119.2</v>
      </c>
      <c r="M532" t="b">
        <v>0</v>
      </c>
      <c r="N532" t="s">
        <v>35</v>
      </c>
      <c r="O532" t="s">
        <v>39</v>
      </c>
      <c r="P532">
        <v>905.32</v>
      </c>
      <c r="Q532">
        <v>66436.320000000007</v>
      </c>
      <c r="R532">
        <v>531092.99</v>
      </c>
    </row>
    <row r="533" spans="1:18" x14ac:dyDescent="0.25">
      <c r="A533">
        <v>5849</v>
      </c>
      <c r="B533" t="s">
        <v>20</v>
      </c>
      <c r="C533" t="s">
        <v>28</v>
      </c>
      <c r="D533">
        <v>32.56</v>
      </c>
      <c r="E533" s="2">
        <v>45038</v>
      </c>
      <c r="F533" s="2">
        <v>45277</v>
      </c>
      <c r="G533">
        <v>130.55000000000001</v>
      </c>
      <c r="H533" t="s">
        <v>33</v>
      </c>
      <c r="I533">
        <v>5.05</v>
      </c>
      <c r="J533">
        <v>1237.0999999999999</v>
      </c>
      <c r="K533">
        <v>30.5</v>
      </c>
      <c r="L533">
        <v>333</v>
      </c>
      <c r="M533" t="b">
        <v>1</v>
      </c>
      <c r="N533" t="s">
        <v>36</v>
      </c>
      <c r="O533" t="s">
        <v>39</v>
      </c>
      <c r="P533">
        <v>343.42</v>
      </c>
      <c r="Q533">
        <v>48291.07</v>
      </c>
      <c r="R533">
        <v>-3457.59</v>
      </c>
    </row>
    <row r="534" spans="1:18" x14ac:dyDescent="0.25">
      <c r="A534">
        <v>4709</v>
      </c>
      <c r="B534" t="s">
        <v>18</v>
      </c>
      <c r="C534" t="s">
        <v>23</v>
      </c>
      <c r="D534">
        <v>147.88</v>
      </c>
      <c r="E534" s="2">
        <v>45002</v>
      </c>
      <c r="F534" s="2">
        <v>45156</v>
      </c>
      <c r="G534">
        <v>773.39</v>
      </c>
      <c r="H534" t="s">
        <v>31</v>
      </c>
      <c r="I534">
        <v>4.87</v>
      </c>
      <c r="J534">
        <v>617.4</v>
      </c>
      <c r="K534">
        <v>21.4</v>
      </c>
      <c r="L534">
        <v>476.6</v>
      </c>
      <c r="M534" t="b">
        <v>0</v>
      </c>
      <c r="N534" t="s">
        <v>35</v>
      </c>
      <c r="O534" t="s">
        <v>40</v>
      </c>
      <c r="P534">
        <v>890.91</v>
      </c>
      <c r="Q534">
        <v>233563.53</v>
      </c>
      <c r="R534">
        <v>455457.35</v>
      </c>
    </row>
    <row r="535" spans="1:18" x14ac:dyDescent="0.25">
      <c r="A535">
        <v>7619</v>
      </c>
      <c r="B535" t="s">
        <v>18</v>
      </c>
      <c r="C535" t="s">
        <v>24</v>
      </c>
      <c r="D535">
        <v>31.8</v>
      </c>
      <c r="E535" s="2">
        <v>45032</v>
      </c>
      <c r="F535" s="2">
        <v>45230</v>
      </c>
      <c r="G535">
        <v>126.33</v>
      </c>
      <c r="H535" t="s">
        <v>30</v>
      </c>
      <c r="I535">
        <v>5.96</v>
      </c>
      <c r="J535">
        <v>1495.4</v>
      </c>
      <c r="K535">
        <v>29.7</v>
      </c>
      <c r="L535">
        <v>452.8</v>
      </c>
      <c r="M535" t="b">
        <v>0</v>
      </c>
      <c r="N535" t="s">
        <v>35</v>
      </c>
      <c r="O535" t="s">
        <v>41</v>
      </c>
      <c r="P535">
        <v>152.76</v>
      </c>
      <c r="Q535">
        <v>62929.18</v>
      </c>
      <c r="R535">
        <v>-43631.01</v>
      </c>
    </row>
    <row r="536" spans="1:18" x14ac:dyDescent="0.25">
      <c r="A536">
        <v>9647</v>
      </c>
      <c r="B536" t="s">
        <v>18</v>
      </c>
      <c r="C536" t="s">
        <v>24</v>
      </c>
      <c r="D536">
        <v>43.04</v>
      </c>
      <c r="E536" s="2">
        <v>44954</v>
      </c>
      <c r="F536" s="2">
        <v>45148</v>
      </c>
      <c r="G536">
        <v>92.1</v>
      </c>
      <c r="H536" t="s">
        <v>31</v>
      </c>
      <c r="J536">
        <v>1668.3</v>
      </c>
      <c r="K536">
        <v>30.6</v>
      </c>
      <c r="L536">
        <v>193.7</v>
      </c>
      <c r="M536" t="b">
        <v>1</v>
      </c>
      <c r="N536" t="s">
        <v>38</v>
      </c>
      <c r="O536" t="s">
        <v>41</v>
      </c>
      <c r="P536">
        <v>161.19</v>
      </c>
      <c r="Q536">
        <v>59401.94</v>
      </c>
      <c r="R536">
        <v>-44556.34</v>
      </c>
    </row>
    <row r="537" spans="1:18" x14ac:dyDescent="0.25">
      <c r="A537">
        <v>4072</v>
      </c>
      <c r="B537" t="s">
        <v>21</v>
      </c>
      <c r="C537" t="s">
        <v>27</v>
      </c>
      <c r="D537">
        <v>75.680000000000007</v>
      </c>
      <c r="E537" s="2">
        <v>44974</v>
      </c>
      <c r="F537" s="2">
        <v>45094</v>
      </c>
      <c r="G537">
        <v>329.17</v>
      </c>
      <c r="H537" t="s">
        <v>31</v>
      </c>
      <c r="I537">
        <v>6.23</v>
      </c>
      <c r="J537">
        <v>705.5</v>
      </c>
      <c r="K537">
        <v>29.5</v>
      </c>
      <c r="L537">
        <v>518.4</v>
      </c>
      <c r="M537" t="b">
        <v>1</v>
      </c>
      <c r="N537" t="s">
        <v>36</v>
      </c>
      <c r="O537" t="s">
        <v>40</v>
      </c>
      <c r="P537">
        <v>149.91</v>
      </c>
      <c r="Q537">
        <v>115535.11</v>
      </c>
      <c r="R537">
        <v>-66189.240000000005</v>
      </c>
    </row>
    <row r="538" spans="1:18" x14ac:dyDescent="0.25">
      <c r="A538">
        <v>7530</v>
      </c>
      <c r="B538" t="s">
        <v>22</v>
      </c>
      <c r="C538" t="s">
        <v>23</v>
      </c>
      <c r="D538">
        <v>258.56</v>
      </c>
      <c r="E538" s="2">
        <v>44961</v>
      </c>
      <c r="F538" s="2">
        <v>45059</v>
      </c>
      <c r="G538">
        <v>1024.07</v>
      </c>
      <c r="H538" t="s">
        <v>33</v>
      </c>
      <c r="I538">
        <v>6.44</v>
      </c>
      <c r="J538">
        <v>227.3</v>
      </c>
      <c r="K538">
        <v>31.6</v>
      </c>
      <c r="L538">
        <v>108.1</v>
      </c>
      <c r="M538" t="b">
        <v>0</v>
      </c>
      <c r="N538" t="s">
        <v>35</v>
      </c>
      <c r="O538" t="s">
        <v>40</v>
      </c>
      <c r="P538">
        <v>894.93</v>
      </c>
      <c r="Q538">
        <v>435187.91</v>
      </c>
      <c r="R538">
        <v>481283.06</v>
      </c>
    </row>
    <row r="539" spans="1:18" x14ac:dyDescent="0.25">
      <c r="A539">
        <v>1504</v>
      </c>
      <c r="B539" t="s">
        <v>18</v>
      </c>
      <c r="C539" t="s">
        <v>25</v>
      </c>
      <c r="D539">
        <v>277.76</v>
      </c>
      <c r="E539" s="2">
        <v>44934</v>
      </c>
      <c r="F539" s="2">
        <v>45105</v>
      </c>
      <c r="G539">
        <v>1135.93</v>
      </c>
      <c r="H539" t="s">
        <v>33</v>
      </c>
      <c r="I539">
        <v>6.08</v>
      </c>
      <c r="J539">
        <v>1638.6</v>
      </c>
      <c r="K539">
        <v>24.6</v>
      </c>
      <c r="L539">
        <v>112.7</v>
      </c>
      <c r="M539" t="b">
        <v>1</v>
      </c>
      <c r="N539" t="s">
        <v>36</v>
      </c>
      <c r="O539" t="s">
        <v>41</v>
      </c>
      <c r="P539">
        <v>88.86</v>
      </c>
      <c r="Q539">
        <v>178860.62</v>
      </c>
      <c r="R539">
        <v>-77921.88</v>
      </c>
    </row>
    <row r="540" spans="1:18" x14ac:dyDescent="0.25">
      <c r="A540">
        <v>2214</v>
      </c>
      <c r="B540" t="s">
        <v>21</v>
      </c>
      <c r="C540" t="s">
        <v>27</v>
      </c>
      <c r="D540">
        <v>248.75</v>
      </c>
      <c r="E540" s="2">
        <v>45017</v>
      </c>
      <c r="F540" s="2">
        <v>45212</v>
      </c>
      <c r="G540">
        <v>1466.26</v>
      </c>
      <c r="H540" t="s">
        <v>31</v>
      </c>
      <c r="I540">
        <v>4.6100000000000003</v>
      </c>
      <c r="J540">
        <v>1677.7</v>
      </c>
      <c r="K540">
        <v>26.7</v>
      </c>
      <c r="L540">
        <v>517.1</v>
      </c>
      <c r="M540" t="b">
        <v>1</v>
      </c>
      <c r="N540" t="s">
        <v>38</v>
      </c>
      <c r="O540" t="s">
        <v>40</v>
      </c>
      <c r="P540">
        <v>157.1</v>
      </c>
      <c r="Q540">
        <v>398492.09</v>
      </c>
      <c r="R540">
        <v>-168142.64</v>
      </c>
    </row>
    <row r="541" spans="1:18" x14ac:dyDescent="0.25">
      <c r="A541">
        <v>2531</v>
      </c>
      <c r="B541" t="s">
        <v>20</v>
      </c>
      <c r="C541" t="s">
        <v>28</v>
      </c>
      <c r="D541">
        <v>103.55</v>
      </c>
      <c r="E541" s="2">
        <v>44948</v>
      </c>
      <c r="F541" s="2">
        <v>45187</v>
      </c>
      <c r="G541">
        <v>618.63</v>
      </c>
      <c r="H541" t="s">
        <v>31</v>
      </c>
      <c r="I541">
        <v>4.67</v>
      </c>
      <c r="J541">
        <v>281.5</v>
      </c>
      <c r="K541">
        <v>18.2</v>
      </c>
      <c r="L541">
        <v>184.4</v>
      </c>
      <c r="M541" t="b">
        <v>1</v>
      </c>
      <c r="N541" t="s">
        <v>38</v>
      </c>
      <c r="O541" t="s">
        <v>41</v>
      </c>
      <c r="P541">
        <v>346.29</v>
      </c>
      <c r="Q541">
        <v>136716.92000000001</v>
      </c>
      <c r="R541">
        <v>77508.460000000006</v>
      </c>
    </row>
    <row r="542" spans="1:18" x14ac:dyDescent="0.25">
      <c r="A542">
        <v>8576</v>
      </c>
      <c r="B542" t="s">
        <v>18</v>
      </c>
      <c r="C542" t="s">
        <v>23</v>
      </c>
      <c r="D542">
        <v>85.37</v>
      </c>
      <c r="E542" s="2">
        <v>45044</v>
      </c>
      <c r="F542" s="2">
        <v>45187</v>
      </c>
      <c r="G542">
        <v>321.64999999999998</v>
      </c>
      <c r="H542" t="s">
        <v>30</v>
      </c>
      <c r="I542">
        <v>4.84</v>
      </c>
      <c r="J542">
        <v>207.9</v>
      </c>
      <c r="K542">
        <v>20.3</v>
      </c>
      <c r="L542">
        <v>439.5</v>
      </c>
      <c r="M542" t="b">
        <v>1</v>
      </c>
      <c r="N542" t="s">
        <v>36</v>
      </c>
      <c r="O542" t="s">
        <v>41</v>
      </c>
      <c r="P542">
        <v>899.49</v>
      </c>
      <c r="Q542">
        <v>55500.18</v>
      </c>
      <c r="R542">
        <v>233820.78</v>
      </c>
    </row>
    <row r="543" spans="1:18" x14ac:dyDescent="0.25">
      <c r="A543">
        <v>1823</v>
      </c>
      <c r="B543" t="s">
        <v>18</v>
      </c>
      <c r="C543" t="s">
        <v>24</v>
      </c>
      <c r="D543">
        <v>167</v>
      </c>
      <c r="E543" s="2">
        <v>44950</v>
      </c>
      <c r="F543" s="2">
        <v>45174</v>
      </c>
      <c r="G543">
        <v>631.04</v>
      </c>
      <c r="H543" t="s">
        <v>33</v>
      </c>
      <c r="I543">
        <v>4.96</v>
      </c>
      <c r="J543">
        <v>1506.2</v>
      </c>
      <c r="K543">
        <v>28.3</v>
      </c>
      <c r="M543" t="b">
        <v>1</v>
      </c>
      <c r="N543" t="s">
        <v>38</v>
      </c>
      <c r="O543" t="s">
        <v>40</v>
      </c>
      <c r="P543">
        <v>160.34</v>
      </c>
      <c r="Q543">
        <v>251305.15</v>
      </c>
      <c r="R543">
        <v>-150124.20000000001</v>
      </c>
    </row>
    <row r="544" spans="1:18" x14ac:dyDescent="0.25">
      <c r="A544">
        <v>1928</v>
      </c>
      <c r="B544" t="s">
        <v>21</v>
      </c>
      <c r="C544" t="s">
        <v>25</v>
      </c>
      <c r="D544">
        <v>217.95</v>
      </c>
      <c r="E544" s="2">
        <v>44992</v>
      </c>
      <c r="F544" s="2">
        <v>45139</v>
      </c>
      <c r="G544">
        <v>888.35</v>
      </c>
      <c r="H544" t="s">
        <v>30</v>
      </c>
      <c r="I544">
        <v>7.47</v>
      </c>
      <c r="J544">
        <v>682.3</v>
      </c>
      <c r="K544">
        <v>27</v>
      </c>
      <c r="L544">
        <v>101.5</v>
      </c>
      <c r="M544" t="b">
        <v>1</v>
      </c>
      <c r="O544" t="s">
        <v>39</v>
      </c>
      <c r="P544">
        <v>85.12</v>
      </c>
      <c r="Q544">
        <v>185640.31</v>
      </c>
      <c r="R544">
        <v>-110023.96</v>
      </c>
    </row>
    <row r="545" spans="1:18" x14ac:dyDescent="0.25">
      <c r="A545">
        <v>6029</v>
      </c>
      <c r="B545" t="s">
        <v>22</v>
      </c>
      <c r="C545" t="s">
        <v>27</v>
      </c>
      <c r="D545">
        <v>298.04000000000002</v>
      </c>
      <c r="E545" s="2">
        <v>45021</v>
      </c>
      <c r="F545" s="2">
        <v>45214</v>
      </c>
      <c r="G545">
        <v>1221.3499999999999</v>
      </c>
      <c r="H545" t="s">
        <v>32</v>
      </c>
      <c r="I545">
        <v>5.53</v>
      </c>
      <c r="J545">
        <v>1663.3</v>
      </c>
      <c r="K545">
        <v>21.2</v>
      </c>
      <c r="L545">
        <v>385.1</v>
      </c>
      <c r="M545" t="b">
        <v>1</v>
      </c>
      <c r="N545" t="s">
        <v>37</v>
      </c>
      <c r="O545" t="s">
        <v>39</v>
      </c>
      <c r="P545">
        <v>148.56</v>
      </c>
      <c r="Q545">
        <v>389492.61</v>
      </c>
      <c r="R545">
        <v>-208048.85</v>
      </c>
    </row>
    <row r="546" spans="1:18" x14ac:dyDescent="0.25">
      <c r="A546">
        <v>1133</v>
      </c>
      <c r="B546" t="s">
        <v>20</v>
      </c>
      <c r="C546" t="s">
        <v>25</v>
      </c>
      <c r="D546">
        <v>43.81</v>
      </c>
      <c r="E546" s="2">
        <v>45012</v>
      </c>
      <c r="F546" s="2">
        <v>45191</v>
      </c>
      <c r="G546">
        <v>273.89999999999998</v>
      </c>
      <c r="H546" t="s">
        <v>30</v>
      </c>
      <c r="I546">
        <v>5.38</v>
      </c>
      <c r="J546">
        <v>546.79999999999995</v>
      </c>
      <c r="K546">
        <v>21.9</v>
      </c>
      <c r="L546">
        <v>150.30000000000001</v>
      </c>
      <c r="M546" t="b">
        <v>1</v>
      </c>
      <c r="N546" t="s">
        <v>38</v>
      </c>
      <c r="O546" t="s">
        <v>39</v>
      </c>
      <c r="P546">
        <v>80.930000000000007</v>
      </c>
      <c r="Q546">
        <v>40368.300000000003</v>
      </c>
      <c r="R546">
        <v>-18201.57</v>
      </c>
    </row>
    <row r="547" spans="1:18" x14ac:dyDescent="0.25">
      <c r="A547">
        <v>3105</v>
      </c>
      <c r="B547" t="s">
        <v>18</v>
      </c>
      <c r="C547" t="s">
        <v>23</v>
      </c>
      <c r="D547">
        <v>19.54</v>
      </c>
      <c r="E547" s="2">
        <v>44990</v>
      </c>
      <c r="F547" s="2">
        <v>45087</v>
      </c>
      <c r="G547">
        <v>92.76</v>
      </c>
      <c r="H547" t="s">
        <v>31</v>
      </c>
      <c r="I547">
        <v>4.66</v>
      </c>
      <c r="J547">
        <v>1577.8</v>
      </c>
      <c r="K547">
        <v>23.5</v>
      </c>
      <c r="L547">
        <v>65.5</v>
      </c>
      <c r="M547" t="b">
        <v>0</v>
      </c>
      <c r="N547" t="s">
        <v>35</v>
      </c>
      <c r="O547" t="s">
        <v>40</v>
      </c>
      <c r="P547">
        <v>898.25</v>
      </c>
      <c r="Q547">
        <v>12833.96</v>
      </c>
      <c r="R547">
        <v>70487.710000000006</v>
      </c>
    </row>
    <row r="548" spans="1:18" x14ac:dyDescent="0.25">
      <c r="A548">
        <v>4627</v>
      </c>
      <c r="B548" t="s">
        <v>22</v>
      </c>
      <c r="C548" t="s">
        <v>29</v>
      </c>
      <c r="D548">
        <v>209.83</v>
      </c>
      <c r="E548" s="2">
        <v>44991</v>
      </c>
      <c r="F548" s="2">
        <v>45092</v>
      </c>
      <c r="G548">
        <v>605.84</v>
      </c>
      <c r="H548" t="s">
        <v>32</v>
      </c>
      <c r="I548">
        <v>6.41</v>
      </c>
      <c r="J548">
        <v>309.8</v>
      </c>
      <c r="K548">
        <v>29.5</v>
      </c>
      <c r="L548">
        <v>306.8</v>
      </c>
      <c r="M548" t="b">
        <v>1</v>
      </c>
      <c r="N548" t="s">
        <v>34</v>
      </c>
      <c r="O548" t="s">
        <v>39</v>
      </c>
      <c r="P548">
        <v>65.260000000000005</v>
      </c>
      <c r="Q548">
        <v>183873.32</v>
      </c>
      <c r="R548">
        <v>-144336.20000000001</v>
      </c>
    </row>
    <row r="549" spans="1:18" x14ac:dyDescent="0.25">
      <c r="A549">
        <v>7316</v>
      </c>
      <c r="B549" t="s">
        <v>20</v>
      </c>
      <c r="C549" t="s">
        <v>25</v>
      </c>
      <c r="D549">
        <v>250.51</v>
      </c>
      <c r="E549" s="2">
        <v>44940</v>
      </c>
      <c r="F549" s="2">
        <v>45033</v>
      </c>
      <c r="G549">
        <v>1041.54</v>
      </c>
      <c r="H549" t="s">
        <v>30</v>
      </c>
      <c r="I549">
        <v>6.46</v>
      </c>
      <c r="J549">
        <v>617</v>
      </c>
      <c r="K549">
        <v>27.8</v>
      </c>
      <c r="L549">
        <v>231.8</v>
      </c>
      <c r="M549" t="b">
        <v>0</v>
      </c>
      <c r="N549" t="s">
        <v>35</v>
      </c>
      <c r="O549" t="s">
        <v>39</v>
      </c>
      <c r="P549">
        <v>81.12</v>
      </c>
      <c r="Q549">
        <v>290143.17</v>
      </c>
      <c r="R549">
        <v>-205653.45</v>
      </c>
    </row>
    <row r="550" spans="1:18" x14ac:dyDescent="0.25">
      <c r="A550">
        <v>2852</v>
      </c>
      <c r="B550" t="s">
        <v>19</v>
      </c>
      <c r="C550" t="s">
        <v>25</v>
      </c>
      <c r="D550">
        <v>254.67</v>
      </c>
      <c r="E550" s="2">
        <v>44951</v>
      </c>
      <c r="F550" s="2">
        <v>45096</v>
      </c>
      <c r="G550">
        <v>1180.68</v>
      </c>
      <c r="H550" t="s">
        <v>32</v>
      </c>
      <c r="J550">
        <v>1757</v>
      </c>
      <c r="K550">
        <v>19.100000000000001</v>
      </c>
      <c r="L550">
        <v>491.2</v>
      </c>
      <c r="M550" t="b">
        <v>1</v>
      </c>
      <c r="N550" t="s">
        <v>37</v>
      </c>
      <c r="O550" t="s">
        <v>39</v>
      </c>
      <c r="P550">
        <v>86.56</v>
      </c>
      <c r="Q550">
        <v>316094.69</v>
      </c>
      <c r="R550">
        <v>-213895.03</v>
      </c>
    </row>
    <row r="551" spans="1:18" x14ac:dyDescent="0.25">
      <c r="A551">
        <v>5910</v>
      </c>
      <c r="B551" t="s">
        <v>19</v>
      </c>
      <c r="C551" t="s">
        <v>28</v>
      </c>
      <c r="D551">
        <v>205.15</v>
      </c>
      <c r="E551" s="2">
        <v>45026</v>
      </c>
      <c r="F551" s="2">
        <v>45227</v>
      </c>
      <c r="G551">
        <v>963.97</v>
      </c>
      <c r="H551" t="s">
        <v>33</v>
      </c>
      <c r="I551">
        <v>7.26</v>
      </c>
      <c r="J551">
        <v>569.9</v>
      </c>
      <c r="K551">
        <v>30.2</v>
      </c>
      <c r="L551">
        <v>500.4</v>
      </c>
      <c r="M551" t="b">
        <v>1</v>
      </c>
      <c r="N551" t="s">
        <v>34</v>
      </c>
      <c r="O551" t="s">
        <v>41</v>
      </c>
      <c r="P551">
        <v>341.07</v>
      </c>
      <c r="Q551">
        <v>148266.29</v>
      </c>
      <c r="R551">
        <v>180514.96</v>
      </c>
    </row>
    <row r="552" spans="1:18" x14ac:dyDescent="0.25">
      <c r="A552">
        <v>5175</v>
      </c>
      <c r="B552" t="s">
        <v>20</v>
      </c>
      <c r="C552" t="s">
        <v>24</v>
      </c>
      <c r="D552">
        <v>286.43</v>
      </c>
      <c r="E552" s="2">
        <v>45026</v>
      </c>
      <c r="F552" s="2">
        <v>45141</v>
      </c>
      <c r="G552">
        <v>1267.82</v>
      </c>
      <c r="H552" t="s">
        <v>30</v>
      </c>
      <c r="I552">
        <v>6.9</v>
      </c>
      <c r="J552">
        <v>412.8</v>
      </c>
      <c r="K552">
        <v>22.2</v>
      </c>
      <c r="L552">
        <v>387.9</v>
      </c>
      <c r="M552" t="b">
        <v>1</v>
      </c>
      <c r="N552" t="s">
        <v>37</v>
      </c>
      <c r="O552" t="s">
        <v>39</v>
      </c>
      <c r="P552">
        <v>168.09</v>
      </c>
      <c r="Q552">
        <v>281121.86</v>
      </c>
      <c r="R552">
        <v>-68014</v>
      </c>
    </row>
    <row r="553" spans="1:18" x14ac:dyDescent="0.25">
      <c r="A553">
        <v>6348</v>
      </c>
      <c r="B553" t="s">
        <v>21</v>
      </c>
      <c r="C553" t="s">
        <v>23</v>
      </c>
      <c r="D553">
        <v>155.75</v>
      </c>
      <c r="E553" s="2">
        <v>45031</v>
      </c>
      <c r="F553" s="2">
        <v>45211</v>
      </c>
      <c r="G553">
        <v>372.04</v>
      </c>
      <c r="H553" t="s">
        <v>30</v>
      </c>
      <c r="I553">
        <v>5.19</v>
      </c>
      <c r="J553">
        <v>1571.3</v>
      </c>
      <c r="K553">
        <v>28.7</v>
      </c>
      <c r="L553">
        <v>211.2</v>
      </c>
      <c r="M553" t="b">
        <v>1</v>
      </c>
      <c r="N553" t="s">
        <v>37</v>
      </c>
      <c r="O553" t="s">
        <v>39</v>
      </c>
      <c r="P553">
        <v>906.39</v>
      </c>
      <c r="Q553">
        <v>278650.14</v>
      </c>
      <c r="R553">
        <v>58563.199999999997</v>
      </c>
    </row>
    <row r="554" spans="1:18" x14ac:dyDescent="0.25">
      <c r="A554">
        <v>7190</v>
      </c>
      <c r="B554" t="s">
        <v>20</v>
      </c>
      <c r="C554" t="s">
        <v>25</v>
      </c>
      <c r="D554">
        <v>274.58</v>
      </c>
      <c r="E554" s="2">
        <v>44929</v>
      </c>
      <c r="F554" s="2">
        <v>45062</v>
      </c>
      <c r="G554">
        <v>457.99</v>
      </c>
      <c r="H554" t="s">
        <v>33</v>
      </c>
      <c r="I554">
        <v>5.96</v>
      </c>
      <c r="J554">
        <v>388.5</v>
      </c>
      <c r="K554">
        <v>20</v>
      </c>
      <c r="M554" t="b">
        <v>1</v>
      </c>
      <c r="O554" t="s">
        <v>39</v>
      </c>
      <c r="P554">
        <v>86.37</v>
      </c>
      <c r="Q554">
        <v>512249.09</v>
      </c>
      <c r="R554">
        <v>-472692.49</v>
      </c>
    </row>
    <row r="555" spans="1:18" x14ac:dyDescent="0.25">
      <c r="A555">
        <v>2256</v>
      </c>
      <c r="B555" t="s">
        <v>20</v>
      </c>
      <c r="C555" t="s">
        <v>23</v>
      </c>
      <c r="D555">
        <v>290.5</v>
      </c>
      <c r="E555" s="2">
        <v>44931</v>
      </c>
      <c r="F555" s="2">
        <v>45140</v>
      </c>
      <c r="G555">
        <v>926.47</v>
      </c>
      <c r="H555" t="s">
        <v>30</v>
      </c>
      <c r="I555">
        <v>5.88</v>
      </c>
      <c r="J555">
        <v>355.9</v>
      </c>
      <c r="K555">
        <v>34</v>
      </c>
      <c r="L555">
        <v>436.2</v>
      </c>
      <c r="M555" t="b">
        <v>1</v>
      </c>
      <c r="N555" t="s">
        <v>37</v>
      </c>
      <c r="O555" t="s">
        <v>39</v>
      </c>
      <c r="P555">
        <v>892.81</v>
      </c>
      <c r="Q555">
        <v>378455.59</v>
      </c>
      <c r="R555">
        <v>448706.09</v>
      </c>
    </row>
    <row r="556" spans="1:18" x14ac:dyDescent="0.25">
      <c r="A556">
        <v>4376</v>
      </c>
      <c r="B556" t="s">
        <v>21</v>
      </c>
      <c r="C556" t="s">
        <v>24</v>
      </c>
      <c r="D556">
        <v>254.91</v>
      </c>
      <c r="E556" s="2">
        <v>44991</v>
      </c>
      <c r="F556" s="2">
        <v>45200</v>
      </c>
      <c r="G556">
        <v>927.26</v>
      </c>
      <c r="H556" t="s">
        <v>32</v>
      </c>
      <c r="I556">
        <v>5.55</v>
      </c>
      <c r="J556">
        <v>717.5</v>
      </c>
      <c r="K556">
        <v>19.3</v>
      </c>
      <c r="L556">
        <v>88.1</v>
      </c>
      <c r="M556" t="b">
        <v>1</v>
      </c>
      <c r="N556" t="s">
        <v>38</v>
      </c>
      <c r="O556" t="s">
        <v>41</v>
      </c>
      <c r="P556">
        <v>155.27000000000001</v>
      </c>
      <c r="Q556">
        <v>314952.12</v>
      </c>
      <c r="R556">
        <v>-170976.46</v>
      </c>
    </row>
    <row r="557" spans="1:18" x14ac:dyDescent="0.25">
      <c r="A557">
        <v>6645</v>
      </c>
      <c r="B557" t="s">
        <v>21</v>
      </c>
      <c r="C557" t="s">
        <v>28</v>
      </c>
      <c r="D557">
        <v>96.38</v>
      </c>
      <c r="E557" s="2">
        <v>44980</v>
      </c>
      <c r="F557" s="2">
        <v>45186</v>
      </c>
      <c r="G557">
        <v>174.35</v>
      </c>
      <c r="H557" t="s">
        <v>33</v>
      </c>
      <c r="I557">
        <v>6.95</v>
      </c>
      <c r="J557">
        <v>1216.5</v>
      </c>
      <c r="K557">
        <v>29.9</v>
      </c>
      <c r="L557">
        <v>232.9</v>
      </c>
      <c r="M557" t="b">
        <v>0</v>
      </c>
      <c r="N557" t="s">
        <v>35</v>
      </c>
      <c r="O557" t="s">
        <v>41</v>
      </c>
      <c r="P557">
        <v>359.61</v>
      </c>
      <c r="Q557">
        <v>132244.32</v>
      </c>
      <c r="R557">
        <v>-69546.320000000007</v>
      </c>
    </row>
    <row r="558" spans="1:18" x14ac:dyDescent="0.25">
      <c r="A558">
        <v>4486</v>
      </c>
      <c r="B558" t="s">
        <v>22</v>
      </c>
      <c r="C558" t="s">
        <v>23</v>
      </c>
      <c r="D558">
        <v>62.88</v>
      </c>
      <c r="E558" s="2">
        <v>44945</v>
      </c>
      <c r="F558" s="2">
        <v>45113</v>
      </c>
      <c r="G558">
        <v>350.55</v>
      </c>
      <c r="H558" t="s">
        <v>32</v>
      </c>
      <c r="J558">
        <v>1337.2</v>
      </c>
      <c r="K558">
        <v>26.7</v>
      </c>
      <c r="L558">
        <v>502.3</v>
      </c>
      <c r="M558" t="b">
        <v>1</v>
      </c>
      <c r="N558" t="s">
        <v>34</v>
      </c>
      <c r="O558" t="s">
        <v>40</v>
      </c>
      <c r="P558">
        <v>909.01</v>
      </c>
      <c r="Q558">
        <v>51678.19</v>
      </c>
      <c r="R558">
        <v>266975.27</v>
      </c>
    </row>
    <row r="559" spans="1:18" x14ac:dyDescent="0.25">
      <c r="A559">
        <v>4584</v>
      </c>
      <c r="B559" t="s">
        <v>22</v>
      </c>
      <c r="C559" t="s">
        <v>26</v>
      </c>
      <c r="D559">
        <v>166.7</v>
      </c>
      <c r="E559" s="2">
        <v>45023</v>
      </c>
      <c r="F559" s="2">
        <v>45155</v>
      </c>
      <c r="G559">
        <v>536.84</v>
      </c>
      <c r="H559" t="s">
        <v>30</v>
      </c>
      <c r="I559">
        <v>5.75</v>
      </c>
      <c r="J559">
        <v>1610</v>
      </c>
      <c r="K559">
        <v>19.399999999999999</v>
      </c>
      <c r="L559">
        <v>273.3</v>
      </c>
      <c r="M559" t="b">
        <v>0</v>
      </c>
      <c r="N559" t="s">
        <v>35</v>
      </c>
      <c r="O559" t="s">
        <v>40</v>
      </c>
      <c r="P559">
        <v>114.53</v>
      </c>
      <c r="Q559">
        <v>331792.46999999997</v>
      </c>
      <c r="R559">
        <v>-270308.18</v>
      </c>
    </row>
    <row r="560" spans="1:18" x14ac:dyDescent="0.25">
      <c r="A560">
        <v>9053</v>
      </c>
      <c r="B560" t="s">
        <v>21</v>
      </c>
      <c r="C560" t="s">
        <v>24</v>
      </c>
      <c r="D560">
        <v>138.63999999999999</v>
      </c>
      <c r="E560" s="2">
        <v>45032</v>
      </c>
      <c r="F560" s="2">
        <v>45243</v>
      </c>
      <c r="G560">
        <v>841.29</v>
      </c>
      <c r="H560" t="s">
        <v>30</v>
      </c>
      <c r="I560">
        <v>5.78</v>
      </c>
      <c r="J560">
        <v>1065.5</v>
      </c>
      <c r="K560">
        <v>18.399999999999999</v>
      </c>
      <c r="L560">
        <v>393.6</v>
      </c>
      <c r="M560" t="b">
        <v>0</v>
      </c>
      <c r="N560" t="s">
        <v>35</v>
      </c>
      <c r="O560" t="s">
        <v>40</v>
      </c>
      <c r="P560">
        <v>158.66</v>
      </c>
      <c r="Q560">
        <v>224306.92</v>
      </c>
      <c r="R560">
        <v>-90827.85</v>
      </c>
    </row>
    <row r="561" spans="1:18" x14ac:dyDescent="0.25">
      <c r="A561">
        <v>4330</v>
      </c>
      <c r="B561" t="s">
        <v>19</v>
      </c>
      <c r="C561" t="s">
        <v>24</v>
      </c>
      <c r="D561">
        <v>263.94</v>
      </c>
      <c r="E561" s="2">
        <v>44980</v>
      </c>
      <c r="F561" s="2">
        <v>45097</v>
      </c>
      <c r="G561">
        <v>599.69000000000005</v>
      </c>
      <c r="H561" t="s">
        <v>30</v>
      </c>
      <c r="I561">
        <v>5.91</v>
      </c>
      <c r="J561">
        <v>829.5</v>
      </c>
      <c r="K561">
        <v>23.8</v>
      </c>
      <c r="L561">
        <v>103</v>
      </c>
      <c r="M561" t="b">
        <v>0</v>
      </c>
      <c r="N561" t="s">
        <v>35</v>
      </c>
      <c r="O561" t="s">
        <v>39</v>
      </c>
      <c r="P561">
        <v>153.12</v>
      </c>
      <c r="Q561">
        <v>226491.88</v>
      </c>
      <c r="R561">
        <v>-134667.35</v>
      </c>
    </row>
    <row r="562" spans="1:18" x14ac:dyDescent="0.25">
      <c r="A562">
        <v>3703</v>
      </c>
      <c r="B562" t="s">
        <v>19</v>
      </c>
      <c r="C562" t="s">
        <v>27</v>
      </c>
      <c r="D562">
        <v>34.51</v>
      </c>
      <c r="E562" s="2">
        <v>45020</v>
      </c>
      <c r="F562" s="2">
        <v>45153</v>
      </c>
      <c r="G562">
        <v>61.59</v>
      </c>
      <c r="H562" t="s">
        <v>30</v>
      </c>
      <c r="I562">
        <v>7.08</v>
      </c>
      <c r="J562">
        <v>774.1</v>
      </c>
      <c r="K562">
        <v>30.8</v>
      </c>
      <c r="L562">
        <v>477.4</v>
      </c>
      <c r="M562" t="b">
        <v>1</v>
      </c>
      <c r="N562" t="s">
        <v>38</v>
      </c>
      <c r="O562" t="s">
        <v>39</v>
      </c>
      <c r="P562">
        <v>145.25</v>
      </c>
      <c r="Q562">
        <v>31342.66</v>
      </c>
      <c r="R562">
        <v>-22396.71</v>
      </c>
    </row>
    <row r="563" spans="1:18" x14ac:dyDescent="0.25">
      <c r="A563">
        <v>9662</v>
      </c>
      <c r="B563" t="s">
        <v>20</v>
      </c>
      <c r="C563" t="s">
        <v>28</v>
      </c>
      <c r="D563">
        <v>81.03</v>
      </c>
      <c r="E563" s="2">
        <v>45002</v>
      </c>
      <c r="F563" s="2">
        <v>45119</v>
      </c>
      <c r="G563">
        <v>316.95999999999998</v>
      </c>
      <c r="H563" t="s">
        <v>32</v>
      </c>
      <c r="I563">
        <v>5.15</v>
      </c>
      <c r="J563">
        <v>1555</v>
      </c>
      <c r="K563">
        <v>18.7</v>
      </c>
      <c r="L563">
        <v>105.3</v>
      </c>
      <c r="M563" t="b">
        <v>1</v>
      </c>
      <c r="N563" t="s">
        <v>38</v>
      </c>
      <c r="O563" t="s">
        <v>40</v>
      </c>
      <c r="P563">
        <v>343.69</v>
      </c>
      <c r="Q563">
        <v>119326.28</v>
      </c>
      <c r="R563">
        <v>-10390.299999999999</v>
      </c>
    </row>
    <row r="564" spans="1:18" x14ac:dyDescent="0.25">
      <c r="A564">
        <v>9120</v>
      </c>
      <c r="B564" t="s">
        <v>18</v>
      </c>
      <c r="C564" t="s">
        <v>28</v>
      </c>
      <c r="D564">
        <v>226.78</v>
      </c>
      <c r="E564" s="2">
        <v>44936</v>
      </c>
      <c r="F564" s="2">
        <v>45127</v>
      </c>
      <c r="G564">
        <v>554.62</v>
      </c>
      <c r="H564" t="s">
        <v>30</v>
      </c>
      <c r="I564">
        <v>4.8099999999999996</v>
      </c>
      <c r="J564">
        <v>1358.1</v>
      </c>
      <c r="K564">
        <v>29.3</v>
      </c>
      <c r="L564">
        <v>523.79999999999995</v>
      </c>
      <c r="M564" t="b">
        <v>0</v>
      </c>
      <c r="N564" t="s">
        <v>35</v>
      </c>
      <c r="O564" t="s">
        <v>41</v>
      </c>
      <c r="P564">
        <v>341.62</v>
      </c>
      <c r="Q564">
        <v>223212.7</v>
      </c>
      <c r="R564">
        <v>-33743.42</v>
      </c>
    </row>
    <row r="565" spans="1:18" x14ac:dyDescent="0.25">
      <c r="A565">
        <v>8114</v>
      </c>
      <c r="B565" t="s">
        <v>20</v>
      </c>
      <c r="C565" t="s">
        <v>26</v>
      </c>
      <c r="D565">
        <v>33.020000000000003</v>
      </c>
      <c r="E565" s="2">
        <v>45024</v>
      </c>
      <c r="F565" s="2">
        <v>45216</v>
      </c>
      <c r="G565">
        <v>204.29</v>
      </c>
      <c r="H565" t="s">
        <v>33</v>
      </c>
      <c r="I565">
        <v>6.35</v>
      </c>
      <c r="J565">
        <v>1648.7</v>
      </c>
      <c r="K565">
        <v>28.5</v>
      </c>
      <c r="L565">
        <v>108.6</v>
      </c>
      <c r="M565" t="b">
        <v>1</v>
      </c>
      <c r="N565" t="s">
        <v>36</v>
      </c>
      <c r="O565" t="s">
        <v>40</v>
      </c>
      <c r="P565">
        <v>121.59</v>
      </c>
      <c r="Q565">
        <v>34108.839999999997</v>
      </c>
      <c r="R565">
        <v>-9269.2199999999993</v>
      </c>
    </row>
    <row r="566" spans="1:18" x14ac:dyDescent="0.25">
      <c r="A566">
        <v>2353</v>
      </c>
      <c r="B566" t="s">
        <v>20</v>
      </c>
      <c r="C566" t="s">
        <v>23</v>
      </c>
      <c r="D566">
        <v>99.63</v>
      </c>
      <c r="E566" s="2">
        <v>44942</v>
      </c>
      <c r="F566" s="2">
        <v>45129</v>
      </c>
      <c r="G566">
        <v>154.58000000000001</v>
      </c>
      <c r="H566" t="s">
        <v>33</v>
      </c>
      <c r="I566">
        <v>5.0199999999999996</v>
      </c>
      <c r="J566">
        <v>1742.5</v>
      </c>
      <c r="K566">
        <v>22.2</v>
      </c>
      <c r="L566">
        <v>540</v>
      </c>
      <c r="M566" t="b">
        <v>1</v>
      </c>
      <c r="N566" t="s">
        <v>38</v>
      </c>
      <c r="O566" t="s">
        <v>39</v>
      </c>
      <c r="P566">
        <v>894.82</v>
      </c>
      <c r="Q566">
        <v>166522.98000000001</v>
      </c>
      <c r="R566">
        <v>-28201.7</v>
      </c>
    </row>
    <row r="567" spans="1:18" x14ac:dyDescent="0.25">
      <c r="A567">
        <v>6063</v>
      </c>
      <c r="B567" t="s">
        <v>18</v>
      </c>
      <c r="C567" t="s">
        <v>29</v>
      </c>
      <c r="D567">
        <v>119.21</v>
      </c>
      <c r="E567" s="2">
        <v>45030</v>
      </c>
      <c r="F567" s="2">
        <v>45182</v>
      </c>
      <c r="G567">
        <v>424.76</v>
      </c>
      <c r="H567" t="s">
        <v>31</v>
      </c>
      <c r="I567">
        <v>4.72</v>
      </c>
      <c r="J567">
        <v>680.1</v>
      </c>
      <c r="K567">
        <v>19.2</v>
      </c>
      <c r="L567">
        <v>250.1</v>
      </c>
      <c r="M567" t="b">
        <v>0</v>
      </c>
      <c r="N567" t="s">
        <v>35</v>
      </c>
      <c r="O567" t="s">
        <v>41</v>
      </c>
      <c r="P567">
        <v>69.84</v>
      </c>
      <c r="Q567">
        <v>107335.56</v>
      </c>
      <c r="R567">
        <v>-77670.320000000007</v>
      </c>
    </row>
    <row r="568" spans="1:18" x14ac:dyDescent="0.25">
      <c r="A568">
        <v>9549</v>
      </c>
      <c r="B568" t="s">
        <v>21</v>
      </c>
      <c r="C568" t="s">
        <v>26</v>
      </c>
      <c r="D568">
        <v>188.67</v>
      </c>
      <c r="E568" s="2">
        <v>44972</v>
      </c>
      <c r="F568" s="2">
        <v>45077</v>
      </c>
      <c r="G568">
        <v>1157.25</v>
      </c>
      <c r="H568" t="s">
        <v>33</v>
      </c>
      <c r="I568">
        <v>5.78</v>
      </c>
      <c r="J568">
        <v>1047.5</v>
      </c>
      <c r="K568">
        <v>32.6</v>
      </c>
      <c r="L568">
        <v>393.5</v>
      </c>
      <c r="M568" t="b">
        <v>1</v>
      </c>
      <c r="N568" t="s">
        <v>37</v>
      </c>
      <c r="O568" t="s">
        <v>40</v>
      </c>
      <c r="P568">
        <v>120.31</v>
      </c>
      <c r="Q568">
        <v>293921.78000000003</v>
      </c>
      <c r="R568">
        <v>-154693.03</v>
      </c>
    </row>
    <row r="569" spans="1:18" x14ac:dyDescent="0.25">
      <c r="A569">
        <v>8575</v>
      </c>
      <c r="B569" t="s">
        <v>19</v>
      </c>
      <c r="C569" t="s">
        <v>27</v>
      </c>
      <c r="D569">
        <v>51.65</v>
      </c>
      <c r="E569" s="2">
        <v>44955</v>
      </c>
      <c r="F569" s="2">
        <v>45181</v>
      </c>
      <c r="G569">
        <v>176.75</v>
      </c>
      <c r="H569" t="s">
        <v>31</v>
      </c>
      <c r="I569">
        <v>5.16</v>
      </c>
      <c r="J569">
        <v>1210.9000000000001</v>
      </c>
      <c r="K569">
        <v>22.8</v>
      </c>
      <c r="L569">
        <v>515.6</v>
      </c>
      <c r="M569" t="b">
        <v>1</v>
      </c>
      <c r="N569" t="s">
        <v>36</v>
      </c>
      <c r="O569" t="s">
        <v>40</v>
      </c>
      <c r="P569">
        <v>147.18</v>
      </c>
      <c r="Q569">
        <v>98255.2</v>
      </c>
      <c r="R569">
        <v>-72241.13</v>
      </c>
    </row>
    <row r="570" spans="1:18" x14ac:dyDescent="0.25">
      <c r="A570">
        <v>1667</v>
      </c>
      <c r="B570" t="s">
        <v>20</v>
      </c>
      <c r="C570" t="s">
        <v>28</v>
      </c>
      <c r="D570">
        <v>258.88</v>
      </c>
      <c r="E570" s="2">
        <v>44941</v>
      </c>
      <c r="F570" s="2">
        <v>45107</v>
      </c>
      <c r="G570">
        <v>508.84</v>
      </c>
      <c r="H570" t="s">
        <v>33</v>
      </c>
      <c r="I570">
        <v>5.58</v>
      </c>
      <c r="J570">
        <v>462.2</v>
      </c>
      <c r="K570">
        <v>19.8</v>
      </c>
      <c r="L570">
        <v>55.6</v>
      </c>
      <c r="M570" t="b">
        <v>1</v>
      </c>
      <c r="N570" t="s">
        <v>36</v>
      </c>
      <c r="O570" t="s">
        <v>39</v>
      </c>
      <c r="P570">
        <v>358.26</v>
      </c>
      <c r="Q570">
        <v>177644.16</v>
      </c>
      <c r="R570">
        <v>4652.8599999999997</v>
      </c>
    </row>
    <row r="571" spans="1:18" x14ac:dyDescent="0.25">
      <c r="A571">
        <v>5468</v>
      </c>
      <c r="B571" t="s">
        <v>18</v>
      </c>
      <c r="C571" t="s">
        <v>24</v>
      </c>
      <c r="D571">
        <v>137.02000000000001</v>
      </c>
      <c r="E571" s="2">
        <v>44974</v>
      </c>
      <c r="F571" s="2">
        <v>45125</v>
      </c>
      <c r="G571">
        <v>413.04</v>
      </c>
      <c r="H571" t="s">
        <v>33</v>
      </c>
      <c r="J571">
        <v>285.39999999999998</v>
      </c>
      <c r="K571">
        <v>28.9</v>
      </c>
      <c r="L571">
        <v>196.1</v>
      </c>
      <c r="M571" t="b">
        <v>0</v>
      </c>
      <c r="N571" t="s">
        <v>35</v>
      </c>
      <c r="O571" t="s">
        <v>39</v>
      </c>
      <c r="P571">
        <v>162.41</v>
      </c>
      <c r="Q571">
        <v>98164.73</v>
      </c>
      <c r="R571">
        <v>-31082.9</v>
      </c>
    </row>
    <row r="572" spans="1:18" x14ac:dyDescent="0.25">
      <c r="A572">
        <v>7819</v>
      </c>
      <c r="B572" t="s">
        <v>22</v>
      </c>
      <c r="C572" t="s">
        <v>28</v>
      </c>
      <c r="D572">
        <v>275.52</v>
      </c>
      <c r="E572" s="2">
        <v>44937</v>
      </c>
      <c r="F572" s="2">
        <v>45115</v>
      </c>
      <c r="G572">
        <v>1099.3399999999999</v>
      </c>
      <c r="H572" t="s">
        <v>30</v>
      </c>
      <c r="I572">
        <v>4.78</v>
      </c>
      <c r="J572">
        <v>1588.4</v>
      </c>
      <c r="K572">
        <v>21.5</v>
      </c>
      <c r="L572">
        <v>549.6</v>
      </c>
      <c r="M572" t="b">
        <v>0</v>
      </c>
      <c r="N572" t="s">
        <v>35</v>
      </c>
      <c r="O572" t="s">
        <v>39</v>
      </c>
      <c r="P572">
        <v>342.54</v>
      </c>
      <c r="Q572">
        <v>527430.6</v>
      </c>
      <c r="R572">
        <v>-150862.68</v>
      </c>
    </row>
    <row r="573" spans="1:18" x14ac:dyDescent="0.25">
      <c r="A573">
        <v>4719</v>
      </c>
      <c r="B573" t="s">
        <v>20</v>
      </c>
      <c r="C573" t="s">
        <v>26</v>
      </c>
      <c r="D573">
        <v>143.02000000000001</v>
      </c>
      <c r="E573" s="2">
        <v>45034</v>
      </c>
      <c r="F573" s="2">
        <v>45152</v>
      </c>
      <c r="G573">
        <v>346.93</v>
      </c>
      <c r="H573" t="s">
        <v>33</v>
      </c>
      <c r="I573">
        <v>6.18</v>
      </c>
      <c r="J573">
        <v>1056.8</v>
      </c>
      <c r="K573">
        <v>25.6</v>
      </c>
      <c r="L573">
        <v>263.5</v>
      </c>
      <c r="M573" t="b">
        <v>0</v>
      </c>
      <c r="N573" t="s">
        <v>35</v>
      </c>
      <c r="O573" t="s">
        <v>41</v>
      </c>
      <c r="P573">
        <v>119.96</v>
      </c>
      <c r="Q573">
        <v>115170.99</v>
      </c>
      <c r="R573">
        <v>-73553.27</v>
      </c>
    </row>
    <row r="574" spans="1:18" x14ac:dyDescent="0.25">
      <c r="A574">
        <v>3745</v>
      </c>
      <c r="B574" t="s">
        <v>19</v>
      </c>
      <c r="C574" t="s">
        <v>29</v>
      </c>
      <c r="D574">
        <v>86.14</v>
      </c>
      <c r="E574" s="2">
        <v>44960</v>
      </c>
      <c r="F574" s="2">
        <v>45069</v>
      </c>
      <c r="G574">
        <v>330.16</v>
      </c>
      <c r="H574" t="s">
        <v>30</v>
      </c>
      <c r="I574">
        <v>4.58</v>
      </c>
      <c r="J574">
        <v>1113.2</v>
      </c>
      <c r="K574">
        <v>18.8</v>
      </c>
      <c r="L574">
        <v>438.5</v>
      </c>
      <c r="M574" t="b">
        <v>0</v>
      </c>
      <c r="N574" t="s">
        <v>35</v>
      </c>
      <c r="O574" t="s">
        <v>39</v>
      </c>
      <c r="P574">
        <v>58.82</v>
      </c>
      <c r="Q574">
        <v>45770.6</v>
      </c>
      <c r="R574">
        <v>-26350.59</v>
      </c>
    </row>
    <row r="575" spans="1:18" x14ac:dyDescent="0.25">
      <c r="A575">
        <v>8483</v>
      </c>
      <c r="B575" t="s">
        <v>21</v>
      </c>
      <c r="C575" t="s">
        <v>25</v>
      </c>
      <c r="D575">
        <v>46.84</v>
      </c>
      <c r="E575" s="2">
        <v>44962</v>
      </c>
      <c r="F575" s="2">
        <v>45112</v>
      </c>
      <c r="G575">
        <v>266.13</v>
      </c>
      <c r="H575" t="s">
        <v>30</v>
      </c>
      <c r="I575">
        <v>7.4</v>
      </c>
      <c r="J575">
        <v>1087.9000000000001</v>
      </c>
      <c r="K575">
        <v>33.9</v>
      </c>
      <c r="L575">
        <v>127</v>
      </c>
      <c r="M575" t="b">
        <v>1</v>
      </c>
      <c r="N575" t="s">
        <v>38</v>
      </c>
      <c r="O575" t="s">
        <v>40</v>
      </c>
      <c r="P575">
        <v>85.3</v>
      </c>
      <c r="Q575">
        <v>84441.37</v>
      </c>
      <c r="R575">
        <v>-61740.480000000003</v>
      </c>
    </row>
    <row r="576" spans="1:18" x14ac:dyDescent="0.25">
      <c r="A576">
        <v>1539</v>
      </c>
      <c r="B576" t="s">
        <v>20</v>
      </c>
      <c r="C576" t="s">
        <v>25</v>
      </c>
      <c r="D576">
        <v>6.1</v>
      </c>
      <c r="E576" s="2">
        <v>44956</v>
      </c>
      <c r="F576" s="2">
        <v>45080</v>
      </c>
      <c r="G576">
        <v>35.76</v>
      </c>
      <c r="H576" t="s">
        <v>33</v>
      </c>
      <c r="I576">
        <v>5.52</v>
      </c>
      <c r="J576">
        <v>1407.9</v>
      </c>
      <c r="K576">
        <v>25.2</v>
      </c>
      <c r="L576">
        <v>423.1</v>
      </c>
      <c r="M576" t="b">
        <v>1</v>
      </c>
      <c r="N576" t="s">
        <v>34</v>
      </c>
      <c r="O576" t="s">
        <v>39</v>
      </c>
      <c r="P576">
        <v>83.88</v>
      </c>
      <c r="Q576">
        <v>5633.07</v>
      </c>
      <c r="R576">
        <v>-2633.52</v>
      </c>
    </row>
    <row r="577" spans="1:18" x14ac:dyDescent="0.25">
      <c r="A577">
        <v>5964</v>
      </c>
      <c r="B577" t="s">
        <v>20</v>
      </c>
      <c r="C577" t="s">
        <v>28</v>
      </c>
      <c r="D577">
        <v>161.99</v>
      </c>
      <c r="E577" s="2">
        <v>45025</v>
      </c>
      <c r="F577" s="2">
        <v>45151</v>
      </c>
      <c r="G577">
        <v>282.88</v>
      </c>
      <c r="H577" t="s">
        <v>32</v>
      </c>
      <c r="I577">
        <v>6.59</v>
      </c>
      <c r="J577">
        <v>432.8</v>
      </c>
      <c r="K577">
        <v>34</v>
      </c>
      <c r="L577">
        <v>90.2</v>
      </c>
      <c r="M577" t="b">
        <v>1</v>
      </c>
      <c r="N577" t="s">
        <v>36</v>
      </c>
      <c r="O577" t="s">
        <v>39</v>
      </c>
      <c r="P577">
        <v>347.42</v>
      </c>
      <c r="Q577">
        <v>153490.53</v>
      </c>
      <c r="R577">
        <v>-55212.36</v>
      </c>
    </row>
    <row r="578" spans="1:18" x14ac:dyDescent="0.25">
      <c r="A578">
        <v>5835</v>
      </c>
      <c r="B578" t="s">
        <v>18</v>
      </c>
      <c r="C578" t="s">
        <v>28</v>
      </c>
      <c r="D578">
        <v>36.61</v>
      </c>
      <c r="E578" s="2">
        <v>44999</v>
      </c>
      <c r="F578" s="2">
        <v>45222</v>
      </c>
      <c r="G578">
        <v>84.37</v>
      </c>
      <c r="H578" t="s">
        <v>30</v>
      </c>
      <c r="I578">
        <v>6.93</v>
      </c>
      <c r="J578">
        <v>1182.5</v>
      </c>
      <c r="K578">
        <v>24.2</v>
      </c>
      <c r="L578">
        <v>444.5</v>
      </c>
      <c r="M578" t="b">
        <v>1</v>
      </c>
      <c r="N578" t="s">
        <v>38</v>
      </c>
      <c r="O578" t="s">
        <v>39</v>
      </c>
      <c r="P578">
        <v>349.39</v>
      </c>
      <c r="Q578">
        <v>30766.37</v>
      </c>
      <c r="R578">
        <v>-1288.3399999999999</v>
      </c>
    </row>
    <row r="579" spans="1:18" x14ac:dyDescent="0.25">
      <c r="A579">
        <v>4775</v>
      </c>
      <c r="B579" t="s">
        <v>22</v>
      </c>
      <c r="C579" t="s">
        <v>27</v>
      </c>
      <c r="D579">
        <v>120.56</v>
      </c>
      <c r="E579" s="2">
        <v>45008</v>
      </c>
      <c r="F579" s="2">
        <v>45177</v>
      </c>
      <c r="G579">
        <v>346.78</v>
      </c>
      <c r="H579" t="s">
        <v>33</v>
      </c>
      <c r="I579">
        <v>5.34</v>
      </c>
      <c r="J579">
        <v>951.2</v>
      </c>
      <c r="K579">
        <v>23.6</v>
      </c>
      <c r="L579">
        <v>228.1</v>
      </c>
      <c r="M579" t="b">
        <v>1</v>
      </c>
      <c r="N579" t="s">
        <v>38</v>
      </c>
      <c r="O579" t="s">
        <v>39</v>
      </c>
      <c r="P579">
        <v>150.38</v>
      </c>
      <c r="Q579">
        <v>226230.88</v>
      </c>
      <c r="R579">
        <v>-174082.1</v>
      </c>
    </row>
    <row r="580" spans="1:18" x14ac:dyDescent="0.25">
      <c r="A580">
        <v>7042</v>
      </c>
      <c r="B580" t="s">
        <v>22</v>
      </c>
      <c r="C580" t="s">
        <v>28</v>
      </c>
      <c r="D580">
        <v>178.84</v>
      </c>
      <c r="E580" s="2">
        <v>44945</v>
      </c>
      <c r="F580" s="2">
        <v>45107</v>
      </c>
      <c r="G580">
        <v>800.19</v>
      </c>
      <c r="H580" t="s">
        <v>32</v>
      </c>
      <c r="I580">
        <v>6.75</v>
      </c>
      <c r="J580">
        <v>1635.1</v>
      </c>
      <c r="K580">
        <v>32.6</v>
      </c>
      <c r="L580">
        <v>306.2</v>
      </c>
      <c r="M580" t="b">
        <v>1</v>
      </c>
      <c r="N580" t="s">
        <v>37</v>
      </c>
      <c r="O580" t="s">
        <v>39</v>
      </c>
      <c r="P580">
        <v>348.45</v>
      </c>
      <c r="Q580">
        <v>297165.55</v>
      </c>
      <c r="R580">
        <v>-18339.34</v>
      </c>
    </row>
    <row r="581" spans="1:18" x14ac:dyDescent="0.25">
      <c r="A581">
        <v>8102</v>
      </c>
      <c r="B581" t="s">
        <v>21</v>
      </c>
      <c r="C581" t="s">
        <v>29</v>
      </c>
      <c r="D581">
        <v>86.33</v>
      </c>
      <c r="E581" s="2">
        <v>45029</v>
      </c>
      <c r="F581" s="2">
        <v>45222</v>
      </c>
      <c r="G581">
        <v>285.32</v>
      </c>
      <c r="H581" t="s">
        <v>33</v>
      </c>
      <c r="I581">
        <v>7</v>
      </c>
      <c r="J581">
        <v>1031.4000000000001</v>
      </c>
      <c r="K581">
        <v>23.3</v>
      </c>
      <c r="L581">
        <v>141.4</v>
      </c>
      <c r="M581" t="b">
        <v>1</v>
      </c>
      <c r="O581" t="s">
        <v>39</v>
      </c>
      <c r="P581">
        <v>52.15</v>
      </c>
      <c r="Q581">
        <v>120446.64</v>
      </c>
      <c r="R581">
        <v>-105567.2</v>
      </c>
    </row>
    <row r="582" spans="1:18" x14ac:dyDescent="0.25">
      <c r="A582">
        <v>8312</v>
      </c>
      <c r="B582" t="s">
        <v>19</v>
      </c>
      <c r="C582" t="s">
        <v>28</v>
      </c>
      <c r="D582">
        <v>56.69</v>
      </c>
      <c r="E582" s="2">
        <v>44994</v>
      </c>
      <c r="F582" s="2">
        <v>45226</v>
      </c>
      <c r="G582">
        <v>324.27999999999997</v>
      </c>
      <c r="H582" t="s">
        <v>33</v>
      </c>
      <c r="I582">
        <v>5.22</v>
      </c>
      <c r="J582">
        <v>1708.7</v>
      </c>
      <c r="K582">
        <v>24.9</v>
      </c>
      <c r="L582">
        <v>395.3</v>
      </c>
      <c r="M582" t="b">
        <v>1</v>
      </c>
      <c r="N582" t="s">
        <v>36</v>
      </c>
      <c r="O582" t="s">
        <v>39</v>
      </c>
      <c r="P582">
        <v>358.11</v>
      </c>
      <c r="Q582">
        <v>66887.820000000007</v>
      </c>
      <c r="R582">
        <v>49240.09</v>
      </c>
    </row>
    <row r="583" spans="1:18" x14ac:dyDescent="0.25">
      <c r="A583">
        <v>6320</v>
      </c>
      <c r="B583" t="s">
        <v>21</v>
      </c>
      <c r="C583" t="s">
        <v>23</v>
      </c>
      <c r="D583">
        <v>233.54</v>
      </c>
      <c r="E583" s="2">
        <v>44996</v>
      </c>
      <c r="F583" s="2">
        <v>45102</v>
      </c>
      <c r="G583">
        <v>1187.17</v>
      </c>
      <c r="H583" t="s">
        <v>32</v>
      </c>
      <c r="I583">
        <v>7.48</v>
      </c>
      <c r="J583">
        <v>765.2</v>
      </c>
      <c r="K583">
        <v>19.2</v>
      </c>
      <c r="L583">
        <v>235.7</v>
      </c>
      <c r="M583" t="b">
        <v>1</v>
      </c>
      <c r="N583" t="s">
        <v>34</v>
      </c>
      <c r="O583" t="s">
        <v>39</v>
      </c>
      <c r="P583">
        <v>903.45</v>
      </c>
      <c r="Q583">
        <v>167050.04</v>
      </c>
      <c r="R583">
        <v>905498.7</v>
      </c>
    </row>
    <row r="584" spans="1:18" x14ac:dyDescent="0.25">
      <c r="A584">
        <v>7132</v>
      </c>
      <c r="B584" t="s">
        <v>20</v>
      </c>
      <c r="C584" t="s">
        <v>26</v>
      </c>
      <c r="D584">
        <v>284.3</v>
      </c>
      <c r="E584" s="2">
        <v>45041</v>
      </c>
      <c r="F584" s="2">
        <v>45256</v>
      </c>
      <c r="G584">
        <v>569.25</v>
      </c>
      <c r="H584" t="s">
        <v>33</v>
      </c>
      <c r="I584">
        <v>4.5599999999999996</v>
      </c>
      <c r="J584">
        <v>1747</v>
      </c>
      <c r="K584">
        <v>33.299999999999997</v>
      </c>
      <c r="L584">
        <v>260.89999999999998</v>
      </c>
      <c r="M584" t="b">
        <v>0</v>
      </c>
      <c r="N584" t="s">
        <v>35</v>
      </c>
      <c r="O584" t="s">
        <v>40</v>
      </c>
      <c r="P584">
        <v>119.39</v>
      </c>
      <c r="Q584">
        <v>537037.06000000006</v>
      </c>
      <c r="R584">
        <v>-469074.3</v>
      </c>
    </row>
    <row r="585" spans="1:18" x14ac:dyDescent="0.25">
      <c r="A585">
        <v>8891</v>
      </c>
      <c r="B585" t="s">
        <v>20</v>
      </c>
      <c r="C585" t="s">
        <v>29</v>
      </c>
      <c r="D585">
        <v>34.630000000000003</v>
      </c>
      <c r="E585" s="2">
        <v>44959</v>
      </c>
      <c r="F585" s="2">
        <v>45136</v>
      </c>
      <c r="G585">
        <v>160.09</v>
      </c>
      <c r="H585" t="s">
        <v>30</v>
      </c>
      <c r="I585">
        <v>5.15</v>
      </c>
      <c r="J585">
        <v>1600.3</v>
      </c>
      <c r="K585">
        <v>19.399999999999999</v>
      </c>
      <c r="L585">
        <v>408.7</v>
      </c>
      <c r="M585" t="b">
        <v>1</v>
      </c>
      <c r="N585" t="s">
        <v>34</v>
      </c>
      <c r="O585" t="s">
        <v>39</v>
      </c>
      <c r="P585">
        <v>61.39</v>
      </c>
      <c r="Q585">
        <v>56256.28</v>
      </c>
      <c r="R585">
        <v>-46428.35</v>
      </c>
    </row>
    <row r="586" spans="1:18" x14ac:dyDescent="0.25">
      <c r="A586">
        <v>3779</v>
      </c>
      <c r="B586" t="s">
        <v>22</v>
      </c>
      <c r="C586" t="s">
        <v>27</v>
      </c>
      <c r="D586">
        <v>50.9</v>
      </c>
      <c r="E586" s="2">
        <v>45022</v>
      </c>
      <c r="F586" s="2">
        <v>45133</v>
      </c>
      <c r="G586">
        <v>105.11</v>
      </c>
      <c r="H586" t="s">
        <v>31</v>
      </c>
      <c r="I586">
        <v>6.84</v>
      </c>
      <c r="J586">
        <v>1134.8</v>
      </c>
      <c r="K586">
        <v>30.3</v>
      </c>
      <c r="L586">
        <v>148.4</v>
      </c>
      <c r="M586" t="b">
        <v>1</v>
      </c>
      <c r="N586" t="s">
        <v>34</v>
      </c>
      <c r="O586" t="s">
        <v>39</v>
      </c>
      <c r="P586">
        <v>144.26</v>
      </c>
      <c r="Q586">
        <v>46742.76</v>
      </c>
      <c r="R586">
        <v>-31579.59</v>
      </c>
    </row>
    <row r="587" spans="1:18" x14ac:dyDescent="0.25">
      <c r="A587">
        <v>1924</v>
      </c>
      <c r="B587" t="s">
        <v>19</v>
      </c>
      <c r="C587" t="s">
        <v>23</v>
      </c>
      <c r="D587">
        <v>288.2</v>
      </c>
      <c r="E587" s="2">
        <v>45006</v>
      </c>
      <c r="F587" s="2">
        <v>45140</v>
      </c>
      <c r="G587">
        <v>799.81</v>
      </c>
      <c r="H587" t="s">
        <v>31</v>
      </c>
      <c r="I587">
        <v>5.08</v>
      </c>
      <c r="J587">
        <v>765.9</v>
      </c>
      <c r="K587">
        <v>26.6</v>
      </c>
      <c r="L587">
        <v>518.6</v>
      </c>
      <c r="M587" t="b">
        <v>1</v>
      </c>
      <c r="N587" t="s">
        <v>36</v>
      </c>
      <c r="O587" t="s">
        <v>40</v>
      </c>
      <c r="P587">
        <v>900.61</v>
      </c>
      <c r="Q587">
        <v>553702.55000000005</v>
      </c>
      <c r="R587">
        <v>166614.32999999999</v>
      </c>
    </row>
    <row r="588" spans="1:18" x14ac:dyDescent="0.25">
      <c r="A588">
        <v>2581</v>
      </c>
      <c r="B588" t="s">
        <v>18</v>
      </c>
      <c r="C588" t="s">
        <v>23</v>
      </c>
      <c r="D588">
        <v>16.149999999999999</v>
      </c>
      <c r="E588" s="2">
        <v>45001</v>
      </c>
      <c r="F588" s="2">
        <v>45163</v>
      </c>
      <c r="G588">
        <v>38.590000000000003</v>
      </c>
      <c r="H588" t="s">
        <v>33</v>
      </c>
      <c r="I588">
        <v>6.59</v>
      </c>
      <c r="J588">
        <v>801.5</v>
      </c>
      <c r="K588">
        <v>19</v>
      </c>
      <c r="L588">
        <v>456.6</v>
      </c>
      <c r="M588" t="b">
        <v>0</v>
      </c>
      <c r="N588" t="s">
        <v>35</v>
      </c>
      <c r="O588" t="s">
        <v>39</v>
      </c>
      <c r="P588">
        <v>904.92</v>
      </c>
      <c r="Q588">
        <v>30730</v>
      </c>
      <c r="R588">
        <v>4190.8599999999997</v>
      </c>
    </row>
    <row r="589" spans="1:18" x14ac:dyDescent="0.25">
      <c r="A589">
        <v>8714</v>
      </c>
      <c r="B589" t="s">
        <v>19</v>
      </c>
      <c r="C589" t="s">
        <v>26</v>
      </c>
      <c r="D589">
        <v>293.39999999999998</v>
      </c>
      <c r="E589" s="2">
        <v>44948</v>
      </c>
      <c r="F589" s="2">
        <v>45141</v>
      </c>
      <c r="G589">
        <v>693.98</v>
      </c>
      <c r="H589" t="s">
        <v>31</v>
      </c>
      <c r="I589">
        <v>7.07</v>
      </c>
      <c r="J589">
        <v>1436.4</v>
      </c>
      <c r="K589">
        <v>18</v>
      </c>
      <c r="L589">
        <v>367.8</v>
      </c>
      <c r="M589" t="b">
        <v>1</v>
      </c>
      <c r="N589" t="s">
        <v>36</v>
      </c>
      <c r="O589" t="s">
        <v>41</v>
      </c>
      <c r="P589">
        <v>120.67</v>
      </c>
      <c r="Q589">
        <v>436954.24</v>
      </c>
      <c r="R589">
        <v>-353211.67</v>
      </c>
    </row>
    <row r="590" spans="1:18" x14ac:dyDescent="0.25">
      <c r="A590">
        <v>4324</v>
      </c>
      <c r="B590" t="s">
        <v>20</v>
      </c>
      <c r="C590" t="s">
        <v>25</v>
      </c>
      <c r="D590">
        <v>6.37</v>
      </c>
      <c r="E590" s="2">
        <v>44962</v>
      </c>
      <c r="F590" s="2">
        <v>45088</v>
      </c>
      <c r="G590">
        <v>29.19</v>
      </c>
      <c r="H590" t="s">
        <v>31</v>
      </c>
      <c r="I590">
        <v>7.38</v>
      </c>
      <c r="J590">
        <v>1129</v>
      </c>
      <c r="K590">
        <v>33</v>
      </c>
      <c r="L590">
        <v>120.6</v>
      </c>
      <c r="M590" t="b">
        <v>1</v>
      </c>
      <c r="O590" t="s">
        <v>39</v>
      </c>
      <c r="P590">
        <v>79.61</v>
      </c>
      <c r="Q590">
        <v>12596.71</v>
      </c>
      <c r="R590">
        <v>-10272.89</v>
      </c>
    </row>
    <row r="591" spans="1:18" x14ac:dyDescent="0.25">
      <c r="A591">
        <v>6713</v>
      </c>
      <c r="B591" t="s">
        <v>18</v>
      </c>
      <c r="C591" t="s">
        <v>29</v>
      </c>
      <c r="D591">
        <v>262.73</v>
      </c>
      <c r="E591" s="2">
        <v>45040</v>
      </c>
      <c r="F591" s="2">
        <v>45210</v>
      </c>
      <c r="G591">
        <v>1134.47</v>
      </c>
      <c r="H591" t="s">
        <v>31</v>
      </c>
      <c r="I591">
        <v>5.92</v>
      </c>
      <c r="J591">
        <v>842.5</v>
      </c>
      <c r="K591">
        <v>29.9</v>
      </c>
      <c r="L591">
        <v>427.9</v>
      </c>
      <c r="M591" t="b">
        <v>1</v>
      </c>
      <c r="N591" t="s">
        <v>38</v>
      </c>
      <c r="O591" t="s">
        <v>41</v>
      </c>
      <c r="P591">
        <v>59.25</v>
      </c>
      <c r="Q591">
        <v>205158.6</v>
      </c>
      <c r="R591">
        <v>-137941.25</v>
      </c>
    </row>
    <row r="592" spans="1:18" x14ac:dyDescent="0.25">
      <c r="A592">
        <v>8026</v>
      </c>
      <c r="B592" t="s">
        <v>19</v>
      </c>
      <c r="C592" t="s">
        <v>26</v>
      </c>
      <c r="D592">
        <v>95.66</v>
      </c>
      <c r="E592" s="2">
        <v>44949</v>
      </c>
      <c r="F592" s="2">
        <v>45141</v>
      </c>
      <c r="G592">
        <v>227.68</v>
      </c>
      <c r="H592" t="s">
        <v>30</v>
      </c>
      <c r="I592">
        <v>7.41</v>
      </c>
      <c r="J592">
        <v>1217.7</v>
      </c>
      <c r="K592">
        <v>29</v>
      </c>
      <c r="L592">
        <v>60</v>
      </c>
      <c r="M592" t="b">
        <v>1</v>
      </c>
      <c r="N592" t="s">
        <v>36</v>
      </c>
      <c r="O592" t="s">
        <v>39</v>
      </c>
      <c r="P592">
        <v>125.23</v>
      </c>
      <c r="Q592">
        <v>152777.20000000001</v>
      </c>
      <c r="R592">
        <v>-124264.83</v>
      </c>
    </row>
    <row r="593" spans="1:18" x14ac:dyDescent="0.25">
      <c r="A593">
        <v>1255</v>
      </c>
      <c r="B593" t="s">
        <v>19</v>
      </c>
      <c r="C593" t="s">
        <v>23</v>
      </c>
      <c r="D593">
        <v>281.88</v>
      </c>
      <c r="E593" s="2">
        <v>44989</v>
      </c>
      <c r="F593" s="2">
        <v>45146</v>
      </c>
      <c r="G593">
        <v>1818.37</v>
      </c>
      <c r="H593" t="s">
        <v>30</v>
      </c>
      <c r="I593">
        <v>5.73</v>
      </c>
      <c r="J593">
        <v>1373.2</v>
      </c>
      <c r="K593">
        <v>25</v>
      </c>
      <c r="L593">
        <v>492.4</v>
      </c>
      <c r="M593" t="b">
        <v>1</v>
      </c>
      <c r="N593" t="s">
        <v>37</v>
      </c>
      <c r="O593" t="s">
        <v>39</v>
      </c>
      <c r="P593">
        <v>905.07</v>
      </c>
      <c r="Q593">
        <v>205283.1</v>
      </c>
      <c r="R593">
        <v>1440469.04</v>
      </c>
    </row>
    <row r="594" spans="1:18" x14ac:dyDescent="0.25">
      <c r="A594">
        <v>5804</v>
      </c>
      <c r="B594" t="s">
        <v>18</v>
      </c>
      <c r="C594" t="s">
        <v>27</v>
      </c>
      <c r="D594">
        <v>98.5</v>
      </c>
      <c r="E594" s="2">
        <v>44952</v>
      </c>
      <c r="F594" s="2">
        <v>45171</v>
      </c>
      <c r="G594">
        <v>355.5</v>
      </c>
      <c r="H594" t="s">
        <v>31</v>
      </c>
      <c r="I594">
        <v>5.15</v>
      </c>
      <c r="J594">
        <v>236.6</v>
      </c>
      <c r="K594">
        <v>21.8</v>
      </c>
      <c r="L594">
        <v>217.1</v>
      </c>
      <c r="M594" t="b">
        <v>1</v>
      </c>
      <c r="N594" t="s">
        <v>34</v>
      </c>
      <c r="O594" t="s">
        <v>40</v>
      </c>
      <c r="P594">
        <v>155</v>
      </c>
      <c r="Q594">
        <v>151447.38</v>
      </c>
      <c r="R594">
        <v>-96344.88</v>
      </c>
    </row>
    <row r="595" spans="1:18" x14ac:dyDescent="0.25">
      <c r="A595">
        <v>2838</v>
      </c>
      <c r="B595" t="s">
        <v>20</v>
      </c>
      <c r="C595" t="s">
        <v>26</v>
      </c>
      <c r="D595">
        <v>198.02</v>
      </c>
      <c r="E595" s="2">
        <v>44986</v>
      </c>
      <c r="F595" s="2">
        <v>45206</v>
      </c>
      <c r="G595">
        <v>393.14</v>
      </c>
      <c r="H595" t="s">
        <v>32</v>
      </c>
      <c r="I595">
        <v>6.04</v>
      </c>
      <c r="J595">
        <v>343.8</v>
      </c>
      <c r="K595">
        <v>28.9</v>
      </c>
      <c r="L595">
        <v>114.5</v>
      </c>
      <c r="M595" t="b">
        <v>1</v>
      </c>
      <c r="N595" t="s">
        <v>36</v>
      </c>
      <c r="O595" t="s">
        <v>39</v>
      </c>
      <c r="P595">
        <v>114.92</v>
      </c>
      <c r="Q595">
        <v>372233.59</v>
      </c>
      <c r="R595">
        <v>-327053.94</v>
      </c>
    </row>
    <row r="596" spans="1:18" x14ac:dyDescent="0.25">
      <c r="A596">
        <v>1009</v>
      </c>
      <c r="B596" t="s">
        <v>19</v>
      </c>
      <c r="C596" t="s">
        <v>25</v>
      </c>
      <c r="D596">
        <v>28.61</v>
      </c>
      <c r="E596" s="2">
        <v>45021</v>
      </c>
      <c r="F596" s="2">
        <v>45181</v>
      </c>
      <c r="G596">
        <v>60.16</v>
      </c>
      <c r="H596" t="s">
        <v>32</v>
      </c>
      <c r="I596">
        <v>6.45</v>
      </c>
      <c r="J596">
        <v>351.2</v>
      </c>
      <c r="K596">
        <v>27.7</v>
      </c>
      <c r="L596">
        <v>140.5</v>
      </c>
      <c r="M596" t="b">
        <v>0</v>
      </c>
      <c r="N596" t="s">
        <v>35</v>
      </c>
      <c r="O596" t="s">
        <v>40</v>
      </c>
      <c r="P596">
        <v>82.36</v>
      </c>
      <c r="Q596">
        <v>37311.629999999997</v>
      </c>
      <c r="R596">
        <v>-32356.85</v>
      </c>
    </row>
    <row r="597" spans="1:18" x14ac:dyDescent="0.25">
      <c r="A597">
        <v>3871</v>
      </c>
      <c r="B597" t="s">
        <v>18</v>
      </c>
      <c r="C597" t="s">
        <v>23</v>
      </c>
      <c r="D597">
        <v>76.489999999999995</v>
      </c>
      <c r="E597" s="2">
        <v>45019</v>
      </c>
      <c r="F597" s="2">
        <v>45254</v>
      </c>
      <c r="G597">
        <v>338.05</v>
      </c>
      <c r="H597" t="s">
        <v>32</v>
      </c>
      <c r="I597">
        <v>5.87</v>
      </c>
      <c r="J597">
        <v>571.1</v>
      </c>
      <c r="K597">
        <v>29.6</v>
      </c>
      <c r="L597">
        <v>579.70000000000005</v>
      </c>
      <c r="M597" t="b">
        <v>1</v>
      </c>
      <c r="N597" t="s">
        <v>36</v>
      </c>
      <c r="O597" t="s">
        <v>39</v>
      </c>
      <c r="P597">
        <v>905.58</v>
      </c>
      <c r="Q597">
        <v>125795.45</v>
      </c>
      <c r="R597">
        <v>180335.87</v>
      </c>
    </row>
    <row r="598" spans="1:18" x14ac:dyDescent="0.25">
      <c r="A598">
        <v>9989</v>
      </c>
      <c r="B598" t="s">
        <v>20</v>
      </c>
      <c r="C598" t="s">
        <v>26</v>
      </c>
      <c r="D598">
        <v>233.24</v>
      </c>
      <c r="E598" s="2">
        <v>44931</v>
      </c>
      <c r="F598" s="2">
        <v>45032</v>
      </c>
      <c r="G598">
        <v>1491.65</v>
      </c>
      <c r="H598" t="s">
        <v>30</v>
      </c>
      <c r="I598">
        <v>6.2</v>
      </c>
      <c r="J598">
        <v>883.2</v>
      </c>
      <c r="K598">
        <v>23.9</v>
      </c>
      <c r="L598">
        <v>475.6</v>
      </c>
      <c r="M598" t="b">
        <v>0</v>
      </c>
      <c r="N598" t="s">
        <v>35</v>
      </c>
      <c r="O598" t="s">
        <v>39</v>
      </c>
      <c r="P598">
        <v>121.24</v>
      </c>
      <c r="Q598">
        <v>166692.57</v>
      </c>
      <c r="R598">
        <v>14155.08</v>
      </c>
    </row>
    <row r="599" spans="1:18" x14ac:dyDescent="0.25">
      <c r="A599">
        <v>8409</v>
      </c>
      <c r="B599" t="s">
        <v>18</v>
      </c>
      <c r="C599" t="s">
        <v>29</v>
      </c>
      <c r="D599">
        <v>160.96</v>
      </c>
      <c r="E599" s="2">
        <v>44980</v>
      </c>
      <c r="F599" s="2">
        <v>45070</v>
      </c>
      <c r="G599">
        <v>701.75</v>
      </c>
      <c r="H599" t="s">
        <v>30</v>
      </c>
      <c r="I599">
        <v>5.75</v>
      </c>
      <c r="J599">
        <v>1485.8</v>
      </c>
      <c r="K599">
        <v>33.799999999999997</v>
      </c>
      <c r="L599">
        <v>180.8</v>
      </c>
      <c r="M599" t="b">
        <v>1</v>
      </c>
      <c r="N599" t="s">
        <v>34</v>
      </c>
      <c r="O599" t="s">
        <v>41</v>
      </c>
      <c r="P599">
        <v>65.58</v>
      </c>
      <c r="Q599">
        <v>233358.5</v>
      </c>
      <c r="R599">
        <v>-187337.74</v>
      </c>
    </row>
    <row r="600" spans="1:18" x14ac:dyDescent="0.25">
      <c r="A600">
        <v>8418</v>
      </c>
      <c r="B600" t="s">
        <v>18</v>
      </c>
      <c r="C600" t="s">
        <v>25</v>
      </c>
      <c r="D600">
        <v>278.75</v>
      </c>
      <c r="E600" s="2">
        <v>44964</v>
      </c>
      <c r="F600" s="2">
        <v>45111</v>
      </c>
      <c r="G600">
        <v>1740.85</v>
      </c>
      <c r="H600" t="s">
        <v>30</v>
      </c>
      <c r="I600">
        <v>6.07</v>
      </c>
      <c r="J600">
        <v>761.8</v>
      </c>
      <c r="K600">
        <v>19.100000000000001</v>
      </c>
      <c r="L600">
        <v>579.9</v>
      </c>
      <c r="M600" t="b">
        <v>1</v>
      </c>
      <c r="N600" t="s">
        <v>37</v>
      </c>
      <c r="O600" t="s">
        <v>39</v>
      </c>
      <c r="P600">
        <v>87.09</v>
      </c>
      <c r="Q600">
        <v>165797.10999999999</v>
      </c>
      <c r="R600">
        <v>-14186.48</v>
      </c>
    </row>
    <row r="601" spans="1:18" x14ac:dyDescent="0.25">
      <c r="A601">
        <v>6124</v>
      </c>
      <c r="B601" t="s">
        <v>19</v>
      </c>
      <c r="C601" t="s">
        <v>29</v>
      </c>
      <c r="D601">
        <v>131.47999999999999</v>
      </c>
      <c r="E601" s="2">
        <v>44988</v>
      </c>
      <c r="F601" s="2">
        <v>45168</v>
      </c>
      <c r="G601">
        <v>489.19</v>
      </c>
      <c r="H601" t="s">
        <v>30</v>
      </c>
      <c r="I601">
        <v>7.36</v>
      </c>
      <c r="J601">
        <v>228</v>
      </c>
      <c r="K601">
        <v>19.3</v>
      </c>
      <c r="L601">
        <v>127.1</v>
      </c>
      <c r="M601" t="b">
        <v>1</v>
      </c>
      <c r="N601" t="s">
        <v>38</v>
      </c>
      <c r="O601" t="s">
        <v>39</v>
      </c>
      <c r="P601">
        <v>53.48</v>
      </c>
      <c r="Q601">
        <v>73017</v>
      </c>
      <c r="R601">
        <v>-46855.12</v>
      </c>
    </row>
    <row r="602" spans="1:18" x14ac:dyDescent="0.25">
      <c r="A602">
        <v>2015</v>
      </c>
      <c r="B602" t="s">
        <v>20</v>
      </c>
      <c r="C602" t="s">
        <v>29</v>
      </c>
      <c r="D602">
        <v>261.58999999999997</v>
      </c>
      <c r="E602" s="2">
        <v>44951</v>
      </c>
      <c r="F602" s="2">
        <v>45135</v>
      </c>
      <c r="G602">
        <v>962.44</v>
      </c>
      <c r="H602" t="s">
        <v>31</v>
      </c>
      <c r="I602">
        <v>6</v>
      </c>
      <c r="J602">
        <v>973.4</v>
      </c>
      <c r="K602">
        <v>32.700000000000003</v>
      </c>
      <c r="L602">
        <v>453.4</v>
      </c>
      <c r="M602" t="b">
        <v>0</v>
      </c>
      <c r="N602" t="s">
        <v>35</v>
      </c>
      <c r="O602" t="s">
        <v>39</v>
      </c>
      <c r="P602">
        <v>56.13</v>
      </c>
      <c r="Q602">
        <v>379591.65</v>
      </c>
      <c r="R602">
        <v>-325569.89</v>
      </c>
    </row>
    <row r="603" spans="1:18" x14ac:dyDescent="0.25">
      <c r="A603">
        <v>3193</v>
      </c>
      <c r="B603" t="s">
        <v>19</v>
      </c>
      <c r="C603" t="s">
        <v>29</v>
      </c>
      <c r="D603">
        <v>137.44</v>
      </c>
      <c r="E603" s="2">
        <v>45024</v>
      </c>
      <c r="F603" s="2">
        <v>45185</v>
      </c>
      <c r="G603">
        <v>549.77</v>
      </c>
      <c r="H603" t="s">
        <v>30</v>
      </c>
      <c r="I603">
        <v>5.26</v>
      </c>
      <c r="J603">
        <v>1794.6</v>
      </c>
      <c r="K603">
        <v>28.4</v>
      </c>
      <c r="L603">
        <v>411.2</v>
      </c>
      <c r="M603" t="b">
        <v>1</v>
      </c>
      <c r="O603" t="s">
        <v>40</v>
      </c>
      <c r="P603">
        <v>62.03</v>
      </c>
      <c r="Q603">
        <v>186810.22</v>
      </c>
      <c r="R603">
        <v>-152707.99</v>
      </c>
    </row>
    <row r="604" spans="1:18" x14ac:dyDescent="0.25">
      <c r="A604">
        <v>9415</v>
      </c>
      <c r="B604" t="s">
        <v>21</v>
      </c>
      <c r="C604" t="s">
        <v>26</v>
      </c>
      <c r="D604">
        <v>293.88</v>
      </c>
      <c r="E604" s="2">
        <v>44938</v>
      </c>
      <c r="F604" s="2">
        <v>45046</v>
      </c>
      <c r="G604">
        <v>1465.62</v>
      </c>
      <c r="H604" t="s">
        <v>31</v>
      </c>
      <c r="I604">
        <v>6.78</v>
      </c>
      <c r="J604">
        <v>758.4</v>
      </c>
      <c r="K604">
        <v>23.2</v>
      </c>
      <c r="L604">
        <v>501.8</v>
      </c>
      <c r="M604" t="b">
        <v>1</v>
      </c>
      <c r="N604" t="s">
        <v>36</v>
      </c>
      <c r="O604" t="s">
        <v>39</v>
      </c>
      <c r="P604">
        <v>115.79</v>
      </c>
      <c r="Q604">
        <v>292080.49</v>
      </c>
      <c r="R604">
        <v>-122376.35</v>
      </c>
    </row>
    <row r="605" spans="1:18" x14ac:dyDescent="0.25">
      <c r="A605">
        <v>8449</v>
      </c>
      <c r="B605" t="s">
        <v>21</v>
      </c>
      <c r="C605" t="s">
        <v>25</v>
      </c>
      <c r="D605">
        <v>288.14999999999998</v>
      </c>
      <c r="E605" s="2">
        <v>44948</v>
      </c>
      <c r="F605" s="2">
        <v>45063</v>
      </c>
      <c r="G605">
        <v>961.87</v>
      </c>
      <c r="H605" t="s">
        <v>32</v>
      </c>
      <c r="I605">
        <v>5.51</v>
      </c>
      <c r="J605">
        <v>1738</v>
      </c>
      <c r="K605">
        <v>30.2</v>
      </c>
      <c r="L605">
        <v>259.89999999999998</v>
      </c>
      <c r="M605" t="b">
        <v>1</v>
      </c>
      <c r="N605" t="s">
        <v>37</v>
      </c>
      <c r="O605" t="s">
        <v>40</v>
      </c>
      <c r="P605">
        <v>88.83</v>
      </c>
      <c r="Q605">
        <v>365776</v>
      </c>
      <c r="R605">
        <v>-280333.09000000003</v>
      </c>
    </row>
    <row r="606" spans="1:18" x14ac:dyDescent="0.25">
      <c r="A606">
        <v>5158</v>
      </c>
      <c r="B606" t="s">
        <v>20</v>
      </c>
      <c r="C606" t="s">
        <v>26</v>
      </c>
      <c r="D606">
        <v>102.1</v>
      </c>
      <c r="E606" s="2">
        <v>44935</v>
      </c>
      <c r="F606" s="2">
        <v>45152</v>
      </c>
      <c r="G606">
        <v>594.16</v>
      </c>
      <c r="H606" t="s">
        <v>31</v>
      </c>
      <c r="I606">
        <v>6.95</v>
      </c>
      <c r="J606">
        <v>362.2</v>
      </c>
      <c r="K606">
        <v>25.2</v>
      </c>
      <c r="L606">
        <v>271</v>
      </c>
      <c r="M606" t="b">
        <v>1</v>
      </c>
      <c r="N606" t="s">
        <v>37</v>
      </c>
      <c r="O606" t="s">
        <v>39</v>
      </c>
      <c r="P606">
        <v>113.88</v>
      </c>
      <c r="Q606">
        <v>155856.69</v>
      </c>
      <c r="R606">
        <v>-88193.75</v>
      </c>
    </row>
    <row r="607" spans="1:18" x14ac:dyDescent="0.25">
      <c r="A607">
        <v>4925</v>
      </c>
      <c r="B607" t="s">
        <v>18</v>
      </c>
      <c r="C607" t="s">
        <v>26</v>
      </c>
      <c r="D607">
        <v>266.35000000000002</v>
      </c>
      <c r="E607" s="2">
        <v>45010</v>
      </c>
      <c r="F607" s="2">
        <v>45230</v>
      </c>
      <c r="G607">
        <v>438.52</v>
      </c>
      <c r="H607" t="s">
        <v>32</v>
      </c>
      <c r="I607">
        <v>4.67</v>
      </c>
      <c r="J607">
        <v>477</v>
      </c>
      <c r="K607">
        <v>18.3</v>
      </c>
      <c r="L607">
        <v>393.5</v>
      </c>
      <c r="M607" t="b">
        <v>1</v>
      </c>
      <c r="O607" t="s">
        <v>41</v>
      </c>
      <c r="P607">
        <v>117.14</v>
      </c>
      <c r="Q607">
        <v>390759.88</v>
      </c>
      <c r="R607">
        <v>-339391.65</v>
      </c>
    </row>
    <row r="608" spans="1:18" x14ac:dyDescent="0.25">
      <c r="A608">
        <v>7970</v>
      </c>
      <c r="B608" t="s">
        <v>19</v>
      </c>
      <c r="C608" t="s">
        <v>26</v>
      </c>
      <c r="D608">
        <v>255.05</v>
      </c>
      <c r="E608" s="2">
        <v>44955</v>
      </c>
      <c r="F608" s="2">
        <v>45146</v>
      </c>
      <c r="G608">
        <v>943.38</v>
      </c>
      <c r="H608" t="s">
        <v>30</v>
      </c>
      <c r="I608">
        <v>5.5</v>
      </c>
      <c r="J608">
        <v>1358.6</v>
      </c>
      <c r="K608">
        <v>28.4</v>
      </c>
      <c r="L608">
        <v>269</v>
      </c>
      <c r="M608" t="b">
        <v>1</v>
      </c>
      <c r="N608" t="s">
        <v>34</v>
      </c>
      <c r="O608" t="s">
        <v>40</v>
      </c>
      <c r="P608">
        <v>129.88999999999999</v>
      </c>
      <c r="Q608">
        <v>155694.96</v>
      </c>
      <c r="R608">
        <v>-33159.33</v>
      </c>
    </row>
    <row r="609" spans="1:18" x14ac:dyDescent="0.25">
      <c r="A609">
        <v>7938</v>
      </c>
      <c r="B609" t="s">
        <v>19</v>
      </c>
      <c r="C609" t="s">
        <v>23</v>
      </c>
      <c r="D609">
        <v>67.150000000000006</v>
      </c>
      <c r="E609" s="2">
        <v>44970</v>
      </c>
      <c r="F609" s="2">
        <v>45159</v>
      </c>
      <c r="G609">
        <v>272.29000000000002</v>
      </c>
      <c r="H609" t="s">
        <v>32</v>
      </c>
      <c r="I609">
        <v>4.78</v>
      </c>
      <c r="J609">
        <v>1001.9</v>
      </c>
      <c r="K609">
        <v>21.9</v>
      </c>
      <c r="L609">
        <v>72.7</v>
      </c>
      <c r="M609" t="b">
        <v>0</v>
      </c>
      <c r="N609" t="s">
        <v>35</v>
      </c>
      <c r="O609" t="s">
        <v>39</v>
      </c>
      <c r="P609">
        <v>893.78</v>
      </c>
      <c r="Q609">
        <v>101878.57</v>
      </c>
      <c r="R609">
        <v>141488.79</v>
      </c>
    </row>
    <row r="610" spans="1:18" x14ac:dyDescent="0.25">
      <c r="A610">
        <v>5784</v>
      </c>
      <c r="B610" t="s">
        <v>20</v>
      </c>
      <c r="C610" t="s">
        <v>28</v>
      </c>
      <c r="D610">
        <v>189.17</v>
      </c>
      <c r="E610" s="2">
        <v>45019</v>
      </c>
      <c r="F610" s="2">
        <v>45198</v>
      </c>
      <c r="G610">
        <v>857.92</v>
      </c>
      <c r="H610" t="s">
        <v>32</v>
      </c>
      <c r="I610">
        <v>4.76</v>
      </c>
      <c r="J610">
        <v>1424.2</v>
      </c>
      <c r="K610">
        <v>19.8</v>
      </c>
      <c r="M610" t="b">
        <v>0</v>
      </c>
      <c r="N610" t="s">
        <v>35</v>
      </c>
      <c r="O610" t="s">
        <v>40</v>
      </c>
      <c r="P610">
        <v>348.98</v>
      </c>
      <c r="Q610">
        <v>281730.81</v>
      </c>
      <c r="R610">
        <v>17666.11</v>
      </c>
    </row>
    <row r="611" spans="1:18" x14ac:dyDescent="0.25">
      <c r="A611">
        <v>5000</v>
      </c>
      <c r="B611" t="s">
        <v>20</v>
      </c>
      <c r="C611" t="s">
        <v>24</v>
      </c>
      <c r="D611">
        <v>26.44</v>
      </c>
      <c r="E611" s="2">
        <v>45035</v>
      </c>
      <c r="F611" s="2">
        <v>45155</v>
      </c>
      <c r="G611">
        <v>76.16</v>
      </c>
      <c r="H611" t="s">
        <v>31</v>
      </c>
      <c r="I611">
        <v>6.48</v>
      </c>
      <c r="J611">
        <v>1581.7</v>
      </c>
      <c r="K611">
        <v>21.6</v>
      </c>
      <c r="L611">
        <v>402.5</v>
      </c>
      <c r="M611" t="b">
        <v>1</v>
      </c>
      <c r="N611" t="s">
        <v>37</v>
      </c>
      <c r="O611" t="s">
        <v>40</v>
      </c>
      <c r="P611">
        <v>156.28</v>
      </c>
      <c r="Q611">
        <v>39776.89</v>
      </c>
      <c r="R611">
        <v>-27874.61</v>
      </c>
    </row>
    <row r="612" spans="1:18" x14ac:dyDescent="0.25">
      <c r="A612">
        <v>2633</v>
      </c>
      <c r="B612" t="s">
        <v>21</v>
      </c>
      <c r="C612" t="s">
        <v>23</v>
      </c>
      <c r="D612">
        <v>251.83</v>
      </c>
      <c r="E612" s="2">
        <v>44953</v>
      </c>
      <c r="F612" s="2">
        <v>45107</v>
      </c>
      <c r="G612">
        <v>916.01</v>
      </c>
      <c r="H612" t="s">
        <v>32</v>
      </c>
      <c r="I612">
        <v>5.66</v>
      </c>
      <c r="J612">
        <v>601.70000000000005</v>
      </c>
      <c r="K612">
        <v>25.6</v>
      </c>
      <c r="L612">
        <v>283</v>
      </c>
      <c r="M612" t="b">
        <v>1</v>
      </c>
      <c r="N612" t="s">
        <v>38</v>
      </c>
      <c r="O612" t="s">
        <v>40</v>
      </c>
      <c r="P612">
        <v>906.2</v>
      </c>
      <c r="Q612">
        <v>445998.46</v>
      </c>
      <c r="R612">
        <v>384089.8</v>
      </c>
    </row>
    <row r="613" spans="1:18" x14ac:dyDescent="0.25">
      <c r="A613">
        <v>8266</v>
      </c>
      <c r="B613" t="s">
        <v>22</v>
      </c>
      <c r="C613" t="s">
        <v>25</v>
      </c>
      <c r="D613">
        <v>56.49</v>
      </c>
      <c r="E613" s="2">
        <v>45044</v>
      </c>
      <c r="F613" s="2">
        <v>45238</v>
      </c>
      <c r="G613">
        <v>221.59</v>
      </c>
      <c r="H613" t="s">
        <v>33</v>
      </c>
      <c r="I613">
        <v>7.11</v>
      </c>
      <c r="J613">
        <v>1292.5</v>
      </c>
      <c r="K613">
        <v>18.8</v>
      </c>
      <c r="L613">
        <v>216.6</v>
      </c>
      <c r="M613" t="b">
        <v>1</v>
      </c>
      <c r="N613" t="s">
        <v>34</v>
      </c>
      <c r="O613" t="s">
        <v>39</v>
      </c>
      <c r="P613">
        <v>76.08</v>
      </c>
      <c r="Q613">
        <v>77111.899999999994</v>
      </c>
      <c r="R613">
        <v>-60253.33</v>
      </c>
    </row>
    <row r="614" spans="1:18" x14ac:dyDescent="0.25">
      <c r="A614">
        <v>9702</v>
      </c>
      <c r="B614" t="s">
        <v>20</v>
      </c>
      <c r="C614" t="s">
        <v>24</v>
      </c>
      <c r="D614">
        <v>25.89</v>
      </c>
      <c r="E614" s="2">
        <v>44981</v>
      </c>
      <c r="F614" s="2">
        <v>45151</v>
      </c>
      <c r="G614">
        <v>127.76</v>
      </c>
      <c r="H614" t="s">
        <v>32</v>
      </c>
      <c r="I614">
        <v>6.05</v>
      </c>
      <c r="J614">
        <v>1172.2</v>
      </c>
      <c r="K614">
        <v>32.1</v>
      </c>
      <c r="L614">
        <v>226.4</v>
      </c>
      <c r="M614" t="b">
        <v>0</v>
      </c>
      <c r="N614" t="s">
        <v>35</v>
      </c>
      <c r="O614" t="s">
        <v>39</v>
      </c>
      <c r="P614">
        <v>153.22999999999999</v>
      </c>
      <c r="Q614">
        <v>49368.38</v>
      </c>
      <c r="R614">
        <v>-29791.72</v>
      </c>
    </row>
    <row r="615" spans="1:18" x14ac:dyDescent="0.25">
      <c r="A615">
        <v>1384</v>
      </c>
      <c r="B615" t="s">
        <v>22</v>
      </c>
      <c r="C615" t="s">
        <v>24</v>
      </c>
      <c r="D615">
        <v>123.06</v>
      </c>
      <c r="E615" s="2">
        <v>45007</v>
      </c>
      <c r="F615" s="2">
        <v>45099</v>
      </c>
      <c r="G615">
        <v>660.55</v>
      </c>
      <c r="H615" t="s">
        <v>30</v>
      </c>
      <c r="I615">
        <v>5.39</v>
      </c>
      <c r="J615">
        <v>1578.5</v>
      </c>
      <c r="K615">
        <v>27</v>
      </c>
      <c r="L615">
        <v>457.6</v>
      </c>
      <c r="M615" t="b">
        <v>1</v>
      </c>
      <c r="N615" t="s">
        <v>34</v>
      </c>
      <c r="O615" t="s">
        <v>39</v>
      </c>
      <c r="P615">
        <v>168.66</v>
      </c>
      <c r="Q615">
        <v>242429.91</v>
      </c>
      <c r="R615">
        <v>-131021.55</v>
      </c>
    </row>
    <row r="616" spans="1:18" x14ac:dyDescent="0.25">
      <c r="A616">
        <v>1404</v>
      </c>
      <c r="B616" t="s">
        <v>20</v>
      </c>
      <c r="C616" t="s">
        <v>24</v>
      </c>
      <c r="D616">
        <v>175.19</v>
      </c>
      <c r="E616" s="2">
        <v>44931</v>
      </c>
      <c r="F616" s="2">
        <v>45164</v>
      </c>
      <c r="G616">
        <v>909.08</v>
      </c>
      <c r="H616" t="s">
        <v>32</v>
      </c>
      <c r="I616">
        <v>6.66</v>
      </c>
      <c r="J616">
        <v>888.2</v>
      </c>
      <c r="K616">
        <v>22.7</v>
      </c>
      <c r="L616">
        <v>451</v>
      </c>
      <c r="M616" t="b">
        <v>1</v>
      </c>
      <c r="N616" t="s">
        <v>38</v>
      </c>
      <c r="O616" t="s">
        <v>39</v>
      </c>
      <c r="P616">
        <v>156.35</v>
      </c>
      <c r="Q616">
        <v>285168.28000000003</v>
      </c>
      <c r="R616">
        <v>-143033.62</v>
      </c>
    </row>
    <row r="617" spans="1:18" x14ac:dyDescent="0.25">
      <c r="A617">
        <v>9175</v>
      </c>
      <c r="B617" t="s">
        <v>18</v>
      </c>
      <c r="C617" t="s">
        <v>28</v>
      </c>
      <c r="D617">
        <v>257.2</v>
      </c>
      <c r="E617" s="2">
        <v>44978</v>
      </c>
      <c r="F617" s="2">
        <v>45194</v>
      </c>
      <c r="G617">
        <v>825.08</v>
      </c>
      <c r="H617" t="s">
        <v>33</v>
      </c>
      <c r="I617">
        <v>6.37</v>
      </c>
      <c r="J617">
        <v>283</v>
      </c>
      <c r="K617">
        <v>29</v>
      </c>
      <c r="L617">
        <v>500.4</v>
      </c>
      <c r="M617" t="b">
        <v>0</v>
      </c>
      <c r="N617" t="s">
        <v>35</v>
      </c>
      <c r="O617" t="s">
        <v>40</v>
      </c>
      <c r="P617">
        <v>354.83</v>
      </c>
      <c r="Q617">
        <v>266979.42</v>
      </c>
      <c r="R617">
        <v>25783.72</v>
      </c>
    </row>
    <row r="618" spans="1:18" x14ac:dyDescent="0.25">
      <c r="A618">
        <v>3000</v>
      </c>
      <c r="B618" t="s">
        <v>18</v>
      </c>
      <c r="C618" t="s">
        <v>26</v>
      </c>
      <c r="D618">
        <v>292.39999999999998</v>
      </c>
      <c r="E618" s="2">
        <v>45035</v>
      </c>
      <c r="F618" s="2">
        <v>45164</v>
      </c>
      <c r="G618">
        <v>1899.8</v>
      </c>
      <c r="H618" t="s">
        <v>31</v>
      </c>
      <c r="I618">
        <v>6.9</v>
      </c>
      <c r="K618">
        <v>30.9</v>
      </c>
      <c r="L618">
        <v>469.2</v>
      </c>
      <c r="M618" t="b">
        <v>1</v>
      </c>
      <c r="N618" t="s">
        <v>38</v>
      </c>
      <c r="O618" t="s">
        <v>40</v>
      </c>
      <c r="P618">
        <v>115.81</v>
      </c>
      <c r="Q618">
        <v>208962.97</v>
      </c>
      <c r="R618">
        <v>11052.87</v>
      </c>
    </row>
    <row r="619" spans="1:18" x14ac:dyDescent="0.25">
      <c r="A619">
        <v>6989</v>
      </c>
      <c r="B619" t="s">
        <v>21</v>
      </c>
      <c r="C619" t="s">
        <v>27</v>
      </c>
      <c r="D619">
        <v>134.65</v>
      </c>
      <c r="E619" s="2">
        <v>44939</v>
      </c>
      <c r="F619" s="2">
        <v>45121</v>
      </c>
      <c r="G619">
        <v>773.34</v>
      </c>
      <c r="H619" t="s">
        <v>32</v>
      </c>
      <c r="I619">
        <v>6.43</v>
      </c>
      <c r="J619">
        <v>1734.2</v>
      </c>
      <c r="K619">
        <v>27.8</v>
      </c>
      <c r="L619">
        <v>466.9</v>
      </c>
      <c r="M619" t="b">
        <v>1</v>
      </c>
      <c r="N619" t="s">
        <v>34</v>
      </c>
      <c r="O619" t="s">
        <v>39</v>
      </c>
      <c r="P619">
        <v>143.57</v>
      </c>
      <c r="Q619">
        <v>232972.76</v>
      </c>
      <c r="R619">
        <v>-121944.34</v>
      </c>
    </row>
    <row r="620" spans="1:18" x14ac:dyDescent="0.25">
      <c r="A620">
        <v>2460</v>
      </c>
      <c r="B620" t="s">
        <v>21</v>
      </c>
      <c r="C620" t="s">
        <v>25</v>
      </c>
      <c r="D620">
        <v>22.83</v>
      </c>
      <c r="E620" s="2">
        <v>44968</v>
      </c>
      <c r="F620" s="2">
        <v>45196</v>
      </c>
      <c r="G620">
        <v>63.93</v>
      </c>
      <c r="H620" t="s">
        <v>33</v>
      </c>
      <c r="I620">
        <v>5</v>
      </c>
      <c r="J620">
        <v>223.4</v>
      </c>
      <c r="K620">
        <v>21.2</v>
      </c>
      <c r="L620">
        <v>188.5</v>
      </c>
      <c r="M620" t="b">
        <v>0</v>
      </c>
      <c r="N620" t="s">
        <v>35</v>
      </c>
      <c r="O620" t="s">
        <v>40</v>
      </c>
      <c r="P620">
        <v>86.05</v>
      </c>
      <c r="Q620">
        <v>16436.419999999998</v>
      </c>
      <c r="R620">
        <v>-10935.24</v>
      </c>
    </row>
    <row r="621" spans="1:18" x14ac:dyDescent="0.25">
      <c r="A621">
        <v>8190</v>
      </c>
      <c r="B621" t="s">
        <v>22</v>
      </c>
      <c r="C621" t="s">
        <v>28</v>
      </c>
      <c r="D621">
        <v>225.99</v>
      </c>
      <c r="E621" s="2">
        <v>44941</v>
      </c>
      <c r="F621" s="2">
        <v>45045</v>
      </c>
      <c r="G621">
        <v>559.44000000000005</v>
      </c>
      <c r="H621" t="s">
        <v>30</v>
      </c>
      <c r="I621">
        <v>6.51</v>
      </c>
      <c r="J621">
        <v>584.4</v>
      </c>
      <c r="K621">
        <v>19.8</v>
      </c>
      <c r="L621">
        <v>105.9</v>
      </c>
      <c r="M621" t="b">
        <v>1</v>
      </c>
      <c r="N621" t="s">
        <v>37</v>
      </c>
      <c r="O621" t="s">
        <v>39</v>
      </c>
      <c r="P621">
        <v>341.11</v>
      </c>
      <c r="Q621">
        <v>162544.24</v>
      </c>
      <c r="R621">
        <v>28286.34</v>
      </c>
    </row>
    <row r="622" spans="1:18" x14ac:dyDescent="0.25">
      <c r="A622">
        <v>8140</v>
      </c>
      <c r="B622" t="s">
        <v>20</v>
      </c>
      <c r="C622" t="s">
        <v>28</v>
      </c>
      <c r="D622">
        <v>171.73</v>
      </c>
      <c r="E622" s="2">
        <v>45005</v>
      </c>
      <c r="F622" s="2">
        <v>45170</v>
      </c>
      <c r="G622">
        <v>527.23</v>
      </c>
      <c r="H622" t="s">
        <v>30</v>
      </c>
      <c r="I622">
        <v>5.67</v>
      </c>
      <c r="J622">
        <v>705.7</v>
      </c>
      <c r="K622">
        <v>31.8</v>
      </c>
      <c r="L622">
        <v>469</v>
      </c>
      <c r="M622" t="b">
        <v>1</v>
      </c>
      <c r="N622" t="s">
        <v>34</v>
      </c>
      <c r="O622" t="s">
        <v>39</v>
      </c>
      <c r="P622">
        <v>346.64</v>
      </c>
      <c r="Q622">
        <v>322605.77</v>
      </c>
      <c r="R622">
        <v>-139846.76</v>
      </c>
    </row>
    <row r="623" spans="1:18" x14ac:dyDescent="0.25">
      <c r="A623">
        <v>4636</v>
      </c>
      <c r="B623" t="s">
        <v>19</v>
      </c>
      <c r="C623" t="s">
        <v>27</v>
      </c>
      <c r="D623">
        <v>137.13</v>
      </c>
      <c r="E623" s="2">
        <v>44944</v>
      </c>
      <c r="F623" s="2">
        <v>45102</v>
      </c>
      <c r="G623">
        <v>515.85</v>
      </c>
      <c r="H623" t="s">
        <v>31</v>
      </c>
      <c r="I623">
        <v>5.89</v>
      </c>
      <c r="J623">
        <v>1425.3</v>
      </c>
      <c r="K623">
        <v>21.8</v>
      </c>
      <c r="L623">
        <v>104.2</v>
      </c>
      <c r="M623" t="b">
        <v>1</v>
      </c>
      <c r="O623" t="s">
        <v>40</v>
      </c>
      <c r="P623">
        <v>155.6</v>
      </c>
      <c r="Q623">
        <v>183728.01</v>
      </c>
      <c r="R623">
        <v>-103461.75</v>
      </c>
    </row>
    <row r="624" spans="1:18" x14ac:dyDescent="0.25">
      <c r="A624">
        <v>5809</v>
      </c>
      <c r="B624" t="s">
        <v>21</v>
      </c>
      <c r="C624" t="s">
        <v>24</v>
      </c>
      <c r="D624">
        <v>96.23</v>
      </c>
      <c r="E624" s="2">
        <v>44976</v>
      </c>
      <c r="F624" s="2">
        <v>45127</v>
      </c>
      <c r="G624">
        <v>553.71</v>
      </c>
      <c r="H624" t="s">
        <v>30</v>
      </c>
      <c r="I624">
        <v>7.26</v>
      </c>
      <c r="J624">
        <v>717.2</v>
      </c>
      <c r="K624">
        <v>18.3</v>
      </c>
      <c r="L624">
        <v>590.20000000000005</v>
      </c>
      <c r="M624" t="b">
        <v>0</v>
      </c>
      <c r="N624" t="s">
        <v>35</v>
      </c>
      <c r="O624" t="s">
        <v>40</v>
      </c>
      <c r="P624">
        <v>160.24</v>
      </c>
      <c r="Q624">
        <v>90456.15</v>
      </c>
      <c r="R624">
        <v>-1729.66</v>
      </c>
    </row>
    <row r="625" spans="1:18" x14ac:dyDescent="0.25">
      <c r="A625">
        <v>5178</v>
      </c>
      <c r="B625" t="s">
        <v>19</v>
      </c>
      <c r="C625" t="s">
        <v>26</v>
      </c>
      <c r="D625">
        <v>153.21</v>
      </c>
      <c r="E625" s="2">
        <v>44928</v>
      </c>
      <c r="F625" s="2">
        <v>45143</v>
      </c>
      <c r="G625">
        <v>826.08</v>
      </c>
      <c r="H625" t="s">
        <v>33</v>
      </c>
      <c r="I625">
        <v>5.58</v>
      </c>
      <c r="J625">
        <v>582.5</v>
      </c>
      <c r="K625">
        <v>28.3</v>
      </c>
      <c r="L625">
        <v>531.29999999999995</v>
      </c>
      <c r="M625" t="b">
        <v>1</v>
      </c>
      <c r="N625" t="s">
        <v>34</v>
      </c>
      <c r="O625" t="s">
        <v>40</v>
      </c>
      <c r="P625">
        <v>123.79</v>
      </c>
      <c r="Q625">
        <v>297913.14</v>
      </c>
      <c r="R625">
        <v>-195652.7</v>
      </c>
    </row>
    <row r="626" spans="1:18" x14ac:dyDescent="0.25">
      <c r="A626">
        <v>8245</v>
      </c>
      <c r="B626" t="s">
        <v>19</v>
      </c>
      <c r="C626" t="s">
        <v>27</v>
      </c>
      <c r="D626">
        <v>104.91</v>
      </c>
      <c r="E626" s="2">
        <v>45013</v>
      </c>
      <c r="F626" s="2">
        <v>45160</v>
      </c>
      <c r="G626">
        <v>603.89</v>
      </c>
      <c r="H626" t="s">
        <v>32</v>
      </c>
      <c r="I626">
        <v>6.34</v>
      </c>
      <c r="J626">
        <v>1237.7</v>
      </c>
      <c r="K626">
        <v>20.399999999999999</v>
      </c>
      <c r="L626">
        <v>343.4</v>
      </c>
      <c r="M626" t="b">
        <v>1</v>
      </c>
      <c r="N626" t="s">
        <v>36</v>
      </c>
      <c r="O626" t="s">
        <v>40</v>
      </c>
      <c r="P626">
        <v>141.34</v>
      </c>
      <c r="Q626">
        <v>163764.09</v>
      </c>
      <c r="R626">
        <v>-78410.28</v>
      </c>
    </row>
    <row r="627" spans="1:18" x14ac:dyDescent="0.25">
      <c r="A627">
        <v>7600</v>
      </c>
      <c r="B627" t="s">
        <v>20</v>
      </c>
      <c r="C627" t="s">
        <v>27</v>
      </c>
      <c r="D627">
        <v>228.32</v>
      </c>
      <c r="E627" s="2">
        <v>45033</v>
      </c>
      <c r="F627" s="2">
        <v>45132</v>
      </c>
      <c r="G627">
        <v>652.95000000000005</v>
      </c>
      <c r="H627" t="s">
        <v>33</v>
      </c>
      <c r="I627">
        <v>5.59</v>
      </c>
      <c r="K627">
        <v>33.9</v>
      </c>
      <c r="L627">
        <v>243.7</v>
      </c>
      <c r="M627" t="b">
        <v>1</v>
      </c>
      <c r="N627" t="s">
        <v>38</v>
      </c>
      <c r="O627" t="s">
        <v>39</v>
      </c>
      <c r="P627">
        <v>155</v>
      </c>
      <c r="Q627">
        <v>297333.55</v>
      </c>
      <c r="R627">
        <v>-196126.3</v>
      </c>
    </row>
    <row r="628" spans="1:18" x14ac:dyDescent="0.25">
      <c r="A628">
        <v>6997</v>
      </c>
      <c r="B628" t="s">
        <v>22</v>
      </c>
      <c r="C628" t="s">
        <v>28</v>
      </c>
      <c r="D628">
        <v>165.45</v>
      </c>
      <c r="E628" s="2">
        <v>44939</v>
      </c>
      <c r="F628" s="2">
        <v>45038</v>
      </c>
      <c r="G628">
        <v>739.12</v>
      </c>
      <c r="H628" t="s">
        <v>31</v>
      </c>
      <c r="I628">
        <v>4.78</v>
      </c>
      <c r="J628">
        <v>473</v>
      </c>
      <c r="K628">
        <v>31.9</v>
      </c>
      <c r="L628">
        <v>339.8</v>
      </c>
      <c r="M628" t="b">
        <v>1</v>
      </c>
      <c r="N628" t="s">
        <v>34</v>
      </c>
      <c r="O628" t="s">
        <v>39</v>
      </c>
      <c r="P628">
        <v>343.44</v>
      </c>
      <c r="Q628">
        <v>164493.76000000001</v>
      </c>
      <c r="R628">
        <v>89349.61</v>
      </c>
    </row>
    <row r="629" spans="1:18" x14ac:dyDescent="0.25">
      <c r="A629">
        <v>3048</v>
      </c>
      <c r="B629" t="s">
        <v>20</v>
      </c>
      <c r="C629" t="s">
        <v>25</v>
      </c>
      <c r="D629">
        <v>263.67</v>
      </c>
      <c r="E629" s="2">
        <v>45033</v>
      </c>
      <c r="F629" s="2">
        <v>45129</v>
      </c>
      <c r="G629">
        <v>768.93</v>
      </c>
      <c r="H629" t="s">
        <v>32</v>
      </c>
      <c r="J629">
        <v>852.8</v>
      </c>
      <c r="K629">
        <v>27.7</v>
      </c>
      <c r="L629">
        <v>453.9</v>
      </c>
      <c r="M629" t="b">
        <v>0</v>
      </c>
      <c r="N629" t="s">
        <v>35</v>
      </c>
      <c r="O629" t="s">
        <v>40</v>
      </c>
      <c r="P629">
        <v>86.17</v>
      </c>
      <c r="Q629">
        <v>399440.22</v>
      </c>
      <c r="R629">
        <v>-333181.52</v>
      </c>
    </row>
    <row r="630" spans="1:18" x14ac:dyDescent="0.25">
      <c r="A630">
        <v>5780</v>
      </c>
      <c r="B630" t="s">
        <v>21</v>
      </c>
      <c r="C630" t="s">
        <v>29</v>
      </c>
      <c r="D630">
        <v>165.35</v>
      </c>
      <c r="E630" s="2">
        <v>44994</v>
      </c>
      <c r="F630" s="2">
        <v>45145</v>
      </c>
      <c r="G630">
        <v>338.16</v>
      </c>
      <c r="H630" t="s">
        <v>33</v>
      </c>
      <c r="I630">
        <v>6.29</v>
      </c>
      <c r="J630">
        <v>769</v>
      </c>
      <c r="K630">
        <v>31.3</v>
      </c>
      <c r="L630">
        <v>466</v>
      </c>
      <c r="M630" t="b">
        <v>1</v>
      </c>
      <c r="N630" t="s">
        <v>36</v>
      </c>
      <c r="O630" t="s">
        <v>39</v>
      </c>
      <c r="P630">
        <v>61.28</v>
      </c>
      <c r="Q630">
        <v>263955.27</v>
      </c>
      <c r="R630">
        <v>-243232.83</v>
      </c>
    </row>
    <row r="631" spans="1:18" x14ac:dyDescent="0.25">
      <c r="A631">
        <v>1716</v>
      </c>
      <c r="B631" t="s">
        <v>19</v>
      </c>
      <c r="C631" t="s">
        <v>26</v>
      </c>
      <c r="D631">
        <v>75.290000000000006</v>
      </c>
      <c r="E631" s="2">
        <v>44973</v>
      </c>
      <c r="F631" s="2">
        <v>45170</v>
      </c>
      <c r="G631">
        <v>370.5</v>
      </c>
      <c r="H631" t="s">
        <v>31</v>
      </c>
      <c r="I631">
        <v>5.72</v>
      </c>
      <c r="J631">
        <v>755.5</v>
      </c>
      <c r="K631">
        <v>25.5</v>
      </c>
      <c r="L631">
        <v>90.5</v>
      </c>
      <c r="M631" t="b">
        <v>0</v>
      </c>
      <c r="N631" t="s">
        <v>35</v>
      </c>
      <c r="O631" t="s">
        <v>40</v>
      </c>
      <c r="P631">
        <v>124.78</v>
      </c>
      <c r="Q631">
        <v>118067.16</v>
      </c>
      <c r="R631">
        <v>-71836.17</v>
      </c>
    </row>
    <row r="632" spans="1:18" x14ac:dyDescent="0.25">
      <c r="A632">
        <v>8939</v>
      </c>
      <c r="B632" t="s">
        <v>20</v>
      </c>
      <c r="C632" t="s">
        <v>27</v>
      </c>
      <c r="D632">
        <v>256.07</v>
      </c>
      <c r="E632" s="2">
        <v>45044</v>
      </c>
      <c r="F632" s="2">
        <v>45164</v>
      </c>
      <c r="G632">
        <v>567.19000000000005</v>
      </c>
      <c r="H632" t="s">
        <v>31</v>
      </c>
      <c r="I632">
        <v>5.67</v>
      </c>
      <c r="J632">
        <v>373.7</v>
      </c>
      <c r="K632">
        <v>30.6</v>
      </c>
      <c r="L632">
        <v>492.7</v>
      </c>
      <c r="M632" t="b">
        <v>1</v>
      </c>
      <c r="N632" t="s">
        <v>38</v>
      </c>
      <c r="O632" t="s">
        <v>39</v>
      </c>
      <c r="P632">
        <v>144.26</v>
      </c>
      <c r="Q632">
        <v>203065.17</v>
      </c>
      <c r="R632">
        <v>-121242.34</v>
      </c>
    </row>
    <row r="633" spans="1:18" x14ac:dyDescent="0.25">
      <c r="A633">
        <v>6565</v>
      </c>
      <c r="B633" t="s">
        <v>20</v>
      </c>
      <c r="C633" t="s">
        <v>26</v>
      </c>
      <c r="D633">
        <v>169.38</v>
      </c>
      <c r="E633" s="2">
        <v>45045</v>
      </c>
      <c r="F633" s="2">
        <v>45231</v>
      </c>
      <c r="G633">
        <v>819.54</v>
      </c>
      <c r="H633" t="s">
        <v>32</v>
      </c>
      <c r="I633">
        <v>6.96</v>
      </c>
      <c r="J633">
        <v>777.3</v>
      </c>
      <c r="K633">
        <v>28.3</v>
      </c>
      <c r="L633">
        <v>402.8</v>
      </c>
      <c r="M633" t="b">
        <v>1</v>
      </c>
      <c r="N633" t="s">
        <v>36</v>
      </c>
      <c r="O633" t="s">
        <v>40</v>
      </c>
      <c r="P633">
        <v>117.91</v>
      </c>
      <c r="Q633">
        <v>261838.84</v>
      </c>
      <c r="R633">
        <v>-165206.88</v>
      </c>
    </row>
    <row r="634" spans="1:18" x14ac:dyDescent="0.25">
      <c r="A634">
        <v>5544</v>
      </c>
      <c r="B634" t="s">
        <v>20</v>
      </c>
      <c r="C634" t="s">
        <v>27</v>
      </c>
      <c r="D634">
        <v>66.02</v>
      </c>
      <c r="E634" s="2">
        <v>45015</v>
      </c>
      <c r="F634" s="2">
        <v>45208</v>
      </c>
      <c r="G634">
        <v>312.92</v>
      </c>
      <c r="H634" t="s">
        <v>32</v>
      </c>
      <c r="I634">
        <v>4.59</v>
      </c>
      <c r="J634">
        <v>1476.8</v>
      </c>
      <c r="K634">
        <v>18.5</v>
      </c>
      <c r="L634">
        <v>72.3</v>
      </c>
      <c r="M634" t="b">
        <v>1</v>
      </c>
      <c r="O634" t="s">
        <v>40</v>
      </c>
      <c r="P634">
        <v>156.04</v>
      </c>
      <c r="Q634">
        <v>90590.68</v>
      </c>
      <c r="R634">
        <v>-41762.639999999999</v>
      </c>
    </row>
    <row r="635" spans="1:18" x14ac:dyDescent="0.25">
      <c r="A635">
        <v>5976</v>
      </c>
      <c r="B635" t="s">
        <v>21</v>
      </c>
      <c r="C635" t="s">
        <v>24</v>
      </c>
      <c r="D635">
        <v>188.93</v>
      </c>
      <c r="E635" s="2">
        <v>45001</v>
      </c>
      <c r="F635" s="2">
        <v>45129</v>
      </c>
      <c r="G635">
        <v>1048.8</v>
      </c>
      <c r="H635" t="s">
        <v>30</v>
      </c>
      <c r="I635">
        <v>5.39</v>
      </c>
      <c r="J635">
        <v>862.2</v>
      </c>
      <c r="K635">
        <v>33.200000000000003</v>
      </c>
      <c r="L635">
        <v>222.2</v>
      </c>
      <c r="M635" t="b">
        <v>0</v>
      </c>
      <c r="N635" t="s">
        <v>35</v>
      </c>
      <c r="O635" t="s">
        <v>40</v>
      </c>
      <c r="P635">
        <v>168.22</v>
      </c>
      <c r="Q635">
        <v>335372.36</v>
      </c>
      <c r="R635">
        <v>-158943.22</v>
      </c>
    </row>
    <row r="636" spans="1:18" x14ac:dyDescent="0.25">
      <c r="A636">
        <v>4419</v>
      </c>
      <c r="B636" t="s">
        <v>22</v>
      </c>
      <c r="C636" t="s">
        <v>26</v>
      </c>
      <c r="D636">
        <v>110.53</v>
      </c>
      <c r="E636" s="2">
        <v>44976</v>
      </c>
      <c r="F636" s="2">
        <v>45156</v>
      </c>
      <c r="G636">
        <v>242.92</v>
      </c>
      <c r="H636" t="s">
        <v>30</v>
      </c>
      <c r="I636">
        <v>6.94</v>
      </c>
      <c r="J636">
        <v>1137.9000000000001</v>
      </c>
      <c r="K636">
        <v>31.8</v>
      </c>
      <c r="L636">
        <v>330.9</v>
      </c>
      <c r="M636" t="b">
        <v>1</v>
      </c>
      <c r="N636" t="s">
        <v>38</v>
      </c>
      <c r="O636" t="s">
        <v>40</v>
      </c>
      <c r="P636">
        <v>114.53</v>
      </c>
      <c r="Q636">
        <v>158848.54</v>
      </c>
      <c r="R636">
        <v>-131026.91</v>
      </c>
    </row>
    <row r="637" spans="1:18" x14ac:dyDescent="0.25">
      <c r="A637">
        <v>8239</v>
      </c>
      <c r="B637" t="s">
        <v>20</v>
      </c>
      <c r="C637" t="s">
        <v>24</v>
      </c>
      <c r="D637">
        <v>254.1</v>
      </c>
      <c r="E637" s="2">
        <v>45038</v>
      </c>
      <c r="F637" s="2">
        <v>45230</v>
      </c>
      <c r="G637">
        <v>1376.56</v>
      </c>
      <c r="H637" t="s">
        <v>32</v>
      </c>
      <c r="I637">
        <v>7.26</v>
      </c>
      <c r="J637">
        <v>461.7</v>
      </c>
      <c r="K637">
        <v>33.299999999999997</v>
      </c>
      <c r="L637">
        <v>153.6</v>
      </c>
      <c r="M637" t="b">
        <v>0</v>
      </c>
      <c r="N637" t="s">
        <v>35</v>
      </c>
      <c r="O637" t="s">
        <v>39</v>
      </c>
      <c r="P637">
        <v>165.87</v>
      </c>
      <c r="Q637">
        <v>182803.36</v>
      </c>
      <c r="R637">
        <v>45526.65</v>
      </c>
    </row>
    <row r="638" spans="1:18" x14ac:dyDescent="0.25">
      <c r="A638">
        <v>1249</v>
      </c>
      <c r="B638" t="s">
        <v>21</v>
      </c>
      <c r="C638" t="s">
        <v>28</v>
      </c>
      <c r="D638">
        <v>138.72</v>
      </c>
      <c r="E638" s="2">
        <v>45032</v>
      </c>
      <c r="F638" s="2">
        <v>45191</v>
      </c>
      <c r="G638">
        <v>901.18</v>
      </c>
      <c r="H638" t="s">
        <v>30</v>
      </c>
      <c r="J638">
        <v>311.5</v>
      </c>
      <c r="K638">
        <v>29.7</v>
      </c>
      <c r="L638">
        <v>135.4</v>
      </c>
      <c r="M638" t="b">
        <v>0</v>
      </c>
      <c r="N638" t="s">
        <v>35</v>
      </c>
      <c r="O638" t="s">
        <v>39</v>
      </c>
      <c r="P638">
        <v>342.17</v>
      </c>
      <c r="Q638">
        <v>135640.29</v>
      </c>
      <c r="R638">
        <v>172716.47</v>
      </c>
    </row>
    <row r="639" spans="1:18" x14ac:dyDescent="0.25">
      <c r="A639">
        <v>9865</v>
      </c>
      <c r="B639" t="s">
        <v>19</v>
      </c>
      <c r="C639" t="s">
        <v>24</v>
      </c>
      <c r="D639">
        <v>219.3</v>
      </c>
      <c r="E639" s="2">
        <v>44938</v>
      </c>
      <c r="F639" s="2">
        <v>45078</v>
      </c>
      <c r="G639">
        <v>1262.1199999999999</v>
      </c>
      <c r="H639" t="s">
        <v>32</v>
      </c>
      <c r="I639">
        <v>7.17</v>
      </c>
      <c r="K639">
        <v>24.6</v>
      </c>
      <c r="L639">
        <v>57.9</v>
      </c>
      <c r="M639" t="b">
        <v>0</v>
      </c>
      <c r="N639" t="s">
        <v>35</v>
      </c>
      <c r="O639" t="s">
        <v>41</v>
      </c>
      <c r="P639">
        <v>158.51</v>
      </c>
      <c r="Q639">
        <v>354328.82</v>
      </c>
      <c r="R639">
        <v>-154270.18</v>
      </c>
    </row>
    <row r="640" spans="1:18" x14ac:dyDescent="0.25">
      <c r="A640">
        <v>1770</v>
      </c>
      <c r="B640" t="s">
        <v>18</v>
      </c>
      <c r="C640" t="s">
        <v>26</v>
      </c>
      <c r="D640">
        <v>33.18</v>
      </c>
      <c r="E640" s="2">
        <v>44939</v>
      </c>
      <c r="F640" s="2">
        <v>45121</v>
      </c>
      <c r="G640">
        <v>174.5</v>
      </c>
      <c r="H640" t="s">
        <v>30</v>
      </c>
      <c r="I640">
        <v>5.0999999999999996</v>
      </c>
      <c r="J640">
        <v>730.2</v>
      </c>
      <c r="K640">
        <v>21.3</v>
      </c>
      <c r="L640">
        <v>551.4</v>
      </c>
      <c r="M640" t="b">
        <v>0</v>
      </c>
      <c r="N640" t="s">
        <v>35</v>
      </c>
      <c r="O640" t="s">
        <v>39</v>
      </c>
      <c r="P640">
        <v>128.77000000000001</v>
      </c>
      <c r="Q640">
        <v>53417.9</v>
      </c>
      <c r="R640">
        <v>-30947.54</v>
      </c>
    </row>
    <row r="641" spans="1:18" x14ac:dyDescent="0.25">
      <c r="A641">
        <v>5363</v>
      </c>
      <c r="B641" t="s">
        <v>21</v>
      </c>
      <c r="C641" t="s">
        <v>23</v>
      </c>
      <c r="D641">
        <v>121.83</v>
      </c>
      <c r="E641" s="2">
        <v>44935</v>
      </c>
      <c r="F641" s="2">
        <v>45171</v>
      </c>
      <c r="G641">
        <v>586.1</v>
      </c>
      <c r="H641" t="s">
        <v>33</v>
      </c>
      <c r="I641">
        <v>5.16</v>
      </c>
      <c r="J641">
        <v>760.5</v>
      </c>
      <c r="K641">
        <v>20.9</v>
      </c>
      <c r="L641">
        <v>80.900000000000006</v>
      </c>
      <c r="M641" t="b">
        <v>1</v>
      </c>
      <c r="N641" t="s">
        <v>36</v>
      </c>
      <c r="O641" t="s">
        <v>40</v>
      </c>
      <c r="P641">
        <v>908.9</v>
      </c>
      <c r="Q641">
        <v>101615.01</v>
      </c>
      <c r="R641">
        <v>431091.28</v>
      </c>
    </row>
    <row r="642" spans="1:18" x14ac:dyDescent="0.25">
      <c r="A642">
        <v>2077</v>
      </c>
      <c r="B642" t="s">
        <v>18</v>
      </c>
      <c r="C642" t="s">
        <v>26</v>
      </c>
      <c r="D642">
        <v>295.06</v>
      </c>
      <c r="E642" s="2">
        <v>44985</v>
      </c>
      <c r="F642" s="2">
        <v>45139</v>
      </c>
      <c r="G642">
        <v>1064.8399999999999</v>
      </c>
      <c r="H642" t="s">
        <v>31</v>
      </c>
      <c r="I642">
        <v>7.04</v>
      </c>
      <c r="J642">
        <v>1604.3</v>
      </c>
      <c r="K642">
        <v>20.3</v>
      </c>
      <c r="L642">
        <v>251.3</v>
      </c>
      <c r="M642" t="b">
        <v>1</v>
      </c>
      <c r="N642" t="s">
        <v>37</v>
      </c>
      <c r="O642" t="s">
        <v>39</v>
      </c>
      <c r="P642">
        <v>115.93</v>
      </c>
      <c r="Q642">
        <v>304469.46000000002</v>
      </c>
      <c r="R642">
        <v>-181022.56</v>
      </c>
    </row>
    <row r="643" spans="1:18" x14ac:dyDescent="0.25">
      <c r="A643">
        <v>9427</v>
      </c>
      <c r="B643" t="s">
        <v>20</v>
      </c>
      <c r="C643" t="s">
        <v>27</v>
      </c>
      <c r="D643">
        <v>243.5</v>
      </c>
      <c r="E643" s="2">
        <v>45043</v>
      </c>
      <c r="F643" s="2">
        <v>45191</v>
      </c>
      <c r="G643">
        <v>1254.6300000000001</v>
      </c>
      <c r="H643" t="s">
        <v>32</v>
      </c>
      <c r="I643">
        <v>7.21</v>
      </c>
      <c r="J643">
        <v>1332.4</v>
      </c>
      <c r="K643">
        <v>21.5</v>
      </c>
      <c r="L643">
        <v>163.19999999999999</v>
      </c>
      <c r="M643" t="b">
        <v>1</v>
      </c>
      <c r="N643" t="s">
        <v>36</v>
      </c>
      <c r="O643" t="s">
        <v>40</v>
      </c>
      <c r="P643">
        <v>143.86000000000001</v>
      </c>
      <c r="Q643">
        <v>127345.5</v>
      </c>
      <c r="R643">
        <v>53145.57</v>
      </c>
    </row>
    <row r="644" spans="1:18" x14ac:dyDescent="0.25">
      <c r="A644">
        <v>9580</v>
      </c>
      <c r="B644" t="s">
        <v>20</v>
      </c>
      <c r="C644" t="s">
        <v>24</v>
      </c>
      <c r="D644">
        <v>52.18</v>
      </c>
      <c r="E644" s="2">
        <v>44971</v>
      </c>
      <c r="F644" s="2">
        <v>45130</v>
      </c>
      <c r="G644">
        <v>267.20999999999998</v>
      </c>
      <c r="H644" t="s">
        <v>32</v>
      </c>
      <c r="I644">
        <v>5.17</v>
      </c>
      <c r="J644">
        <v>1410</v>
      </c>
      <c r="K644">
        <v>26.8</v>
      </c>
      <c r="L644">
        <v>457.6</v>
      </c>
      <c r="M644" t="b">
        <v>1</v>
      </c>
      <c r="N644" t="s">
        <v>38</v>
      </c>
      <c r="O644" t="s">
        <v>39</v>
      </c>
      <c r="P644">
        <v>152.99</v>
      </c>
      <c r="Q644">
        <v>52052.51</v>
      </c>
      <c r="R644">
        <v>-11172.05</v>
      </c>
    </row>
    <row r="645" spans="1:18" x14ac:dyDescent="0.25">
      <c r="A645">
        <v>8901</v>
      </c>
      <c r="B645" t="s">
        <v>21</v>
      </c>
      <c r="C645" t="s">
        <v>25</v>
      </c>
      <c r="D645">
        <v>86.94</v>
      </c>
      <c r="E645" s="2">
        <v>45028</v>
      </c>
      <c r="F645" s="2">
        <v>45129</v>
      </c>
      <c r="G645">
        <v>404.92</v>
      </c>
      <c r="H645" t="s">
        <v>32</v>
      </c>
      <c r="I645">
        <v>4.68</v>
      </c>
      <c r="J645">
        <v>1291.2</v>
      </c>
      <c r="K645">
        <v>28.9</v>
      </c>
      <c r="L645">
        <v>439</v>
      </c>
      <c r="M645" t="b">
        <v>1</v>
      </c>
      <c r="N645" t="s">
        <v>38</v>
      </c>
      <c r="O645" t="s">
        <v>40</v>
      </c>
      <c r="P645">
        <v>79.62</v>
      </c>
      <c r="Q645">
        <v>46904.87</v>
      </c>
      <c r="R645">
        <v>-14665.14</v>
      </c>
    </row>
    <row r="646" spans="1:18" x14ac:dyDescent="0.25">
      <c r="A646">
        <v>5858</v>
      </c>
      <c r="B646" t="s">
        <v>18</v>
      </c>
      <c r="C646" t="s">
        <v>23</v>
      </c>
      <c r="D646">
        <v>102.3</v>
      </c>
      <c r="E646" s="2">
        <v>44996</v>
      </c>
      <c r="F646" s="2">
        <v>45168</v>
      </c>
      <c r="G646">
        <v>560.75</v>
      </c>
      <c r="H646" t="s">
        <v>33</v>
      </c>
      <c r="I646">
        <v>4.7699999999999996</v>
      </c>
      <c r="J646">
        <v>369.3</v>
      </c>
      <c r="K646">
        <v>23</v>
      </c>
      <c r="L646">
        <v>493.4</v>
      </c>
      <c r="M646" t="b">
        <v>1</v>
      </c>
      <c r="N646" t="s">
        <v>38</v>
      </c>
      <c r="O646" t="s">
        <v>39</v>
      </c>
      <c r="P646">
        <v>891.84</v>
      </c>
      <c r="Q646">
        <v>185092.01</v>
      </c>
      <c r="R646">
        <v>315007.27</v>
      </c>
    </row>
    <row r="647" spans="1:18" x14ac:dyDescent="0.25">
      <c r="A647">
        <v>7544</v>
      </c>
      <c r="B647" t="s">
        <v>20</v>
      </c>
      <c r="C647" t="s">
        <v>28</v>
      </c>
      <c r="D647">
        <v>196.86</v>
      </c>
      <c r="E647" s="2">
        <v>45033</v>
      </c>
      <c r="F647" s="2">
        <v>45172</v>
      </c>
      <c r="G647">
        <v>737.01</v>
      </c>
      <c r="H647" t="s">
        <v>31</v>
      </c>
      <c r="J647">
        <v>1732.8</v>
      </c>
      <c r="K647">
        <v>26.8</v>
      </c>
      <c r="L647">
        <v>389.2</v>
      </c>
      <c r="M647" t="b">
        <v>1</v>
      </c>
      <c r="N647" t="s">
        <v>37</v>
      </c>
      <c r="O647" t="s">
        <v>39</v>
      </c>
      <c r="P647">
        <v>347.14</v>
      </c>
      <c r="Q647">
        <v>295284.26</v>
      </c>
      <c r="R647">
        <v>-39438.61</v>
      </c>
    </row>
    <row r="648" spans="1:18" x14ac:dyDescent="0.25">
      <c r="A648">
        <v>5719</v>
      </c>
      <c r="B648" t="s">
        <v>19</v>
      </c>
      <c r="C648" t="s">
        <v>29</v>
      </c>
      <c r="D648">
        <v>228.31</v>
      </c>
      <c r="E648" s="2">
        <v>45041</v>
      </c>
      <c r="F648" s="2">
        <v>45149</v>
      </c>
      <c r="G648">
        <v>480.88</v>
      </c>
      <c r="H648" t="s">
        <v>30</v>
      </c>
      <c r="I648">
        <v>6.78</v>
      </c>
      <c r="J648">
        <v>1654.6</v>
      </c>
      <c r="K648">
        <v>23.5</v>
      </c>
      <c r="L648">
        <v>375.4</v>
      </c>
      <c r="M648" t="b">
        <v>1</v>
      </c>
      <c r="N648" t="s">
        <v>34</v>
      </c>
      <c r="O648" t="s">
        <v>39</v>
      </c>
      <c r="P648">
        <v>50.34</v>
      </c>
      <c r="Q648">
        <v>446054.19</v>
      </c>
      <c r="R648">
        <v>-421846.69</v>
      </c>
    </row>
    <row r="649" spans="1:18" x14ac:dyDescent="0.25">
      <c r="A649">
        <v>3814</v>
      </c>
      <c r="B649" t="s">
        <v>22</v>
      </c>
      <c r="C649" t="s">
        <v>27</v>
      </c>
      <c r="D649">
        <v>226.11</v>
      </c>
      <c r="E649" s="2">
        <v>44969</v>
      </c>
      <c r="F649" s="2">
        <v>45128</v>
      </c>
      <c r="G649">
        <v>971.22</v>
      </c>
      <c r="H649" t="s">
        <v>30</v>
      </c>
      <c r="I649">
        <v>6.03</v>
      </c>
      <c r="J649">
        <v>578</v>
      </c>
      <c r="K649">
        <v>29.1</v>
      </c>
      <c r="L649">
        <v>273.89999999999998</v>
      </c>
      <c r="M649" t="b">
        <v>1</v>
      </c>
      <c r="N649" t="s">
        <v>38</v>
      </c>
      <c r="O649" t="s">
        <v>40</v>
      </c>
      <c r="P649">
        <v>145.19</v>
      </c>
      <c r="Q649">
        <v>415564.48</v>
      </c>
      <c r="R649">
        <v>-274553.05</v>
      </c>
    </row>
    <row r="650" spans="1:18" x14ac:dyDescent="0.25">
      <c r="A650">
        <v>4374</v>
      </c>
      <c r="B650" t="s">
        <v>22</v>
      </c>
      <c r="C650" t="s">
        <v>27</v>
      </c>
      <c r="D650">
        <v>155.41</v>
      </c>
      <c r="E650" s="2">
        <v>45000</v>
      </c>
      <c r="F650" s="2">
        <v>45090</v>
      </c>
      <c r="G650">
        <v>439.07</v>
      </c>
      <c r="H650" t="s">
        <v>31</v>
      </c>
      <c r="I650">
        <v>5.87</v>
      </c>
      <c r="J650">
        <v>1486.4</v>
      </c>
      <c r="K650">
        <v>33.799999999999997</v>
      </c>
      <c r="L650">
        <v>400</v>
      </c>
      <c r="M650" t="b">
        <v>1</v>
      </c>
      <c r="N650" t="s">
        <v>37</v>
      </c>
      <c r="O650" t="s">
        <v>41</v>
      </c>
      <c r="P650">
        <v>158.01</v>
      </c>
      <c r="Q650">
        <v>218384.14</v>
      </c>
      <c r="R650">
        <v>-149006.69</v>
      </c>
    </row>
    <row r="651" spans="1:18" x14ac:dyDescent="0.25">
      <c r="A651">
        <v>2252</v>
      </c>
      <c r="B651" t="s">
        <v>20</v>
      </c>
      <c r="C651" t="s">
        <v>25</v>
      </c>
      <c r="D651">
        <v>244.19</v>
      </c>
      <c r="E651" s="2">
        <v>44949</v>
      </c>
      <c r="F651" s="2">
        <v>45099</v>
      </c>
      <c r="G651">
        <v>835.66</v>
      </c>
      <c r="H651" t="s">
        <v>30</v>
      </c>
      <c r="I651">
        <v>6.25</v>
      </c>
      <c r="J651">
        <v>855</v>
      </c>
      <c r="K651">
        <v>29</v>
      </c>
      <c r="L651">
        <v>113.4</v>
      </c>
      <c r="M651" t="b">
        <v>1</v>
      </c>
      <c r="O651" t="s">
        <v>39</v>
      </c>
      <c r="P651">
        <v>78.94</v>
      </c>
      <c r="Q651">
        <v>306310.23</v>
      </c>
      <c r="R651">
        <v>-240343.23</v>
      </c>
    </row>
    <row r="652" spans="1:18" x14ac:dyDescent="0.25">
      <c r="A652">
        <v>7996</v>
      </c>
      <c r="B652" t="s">
        <v>18</v>
      </c>
      <c r="C652" t="s">
        <v>29</v>
      </c>
      <c r="D652">
        <v>133.94</v>
      </c>
      <c r="E652" s="2">
        <v>45005</v>
      </c>
      <c r="F652" s="2">
        <v>45110</v>
      </c>
      <c r="G652">
        <v>212.57</v>
      </c>
      <c r="H652" t="s">
        <v>32</v>
      </c>
      <c r="I652">
        <v>7.17</v>
      </c>
      <c r="J652">
        <v>1294</v>
      </c>
      <c r="K652">
        <v>18.899999999999999</v>
      </c>
      <c r="L652">
        <v>426.5</v>
      </c>
      <c r="M652" t="b">
        <v>0</v>
      </c>
      <c r="N652" t="s">
        <v>35</v>
      </c>
      <c r="O652" t="s">
        <v>39</v>
      </c>
      <c r="P652">
        <v>51.47</v>
      </c>
      <c r="Q652">
        <v>244519.09</v>
      </c>
      <c r="R652">
        <v>-233578.11</v>
      </c>
    </row>
    <row r="653" spans="1:18" x14ac:dyDescent="0.25">
      <c r="A653">
        <v>5673</v>
      </c>
      <c r="B653" t="s">
        <v>20</v>
      </c>
      <c r="C653" t="s">
        <v>29</v>
      </c>
      <c r="D653">
        <v>41.54</v>
      </c>
      <c r="E653" s="2">
        <v>44971</v>
      </c>
      <c r="F653" s="2">
        <v>45064</v>
      </c>
      <c r="G653">
        <v>141.82</v>
      </c>
      <c r="H653" t="s">
        <v>31</v>
      </c>
      <c r="I653">
        <v>4.7699999999999996</v>
      </c>
      <c r="J653">
        <v>465</v>
      </c>
      <c r="K653">
        <v>25.6</v>
      </c>
      <c r="L653">
        <v>107.1</v>
      </c>
      <c r="M653" t="b">
        <v>1</v>
      </c>
      <c r="N653" t="s">
        <v>38</v>
      </c>
      <c r="O653" t="s">
        <v>39</v>
      </c>
      <c r="P653">
        <v>62.94</v>
      </c>
      <c r="Q653">
        <v>39364.239999999998</v>
      </c>
      <c r="R653">
        <v>-30438.09</v>
      </c>
    </row>
    <row r="654" spans="1:18" x14ac:dyDescent="0.25">
      <c r="A654">
        <v>5530</v>
      </c>
      <c r="B654" t="s">
        <v>18</v>
      </c>
      <c r="C654" t="s">
        <v>28</v>
      </c>
      <c r="D654">
        <v>171.51</v>
      </c>
      <c r="E654" s="2">
        <v>44949</v>
      </c>
      <c r="F654" s="2">
        <v>45162</v>
      </c>
      <c r="G654">
        <v>950.85</v>
      </c>
      <c r="H654" t="s">
        <v>33</v>
      </c>
      <c r="I654">
        <v>6.58</v>
      </c>
      <c r="J654">
        <v>1061.7</v>
      </c>
      <c r="K654">
        <v>30.3</v>
      </c>
      <c r="L654">
        <v>524</v>
      </c>
      <c r="M654" t="b">
        <v>0</v>
      </c>
      <c r="N654" t="s">
        <v>35</v>
      </c>
      <c r="O654" t="s">
        <v>40</v>
      </c>
      <c r="P654">
        <v>359.11</v>
      </c>
      <c r="Q654">
        <v>143258.42000000001</v>
      </c>
      <c r="R654">
        <v>198201.32</v>
      </c>
    </row>
    <row r="655" spans="1:18" x14ac:dyDescent="0.25">
      <c r="A655">
        <v>7881</v>
      </c>
      <c r="B655" t="s">
        <v>19</v>
      </c>
      <c r="C655" t="s">
        <v>28</v>
      </c>
      <c r="D655">
        <v>285.93</v>
      </c>
      <c r="E655" s="2">
        <v>45030</v>
      </c>
      <c r="F655" s="2">
        <v>45257</v>
      </c>
      <c r="G655">
        <v>1204.8</v>
      </c>
      <c r="H655" t="s">
        <v>31</v>
      </c>
      <c r="I655">
        <v>7.28</v>
      </c>
      <c r="J655">
        <v>402.6</v>
      </c>
      <c r="K655">
        <v>26.7</v>
      </c>
      <c r="L655">
        <v>328.1</v>
      </c>
      <c r="M655" t="b">
        <v>0</v>
      </c>
      <c r="N655" t="s">
        <v>35</v>
      </c>
      <c r="O655" t="s">
        <v>41</v>
      </c>
      <c r="P655">
        <v>349.27</v>
      </c>
      <c r="Q655">
        <v>318821.01</v>
      </c>
      <c r="R655">
        <v>101979.49</v>
      </c>
    </row>
    <row r="656" spans="1:18" x14ac:dyDescent="0.25">
      <c r="A656">
        <v>7949</v>
      </c>
      <c r="B656" t="s">
        <v>18</v>
      </c>
      <c r="C656" t="s">
        <v>23</v>
      </c>
      <c r="D656">
        <v>238.93</v>
      </c>
      <c r="E656" s="2">
        <v>45027</v>
      </c>
      <c r="F656" s="2">
        <v>45148</v>
      </c>
      <c r="G656">
        <v>370.1</v>
      </c>
      <c r="H656" t="s">
        <v>32</v>
      </c>
      <c r="I656">
        <v>5.14</v>
      </c>
      <c r="J656">
        <v>1057.9000000000001</v>
      </c>
      <c r="K656">
        <v>33.200000000000003</v>
      </c>
      <c r="L656">
        <v>341.7</v>
      </c>
      <c r="M656" t="b">
        <v>0</v>
      </c>
      <c r="N656" t="s">
        <v>35</v>
      </c>
      <c r="O656" t="s">
        <v>39</v>
      </c>
      <c r="P656">
        <v>902.49</v>
      </c>
      <c r="Q656">
        <v>138530.84</v>
      </c>
      <c r="R656">
        <v>195480.71</v>
      </c>
    </row>
    <row r="657" spans="1:18" x14ac:dyDescent="0.25">
      <c r="A657">
        <v>7241</v>
      </c>
      <c r="B657" t="s">
        <v>20</v>
      </c>
      <c r="C657" t="s">
        <v>27</v>
      </c>
      <c r="D657">
        <v>175.72</v>
      </c>
      <c r="E657" s="2">
        <v>44960</v>
      </c>
      <c r="F657" s="2">
        <v>45130</v>
      </c>
      <c r="G657">
        <v>676.38</v>
      </c>
      <c r="H657" t="s">
        <v>31</v>
      </c>
      <c r="I657">
        <v>7.01</v>
      </c>
      <c r="J657">
        <v>589.79999999999995</v>
      </c>
      <c r="K657">
        <v>18.899999999999999</v>
      </c>
      <c r="L657">
        <v>371.7</v>
      </c>
      <c r="M657" t="b">
        <v>1</v>
      </c>
      <c r="N657" t="s">
        <v>38</v>
      </c>
      <c r="O657" t="s">
        <v>40</v>
      </c>
      <c r="P657">
        <v>158.38999999999999</v>
      </c>
      <c r="Q657">
        <v>167453.73000000001</v>
      </c>
      <c r="R657">
        <v>-60321.9</v>
      </c>
    </row>
    <row r="658" spans="1:18" x14ac:dyDescent="0.25">
      <c r="A658">
        <v>9017</v>
      </c>
      <c r="B658" t="s">
        <v>19</v>
      </c>
      <c r="C658" t="s">
        <v>24</v>
      </c>
      <c r="D658">
        <v>195.81</v>
      </c>
      <c r="E658" s="2">
        <v>44942</v>
      </c>
      <c r="F658" s="2">
        <v>45073</v>
      </c>
      <c r="G658">
        <v>579.05999999999995</v>
      </c>
      <c r="H658" t="s">
        <v>33</v>
      </c>
      <c r="I658">
        <v>6.59</v>
      </c>
      <c r="J658">
        <v>923.9</v>
      </c>
      <c r="K658">
        <v>22.7</v>
      </c>
      <c r="L658">
        <v>476.8</v>
      </c>
      <c r="M658" t="b">
        <v>0</v>
      </c>
      <c r="N658" t="s">
        <v>35</v>
      </c>
      <c r="O658" t="s">
        <v>39</v>
      </c>
      <c r="P658">
        <v>158.38</v>
      </c>
      <c r="Q658">
        <v>122483.17</v>
      </c>
      <c r="R658">
        <v>-30771.65</v>
      </c>
    </row>
    <row r="659" spans="1:18" x14ac:dyDescent="0.25">
      <c r="A659">
        <v>7941</v>
      </c>
      <c r="B659" t="s">
        <v>21</v>
      </c>
      <c r="C659" t="s">
        <v>28</v>
      </c>
      <c r="D659">
        <v>279.52</v>
      </c>
      <c r="E659" s="2">
        <v>44989</v>
      </c>
      <c r="F659" s="2">
        <v>45153</v>
      </c>
      <c r="G659">
        <v>1086.7</v>
      </c>
      <c r="H659" t="s">
        <v>33</v>
      </c>
      <c r="I659">
        <v>4.54</v>
      </c>
      <c r="J659">
        <v>1268.8</v>
      </c>
      <c r="K659">
        <v>21.5</v>
      </c>
      <c r="L659">
        <v>313.2</v>
      </c>
      <c r="M659" t="b">
        <v>1</v>
      </c>
      <c r="N659" t="s">
        <v>38</v>
      </c>
      <c r="O659" t="s">
        <v>39</v>
      </c>
      <c r="P659">
        <v>353.29</v>
      </c>
      <c r="Q659">
        <v>161839.67999999999</v>
      </c>
      <c r="R659">
        <v>222080.56</v>
      </c>
    </row>
    <row r="660" spans="1:18" x14ac:dyDescent="0.25">
      <c r="A660">
        <v>8002</v>
      </c>
      <c r="B660" t="s">
        <v>22</v>
      </c>
      <c r="C660" t="s">
        <v>25</v>
      </c>
      <c r="D660">
        <v>131.36000000000001</v>
      </c>
      <c r="E660" s="2">
        <v>45035</v>
      </c>
      <c r="F660" s="2">
        <v>45190</v>
      </c>
      <c r="G660">
        <v>462.84</v>
      </c>
      <c r="H660" t="s">
        <v>31</v>
      </c>
      <c r="I660">
        <v>5.19</v>
      </c>
      <c r="J660">
        <v>1603.3</v>
      </c>
      <c r="K660">
        <v>30.3</v>
      </c>
      <c r="L660">
        <v>285.2</v>
      </c>
      <c r="M660" t="b">
        <v>1</v>
      </c>
      <c r="N660" t="s">
        <v>38</v>
      </c>
      <c r="O660" t="s">
        <v>39</v>
      </c>
      <c r="P660">
        <v>78.81</v>
      </c>
      <c r="Q660">
        <v>174316</v>
      </c>
      <c r="R660">
        <v>-137839.57999999999</v>
      </c>
    </row>
    <row r="661" spans="1:18" x14ac:dyDescent="0.25">
      <c r="A661">
        <v>2331</v>
      </c>
      <c r="B661" t="s">
        <v>20</v>
      </c>
      <c r="C661" t="s">
        <v>25</v>
      </c>
      <c r="D661">
        <v>102.76</v>
      </c>
      <c r="E661" s="2">
        <v>44977</v>
      </c>
      <c r="F661" s="2">
        <v>45107</v>
      </c>
      <c r="G661">
        <v>632.99</v>
      </c>
      <c r="H661" t="s">
        <v>31</v>
      </c>
      <c r="I661">
        <v>6.32</v>
      </c>
      <c r="J661">
        <v>464.5</v>
      </c>
      <c r="K661">
        <v>26.4</v>
      </c>
      <c r="L661">
        <v>208.6</v>
      </c>
      <c r="M661" t="b">
        <v>1</v>
      </c>
      <c r="N661" t="s">
        <v>34</v>
      </c>
      <c r="O661" t="s">
        <v>41</v>
      </c>
      <c r="P661">
        <v>89.24</v>
      </c>
      <c r="Q661">
        <v>160536.59</v>
      </c>
      <c r="R661">
        <v>-104048.56</v>
      </c>
    </row>
    <row r="662" spans="1:18" x14ac:dyDescent="0.25">
      <c r="A662">
        <v>5261</v>
      </c>
      <c r="B662" t="s">
        <v>20</v>
      </c>
      <c r="C662" t="s">
        <v>25</v>
      </c>
      <c r="D662">
        <v>293.29000000000002</v>
      </c>
      <c r="E662" s="2">
        <v>45031</v>
      </c>
      <c r="F662" s="2">
        <v>45226</v>
      </c>
      <c r="G662">
        <v>500.32</v>
      </c>
      <c r="H662" t="s">
        <v>30</v>
      </c>
      <c r="I662">
        <v>6.01</v>
      </c>
      <c r="J662">
        <v>1629.2</v>
      </c>
      <c r="K662">
        <v>20.2</v>
      </c>
      <c r="L662">
        <v>120.4</v>
      </c>
      <c r="M662" t="b">
        <v>1</v>
      </c>
      <c r="N662" t="s">
        <v>34</v>
      </c>
      <c r="O662" t="s">
        <v>40</v>
      </c>
      <c r="P662">
        <v>80.08</v>
      </c>
      <c r="Q662">
        <v>382746.91</v>
      </c>
      <c r="R662">
        <v>-342681.28</v>
      </c>
    </row>
    <row r="663" spans="1:18" x14ac:dyDescent="0.25">
      <c r="A663">
        <v>8648</v>
      </c>
      <c r="B663" t="s">
        <v>20</v>
      </c>
      <c r="C663" t="s">
        <v>26</v>
      </c>
      <c r="D663">
        <v>259.72000000000003</v>
      </c>
      <c r="E663" s="2">
        <v>45037</v>
      </c>
      <c r="F663" s="2">
        <v>45145</v>
      </c>
      <c r="G663">
        <v>1277.29</v>
      </c>
      <c r="H663" t="s">
        <v>30</v>
      </c>
      <c r="I663">
        <v>6.08</v>
      </c>
      <c r="J663">
        <v>824.1</v>
      </c>
      <c r="K663">
        <v>22.6</v>
      </c>
      <c r="L663">
        <v>154.69999999999999</v>
      </c>
      <c r="M663" t="b">
        <v>0</v>
      </c>
      <c r="N663" t="s">
        <v>35</v>
      </c>
      <c r="O663" t="s">
        <v>39</v>
      </c>
      <c r="P663">
        <v>127.71</v>
      </c>
      <c r="Q663">
        <v>157355.53</v>
      </c>
      <c r="R663">
        <v>5767.18</v>
      </c>
    </row>
    <row r="664" spans="1:18" x14ac:dyDescent="0.25">
      <c r="A664">
        <v>6115</v>
      </c>
      <c r="B664" t="s">
        <v>19</v>
      </c>
      <c r="C664" t="s">
        <v>28</v>
      </c>
      <c r="D664">
        <v>100.3</v>
      </c>
      <c r="E664" s="2">
        <v>44958</v>
      </c>
      <c r="F664" s="2">
        <v>45055</v>
      </c>
      <c r="G664">
        <v>577.24</v>
      </c>
      <c r="H664" t="s">
        <v>32</v>
      </c>
      <c r="I664">
        <v>5.2</v>
      </c>
      <c r="K664">
        <v>26.4</v>
      </c>
      <c r="L664">
        <v>50.3</v>
      </c>
      <c r="M664" t="b">
        <v>1</v>
      </c>
      <c r="N664" t="s">
        <v>36</v>
      </c>
      <c r="O664" t="s">
        <v>41</v>
      </c>
      <c r="P664">
        <v>350.14</v>
      </c>
      <c r="Q664">
        <v>109573.14</v>
      </c>
      <c r="R664">
        <v>92541.67</v>
      </c>
    </row>
    <row r="665" spans="1:18" x14ac:dyDescent="0.25">
      <c r="A665">
        <v>5637</v>
      </c>
      <c r="B665" t="s">
        <v>21</v>
      </c>
      <c r="C665" t="s">
        <v>28</v>
      </c>
      <c r="D665">
        <v>141.82</v>
      </c>
      <c r="E665" s="2">
        <v>44964</v>
      </c>
      <c r="F665" s="2">
        <v>45169</v>
      </c>
      <c r="G665">
        <v>892.93</v>
      </c>
      <c r="H665" t="s">
        <v>30</v>
      </c>
      <c r="I665">
        <v>6.53</v>
      </c>
      <c r="J665">
        <v>1020.1</v>
      </c>
      <c r="K665">
        <v>33.9</v>
      </c>
      <c r="L665">
        <v>528.20000000000005</v>
      </c>
      <c r="M665" t="b">
        <v>1</v>
      </c>
      <c r="N665" t="s">
        <v>34</v>
      </c>
      <c r="O665" t="s">
        <v>39</v>
      </c>
      <c r="P665">
        <v>353.37</v>
      </c>
      <c r="Q665">
        <v>94512.7</v>
      </c>
      <c r="R665">
        <v>221021.97</v>
      </c>
    </row>
    <row r="666" spans="1:18" x14ac:dyDescent="0.25">
      <c r="A666">
        <v>5854</v>
      </c>
      <c r="B666" t="s">
        <v>18</v>
      </c>
      <c r="C666" t="s">
        <v>25</v>
      </c>
      <c r="D666">
        <v>127.45</v>
      </c>
      <c r="E666" s="2">
        <v>45030</v>
      </c>
      <c r="F666" s="2">
        <v>45219</v>
      </c>
      <c r="G666">
        <v>304.37</v>
      </c>
      <c r="H666" t="s">
        <v>32</v>
      </c>
      <c r="I666">
        <v>5.3</v>
      </c>
      <c r="J666">
        <v>1579.5</v>
      </c>
      <c r="K666">
        <v>23.8</v>
      </c>
      <c r="L666">
        <v>470.7</v>
      </c>
      <c r="M666" t="b">
        <v>1</v>
      </c>
      <c r="N666" t="s">
        <v>36</v>
      </c>
      <c r="O666" t="s">
        <v>39</v>
      </c>
      <c r="P666">
        <v>77.72</v>
      </c>
      <c r="Q666">
        <v>188000.92</v>
      </c>
      <c r="R666">
        <v>-164345.28</v>
      </c>
    </row>
    <row r="667" spans="1:18" x14ac:dyDescent="0.25">
      <c r="A667">
        <v>4177</v>
      </c>
      <c r="B667" t="s">
        <v>21</v>
      </c>
      <c r="C667" t="s">
        <v>28</v>
      </c>
      <c r="D667">
        <v>48.98</v>
      </c>
      <c r="E667" s="2">
        <v>44982</v>
      </c>
      <c r="F667" s="2">
        <v>45146</v>
      </c>
      <c r="G667">
        <v>203.59</v>
      </c>
      <c r="H667" t="s">
        <v>32</v>
      </c>
      <c r="I667">
        <v>5.67</v>
      </c>
      <c r="J667">
        <v>1260.5</v>
      </c>
      <c r="K667">
        <v>20.5</v>
      </c>
      <c r="L667">
        <v>170.3</v>
      </c>
      <c r="M667" t="b">
        <v>1</v>
      </c>
      <c r="N667" t="s">
        <v>36</v>
      </c>
      <c r="O667" t="s">
        <v>40</v>
      </c>
      <c r="P667">
        <v>358.35</v>
      </c>
      <c r="Q667">
        <v>85206.080000000002</v>
      </c>
      <c r="R667">
        <v>-12249.6</v>
      </c>
    </row>
    <row r="668" spans="1:18" x14ac:dyDescent="0.25">
      <c r="A668">
        <v>8730</v>
      </c>
      <c r="B668" t="s">
        <v>19</v>
      </c>
      <c r="C668" t="s">
        <v>26</v>
      </c>
      <c r="D668">
        <v>287.56</v>
      </c>
      <c r="E668" s="2">
        <v>45036</v>
      </c>
      <c r="F668" s="2">
        <v>45196</v>
      </c>
      <c r="G668">
        <v>494.01</v>
      </c>
      <c r="H668" t="s">
        <v>31</v>
      </c>
      <c r="I668">
        <v>5.61</v>
      </c>
      <c r="J668">
        <v>1013.9</v>
      </c>
      <c r="K668">
        <v>26</v>
      </c>
      <c r="L668">
        <v>51.3</v>
      </c>
      <c r="M668" t="b">
        <v>1</v>
      </c>
      <c r="N668" t="s">
        <v>37</v>
      </c>
      <c r="O668" t="s">
        <v>41</v>
      </c>
      <c r="P668">
        <v>122.94</v>
      </c>
      <c r="Q668">
        <v>194119.85</v>
      </c>
      <c r="R668">
        <v>-133386.26</v>
      </c>
    </row>
    <row r="669" spans="1:18" x14ac:dyDescent="0.25">
      <c r="A669">
        <v>3180</v>
      </c>
      <c r="B669" t="s">
        <v>20</v>
      </c>
      <c r="C669" t="s">
        <v>24</v>
      </c>
      <c r="D669">
        <v>124.27</v>
      </c>
      <c r="E669" s="2">
        <v>44995</v>
      </c>
      <c r="F669" s="2">
        <v>45159</v>
      </c>
      <c r="G669">
        <v>496.57</v>
      </c>
      <c r="H669" t="s">
        <v>30</v>
      </c>
      <c r="I669">
        <v>6.52</v>
      </c>
      <c r="J669">
        <v>700.1</v>
      </c>
      <c r="K669">
        <v>23</v>
      </c>
      <c r="L669">
        <v>320.7</v>
      </c>
      <c r="M669" t="b">
        <v>1</v>
      </c>
      <c r="N669" t="s">
        <v>34</v>
      </c>
      <c r="O669" t="s">
        <v>39</v>
      </c>
      <c r="P669">
        <v>150.4</v>
      </c>
      <c r="Q669">
        <v>74596.69</v>
      </c>
      <c r="R669">
        <v>87.44</v>
      </c>
    </row>
    <row r="670" spans="1:18" x14ac:dyDescent="0.25">
      <c r="A670">
        <v>5892</v>
      </c>
      <c r="B670" t="s">
        <v>22</v>
      </c>
      <c r="C670" t="s">
        <v>24</v>
      </c>
      <c r="D670">
        <v>263.22000000000003</v>
      </c>
      <c r="E670" s="2">
        <v>44943</v>
      </c>
      <c r="F670" s="2">
        <v>45098</v>
      </c>
      <c r="G670">
        <v>559.95000000000005</v>
      </c>
      <c r="H670" t="s">
        <v>33</v>
      </c>
      <c r="I670">
        <v>4.7699999999999996</v>
      </c>
      <c r="J670">
        <v>1750.3</v>
      </c>
      <c r="K670">
        <v>27.1</v>
      </c>
      <c r="L670">
        <v>276.89999999999998</v>
      </c>
      <c r="M670" t="b">
        <v>1</v>
      </c>
      <c r="N670" t="s">
        <v>34</v>
      </c>
      <c r="O670" t="s">
        <v>40</v>
      </c>
      <c r="P670">
        <v>150.31</v>
      </c>
      <c r="Q670">
        <v>291892.01</v>
      </c>
      <c r="R670">
        <v>-207725.93</v>
      </c>
    </row>
    <row r="671" spans="1:18" x14ac:dyDescent="0.25">
      <c r="A671">
        <v>8043</v>
      </c>
      <c r="B671" t="s">
        <v>20</v>
      </c>
      <c r="C671" t="s">
        <v>23</v>
      </c>
      <c r="D671">
        <v>60.86</v>
      </c>
      <c r="E671" s="2">
        <v>45012</v>
      </c>
      <c r="F671" s="2">
        <v>45160</v>
      </c>
      <c r="G671">
        <v>346.26</v>
      </c>
      <c r="H671" t="s">
        <v>33</v>
      </c>
      <c r="I671">
        <v>5.12</v>
      </c>
      <c r="J671">
        <v>1481.4</v>
      </c>
      <c r="K671">
        <v>25.5</v>
      </c>
      <c r="L671">
        <v>476.8</v>
      </c>
      <c r="M671" t="b">
        <v>1</v>
      </c>
      <c r="N671" t="s">
        <v>34</v>
      </c>
      <c r="O671" t="s">
        <v>41</v>
      </c>
      <c r="P671">
        <v>903.52</v>
      </c>
      <c r="Q671">
        <v>58134.11</v>
      </c>
      <c r="R671">
        <v>254718.73</v>
      </c>
    </row>
    <row r="672" spans="1:18" x14ac:dyDescent="0.25">
      <c r="A672">
        <v>1137</v>
      </c>
      <c r="B672" t="s">
        <v>18</v>
      </c>
      <c r="C672" t="s">
        <v>27</v>
      </c>
      <c r="D672">
        <v>166.62</v>
      </c>
      <c r="E672" s="2">
        <v>44965</v>
      </c>
      <c r="F672" s="2">
        <v>45129</v>
      </c>
      <c r="G672">
        <v>344.8</v>
      </c>
      <c r="H672" t="s">
        <v>31</v>
      </c>
      <c r="I672">
        <v>5.0999999999999996</v>
      </c>
      <c r="J672">
        <v>809.9</v>
      </c>
      <c r="K672">
        <v>29</v>
      </c>
      <c r="L672">
        <v>271.60000000000002</v>
      </c>
      <c r="M672" t="b">
        <v>1</v>
      </c>
      <c r="N672" t="s">
        <v>37</v>
      </c>
      <c r="O672" t="s">
        <v>39</v>
      </c>
      <c r="P672">
        <v>142.29</v>
      </c>
      <c r="Q672">
        <v>148464.21</v>
      </c>
      <c r="R672">
        <v>-99402.62</v>
      </c>
    </row>
    <row r="673" spans="1:18" x14ac:dyDescent="0.25">
      <c r="A673">
        <v>7327</v>
      </c>
      <c r="B673" t="s">
        <v>22</v>
      </c>
      <c r="C673" t="s">
        <v>24</v>
      </c>
      <c r="D673">
        <v>12.07</v>
      </c>
      <c r="E673" s="2">
        <v>44967</v>
      </c>
      <c r="F673" s="2">
        <v>45136</v>
      </c>
      <c r="G673">
        <v>49.08</v>
      </c>
      <c r="H673" t="s">
        <v>33</v>
      </c>
      <c r="I673">
        <v>4.83</v>
      </c>
      <c r="J673">
        <v>466.8</v>
      </c>
      <c r="K673">
        <v>32.6</v>
      </c>
      <c r="L673">
        <v>525.29999999999995</v>
      </c>
      <c r="M673" t="b">
        <v>1</v>
      </c>
      <c r="N673" t="s">
        <v>36</v>
      </c>
      <c r="O673" t="s">
        <v>39</v>
      </c>
      <c r="P673">
        <v>164.32</v>
      </c>
      <c r="Q673">
        <v>9862.33</v>
      </c>
      <c r="R673">
        <v>-1797.5</v>
      </c>
    </row>
    <row r="674" spans="1:18" x14ac:dyDescent="0.25">
      <c r="A674">
        <v>4472</v>
      </c>
      <c r="B674" t="s">
        <v>20</v>
      </c>
      <c r="C674" t="s">
        <v>23</v>
      </c>
      <c r="D674">
        <v>230.45</v>
      </c>
      <c r="E674" s="2">
        <v>44974</v>
      </c>
      <c r="F674" s="2">
        <v>45167</v>
      </c>
      <c r="G674">
        <v>946.11</v>
      </c>
      <c r="H674" t="s">
        <v>33</v>
      </c>
      <c r="I674">
        <v>5.12</v>
      </c>
      <c r="J674">
        <v>1447.3</v>
      </c>
      <c r="K674">
        <v>21.2</v>
      </c>
      <c r="L674">
        <v>102.7</v>
      </c>
      <c r="M674" t="b">
        <v>1</v>
      </c>
      <c r="N674" t="s">
        <v>34</v>
      </c>
      <c r="O674" t="s">
        <v>39</v>
      </c>
      <c r="P674">
        <v>896.44</v>
      </c>
      <c r="Q674">
        <v>224778.06</v>
      </c>
      <c r="R674">
        <v>623352.79</v>
      </c>
    </row>
    <row r="675" spans="1:18" x14ac:dyDescent="0.25">
      <c r="A675">
        <v>6449</v>
      </c>
      <c r="B675" t="s">
        <v>22</v>
      </c>
      <c r="C675" t="s">
        <v>29</v>
      </c>
      <c r="D675">
        <v>176.37</v>
      </c>
      <c r="E675" s="2">
        <v>45008</v>
      </c>
      <c r="F675" s="2">
        <v>45204</v>
      </c>
      <c r="G675">
        <v>1121.4000000000001</v>
      </c>
      <c r="H675" t="s">
        <v>31</v>
      </c>
      <c r="I675">
        <v>6.32</v>
      </c>
      <c r="J675">
        <v>1783.9</v>
      </c>
      <c r="K675">
        <v>31.1</v>
      </c>
      <c r="L675">
        <v>251.2</v>
      </c>
      <c r="M675" t="b">
        <v>1</v>
      </c>
      <c r="N675" t="s">
        <v>38</v>
      </c>
      <c r="O675" t="s">
        <v>40</v>
      </c>
      <c r="P675">
        <v>60.78</v>
      </c>
      <c r="Q675">
        <v>343579.63</v>
      </c>
      <c r="R675">
        <v>-275420.94</v>
      </c>
    </row>
    <row r="676" spans="1:18" x14ac:dyDescent="0.25">
      <c r="A676">
        <v>3832</v>
      </c>
      <c r="B676" t="s">
        <v>21</v>
      </c>
      <c r="C676" t="s">
        <v>27</v>
      </c>
      <c r="D676">
        <v>189.55</v>
      </c>
      <c r="E676" s="2">
        <v>44954</v>
      </c>
      <c r="F676" s="2">
        <v>45100</v>
      </c>
      <c r="G676">
        <v>905.08</v>
      </c>
      <c r="H676" t="s">
        <v>33</v>
      </c>
      <c r="I676">
        <v>6.7</v>
      </c>
      <c r="J676">
        <v>646.4</v>
      </c>
      <c r="K676">
        <v>33.200000000000003</v>
      </c>
      <c r="L676">
        <v>563.70000000000005</v>
      </c>
      <c r="M676" t="b">
        <v>1</v>
      </c>
      <c r="N676" t="s">
        <v>37</v>
      </c>
      <c r="O676" t="s">
        <v>40</v>
      </c>
      <c r="P676">
        <v>143.49</v>
      </c>
      <c r="Q676">
        <v>338632.29</v>
      </c>
      <c r="R676">
        <v>-208762.36</v>
      </c>
    </row>
    <row r="677" spans="1:18" x14ac:dyDescent="0.25">
      <c r="A677">
        <v>4579</v>
      </c>
      <c r="B677" t="s">
        <v>19</v>
      </c>
      <c r="C677" t="s">
        <v>24</v>
      </c>
      <c r="D677">
        <v>20.260000000000002</v>
      </c>
      <c r="E677" s="2">
        <v>45003</v>
      </c>
      <c r="F677" s="2">
        <v>45155</v>
      </c>
      <c r="G677">
        <v>59.55</v>
      </c>
      <c r="H677" t="s">
        <v>31</v>
      </c>
      <c r="I677">
        <v>6.48</v>
      </c>
      <c r="J677">
        <v>1665.4</v>
      </c>
      <c r="K677">
        <v>24</v>
      </c>
      <c r="L677">
        <v>56.5</v>
      </c>
      <c r="M677" t="b">
        <v>1</v>
      </c>
      <c r="N677" t="s">
        <v>37</v>
      </c>
      <c r="O677" t="s">
        <v>39</v>
      </c>
      <c r="P677">
        <v>154.91999999999999</v>
      </c>
      <c r="Q677">
        <v>28405.24</v>
      </c>
      <c r="R677">
        <v>-19179.75</v>
      </c>
    </row>
    <row r="678" spans="1:18" x14ac:dyDescent="0.25">
      <c r="A678">
        <v>6971</v>
      </c>
      <c r="B678" t="s">
        <v>20</v>
      </c>
      <c r="C678" t="s">
        <v>26</v>
      </c>
      <c r="D678">
        <v>67.260000000000005</v>
      </c>
      <c r="E678" s="2">
        <v>44976</v>
      </c>
      <c r="F678" s="2">
        <v>45122</v>
      </c>
      <c r="G678">
        <v>181.87</v>
      </c>
      <c r="H678" t="s">
        <v>32</v>
      </c>
      <c r="I678">
        <v>5.93</v>
      </c>
      <c r="J678">
        <v>400.6</v>
      </c>
      <c r="K678">
        <v>19.8</v>
      </c>
      <c r="L678">
        <v>264.89999999999998</v>
      </c>
      <c r="M678" t="b">
        <v>0</v>
      </c>
      <c r="N678" t="s">
        <v>35</v>
      </c>
      <c r="O678" t="s">
        <v>39</v>
      </c>
      <c r="P678">
        <v>118.74</v>
      </c>
      <c r="Q678">
        <v>114389.88</v>
      </c>
      <c r="R678">
        <v>-92794.64</v>
      </c>
    </row>
    <row r="679" spans="1:18" x14ac:dyDescent="0.25">
      <c r="A679">
        <v>5164</v>
      </c>
      <c r="B679" t="s">
        <v>18</v>
      </c>
      <c r="C679" t="s">
        <v>29</v>
      </c>
      <c r="D679">
        <v>26.93</v>
      </c>
      <c r="E679" s="2">
        <v>45032</v>
      </c>
      <c r="F679" s="2">
        <v>45202</v>
      </c>
      <c r="G679">
        <v>57.66</v>
      </c>
      <c r="H679" t="s">
        <v>30</v>
      </c>
      <c r="I679">
        <v>4.66</v>
      </c>
      <c r="J679">
        <v>1723.5</v>
      </c>
      <c r="K679">
        <v>31.2</v>
      </c>
      <c r="L679">
        <v>192.8</v>
      </c>
      <c r="M679" t="b">
        <v>1</v>
      </c>
      <c r="N679" t="s">
        <v>37</v>
      </c>
      <c r="O679" t="s">
        <v>40</v>
      </c>
      <c r="P679">
        <v>63.31</v>
      </c>
      <c r="Q679">
        <v>14060.24</v>
      </c>
      <c r="R679">
        <v>-10409.790000000001</v>
      </c>
    </row>
    <row r="680" spans="1:18" x14ac:dyDescent="0.25">
      <c r="A680">
        <v>8941</v>
      </c>
      <c r="B680" t="s">
        <v>21</v>
      </c>
      <c r="C680" t="s">
        <v>23</v>
      </c>
      <c r="D680">
        <v>90.23</v>
      </c>
      <c r="E680" s="2">
        <v>44927</v>
      </c>
      <c r="F680" s="2">
        <v>45085</v>
      </c>
      <c r="G680">
        <v>476.65</v>
      </c>
      <c r="H680" t="s">
        <v>33</v>
      </c>
      <c r="I680">
        <v>7.38</v>
      </c>
      <c r="J680">
        <v>1392.5</v>
      </c>
      <c r="K680">
        <v>29.2</v>
      </c>
      <c r="L680">
        <v>342.5</v>
      </c>
      <c r="M680" t="b">
        <v>1</v>
      </c>
      <c r="O680" t="s">
        <v>40</v>
      </c>
      <c r="P680">
        <v>893.11</v>
      </c>
      <c r="Q680">
        <v>60199.92</v>
      </c>
      <c r="R680">
        <v>365500.96</v>
      </c>
    </row>
    <row r="681" spans="1:18" x14ac:dyDescent="0.25">
      <c r="A681">
        <v>6569</v>
      </c>
      <c r="B681" t="s">
        <v>20</v>
      </c>
      <c r="C681" t="s">
        <v>24</v>
      </c>
      <c r="D681">
        <v>190.09</v>
      </c>
      <c r="E681" s="2">
        <v>45043</v>
      </c>
      <c r="F681" s="2">
        <v>45266</v>
      </c>
      <c r="G681">
        <v>941.66</v>
      </c>
      <c r="H681" t="s">
        <v>31</v>
      </c>
      <c r="I681">
        <v>5</v>
      </c>
      <c r="J681">
        <v>754.6</v>
      </c>
      <c r="K681">
        <v>21.4</v>
      </c>
      <c r="L681">
        <v>203.3</v>
      </c>
      <c r="M681" t="b">
        <v>0</v>
      </c>
      <c r="N681" t="s">
        <v>35</v>
      </c>
      <c r="O681" t="s">
        <v>40</v>
      </c>
      <c r="P681">
        <v>155.63</v>
      </c>
      <c r="Q681">
        <v>178436.02</v>
      </c>
      <c r="R681">
        <v>-31885.47</v>
      </c>
    </row>
    <row r="682" spans="1:18" x14ac:dyDescent="0.25">
      <c r="A682">
        <v>5300</v>
      </c>
      <c r="B682" t="s">
        <v>21</v>
      </c>
      <c r="C682" t="s">
        <v>24</v>
      </c>
      <c r="D682">
        <v>172.02</v>
      </c>
      <c r="E682" s="2">
        <v>44976</v>
      </c>
      <c r="F682" s="2">
        <v>45170</v>
      </c>
      <c r="G682">
        <v>782.59</v>
      </c>
      <c r="H682" t="s">
        <v>33</v>
      </c>
      <c r="I682">
        <v>6.51</v>
      </c>
      <c r="J682">
        <v>687.4</v>
      </c>
      <c r="K682">
        <v>25.1</v>
      </c>
      <c r="L682">
        <v>528.4</v>
      </c>
      <c r="M682" t="b">
        <v>1</v>
      </c>
      <c r="N682" t="s">
        <v>36</v>
      </c>
      <c r="O682" t="s">
        <v>39</v>
      </c>
      <c r="P682">
        <v>154.13999999999999</v>
      </c>
      <c r="Q682">
        <v>252155.26</v>
      </c>
      <c r="R682">
        <v>-131526.84</v>
      </c>
    </row>
    <row r="683" spans="1:18" x14ac:dyDescent="0.25">
      <c r="A683">
        <v>7269</v>
      </c>
      <c r="B683" t="s">
        <v>18</v>
      </c>
      <c r="C683" t="s">
        <v>28</v>
      </c>
      <c r="D683">
        <v>185.58</v>
      </c>
      <c r="E683" s="2">
        <v>44945</v>
      </c>
      <c r="F683" s="2">
        <v>45169</v>
      </c>
      <c r="G683">
        <v>316.27</v>
      </c>
      <c r="H683" t="s">
        <v>30</v>
      </c>
      <c r="I683">
        <v>7.24</v>
      </c>
      <c r="J683">
        <v>1229.5</v>
      </c>
      <c r="K683">
        <v>27.2</v>
      </c>
      <c r="L683">
        <v>565.4</v>
      </c>
      <c r="M683" t="b">
        <v>1</v>
      </c>
      <c r="N683" t="s">
        <v>36</v>
      </c>
      <c r="O683" t="s">
        <v>39</v>
      </c>
      <c r="P683">
        <v>357.25</v>
      </c>
      <c r="Q683">
        <v>338705.95</v>
      </c>
      <c r="R683">
        <v>-225718.49</v>
      </c>
    </row>
    <row r="684" spans="1:18" x14ac:dyDescent="0.25">
      <c r="A684">
        <v>4818</v>
      </c>
      <c r="B684" t="s">
        <v>20</v>
      </c>
      <c r="C684" t="s">
        <v>29</v>
      </c>
      <c r="D684">
        <v>167.03</v>
      </c>
      <c r="E684" s="2">
        <v>45024</v>
      </c>
      <c r="F684" s="2">
        <v>45220</v>
      </c>
      <c r="G684">
        <v>887.62</v>
      </c>
      <c r="H684" t="s">
        <v>33</v>
      </c>
      <c r="I684">
        <v>6.59</v>
      </c>
      <c r="J684">
        <v>1149.5999999999999</v>
      </c>
      <c r="K684">
        <v>20.7</v>
      </c>
      <c r="L684">
        <v>517</v>
      </c>
      <c r="M684" t="b">
        <v>0</v>
      </c>
      <c r="N684" t="s">
        <v>35</v>
      </c>
      <c r="O684" t="s">
        <v>39</v>
      </c>
      <c r="P684">
        <v>62.96</v>
      </c>
      <c r="Q684">
        <v>141426.01</v>
      </c>
      <c r="R684">
        <v>-85541.45</v>
      </c>
    </row>
    <row r="685" spans="1:18" x14ac:dyDescent="0.25">
      <c r="A685">
        <v>2906</v>
      </c>
      <c r="B685" t="s">
        <v>18</v>
      </c>
      <c r="C685" t="s">
        <v>24</v>
      </c>
      <c r="D685">
        <v>85.54</v>
      </c>
      <c r="E685" s="2">
        <v>44985</v>
      </c>
      <c r="F685" s="2">
        <v>45220</v>
      </c>
      <c r="G685">
        <v>402.85</v>
      </c>
      <c r="H685" t="s">
        <v>32</v>
      </c>
      <c r="I685">
        <v>5.15</v>
      </c>
      <c r="J685">
        <v>1670.3</v>
      </c>
      <c r="K685">
        <v>29.4</v>
      </c>
      <c r="L685">
        <v>269.2</v>
      </c>
      <c r="M685" t="b">
        <v>1</v>
      </c>
      <c r="N685" t="s">
        <v>34</v>
      </c>
      <c r="O685" t="s">
        <v>40</v>
      </c>
      <c r="P685">
        <v>159.37</v>
      </c>
      <c r="Q685">
        <v>60631.07</v>
      </c>
      <c r="R685">
        <v>3571.13</v>
      </c>
    </row>
    <row r="686" spans="1:18" x14ac:dyDescent="0.25">
      <c r="A686">
        <v>7254</v>
      </c>
      <c r="B686" t="s">
        <v>22</v>
      </c>
      <c r="C686" t="s">
        <v>25</v>
      </c>
      <c r="D686">
        <v>77.13</v>
      </c>
      <c r="E686" s="2">
        <v>44994</v>
      </c>
      <c r="F686" s="2">
        <v>45179</v>
      </c>
      <c r="G686">
        <v>487.42</v>
      </c>
      <c r="H686" t="s">
        <v>31</v>
      </c>
      <c r="I686">
        <v>5.45</v>
      </c>
      <c r="J686">
        <v>1426</v>
      </c>
      <c r="K686">
        <v>29</v>
      </c>
      <c r="L686">
        <v>594.5</v>
      </c>
      <c r="M686" t="b">
        <v>1</v>
      </c>
      <c r="N686" t="s">
        <v>34</v>
      </c>
      <c r="O686" t="s">
        <v>40</v>
      </c>
      <c r="P686">
        <v>88.94</v>
      </c>
      <c r="Q686">
        <v>136665.03</v>
      </c>
      <c r="R686">
        <v>-93313.9</v>
      </c>
    </row>
    <row r="687" spans="1:18" x14ac:dyDescent="0.25">
      <c r="A687">
        <v>1760</v>
      </c>
      <c r="B687" t="s">
        <v>18</v>
      </c>
      <c r="C687" t="s">
        <v>26</v>
      </c>
      <c r="D687">
        <v>45.43</v>
      </c>
      <c r="E687" s="2">
        <v>45033</v>
      </c>
      <c r="F687" s="2">
        <v>45267</v>
      </c>
      <c r="G687">
        <v>201.53</v>
      </c>
      <c r="H687" t="s">
        <v>30</v>
      </c>
      <c r="I687">
        <v>4.59</v>
      </c>
      <c r="J687">
        <v>1064.5999999999999</v>
      </c>
      <c r="K687">
        <v>32.200000000000003</v>
      </c>
      <c r="L687">
        <v>454.3</v>
      </c>
      <c r="M687" t="b">
        <v>1</v>
      </c>
      <c r="N687" t="s">
        <v>37</v>
      </c>
      <c r="O687" t="s">
        <v>40</v>
      </c>
      <c r="P687">
        <v>124.72</v>
      </c>
      <c r="Q687">
        <v>50595.55</v>
      </c>
      <c r="R687">
        <v>-25460.73</v>
      </c>
    </row>
    <row r="688" spans="1:18" x14ac:dyDescent="0.25">
      <c r="A688">
        <v>8830</v>
      </c>
      <c r="B688" t="s">
        <v>22</v>
      </c>
      <c r="C688" t="s">
        <v>28</v>
      </c>
      <c r="D688">
        <v>255.48</v>
      </c>
      <c r="E688" s="2">
        <v>44993</v>
      </c>
      <c r="F688" s="2">
        <v>45106</v>
      </c>
      <c r="G688">
        <v>771.49</v>
      </c>
      <c r="H688" t="s">
        <v>32</v>
      </c>
      <c r="I688">
        <v>6.34</v>
      </c>
      <c r="J688">
        <v>1684.1</v>
      </c>
      <c r="K688">
        <v>27.1</v>
      </c>
      <c r="L688">
        <v>245.6</v>
      </c>
      <c r="M688" t="b">
        <v>1</v>
      </c>
      <c r="N688" t="s">
        <v>38</v>
      </c>
      <c r="O688" t="s">
        <v>39</v>
      </c>
      <c r="P688">
        <v>358.64</v>
      </c>
      <c r="Q688">
        <v>395805.62</v>
      </c>
      <c r="R688">
        <v>-119118.45</v>
      </c>
    </row>
    <row r="689" spans="1:18" x14ac:dyDescent="0.25">
      <c r="A689">
        <v>8350</v>
      </c>
      <c r="B689" t="s">
        <v>20</v>
      </c>
      <c r="C689" t="s">
        <v>28</v>
      </c>
      <c r="D689">
        <v>186.86</v>
      </c>
      <c r="E689" s="2">
        <v>44967</v>
      </c>
      <c r="F689" s="2">
        <v>45064</v>
      </c>
      <c r="G689">
        <v>636.74</v>
      </c>
      <c r="H689" t="s">
        <v>33</v>
      </c>
      <c r="I689">
        <v>6.34</v>
      </c>
      <c r="J689">
        <v>1148.4000000000001</v>
      </c>
      <c r="K689">
        <v>27.2</v>
      </c>
      <c r="L689">
        <v>101.5</v>
      </c>
      <c r="M689" t="b">
        <v>1</v>
      </c>
      <c r="N689" t="s">
        <v>36</v>
      </c>
      <c r="O689" t="s">
        <v>40</v>
      </c>
      <c r="P689">
        <v>351.95</v>
      </c>
      <c r="Q689">
        <v>247036.97</v>
      </c>
      <c r="R689">
        <v>-22936.33</v>
      </c>
    </row>
    <row r="690" spans="1:18" x14ac:dyDescent="0.25">
      <c r="A690">
        <v>7238</v>
      </c>
      <c r="B690" t="s">
        <v>22</v>
      </c>
      <c r="C690" t="s">
        <v>24</v>
      </c>
      <c r="D690">
        <v>60.02</v>
      </c>
      <c r="E690" s="2">
        <v>44936</v>
      </c>
      <c r="F690" s="2">
        <v>45112</v>
      </c>
      <c r="G690">
        <v>142.80000000000001</v>
      </c>
      <c r="H690" t="s">
        <v>33</v>
      </c>
      <c r="I690">
        <v>6.68</v>
      </c>
      <c r="J690">
        <v>1559.5</v>
      </c>
      <c r="K690">
        <v>27.9</v>
      </c>
      <c r="L690">
        <v>416.9</v>
      </c>
      <c r="M690" t="b">
        <v>1</v>
      </c>
      <c r="N690" t="s">
        <v>37</v>
      </c>
      <c r="O690" t="s">
        <v>40</v>
      </c>
      <c r="P690">
        <v>152.76</v>
      </c>
      <c r="Q690">
        <v>45847.3</v>
      </c>
      <c r="R690">
        <v>-24033.17</v>
      </c>
    </row>
    <row r="691" spans="1:18" x14ac:dyDescent="0.25">
      <c r="A691">
        <v>7090</v>
      </c>
      <c r="B691" t="s">
        <v>20</v>
      </c>
      <c r="C691" t="s">
        <v>26</v>
      </c>
      <c r="D691">
        <v>57.28</v>
      </c>
      <c r="E691" s="2">
        <v>44954</v>
      </c>
      <c r="F691" s="2">
        <v>45191</v>
      </c>
      <c r="G691">
        <v>292.95999999999998</v>
      </c>
      <c r="H691" t="s">
        <v>33</v>
      </c>
      <c r="I691">
        <v>4.53</v>
      </c>
      <c r="J691">
        <v>1545.5</v>
      </c>
      <c r="K691">
        <v>22.4</v>
      </c>
      <c r="L691">
        <v>450.7</v>
      </c>
      <c r="M691" t="b">
        <v>0</v>
      </c>
      <c r="N691" t="s">
        <v>35</v>
      </c>
      <c r="O691" t="s">
        <v>40</v>
      </c>
      <c r="P691">
        <v>123.51</v>
      </c>
      <c r="Q691">
        <v>88833.43</v>
      </c>
      <c r="R691">
        <v>-52649.94</v>
      </c>
    </row>
    <row r="692" spans="1:18" x14ac:dyDescent="0.25">
      <c r="A692">
        <v>7031</v>
      </c>
      <c r="B692" t="s">
        <v>20</v>
      </c>
      <c r="C692" t="s">
        <v>28</v>
      </c>
      <c r="D692">
        <v>262.55</v>
      </c>
      <c r="E692" s="2">
        <v>44960</v>
      </c>
      <c r="F692" s="2">
        <v>45112</v>
      </c>
      <c r="G692">
        <v>1322.89</v>
      </c>
      <c r="H692" t="s">
        <v>30</v>
      </c>
      <c r="I692">
        <v>6.95</v>
      </c>
      <c r="J692">
        <v>1670.7</v>
      </c>
      <c r="K692">
        <v>30.1</v>
      </c>
      <c r="L692">
        <v>117.4</v>
      </c>
      <c r="M692" t="b">
        <v>1</v>
      </c>
      <c r="O692" t="s">
        <v>41</v>
      </c>
      <c r="P692">
        <v>344.03</v>
      </c>
      <c r="Q692">
        <v>296987.96999999997</v>
      </c>
      <c r="R692">
        <v>158125.88</v>
      </c>
    </row>
    <row r="693" spans="1:18" x14ac:dyDescent="0.25">
      <c r="A693">
        <v>8687</v>
      </c>
      <c r="B693" t="s">
        <v>19</v>
      </c>
      <c r="C693" t="s">
        <v>27</v>
      </c>
      <c r="D693">
        <v>224.11</v>
      </c>
      <c r="E693" s="2">
        <v>44965</v>
      </c>
      <c r="F693" s="2">
        <v>45086</v>
      </c>
      <c r="G693">
        <v>561</v>
      </c>
      <c r="H693" t="s">
        <v>31</v>
      </c>
      <c r="I693">
        <v>6.72</v>
      </c>
      <c r="J693">
        <v>308.2</v>
      </c>
      <c r="K693">
        <v>28.6</v>
      </c>
      <c r="L693">
        <v>352.4</v>
      </c>
      <c r="M693" t="b">
        <v>1</v>
      </c>
      <c r="N693" t="s">
        <v>37</v>
      </c>
      <c r="O693" t="s">
        <v>39</v>
      </c>
      <c r="P693">
        <v>146.91999999999999</v>
      </c>
      <c r="Q693">
        <v>208785.99</v>
      </c>
      <c r="R693">
        <v>-126363.87</v>
      </c>
    </row>
    <row r="694" spans="1:18" x14ac:dyDescent="0.25">
      <c r="A694">
        <v>9472</v>
      </c>
      <c r="B694" t="s">
        <v>20</v>
      </c>
      <c r="C694" t="s">
        <v>29</v>
      </c>
      <c r="D694">
        <v>199.52</v>
      </c>
      <c r="E694" s="2">
        <v>45037</v>
      </c>
      <c r="F694" s="2">
        <v>45205</v>
      </c>
      <c r="G694">
        <v>457.39</v>
      </c>
      <c r="H694" t="s">
        <v>30</v>
      </c>
      <c r="I694">
        <v>4.92</v>
      </c>
      <c r="J694">
        <v>1134.0999999999999</v>
      </c>
      <c r="K694">
        <v>31.4</v>
      </c>
      <c r="L694">
        <v>592.9</v>
      </c>
      <c r="M694" t="b">
        <v>1</v>
      </c>
      <c r="N694" t="s">
        <v>38</v>
      </c>
      <c r="O694" t="s">
        <v>39</v>
      </c>
      <c r="P694">
        <v>60.19</v>
      </c>
      <c r="Q694">
        <v>369919.54</v>
      </c>
      <c r="R694">
        <v>-342389.24</v>
      </c>
    </row>
    <row r="695" spans="1:18" x14ac:dyDescent="0.25">
      <c r="A695">
        <v>2887</v>
      </c>
      <c r="B695" t="s">
        <v>22</v>
      </c>
      <c r="C695" t="s">
        <v>27</v>
      </c>
      <c r="D695">
        <v>125.02</v>
      </c>
      <c r="E695" s="2">
        <v>45009</v>
      </c>
      <c r="F695" s="2">
        <v>45196</v>
      </c>
      <c r="G695">
        <v>235.67</v>
      </c>
      <c r="H695" t="s">
        <v>32</v>
      </c>
      <c r="I695">
        <v>5.54</v>
      </c>
      <c r="J695">
        <v>949.4</v>
      </c>
      <c r="K695">
        <v>30.3</v>
      </c>
      <c r="L695">
        <v>229.4</v>
      </c>
      <c r="M695" t="b">
        <v>1</v>
      </c>
      <c r="N695" t="s">
        <v>37</v>
      </c>
      <c r="O695" t="s">
        <v>39</v>
      </c>
      <c r="P695">
        <v>143.15</v>
      </c>
      <c r="Q695">
        <v>63632.52</v>
      </c>
      <c r="R695">
        <v>-29896.36</v>
      </c>
    </row>
    <row r="696" spans="1:18" x14ac:dyDescent="0.25">
      <c r="A696">
        <v>4266</v>
      </c>
      <c r="B696" t="s">
        <v>19</v>
      </c>
      <c r="C696" t="s">
        <v>23</v>
      </c>
      <c r="D696">
        <v>82.28</v>
      </c>
      <c r="E696" s="2">
        <v>45032</v>
      </c>
      <c r="F696" s="2">
        <v>45169</v>
      </c>
      <c r="G696">
        <v>498.61</v>
      </c>
      <c r="H696" t="s">
        <v>31</v>
      </c>
      <c r="I696">
        <v>6.42</v>
      </c>
      <c r="J696">
        <v>984.9</v>
      </c>
      <c r="K696">
        <v>28.2</v>
      </c>
      <c r="L696">
        <v>216</v>
      </c>
      <c r="M696" t="b">
        <v>1</v>
      </c>
      <c r="N696" t="s">
        <v>37</v>
      </c>
      <c r="O696" t="s">
        <v>40</v>
      </c>
      <c r="P696">
        <v>890.42</v>
      </c>
      <c r="Q696">
        <v>91109.02</v>
      </c>
      <c r="R696">
        <v>352863.3</v>
      </c>
    </row>
    <row r="697" spans="1:18" x14ac:dyDescent="0.25">
      <c r="A697">
        <v>1666</v>
      </c>
      <c r="B697" t="s">
        <v>19</v>
      </c>
      <c r="C697" t="s">
        <v>27</v>
      </c>
      <c r="D697">
        <v>293.94</v>
      </c>
      <c r="E697" s="2">
        <v>44982</v>
      </c>
      <c r="F697" s="2">
        <v>45179</v>
      </c>
      <c r="G697">
        <v>783.45</v>
      </c>
      <c r="H697" t="s">
        <v>30</v>
      </c>
      <c r="I697">
        <v>5.99</v>
      </c>
      <c r="J697">
        <v>935.9</v>
      </c>
      <c r="K697">
        <v>20.6</v>
      </c>
      <c r="L697">
        <v>546.79999999999995</v>
      </c>
      <c r="M697" t="b">
        <v>1</v>
      </c>
      <c r="N697" t="s">
        <v>37</v>
      </c>
      <c r="O697" t="s">
        <v>39</v>
      </c>
      <c r="P697">
        <v>146.54</v>
      </c>
      <c r="Q697">
        <v>279468.74</v>
      </c>
      <c r="R697">
        <v>-164661.98000000001</v>
      </c>
    </row>
    <row r="698" spans="1:18" x14ac:dyDescent="0.25">
      <c r="A698">
        <v>5188</v>
      </c>
      <c r="B698" t="s">
        <v>20</v>
      </c>
      <c r="C698" t="s">
        <v>26</v>
      </c>
      <c r="D698">
        <v>240.19</v>
      </c>
      <c r="E698" s="2">
        <v>44978</v>
      </c>
      <c r="F698" s="2">
        <v>45214</v>
      </c>
      <c r="G698">
        <v>773.61</v>
      </c>
      <c r="H698" t="s">
        <v>33</v>
      </c>
      <c r="I698">
        <v>4.8499999999999996</v>
      </c>
      <c r="K698">
        <v>32.700000000000003</v>
      </c>
      <c r="L698">
        <v>114.6</v>
      </c>
      <c r="M698" t="b">
        <v>1</v>
      </c>
      <c r="N698" t="s">
        <v>38</v>
      </c>
      <c r="O698" t="s">
        <v>39</v>
      </c>
      <c r="P698">
        <v>126.49</v>
      </c>
      <c r="Q698">
        <v>139723.14000000001</v>
      </c>
      <c r="R698">
        <v>-41869.21</v>
      </c>
    </row>
    <row r="699" spans="1:18" x14ac:dyDescent="0.25">
      <c r="A699">
        <v>1671</v>
      </c>
      <c r="B699" t="s">
        <v>18</v>
      </c>
      <c r="C699" t="s">
        <v>25</v>
      </c>
      <c r="D699">
        <v>94.02</v>
      </c>
      <c r="E699" s="2">
        <v>45036</v>
      </c>
      <c r="F699" s="2">
        <v>45260</v>
      </c>
      <c r="G699">
        <v>272.89999999999998</v>
      </c>
      <c r="H699" t="s">
        <v>32</v>
      </c>
      <c r="I699">
        <v>4.76</v>
      </c>
      <c r="J699">
        <v>709.5</v>
      </c>
      <c r="K699">
        <v>23.9</v>
      </c>
      <c r="L699">
        <v>563.4</v>
      </c>
      <c r="M699" t="b">
        <v>1</v>
      </c>
      <c r="N699" t="s">
        <v>34</v>
      </c>
      <c r="O699" t="s">
        <v>40</v>
      </c>
      <c r="P699">
        <v>70.31</v>
      </c>
      <c r="Q699">
        <v>58352.09</v>
      </c>
      <c r="R699">
        <v>-39164.49</v>
      </c>
    </row>
    <row r="700" spans="1:18" x14ac:dyDescent="0.25">
      <c r="A700">
        <v>7777</v>
      </c>
      <c r="B700" t="s">
        <v>18</v>
      </c>
      <c r="C700" t="s">
        <v>28</v>
      </c>
      <c r="D700">
        <v>255.03</v>
      </c>
      <c r="E700" s="2">
        <v>45026</v>
      </c>
      <c r="F700" s="2">
        <v>45159</v>
      </c>
      <c r="G700">
        <v>909.98</v>
      </c>
      <c r="H700" t="s">
        <v>33</v>
      </c>
      <c r="I700">
        <v>6.84</v>
      </c>
      <c r="J700">
        <v>940.4</v>
      </c>
      <c r="K700">
        <v>33.4</v>
      </c>
      <c r="L700">
        <v>478.7</v>
      </c>
      <c r="M700" t="b">
        <v>1</v>
      </c>
      <c r="N700" t="s">
        <v>34</v>
      </c>
      <c r="O700" t="s">
        <v>40</v>
      </c>
      <c r="P700">
        <v>342.19</v>
      </c>
      <c r="Q700">
        <v>193422.49</v>
      </c>
      <c r="R700">
        <v>117963.57</v>
      </c>
    </row>
    <row r="701" spans="1:18" x14ac:dyDescent="0.25">
      <c r="A701">
        <v>8570</v>
      </c>
      <c r="B701" t="s">
        <v>19</v>
      </c>
      <c r="C701" t="s">
        <v>26</v>
      </c>
      <c r="D701">
        <v>228.88</v>
      </c>
      <c r="E701" s="2">
        <v>45033</v>
      </c>
      <c r="F701" s="2">
        <v>45172</v>
      </c>
      <c r="G701">
        <v>1160.48</v>
      </c>
      <c r="H701" t="s">
        <v>30</v>
      </c>
      <c r="I701">
        <v>4.97</v>
      </c>
      <c r="J701">
        <v>521.1</v>
      </c>
      <c r="K701">
        <v>24.4</v>
      </c>
      <c r="L701">
        <v>265</v>
      </c>
      <c r="M701" t="b">
        <v>1</v>
      </c>
      <c r="O701" t="s">
        <v>39</v>
      </c>
      <c r="P701">
        <v>126.14</v>
      </c>
      <c r="Q701">
        <v>287816.51</v>
      </c>
      <c r="R701">
        <v>-141433.56</v>
      </c>
    </row>
    <row r="702" spans="1:18" x14ac:dyDescent="0.25">
      <c r="A702">
        <v>8956</v>
      </c>
      <c r="B702" t="s">
        <v>20</v>
      </c>
      <c r="C702" t="s">
        <v>28</v>
      </c>
      <c r="D702">
        <v>92.64</v>
      </c>
      <c r="E702" s="2">
        <v>44929</v>
      </c>
      <c r="F702" s="2">
        <v>45074</v>
      </c>
      <c r="G702">
        <v>542.22</v>
      </c>
      <c r="H702" t="s">
        <v>32</v>
      </c>
      <c r="I702">
        <v>5.0199999999999996</v>
      </c>
      <c r="J702">
        <v>602.70000000000005</v>
      </c>
      <c r="K702">
        <v>20.3</v>
      </c>
      <c r="L702">
        <v>96</v>
      </c>
      <c r="M702" t="b">
        <v>0</v>
      </c>
      <c r="N702" t="s">
        <v>35</v>
      </c>
      <c r="O702" t="s">
        <v>41</v>
      </c>
      <c r="P702">
        <v>346.12</v>
      </c>
      <c r="Q702">
        <v>85596.15</v>
      </c>
      <c r="R702">
        <v>102077.04</v>
      </c>
    </row>
    <row r="703" spans="1:18" x14ac:dyDescent="0.25">
      <c r="A703">
        <v>6124</v>
      </c>
      <c r="B703" t="s">
        <v>18</v>
      </c>
      <c r="C703" t="s">
        <v>25</v>
      </c>
      <c r="D703">
        <v>130.83000000000001</v>
      </c>
      <c r="E703" s="2">
        <v>44949</v>
      </c>
      <c r="F703" s="2">
        <v>45098</v>
      </c>
      <c r="G703">
        <v>315.69</v>
      </c>
      <c r="H703" t="s">
        <v>31</v>
      </c>
      <c r="I703">
        <v>6.99</v>
      </c>
      <c r="J703">
        <v>1256.7</v>
      </c>
      <c r="K703">
        <v>32.200000000000003</v>
      </c>
      <c r="L703">
        <v>60.5</v>
      </c>
      <c r="M703" t="b">
        <v>1</v>
      </c>
      <c r="N703" t="s">
        <v>37</v>
      </c>
      <c r="O703" t="s">
        <v>40</v>
      </c>
      <c r="P703">
        <v>88.76</v>
      </c>
      <c r="Q703">
        <v>229840.64000000001</v>
      </c>
      <c r="R703">
        <v>-201820</v>
      </c>
    </row>
    <row r="704" spans="1:18" x14ac:dyDescent="0.25">
      <c r="A704">
        <v>6585</v>
      </c>
      <c r="B704" t="s">
        <v>20</v>
      </c>
      <c r="C704" t="s">
        <v>28</v>
      </c>
      <c r="D704">
        <v>59.86</v>
      </c>
      <c r="E704" s="2">
        <v>44943</v>
      </c>
      <c r="F704" s="2">
        <v>45048</v>
      </c>
      <c r="G704">
        <v>295.23</v>
      </c>
      <c r="H704" t="s">
        <v>31</v>
      </c>
      <c r="I704">
        <v>6.34</v>
      </c>
      <c r="J704">
        <v>387.1</v>
      </c>
      <c r="K704">
        <v>30.7</v>
      </c>
      <c r="L704">
        <v>256.7</v>
      </c>
      <c r="M704" t="b">
        <v>1</v>
      </c>
      <c r="N704" t="s">
        <v>34</v>
      </c>
      <c r="O704" t="s">
        <v>39</v>
      </c>
      <c r="P704">
        <v>347.6</v>
      </c>
      <c r="Q704">
        <v>51477.440000000002</v>
      </c>
      <c r="R704">
        <v>51144.51</v>
      </c>
    </row>
    <row r="705" spans="1:18" x14ac:dyDescent="0.25">
      <c r="A705">
        <v>5777</v>
      </c>
      <c r="B705" t="s">
        <v>20</v>
      </c>
      <c r="C705" t="s">
        <v>27</v>
      </c>
      <c r="D705">
        <v>37.76</v>
      </c>
      <c r="E705" s="2">
        <v>44997</v>
      </c>
      <c r="F705" s="2">
        <v>45201</v>
      </c>
      <c r="G705">
        <v>123.2</v>
      </c>
      <c r="H705" t="s">
        <v>30</v>
      </c>
      <c r="I705">
        <v>6.31</v>
      </c>
      <c r="J705">
        <v>500.5</v>
      </c>
      <c r="K705">
        <v>30.6</v>
      </c>
      <c r="L705">
        <v>437.9</v>
      </c>
      <c r="M705" t="b">
        <v>0</v>
      </c>
      <c r="N705" t="s">
        <v>35</v>
      </c>
      <c r="O705" t="s">
        <v>41</v>
      </c>
      <c r="P705">
        <v>155.93</v>
      </c>
      <c r="Q705">
        <v>59673.33</v>
      </c>
      <c r="R705">
        <v>-40462.75</v>
      </c>
    </row>
    <row r="706" spans="1:18" x14ac:dyDescent="0.25">
      <c r="A706">
        <v>4900</v>
      </c>
      <c r="B706" t="s">
        <v>19</v>
      </c>
      <c r="C706" t="s">
        <v>23</v>
      </c>
      <c r="D706">
        <v>218.21</v>
      </c>
      <c r="E706" s="2">
        <v>44952</v>
      </c>
      <c r="F706" s="2">
        <v>45096</v>
      </c>
      <c r="G706">
        <v>1397.12</v>
      </c>
      <c r="H706" t="s">
        <v>30</v>
      </c>
      <c r="I706">
        <v>5.94</v>
      </c>
      <c r="J706">
        <v>1044.9000000000001</v>
      </c>
      <c r="K706">
        <v>19.399999999999999</v>
      </c>
      <c r="L706">
        <v>318.10000000000002</v>
      </c>
      <c r="M706" t="b">
        <v>0</v>
      </c>
      <c r="N706" t="s">
        <v>35</v>
      </c>
      <c r="O706" t="s">
        <v>39</v>
      </c>
      <c r="P706">
        <v>895.18</v>
      </c>
      <c r="Q706">
        <v>177964.44</v>
      </c>
      <c r="R706">
        <v>1072709.44</v>
      </c>
    </row>
    <row r="707" spans="1:18" x14ac:dyDescent="0.25">
      <c r="A707">
        <v>7677</v>
      </c>
      <c r="B707" t="s">
        <v>19</v>
      </c>
      <c r="C707" t="s">
        <v>24</v>
      </c>
      <c r="D707">
        <v>83.92</v>
      </c>
      <c r="E707" s="2">
        <v>45033</v>
      </c>
      <c r="F707" s="2">
        <v>45254</v>
      </c>
      <c r="G707">
        <v>251.31</v>
      </c>
      <c r="H707" t="s">
        <v>31</v>
      </c>
      <c r="I707">
        <v>6.21</v>
      </c>
      <c r="J707">
        <v>270</v>
      </c>
      <c r="K707">
        <v>32.1</v>
      </c>
      <c r="L707">
        <v>456.3</v>
      </c>
      <c r="M707" t="b">
        <v>1</v>
      </c>
      <c r="N707" t="s">
        <v>37</v>
      </c>
      <c r="O707" t="s">
        <v>40</v>
      </c>
      <c r="P707">
        <v>151.24</v>
      </c>
      <c r="Q707">
        <v>47316.52</v>
      </c>
      <c r="R707">
        <v>-9308.4</v>
      </c>
    </row>
    <row r="708" spans="1:18" x14ac:dyDescent="0.25">
      <c r="A708">
        <v>7981</v>
      </c>
      <c r="B708" t="s">
        <v>21</v>
      </c>
      <c r="C708" t="s">
        <v>25</v>
      </c>
      <c r="D708">
        <v>246.92</v>
      </c>
      <c r="E708" s="2">
        <v>44944</v>
      </c>
      <c r="F708" s="2">
        <v>45173</v>
      </c>
      <c r="G708">
        <v>379.26</v>
      </c>
      <c r="H708" t="s">
        <v>31</v>
      </c>
      <c r="I708">
        <v>6.31</v>
      </c>
      <c r="J708">
        <v>403.1</v>
      </c>
      <c r="K708">
        <v>27.5</v>
      </c>
      <c r="L708">
        <v>418.8</v>
      </c>
      <c r="M708" t="b">
        <v>1</v>
      </c>
      <c r="N708" t="s">
        <v>36</v>
      </c>
      <c r="O708" t="s">
        <v>40</v>
      </c>
      <c r="P708">
        <v>87.63</v>
      </c>
      <c r="Q708">
        <v>221470.59</v>
      </c>
      <c r="R708">
        <v>-188236.04</v>
      </c>
    </row>
    <row r="709" spans="1:18" x14ac:dyDescent="0.25">
      <c r="A709">
        <v>7376</v>
      </c>
      <c r="B709" t="s">
        <v>18</v>
      </c>
      <c r="C709" t="s">
        <v>27</v>
      </c>
      <c r="D709">
        <v>298.7</v>
      </c>
      <c r="E709" s="2">
        <v>45036</v>
      </c>
      <c r="F709" s="2">
        <v>45129</v>
      </c>
      <c r="G709">
        <v>1218.1600000000001</v>
      </c>
      <c r="H709" t="s">
        <v>30</v>
      </c>
      <c r="I709">
        <v>7.4</v>
      </c>
      <c r="K709">
        <v>25.5</v>
      </c>
      <c r="L709">
        <v>365.1</v>
      </c>
      <c r="M709" t="b">
        <v>0</v>
      </c>
      <c r="O709" t="s">
        <v>39</v>
      </c>
      <c r="P709">
        <v>158.55000000000001</v>
      </c>
      <c r="Q709">
        <v>524622.57999999996</v>
      </c>
      <c r="R709">
        <v>-331483.31</v>
      </c>
    </row>
    <row r="710" spans="1:18" x14ac:dyDescent="0.25">
      <c r="A710">
        <v>1523</v>
      </c>
      <c r="B710" t="s">
        <v>18</v>
      </c>
      <c r="C710" t="s">
        <v>26</v>
      </c>
      <c r="D710">
        <v>27.6</v>
      </c>
      <c r="E710" s="2">
        <v>44972</v>
      </c>
      <c r="F710" s="2">
        <v>45210</v>
      </c>
      <c r="G710">
        <v>62.2</v>
      </c>
      <c r="H710" t="s">
        <v>31</v>
      </c>
      <c r="I710">
        <v>5.17</v>
      </c>
      <c r="J710">
        <v>1553.8</v>
      </c>
      <c r="K710">
        <v>32.6</v>
      </c>
      <c r="L710">
        <v>582.1</v>
      </c>
      <c r="M710" t="b">
        <v>1</v>
      </c>
      <c r="N710" t="s">
        <v>37</v>
      </c>
      <c r="O710" t="s">
        <v>40</v>
      </c>
      <c r="P710">
        <v>124.16</v>
      </c>
      <c r="Q710">
        <v>17205.2</v>
      </c>
      <c r="R710">
        <v>-9482.4500000000007</v>
      </c>
    </row>
    <row r="711" spans="1:18" x14ac:dyDescent="0.25">
      <c r="A711">
        <v>3393</v>
      </c>
      <c r="B711" t="s">
        <v>18</v>
      </c>
      <c r="C711" t="s">
        <v>27</v>
      </c>
      <c r="D711">
        <v>144.55000000000001</v>
      </c>
      <c r="E711" s="2">
        <v>44996</v>
      </c>
      <c r="F711" s="2">
        <v>45192</v>
      </c>
      <c r="G711">
        <v>248.98</v>
      </c>
      <c r="H711" t="s">
        <v>32</v>
      </c>
      <c r="J711">
        <v>756.4</v>
      </c>
      <c r="K711">
        <v>28.7</v>
      </c>
      <c r="L711">
        <v>450.6</v>
      </c>
      <c r="M711" t="b">
        <v>1</v>
      </c>
      <c r="N711" t="s">
        <v>36</v>
      </c>
      <c r="O711" t="s">
        <v>41</v>
      </c>
      <c r="P711">
        <v>155.4</v>
      </c>
      <c r="Q711">
        <v>146970.26999999999</v>
      </c>
      <c r="R711">
        <v>-108278.78</v>
      </c>
    </row>
    <row r="712" spans="1:18" x14ac:dyDescent="0.25">
      <c r="A712">
        <v>3593</v>
      </c>
      <c r="B712" t="s">
        <v>22</v>
      </c>
      <c r="C712" t="s">
        <v>27</v>
      </c>
      <c r="D712">
        <v>241.61</v>
      </c>
      <c r="E712" s="2">
        <v>44957</v>
      </c>
      <c r="F712" s="2">
        <v>45125</v>
      </c>
      <c r="G712">
        <v>1205.96</v>
      </c>
      <c r="H712" t="s">
        <v>30</v>
      </c>
      <c r="I712">
        <v>4.67</v>
      </c>
      <c r="J712">
        <v>756.8</v>
      </c>
      <c r="K712">
        <v>20.100000000000001</v>
      </c>
      <c r="L712">
        <v>553</v>
      </c>
      <c r="M712" t="b">
        <v>1</v>
      </c>
      <c r="N712" t="s">
        <v>37</v>
      </c>
      <c r="O712" t="s">
        <v>39</v>
      </c>
      <c r="P712">
        <v>140.13999999999999</v>
      </c>
      <c r="Q712">
        <v>123710.41</v>
      </c>
      <c r="R712">
        <v>45292.82</v>
      </c>
    </row>
    <row r="713" spans="1:18" x14ac:dyDescent="0.25">
      <c r="A713">
        <v>8240</v>
      </c>
      <c r="B713" t="s">
        <v>20</v>
      </c>
      <c r="C713" t="s">
        <v>24</v>
      </c>
      <c r="D713">
        <v>237.74</v>
      </c>
      <c r="E713" s="2">
        <v>45019</v>
      </c>
      <c r="F713" s="2">
        <v>45167</v>
      </c>
      <c r="G713">
        <v>1227.05</v>
      </c>
      <c r="H713" t="s">
        <v>32</v>
      </c>
      <c r="I713">
        <v>6.47</v>
      </c>
      <c r="J713">
        <v>1698.4</v>
      </c>
      <c r="K713">
        <v>26.3</v>
      </c>
      <c r="L713">
        <v>183.2</v>
      </c>
      <c r="M713" t="b">
        <v>0</v>
      </c>
      <c r="N713" t="s">
        <v>35</v>
      </c>
      <c r="O713" t="s">
        <v>39</v>
      </c>
      <c r="P713">
        <v>165.08</v>
      </c>
      <c r="Q713">
        <v>343621.52</v>
      </c>
      <c r="R713">
        <v>-141060.10999999999</v>
      </c>
    </row>
    <row r="714" spans="1:18" x14ac:dyDescent="0.25">
      <c r="A714">
        <v>7937</v>
      </c>
      <c r="B714" t="s">
        <v>19</v>
      </c>
      <c r="C714" t="s">
        <v>29</v>
      </c>
      <c r="D714">
        <v>229.2</v>
      </c>
      <c r="E714" s="2">
        <v>44935</v>
      </c>
      <c r="F714" s="2">
        <v>45102</v>
      </c>
      <c r="G714">
        <v>871.76</v>
      </c>
      <c r="H714" t="s">
        <v>33</v>
      </c>
      <c r="I714">
        <v>6.15</v>
      </c>
      <c r="J714">
        <v>241.3</v>
      </c>
      <c r="K714">
        <v>28.2</v>
      </c>
      <c r="L714">
        <v>442.5</v>
      </c>
      <c r="M714" t="b">
        <v>0</v>
      </c>
      <c r="N714" t="s">
        <v>35</v>
      </c>
      <c r="O714" t="s">
        <v>39</v>
      </c>
      <c r="P714">
        <v>59.44</v>
      </c>
      <c r="Q714">
        <v>438720.81</v>
      </c>
      <c r="R714">
        <v>-386903.4</v>
      </c>
    </row>
    <row r="715" spans="1:18" x14ac:dyDescent="0.25">
      <c r="A715">
        <v>7190</v>
      </c>
      <c r="B715" t="s">
        <v>18</v>
      </c>
      <c r="C715" t="s">
        <v>28</v>
      </c>
      <c r="D715">
        <v>107.95</v>
      </c>
      <c r="E715" s="2">
        <v>45044</v>
      </c>
      <c r="F715" s="2">
        <v>45182</v>
      </c>
      <c r="G715">
        <v>527.27</v>
      </c>
      <c r="H715" t="s">
        <v>32</v>
      </c>
      <c r="I715">
        <v>4.83</v>
      </c>
      <c r="J715">
        <v>1128.5</v>
      </c>
      <c r="K715">
        <v>32.4</v>
      </c>
      <c r="L715">
        <v>378.8</v>
      </c>
      <c r="M715" t="b">
        <v>0</v>
      </c>
      <c r="N715" t="s">
        <v>35</v>
      </c>
      <c r="O715" t="s">
        <v>39</v>
      </c>
      <c r="P715">
        <v>349.06</v>
      </c>
      <c r="Q715">
        <v>116213.49</v>
      </c>
      <c r="R715">
        <v>67835.38</v>
      </c>
    </row>
    <row r="716" spans="1:18" x14ac:dyDescent="0.25">
      <c r="A716">
        <v>6240</v>
      </c>
      <c r="B716" t="s">
        <v>21</v>
      </c>
      <c r="C716" t="s">
        <v>28</v>
      </c>
      <c r="D716">
        <v>138.88999999999999</v>
      </c>
      <c r="E716" s="2">
        <v>44961</v>
      </c>
      <c r="F716" s="2">
        <v>45144</v>
      </c>
      <c r="G716">
        <v>582.12</v>
      </c>
      <c r="H716" t="s">
        <v>30</v>
      </c>
      <c r="I716">
        <v>5.59</v>
      </c>
      <c r="J716">
        <v>1155.8</v>
      </c>
      <c r="K716">
        <v>22.5</v>
      </c>
      <c r="L716">
        <v>558.4</v>
      </c>
      <c r="M716" t="b">
        <v>1</v>
      </c>
      <c r="N716" t="s">
        <v>38</v>
      </c>
      <c r="O716" t="s">
        <v>39</v>
      </c>
      <c r="P716">
        <v>350.8</v>
      </c>
      <c r="Q716">
        <v>189637.2</v>
      </c>
      <c r="R716">
        <v>14570.5</v>
      </c>
    </row>
    <row r="717" spans="1:18" x14ac:dyDescent="0.25">
      <c r="A717">
        <v>7493</v>
      </c>
      <c r="B717" t="s">
        <v>18</v>
      </c>
      <c r="C717" t="s">
        <v>26</v>
      </c>
      <c r="D717">
        <v>180.52</v>
      </c>
      <c r="E717" s="2">
        <v>45007</v>
      </c>
      <c r="F717" s="2">
        <v>45110</v>
      </c>
      <c r="G717">
        <v>839.24</v>
      </c>
      <c r="H717" t="s">
        <v>33</v>
      </c>
      <c r="I717">
        <v>5.04</v>
      </c>
      <c r="J717">
        <v>1460.6</v>
      </c>
      <c r="K717">
        <v>30.7</v>
      </c>
      <c r="L717">
        <v>330.7</v>
      </c>
      <c r="M717" t="b">
        <v>1</v>
      </c>
      <c r="N717" t="s">
        <v>38</v>
      </c>
      <c r="O717" t="s">
        <v>39</v>
      </c>
      <c r="P717">
        <v>115.42</v>
      </c>
      <c r="Q717">
        <v>212729.60000000001</v>
      </c>
      <c r="R717">
        <v>-115864.52</v>
      </c>
    </row>
    <row r="718" spans="1:18" x14ac:dyDescent="0.25">
      <c r="A718">
        <v>3878</v>
      </c>
      <c r="B718" t="s">
        <v>20</v>
      </c>
      <c r="C718" t="s">
        <v>23</v>
      </c>
      <c r="D718">
        <v>292.31</v>
      </c>
      <c r="E718" s="2">
        <v>44986</v>
      </c>
      <c r="F718" s="2">
        <v>45169</v>
      </c>
      <c r="G718">
        <v>1310.58</v>
      </c>
      <c r="H718" t="s">
        <v>31</v>
      </c>
      <c r="I718">
        <v>5.49</v>
      </c>
      <c r="K718">
        <v>30.8</v>
      </c>
      <c r="L718">
        <v>203.8</v>
      </c>
      <c r="M718" t="b">
        <v>1</v>
      </c>
      <c r="N718" t="s">
        <v>34</v>
      </c>
      <c r="O718" t="s">
        <v>41</v>
      </c>
      <c r="P718">
        <v>903.93</v>
      </c>
      <c r="Q718">
        <v>572926.46</v>
      </c>
      <c r="R718">
        <v>611746.12</v>
      </c>
    </row>
    <row r="719" spans="1:18" x14ac:dyDescent="0.25">
      <c r="A719">
        <v>5143</v>
      </c>
      <c r="B719" t="s">
        <v>20</v>
      </c>
      <c r="C719" t="s">
        <v>26</v>
      </c>
      <c r="D719">
        <v>101.63</v>
      </c>
      <c r="E719" s="2">
        <v>45002</v>
      </c>
      <c r="F719" s="2">
        <v>45133</v>
      </c>
      <c r="G719">
        <v>490.78</v>
      </c>
      <c r="H719" t="s">
        <v>32</v>
      </c>
      <c r="I719">
        <v>7.35</v>
      </c>
      <c r="J719">
        <v>769.3</v>
      </c>
      <c r="K719">
        <v>20</v>
      </c>
      <c r="L719">
        <v>261.7</v>
      </c>
      <c r="M719" t="b">
        <v>0</v>
      </c>
      <c r="N719" t="s">
        <v>35</v>
      </c>
      <c r="O719" t="s">
        <v>40</v>
      </c>
      <c r="P719">
        <v>115.91</v>
      </c>
      <c r="Q719">
        <v>163014.32</v>
      </c>
      <c r="R719">
        <v>-106128.01</v>
      </c>
    </row>
    <row r="720" spans="1:18" x14ac:dyDescent="0.25">
      <c r="A720">
        <v>4644</v>
      </c>
      <c r="B720" t="s">
        <v>19</v>
      </c>
      <c r="C720" t="s">
        <v>29</v>
      </c>
      <c r="D720">
        <v>277.33</v>
      </c>
      <c r="E720" s="2">
        <v>44989</v>
      </c>
      <c r="F720" s="2">
        <v>45081</v>
      </c>
      <c r="G720">
        <v>692.81</v>
      </c>
      <c r="H720" t="s">
        <v>32</v>
      </c>
      <c r="I720">
        <v>6.55</v>
      </c>
      <c r="J720">
        <v>900.5</v>
      </c>
      <c r="K720">
        <v>18.3</v>
      </c>
      <c r="L720">
        <v>170.4</v>
      </c>
      <c r="M720" t="b">
        <v>0</v>
      </c>
      <c r="N720" t="s">
        <v>35</v>
      </c>
      <c r="O720" t="s">
        <v>39</v>
      </c>
      <c r="P720">
        <v>61.17</v>
      </c>
      <c r="Q720">
        <v>157061.54999999999</v>
      </c>
      <c r="R720">
        <v>-114682.36</v>
      </c>
    </row>
    <row r="721" spans="1:18" x14ac:dyDescent="0.25">
      <c r="A721">
        <v>5432</v>
      </c>
      <c r="B721" t="s">
        <v>22</v>
      </c>
      <c r="C721" t="s">
        <v>28</v>
      </c>
      <c r="D721">
        <v>84.46</v>
      </c>
      <c r="E721" s="2">
        <v>45026</v>
      </c>
      <c r="F721" s="2">
        <v>45198</v>
      </c>
      <c r="G721">
        <v>240.16</v>
      </c>
      <c r="H721" t="s">
        <v>30</v>
      </c>
      <c r="I721">
        <v>4.5199999999999996</v>
      </c>
      <c r="J721">
        <v>1274.0999999999999</v>
      </c>
      <c r="K721">
        <v>27.3</v>
      </c>
      <c r="L721">
        <v>171</v>
      </c>
      <c r="M721" t="b">
        <v>0</v>
      </c>
      <c r="N721" t="s">
        <v>35</v>
      </c>
      <c r="O721" t="s">
        <v>41</v>
      </c>
      <c r="P721">
        <v>342.74</v>
      </c>
      <c r="Q721">
        <v>56004.33</v>
      </c>
      <c r="R721">
        <v>26308.11</v>
      </c>
    </row>
    <row r="722" spans="1:18" x14ac:dyDescent="0.25">
      <c r="A722">
        <v>2276</v>
      </c>
      <c r="B722" t="s">
        <v>19</v>
      </c>
      <c r="C722" t="s">
        <v>23</v>
      </c>
      <c r="D722">
        <v>296.77999999999997</v>
      </c>
      <c r="E722" s="2">
        <v>44978</v>
      </c>
      <c r="F722" s="2">
        <v>45154</v>
      </c>
      <c r="G722">
        <v>1098.03</v>
      </c>
      <c r="H722" t="s">
        <v>31</v>
      </c>
      <c r="I722">
        <v>5.26</v>
      </c>
      <c r="J722">
        <v>1747.6</v>
      </c>
      <c r="K722">
        <v>30.6</v>
      </c>
      <c r="L722">
        <v>308.7</v>
      </c>
      <c r="M722" t="b">
        <v>1</v>
      </c>
      <c r="N722" t="s">
        <v>38</v>
      </c>
      <c r="O722" t="s">
        <v>40</v>
      </c>
      <c r="P722">
        <v>903.5</v>
      </c>
      <c r="Q722">
        <v>357833.95</v>
      </c>
      <c r="R722">
        <v>634236.16000000003</v>
      </c>
    </row>
    <row r="723" spans="1:18" x14ac:dyDescent="0.25">
      <c r="A723">
        <v>6811</v>
      </c>
      <c r="B723" t="s">
        <v>18</v>
      </c>
      <c r="C723" t="s">
        <v>26</v>
      </c>
      <c r="D723">
        <v>202.73</v>
      </c>
      <c r="E723" s="2">
        <v>44974</v>
      </c>
      <c r="F723" s="2">
        <v>45127</v>
      </c>
      <c r="G723">
        <v>756.31</v>
      </c>
      <c r="H723" t="s">
        <v>30</v>
      </c>
      <c r="I723">
        <v>4.53</v>
      </c>
      <c r="J723">
        <v>1625.3</v>
      </c>
      <c r="K723">
        <v>26.9</v>
      </c>
      <c r="L723">
        <v>540.9</v>
      </c>
      <c r="M723" t="b">
        <v>1</v>
      </c>
      <c r="N723" t="s">
        <v>37</v>
      </c>
      <c r="O723" t="s">
        <v>39</v>
      </c>
      <c r="P723">
        <v>113.79</v>
      </c>
      <c r="Q723">
        <v>293475.78000000003</v>
      </c>
      <c r="R723">
        <v>-207415.27</v>
      </c>
    </row>
    <row r="724" spans="1:18" x14ac:dyDescent="0.25">
      <c r="A724">
        <v>1302</v>
      </c>
      <c r="B724" t="s">
        <v>21</v>
      </c>
      <c r="C724" t="s">
        <v>23</v>
      </c>
      <c r="D724">
        <v>141.74</v>
      </c>
      <c r="E724" s="2">
        <v>44987</v>
      </c>
      <c r="F724" s="2">
        <v>45087</v>
      </c>
      <c r="G724">
        <v>761.44</v>
      </c>
      <c r="H724" t="s">
        <v>31</v>
      </c>
      <c r="I724">
        <v>6.64</v>
      </c>
      <c r="J724">
        <v>1267.3</v>
      </c>
      <c r="K724">
        <v>31</v>
      </c>
      <c r="L724">
        <v>155.5</v>
      </c>
      <c r="M724" t="b">
        <v>1</v>
      </c>
      <c r="N724" t="s">
        <v>38</v>
      </c>
      <c r="O724" t="s">
        <v>40</v>
      </c>
      <c r="P724">
        <v>893.41</v>
      </c>
      <c r="Q724">
        <v>132611.07</v>
      </c>
      <c r="R724">
        <v>547667.04</v>
      </c>
    </row>
    <row r="725" spans="1:18" x14ac:dyDescent="0.25">
      <c r="A725">
        <v>1638</v>
      </c>
      <c r="B725" t="s">
        <v>19</v>
      </c>
      <c r="C725" t="s">
        <v>27</v>
      </c>
      <c r="D725">
        <v>185.95</v>
      </c>
      <c r="E725" s="2">
        <v>44950</v>
      </c>
      <c r="F725" s="2">
        <v>45174</v>
      </c>
      <c r="G725">
        <v>620.51</v>
      </c>
      <c r="H725" t="s">
        <v>30</v>
      </c>
      <c r="I725">
        <v>5.91</v>
      </c>
      <c r="J725">
        <v>1570.8</v>
      </c>
      <c r="K725">
        <v>28</v>
      </c>
      <c r="L725">
        <v>208.3</v>
      </c>
      <c r="M725" t="b">
        <v>1</v>
      </c>
      <c r="N725" t="s">
        <v>38</v>
      </c>
      <c r="O725" t="s">
        <v>40</v>
      </c>
      <c r="P725">
        <v>140.49</v>
      </c>
      <c r="Q725">
        <v>281150.28000000003</v>
      </c>
      <c r="R725">
        <v>-193974.83</v>
      </c>
    </row>
    <row r="726" spans="1:18" x14ac:dyDescent="0.25">
      <c r="A726">
        <v>1055</v>
      </c>
      <c r="B726" t="s">
        <v>22</v>
      </c>
      <c r="C726" t="s">
        <v>25</v>
      </c>
      <c r="D726">
        <v>85.4</v>
      </c>
      <c r="E726" s="2">
        <v>45000</v>
      </c>
      <c r="F726" s="2">
        <v>45181</v>
      </c>
      <c r="G726">
        <v>197.49</v>
      </c>
      <c r="H726" t="s">
        <v>31</v>
      </c>
      <c r="I726">
        <v>7.48</v>
      </c>
      <c r="J726">
        <v>336.3</v>
      </c>
      <c r="K726">
        <v>28.5</v>
      </c>
      <c r="L726">
        <v>519.1</v>
      </c>
      <c r="M726" t="b">
        <v>1</v>
      </c>
      <c r="N726" t="s">
        <v>37</v>
      </c>
      <c r="O726" t="s">
        <v>40</v>
      </c>
      <c r="P726">
        <v>72.44</v>
      </c>
      <c r="Q726">
        <v>116552.9</v>
      </c>
      <c r="R726">
        <v>-102246.72</v>
      </c>
    </row>
    <row r="727" spans="1:18" x14ac:dyDescent="0.25">
      <c r="A727">
        <v>9717</v>
      </c>
      <c r="B727" t="s">
        <v>19</v>
      </c>
      <c r="C727" t="s">
        <v>27</v>
      </c>
      <c r="D727">
        <v>85.88</v>
      </c>
      <c r="E727" s="2">
        <v>44984</v>
      </c>
      <c r="F727" s="2">
        <v>45091</v>
      </c>
      <c r="G727">
        <v>236.8</v>
      </c>
      <c r="H727" t="s">
        <v>33</v>
      </c>
      <c r="I727">
        <v>6.7</v>
      </c>
      <c r="J727">
        <v>803.4</v>
      </c>
      <c r="K727">
        <v>18.5</v>
      </c>
      <c r="L727">
        <v>236.6</v>
      </c>
      <c r="M727" t="b">
        <v>1</v>
      </c>
      <c r="N727" t="s">
        <v>34</v>
      </c>
      <c r="O727" t="s">
        <v>39</v>
      </c>
      <c r="P727">
        <v>144.65</v>
      </c>
      <c r="Q727">
        <v>98988.63</v>
      </c>
      <c r="R727">
        <v>-64735.51</v>
      </c>
    </row>
    <row r="728" spans="1:18" x14ac:dyDescent="0.25">
      <c r="A728">
        <v>9150</v>
      </c>
      <c r="B728" t="s">
        <v>20</v>
      </c>
      <c r="C728" t="s">
        <v>24</v>
      </c>
      <c r="D728">
        <v>38.5</v>
      </c>
      <c r="E728" s="2">
        <v>44990</v>
      </c>
      <c r="F728" s="2">
        <v>45156</v>
      </c>
      <c r="G728">
        <v>99.09</v>
      </c>
      <c r="H728" t="s">
        <v>30</v>
      </c>
      <c r="I728">
        <v>6.05</v>
      </c>
      <c r="J728">
        <v>220.9</v>
      </c>
      <c r="K728">
        <v>19.399999999999999</v>
      </c>
      <c r="L728">
        <v>579.29999999999995</v>
      </c>
      <c r="M728" t="b">
        <v>0</v>
      </c>
      <c r="N728" t="s">
        <v>35</v>
      </c>
      <c r="O728" t="s">
        <v>39</v>
      </c>
      <c r="P728">
        <v>154.44999999999999</v>
      </c>
      <c r="Q728">
        <v>52877.65</v>
      </c>
      <c r="R728">
        <v>-37573.199999999997</v>
      </c>
    </row>
    <row r="729" spans="1:18" x14ac:dyDescent="0.25">
      <c r="A729">
        <v>3125</v>
      </c>
      <c r="B729" t="s">
        <v>18</v>
      </c>
      <c r="C729" t="s">
        <v>28</v>
      </c>
      <c r="D729">
        <v>38.64</v>
      </c>
      <c r="E729" s="2">
        <v>44956</v>
      </c>
      <c r="F729" s="2">
        <v>45120</v>
      </c>
      <c r="G729">
        <v>199.32</v>
      </c>
      <c r="H729" t="s">
        <v>33</v>
      </c>
      <c r="I729">
        <v>6.91</v>
      </c>
      <c r="K729">
        <v>29.6</v>
      </c>
      <c r="L729">
        <v>197.9</v>
      </c>
      <c r="M729" t="b">
        <v>0</v>
      </c>
      <c r="N729" t="s">
        <v>35</v>
      </c>
      <c r="O729" t="s">
        <v>39</v>
      </c>
      <c r="P729">
        <v>346.55</v>
      </c>
      <c r="Q729">
        <v>72438.23</v>
      </c>
      <c r="R729">
        <v>-3363.88</v>
      </c>
    </row>
    <row r="730" spans="1:18" x14ac:dyDescent="0.25">
      <c r="A730">
        <v>1364</v>
      </c>
      <c r="B730" t="s">
        <v>18</v>
      </c>
      <c r="C730" t="s">
        <v>23</v>
      </c>
      <c r="D730">
        <v>107.56</v>
      </c>
      <c r="E730" s="2">
        <v>44955</v>
      </c>
      <c r="F730" s="2">
        <v>45054</v>
      </c>
      <c r="G730">
        <v>414.29</v>
      </c>
      <c r="H730" t="s">
        <v>30</v>
      </c>
      <c r="I730">
        <v>6.61</v>
      </c>
      <c r="J730">
        <v>1208.8</v>
      </c>
      <c r="K730">
        <v>30.2</v>
      </c>
      <c r="L730">
        <v>293.2</v>
      </c>
      <c r="M730" t="b">
        <v>1</v>
      </c>
      <c r="N730" t="s">
        <v>34</v>
      </c>
      <c r="O730" t="s">
        <v>39</v>
      </c>
      <c r="P730">
        <v>891.09</v>
      </c>
      <c r="Q730">
        <v>93018.559999999998</v>
      </c>
      <c r="R730">
        <v>276151.12</v>
      </c>
    </row>
    <row r="731" spans="1:18" x14ac:dyDescent="0.25">
      <c r="A731">
        <v>7809</v>
      </c>
      <c r="B731" t="s">
        <v>18</v>
      </c>
      <c r="C731" t="s">
        <v>26</v>
      </c>
      <c r="D731">
        <v>230.04</v>
      </c>
      <c r="E731" s="2">
        <v>45029</v>
      </c>
      <c r="F731" s="2">
        <v>45210</v>
      </c>
      <c r="G731">
        <v>1160.1300000000001</v>
      </c>
      <c r="H731" t="s">
        <v>30</v>
      </c>
      <c r="I731">
        <v>5.23</v>
      </c>
      <c r="J731">
        <v>1616.9</v>
      </c>
      <c r="K731">
        <v>26.7</v>
      </c>
      <c r="L731">
        <v>102.6</v>
      </c>
      <c r="M731" t="b">
        <v>1</v>
      </c>
      <c r="N731" t="s">
        <v>34</v>
      </c>
      <c r="O731" t="s">
        <v>39</v>
      </c>
      <c r="P731">
        <v>128.69999999999999</v>
      </c>
      <c r="Q731">
        <v>388035.59</v>
      </c>
      <c r="R731">
        <v>-238726.86</v>
      </c>
    </row>
    <row r="732" spans="1:18" x14ac:dyDescent="0.25">
      <c r="A732">
        <v>5621</v>
      </c>
      <c r="B732" t="s">
        <v>18</v>
      </c>
      <c r="C732" t="s">
        <v>25</v>
      </c>
      <c r="D732">
        <v>184.35</v>
      </c>
      <c r="E732" s="2">
        <v>44936</v>
      </c>
      <c r="F732" s="2">
        <v>45147</v>
      </c>
      <c r="G732">
        <v>660.18</v>
      </c>
      <c r="H732" t="s">
        <v>30</v>
      </c>
      <c r="I732">
        <v>6.09</v>
      </c>
      <c r="J732">
        <v>1212.4000000000001</v>
      </c>
      <c r="K732">
        <v>27.4</v>
      </c>
      <c r="L732">
        <v>595.70000000000005</v>
      </c>
      <c r="M732" t="b">
        <v>1</v>
      </c>
      <c r="N732" t="s">
        <v>36</v>
      </c>
      <c r="O732" t="s">
        <v>39</v>
      </c>
      <c r="P732">
        <v>72.38</v>
      </c>
      <c r="Q732">
        <v>95481.45</v>
      </c>
      <c r="R732">
        <v>-47697.62</v>
      </c>
    </row>
    <row r="733" spans="1:18" x14ac:dyDescent="0.25">
      <c r="A733">
        <v>6126</v>
      </c>
      <c r="B733" t="s">
        <v>18</v>
      </c>
      <c r="C733" t="s">
        <v>26</v>
      </c>
      <c r="D733">
        <v>35.26</v>
      </c>
      <c r="E733" s="2">
        <v>44965</v>
      </c>
      <c r="F733" s="2">
        <v>45167</v>
      </c>
      <c r="G733">
        <v>209.75</v>
      </c>
      <c r="H733" t="s">
        <v>32</v>
      </c>
      <c r="I733">
        <v>6.17</v>
      </c>
      <c r="J733">
        <v>1262.5999999999999</v>
      </c>
      <c r="K733">
        <v>27.8</v>
      </c>
      <c r="L733">
        <v>539.6</v>
      </c>
      <c r="M733" t="b">
        <v>1</v>
      </c>
      <c r="N733" t="s">
        <v>34</v>
      </c>
      <c r="O733" t="s">
        <v>39</v>
      </c>
      <c r="P733">
        <v>124.04</v>
      </c>
      <c r="Q733">
        <v>22114.98</v>
      </c>
      <c r="R733">
        <v>3902.41</v>
      </c>
    </row>
    <row r="734" spans="1:18" x14ac:dyDescent="0.25">
      <c r="A734">
        <v>6122</v>
      </c>
      <c r="B734" t="s">
        <v>18</v>
      </c>
      <c r="C734" t="s">
        <v>28</v>
      </c>
      <c r="D734">
        <v>256.41000000000003</v>
      </c>
      <c r="E734" s="2">
        <v>44981</v>
      </c>
      <c r="F734" s="2">
        <v>45101</v>
      </c>
      <c r="G734">
        <v>1645.54</v>
      </c>
      <c r="H734" t="s">
        <v>30</v>
      </c>
      <c r="I734">
        <v>5.85</v>
      </c>
      <c r="J734">
        <v>366.1</v>
      </c>
      <c r="K734">
        <v>19.7</v>
      </c>
      <c r="L734">
        <v>499.7</v>
      </c>
      <c r="M734" t="b">
        <v>1</v>
      </c>
      <c r="N734" t="s">
        <v>37</v>
      </c>
      <c r="O734" t="s">
        <v>41</v>
      </c>
      <c r="P734">
        <v>350.7</v>
      </c>
      <c r="Q734">
        <v>493468.3</v>
      </c>
      <c r="R734">
        <v>83622.58</v>
      </c>
    </row>
    <row r="735" spans="1:18" x14ac:dyDescent="0.25">
      <c r="A735">
        <v>2646</v>
      </c>
      <c r="B735" t="s">
        <v>21</v>
      </c>
      <c r="C735" t="s">
        <v>23</v>
      </c>
      <c r="D735">
        <v>182.4</v>
      </c>
      <c r="E735" s="2">
        <v>44954</v>
      </c>
      <c r="F735" s="2">
        <v>45173</v>
      </c>
      <c r="G735">
        <v>884.5</v>
      </c>
      <c r="H735" t="s">
        <v>31</v>
      </c>
      <c r="I735">
        <v>5.04</v>
      </c>
      <c r="J735">
        <v>1263.8</v>
      </c>
      <c r="K735">
        <v>28.7</v>
      </c>
      <c r="L735">
        <v>136.5</v>
      </c>
      <c r="M735" t="b">
        <v>0</v>
      </c>
      <c r="N735" t="s">
        <v>35</v>
      </c>
      <c r="O735" t="s">
        <v>40</v>
      </c>
      <c r="P735">
        <v>901.06</v>
      </c>
      <c r="Q735">
        <v>282098.56</v>
      </c>
      <c r="R735">
        <v>514889.01</v>
      </c>
    </row>
    <row r="736" spans="1:18" x14ac:dyDescent="0.25">
      <c r="A736">
        <v>1918</v>
      </c>
      <c r="B736" t="s">
        <v>22</v>
      </c>
      <c r="C736" t="s">
        <v>23</v>
      </c>
      <c r="D736">
        <v>288.45</v>
      </c>
      <c r="E736" s="2">
        <v>44944</v>
      </c>
      <c r="F736" s="2">
        <v>45085</v>
      </c>
      <c r="G736">
        <v>1678.51</v>
      </c>
      <c r="H736" t="s">
        <v>32</v>
      </c>
      <c r="I736">
        <v>5.17</v>
      </c>
      <c r="J736">
        <v>927</v>
      </c>
      <c r="K736">
        <v>25.7</v>
      </c>
      <c r="L736">
        <v>583.1</v>
      </c>
      <c r="M736" t="b">
        <v>1</v>
      </c>
      <c r="N736" t="s">
        <v>34</v>
      </c>
      <c r="O736" t="s">
        <v>39</v>
      </c>
      <c r="P736">
        <v>892.11</v>
      </c>
      <c r="Q736">
        <v>418245.52</v>
      </c>
      <c r="R736">
        <v>1079170.04</v>
      </c>
    </row>
    <row r="737" spans="1:18" x14ac:dyDescent="0.25">
      <c r="A737">
        <v>3797</v>
      </c>
      <c r="B737" t="s">
        <v>18</v>
      </c>
      <c r="C737" t="s">
        <v>27</v>
      </c>
      <c r="D737">
        <v>202.7</v>
      </c>
      <c r="E737" s="2">
        <v>44967</v>
      </c>
      <c r="F737" s="2">
        <v>45198</v>
      </c>
      <c r="G737">
        <v>818.84</v>
      </c>
      <c r="H737" t="s">
        <v>31</v>
      </c>
      <c r="I737">
        <v>5.34</v>
      </c>
      <c r="J737">
        <v>1242.3</v>
      </c>
      <c r="K737">
        <v>27.6</v>
      </c>
      <c r="L737">
        <v>561</v>
      </c>
      <c r="M737" t="b">
        <v>1</v>
      </c>
      <c r="N737" t="s">
        <v>37</v>
      </c>
      <c r="O737" t="s">
        <v>41</v>
      </c>
      <c r="P737">
        <v>144.86000000000001</v>
      </c>
      <c r="Q737">
        <v>202919.5</v>
      </c>
      <c r="R737">
        <v>-84302.34</v>
      </c>
    </row>
    <row r="738" spans="1:18" x14ac:dyDescent="0.25">
      <c r="A738">
        <v>7506</v>
      </c>
      <c r="B738" t="s">
        <v>22</v>
      </c>
      <c r="C738" t="s">
        <v>25</v>
      </c>
      <c r="D738">
        <v>56.68</v>
      </c>
      <c r="E738" s="2">
        <v>45044</v>
      </c>
      <c r="F738" s="2">
        <v>45144</v>
      </c>
      <c r="G738">
        <v>349.89</v>
      </c>
      <c r="H738" t="s">
        <v>31</v>
      </c>
      <c r="I738">
        <v>4.53</v>
      </c>
      <c r="J738">
        <v>721.9</v>
      </c>
      <c r="K738">
        <v>27</v>
      </c>
      <c r="L738">
        <v>289.60000000000002</v>
      </c>
      <c r="M738" t="b">
        <v>1</v>
      </c>
      <c r="O738" t="s">
        <v>41</v>
      </c>
      <c r="P738">
        <v>85.6</v>
      </c>
      <c r="Q738">
        <v>44012.35</v>
      </c>
      <c r="R738">
        <v>-14061.77</v>
      </c>
    </row>
    <row r="739" spans="1:18" x14ac:dyDescent="0.25">
      <c r="A739">
        <v>6870</v>
      </c>
      <c r="B739" t="s">
        <v>18</v>
      </c>
      <c r="C739" t="s">
        <v>25</v>
      </c>
      <c r="D739">
        <v>144.77000000000001</v>
      </c>
      <c r="E739" s="2">
        <v>45040</v>
      </c>
      <c r="F739" s="2">
        <v>45202</v>
      </c>
      <c r="G739">
        <v>819.1</v>
      </c>
      <c r="H739" t="s">
        <v>31</v>
      </c>
      <c r="I739">
        <v>7.25</v>
      </c>
      <c r="J739">
        <v>1130.4000000000001</v>
      </c>
      <c r="K739">
        <v>30.2</v>
      </c>
      <c r="L739">
        <v>424.9</v>
      </c>
      <c r="M739" t="b">
        <v>0</v>
      </c>
      <c r="N739" t="s">
        <v>35</v>
      </c>
      <c r="O739" t="s">
        <v>39</v>
      </c>
      <c r="P739">
        <v>79.27</v>
      </c>
      <c r="Q739">
        <v>154885.67000000001</v>
      </c>
      <c r="R739">
        <v>-89955.61</v>
      </c>
    </row>
    <row r="740" spans="1:18" x14ac:dyDescent="0.25">
      <c r="A740">
        <v>2531</v>
      </c>
      <c r="B740" t="s">
        <v>19</v>
      </c>
      <c r="C740" t="s">
        <v>28</v>
      </c>
      <c r="D740">
        <v>196.31</v>
      </c>
      <c r="E740" s="2">
        <v>45007</v>
      </c>
      <c r="F740" s="2">
        <v>45186</v>
      </c>
      <c r="G740">
        <v>1267.95</v>
      </c>
      <c r="H740" t="s">
        <v>31</v>
      </c>
      <c r="I740">
        <v>6.56</v>
      </c>
      <c r="J740">
        <v>878.5</v>
      </c>
      <c r="K740">
        <v>23.1</v>
      </c>
      <c r="M740" t="b">
        <v>0</v>
      </c>
      <c r="N740" t="s">
        <v>35</v>
      </c>
      <c r="O740" t="s">
        <v>40</v>
      </c>
      <c r="P740">
        <v>349.14</v>
      </c>
      <c r="Q740">
        <v>274359.96999999997</v>
      </c>
      <c r="R740">
        <v>168332.09</v>
      </c>
    </row>
    <row r="741" spans="1:18" x14ac:dyDescent="0.25">
      <c r="A741">
        <v>9172</v>
      </c>
      <c r="B741" t="s">
        <v>18</v>
      </c>
      <c r="C741" t="s">
        <v>23</v>
      </c>
      <c r="D741">
        <v>13.34</v>
      </c>
      <c r="E741" s="2">
        <v>45001</v>
      </c>
      <c r="F741" s="2">
        <v>45128</v>
      </c>
      <c r="G741">
        <v>61.57</v>
      </c>
      <c r="H741" t="s">
        <v>31</v>
      </c>
      <c r="I741">
        <v>6.57</v>
      </c>
      <c r="K741">
        <v>24</v>
      </c>
      <c r="L741">
        <v>275.39999999999998</v>
      </c>
      <c r="M741" t="b">
        <v>0</v>
      </c>
      <c r="N741" t="s">
        <v>35</v>
      </c>
      <c r="O741" t="s">
        <v>40</v>
      </c>
      <c r="P741">
        <v>900.92</v>
      </c>
      <c r="Q741">
        <v>19363.98</v>
      </c>
      <c r="R741">
        <v>36105.660000000003</v>
      </c>
    </row>
    <row r="742" spans="1:18" x14ac:dyDescent="0.25">
      <c r="A742">
        <v>4345</v>
      </c>
      <c r="B742" t="s">
        <v>20</v>
      </c>
      <c r="C742" t="s">
        <v>25</v>
      </c>
      <c r="D742">
        <v>9.4</v>
      </c>
      <c r="E742" s="2">
        <v>44991</v>
      </c>
      <c r="F742" s="2">
        <v>45196</v>
      </c>
      <c r="G742">
        <v>50.72</v>
      </c>
      <c r="H742" t="s">
        <v>33</v>
      </c>
      <c r="I742">
        <v>6.22</v>
      </c>
      <c r="J742">
        <v>435.3</v>
      </c>
      <c r="K742">
        <v>24.3</v>
      </c>
      <c r="L742">
        <v>112.2</v>
      </c>
      <c r="M742" t="b">
        <v>1</v>
      </c>
      <c r="N742" t="s">
        <v>38</v>
      </c>
      <c r="O742" t="s">
        <v>39</v>
      </c>
      <c r="P742">
        <v>78.680000000000007</v>
      </c>
      <c r="Q742">
        <v>7090.66</v>
      </c>
      <c r="R742">
        <v>-3100.01</v>
      </c>
    </row>
    <row r="743" spans="1:18" x14ac:dyDescent="0.25">
      <c r="A743">
        <v>8673</v>
      </c>
      <c r="B743" t="s">
        <v>21</v>
      </c>
      <c r="C743" t="s">
        <v>25</v>
      </c>
      <c r="D743">
        <v>43.17</v>
      </c>
      <c r="E743" s="2">
        <v>45007</v>
      </c>
      <c r="F743" s="2">
        <v>45191</v>
      </c>
      <c r="G743">
        <v>181.93</v>
      </c>
      <c r="H743" t="s">
        <v>32</v>
      </c>
      <c r="I743">
        <v>6.57</v>
      </c>
      <c r="J743">
        <v>833.3</v>
      </c>
      <c r="K743">
        <v>30.2</v>
      </c>
      <c r="L743">
        <v>527.29999999999995</v>
      </c>
      <c r="M743" t="b">
        <v>1</v>
      </c>
      <c r="N743" t="s">
        <v>37</v>
      </c>
      <c r="O743" t="s">
        <v>39</v>
      </c>
      <c r="P743">
        <v>86.12</v>
      </c>
      <c r="Q743">
        <v>50433.48</v>
      </c>
      <c r="R743">
        <v>-34765.67</v>
      </c>
    </row>
    <row r="744" spans="1:18" x14ac:dyDescent="0.25">
      <c r="A744">
        <v>7949</v>
      </c>
      <c r="B744" t="s">
        <v>19</v>
      </c>
      <c r="C744" t="s">
        <v>26</v>
      </c>
      <c r="D744">
        <v>79.239999999999995</v>
      </c>
      <c r="E744" s="2">
        <v>45026</v>
      </c>
      <c r="F744" s="2">
        <v>45118</v>
      </c>
      <c r="G744">
        <v>221.52</v>
      </c>
      <c r="H744" t="s">
        <v>31</v>
      </c>
      <c r="I744">
        <v>7.45</v>
      </c>
      <c r="J744">
        <v>798.8</v>
      </c>
      <c r="K744">
        <v>24.9</v>
      </c>
      <c r="L744">
        <v>312.10000000000002</v>
      </c>
      <c r="M744" t="b">
        <v>0</v>
      </c>
      <c r="N744" t="s">
        <v>35</v>
      </c>
      <c r="O744" t="s">
        <v>39</v>
      </c>
      <c r="P744">
        <v>124.97</v>
      </c>
      <c r="Q744">
        <v>106984.91</v>
      </c>
      <c r="R744">
        <v>-79301.56</v>
      </c>
    </row>
    <row r="745" spans="1:18" x14ac:dyDescent="0.25">
      <c r="A745">
        <v>7882</v>
      </c>
      <c r="B745" t="s">
        <v>19</v>
      </c>
      <c r="C745" t="s">
        <v>28</v>
      </c>
      <c r="D745">
        <v>131.72</v>
      </c>
      <c r="E745" s="2">
        <v>45026</v>
      </c>
      <c r="F745" s="2">
        <v>45207</v>
      </c>
      <c r="G745">
        <v>431.22</v>
      </c>
      <c r="H745" t="s">
        <v>33</v>
      </c>
      <c r="I745">
        <v>5.66</v>
      </c>
      <c r="J745">
        <v>1378.2</v>
      </c>
      <c r="K745">
        <v>20.8</v>
      </c>
      <c r="L745">
        <v>592.79999999999995</v>
      </c>
      <c r="M745" t="b">
        <v>1</v>
      </c>
      <c r="N745" t="s">
        <v>36</v>
      </c>
      <c r="O745" t="s">
        <v>39</v>
      </c>
      <c r="P745">
        <v>346.34</v>
      </c>
      <c r="Q745">
        <v>255529.06</v>
      </c>
      <c r="R745">
        <v>-106180.33</v>
      </c>
    </row>
    <row r="746" spans="1:18" x14ac:dyDescent="0.25">
      <c r="A746">
        <v>2906</v>
      </c>
      <c r="B746" t="s">
        <v>20</v>
      </c>
      <c r="C746" t="s">
        <v>27</v>
      </c>
      <c r="D746">
        <v>148.79</v>
      </c>
      <c r="E746" s="2">
        <v>44972</v>
      </c>
      <c r="F746" s="2">
        <v>45135</v>
      </c>
      <c r="G746">
        <v>888.28</v>
      </c>
      <c r="H746" t="s">
        <v>33</v>
      </c>
      <c r="I746">
        <v>6.64</v>
      </c>
      <c r="J746">
        <v>1330.3</v>
      </c>
      <c r="K746">
        <v>33.700000000000003</v>
      </c>
      <c r="L746">
        <v>353</v>
      </c>
      <c r="M746" t="b">
        <v>1</v>
      </c>
      <c r="N746" t="s">
        <v>36</v>
      </c>
      <c r="O746" t="s">
        <v>41</v>
      </c>
      <c r="P746">
        <v>156.24</v>
      </c>
      <c r="Q746">
        <v>197018</v>
      </c>
      <c r="R746">
        <v>-58233.13</v>
      </c>
    </row>
    <row r="747" spans="1:18" x14ac:dyDescent="0.25">
      <c r="A747">
        <v>4086</v>
      </c>
      <c r="B747" t="s">
        <v>18</v>
      </c>
      <c r="C747" t="s">
        <v>26</v>
      </c>
      <c r="D747">
        <v>45.72</v>
      </c>
      <c r="E747" s="2">
        <v>44986</v>
      </c>
      <c r="F747" s="2">
        <v>45105</v>
      </c>
      <c r="G747">
        <v>81.37</v>
      </c>
      <c r="H747" t="s">
        <v>31</v>
      </c>
      <c r="I747">
        <v>5.58</v>
      </c>
      <c r="J747">
        <v>1654.2</v>
      </c>
      <c r="K747">
        <v>25.9</v>
      </c>
      <c r="L747">
        <v>66.2</v>
      </c>
      <c r="M747" t="b">
        <v>1</v>
      </c>
      <c r="N747" t="s">
        <v>38</v>
      </c>
      <c r="O747" t="s">
        <v>40</v>
      </c>
      <c r="P747">
        <v>120.37</v>
      </c>
      <c r="Q747">
        <v>62677.51</v>
      </c>
      <c r="R747">
        <v>-52883</v>
      </c>
    </row>
    <row r="748" spans="1:18" x14ac:dyDescent="0.25">
      <c r="A748">
        <v>9152</v>
      </c>
      <c r="B748" t="s">
        <v>21</v>
      </c>
      <c r="C748" t="s">
        <v>26</v>
      </c>
      <c r="D748">
        <v>203.65</v>
      </c>
      <c r="E748" s="2">
        <v>44935</v>
      </c>
      <c r="F748" s="2">
        <v>45174</v>
      </c>
      <c r="G748">
        <v>907.75</v>
      </c>
      <c r="H748" t="s">
        <v>30</v>
      </c>
      <c r="I748">
        <v>7.06</v>
      </c>
      <c r="J748">
        <v>1211.3</v>
      </c>
      <c r="K748">
        <v>19.7</v>
      </c>
      <c r="L748">
        <v>320.39999999999998</v>
      </c>
      <c r="M748" t="b">
        <v>1</v>
      </c>
      <c r="N748" t="s">
        <v>37</v>
      </c>
      <c r="O748" t="s">
        <v>39</v>
      </c>
      <c r="P748">
        <v>122.55</v>
      </c>
      <c r="Q748">
        <v>335571.01</v>
      </c>
      <c r="R748">
        <v>-224326.25</v>
      </c>
    </row>
    <row r="749" spans="1:18" x14ac:dyDescent="0.25">
      <c r="A749">
        <v>6750</v>
      </c>
      <c r="B749" t="s">
        <v>19</v>
      </c>
      <c r="C749" t="s">
        <v>29</v>
      </c>
      <c r="D749">
        <v>180.86</v>
      </c>
      <c r="E749" s="2">
        <v>44971</v>
      </c>
      <c r="F749" s="2">
        <v>45195</v>
      </c>
      <c r="G749">
        <v>608.13</v>
      </c>
      <c r="H749" t="s">
        <v>31</v>
      </c>
      <c r="I749">
        <v>7.07</v>
      </c>
      <c r="J749">
        <v>703.3</v>
      </c>
      <c r="K749">
        <v>28.7</v>
      </c>
      <c r="L749">
        <v>444.9</v>
      </c>
      <c r="M749" t="b">
        <v>1</v>
      </c>
      <c r="N749" t="s">
        <v>34</v>
      </c>
      <c r="O749" t="s">
        <v>40</v>
      </c>
      <c r="P749">
        <v>67.319999999999993</v>
      </c>
      <c r="Q749">
        <v>204076.62</v>
      </c>
      <c r="R749">
        <v>-163137.31</v>
      </c>
    </row>
    <row r="750" spans="1:18" x14ac:dyDescent="0.25">
      <c r="A750">
        <v>9905</v>
      </c>
      <c r="B750" t="s">
        <v>21</v>
      </c>
      <c r="C750" t="s">
        <v>24</v>
      </c>
      <c r="D750">
        <v>91.87</v>
      </c>
      <c r="E750" s="2">
        <v>44986</v>
      </c>
      <c r="F750" s="2">
        <v>45119</v>
      </c>
      <c r="G750">
        <v>315.43</v>
      </c>
      <c r="H750" t="s">
        <v>33</v>
      </c>
      <c r="I750">
        <v>7.21</v>
      </c>
      <c r="J750">
        <v>1453.2</v>
      </c>
      <c r="K750">
        <v>29.8</v>
      </c>
      <c r="L750">
        <v>64.3</v>
      </c>
      <c r="M750" t="b">
        <v>0</v>
      </c>
      <c r="N750" t="s">
        <v>35</v>
      </c>
      <c r="O750" t="s">
        <v>39</v>
      </c>
      <c r="P750">
        <v>159.52000000000001</v>
      </c>
      <c r="Q750">
        <v>98833.91</v>
      </c>
      <c r="R750">
        <v>-48516.52</v>
      </c>
    </row>
    <row r="751" spans="1:18" x14ac:dyDescent="0.25">
      <c r="A751">
        <v>2062</v>
      </c>
      <c r="B751" t="s">
        <v>19</v>
      </c>
      <c r="C751" t="s">
        <v>29</v>
      </c>
      <c r="D751">
        <v>9.0299999999999994</v>
      </c>
      <c r="E751" s="2">
        <v>44954</v>
      </c>
      <c r="F751" s="2">
        <v>45125</v>
      </c>
      <c r="G751">
        <v>53.48</v>
      </c>
      <c r="H751" t="s">
        <v>31</v>
      </c>
      <c r="I751">
        <v>4.5199999999999996</v>
      </c>
      <c r="J751">
        <v>995.2</v>
      </c>
      <c r="K751">
        <v>26</v>
      </c>
      <c r="L751">
        <v>277.39999999999998</v>
      </c>
      <c r="M751" t="b">
        <v>1</v>
      </c>
      <c r="N751" t="s">
        <v>36</v>
      </c>
      <c r="O751" t="s">
        <v>39</v>
      </c>
      <c r="P751">
        <v>65.13</v>
      </c>
      <c r="Q751">
        <v>12518.87</v>
      </c>
      <c r="R751">
        <v>-9035.7199999999993</v>
      </c>
    </row>
    <row r="752" spans="1:18" x14ac:dyDescent="0.25">
      <c r="A752">
        <v>2976</v>
      </c>
      <c r="B752" t="s">
        <v>18</v>
      </c>
      <c r="C752" t="s">
        <v>25</v>
      </c>
      <c r="D752">
        <v>27.91</v>
      </c>
      <c r="E752" s="2">
        <v>45038</v>
      </c>
      <c r="F752" s="2">
        <v>45175</v>
      </c>
      <c r="G752">
        <v>161.02000000000001</v>
      </c>
      <c r="H752" t="s">
        <v>33</v>
      </c>
      <c r="I752">
        <v>5.39</v>
      </c>
      <c r="J752">
        <v>509.6</v>
      </c>
      <c r="K752">
        <v>28.3</v>
      </c>
      <c r="L752">
        <v>135.6</v>
      </c>
      <c r="M752" t="b">
        <v>0</v>
      </c>
      <c r="N752" t="s">
        <v>35</v>
      </c>
      <c r="O752" t="s">
        <v>39</v>
      </c>
      <c r="P752">
        <v>82.56</v>
      </c>
      <c r="Q752">
        <v>46748.18</v>
      </c>
      <c r="R752">
        <v>-33454.370000000003</v>
      </c>
    </row>
    <row r="753" spans="1:18" x14ac:dyDescent="0.25">
      <c r="A753">
        <v>2296</v>
      </c>
      <c r="B753" t="s">
        <v>19</v>
      </c>
      <c r="C753" t="s">
        <v>23</v>
      </c>
      <c r="D753">
        <v>120.55</v>
      </c>
      <c r="E753" s="2">
        <v>45023</v>
      </c>
      <c r="F753" s="2">
        <v>45229</v>
      </c>
      <c r="G753">
        <v>541.78</v>
      </c>
      <c r="H753" t="s">
        <v>31</v>
      </c>
      <c r="I753">
        <v>4.9000000000000004</v>
      </c>
      <c r="J753">
        <v>1395.9</v>
      </c>
      <c r="K753">
        <v>20.8</v>
      </c>
      <c r="L753">
        <v>403.7</v>
      </c>
      <c r="M753" t="b">
        <v>0</v>
      </c>
      <c r="N753" t="s">
        <v>35</v>
      </c>
      <c r="O753" t="s">
        <v>39</v>
      </c>
      <c r="P753">
        <v>898.53</v>
      </c>
      <c r="Q753">
        <v>175565.71</v>
      </c>
      <c r="R753">
        <v>311239.87</v>
      </c>
    </row>
    <row r="754" spans="1:18" x14ac:dyDescent="0.25">
      <c r="A754">
        <v>7229</v>
      </c>
      <c r="B754" t="s">
        <v>19</v>
      </c>
      <c r="C754" t="s">
        <v>24</v>
      </c>
      <c r="D754">
        <v>50.42</v>
      </c>
      <c r="E754" s="2">
        <v>44929</v>
      </c>
      <c r="F754" s="2">
        <v>45158</v>
      </c>
      <c r="G754">
        <v>144.43</v>
      </c>
      <c r="H754" t="s">
        <v>33</v>
      </c>
      <c r="I754">
        <v>5.86</v>
      </c>
      <c r="J754">
        <v>412.1</v>
      </c>
      <c r="K754">
        <v>23.9</v>
      </c>
      <c r="L754">
        <v>576.5</v>
      </c>
      <c r="M754" t="b">
        <v>1</v>
      </c>
      <c r="N754" t="s">
        <v>34</v>
      </c>
      <c r="O754" t="s">
        <v>39</v>
      </c>
      <c r="P754">
        <v>165.78</v>
      </c>
      <c r="Q754">
        <v>39287.1</v>
      </c>
      <c r="R754">
        <v>-15343.49</v>
      </c>
    </row>
    <row r="755" spans="1:18" x14ac:dyDescent="0.25">
      <c r="A755">
        <v>8641</v>
      </c>
      <c r="B755" t="s">
        <v>22</v>
      </c>
      <c r="C755" t="s">
        <v>24</v>
      </c>
      <c r="D755">
        <v>116.16</v>
      </c>
      <c r="E755" s="2">
        <v>44977</v>
      </c>
      <c r="F755" s="2">
        <v>45120</v>
      </c>
      <c r="G755">
        <v>450.39</v>
      </c>
      <c r="H755" t="s">
        <v>31</v>
      </c>
      <c r="I755">
        <v>5.99</v>
      </c>
      <c r="J755">
        <v>485</v>
      </c>
      <c r="K755">
        <v>20.6</v>
      </c>
      <c r="L755">
        <v>393.5</v>
      </c>
      <c r="M755" t="b">
        <v>1</v>
      </c>
      <c r="N755" t="s">
        <v>37</v>
      </c>
      <c r="O755" t="s">
        <v>40</v>
      </c>
      <c r="P755">
        <v>152.1</v>
      </c>
      <c r="Q755">
        <v>127375.3</v>
      </c>
      <c r="R755">
        <v>-58870.98</v>
      </c>
    </row>
    <row r="756" spans="1:18" x14ac:dyDescent="0.25">
      <c r="A756">
        <v>1125</v>
      </c>
      <c r="B756" t="s">
        <v>18</v>
      </c>
      <c r="C756" t="s">
        <v>23</v>
      </c>
      <c r="D756">
        <v>190.31</v>
      </c>
      <c r="E756" s="2">
        <v>44934</v>
      </c>
      <c r="F756" s="2">
        <v>45144</v>
      </c>
      <c r="G756">
        <v>673.98</v>
      </c>
      <c r="H756" t="s">
        <v>30</v>
      </c>
      <c r="I756">
        <v>5.27</v>
      </c>
      <c r="J756">
        <v>1414</v>
      </c>
      <c r="K756">
        <v>24.2</v>
      </c>
      <c r="L756">
        <v>432.2</v>
      </c>
      <c r="M756" t="b">
        <v>1</v>
      </c>
      <c r="N756" t="s">
        <v>37</v>
      </c>
      <c r="O756" t="s">
        <v>39</v>
      </c>
      <c r="P756">
        <v>901.62</v>
      </c>
      <c r="Q756">
        <v>241483.45</v>
      </c>
      <c r="R756">
        <v>366190.4</v>
      </c>
    </row>
    <row r="757" spans="1:18" x14ac:dyDescent="0.25">
      <c r="A757">
        <v>5632</v>
      </c>
      <c r="B757" t="s">
        <v>20</v>
      </c>
      <c r="C757" t="s">
        <v>24</v>
      </c>
      <c r="D757">
        <v>166.44</v>
      </c>
      <c r="E757" s="2">
        <v>45040</v>
      </c>
      <c r="F757" s="2">
        <v>45204</v>
      </c>
      <c r="G757">
        <v>543.94000000000005</v>
      </c>
      <c r="H757" t="s">
        <v>30</v>
      </c>
      <c r="I757">
        <v>6.67</v>
      </c>
      <c r="J757">
        <v>1432.2</v>
      </c>
      <c r="K757">
        <v>27</v>
      </c>
      <c r="L757">
        <v>268.10000000000002</v>
      </c>
      <c r="M757" t="b">
        <v>0</v>
      </c>
      <c r="N757" t="s">
        <v>35</v>
      </c>
      <c r="O757" t="s">
        <v>40</v>
      </c>
      <c r="P757">
        <v>150.93</v>
      </c>
      <c r="Q757">
        <v>213978.02</v>
      </c>
      <c r="R757">
        <v>-131881.16</v>
      </c>
    </row>
    <row r="758" spans="1:18" x14ac:dyDescent="0.25">
      <c r="A758">
        <v>7288</v>
      </c>
      <c r="B758" t="s">
        <v>20</v>
      </c>
      <c r="C758" t="s">
        <v>23</v>
      </c>
      <c r="D758">
        <v>73.2</v>
      </c>
      <c r="E758" s="2">
        <v>44996</v>
      </c>
      <c r="F758" s="2">
        <v>45145</v>
      </c>
      <c r="G758">
        <v>147.41999999999999</v>
      </c>
      <c r="H758" t="s">
        <v>33</v>
      </c>
      <c r="I758">
        <v>5.31</v>
      </c>
      <c r="J758">
        <v>1465.3</v>
      </c>
      <c r="K758">
        <v>25.1</v>
      </c>
      <c r="L758">
        <v>359.7</v>
      </c>
      <c r="M758" t="b">
        <v>1</v>
      </c>
      <c r="N758" t="s">
        <v>38</v>
      </c>
      <c r="O758" t="s">
        <v>39</v>
      </c>
      <c r="P758">
        <v>893.12</v>
      </c>
      <c r="Q758">
        <v>73887.55</v>
      </c>
      <c r="R758">
        <v>57776.2</v>
      </c>
    </row>
    <row r="759" spans="1:18" x14ac:dyDescent="0.25">
      <c r="A759">
        <v>4596</v>
      </c>
      <c r="B759" t="s">
        <v>18</v>
      </c>
      <c r="C759" t="s">
        <v>24</v>
      </c>
      <c r="D759">
        <v>106.43</v>
      </c>
      <c r="E759" s="2">
        <v>44985</v>
      </c>
      <c r="F759" s="2">
        <v>45215</v>
      </c>
      <c r="G759">
        <v>448.66</v>
      </c>
      <c r="H759" t="s">
        <v>30</v>
      </c>
      <c r="I759">
        <v>7.06</v>
      </c>
      <c r="J759">
        <v>669.3</v>
      </c>
      <c r="K759">
        <v>27.5</v>
      </c>
      <c r="L759">
        <v>349.1</v>
      </c>
      <c r="M759" t="b">
        <v>0</v>
      </c>
      <c r="N759" t="s">
        <v>35</v>
      </c>
      <c r="O759" t="s">
        <v>40</v>
      </c>
      <c r="P759">
        <v>161.97999999999999</v>
      </c>
      <c r="Q759">
        <v>136615.89000000001</v>
      </c>
      <c r="R759">
        <v>-63941.94</v>
      </c>
    </row>
    <row r="760" spans="1:18" x14ac:dyDescent="0.25">
      <c r="A760">
        <v>7168</v>
      </c>
      <c r="B760" t="s">
        <v>20</v>
      </c>
      <c r="C760" t="s">
        <v>26</v>
      </c>
      <c r="D760">
        <v>186.14</v>
      </c>
      <c r="E760" s="2">
        <v>45042</v>
      </c>
      <c r="F760" s="2">
        <v>45208</v>
      </c>
      <c r="G760">
        <v>560.12</v>
      </c>
      <c r="H760" t="s">
        <v>30</v>
      </c>
      <c r="I760">
        <v>5.03</v>
      </c>
      <c r="J760">
        <v>1586.5</v>
      </c>
      <c r="K760">
        <v>26</v>
      </c>
      <c r="L760">
        <v>467.8</v>
      </c>
      <c r="M760" t="b">
        <v>1</v>
      </c>
      <c r="N760" t="s">
        <v>34</v>
      </c>
      <c r="O760" t="s">
        <v>41</v>
      </c>
      <c r="P760">
        <v>116.15</v>
      </c>
      <c r="Q760">
        <v>280971.46000000002</v>
      </c>
      <c r="R760">
        <v>-215913.52</v>
      </c>
    </row>
    <row r="761" spans="1:18" x14ac:dyDescent="0.25">
      <c r="A761">
        <v>8561</v>
      </c>
      <c r="B761" t="s">
        <v>18</v>
      </c>
      <c r="C761" t="s">
        <v>28</v>
      </c>
      <c r="D761">
        <v>258.95</v>
      </c>
      <c r="E761" s="2">
        <v>44987</v>
      </c>
      <c r="F761" s="2">
        <v>45147</v>
      </c>
      <c r="G761">
        <v>1244.01</v>
      </c>
      <c r="H761" t="s">
        <v>32</v>
      </c>
      <c r="I761">
        <v>5.6</v>
      </c>
      <c r="J761">
        <v>1356.3</v>
      </c>
      <c r="K761">
        <v>23.1</v>
      </c>
      <c r="L761">
        <v>521.29999999999995</v>
      </c>
      <c r="M761" t="b">
        <v>0</v>
      </c>
      <c r="N761" t="s">
        <v>35</v>
      </c>
      <c r="O761" t="s">
        <v>39</v>
      </c>
      <c r="P761">
        <v>345.25</v>
      </c>
      <c r="Q761">
        <v>311247.3</v>
      </c>
      <c r="R761">
        <v>118247.15</v>
      </c>
    </row>
    <row r="762" spans="1:18" x14ac:dyDescent="0.25">
      <c r="A762">
        <v>9258</v>
      </c>
      <c r="B762" t="s">
        <v>20</v>
      </c>
      <c r="C762" t="s">
        <v>28</v>
      </c>
      <c r="D762">
        <v>227.2</v>
      </c>
      <c r="E762" s="2">
        <v>44984</v>
      </c>
      <c r="F762" s="2">
        <v>45174</v>
      </c>
      <c r="G762">
        <v>703.42</v>
      </c>
      <c r="H762" t="s">
        <v>31</v>
      </c>
      <c r="I762">
        <v>6.37</v>
      </c>
      <c r="J762">
        <v>1534.3</v>
      </c>
      <c r="K762">
        <v>20.3</v>
      </c>
      <c r="L762">
        <v>414.6</v>
      </c>
      <c r="M762" t="b">
        <v>0</v>
      </c>
      <c r="N762" t="s">
        <v>35</v>
      </c>
      <c r="O762" t="s">
        <v>40</v>
      </c>
      <c r="P762">
        <v>359.12</v>
      </c>
      <c r="Q762">
        <v>267419.18</v>
      </c>
      <c r="R762">
        <v>-14806.99</v>
      </c>
    </row>
    <row r="763" spans="1:18" x14ac:dyDescent="0.25">
      <c r="A763">
        <v>1232</v>
      </c>
      <c r="B763" t="s">
        <v>22</v>
      </c>
      <c r="C763" t="s">
        <v>29</v>
      </c>
      <c r="D763">
        <v>168.25</v>
      </c>
      <c r="E763" s="2">
        <v>44996</v>
      </c>
      <c r="F763" s="2">
        <v>45125</v>
      </c>
      <c r="G763">
        <v>615.09</v>
      </c>
      <c r="H763" t="s">
        <v>31</v>
      </c>
      <c r="I763">
        <v>6.32</v>
      </c>
      <c r="J763">
        <v>1333.8</v>
      </c>
      <c r="K763">
        <v>22</v>
      </c>
      <c r="L763">
        <v>588.9</v>
      </c>
      <c r="M763" t="b">
        <v>1</v>
      </c>
      <c r="N763" t="s">
        <v>37</v>
      </c>
      <c r="O763" t="s">
        <v>40</v>
      </c>
      <c r="P763">
        <v>57.32</v>
      </c>
      <c r="Q763">
        <v>286424.46999999997</v>
      </c>
      <c r="R763">
        <v>-251167.51</v>
      </c>
    </row>
    <row r="764" spans="1:18" x14ac:dyDescent="0.25">
      <c r="A764">
        <v>7371</v>
      </c>
      <c r="B764" t="s">
        <v>20</v>
      </c>
      <c r="C764" t="s">
        <v>26</v>
      </c>
      <c r="D764">
        <v>111.88</v>
      </c>
      <c r="E764" s="2">
        <v>45019</v>
      </c>
      <c r="F764" s="2">
        <v>45157</v>
      </c>
      <c r="G764">
        <v>197.11</v>
      </c>
      <c r="H764" t="s">
        <v>30</v>
      </c>
      <c r="I764">
        <v>4.7300000000000004</v>
      </c>
      <c r="J764">
        <v>1127.4000000000001</v>
      </c>
      <c r="K764">
        <v>21.2</v>
      </c>
      <c r="M764" t="b">
        <v>1</v>
      </c>
      <c r="N764" t="s">
        <v>38</v>
      </c>
      <c r="O764" t="s">
        <v>39</v>
      </c>
      <c r="P764">
        <v>121.29</v>
      </c>
      <c r="Q764">
        <v>182952.56</v>
      </c>
      <c r="R764">
        <v>-159045.09</v>
      </c>
    </row>
    <row r="765" spans="1:18" x14ac:dyDescent="0.25">
      <c r="A765">
        <v>5206</v>
      </c>
      <c r="B765" t="s">
        <v>19</v>
      </c>
      <c r="C765" t="s">
        <v>24</v>
      </c>
      <c r="D765">
        <v>112.69</v>
      </c>
      <c r="E765" s="2">
        <v>45027</v>
      </c>
      <c r="F765" s="2">
        <v>45256</v>
      </c>
      <c r="G765">
        <v>728.28</v>
      </c>
      <c r="H765" t="s">
        <v>30</v>
      </c>
      <c r="I765">
        <v>7.04</v>
      </c>
      <c r="J765">
        <v>375</v>
      </c>
      <c r="K765">
        <v>29.3</v>
      </c>
      <c r="L765">
        <v>118.6</v>
      </c>
      <c r="M765" t="b">
        <v>1</v>
      </c>
      <c r="N765" t="s">
        <v>36</v>
      </c>
      <c r="O765" t="s">
        <v>39</v>
      </c>
      <c r="P765">
        <v>160.68</v>
      </c>
      <c r="Q765">
        <v>127746.22</v>
      </c>
      <c r="R765">
        <v>-10726.19</v>
      </c>
    </row>
    <row r="766" spans="1:18" x14ac:dyDescent="0.25">
      <c r="A766">
        <v>8943</v>
      </c>
      <c r="B766" t="s">
        <v>18</v>
      </c>
      <c r="C766" t="s">
        <v>27</v>
      </c>
      <c r="D766">
        <v>264.43</v>
      </c>
      <c r="E766" s="2">
        <v>44938</v>
      </c>
      <c r="F766" s="2">
        <v>45129</v>
      </c>
      <c r="G766">
        <v>1067.78</v>
      </c>
      <c r="H766" t="s">
        <v>33</v>
      </c>
      <c r="I766">
        <v>6.29</v>
      </c>
      <c r="J766">
        <v>1337.5</v>
      </c>
      <c r="K766">
        <v>31.1</v>
      </c>
      <c r="L766">
        <v>329.1</v>
      </c>
      <c r="M766" t="b">
        <v>1</v>
      </c>
      <c r="N766" t="s">
        <v>34</v>
      </c>
      <c r="O766" t="s">
        <v>40</v>
      </c>
      <c r="P766">
        <v>141.24</v>
      </c>
      <c r="Q766">
        <v>527278.71</v>
      </c>
      <c r="R766">
        <v>-376465.46</v>
      </c>
    </row>
    <row r="767" spans="1:18" x14ac:dyDescent="0.25">
      <c r="A767">
        <v>7891</v>
      </c>
      <c r="B767" t="s">
        <v>21</v>
      </c>
      <c r="C767" t="s">
        <v>23</v>
      </c>
      <c r="D767">
        <v>16.579999999999998</v>
      </c>
      <c r="E767" s="2">
        <v>44935</v>
      </c>
      <c r="F767" s="2">
        <v>45148</v>
      </c>
      <c r="G767">
        <v>26.88</v>
      </c>
      <c r="H767" t="s">
        <v>31</v>
      </c>
      <c r="J767">
        <v>1304.7</v>
      </c>
      <c r="K767">
        <v>29.5</v>
      </c>
      <c r="L767">
        <v>546.79999999999995</v>
      </c>
      <c r="M767" t="b">
        <v>0</v>
      </c>
      <c r="N767" t="s">
        <v>35</v>
      </c>
      <c r="O767" t="s">
        <v>39</v>
      </c>
      <c r="P767">
        <v>903.49</v>
      </c>
      <c r="Q767">
        <v>9943.1299999999992</v>
      </c>
      <c r="R767">
        <v>14342.68</v>
      </c>
    </row>
    <row r="768" spans="1:18" x14ac:dyDescent="0.25">
      <c r="A768">
        <v>7738</v>
      </c>
      <c r="B768" t="s">
        <v>21</v>
      </c>
      <c r="C768" t="s">
        <v>26</v>
      </c>
      <c r="D768">
        <v>296.45</v>
      </c>
      <c r="E768" s="2">
        <v>45031</v>
      </c>
      <c r="F768" s="2">
        <v>45161</v>
      </c>
      <c r="G768">
        <v>1246.9100000000001</v>
      </c>
      <c r="H768" t="s">
        <v>32</v>
      </c>
      <c r="I768">
        <v>7.1</v>
      </c>
      <c r="K768">
        <v>28.3</v>
      </c>
      <c r="L768">
        <v>569.20000000000005</v>
      </c>
      <c r="M768" t="b">
        <v>0</v>
      </c>
      <c r="N768" t="s">
        <v>35</v>
      </c>
      <c r="O768" t="s">
        <v>39</v>
      </c>
      <c r="P768">
        <v>120.26</v>
      </c>
      <c r="Q768">
        <v>293187.15000000002</v>
      </c>
      <c r="R768">
        <v>-143233.75</v>
      </c>
    </row>
    <row r="769" spans="1:18" x14ac:dyDescent="0.25">
      <c r="A769">
        <v>3472</v>
      </c>
      <c r="B769" t="s">
        <v>18</v>
      </c>
      <c r="C769" t="s">
        <v>24</v>
      </c>
      <c r="D769">
        <v>200.99</v>
      </c>
      <c r="E769" s="2">
        <v>44975</v>
      </c>
      <c r="F769" s="2">
        <v>45146</v>
      </c>
      <c r="G769">
        <v>1176.1500000000001</v>
      </c>
      <c r="H769" t="s">
        <v>32</v>
      </c>
      <c r="I769">
        <v>6.14</v>
      </c>
      <c r="J769">
        <v>1377.3</v>
      </c>
      <c r="K769">
        <v>22.9</v>
      </c>
      <c r="M769" t="b">
        <v>0</v>
      </c>
      <c r="N769" t="s">
        <v>35</v>
      </c>
      <c r="O769" t="s">
        <v>40</v>
      </c>
      <c r="P769">
        <v>157.63</v>
      </c>
      <c r="Q769">
        <v>111598.84</v>
      </c>
      <c r="R769">
        <v>73797.679999999993</v>
      </c>
    </row>
    <row r="770" spans="1:18" x14ac:dyDescent="0.25">
      <c r="A770">
        <v>3739</v>
      </c>
      <c r="B770" t="s">
        <v>22</v>
      </c>
      <c r="C770" t="s">
        <v>28</v>
      </c>
      <c r="D770">
        <v>205.94</v>
      </c>
      <c r="E770" s="2">
        <v>45009</v>
      </c>
      <c r="F770" s="2">
        <v>45244</v>
      </c>
      <c r="G770">
        <v>1104.4100000000001</v>
      </c>
      <c r="H770" t="s">
        <v>30</v>
      </c>
      <c r="I770">
        <v>7.23</v>
      </c>
      <c r="J770">
        <v>1080.7</v>
      </c>
      <c r="K770">
        <v>29.4</v>
      </c>
      <c r="L770">
        <v>449.1</v>
      </c>
      <c r="M770" t="b">
        <v>1</v>
      </c>
      <c r="N770" t="s">
        <v>38</v>
      </c>
      <c r="O770" t="s">
        <v>41</v>
      </c>
      <c r="P770">
        <v>341.32</v>
      </c>
      <c r="Q770">
        <v>362290.49</v>
      </c>
      <c r="R770">
        <v>14666.73</v>
      </c>
    </row>
    <row r="771" spans="1:18" x14ac:dyDescent="0.25">
      <c r="A771">
        <v>6401</v>
      </c>
      <c r="B771" t="s">
        <v>20</v>
      </c>
      <c r="C771" t="s">
        <v>28</v>
      </c>
      <c r="D771">
        <v>16.21</v>
      </c>
      <c r="E771" s="2">
        <v>44943</v>
      </c>
      <c r="F771" s="2">
        <v>45080</v>
      </c>
      <c r="G771">
        <v>81.12</v>
      </c>
      <c r="H771" t="s">
        <v>33</v>
      </c>
      <c r="I771">
        <v>7.05</v>
      </c>
      <c r="J771">
        <v>1095</v>
      </c>
      <c r="K771">
        <v>27.7</v>
      </c>
      <c r="L771">
        <v>275.8</v>
      </c>
      <c r="M771" t="b">
        <v>1</v>
      </c>
      <c r="N771" t="s">
        <v>38</v>
      </c>
      <c r="O771" t="s">
        <v>39</v>
      </c>
      <c r="P771">
        <v>345.86</v>
      </c>
      <c r="Q771">
        <v>26478.15</v>
      </c>
      <c r="R771">
        <v>1578.01</v>
      </c>
    </row>
    <row r="772" spans="1:18" x14ac:dyDescent="0.25">
      <c r="A772">
        <v>2761</v>
      </c>
      <c r="B772" t="s">
        <v>22</v>
      </c>
      <c r="C772" t="s">
        <v>23</v>
      </c>
      <c r="D772">
        <v>183.63</v>
      </c>
      <c r="E772" s="2">
        <v>44980</v>
      </c>
      <c r="F772" s="2">
        <v>45094</v>
      </c>
      <c r="G772">
        <v>403.49</v>
      </c>
      <c r="H772" t="s">
        <v>33</v>
      </c>
      <c r="I772">
        <v>7.37</v>
      </c>
      <c r="J772">
        <v>788.2</v>
      </c>
      <c r="K772">
        <v>18.8</v>
      </c>
      <c r="L772">
        <v>118</v>
      </c>
      <c r="M772" t="b">
        <v>1</v>
      </c>
      <c r="N772" t="s">
        <v>36</v>
      </c>
      <c r="O772" t="s">
        <v>40</v>
      </c>
      <c r="P772">
        <v>907.68</v>
      </c>
      <c r="Q772">
        <v>280130.3</v>
      </c>
      <c r="R772">
        <v>86109.5</v>
      </c>
    </row>
    <row r="773" spans="1:18" x14ac:dyDescent="0.25">
      <c r="A773">
        <v>1876</v>
      </c>
      <c r="B773" t="s">
        <v>21</v>
      </c>
      <c r="C773" t="s">
        <v>27</v>
      </c>
      <c r="D773">
        <v>148.01</v>
      </c>
      <c r="E773" s="2">
        <v>45038</v>
      </c>
      <c r="F773" s="2">
        <v>45204</v>
      </c>
      <c r="G773">
        <v>708.77</v>
      </c>
      <c r="H773" t="s">
        <v>31</v>
      </c>
      <c r="I773">
        <v>7.05</v>
      </c>
      <c r="J773">
        <v>386.9</v>
      </c>
      <c r="K773">
        <v>32.5</v>
      </c>
      <c r="L773">
        <v>536.5</v>
      </c>
      <c r="M773" t="b">
        <v>1</v>
      </c>
      <c r="N773" t="s">
        <v>38</v>
      </c>
      <c r="O773" t="s">
        <v>41</v>
      </c>
      <c r="P773">
        <v>143.47</v>
      </c>
      <c r="Q773">
        <v>121621.05</v>
      </c>
      <c r="R773">
        <v>-19933.82</v>
      </c>
    </row>
    <row r="774" spans="1:18" x14ac:dyDescent="0.25">
      <c r="A774">
        <v>4812</v>
      </c>
      <c r="B774" t="s">
        <v>18</v>
      </c>
      <c r="C774" t="s">
        <v>24</v>
      </c>
      <c r="D774">
        <v>36.200000000000003</v>
      </c>
      <c r="E774" s="2">
        <v>44970</v>
      </c>
      <c r="F774" s="2">
        <v>45118</v>
      </c>
      <c r="G774">
        <v>193</v>
      </c>
      <c r="H774" t="s">
        <v>30</v>
      </c>
      <c r="I774">
        <v>6.96</v>
      </c>
      <c r="J774">
        <v>547.1</v>
      </c>
      <c r="K774">
        <v>19.3</v>
      </c>
      <c r="L774">
        <v>562.6</v>
      </c>
      <c r="M774" t="b">
        <v>1</v>
      </c>
      <c r="N774" t="s">
        <v>38</v>
      </c>
      <c r="O774" t="s">
        <v>39</v>
      </c>
      <c r="P774">
        <v>154.38999999999999</v>
      </c>
      <c r="Q774">
        <v>56529.13</v>
      </c>
      <c r="R774">
        <v>-26731.86</v>
      </c>
    </row>
    <row r="775" spans="1:18" x14ac:dyDescent="0.25">
      <c r="A775">
        <v>2460</v>
      </c>
      <c r="B775" t="s">
        <v>18</v>
      </c>
      <c r="C775" t="s">
        <v>24</v>
      </c>
      <c r="D775">
        <v>86.99</v>
      </c>
      <c r="E775" s="2">
        <v>44958</v>
      </c>
      <c r="F775" s="2">
        <v>45071</v>
      </c>
      <c r="G775">
        <v>379.46</v>
      </c>
      <c r="H775" t="s">
        <v>30</v>
      </c>
      <c r="I775">
        <v>5.91</v>
      </c>
      <c r="J775">
        <v>1430.1</v>
      </c>
      <c r="K775">
        <v>26</v>
      </c>
      <c r="L775">
        <v>327.60000000000002</v>
      </c>
      <c r="M775" t="b">
        <v>0</v>
      </c>
      <c r="N775" t="s">
        <v>35</v>
      </c>
      <c r="O775" t="s">
        <v>40</v>
      </c>
      <c r="P775">
        <v>154.11000000000001</v>
      </c>
      <c r="Q775">
        <v>89857.85</v>
      </c>
      <c r="R775">
        <v>-31379.27</v>
      </c>
    </row>
    <row r="776" spans="1:18" x14ac:dyDescent="0.25">
      <c r="A776">
        <v>2733</v>
      </c>
      <c r="B776" t="s">
        <v>22</v>
      </c>
      <c r="C776" t="s">
        <v>27</v>
      </c>
      <c r="D776">
        <v>267.64</v>
      </c>
      <c r="E776" s="2">
        <v>44961</v>
      </c>
      <c r="F776" s="2">
        <v>45184</v>
      </c>
      <c r="G776">
        <v>1596.14</v>
      </c>
      <c r="H776" t="s">
        <v>33</v>
      </c>
      <c r="I776">
        <v>5.14</v>
      </c>
      <c r="K776">
        <v>26.2</v>
      </c>
      <c r="L776">
        <v>60.1</v>
      </c>
      <c r="M776" t="b">
        <v>0</v>
      </c>
      <c r="N776" t="s">
        <v>35</v>
      </c>
      <c r="O776" t="s">
        <v>39</v>
      </c>
      <c r="P776">
        <v>157.82</v>
      </c>
      <c r="Q776">
        <v>482515.91</v>
      </c>
      <c r="R776">
        <v>-230613.1</v>
      </c>
    </row>
    <row r="777" spans="1:18" x14ac:dyDescent="0.25">
      <c r="A777">
        <v>2605</v>
      </c>
      <c r="B777" t="s">
        <v>22</v>
      </c>
      <c r="C777" t="s">
        <v>27</v>
      </c>
      <c r="D777">
        <v>167.25</v>
      </c>
      <c r="E777" s="2">
        <v>45004</v>
      </c>
      <c r="F777" s="2">
        <v>45242</v>
      </c>
      <c r="G777">
        <v>482.51</v>
      </c>
      <c r="H777" t="s">
        <v>32</v>
      </c>
      <c r="I777">
        <v>7.23</v>
      </c>
      <c r="J777">
        <v>203.6</v>
      </c>
      <c r="K777">
        <v>31.4</v>
      </c>
      <c r="L777">
        <v>498.8</v>
      </c>
      <c r="M777" t="b">
        <v>0</v>
      </c>
      <c r="N777" t="s">
        <v>35</v>
      </c>
      <c r="O777" t="s">
        <v>40</v>
      </c>
      <c r="P777">
        <v>154</v>
      </c>
      <c r="Q777">
        <v>133674.98000000001</v>
      </c>
      <c r="R777">
        <v>-59368.44</v>
      </c>
    </row>
    <row r="778" spans="1:18" x14ac:dyDescent="0.25">
      <c r="A778">
        <v>6622</v>
      </c>
      <c r="B778" t="s">
        <v>20</v>
      </c>
      <c r="C778" t="s">
        <v>27</v>
      </c>
      <c r="D778">
        <v>126.96</v>
      </c>
      <c r="E778" s="2">
        <v>44975</v>
      </c>
      <c r="F778" s="2">
        <v>45150</v>
      </c>
      <c r="G778">
        <v>344.15</v>
      </c>
      <c r="H778" t="s">
        <v>32</v>
      </c>
      <c r="I778">
        <v>6.67</v>
      </c>
      <c r="J778">
        <v>1795.2</v>
      </c>
      <c r="K778">
        <v>32.6</v>
      </c>
      <c r="L778">
        <v>312.3</v>
      </c>
      <c r="M778" t="b">
        <v>1</v>
      </c>
      <c r="N778" t="s">
        <v>36</v>
      </c>
      <c r="O778" t="s">
        <v>39</v>
      </c>
      <c r="P778">
        <v>157.63999999999999</v>
      </c>
      <c r="Q778">
        <v>104965.59</v>
      </c>
      <c r="R778">
        <v>-50713.78</v>
      </c>
    </row>
    <row r="779" spans="1:18" x14ac:dyDescent="0.25">
      <c r="A779">
        <v>7767</v>
      </c>
      <c r="B779" t="s">
        <v>19</v>
      </c>
      <c r="C779" t="s">
        <v>28</v>
      </c>
      <c r="D779">
        <v>26.44</v>
      </c>
      <c r="E779" s="2">
        <v>44980</v>
      </c>
      <c r="F779" s="2">
        <v>45186</v>
      </c>
      <c r="G779">
        <v>154.62</v>
      </c>
      <c r="H779" t="s">
        <v>31</v>
      </c>
      <c r="I779">
        <v>5.35</v>
      </c>
      <c r="J779">
        <v>537.1</v>
      </c>
      <c r="K779">
        <v>33</v>
      </c>
      <c r="L779">
        <v>91.3</v>
      </c>
      <c r="M779" t="b">
        <v>1</v>
      </c>
      <c r="N779" t="s">
        <v>38</v>
      </c>
      <c r="O779" t="s">
        <v>39</v>
      </c>
      <c r="P779">
        <v>358.27</v>
      </c>
      <c r="Q779">
        <v>51316.85</v>
      </c>
      <c r="R779">
        <v>4078.86</v>
      </c>
    </row>
    <row r="780" spans="1:18" x14ac:dyDescent="0.25">
      <c r="A780">
        <v>7986</v>
      </c>
      <c r="B780" t="s">
        <v>19</v>
      </c>
      <c r="C780" t="s">
        <v>23</v>
      </c>
      <c r="D780">
        <v>215.67</v>
      </c>
      <c r="E780" s="2">
        <v>44942</v>
      </c>
      <c r="F780" s="2">
        <v>45160</v>
      </c>
      <c r="G780">
        <v>997.9</v>
      </c>
      <c r="H780" t="s">
        <v>30</v>
      </c>
      <c r="I780">
        <v>5.52</v>
      </c>
      <c r="J780">
        <v>1248.5999999999999</v>
      </c>
      <c r="K780">
        <v>27.1</v>
      </c>
      <c r="L780">
        <v>154.19999999999999</v>
      </c>
      <c r="M780" t="b">
        <v>0</v>
      </c>
      <c r="N780" t="s">
        <v>35</v>
      </c>
      <c r="O780" t="s">
        <v>40</v>
      </c>
      <c r="P780">
        <v>908.56</v>
      </c>
      <c r="Q780">
        <v>275093.59999999998</v>
      </c>
      <c r="R780">
        <v>631558.42000000004</v>
      </c>
    </row>
    <row r="781" spans="1:18" x14ac:dyDescent="0.25">
      <c r="A781">
        <v>4517</v>
      </c>
      <c r="B781" t="s">
        <v>20</v>
      </c>
      <c r="C781" t="s">
        <v>26</v>
      </c>
      <c r="D781">
        <v>212.34</v>
      </c>
      <c r="E781" s="2">
        <v>45011</v>
      </c>
      <c r="F781" s="2">
        <v>45206</v>
      </c>
      <c r="G781">
        <v>320.05</v>
      </c>
      <c r="H781" t="s">
        <v>30</v>
      </c>
      <c r="I781">
        <v>6.56</v>
      </c>
      <c r="J781">
        <v>1683.1</v>
      </c>
      <c r="K781">
        <v>28.9</v>
      </c>
      <c r="L781">
        <v>133.69999999999999</v>
      </c>
      <c r="M781" t="b">
        <v>1</v>
      </c>
      <c r="N781" t="s">
        <v>34</v>
      </c>
      <c r="O781" t="s">
        <v>40</v>
      </c>
      <c r="P781">
        <v>119.71</v>
      </c>
      <c r="Q781">
        <v>248348.32</v>
      </c>
      <c r="R781">
        <v>-210035.13</v>
      </c>
    </row>
    <row r="782" spans="1:18" x14ac:dyDescent="0.25">
      <c r="A782">
        <v>4735</v>
      </c>
      <c r="B782" t="s">
        <v>19</v>
      </c>
      <c r="C782" t="s">
        <v>27</v>
      </c>
      <c r="D782">
        <v>186.14</v>
      </c>
      <c r="E782" s="2">
        <v>44938</v>
      </c>
      <c r="F782" s="2">
        <v>45034</v>
      </c>
      <c r="G782">
        <v>607.87</v>
      </c>
      <c r="H782" t="s">
        <v>32</v>
      </c>
      <c r="I782">
        <v>5.93</v>
      </c>
      <c r="J782">
        <v>1159.5</v>
      </c>
      <c r="K782">
        <v>19.399999999999999</v>
      </c>
      <c r="L782">
        <v>427.5</v>
      </c>
      <c r="M782" t="b">
        <v>0</v>
      </c>
      <c r="N782" t="s">
        <v>35</v>
      </c>
      <c r="O782" t="s">
        <v>39</v>
      </c>
      <c r="P782">
        <v>149.52000000000001</v>
      </c>
      <c r="Q782">
        <v>191281.76</v>
      </c>
      <c r="R782">
        <v>-100393.04</v>
      </c>
    </row>
    <row r="783" spans="1:18" x14ac:dyDescent="0.25">
      <c r="A783">
        <v>9434</v>
      </c>
      <c r="B783" t="s">
        <v>21</v>
      </c>
      <c r="C783" t="s">
        <v>23</v>
      </c>
      <c r="D783">
        <v>155.53</v>
      </c>
      <c r="E783" s="2">
        <v>45014</v>
      </c>
      <c r="F783" s="2">
        <v>45127</v>
      </c>
      <c r="G783">
        <v>900.41</v>
      </c>
      <c r="H783" t="s">
        <v>30</v>
      </c>
      <c r="I783">
        <v>4.74</v>
      </c>
      <c r="J783">
        <v>1478.4</v>
      </c>
      <c r="K783">
        <v>25.8</v>
      </c>
      <c r="L783">
        <v>214.7</v>
      </c>
      <c r="M783" t="b">
        <v>1</v>
      </c>
      <c r="O783" t="s">
        <v>40</v>
      </c>
      <c r="P783">
        <v>906.58</v>
      </c>
      <c r="Q783">
        <v>271682.73</v>
      </c>
      <c r="R783">
        <v>544610.97</v>
      </c>
    </row>
    <row r="784" spans="1:18" x14ac:dyDescent="0.25">
      <c r="A784">
        <v>3590</v>
      </c>
      <c r="B784" t="s">
        <v>19</v>
      </c>
      <c r="C784" t="s">
        <v>29</v>
      </c>
      <c r="D784">
        <v>132.97</v>
      </c>
      <c r="E784" s="2">
        <v>45024</v>
      </c>
      <c r="F784" s="2">
        <v>45124</v>
      </c>
      <c r="G784">
        <v>217.62</v>
      </c>
      <c r="H784" t="s">
        <v>30</v>
      </c>
      <c r="I784">
        <v>4.92</v>
      </c>
      <c r="J784">
        <v>1762.2</v>
      </c>
      <c r="K784">
        <v>32.4</v>
      </c>
      <c r="L784">
        <v>120.2</v>
      </c>
      <c r="M784" t="b">
        <v>0</v>
      </c>
      <c r="N784" t="s">
        <v>35</v>
      </c>
      <c r="O784" t="s">
        <v>41</v>
      </c>
      <c r="P784">
        <v>56.64</v>
      </c>
      <c r="Q784">
        <v>136834.28</v>
      </c>
      <c r="R784">
        <v>-124508.28</v>
      </c>
    </row>
    <row r="785" spans="1:18" x14ac:dyDescent="0.25">
      <c r="A785">
        <v>2063</v>
      </c>
      <c r="B785" t="s">
        <v>20</v>
      </c>
      <c r="C785" t="s">
        <v>24</v>
      </c>
      <c r="D785">
        <v>180.01</v>
      </c>
      <c r="E785" s="2">
        <v>44934</v>
      </c>
      <c r="F785" s="2">
        <v>45025</v>
      </c>
      <c r="G785">
        <v>272.94</v>
      </c>
      <c r="H785" t="s">
        <v>33</v>
      </c>
      <c r="I785">
        <v>6.74</v>
      </c>
      <c r="J785">
        <v>1576.6</v>
      </c>
      <c r="K785">
        <v>25.3</v>
      </c>
      <c r="L785">
        <v>554.70000000000005</v>
      </c>
      <c r="M785" t="b">
        <v>0</v>
      </c>
      <c r="N785" t="s">
        <v>35</v>
      </c>
      <c r="O785" t="s">
        <v>41</v>
      </c>
      <c r="P785">
        <v>150.44</v>
      </c>
      <c r="Q785">
        <v>186172.72</v>
      </c>
      <c r="R785">
        <v>-145111.63</v>
      </c>
    </row>
    <row r="786" spans="1:18" x14ac:dyDescent="0.25">
      <c r="A786">
        <v>5324</v>
      </c>
      <c r="B786" t="s">
        <v>19</v>
      </c>
      <c r="C786" t="s">
        <v>24</v>
      </c>
      <c r="D786">
        <v>73.849999999999994</v>
      </c>
      <c r="E786" s="2">
        <v>45034</v>
      </c>
      <c r="F786" s="2">
        <v>45169</v>
      </c>
      <c r="G786">
        <v>214.63</v>
      </c>
      <c r="H786" t="s">
        <v>31</v>
      </c>
      <c r="I786">
        <v>5.49</v>
      </c>
      <c r="J786">
        <v>1092.5999999999999</v>
      </c>
      <c r="K786">
        <v>19.100000000000001</v>
      </c>
      <c r="L786">
        <v>576.1</v>
      </c>
      <c r="M786" t="b">
        <v>1</v>
      </c>
      <c r="O786" t="s">
        <v>40</v>
      </c>
      <c r="P786">
        <v>156.63</v>
      </c>
      <c r="Q786">
        <v>50587.34</v>
      </c>
      <c r="R786">
        <v>-16969.84</v>
      </c>
    </row>
    <row r="787" spans="1:18" x14ac:dyDescent="0.25">
      <c r="A787">
        <v>6342</v>
      </c>
      <c r="B787" t="s">
        <v>18</v>
      </c>
      <c r="C787" t="s">
        <v>25</v>
      </c>
      <c r="D787">
        <v>282.67</v>
      </c>
      <c r="E787" s="2">
        <v>44947</v>
      </c>
      <c r="F787" s="2">
        <v>45095</v>
      </c>
      <c r="G787">
        <v>1715.81</v>
      </c>
      <c r="H787" t="s">
        <v>31</v>
      </c>
      <c r="I787">
        <v>6.02</v>
      </c>
      <c r="J787">
        <v>781.9</v>
      </c>
      <c r="K787">
        <v>21.2</v>
      </c>
      <c r="L787">
        <v>126.2</v>
      </c>
      <c r="M787" t="b">
        <v>0</v>
      </c>
      <c r="N787" t="s">
        <v>35</v>
      </c>
      <c r="O787" t="s">
        <v>41</v>
      </c>
      <c r="P787">
        <v>84.33</v>
      </c>
      <c r="Q787">
        <v>362125.59</v>
      </c>
      <c r="R787">
        <v>-217431.33</v>
      </c>
    </row>
    <row r="788" spans="1:18" x14ac:dyDescent="0.25">
      <c r="A788">
        <v>1005</v>
      </c>
      <c r="B788" t="s">
        <v>22</v>
      </c>
      <c r="C788" t="s">
        <v>29</v>
      </c>
      <c r="D788">
        <v>178.69</v>
      </c>
      <c r="E788" s="2">
        <v>44974</v>
      </c>
      <c r="F788" s="2">
        <v>45100</v>
      </c>
      <c r="G788">
        <v>1073.46</v>
      </c>
      <c r="H788" t="s">
        <v>31</v>
      </c>
      <c r="I788">
        <v>6.8</v>
      </c>
      <c r="K788">
        <v>24.9</v>
      </c>
      <c r="L788">
        <v>176.6</v>
      </c>
      <c r="M788" t="b">
        <v>1</v>
      </c>
      <c r="N788" t="s">
        <v>38</v>
      </c>
      <c r="O788" t="s">
        <v>41</v>
      </c>
      <c r="P788">
        <v>52.47</v>
      </c>
      <c r="Q788">
        <v>336942.33</v>
      </c>
      <c r="R788">
        <v>-280617.88</v>
      </c>
    </row>
    <row r="789" spans="1:18" x14ac:dyDescent="0.25">
      <c r="A789">
        <v>8489</v>
      </c>
      <c r="B789" t="s">
        <v>21</v>
      </c>
      <c r="C789" t="s">
        <v>26</v>
      </c>
      <c r="D789">
        <v>96.8</v>
      </c>
      <c r="E789" s="2">
        <v>44934</v>
      </c>
      <c r="F789" s="2">
        <v>45033</v>
      </c>
      <c r="G789">
        <v>396.28</v>
      </c>
      <c r="H789" t="s">
        <v>33</v>
      </c>
      <c r="J789">
        <v>1546.9</v>
      </c>
      <c r="K789">
        <v>21.8</v>
      </c>
      <c r="L789">
        <v>375.7</v>
      </c>
      <c r="M789" t="b">
        <v>1</v>
      </c>
      <c r="N789" t="s">
        <v>37</v>
      </c>
      <c r="O789" t="s">
        <v>40</v>
      </c>
      <c r="P789">
        <v>125.7</v>
      </c>
      <c r="Q789">
        <v>187434.7</v>
      </c>
      <c r="R789">
        <v>-137622.29999999999</v>
      </c>
    </row>
    <row r="790" spans="1:18" x14ac:dyDescent="0.25">
      <c r="A790">
        <v>9659</v>
      </c>
      <c r="B790" t="s">
        <v>18</v>
      </c>
      <c r="C790" t="s">
        <v>27</v>
      </c>
      <c r="D790">
        <v>137.66</v>
      </c>
      <c r="E790" s="2">
        <v>44954</v>
      </c>
      <c r="F790" s="2">
        <v>45123</v>
      </c>
      <c r="G790">
        <v>587.28</v>
      </c>
      <c r="H790" t="s">
        <v>31</v>
      </c>
      <c r="I790">
        <v>5</v>
      </c>
      <c r="J790">
        <v>1565.4</v>
      </c>
      <c r="K790">
        <v>24.3</v>
      </c>
      <c r="L790">
        <v>132.80000000000001</v>
      </c>
      <c r="M790" t="b">
        <v>0</v>
      </c>
      <c r="N790" t="s">
        <v>35</v>
      </c>
      <c r="O790" t="s">
        <v>41</v>
      </c>
      <c r="P790">
        <v>156.31</v>
      </c>
      <c r="Q790">
        <v>274394</v>
      </c>
      <c r="R790">
        <v>-182596.26</v>
      </c>
    </row>
    <row r="791" spans="1:18" x14ac:dyDescent="0.25">
      <c r="A791">
        <v>9195</v>
      </c>
      <c r="B791" t="s">
        <v>18</v>
      </c>
      <c r="C791" t="s">
        <v>27</v>
      </c>
      <c r="D791">
        <v>242.68</v>
      </c>
      <c r="E791" s="2">
        <v>45006</v>
      </c>
      <c r="F791" s="2">
        <v>45136</v>
      </c>
      <c r="G791">
        <v>766.88</v>
      </c>
      <c r="H791" t="s">
        <v>31</v>
      </c>
      <c r="I791">
        <v>4.8</v>
      </c>
      <c r="J791">
        <v>1553.4</v>
      </c>
      <c r="K791">
        <v>23.3</v>
      </c>
      <c r="L791">
        <v>137.19999999999999</v>
      </c>
      <c r="M791" t="b">
        <v>0</v>
      </c>
      <c r="N791" t="s">
        <v>35</v>
      </c>
      <c r="O791" t="s">
        <v>40</v>
      </c>
      <c r="P791">
        <v>142.02000000000001</v>
      </c>
      <c r="Q791">
        <v>293547.14</v>
      </c>
      <c r="R791">
        <v>-184634.84</v>
      </c>
    </row>
    <row r="792" spans="1:18" x14ac:dyDescent="0.25">
      <c r="A792">
        <v>6966</v>
      </c>
      <c r="B792" t="s">
        <v>20</v>
      </c>
      <c r="C792" t="s">
        <v>26</v>
      </c>
      <c r="D792">
        <v>52.68</v>
      </c>
      <c r="E792" s="2">
        <v>44936</v>
      </c>
      <c r="F792" s="2">
        <v>45145</v>
      </c>
      <c r="G792">
        <v>143.22</v>
      </c>
      <c r="H792" t="s">
        <v>32</v>
      </c>
      <c r="I792">
        <v>6.27</v>
      </c>
      <c r="J792">
        <v>1155.5999999999999</v>
      </c>
      <c r="K792">
        <v>23.1</v>
      </c>
      <c r="L792">
        <v>235.1</v>
      </c>
      <c r="M792" t="b">
        <v>0</v>
      </c>
      <c r="N792" t="s">
        <v>35</v>
      </c>
      <c r="O792" t="s">
        <v>40</v>
      </c>
      <c r="P792">
        <v>111.96</v>
      </c>
      <c r="Q792">
        <v>87576.4</v>
      </c>
      <c r="R792">
        <v>-71541.490000000005</v>
      </c>
    </row>
    <row r="793" spans="1:18" x14ac:dyDescent="0.25">
      <c r="A793">
        <v>9837</v>
      </c>
      <c r="B793" t="s">
        <v>22</v>
      </c>
      <c r="C793" t="s">
        <v>28</v>
      </c>
      <c r="D793">
        <v>91.39</v>
      </c>
      <c r="E793" s="2">
        <v>44978</v>
      </c>
      <c r="F793" s="2">
        <v>45069</v>
      </c>
      <c r="G793">
        <v>509.6</v>
      </c>
      <c r="H793" t="s">
        <v>32</v>
      </c>
      <c r="I793">
        <v>6.72</v>
      </c>
      <c r="K793">
        <v>19.5</v>
      </c>
      <c r="L793">
        <v>572</v>
      </c>
      <c r="M793" t="b">
        <v>1</v>
      </c>
      <c r="N793" t="s">
        <v>38</v>
      </c>
      <c r="O793" t="s">
        <v>40</v>
      </c>
      <c r="P793">
        <v>343.98</v>
      </c>
      <c r="Q793">
        <v>121439.22</v>
      </c>
      <c r="R793">
        <v>53852.99</v>
      </c>
    </row>
    <row r="794" spans="1:18" x14ac:dyDescent="0.25">
      <c r="A794">
        <v>1117</v>
      </c>
      <c r="B794" t="s">
        <v>22</v>
      </c>
      <c r="C794" t="s">
        <v>29</v>
      </c>
      <c r="D794">
        <v>205.45</v>
      </c>
      <c r="E794" s="2">
        <v>44941</v>
      </c>
      <c r="F794" s="2">
        <v>45157</v>
      </c>
      <c r="G794">
        <v>417.37</v>
      </c>
      <c r="H794" t="s">
        <v>31</v>
      </c>
      <c r="I794">
        <v>4.95</v>
      </c>
      <c r="J794">
        <v>698.1</v>
      </c>
      <c r="K794">
        <v>32.1</v>
      </c>
      <c r="L794">
        <v>579.29999999999995</v>
      </c>
      <c r="M794" t="b">
        <v>1</v>
      </c>
      <c r="O794" t="s">
        <v>39</v>
      </c>
      <c r="P794">
        <v>57.13</v>
      </c>
      <c r="Q794">
        <v>271591.88</v>
      </c>
      <c r="R794">
        <v>-247747.53</v>
      </c>
    </row>
    <row r="795" spans="1:18" x14ac:dyDescent="0.25">
      <c r="A795">
        <v>3551</v>
      </c>
      <c r="B795" t="s">
        <v>21</v>
      </c>
      <c r="C795" t="s">
        <v>27</v>
      </c>
      <c r="D795">
        <v>98.07</v>
      </c>
      <c r="E795" s="2">
        <v>44930</v>
      </c>
      <c r="F795" s="2">
        <v>45163</v>
      </c>
      <c r="G795">
        <v>386.08</v>
      </c>
      <c r="H795" t="s">
        <v>33</v>
      </c>
      <c r="I795">
        <v>5.62</v>
      </c>
      <c r="J795">
        <v>205.4</v>
      </c>
      <c r="K795">
        <v>29.1</v>
      </c>
      <c r="L795">
        <v>513</v>
      </c>
      <c r="M795" t="b">
        <v>0</v>
      </c>
      <c r="N795" t="s">
        <v>35</v>
      </c>
      <c r="O795" t="s">
        <v>39</v>
      </c>
      <c r="P795">
        <v>150.65</v>
      </c>
      <c r="Q795">
        <v>167637.07</v>
      </c>
      <c r="R795">
        <v>-109474.12</v>
      </c>
    </row>
    <row r="796" spans="1:18" x14ac:dyDescent="0.25">
      <c r="A796">
        <v>6560</v>
      </c>
      <c r="B796" t="s">
        <v>20</v>
      </c>
      <c r="C796" t="s">
        <v>25</v>
      </c>
      <c r="D796">
        <v>238.79</v>
      </c>
      <c r="E796" s="2">
        <v>45016</v>
      </c>
      <c r="F796" s="2">
        <v>45213</v>
      </c>
      <c r="G796">
        <v>1115.6199999999999</v>
      </c>
      <c r="H796" t="s">
        <v>33</v>
      </c>
      <c r="I796">
        <v>7.11</v>
      </c>
      <c r="J796">
        <v>1423.2</v>
      </c>
      <c r="K796">
        <v>28</v>
      </c>
      <c r="L796">
        <v>432.6</v>
      </c>
      <c r="M796" t="b">
        <v>1</v>
      </c>
      <c r="N796" t="s">
        <v>34</v>
      </c>
      <c r="O796" t="s">
        <v>40</v>
      </c>
      <c r="P796">
        <v>79.709999999999994</v>
      </c>
      <c r="Q796">
        <v>418607.7</v>
      </c>
      <c r="R796">
        <v>-329681.63</v>
      </c>
    </row>
    <row r="797" spans="1:18" x14ac:dyDescent="0.25">
      <c r="A797">
        <v>5289</v>
      </c>
      <c r="B797" t="s">
        <v>21</v>
      </c>
      <c r="C797" t="s">
        <v>23</v>
      </c>
      <c r="D797">
        <v>43.48</v>
      </c>
      <c r="E797" s="2">
        <v>45005</v>
      </c>
      <c r="F797" s="2">
        <v>45205</v>
      </c>
      <c r="G797">
        <v>87.76</v>
      </c>
      <c r="H797" t="s">
        <v>33</v>
      </c>
      <c r="I797">
        <v>7.33</v>
      </c>
      <c r="J797">
        <v>643.20000000000005</v>
      </c>
      <c r="K797">
        <v>27.7</v>
      </c>
      <c r="L797">
        <v>446.4</v>
      </c>
      <c r="M797" t="b">
        <v>0</v>
      </c>
      <c r="N797" t="s">
        <v>35</v>
      </c>
      <c r="O797" t="s">
        <v>40</v>
      </c>
      <c r="P797">
        <v>907.06</v>
      </c>
      <c r="Q797">
        <v>23030.92</v>
      </c>
      <c r="R797">
        <v>56572.67</v>
      </c>
    </row>
    <row r="798" spans="1:18" x14ac:dyDescent="0.25">
      <c r="A798">
        <v>1846</v>
      </c>
      <c r="B798" t="s">
        <v>19</v>
      </c>
      <c r="C798" t="s">
        <v>24</v>
      </c>
      <c r="D798">
        <v>229.99</v>
      </c>
      <c r="E798" s="2">
        <v>45026</v>
      </c>
      <c r="F798" s="2">
        <v>45256</v>
      </c>
      <c r="G798">
        <v>942.51</v>
      </c>
      <c r="H798" t="s">
        <v>30</v>
      </c>
      <c r="I798">
        <v>5.86</v>
      </c>
      <c r="J798">
        <v>727.5</v>
      </c>
      <c r="K798">
        <v>24.3</v>
      </c>
      <c r="L798">
        <v>308.3</v>
      </c>
      <c r="M798" t="b">
        <v>1</v>
      </c>
      <c r="N798" t="s">
        <v>36</v>
      </c>
      <c r="O798" t="s">
        <v>40</v>
      </c>
      <c r="P798">
        <v>152.84</v>
      </c>
      <c r="Q798">
        <v>440243.36</v>
      </c>
      <c r="R798">
        <v>-296190.13</v>
      </c>
    </row>
    <row r="799" spans="1:18" x14ac:dyDescent="0.25">
      <c r="A799">
        <v>7316</v>
      </c>
      <c r="B799" t="s">
        <v>18</v>
      </c>
      <c r="C799" t="s">
        <v>29</v>
      </c>
      <c r="D799">
        <v>25.16</v>
      </c>
      <c r="E799" s="2">
        <v>45022</v>
      </c>
      <c r="F799" s="2">
        <v>45143</v>
      </c>
      <c r="G799">
        <v>110.39</v>
      </c>
      <c r="H799" t="s">
        <v>30</v>
      </c>
      <c r="I799">
        <v>4.74</v>
      </c>
      <c r="J799">
        <v>1549.6</v>
      </c>
      <c r="K799">
        <v>31.2</v>
      </c>
      <c r="L799">
        <v>341.6</v>
      </c>
      <c r="M799" t="b">
        <v>0</v>
      </c>
      <c r="N799" t="s">
        <v>35</v>
      </c>
      <c r="O799" t="s">
        <v>41</v>
      </c>
      <c r="P799">
        <v>63.95</v>
      </c>
      <c r="Q799">
        <v>43639.4</v>
      </c>
      <c r="R799">
        <v>-36579.96</v>
      </c>
    </row>
    <row r="800" spans="1:18" x14ac:dyDescent="0.25">
      <c r="A800">
        <v>7469</v>
      </c>
      <c r="B800" t="s">
        <v>21</v>
      </c>
      <c r="C800" t="s">
        <v>24</v>
      </c>
      <c r="D800">
        <v>8.7100000000000009</v>
      </c>
      <c r="E800" s="2">
        <v>44988</v>
      </c>
      <c r="F800" s="2">
        <v>45227</v>
      </c>
      <c r="G800">
        <v>45.4</v>
      </c>
      <c r="H800" t="s">
        <v>33</v>
      </c>
      <c r="I800">
        <v>5.27</v>
      </c>
      <c r="J800">
        <v>283.60000000000002</v>
      </c>
      <c r="K800">
        <v>32.9</v>
      </c>
      <c r="M800" t="b">
        <v>0</v>
      </c>
      <c r="N800" t="s">
        <v>35</v>
      </c>
      <c r="O800" t="s">
        <v>39</v>
      </c>
      <c r="P800">
        <v>160.97999999999999</v>
      </c>
      <c r="Q800">
        <v>13776.29</v>
      </c>
      <c r="R800">
        <v>-6467.8</v>
      </c>
    </row>
    <row r="801" spans="1:18" x14ac:dyDescent="0.25">
      <c r="A801">
        <v>9915</v>
      </c>
      <c r="B801" t="s">
        <v>18</v>
      </c>
      <c r="C801" t="s">
        <v>23</v>
      </c>
      <c r="D801">
        <v>269.98</v>
      </c>
      <c r="E801" s="2">
        <v>45033</v>
      </c>
      <c r="F801" s="2">
        <v>45239</v>
      </c>
      <c r="G801">
        <v>721.98</v>
      </c>
      <c r="H801" t="s">
        <v>32</v>
      </c>
      <c r="I801">
        <v>5.2</v>
      </c>
      <c r="J801">
        <v>1684.2</v>
      </c>
      <c r="K801">
        <v>18.100000000000001</v>
      </c>
      <c r="L801">
        <v>452.2</v>
      </c>
      <c r="M801" t="b">
        <v>0</v>
      </c>
      <c r="N801" t="s">
        <v>35</v>
      </c>
      <c r="O801" t="s">
        <v>39</v>
      </c>
      <c r="P801">
        <v>904.74</v>
      </c>
      <c r="Q801">
        <v>480037.55</v>
      </c>
      <c r="R801">
        <v>173166.64</v>
      </c>
    </row>
    <row r="802" spans="1:18" x14ac:dyDescent="0.25">
      <c r="A802">
        <v>1224</v>
      </c>
      <c r="B802" t="s">
        <v>20</v>
      </c>
      <c r="C802" t="s">
        <v>29</v>
      </c>
      <c r="D802">
        <v>176.5</v>
      </c>
      <c r="E802" s="2">
        <v>45028</v>
      </c>
      <c r="F802" s="2">
        <v>45226</v>
      </c>
      <c r="G802">
        <v>523.61</v>
      </c>
      <c r="H802" t="s">
        <v>30</v>
      </c>
      <c r="I802">
        <v>5.22</v>
      </c>
      <c r="K802">
        <v>19.3</v>
      </c>
      <c r="L802">
        <v>103.3</v>
      </c>
      <c r="M802" t="b">
        <v>0</v>
      </c>
      <c r="N802" t="s">
        <v>35</v>
      </c>
      <c r="O802" t="s">
        <v>40</v>
      </c>
      <c r="P802">
        <v>56.84</v>
      </c>
      <c r="Q802">
        <v>230490.45</v>
      </c>
      <c r="R802">
        <v>-200728.46</v>
      </c>
    </row>
    <row r="803" spans="1:18" x14ac:dyDescent="0.25">
      <c r="A803">
        <v>5208</v>
      </c>
      <c r="B803" t="s">
        <v>19</v>
      </c>
      <c r="C803" t="s">
        <v>23</v>
      </c>
      <c r="D803">
        <v>108.79</v>
      </c>
      <c r="E803" s="2">
        <v>44930</v>
      </c>
      <c r="F803" s="2">
        <v>45074</v>
      </c>
      <c r="G803">
        <v>472.98</v>
      </c>
      <c r="H803" t="s">
        <v>33</v>
      </c>
      <c r="I803">
        <v>5.98</v>
      </c>
      <c r="J803">
        <v>1702.7</v>
      </c>
      <c r="K803">
        <v>28.8</v>
      </c>
      <c r="L803">
        <v>173.7</v>
      </c>
      <c r="M803" t="b">
        <v>1</v>
      </c>
      <c r="N803" t="s">
        <v>37</v>
      </c>
      <c r="O803" t="s">
        <v>39</v>
      </c>
      <c r="P803">
        <v>899.43</v>
      </c>
      <c r="Q803">
        <v>180580.01</v>
      </c>
      <c r="R803">
        <v>244832.39</v>
      </c>
    </row>
    <row r="804" spans="1:18" x14ac:dyDescent="0.25">
      <c r="A804">
        <v>7283</v>
      </c>
      <c r="B804" t="s">
        <v>20</v>
      </c>
      <c r="C804" t="s">
        <v>27</v>
      </c>
      <c r="D804">
        <v>73.62</v>
      </c>
      <c r="E804" s="2">
        <v>44967</v>
      </c>
      <c r="F804" s="2">
        <v>45138</v>
      </c>
      <c r="G804">
        <v>472.32</v>
      </c>
      <c r="H804" t="s">
        <v>30</v>
      </c>
      <c r="I804">
        <v>6.25</v>
      </c>
      <c r="J804">
        <v>927.6</v>
      </c>
      <c r="K804">
        <v>21.8</v>
      </c>
      <c r="L804">
        <v>579.6</v>
      </c>
      <c r="M804" t="b">
        <v>1</v>
      </c>
      <c r="N804" t="s">
        <v>36</v>
      </c>
      <c r="O804" t="s">
        <v>40</v>
      </c>
      <c r="P804">
        <v>140.57</v>
      </c>
      <c r="Q804">
        <v>102918.81</v>
      </c>
      <c r="R804">
        <v>-36524.79</v>
      </c>
    </row>
    <row r="805" spans="1:18" x14ac:dyDescent="0.25">
      <c r="A805">
        <v>3048</v>
      </c>
      <c r="B805" t="s">
        <v>19</v>
      </c>
      <c r="C805" t="s">
        <v>26</v>
      </c>
      <c r="D805">
        <v>186.98</v>
      </c>
      <c r="E805" s="2">
        <v>44999</v>
      </c>
      <c r="F805" s="2">
        <v>45187</v>
      </c>
      <c r="G805">
        <v>483.8</v>
      </c>
      <c r="H805" t="s">
        <v>30</v>
      </c>
      <c r="I805">
        <v>4.87</v>
      </c>
      <c r="J805">
        <v>363.4</v>
      </c>
      <c r="K805">
        <v>32.6</v>
      </c>
      <c r="L805">
        <v>234.3</v>
      </c>
      <c r="M805" t="b">
        <v>1</v>
      </c>
      <c r="N805" t="s">
        <v>34</v>
      </c>
      <c r="O805" t="s">
        <v>40</v>
      </c>
      <c r="P805">
        <v>112.32</v>
      </c>
      <c r="Q805">
        <v>245765.78</v>
      </c>
      <c r="R805">
        <v>-191425.36</v>
      </c>
    </row>
    <row r="806" spans="1:18" x14ac:dyDescent="0.25">
      <c r="A806">
        <v>7233</v>
      </c>
      <c r="B806" t="s">
        <v>19</v>
      </c>
      <c r="C806" t="s">
        <v>27</v>
      </c>
      <c r="D806">
        <v>155.16</v>
      </c>
      <c r="E806" s="2">
        <v>45025</v>
      </c>
      <c r="F806" s="2">
        <v>45208</v>
      </c>
      <c r="G806">
        <v>997.6</v>
      </c>
      <c r="H806" t="s">
        <v>30</v>
      </c>
      <c r="I806">
        <v>7.17</v>
      </c>
      <c r="J806">
        <v>1278.7</v>
      </c>
      <c r="K806">
        <v>28.7</v>
      </c>
      <c r="L806">
        <v>197.7</v>
      </c>
      <c r="M806" t="b">
        <v>1</v>
      </c>
      <c r="O806" t="s">
        <v>40</v>
      </c>
      <c r="P806">
        <v>147.5</v>
      </c>
      <c r="Q806">
        <v>126829.58</v>
      </c>
      <c r="R806">
        <v>20316.419999999998</v>
      </c>
    </row>
    <row r="807" spans="1:18" x14ac:dyDescent="0.25">
      <c r="A807">
        <v>2828</v>
      </c>
      <c r="B807" t="s">
        <v>18</v>
      </c>
      <c r="C807" t="s">
        <v>26</v>
      </c>
      <c r="D807">
        <v>297.52</v>
      </c>
      <c r="E807" s="2">
        <v>44981</v>
      </c>
      <c r="F807" s="2">
        <v>45176</v>
      </c>
      <c r="G807">
        <v>1508.94</v>
      </c>
      <c r="H807" t="s">
        <v>30</v>
      </c>
      <c r="I807">
        <v>6.36</v>
      </c>
      <c r="J807">
        <v>1633.4</v>
      </c>
      <c r="K807">
        <v>23.9</v>
      </c>
      <c r="L807">
        <v>282.10000000000002</v>
      </c>
      <c r="M807" t="b">
        <v>1</v>
      </c>
      <c r="O807" t="s">
        <v>39</v>
      </c>
      <c r="P807">
        <v>119.63</v>
      </c>
      <c r="Q807">
        <v>526944.38</v>
      </c>
      <c r="R807">
        <v>-346429.89</v>
      </c>
    </row>
    <row r="808" spans="1:18" x14ac:dyDescent="0.25">
      <c r="A808">
        <v>2917</v>
      </c>
      <c r="B808" t="s">
        <v>20</v>
      </c>
      <c r="C808" t="s">
        <v>27</v>
      </c>
      <c r="D808">
        <v>295.05</v>
      </c>
      <c r="E808" s="2">
        <v>44954</v>
      </c>
      <c r="F808" s="2">
        <v>45056</v>
      </c>
      <c r="G808">
        <v>1661.25</v>
      </c>
      <c r="H808" t="s">
        <v>33</v>
      </c>
      <c r="I808">
        <v>6.29</v>
      </c>
      <c r="J808">
        <v>900.9</v>
      </c>
      <c r="K808">
        <v>24.6</v>
      </c>
      <c r="L808">
        <v>210</v>
      </c>
      <c r="M808" t="b">
        <v>0</v>
      </c>
      <c r="N808" t="s">
        <v>35</v>
      </c>
      <c r="O808" t="s">
        <v>39</v>
      </c>
      <c r="P808">
        <v>141.71</v>
      </c>
      <c r="Q808">
        <v>538704.22</v>
      </c>
      <c r="R808">
        <v>-303288.48</v>
      </c>
    </row>
    <row r="809" spans="1:18" x14ac:dyDescent="0.25">
      <c r="A809">
        <v>5234</v>
      </c>
      <c r="B809" t="s">
        <v>20</v>
      </c>
      <c r="C809" t="s">
        <v>23</v>
      </c>
      <c r="D809">
        <v>192.33</v>
      </c>
      <c r="E809" s="2">
        <v>45027</v>
      </c>
      <c r="F809" s="2">
        <v>45170</v>
      </c>
      <c r="G809">
        <v>374.7</v>
      </c>
      <c r="H809" t="s">
        <v>30</v>
      </c>
      <c r="J809">
        <v>1306.2</v>
      </c>
      <c r="K809">
        <v>29.1</v>
      </c>
      <c r="L809">
        <v>100.1</v>
      </c>
      <c r="M809" t="b">
        <v>1</v>
      </c>
      <c r="N809" t="s">
        <v>38</v>
      </c>
      <c r="O809" t="s">
        <v>39</v>
      </c>
      <c r="P809">
        <v>906.5</v>
      </c>
      <c r="Q809">
        <v>376349.22</v>
      </c>
      <c r="R809">
        <v>-36683.67</v>
      </c>
    </row>
    <row r="810" spans="1:18" x14ac:dyDescent="0.25">
      <c r="A810">
        <v>7988</v>
      </c>
      <c r="B810" t="s">
        <v>21</v>
      </c>
      <c r="C810" t="s">
        <v>23</v>
      </c>
      <c r="D810">
        <v>135.65</v>
      </c>
      <c r="E810" s="2">
        <v>44973</v>
      </c>
      <c r="F810" s="2">
        <v>45128</v>
      </c>
      <c r="G810">
        <v>407.23</v>
      </c>
      <c r="H810" t="s">
        <v>31</v>
      </c>
      <c r="I810">
        <v>6.38</v>
      </c>
      <c r="J810">
        <v>1767</v>
      </c>
      <c r="K810">
        <v>20.3</v>
      </c>
      <c r="L810">
        <v>164.4</v>
      </c>
      <c r="M810" t="b">
        <v>0</v>
      </c>
      <c r="N810" t="s">
        <v>35</v>
      </c>
      <c r="O810" t="s">
        <v>40</v>
      </c>
      <c r="P810">
        <v>908.92</v>
      </c>
      <c r="Q810">
        <v>92331.26</v>
      </c>
      <c r="R810">
        <v>277808.23</v>
      </c>
    </row>
    <row r="811" spans="1:18" x14ac:dyDescent="0.25">
      <c r="A811">
        <v>3026</v>
      </c>
      <c r="B811" t="s">
        <v>20</v>
      </c>
      <c r="C811" t="s">
        <v>23</v>
      </c>
      <c r="D811">
        <v>149.88999999999999</v>
      </c>
      <c r="E811" s="2">
        <v>44935</v>
      </c>
      <c r="F811" s="2">
        <v>45064</v>
      </c>
      <c r="G811">
        <v>268.11</v>
      </c>
      <c r="H811" t="s">
        <v>33</v>
      </c>
      <c r="I811">
        <v>7.29</v>
      </c>
      <c r="J811">
        <v>585.1</v>
      </c>
      <c r="K811">
        <v>32.1</v>
      </c>
      <c r="L811">
        <v>402.1</v>
      </c>
      <c r="M811" t="b">
        <v>0</v>
      </c>
      <c r="N811" t="s">
        <v>35</v>
      </c>
      <c r="O811" t="s">
        <v>39</v>
      </c>
      <c r="P811">
        <v>901.93</v>
      </c>
      <c r="Q811">
        <v>140501.07999999999</v>
      </c>
      <c r="R811">
        <v>101315.37</v>
      </c>
    </row>
    <row r="812" spans="1:18" x14ac:dyDescent="0.25">
      <c r="A812">
        <v>4744</v>
      </c>
      <c r="B812" t="s">
        <v>21</v>
      </c>
      <c r="C812" t="s">
        <v>24</v>
      </c>
      <c r="D812">
        <v>206.33</v>
      </c>
      <c r="E812" s="2">
        <v>44928</v>
      </c>
      <c r="F812" s="2">
        <v>45043</v>
      </c>
      <c r="G812">
        <v>692.8</v>
      </c>
      <c r="H812" t="s">
        <v>33</v>
      </c>
      <c r="I812">
        <v>5.36</v>
      </c>
      <c r="K812">
        <v>18.100000000000001</v>
      </c>
      <c r="L812">
        <v>172.8</v>
      </c>
      <c r="M812" t="b">
        <v>1</v>
      </c>
      <c r="N812" t="s">
        <v>38</v>
      </c>
      <c r="O812" t="s">
        <v>40</v>
      </c>
      <c r="P812">
        <v>151.07</v>
      </c>
      <c r="Q812">
        <v>315294.63</v>
      </c>
      <c r="R812">
        <v>-210633.33</v>
      </c>
    </row>
    <row r="813" spans="1:18" x14ac:dyDescent="0.25">
      <c r="A813">
        <v>1009</v>
      </c>
      <c r="B813" t="s">
        <v>22</v>
      </c>
      <c r="C813" t="s">
        <v>23</v>
      </c>
      <c r="D813">
        <v>34.96</v>
      </c>
      <c r="E813" s="2">
        <v>44993</v>
      </c>
      <c r="F813" s="2">
        <v>45103</v>
      </c>
      <c r="G813">
        <v>223.97</v>
      </c>
      <c r="H813" t="s">
        <v>33</v>
      </c>
      <c r="I813">
        <v>5.22</v>
      </c>
      <c r="J813">
        <v>672.4</v>
      </c>
      <c r="K813">
        <v>33.700000000000003</v>
      </c>
      <c r="L813">
        <v>406.2</v>
      </c>
      <c r="M813" t="b">
        <v>1</v>
      </c>
      <c r="N813" t="s">
        <v>34</v>
      </c>
      <c r="O813" t="s">
        <v>39</v>
      </c>
      <c r="P813">
        <v>904.78</v>
      </c>
      <c r="Q813">
        <v>62328.23</v>
      </c>
      <c r="R813">
        <v>140315.35</v>
      </c>
    </row>
    <row r="814" spans="1:18" x14ac:dyDescent="0.25">
      <c r="A814">
        <v>1260</v>
      </c>
      <c r="B814" t="s">
        <v>22</v>
      </c>
      <c r="C814" t="s">
        <v>27</v>
      </c>
      <c r="D814">
        <v>101.86</v>
      </c>
      <c r="E814" s="2">
        <v>45043</v>
      </c>
      <c r="F814" s="2">
        <v>45187</v>
      </c>
      <c r="G814">
        <v>206.41</v>
      </c>
      <c r="H814" t="s">
        <v>30</v>
      </c>
      <c r="I814">
        <v>6.05</v>
      </c>
      <c r="J814">
        <v>882.1</v>
      </c>
      <c r="K814">
        <v>20.7</v>
      </c>
      <c r="L814">
        <v>105</v>
      </c>
      <c r="M814" t="b">
        <v>1</v>
      </c>
      <c r="N814" t="s">
        <v>34</v>
      </c>
      <c r="O814" t="s">
        <v>40</v>
      </c>
      <c r="P814">
        <v>144.34</v>
      </c>
      <c r="Q814">
        <v>165721.76</v>
      </c>
      <c r="R814">
        <v>-135928.54</v>
      </c>
    </row>
    <row r="815" spans="1:18" x14ac:dyDescent="0.25">
      <c r="A815">
        <v>7038</v>
      </c>
      <c r="B815" t="s">
        <v>22</v>
      </c>
      <c r="C815" t="s">
        <v>25</v>
      </c>
      <c r="D815">
        <v>27.21</v>
      </c>
      <c r="E815" s="2">
        <v>45034</v>
      </c>
      <c r="F815" s="2">
        <v>45198</v>
      </c>
      <c r="G815">
        <v>117.33</v>
      </c>
      <c r="H815" t="s">
        <v>33</v>
      </c>
      <c r="I815">
        <v>6.03</v>
      </c>
      <c r="J815">
        <v>650.79999999999995</v>
      </c>
      <c r="K815">
        <v>29.9</v>
      </c>
      <c r="L815">
        <v>73</v>
      </c>
      <c r="M815" t="b">
        <v>1</v>
      </c>
      <c r="N815" t="s">
        <v>38</v>
      </c>
      <c r="O815" t="s">
        <v>41</v>
      </c>
      <c r="P815">
        <v>84.67</v>
      </c>
      <c r="Q815">
        <v>32199.99</v>
      </c>
      <c r="R815">
        <v>-22265.66</v>
      </c>
    </row>
    <row r="816" spans="1:18" x14ac:dyDescent="0.25">
      <c r="A816">
        <v>3219</v>
      </c>
      <c r="B816" t="s">
        <v>20</v>
      </c>
      <c r="C816" t="s">
        <v>23</v>
      </c>
      <c r="D816">
        <v>26.64</v>
      </c>
      <c r="E816" s="2">
        <v>44974</v>
      </c>
      <c r="F816" s="2">
        <v>45073</v>
      </c>
      <c r="G816">
        <v>40.770000000000003</v>
      </c>
      <c r="H816" t="s">
        <v>32</v>
      </c>
      <c r="I816">
        <v>5.18</v>
      </c>
      <c r="J816">
        <v>913.6</v>
      </c>
      <c r="K816">
        <v>18.600000000000001</v>
      </c>
      <c r="L816">
        <v>523.9</v>
      </c>
      <c r="M816" t="b">
        <v>1</v>
      </c>
      <c r="N816" t="s">
        <v>34</v>
      </c>
      <c r="O816" t="s">
        <v>39</v>
      </c>
      <c r="P816">
        <v>898.69</v>
      </c>
      <c r="Q816">
        <v>42330.06</v>
      </c>
      <c r="R816">
        <v>-5690.47</v>
      </c>
    </row>
    <row r="817" spans="1:18" x14ac:dyDescent="0.25">
      <c r="A817">
        <v>8041</v>
      </c>
      <c r="B817" t="s">
        <v>20</v>
      </c>
      <c r="C817" t="s">
        <v>25</v>
      </c>
      <c r="D817">
        <v>62.77</v>
      </c>
      <c r="E817" s="2">
        <v>44995</v>
      </c>
      <c r="F817" s="2">
        <v>45226</v>
      </c>
      <c r="G817">
        <v>317.83</v>
      </c>
      <c r="H817" t="s">
        <v>31</v>
      </c>
      <c r="I817">
        <v>6.6</v>
      </c>
      <c r="J817">
        <v>208.1</v>
      </c>
      <c r="K817">
        <v>24.9</v>
      </c>
      <c r="L817">
        <v>468</v>
      </c>
      <c r="M817" t="b">
        <v>0</v>
      </c>
      <c r="N817" t="s">
        <v>35</v>
      </c>
      <c r="O817" t="s">
        <v>40</v>
      </c>
      <c r="P817">
        <v>71.069999999999993</v>
      </c>
      <c r="Q817">
        <v>38175.919999999998</v>
      </c>
      <c r="R817">
        <v>-15587.74</v>
      </c>
    </row>
    <row r="818" spans="1:18" x14ac:dyDescent="0.25">
      <c r="A818">
        <v>3060</v>
      </c>
      <c r="B818" t="s">
        <v>21</v>
      </c>
      <c r="C818" t="s">
        <v>26</v>
      </c>
      <c r="D818">
        <v>148.15</v>
      </c>
      <c r="E818" s="2">
        <v>45000</v>
      </c>
      <c r="F818" s="2">
        <v>45204</v>
      </c>
      <c r="G818">
        <v>368.3</v>
      </c>
      <c r="H818" t="s">
        <v>32</v>
      </c>
      <c r="I818">
        <v>4.59</v>
      </c>
      <c r="J818">
        <v>685.5</v>
      </c>
      <c r="K818">
        <v>28.1</v>
      </c>
      <c r="L818">
        <v>416.3</v>
      </c>
      <c r="M818" t="b">
        <v>1</v>
      </c>
      <c r="N818" t="s">
        <v>38</v>
      </c>
      <c r="O818" t="s">
        <v>39</v>
      </c>
      <c r="P818">
        <v>115.57</v>
      </c>
      <c r="Q818">
        <v>221307.61</v>
      </c>
      <c r="R818">
        <v>-178743.18</v>
      </c>
    </row>
    <row r="819" spans="1:18" x14ac:dyDescent="0.25">
      <c r="A819">
        <v>6287</v>
      </c>
      <c r="B819" t="s">
        <v>19</v>
      </c>
      <c r="C819" t="s">
        <v>27</v>
      </c>
      <c r="D819">
        <v>236.51</v>
      </c>
      <c r="E819" s="2">
        <v>44954</v>
      </c>
      <c r="F819" s="2">
        <v>45153</v>
      </c>
      <c r="G819">
        <v>508.01</v>
      </c>
      <c r="H819" t="s">
        <v>31</v>
      </c>
      <c r="I819">
        <v>6.57</v>
      </c>
      <c r="J819">
        <v>912.5</v>
      </c>
      <c r="K819">
        <v>19.100000000000001</v>
      </c>
      <c r="L819">
        <v>67</v>
      </c>
      <c r="M819" t="b">
        <v>1</v>
      </c>
      <c r="N819" t="s">
        <v>38</v>
      </c>
      <c r="O819" t="s">
        <v>40</v>
      </c>
      <c r="P819">
        <v>148.54</v>
      </c>
      <c r="Q819">
        <v>121097.68</v>
      </c>
      <c r="R819">
        <v>-45637.87</v>
      </c>
    </row>
    <row r="820" spans="1:18" x14ac:dyDescent="0.25">
      <c r="A820">
        <v>2619</v>
      </c>
      <c r="B820" t="s">
        <v>21</v>
      </c>
      <c r="C820" t="s">
        <v>23</v>
      </c>
      <c r="D820">
        <v>148.22</v>
      </c>
      <c r="E820" s="2">
        <v>45005</v>
      </c>
      <c r="F820" s="2">
        <v>45120</v>
      </c>
      <c r="G820">
        <v>472.09</v>
      </c>
      <c r="H820" t="s">
        <v>31</v>
      </c>
      <c r="I820">
        <v>5.87</v>
      </c>
      <c r="J820">
        <v>1211.5999999999999</v>
      </c>
      <c r="K820">
        <v>25.1</v>
      </c>
      <c r="L820">
        <v>181.6</v>
      </c>
      <c r="M820" t="b">
        <v>1</v>
      </c>
      <c r="N820" t="s">
        <v>36</v>
      </c>
      <c r="O820" t="s">
        <v>39</v>
      </c>
      <c r="P820">
        <v>904.73</v>
      </c>
      <c r="Q820">
        <v>84681.52</v>
      </c>
      <c r="R820">
        <v>342432.47</v>
      </c>
    </row>
    <row r="821" spans="1:18" x14ac:dyDescent="0.25">
      <c r="A821">
        <v>9512</v>
      </c>
      <c r="B821" t="s">
        <v>22</v>
      </c>
      <c r="C821" t="s">
        <v>24</v>
      </c>
      <c r="D821">
        <v>103.97</v>
      </c>
      <c r="E821" s="2">
        <v>44940</v>
      </c>
      <c r="F821" s="2">
        <v>45120</v>
      </c>
      <c r="G821">
        <v>556.78</v>
      </c>
      <c r="H821" t="s">
        <v>30</v>
      </c>
      <c r="I821">
        <v>6.57</v>
      </c>
      <c r="J821">
        <v>1219.8</v>
      </c>
      <c r="K821">
        <v>22.9</v>
      </c>
      <c r="L821">
        <v>496.8</v>
      </c>
      <c r="M821" t="b">
        <v>1</v>
      </c>
      <c r="N821" t="s">
        <v>38</v>
      </c>
      <c r="O821" t="s">
        <v>40</v>
      </c>
      <c r="P821">
        <v>152.66</v>
      </c>
      <c r="Q821">
        <v>170089.03</v>
      </c>
      <c r="R821">
        <v>-85091</v>
      </c>
    </row>
    <row r="822" spans="1:18" x14ac:dyDescent="0.25">
      <c r="A822">
        <v>2342</v>
      </c>
      <c r="B822" t="s">
        <v>21</v>
      </c>
      <c r="C822" t="s">
        <v>24</v>
      </c>
      <c r="D822">
        <v>29.29</v>
      </c>
      <c r="E822" s="2">
        <v>44972</v>
      </c>
      <c r="F822" s="2">
        <v>45141</v>
      </c>
      <c r="G822">
        <v>59.55</v>
      </c>
      <c r="H822" t="s">
        <v>31</v>
      </c>
      <c r="I822">
        <v>5.93</v>
      </c>
      <c r="J822">
        <v>1134.0999999999999</v>
      </c>
      <c r="K822">
        <v>26</v>
      </c>
      <c r="L822">
        <v>129.6</v>
      </c>
      <c r="M822" t="b">
        <v>0</v>
      </c>
      <c r="N822" t="s">
        <v>35</v>
      </c>
      <c r="O822" t="s">
        <v>39</v>
      </c>
      <c r="P822">
        <v>155.74</v>
      </c>
      <c r="Q822">
        <v>35629.54</v>
      </c>
      <c r="R822">
        <v>-26355.22</v>
      </c>
    </row>
    <row r="823" spans="1:18" x14ac:dyDescent="0.25">
      <c r="A823">
        <v>3832</v>
      </c>
      <c r="B823" t="s">
        <v>19</v>
      </c>
      <c r="C823" t="s">
        <v>26</v>
      </c>
      <c r="D823">
        <v>167.34</v>
      </c>
      <c r="E823" s="2">
        <v>45013</v>
      </c>
      <c r="F823" s="2">
        <v>45250</v>
      </c>
      <c r="G823">
        <v>443.32</v>
      </c>
      <c r="H823" t="s">
        <v>31</v>
      </c>
      <c r="I823">
        <v>7.43</v>
      </c>
      <c r="J823">
        <v>668.9</v>
      </c>
      <c r="K823">
        <v>26.1</v>
      </c>
      <c r="L823">
        <v>497.1</v>
      </c>
      <c r="M823" t="b">
        <v>0</v>
      </c>
      <c r="N823" t="s">
        <v>35</v>
      </c>
      <c r="O823" t="s">
        <v>41</v>
      </c>
      <c r="P823">
        <v>111.67</v>
      </c>
      <c r="Q823">
        <v>98617.89</v>
      </c>
      <c r="R823">
        <v>-49112.35</v>
      </c>
    </row>
    <row r="824" spans="1:18" x14ac:dyDescent="0.25">
      <c r="A824">
        <v>3824</v>
      </c>
      <c r="B824" t="s">
        <v>20</v>
      </c>
      <c r="C824" t="s">
        <v>25</v>
      </c>
      <c r="D824">
        <v>85.02</v>
      </c>
      <c r="E824" s="2">
        <v>44939</v>
      </c>
      <c r="F824" s="2">
        <v>45141</v>
      </c>
      <c r="G824">
        <v>131.13</v>
      </c>
      <c r="H824" t="s">
        <v>32</v>
      </c>
      <c r="I824">
        <v>5.5</v>
      </c>
      <c r="J824">
        <v>1715.8</v>
      </c>
      <c r="K824">
        <v>30.6</v>
      </c>
      <c r="L824">
        <v>371.3</v>
      </c>
      <c r="M824" t="b">
        <v>0</v>
      </c>
      <c r="N824" t="s">
        <v>35</v>
      </c>
      <c r="O824" t="s">
        <v>39</v>
      </c>
      <c r="P824">
        <v>82.32</v>
      </c>
      <c r="Q824">
        <v>103961.76</v>
      </c>
      <c r="R824">
        <v>-93167.14</v>
      </c>
    </row>
    <row r="825" spans="1:18" x14ac:dyDescent="0.25">
      <c r="A825">
        <v>2994</v>
      </c>
      <c r="B825" t="s">
        <v>21</v>
      </c>
      <c r="C825" t="s">
        <v>28</v>
      </c>
      <c r="D825">
        <v>186.41</v>
      </c>
      <c r="E825" s="2">
        <v>44942</v>
      </c>
      <c r="F825" s="2">
        <v>45118</v>
      </c>
      <c r="G825">
        <v>1182.23</v>
      </c>
      <c r="H825" t="s">
        <v>31</v>
      </c>
      <c r="I825">
        <v>7.45</v>
      </c>
      <c r="J825">
        <v>827.2</v>
      </c>
      <c r="K825">
        <v>20</v>
      </c>
      <c r="L825">
        <v>457.2</v>
      </c>
      <c r="M825" t="b">
        <v>1</v>
      </c>
      <c r="N825" t="s">
        <v>37</v>
      </c>
      <c r="O825" t="s">
        <v>41</v>
      </c>
      <c r="P825">
        <v>349.49</v>
      </c>
      <c r="Q825">
        <v>110752.05</v>
      </c>
      <c r="R825">
        <v>302425.51</v>
      </c>
    </row>
    <row r="826" spans="1:18" x14ac:dyDescent="0.25">
      <c r="A826">
        <v>4490</v>
      </c>
      <c r="B826" t="s">
        <v>22</v>
      </c>
      <c r="C826" t="s">
        <v>24</v>
      </c>
      <c r="D826">
        <v>293.27</v>
      </c>
      <c r="E826" s="2">
        <v>45020</v>
      </c>
      <c r="F826" s="2">
        <v>45237</v>
      </c>
      <c r="G826">
        <v>1308.2</v>
      </c>
      <c r="H826" t="s">
        <v>33</v>
      </c>
      <c r="J826">
        <v>547</v>
      </c>
      <c r="K826">
        <v>19.3</v>
      </c>
      <c r="L826">
        <v>404.5</v>
      </c>
      <c r="M826" t="b">
        <v>1</v>
      </c>
      <c r="N826" t="s">
        <v>34</v>
      </c>
      <c r="O826" t="s">
        <v>39</v>
      </c>
      <c r="P826">
        <v>168.58</v>
      </c>
      <c r="Q826">
        <v>298856.31</v>
      </c>
      <c r="R826">
        <v>-78319.95</v>
      </c>
    </row>
    <row r="827" spans="1:18" x14ac:dyDescent="0.25">
      <c r="A827">
        <v>8984</v>
      </c>
      <c r="B827" t="s">
        <v>22</v>
      </c>
      <c r="C827" t="s">
        <v>24</v>
      </c>
      <c r="D827">
        <v>37.840000000000003</v>
      </c>
      <c r="E827" s="2">
        <v>44966</v>
      </c>
      <c r="F827" s="2">
        <v>45079</v>
      </c>
      <c r="G827">
        <v>192.97</v>
      </c>
      <c r="H827" t="s">
        <v>33</v>
      </c>
      <c r="I827">
        <v>6.55</v>
      </c>
      <c r="J827">
        <v>1087.2</v>
      </c>
      <c r="K827">
        <v>24.4</v>
      </c>
      <c r="L827">
        <v>279.3</v>
      </c>
      <c r="M827" t="b">
        <v>1</v>
      </c>
      <c r="N827" t="s">
        <v>37</v>
      </c>
      <c r="O827" t="s">
        <v>39</v>
      </c>
      <c r="P827">
        <v>164.81</v>
      </c>
      <c r="Q827">
        <v>27852.47</v>
      </c>
      <c r="R827">
        <v>3950.92</v>
      </c>
    </row>
    <row r="828" spans="1:18" x14ac:dyDescent="0.25">
      <c r="A828">
        <v>2604</v>
      </c>
      <c r="B828" t="s">
        <v>20</v>
      </c>
      <c r="C828" t="s">
        <v>24</v>
      </c>
      <c r="D828">
        <v>67.58</v>
      </c>
      <c r="E828" s="2">
        <v>44998</v>
      </c>
      <c r="F828" s="2">
        <v>45090</v>
      </c>
      <c r="G828">
        <v>321.47000000000003</v>
      </c>
      <c r="H828" t="s">
        <v>31</v>
      </c>
      <c r="I828">
        <v>5.86</v>
      </c>
      <c r="J828">
        <v>1398.3</v>
      </c>
      <c r="K828">
        <v>32.200000000000003</v>
      </c>
      <c r="L828">
        <v>210.6</v>
      </c>
      <c r="M828" t="b">
        <v>1</v>
      </c>
      <c r="N828" t="s">
        <v>37</v>
      </c>
      <c r="O828" t="s">
        <v>40</v>
      </c>
      <c r="P828">
        <v>165.56</v>
      </c>
      <c r="Q828">
        <v>56027.79</v>
      </c>
      <c r="R828">
        <v>-2805.22</v>
      </c>
    </row>
    <row r="829" spans="1:18" x14ac:dyDescent="0.25">
      <c r="A829">
        <v>1235</v>
      </c>
      <c r="B829" t="s">
        <v>21</v>
      </c>
      <c r="C829" t="s">
        <v>27</v>
      </c>
      <c r="D829">
        <v>144.56</v>
      </c>
      <c r="E829" s="2">
        <v>45007</v>
      </c>
      <c r="F829" s="2">
        <v>45200</v>
      </c>
      <c r="G829">
        <v>321.19</v>
      </c>
      <c r="H829" t="s">
        <v>33</v>
      </c>
      <c r="I829">
        <v>6.97</v>
      </c>
      <c r="J829">
        <v>219.6</v>
      </c>
      <c r="K829">
        <v>31.7</v>
      </c>
      <c r="L829">
        <v>420</v>
      </c>
      <c r="M829" t="b">
        <v>1</v>
      </c>
      <c r="N829" t="s">
        <v>36</v>
      </c>
      <c r="O829" t="s">
        <v>41</v>
      </c>
      <c r="P829">
        <v>143.29</v>
      </c>
      <c r="Q829">
        <v>114695.12</v>
      </c>
      <c r="R829">
        <v>-68671.8</v>
      </c>
    </row>
    <row r="830" spans="1:18" x14ac:dyDescent="0.25">
      <c r="A830">
        <v>2908</v>
      </c>
      <c r="B830" t="s">
        <v>19</v>
      </c>
      <c r="C830" t="s">
        <v>24</v>
      </c>
      <c r="D830">
        <v>290.74</v>
      </c>
      <c r="E830" s="2">
        <v>44956</v>
      </c>
      <c r="F830" s="2">
        <v>45060</v>
      </c>
      <c r="G830">
        <v>1300.97</v>
      </c>
      <c r="H830" t="s">
        <v>30</v>
      </c>
      <c r="I830">
        <v>6.87</v>
      </c>
      <c r="J830">
        <v>642.20000000000005</v>
      </c>
      <c r="K830">
        <v>27</v>
      </c>
      <c r="L830">
        <v>493.8</v>
      </c>
      <c r="M830" t="b">
        <v>1</v>
      </c>
      <c r="N830" t="s">
        <v>37</v>
      </c>
      <c r="O830" t="s">
        <v>40</v>
      </c>
      <c r="P830">
        <v>155.33000000000001</v>
      </c>
      <c r="Q830">
        <v>307501.71000000002</v>
      </c>
      <c r="R830">
        <v>-105422.04</v>
      </c>
    </row>
    <row r="831" spans="1:18" x14ac:dyDescent="0.25">
      <c r="A831">
        <v>9567</v>
      </c>
      <c r="B831" t="s">
        <v>20</v>
      </c>
      <c r="C831" t="s">
        <v>29</v>
      </c>
      <c r="D831">
        <v>232.68</v>
      </c>
      <c r="E831" s="2">
        <v>45007</v>
      </c>
      <c r="F831" s="2">
        <v>45114</v>
      </c>
      <c r="G831">
        <v>501.91</v>
      </c>
      <c r="H831" t="s">
        <v>33</v>
      </c>
      <c r="I831">
        <v>6.9</v>
      </c>
      <c r="J831">
        <v>1520</v>
      </c>
      <c r="K831">
        <v>32.200000000000003</v>
      </c>
      <c r="L831">
        <v>74.599999999999994</v>
      </c>
      <c r="M831" t="b">
        <v>1</v>
      </c>
      <c r="N831" t="s">
        <v>34</v>
      </c>
      <c r="O831" t="s">
        <v>39</v>
      </c>
      <c r="P831">
        <v>60.26</v>
      </c>
      <c r="Q831">
        <v>154002.16</v>
      </c>
      <c r="R831">
        <v>-123757.06</v>
      </c>
    </row>
    <row r="832" spans="1:18" x14ac:dyDescent="0.25">
      <c r="A832">
        <v>4530</v>
      </c>
      <c r="B832" t="s">
        <v>21</v>
      </c>
      <c r="C832" t="s">
        <v>23</v>
      </c>
      <c r="D832">
        <v>269.98</v>
      </c>
      <c r="E832" s="2">
        <v>45025</v>
      </c>
      <c r="F832" s="2">
        <v>45226</v>
      </c>
      <c r="G832">
        <v>946.6</v>
      </c>
      <c r="H832" t="s">
        <v>30</v>
      </c>
      <c r="I832">
        <v>4.78</v>
      </c>
      <c r="J832">
        <v>1011.2</v>
      </c>
      <c r="K832">
        <v>30.9</v>
      </c>
      <c r="L832">
        <v>258.89999999999998</v>
      </c>
      <c r="M832" t="b">
        <v>1</v>
      </c>
      <c r="N832" t="s">
        <v>38</v>
      </c>
      <c r="O832" t="s">
        <v>41</v>
      </c>
      <c r="P832">
        <v>890.27</v>
      </c>
      <c r="Q832">
        <v>348707.43</v>
      </c>
      <c r="R832">
        <v>494022.15</v>
      </c>
    </row>
    <row r="833" spans="1:18" x14ac:dyDescent="0.25">
      <c r="A833">
        <v>6256</v>
      </c>
      <c r="B833" t="s">
        <v>18</v>
      </c>
      <c r="C833" t="s">
        <v>26</v>
      </c>
      <c r="D833">
        <v>103.45</v>
      </c>
      <c r="E833" s="2">
        <v>44991</v>
      </c>
      <c r="F833" s="2">
        <v>45121</v>
      </c>
      <c r="G833">
        <v>449.47</v>
      </c>
      <c r="H833" t="s">
        <v>31</v>
      </c>
      <c r="I833">
        <v>6.97</v>
      </c>
      <c r="J833">
        <v>853.6</v>
      </c>
      <c r="K833">
        <v>22.4</v>
      </c>
      <c r="L833">
        <v>242.9</v>
      </c>
      <c r="M833" t="b">
        <v>0</v>
      </c>
      <c r="N833" t="s">
        <v>35</v>
      </c>
      <c r="O833" t="s">
        <v>40</v>
      </c>
      <c r="P833">
        <v>127.4</v>
      </c>
      <c r="Q833">
        <v>114896.9</v>
      </c>
      <c r="R833">
        <v>-57634.42</v>
      </c>
    </row>
    <row r="834" spans="1:18" x14ac:dyDescent="0.25">
      <c r="A834">
        <v>3635</v>
      </c>
      <c r="B834" t="s">
        <v>22</v>
      </c>
      <c r="C834" t="s">
        <v>24</v>
      </c>
      <c r="D834">
        <v>297.64999999999998</v>
      </c>
      <c r="E834" s="2">
        <v>45039</v>
      </c>
      <c r="F834" s="2">
        <v>45223</v>
      </c>
      <c r="G834">
        <v>1278.23</v>
      </c>
      <c r="H834" t="s">
        <v>30</v>
      </c>
      <c r="I834">
        <v>5.14</v>
      </c>
      <c r="J834">
        <v>1689.4</v>
      </c>
      <c r="K834">
        <v>20.7</v>
      </c>
      <c r="L834">
        <v>357.7</v>
      </c>
      <c r="M834" t="b">
        <v>0</v>
      </c>
      <c r="O834" t="s">
        <v>39</v>
      </c>
      <c r="P834">
        <v>165.55</v>
      </c>
      <c r="Q834">
        <v>523803.75</v>
      </c>
      <c r="R834">
        <v>-312192.77</v>
      </c>
    </row>
    <row r="835" spans="1:18" x14ac:dyDescent="0.25">
      <c r="A835">
        <v>9162</v>
      </c>
      <c r="B835" t="s">
        <v>19</v>
      </c>
      <c r="C835" t="s">
        <v>28</v>
      </c>
      <c r="D835">
        <v>35.340000000000003</v>
      </c>
      <c r="E835" s="2">
        <v>44984</v>
      </c>
      <c r="F835" s="2">
        <v>45211</v>
      </c>
      <c r="G835">
        <v>74.05</v>
      </c>
      <c r="H835" t="s">
        <v>30</v>
      </c>
      <c r="I835">
        <v>4.58</v>
      </c>
      <c r="J835">
        <v>343.3</v>
      </c>
      <c r="K835">
        <v>22.8</v>
      </c>
      <c r="L835">
        <v>112.7</v>
      </c>
      <c r="M835" t="b">
        <v>1</v>
      </c>
      <c r="N835" t="s">
        <v>34</v>
      </c>
      <c r="O835" t="s">
        <v>40</v>
      </c>
      <c r="P835">
        <v>341.16</v>
      </c>
      <c r="Q835">
        <v>61452.29</v>
      </c>
      <c r="R835">
        <v>-36189.39</v>
      </c>
    </row>
    <row r="836" spans="1:18" x14ac:dyDescent="0.25">
      <c r="A836">
        <v>3560</v>
      </c>
      <c r="B836" t="s">
        <v>19</v>
      </c>
      <c r="C836" t="s">
        <v>28</v>
      </c>
      <c r="D836">
        <v>20.63</v>
      </c>
      <c r="E836" s="2">
        <v>45014</v>
      </c>
      <c r="F836" s="2">
        <v>45151</v>
      </c>
      <c r="G836">
        <v>34.5</v>
      </c>
      <c r="H836" t="s">
        <v>31</v>
      </c>
      <c r="I836">
        <v>5.15</v>
      </c>
      <c r="J836">
        <v>1184.9000000000001</v>
      </c>
      <c r="K836">
        <v>21.6</v>
      </c>
      <c r="L836">
        <v>563.4</v>
      </c>
      <c r="M836" t="b">
        <v>0</v>
      </c>
      <c r="N836" t="s">
        <v>35</v>
      </c>
      <c r="O836" t="s">
        <v>40</v>
      </c>
      <c r="P836">
        <v>356.98</v>
      </c>
      <c r="Q836">
        <v>35822.28</v>
      </c>
      <c r="R836">
        <v>-23506.47</v>
      </c>
    </row>
    <row r="837" spans="1:18" x14ac:dyDescent="0.25">
      <c r="A837">
        <v>6415</v>
      </c>
      <c r="B837" t="s">
        <v>19</v>
      </c>
      <c r="C837" t="s">
        <v>24</v>
      </c>
      <c r="D837">
        <v>257.39999999999998</v>
      </c>
      <c r="E837" s="2">
        <v>44974</v>
      </c>
      <c r="F837" s="2">
        <v>45096</v>
      </c>
      <c r="G837">
        <v>1413.43</v>
      </c>
      <c r="H837" t="s">
        <v>31</v>
      </c>
      <c r="I837">
        <v>5.94</v>
      </c>
      <c r="J837">
        <v>747.5</v>
      </c>
      <c r="K837">
        <v>28</v>
      </c>
      <c r="L837">
        <v>351.7</v>
      </c>
      <c r="M837" t="b">
        <v>0</v>
      </c>
      <c r="O837" t="s">
        <v>40</v>
      </c>
      <c r="P837">
        <v>150.09</v>
      </c>
      <c r="Q837">
        <v>310027.71999999997</v>
      </c>
      <c r="R837">
        <v>-97886.01</v>
      </c>
    </row>
    <row r="838" spans="1:18" x14ac:dyDescent="0.25">
      <c r="A838">
        <v>4391</v>
      </c>
      <c r="B838" t="s">
        <v>22</v>
      </c>
      <c r="C838" t="s">
        <v>24</v>
      </c>
      <c r="D838">
        <v>278.54000000000002</v>
      </c>
      <c r="E838" s="2">
        <v>44975</v>
      </c>
      <c r="F838" s="2">
        <v>45080</v>
      </c>
      <c r="G838">
        <v>1428.8</v>
      </c>
      <c r="H838" t="s">
        <v>30</v>
      </c>
      <c r="I838">
        <v>6.73</v>
      </c>
      <c r="J838">
        <v>313.3</v>
      </c>
      <c r="K838">
        <v>27.4</v>
      </c>
      <c r="L838">
        <v>558.1</v>
      </c>
      <c r="M838" t="b">
        <v>0</v>
      </c>
      <c r="N838" t="s">
        <v>35</v>
      </c>
      <c r="O838" t="s">
        <v>40</v>
      </c>
      <c r="P838">
        <v>152.28</v>
      </c>
      <c r="Q838">
        <v>260764.39</v>
      </c>
      <c r="R838">
        <v>-43186.73</v>
      </c>
    </row>
    <row r="839" spans="1:18" x14ac:dyDescent="0.25">
      <c r="A839">
        <v>6951</v>
      </c>
      <c r="B839" t="s">
        <v>21</v>
      </c>
      <c r="C839" t="s">
        <v>29</v>
      </c>
      <c r="D839">
        <v>31.72</v>
      </c>
      <c r="E839" s="2">
        <v>45015</v>
      </c>
      <c r="F839" s="2">
        <v>45124</v>
      </c>
      <c r="G839">
        <v>60.56</v>
      </c>
      <c r="H839" t="s">
        <v>32</v>
      </c>
      <c r="I839">
        <v>5.16</v>
      </c>
      <c r="K839">
        <v>27.6</v>
      </c>
      <c r="M839" t="b">
        <v>1</v>
      </c>
      <c r="N839" t="s">
        <v>36</v>
      </c>
      <c r="O839" t="s">
        <v>41</v>
      </c>
      <c r="P839">
        <v>51.11</v>
      </c>
      <c r="Q839">
        <v>35624.79</v>
      </c>
      <c r="R839">
        <v>-32529.57</v>
      </c>
    </row>
    <row r="840" spans="1:18" x14ac:dyDescent="0.25">
      <c r="A840">
        <v>6468</v>
      </c>
      <c r="B840" t="s">
        <v>20</v>
      </c>
      <c r="C840" t="s">
        <v>24</v>
      </c>
      <c r="D840">
        <v>38.46</v>
      </c>
      <c r="E840" s="2">
        <v>44928</v>
      </c>
      <c r="F840" s="2">
        <v>45027</v>
      </c>
      <c r="G840">
        <v>82.19</v>
      </c>
      <c r="H840" t="s">
        <v>31</v>
      </c>
      <c r="I840">
        <v>4.84</v>
      </c>
      <c r="J840">
        <v>1204.7</v>
      </c>
      <c r="K840">
        <v>21</v>
      </c>
      <c r="L840">
        <v>155.4</v>
      </c>
      <c r="M840" t="b">
        <v>1</v>
      </c>
      <c r="N840" t="s">
        <v>36</v>
      </c>
      <c r="O840" t="s">
        <v>40</v>
      </c>
      <c r="P840">
        <v>159.58000000000001</v>
      </c>
      <c r="Q840">
        <v>58884.480000000003</v>
      </c>
      <c r="R840">
        <v>-45768.6</v>
      </c>
    </row>
    <row r="841" spans="1:18" x14ac:dyDescent="0.25">
      <c r="A841">
        <v>9007</v>
      </c>
      <c r="B841" t="s">
        <v>21</v>
      </c>
      <c r="C841" t="s">
        <v>24</v>
      </c>
      <c r="D841">
        <v>14.79</v>
      </c>
      <c r="E841" s="2">
        <v>45015</v>
      </c>
      <c r="F841" s="2">
        <v>45118</v>
      </c>
      <c r="G841">
        <v>88.19</v>
      </c>
      <c r="H841" t="s">
        <v>31</v>
      </c>
      <c r="J841">
        <v>245.2</v>
      </c>
      <c r="K841">
        <v>30.7</v>
      </c>
      <c r="L841">
        <v>122.8</v>
      </c>
      <c r="M841" t="b">
        <v>1</v>
      </c>
      <c r="N841" t="s">
        <v>38</v>
      </c>
      <c r="O841" t="s">
        <v>40</v>
      </c>
      <c r="P841">
        <v>165.68</v>
      </c>
      <c r="Q841">
        <v>19148.310000000001</v>
      </c>
      <c r="R841">
        <v>-4536.99</v>
      </c>
    </row>
    <row r="842" spans="1:18" x14ac:dyDescent="0.25">
      <c r="A842">
        <v>7413</v>
      </c>
      <c r="B842" t="s">
        <v>20</v>
      </c>
      <c r="C842" t="s">
        <v>23</v>
      </c>
      <c r="D842">
        <v>35.83</v>
      </c>
      <c r="E842" s="2">
        <v>44940</v>
      </c>
      <c r="F842" s="2">
        <v>45094</v>
      </c>
      <c r="G842">
        <v>191.53</v>
      </c>
      <c r="H842" t="s">
        <v>32</v>
      </c>
      <c r="I842">
        <v>7.45</v>
      </c>
      <c r="J842">
        <v>1147.5999999999999</v>
      </c>
      <c r="K842">
        <v>24.9</v>
      </c>
      <c r="L842">
        <v>523.70000000000005</v>
      </c>
      <c r="M842" t="b">
        <v>1</v>
      </c>
      <c r="N842" t="s">
        <v>37</v>
      </c>
      <c r="O842" t="s">
        <v>39</v>
      </c>
      <c r="P842">
        <v>893.57</v>
      </c>
      <c r="Q842">
        <v>51468.22</v>
      </c>
      <c r="R842">
        <v>119677.24</v>
      </c>
    </row>
    <row r="843" spans="1:18" x14ac:dyDescent="0.25">
      <c r="A843">
        <v>7941</v>
      </c>
      <c r="B843" t="s">
        <v>19</v>
      </c>
      <c r="C843" t="s">
        <v>28</v>
      </c>
      <c r="D843">
        <v>66.78</v>
      </c>
      <c r="E843" s="2">
        <v>45029</v>
      </c>
      <c r="F843" s="2">
        <v>45167</v>
      </c>
      <c r="G843">
        <v>432.79</v>
      </c>
      <c r="H843" t="s">
        <v>33</v>
      </c>
      <c r="I843">
        <v>6.3</v>
      </c>
      <c r="J843">
        <v>1731</v>
      </c>
      <c r="K843">
        <v>25.6</v>
      </c>
      <c r="L843">
        <v>344.9</v>
      </c>
      <c r="M843" t="b">
        <v>0</v>
      </c>
      <c r="N843" t="s">
        <v>35</v>
      </c>
      <c r="O843" t="s">
        <v>40</v>
      </c>
      <c r="P843">
        <v>355.43</v>
      </c>
      <c r="Q843">
        <v>102879.71</v>
      </c>
      <c r="R843">
        <v>50946.84</v>
      </c>
    </row>
    <row r="844" spans="1:18" x14ac:dyDescent="0.25">
      <c r="A844">
        <v>5820</v>
      </c>
      <c r="B844" t="s">
        <v>21</v>
      </c>
      <c r="C844" t="s">
        <v>29</v>
      </c>
      <c r="D844">
        <v>291.17</v>
      </c>
      <c r="E844" s="2">
        <v>45041</v>
      </c>
      <c r="F844" s="2">
        <v>45236</v>
      </c>
      <c r="G844">
        <v>806.52</v>
      </c>
      <c r="H844" t="s">
        <v>32</v>
      </c>
      <c r="I844">
        <v>6.57</v>
      </c>
      <c r="J844">
        <v>1472.2</v>
      </c>
      <c r="K844">
        <v>34</v>
      </c>
      <c r="L844">
        <v>60.9</v>
      </c>
      <c r="M844" t="b">
        <v>0</v>
      </c>
      <c r="N844" t="s">
        <v>35</v>
      </c>
      <c r="O844" t="s">
        <v>41</v>
      </c>
      <c r="P844">
        <v>53.7</v>
      </c>
      <c r="Q844">
        <v>546684.76</v>
      </c>
      <c r="R844">
        <v>-503374.64</v>
      </c>
    </row>
    <row r="845" spans="1:18" x14ac:dyDescent="0.25">
      <c r="A845">
        <v>3898</v>
      </c>
      <c r="B845" t="s">
        <v>19</v>
      </c>
      <c r="C845" t="s">
        <v>28</v>
      </c>
      <c r="D845">
        <v>202.02</v>
      </c>
      <c r="E845" s="2">
        <v>45023</v>
      </c>
      <c r="F845" s="2">
        <v>45243</v>
      </c>
      <c r="G845">
        <v>795.76</v>
      </c>
      <c r="H845" t="s">
        <v>33</v>
      </c>
      <c r="J845">
        <v>753</v>
      </c>
      <c r="K845">
        <v>22.5</v>
      </c>
      <c r="L845">
        <v>563.79999999999995</v>
      </c>
      <c r="M845" t="b">
        <v>1</v>
      </c>
      <c r="N845" t="s">
        <v>38</v>
      </c>
      <c r="O845" t="s">
        <v>39</v>
      </c>
      <c r="P845">
        <v>359.81</v>
      </c>
      <c r="Q845">
        <v>387063</v>
      </c>
      <c r="R845">
        <v>-100740.59</v>
      </c>
    </row>
    <row r="846" spans="1:18" x14ac:dyDescent="0.25">
      <c r="A846">
        <v>8546</v>
      </c>
      <c r="B846" t="s">
        <v>18</v>
      </c>
      <c r="C846" t="s">
        <v>29</v>
      </c>
      <c r="D846">
        <v>234.67</v>
      </c>
      <c r="E846" s="2">
        <v>44943</v>
      </c>
      <c r="F846" s="2">
        <v>45150</v>
      </c>
      <c r="G846">
        <v>629.45000000000005</v>
      </c>
      <c r="H846" t="s">
        <v>32</v>
      </c>
      <c r="I846">
        <v>6.85</v>
      </c>
      <c r="J846">
        <v>421.1</v>
      </c>
      <c r="K846">
        <v>24.3</v>
      </c>
      <c r="L846">
        <v>310.2</v>
      </c>
      <c r="M846" t="b">
        <v>1</v>
      </c>
      <c r="N846" t="s">
        <v>37</v>
      </c>
      <c r="O846" t="s">
        <v>40</v>
      </c>
      <c r="P846">
        <v>67.069999999999993</v>
      </c>
      <c r="Q846">
        <v>413184.64</v>
      </c>
      <c r="R846">
        <v>-370967.43</v>
      </c>
    </row>
    <row r="847" spans="1:18" x14ac:dyDescent="0.25">
      <c r="A847">
        <v>1077</v>
      </c>
      <c r="B847" t="s">
        <v>19</v>
      </c>
      <c r="C847" t="s">
        <v>28</v>
      </c>
      <c r="D847">
        <v>233.96</v>
      </c>
      <c r="E847" s="2">
        <v>44957</v>
      </c>
      <c r="F847" s="2">
        <v>45126</v>
      </c>
      <c r="G847">
        <v>1079.49</v>
      </c>
      <c r="H847" t="s">
        <v>30</v>
      </c>
      <c r="I847">
        <v>7.43</v>
      </c>
      <c r="J847">
        <v>944.1</v>
      </c>
      <c r="K847">
        <v>28.8</v>
      </c>
      <c r="L847">
        <v>215.5</v>
      </c>
      <c r="M847" t="b">
        <v>1</v>
      </c>
      <c r="N847" t="s">
        <v>37</v>
      </c>
      <c r="O847" t="s">
        <v>40</v>
      </c>
      <c r="P847">
        <v>354.74</v>
      </c>
      <c r="Q847">
        <v>139812.68</v>
      </c>
      <c r="R847">
        <v>243125.6</v>
      </c>
    </row>
    <row r="848" spans="1:18" x14ac:dyDescent="0.25">
      <c r="A848">
        <v>8577</v>
      </c>
      <c r="B848" t="s">
        <v>19</v>
      </c>
      <c r="C848" t="s">
        <v>24</v>
      </c>
      <c r="D848">
        <v>162.85</v>
      </c>
      <c r="E848" s="2">
        <v>44936</v>
      </c>
      <c r="F848" s="2">
        <v>45041</v>
      </c>
      <c r="G848">
        <v>338.25</v>
      </c>
      <c r="H848" t="s">
        <v>31</v>
      </c>
      <c r="I848">
        <v>6.13</v>
      </c>
      <c r="J848">
        <v>828.7</v>
      </c>
      <c r="K848">
        <v>32.1</v>
      </c>
      <c r="L848">
        <v>334.1</v>
      </c>
      <c r="M848" t="b">
        <v>0</v>
      </c>
      <c r="N848" t="s">
        <v>35</v>
      </c>
      <c r="O848" t="s">
        <v>40</v>
      </c>
      <c r="P848">
        <v>161.83000000000001</v>
      </c>
      <c r="Q848">
        <v>320652.06</v>
      </c>
      <c r="R848">
        <v>-265913.06</v>
      </c>
    </row>
    <row r="849" spans="1:18" x14ac:dyDescent="0.25">
      <c r="A849">
        <v>5227</v>
      </c>
      <c r="B849" t="s">
        <v>20</v>
      </c>
      <c r="C849" t="s">
        <v>28</v>
      </c>
      <c r="D849">
        <v>240.26</v>
      </c>
      <c r="E849" s="2">
        <v>44996</v>
      </c>
      <c r="F849" s="2">
        <v>45192</v>
      </c>
      <c r="G849">
        <v>513.25</v>
      </c>
      <c r="H849" t="s">
        <v>32</v>
      </c>
      <c r="I849">
        <v>5.75</v>
      </c>
      <c r="J849">
        <v>1754.8</v>
      </c>
      <c r="K849">
        <v>20</v>
      </c>
      <c r="L849">
        <v>502.6</v>
      </c>
      <c r="M849" t="b">
        <v>1</v>
      </c>
      <c r="N849" t="s">
        <v>37</v>
      </c>
      <c r="O849" t="s">
        <v>41</v>
      </c>
      <c r="P849">
        <v>344.85</v>
      </c>
      <c r="Q849">
        <v>373711.48</v>
      </c>
      <c r="R849">
        <v>-196717.22</v>
      </c>
    </row>
    <row r="850" spans="1:18" x14ac:dyDescent="0.25">
      <c r="A850">
        <v>1600</v>
      </c>
      <c r="B850" t="s">
        <v>18</v>
      </c>
      <c r="C850" t="s">
        <v>28</v>
      </c>
      <c r="D850">
        <v>180.76</v>
      </c>
      <c r="E850" s="2">
        <v>45029</v>
      </c>
      <c r="F850" s="2">
        <v>45173</v>
      </c>
      <c r="G850">
        <v>336.11</v>
      </c>
      <c r="H850" t="s">
        <v>31</v>
      </c>
      <c r="I850">
        <v>7.08</v>
      </c>
      <c r="J850">
        <v>1783.8</v>
      </c>
      <c r="K850">
        <v>29.8</v>
      </c>
      <c r="L850">
        <v>110.7</v>
      </c>
      <c r="M850" t="b">
        <v>0</v>
      </c>
      <c r="N850" t="s">
        <v>35</v>
      </c>
      <c r="O850" t="s">
        <v>39</v>
      </c>
      <c r="P850">
        <v>342.39</v>
      </c>
      <c r="Q850">
        <v>278386.34999999998</v>
      </c>
      <c r="R850">
        <v>-163305.65</v>
      </c>
    </row>
    <row r="851" spans="1:18" x14ac:dyDescent="0.25">
      <c r="A851">
        <v>2065</v>
      </c>
      <c r="B851" t="s">
        <v>19</v>
      </c>
      <c r="C851" t="s">
        <v>29</v>
      </c>
      <c r="D851">
        <v>97.79</v>
      </c>
      <c r="E851" s="2">
        <v>45015</v>
      </c>
      <c r="F851" s="2">
        <v>45117</v>
      </c>
      <c r="G851">
        <v>485.81</v>
      </c>
      <c r="H851" t="s">
        <v>33</v>
      </c>
      <c r="I851">
        <v>7.41</v>
      </c>
      <c r="J851">
        <v>856.9</v>
      </c>
      <c r="K851">
        <v>32.700000000000003</v>
      </c>
      <c r="L851">
        <v>247.4</v>
      </c>
      <c r="M851" t="b">
        <v>1</v>
      </c>
      <c r="N851" t="s">
        <v>37</v>
      </c>
      <c r="O851" t="s">
        <v>40</v>
      </c>
      <c r="P851">
        <v>59.21</v>
      </c>
      <c r="Q851">
        <v>52284.3</v>
      </c>
      <c r="R851">
        <v>-23519.49</v>
      </c>
    </row>
    <row r="852" spans="1:18" x14ac:dyDescent="0.25">
      <c r="A852">
        <v>3136</v>
      </c>
      <c r="B852" t="s">
        <v>19</v>
      </c>
      <c r="C852" t="s">
        <v>26</v>
      </c>
      <c r="D852">
        <v>170.53</v>
      </c>
      <c r="E852" s="2">
        <v>45028</v>
      </c>
      <c r="F852" s="2">
        <v>45244</v>
      </c>
      <c r="G852">
        <v>677.07</v>
      </c>
      <c r="H852" t="s">
        <v>30</v>
      </c>
      <c r="I852">
        <v>4.8899999999999997</v>
      </c>
      <c r="J852">
        <v>438.1</v>
      </c>
      <c r="K852">
        <v>24.8</v>
      </c>
      <c r="L852">
        <v>225.4</v>
      </c>
      <c r="M852" t="b">
        <v>1</v>
      </c>
      <c r="N852" t="s">
        <v>37</v>
      </c>
      <c r="O852" t="s">
        <v>39</v>
      </c>
      <c r="P852">
        <v>118.05</v>
      </c>
      <c r="Q852">
        <v>207893.1</v>
      </c>
      <c r="R852">
        <v>-127964.99</v>
      </c>
    </row>
    <row r="853" spans="1:18" x14ac:dyDescent="0.25">
      <c r="A853">
        <v>7943</v>
      </c>
      <c r="B853" t="s">
        <v>18</v>
      </c>
      <c r="C853" t="s">
        <v>25</v>
      </c>
      <c r="D853">
        <v>162.38999999999999</v>
      </c>
      <c r="E853" s="2">
        <v>44963</v>
      </c>
      <c r="F853" s="2">
        <v>45103</v>
      </c>
      <c r="G853">
        <v>745.15</v>
      </c>
      <c r="H853" t="s">
        <v>31</v>
      </c>
      <c r="I853">
        <v>6.23</v>
      </c>
      <c r="J853">
        <v>1657</v>
      </c>
      <c r="K853">
        <v>22.6</v>
      </c>
      <c r="L853">
        <v>511.8</v>
      </c>
      <c r="M853" t="b">
        <v>0</v>
      </c>
      <c r="N853" t="s">
        <v>35</v>
      </c>
      <c r="O853" t="s">
        <v>41</v>
      </c>
      <c r="P853">
        <v>83.49</v>
      </c>
      <c r="Q853">
        <v>233800.93</v>
      </c>
      <c r="R853">
        <v>-171588.36</v>
      </c>
    </row>
    <row r="854" spans="1:18" x14ac:dyDescent="0.25">
      <c r="A854">
        <v>8804</v>
      </c>
      <c r="B854" t="s">
        <v>18</v>
      </c>
      <c r="C854" t="s">
        <v>29</v>
      </c>
      <c r="D854">
        <v>247.92</v>
      </c>
      <c r="E854" s="2">
        <v>44990</v>
      </c>
      <c r="F854" s="2">
        <v>45112</v>
      </c>
      <c r="G854">
        <v>1461.86</v>
      </c>
      <c r="H854" t="s">
        <v>32</v>
      </c>
      <c r="I854">
        <v>6.88</v>
      </c>
      <c r="J854">
        <v>1469.7</v>
      </c>
      <c r="K854">
        <v>28.8</v>
      </c>
      <c r="L854">
        <v>478.2</v>
      </c>
      <c r="M854" t="b">
        <v>1</v>
      </c>
      <c r="N854" t="s">
        <v>38</v>
      </c>
      <c r="O854" t="s">
        <v>39</v>
      </c>
      <c r="P854">
        <v>53.4</v>
      </c>
      <c r="Q854">
        <v>227532.08</v>
      </c>
      <c r="R854">
        <v>-149468.76</v>
      </c>
    </row>
    <row r="855" spans="1:18" x14ac:dyDescent="0.25">
      <c r="A855">
        <v>7565</v>
      </c>
      <c r="B855" t="s">
        <v>21</v>
      </c>
      <c r="C855" t="s">
        <v>29</v>
      </c>
      <c r="D855">
        <v>294.61</v>
      </c>
      <c r="E855" s="2">
        <v>44956</v>
      </c>
      <c r="F855" s="2">
        <v>45176</v>
      </c>
      <c r="G855">
        <v>1532.46</v>
      </c>
      <c r="H855" t="s">
        <v>32</v>
      </c>
      <c r="I855">
        <v>6.1</v>
      </c>
      <c r="J855">
        <v>1018</v>
      </c>
      <c r="K855">
        <v>21.9</v>
      </c>
      <c r="L855">
        <v>270.10000000000002</v>
      </c>
      <c r="M855" t="b">
        <v>0</v>
      </c>
      <c r="N855" t="s">
        <v>35</v>
      </c>
      <c r="O855" t="s">
        <v>41</v>
      </c>
      <c r="P855">
        <v>61.24</v>
      </c>
      <c r="Q855">
        <v>184090.02</v>
      </c>
      <c r="R855">
        <v>-90242.17</v>
      </c>
    </row>
    <row r="856" spans="1:18" x14ac:dyDescent="0.25">
      <c r="A856">
        <v>6984</v>
      </c>
      <c r="B856" t="s">
        <v>20</v>
      </c>
      <c r="C856" t="s">
        <v>29</v>
      </c>
      <c r="D856">
        <v>126.26</v>
      </c>
      <c r="E856" s="2">
        <v>44960</v>
      </c>
      <c r="F856" s="2">
        <v>45185</v>
      </c>
      <c r="G856">
        <v>480.88</v>
      </c>
      <c r="H856" t="s">
        <v>30</v>
      </c>
      <c r="I856">
        <v>5.73</v>
      </c>
      <c r="J856">
        <v>784.6</v>
      </c>
      <c r="K856">
        <v>24.1</v>
      </c>
      <c r="L856">
        <v>415.5</v>
      </c>
      <c r="M856" t="b">
        <v>1</v>
      </c>
      <c r="N856" t="s">
        <v>36</v>
      </c>
      <c r="O856" t="s">
        <v>39</v>
      </c>
      <c r="P856">
        <v>63.87</v>
      </c>
      <c r="Q856">
        <v>163969.73000000001</v>
      </c>
      <c r="R856">
        <v>-133255.92000000001</v>
      </c>
    </row>
    <row r="857" spans="1:18" x14ac:dyDescent="0.25">
      <c r="A857">
        <v>6142</v>
      </c>
      <c r="B857" t="s">
        <v>18</v>
      </c>
      <c r="C857" t="s">
        <v>27</v>
      </c>
      <c r="D857">
        <v>230.2</v>
      </c>
      <c r="E857" s="2">
        <v>44944</v>
      </c>
      <c r="F857" s="2">
        <v>45084</v>
      </c>
      <c r="G857">
        <v>1478.29</v>
      </c>
      <c r="H857" t="s">
        <v>33</v>
      </c>
      <c r="I857">
        <v>6.47</v>
      </c>
      <c r="J857">
        <v>917.1</v>
      </c>
      <c r="K857">
        <v>32.4</v>
      </c>
      <c r="L857">
        <v>266.89999999999998</v>
      </c>
      <c r="M857" t="b">
        <v>0</v>
      </c>
      <c r="N857" t="s">
        <v>35</v>
      </c>
      <c r="O857" t="s">
        <v>39</v>
      </c>
      <c r="P857">
        <v>145.97999999999999</v>
      </c>
      <c r="Q857">
        <v>269205.51</v>
      </c>
      <c r="R857">
        <v>-53404.74</v>
      </c>
    </row>
    <row r="858" spans="1:18" x14ac:dyDescent="0.25">
      <c r="A858">
        <v>5670</v>
      </c>
      <c r="B858" t="s">
        <v>18</v>
      </c>
      <c r="C858" t="s">
        <v>26</v>
      </c>
      <c r="D858">
        <v>34.43</v>
      </c>
      <c r="E858" s="2">
        <v>45014</v>
      </c>
      <c r="F858" s="2">
        <v>45157</v>
      </c>
      <c r="G858">
        <v>130.19</v>
      </c>
      <c r="H858" t="s">
        <v>30</v>
      </c>
      <c r="I858">
        <v>5.31</v>
      </c>
      <c r="J858">
        <v>1643</v>
      </c>
      <c r="K858">
        <v>27.4</v>
      </c>
      <c r="L858">
        <v>364.2</v>
      </c>
      <c r="M858" t="b">
        <v>0</v>
      </c>
      <c r="O858" t="s">
        <v>39</v>
      </c>
      <c r="P858">
        <v>125.6</v>
      </c>
      <c r="Q858">
        <v>19491.53</v>
      </c>
      <c r="R858">
        <v>-3139.67</v>
      </c>
    </row>
    <row r="859" spans="1:18" x14ac:dyDescent="0.25">
      <c r="A859">
        <v>3190</v>
      </c>
      <c r="B859" t="s">
        <v>22</v>
      </c>
      <c r="C859" t="s">
        <v>27</v>
      </c>
      <c r="D859">
        <v>234.17</v>
      </c>
      <c r="E859" s="2">
        <v>44989</v>
      </c>
      <c r="F859" s="2">
        <v>45165</v>
      </c>
      <c r="G859">
        <v>482.92</v>
      </c>
      <c r="H859" t="s">
        <v>30</v>
      </c>
      <c r="I859">
        <v>5.55</v>
      </c>
      <c r="J859">
        <v>495.4</v>
      </c>
      <c r="K859">
        <v>19.5</v>
      </c>
      <c r="L859">
        <v>595.20000000000005</v>
      </c>
      <c r="M859" t="b">
        <v>1</v>
      </c>
      <c r="N859" t="s">
        <v>36</v>
      </c>
      <c r="O859" t="s">
        <v>40</v>
      </c>
      <c r="P859">
        <v>148.63999999999999</v>
      </c>
      <c r="Q859">
        <v>299533.2</v>
      </c>
      <c r="R859">
        <v>-227751.97</v>
      </c>
    </row>
    <row r="860" spans="1:18" x14ac:dyDescent="0.25">
      <c r="A860">
        <v>3712</v>
      </c>
      <c r="B860" t="s">
        <v>18</v>
      </c>
      <c r="C860" t="s">
        <v>27</v>
      </c>
      <c r="D860">
        <v>114.57</v>
      </c>
      <c r="E860" s="2">
        <v>44975</v>
      </c>
      <c r="F860" s="2">
        <v>45175</v>
      </c>
      <c r="G860">
        <v>740.5</v>
      </c>
      <c r="H860" t="s">
        <v>31</v>
      </c>
      <c r="I860">
        <v>7.48</v>
      </c>
      <c r="J860">
        <v>1490.9</v>
      </c>
      <c r="K860">
        <v>23.3</v>
      </c>
      <c r="M860" t="b">
        <v>0</v>
      </c>
      <c r="N860" t="s">
        <v>35</v>
      </c>
      <c r="O860" t="s">
        <v>39</v>
      </c>
      <c r="P860">
        <v>143.25</v>
      </c>
      <c r="Q860">
        <v>75796.679999999993</v>
      </c>
      <c r="R860">
        <v>30279.95</v>
      </c>
    </row>
    <row r="861" spans="1:18" x14ac:dyDescent="0.25">
      <c r="A861">
        <v>3192</v>
      </c>
      <c r="B861" t="s">
        <v>20</v>
      </c>
      <c r="C861" t="s">
        <v>29</v>
      </c>
      <c r="D861">
        <v>16.62</v>
      </c>
      <c r="E861" s="2">
        <v>44982</v>
      </c>
      <c r="F861" s="2">
        <v>45081</v>
      </c>
      <c r="G861">
        <v>26.83</v>
      </c>
      <c r="H861" t="s">
        <v>33</v>
      </c>
      <c r="I861">
        <v>6.41</v>
      </c>
      <c r="J861">
        <v>229.1</v>
      </c>
      <c r="K861">
        <v>28</v>
      </c>
      <c r="L861">
        <v>593.70000000000005</v>
      </c>
      <c r="M861" t="b">
        <v>1</v>
      </c>
      <c r="N861" t="s">
        <v>36</v>
      </c>
      <c r="O861" t="s">
        <v>39</v>
      </c>
      <c r="P861">
        <v>53.9</v>
      </c>
      <c r="Q861">
        <v>18894.05</v>
      </c>
      <c r="R861">
        <v>-17447.91</v>
      </c>
    </row>
    <row r="862" spans="1:18" x14ac:dyDescent="0.25">
      <c r="A862">
        <v>2248</v>
      </c>
      <c r="B862" t="s">
        <v>19</v>
      </c>
      <c r="C862" t="s">
        <v>25</v>
      </c>
      <c r="D862">
        <v>112.16</v>
      </c>
      <c r="E862" s="2">
        <v>45017</v>
      </c>
      <c r="F862" s="2">
        <v>45196</v>
      </c>
      <c r="G862">
        <v>476.61</v>
      </c>
      <c r="H862" t="s">
        <v>30</v>
      </c>
      <c r="I862">
        <v>7.12</v>
      </c>
      <c r="J862">
        <v>1672.9</v>
      </c>
      <c r="K862">
        <v>25.7</v>
      </c>
      <c r="L862">
        <v>461</v>
      </c>
      <c r="M862" t="b">
        <v>1</v>
      </c>
      <c r="N862" t="s">
        <v>38</v>
      </c>
      <c r="O862" t="s">
        <v>40</v>
      </c>
      <c r="P862">
        <v>75.58</v>
      </c>
      <c r="Q862">
        <v>101574.27</v>
      </c>
      <c r="R862">
        <v>-65552.09</v>
      </c>
    </row>
    <row r="863" spans="1:18" x14ac:dyDescent="0.25">
      <c r="A863">
        <v>5033</v>
      </c>
      <c r="B863" t="s">
        <v>19</v>
      </c>
      <c r="C863" t="s">
        <v>29</v>
      </c>
      <c r="D863">
        <v>185.14</v>
      </c>
      <c r="E863" s="2">
        <v>44984</v>
      </c>
      <c r="F863" s="2">
        <v>45216</v>
      </c>
      <c r="G863">
        <v>563.84</v>
      </c>
      <c r="H863" t="s">
        <v>31</v>
      </c>
      <c r="I863">
        <v>6.92</v>
      </c>
      <c r="J863">
        <v>1000.5</v>
      </c>
      <c r="K863">
        <v>28.6</v>
      </c>
      <c r="L863">
        <v>116.4</v>
      </c>
      <c r="M863" t="b">
        <v>1</v>
      </c>
      <c r="N863" t="s">
        <v>34</v>
      </c>
      <c r="O863" t="s">
        <v>41</v>
      </c>
      <c r="P863">
        <v>53.16</v>
      </c>
      <c r="Q863">
        <v>362079.45</v>
      </c>
      <c r="R863">
        <v>-332105.71999999997</v>
      </c>
    </row>
    <row r="864" spans="1:18" x14ac:dyDescent="0.25">
      <c r="A864">
        <v>2997</v>
      </c>
      <c r="B864" t="s">
        <v>19</v>
      </c>
      <c r="C864" t="s">
        <v>24</v>
      </c>
      <c r="D864">
        <v>40.18</v>
      </c>
      <c r="E864" s="2">
        <v>44953</v>
      </c>
      <c r="F864" s="2">
        <v>45082</v>
      </c>
      <c r="G864">
        <v>161.43</v>
      </c>
      <c r="H864" t="s">
        <v>31</v>
      </c>
      <c r="I864">
        <v>6.46</v>
      </c>
      <c r="J864">
        <v>562.79999999999995</v>
      </c>
      <c r="K864">
        <v>30.2</v>
      </c>
      <c r="L864">
        <v>487.8</v>
      </c>
      <c r="M864" t="b">
        <v>1</v>
      </c>
      <c r="N864" t="s">
        <v>38</v>
      </c>
      <c r="O864" t="s">
        <v>41</v>
      </c>
      <c r="P864">
        <v>161.26</v>
      </c>
      <c r="Q864">
        <v>22183.37</v>
      </c>
      <c r="R864">
        <v>3848.83</v>
      </c>
    </row>
    <row r="865" spans="1:18" x14ac:dyDescent="0.25">
      <c r="A865">
        <v>4687</v>
      </c>
      <c r="B865" t="s">
        <v>19</v>
      </c>
      <c r="C865" t="s">
        <v>25</v>
      </c>
      <c r="D865">
        <v>277.58999999999997</v>
      </c>
      <c r="E865" s="2">
        <v>44981</v>
      </c>
      <c r="F865" s="2">
        <v>45207</v>
      </c>
      <c r="G865">
        <v>1191.8499999999999</v>
      </c>
      <c r="H865" t="s">
        <v>33</v>
      </c>
      <c r="I865">
        <v>7.02</v>
      </c>
      <c r="J865">
        <v>204.6</v>
      </c>
      <c r="K865">
        <v>25.7</v>
      </c>
      <c r="L865">
        <v>138.69999999999999</v>
      </c>
      <c r="M865" t="b">
        <v>0</v>
      </c>
      <c r="N865" t="s">
        <v>35</v>
      </c>
      <c r="O865" t="s">
        <v>39</v>
      </c>
      <c r="P865">
        <v>88.98</v>
      </c>
      <c r="Q865">
        <v>371980.28</v>
      </c>
      <c r="R865">
        <v>-265929.46999999997</v>
      </c>
    </row>
    <row r="866" spans="1:18" x14ac:dyDescent="0.25">
      <c r="A866">
        <v>5018</v>
      </c>
      <c r="B866" t="s">
        <v>22</v>
      </c>
      <c r="C866" t="s">
        <v>27</v>
      </c>
      <c r="D866">
        <v>27.91</v>
      </c>
      <c r="E866" s="2">
        <v>45029</v>
      </c>
      <c r="F866" s="2">
        <v>45261</v>
      </c>
      <c r="G866">
        <v>75.37</v>
      </c>
      <c r="H866" t="s">
        <v>33</v>
      </c>
      <c r="I866">
        <v>5.36</v>
      </c>
      <c r="K866">
        <v>33.799999999999997</v>
      </c>
      <c r="L866">
        <v>342.8</v>
      </c>
      <c r="M866" t="b">
        <v>1</v>
      </c>
      <c r="N866" t="s">
        <v>36</v>
      </c>
      <c r="O866" t="s">
        <v>40</v>
      </c>
      <c r="P866">
        <v>157.91999999999999</v>
      </c>
      <c r="Q866">
        <v>20315.14</v>
      </c>
      <c r="R866">
        <v>-8412.7099999999991</v>
      </c>
    </row>
    <row r="867" spans="1:18" x14ac:dyDescent="0.25">
      <c r="A867">
        <v>2970</v>
      </c>
      <c r="B867" t="s">
        <v>18</v>
      </c>
      <c r="C867" t="s">
        <v>28</v>
      </c>
      <c r="D867">
        <v>279.35000000000002</v>
      </c>
      <c r="E867" s="2">
        <v>45011</v>
      </c>
      <c r="F867" s="2">
        <v>45141</v>
      </c>
      <c r="G867">
        <v>1196.82</v>
      </c>
      <c r="H867" t="s">
        <v>31</v>
      </c>
      <c r="I867">
        <v>6.41</v>
      </c>
      <c r="J867">
        <v>591.20000000000005</v>
      </c>
      <c r="K867">
        <v>32.6</v>
      </c>
      <c r="L867">
        <v>387.3</v>
      </c>
      <c r="M867" t="b">
        <v>1</v>
      </c>
      <c r="N867" t="s">
        <v>34</v>
      </c>
      <c r="O867" t="s">
        <v>40</v>
      </c>
      <c r="P867">
        <v>346.48</v>
      </c>
      <c r="Q867">
        <v>273467.21999999997</v>
      </c>
      <c r="R867">
        <v>141206.97</v>
      </c>
    </row>
    <row r="868" spans="1:18" x14ac:dyDescent="0.25">
      <c r="A868">
        <v>9389</v>
      </c>
      <c r="B868" t="s">
        <v>19</v>
      </c>
      <c r="C868" t="s">
        <v>28</v>
      </c>
      <c r="D868">
        <v>213.61</v>
      </c>
      <c r="E868" s="2">
        <v>44945</v>
      </c>
      <c r="F868" s="2">
        <v>45148</v>
      </c>
      <c r="G868">
        <v>1127.93</v>
      </c>
      <c r="H868" t="s">
        <v>33</v>
      </c>
      <c r="I868">
        <v>6.27</v>
      </c>
      <c r="J868">
        <v>1210</v>
      </c>
      <c r="K868">
        <v>19</v>
      </c>
      <c r="M868" t="b">
        <v>1</v>
      </c>
      <c r="N868" t="s">
        <v>37</v>
      </c>
      <c r="O868" t="s">
        <v>40</v>
      </c>
      <c r="P868">
        <v>357.29</v>
      </c>
      <c r="Q868">
        <v>165729.63</v>
      </c>
      <c r="R868">
        <v>237268.48000000001</v>
      </c>
    </row>
    <row r="869" spans="1:18" x14ac:dyDescent="0.25">
      <c r="A869">
        <v>6765</v>
      </c>
      <c r="B869" t="s">
        <v>21</v>
      </c>
      <c r="C869" t="s">
        <v>26</v>
      </c>
      <c r="D869">
        <v>102.27</v>
      </c>
      <c r="E869" s="2">
        <v>45029</v>
      </c>
      <c r="F869" s="2">
        <v>45154</v>
      </c>
      <c r="G869">
        <v>289.68</v>
      </c>
      <c r="H869" t="s">
        <v>31</v>
      </c>
      <c r="I869">
        <v>6.37</v>
      </c>
      <c r="J869">
        <v>649.9</v>
      </c>
      <c r="K869">
        <v>22.3</v>
      </c>
      <c r="L869">
        <v>165.7</v>
      </c>
      <c r="M869" t="b">
        <v>1</v>
      </c>
      <c r="N869" t="s">
        <v>36</v>
      </c>
      <c r="O869" t="s">
        <v>39</v>
      </c>
      <c r="P869">
        <v>129.08000000000001</v>
      </c>
      <c r="Q869">
        <v>203795.51</v>
      </c>
      <c r="R869">
        <v>-166403.62</v>
      </c>
    </row>
    <row r="870" spans="1:18" x14ac:dyDescent="0.25">
      <c r="A870">
        <v>2202</v>
      </c>
      <c r="B870" t="s">
        <v>19</v>
      </c>
      <c r="C870" t="s">
        <v>23</v>
      </c>
      <c r="D870">
        <v>120.27</v>
      </c>
      <c r="E870" s="2">
        <v>44949</v>
      </c>
      <c r="F870" s="2">
        <v>45149</v>
      </c>
      <c r="G870">
        <v>410.98</v>
      </c>
      <c r="H870" t="s">
        <v>33</v>
      </c>
      <c r="I870">
        <v>5.01</v>
      </c>
      <c r="J870">
        <v>340.8</v>
      </c>
      <c r="K870">
        <v>22.8</v>
      </c>
      <c r="L870">
        <v>531.79999999999995</v>
      </c>
      <c r="M870" t="b">
        <v>1</v>
      </c>
      <c r="N870" t="s">
        <v>36</v>
      </c>
      <c r="O870" t="s">
        <v>40</v>
      </c>
      <c r="P870">
        <v>895.88</v>
      </c>
      <c r="Q870">
        <v>65973.279999999999</v>
      </c>
      <c r="R870">
        <v>302215.48</v>
      </c>
    </row>
    <row r="871" spans="1:18" x14ac:dyDescent="0.25">
      <c r="A871">
        <v>9135</v>
      </c>
      <c r="B871" t="s">
        <v>18</v>
      </c>
      <c r="C871" t="s">
        <v>26</v>
      </c>
      <c r="D871">
        <v>223.54</v>
      </c>
      <c r="E871" s="2">
        <v>45029</v>
      </c>
      <c r="F871" s="2">
        <v>45238</v>
      </c>
      <c r="G871">
        <v>635.12</v>
      </c>
      <c r="H871" t="s">
        <v>33</v>
      </c>
      <c r="I871">
        <v>5.33</v>
      </c>
      <c r="J871">
        <v>1008.1</v>
      </c>
      <c r="K871">
        <v>20.9</v>
      </c>
      <c r="M871" t="b">
        <v>1</v>
      </c>
      <c r="N871" t="s">
        <v>37</v>
      </c>
      <c r="O871" t="s">
        <v>40</v>
      </c>
      <c r="P871">
        <v>128.11000000000001</v>
      </c>
      <c r="Q871">
        <v>293292.23</v>
      </c>
      <c r="R871">
        <v>-211927.01</v>
      </c>
    </row>
    <row r="872" spans="1:18" x14ac:dyDescent="0.25">
      <c r="A872">
        <v>6567</v>
      </c>
      <c r="B872" t="s">
        <v>19</v>
      </c>
      <c r="C872" t="s">
        <v>25</v>
      </c>
      <c r="D872">
        <v>182.43</v>
      </c>
      <c r="E872" s="2">
        <v>45038</v>
      </c>
      <c r="F872" s="2">
        <v>45165</v>
      </c>
      <c r="G872">
        <v>1022.12</v>
      </c>
      <c r="H872" t="s">
        <v>33</v>
      </c>
      <c r="I872">
        <v>5.36</v>
      </c>
      <c r="K872">
        <v>23</v>
      </c>
      <c r="L872">
        <v>99.2</v>
      </c>
      <c r="M872" t="b">
        <v>1</v>
      </c>
      <c r="N872" t="s">
        <v>34</v>
      </c>
      <c r="O872" t="s">
        <v>39</v>
      </c>
      <c r="P872">
        <v>89.95</v>
      </c>
      <c r="Q872">
        <v>257602.85</v>
      </c>
      <c r="R872">
        <v>-165663.16</v>
      </c>
    </row>
    <row r="873" spans="1:18" x14ac:dyDescent="0.25">
      <c r="A873">
        <v>8667</v>
      </c>
      <c r="B873" t="s">
        <v>22</v>
      </c>
      <c r="C873" t="s">
        <v>27</v>
      </c>
      <c r="D873">
        <v>203.13</v>
      </c>
      <c r="E873" s="2">
        <v>45034</v>
      </c>
      <c r="F873" s="2">
        <v>45231</v>
      </c>
      <c r="G873">
        <v>1041.02</v>
      </c>
      <c r="H873" t="s">
        <v>32</v>
      </c>
      <c r="I873">
        <v>6.31</v>
      </c>
      <c r="J873">
        <v>924.1</v>
      </c>
      <c r="K873">
        <v>24.8</v>
      </c>
      <c r="L873">
        <v>536.9</v>
      </c>
      <c r="M873" t="b">
        <v>1</v>
      </c>
      <c r="N873" t="s">
        <v>37</v>
      </c>
      <c r="O873" t="s">
        <v>39</v>
      </c>
      <c r="P873">
        <v>155.94999999999999</v>
      </c>
      <c r="Q873">
        <v>336840.7</v>
      </c>
      <c r="R873">
        <v>-174493.63</v>
      </c>
    </row>
    <row r="874" spans="1:18" x14ac:dyDescent="0.25">
      <c r="A874">
        <v>6742</v>
      </c>
      <c r="B874" t="s">
        <v>20</v>
      </c>
      <c r="C874" t="s">
        <v>25</v>
      </c>
      <c r="D874">
        <v>119.8</v>
      </c>
      <c r="E874" s="2">
        <v>44973</v>
      </c>
      <c r="F874" s="2">
        <v>45184</v>
      </c>
      <c r="G874">
        <v>701.55</v>
      </c>
      <c r="H874" t="s">
        <v>33</v>
      </c>
      <c r="I874">
        <v>7.42</v>
      </c>
      <c r="J874">
        <v>932.9</v>
      </c>
      <c r="K874">
        <v>18.8</v>
      </c>
      <c r="L874">
        <v>192.5</v>
      </c>
      <c r="M874" t="b">
        <v>0</v>
      </c>
      <c r="N874" t="s">
        <v>35</v>
      </c>
      <c r="O874" t="s">
        <v>39</v>
      </c>
      <c r="P874">
        <v>77.8</v>
      </c>
      <c r="Q874">
        <v>172389.24</v>
      </c>
      <c r="R874">
        <v>-117808.65</v>
      </c>
    </row>
    <row r="875" spans="1:18" x14ac:dyDescent="0.25">
      <c r="A875">
        <v>6788</v>
      </c>
      <c r="B875" t="s">
        <v>20</v>
      </c>
      <c r="C875" t="s">
        <v>25</v>
      </c>
      <c r="D875">
        <v>148.9</v>
      </c>
      <c r="E875" s="2">
        <v>45005</v>
      </c>
      <c r="F875" s="2">
        <v>45148</v>
      </c>
      <c r="G875">
        <v>349.95</v>
      </c>
      <c r="H875" t="s">
        <v>32</v>
      </c>
      <c r="I875">
        <v>7.36</v>
      </c>
      <c r="J875">
        <v>1143.4000000000001</v>
      </c>
      <c r="K875">
        <v>20</v>
      </c>
      <c r="L875">
        <v>94.6</v>
      </c>
      <c r="M875" t="b">
        <v>0</v>
      </c>
      <c r="N875" t="s">
        <v>35</v>
      </c>
      <c r="O875" t="s">
        <v>41</v>
      </c>
      <c r="P875">
        <v>82.17</v>
      </c>
      <c r="Q875">
        <v>126121.33</v>
      </c>
      <c r="R875">
        <v>-97365.94</v>
      </c>
    </row>
    <row r="876" spans="1:18" x14ac:dyDescent="0.25">
      <c r="A876">
        <v>6408</v>
      </c>
      <c r="B876" t="s">
        <v>18</v>
      </c>
      <c r="C876" t="s">
        <v>28</v>
      </c>
      <c r="D876">
        <v>297.01</v>
      </c>
      <c r="E876" s="2">
        <v>45033</v>
      </c>
      <c r="F876" s="2">
        <v>45148</v>
      </c>
      <c r="G876">
        <v>554.78</v>
      </c>
      <c r="H876" t="s">
        <v>31</v>
      </c>
      <c r="J876">
        <v>1042.2</v>
      </c>
      <c r="K876">
        <v>19.5</v>
      </c>
      <c r="L876">
        <v>577.20000000000005</v>
      </c>
      <c r="M876" t="b">
        <v>0</v>
      </c>
      <c r="N876" t="s">
        <v>35</v>
      </c>
      <c r="O876" t="s">
        <v>41</v>
      </c>
      <c r="P876">
        <v>347.28</v>
      </c>
      <c r="Q876">
        <v>414940.29</v>
      </c>
      <c r="R876">
        <v>-222276.29</v>
      </c>
    </row>
    <row r="877" spans="1:18" x14ac:dyDescent="0.25">
      <c r="A877">
        <v>9669</v>
      </c>
      <c r="B877" t="s">
        <v>20</v>
      </c>
      <c r="C877" t="s">
        <v>29</v>
      </c>
      <c r="D877">
        <v>68.11</v>
      </c>
      <c r="E877" s="2">
        <v>44992</v>
      </c>
      <c r="F877" s="2">
        <v>45095</v>
      </c>
      <c r="G877">
        <v>142.82</v>
      </c>
      <c r="H877" t="s">
        <v>30</v>
      </c>
      <c r="J877">
        <v>412.1</v>
      </c>
      <c r="K877">
        <v>18.7</v>
      </c>
      <c r="L877">
        <v>265.7</v>
      </c>
      <c r="M877" t="b">
        <v>1</v>
      </c>
      <c r="N877" t="s">
        <v>37</v>
      </c>
      <c r="O877" t="s">
        <v>39</v>
      </c>
      <c r="P877">
        <v>69.92</v>
      </c>
      <c r="Q877">
        <v>133662.49</v>
      </c>
      <c r="R877">
        <v>-123676.52</v>
      </c>
    </row>
    <row r="878" spans="1:18" x14ac:dyDescent="0.25">
      <c r="A878">
        <v>1922</v>
      </c>
      <c r="B878" t="s">
        <v>20</v>
      </c>
      <c r="C878" t="s">
        <v>24</v>
      </c>
      <c r="D878">
        <v>128.27000000000001</v>
      </c>
      <c r="E878" s="2">
        <v>45025</v>
      </c>
      <c r="F878" s="2">
        <v>45201</v>
      </c>
      <c r="G878">
        <v>295.67</v>
      </c>
      <c r="H878" t="s">
        <v>30</v>
      </c>
      <c r="I878">
        <v>4.6100000000000003</v>
      </c>
      <c r="J878">
        <v>515.29999999999995</v>
      </c>
      <c r="K878">
        <v>25.7</v>
      </c>
      <c r="L878">
        <v>392.6</v>
      </c>
      <c r="M878" t="b">
        <v>1</v>
      </c>
      <c r="N878" t="s">
        <v>38</v>
      </c>
      <c r="O878" t="s">
        <v>40</v>
      </c>
      <c r="P878">
        <v>151.36000000000001</v>
      </c>
      <c r="Q878">
        <v>227381.36</v>
      </c>
      <c r="R878">
        <v>-182628.75</v>
      </c>
    </row>
    <row r="879" spans="1:18" x14ac:dyDescent="0.25">
      <c r="A879">
        <v>1419</v>
      </c>
      <c r="B879" t="s">
        <v>21</v>
      </c>
      <c r="C879" t="s">
        <v>23</v>
      </c>
      <c r="D879">
        <v>91.09</v>
      </c>
      <c r="E879" s="2">
        <v>44977</v>
      </c>
      <c r="F879" s="2">
        <v>45213</v>
      </c>
      <c r="G879">
        <v>379.43</v>
      </c>
      <c r="H879" t="s">
        <v>30</v>
      </c>
      <c r="I879">
        <v>5.7</v>
      </c>
      <c r="J879">
        <v>426.9</v>
      </c>
      <c r="K879">
        <v>23.3</v>
      </c>
      <c r="L879">
        <v>354.1</v>
      </c>
      <c r="M879" t="b">
        <v>1</v>
      </c>
      <c r="N879" t="s">
        <v>37</v>
      </c>
      <c r="O879" t="s">
        <v>39</v>
      </c>
      <c r="P879">
        <v>907.86</v>
      </c>
      <c r="Q879">
        <v>107508.58</v>
      </c>
      <c r="R879">
        <v>236960.74</v>
      </c>
    </row>
    <row r="880" spans="1:18" x14ac:dyDescent="0.25">
      <c r="A880">
        <v>3204</v>
      </c>
      <c r="B880" t="s">
        <v>18</v>
      </c>
      <c r="C880" t="s">
        <v>27</v>
      </c>
      <c r="D880">
        <v>230.71</v>
      </c>
      <c r="E880" s="2">
        <v>45010</v>
      </c>
      <c r="F880" s="2">
        <v>45223</v>
      </c>
      <c r="G880">
        <v>1466.06</v>
      </c>
      <c r="H880" t="s">
        <v>31</v>
      </c>
      <c r="I880">
        <v>7</v>
      </c>
      <c r="J880">
        <v>1309.3</v>
      </c>
      <c r="K880">
        <v>33</v>
      </c>
      <c r="L880">
        <v>167.3</v>
      </c>
      <c r="M880" t="b">
        <v>0</v>
      </c>
      <c r="N880" t="s">
        <v>35</v>
      </c>
      <c r="O880" t="s">
        <v>40</v>
      </c>
      <c r="P880">
        <v>141.49</v>
      </c>
      <c r="Q880">
        <v>280569.27</v>
      </c>
      <c r="R880">
        <v>-73136.44</v>
      </c>
    </row>
    <row r="881" spans="1:18" x14ac:dyDescent="0.25">
      <c r="A881">
        <v>2120</v>
      </c>
      <c r="B881" t="s">
        <v>18</v>
      </c>
      <c r="C881" t="s">
        <v>25</v>
      </c>
      <c r="D881">
        <v>230.38</v>
      </c>
      <c r="E881" s="2">
        <v>44954</v>
      </c>
      <c r="F881" s="2">
        <v>45109</v>
      </c>
      <c r="G881">
        <v>757.07</v>
      </c>
      <c r="H881" t="s">
        <v>33</v>
      </c>
      <c r="I881">
        <v>7.25</v>
      </c>
      <c r="J881">
        <v>1045.8</v>
      </c>
      <c r="K881">
        <v>19.600000000000001</v>
      </c>
      <c r="L881">
        <v>418.3</v>
      </c>
      <c r="M881" t="b">
        <v>1</v>
      </c>
      <c r="N881" t="s">
        <v>36</v>
      </c>
      <c r="O881" t="s">
        <v>39</v>
      </c>
      <c r="P881">
        <v>70.84</v>
      </c>
      <c r="Q881">
        <v>161119.15</v>
      </c>
      <c r="R881">
        <v>-107488.31</v>
      </c>
    </row>
    <row r="882" spans="1:18" x14ac:dyDescent="0.25">
      <c r="A882">
        <v>1950</v>
      </c>
      <c r="B882" t="s">
        <v>20</v>
      </c>
      <c r="C882" t="s">
        <v>23</v>
      </c>
      <c r="D882">
        <v>91.27</v>
      </c>
      <c r="E882" s="2">
        <v>44983</v>
      </c>
      <c r="F882" s="2">
        <v>45153</v>
      </c>
      <c r="G882">
        <v>574.32000000000005</v>
      </c>
      <c r="H882" t="s">
        <v>32</v>
      </c>
      <c r="I882">
        <v>5.21</v>
      </c>
      <c r="J882">
        <v>887.8</v>
      </c>
      <c r="K882">
        <v>32.799999999999997</v>
      </c>
      <c r="L882">
        <v>75.400000000000006</v>
      </c>
      <c r="M882" t="b">
        <v>1</v>
      </c>
      <c r="N882" t="s">
        <v>36</v>
      </c>
      <c r="O882" t="s">
        <v>39</v>
      </c>
      <c r="P882">
        <v>908.8</v>
      </c>
      <c r="Q882">
        <v>123660.6</v>
      </c>
      <c r="R882">
        <v>398281.42</v>
      </c>
    </row>
    <row r="883" spans="1:18" x14ac:dyDescent="0.25">
      <c r="A883">
        <v>3336</v>
      </c>
      <c r="B883" t="s">
        <v>20</v>
      </c>
      <c r="C883" t="s">
        <v>25</v>
      </c>
      <c r="D883">
        <v>29.01</v>
      </c>
      <c r="E883" s="2">
        <v>44984</v>
      </c>
      <c r="F883" s="2">
        <v>45115</v>
      </c>
      <c r="G883">
        <v>49.06</v>
      </c>
      <c r="H883" t="s">
        <v>31</v>
      </c>
      <c r="I883">
        <v>5.3</v>
      </c>
      <c r="J883">
        <v>1477.3</v>
      </c>
      <c r="K883">
        <v>19.399999999999999</v>
      </c>
      <c r="L883">
        <v>161.69999999999999</v>
      </c>
      <c r="M883" t="b">
        <v>0</v>
      </c>
      <c r="N883" t="s">
        <v>35</v>
      </c>
      <c r="O883" t="s">
        <v>41</v>
      </c>
      <c r="P883">
        <v>87.35</v>
      </c>
      <c r="Q883">
        <v>26699.79</v>
      </c>
      <c r="R883">
        <v>-22414.400000000001</v>
      </c>
    </row>
    <row r="884" spans="1:18" x14ac:dyDescent="0.25">
      <c r="A884">
        <v>6373</v>
      </c>
      <c r="B884" t="s">
        <v>20</v>
      </c>
      <c r="C884" t="s">
        <v>28</v>
      </c>
      <c r="D884">
        <v>8.3699999999999992</v>
      </c>
      <c r="E884" s="2">
        <v>44941</v>
      </c>
      <c r="F884" s="2">
        <v>45055</v>
      </c>
      <c r="G884">
        <v>51.34</v>
      </c>
      <c r="H884" t="s">
        <v>30</v>
      </c>
      <c r="I884">
        <v>5.16</v>
      </c>
      <c r="J884">
        <v>721.3</v>
      </c>
      <c r="K884">
        <v>27.9</v>
      </c>
      <c r="L884">
        <v>569.6</v>
      </c>
      <c r="M884" t="b">
        <v>1</v>
      </c>
      <c r="N884" t="s">
        <v>36</v>
      </c>
      <c r="O884" t="s">
        <v>40</v>
      </c>
      <c r="P884">
        <v>347.23</v>
      </c>
      <c r="Q884">
        <v>5542.37</v>
      </c>
      <c r="R884">
        <v>12284.42</v>
      </c>
    </row>
    <row r="885" spans="1:18" x14ac:dyDescent="0.25">
      <c r="A885">
        <v>3243</v>
      </c>
      <c r="B885" t="s">
        <v>22</v>
      </c>
      <c r="C885" t="s">
        <v>24</v>
      </c>
      <c r="D885">
        <v>131.1</v>
      </c>
      <c r="E885" s="2">
        <v>44942</v>
      </c>
      <c r="F885" s="2">
        <v>45104</v>
      </c>
      <c r="G885">
        <v>315.39999999999998</v>
      </c>
      <c r="H885" t="s">
        <v>30</v>
      </c>
      <c r="I885">
        <v>5.55</v>
      </c>
      <c r="J885">
        <v>1109</v>
      </c>
      <c r="K885">
        <v>22</v>
      </c>
      <c r="L885">
        <v>574.4</v>
      </c>
      <c r="M885" t="b">
        <v>0</v>
      </c>
      <c r="N885" t="s">
        <v>35</v>
      </c>
      <c r="O885" t="s">
        <v>39</v>
      </c>
      <c r="P885">
        <v>169.15</v>
      </c>
      <c r="Q885">
        <v>158803.28</v>
      </c>
      <c r="R885">
        <v>-105453.37</v>
      </c>
    </row>
    <row r="886" spans="1:18" x14ac:dyDescent="0.25">
      <c r="A886">
        <v>3645</v>
      </c>
      <c r="B886" t="s">
        <v>19</v>
      </c>
      <c r="C886" t="s">
        <v>28</v>
      </c>
      <c r="D886">
        <v>126.05</v>
      </c>
      <c r="E886" s="2">
        <v>45023</v>
      </c>
      <c r="F886" s="2">
        <v>45182</v>
      </c>
      <c r="G886">
        <v>764.16</v>
      </c>
      <c r="H886" t="s">
        <v>30</v>
      </c>
      <c r="I886">
        <v>6.91</v>
      </c>
      <c r="J886">
        <v>319.10000000000002</v>
      </c>
      <c r="K886">
        <v>31.2</v>
      </c>
      <c r="L886">
        <v>315.5</v>
      </c>
      <c r="M886" t="b">
        <v>0</v>
      </c>
      <c r="N886" t="s">
        <v>35</v>
      </c>
      <c r="O886" t="s">
        <v>39</v>
      </c>
      <c r="P886">
        <v>357.24</v>
      </c>
      <c r="Q886">
        <v>71546.850000000006</v>
      </c>
      <c r="R886">
        <v>201441.67</v>
      </c>
    </row>
    <row r="887" spans="1:18" x14ac:dyDescent="0.25">
      <c r="A887">
        <v>5612</v>
      </c>
      <c r="B887" t="s">
        <v>22</v>
      </c>
      <c r="C887" t="s">
        <v>23</v>
      </c>
      <c r="D887">
        <v>296.58</v>
      </c>
      <c r="E887" s="2">
        <v>44973</v>
      </c>
      <c r="F887" s="2">
        <v>45141</v>
      </c>
      <c r="G887">
        <v>528.25</v>
      </c>
      <c r="H887" t="s">
        <v>30</v>
      </c>
      <c r="I887">
        <v>6.44</v>
      </c>
      <c r="J887">
        <v>1391</v>
      </c>
      <c r="K887">
        <v>19</v>
      </c>
      <c r="L887">
        <v>143</v>
      </c>
      <c r="M887" t="b">
        <v>0</v>
      </c>
      <c r="N887" t="s">
        <v>35</v>
      </c>
      <c r="O887" t="s">
        <v>41</v>
      </c>
      <c r="P887">
        <v>908.04</v>
      </c>
      <c r="Q887">
        <v>201733.01</v>
      </c>
      <c r="R887">
        <v>277939.12</v>
      </c>
    </row>
    <row r="888" spans="1:18" x14ac:dyDescent="0.25">
      <c r="A888">
        <v>2865</v>
      </c>
      <c r="B888" t="s">
        <v>18</v>
      </c>
      <c r="C888" t="s">
        <v>27</v>
      </c>
      <c r="D888">
        <v>143.59</v>
      </c>
      <c r="E888" s="2">
        <v>44989</v>
      </c>
      <c r="F888" s="2">
        <v>45221</v>
      </c>
      <c r="G888">
        <v>896.16</v>
      </c>
      <c r="H888" t="s">
        <v>32</v>
      </c>
      <c r="I888">
        <v>6.86</v>
      </c>
      <c r="J888">
        <v>1312.3</v>
      </c>
      <c r="K888">
        <v>33.200000000000003</v>
      </c>
      <c r="L888">
        <v>281.89999999999998</v>
      </c>
      <c r="M888" t="b">
        <v>1</v>
      </c>
      <c r="N888" t="s">
        <v>34</v>
      </c>
      <c r="O888" t="s">
        <v>39</v>
      </c>
      <c r="P888">
        <v>151.9</v>
      </c>
      <c r="Q888">
        <v>118973.79</v>
      </c>
      <c r="R888">
        <v>17152.91</v>
      </c>
    </row>
    <row r="889" spans="1:18" x14ac:dyDescent="0.25">
      <c r="A889">
        <v>7028</v>
      </c>
      <c r="B889" t="s">
        <v>21</v>
      </c>
      <c r="C889" t="s">
        <v>25</v>
      </c>
      <c r="D889">
        <v>80.64</v>
      </c>
      <c r="E889" s="2">
        <v>44938</v>
      </c>
      <c r="F889" s="2">
        <v>45118</v>
      </c>
      <c r="G889">
        <v>201.92</v>
      </c>
      <c r="H889" t="s">
        <v>30</v>
      </c>
      <c r="I889">
        <v>6.25</v>
      </c>
      <c r="K889">
        <v>18.8</v>
      </c>
      <c r="L889">
        <v>532.4</v>
      </c>
      <c r="M889" t="b">
        <v>1</v>
      </c>
      <c r="N889" t="s">
        <v>36</v>
      </c>
      <c r="O889" t="s">
        <v>40</v>
      </c>
      <c r="P889">
        <v>89.17</v>
      </c>
      <c r="Q889">
        <v>160147.16</v>
      </c>
      <c r="R889">
        <v>-142141.95000000001</v>
      </c>
    </row>
    <row r="890" spans="1:18" x14ac:dyDescent="0.25">
      <c r="A890">
        <v>8326</v>
      </c>
      <c r="B890" t="s">
        <v>19</v>
      </c>
      <c r="C890" t="s">
        <v>24</v>
      </c>
      <c r="D890">
        <v>267.91000000000003</v>
      </c>
      <c r="E890" s="2">
        <v>45029</v>
      </c>
      <c r="F890" s="2">
        <v>45209</v>
      </c>
      <c r="G890">
        <v>807.37</v>
      </c>
      <c r="H890" t="s">
        <v>32</v>
      </c>
      <c r="I890">
        <v>5.27</v>
      </c>
      <c r="J890">
        <v>1615.2</v>
      </c>
      <c r="K890">
        <v>21.9</v>
      </c>
      <c r="L890">
        <v>88.7</v>
      </c>
      <c r="M890" t="b">
        <v>1</v>
      </c>
      <c r="N890" t="s">
        <v>37</v>
      </c>
      <c r="O890" t="s">
        <v>39</v>
      </c>
      <c r="P890">
        <v>166.19</v>
      </c>
      <c r="Q890">
        <v>458855.46</v>
      </c>
      <c r="R890">
        <v>-324678.64</v>
      </c>
    </row>
    <row r="891" spans="1:18" x14ac:dyDescent="0.25">
      <c r="A891">
        <v>7371</v>
      </c>
      <c r="B891" t="s">
        <v>21</v>
      </c>
      <c r="C891" t="s">
        <v>28</v>
      </c>
      <c r="D891">
        <v>149.87</v>
      </c>
      <c r="E891" s="2">
        <v>45029</v>
      </c>
      <c r="F891" s="2">
        <v>45138</v>
      </c>
      <c r="G891">
        <v>592.69000000000005</v>
      </c>
      <c r="H891" t="s">
        <v>30</v>
      </c>
      <c r="I891">
        <v>5.18</v>
      </c>
      <c r="K891">
        <v>25.4</v>
      </c>
      <c r="L891">
        <v>120.3</v>
      </c>
      <c r="M891" t="b">
        <v>1</v>
      </c>
      <c r="N891" t="s">
        <v>38</v>
      </c>
      <c r="O891" t="s">
        <v>39</v>
      </c>
      <c r="P891">
        <v>358.8</v>
      </c>
      <c r="Q891">
        <v>196724.98</v>
      </c>
      <c r="R891">
        <v>15932.19</v>
      </c>
    </row>
    <row r="892" spans="1:18" x14ac:dyDescent="0.25">
      <c r="A892">
        <v>7359</v>
      </c>
      <c r="B892" t="s">
        <v>18</v>
      </c>
      <c r="C892" t="s">
        <v>23</v>
      </c>
      <c r="D892">
        <v>181.76</v>
      </c>
      <c r="E892" s="2">
        <v>44969</v>
      </c>
      <c r="F892" s="2">
        <v>45208</v>
      </c>
      <c r="G892">
        <v>618.64</v>
      </c>
      <c r="H892" t="s">
        <v>31</v>
      </c>
      <c r="I892">
        <v>4.53</v>
      </c>
      <c r="J892">
        <v>1551.2</v>
      </c>
      <c r="K892">
        <v>30.1</v>
      </c>
      <c r="L892">
        <v>542.6</v>
      </c>
      <c r="M892" t="b">
        <v>1</v>
      </c>
      <c r="N892" t="s">
        <v>36</v>
      </c>
      <c r="O892" t="s">
        <v>40</v>
      </c>
      <c r="P892">
        <v>895.63</v>
      </c>
      <c r="Q892">
        <v>154286.63</v>
      </c>
      <c r="R892">
        <v>399785.91</v>
      </c>
    </row>
    <row r="893" spans="1:18" x14ac:dyDescent="0.25">
      <c r="A893">
        <v>8863</v>
      </c>
      <c r="B893" t="s">
        <v>18</v>
      </c>
      <c r="C893" t="s">
        <v>28</v>
      </c>
      <c r="D893">
        <v>33.22</v>
      </c>
      <c r="E893" s="2">
        <v>45010</v>
      </c>
      <c r="F893" s="2">
        <v>45215</v>
      </c>
      <c r="G893">
        <v>160.71</v>
      </c>
      <c r="H893" t="s">
        <v>32</v>
      </c>
      <c r="I893">
        <v>6.84</v>
      </c>
      <c r="J893">
        <v>753</v>
      </c>
      <c r="K893">
        <v>33.200000000000003</v>
      </c>
      <c r="L893">
        <v>278.5</v>
      </c>
      <c r="M893" t="b">
        <v>1</v>
      </c>
      <c r="N893" t="s">
        <v>34</v>
      </c>
      <c r="O893" t="s">
        <v>41</v>
      </c>
      <c r="P893">
        <v>350.64</v>
      </c>
      <c r="Q893">
        <v>42467.78</v>
      </c>
      <c r="R893">
        <v>13883.57</v>
      </c>
    </row>
    <row r="894" spans="1:18" x14ac:dyDescent="0.25">
      <c r="A894">
        <v>4228</v>
      </c>
      <c r="B894" t="s">
        <v>21</v>
      </c>
      <c r="C894" t="s">
        <v>25</v>
      </c>
      <c r="D894">
        <v>117.96</v>
      </c>
      <c r="E894" s="2">
        <v>44955</v>
      </c>
      <c r="F894" s="2">
        <v>45176</v>
      </c>
      <c r="G894">
        <v>751.88</v>
      </c>
      <c r="H894" t="s">
        <v>32</v>
      </c>
      <c r="I894">
        <v>7.04</v>
      </c>
      <c r="J894">
        <v>749.3</v>
      </c>
      <c r="K894">
        <v>24.8</v>
      </c>
      <c r="L894">
        <v>95.9</v>
      </c>
      <c r="M894" t="b">
        <v>1</v>
      </c>
      <c r="N894" t="s">
        <v>37</v>
      </c>
      <c r="O894" t="s">
        <v>39</v>
      </c>
      <c r="P894">
        <v>87.35</v>
      </c>
      <c r="Q894">
        <v>173813.54</v>
      </c>
      <c r="R894">
        <v>-108136.82</v>
      </c>
    </row>
    <row r="895" spans="1:18" x14ac:dyDescent="0.25">
      <c r="A895">
        <v>4719</v>
      </c>
      <c r="B895" t="s">
        <v>21</v>
      </c>
      <c r="C895" t="s">
        <v>25</v>
      </c>
      <c r="D895">
        <v>283.55</v>
      </c>
      <c r="E895" s="2">
        <v>45033</v>
      </c>
      <c r="F895" s="2">
        <v>45185</v>
      </c>
      <c r="G895">
        <v>1285.0899999999999</v>
      </c>
      <c r="H895" t="s">
        <v>31</v>
      </c>
      <c r="I895">
        <v>6.8</v>
      </c>
      <c r="J895">
        <v>1710.9</v>
      </c>
      <c r="K895">
        <v>30.1</v>
      </c>
      <c r="L895">
        <v>126.6</v>
      </c>
      <c r="M895" t="b">
        <v>1</v>
      </c>
      <c r="N895" t="s">
        <v>37</v>
      </c>
      <c r="O895" t="s">
        <v>39</v>
      </c>
      <c r="P895">
        <v>81.59</v>
      </c>
      <c r="Q895">
        <v>143716.15</v>
      </c>
      <c r="R895">
        <v>-38865.660000000003</v>
      </c>
    </row>
    <row r="896" spans="1:18" x14ac:dyDescent="0.25">
      <c r="A896">
        <v>3371</v>
      </c>
      <c r="B896" t="s">
        <v>21</v>
      </c>
      <c r="C896" t="s">
        <v>27</v>
      </c>
      <c r="D896">
        <v>178.9</v>
      </c>
      <c r="E896" s="2">
        <v>44975</v>
      </c>
      <c r="F896" s="2">
        <v>45140</v>
      </c>
      <c r="G896">
        <v>913.72</v>
      </c>
      <c r="H896" t="s">
        <v>30</v>
      </c>
      <c r="I896">
        <v>4.72</v>
      </c>
      <c r="J896">
        <v>1663.3</v>
      </c>
      <c r="K896">
        <v>29.6</v>
      </c>
      <c r="L896">
        <v>535.29999999999995</v>
      </c>
      <c r="M896" t="b">
        <v>1</v>
      </c>
      <c r="N896" t="s">
        <v>34</v>
      </c>
      <c r="O896" t="s">
        <v>40</v>
      </c>
      <c r="P896">
        <v>156.02000000000001</v>
      </c>
      <c r="Q896">
        <v>354551.25</v>
      </c>
      <c r="R896">
        <v>-211992.66</v>
      </c>
    </row>
    <row r="897" spans="1:18" x14ac:dyDescent="0.25">
      <c r="A897">
        <v>3891</v>
      </c>
      <c r="B897" t="s">
        <v>18</v>
      </c>
      <c r="C897" t="s">
        <v>24</v>
      </c>
      <c r="D897">
        <v>106.63</v>
      </c>
      <c r="E897" s="2">
        <v>44929</v>
      </c>
      <c r="F897" s="2">
        <v>45097</v>
      </c>
      <c r="G897">
        <v>206.86</v>
      </c>
      <c r="H897" t="s">
        <v>30</v>
      </c>
      <c r="I897">
        <v>6.79</v>
      </c>
      <c r="J897">
        <v>1077.5999999999999</v>
      </c>
      <c r="K897">
        <v>27.1</v>
      </c>
      <c r="L897">
        <v>319.60000000000002</v>
      </c>
      <c r="M897" t="b">
        <v>0</v>
      </c>
      <c r="N897" t="s">
        <v>35</v>
      </c>
      <c r="O897" t="s">
        <v>40</v>
      </c>
      <c r="P897">
        <v>169.46</v>
      </c>
      <c r="Q897">
        <v>153565.49</v>
      </c>
      <c r="R897">
        <v>-118510.99</v>
      </c>
    </row>
    <row r="898" spans="1:18" x14ac:dyDescent="0.25">
      <c r="A898">
        <v>4756</v>
      </c>
      <c r="B898" t="s">
        <v>20</v>
      </c>
      <c r="C898" t="s">
        <v>29</v>
      </c>
      <c r="D898">
        <v>189.57</v>
      </c>
      <c r="E898" s="2">
        <v>45038</v>
      </c>
      <c r="F898" s="2">
        <v>45157</v>
      </c>
      <c r="G898">
        <v>879.43</v>
      </c>
      <c r="H898" t="s">
        <v>33</v>
      </c>
      <c r="I898">
        <v>4.6399999999999997</v>
      </c>
      <c r="J898">
        <v>786.5</v>
      </c>
      <c r="K898">
        <v>29.1</v>
      </c>
      <c r="L898">
        <v>139.6</v>
      </c>
      <c r="M898" t="b">
        <v>0</v>
      </c>
      <c r="N898" t="s">
        <v>35</v>
      </c>
      <c r="O898" t="s">
        <v>40</v>
      </c>
      <c r="P898">
        <v>66.09</v>
      </c>
      <c r="Q898">
        <v>375797.83</v>
      </c>
      <c r="R898">
        <v>-317676.3</v>
      </c>
    </row>
    <row r="899" spans="1:18" x14ac:dyDescent="0.25">
      <c r="A899">
        <v>5225</v>
      </c>
      <c r="B899" t="s">
        <v>21</v>
      </c>
      <c r="C899" t="s">
        <v>28</v>
      </c>
      <c r="D899">
        <v>273.57</v>
      </c>
      <c r="E899" s="2">
        <v>44995</v>
      </c>
      <c r="F899" s="2">
        <v>45188</v>
      </c>
      <c r="G899">
        <v>1031.1500000000001</v>
      </c>
      <c r="H899" t="s">
        <v>33</v>
      </c>
      <c r="I899">
        <v>4.82</v>
      </c>
      <c r="J899">
        <v>1585.6</v>
      </c>
      <c r="K899">
        <v>18.600000000000001</v>
      </c>
      <c r="M899" t="b">
        <v>0</v>
      </c>
      <c r="N899" t="s">
        <v>35</v>
      </c>
      <c r="O899" t="s">
        <v>39</v>
      </c>
      <c r="P899">
        <v>346.31</v>
      </c>
      <c r="Q899">
        <v>329268.49</v>
      </c>
      <c r="R899">
        <v>27829.07</v>
      </c>
    </row>
    <row r="900" spans="1:18" x14ac:dyDescent="0.25">
      <c r="A900">
        <v>1094</v>
      </c>
      <c r="B900" t="s">
        <v>19</v>
      </c>
      <c r="C900" t="s">
        <v>25</v>
      </c>
      <c r="D900">
        <v>85.83</v>
      </c>
      <c r="E900" s="2">
        <v>44986</v>
      </c>
      <c r="F900" s="2">
        <v>45211</v>
      </c>
      <c r="G900">
        <v>508.88</v>
      </c>
      <c r="H900" t="s">
        <v>32</v>
      </c>
      <c r="I900">
        <v>5.82</v>
      </c>
      <c r="J900">
        <v>717.5</v>
      </c>
      <c r="K900">
        <v>25.1</v>
      </c>
      <c r="L900">
        <v>514.9</v>
      </c>
      <c r="M900" t="b">
        <v>1</v>
      </c>
      <c r="N900" t="s">
        <v>38</v>
      </c>
      <c r="O900" t="s">
        <v>39</v>
      </c>
      <c r="P900">
        <v>72.37</v>
      </c>
      <c r="Q900">
        <v>123188.45</v>
      </c>
      <c r="R900">
        <v>-86360.8</v>
      </c>
    </row>
    <row r="901" spans="1:18" x14ac:dyDescent="0.25">
      <c r="A901">
        <v>3674</v>
      </c>
      <c r="B901" t="s">
        <v>18</v>
      </c>
      <c r="C901" t="s">
        <v>23</v>
      </c>
      <c r="D901">
        <v>154.01</v>
      </c>
      <c r="E901" s="2">
        <v>44992</v>
      </c>
      <c r="F901" s="2">
        <v>45106</v>
      </c>
      <c r="G901">
        <v>529.96</v>
      </c>
      <c r="H901" t="s">
        <v>33</v>
      </c>
      <c r="I901">
        <v>5.93</v>
      </c>
      <c r="J901">
        <v>445.8</v>
      </c>
      <c r="K901">
        <v>30.6</v>
      </c>
      <c r="L901">
        <v>62.7</v>
      </c>
      <c r="M901" t="b">
        <v>1</v>
      </c>
      <c r="N901" t="s">
        <v>34</v>
      </c>
      <c r="O901" t="s">
        <v>39</v>
      </c>
      <c r="P901">
        <v>895.45</v>
      </c>
      <c r="Q901">
        <v>183609.35</v>
      </c>
      <c r="R901">
        <v>290943.33</v>
      </c>
    </row>
    <row r="902" spans="1:18" x14ac:dyDescent="0.25">
      <c r="A902">
        <v>7898</v>
      </c>
      <c r="B902" t="s">
        <v>22</v>
      </c>
      <c r="C902" t="s">
        <v>28</v>
      </c>
      <c r="D902">
        <v>287.81</v>
      </c>
      <c r="E902" s="2">
        <v>45013</v>
      </c>
      <c r="F902" s="2">
        <v>45115</v>
      </c>
      <c r="G902">
        <v>1409.48</v>
      </c>
      <c r="H902" t="s">
        <v>31</v>
      </c>
      <c r="I902">
        <v>6.95</v>
      </c>
      <c r="J902">
        <v>1223.2</v>
      </c>
      <c r="K902">
        <v>25.6</v>
      </c>
      <c r="L902">
        <v>369.5</v>
      </c>
      <c r="M902" t="b">
        <v>1</v>
      </c>
      <c r="N902" t="s">
        <v>38</v>
      </c>
      <c r="O902" t="s">
        <v>40</v>
      </c>
      <c r="P902">
        <v>353.26</v>
      </c>
      <c r="Q902">
        <v>147999.23000000001</v>
      </c>
      <c r="R902">
        <v>349913.67</v>
      </c>
    </row>
    <row r="903" spans="1:18" x14ac:dyDescent="0.25">
      <c r="A903">
        <v>1793</v>
      </c>
      <c r="B903" t="s">
        <v>22</v>
      </c>
      <c r="C903" t="s">
        <v>27</v>
      </c>
      <c r="D903">
        <v>55.86</v>
      </c>
      <c r="E903" s="2">
        <v>45016</v>
      </c>
      <c r="F903" s="2">
        <v>45216</v>
      </c>
      <c r="G903">
        <v>147.51</v>
      </c>
      <c r="H903" t="s">
        <v>31</v>
      </c>
      <c r="I903">
        <v>6.54</v>
      </c>
      <c r="J903">
        <v>268.2</v>
      </c>
      <c r="K903">
        <v>32</v>
      </c>
      <c r="L903">
        <v>184.4</v>
      </c>
      <c r="M903" t="b">
        <v>1</v>
      </c>
      <c r="N903" t="s">
        <v>34</v>
      </c>
      <c r="O903" t="s">
        <v>39</v>
      </c>
      <c r="P903">
        <v>140.22</v>
      </c>
      <c r="Q903">
        <v>99142.43</v>
      </c>
      <c r="R903">
        <v>-78458.58</v>
      </c>
    </row>
    <row r="904" spans="1:18" x14ac:dyDescent="0.25">
      <c r="A904">
        <v>3116</v>
      </c>
      <c r="B904" t="s">
        <v>19</v>
      </c>
      <c r="C904" t="s">
        <v>27</v>
      </c>
      <c r="D904">
        <v>217.3</v>
      </c>
      <c r="E904" s="2">
        <v>44952</v>
      </c>
      <c r="F904" s="2">
        <v>45082</v>
      </c>
      <c r="G904">
        <v>607.76</v>
      </c>
      <c r="H904" t="s">
        <v>31</v>
      </c>
      <c r="I904">
        <v>4.96</v>
      </c>
      <c r="J904">
        <v>806.6</v>
      </c>
      <c r="K904">
        <v>31.3</v>
      </c>
      <c r="L904">
        <v>343.2</v>
      </c>
      <c r="M904" t="b">
        <v>1</v>
      </c>
      <c r="N904" t="s">
        <v>37</v>
      </c>
      <c r="O904" t="s">
        <v>40</v>
      </c>
      <c r="P904">
        <v>143.79</v>
      </c>
      <c r="Q904">
        <v>255002.07</v>
      </c>
      <c r="R904">
        <v>-167612.26</v>
      </c>
    </row>
    <row r="905" spans="1:18" x14ac:dyDescent="0.25">
      <c r="A905">
        <v>6779</v>
      </c>
      <c r="B905" t="s">
        <v>20</v>
      </c>
      <c r="C905" t="s">
        <v>25</v>
      </c>
      <c r="D905">
        <v>186.27</v>
      </c>
      <c r="E905" s="2">
        <v>44997</v>
      </c>
      <c r="F905" s="2">
        <v>45180</v>
      </c>
      <c r="G905">
        <v>629.71</v>
      </c>
      <c r="H905" t="s">
        <v>32</v>
      </c>
      <c r="I905">
        <v>5.18</v>
      </c>
      <c r="J905">
        <v>1492.3</v>
      </c>
      <c r="K905">
        <v>31.8</v>
      </c>
      <c r="L905">
        <v>203.6</v>
      </c>
      <c r="M905" t="b">
        <v>0</v>
      </c>
      <c r="N905" t="s">
        <v>35</v>
      </c>
      <c r="O905" t="s">
        <v>40</v>
      </c>
      <c r="P905">
        <v>76.540000000000006</v>
      </c>
      <c r="Q905">
        <v>224716.93</v>
      </c>
      <c r="R905">
        <v>-176518.93</v>
      </c>
    </row>
    <row r="906" spans="1:18" x14ac:dyDescent="0.25">
      <c r="A906">
        <v>7166</v>
      </c>
      <c r="B906" t="s">
        <v>21</v>
      </c>
      <c r="C906" t="s">
        <v>25</v>
      </c>
      <c r="D906">
        <v>205.5</v>
      </c>
      <c r="E906" s="2">
        <v>45000</v>
      </c>
      <c r="F906" s="2">
        <v>45194</v>
      </c>
      <c r="G906">
        <v>620.67999999999995</v>
      </c>
      <c r="H906" t="s">
        <v>31</v>
      </c>
      <c r="I906">
        <v>5.36</v>
      </c>
      <c r="J906">
        <v>672.3</v>
      </c>
      <c r="K906">
        <v>20.100000000000001</v>
      </c>
      <c r="L906">
        <v>223.7</v>
      </c>
      <c r="M906" t="b">
        <v>1</v>
      </c>
      <c r="N906" t="s">
        <v>36</v>
      </c>
      <c r="O906" t="s">
        <v>40</v>
      </c>
      <c r="P906">
        <v>87.5</v>
      </c>
      <c r="Q906">
        <v>213708.95</v>
      </c>
      <c r="R906">
        <v>-159399.45000000001</v>
      </c>
    </row>
    <row r="907" spans="1:18" x14ac:dyDescent="0.25">
      <c r="A907">
        <v>1814</v>
      </c>
      <c r="B907" t="s">
        <v>18</v>
      </c>
      <c r="C907" t="s">
        <v>25</v>
      </c>
      <c r="D907">
        <v>108.61</v>
      </c>
      <c r="E907" s="2">
        <v>44995</v>
      </c>
      <c r="F907" s="2">
        <v>45133</v>
      </c>
      <c r="G907">
        <v>300.77999999999997</v>
      </c>
      <c r="H907" t="s">
        <v>32</v>
      </c>
      <c r="I907">
        <v>4.87</v>
      </c>
      <c r="J907">
        <v>1690.1</v>
      </c>
      <c r="K907">
        <v>21.9</v>
      </c>
      <c r="L907">
        <v>381</v>
      </c>
      <c r="M907" t="b">
        <v>1</v>
      </c>
      <c r="N907" t="s">
        <v>36</v>
      </c>
      <c r="O907" t="s">
        <v>41</v>
      </c>
      <c r="P907">
        <v>71.02</v>
      </c>
      <c r="Q907">
        <v>124791.23</v>
      </c>
      <c r="R907">
        <v>-103429.83</v>
      </c>
    </row>
    <row r="908" spans="1:18" x14ac:dyDescent="0.25">
      <c r="A908">
        <v>1345</v>
      </c>
      <c r="B908" t="s">
        <v>21</v>
      </c>
      <c r="C908" t="s">
        <v>26</v>
      </c>
      <c r="D908">
        <v>97.59</v>
      </c>
      <c r="E908" s="2">
        <v>44973</v>
      </c>
      <c r="F908" s="2">
        <v>45185</v>
      </c>
      <c r="G908">
        <v>170.62</v>
      </c>
      <c r="H908" t="s">
        <v>32</v>
      </c>
      <c r="I908">
        <v>5.36</v>
      </c>
      <c r="J908">
        <v>1729.3</v>
      </c>
      <c r="K908">
        <v>18.5</v>
      </c>
      <c r="L908">
        <v>346.4</v>
      </c>
      <c r="M908" t="b">
        <v>0</v>
      </c>
      <c r="N908" t="s">
        <v>35</v>
      </c>
      <c r="O908" t="s">
        <v>41</v>
      </c>
      <c r="P908">
        <v>111</v>
      </c>
      <c r="Q908">
        <v>155004.74</v>
      </c>
      <c r="R908">
        <v>-136065.92000000001</v>
      </c>
    </row>
    <row r="909" spans="1:18" x14ac:dyDescent="0.25">
      <c r="A909">
        <v>9554</v>
      </c>
      <c r="B909" t="s">
        <v>18</v>
      </c>
      <c r="C909" t="s">
        <v>29</v>
      </c>
      <c r="D909">
        <v>206.84</v>
      </c>
      <c r="E909" s="2">
        <v>45002</v>
      </c>
      <c r="F909" s="2">
        <v>45174</v>
      </c>
      <c r="G909">
        <v>1175.6199999999999</v>
      </c>
      <c r="H909" t="s">
        <v>31</v>
      </c>
      <c r="I909">
        <v>6.69</v>
      </c>
      <c r="J909">
        <v>1505.3</v>
      </c>
      <c r="K909">
        <v>33.700000000000003</v>
      </c>
      <c r="L909">
        <v>267.39999999999998</v>
      </c>
      <c r="M909" t="b">
        <v>0</v>
      </c>
      <c r="N909" t="s">
        <v>35</v>
      </c>
      <c r="O909" t="s">
        <v>40</v>
      </c>
      <c r="P909">
        <v>61.04</v>
      </c>
      <c r="Q909">
        <v>320795.75</v>
      </c>
      <c r="R909">
        <v>-249035.91</v>
      </c>
    </row>
    <row r="910" spans="1:18" x14ac:dyDescent="0.25">
      <c r="A910">
        <v>3443</v>
      </c>
      <c r="B910" t="s">
        <v>22</v>
      </c>
      <c r="C910" t="s">
        <v>25</v>
      </c>
      <c r="D910">
        <v>68.59</v>
      </c>
      <c r="E910" s="2">
        <v>45022</v>
      </c>
      <c r="F910" s="2">
        <v>45242</v>
      </c>
      <c r="G910">
        <v>124.94</v>
      </c>
      <c r="H910" t="s">
        <v>31</v>
      </c>
      <c r="I910">
        <v>5.22</v>
      </c>
      <c r="J910">
        <v>1780.2</v>
      </c>
      <c r="K910">
        <v>21.8</v>
      </c>
      <c r="L910">
        <v>109.2</v>
      </c>
      <c r="M910" t="b">
        <v>1</v>
      </c>
      <c r="N910" t="s">
        <v>38</v>
      </c>
      <c r="O910" t="s">
        <v>39</v>
      </c>
      <c r="P910">
        <v>73.56</v>
      </c>
      <c r="Q910">
        <v>117465.07</v>
      </c>
      <c r="R910">
        <v>-108274.48</v>
      </c>
    </row>
    <row r="911" spans="1:18" x14ac:dyDescent="0.25">
      <c r="A911">
        <v>8783</v>
      </c>
      <c r="B911" t="s">
        <v>21</v>
      </c>
      <c r="C911" t="s">
        <v>28</v>
      </c>
      <c r="D911">
        <v>128.80000000000001</v>
      </c>
      <c r="E911" s="2">
        <v>44968</v>
      </c>
      <c r="F911" s="2">
        <v>45172</v>
      </c>
      <c r="G911">
        <v>764.66</v>
      </c>
      <c r="H911" t="s">
        <v>32</v>
      </c>
      <c r="I911">
        <v>7.01</v>
      </c>
      <c r="J911">
        <v>1049.2</v>
      </c>
      <c r="K911">
        <v>23.9</v>
      </c>
      <c r="L911">
        <v>583.20000000000005</v>
      </c>
      <c r="M911" t="b">
        <v>1</v>
      </c>
      <c r="O911" t="s">
        <v>39</v>
      </c>
      <c r="P911">
        <v>344.84</v>
      </c>
      <c r="Q911">
        <v>252705.68</v>
      </c>
      <c r="R911">
        <v>10979.67</v>
      </c>
    </row>
    <row r="912" spans="1:18" x14ac:dyDescent="0.25">
      <c r="A912">
        <v>1984</v>
      </c>
      <c r="B912" t="s">
        <v>19</v>
      </c>
      <c r="C912" t="s">
        <v>28</v>
      </c>
      <c r="D912">
        <v>60.51</v>
      </c>
      <c r="E912" s="2">
        <v>44957</v>
      </c>
      <c r="F912" s="2">
        <v>45177</v>
      </c>
      <c r="G912">
        <v>128.72</v>
      </c>
      <c r="H912" t="s">
        <v>31</v>
      </c>
      <c r="I912">
        <v>5.91</v>
      </c>
      <c r="J912">
        <v>1110.7</v>
      </c>
      <c r="K912">
        <v>22.4</v>
      </c>
      <c r="L912">
        <v>146</v>
      </c>
      <c r="M912" t="b">
        <v>1</v>
      </c>
      <c r="N912" t="s">
        <v>36</v>
      </c>
      <c r="O912" t="s">
        <v>40</v>
      </c>
      <c r="P912">
        <v>343.68</v>
      </c>
      <c r="Q912">
        <v>65759.11</v>
      </c>
      <c r="R912">
        <v>-21520.62</v>
      </c>
    </row>
    <row r="913" spans="1:18" x14ac:dyDescent="0.25">
      <c r="A913">
        <v>8790</v>
      </c>
      <c r="B913" t="s">
        <v>20</v>
      </c>
      <c r="C913" t="s">
        <v>26</v>
      </c>
      <c r="D913">
        <v>7.45</v>
      </c>
      <c r="E913" s="2">
        <v>44948</v>
      </c>
      <c r="F913" s="2">
        <v>45041</v>
      </c>
      <c r="G913">
        <v>13.61</v>
      </c>
      <c r="H913" t="s">
        <v>33</v>
      </c>
      <c r="I913">
        <v>5.47</v>
      </c>
      <c r="J913">
        <v>1537.9</v>
      </c>
      <c r="K913">
        <v>18.600000000000001</v>
      </c>
      <c r="L913">
        <v>398.2</v>
      </c>
      <c r="M913" t="b">
        <v>1</v>
      </c>
      <c r="N913" t="s">
        <v>34</v>
      </c>
      <c r="O913" t="s">
        <v>40</v>
      </c>
      <c r="P913">
        <v>121.63</v>
      </c>
      <c r="Q913">
        <v>7512.87</v>
      </c>
      <c r="R913">
        <v>-5857.49</v>
      </c>
    </row>
    <row r="914" spans="1:18" x14ac:dyDescent="0.25">
      <c r="A914">
        <v>1827</v>
      </c>
      <c r="B914" t="s">
        <v>19</v>
      </c>
      <c r="C914" t="s">
        <v>26</v>
      </c>
      <c r="D914">
        <v>291.17</v>
      </c>
      <c r="E914" s="2">
        <v>44943</v>
      </c>
      <c r="F914" s="2">
        <v>45069</v>
      </c>
      <c r="G914">
        <v>1256.4100000000001</v>
      </c>
      <c r="H914" t="s">
        <v>32</v>
      </c>
      <c r="I914">
        <v>5.74</v>
      </c>
      <c r="J914">
        <v>988.5</v>
      </c>
      <c r="K914">
        <v>22.2</v>
      </c>
      <c r="L914">
        <v>95.5</v>
      </c>
      <c r="M914" t="b">
        <v>0</v>
      </c>
      <c r="N914" t="s">
        <v>35</v>
      </c>
      <c r="O914" t="s">
        <v>39</v>
      </c>
      <c r="P914">
        <v>111.11</v>
      </c>
      <c r="Q914">
        <v>361134.54</v>
      </c>
      <c r="R914">
        <v>-221534.82</v>
      </c>
    </row>
    <row r="915" spans="1:18" x14ac:dyDescent="0.25">
      <c r="A915">
        <v>4531</v>
      </c>
      <c r="B915" t="s">
        <v>20</v>
      </c>
      <c r="C915" t="s">
        <v>24</v>
      </c>
      <c r="D915">
        <v>132.35</v>
      </c>
      <c r="E915" s="2">
        <v>45010</v>
      </c>
      <c r="F915" s="2">
        <v>45113</v>
      </c>
      <c r="G915">
        <v>531.02</v>
      </c>
      <c r="H915" t="s">
        <v>30</v>
      </c>
      <c r="I915">
        <v>6.63</v>
      </c>
      <c r="J915">
        <v>850.8</v>
      </c>
      <c r="K915">
        <v>19.600000000000001</v>
      </c>
      <c r="L915">
        <v>428.6</v>
      </c>
      <c r="M915" t="b">
        <v>0</v>
      </c>
      <c r="N915" t="s">
        <v>35</v>
      </c>
      <c r="O915" t="s">
        <v>41</v>
      </c>
      <c r="P915">
        <v>168.8</v>
      </c>
      <c r="Q915">
        <v>96825.19</v>
      </c>
      <c r="R915">
        <v>-7189.01</v>
      </c>
    </row>
    <row r="916" spans="1:18" x14ac:dyDescent="0.25">
      <c r="A916">
        <v>8147</v>
      </c>
      <c r="B916" t="s">
        <v>21</v>
      </c>
      <c r="C916" t="s">
        <v>23</v>
      </c>
      <c r="D916">
        <v>290.95999999999998</v>
      </c>
      <c r="E916" s="2">
        <v>44946</v>
      </c>
      <c r="F916" s="2">
        <v>45102</v>
      </c>
      <c r="G916">
        <v>1151.0899999999999</v>
      </c>
      <c r="H916" t="s">
        <v>32</v>
      </c>
      <c r="I916">
        <v>6.05</v>
      </c>
      <c r="J916">
        <v>1183.5999999999999</v>
      </c>
      <c r="K916">
        <v>24.3</v>
      </c>
      <c r="L916">
        <v>102.2</v>
      </c>
      <c r="M916" t="b">
        <v>1</v>
      </c>
      <c r="N916" t="s">
        <v>37</v>
      </c>
      <c r="O916" t="s">
        <v>39</v>
      </c>
      <c r="P916">
        <v>892.46</v>
      </c>
      <c r="Q916">
        <v>476314.44</v>
      </c>
      <c r="R916">
        <v>550987.34</v>
      </c>
    </row>
    <row r="917" spans="1:18" x14ac:dyDescent="0.25">
      <c r="A917">
        <v>5451</v>
      </c>
      <c r="B917" t="s">
        <v>21</v>
      </c>
      <c r="C917" t="s">
        <v>25</v>
      </c>
      <c r="D917">
        <v>46.4</v>
      </c>
      <c r="E917" s="2">
        <v>45033</v>
      </c>
      <c r="F917" s="2">
        <v>45256</v>
      </c>
      <c r="G917">
        <v>202.89</v>
      </c>
      <c r="H917" t="s">
        <v>31</v>
      </c>
      <c r="I917">
        <v>4.5199999999999996</v>
      </c>
      <c r="J917">
        <v>1252.3</v>
      </c>
      <c r="K917">
        <v>33.5</v>
      </c>
      <c r="L917">
        <v>176.2</v>
      </c>
      <c r="M917" t="b">
        <v>0</v>
      </c>
      <c r="N917" t="s">
        <v>35</v>
      </c>
      <c r="O917" t="s">
        <v>40</v>
      </c>
      <c r="P917">
        <v>89.03</v>
      </c>
      <c r="Q917">
        <v>63647.199999999997</v>
      </c>
      <c r="R917">
        <v>-45583.9</v>
      </c>
    </row>
    <row r="918" spans="1:18" x14ac:dyDescent="0.25">
      <c r="A918">
        <v>4876</v>
      </c>
      <c r="B918" t="s">
        <v>20</v>
      </c>
      <c r="C918" t="s">
        <v>28</v>
      </c>
      <c r="D918">
        <v>178.27</v>
      </c>
      <c r="E918" s="2">
        <v>44934</v>
      </c>
      <c r="F918" s="2">
        <v>45094</v>
      </c>
      <c r="G918">
        <v>523.27</v>
      </c>
      <c r="H918" t="s">
        <v>31</v>
      </c>
      <c r="I918">
        <v>7.27</v>
      </c>
      <c r="J918">
        <v>1401.4</v>
      </c>
      <c r="K918">
        <v>29.2</v>
      </c>
      <c r="L918">
        <v>405.8</v>
      </c>
      <c r="M918" t="b">
        <v>1</v>
      </c>
      <c r="N918" t="s">
        <v>37</v>
      </c>
      <c r="O918" t="s">
        <v>40</v>
      </c>
      <c r="P918">
        <v>355.56</v>
      </c>
      <c r="Q918">
        <v>145648.57</v>
      </c>
      <c r="R918">
        <v>40405.31</v>
      </c>
    </row>
    <row r="919" spans="1:18" x14ac:dyDescent="0.25">
      <c r="A919">
        <v>6959</v>
      </c>
      <c r="B919" t="s">
        <v>22</v>
      </c>
      <c r="C919" t="s">
        <v>26</v>
      </c>
      <c r="D919">
        <v>64.290000000000006</v>
      </c>
      <c r="E919" s="2">
        <v>45037</v>
      </c>
      <c r="F919" s="2">
        <v>45254</v>
      </c>
      <c r="G919">
        <v>309.54000000000002</v>
      </c>
      <c r="H919" t="s">
        <v>32</v>
      </c>
      <c r="I919">
        <v>4.7</v>
      </c>
      <c r="J919">
        <v>1269.0999999999999</v>
      </c>
      <c r="K919">
        <v>29.3</v>
      </c>
      <c r="L919">
        <v>205.6</v>
      </c>
      <c r="M919" t="b">
        <v>1</v>
      </c>
      <c r="N919" t="s">
        <v>36</v>
      </c>
      <c r="O919" t="s">
        <v>40</v>
      </c>
      <c r="P919">
        <v>126.56</v>
      </c>
      <c r="Q919">
        <v>115468.22</v>
      </c>
      <c r="R919">
        <v>-76292.84</v>
      </c>
    </row>
    <row r="920" spans="1:18" x14ac:dyDescent="0.25">
      <c r="A920">
        <v>1126</v>
      </c>
      <c r="B920" t="s">
        <v>18</v>
      </c>
      <c r="C920" t="s">
        <v>28</v>
      </c>
      <c r="D920">
        <v>238.07</v>
      </c>
      <c r="E920" s="2">
        <v>45024</v>
      </c>
      <c r="F920" s="2">
        <v>45163</v>
      </c>
      <c r="G920">
        <v>955.14</v>
      </c>
      <c r="H920" t="s">
        <v>32</v>
      </c>
      <c r="J920">
        <v>1393.2</v>
      </c>
      <c r="K920">
        <v>25.3</v>
      </c>
      <c r="L920">
        <v>343.1</v>
      </c>
      <c r="M920" t="b">
        <v>1</v>
      </c>
      <c r="N920" t="s">
        <v>34</v>
      </c>
      <c r="O920" t="s">
        <v>40</v>
      </c>
      <c r="P920">
        <v>343.46</v>
      </c>
      <c r="Q920">
        <v>340105.32</v>
      </c>
      <c r="R920">
        <v>-12052.94</v>
      </c>
    </row>
    <row r="921" spans="1:18" x14ac:dyDescent="0.25">
      <c r="A921">
        <v>4177</v>
      </c>
      <c r="B921" t="s">
        <v>19</v>
      </c>
      <c r="C921" t="s">
        <v>28</v>
      </c>
      <c r="D921">
        <v>236.19</v>
      </c>
      <c r="E921" s="2">
        <v>44975</v>
      </c>
      <c r="F921" s="2">
        <v>45115</v>
      </c>
      <c r="G921">
        <v>749.6</v>
      </c>
      <c r="H921" t="s">
        <v>30</v>
      </c>
      <c r="I921">
        <v>4.58</v>
      </c>
      <c r="J921">
        <v>1279.3</v>
      </c>
      <c r="K921">
        <v>31</v>
      </c>
      <c r="L921">
        <v>118.5</v>
      </c>
      <c r="M921" t="b">
        <v>1</v>
      </c>
      <c r="N921" t="s">
        <v>34</v>
      </c>
      <c r="O921" t="s">
        <v>39</v>
      </c>
      <c r="P921">
        <v>353.39</v>
      </c>
      <c r="Q921">
        <v>130154.62</v>
      </c>
      <c r="R921">
        <v>134746.51999999999</v>
      </c>
    </row>
    <row r="922" spans="1:18" x14ac:dyDescent="0.25">
      <c r="A922">
        <v>9795</v>
      </c>
      <c r="B922" t="s">
        <v>19</v>
      </c>
      <c r="C922" t="s">
        <v>26</v>
      </c>
      <c r="D922">
        <v>38.22</v>
      </c>
      <c r="E922" s="2">
        <v>45013</v>
      </c>
      <c r="F922" s="2">
        <v>45237</v>
      </c>
      <c r="G922">
        <v>215.27</v>
      </c>
      <c r="H922" t="s">
        <v>30</v>
      </c>
      <c r="I922">
        <v>6.81</v>
      </c>
      <c r="J922">
        <v>968.7</v>
      </c>
      <c r="K922">
        <v>32.5</v>
      </c>
      <c r="L922">
        <v>161.30000000000001</v>
      </c>
      <c r="M922" t="b">
        <v>0</v>
      </c>
      <c r="N922" t="s">
        <v>35</v>
      </c>
      <c r="O922" t="s">
        <v>41</v>
      </c>
      <c r="P922">
        <v>126.34</v>
      </c>
      <c r="Q922">
        <v>30376.31</v>
      </c>
      <c r="R922">
        <v>-3179.1</v>
      </c>
    </row>
    <row r="923" spans="1:18" x14ac:dyDescent="0.25">
      <c r="A923">
        <v>7024</v>
      </c>
      <c r="B923" t="s">
        <v>19</v>
      </c>
      <c r="C923" t="s">
        <v>29</v>
      </c>
      <c r="D923">
        <v>274.06</v>
      </c>
      <c r="E923" s="2">
        <v>44964</v>
      </c>
      <c r="F923" s="2">
        <v>45117</v>
      </c>
      <c r="G923">
        <v>1408.29</v>
      </c>
      <c r="H923" t="s">
        <v>32</v>
      </c>
      <c r="I923">
        <v>6.1</v>
      </c>
      <c r="J923">
        <v>415.9</v>
      </c>
      <c r="K923">
        <v>33.4</v>
      </c>
      <c r="L923">
        <v>453.6</v>
      </c>
      <c r="M923" t="b">
        <v>1</v>
      </c>
      <c r="N923" t="s">
        <v>36</v>
      </c>
      <c r="O923" t="s">
        <v>41</v>
      </c>
      <c r="P923">
        <v>61.16</v>
      </c>
      <c r="Q923">
        <v>503349.62</v>
      </c>
      <c r="R923">
        <v>-417218.6</v>
      </c>
    </row>
    <row r="924" spans="1:18" x14ac:dyDescent="0.25">
      <c r="A924">
        <v>6109</v>
      </c>
      <c r="B924" t="s">
        <v>21</v>
      </c>
      <c r="C924" t="s">
        <v>26</v>
      </c>
      <c r="D924">
        <v>62.42</v>
      </c>
      <c r="E924" s="2">
        <v>44979</v>
      </c>
      <c r="F924" s="2">
        <v>45187</v>
      </c>
      <c r="G924">
        <v>216.48</v>
      </c>
      <c r="H924" t="s">
        <v>31</v>
      </c>
      <c r="I924">
        <v>6.02</v>
      </c>
      <c r="J924">
        <v>1456.7</v>
      </c>
      <c r="K924">
        <v>19.600000000000001</v>
      </c>
      <c r="M924" t="b">
        <v>1</v>
      </c>
      <c r="O924" t="s">
        <v>40</v>
      </c>
      <c r="P924">
        <v>121.02</v>
      </c>
      <c r="Q924">
        <v>66887.3</v>
      </c>
      <c r="R924">
        <v>-40688.89</v>
      </c>
    </row>
    <row r="925" spans="1:18" x14ac:dyDescent="0.25">
      <c r="A925">
        <v>5146</v>
      </c>
      <c r="B925" t="s">
        <v>19</v>
      </c>
      <c r="C925" t="s">
        <v>26</v>
      </c>
      <c r="D925">
        <v>185.83</v>
      </c>
      <c r="E925" s="2">
        <v>44954</v>
      </c>
      <c r="F925" s="2">
        <v>45079</v>
      </c>
      <c r="G925">
        <v>1066.31</v>
      </c>
      <c r="H925" t="s">
        <v>32</v>
      </c>
      <c r="I925">
        <v>4.72</v>
      </c>
      <c r="J925">
        <v>249.2</v>
      </c>
      <c r="K925">
        <v>32.1</v>
      </c>
      <c r="L925">
        <v>111.5</v>
      </c>
      <c r="M925" t="b">
        <v>1</v>
      </c>
      <c r="N925" t="s">
        <v>36</v>
      </c>
      <c r="O925" t="s">
        <v>39</v>
      </c>
      <c r="P925">
        <v>113.19</v>
      </c>
      <c r="Q925">
        <v>367298.08</v>
      </c>
      <c r="R925">
        <v>-246602.45</v>
      </c>
    </row>
    <row r="926" spans="1:18" x14ac:dyDescent="0.25">
      <c r="A926">
        <v>8196</v>
      </c>
      <c r="B926" t="s">
        <v>18</v>
      </c>
      <c r="C926" t="s">
        <v>23</v>
      </c>
      <c r="D926">
        <v>295.76</v>
      </c>
      <c r="E926" s="2">
        <v>45003</v>
      </c>
      <c r="F926" s="2">
        <v>45235</v>
      </c>
      <c r="G926">
        <v>1804.52</v>
      </c>
      <c r="H926" t="s">
        <v>33</v>
      </c>
      <c r="I926">
        <v>5.22</v>
      </c>
      <c r="J926">
        <v>1788</v>
      </c>
      <c r="K926">
        <v>21.6</v>
      </c>
      <c r="L926">
        <v>168.2</v>
      </c>
      <c r="M926" t="b">
        <v>0</v>
      </c>
      <c r="N926" t="s">
        <v>35</v>
      </c>
      <c r="O926" t="s">
        <v>39</v>
      </c>
      <c r="P926">
        <v>898.28</v>
      </c>
      <c r="Q926">
        <v>382899.3</v>
      </c>
      <c r="R926">
        <v>1238064.93</v>
      </c>
    </row>
    <row r="927" spans="1:18" x14ac:dyDescent="0.25">
      <c r="A927">
        <v>4368</v>
      </c>
      <c r="B927" t="s">
        <v>18</v>
      </c>
      <c r="C927" t="s">
        <v>26</v>
      </c>
      <c r="D927">
        <v>265.31</v>
      </c>
      <c r="E927" s="2">
        <v>44955</v>
      </c>
      <c r="F927" s="2">
        <v>45131</v>
      </c>
      <c r="G927">
        <v>1110.1400000000001</v>
      </c>
      <c r="H927" t="s">
        <v>33</v>
      </c>
      <c r="I927">
        <v>6.83</v>
      </c>
      <c r="J927">
        <v>1525.5</v>
      </c>
      <c r="K927">
        <v>24.4</v>
      </c>
      <c r="L927">
        <v>61.1</v>
      </c>
      <c r="M927" t="b">
        <v>0</v>
      </c>
      <c r="N927" t="s">
        <v>35</v>
      </c>
      <c r="O927" t="s">
        <v>39</v>
      </c>
      <c r="P927">
        <v>113.01</v>
      </c>
      <c r="Q927">
        <v>215397.95</v>
      </c>
      <c r="R927">
        <v>-89941.03</v>
      </c>
    </row>
    <row r="928" spans="1:18" x14ac:dyDescent="0.25">
      <c r="A928">
        <v>4797</v>
      </c>
      <c r="B928" t="s">
        <v>20</v>
      </c>
      <c r="C928" t="s">
        <v>27</v>
      </c>
      <c r="D928">
        <v>287.19</v>
      </c>
      <c r="E928" s="2">
        <v>44998</v>
      </c>
      <c r="F928" s="2">
        <v>45201</v>
      </c>
      <c r="G928">
        <v>739.45</v>
      </c>
      <c r="H928" t="s">
        <v>31</v>
      </c>
      <c r="I928">
        <v>7.17</v>
      </c>
      <c r="J928">
        <v>1273.5</v>
      </c>
      <c r="K928">
        <v>23.5</v>
      </c>
      <c r="L928">
        <v>102.5</v>
      </c>
      <c r="M928" t="b">
        <v>0</v>
      </c>
      <c r="N928" t="s">
        <v>35</v>
      </c>
      <c r="O928" t="s">
        <v>40</v>
      </c>
      <c r="P928">
        <v>159.46</v>
      </c>
      <c r="Q928">
        <v>399435.87</v>
      </c>
      <c r="R928">
        <v>-281523.17</v>
      </c>
    </row>
    <row r="929" spans="1:18" x14ac:dyDescent="0.25">
      <c r="A929">
        <v>2792</v>
      </c>
      <c r="B929" t="s">
        <v>21</v>
      </c>
      <c r="C929" t="s">
        <v>26</v>
      </c>
      <c r="D929">
        <v>106.07</v>
      </c>
      <c r="E929" s="2">
        <v>44937</v>
      </c>
      <c r="F929" s="2">
        <v>45040</v>
      </c>
      <c r="G929">
        <v>644.79999999999995</v>
      </c>
      <c r="H929" t="s">
        <v>32</v>
      </c>
      <c r="I929">
        <v>6.09</v>
      </c>
      <c r="J929">
        <v>1746.6</v>
      </c>
      <c r="K929">
        <v>28.8</v>
      </c>
      <c r="L929">
        <v>204.8</v>
      </c>
      <c r="M929" t="b">
        <v>1</v>
      </c>
      <c r="N929" t="s">
        <v>38</v>
      </c>
      <c r="O929" t="s">
        <v>39</v>
      </c>
      <c r="P929">
        <v>123.7</v>
      </c>
      <c r="Q929">
        <v>69319.55</v>
      </c>
      <c r="R929">
        <v>10442.209999999999</v>
      </c>
    </row>
    <row r="930" spans="1:18" x14ac:dyDescent="0.25">
      <c r="A930">
        <v>6732</v>
      </c>
      <c r="B930" t="s">
        <v>18</v>
      </c>
      <c r="C930" t="s">
        <v>28</v>
      </c>
      <c r="D930">
        <v>36.14</v>
      </c>
      <c r="E930" s="2">
        <v>44973</v>
      </c>
      <c r="F930" s="2">
        <v>45136</v>
      </c>
      <c r="G930">
        <v>88.45</v>
      </c>
      <c r="H930" t="s">
        <v>32</v>
      </c>
      <c r="I930">
        <v>5.56</v>
      </c>
      <c r="J930">
        <v>1180</v>
      </c>
      <c r="K930">
        <v>27.6</v>
      </c>
      <c r="L930">
        <v>101.1</v>
      </c>
      <c r="M930" t="b">
        <v>1</v>
      </c>
      <c r="N930" t="s">
        <v>38</v>
      </c>
      <c r="O930" t="s">
        <v>39</v>
      </c>
      <c r="P930">
        <v>340.97</v>
      </c>
      <c r="Q930">
        <v>61845.37</v>
      </c>
      <c r="R930">
        <v>-31686.57</v>
      </c>
    </row>
    <row r="931" spans="1:18" x14ac:dyDescent="0.25">
      <c r="A931">
        <v>4476</v>
      </c>
      <c r="B931" t="s">
        <v>22</v>
      </c>
      <c r="C931" t="s">
        <v>25</v>
      </c>
      <c r="D931">
        <v>60.56</v>
      </c>
      <c r="E931" s="2">
        <v>44971</v>
      </c>
      <c r="F931" s="2">
        <v>45196</v>
      </c>
      <c r="G931">
        <v>105.5</v>
      </c>
      <c r="H931" t="s">
        <v>33</v>
      </c>
      <c r="I931">
        <v>4.68</v>
      </c>
      <c r="J931">
        <v>290.3</v>
      </c>
      <c r="K931">
        <v>19.7</v>
      </c>
      <c r="L931">
        <v>526.4</v>
      </c>
      <c r="M931" t="b">
        <v>1</v>
      </c>
      <c r="N931" t="s">
        <v>37</v>
      </c>
      <c r="O931" t="s">
        <v>40</v>
      </c>
      <c r="P931">
        <v>79.540000000000006</v>
      </c>
      <c r="Q931">
        <v>87313</v>
      </c>
      <c r="R931">
        <v>-78921.53</v>
      </c>
    </row>
    <row r="932" spans="1:18" x14ac:dyDescent="0.25">
      <c r="A932">
        <v>4417</v>
      </c>
      <c r="B932" t="s">
        <v>21</v>
      </c>
      <c r="C932" t="s">
        <v>28</v>
      </c>
      <c r="D932">
        <v>152.65</v>
      </c>
      <c r="E932" s="2">
        <v>44944</v>
      </c>
      <c r="F932" s="2">
        <v>45165</v>
      </c>
      <c r="G932">
        <v>478.93</v>
      </c>
      <c r="H932" t="s">
        <v>32</v>
      </c>
      <c r="I932">
        <v>6.55</v>
      </c>
      <c r="J932">
        <v>1095</v>
      </c>
      <c r="K932">
        <v>30.5</v>
      </c>
      <c r="L932">
        <v>86.3</v>
      </c>
      <c r="M932" t="b">
        <v>1</v>
      </c>
      <c r="N932" t="s">
        <v>36</v>
      </c>
      <c r="O932" t="s">
        <v>41</v>
      </c>
      <c r="P932">
        <v>352.76</v>
      </c>
      <c r="Q932">
        <v>297044.68</v>
      </c>
      <c r="R932">
        <v>-128097.33</v>
      </c>
    </row>
    <row r="933" spans="1:18" x14ac:dyDescent="0.25">
      <c r="A933">
        <v>2645</v>
      </c>
      <c r="B933" t="s">
        <v>21</v>
      </c>
      <c r="C933" t="s">
        <v>23</v>
      </c>
      <c r="D933">
        <v>239</v>
      </c>
      <c r="E933" s="2">
        <v>44976</v>
      </c>
      <c r="F933" s="2">
        <v>45073</v>
      </c>
      <c r="G933">
        <v>1227.22</v>
      </c>
      <c r="H933" t="s">
        <v>31</v>
      </c>
      <c r="I933">
        <v>5.34</v>
      </c>
      <c r="K933">
        <v>25</v>
      </c>
      <c r="L933">
        <v>523.5</v>
      </c>
      <c r="M933" t="b">
        <v>1</v>
      </c>
      <c r="N933" t="s">
        <v>34</v>
      </c>
      <c r="O933" t="s">
        <v>39</v>
      </c>
      <c r="P933">
        <v>891.91</v>
      </c>
      <c r="Q933">
        <v>366903.64</v>
      </c>
      <c r="R933">
        <v>727666.15</v>
      </c>
    </row>
    <row r="934" spans="1:18" x14ac:dyDescent="0.25">
      <c r="A934">
        <v>4030</v>
      </c>
      <c r="B934" t="s">
        <v>18</v>
      </c>
      <c r="C934" t="s">
        <v>27</v>
      </c>
      <c r="D934">
        <v>49.3</v>
      </c>
      <c r="E934" s="2">
        <v>45015</v>
      </c>
      <c r="F934" s="2">
        <v>45150</v>
      </c>
      <c r="G934">
        <v>301.54000000000002</v>
      </c>
      <c r="H934" t="s">
        <v>31</v>
      </c>
      <c r="I934">
        <v>4.67</v>
      </c>
      <c r="J934">
        <v>791.2</v>
      </c>
      <c r="K934">
        <v>18</v>
      </c>
      <c r="L934">
        <v>502.6</v>
      </c>
      <c r="M934" t="b">
        <v>1</v>
      </c>
      <c r="N934" t="s">
        <v>34</v>
      </c>
      <c r="O934" t="s">
        <v>40</v>
      </c>
      <c r="P934">
        <v>153.30000000000001</v>
      </c>
      <c r="Q934">
        <v>28284.67</v>
      </c>
      <c r="R934">
        <v>17941.41</v>
      </c>
    </row>
    <row r="935" spans="1:18" x14ac:dyDescent="0.25">
      <c r="A935">
        <v>3872</v>
      </c>
      <c r="B935" t="s">
        <v>22</v>
      </c>
      <c r="C935" t="s">
        <v>26</v>
      </c>
      <c r="D935">
        <v>199.62</v>
      </c>
      <c r="E935" s="2">
        <v>44975</v>
      </c>
      <c r="F935" s="2">
        <v>45131</v>
      </c>
      <c r="G935">
        <v>935.5</v>
      </c>
      <c r="H935" t="s">
        <v>30</v>
      </c>
      <c r="I935">
        <v>6.5</v>
      </c>
      <c r="J935">
        <v>935.3</v>
      </c>
      <c r="K935">
        <v>24.6</v>
      </c>
      <c r="L935">
        <v>105.4</v>
      </c>
      <c r="M935" t="b">
        <v>1</v>
      </c>
      <c r="N935" t="s">
        <v>36</v>
      </c>
      <c r="O935" t="s">
        <v>40</v>
      </c>
      <c r="P935">
        <v>113.55</v>
      </c>
      <c r="Q935">
        <v>242466.91</v>
      </c>
      <c r="R935">
        <v>-136240.88</v>
      </c>
    </row>
    <row r="936" spans="1:18" x14ac:dyDescent="0.25">
      <c r="A936">
        <v>4072</v>
      </c>
      <c r="B936" t="s">
        <v>20</v>
      </c>
      <c r="C936" t="s">
        <v>29</v>
      </c>
      <c r="D936">
        <v>100.46</v>
      </c>
      <c r="E936" s="2">
        <v>44948</v>
      </c>
      <c r="F936" s="2">
        <v>45063</v>
      </c>
      <c r="G936">
        <v>628.79999999999995</v>
      </c>
      <c r="H936" t="s">
        <v>31</v>
      </c>
      <c r="I936">
        <v>5.96</v>
      </c>
      <c r="K936">
        <v>26.3</v>
      </c>
      <c r="L936">
        <v>63.9</v>
      </c>
      <c r="M936" t="b">
        <v>1</v>
      </c>
      <c r="N936" t="s">
        <v>37</v>
      </c>
      <c r="O936" t="s">
        <v>41</v>
      </c>
      <c r="P936">
        <v>58.16</v>
      </c>
      <c r="Q936">
        <v>130293.14</v>
      </c>
      <c r="R936">
        <v>-93722.13</v>
      </c>
    </row>
    <row r="937" spans="1:18" x14ac:dyDescent="0.25">
      <c r="A937">
        <v>2854</v>
      </c>
      <c r="B937" t="s">
        <v>18</v>
      </c>
      <c r="C937" t="s">
        <v>24</v>
      </c>
      <c r="D937">
        <v>105.65</v>
      </c>
      <c r="E937" s="2">
        <v>44971</v>
      </c>
      <c r="F937" s="2">
        <v>45170</v>
      </c>
      <c r="G937">
        <v>207.27</v>
      </c>
      <c r="H937" t="s">
        <v>32</v>
      </c>
      <c r="I937">
        <v>4.54</v>
      </c>
      <c r="J937">
        <v>1004.7</v>
      </c>
      <c r="K937">
        <v>19.100000000000001</v>
      </c>
      <c r="L937">
        <v>77.5</v>
      </c>
      <c r="M937" t="b">
        <v>1</v>
      </c>
      <c r="N937" t="s">
        <v>36</v>
      </c>
      <c r="O937" t="s">
        <v>40</v>
      </c>
      <c r="P937">
        <v>162.51</v>
      </c>
      <c r="Q937">
        <v>198111.07</v>
      </c>
      <c r="R937">
        <v>-164427.62</v>
      </c>
    </row>
    <row r="938" spans="1:18" x14ac:dyDescent="0.25">
      <c r="A938">
        <v>5021</v>
      </c>
      <c r="B938" t="s">
        <v>22</v>
      </c>
      <c r="C938" t="s">
        <v>26</v>
      </c>
      <c r="D938">
        <v>200.27</v>
      </c>
      <c r="E938" s="2">
        <v>44987</v>
      </c>
      <c r="F938" s="2">
        <v>45104</v>
      </c>
      <c r="G938">
        <v>361.24</v>
      </c>
      <c r="H938" t="s">
        <v>32</v>
      </c>
      <c r="I938">
        <v>4.83</v>
      </c>
      <c r="J938">
        <v>959.5</v>
      </c>
      <c r="K938">
        <v>20.399999999999999</v>
      </c>
      <c r="M938" t="b">
        <v>0</v>
      </c>
      <c r="N938" t="s">
        <v>35</v>
      </c>
      <c r="O938" t="s">
        <v>40</v>
      </c>
      <c r="P938">
        <v>117.3</v>
      </c>
      <c r="Q938">
        <v>230050.19</v>
      </c>
      <c r="R938">
        <v>-187676.74</v>
      </c>
    </row>
    <row r="939" spans="1:18" x14ac:dyDescent="0.25">
      <c r="A939">
        <v>5662</v>
      </c>
      <c r="B939" t="s">
        <v>21</v>
      </c>
      <c r="C939" t="s">
        <v>25</v>
      </c>
      <c r="D939">
        <v>142.76</v>
      </c>
      <c r="E939" s="2">
        <v>45025</v>
      </c>
      <c r="F939" s="2">
        <v>45166</v>
      </c>
      <c r="G939">
        <v>645.41</v>
      </c>
      <c r="H939" t="s">
        <v>33</v>
      </c>
      <c r="I939">
        <v>6.6</v>
      </c>
      <c r="J939">
        <v>683.2</v>
      </c>
      <c r="K939">
        <v>33.9</v>
      </c>
      <c r="L939">
        <v>418.7</v>
      </c>
      <c r="M939" t="b">
        <v>1</v>
      </c>
      <c r="N939" t="s">
        <v>34</v>
      </c>
      <c r="O939" t="s">
        <v>40</v>
      </c>
      <c r="P939">
        <v>77.62</v>
      </c>
      <c r="Q939">
        <v>198475</v>
      </c>
      <c r="R939">
        <v>-148378.28</v>
      </c>
    </row>
    <row r="940" spans="1:18" x14ac:dyDescent="0.25">
      <c r="A940">
        <v>7514</v>
      </c>
      <c r="B940" t="s">
        <v>22</v>
      </c>
      <c r="C940" t="s">
        <v>24</v>
      </c>
      <c r="D940">
        <v>244.55</v>
      </c>
      <c r="E940" s="2">
        <v>45019</v>
      </c>
      <c r="F940" s="2">
        <v>45208</v>
      </c>
      <c r="G940">
        <v>1548.14</v>
      </c>
      <c r="H940" t="s">
        <v>33</v>
      </c>
      <c r="I940">
        <v>4.6900000000000004</v>
      </c>
      <c r="J940">
        <v>1063.8</v>
      </c>
      <c r="K940">
        <v>31.9</v>
      </c>
      <c r="L940">
        <v>391.4</v>
      </c>
      <c r="M940" t="b">
        <v>1</v>
      </c>
      <c r="N940" t="s">
        <v>36</v>
      </c>
      <c r="O940" t="s">
        <v>41</v>
      </c>
      <c r="P940">
        <v>166.87</v>
      </c>
      <c r="Q940">
        <v>190488.35</v>
      </c>
      <c r="R940">
        <v>67849.77</v>
      </c>
    </row>
    <row r="941" spans="1:18" x14ac:dyDescent="0.25">
      <c r="A941">
        <v>6031</v>
      </c>
      <c r="B941" t="s">
        <v>21</v>
      </c>
      <c r="C941" t="s">
        <v>29</v>
      </c>
      <c r="D941">
        <v>51</v>
      </c>
      <c r="E941" s="2">
        <v>44947</v>
      </c>
      <c r="F941" s="2">
        <v>45109</v>
      </c>
      <c r="G941">
        <v>204.69</v>
      </c>
      <c r="H941" t="s">
        <v>31</v>
      </c>
      <c r="I941">
        <v>7.1</v>
      </c>
      <c r="J941">
        <v>597.4</v>
      </c>
      <c r="K941">
        <v>20.100000000000001</v>
      </c>
      <c r="L941">
        <v>347.8</v>
      </c>
      <c r="M941" t="b">
        <v>1</v>
      </c>
      <c r="N941" t="s">
        <v>34</v>
      </c>
      <c r="O941" t="s">
        <v>41</v>
      </c>
      <c r="P941">
        <v>56.19</v>
      </c>
      <c r="Q941">
        <v>44213.9</v>
      </c>
      <c r="R941">
        <v>-32712.37</v>
      </c>
    </row>
    <row r="942" spans="1:18" x14ac:dyDescent="0.25">
      <c r="A942">
        <v>3708</v>
      </c>
      <c r="B942" t="s">
        <v>18</v>
      </c>
      <c r="C942" t="s">
        <v>23</v>
      </c>
      <c r="D942">
        <v>238.03</v>
      </c>
      <c r="E942" s="2">
        <v>45046</v>
      </c>
      <c r="F942" s="2">
        <v>45246</v>
      </c>
      <c r="G942">
        <v>418.36</v>
      </c>
      <c r="H942" t="s">
        <v>30</v>
      </c>
      <c r="I942">
        <v>5.43</v>
      </c>
      <c r="J942">
        <v>617.6</v>
      </c>
      <c r="K942">
        <v>27.3</v>
      </c>
      <c r="L942">
        <v>146.1</v>
      </c>
      <c r="M942" t="b">
        <v>0</v>
      </c>
      <c r="N942" t="s">
        <v>35</v>
      </c>
      <c r="O942" t="s">
        <v>39</v>
      </c>
      <c r="P942">
        <v>903.1</v>
      </c>
      <c r="Q942">
        <v>314885.15999999997</v>
      </c>
      <c r="R942">
        <v>62935.76</v>
      </c>
    </row>
    <row r="943" spans="1:18" x14ac:dyDescent="0.25">
      <c r="A943">
        <v>8112</v>
      </c>
      <c r="B943" t="s">
        <v>18</v>
      </c>
      <c r="C943" t="s">
        <v>23</v>
      </c>
      <c r="D943">
        <v>23.95</v>
      </c>
      <c r="E943" s="2">
        <v>44997</v>
      </c>
      <c r="F943" s="2">
        <v>45231</v>
      </c>
      <c r="G943">
        <v>62.42</v>
      </c>
      <c r="H943" t="s">
        <v>32</v>
      </c>
      <c r="I943">
        <v>4.7699999999999996</v>
      </c>
      <c r="J943">
        <v>1411.6</v>
      </c>
      <c r="K943">
        <v>24.1</v>
      </c>
      <c r="L943">
        <v>512.5</v>
      </c>
      <c r="M943" t="b">
        <v>1</v>
      </c>
      <c r="N943" t="s">
        <v>34</v>
      </c>
      <c r="O943" t="s">
        <v>40</v>
      </c>
      <c r="P943">
        <v>906.98</v>
      </c>
      <c r="Q943">
        <v>37014.17</v>
      </c>
      <c r="R943">
        <v>19599.52</v>
      </c>
    </row>
    <row r="944" spans="1:18" x14ac:dyDescent="0.25">
      <c r="A944">
        <v>9393</v>
      </c>
      <c r="B944" t="s">
        <v>19</v>
      </c>
      <c r="C944" t="s">
        <v>29</v>
      </c>
      <c r="D944">
        <v>62.25</v>
      </c>
      <c r="E944" s="2">
        <v>44987</v>
      </c>
      <c r="F944" s="2">
        <v>45094</v>
      </c>
      <c r="G944">
        <v>169.57</v>
      </c>
      <c r="H944" t="s">
        <v>30</v>
      </c>
      <c r="I944">
        <v>6.78</v>
      </c>
      <c r="J944">
        <v>748.1</v>
      </c>
      <c r="K944">
        <v>26.7</v>
      </c>
      <c r="L944">
        <v>230.2</v>
      </c>
      <c r="M944" t="b">
        <v>1</v>
      </c>
      <c r="N944" t="s">
        <v>36</v>
      </c>
      <c r="O944" t="s">
        <v>40</v>
      </c>
      <c r="P944">
        <v>53.05</v>
      </c>
      <c r="Q944">
        <v>71786.14</v>
      </c>
      <c r="R944">
        <v>-62790.45</v>
      </c>
    </row>
    <row r="945" spans="1:18" x14ac:dyDescent="0.25">
      <c r="A945">
        <v>4507</v>
      </c>
      <c r="B945" t="s">
        <v>19</v>
      </c>
      <c r="C945" t="s">
        <v>28</v>
      </c>
      <c r="D945">
        <v>198.56</v>
      </c>
      <c r="E945" s="2">
        <v>45002</v>
      </c>
      <c r="F945" s="2">
        <v>45198</v>
      </c>
      <c r="G945">
        <v>633.26</v>
      </c>
      <c r="H945" t="s">
        <v>32</v>
      </c>
      <c r="I945">
        <v>6.07</v>
      </c>
      <c r="J945">
        <v>282.2</v>
      </c>
      <c r="K945">
        <v>25.5</v>
      </c>
      <c r="L945">
        <v>592.4</v>
      </c>
      <c r="M945" t="b">
        <v>1</v>
      </c>
      <c r="N945" t="s">
        <v>38</v>
      </c>
      <c r="O945" t="s">
        <v>40</v>
      </c>
      <c r="P945">
        <v>340.92</v>
      </c>
      <c r="Q945">
        <v>228146.01</v>
      </c>
      <c r="R945">
        <v>-12255.01</v>
      </c>
    </row>
    <row r="946" spans="1:18" x14ac:dyDescent="0.25">
      <c r="A946">
        <v>7456</v>
      </c>
      <c r="B946" t="s">
        <v>19</v>
      </c>
      <c r="C946" t="s">
        <v>29</v>
      </c>
      <c r="D946">
        <v>257.2</v>
      </c>
      <c r="E946" s="2">
        <v>44962</v>
      </c>
      <c r="F946" s="2">
        <v>45086</v>
      </c>
      <c r="G946">
        <v>441.87</v>
      </c>
      <c r="H946" t="s">
        <v>31</v>
      </c>
      <c r="I946">
        <v>5.42</v>
      </c>
      <c r="J946">
        <v>749.9</v>
      </c>
      <c r="K946">
        <v>18.8</v>
      </c>
      <c r="L946">
        <v>261.7</v>
      </c>
      <c r="M946" t="b">
        <v>1</v>
      </c>
      <c r="N946" t="s">
        <v>34</v>
      </c>
      <c r="O946" t="s">
        <v>39</v>
      </c>
      <c r="P946">
        <v>66.510000000000005</v>
      </c>
      <c r="Q946">
        <v>227362.6</v>
      </c>
      <c r="R946">
        <v>-197973.83</v>
      </c>
    </row>
    <row r="947" spans="1:18" x14ac:dyDescent="0.25">
      <c r="A947">
        <v>5212</v>
      </c>
      <c r="B947" t="s">
        <v>18</v>
      </c>
      <c r="C947" t="s">
        <v>26</v>
      </c>
      <c r="D947">
        <v>79.540000000000006</v>
      </c>
      <c r="E947" s="2">
        <v>44950</v>
      </c>
      <c r="F947" s="2">
        <v>45102</v>
      </c>
      <c r="G947">
        <v>479.19</v>
      </c>
      <c r="H947" t="s">
        <v>31</v>
      </c>
      <c r="I947">
        <v>5.72</v>
      </c>
      <c r="J947">
        <v>1221.7</v>
      </c>
      <c r="K947">
        <v>23</v>
      </c>
      <c r="L947">
        <v>194.7</v>
      </c>
      <c r="M947" t="b">
        <v>1</v>
      </c>
      <c r="N947" t="s">
        <v>34</v>
      </c>
      <c r="O947" t="s">
        <v>39</v>
      </c>
      <c r="P947">
        <v>121.02</v>
      </c>
      <c r="Q947">
        <v>123063.98</v>
      </c>
      <c r="R947">
        <v>-65072.41</v>
      </c>
    </row>
    <row r="948" spans="1:18" x14ac:dyDescent="0.25">
      <c r="A948">
        <v>8970</v>
      </c>
      <c r="B948" t="s">
        <v>20</v>
      </c>
      <c r="C948" t="s">
        <v>25</v>
      </c>
      <c r="D948">
        <v>101.52</v>
      </c>
      <c r="E948" s="2">
        <v>44958</v>
      </c>
      <c r="F948" s="2">
        <v>45052</v>
      </c>
      <c r="G948">
        <v>413.98</v>
      </c>
      <c r="H948" t="s">
        <v>33</v>
      </c>
      <c r="I948">
        <v>4.5599999999999996</v>
      </c>
      <c r="J948">
        <v>1502.4</v>
      </c>
      <c r="K948">
        <v>20</v>
      </c>
      <c r="L948">
        <v>541.79999999999995</v>
      </c>
      <c r="M948" t="b">
        <v>1</v>
      </c>
      <c r="N948" t="s">
        <v>37</v>
      </c>
      <c r="O948" t="s">
        <v>40</v>
      </c>
      <c r="P948">
        <v>86.55</v>
      </c>
      <c r="Q948">
        <v>51593.41</v>
      </c>
      <c r="R948">
        <v>-15763.44</v>
      </c>
    </row>
    <row r="949" spans="1:18" x14ac:dyDescent="0.25">
      <c r="A949">
        <v>9766</v>
      </c>
      <c r="B949" t="s">
        <v>18</v>
      </c>
      <c r="C949" t="s">
        <v>27</v>
      </c>
      <c r="D949">
        <v>163.44999999999999</v>
      </c>
      <c r="E949" s="2">
        <v>45017</v>
      </c>
      <c r="F949" s="2">
        <v>45127</v>
      </c>
      <c r="G949">
        <v>793.49</v>
      </c>
      <c r="H949" t="s">
        <v>30</v>
      </c>
      <c r="I949">
        <v>6.49</v>
      </c>
      <c r="J949">
        <v>1739.1</v>
      </c>
      <c r="K949">
        <v>25.8</v>
      </c>
      <c r="L949">
        <v>362.1</v>
      </c>
      <c r="M949" t="b">
        <v>1</v>
      </c>
      <c r="N949" t="s">
        <v>34</v>
      </c>
      <c r="O949" t="s">
        <v>39</v>
      </c>
      <c r="P949">
        <v>144.26</v>
      </c>
      <c r="Q949">
        <v>207443.05</v>
      </c>
      <c r="R949">
        <v>-92974.18</v>
      </c>
    </row>
    <row r="950" spans="1:18" x14ac:dyDescent="0.25">
      <c r="A950">
        <v>1536</v>
      </c>
      <c r="B950" t="s">
        <v>22</v>
      </c>
      <c r="C950" t="s">
        <v>26</v>
      </c>
      <c r="D950">
        <v>67.41</v>
      </c>
      <c r="E950" s="2">
        <v>45022</v>
      </c>
      <c r="F950" s="2">
        <v>45159</v>
      </c>
      <c r="G950">
        <v>123.76</v>
      </c>
      <c r="H950" t="s">
        <v>33</v>
      </c>
      <c r="I950">
        <v>5.6</v>
      </c>
      <c r="J950">
        <v>1394</v>
      </c>
      <c r="K950">
        <v>32.5</v>
      </c>
      <c r="L950">
        <v>447</v>
      </c>
      <c r="M950" t="b">
        <v>1</v>
      </c>
      <c r="N950" t="s">
        <v>36</v>
      </c>
      <c r="O950" t="s">
        <v>39</v>
      </c>
      <c r="P950">
        <v>126.65</v>
      </c>
      <c r="Q950">
        <v>34065.449999999997</v>
      </c>
      <c r="R950">
        <v>-18391.25</v>
      </c>
    </row>
    <row r="951" spans="1:18" x14ac:dyDescent="0.25">
      <c r="A951">
        <v>2625</v>
      </c>
      <c r="B951" t="s">
        <v>18</v>
      </c>
      <c r="C951" t="s">
        <v>26</v>
      </c>
      <c r="D951">
        <v>244.29</v>
      </c>
      <c r="E951" s="2">
        <v>44985</v>
      </c>
      <c r="F951" s="2">
        <v>45126</v>
      </c>
      <c r="G951">
        <v>432.53</v>
      </c>
      <c r="H951" t="s">
        <v>31</v>
      </c>
      <c r="I951">
        <v>6.64</v>
      </c>
      <c r="J951">
        <v>886.2</v>
      </c>
      <c r="K951">
        <v>33.9</v>
      </c>
      <c r="L951">
        <v>274.60000000000002</v>
      </c>
      <c r="M951" t="b">
        <v>1</v>
      </c>
      <c r="N951" t="s">
        <v>38</v>
      </c>
      <c r="O951" t="s">
        <v>40</v>
      </c>
      <c r="P951">
        <v>111.91</v>
      </c>
      <c r="Q951">
        <v>339612.41</v>
      </c>
      <c r="R951">
        <v>-291207.98</v>
      </c>
    </row>
    <row r="952" spans="1:18" x14ac:dyDescent="0.25">
      <c r="A952">
        <v>8973</v>
      </c>
      <c r="B952" t="s">
        <v>18</v>
      </c>
      <c r="C952" t="s">
        <v>26</v>
      </c>
      <c r="D952">
        <v>233.22</v>
      </c>
      <c r="E952" s="2">
        <v>45022</v>
      </c>
      <c r="F952" s="2">
        <v>45246</v>
      </c>
      <c r="G952">
        <v>1033.71</v>
      </c>
      <c r="H952" t="s">
        <v>30</v>
      </c>
      <c r="I952">
        <v>6.38</v>
      </c>
      <c r="J952">
        <v>678.6</v>
      </c>
      <c r="K952">
        <v>33.1</v>
      </c>
      <c r="L952">
        <v>537.79999999999995</v>
      </c>
      <c r="M952" t="b">
        <v>1</v>
      </c>
      <c r="N952" t="s">
        <v>34</v>
      </c>
      <c r="O952" t="s">
        <v>39</v>
      </c>
      <c r="P952">
        <v>127.66</v>
      </c>
      <c r="Q952">
        <v>127422.02</v>
      </c>
      <c r="R952">
        <v>4541.3999999999996</v>
      </c>
    </row>
    <row r="953" spans="1:18" x14ac:dyDescent="0.25">
      <c r="A953">
        <v>9577</v>
      </c>
      <c r="B953" t="s">
        <v>21</v>
      </c>
      <c r="C953" t="s">
        <v>24</v>
      </c>
      <c r="D953">
        <v>47.86</v>
      </c>
      <c r="E953" s="2">
        <v>45022</v>
      </c>
      <c r="F953" s="2">
        <v>45223</v>
      </c>
      <c r="G953">
        <v>284.12</v>
      </c>
      <c r="H953" t="s">
        <v>32</v>
      </c>
      <c r="I953">
        <v>6.45</v>
      </c>
      <c r="J953">
        <v>407.4</v>
      </c>
      <c r="K953">
        <v>33.799999999999997</v>
      </c>
      <c r="L953">
        <v>554.70000000000005</v>
      </c>
      <c r="M953" t="b">
        <v>1</v>
      </c>
      <c r="N953" t="s">
        <v>38</v>
      </c>
      <c r="O953" t="s">
        <v>40</v>
      </c>
      <c r="P953">
        <v>166.45</v>
      </c>
      <c r="Q953">
        <v>91417.42</v>
      </c>
      <c r="R953">
        <v>-44125.65</v>
      </c>
    </row>
    <row r="954" spans="1:18" x14ac:dyDescent="0.25">
      <c r="A954">
        <v>9070</v>
      </c>
      <c r="B954" t="s">
        <v>21</v>
      </c>
      <c r="C954" t="s">
        <v>24</v>
      </c>
      <c r="D954">
        <v>141.83000000000001</v>
      </c>
      <c r="E954" s="2">
        <v>45016</v>
      </c>
      <c r="F954" s="2">
        <v>45251</v>
      </c>
      <c r="G954">
        <v>587.52</v>
      </c>
      <c r="H954" t="s">
        <v>33</v>
      </c>
      <c r="I954">
        <v>6.88</v>
      </c>
      <c r="J954">
        <v>1204.3</v>
      </c>
      <c r="K954">
        <v>18.2</v>
      </c>
      <c r="L954">
        <v>290.2</v>
      </c>
      <c r="M954" t="b">
        <v>1</v>
      </c>
      <c r="N954" t="s">
        <v>37</v>
      </c>
      <c r="O954" t="s">
        <v>41</v>
      </c>
      <c r="P954">
        <v>161.35</v>
      </c>
      <c r="Q954">
        <v>172597.27</v>
      </c>
      <c r="R954">
        <v>-77800.92</v>
      </c>
    </row>
    <row r="955" spans="1:18" x14ac:dyDescent="0.25">
      <c r="A955">
        <v>9666</v>
      </c>
      <c r="B955" t="s">
        <v>21</v>
      </c>
      <c r="C955" t="s">
        <v>23</v>
      </c>
      <c r="D955">
        <v>233.57</v>
      </c>
      <c r="E955" s="2">
        <v>45001</v>
      </c>
      <c r="F955" s="2">
        <v>45180</v>
      </c>
      <c r="G955">
        <v>1375.52</v>
      </c>
      <c r="H955" t="s">
        <v>31</v>
      </c>
      <c r="I955">
        <v>6.39</v>
      </c>
      <c r="J955">
        <v>1015.8</v>
      </c>
      <c r="K955">
        <v>29.7</v>
      </c>
      <c r="M955" t="b">
        <v>0</v>
      </c>
      <c r="N955" t="s">
        <v>35</v>
      </c>
      <c r="O955" t="s">
        <v>40</v>
      </c>
      <c r="P955">
        <v>902.17</v>
      </c>
      <c r="Q955">
        <v>356435.78</v>
      </c>
      <c r="R955">
        <v>884517.1</v>
      </c>
    </row>
    <row r="956" spans="1:18" x14ac:dyDescent="0.25">
      <c r="A956">
        <v>9609</v>
      </c>
      <c r="B956" t="s">
        <v>18</v>
      </c>
      <c r="C956" t="s">
        <v>26</v>
      </c>
      <c r="D956">
        <v>104.51</v>
      </c>
      <c r="E956" s="2">
        <v>45036</v>
      </c>
      <c r="F956" s="2">
        <v>45162</v>
      </c>
      <c r="G956">
        <v>580.54999999999995</v>
      </c>
      <c r="H956" t="s">
        <v>32</v>
      </c>
      <c r="I956">
        <v>5.76</v>
      </c>
      <c r="J956">
        <v>1284.3</v>
      </c>
      <c r="K956">
        <v>22.4</v>
      </c>
      <c r="L956">
        <v>406.2</v>
      </c>
      <c r="M956" t="b">
        <v>1</v>
      </c>
      <c r="N956" t="s">
        <v>36</v>
      </c>
      <c r="O956" t="s">
        <v>39</v>
      </c>
      <c r="P956">
        <v>116.92</v>
      </c>
      <c r="Q956">
        <v>186069.36</v>
      </c>
      <c r="R956">
        <v>-118191.45</v>
      </c>
    </row>
    <row r="957" spans="1:18" x14ac:dyDescent="0.25">
      <c r="A957">
        <v>7490</v>
      </c>
      <c r="B957" t="s">
        <v>20</v>
      </c>
      <c r="C957" t="s">
        <v>28</v>
      </c>
      <c r="D957">
        <v>191.77</v>
      </c>
      <c r="E957" s="2">
        <v>45008</v>
      </c>
      <c r="F957" s="2">
        <v>45147</v>
      </c>
      <c r="G957">
        <v>360.39</v>
      </c>
      <c r="H957" t="s">
        <v>31</v>
      </c>
      <c r="I957">
        <v>5.67</v>
      </c>
      <c r="J957">
        <v>579.4</v>
      </c>
      <c r="K957">
        <v>31.8</v>
      </c>
      <c r="L957">
        <v>575</v>
      </c>
      <c r="M957" t="b">
        <v>1</v>
      </c>
      <c r="N957" t="s">
        <v>34</v>
      </c>
      <c r="O957" t="s">
        <v>39</v>
      </c>
      <c r="P957">
        <v>344.03</v>
      </c>
      <c r="Q957">
        <v>163605.35</v>
      </c>
      <c r="R957">
        <v>-39620.379999999997</v>
      </c>
    </row>
    <row r="958" spans="1:18" x14ac:dyDescent="0.25">
      <c r="A958">
        <v>4600</v>
      </c>
      <c r="B958" t="s">
        <v>22</v>
      </c>
      <c r="C958" t="s">
        <v>23</v>
      </c>
      <c r="D958">
        <v>19.809999999999999</v>
      </c>
      <c r="E958" s="2">
        <v>45029</v>
      </c>
      <c r="F958" s="2">
        <v>45166</v>
      </c>
      <c r="G958">
        <v>49.72</v>
      </c>
      <c r="H958" t="s">
        <v>32</v>
      </c>
      <c r="I958">
        <v>4.8600000000000003</v>
      </c>
      <c r="J958">
        <v>717.8</v>
      </c>
      <c r="K958">
        <v>31</v>
      </c>
      <c r="L958">
        <v>392.3</v>
      </c>
      <c r="M958" t="b">
        <v>1</v>
      </c>
      <c r="N958" t="s">
        <v>38</v>
      </c>
      <c r="O958" t="s">
        <v>40</v>
      </c>
      <c r="P958">
        <v>899.11</v>
      </c>
      <c r="Q958">
        <v>25952.7</v>
      </c>
      <c r="R958">
        <v>18751.05</v>
      </c>
    </row>
    <row r="959" spans="1:18" x14ac:dyDescent="0.25">
      <c r="A959">
        <v>7783</v>
      </c>
      <c r="B959" t="s">
        <v>22</v>
      </c>
      <c r="C959" t="s">
        <v>25</v>
      </c>
      <c r="D959">
        <v>184.56</v>
      </c>
      <c r="E959" s="2">
        <v>44931</v>
      </c>
      <c r="F959" s="2">
        <v>45069</v>
      </c>
      <c r="G959">
        <v>883.78</v>
      </c>
      <c r="H959" t="s">
        <v>33</v>
      </c>
      <c r="I959">
        <v>6.84</v>
      </c>
      <c r="J959">
        <v>667.4</v>
      </c>
      <c r="K959">
        <v>24.8</v>
      </c>
      <c r="L959">
        <v>574.79999999999995</v>
      </c>
      <c r="M959" t="b">
        <v>1</v>
      </c>
      <c r="O959" t="s">
        <v>41</v>
      </c>
      <c r="P959">
        <v>83.15</v>
      </c>
      <c r="Q959">
        <v>331317.38</v>
      </c>
      <c r="R959">
        <v>-257831.07</v>
      </c>
    </row>
    <row r="960" spans="1:18" x14ac:dyDescent="0.25">
      <c r="A960">
        <v>5971</v>
      </c>
      <c r="B960" t="s">
        <v>20</v>
      </c>
      <c r="C960" t="s">
        <v>29</v>
      </c>
      <c r="D960">
        <v>50.03</v>
      </c>
      <c r="E960" s="2">
        <v>44942</v>
      </c>
      <c r="F960" s="2">
        <v>45132</v>
      </c>
      <c r="G960">
        <v>185.99</v>
      </c>
      <c r="H960" t="s">
        <v>32</v>
      </c>
      <c r="I960">
        <v>6.78</v>
      </c>
      <c r="J960">
        <v>1476.2</v>
      </c>
      <c r="K960">
        <v>25.6</v>
      </c>
      <c r="L960">
        <v>239.1</v>
      </c>
      <c r="M960" t="b">
        <v>0</v>
      </c>
      <c r="N960" t="s">
        <v>35</v>
      </c>
      <c r="O960" t="s">
        <v>40</v>
      </c>
      <c r="P960">
        <v>69.97</v>
      </c>
      <c r="Q960">
        <v>65372.22</v>
      </c>
      <c r="R960">
        <v>-52358.5</v>
      </c>
    </row>
    <row r="961" spans="1:18" x14ac:dyDescent="0.25">
      <c r="A961">
        <v>2205</v>
      </c>
      <c r="B961" t="s">
        <v>20</v>
      </c>
      <c r="C961" t="s">
        <v>24</v>
      </c>
      <c r="D961">
        <v>250.02</v>
      </c>
      <c r="E961" s="2">
        <v>44937</v>
      </c>
      <c r="F961" s="2">
        <v>45106</v>
      </c>
      <c r="G961">
        <v>738.43</v>
      </c>
      <c r="H961" t="s">
        <v>30</v>
      </c>
      <c r="I961">
        <v>5.24</v>
      </c>
      <c r="J961">
        <v>474</v>
      </c>
      <c r="K961">
        <v>22.2</v>
      </c>
      <c r="L961">
        <v>553.29999999999995</v>
      </c>
      <c r="M961" t="b">
        <v>0</v>
      </c>
      <c r="N961" t="s">
        <v>35</v>
      </c>
      <c r="O961" t="s">
        <v>40</v>
      </c>
      <c r="P961">
        <v>166.35</v>
      </c>
      <c r="Q961">
        <v>272311.46999999997</v>
      </c>
      <c r="R961">
        <v>-149473.64000000001</v>
      </c>
    </row>
    <row r="962" spans="1:18" x14ac:dyDescent="0.25">
      <c r="A962">
        <v>2990</v>
      </c>
      <c r="B962" t="s">
        <v>22</v>
      </c>
      <c r="C962" t="s">
        <v>26</v>
      </c>
      <c r="D962">
        <v>109.86</v>
      </c>
      <c r="E962" s="2">
        <v>45044</v>
      </c>
      <c r="F962" s="2">
        <v>45191</v>
      </c>
      <c r="G962">
        <v>394.75</v>
      </c>
      <c r="H962" t="s">
        <v>32</v>
      </c>
      <c r="I962">
        <v>7.09</v>
      </c>
      <c r="J962">
        <v>1173.5999999999999</v>
      </c>
      <c r="K962">
        <v>22.6</v>
      </c>
      <c r="L962">
        <v>111.9</v>
      </c>
      <c r="M962" t="b">
        <v>0</v>
      </c>
      <c r="N962" t="s">
        <v>35</v>
      </c>
      <c r="O962" t="s">
        <v>39</v>
      </c>
      <c r="P962">
        <v>118.69</v>
      </c>
      <c r="Q962">
        <v>115716.06</v>
      </c>
      <c r="R962">
        <v>-68863.179999999993</v>
      </c>
    </row>
    <row r="963" spans="1:18" x14ac:dyDescent="0.25">
      <c r="A963">
        <v>6299</v>
      </c>
      <c r="B963" t="s">
        <v>19</v>
      </c>
      <c r="C963" t="s">
        <v>25</v>
      </c>
      <c r="D963">
        <v>88.06</v>
      </c>
      <c r="E963" s="2">
        <v>44961</v>
      </c>
      <c r="F963" s="2">
        <v>45073</v>
      </c>
      <c r="G963">
        <v>328.11</v>
      </c>
      <c r="H963" t="s">
        <v>31</v>
      </c>
      <c r="I963">
        <v>6.27</v>
      </c>
      <c r="J963">
        <v>282.2</v>
      </c>
      <c r="K963">
        <v>33.700000000000003</v>
      </c>
      <c r="L963">
        <v>247.4</v>
      </c>
      <c r="M963" t="b">
        <v>1</v>
      </c>
      <c r="N963" t="s">
        <v>38</v>
      </c>
      <c r="O963" t="s">
        <v>39</v>
      </c>
      <c r="P963">
        <v>84.86</v>
      </c>
      <c r="Q963">
        <v>94766.87</v>
      </c>
      <c r="R963">
        <v>-66923.460000000006</v>
      </c>
    </row>
    <row r="964" spans="1:18" x14ac:dyDescent="0.25">
      <c r="A964">
        <v>4572</v>
      </c>
      <c r="B964" t="s">
        <v>21</v>
      </c>
      <c r="C964" t="s">
        <v>23</v>
      </c>
      <c r="D964">
        <v>253.06</v>
      </c>
      <c r="E964" s="2">
        <v>45038</v>
      </c>
      <c r="F964" s="2">
        <v>45131</v>
      </c>
      <c r="G964">
        <v>1531.71</v>
      </c>
      <c r="H964" t="s">
        <v>32</v>
      </c>
      <c r="I964">
        <v>5.94</v>
      </c>
      <c r="J964">
        <v>1079.2</v>
      </c>
      <c r="K964">
        <v>32.200000000000003</v>
      </c>
      <c r="L964">
        <v>322</v>
      </c>
      <c r="M964" t="b">
        <v>0</v>
      </c>
      <c r="N964" t="s">
        <v>35</v>
      </c>
      <c r="O964" t="s">
        <v>40</v>
      </c>
      <c r="P964">
        <v>892.16</v>
      </c>
      <c r="Q964">
        <v>360141.56</v>
      </c>
      <c r="R964">
        <v>1006388.83</v>
      </c>
    </row>
    <row r="965" spans="1:18" x14ac:dyDescent="0.25">
      <c r="A965">
        <v>6975</v>
      </c>
      <c r="B965" t="s">
        <v>21</v>
      </c>
      <c r="C965" t="s">
        <v>23</v>
      </c>
      <c r="D965">
        <v>19.79</v>
      </c>
      <c r="E965" s="2">
        <v>45001</v>
      </c>
      <c r="F965" s="2">
        <v>45123</v>
      </c>
      <c r="G965">
        <v>39.92</v>
      </c>
      <c r="H965" t="s">
        <v>33</v>
      </c>
      <c r="I965">
        <v>4.55</v>
      </c>
      <c r="J965">
        <v>302.3</v>
      </c>
      <c r="K965">
        <v>21.1</v>
      </c>
      <c r="L965">
        <v>409.2</v>
      </c>
      <c r="M965" t="b">
        <v>1</v>
      </c>
      <c r="N965" t="s">
        <v>37</v>
      </c>
      <c r="O965" t="s">
        <v>39</v>
      </c>
      <c r="P965">
        <v>898.3</v>
      </c>
      <c r="Q965">
        <v>11250.45</v>
      </c>
      <c r="R965">
        <v>24609.69</v>
      </c>
    </row>
    <row r="966" spans="1:18" x14ac:dyDescent="0.25">
      <c r="A966">
        <v>7320</v>
      </c>
      <c r="B966" t="s">
        <v>22</v>
      </c>
      <c r="C966" t="s">
        <v>24</v>
      </c>
      <c r="D966">
        <v>122</v>
      </c>
      <c r="E966" s="2">
        <v>44968</v>
      </c>
      <c r="F966" s="2">
        <v>45074</v>
      </c>
      <c r="G966">
        <v>353.64</v>
      </c>
      <c r="H966" t="s">
        <v>31</v>
      </c>
      <c r="I966">
        <v>5.65</v>
      </c>
      <c r="J966">
        <v>481.4</v>
      </c>
      <c r="K966">
        <v>22.4</v>
      </c>
      <c r="L966">
        <v>211.8</v>
      </c>
      <c r="M966" t="b">
        <v>1</v>
      </c>
      <c r="N966" t="s">
        <v>38</v>
      </c>
      <c r="O966" t="s">
        <v>41</v>
      </c>
      <c r="P966">
        <v>158.5</v>
      </c>
      <c r="Q966">
        <v>137015.07</v>
      </c>
      <c r="R966">
        <v>-80963.13</v>
      </c>
    </row>
    <row r="967" spans="1:18" x14ac:dyDescent="0.25">
      <c r="A967">
        <v>5380</v>
      </c>
      <c r="B967" t="s">
        <v>20</v>
      </c>
      <c r="C967" t="s">
        <v>23</v>
      </c>
      <c r="D967">
        <v>114.15</v>
      </c>
      <c r="E967" s="2">
        <v>45013</v>
      </c>
      <c r="F967" s="2">
        <v>45220</v>
      </c>
      <c r="G967">
        <v>478.04</v>
      </c>
      <c r="H967" t="s">
        <v>31</v>
      </c>
      <c r="J967">
        <v>380.8</v>
      </c>
      <c r="K967">
        <v>19.7</v>
      </c>
      <c r="L967">
        <v>558.29999999999995</v>
      </c>
      <c r="M967" t="b">
        <v>1</v>
      </c>
      <c r="N967" t="s">
        <v>34</v>
      </c>
      <c r="O967" t="s">
        <v>39</v>
      </c>
      <c r="P967">
        <v>909.98</v>
      </c>
      <c r="Q967">
        <v>153061.87</v>
      </c>
      <c r="R967">
        <v>281944.96999999997</v>
      </c>
    </row>
    <row r="968" spans="1:18" x14ac:dyDescent="0.25">
      <c r="A968">
        <v>5757</v>
      </c>
      <c r="B968" t="s">
        <v>19</v>
      </c>
      <c r="C968" t="s">
        <v>28</v>
      </c>
      <c r="D968">
        <v>89.02</v>
      </c>
      <c r="E968" s="2">
        <v>45045</v>
      </c>
      <c r="F968" s="2">
        <v>45151</v>
      </c>
      <c r="G968">
        <v>444.34</v>
      </c>
      <c r="H968" t="s">
        <v>31</v>
      </c>
      <c r="I968">
        <v>4.7699999999999996</v>
      </c>
      <c r="J968">
        <v>754.8</v>
      </c>
      <c r="K968">
        <v>33.799999999999997</v>
      </c>
      <c r="L968">
        <v>546.9</v>
      </c>
      <c r="M968" t="b">
        <v>1</v>
      </c>
      <c r="N968" t="s">
        <v>36</v>
      </c>
      <c r="O968" t="s">
        <v>39</v>
      </c>
      <c r="P968">
        <v>347.82</v>
      </c>
      <c r="Q968">
        <v>149515.43</v>
      </c>
      <c r="R968">
        <v>5034.91</v>
      </c>
    </row>
    <row r="969" spans="1:18" x14ac:dyDescent="0.25">
      <c r="A969">
        <v>3713</v>
      </c>
      <c r="B969" t="s">
        <v>22</v>
      </c>
      <c r="C969" t="s">
        <v>23</v>
      </c>
      <c r="D969">
        <v>273.97000000000003</v>
      </c>
      <c r="E969" s="2">
        <v>45024</v>
      </c>
      <c r="F969" s="2">
        <v>45222</v>
      </c>
      <c r="G969">
        <v>1274.83</v>
      </c>
      <c r="H969" t="s">
        <v>31</v>
      </c>
      <c r="I969">
        <v>5.88</v>
      </c>
      <c r="J969">
        <v>750</v>
      </c>
      <c r="K969">
        <v>32.5</v>
      </c>
      <c r="L969">
        <v>489.6</v>
      </c>
      <c r="M969" t="b">
        <v>1</v>
      </c>
      <c r="N969" t="s">
        <v>38</v>
      </c>
      <c r="O969" t="s">
        <v>39</v>
      </c>
      <c r="P969">
        <v>891.67</v>
      </c>
      <c r="Q969">
        <v>354788.58</v>
      </c>
      <c r="R969">
        <v>781939.09</v>
      </c>
    </row>
    <row r="970" spans="1:18" x14ac:dyDescent="0.25">
      <c r="A970">
        <v>6588</v>
      </c>
      <c r="B970" t="s">
        <v>21</v>
      </c>
      <c r="C970" t="s">
        <v>27</v>
      </c>
      <c r="D970">
        <v>226.52</v>
      </c>
      <c r="E970" s="2">
        <v>45038</v>
      </c>
      <c r="F970" s="2">
        <v>45185</v>
      </c>
      <c r="G970">
        <v>1406.28</v>
      </c>
      <c r="H970" t="s">
        <v>30</v>
      </c>
      <c r="I970">
        <v>7.48</v>
      </c>
      <c r="J970">
        <v>1522.3</v>
      </c>
      <c r="K970">
        <v>26.8</v>
      </c>
      <c r="L970">
        <v>112.9</v>
      </c>
      <c r="M970" t="b">
        <v>0</v>
      </c>
      <c r="N970" t="s">
        <v>35</v>
      </c>
      <c r="O970" t="s">
        <v>39</v>
      </c>
      <c r="P970">
        <v>141.34</v>
      </c>
      <c r="Q970">
        <v>427954.97</v>
      </c>
      <c r="R970">
        <v>-229191.35</v>
      </c>
    </row>
    <row r="971" spans="1:18" x14ac:dyDescent="0.25">
      <c r="A971">
        <v>1966</v>
      </c>
      <c r="B971" t="s">
        <v>18</v>
      </c>
      <c r="C971" t="s">
        <v>29</v>
      </c>
      <c r="D971">
        <v>23.86</v>
      </c>
      <c r="E971" s="2">
        <v>45007</v>
      </c>
      <c r="F971" s="2">
        <v>45108</v>
      </c>
      <c r="G971">
        <v>130.71</v>
      </c>
      <c r="H971" t="s">
        <v>31</v>
      </c>
      <c r="I971">
        <v>6.65</v>
      </c>
      <c r="J971">
        <v>561.1</v>
      </c>
      <c r="K971">
        <v>29.1</v>
      </c>
      <c r="L971">
        <v>93.1</v>
      </c>
      <c r="M971" t="b">
        <v>1</v>
      </c>
      <c r="N971" t="s">
        <v>38</v>
      </c>
      <c r="O971" t="s">
        <v>40</v>
      </c>
      <c r="P971">
        <v>63.97</v>
      </c>
      <c r="Q971">
        <v>27812.639999999999</v>
      </c>
      <c r="R971">
        <v>-19451.12</v>
      </c>
    </row>
    <row r="972" spans="1:18" x14ac:dyDescent="0.25">
      <c r="A972">
        <v>5944</v>
      </c>
      <c r="B972" t="s">
        <v>20</v>
      </c>
      <c r="C972" t="s">
        <v>23</v>
      </c>
      <c r="D972">
        <v>215.83</v>
      </c>
      <c r="E972" s="2">
        <v>44936</v>
      </c>
      <c r="F972" s="2">
        <v>45147</v>
      </c>
      <c r="G972">
        <v>924.91</v>
      </c>
      <c r="H972" t="s">
        <v>31</v>
      </c>
      <c r="I972">
        <v>6.14</v>
      </c>
      <c r="J972">
        <v>338.2</v>
      </c>
      <c r="K972">
        <v>30</v>
      </c>
      <c r="L972">
        <v>324</v>
      </c>
      <c r="M972" t="b">
        <v>1</v>
      </c>
      <c r="N972" t="s">
        <v>36</v>
      </c>
      <c r="O972" t="s">
        <v>39</v>
      </c>
      <c r="P972">
        <v>895.78</v>
      </c>
      <c r="Q972">
        <v>318606.34999999998</v>
      </c>
      <c r="R972">
        <v>509909.53</v>
      </c>
    </row>
    <row r="973" spans="1:18" x14ac:dyDescent="0.25">
      <c r="A973">
        <v>4432</v>
      </c>
      <c r="B973" t="s">
        <v>18</v>
      </c>
      <c r="C973" t="s">
        <v>27</v>
      </c>
      <c r="D973">
        <v>160.55000000000001</v>
      </c>
      <c r="E973" s="2">
        <v>45008</v>
      </c>
      <c r="F973" s="2">
        <v>45184</v>
      </c>
      <c r="G973">
        <v>413.16</v>
      </c>
      <c r="H973" t="s">
        <v>31</v>
      </c>
      <c r="I973">
        <v>6.1</v>
      </c>
      <c r="J973">
        <v>1165.5999999999999</v>
      </c>
      <c r="K973">
        <v>21.3</v>
      </c>
      <c r="L973">
        <v>470.9</v>
      </c>
      <c r="M973" t="b">
        <v>1</v>
      </c>
      <c r="N973" t="s">
        <v>34</v>
      </c>
      <c r="O973" t="s">
        <v>40</v>
      </c>
      <c r="P973">
        <v>157.38</v>
      </c>
      <c r="Q973">
        <v>84508.97</v>
      </c>
      <c r="R973">
        <v>-19485.849999999999</v>
      </c>
    </row>
    <row r="974" spans="1:18" x14ac:dyDescent="0.25">
      <c r="A974">
        <v>1688</v>
      </c>
      <c r="B974" t="s">
        <v>22</v>
      </c>
      <c r="C974" t="s">
        <v>25</v>
      </c>
      <c r="D974">
        <v>270.76</v>
      </c>
      <c r="E974" s="2">
        <v>45034</v>
      </c>
      <c r="F974" s="2">
        <v>45159</v>
      </c>
      <c r="G974">
        <v>1016.53</v>
      </c>
      <c r="H974" t="s">
        <v>33</v>
      </c>
      <c r="I974">
        <v>4.63</v>
      </c>
      <c r="J974">
        <v>1299.9000000000001</v>
      </c>
      <c r="K974">
        <v>33</v>
      </c>
      <c r="L974">
        <v>117.8</v>
      </c>
      <c r="M974" t="b">
        <v>1</v>
      </c>
      <c r="N974" t="s">
        <v>38</v>
      </c>
      <c r="O974" t="s">
        <v>40</v>
      </c>
      <c r="P974">
        <v>79.66</v>
      </c>
      <c r="Q974">
        <v>232223.3</v>
      </c>
      <c r="R974">
        <v>-151246.51999999999</v>
      </c>
    </row>
    <row r="975" spans="1:18" x14ac:dyDescent="0.25">
      <c r="A975">
        <v>5243</v>
      </c>
      <c r="B975" t="s">
        <v>21</v>
      </c>
      <c r="C975" t="s">
        <v>23</v>
      </c>
      <c r="D975">
        <v>97.32</v>
      </c>
      <c r="E975" s="2">
        <v>44934</v>
      </c>
      <c r="F975" s="2">
        <v>45158</v>
      </c>
      <c r="G975">
        <v>483.38</v>
      </c>
      <c r="H975" t="s">
        <v>33</v>
      </c>
      <c r="I975">
        <v>7.37</v>
      </c>
      <c r="J975">
        <v>671.7</v>
      </c>
      <c r="K975">
        <v>26.4</v>
      </c>
      <c r="L975">
        <v>402.8</v>
      </c>
      <c r="M975" t="b">
        <v>0</v>
      </c>
      <c r="N975" t="s">
        <v>35</v>
      </c>
      <c r="O975" t="s">
        <v>39</v>
      </c>
      <c r="P975">
        <v>896.61</v>
      </c>
      <c r="Q975">
        <v>167700.46</v>
      </c>
      <c r="R975">
        <v>265702.88</v>
      </c>
    </row>
    <row r="976" spans="1:18" x14ac:dyDescent="0.25">
      <c r="A976">
        <v>4701</v>
      </c>
      <c r="B976" t="s">
        <v>19</v>
      </c>
      <c r="C976" t="s">
        <v>28</v>
      </c>
      <c r="D976">
        <v>174.38</v>
      </c>
      <c r="E976" s="2">
        <v>44952</v>
      </c>
      <c r="F976" s="2">
        <v>45048</v>
      </c>
      <c r="G976">
        <v>992.19</v>
      </c>
      <c r="H976" t="s">
        <v>31</v>
      </c>
      <c r="I976">
        <v>7.28</v>
      </c>
      <c r="J976">
        <v>1164.5</v>
      </c>
      <c r="K976">
        <v>19.5</v>
      </c>
      <c r="L976">
        <v>340.3</v>
      </c>
      <c r="M976" t="b">
        <v>0</v>
      </c>
      <c r="N976" t="s">
        <v>35</v>
      </c>
      <c r="O976" t="s">
        <v>39</v>
      </c>
      <c r="P976">
        <v>355.18</v>
      </c>
      <c r="Q976">
        <v>240526.27</v>
      </c>
      <c r="R976">
        <v>111879.77</v>
      </c>
    </row>
    <row r="977" spans="1:18" x14ac:dyDescent="0.25">
      <c r="A977">
        <v>9533</v>
      </c>
      <c r="B977" t="s">
        <v>18</v>
      </c>
      <c r="C977" t="s">
        <v>25</v>
      </c>
      <c r="D977">
        <v>152.72</v>
      </c>
      <c r="E977" s="2">
        <v>44929</v>
      </c>
      <c r="F977" s="2">
        <v>45049</v>
      </c>
      <c r="G977">
        <v>961.93</v>
      </c>
      <c r="H977" t="s">
        <v>30</v>
      </c>
      <c r="I977">
        <v>6.55</v>
      </c>
      <c r="J977">
        <v>1441.7</v>
      </c>
      <c r="K977">
        <v>24.4</v>
      </c>
      <c r="L977">
        <v>449.3</v>
      </c>
      <c r="M977" t="b">
        <v>1</v>
      </c>
      <c r="N977" t="s">
        <v>37</v>
      </c>
      <c r="O977" t="s">
        <v>41</v>
      </c>
      <c r="P977">
        <v>78.349999999999994</v>
      </c>
      <c r="Q977">
        <v>293109.32</v>
      </c>
      <c r="R977">
        <v>-217742.1</v>
      </c>
    </row>
    <row r="978" spans="1:18" x14ac:dyDescent="0.25">
      <c r="A978">
        <v>6182</v>
      </c>
      <c r="B978" t="s">
        <v>19</v>
      </c>
      <c r="C978" t="s">
        <v>26</v>
      </c>
      <c r="D978">
        <v>149.41999999999999</v>
      </c>
      <c r="E978" s="2">
        <v>44985</v>
      </c>
      <c r="F978" s="2">
        <v>45187</v>
      </c>
      <c r="G978">
        <v>676.46</v>
      </c>
      <c r="H978" t="s">
        <v>32</v>
      </c>
      <c r="I978">
        <v>4.8</v>
      </c>
      <c r="J978">
        <v>756.1</v>
      </c>
      <c r="K978">
        <v>27.6</v>
      </c>
      <c r="L978">
        <v>289.5</v>
      </c>
      <c r="M978" t="b">
        <v>1</v>
      </c>
      <c r="N978" t="s">
        <v>34</v>
      </c>
      <c r="O978" t="s">
        <v>39</v>
      </c>
      <c r="P978">
        <v>124.75</v>
      </c>
      <c r="Q978">
        <v>243452.2</v>
      </c>
      <c r="R978">
        <v>-159063.82</v>
      </c>
    </row>
    <row r="979" spans="1:18" x14ac:dyDescent="0.25">
      <c r="A979">
        <v>7704</v>
      </c>
      <c r="B979" t="s">
        <v>21</v>
      </c>
      <c r="C979" t="s">
        <v>23</v>
      </c>
      <c r="D979">
        <v>139.55000000000001</v>
      </c>
      <c r="E979" s="2">
        <v>45042</v>
      </c>
      <c r="F979" s="2">
        <v>45238</v>
      </c>
      <c r="G979">
        <v>576.98</v>
      </c>
      <c r="H979" t="s">
        <v>30</v>
      </c>
      <c r="I979">
        <v>5.12</v>
      </c>
      <c r="J979">
        <v>1040.5999999999999</v>
      </c>
      <c r="K979">
        <v>23.6</v>
      </c>
      <c r="L979">
        <v>431.3</v>
      </c>
      <c r="M979" t="b">
        <v>0</v>
      </c>
      <c r="N979" t="s">
        <v>35</v>
      </c>
      <c r="O979" t="s">
        <v>40</v>
      </c>
      <c r="P979">
        <v>904.28</v>
      </c>
      <c r="Q979">
        <v>163900.89000000001</v>
      </c>
      <c r="R979">
        <v>357850.58</v>
      </c>
    </row>
    <row r="980" spans="1:18" x14ac:dyDescent="0.25">
      <c r="A980">
        <v>5422</v>
      </c>
      <c r="B980" t="s">
        <v>18</v>
      </c>
      <c r="C980" t="s">
        <v>24</v>
      </c>
      <c r="D980">
        <v>65.66</v>
      </c>
      <c r="E980" s="2">
        <v>45014</v>
      </c>
      <c r="F980" s="2">
        <v>45147</v>
      </c>
      <c r="G980">
        <v>104.3</v>
      </c>
      <c r="H980" t="s">
        <v>31</v>
      </c>
      <c r="I980">
        <v>5.05</v>
      </c>
      <c r="J980">
        <v>434.6</v>
      </c>
      <c r="K980">
        <v>29.2</v>
      </c>
      <c r="L980">
        <v>137.80000000000001</v>
      </c>
      <c r="M980" t="b">
        <v>1</v>
      </c>
      <c r="N980" t="s">
        <v>38</v>
      </c>
      <c r="O980" t="s">
        <v>39</v>
      </c>
      <c r="P980">
        <v>164.46</v>
      </c>
      <c r="Q980">
        <v>109525.27</v>
      </c>
      <c r="R980">
        <v>-92372.09</v>
      </c>
    </row>
    <row r="981" spans="1:18" x14ac:dyDescent="0.25">
      <c r="A981">
        <v>2759</v>
      </c>
      <c r="B981" t="s">
        <v>19</v>
      </c>
      <c r="C981" t="s">
        <v>27</v>
      </c>
      <c r="D981">
        <v>227.93</v>
      </c>
      <c r="E981" s="2">
        <v>44929</v>
      </c>
      <c r="F981" s="2">
        <v>45028</v>
      </c>
      <c r="G981">
        <v>424.06</v>
      </c>
      <c r="H981" t="s">
        <v>31</v>
      </c>
      <c r="I981">
        <v>6.06</v>
      </c>
      <c r="J981">
        <v>237.8</v>
      </c>
      <c r="K981">
        <v>32.1</v>
      </c>
      <c r="L981">
        <v>168</v>
      </c>
      <c r="M981" t="b">
        <v>1</v>
      </c>
      <c r="N981" t="s">
        <v>37</v>
      </c>
      <c r="O981" t="s">
        <v>40</v>
      </c>
      <c r="P981">
        <v>157.13999999999999</v>
      </c>
      <c r="Q981">
        <v>273898.96000000002</v>
      </c>
      <c r="R981">
        <v>-207262.17</v>
      </c>
    </row>
    <row r="982" spans="1:18" x14ac:dyDescent="0.25">
      <c r="A982">
        <v>3482</v>
      </c>
      <c r="B982" t="s">
        <v>19</v>
      </c>
      <c r="C982" t="s">
        <v>27</v>
      </c>
      <c r="D982">
        <v>138.13999999999999</v>
      </c>
      <c r="E982" s="2">
        <v>44964</v>
      </c>
      <c r="F982" s="2">
        <v>45182</v>
      </c>
      <c r="G982">
        <v>315.02999999999997</v>
      </c>
      <c r="H982" t="s">
        <v>30</v>
      </c>
      <c r="I982">
        <v>5.12</v>
      </c>
      <c r="J982">
        <v>1770.2</v>
      </c>
      <c r="K982">
        <v>30.4</v>
      </c>
      <c r="L982">
        <v>546.79999999999995</v>
      </c>
      <c r="M982" t="b">
        <v>1</v>
      </c>
      <c r="N982" t="s">
        <v>37</v>
      </c>
      <c r="O982" t="s">
        <v>40</v>
      </c>
      <c r="P982">
        <v>156.97</v>
      </c>
      <c r="Q982">
        <v>137484.29</v>
      </c>
      <c r="R982">
        <v>-88034.03</v>
      </c>
    </row>
    <row r="983" spans="1:18" x14ac:dyDescent="0.25">
      <c r="A983">
        <v>9058</v>
      </c>
      <c r="B983" t="s">
        <v>18</v>
      </c>
      <c r="C983" t="s">
        <v>24</v>
      </c>
      <c r="D983">
        <v>287.76</v>
      </c>
      <c r="E983" s="2">
        <v>44928</v>
      </c>
      <c r="F983" s="2">
        <v>45065</v>
      </c>
      <c r="G983">
        <v>510.43</v>
      </c>
      <c r="H983" t="s">
        <v>31</v>
      </c>
      <c r="I983">
        <v>6.59</v>
      </c>
      <c r="J983">
        <v>679.6</v>
      </c>
      <c r="K983">
        <v>28.3</v>
      </c>
      <c r="L983">
        <v>231.2</v>
      </c>
      <c r="M983" t="b">
        <v>1</v>
      </c>
      <c r="N983" t="s">
        <v>36</v>
      </c>
      <c r="O983" t="s">
        <v>39</v>
      </c>
      <c r="P983">
        <v>163.29</v>
      </c>
      <c r="Q983">
        <v>164208.54999999999</v>
      </c>
      <c r="R983">
        <v>-80860.44</v>
      </c>
    </row>
    <row r="984" spans="1:18" x14ac:dyDescent="0.25">
      <c r="A984">
        <v>1951</v>
      </c>
      <c r="B984" t="s">
        <v>21</v>
      </c>
      <c r="C984" t="s">
        <v>29</v>
      </c>
      <c r="D984">
        <v>81.94</v>
      </c>
      <c r="E984" s="2">
        <v>45025</v>
      </c>
      <c r="F984" s="2">
        <v>45144</v>
      </c>
      <c r="G984">
        <v>287.14</v>
      </c>
      <c r="H984" t="s">
        <v>32</v>
      </c>
      <c r="I984">
        <v>6.14</v>
      </c>
      <c r="J984">
        <v>646.20000000000005</v>
      </c>
      <c r="K984">
        <v>26.2</v>
      </c>
      <c r="L984">
        <v>592</v>
      </c>
      <c r="M984" t="b">
        <v>0</v>
      </c>
      <c r="N984" t="s">
        <v>35</v>
      </c>
      <c r="O984" t="s">
        <v>41</v>
      </c>
      <c r="P984">
        <v>69.14</v>
      </c>
      <c r="Q984">
        <v>147363.76999999999</v>
      </c>
      <c r="R984">
        <v>-127510.91</v>
      </c>
    </row>
    <row r="985" spans="1:18" x14ac:dyDescent="0.25">
      <c r="A985">
        <v>9914</v>
      </c>
      <c r="B985" t="s">
        <v>19</v>
      </c>
      <c r="C985" t="s">
        <v>26</v>
      </c>
      <c r="D985">
        <v>206.41</v>
      </c>
      <c r="E985" s="2">
        <v>44943</v>
      </c>
      <c r="F985" s="2">
        <v>45110</v>
      </c>
      <c r="G985">
        <v>657.29</v>
      </c>
      <c r="H985" t="s">
        <v>33</v>
      </c>
      <c r="I985">
        <v>4.55</v>
      </c>
      <c r="J985">
        <v>1757.2</v>
      </c>
      <c r="K985">
        <v>22.1</v>
      </c>
      <c r="L985">
        <v>75.400000000000006</v>
      </c>
      <c r="M985" t="b">
        <v>0</v>
      </c>
      <c r="N985" t="s">
        <v>35</v>
      </c>
      <c r="O985" t="s">
        <v>39</v>
      </c>
      <c r="P985">
        <v>110.41</v>
      </c>
      <c r="Q985">
        <v>232915.65</v>
      </c>
      <c r="R985">
        <v>-160344.26</v>
      </c>
    </row>
    <row r="986" spans="1:18" x14ac:dyDescent="0.25">
      <c r="A986">
        <v>3079</v>
      </c>
      <c r="B986" t="s">
        <v>22</v>
      </c>
      <c r="C986" t="s">
        <v>28</v>
      </c>
      <c r="D986">
        <v>282.51</v>
      </c>
      <c r="E986" s="2">
        <v>44999</v>
      </c>
      <c r="F986" s="2">
        <v>45225</v>
      </c>
      <c r="G986">
        <v>1324.06</v>
      </c>
      <c r="H986" t="s">
        <v>32</v>
      </c>
      <c r="I986">
        <v>6.73</v>
      </c>
      <c r="J986">
        <v>1365.2</v>
      </c>
      <c r="K986">
        <v>25.3</v>
      </c>
      <c r="L986">
        <v>322.7</v>
      </c>
      <c r="M986" t="b">
        <v>1</v>
      </c>
      <c r="N986" t="s">
        <v>34</v>
      </c>
      <c r="O986" t="s">
        <v>39</v>
      </c>
      <c r="P986">
        <v>358.61</v>
      </c>
      <c r="Q986">
        <v>431606.19</v>
      </c>
      <c r="R986">
        <v>43214.97</v>
      </c>
    </row>
    <row r="987" spans="1:18" x14ac:dyDescent="0.25">
      <c r="A987">
        <v>3717</v>
      </c>
      <c r="B987" t="s">
        <v>18</v>
      </c>
      <c r="C987" t="s">
        <v>27</v>
      </c>
      <c r="D987">
        <v>200.72</v>
      </c>
      <c r="E987" s="2">
        <v>44962</v>
      </c>
      <c r="F987" s="2">
        <v>45058</v>
      </c>
      <c r="G987">
        <v>838.67</v>
      </c>
      <c r="H987" t="s">
        <v>32</v>
      </c>
      <c r="I987">
        <v>5.07</v>
      </c>
      <c r="J987">
        <v>1136.5</v>
      </c>
      <c r="K987">
        <v>22.7</v>
      </c>
      <c r="L987">
        <v>228.7</v>
      </c>
      <c r="M987" t="b">
        <v>1</v>
      </c>
      <c r="N987" t="s">
        <v>37</v>
      </c>
      <c r="O987" t="s">
        <v>39</v>
      </c>
      <c r="P987">
        <v>142.97</v>
      </c>
      <c r="Q987">
        <v>146443.15</v>
      </c>
      <c r="R987">
        <v>-26538.5</v>
      </c>
    </row>
    <row r="988" spans="1:18" x14ac:dyDescent="0.25">
      <c r="A988">
        <v>5524</v>
      </c>
      <c r="B988" t="s">
        <v>20</v>
      </c>
      <c r="C988" t="s">
        <v>25</v>
      </c>
      <c r="D988">
        <v>262.02999999999997</v>
      </c>
      <c r="E988" s="2">
        <v>45012</v>
      </c>
      <c r="F988" s="2">
        <v>45216</v>
      </c>
      <c r="G988">
        <v>1173.8599999999999</v>
      </c>
      <c r="H988" t="s">
        <v>32</v>
      </c>
      <c r="I988">
        <v>6.97</v>
      </c>
      <c r="J988">
        <v>1318.9</v>
      </c>
      <c r="K988">
        <v>32.9</v>
      </c>
      <c r="L988">
        <v>597.79999999999995</v>
      </c>
      <c r="M988" t="b">
        <v>1</v>
      </c>
      <c r="N988" t="s">
        <v>38</v>
      </c>
      <c r="O988" t="s">
        <v>41</v>
      </c>
      <c r="P988">
        <v>74.23</v>
      </c>
      <c r="Q988">
        <v>456834.51</v>
      </c>
      <c r="R988">
        <v>-369698.88</v>
      </c>
    </row>
    <row r="989" spans="1:18" x14ac:dyDescent="0.25">
      <c r="A989">
        <v>9477</v>
      </c>
      <c r="B989" t="s">
        <v>20</v>
      </c>
      <c r="C989" t="s">
        <v>28</v>
      </c>
      <c r="D989">
        <v>249.11</v>
      </c>
      <c r="E989" s="2">
        <v>45021</v>
      </c>
      <c r="F989" s="2">
        <v>45196</v>
      </c>
      <c r="G989">
        <v>961.54</v>
      </c>
      <c r="H989" t="s">
        <v>30</v>
      </c>
      <c r="I989">
        <v>5.57</v>
      </c>
      <c r="J989">
        <v>1335.9</v>
      </c>
      <c r="K989">
        <v>32.5</v>
      </c>
      <c r="L989">
        <v>594.5</v>
      </c>
      <c r="M989" t="b">
        <v>1</v>
      </c>
      <c r="N989" t="s">
        <v>34</v>
      </c>
      <c r="O989" t="s">
        <v>39</v>
      </c>
      <c r="P989">
        <v>356.35</v>
      </c>
      <c r="Q989">
        <v>432529.86</v>
      </c>
      <c r="R989">
        <v>-89885.08</v>
      </c>
    </row>
    <row r="990" spans="1:18" x14ac:dyDescent="0.25">
      <c r="A990">
        <v>8311</v>
      </c>
      <c r="B990" t="s">
        <v>21</v>
      </c>
      <c r="C990" t="s">
        <v>27</v>
      </c>
      <c r="D990">
        <v>111.23</v>
      </c>
      <c r="E990" s="2">
        <v>45045</v>
      </c>
      <c r="F990" s="2">
        <v>45198</v>
      </c>
      <c r="G990">
        <v>321.31</v>
      </c>
      <c r="H990" t="s">
        <v>30</v>
      </c>
      <c r="I990">
        <v>5.52</v>
      </c>
      <c r="J990">
        <v>1421.3</v>
      </c>
      <c r="K990">
        <v>20.5</v>
      </c>
      <c r="L990">
        <v>179.4</v>
      </c>
      <c r="M990" t="b">
        <v>1</v>
      </c>
      <c r="N990" t="s">
        <v>36</v>
      </c>
      <c r="O990" t="s">
        <v>40</v>
      </c>
      <c r="P990">
        <v>148.01</v>
      </c>
      <c r="Q990">
        <v>136058.92000000001</v>
      </c>
      <c r="R990">
        <v>-88501.83</v>
      </c>
    </row>
    <row r="991" spans="1:18" x14ac:dyDescent="0.25">
      <c r="A991">
        <v>8186</v>
      </c>
      <c r="B991" t="s">
        <v>22</v>
      </c>
      <c r="C991" t="s">
        <v>26</v>
      </c>
      <c r="D991">
        <v>182.04</v>
      </c>
      <c r="E991" s="2">
        <v>45024</v>
      </c>
      <c r="F991" s="2">
        <v>45225</v>
      </c>
      <c r="G991">
        <v>1140.32</v>
      </c>
      <c r="H991" t="s">
        <v>32</v>
      </c>
      <c r="I991">
        <v>4.54</v>
      </c>
      <c r="J991">
        <v>307.5</v>
      </c>
      <c r="K991">
        <v>31.2</v>
      </c>
      <c r="M991" t="b">
        <v>1</v>
      </c>
      <c r="N991" t="s">
        <v>37</v>
      </c>
      <c r="O991" t="s">
        <v>40</v>
      </c>
      <c r="P991">
        <v>118.51</v>
      </c>
      <c r="Q991">
        <v>274555.83</v>
      </c>
      <c r="R991">
        <v>-139416.51</v>
      </c>
    </row>
    <row r="992" spans="1:18" x14ac:dyDescent="0.25">
      <c r="A992">
        <v>3065</v>
      </c>
      <c r="B992" t="s">
        <v>19</v>
      </c>
      <c r="C992" t="s">
        <v>29</v>
      </c>
      <c r="D992">
        <v>51.1</v>
      </c>
      <c r="E992" s="2">
        <v>45014</v>
      </c>
      <c r="F992" s="2">
        <v>45248</v>
      </c>
      <c r="G992">
        <v>98.73</v>
      </c>
      <c r="H992" t="s">
        <v>30</v>
      </c>
      <c r="I992">
        <v>7.46</v>
      </c>
      <c r="J992">
        <v>860.5</v>
      </c>
      <c r="K992">
        <v>29.2</v>
      </c>
      <c r="L992">
        <v>462.3</v>
      </c>
      <c r="M992" t="b">
        <v>0</v>
      </c>
      <c r="N992" t="s">
        <v>35</v>
      </c>
      <c r="O992" t="s">
        <v>39</v>
      </c>
      <c r="P992">
        <v>55.22</v>
      </c>
      <c r="Q992">
        <v>65519.44</v>
      </c>
      <c r="R992">
        <v>-60067.57</v>
      </c>
    </row>
    <row r="993" spans="1:18" x14ac:dyDescent="0.25">
      <c r="A993">
        <v>1768</v>
      </c>
      <c r="B993" t="s">
        <v>20</v>
      </c>
      <c r="C993" t="s">
        <v>26</v>
      </c>
      <c r="D993">
        <v>162.97999999999999</v>
      </c>
      <c r="E993" s="2">
        <v>44999</v>
      </c>
      <c r="F993" s="2">
        <v>45123</v>
      </c>
      <c r="G993">
        <v>1009.57</v>
      </c>
      <c r="H993" t="s">
        <v>31</v>
      </c>
      <c r="I993">
        <v>6.34</v>
      </c>
      <c r="J993">
        <v>672.2</v>
      </c>
      <c r="K993">
        <v>33.6</v>
      </c>
      <c r="L993">
        <v>539.29999999999995</v>
      </c>
      <c r="M993" t="b">
        <v>1</v>
      </c>
      <c r="N993" t="s">
        <v>37</v>
      </c>
      <c r="O993" t="s">
        <v>40</v>
      </c>
      <c r="P993">
        <v>114.49</v>
      </c>
      <c r="Q993">
        <v>216502.46</v>
      </c>
      <c r="R993">
        <v>-100916.79</v>
      </c>
    </row>
    <row r="994" spans="1:18" x14ac:dyDescent="0.25">
      <c r="A994">
        <v>6490</v>
      </c>
      <c r="B994" t="s">
        <v>21</v>
      </c>
      <c r="C994" t="s">
        <v>25</v>
      </c>
      <c r="D994">
        <v>72.97</v>
      </c>
      <c r="E994" s="2">
        <v>45036</v>
      </c>
      <c r="F994" s="2">
        <v>45147</v>
      </c>
      <c r="G994">
        <v>223.01</v>
      </c>
      <c r="H994" t="s">
        <v>33</v>
      </c>
      <c r="I994">
        <v>5.77</v>
      </c>
      <c r="J994">
        <v>312.89999999999998</v>
      </c>
      <c r="K994">
        <v>25.4</v>
      </c>
      <c r="L994">
        <v>415</v>
      </c>
      <c r="M994" t="b">
        <v>0</v>
      </c>
      <c r="N994" t="s">
        <v>35</v>
      </c>
      <c r="O994" t="s">
        <v>40</v>
      </c>
      <c r="P994">
        <v>72.12</v>
      </c>
      <c r="Q994">
        <v>133768.78</v>
      </c>
      <c r="R994">
        <v>-117685.3</v>
      </c>
    </row>
    <row r="995" spans="1:18" x14ac:dyDescent="0.25">
      <c r="A995">
        <v>7645</v>
      </c>
      <c r="B995" t="s">
        <v>22</v>
      </c>
      <c r="C995" t="s">
        <v>26</v>
      </c>
      <c r="D995">
        <v>224.4</v>
      </c>
      <c r="E995" s="2">
        <v>45033</v>
      </c>
      <c r="F995" s="2">
        <v>45259</v>
      </c>
      <c r="G995">
        <v>911.81</v>
      </c>
      <c r="H995" t="s">
        <v>30</v>
      </c>
      <c r="I995">
        <v>4.79</v>
      </c>
      <c r="K995">
        <v>29.6</v>
      </c>
      <c r="L995">
        <v>525.6</v>
      </c>
      <c r="M995" t="b">
        <v>1</v>
      </c>
      <c r="N995" t="s">
        <v>37</v>
      </c>
      <c r="O995" t="s">
        <v>40</v>
      </c>
      <c r="P995">
        <v>113.94</v>
      </c>
      <c r="Q995">
        <v>437663.84</v>
      </c>
      <c r="R995">
        <v>-333772.21000000002</v>
      </c>
    </row>
    <row r="996" spans="1:18" x14ac:dyDescent="0.25">
      <c r="A996">
        <v>6083</v>
      </c>
      <c r="B996" t="s">
        <v>22</v>
      </c>
      <c r="C996" t="s">
        <v>28</v>
      </c>
      <c r="D996">
        <v>160.78</v>
      </c>
      <c r="E996" s="2">
        <v>44928</v>
      </c>
      <c r="F996" s="2">
        <v>45118</v>
      </c>
      <c r="G996">
        <v>328.67</v>
      </c>
      <c r="H996" t="s">
        <v>30</v>
      </c>
      <c r="I996">
        <v>6.6</v>
      </c>
      <c r="J996">
        <v>1185.9000000000001</v>
      </c>
      <c r="K996">
        <v>26.3</v>
      </c>
      <c r="L996">
        <v>84.8</v>
      </c>
      <c r="M996" t="b">
        <v>1</v>
      </c>
      <c r="O996" t="s">
        <v>39</v>
      </c>
      <c r="P996">
        <v>351.33</v>
      </c>
      <c r="Q996">
        <v>169019.72</v>
      </c>
      <c r="R996">
        <v>-53548.09</v>
      </c>
    </row>
    <row r="997" spans="1:18" x14ac:dyDescent="0.25">
      <c r="A997">
        <v>6232</v>
      </c>
      <c r="B997" t="s">
        <v>21</v>
      </c>
      <c r="C997" t="s">
        <v>25</v>
      </c>
      <c r="D997">
        <v>126.31</v>
      </c>
      <c r="E997" s="2">
        <v>45011</v>
      </c>
      <c r="F997" s="2">
        <v>45166</v>
      </c>
      <c r="G997">
        <v>234.26</v>
      </c>
      <c r="H997" t="s">
        <v>32</v>
      </c>
      <c r="I997">
        <v>5.35</v>
      </c>
      <c r="J997">
        <v>485.6</v>
      </c>
      <c r="K997">
        <v>19.100000000000001</v>
      </c>
      <c r="L997">
        <v>402.3</v>
      </c>
      <c r="M997" t="b">
        <v>1</v>
      </c>
      <c r="N997" t="s">
        <v>34</v>
      </c>
      <c r="O997" t="s">
        <v>41</v>
      </c>
      <c r="P997">
        <v>84.13</v>
      </c>
      <c r="Q997">
        <v>126006.82</v>
      </c>
      <c r="R997">
        <v>-106298.53</v>
      </c>
    </row>
    <row r="998" spans="1:18" x14ac:dyDescent="0.25">
      <c r="A998">
        <v>6797</v>
      </c>
      <c r="B998" t="s">
        <v>21</v>
      </c>
      <c r="C998" t="s">
        <v>24</v>
      </c>
      <c r="D998">
        <v>84.3</v>
      </c>
      <c r="E998" s="2">
        <v>44960</v>
      </c>
      <c r="F998" s="2">
        <v>45135</v>
      </c>
      <c r="G998">
        <v>307.5</v>
      </c>
      <c r="H998" t="s">
        <v>33</v>
      </c>
      <c r="I998">
        <v>7.46</v>
      </c>
      <c r="J998">
        <v>688</v>
      </c>
      <c r="K998">
        <v>18.7</v>
      </c>
      <c r="L998">
        <v>435.1</v>
      </c>
      <c r="M998" t="b">
        <v>1</v>
      </c>
      <c r="N998" t="s">
        <v>38</v>
      </c>
      <c r="O998" t="s">
        <v>39</v>
      </c>
      <c r="P998">
        <v>164.78</v>
      </c>
      <c r="Q998">
        <v>80566.45</v>
      </c>
      <c r="R998">
        <v>-29896.6</v>
      </c>
    </row>
    <row r="999" spans="1:18" x14ac:dyDescent="0.25">
      <c r="A999">
        <v>5926</v>
      </c>
      <c r="B999" t="s">
        <v>19</v>
      </c>
      <c r="C999" t="s">
        <v>23</v>
      </c>
      <c r="D999">
        <v>299.62</v>
      </c>
      <c r="E999" s="2">
        <v>44953</v>
      </c>
      <c r="F999" s="2">
        <v>45154</v>
      </c>
      <c r="G999">
        <v>1560.57</v>
      </c>
      <c r="H999" t="s">
        <v>31</v>
      </c>
      <c r="I999">
        <v>7.35</v>
      </c>
      <c r="J999">
        <v>1222.7</v>
      </c>
      <c r="K999">
        <v>20</v>
      </c>
      <c r="L999">
        <v>154.69999999999999</v>
      </c>
      <c r="M999" t="b">
        <v>0</v>
      </c>
      <c r="N999" t="s">
        <v>35</v>
      </c>
      <c r="O999" t="s">
        <v>40</v>
      </c>
      <c r="P999">
        <v>897.4</v>
      </c>
      <c r="Q999">
        <v>496212.12</v>
      </c>
      <c r="R999">
        <v>904243.4</v>
      </c>
    </row>
    <row r="1000" spans="1:18" x14ac:dyDescent="0.25">
      <c r="A1000">
        <v>7016</v>
      </c>
      <c r="B1000" t="s">
        <v>21</v>
      </c>
      <c r="C1000" t="s">
        <v>24</v>
      </c>
      <c r="D1000">
        <v>26.15</v>
      </c>
      <c r="E1000" s="2">
        <v>44963</v>
      </c>
      <c r="F1000" s="2">
        <v>45168</v>
      </c>
      <c r="G1000">
        <v>74.44</v>
      </c>
      <c r="H1000" t="s">
        <v>31</v>
      </c>
      <c r="I1000">
        <v>6.71</v>
      </c>
      <c r="J1000">
        <v>1126.9000000000001</v>
      </c>
      <c r="K1000">
        <v>22.7</v>
      </c>
      <c r="L1000">
        <v>477.9</v>
      </c>
      <c r="M1000" t="b">
        <v>0</v>
      </c>
      <c r="N1000" t="s">
        <v>35</v>
      </c>
      <c r="O1000" t="s">
        <v>41</v>
      </c>
      <c r="P1000">
        <v>168.44</v>
      </c>
      <c r="Q1000">
        <v>41430.65</v>
      </c>
      <c r="R1000">
        <v>-28891.98</v>
      </c>
    </row>
    <row r="1001" spans="1:18" x14ac:dyDescent="0.25">
      <c r="A1001">
        <v>4335</v>
      </c>
      <c r="B1001" t="s">
        <v>19</v>
      </c>
      <c r="C1001" t="s">
        <v>28</v>
      </c>
      <c r="D1001">
        <v>17.850000000000001</v>
      </c>
      <c r="E1001" s="2">
        <v>44997</v>
      </c>
      <c r="F1001" s="2">
        <v>45224</v>
      </c>
      <c r="G1001">
        <v>76.959999999999994</v>
      </c>
      <c r="H1001" t="s">
        <v>33</v>
      </c>
      <c r="I1001">
        <v>7.41</v>
      </c>
      <c r="J1001">
        <v>1590.1</v>
      </c>
      <c r="K1001">
        <v>22.1</v>
      </c>
      <c r="L1001">
        <v>569.29999999999995</v>
      </c>
      <c r="M1001" t="b">
        <v>1</v>
      </c>
      <c r="N1001" t="s">
        <v>37</v>
      </c>
      <c r="O1001" t="s">
        <v>39</v>
      </c>
      <c r="P1001">
        <v>346.57</v>
      </c>
      <c r="Q1001">
        <v>10097.75</v>
      </c>
      <c r="R1001">
        <v>16574.28</v>
      </c>
    </row>
    <row r="1002" spans="1:18" x14ac:dyDescent="0.25">
      <c r="A1002">
        <v>9038</v>
      </c>
      <c r="B1002" t="s">
        <v>19</v>
      </c>
      <c r="C1002" t="s">
        <v>23</v>
      </c>
      <c r="D1002">
        <v>69.09</v>
      </c>
      <c r="E1002" s="2">
        <v>44948</v>
      </c>
      <c r="F1002" s="2">
        <v>45102</v>
      </c>
      <c r="G1002">
        <v>199.89</v>
      </c>
      <c r="H1002" t="s">
        <v>31</v>
      </c>
      <c r="I1002">
        <v>4.82</v>
      </c>
      <c r="J1002">
        <v>1466</v>
      </c>
      <c r="K1002">
        <v>29.7</v>
      </c>
      <c r="L1002">
        <v>543.9</v>
      </c>
      <c r="M1002" t="b">
        <v>1</v>
      </c>
      <c r="N1002" t="s">
        <v>36</v>
      </c>
      <c r="O1002" t="s">
        <v>39</v>
      </c>
      <c r="P1002">
        <v>892.22</v>
      </c>
      <c r="Q1002">
        <v>43710.57</v>
      </c>
      <c r="R1002">
        <v>134635.29</v>
      </c>
    </row>
    <row r="1003" spans="1:18" x14ac:dyDescent="0.25">
      <c r="A1003">
        <v>5873</v>
      </c>
      <c r="B1003" t="s">
        <v>18</v>
      </c>
      <c r="C1003" t="s">
        <v>24</v>
      </c>
      <c r="D1003">
        <v>291.47000000000003</v>
      </c>
      <c r="E1003" s="2">
        <v>44994</v>
      </c>
      <c r="F1003" s="2">
        <v>45128</v>
      </c>
      <c r="G1003">
        <v>1003.55</v>
      </c>
      <c r="H1003" t="s">
        <v>33</v>
      </c>
      <c r="I1003">
        <v>5.34</v>
      </c>
      <c r="J1003">
        <v>1745</v>
      </c>
      <c r="K1003">
        <v>29.5</v>
      </c>
      <c r="L1003">
        <v>184.7</v>
      </c>
      <c r="M1003" t="b">
        <v>1</v>
      </c>
      <c r="N1003" t="s">
        <v>38</v>
      </c>
      <c r="O1003" t="s">
        <v>39</v>
      </c>
      <c r="P1003">
        <v>168.9</v>
      </c>
      <c r="Q1003">
        <v>428259.01</v>
      </c>
      <c r="R1003">
        <v>-258759.42</v>
      </c>
    </row>
    <row r="1004" spans="1:18" x14ac:dyDescent="0.25">
      <c r="A1004">
        <v>2481</v>
      </c>
      <c r="B1004" t="s">
        <v>22</v>
      </c>
      <c r="C1004" t="s">
        <v>23</v>
      </c>
      <c r="D1004">
        <v>293.88</v>
      </c>
      <c r="E1004" s="2">
        <v>44940</v>
      </c>
      <c r="F1004" s="2">
        <v>45125</v>
      </c>
      <c r="G1004">
        <v>1772.75</v>
      </c>
      <c r="H1004" t="s">
        <v>32</v>
      </c>
      <c r="I1004">
        <v>5.26</v>
      </c>
      <c r="J1004">
        <v>1155.5</v>
      </c>
      <c r="K1004">
        <v>33.5</v>
      </c>
      <c r="L1004">
        <v>228.2</v>
      </c>
      <c r="M1004" t="b">
        <v>1</v>
      </c>
      <c r="N1004" t="s">
        <v>36</v>
      </c>
      <c r="O1004" t="s">
        <v>40</v>
      </c>
      <c r="P1004">
        <v>900.81</v>
      </c>
      <c r="Q1004">
        <v>268147.26</v>
      </c>
      <c r="R1004">
        <v>1328763.67</v>
      </c>
    </row>
    <row r="1005" spans="1:18" x14ac:dyDescent="0.25">
      <c r="A1005">
        <v>7305</v>
      </c>
      <c r="B1005" t="s">
        <v>22</v>
      </c>
      <c r="C1005" t="s">
        <v>27</v>
      </c>
      <c r="D1005">
        <v>198.2</v>
      </c>
      <c r="E1005" s="2">
        <v>45024</v>
      </c>
      <c r="F1005" s="2">
        <v>45176</v>
      </c>
      <c r="G1005">
        <v>1145.44</v>
      </c>
      <c r="H1005" t="s">
        <v>31</v>
      </c>
      <c r="J1005">
        <v>1317.5</v>
      </c>
      <c r="K1005">
        <v>23</v>
      </c>
      <c r="L1005">
        <v>324.8</v>
      </c>
      <c r="M1005" t="b">
        <v>0</v>
      </c>
      <c r="N1005" t="s">
        <v>35</v>
      </c>
      <c r="O1005" t="s">
        <v>40</v>
      </c>
      <c r="P1005">
        <v>159.43</v>
      </c>
      <c r="Q1005">
        <v>126326.83</v>
      </c>
      <c r="R1005">
        <v>56290.67</v>
      </c>
    </row>
    <row r="1006" spans="1:18" x14ac:dyDescent="0.25">
      <c r="A1006">
        <v>4451</v>
      </c>
      <c r="B1006" t="s">
        <v>22</v>
      </c>
      <c r="C1006" t="s">
        <v>26</v>
      </c>
      <c r="D1006">
        <v>264.63</v>
      </c>
      <c r="E1006" s="2">
        <v>44949</v>
      </c>
      <c r="F1006" s="2">
        <v>45128</v>
      </c>
      <c r="G1006">
        <v>1079.71</v>
      </c>
      <c r="H1006" t="s">
        <v>31</v>
      </c>
      <c r="I1006">
        <v>7.42</v>
      </c>
      <c r="J1006">
        <v>1576.8</v>
      </c>
      <c r="K1006">
        <v>33</v>
      </c>
      <c r="L1006">
        <v>137.1</v>
      </c>
      <c r="M1006" t="b">
        <v>1</v>
      </c>
      <c r="N1006" t="s">
        <v>38</v>
      </c>
      <c r="O1006" t="s">
        <v>40</v>
      </c>
      <c r="P1006">
        <v>117.87</v>
      </c>
      <c r="Q1006">
        <v>296516.74</v>
      </c>
      <c r="R1006">
        <v>-169251.32</v>
      </c>
    </row>
    <row r="1007" spans="1:18" x14ac:dyDescent="0.25">
      <c r="A1007">
        <v>1054</v>
      </c>
      <c r="B1007" t="s">
        <v>18</v>
      </c>
      <c r="C1007" t="s">
        <v>25</v>
      </c>
      <c r="D1007">
        <v>68.12</v>
      </c>
      <c r="E1007" s="2">
        <v>44970</v>
      </c>
      <c r="F1007" s="2">
        <v>45122</v>
      </c>
      <c r="G1007">
        <v>183.28</v>
      </c>
      <c r="H1007" t="s">
        <v>33</v>
      </c>
      <c r="I1007">
        <v>4.68</v>
      </c>
      <c r="J1007">
        <v>1544</v>
      </c>
      <c r="K1007">
        <v>27.8</v>
      </c>
      <c r="L1007">
        <v>574.70000000000005</v>
      </c>
      <c r="M1007" t="b">
        <v>1</v>
      </c>
      <c r="N1007" t="s">
        <v>36</v>
      </c>
      <c r="O1007" t="s">
        <v>39</v>
      </c>
      <c r="P1007">
        <v>85.15</v>
      </c>
      <c r="Q1007">
        <v>123721.2</v>
      </c>
      <c r="R1007">
        <v>-108114.91</v>
      </c>
    </row>
    <row r="1008" spans="1:18" x14ac:dyDescent="0.25">
      <c r="A1008">
        <v>8643</v>
      </c>
      <c r="B1008" t="s">
        <v>19</v>
      </c>
      <c r="C1008" t="s">
        <v>23</v>
      </c>
      <c r="D1008">
        <v>291.75</v>
      </c>
      <c r="E1008" s="2">
        <v>45032</v>
      </c>
      <c r="F1008" s="2">
        <v>45144</v>
      </c>
      <c r="G1008">
        <v>719.43</v>
      </c>
      <c r="H1008" t="s">
        <v>31</v>
      </c>
      <c r="I1008">
        <v>7.07</v>
      </c>
      <c r="J1008">
        <v>1350</v>
      </c>
      <c r="K1008">
        <v>25.9</v>
      </c>
      <c r="L1008">
        <v>138.9</v>
      </c>
      <c r="M1008" t="b">
        <v>1</v>
      </c>
      <c r="N1008" t="s">
        <v>36</v>
      </c>
      <c r="O1008" t="s">
        <v>41</v>
      </c>
      <c r="P1008">
        <v>892.2</v>
      </c>
      <c r="Q1008">
        <v>306182.19</v>
      </c>
      <c r="R1008">
        <v>335693.26</v>
      </c>
    </row>
    <row r="1009" spans="1:18" x14ac:dyDescent="0.25">
      <c r="A1009">
        <v>4462</v>
      </c>
      <c r="B1009" t="s">
        <v>19</v>
      </c>
      <c r="C1009" t="s">
        <v>27</v>
      </c>
      <c r="D1009">
        <v>47.12</v>
      </c>
      <c r="E1009" s="2">
        <v>45015</v>
      </c>
      <c r="F1009" s="2">
        <v>45175</v>
      </c>
      <c r="G1009">
        <v>295.45999999999998</v>
      </c>
      <c r="H1009" t="s">
        <v>30</v>
      </c>
      <c r="I1009">
        <v>6.8</v>
      </c>
      <c r="J1009">
        <v>1000.4</v>
      </c>
      <c r="K1009">
        <v>28.7</v>
      </c>
      <c r="L1009">
        <v>468.8</v>
      </c>
      <c r="M1009" t="b">
        <v>0</v>
      </c>
      <c r="N1009" t="s">
        <v>35</v>
      </c>
      <c r="O1009" t="s">
        <v>39</v>
      </c>
      <c r="P1009">
        <v>157.08000000000001</v>
      </c>
      <c r="Q1009">
        <v>72727.13</v>
      </c>
      <c r="R1009">
        <v>-26316.27</v>
      </c>
    </row>
    <row r="1010" spans="1:18" x14ac:dyDescent="0.25">
      <c r="A1010">
        <v>1832</v>
      </c>
      <c r="B1010" t="s">
        <v>21</v>
      </c>
      <c r="C1010" t="s">
        <v>26</v>
      </c>
      <c r="D1010">
        <v>34.83</v>
      </c>
      <c r="E1010" s="2">
        <v>44991</v>
      </c>
      <c r="F1010" s="2">
        <v>45184</v>
      </c>
      <c r="G1010">
        <v>87.55</v>
      </c>
      <c r="H1010" t="s">
        <v>32</v>
      </c>
      <c r="I1010">
        <v>5.63</v>
      </c>
      <c r="J1010">
        <v>637.1</v>
      </c>
      <c r="K1010">
        <v>29.2</v>
      </c>
      <c r="L1010">
        <v>237.8</v>
      </c>
      <c r="M1010" t="b">
        <v>1</v>
      </c>
      <c r="N1010" t="s">
        <v>37</v>
      </c>
      <c r="O1010" t="s">
        <v>40</v>
      </c>
      <c r="P1010">
        <v>113.41</v>
      </c>
      <c r="Q1010">
        <v>64465.53</v>
      </c>
      <c r="R1010">
        <v>-54536.480000000003</v>
      </c>
    </row>
    <row r="1011" spans="1:18" x14ac:dyDescent="0.25">
      <c r="A1011">
        <v>6954</v>
      </c>
      <c r="B1011" t="s">
        <v>18</v>
      </c>
      <c r="C1011" t="s">
        <v>26</v>
      </c>
      <c r="D1011">
        <v>38.1</v>
      </c>
      <c r="E1011" s="2">
        <v>45041</v>
      </c>
      <c r="F1011" s="2">
        <v>45250</v>
      </c>
      <c r="G1011">
        <v>211.11</v>
      </c>
      <c r="H1011" t="s">
        <v>31</v>
      </c>
      <c r="I1011">
        <v>4.5599999999999996</v>
      </c>
      <c r="J1011">
        <v>1603.5</v>
      </c>
      <c r="K1011">
        <v>20.8</v>
      </c>
      <c r="L1011">
        <v>365.5</v>
      </c>
      <c r="M1011" t="b">
        <v>1</v>
      </c>
      <c r="N1011" t="s">
        <v>37</v>
      </c>
      <c r="O1011" t="s">
        <v>39</v>
      </c>
      <c r="P1011">
        <v>111.37</v>
      </c>
      <c r="Q1011">
        <v>28726.240000000002</v>
      </c>
      <c r="R1011">
        <v>-5214.92</v>
      </c>
    </row>
    <row r="1012" spans="1:18" x14ac:dyDescent="0.25">
      <c r="A1012">
        <v>9519</v>
      </c>
      <c r="B1012" t="s">
        <v>21</v>
      </c>
      <c r="C1012" t="s">
        <v>29</v>
      </c>
      <c r="D1012">
        <v>174.07</v>
      </c>
      <c r="E1012" s="2">
        <v>45045</v>
      </c>
      <c r="F1012" s="2">
        <v>45208</v>
      </c>
      <c r="G1012">
        <v>582.24</v>
      </c>
      <c r="H1012" t="s">
        <v>31</v>
      </c>
      <c r="I1012">
        <v>4.5199999999999996</v>
      </c>
      <c r="J1012">
        <v>1442.6</v>
      </c>
      <c r="K1012">
        <v>30</v>
      </c>
      <c r="L1012">
        <v>75.900000000000006</v>
      </c>
      <c r="M1012" t="b">
        <v>1</v>
      </c>
      <c r="N1012" t="s">
        <v>34</v>
      </c>
      <c r="O1012" t="s">
        <v>39</v>
      </c>
      <c r="P1012">
        <v>51.96</v>
      </c>
      <c r="Q1012">
        <v>246231.17</v>
      </c>
      <c r="R1012">
        <v>-215977.98</v>
      </c>
    </row>
    <row r="1013" spans="1:18" x14ac:dyDescent="0.25">
      <c r="A1013">
        <v>8221</v>
      </c>
      <c r="B1013" t="s">
        <v>18</v>
      </c>
      <c r="C1013" t="s">
        <v>24</v>
      </c>
      <c r="D1013">
        <v>235.39</v>
      </c>
      <c r="E1013" s="2">
        <v>45038</v>
      </c>
      <c r="F1013" s="2">
        <v>45152</v>
      </c>
      <c r="G1013">
        <v>1513.16</v>
      </c>
      <c r="H1013" t="s">
        <v>31</v>
      </c>
      <c r="I1013">
        <v>5.1100000000000003</v>
      </c>
      <c r="J1013">
        <v>1540.7</v>
      </c>
      <c r="K1013">
        <v>29.6</v>
      </c>
      <c r="L1013">
        <v>162.80000000000001</v>
      </c>
      <c r="M1013" t="b">
        <v>1</v>
      </c>
      <c r="N1013" t="s">
        <v>37</v>
      </c>
      <c r="O1013" t="s">
        <v>39</v>
      </c>
      <c r="P1013">
        <v>161.15</v>
      </c>
      <c r="Q1013">
        <v>438175.86</v>
      </c>
      <c r="R1013">
        <v>-194330.13</v>
      </c>
    </row>
    <row r="1014" spans="1:18" x14ac:dyDescent="0.25">
      <c r="A1014">
        <v>4310</v>
      </c>
      <c r="B1014" t="s">
        <v>21</v>
      </c>
      <c r="C1014" t="s">
        <v>29</v>
      </c>
      <c r="D1014">
        <v>113.17</v>
      </c>
      <c r="E1014" s="2">
        <v>45005</v>
      </c>
      <c r="F1014" s="2">
        <v>45157</v>
      </c>
      <c r="G1014">
        <v>378.08</v>
      </c>
      <c r="H1014" t="s">
        <v>33</v>
      </c>
      <c r="I1014">
        <v>5.98</v>
      </c>
      <c r="J1014">
        <v>425.3</v>
      </c>
      <c r="K1014">
        <v>34</v>
      </c>
      <c r="L1014">
        <v>294.39999999999998</v>
      </c>
      <c r="M1014" t="b">
        <v>0</v>
      </c>
      <c r="N1014" t="s">
        <v>35</v>
      </c>
      <c r="O1014" t="s">
        <v>39</v>
      </c>
      <c r="P1014">
        <v>55.84</v>
      </c>
      <c r="Q1014">
        <v>89417.84</v>
      </c>
      <c r="R1014">
        <v>-68305.850000000006</v>
      </c>
    </row>
    <row r="1015" spans="1:18" x14ac:dyDescent="0.25">
      <c r="A1015">
        <v>4300</v>
      </c>
      <c r="B1015" t="s">
        <v>20</v>
      </c>
      <c r="C1015" t="s">
        <v>28</v>
      </c>
      <c r="D1015">
        <v>293.48</v>
      </c>
      <c r="E1015" s="2">
        <v>45022</v>
      </c>
      <c r="F1015" s="2">
        <v>45229</v>
      </c>
      <c r="G1015">
        <v>956.04</v>
      </c>
      <c r="H1015" t="s">
        <v>32</v>
      </c>
      <c r="I1015">
        <v>5.87</v>
      </c>
      <c r="J1015">
        <v>703.7</v>
      </c>
      <c r="K1015">
        <v>32.6</v>
      </c>
      <c r="L1015">
        <v>422.5</v>
      </c>
      <c r="M1015" t="b">
        <v>1</v>
      </c>
      <c r="N1015" t="s">
        <v>34</v>
      </c>
      <c r="O1015" t="s">
        <v>39</v>
      </c>
      <c r="P1015">
        <v>359.22</v>
      </c>
      <c r="Q1015">
        <v>581991.06999999995</v>
      </c>
      <c r="R1015">
        <v>-238562.38</v>
      </c>
    </row>
    <row r="1016" spans="1:18" x14ac:dyDescent="0.25">
      <c r="A1016">
        <v>7722</v>
      </c>
      <c r="B1016" t="s">
        <v>22</v>
      </c>
      <c r="C1016" t="s">
        <v>27</v>
      </c>
      <c r="D1016">
        <v>133.15</v>
      </c>
      <c r="E1016" s="2">
        <v>45004</v>
      </c>
      <c r="F1016" s="2">
        <v>45155</v>
      </c>
      <c r="G1016">
        <v>624.12</v>
      </c>
      <c r="H1016" t="s">
        <v>32</v>
      </c>
      <c r="I1016">
        <v>6.26</v>
      </c>
      <c r="J1016">
        <v>879.8</v>
      </c>
      <c r="K1016">
        <v>29</v>
      </c>
      <c r="L1016">
        <v>477.7</v>
      </c>
      <c r="M1016" t="b">
        <v>1</v>
      </c>
      <c r="O1016" t="s">
        <v>39</v>
      </c>
      <c r="P1016">
        <v>157.05000000000001</v>
      </c>
      <c r="Q1016">
        <v>139491.31</v>
      </c>
      <c r="R1016">
        <v>-41473.26</v>
      </c>
    </row>
    <row r="1017" spans="1:18" x14ac:dyDescent="0.25">
      <c r="A1017">
        <v>8218</v>
      </c>
      <c r="B1017" t="s">
        <v>22</v>
      </c>
      <c r="C1017" t="s">
        <v>29</v>
      </c>
      <c r="D1017">
        <v>49.38</v>
      </c>
      <c r="E1017" s="2">
        <v>45031</v>
      </c>
      <c r="F1017" s="2">
        <v>45225</v>
      </c>
      <c r="G1017">
        <v>311.47000000000003</v>
      </c>
      <c r="H1017" t="s">
        <v>31</v>
      </c>
      <c r="I1017">
        <v>6.82</v>
      </c>
      <c r="K1017">
        <v>29.4</v>
      </c>
      <c r="L1017">
        <v>66.599999999999994</v>
      </c>
      <c r="M1017" t="b">
        <v>1</v>
      </c>
      <c r="N1017" t="s">
        <v>36</v>
      </c>
      <c r="O1017" t="s">
        <v>39</v>
      </c>
      <c r="P1017">
        <v>66.069999999999993</v>
      </c>
      <c r="Q1017">
        <v>40802.14</v>
      </c>
      <c r="R1017">
        <v>-20223.32</v>
      </c>
    </row>
    <row r="1018" spans="1:18" x14ac:dyDescent="0.25">
      <c r="A1018">
        <v>8776</v>
      </c>
      <c r="B1018" t="s">
        <v>19</v>
      </c>
      <c r="C1018" t="s">
        <v>29</v>
      </c>
      <c r="D1018">
        <v>142.46</v>
      </c>
      <c r="E1018" s="2">
        <v>44987</v>
      </c>
      <c r="F1018" s="2">
        <v>45153</v>
      </c>
      <c r="G1018">
        <v>909.04</v>
      </c>
      <c r="H1018" t="s">
        <v>31</v>
      </c>
      <c r="J1018">
        <v>1628.6</v>
      </c>
      <c r="K1018">
        <v>33.1</v>
      </c>
      <c r="L1018">
        <v>133.9</v>
      </c>
      <c r="M1018" t="b">
        <v>1</v>
      </c>
      <c r="N1018" t="s">
        <v>34</v>
      </c>
      <c r="O1018" t="s">
        <v>40</v>
      </c>
      <c r="P1018">
        <v>66.19</v>
      </c>
      <c r="Q1018">
        <v>250263.64</v>
      </c>
      <c r="R1018">
        <v>-190094.28</v>
      </c>
    </row>
    <row r="1019" spans="1:18" x14ac:dyDescent="0.25">
      <c r="A1019">
        <v>4675</v>
      </c>
      <c r="B1019" t="s">
        <v>20</v>
      </c>
      <c r="C1019" t="s">
        <v>26</v>
      </c>
      <c r="D1019">
        <v>205.32</v>
      </c>
      <c r="E1019" s="2">
        <v>45011</v>
      </c>
      <c r="F1019" s="2">
        <v>45137</v>
      </c>
      <c r="G1019">
        <v>1034</v>
      </c>
      <c r="H1019" t="s">
        <v>33</v>
      </c>
      <c r="I1019">
        <v>4.9800000000000004</v>
      </c>
      <c r="J1019">
        <v>655.8</v>
      </c>
      <c r="K1019">
        <v>33.5</v>
      </c>
      <c r="L1019">
        <v>451.4</v>
      </c>
      <c r="M1019" t="b">
        <v>1</v>
      </c>
      <c r="N1019" t="s">
        <v>37</v>
      </c>
      <c r="O1019" t="s">
        <v>39</v>
      </c>
      <c r="P1019">
        <v>127.81</v>
      </c>
      <c r="Q1019">
        <v>246766.61</v>
      </c>
      <c r="R1019">
        <v>-114611.07</v>
      </c>
    </row>
    <row r="1020" spans="1:18" x14ac:dyDescent="0.25">
      <c r="A1020">
        <v>4054</v>
      </c>
      <c r="B1020" t="s">
        <v>22</v>
      </c>
      <c r="C1020" t="s">
        <v>27</v>
      </c>
      <c r="D1020">
        <v>250.51</v>
      </c>
      <c r="E1020" s="2">
        <v>44981</v>
      </c>
      <c r="F1020" s="2">
        <v>45190</v>
      </c>
      <c r="G1020">
        <v>1320.95</v>
      </c>
      <c r="H1020" t="s">
        <v>32</v>
      </c>
      <c r="I1020">
        <v>6.9</v>
      </c>
      <c r="J1020">
        <v>1298.3</v>
      </c>
      <c r="K1020">
        <v>31.2</v>
      </c>
      <c r="L1020">
        <v>497.2</v>
      </c>
      <c r="M1020" t="b">
        <v>1</v>
      </c>
      <c r="N1020" t="s">
        <v>38</v>
      </c>
      <c r="O1020" t="s">
        <v>39</v>
      </c>
      <c r="P1020">
        <v>157.30000000000001</v>
      </c>
      <c r="Q1020">
        <v>377272.39</v>
      </c>
      <c r="R1020">
        <v>-169486.96</v>
      </c>
    </row>
    <row r="1021" spans="1:18" x14ac:dyDescent="0.25">
      <c r="A1021">
        <v>8970</v>
      </c>
      <c r="B1021" t="s">
        <v>19</v>
      </c>
      <c r="C1021" t="s">
        <v>26</v>
      </c>
      <c r="D1021">
        <v>140.34</v>
      </c>
      <c r="E1021" s="2">
        <v>45037</v>
      </c>
      <c r="F1021" s="2">
        <v>45139</v>
      </c>
      <c r="G1021">
        <v>605.85</v>
      </c>
      <c r="H1021" t="s">
        <v>30</v>
      </c>
      <c r="I1021">
        <v>5.5</v>
      </c>
      <c r="J1021">
        <v>324.5</v>
      </c>
      <c r="K1021">
        <v>30.3</v>
      </c>
      <c r="L1021">
        <v>180.1</v>
      </c>
      <c r="M1021" t="b">
        <v>0</v>
      </c>
      <c r="N1021" t="s">
        <v>35</v>
      </c>
      <c r="O1021" t="s">
        <v>41</v>
      </c>
      <c r="P1021">
        <v>128.56</v>
      </c>
      <c r="Q1021">
        <v>173237.21</v>
      </c>
      <c r="R1021">
        <v>-95349.13</v>
      </c>
    </row>
    <row r="1022" spans="1:18" x14ac:dyDescent="0.25">
      <c r="A1022">
        <v>3143</v>
      </c>
      <c r="B1022" t="s">
        <v>20</v>
      </c>
      <c r="C1022" t="s">
        <v>25</v>
      </c>
      <c r="D1022">
        <v>180.11</v>
      </c>
      <c r="E1022" s="2">
        <v>44997</v>
      </c>
      <c r="F1022" s="2">
        <v>45165</v>
      </c>
      <c r="G1022">
        <v>950.78</v>
      </c>
      <c r="H1022" t="s">
        <v>31</v>
      </c>
      <c r="I1022">
        <v>5.36</v>
      </c>
      <c r="J1022">
        <v>855.3</v>
      </c>
      <c r="K1022">
        <v>19.8</v>
      </c>
      <c r="L1022">
        <v>176.3</v>
      </c>
      <c r="M1022" t="b">
        <v>1</v>
      </c>
      <c r="N1022" t="s">
        <v>37</v>
      </c>
      <c r="O1022" t="s">
        <v>39</v>
      </c>
      <c r="P1022">
        <v>88.69</v>
      </c>
      <c r="Q1022">
        <v>263913.69</v>
      </c>
      <c r="R1022">
        <v>-179589.01</v>
      </c>
    </row>
    <row r="1023" spans="1:18" x14ac:dyDescent="0.25">
      <c r="A1023">
        <v>6207</v>
      </c>
      <c r="B1023" t="s">
        <v>22</v>
      </c>
      <c r="C1023" t="s">
        <v>23</v>
      </c>
      <c r="D1023">
        <v>83.87</v>
      </c>
      <c r="E1023" s="2">
        <v>45026</v>
      </c>
      <c r="F1023" s="2">
        <v>45147</v>
      </c>
      <c r="G1023">
        <v>486.35</v>
      </c>
      <c r="H1023" t="s">
        <v>30</v>
      </c>
      <c r="I1023">
        <v>6.79</v>
      </c>
      <c r="J1023">
        <v>978.7</v>
      </c>
      <c r="K1023">
        <v>31.3</v>
      </c>
      <c r="L1023">
        <v>98.4</v>
      </c>
      <c r="M1023" t="b">
        <v>0</v>
      </c>
      <c r="N1023" t="s">
        <v>35</v>
      </c>
      <c r="O1023" t="s">
        <v>39</v>
      </c>
      <c r="P1023">
        <v>895.97</v>
      </c>
      <c r="Q1023">
        <v>46384.57</v>
      </c>
      <c r="R1023">
        <v>389370.44</v>
      </c>
    </row>
    <row r="1024" spans="1:18" x14ac:dyDescent="0.25">
      <c r="A1024">
        <v>3538</v>
      </c>
      <c r="B1024" t="s">
        <v>21</v>
      </c>
      <c r="C1024" t="s">
        <v>28</v>
      </c>
      <c r="D1024">
        <v>195.55</v>
      </c>
      <c r="E1024" s="2">
        <v>45011</v>
      </c>
      <c r="F1024" s="2">
        <v>45111</v>
      </c>
      <c r="G1024">
        <v>768.6</v>
      </c>
      <c r="H1024" t="s">
        <v>30</v>
      </c>
      <c r="I1024">
        <v>7.3</v>
      </c>
      <c r="J1024">
        <v>1425</v>
      </c>
      <c r="K1024">
        <v>22.1</v>
      </c>
      <c r="L1024">
        <v>132.69999999999999</v>
      </c>
      <c r="M1024" t="b">
        <v>0</v>
      </c>
      <c r="N1024" t="s">
        <v>35</v>
      </c>
      <c r="O1024" t="s">
        <v>39</v>
      </c>
      <c r="P1024">
        <v>344.39</v>
      </c>
      <c r="Q1024">
        <v>200491.61</v>
      </c>
      <c r="R1024">
        <v>64206.54</v>
      </c>
    </row>
    <row r="1025" spans="1:18" x14ac:dyDescent="0.25">
      <c r="A1025">
        <v>5547</v>
      </c>
      <c r="B1025" t="s">
        <v>18</v>
      </c>
      <c r="C1025" t="s">
        <v>28</v>
      </c>
      <c r="D1025">
        <v>295.86</v>
      </c>
      <c r="E1025" s="2">
        <v>44976</v>
      </c>
      <c r="F1025" s="2">
        <v>45141</v>
      </c>
      <c r="G1025">
        <v>1360.75</v>
      </c>
      <c r="H1025" t="s">
        <v>32</v>
      </c>
      <c r="J1025">
        <v>1627.2</v>
      </c>
      <c r="K1025">
        <v>27</v>
      </c>
      <c r="M1025" t="b">
        <v>0</v>
      </c>
      <c r="N1025" t="s">
        <v>35</v>
      </c>
      <c r="O1025" t="s">
        <v>40</v>
      </c>
      <c r="P1025">
        <v>352.86</v>
      </c>
      <c r="Q1025">
        <v>439638.43</v>
      </c>
      <c r="R1025">
        <v>40515.82</v>
      </c>
    </row>
    <row r="1026" spans="1:18" x14ac:dyDescent="0.25">
      <c r="A1026">
        <v>6619</v>
      </c>
      <c r="B1026" t="s">
        <v>20</v>
      </c>
      <c r="C1026" t="s">
        <v>24</v>
      </c>
      <c r="D1026">
        <v>19.47</v>
      </c>
      <c r="E1026" s="2">
        <v>45030</v>
      </c>
      <c r="F1026" s="2">
        <v>45194</v>
      </c>
      <c r="G1026">
        <v>81.510000000000005</v>
      </c>
      <c r="H1026" t="s">
        <v>30</v>
      </c>
      <c r="I1026">
        <v>4.91</v>
      </c>
      <c r="J1026">
        <v>739.7</v>
      </c>
      <c r="K1026">
        <v>24.5</v>
      </c>
      <c r="L1026">
        <v>374.4</v>
      </c>
      <c r="M1026" t="b">
        <v>1</v>
      </c>
      <c r="N1026" t="s">
        <v>37</v>
      </c>
      <c r="O1026" t="s">
        <v>39</v>
      </c>
      <c r="P1026">
        <v>152.47</v>
      </c>
      <c r="Q1026">
        <v>19979.55</v>
      </c>
      <c r="R1026">
        <v>-7551.72</v>
      </c>
    </row>
    <row r="1027" spans="1:18" x14ac:dyDescent="0.25">
      <c r="A1027">
        <v>9356</v>
      </c>
      <c r="B1027" t="s">
        <v>19</v>
      </c>
      <c r="C1027" t="s">
        <v>26</v>
      </c>
      <c r="D1027">
        <v>266.52999999999997</v>
      </c>
      <c r="E1027" s="2">
        <v>44938</v>
      </c>
      <c r="F1027" s="2">
        <v>45134</v>
      </c>
      <c r="G1027">
        <v>1149.3699999999999</v>
      </c>
      <c r="H1027" t="s">
        <v>31</v>
      </c>
      <c r="J1027">
        <v>1044.4000000000001</v>
      </c>
      <c r="K1027">
        <v>23.5</v>
      </c>
      <c r="L1027">
        <v>547.1</v>
      </c>
      <c r="M1027" t="b">
        <v>0</v>
      </c>
      <c r="N1027" t="s">
        <v>35</v>
      </c>
      <c r="O1027" t="s">
        <v>39</v>
      </c>
      <c r="P1027">
        <v>114.22</v>
      </c>
      <c r="Q1027">
        <v>443407.82</v>
      </c>
      <c r="R1027">
        <v>-312126.78000000003</v>
      </c>
    </row>
    <row r="1028" spans="1:18" x14ac:dyDescent="0.25">
      <c r="A1028">
        <v>7612</v>
      </c>
      <c r="B1028" t="s">
        <v>20</v>
      </c>
      <c r="C1028" t="s">
        <v>23</v>
      </c>
      <c r="D1028">
        <v>170.87</v>
      </c>
      <c r="E1028" s="2">
        <v>45005</v>
      </c>
      <c r="F1028" s="2">
        <v>45206</v>
      </c>
      <c r="G1028">
        <v>1016.72</v>
      </c>
      <c r="H1028" t="s">
        <v>31</v>
      </c>
      <c r="I1028">
        <v>4.78</v>
      </c>
      <c r="J1028">
        <v>1235.9000000000001</v>
      </c>
      <c r="K1028">
        <v>23</v>
      </c>
      <c r="L1028">
        <v>132.30000000000001</v>
      </c>
      <c r="M1028" t="b">
        <v>1</v>
      </c>
      <c r="N1028" t="s">
        <v>38</v>
      </c>
      <c r="O1028" t="s">
        <v>40</v>
      </c>
      <c r="P1028">
        <v>905.46</v>
      </c>
      <c r="Q1028">
        <v>331714.5</v>
      </c>
      <c r="R1028">
        <v>588884.79</v>
      </c>
    </row>
    <row r="1029" spans="1:18" x14ac:dyDescent="0.25">
      <c r="A1029">
        <v>6005</v>
      </c>
      <c r="B1029" t="s">
        <v>19</v>
      </c>
      <c r="C1029" t="s">
        <v>24</v>
      </c>
      <c r="D1029">
        <v>79.37</v>
      </c>
      <c r="E1029" s="2">
        <v>44941</v>
      </c>
      <c r="F1029" s="2">
        <v>45140</v>
      </c>
      <c r="G1029">
        <v>260.18</v>
      </c>
      <c r="H1029" t="s">
        <v>33</v>
      </c>
      <c r="I1029">
        <v>7.38</v>
      </c>
      <c r="J1029">
        <v>725.9</v>
      </c>
      <c r="K1029">
        <v>31.7</v>
      </c>
      <c r="M1029" t="b">
        <v>1</v>
      </c>
      <c r="N1029" t="s">
        <v>37</v>
      </c>
      <c r="O1029" t="s">
        <v>39</v>
      </c>
      <c r="P1029">
        <v>162.99</v>
      </c>
      <c r="Q1029">
        <v>44139.02</v>
      </c>
      <c r="R1029">
        <v>-1732.28</v>
      </c>
    </row>
    <row r="1030" spans="1:18" x14ac:dyDescent="0.25">
      <c r="A1030">
        <v>1822</v>
      </c>
      <c r="B1030" t="s">
        <v>20</v>
      </c>
      <c r="C1030" t="s">
        <v>28</v>
      </c>
      <c r="D1030">
        <v>286.69</v>
      </c>
      <c r="E1030" s="2">
        <v>44943</v>
      </c>
      <c r="F1030" s="2">
        <v>45094</v>
      </c>
      <c r="G1030">
        <v>728.46</v>
      </c>
      <c r="H1030" t="s">
        <v>32</v>
      </c>
      <c r="I1030">
        <v>5.15</v>
      </c>
      <c r="J1030">
        <v>1776.9</v>
      </c>
      <c r="K1030">
        <v>30.3</v>
      </c>
      <c r="L1030">
        <v>365.5</v>
      </c>
      <c r="M1030" t="b">
        <v>0</v>
      </c>
      <c r="N1030" t="s">
        <v>35</v>
      </c>
      <c r="O1030" t="s">
        <v>39</v>
      </c>
      <c r="P1030">
        <v>353.02</v>
      </c>
      <c r="Q1030">
        <v>511161.74</v>
      </c>
      <c r="R1030">
        <v>-254000.79</v>
      </c>
    </row>
    <row r="1031" spans="1:18" x14ac:dyDescent="0.25">
      <c r="A1031">
        <v>1943</v>
      </c>
      <c r="B1031" t="s">
        <v>19</v>
      </c>
      <c r="C1031" t="s">
        <v>23</v>
      </c>
      <c r="D1031">
        <v>147.59</v>
      </c>
      <c r="E1031" s="2">
        <v>44960</v>
      </c>
      <c r="F1031" s="2">
        <v>45144</v>
      </c>
      <c r="G1031">
        <v>558.1</v>
      </c>
      <c r="H1031" t="s">
        <v>32</v>
      </c>
      <c r="I1031">
        <v>5.09</v>
      </c>
      <c r="J1031">
        <v>1601.2</v>
      </c>
      <c r="K1031">
        <v>26.4</v>
      </c>
      <c r="L1031">
        <v>567</v>
      </c>
      <c r="M1031" t="b">
        <v>1</v>
      </c>
      <c r="N1031" t="s">
        <v>34</v>
      </c>
      <c r="O1031" t="s">
        <v>39</v>
      </c>
      <c r="P1031">
        <v>909.01</v>
      </c>
      <c r="Q1031">
        <v>111223.24</v>
      </c>
      <c r="R1031">
        <v>396095.24</v>
      </c>
    </row>
    <row r="1032" spans="1:18" x14ac:dyDescent="0.25">
      <c r="A1032">
        <v>7150</v>
      </c>
      <c r="B1032" t="s">
        <v>22</v>
      </c>
      <c r="C1032" t="s">
        <v>29</v>
      </c>
      <c r="D1032">
        <v>102.85</v>
      </c>
      <c r="E1032" s="2">
        <v>45034</v>
      </c>
      <c r="F1032" s="2">
        <v>45210</v>
      </c>
      <c r="G1032">
        <v>261.27999999999997</v>
      </c>
      <c r="H1032" t="s">
        <v>30</v>
      </c>
      <c r="I1032">
        <v>7.17</v>
      </c>
      <c r="J1032">
        <v>674.2</v>
      </c>
      <c r="K1032">
        <v>28.6</v>
      </c>
      <c r="L1032">
        <v>489</v>
      </c>
      <c r="M1032" t="b">
        <v>1</v>
      </c>
      <c r="N1032" t="s">
        <v>37</v>
      </c>
      <c r="O1032" t="s">
        <v>39</v>
      </c>
      <c r="P1032">
        <v>63.35</v>
      </c>
      <c r="Q1032">
        <v>192947.18</v>
      </c>
      <c r="R1032">
        <v>-176395.09</v>
      </c>
    </row>
    <row r="1033" spans="1:18" x14ac:dyDescent="0.25">
      <c r="A1033">
        <v>5425</v>
      </c>
      <c r="B1033" t="s">
        <v>21</v>
      </c>
      <c r="C1033" t="s">
        <v>25</v>
      </c>
      <c r="D1033">
        <v>58.54</v>
      </c>
      <c r="E1033" s="2">
        <v>44961</v>
      </c>
      <c r="F1033" s="2">
        <v>45114</v>
      </c>
      <c r="G1033">
        <v>233.69</v>
      </c>
      <c r="H1033" t="s">
        <v>31</v>
      </c>
      <c r="I1033">
        <v>7.4</v>
      </c>
      <c r="J1033">
        <v>1012.7</v>
      </c>
      <c r="K1033">
        <v>33.799999999999997</v>
      </c>
      <c r="L1033">
        <v>519</v>
      </c>
      <c r="M1033" t="b">
        <v>0</v>
      </c>
      <c r="N1033" t="s">
        <v>35</v>
      </c>
      <c r="O1033" t="s">
        <v>39</v>
      </c>
      <c r="P1033">
        <v>78.62</v>
      </c>
      <c r="Q1033">
        <v>112407.87</v>
      </c>
      <c r="R1033">
        <v>-94035.16</v>
      </c>
    </row>
    <row r="1034" spans="1:18" x14ac:dyDescent="0.25">
      <c r="A1034">
        <v>9966</v>
      </c>
      <c r="B1034" t="s">
        <v>22</v>
      </c>
      <c r="C1034" t="s">
        <v>29</v>
      </c>
      <c r="D1034">
        <v>77.11</v>
      </c>
      <c r="E1034" s="2">
        <v>44965</v>
      </c>
      <c r="F1034" s="2">
        <v>45144</v>
      </c>
      <c r="G1034">
        <v>464.01</v>
      </c>
      <c r="H1034" t="s">
        <v>31</v>
      </c>
      <c r="I1034">
        <v>6.59</v>
      </c>
      <c r="J1034">
        <v>569.29999999999995</v>
      </c>
      <c r="K1034">
        <v>24.4</v>
      </c>
      <c r="L1034">
        <v>401.5</v>
      </c>
      <c r="M1034" t="b">
        <v>1</v>
      </c>
      <c r="N1034" t="s">
        <v>37</v>
      </c>
      <c r="O1034" t="s">
        <v>39</v>
      </c>
      <c r="P1034">
        <v>55.61</v>
      </c>
      <c r="Q1034">
        <v>104389.16</v>
      </c>
      <c r="R1034">
        <v>-78585.56</v>
      </c>
    </row>
    <row r="1035" spans="1:18" x14ac:dyDescent="0.25">
      <c r="A1035">
        <v>3198</v>
      </c>
      <c r="B1035" t="s">
        <v>21</v>
      </c>
      <c r="C1035" t="s">
        <v>25</v>
      </c>
      <c r="D1035">
        <v>250.69</v>
      </c>
      <c r="E1035" s="2">
        <v>45028</v>
      </c>
      <c r="F1035" s="2">
        <v>45260</v>
      </c>
      <c r="G1035">
        <v>1149.96</v>
      </c>
      <c r="H1035" t="s">
        <v>33</v>
      </c>
      <c r="I1035">
        <v>4.8600000000000003</v>
      </c>
      <c r="J1035">
        <v>1023.2</v>
      </c>
      <c r="K1035">
        <v>26.8</v>
      </c>
      <c r="L1035">
        <v>496.2</v>
      </c>
      <c r="M1035" t="b">
        <v>0</v>
      </c>
      <c r="N1035" t="s">
        <v>35</v>
      </c>
      <c r="O1035" t="s">
        <v>40</v>
      </c>
      <c r="P1035">
        <v>76.77</v>
      </c>
      <c r="Q1035">
        <v>305470.32</v>
      </c>
      <c r="R1035">
        <v>-217187.89</v>
      </c>
    </row>
    <row r="1036" spans="1:18" x14ac:dyDescent="0.25">
      <c r="A1036">
        <v>5242</v>
      </c>
      <c r="B1036" t="s">
        <v>22</v>
      </c>
      <c r="C1036" t="s">
        <v>26</v>
      </c>
      <c r="D1036">
        <v>186.25</v>
      </c>
      <c r="E1036" s="2">
        <v>45004</v>
      </c>
      <c r="F1036" s="2">
        <v>45122</v>
      </c>
      <c r="G1036">
        <v>1076</v>
      </c>
      <c r="H1036" t="s">
        <v>30</v>
      </c>
      <c r="I1036">
        <v>5.96</v>
      </c>
      <c r="J1036">
        <v>1293.3</v>
      </c>
      <c r="K1036">
        <v>26.5</v>
      </c>
      <c r="L1036">
        <v>243</v>
      </c>
      <c r="M1036" t="b">
        <v>0</v>
      </c>
      <c r="N1036" t="s">
        <v>35</v>
      </c>
      <c r="O1036" t="s">
        <v>39</v>
      </c>
      <c r="P1036">
        <v>115.56</v>
      </c>
      <c r="Q1036">
        <v>305030.90999999997</v>
      </c>
      <c r="R1036">
        <v>-180688.35</v>
      </c>
    </row>
    <row r="1037" spans="1:18" x14ac:dyDescent="0.25">
      <c r="A1037">
        <v>4695</v>
      </c>
      <c r="B1037" t="s">
        <v>22</v>
      </c>
      <c r="C1037" t="s">
        <v>27</v>
      </c>
      <c r="D1037">
        <v>274.41000000000003</v>
      </c>
      <c r="E1037" s="2">
        <v>44981</v>
      </c>
      <c r="F1037" s="2">
        <v>45206</v>
      </c>
      <c r="G1037">
        <v>639.64</v>
      </c>
      <c r="H1037" t="s">
        <v>31</v>
      </c>
      <c r="I1037">
        <v>6.95</v>
      </c>
      <c r="J1037">
        <v>336.8</v>
      </c>
      <c r="K1037">
        <v>33</v>
      </c>
      <c r="L1037">
        <v>165</v>
      </c>
      <c r="M1037" t="b">
        <v>1</v>
      </c>
      <c r="N1037" t="s">
        <v>38</v>
      </c>
      <c r="O1037" t="s">
        <v>39</v>
      </c>
      <c r="P1037">
        <v>140.69999999999999</v>
      </c>
      <c r="Q1037">
        <v>515076.42</v>
      </c>
      <c r="R1037">
        <v>-425079.07</v>
      </c>
    </row>
    <row r="1038" spans="1:18" x14ac:dyDescent="0.25">
      <c r="A1038">
        <v>4452</v>
      </c>
      <c r="B1038" t="s">
        <v>20</v>
      </c>
      <c r="C1038" t="s">
        <v>24</v>
      </c>
      <c r="D1038">
        <v>73.430000000000007</v>
      </c>
      <c r="E1038" s="2">
        <v>44985</v>
      </c>
      <c r="F1038" s="2">
        <v>45083</v>
      </c>
      <c r="G1038">
        <v>440.9</v>
      </c>
      <c r="H1038" t="s">
        <v>32</v>
      </c>
      <c r="J1038">
        <v>1592.2</v>
      </c>
      <c r="K1038">
        <v>23.6</v>
      </c>
      <c r="L1038">
        <v>551.9</v>
      </c>
      <c r="M1038" t="b">
        <v>1</v>
      </c>
      <c r="N1038" t="s">
        <v>38</v>
      </c>
      <c r="O1038" t="s">
        <v>39</v>
      </c>
      <c r="P1038">
        <v>155.22999999999999</v>
      </c>
      <c r="Q1038">
        <v>62317.77</v>
      </c>
      <c r="R1038">
        <v>6123.14</v>
      </c>
    </row>
    <row r="1039" spans="1:18" x14ac:dyDescent="0.25">
      <c r="A1039">
        <v>2308</v>
      </c>
      <c r="B1039" t="s">
        <v>18</v>
      </c>
      <c r="C1039" t="s">
        <v>24</v>
      </c>
      <c r="D1039">
        <v>40.74</v>
      </c>
      <c r="E1039" s="2">
        <v>44931</v>
      </c>
      <c r="F1039" s="2">
        <v>45067</v>
      </c>
      <c r="G1039">
        <v>183.69</v>
      </c>
      <c r="H1039" t="s">
        <v>33</v>
      </c>
      <c r="I1039">
        <v>4.9000000000000004</v>
      </c>
      <c r="J1039">
        <v>1150</v>
      </c>
      <c r="K1039">
        <v>33.799999999999997</v>
      </c>
      <c r="L1039">
        <v>453.9</v>
      </c>
      <c r="M1039" t="b">
        <v>0</v>
      </c>
      <c r="N1039" t="s">
        <v>35</v>
      </c>
      <c r="O1039" t="s">
        <v>39</v>
      </c>
      <c r="P1039">
        <v>166.71</v>
      </c>
      <c r="Q1039">
        <v>43741</v>
      </c>
      <c r="R1039">
        <v>-13118.04</v>
      </c>
    </row>
    <row r="1040" spans="1:18" x14ac:dyDescent="0.25">
      <c r="A1040">
        <v>5177</v>
      </c>
      <c r="B1040" t="s">
        <v>19</v>
      </c>
      <c r="C1040" t="s">
        <v>27</v>
      </c>
      <c r="D1040">
        <v>6.8</v>
      </c>
      <c r="E1040" s="2">
        <v>44956</v>
      </c>
      <c r="F1040" s="2">
        <v>45089</v>
      </c>
      <c r="G1040">
        <v>11.28</v>
      </c>
      <c r="H1040" t="s">
        <v>32</v>
      </c>
      <c r="I1040">
        <v>5.0199999999999996</v>
      </c>
      <c r="J1040">
        <v>1783.4</v>
      </c>
      <c r="K1040">
        <v>22.9</v>
      </c>
      <c r="L1040">
        <v>99.9</v>
      </c>
      <c r="M1040" t="b">
        <v>1</v>
      </c>
      <c r="N1040" t="s">
        <v>37</v>
      </c>
      <c r="O1040" t="s">
        <v>39</v>
      </c>
      <c r="P1040">
        <v>154.56</v>
      </c>
      <c r="Q1040">
        <v>7658.87</v>
      </c>
      <c r="R1040">
        <v>-5915.43</v>
      </c>
    </row>
    <row r="1041" spans="1:18" x14ac:dyDescent="0.25">
      <c r="A1041">
        <v>9705</v>
      </c>
      <c r="B1041" t="s">
        <v>19</v>
      </c>
      <c r="C1041" t="s">
        <v>23</v>
      </c>
      <c r="D1041">
        <v>154.82</v>
      </c>
      <c r="E1041" s="2">
        <v>44930</v>
      </c>
      <c r="F1041" s="2">
        <v>45113</v>
      </c>
      <c r="G1041">
        <v>722.33</v>
      </c>
      <c r="H1041" t="s">
        <v>33</v>
      </c>
      <c r="I1041">
        <v>7.09</v>
      </c>
      <c r="J1041">
        <v>240.9</v>
      </c>
      <c r="K1041">
        <v>19.7</v>
      </c>
      <c r="L1041">
        <v>526.79999999999995</v>
      </c>
      <c r="M1041" t="b">
        <v>1</v>
      </c>
      <c r="O1041" t="s">
        <v>41</v>
      </c>
      <c r="P1041">
        <v>902.44</v>
      </c>
      <c r="Q1041">
        <v>273835.07</v>
      </c>
      <c r="R1041">
        <v>378024.42</v>
      </c>
    </row>
    <row r="1042" spans="1:18" x14ac:dyDescent="0.25">
      <c r="A1042">
        <v>7852</v>
      </c>
      <c r="B1042" t="s">
        <v>19</v>
      </c>
      <c r="C1042" t="s">
        <v>27</v>
      </c>
      <c r="D1042">
        <v>299.5</v>
      </c>
      <c r="E1042" s="2">
        <v>44941</v>
      </c>
      <c r="F1042" s="2">
        <v>45050</v>
      </c>
      <c r="G1042">
        <v>1873.97</v>
      </c>
      <c r="H1042" t="s">
        <v>32</v>
      </c>
      <c r="I1042">
        <v>6.08</v>
      </c>
      <c r="J1042">
        <v>1530.4</v>
      </c>
      <c r="K1042">
        <v>21.1</v>
      </c>
      <c r="L1042">
        <v>241.9</v>
      </c>
      <c r="M1042" t="b">
        <v>1</v>
      </c>
      <c r="N1042" t="s">
        <v>36</v>
      </c>
      <c r="O1042" t="s">
        <v>39</v>
      </c>
      <c r="P1042">
        <v>158.04</v>
      </c>
      <c r="Q1042">
        <v>211259.97</v>
      </c>
      <c r="R1042">
        <v>84902.25</v>
      </c>
    </row>
    <row r="1043" spans="1:18" x14ac:dyDescent="0.25">
      <c r="A1043">
        <v>7035</v>
      </c>
      <c r="B1043" t="s">
        <v>21</v>
      </c>
      <c r="C1043" t="s">
        <v>26</v>
      </c>
      <c r="D1043">
        <v>210.01</v>
      </c>
      <c r="E1043" s="2">
        <v>45029</v>
      </c>
      <c r="F1043" s="2">
        <v>45251</v>
      </c>
      <c r="G1043">
        <v>398.14</v>
      </c>
      <c r="H1043" t="s">
        <v>30</v>
      </c>
      <c r="J1043">
        <v>1467.1</v>
      </c>
      <c r="K1043">
        <v>24.8</v>
      </c>
      <c r="L1043">
        <v>214.1</v>
      </c>
      <c r="M1043" t="b">
        <v>1</v>
      </c>
      <c r="N1043" t="s">
        <v>38</v>
      </c>
      <c r="O1043" t="s">
        <v>40</v>
      </c>
      <c r="P1043">
        <v>115.28</v>
      </c>
      <c r="Q1043">
        <v>301273.26</v>
      </c>
      <c r="R1043">
        <v>-255375.68</v>
      </c>
    </row>
    <row r="1044" spans="1:18" x14ac:dyDescent="0.25">
      <c r="A1044">
        <v>4594</v>
      </c>
      <c r="B1044" t="s">
        <v>19</v>
      </c>
      <c r="C1044" t="s">
        <v>28</v>
      </c>
      <c r="D1044">
        <v>95.98</v>
      </c>
      <c r="E1044" s="2">
        <v>44961</v>
      </c>
      <c r="F1044" s="2">
        <v>45175</v>
      </c>
      <c r="G1044">
        <v>423.49</v>
      </c>
      <c r="H1044" t="s">
        <v>31</v>
      </c>
      <c r="I1044">
        <v>5.62</v>
      </c>
      <c r="J1044">
        <v>412.6</v>
      </c>
      <c r="K1044">
        <v>28.4</v>
      </c>
      <c r="L1044">
        <v>392.8</v>
      </c>
      <c r="M1044" t="b">
        <v>1</v>
      </c>
      <c r="N1044" t="s">
        <v>34</v>
      </c>
      <c r="O1044" t="s">
        <v>41</v>
      </c>
      <c r="P1044">
        <v>351.55</v>
      </c>
      <c r="Q1044">
        <v>98515.02</v>
      </c>
      <c r="R1044">
        <v>50362.89</v>
      </c>
    </row>
    <row r="1045" spans="1:18" x14ac:dyDescent="0.25">
      <c r="A1045">
        <v>5841</v>
      </c>
      <c r="B1045" t="s">
        <v>19</v>
      </c>
      <c r="C1045" t="s">
        <v>27</v>
      </c>
      <c r="D1045">
        <v>263.67</v>
      </c>
      <c r="E1045" s="2">
        <v>45035</v>
      </c>
      <c r="F1045" s="2">
        <v>45222</v>
      </c>
      <c r="G1045">
        <v>1602.43</v>
      </c>
      <c r="H1045" t="s">
        <v>32</v>
      </c>
      <c r="I1045">
        <v>6.1</v>
      </c>
      <c r="J1045">
        <v>736.5</v>
      </c>
      <c r="K1045">
        <v>26.3</v>
      </c>
      <c r="L1045">
        <v>362.7</v>
      </c>
      <c r="M1045" t="b">
        <v>1</v>
      </c>
      <c r="N1045" t="s">
        <v>37</v>
      </c>
      <c r="O1045" t="s">
        <v>39</v>
      </c>
      <c r="P1045">
        <v>140.63</v>
      </c>
      <c r="Q1045">
        <v>482060.26</v>
      </c>
      <c r="R1045">
        <v>-256710.53</v>
      </c>
    </row>
    <row r="1046" spans="1:18" x14ac:dyDescent="0.25">
      <c r="A1046">
        <v>2409</v>
      </c>
      <c r="B1046" t="s">
        <v>20</v>
      </c>
      <c r="C1046" t="s">
        <v>25</v>
      </c>
      <c r="D1046">
        <v>235.61</v>
      </c>
      <c r="E1046" s="2">
        <v>45000</v>
      </c>
      <c r="F1046" s="2">
        <v>45158</v>
      </c>
      <c r="G1046">
        <v>364.84</v>
      </c>
      <c r="H1046" t="s">
        <v>30</v>
      </c>
      <c r="I1046">
        <v>7.43</v>
      </c>
      <c r="K1046">
        <v>24</v>
      </c>
      <c r="L1046">
        <v>346</v>
      </c>
      <c r="M1046" t="b">
        <v>1</v>
      </c>
      <c r="N1046" t="s">
        <v>38</v>
      </c>
      <c r="O1046" t="s">
        <v>40</v>
      </c>
      <c r="P1046">
        <v>87.84</v>
      </c>
      <c r="Q1046">
        <v>237892.19</v>
      </c>
      <c r="R1046">
        <v>-205844.64</v>
      </c>
    </row>
    <row r="1047" spans="1:18" x14ac:dyDescent="0.25">
      <c r="A1047">
        <v>5566</v>
      </c>
      <c r="B1047" t="s">
        <v>22</v>
      </c>
      <c r="C1047" t="s">
        <v>28</v>
      </c>
      <c r="D1047">
        <v>9.5500000000000007</v>
      </c>
      <c r="E1047" s="2">
        <v>44981</v>
      </c>
      <c r="F1047" s="2">
        <v>45210</v>
      </c>
      <c r="G1047">
        <v>44.45</v>
      </c>
      <c r="H1047" t="s">
        <v>32</v>
      </c>
      <c r="I1047">
        <v>5.49</v>
      </c>
      <c r="J1047">
        <v>1029.5</v>
      </c>
      <c r="K1047">
        <v>27</v>
      </c>
      <c r="L1047">
        <v>190.2</v>
      </c>
      <c r="M1047" t="b">
        <v>1</v>
      </c>
      <c r="N1047" t="s">
        <v>37</v>
      </c>
      <c r="O1047" t="s">
        <v>40</v>
      </c>
      <c r="P1047">
        <v>348.95</v>
      </c>
      <c r="Q1047">
        <v>18784.080000000002</v>
      </c>
      <c r="R1047">
        <v>-3273.25</v>
      </c>
    </row>
    <row r="1048" spans="1:18" x14ac:dyDescent="0.25">
      <c r="A1048">
        <v>5491</v>
      </c>
      <c r="B1048" t="s">
        <v>19</v>
      </c>
      <c r="C1048" t="s">
        <v>27</v>
      </c>
      <c r="D1048">
        <v>245.97</v>
      </c>
      <c r="E1048" s="2">
        <v>44992</v>
      </c>
      <c r="F1048" s="2">
        <v>45206</v>
      </c>
      <c r="G1048">
        <v>953.01</v>
      </c>
      <c r="H1048" t="s">
        <v>30</v>
      </c>
      <c r="I1048">
        <v>6.52</v>
      </c>
      <c r="K1048">
        <v>31.4</v>
      </c>
      <c r="L1048">
        <v>577.9</v>
      </c>
      <c r="M1048" t="b">
        <v>1</v>
      </c>
      <c r="N1048" t="s">
        <v>34</v>
      </c>
      <c r="O1048" t="s">
        <v>39</v>
      </c>
      <c r="P1048">
        <v>143.56</v>
      </c>
      <c r="Q1048">
        <v>128752.54</v>
      </c>
      <c r="R1048">
        <v>8061.58</v>
      </c>
    </row>
    <row r="1049" spans="1:18" x14ac:dyDescent="0.25">
      <c r="A1049">
        <v>2555</v>
      </c>
      <c r="B1049" t="s">
        <v>18</v>
      </c>
      <c r="C1049" t="s">
        <v>24</v>
      </c>
      <c r="D1049">
        <v>93.66</v>
      </c>
      <c r="E1049" s="2">
        <v>45034</v>
      </c>
      <c r="F1049" s="2">
        <v>45198</v>
      </c>
      <c r="G1049">
        <v>302.99</v>
      </c>
      <c r="H1049" t="s">
        <v>33</v>
      </c>
      <c r="J1049">
        <v>1648.8</v>
      </c>
      <c r="K1049">
        <v>31.4</v>
      </c>
      <c r="L1049">
        <v>572.6</v>
      </c>
      <c r="M1049" t="b">
        <v>1</v>
      </c>
      <c r="N1049" t="s">
        <v>36</v>
      </c>
      <c r="O1049" t="s">
        <v>39</v>
      </c>
      <c r="P1049">
        <v>154.79</v>
      </c>
      <c r="Q1049">
        <v>80484.89</v>
      </c>
      <c r="R1049">
        <v>-33585.07</v>
      </c>
    </row>
    <row r="1050" spans="1:18" x14ac:dyDescent="0.25">
      <c r="A1050">
        <v>1804</v>
      </c>
      <c r="B1050" t="s">
        <v>19</v>
      </c>
      <c r="C1050" t="s">
        <v>29</v>
      </c>
      <c r="D1050">
        <v>49.15</v>
      </c>
      <c r="E1050" s="2">
        <v>44986</v>
      </c>
      <c r="F1050" s="2">
        <v>45181</v>
      </c>
      <c r="G1050">
        <v>227.94</v>
      </c>
      <c r="H1050" t="s">
        <v>30</v>
      </c>
      <c r="J1050">
        <v>349.4</v>
      </c>
      <c r="K1050">
        <v>29.6</v>
      </c>
      <c r="L1050">
        <v>52.3</v>
      </c>
      <c r="M1050" t="b">
        <v>0</v>
      </c>
      <c r="N1050" t="s">
        <v>35</v>
      </c>
      <c r="O1050" t="s">
        <v>39</v>
      </c>
      <c r="P1050">
        <v>66.959999999999994</v>
      </c>
      <c r="Q1050">
        <v>58290.98</v>
      </c>
      <c r="R1050">
        <v>-43028.12</v>
      </c>
    </row>
    <row r="1051" spans="1:18" x14ac:dyDescent="0.25">
      <c r="A1051">
        <v>2279</v>
      </c>
      <c r="B1051" t="s">
        <v>21</v>
      </c>
      <c r="C1051" t="s">
        <v>25</v>
      </c>
      <c r="D1051">
        <v>71.77</v>
      </c>
      <c r="E1051" s="2">
        <v>44950</v>
      </c>
      <c r="F1051" s="2">
        <v>45125</v>
      </c>
      <c r="G1051">
        <v>126.57</v>
      </c>
      <c r="H1051" t="s">
        <v>32</v>
      </c>
      <c r="I1051">
        <v>6.85</v>
      </c>
      <c r="J1051">
        <v>957</v>
      </c>
      <c r="K1051">
        <v>33.200000000000003</v>
      </c>
      <c r="L1051">
        <v>235.8</v>
      </c>
      <c r="M1051" t="b">
        <v>1</v>
      </c>
      <c r="N1051" t="s">
        <v>36</v>
      </c>
      <c r="O1051" t="s">
        <v>39</v>
      </c>
      <c r="P1051">
        <v>72.180000000000007</v>
      </c>
      <c r="Q1051">
        <v>63479.62</v>
      </c>
      <c r="R1051">
        <v>-54343.8</v>
      </c>
    </row>
    <row r="1052" spans="1:18" x14ac:dyDescent="0.25">
      <c r="A1052">
        <v>8083</v>
      </c>
      <c r="B1052" t="s">
        <v>21</v>
      </c>
      <c r="C1052" t="s">
        <v>26</v>
      </c>
      <c r="D1052">
        <v>143.22999999999999</v>
      </c>
      <c r="E1052" s="2">
        <v>45018</v>
      </c>
      <c r="F1052" s="2">
        <v>45196</v>
      </c>
      <c r="G1052">
        <v>754.15</v>
      </c>
      <c r="H1052" t="s">
        <v>31</v>
      </c>
      <c r="I1052">
        <v>7.03</v>
      </c>
      <c r="J1052">
        <v>1243.8</v>
      </c>
      <c r="K1052">
        <v>27.4</v>
      </c>
      <c r="L1052">
        <v>75.099999999999994</v>
      </c>
      <c r="M1052" t="b">
        <v>1</v>
      </c>
      <c r="N1052" t="s">
        <v>37</v>
      </c>
      <c r="O1052" t="s">
        <v>40</v>
      </c>
      <c r="P1052">
        <v>128.5</v>
      </c>
      <c r="Q1052">
        <v>230040.31</v>
      </c>
      <c r="R1052">
        <v>-133132.04</v>
      </c>
    </row>
    <row r="1053" spans="1:18" x14ac:dyDescent="0.25">
      <c r="A1053">
        <v>6986</v>
      </c>
      <c r="B1053" t="s">
        <v>21</v>
      </c>
      <c r="C1053" t="s">
        <v>25</v>
      </c>
      <c r="D1053">
        <v>130.34</v>
      </c>
      <c r="E1053" s="2">
        <v>44948</v>
      </c>
      <c r="F1053" s="2">
        <v>45087</v>
      </c>
      <c r="G1053">
        <v>198.43</v>
      </c>
      <c r="H1053" t="s">
        <v>33</v>
      </c>
      <c r="I1053">
        <v>6.5</v>
      </c>
      <c r="J1053">
        <v>1173.7</v>
      </c>
      <c r="K1053">
        <v>18.100000000000001</v>
      </c>
      <c r="L1053">
        <v>517.6</v>
      </c>
      <c r="M1053" t="b">
        <v>0</v>
      </c>
      <c r="N1053" t="s">
        <v>35</v>
      </c>
      <c r="O1053" t="s">
        <v>40</v>
      </c>
      <c r="P1053">
        <v>77.47</v>
      </c>
      <c r="Q1053">
        <v>224422.96</v>
      </c>
      <c r="R1053">
        <v>-209050.59</v>
      </c>
    </row>
    <row r="1054" spans="1:18" x14ac:dyDescent="0.25">
      <c r="A1054">
        <v>6619</v>
      </c>
      <c r="B1054" t="s">
        <v>19</v>
      </c>
      <c r="C1054" t="s">
        <v>23</v>
      </c>
      <c r="D1054">
        <v>90.22</v>
      </c>
      <c r="E1054" s="2">
        <v>44970</v>
      </c>
      <c r="F1054" s="2">
        <v>45129</v>
      </c>
      <c r="G1054">
        <v>273.79000000000002</v>
      </c>
      <c r="H1054" t="s">
        <v>33</v>
      </c>
      <c r="I1054">
        <v>4.97</v>
      </c>
      <c r="J1054">
        <v>622.79999999999995</v>
      </c>
      <c r="K1054">
        <v>22.7</v>
      </c>
      <c r="L1054">
        <v>537.6</v>
      </c>
      <c r="M1054" t="b">
        <v>1</v>
      </c>
      <c r="N1054" t="s">
        <v>38</v>
      </c>
      <c r="O1054" t="s">
        <v>40</v>
      </c>
      <c r="P1054">
        <v>895.02</v>
      </c>
      <c r="Q1054">
        <v>139503.76</v>
      </c>
      <c r="R1054">
        <v>105543.77</v>
      </c>
    </row>
    <row r="1055" spans="1:18" x14ac:dyDescent="0.25">
      <c r="A1055">
        <v>2387</v>
      </c>
      <c r="B1055" t="s">
        <v>20</v>
      </c>
      <c r="C1055" t="s">
        <v>29</v>
      </c>
      <c r="D1055">
        <v>55.8</v>
      </c>
      <c r="E1055" s="2">
        <v>44958</v>
      </c>
      <c r="F1055" s="2">
        <v>45059</v>
      </c>
      <c r="G1055">
        <v>224.3</v>
      </c>
      <c r="H1055" t="s">
        <v>30</v>
      </c>
      <c r="I1055">
        <v>5.22</v>
      </c>
      <c r="J1055">
        <v>1101.3</v>
      </c>
      <c r="K1055">
        <v>23.3</v>
      </c>
      <c r="L1055">
        <v>335.1</v>
      </c>
      <c r="M1055" t="b">
        <v>1</v>
      </c>
      <c r="N1055" t="s">
        <v>36</v>
      </c>
      <c r="O1055" t="s">
        <v>39</v>
      </c>
      <c r="P1055">
        <v>56.64</v>
      </c>
      <c r="Q1055">
        <v>109122.35</v>
      </c>
      <c r="R1055">
        <v>-96418</v>
      </c>
    </row>
    <row r="1056" spans="1:18" x14ac:dyDescent="0.25">
      <c r="A1056">
        <v>3679</v>
      </c>
      <c r="B1056" t="s">
        <v>18</v>
      </c>
      <c r="C1056" t="s">
        <v>25</v>
      </c>
      <c r="D1056">
        <v>229.86</v>
      </c>
      <c r="E1056" s="2">
        <v>45021</v>
      </c>
      <c r="F1056" s="2">
        <v>45164</v>
      </c>
      <c r="G1056">
        <v>778.1</v>
      </c>
      <c r="H1056" t="s">
        <v>32</v>
      </c>
      <c r="I1056">
        <v>7.23</v>
      </c>
      <c r="J1056">
        <v>1333.7</v>
      </c>
      <c r="K1056">
        <v>26.8</v>
      </c>
      <c r="L1056">
        <v>511.8</v>
      </c>
      <c r="M1056" t="b">
        <v>1</v>
      </c>
      <c r="N1056" t="s">
        <v>37</v>
      </c>
      <c r="O1056" t="s">
        <v>40</v>
      </c>
      <c r="P1056">
        <v>78.180000000000007</v>
      </c>
      <c r="Q1056">
        <v>272167.34000000003</v>
      </c>
      <c r="R1056">
        <v>-211335.48</v>
      </c>
    </row>
    <row r="1057" spans="1:18" x14ac:dyDescent="0.25">
      <c r="A1057">
        <v>3106</v>
      </c>
      <c r="B1057" t="s">
        <v>19</v>
      </c>
      <c r="C1057" t="s">
        <v>27</v>
      </c>
      <c r="D1057">
        <v>297.08</v>
      </c>
      <c r="E1057" s="2">
        <v>45009</v>
      </c>
      <c r="F1057" s="2">
        <v>45203</v>
      </c>
      <c r="G1057">
        <v>902.34</v>
      </c>
      <c r="H1057" t="s">
        <v>30</v>
      </c>
      <c r="J1057">
        <v>1135.8</v>
      </c>
      <c r="K1057">
        <v>32.5</v>
      </c>
      <c r="L1057">
        <v>436.8</v>
      </c>
      <c r="M1057" t="b">
        <v>0</v>
      </c>
      <c r="N1057" t="s">
        <v>35</v>
      </c>
      <c r="O1057" t="s">
        <v>39</v>
      </c>
      <c r="P1057">
        <v>150.96</v>
      </c>
      <c r="Q1057">
        <v>585145.02</v>
      </c>
      <c r="R1057">
        <v>-448927.77</v>
      </c>
    </row>
    <row r="1058" spans="1:18" x14ac:dyDescent="0.25">
      <c r="A1058">
        <v>9173</v>
      </c>
      <c r="B1058" t="s">
        <v>20</v>
      </c>
      <c r="C1058" t="s">
        <v>25</v>
      </c>
      <c r="D1058">
        <v>234.45</v>
      </c>
      <c r="E1058" s="2">
        <v>44977</v>
      </c>
      <c r="F1058" s="2">
        <v>45209</v>
      </c>
      <c r="G1058">
        <v>1325.62</v>
      </c>
      <c r="H1058" t="s">
        <v>33</v>
      </c>
      <c r="I1058">
        <v>6.96</v>
      </c>
      <c r="J1058">
        <v>1295.0999999999999</v>
      </c>
      <c r="K1058">
        <v>31.4</v>
      </c>
      <c r="L1058">
        <v>324.8</v>
      </c>
      <c r="M1058" t="b">
        <v>1</v>
      </c>
      <c r="N1058" t="s">
        <v>37</v>
      </c>
      <c r="O1058" t="s">
        <v>39</v>
      </c>
      <c r="P1058">
        <v>81.739999999999995</v>
      </c>
      <c r="Q1058">
        <v>161047.44</v>
      </c>
      <c r="R1058">
        <v>-52691.26</v>
      </c>
    </row>
    <row r="1059" spans="1:18" x14ac:dyDescent="0.25">
      <c r="A1059">
        <v>5223</v>
      </c>
      <c r="B1059" t="s">
        <v>20</v>
      </c>
      <c r="C1059" t="s">
        <v>25</v>
      </c>
      <c r="D1059">
        <v>92.3</v>
      </c>
      <c r="E1059" s="2">
        <v>45011</v>
      </c>
      <c r="F1059" s="2">
        <v>45245</v>
      </c>
      <c r="G1059">
        <v>569.88</v>
      </c>
      <c r="H1059" t="s">
        <v>31</v>
      </c>
      <c r="I1059">
        <v>5.36</v>
      </c>
      <c r="J1059">
        <v>609.70000000000005</v>
      </c>
      <c r="K1059">
        <v>21.7</v>
      </c>
      <c r="L1059">
        <v>250.1</v>
      </c>
      <c r="M1059" t="b">
        <v>1</v>
      </c>
      <c r="N1059" t="s">
        <v>36</v>
      </c>
      <c r="O1059" t="s">
        <v>40</v>
      </c>
      <c r="P1059">
        <v>78.959999999999994</v>
      </c>
      <c r="Q1059">
        <v>163271.04000000001</v>
      </c>
      <c r="R1059">
        <v>-118273.32</v>
      </c>
    </row>
    <row r="1060" spans="1:18" x14ac:dyDescent="0.25">
      <c r="A1060">
        <v>5831</v>
      </c>
      <c r="B1060" t="s">
        <v>19</v>
      </c>
      <c r="C1060" t="s">
        <v>25</v>
      </c>
      <c r="D1060">
        <v>77.22</v>
      </c>
      <c r="E1060" s="2">
        <v>44929</v>
      </c>
      <c r="F1060" s="2">
        <v>45102</v>
      </c>
      <c r="G1060">
        <v>453.17</v>
      </c>
      <c r="H1060" t="s">
        <v>30</v>
      </c>
      <c r="I1060">
        <v>7.32</v>
      </c>
      <c r="J1060">
        <v>1532.6</v>
      </c>
      <c r="K1060">
        <v>26.3</v>
      </c>
      <c r="L1060">
        <v>196.4</v>
      </c>
      <c r="M1060" t="b">
        <v>1</v>
      </c>
      <c r="N1060" t="s">
        <v>37</v>
      </c>
      <c r="O1060" t="s">
        <v>41</v>
      </c>
      <c r="P1060">
        <v>78.930000000000007</v>
      </c>
      <c r="Q1060">
        <v>43062.65</v>
      </c>
      <c r="R1060">
        <v>-7293.94</v>
      </c>
    </row>
    <row r="1061" spans="1:18" x14ac:dyDescent="0.25">
      <c r="A1061">
        <v>3768</v>
      </c>
      <c r="B1061" t="s">
        <v>19</v>
      </c>
      <c r="C1061" t="s">
        <v>23</v>
      </c>
      <c r="D1061">
        <v>69.209999999999994</v>
      </c>
      <c r="E1061" s="2">
        <v>44996</v>
      </c>
      <c r="F1061" s="2">
        <v>45176</v>
      </c>
      <c r="G1061">
        <v>284.60000000000002</v>
      </c>
      <c r="H1061" t="s">
        <v>32</v>
      </c>
      <c r="I1061">
        <v>7.24</v>
      </c>
      <c r="J1061">
        <v>919.5</v>
      </c>
      <c r="K1061">
        <v>28.5</v>
      </c>
      <c r="L1061">
        <v>192.7</v>
      </c>
      <c r="M1061" t="b">
        <v>0</v>
      </c>
      <c r="N1061" t="s">
        <v>35</v>
      </c>
      <c r="O1061" t="s">
        <v>39</v>
      </c>
      <c r="P1061">
        <v>895.71</v>
      </c>
      <c r="Q1061">
        <v>89825.919999999998</v>
      </c>
      <c r="R1061">
        <v>165093.15</v>
      </c>
    </row>
    <row r="1062" spans="1:18" x14ac:dyDescent="0.25">
      <c r="A1062">
        <v>4186</v>
      </c>
      <c r="B1062" t="s">
        <v>20</v>
      </c>
      <c r="C1062" t="s">
        <v>25</v>
      </c>
      <c r="D1062">
        <v>45.33</v>
      </c>
      <c r="E1062" s="2">
        <v>44958</v>
      </c>
      <c r="F1062" s="2">
        <v>45075</v>
      </c>
      <c r="G1062">
        <v>268.39</v>
      </c>
      <c r="H1062" t="s">
        <v>30</v>
      </c>
      <c r="I1062">
        <v>4.63</v>
      </c>
      <c r="J1062">
        <v>1779.6</v>
      </c>
      <c r="K1062">
        <v>33.799999999999997</v>
      </c>
      <c r="L1062">
        <v>359.1</v>
      </c>
      <c r="M1062" t="b">
        <v>1</v>
      </c>
      <c r="N1062" t="s">
        <v>36</v>
      </c>
      <c r="O1062" t="s">
        <v>40</v>
      </c>
      <c r="P1062">
        <v>77.680000000000007</v>
      </c>
      <c r="Q1062">
        <v>55606.65</v>
      </c>
      <c r="R1062">
        <v>-34758.11</v>
      </c>
    </row>
    <row r="1063" spans="1:18" x14ac:dyDescent="0.25">
      <c r="A1063">
        <v>3573</v>
      </c>
      <c r="B1063" t="s">
        <v>20</v>
      </c>
      <c r="C1063" t="s">
        <v>25</v>
      </c>
      <c r="D1063">
        <v>167.64</v>
      </c>
      <c r="E1063" s="2">
        <v>44928</v>
      </c>
      <c r="F1063" s="2">
        <v>45122</v>
      </c>
      <c r="G1063">
        <v>1023.33</v>
      </c>
      <c r="H1063" t="s">
        <v>30</v>
      </c>
      <c r="I1063">
        <v>6.81</v>
      </c>
      <c r="J1063">
        <v>237.3</v>
      </c>
      <c r="K1063">
        <v>18.5</v>
      </c>
      <c r="L1063">
        <v>141.69999999999999</v>
      </c>
      <c r="M1063" t="b">
        <v>0</v>
      </c>
      <c r="N1063" t="s">
        <v>35</v>
      </c>
      <c r="O1063" t="s">
        <v>39</v>
      </c>
      <c r="P1063">
        <v>79.34</v>
      </c>
      <c r="Q1063">
        <v>299145.09999999998</v>
      </c>
      <c r="R1063">
        <v>-217954.1</v>
      </c>
    </row>
    <row r="1064" spans="1:18" x14ac:dyDescent="0.25">
      <c r="A1064">
        <v>3599</v>
      </c>
      <c r="B1064" t="s">
        <v>20</v>
      </c>
      <c r="C1064" t="s">
        <v>23</v>
      </c>
      <c r="D1064">
        <v>183.59</v>
      </c>
      <c r="E1064" s="2">
        <v>45014</v>
      </c>
      <c r="F1064" s="2">
        <v>45114</v>
      </c>
      <c r="G1064">
        <v>651.04999999999995</v>
      </c>
      <c r="H1064" t="s">
        <v>30</v>
      </c>
      <c r="I1064">
        <v>5.01</v>
      </c>
      <c r="J1064">
        <v>808.5</v>
      </c>
      <c r="K1064">
        <v>25.4</v>
      </c>
      <c r="L1064">
        <v>146.1</v>
      </c>
      <c r="M1064" t="b">
        <v>1</v>
      </c>
      <c r="N1064" t="s">
        <v>36</v>
      </c>
      <c r="O1064" t="s">
        <v>39</v>
      </c>
      <c r="P1064">
        <v>901.95</v>
      </c>
      <c r="Q1064">
        <v>284766.2</v>
      </c>
      <c r="R1064">
        <v>302448.34999999998</v>
      </c>
    </row>
    <row r="1065" spans="1:18" x14ac:dyDescent="0.25">
      <c r="A1065">
        <v>5033</v>
      </c>
      <c r="B1065" t="s">
        <v>19</v>
      </c>
      <c r="C1065" t="s">
        <v>28</v>
      </c>
      <c r="D1065">
        <v>213.12</v>
      </c>
      <c r="E1065" s="2">
        <v>45035</v>
      </c>
      <c r="F1065" s="2">
        <v>45167</v>
      </c>
      <c r="G1065">
        <v>621.72</v>
      </c>
      <c r="H1065" t="s">
        <v>31</v>
      </c>
      <c r="I1065">
        <v>5.15</v>
      </c>
      <c r="J1065">
        <v>488.8</v>
      </c>
      <c r="K1065">
        <v>33.799999999999997</v>
      </c>
      <c r="L1065">
        <v>55.7</v>
      </c>
      <c r="M1065" t="b">
        <v>0</v>
      </c>
      <c r="N1065" t="s">
        <v>35</v>
      </c>
      <c r="O1065" t="s">
        <v>39</v>
      </c>
      <c r="P1065">
        <v>342.61</v>
      </c>
      <c r="Q1065">
        <v>247556.95</v>
      </c>
      <c r="R1065">
        <v>-34549.46</v>
      </c>
    </row>
    <row r="1066" spans="1:18" x14ac:dyDescent="0.25">
      <c r="A1066">
        <v>9428</v>
      </c>
      <c r="B1066" t="s">
        <v>20</v>
      </c>
      <c r="C1066" t="s">
        <v>29</v>
      </c>
      <c r="D1066">
        <v>205.66</v>
      </c>
      <c r="E1066" s="2">
        <v>44985</v>
      </c>
      <c r="F1066" s="2">
        <v>45175</v>
      </c>
      <c r="G1066">
        <v>409.54</v>
      </c>
      <c r="H1066" t="s">
        <v>32</v>
      </c>
      <c r="I1066">
        <v>5.88</v>
      </c>
      <c r="J1066">
        <v>1089</v>
      </c>
      <c r="K1066">
        <v>33.6</v>
      </c>
      <c r="L1066">
        <v>387.3</v>
      </c>
      <c r="M1066" t="b">
        <v>1</v>
      </c>
      <c r="N1066" t="s">
        <v>38</v>
      </c>
      <c r="O1066" t="s">
        <v>39</v>
      </c>
      <c r="P1066">
        <v>65.28</v>
      </c>
      <c r="Q1066">
        <v>379135.72</v>
      </c>
      <c r="R1066">
        <v>-352400.95</v>
      </c>
    </row>
    <row r="1067" spans="1:18" x14ac:dyDescent="0.25">
      <c r="A1067">
        <v>2304</v>
      </c>
      <c r="B1067" t="s">
        <v>21</v>
      </c>
      <c r="C1067" t="s">
        <v>26</v>
      </c>
      <c r="D1067">
        <v>91.24</v>
      </c>
      <c r="E1067" s="2">
        <v>45017</v>
      </c>
      <c r="F1067" s="2">
        <v>45153</v>
      </c>
      <c r="G1067">
        <v>355.42</v>
      </c>
      <c r="H1067" t="s">
        <v>32</v>
      </c>
      <c r="I1067">
        <v>6.23</v>
      </c>
      <c r="J1067">
        <v>589.1</v>
      </c>
      <c r="K1067">
        <v>23.3</v>
      </c>
      <c r="L1067">
        <v>596.9</v>
      </c>
      <c r="M1067" t="b">
        <v>1</v>
      </c>
      <c r="N1067" t="s">
        <v>37</v>
      </c>
      <c r="O1067" t="s">
        <v>39</v>
      </c>
      <c r="P1067">
        <v>123.61</v>
      </c>
      <c r="Q1067">
        <v>166860.09</v>
      </c>
      <c r="R1067">
        <v>-122926.62</v>
      </c>
    </row>
    <row r="1068" spans="1:18" x14ac:dyDescent="0.25">
      <c r="A1068">
        <v>8368</v>
      </c>
      <c r="B1068" t="s">
        <v>19</v>
      </c>
      <c r="C1068" t="s">
        <v>28</v>
      </c>
      <c r="D1068">
        <v>102.44</v>
      </c>
      <c r="E1068" s="2">
        <v>44999</v>
      </c>
      <c r="F1068" s="2">
        <v>45096</v>
      </c>
      <c r="G1068">
        <v>638.35</v>
      </c>
      <c r="H1068" t="s">
        <v>33</v>
      </c>
      <c r="I1068">
        <v>5.48</v>
      </c>
      <c r="J1068">
        <v>1380</v>
      </c>
      <c r="K1068">
        <v>18</v>
      </c>
      <c r="L1068">
        <v>539.1</v>
      </c>
      <c r="M1068" t="b">
        <v>0</v>
      </c>
      <c r="N1068" t="s">
        <v>35</v>
      </c>
      <c r="O1068" t="s">
        <v>40</v>
      </c>
      <c r="P1068">
        <v>345.98</v>
      </c>
      <c r="Q1068">
        <v>55020.29</v>
      </c>
      <c r="R1068">
        <v>165836.04</v>
      </c>
    </row>
    <row r="1069" spans="1:18" x14ac:dyDescent="0.25">
      <c r="A1069">
        <v>6877</v>
      </c>
      <c r="B1069" t="s">
        <v>21</v>
      </c>
      <c r="C1069" t="s">
        <v>24</v>
      </c>
      <c r="D1069">
        <v>206.05</v>
      </c>
      <c r="E1069" s="2">
        <v>45003</v>
      </c>
      <c r="F1069" s="2">
        <v>45217</v>
      </c>
      <c r="G1069">
        <v>886.95</v>
      </c>
      <c r="H1069" t="s">
        <v>33</v>
      </c>
      <c r="I1069">
        <v>6.23</v>
      </c>
      <c r="J1069">
        <v>1611</v>
      </c>
      <c r="K1069">
        <v>27.4</v>
      </c>
      <c r="L1069">
        <v>438.1</v>
      </c>
      <c r="M1069" t="b">
        <v>0</v>
      </c>
      <c r="N1069" t="s">
        <v>35</v>
      </c>
      <c r="O1069" t="s">
        <v>39</v>
      </c>
      <c r="P1069">
        <v>159.19</v>
      </c>
      <c r="Q1069">
        <v>372235.07</v>
      </c>
      <c r="R1069">
        <v>-231041.5</v>
      </c>
    </row>
    <row r="1070" spans="1:18" x14ac:dyDescent="0.25">
      <c r="A1070">
        <v>2301</v>
      </c>
      <c r="B1070" t="s">
        <v>22</v>
      </c>
      <c r="C1070" t="s">
        <v>23</v>
      </c>
      <c r="D1070">
        <v>108.09</v>
      </c>
      <c r="E1070" s="2">
        <v>45045</v>
      </c>
      <c r="F1070" s="2">
        <v>45181</v>
      </c>
      <c r="G1070">
        <v>522.91999999999996</v>
      </c>
      <c r="H1070" t="s">
        <v>30</v>
      </c>
      <c r="I1070">
        <v>5.01</v>
      </c>
      <c r="J1070">
        <v>537.4</v>
      </c>
      <c r="K1070">
        <v>31.9</v>
      </c>
      <c r="L1070">
        <v>482</v>
      </c>
      <c r="M1070" t="b">
        <v>0</v>
      </c>
      <c r="N1070" t="s">
        <v>35</v>
      </c>
      <c r="O1070" t="s">
        <v>40</v>
      </c>
      <c r="P1070">
        <v>908.94</v>
      </c>
      <c r="Q1070">
        <v>139422.92000000001</v>
      </c>
      <c r="R1070">
        <v>335879.98</v>
      </c>
    </row>
    <row r="1071" spans="1:18" x14ac:dyDescent="0.25">
      <c r="A1071">
        <v>3541</v>
      </c>
      <c r="B1071" t="s">
        <v>19</v>
      </c>
      <c r="C1071" t="s">
        <v>23</v>
      </c>
      <c r="D1071">
        <v>67.72</v>
      </c>
      <c r="E1071" s="2">
        <v>44940</v>
      </c>
      <c r="F1071" s="2">
        <v>45039</v>
      </c>
      <c r="G1071">
        <v>139.80000000000001</v>
      </c>
      <c r="H1071" t="s">
        <v>33</v>
      </c>
      <c r="I1071">
        <v>4.57</v>
      </c>
      <c r="J1071">
        <v>457.1</v>
      </c>
      <c r="K1071">
        <v>23.2</v>
      </c>
      <c r="L1071">
        <v>279.3</v>
      </c>
      <c r="M1071" t="b">
        <v>1</v>
      </c>
      <c r="N1071" t="s">
        <v>36</v>
      </c>
      <c r="O1071" t="s">
        <v>40</v>
      </c>
      <c r="P1071">
        <v>890.41</v>
      </c>
      <c r="Q1071">
        <v>119081.64</v>
      </c>
      <c r="R1071">
        <v>5397.68</v>
      </c>
    </row>
    <row r="1072" spans="1:18" x14ac:dyDescent="0.25">
      <c r="A1072">
        <v>3051</v>
      </c>
      <c r="B1072" t="s">
        <v>22</v>
      </c>
      <c r="C1072" t="s">
        <v>25</v>
      </c>
      <c r="D1072">
        <v>115.43</v>
      </c>
      <c r="E1072" s="2">
        <v>44977</v>
      </c>
      <c r="F1072" s="2">
        <v>45078</v>
      </c>
      <c r="G1072">
        <v>255.98</v>
      </c>
      <c r="H1072" t="s">
        <v>32</v>
      </c>
      <c r="I1072">
        <v>6.21</v>
      </c>
      <c r="J1072">
        <v>1600.6</v>
      </c>
      <c r="K1072">
        <v>32.9</v>
      </c>
      <c r="L1072">
        <v>213.9</v>
      </c>
      <c r="M1072" t="b">
        <v>1</v>
      </c>
      <c r="N1072" t="s">
        <v>36</v>
      </c>
      <c r="O1072" t="s">
        <v>39</v>
      </c>
      <c r="P1072">
        <v>86.23</v>
      </c>
      <c r="Q1072">
        <v>89110.27</v>
      </c>
      <c r="R1072">
        <v>-67037.11</v>
      </c>
    </row>
    <row r="1073" spans="1:18" x14ac:dyDescent="0.25">
      <c r="A1073">
        <v>7809</v>
      </c>
      <c r="B1073" t="s">
        <v>20</v>
      </c>
      <c r="C1073" t="s">
        <v>25</v>
      </c>
      <c r="D1073">
        <v>85.26</v>
      </c>
      <c r="E1073" s="2">
        <v>44937</v>
      </c>
      <c r="F1073" s="2">
        <v>45064</v>
      </c>
      <c r="G1073">
        <v>325.89</v>
      </c>
      <c r="H1073" t="s">
        <v>30</v>
      </c>
      <c r="I1073">
        <v>6.05</v>
      </c>
      <c r="J1073">
        <v>778</v>
      </c>
      <c r="K1073">
        <v>23.3</v>
      </c>
      <c r="M1073" t="b">
        <v>0</v>
      </c>
      <c r="N1073" t="s">
        <v>35</v>
      </c>
      <c r="O1073" t="s">
        <v>40</v>
      </c>
      <c r="P1073">
        <v>80.23</v>
      </c>
      <c r="Q1073">
        <v>61953.61</v>
      </c>
      <c r="R1073">
        <v>-35807.46</v>
      </c>
    </row>
    <row r="1074" spans="1:18" x14ac:dyDescent="0.25">
      <c r="A1074">
        <v>9633</v>
      </c>
      <c r="B1074" t="s">
        <v>20</v>
      </c>
      <c r="C1074" t="s">
        <v>26</v>
      </c>
      <c r="D1074">
        <v>31.05</v>
      </c>
      <c r="E1074" s="2">
        <v>45004</v>
      </c>
      <c r="F1074" s="2">
        <v>45120</v>
      </c>
      <c r="G1074">
        <v>194.26</v>
      </c>
      <c r="H1074" t="s">
        <v>33</v>
      </c>
      <c r="J1074">
        <v>895.3</v>
      </c>
      <c r="K1074">
        <v>27.8</v>
      </c>
      <c r="L1074">
        <v>94.8</v>
      </c>
      <c r="M1074" t="b">
        <v>1</v>
      </c>
      <c r="N1074" t="s">
        <v>38</v>
      </c>
      <c r="O1074" t="s">
        <v>40</v>
      </c>
      <c r="P1074">
        <v>122.38</v>
      </c>
      <c r="Q1074">
        <v>49161.61</v>
      </c>
      <c r="R1074">
        <v>-25388.07</v>
      </c>
    </row>
    <row r="1075" spans="1:18" x14ac:dyDescent="0.25">
      <c r="A1075">
        <v>9996</v>
      </c>
      <c r="B1075" t="s">
        <v>18</v>
      </c>
      <c r="C1075" t="s">
        <v>24</v>
      </c>
      <c r="D1075">
        <v>249.89</v>
      </c>
      <c r="E1075" s="2">
        <v>45006</v>
      </c>
      <c r="F1075" s="2">
        <v>45212</v>
      </c>
      <c r="G1075">
        <v>825.62</v>
      </c>
      <c r="H1075" t="s">
        <v>31</v>
      </c>
      <c r="I1075">
        <v>6.45</v>
      </c>
      <c r="J1075">
        <v>553.6</v>
      </c>
      <c r="K1075">
        <v>29.6</v>
      </c>
      <c r="L1075">
        <v>398.6</v>
      </c>
      <c r="M1075" t="b">
        <v>0</v>
      </c>
      <c r="N1075" t="s">
        <v>35</v>
      </c>
      <c r="O1075" t="s">
        <v>39</v>
      </c>
      <c r="P1075">
        <v>163.69</v>
      </c>
      <c r="Q1075">
        <v>228158.7</v>
      </c>
      <c r="R1075">
        <v>-93012.96</v>
      </c>
    </row>
    <row r="1076" spans="1:18" x14ac:dyDescent="0.25">
      <c r="A1076">
        <v>1074</v>
      </c>
      <c r="B1076" t="s">
        <v>20</v>
      </c>
      <c r="C1076" t="s">
        <v>25</v>
      </c>
      <c r="D1076">
        <v>256.67</v>
      </c>
      <c r="E1076" s="2">
        <v>44936</v>
      </c>
      <c r="F1076" s="2">
        <v>45074</v>
      </c>
      <c r="G1076">
        <v>1511.12</v>
      </c>
      <c r="H1076" t="s">
        <v>33</v>
      </c>
      <c r="I1076">
        <v>7.19</v>
      </c>
      <c r="J1076">
        <v>880.5</v>
      </c>
      <c r="K1076">
        <v>23.5</v>
      </c>
      <c r="L1076">
        <v>146.19999999999999</v>
      </c>
      <c r="M1076" t="b">
        <v>1</v>
      </c>
      <c r="N1076" t="s">
        <v>36</v>
      </c>
      <c r="O1076" t="s">
        <v>39</v>
      </c>
      <c r="P1076">
        <v>79.12</v>
      </c>
      <c r="Q1076">
        <v>343491.41</v>
      </c>
      <c r="R1076">
        <v>-223931.6</v>
      </c>
    </row>
    <row r="1077" spans="1:18" x14ac:dyDescent="0.25">
      <c r="A1077">
        <v>7981</v>
      </c>
      <c r="B1077" t="s">
        <v>22</v>
      </c>
      <c r="C1077" t="s">
        <v>27</v>
      </c>
      <c r="D1077">
        <v>69.83</v>
      </c>
      <c r="E1077" s="2">
        <v>45010</v>
      </c>
      <c r="F1077" s="2">
        <v>45220</v>
      </c>
      <c r="G1077">
        <v>146.74</v>
      </c>
      <c r="H1077" t="s">
        <v>31</v>
      </c>
      <c r="I1077">
        <v>5.88</v>
      </c>
      <c r="J1077">
        <v>570.1</v>
      </c>
      <c r="K1077">
        <v>23.6</v>
      </c>
      <c r="L1077">
        <v>469.6</v>
      </c>
      <c r="M1077" t="b">
        <v>1</v>
      </c>
      <c r="N1077" t="s">
        <v>38</v>
      </c>
      <c r="O1077" t="s">
        <v>40</v>
      </c>
      <c r="P1077">
        <v>143.84</v>
      </c>
      <c r="Q1077">
        <v>107064.98</v>
      </c>
      <c r="R1077">
        <v>-85957.9</v>
      </c>
    </row>
    <row r="1078" spans="1:18" x14ac:dyDescent="0.25">
      <c r="A1078">
        <v>6475</v>
      </c>
      <c r="B1078" t="s">
        <v>20</v>
      </c>
      <c r="C1078" t="s">
        <v>25</v>
      </c>
      <c r="D1078">
        <v>24.11</v>
      </c>
      <c r="E1078" s="2">
        <v>45006</v>
      </c>
      <c r="F1078" s="2">
        <v>45122</v>
      </c>
      <c r="G1078">
        <v>110.55</v>
      </c>
      <c r="H1078" t="s">
        <v>33</v>
      </c>
      <c r="I1078">
        <v>4.53</v>
      </c>
      <c r="J1078">
        <v>1265.5</v>
      </c>
      <c r="K1078">
        <v>25.5</v>
      </c>
      <c r="L1078">
        <v>154.5</v>
      </c>
      <c r="M1078" t="b">
        <v>1</v>
      </c>
      <c r="N1078" t="s">
        <v>36</v>
      </c>
      <c r="O1078" t="s">
        <v>41</v>
      </c>
      <c r="P1078">
        <v>88.19</v>
      </c>
      <c r="Q1078">
        <v>34130.39</v>
      </c>
      <c r="R1078">
        <v>-24380.99</v>
      </c>
    </row>
    <row r="1079" spans="1:18" x14ac:dyDescent="0.25">
      <c r="A1079">
        <v>9232</v>
      </c>
      <c r="B1079" t="s">
        <v>19</v>
      </c>
      <c r="C1079" t="s">
        <v>25</v>
      </c>
      <c r="D1079">
        <v>222.95</v>
      </c>
      <c r="E1079" s="2">
        <v>44984</v>
      </c>
      <c r="F1079" s="2">
        <v>45147</v>
      </c>
      <c r="G1079">
        <v>1003.96</v>
      </c>
      <c r="H1079" t="s">
        <v>32</v>
      </c>
      <c r="I1079">
        <v>6.39</v>
      </c>
      <c r="J1079">
        <v>998.2</v>
      </c>
      <c r="K1079">
        <v>31.4</v>
      </c>
      <c r="L1079">
        <v>175.5</v>
      </c>
      <c r="M1079" t="b">
        <v>1</v>
      </c>
      <c r="N1079" t="s">
        <v>37</v>
      </c>
      <c r="O1079" t="s">
        <v>39</v>
      </c>
      <c r="P1079">
        <v>84.8</v>
      </c>
      <c r="Q1079">
        <v>345226.53</v>
      </c>
      <c r="R1079">
        <v>-260090.72</v>
      </c>
    </row>
    <row r="1080" spans="1:18" x14ac:dyDescent="0.25">
      <c r="A1080">
        <v>8184</v>
      </c>
      <c r="B1080" t="s">
        <v>20</v>
      </c>
      <c r="C1080" t="s">
        <v>27</v>
      </c>
      <c r="D1080">
        <v>67.400000000000006</v>
      </c>
      <c r="E1080" s="2">
        <v>44960</v>
      </c>
      <c r="F1080" s="2">
        <v>45153</v>
      </c>
      <c r="G1080">
        <v>390.88</v>
      </c>
      <c r="H1080" t="s">
        <v>33</v>
      </c>
      <c r="I1080">
        <v>6.53</v>
      </c>
      <c r="J1080">
        <v>1460.9</v>
      </c>
      <c r="K1080">
        <v>19.600000000000001</v>
      </c>
      <c r="L1080">
        <v>576.5</v>
      </c>
      <c r="M1080" t="b">
        <v>1</v>
      </c>
      <c r="N1080" t="s">
        <v>37</v>
      </c>
      <c r="O1080" t="s">
        <v>41</v>
      </c>
      <c r="P1080">
        <v>151.19</v>
      </c>
      <c r="Q1080">
        <v>96418.12</v>
      </c>
      <c r="R1080">
        <v>-37320.97</v>
      </c>
    </row>
    <row r="1081" spans="1:18" x14ac:dyDescent="0.25">
      <c r="A1081">
        <v>6796</v>
      </c>
      <c r="B1081" t="s">
        <v>18</v>
      </c>
      <c r="C1081" t="s">
        <v>24</v>
      </c>
      <c r="D1081">
        <v>121.06</v>
      </c>
      <c r="E1081" s="2">
        <v>45006</v>
      </c>
      <c r="F1081" s="2">
        <v>45193</v>
      </c>
      <c r="G1081">
        <v>183.6</v>
      </c>
      <c r="H1081" t="s">
        <v>31</v>
      </c>
      <c r="I1081">
        <v>6.06</v>
      </c>
      <c r="J1081">
        <v>700.4</v>
      </c>
      <c r="K1081">
        <v>28.1</v>
      </c>
      <c r="L1081">
        <v>108</v>
      </c>
      <c r="M1081" t="b">
        <v>1</v>
      </c>
      <c r="N1081" t="s">
        <v>37</v>
      </c>
      <c r="O1081" t="s">
        <v>40</v>
      </c>
      <c r="P1081">
        <v>158.97</v>
      </c>
      <c r="Q1081">
        <v>129375.86</v>
      </c>
      <c r="R1081">
        <v>-100188.97</v>
      </c>
    </row>
    <row r="1082" spans="1:18" x14ac:dyDescent="0.25">
      <c r="A1082">
        <v>8141</v>
      </c>
      <c r="B1082" t="s">
        <v>20</v>
      </c>
      <c r="C1082" t="s">
        <v>27</v>
      </c>
      <c r="D1082">
        <v>23.92</v>
      </c>
      <c r="E1082" s="2">
        <v>45004</v>
      </c>
      <c r="F1082" s="2">
        <v>45184</v>
      </c>
      <c r="G1082">
        <v>58.6</v>
      </c>
      <c r="H1082" t="s">
        <v>31</v>
      </c>
      <c r="I1082">
        <v>6.57</v>
      </c>
      <c r="J1082">
        <v>1009</v>
      </c>
      <c r="K1082">
        <v>28.8</v>
      </c>
      <c r="L1082">
        <v>324.39999999999998</v>
      </c>
      <c r="M1082" t="b">
        <v>1</v>
      </c>
      <c r="N1082" t="s">
        <v>38</v>
      </c>
      <c r="O1082" t="s">
        <v>39</v>
      </c>
      <c r="P1082">
        <v>149.99</v>
      </c>
      <c r="Q1082">
        <v>15206.94</v>
      </c>
      <c r="R1082">
        <v>-6417.53</v>
      </c>
    </row>
    <row r="1083" spans="1:18" x14ac:dyDescent="0.25">
      <c r="A1083">
        <v>2622</v>
      </c>
      <c r="B1083" t="s">
        <v>22</v>
      </c>
      <c r="C1083" t="s">
        <v>23</v>
      </c>
      <c r="D1083">
        <v>71.75</v>
      </c>
      <c r="E1083" s="2">
        <v>44979</v>
      </c>
      <c r="F1083" s="2">
        <v>45207</v>
      </c>
      <c r="G1083">
        <v>186.44</v>
      </c>
      <c r="H1083" t="s">
        <v>33</v>
      </c>
      <c r="I1083">
        <v>5.47</v>
      </c>
      <c r="K1083">
        <v>26.9</v>
      </c>
      <c r="M1083" t="b">
        <v>1</v>
      </c>
      <c r="N1083" t="s">
        <v>37</v>
      </c>
      <c r="O1083" t="s">
        <v>41</v>
      </c>
      <c r="P1083">
        <v>906.47</v>
      </c>
      <c r="Q1083">
        <v>127931.52</v>
      </c>
      <c r="R1083">
        <v>41070.75</v>
      </c>
    </row>
    <row r="1084" spans="1:18" x14ac:dyDescent="0.25">
      <c r="A1084">
        <v>9041</v>
      </c>
      <c r="B1084" t="s">
        <v>22</v>
      </c>
      <c r="C1084" t="s">
        <v>27</v>
      </c>
      <c r="D1084">
        <v>238.91</v>
      </c>
      <c r="E1084" s="2">
        <v>44954</v>
      </c>
      <c r="F1084" s="2">
        <v>45078</v>
      </c>
      <c r="G1084">
        <v>1493.15</v>
      </c>
      <c r="H1084" t="s">
        <v>30</v>
      </c>
      <c r="I1084">
        <v>4.95</v>
      </c>
      <c r="J1084">
        <v>1695.2</v>
      </c>
      <c r="K1084">
        <v>33</v>
      </c>
      <c r="L1084">
        <v>99.7</v>
      </c>
      <c r="M1084" t="b">
        <v>0</v>
      </c>
      <c r="N1084" t="s">
        <v>35</v>
      </c>
      <c r="O1084" t="s">
        <v>41</v>
      </c>
      <c r="P1084">
        <v>140.25</v>
      </c>
      <c r="Q1084">
        <v>422634.74</v>
      </c>
      <c r="R1084">
        <v>-213220.45</v>
      </c>
    </row>
    <row r="1085" spans="1:18" x14ac:dyDescent="0.25">
      <c r="A1085">
        <v>1341</v>
      </c>
      <c r="B1085" t="s">
        <v>20</v>
      </c>
      <c r="C1085" t="s">
        <v>29</v>
      </c>
      <c r="D1085">
        <v>242.3</v>
      </c>
      <c r="E1085" s="2">
        <v>44944</v>
      </c>
      <c r="F1085" s="2">
        <v>45108</v>
      </c>
      <c r="G1085">
        <v>549.65</v>
      </c>
      <c r="H1085" t="s">
        <v>31</v>
      </c>
      <c r="I1085">
        <v>6.49</v>
      </c>
      <c r="J1085">
        <v>1035.0999999999999</v>
      </c>
      <c r="K1085">
        <v>27.6</v>
      </c>
      <c r="L1085">
        <v>398.4</v>
      </c>
      <c r="M1085" t="b">
        <v>1</v>
      </c>
      <c r="N1085" t="s">
        <v>38</v>
      </c>
      <c r="O1085" t="s">
        <v>39</v>
      </c>
      <c r="P1085">
        <v>67.31</v>
      </c>
      <c r="Q1085">
        <v>123214.06</v>
      </c>
      <c r="R1085">
        <v>-86217.12</v>
      </c>
    </row>
    <row r="1086" spans="1:18" x14ac:dyDescent="0.25">
      <c r="A1086">
        <v>3074</v>
      </c>
      <c r="B1086" t="s">
        <v>22</v>
      </c>
      <c r="C1086" t="s">
        <v>23</v>
      </c>
      <c r="D1086">
        <v>66.09</v>
      </c>
      <c r="E1086" s="2">
        <v>44952</v>
      </c>
      <c r="F1086" s="2">
        <v>45174</v>
      </c>
      <c r="G1086">
        <v>111.35</v>
      </c>
      <c r="H1086" t="s">
        <v>32</v>
      </c>
      <c r="I1086">
        <v>5.24</v>
      </c>
      <c r="J1086">
        <v>477.5</v>
      </c>
      <c r="K1086">
        <v>28.2</v>
      </c>
      <c r="L1086">
        <v>396.9</v>
      </c>
      <c r="M1086" t="b">
        <v>1</v>
      </c>
      <c r="N1086" t="s">
        <v>34</v>
      </c>
      <c r="O1086" t="s">
        <v>39</v>
      </c>
      <c r="P1086">
        <v>890.94</v>
      </c>
      <c r="Q1086">
        <v>116404.2</v>
      </c>
      <c r="R1086">
        <v>-17198.03</v>
      </c>
    </row>
    <row r="1087" spans="1:18" x14ac:dyDescent="0.25">
      <c r="A1087">
        <v>8992</v>
      </c>
      <c r="B1087" t="s">
        <v>22</v>
      </c>
      <c r="C1087" t="s">
        <v>25</v>
      </c>
      <c r="D1087">
        <v>104.09</v>
      </c>
      <c r="E1087" s="2">
        <v>45028</v>
      </c>
      <c r="F1087" s="2">
        <v>45129</v>
      </c>
      <c r="G1087">
        <v>434.3</v>
      </c>
      <c r="H1087" t="s">
        <v>33</v>
      </c>
      <c r="I1087">
        <v>5.87</v>
      </c>
      <c r="J1087">
        <v>636.4</v>
      </c>
      <c r="K1087">
        <v>27.6</v>
      </c>
      <c r="L1087">
        <v>156.19999999999999</v>
      </c>
      <c r="M1087" t="b">
        <v>1</v>
      </c>
      <c r="N1087" t="s">
        <v>38</v>
      </c>
      <c r="O1087" t="s">
        <v>41</v>
      </c>
      <c r="P1087">
        <v>82.32</v>
      </c>
      <c r="Q1087">
        <v>75619.64</v>
      </c>
      <c r="R1087">
        <v>-39868.06</v>
      </c>
    </row>
    <row r="1088" spans="1:18" x14ac:dyDescent="0.25">
      <c r="A1088">
        <v>1645</v>
      </c>
      <c r="B1088" t="s">
        <v>18</v>
      </c>
      <c r="C1088" t="s">
        <v>26</v>
      </c>
      <c r="D1088">
        <v>44.6</v>
      </c>
      <c r="E1088" s="2">
        <v>44933</v>
      </c>
      <c r="F1088" s="2">
        <v>45031</v>
      </c>
      <c r="G1088">
        <v>184.77</v>
      </c>
      <c r="H1088" t="s">
        <v>31</v>
      </c>
      <c r="I1088">
        <v>5.97</v>
      </c>
      <c r="K1088">
        <v>29.6</v>
      </c>
      <c r="L1088">
        <v>529.9</v>
      </c>
      <c r="M1088" t="b">
        <v>1</v>
      </c>
      <c r="N1088" t="s">
        <v>34</v>
      </c>
      <c r="O1088" t="s">
        <v>39</v>
      </c>
      <c r="P1088">
        <v>116.66</v>
      </c>
      <c r="Q1088">
        <v>44568.51</v>
      </c>
      <c r="R1088">
        <v>-23013.24</v>
      </c>
    </row>
    <row r="1089" spans="1:18" x14ac:dyDescent="0.25">
      <c r="A1089">
        <v>5263</v>
      </c>
      <c r="B1089" t="s">
        <v>19</v>
      </c>
      <c r="C1089" t="s">
        <v>23</v>
      </c>
      <c r="D1089">
        <v>26.88</v>
      </c>
      <c r="E1089" s="2">
        <v>44971</v>
      </c>
      <c r="F1089" s="2">
        <v>45095</v>
      </c>
      <c r="G1089">
        <v>153.76</v>
      </c>
      <c r="H1089" t="s">
        <v>33</v>
      </c>
      <c r="I1089">
        <v>5.93</v>
      </c>
      <c r="K1089">
        <v>20.2</v>
      </c>
      <c r="L1089">
        <v>436.2</v>
      </c>
      <c r="M1089" t="b">
        <v>1</v>
      </c>
      <c r="N1089" t="s">
        <v>38</v>
      </c>
      <c r="O1089" t="s">
        <v>39</v>
      </c>
      <c r="P1089">
        <v>903.56</v>
      </c>
      <c r="Q1089">
        <v>30106.22</v>
      </c>
      <c r="R1089">
        <v>108825.17</v>
      </c>
    </row>
    <row r="1090" spans="1:18" x14ac:dyDescent="0.25">
      <c r="A1090">
        <v>9801</v>
      </c>
      <c r="B1090" t="s">
        <v>18</v>
      </c>
      <c r="C1090" t="s">
        <v>24</v>
      </c>
      <c r="D1090">
        <v>297.69</v>
      </c>
      <c r="E1090" s="2">
        <v>45024</v>
      </c>
      <c r="F1090" s="2">
        <v>45208</v>
      </c>
      <c r="G1090">
        <v>1858.87</v>
      </c>
      <c r="H1090" t="s">
        <v>33</v>
      </c>
      <c r="I1090">
        <v>6.3</v>
      </c>
      <c r="J1090">
        <v>1041.5</v>
      </c>
      <c r="K1090">
        <v>32.299999999999997</v>
      </c>
      <c r="L1090">
        <v>215.3</v>
      </c>
      <c r="M1090" t="b">
        <v>1</v>
      </c>
      <c r="N1090" t="s">
        <v>36</v>
      </c>
      <c r="O1090" t="s">
        <v>41</v>
      </c>
      <c r="P1090">
        <v>151.71</v>
      </c>
      <c r="Q1090">
        <v>452323.96</v>
      </c>
      <c r="R1090">
        <v>-170314.79</v>
      </c>
    </row>
    <row r="1091" spans="1:18" x14ac:dyDescent="0.25">
      <c r="A1091">
        <v>7136</v>
      </c>
      <c r="B1091" t="s">
        <v>21</v>
      </c>
      <c r="C1091" t="s">
        <v>24</v>
      </c>
      <c r="D1091">
        <v>198.4</v>
      </c>
      <c r="E1091" s="2">
        <v>45037</v>
      </c>
      <c r="F1091" s="2">
        <v>45165</v>
      </c>
      <c r="G1091">
        <v>831.84</v>
      </c>
      <c r="H1091" t="s">
        <v>30</v>
      </c>
      <c r="I1091">
        <v>4.59</v>
      </c>
      <c r="J1091">
        <v>739.4</v>
      </c>
      <c r="K1091">
        <v>18.7</v>
      </c>
      <c r="M1091" t="b">
        <v>1</v>
      </c>
      <c r="N1091" t="s">
        <v>38</v>
      </c>
      <c r="O1091" t="s">
        <v>39</v>
      </c>
      <c r="P1091">
        <v>161.12</v>
      </c>
      <c r="Q1091">
        <v>126702.85</v>
      </c>
      <c r="R1091">
        <v>7323.21</v>
      </c>
    </row>
    <row r="1092" spans="1:18" x14ac:dyDescent="0.25">
      <c r="A1092">
        <v>9646</v>
      </c>
      <c r="B1092" t="s">
        <v>18</v>
      </c>
      <c r="C1092" t="s">
        <v>27</v>
      </c>
      <c r="D1092">
        <v>164.92</v>
      </c>
      <c r="E1092" s="2">
        <v>45039</v>
      </c>
      <c r="F1092" s="2">
        <v>45157</v>
      </c>
      <c r="G1092">
        <v>1014.25</v>
      </c>
      <c r="H1092" t="s">
        <v>33</v>
      </c>
      <c r="I1092">
        <v>7.47</v>
      </c>
      <c r="J1092">
        <v>1742</v>
      </c>
      <c r="K1092">
        <v>28.3</v>
      </c>
      <c r="L1092">
        <v>464.9</v>
      </c>
      <c r="M1092" t="b">
        <v>0</v>
      </c>
      <c r="N1092" t="s">
        <v>35</v>
      </c>
      <c r="O1092" t="s">
        <v>40</v>
      </c>
      <c r="P1092">
        <v>157.1</v>
      </c>
      <c r="Q1092">
        <v>286955.59000000003</v>
      </c>
      <c r="R1092">
        <v>-127616.92</v>
      </c>
    </row>
    <row r="1093" spans="1:18" x14ac:dyDescent="0.25">
      <c r="A1093">
        <v>3969</v>
      </c>
      <c r="B1093" t="s">
        <v>20</v>
      </c>
      <c r="C1093" t="s">
        <v>23</v>
      </c>
      <c r="D1093">
        <v>230.82</v>
      </c>
      <c r="E1093" s="2">
        <v>44971</v>
      </c>
      <c r="F1093" s="2">
        <v>45129</v>
      </c>
      <c r="G1093">
        <v>1183.1400000000001</v>
      </c>
      <c r="H1093" t="s">
        <v>33</v>
      </c>
      <c r="J1093">
        <v>474.1</v>
      </c>
      <c r="K1093">
        <v>27.8</v>
      </c>
      <c r="L1093">
        <v>453.5</v>
      </c>
      <c r="M1093" t="b">
        <v>1</v>
      </c>
      <c r="O1093" t="s">
        <v>39</v>
      </c>
      <c r="P1093">
        <v>899.89</v>
      </c>
      <c r="Q1093">
        <v>441817.57</v>
      </c>
      <c r="R1093">
        <v>622878.28</v>
      </c>
    </row>
    <row r="1094" spans="1:18" x14ac:dyDescent="0.25">
      <c r="A1094">
        <v>4028</v>
      </c>
      <c r="B1094" t="s">
        <v>19</v>
      </c>
      <c r="C1094" t="s">
        <v>25</v>
      </c>
      <c r="D1094">
        <v>252.82</v>
      </c>
      <c r="E1094" s="2">
        <v>44997</v>
      </c>
      <c r="F1094" s="2">
        <v>45179</v>
      </c>
      <c r="G1094">
        <v>713.66</v>
      </c>
      <c r="H1094" t="s">
        <v>33</v>
      </c>
      <c r="I1094">
        <v>5.78</v>
      </c>
      <c r="J1094">
        <v>1470.3</v>
      </c>
      <c r="K1094">
        <v>21.3</v>
      </c>
      <c r="L1094">
        <v>131.9</v>
      </c>
      <c r="M1094" t="b">
        <v>1</v>
      </c>
      <c r="O1094" t="s">
        <v>39</v>
      </c>
      <c r="P1094">
        <v>71.69</v>
      </c>
      <c r="Q1094">
        <v>487700.85</v>
      </c>
      <c r="R1094">
        <v>-436538.56</v>
      </c>
    </row>
    <row r="1095" spans="1:18" x14ac:dyDescent="0.25">
      <c r="A1095">
        <v>8643</v>
      </c>
      <c r="B1095" t="s">
        <v>20</v>
      </c>
      <c r="C1095" t="s">
        <v>24</v>
      </c>
      <c r="D1095">
        <v>242.98</v>
      </c>
      <c r="E1095" s="2">
        <v>45023</v>
      </c>
      <c r="F1095" s="2">
        <v>45150</v>
      </c>
      <c r="G1095">
        <v>1492.41</v>
      </c>
      <c r="H1095" t="s">
        <v>32</v>
      </c>
      <c r="I1095">
        <v>5.07</v>
      </c>
      <c r="J1095">
        <v>705.6</v>
      </c>
      <c r="K1095">
        <v>18.7</v>
      </c>
      <c r="L1095">
        <v>242.1</v>
      </c>
      <c r="M1095" t="b">
        <v>1</v>
      </c>
      <c r="N1095" t="s">
        <v>38</v>
      </c>
      <c r="O1095" t="s">
        <v>39</v>
      </c>
      <c r="P1095">
        <v>150.75</v>
      </c>
      <c r="Q1095">
        <v>154962.20000000001</v>
      </c>
      <c r="R1095">
        <v>70018.61</v>
      </c>
    </row>
    <row r="1096" spans="1:18" x14ac:dyDescent="0.25">
      <c r="A1096">
        <v>3681</v>
      </c>
      <c r="B1096" t="s">
        <v>21</v>
      </c>
      <c r="C1096" t="s">
        <v>28</v>
      </c>
      <c r="D1096">
        <v>9.8800000000000008</v>
      </c>
      <c r="E1096" s="2">
        <v>44961</v>
      </c>
      <c r="F1096" s="2">
        <v>45096</v>
      </c>
      <c r="G1096">
        <v>47.79</v>
      </c>
      <c r="H1096" t="s">
        <v>33</v>
      </c>
      <c r="I1096">
        <v>4.74</v>
      </c>
      <c r="J1096">
        <v>557.70000000000005</v>
      </c>
      <c r="K1096">
        <v>20.2</v>
      </c>
      <c r="L1096">
        <v>169.2</v>
      </c>
      <c r="M1096" t="b">
        <v>1</v>
      </c>
      <c r="N1096" t="s">
        <v>34</v>
      </c>
      <c r="O1096" t="s">
        <v>39</v>
      </c>
      <c r="P1096">
        <v>352.42</v>
      </c>
      <c r="Q1096">
        <v>18565.22</v>
      </c>
      <c r="R1096">
        <v>-1723.07</v>
      </c>
    </row>
    <row r="1097" spans="1:18" x14ac:dyDescent="0.25">
      <c r="A1097">
        <v>4629</v>
      </c>
      <c r="B1097" t="s">
        <v>19</v>
      </c>
      <c r="C1097" t="s">
        <v>25</v>
      </c>
      <c r="D1097">
        <v>60.11</v>
      </c>
      <c r="E1097" s="2">
        <v>44978</v>
      </c>
      <c r="F1097" s="2">
        <v>45160</v>
      </c>
      <c r="G1097">
        <v>214.62</v>
      </c>
      <c r="H1097" t="s">
        <v>32</v>
      </c>
      <c r="I1097">
        <v>6.52</v>
      </c>
      <c r="K1097">
        <v>22.3</v>
      </c>
      <c r="M1097" t="b">
        <v>1</v>
      </c>
      <c r="N1097" t="s">
        <v>34</v>
      </c>
      <c r="O1097" t="s">
        <v>39</v>
      </c>
      <c r="P1097">
        <v>71.39</v>
      </c>
      <c r="Q1097">
        <v>81253.289999999994</v>
      </c>
      <c r="R1097">
        <v>-65931.570000000007</v>
      </c>
    </row>
    <row r="1098" spans="1:18" x14ac:dyDescent="0.25">
      <c r="A1098">
        <v>5225</v>
      </c>
      <c r="B1098" t="s">
        <v>22</v>
      </c>
      <c r="C1098" t="s">
        <v>28</v>
      </c>
      <c r="D1098">
        <v>198.2</v>
      </c>
      <c r="E1098" s="2">
        <v>45040</v>
      </c>
      <c r="F1098" s="2">
        <v>45271</v>
      </c>
      <c r="G1098">
        <v>971.42</v>
      </c>
      <c r="H1098" t="s">
        <v>33</v>
      </c>
      <c r="I1098">
        <v>5.45</v>
      </c>
      <c r="J1098">
        <v>1484.1</v>
      </c>
      <c r="K1098">
        <v>32.1</v>
      </c>
      <c r="L1098">
        <v>208.2</v>
      </c>
      <c r="M1098" t="b">
        <v>1</v>
      </c>
      <c r="N1098" t="s">
        <v>36</v>
      </c>
      <c r="O1098" t="s">
        <v>40</v>
      </c>
      <c r="P1098">
        <v>341.43</v>
      </c>
      <c r="Q1098">
        <v>315215.86</v>
      </c>
      <c r="R1098">
        <v>16456.07</v>
      </c>
    </row>
    <row r="1099" spans="1:18" x14ac:dyDescent="0.25">
      <c r="A1099">
        <v>4067</v>
      </c>
      <c r="B1099" t="s">
        <v>18</v>
      </c>
      <c r="C1099" t="s">
        <v>29</v>
      </c>
      <c r="D1099">
        <v>115.85</v>
      </c>
      <c r="E1099" s="2">
        <v>45029</v>
      </c>
      <c r="F1099" s="2">
        <v>45220</v>
      </c>
      <c r="G1099">
        <v>406.24</v>
      </c>
      <c r="H1099" t="s">
        <v>30</v>
      </c>
      <c r="I1099">
        <v>5.19</v>
      </c>
      <c r="J1099">
        <v>1209</v>
      </c>
      <c r="K1099">
        <v>31.7</v>
      </c>
      <c r="L1099">
        <v>586.79999999999995</v>
      </c>
      <c r="M1099" t="b">
        <v>1</v>
      </c>
      <c r="N1099" t="s">
        <v>36</v>
      </c>
      <c r="O1099" t="s">
        <v>40</v>
      </c>
      <c r="P1099">
        <v>58.51</v>
      </c>
      <c r="Q1099">
        <v>219639.44</v>
      </c>
      <c r="R1099">
        <v>-195870.34</v>
      </c>
    </row>
    <row r="1100" spans="1:18" x14ac:dyDescent="0.25">
      <c r="A1100">
        <v>6941</v>
      </c>
      <c r="B1100" t="s">
        <v>20</v>
      </c>
      <c r="C1100" t="s">
        <v>28</v>
      </c>
      <c r="D1100">
        <v>294.83</v>
      </c>
      <c r="E1100" s="2">
        <v>44947</v>
      </c>
      <c r="F1100" s="2">
        <v>45154</v>
      </c>
      <c r="G1100">
        <v>610.57000000000005</v>
      </c>
      <c r="H1100" t="s">
        <v>30</v>
      </c>
      <c r="I1100">
        <v>5.64</v>
      </c>
      <c r="J1100">
        <v>1315.4</v>
      </c>
      <c r="K1100">
        <v>19</v>
      </c>
      <c r="L1100">
        <v>462.6</v>
      </c>
      <c r="M1100" t="b">
        <v>0</v>
      </c>
      <c r="N1100" t="s">
        <v>35</v>
      </c>
      <c r="O1100" t="s">
        <v>40</v>
      </c>
      <c r="P1100">
        <v>344.19</v>
      </c>
      <c r="Q1100">
        <v>439736.94</v>
      </c>
      <c r="R1100">
        <v>-229584.85</v>
      </c>
    </row>
    <row r="1101" spans="1:18" x14ac:dyDescent="0.25">
      <c r="A1101">
        <v>2386</v>
      </c>
      <c r="B1101" t="s">
        <v>21</v>
      </c>
      <c r="C1101" t="s">
        <v>24</v>
      </c>
      <c r="D1101">
        <v>201.29</v>
      </c>
      <c r="E1101" s="2">
        <v>45039</v>
      </c>
      <c r="F1101" s="2">
        <v>45184</v>
      </c>
      <c r="G1101">
        <v>1025.55</v>
      </c>
      <c r="H1101" t="s">
        <v>31</v>
      </c>
      <c r="I1101">
        <v>6.28</v>
      </c>
      <c r="J1101">
        <v>1786.2</v>
      </c>
      <c r="K1101">
        <v>22.6</v>
      </c>
      <c r="L1101">
        <v>479</v>
      </c>
      <c r="M1101" t="b">
        <v>0</v>
      </c>
      <c r="N1101" t="s">
        <v>35</v>
      </c>
      <c r="O1101" t="s">
        <v>40</v>
      </c>
      <c r="P1101">
        <v>154.08000000000001</v>
      </c>
      <c r="Q1101">
        <v>238550.62</v>
      </c>
      <c r="R1101">
        <v>-80533.88</v>
      </c>
    </row>
    <row r="1102" spans="1:18" x14ac:dyDescent="0.25">
      <c r="A1102">
        <v>3866</v>
      </c>
      <c r="B1102" t="s">
        <v>22</v>
      </c>
      <c r="C1102" t="s">
        <v>27</v>
      </c>
      <c r="D1102">
        <v>287.18</v>
      </c>
      <c r="E1102" s="2">
        <v>44954</v>
      </c>
      <c r="F1102" s="2">
        <v>45084</v>
      </c>
      <c r="G1102">
        <v>1614.08</v>
      </c>
      <c r="H1102" t="s">
        <v>33</v>
      </c>
      <c r="I1102">
        <v>6.52</v>
      </c>
      <c r="J1102">
        <v>1149.0999999999999</v>
      </c>
      <c r="K1102">
        <v>32.200000000000003</v>
      </c>
      <c r="L1102">
        <v>202.6</v>
      </c>
      <c r="M1102" t="b">
        <v>1</v>
      </c>
      <c r="O1102" t="s">
        <v>39</v>
      </c>
      <c r="P1102">
        <v>149.62</v>
      </c>
      <c r="Q1102">
        <v>369792.42</v>
      </c>
      <c r="R1102">
        <v>-128293.77</v>
      </c>
    </row>
    <row r="1103" spans="1:18" x14ac:dyDescent="0.25">
      <c r="A1103">
        <v>5788</v>
      </c>
      <c r="B1103" t="s">
        <v>18</v>
      </c>
      <c r="C1103" t="s">
        <v>29</v>
      </c>
      <c r="D1103">
        <v>64.430000000000007</v>
      </c>
      <c r="E1103" s="2">
        <v>45022</v>
      </c>
      <c r="F1103" s="2">
        <v>45180</v>
      </c>
      <c r="G1103">
        <v>331.43</v>
      </c>
      <c r="H1103" t="s">
        <v>30</v>
      </c>
      <c r="I1103">
        <v>6.44</v>
      </c>
      <c r="J1103">
        <v>363</v>
      </c>
      <c r="K1103">
        <v>21.8</v>
      </c>
      <c r="L1103">
        <v>50.3</v>
      </c>
      <c r="M1103" t="b">
        <v>1</v>
      </c>
      <c r="N1103" t="s">
        <v>37</v>
      </c>
      <c r="O1103" t="s">
        <v>41</v>
      </c>
      <c r="P1103">
        <v>55.62</v>
      </c>
      <c r="Q1103">
        <v>98368.84</v>
      </c>
      <c r="R1103">
        <v>-79934.7</v>
      </c>
    </row>
    <row r="1104" spans="1:18" x14ac:dyDescent="0.25">
      <c r="A1104">
        <v>6490</v>
      </c>
      <c r="B1104" t="s">
        <v>22</v>
      </c>
      <c r="C1104" t="s">
        <v>23</v>
      </c>
      <c r="D1104">
        <v>259.87</v>
      </c>
      <c r="E1104" s="2">
        <v>44970</v>
      </c>
      <c r="F1104" s="2">
        <v>45181</v>
      </c>
      <c r="G1104">
        <v>687.51</v>
      </c>
      <c r="H1104" t="s">
        <v>30</v>
      </c>
      <c r="I1104">
        <v>7.09</v>
      </c>
      <c r="J1104">
        <v>303.8</v>
      </c>
      <c r="K1104">
        <v>33.9</v>
      </c>
      <c r="L1104">
        <v>82</v>
      </c>
      <c r="M1104" t="b">
        <v>0</v>
      </c>
      <c r="N1104" t="s">
        <v>35</v>
      </c>
      <c r="O1104" t="s">
        <v>39</v>
      </c>
      <c r="P1104">
        <v>894.39</v>
      </c>
      <c r="Q1104">
        <v>498183.36</v>
      </c>
      <c r="R1104">
        <v>116718.71</v>
      </c>
    </row>
    <row r="1105" spans="1:18" x14ac:dyDescent="0.25">
      <c r="A1105">
        <v>5124</v>
      </c>
      <c r="B1105" t="s">
        <v>18</v>
      </c>
      <c r="C1105" t="s">
        <v>25</v>
      </c>
      <c r="D1105">
        <v>99.8</v>
      </c>
      <c r="E1105" s="2">
        <v>45006</v>
      </c>
      <c r="F1105" s="2">
        <v>45164</v>
      </c>
      <c r="G1105">
        <v>627.05999999999995</v>
      </c>
      <c r="H1105" t="s">
        <v>33</v>
      </c>
      <c r="I1105">
        <v>5.16</v>
      </c>
      <c r="K1105">
        <v>22.1</v>
      </c>
      <c r="L1105">
        <v>354.1</v>
      </c>
      <c r="M1105" t="b">
        <v>0</v>
      </c>
      <c r="N1105" t="s">
        <v>35</v>
      </c>
      <c r="O1105" t="s">
        <v>39</v>
      </c>
      <c r="P1105">
        <v>80.290000000000006</v>
      </c>
      <c r="Q1105">
        <v>183104.36</v>
      </c>
      <c r="R1105">
        <v>-132757.71</v>
      </c>
    </row>
    <row r="1106" spans="1:18" x14ac:dyDescent="0.25">
      <c r="A1106">
        <v>9340</v>
      </c>
      <c r="B1106" t="s">
        <v>19</v>
      </c>
      <c r="C1106" t="s">
        <v>24</v>
      </c>
      <c r="D1106">
        <v>296.92</v>
      </c>
      <c r="E1106" s="2">
        <v>44982</v>
      </c>
      <c r="F1106" s="2">
        <v>45199</v>
      </c>
      <c r="G1106">
        <v>482.87</v>
      </c>
      <c r="H1106" t="s">
        <v>31</v>
      </c>
      <c r="I1106">
        <v>6.41</v>
      </c>
      <c r="J1106">
        <v>1252.2</v>
      </c>
      <c r="K1106">
        <v>29.8</v>
      </c>
      <c r="L1106">
        <v>207</v>
      </c>
      <c r="M1106" t="b">
        <v>0</v>
      </c>
      <c r="N1106" t="s">
        <v>35</v>
      </c>
      <c r="O1106" t="s">
        <v>40</v>
      </c>
      <c r="P1106">
        <v>155.82</v>
      </c>
      <c r="Q1106">
        <v>405474.21</v>
      </c>
      <c r="R1106">
        <v>-330233.40999999997</v>
      </c>
    </row>
    <row r="1107" spans="1:18" x14ac:dyDescent="0.25">
      <c r="A1107">
        <v>4850</v>
      </c>
      <c r="B1107" t="s">
        <v>22</v>
      </c>
      <c r="C1107" t="s">
        <v>29</v>
      </c>
      <c r="D1107">
        <v>51.52</v>
      </c>
      <c r="E1107" s="2">
        <v>44936</v>
      </c>
      <c r="F1107" s="2">
        <v>45174</v>
      </c>
      <c r="G1107">
        <v>162.97999999999999</v>
      </c>
      <c r="H1107" t="s">
        <v>32</v>
      </c>
      <c r="I1107">
        <v>4.8</v>
      </c>
      <c r="J1107">
        <v>1397.1</v>
      </c>
      <c r="K1107">
        <v>24.7</v>
      </c>
      <c r="L1107">
        <v>156.1</v>
      </c>
      <c r="M1107" t="b">
        <v>1</v>
      </c>
      <c r="N1107" t="s">
        <v>34</v>
      </c>
      <c r="O1107" t="s">
        <v>39</v>
      </c>
      <c r="P1107">
        <v>51.6</v>
      </c>
      <c r="Q1107">
        <v>42066.87</v>
      </c>
      <c r="R1107">
        <v>-33657.1</v>
      </c>
    </row>
    <row r="1108" spans="1:18" x14ac:dyDescent="0.25">
      <c r="A1108">
        <v>6415</v>
      </c>
      <c r="B1108" t="s">
        <v>22</v>
      </c>
      <c r="C1108" t="s">
        <v>29</v>
      </c>
      <c r="D1108">
        <v>157.32</v>
      </c>
      <c r="E1108" s="2">
        <v>44949</v>
      </c>
      <c r="F1108" s="2">
        <v>45049</v>
      </c>
      <c r="G1108">
        <v>440.57</v>
      </c>
      <c r="H1108" t="s">
        <v>30</v>
      </c>
      <c r="I1108">
        <v>6.14</v>
      </c>
      <c r="J1108">
        <v>374</v>
      </c>
      <c r="K1108">
        <v>20.2</v>
      </c>
      <c r="L1108">
        <v>77.3</v>
      </c>
      <c r="M1108" t="b">
        <v>0</v>
      </c>
      <c r="N1108" t="s">
        <v>35</v>
      </c>
      <c r="O1108" t="s">
        <v>39</v>
      </c>
      <c r="P1108">
        <v>63.65</v>
      </c>
      <c r="Q1108">
        <v>160481.14000000001</v>
      </c>
      <c r="R1108">
        <v>-132438.85999999999</v>
      </c>
    </row>
    <row r="1109" spans="1:18" x14ac:dyDescent="0.25">
      <c r="A1109">
        <v>8679</v>
      </c>
      <c r="B1109" t="s">
        <v>22</v>
      </c>
      <c r="C1109" t="s">
        <v>24</v>
      </c>
      <c r="D1109">
        <v>238.89</v>
      </c>
      <c r="E1109" s="2">
        <v>44974</v>
      </c>
      <c r="F1109" s="2">
        <v>45070</v>
      </c>
      <c r="G1109">
        <v>415.82</v>
      </c>
      <c r="H1109" t="s">
        <v>30</v>
      </c>
      <c r="I1109">
        <v>6.25</v>
      </c>
      <c r="J1109">
        <v>1711.8</v>
      </c>
      <c r="K1109">
        <v>22.1</v>
      </c>
      <c r="L1109">
        <v>531.70000000000005</v>
      </c>
      <c r="M1109" t="b">
        <v>0</v>
      </c>
      <c r="N1109" t="s">
        <v>35</v>
      </c>
      <c r="O1109" t="s">
        <v>41</v>
      </c>
      <c r="P1109">
        <v>161.71</v>
      </c>
      <c r="Q1109">
        <v>249093.29</v>
      </c>
      <c r="R1109">
        <v>-181851.04</v>
      </c>
    </row>
    <row r="1110" spans="1:18" x14ac:dyDescent="0.25">
      <c r="A1110">
        <v>7819</v>
      </c>
      <c r="B1110" t="s">
        <v>19</v>
      </c>
      <c r="C1110" t="s">
        <v>23</v>
      </c>
      <c r="D1110">
        <v>132.63</v>
      </c>
      <c r="E1110" s="2">
        <v>44978</v>
      </c>
      <c r="F1110" s="2">
        <v>45090</v>
      </c>
      <c r="G1110">
        <v>468</v>
      </c>
      <c r="H1110" t="s">
        <v>32</v>
      </c>
      <c r="I1110">
        <v>5.15</v>
      </c>
      <c r="J1110">
        <v>1081.9000000000001</v>
      </c>
      <c r="K1110">
        <v>28.8</v>
      </c>
      <c r="L1110">
        <v>380.1</v>
      </c>
      <c r="M1110" t="b">
        <v>1</v>
      </c>
      <c r="N1110" t="s">
        <v>36</v>
      </c>
      <c r="O1110" t="s">
        <v>39</v>
      </c>
      <c r="P1110">
        <v>894.24</v>
      </c>
      <c r="Q1110">
        <v>123844.73</v>
      </c>
      <c r="R1110">
        <v>294659.59000000003</v>
      </c>
    </row>
    <row r="1111" spans="1:18" x14ac:dyDescent="0.25">
      <c r="A1111">
        <v>9378</v>
      </c>
      <c r="B1111" t="s">
        <v>21</v>
      </c>
      <c r="C1111" t="s">
        <v>23</v>
      </c>
      <c r="D1111">
        <v>143.08000000000001</v>
      </c>
      <c r="E1111" s="2">
        <v>45040</v>
      </c>
      <c r="F1111" s="2">
        <v>45187</v>
      </c>
      <c r="G1111">
        <v>660.4</v>
      </c>
      <c r="H1111" t="s">
        <v>30</v>
      </c>
      <c r="I1111">
        <v>5.68</v>
      </c>
      <c r="J1111">
        <v>1239.3</v>
      </c>
      <c r="K1111">
        <v>23.4</v>
      </c>
      <c r="L1111">
        <v>109.1</v>
      </c>
      <c r="M1111" t="b">
        <v>0</v>
      </c>
      <c r="N1111" t="s">
        <v>35</v>
      </c>
      <c r="O1111" t="s">
        <v>40</v>
      </c>
      <c r="P1111">
        <v>901.64</v>
      </c>
      <c r="Q1111">
        <v>231806.54</v>
      </c>
      <c r="R1111">
        <v>363636.52</v>
      </c>
    </row>
    <row r="1112" spans="1:18" x14ac:dyDescent="0.25">
      <c r="A1112">
        <v>2333</v>
      </c>
      <c r="B1112" t="s">
        <v>18</v>
      </c>
      <c r="C1112" t="s">
        <v>27</v>
      </c>
      <c r="D1112">
        <v>295.97000000000003</v>
      </c>
      <c r="E1112" s="2">
        <v>44941</v>
      </c>
      <c r="F1112" s="2">
        <v>45050</v>
      </c>
      <c r="G1112">
        <v>1750</v>
      </c>
      <c r="H1112" t="s">
        <v>32</v>
      </c>
      <c r="I1112">
        <v>6.98</v>
      </c>
      <c r="K1112">
        <v>27.7</v>
      </c>
      <c r="L1112">
        <v>471.5</v>
      </c>
      <c r="M1112" t="b">
        <v>0</v>
      </c>
      <c r="N1112" t="s">
        <v>35</v>
      </c>
      <c r="O1112" t="s">
        <v>41</v>
      </c>
      <c r="P1112">
        <v>159.11000000000001</v>
      </c>
      <c r="Q1112">
        <v>519125.88</v>
      </c>
      <c r="R1112">
        <v>-240683.38</v>
      </c>
    </row>
    <row r="1113" spans="1:18" x14ac:dyDescent="0.25">
      <c r="A1113">
        <v>5150</v>
      </c>
      <c r="B1113" t="s">
        <v>22</v>
      </c>
      <c r="C1113" t="s">
        <v>26</v>
      </c>
      <c r="D1113">
        <v>130.47</v>
      </c>
      <c r="E1113" s="2">
        <v>44981</v>
      </c>
      <c r="F1113" s="2">
        <v>45201</v>
      </c>
      <c r="G1113">
        <v>841.33</v>
      </c>
      <c r="H1113" t="s">
        <v>32</v>
      </c>
      <c r="I1113">
        <v>4.95</v>
      </c>
      <c r="J1113">
        <v>1737.6</v>
      </c>
      <c r="K1113">
        <v>21.3</v>
      </c>
      <c r="L1113">
        <v>465.7</v>
      </c>
      <c r="M1113" t="b">
        <v>1</v>
      </c>
      <c r="N1113" t="s">
        <v>37</v>
      </c>
      <c r="O1113" t="s">
        <v>41</v>
      </c>
      <c r="P1113">
        <v>129.13</v>
      </c>
      <c r="Q1113">
        <v>127827.51</v>
      </c>
      <c r="R1113">
        <v>-19186.57</v>
      </c>
    </row>
    <row r="1114" spans="1:18" x14ac:dyDescent="0.25">
      <c r="A1114">
        <v>7766</v>
      </c>
      <c r="B1114" t="s">
        <v>19</v>
      </c>
      <c r="C1114" t="s">
        <v>28</v>
      </c>
      <c r="D1114">
        <v>183.2</v>
      </c>
      <c r="E1114" s="2">
        <v>44969</v>
      </c>
      <c r="F1114" s="2">
        <v>45062</v>
      </c>
      <c r="G1114">
        <v>1015.01</v>
      </c>
      <c r="H1114" t="s">
        <v>31</v>
      </c>
      <c r="I1114">
        <v>5.8</v>
      </c>
      <c r="J1114">
        <v>1100.0999999999999</v>
      </c>
      <c r="K1114">
        <v>25.2</v>
      </c>
      <c r="L1114">
        <v>209.2</v>
      </c>
      <c r="M1114" t="b">
        <v>0</v>
      </c>
      <c r="N1114" t="s">
        <v>35</v>
      </c>
      <c r="O1114" t="s">
        <v>39</v>
      </c>
      <c r="P1114">
        <v>350.64</v>
      </c>
      <c r="Q1114">
        <v>324115.42</v>
      </c>
      <c r="R1114">
        <v>31787.69</v>
      </c>
    </row>
    <row r="1115" spans="1:18" x14ac:dyDescent="0.25">
      <c r="A1115">
        <v>3711</v>
      </c>
      <c r="B1115" t="s">
        <v>21</v>
      </c>
      <c r="C1115" t="s">
        <v>23</v>
      </c>
      <c r="D1115">
        <v>21.09</v>
      </c>
      <c r="E1115" s="2">
        <v>44976</v>
      </c>
      <c r="F1115" s="2">
        <v>45113</v>
      </c>
      <c r="G1115">
        <v>81.06</v>
      </c>
      <c r="H1115" t="s">
        <v>32</v>
      </c>
      <c r="I1115">
        <v>7.3</v>
      </c>
      <c r="J1115">
        <v>1101.4000000000001</v>
      </c>
      <c r="K1115">
        <v>26.2</v>
      </c>
      <c r="M1115" t="b">
        <v>0</v>
      </c>
      <c r="N1115" t="s">
        <v>35</v>
      </c>
      <c r="O1115" t="s">
        <v>39</v>
      </c>
      <c r="P1115">
        <v>891.96</v>
      </c>
      <c r="Q1115">
        <v>33778.93</v>
      </c>
      <c r="R1115">
        <v>38523.35</v>
      </c>
    </row>
    <row r="1116" spans="1:18" x14ac:dyDescent="0.25">
      <c r="A1116">
        <v>5853</v>
      </c>
      <c r="B1116" t="s">
        <v>18</v>
      </c>
      <c r="C1116" t="s">
        <v>27</v>
      </c>
      <c r="D1116">
        <v>253.45</v>
      </c>
      <c r="E1116" s="2">
        <v>44932</v>
      </c>
      <c r="F1116" s="2">
        <v>45049</v>
      </c>
      <c r="G1116">
        <v>1297.29</v>
      </c>
      <c r="H1116" t="s">
        <v>32</v>
      </c>
      <c r="I1116">
        <v>6.01</v>
      </c>
      <c r="J1116">
        <v>1709.7</v>
      </c>
      <c r="K1116">
        <v>24.6</v>
      </c>
      <c r="L1116">
        <v>497.7</v>
      </c>
      <c r="M1116" t="b">
        <v>0</v>
      </c>
      <c r="N1116" t="s">
        <v>35</v>
      </c>
      <c r="O1116" t="s">
        <v>40</v>
      </c>
      <c r="P1116">
        <v>149.16</v>
      </c>
      <c r="Q1116">
        <v>294426.46000000002</v>
      </c>
      <c r="R1116">
        <v>-100922.68</v>
      </c>
    </row>
    <row r="1117" spans="1:18" x14ac:dyDescent="0.25">
      <c r="A1117">
        <v>7212</v>
      </c>
      <c r="B1117" t="s">
        <v>19</v>
      </c>
      <c r="C1117" t="s">
        <v>28</v>
      </c>
      <c r="D1117">
        <v>196.21</v>
      </c>
      <c r="E1117" s="2">
        <v>44959</v>
      </c>
      <c r="F1117" s="2">
        <v>45188</v>
      </c>
      <c r="G1117">
        <v>1121.95</v>
      </c>
      <c r="H1117" t="s">
        <v>32</v>
      </c>
      <c r="I1117">
        <v>6.68</v>
      </c>
      <c r="J1117">
        <v>1687</v>
      </c>
      <c r="K1117">
        <v>21.2</v>
      </c>
      <c r="L1117">
        <v>231.3</v>
      </c>
      <c r="M1117" t="b">
        <v>0</v>
      </c>
      <c r="N1117" t="s">
        <v>35</v>
      </c>
      <c r="O1117" t="s">
        <v>39</v>
      </c>
      <c r="P1117">
        <v>340.54</v>
      </c>
      <c r="Q1117">
        <v>303732.01</v>
      </c>
      <c r="R1117">
        <v>78336.84</v>
      </c>
    </row>
    <row r="1118" spans="1:18" x14ac:dyDescent="0.25">
      <c r="A1118">
        <v>8479</v>
      </c>
      <c r="B1118" t="s">
        <v>18</v>
      </c>
      <c r="C1118" t="s">
        <v>29</v>
      </c>
      <c r="D1118">
        <v>124.19</v>
      </c>
      <c r="E1118" s="2">
        <v>44988</v>
      </c>
      <c r="F1118" s="2">
        <v>45178</v>
      </c>
      <c r="G1118">
        <v>475.22</v>
      </c>
      <c r="H1118" t="s">
        <v>32</v>
      </c>
      <c r="I1118">
        <v>6.98</v>
      </c>
      <c r="K1118">
        <v>25.4</v>
      </c>
      <c r="L1118">
        <v>516.1</v>
      </c>
      <c r="M1118" t="b">
        <v>1</v>
      </c>
      <c r="N1118" t="s">
        <v>36</v>
      </c>
      <c r="O1118" t="s">
        <v>40</v>
      </c>
      <c r="P1118">
        <v>58.3</v>
      </c>
      <c r="Q1118">
        <v>205411.19</v>
      </c>
      <c r="R1118">
        <v>-177705.86</v>
      </c>
    </row>
    <row r="1119" spans="1:18" x14ac:dyDescent="0.25">
      <c r="A1119">
        <v>6408</v>
      </c>
      <c r="B1119" t="s">
        <v>22</v>
      </c>
      <c r="C1119" t="s">
        <v>24</v>
      </c>
      <c r="D1119">
        <v>9.77</v>
      </c>
      <c r="E1119" s="2">
        <v>44981</v>
      </c>
      <c r="F1119" s="2">
        <v>45207</v>
      </c>
      <c r="G1119">
        <v>53</v>
      </c>
      <c r="H1119" t="s">
        <v>30</v>
      </c>
      <c r="I1119">
        <v>5.1100000000000003</v>
      </c>
      <c r="J1119">
        <v>1689.8</v>
      </c>
      <c r="K1119">
        <v>29.1</v>
      </c>
      <c r="L1119">
        <v>74</v>
      </c>
      <c r="M1119" t="b">
        <v>1</v>
      </c>
      <c r="N1119" t="s">
        <v>34</v>
      </c>
      <c r="O1119" t="s">
        <v>40</v>
      </c>
      <c r="P1119">
        <v>168.19</v>
      </c>
      <c r="Q1119">
        <v>13106.91</v>
      </c>
      <c r="R1119">
        <v>-4192.84</v>
      </c>
    </row>
    <row r="1120" spans="1:18" x14ac:dyDescent="0.25">
      <c r="A1120">
        <v>8715</v>
      </c>
      <c r="B1120" t="s">
        <v>21</v>
      </c>
      <c r="C1120" t="s">
        <v>23</v>
      </c>
      <c r="D1120">
        <v>179.54</v>
      </c>
      <c r="E1120" s="2">
        <v>44965</v>
      </c>
      <c r="F1120" s="2">
        <v>45200</v>
      </c>
      <c r="G1120">
        <v>702.59</v>
      </c>
      <c r="H1120" t="s">
        <v>32</v>
      </c>
      <c r="I1120">
        <v>5.15</v>
      </c>
      <c r="J1120">
        <v>1378.6</v>
      </c>
      <c r="K1120">
        <v>33.4</v>
      </c>
      <c r="L1120">
        <v>324.60000000000002</v>
      </c>
      <c r="M1120" t="b">
        <v>1</v>
      </c>
      <c r="O1120" t="s">
        <v>40</v>
      </c>
      <c r="P1120">
        <v>899.35</v>
      </c>
      <c r="Q1120">
        <v>209104.87</v>
      </c>
      <c r="R1120">
        <v>422769.45</v>
      </c>
    </row>
    <row r="1121" spans="1:18" x14ac:dyDescent="0.25">
      <c r="A1121">
        <v>9942</v>
      </c>
      <c r="B1121" t="s">
        <v>19</v>
      </c>
      <c r="C1121" t="s">
        <v>27</v>
      </c>
      <c r="D1121">
        <v>8.73</v>
      </c>
      <c r="E1121" s="2">
        <v>44938</v>
      </c>
      <c r="F1121" s="2">
        <v>45102</v>
      </c>
      <c r="G1121">
        <v>29.97</v>
      </c>
      <c r="H1121" t="s">
        <v>30</v>
      </c>
      <c r="I1121">
        <v>6.78</v>
      </c>
      <c r="J1121">
        <v>230.2</v>
      </c>
      <c r="K1121">
        <v>30.6</v>
      </c>
      <c r="L1121">
        <v>148.80000000000001</v>
      </c>
      <c r="M1121" t="b">
        <v>0</v>
      </c>
      <c r="N1121" t="s">
        <v>35</v>
      </c>
      <c r="O1121" t="s">
        <v>40</v>
      </c>
      <c r="P1121">
        <v>151.01</v>
      </c>
      <c r="Q1121">
        <v>5696.95</v>
      </c>
      <c r="R1121">
        <v>-1171.18</v>
      </c>
    </row>
    <row r="1122" spans="1:18" x14ac:dyDescent="0.25">
      <c r="A1122">
        <v>2762</v>
      </c>
      <c r="B1122" t="s">
        <v>21</v>
      </c>
      <c r="C1122" t="s">
        <v>29</v>
      </c>
      <c r="D1122">
        <v>5.36</v>
      </c>
      <c r="E1122" s="2">
        <v>45042</v>
      </c>
      <c r="F1122" s="2">
        <v>45167</v>
      </c>
      <c r="G1122">
        <v>22.14</v>
      </c>
      <c r="H1122" t="s">
        <v>33</v>
      </c>
      <c r="I1122">
        <v>6.76</v>
      </c>
      <c r="J1122">
        <v>583.70000000000005</v>
      </c>
      <c r="K1122">
        <v>20.6</v>
      </c>
      <c r="M1122" t="b">
        <v>1</v>
      </c>
      <c r="N1122" t="s">
        <v>34</v>
      </c>
      <c r="O1122" t="s">
        <v>41</v>
      </c>
      <c r="P1122">
        <v>53.16</v>
      </c>
      <c r="Q1122">
        <v>2691.01</v>
      </c>
      <c r="R1122">
        <v>-1514.05</v>
      </c>
    </row>
    <row r="1123" spans="1:18" x14ac:dyDescent="0.25">
      <c r="A1123">
        <v>8101</v>
      </c>
      <c r="B1123" t="s">
        <v>22</v>
      </c>
      <c r="C1123" t="s">
        <v>23</v>
      </c>
      <c r="D1123">
        <v>186.75</v>
      </c>
      <c r="E1123" s="2">
        <v>45026</v>
      </c>
      <c r="F1123" s="2">
        <v>45145</v>
      </c>
      <c r="G1123">
        <v>911.2</v>
      </c>
      <c r="H1123" t="s">
        <v>33</v>
      </c>
      <c r="I1123">
        <v>4.68</v>
      </c>
      <c r="J1123">
        <v>860.8</v>
      </c>
      <c r="K1123">
        <v>22.4</v>
      </c>
      <c r="L1123">
        <v>598.5</v>
      </c>
      <c r="M1123" t="b">
        <v>1</v>
      </c>
      <c r="N1123" t="s">
        <v>37</v>
      </c>
      <c r="O1123" t="s">
        <v>39</v>
      </c>
      <c r="P1123">
        <v>890.31</v>
      </c>
      <c r="Q1123">
        <v>355922.52</v>
      </c>
      <c r="R1123">
        <v>455327.95</v>
      </c>
    </row>
    <row r="1124" spans="1:18" x14ac:dyDescent="0.25">
      <c r="A1124">
        <v>8674</v>
      </c>
      <c r="B1124" t="s">
        <v>21</v>
      </c>
      <c r="C1124" t="s">
        <v>25</v>
      </c>
      <c r="D1124">
        <v>60.76</v>
      </c>
      <c r="E1124" s="2">
        <v>44957</v>
      </c>
      <c r="F1124" s="2">
        <v>45080</v>
      </c>
      <c r="G1124">
        <v>311.97000000000003</v>
      </c>
      <c r="H1124" t="s">
        <v>32</v>
      </c>
      <c r="I1124">
        <v>5.47</v>
      </c>
      <c r="J1124">
        <v>1132.5</v>
      </c>
      <c r="K1124">
        <v>19.3</v>
      </c>
      <c r="L1124">
        <v>276.89999999999998</v>
      </c>
      <c r="M1124" t="b">
        <v>1</v>
      </c>
      <c r="N1124" t="s">
        <v>36</v>
      </c>
      <c r="O1124" t="s">
        <v>40</v>
      </c>
      <c r="P1124">
        <v>89.87</v>
      </c>
      <c r="Q1124">
        <v>54758.559999999998</v>
      </c>
      <c r="R1124">
        <v>-26721.82</v>
      </c>
    </row>
    <row r="1125" spans="1:18" x14ac:dyDescent="0.25">
      <c r="A1125">
        <v>7122</v>
      </c>
      <c r="B1125" t="s">
        <v>21</v>
      </c>
      <c r="C1125" t="s">
        <v>26</v>
      </c>
      <c r="D1125">
        <v>61.61</v>
      </c>
      <c r="E1125" s="2">
        <v>45000</v>
      </c>
      <c r="F1125" s="2">
        <v>45196</v>
      </c>
      <c r="G1125">
        <v>202.31</v>
      </c>
      <c r="H1125" t="s">
        <v>31</v>
      </c>
      <c r="I1125">
        <v>5.7</v>
      </c>
      <c r="J1125">
        <v>1322.1</v>
      </c>
      <c r="K1125">
        <v>20.2</v>
      </c>
      <c r="L1125">
        <v>105.2</v>
      </c>
      <c r="M1125" t="b">
        <v>1</v>
      </c>
      <c r="N1125" t="s">
        <v>36</v>
      </c>
      <c r="O1125" t="s">
        <v>39</v>
      </c>
      <c r="P1125">
        <v>116.77</v>
      </c>
      <c r="Q1125">
        <v>92074.67</v>
      </c>
      <c r="R1125">
        <v>-68450.929999999993</v>
      </c>
    </row>
    <row r="1126" spans="1:18" x14ac:dyDescent="0.25">
      <c r="A1126">
        <v>1481</v>
      </c>
      <c r="B1126" t="s">
        <v>20</v>
      </c>
      <c r="C1126" t="s">
        <v>29</v>
      </c>
      <c r="D1126">
        <v>197.72</v>
      </c>
      <c r="E1126" s="2">
        <v>44979</v>
      </c>
      <c r="F1126" s="2">
        <v>45075</v>
      </c>
      <c r="G1126">
        <v>861.39</v>
      </c>
      <c r="H1126" t="s">
        <v>31</v>
      </c>
      <c r="I1126">
        <v>6.99</v>
      </c>
      <c r="K1126">
        <v>22</v>
      </c>
      <c r="L1126">
        <v>224.7</v>
      </c>
      <c r="M1126" t="b">
        <v>1</v>
      </c>
      <c r="N1126" t="s">
        <v>37</v>
      </c>
      <c r="O1126" t="s">
        <v>39</v>
      </c>
      <c r="P1126">
        <v>55.59</v>
      </c>
      <c r="Q1126">
        <v>378642.05</v>
      </c>
      <c r="R1126">
        <v>-330757.38</v>
      </c>
    </row>
    <row r="1127" spans="1:18" x14ac:dyDescent="0.25">
      <c r="A1127">
        <v>1153</v>
      </c>
      <c r="B1127" t="s">
        <v>21</v>
      </c>
      <c r="C1127" t="s">
        <v>23</v>
      </c>
      <c r="D1127">
        <v>20.84</v>
      </c>
      <c r="E1127" s="2">
        <v>44960</v>
      </c>
      <c r="F1127" s="2">
        <v>45057</v>
      </c>
      <c r="G1127">
        <v>126.07</v>
      </c>
      <c r="H1127" t="s">
        <v>30</v>
      </c>
      <c r="I1127">
        <v>5.77</v>
      </c>
      <c r="J1127">
        <v>1538.7</v>
      </c>
      <c r="K1127">
        <v>21.2</v>
      </c>
      <c r="L1127">
        <v>540.29999999999995</v>
      </c>
      <c r="M1127" t="b">
        <v>0</v>
      </c>
      <c r="N1127" t="s">
        <v>35</v>
      </c>
      <c r="O1127" t="s">
        <v>39</v>
      </c>
      <c r="P1127">
        <v>901.43</v>
      </c>
      <c r="Q1127">
        <v>35999.79</v>
      </c>
      <c r="R1127">
        <v>77643.490000000005</v>
      </c>
    </row>
    <row r="1128" spans="1:18" x14ac:dyDescent="0.25">
      <c r="A1128">
        <v>8617</v>
      </c>
      <c r="B1128" t="s">
        <v>18</v>
      </c>
      <c r="C1128" t="s">
        <v>29</v>
      </c>
      <c r="D1128">
        <v>97.45</v>
      </c>
      <c r="E1128" s="2">
        <v>44967</v>
      </c>
      <c r="F1128" s="2">
        <v>45148</v>
      </c>
      <c r="G1128">
        <v>621.88</v>
      </c>
      <c r="H1128" t="s">
        <v>30</v>
      </c>
      <c r="I1128">
        <v>7.28</v>
      </c>
      <c r="J1128">
        <v>1553.1</v>
      </c>
      <c r="K1128">
        <v>21.4</v>
      </c>
      <c r="L1128">
        <v>471.2</v>
      </c>
      <c r="M1128" t="b">
        <v>1</v>
      </c>
      <c r="N1128" t="s">
        <v>38</v>
      </c>
      <c r="O1128" t="s">
        <v>40</v>
      </c>
      <c r="P1128">
        <v>64.91</v>
      </c>
      <c r="Q1128">
        <v>66643.539999999994</v>
      </c>
      <c r="R1128">
        <v>-26277.31</v>
      </c>
    </row>
    <row r="1129" spans="1:18" x14ac:dyDescent="0.25">
      <c r="A1129">
        <v>2524</v>
      </c>
      <c r="B1129" t="s">
        <v>19</v>
      </c>
      <c r="C1129" t="s">
        <v>24</v>
      </c>
      <c r="D1129">
        <v>49.08</v>
      </c>
      <c r="E1129" s="2">
        <v>44936</v>
      </c>
      <c r="F1129" s="2">
        <v>45122</v>
      </c>
      <c r="G1129">
        <v>129.38999999999999</v>
      </c>
      <c r="H1129" t="s">
        <v>33</v>
      </c>
      <c r="I1129">
        <v>7.49</v>
      </c>
      <c r="J1129">
        <v>1216</v>
      </c>
      <c r="K1129">
        <v>21.7</v>
      </c>
      <c r="L1129">
        <v>177.7</v>
      </c>
      <c r="M1129" t="b">
        <v>0</v>
      </c>
      <c r="N1129" t="s">
        <v>35</v>
      </c>
      <c r="O1129" t="s">
        <v>41</v>
      </c>
      <c r="P1129">
        <v>155.03</v>
      </c>
      <c r="Q1129">
        <v>83576.789999999994</v>
      </c>
      <c r="R1129">
        <v>-63517.46</v>
      </c>
    </row>
    <row r="1130" spans="1:18" x14ac:dyDescent="0.25">
      <c r="A1130">
        <v>3120</v>
      </c>
      <c r="B1130" t="s">
        <v>20</v>
      </c>
      <c r="C1130" t="s">
        <v>24</v>
      </c>
      <c r="D1130">
        <v>176.15</v>
      </c>
      <c r="E1130" s="2">
        <v>44978</v>
      </c>
      <c r="F1130" s="2">
        <v>45167</v>
      </c>
      <c r="G1130">
        <v>434.06</v>
      </c>
      <c r="H1130" t="s">
        <v>30</v>
      </c>
      <c r="I1130">
        <v>6.84</v>
      </c>
      <c r="J1130">
        <v>1673.8</v>
      </c>
      <c r="K1130">
        <v>22.8</v>
      </c>
      <c r="L1130">
        <v>574.5</v>
      </c>
      <c r="M1130" t="b">
        <v>1</v>
      </c>
      <c r="N1130" t="s">
        <v>38</v>
      </c>
      <c r="O1130" t="s">
        <v>40</v>
      </c>
      <c r="P1130">
        <v>160.47999999999999</v>
      </c>
      <c r="Q1130">
        <v>280006.21999999997</v>
      </c>
      <c r="R1130">
        <v>-210348.27</v>
      </c>
    </row>
    <row r="1131" spans="1:18" x14ac:dyDescent="0.25">
      <c r="A1131">
        <v>3343</v>
      </c>
      <c r="B1131" t="s">
        <v>19</v>
      </c>
      <c r="C1131" t="s">
        <v>26</v>
      </c>
      <c r="D1131">
        <v>200.22</v>
      </c>
      <c r="E1131" s="2">
        <v>45001</v>
      </c>
      <c r="F1131" s="2">
        <v>45146</v>
      </c>
      <c r="G1131">
        <v>977.76</v>
      </c>
      <c r="H1131" t="s">
        <v>31</v>
      </c>
      <c r="I1131">
        <v>6.5</v>
      </c>
      <c r="J1131">
        <v>1500.8</v>
      </c>
      <c r="K1131">
        <v>20</v>
      </c>
      <c r="L1131">
        <v>392.2</v>
      </c>
      <c r="M1131" t="b">
        <v>1</v>
      </c>
      <c r="N1131" t="s">
        <v>34</v>
      </c>
      <c r="O1131" t="s">
        <v>39</v>
      </c>
      <c r="P1131">
        <v>116.65</v>
      </c>
      <c r="Q1131">
        <v>199037.83</v>
      </c>
      <c r="R1131">
        <v>-84982.13</v>
      </c>
    </row>
    <row r="1132" spans="1:18" x14ac:dyDescent="0.25">
      <c r="A1132">
        <v>6136</v>
      </c>
      <c r="B1132" t="s">
        <v>19</v>
      </c>
      <c r="C1132" t="s">
        <v>24</v>
      </c>
      <c r="D1132">
        <v>217.74</v>
      </c>
      <c r="E1132" s="2">
        <v>44983</v>
      </c>
      <c r="F1132" s="2">
        <v>45193</v>
      </c>
      <c r="G1132">
        <v>778.08</v>
      </c>
      <c r="H1132" t="s">
        <v>33</v>
      </c>
      <c r="J1132">
        <v>554.6</v>
      </c>
      <c r="K1132">
        <v>22.4</v>
      </c>
      <c r="L1132">
        <v>142.4</v>
      </c>
      <c r="M1132" t="b">
        <v>1</v>
      </c>
      <c r="N1132" t="s">
        <v>36</v>
      </c>
      <c r="O1132" t="s">
        <v>40</v>
      </c>
      <c r="P1132">
        <v>159.62</v>
      </c>
      <c r="Q1132">
        <v>334100.84000000003</v>
      </c>
      <c r="R1132">
        <v>-209903.71</v>
      </c>
    </row>
    <row r="1133" spans="1:18" x14ac:dyDescent="0.25">
      <c r="A1133">
        <v>6760</v>
      </c>
      <c r="B1133" t="s">
        <v>22</v>
      </c>
      <c r="C1133" t="s">
        <v>28</v>
      </c>
      <c r="D1133">
        <v>80.290000000000006</v>
      </c>
      <c r="E1133" s="2">
        <v>45004</v>
      </c>
      <c r="F1133" s="2">
        <v>45174</v>
      </c>
      <c r="G1133">
        <v>130.16</v>
      </c>
      <c r="H1133" t="s">
        <v>32</v>
      </c>
      <c r="I1133">
        <v>4.7</v>
      </c>
      <c r="J1133">
        <v>1477.9</v>
      </c>
      <c r="K1133">
        <v>29</v>
      </c>
      <c r="L1133">
        <v>364.8</v>
      </c>
      <c r="M1133" t="b">
        <v>0</v>
      </c>
      <c r="N1133" t="s">
        <v>35</v>
      </c>
      <c r="O1133" t="s">
        <v>39</v>
      </c>
      <c r="P1133">
        <v>343.23</v>
      </c>
      <c r="Q1133">
        <v>139610.73000000001</v>
      </c>
      <c r="R1133">
        <v>-94935.91</v>
      </c>
    </row>
    <row r="1134" spans="1:18" x14ac:dyDescent="0.25">
      <c r="A1134">
        <v>2240</v>
      </c>
      <c r="B1134" t="s">
        <v>22</v>
      </c>
      <c r="C1134" t="s">
        <v>25</v>
      </c>
      <c r="D1134">
        <v>31.33</v>
      </c>
      <c r="E1134" s="2">
        <v>44929</v>
      </c>
      <c r="F1134" s="2">
        <v>45034</v>
      </c>
      <c r="G1134">
        <v>101.33</v>
      </c>
      <c r="H1134" t="s">
        <v>30</v>
      </c>
      <c r="I1134">
        <v>6.22</v>
      </c>
      <c r="J1134">
        <v>1725.1</v>
      </c>
      <c r="K1134">
        <v>21.8</v>
      </c>
      <c r="L1134">
        <v>298.2</v>
      </c>
      <c r="M1134" t="b">
        <v>1</v>
      </c>
      <c r="O1134" t="s">
        <v>40</v>
      </c>
      <c r="P1134">
        <v>80.2</v>
      </c>
      <c r="Q1134">
        <v>29360.37</v>
      </c>
      <c r="R1134">
        <v>-21233.7</v>
      </c>
    </row>
    <row r="1135" spans="1:18" x14ac:dyDescent="0.25">
      <c r="A1135">
        <v>1060</v>
      </c>
      <c r="B1135" t="s">
        <v>20</v>
      </c>
      <c r="C1135" t="s">
        <v>24</v>
      </c>
      <c r="D1135">
        <v>28.21</v>
      </c>
      <c r="E1135" s="2">
        <v>44983</v>
      </c>
      <c r="F1135" s="2">
        <v>45192</v>
      </c>
      <c r="G1135">
        <v>156.11000000000001</v>
      </c>
      <c r="H1135" t="s">
        <v>32</v>
      </c>
      <c r="I1135">
        <v>5.59</v>
      </c>
      <c r="J1135">
        <v>420.2</v>
      </c>
      <c r="K1135">
        <v>20.7</v>
      </c>
      <c r="L1135">
        <v>500.8</v>
      </c>
      <c r="M1135" t="b">
        <v>1</v>
      </c>
      <c r="N1135" t="s">
        <v>34</v>
      </c>
      <c r="O1135" t="s">
        <v>41</v>
      </c>
      <c r="P1135">
        <v>150.94999999999999</v>
      </c>
      <c r="Q1135">
        <v>50877.97</v>
      </c>
      <c r="R1135">
        <v>-27313.17</v>
      </c>
    </row>
    <row r="1136" spans="1:18" x14ac:dyDescent="0.25">
      <c r="A1136">
        <v>2639</v>
      </c>
      <c r="B1136" t="s">
        <v>22</v>
      </c>
      <c r="C1136" t="s">
        <v>25</v>
      </c>
      <c r="D1136">
        <v>130.71</v>
      </c>
      <c r="E1136" s="2">
        <v>44959</v>
      </c>
      <c r="F1136" s="2">
        <v>45191</v>
      </c>
      <c r="G1136">
        <v>717.22</v>
      </c>
      <c r="H1136" t="s">
        <v>30</v>
      </c>
      <c r="I1136">
        <v>5.55</v>
      </c>
      <c r="J1136">
        <v>1765.9</v>
      </c>
      <c r="K1136">
        <v>19.100000000000001</v>
      </c>
      <c r="L1136">
        <v>239.3</v>
      </c>
      <c r="M1136" t="b">
        <v>1</v>
      </c>
      <c r="O1136" t="s">
        <v>39</v>
      </c>
      <c r="P1136">
        <v>86.8</v>
      </c>
      <c r="Q1136">
        <v>80807.740000000005</v>
      </c>
      <c r="R1136">
        <v>-18553.04</v>
      </c>
    </row>
    <row r="1137" spans="1:18" x14ac:dyDescent="0.25">
      <c r="A1137">
        <v>7185</v>
      </c>
      <c r="B1137" t="s">
        <v>22</v>
      </c>
      <c r="C1137" t="s">
        <v>24</v>
      </c>
      <c r="D1137">
        <v>284.02</v>
      </c>
      <c r="E1137" s="2">
        <v>44933</v>
      </c>
      <c r="F1137" s="2">
        <v>45032</v>
      </c>
      <c r="G1137">
        <v>1128.53</v>
      </c>
      <c r="H1137" t="s">
        <v>31</v>
      </c>
      <c r="I1137">
        <v>6.56</v>
      </c>
      <c r="J1137">
        <v>240</v>
      </c>
      <c r="K1137">
        <v>26</v>
      </c>
      <c r="L1137">
        <v>531.20000000000005</v>
      </c>
      <c r="M1137" t="b">
        <v>0</v>
      </c>
      <c r="N1137" t="s">
        <v>35</v>
      </c>
      <c r="O1137" t="s">
        <v>39</v>
      </c>
      <c r="P1137">
        <v>162.55000000000001</v>
      </c>
      <c r="Q1137">
        <v>366721.42</v>
      </c>
      <c r="R1137">
        <v>-183278.87</v>
      </c>
    </row>
    <row r="1138" spans="1:18" x14ac:dyDescent="0.25">
      <c r="A1138">
        <v>8970</v>
      </c>
      <c r="B1138" t="s">
        <v>22</v>
      </c>
      <c r="C1138" t="s">
        <v>28</v>
      </c>
      <c r="D1138">
        <v>69.23</v>
      </c>
      <c r="E1138" s="2">
        <v>44930</v>
      </c>
      <c r="F1138" s="2">
        <v>45078</v>
      </c>
      <c r="G1138">
        <v>267.43</v>
      </c>
      <c r="H1138" t="s">
        <v>30</v>
      </c>
      <c r="I1138">
        <v>5.89</v>
      </c>
      <c r="J1138">
        <v>1035.5</v>
      </c>
      <c r="K1138">
        <v>31.5</v>
      </c>
      <c r="L1138">
        <v>496.6</v>
      </c>
      <c r="M1138" t="b">
        <v>1</v>
      </c>
      <c r="N1138" t="s">
        <v>38</v>
      </c>
      <c r="O1138" t="s">
        <v>39</v>
      </c>
      <c r="P1138">
        <v>358.83</v>
      </c>
      <c r="Q1138">
        <v>58833.7</v>
      </c>
      <c r="R1138">
        <v>37128.21</v>
      </c>
    </row>
    <row r="1139" spans="1:18" x14ac:dyDescent="0.25">
      <c r="A1139">
        <v>2252</v>
      </c>
      <c r="B1139" t="s">
        <v>19</v>
      </c>
      <c r="C1139" t="s">
        <v>29</v>
      </c>
      <c r="D1139">
        <v>80.739999999999995</v>
      </c>
      <c r="E1139" s="2">
        <v>44965</v>
      </c>
      <c r="F1139" s="2">
        <v>45128</v>
      </c>
      <c r="G1139">
        <v>355.06</v>
      </c>
      <c r="H1139" t="s">
        <v>31</v>
      </c>
      <c r="I1139">
        <v>6.76</v>
      </c>
      <c r="J1139">
        <v>1438.2</v>
      </c>
      <c r="K1139">
        <v>18.899999999999999</v>
      </c>
      <c r="L1139">
        <v>421</v>
      </c>
      <c r="M1139" t="b">
        <v>0</v>
      </c>
      <c r="N1139" t="s">
        <v>35</v>
      </c>
      <c r="O1139" t="s">
        <v>39</v>
      </c>
      <c r="P1139">
        <v>61.99</v>
      </c>
      <c r="Q1139">
        <v>128539.35</v>
      </c>
      <c r="R1139">
        <v>-106529.18</v>
      </c>
    </row>
    <row r="1140" spans="1:18" x14ac:dyDescent="0.25">
      <c r="A1140">
        <v>5203</v>
      </c>
      <c r="B1140" t="s">
        <v>20</v>
      </c>
      <c r="C1140" t="s">
        <v>23</v>
      </c>
      <c r="D1140">
        <v>34.76</v>
      </c>
      <c r="E1140" s="2">
        <v>44974</v>
      </c>
      <c r="F1140" s="2">
        <v>45085</v>
      </c>
      <c r="G1140">
        <v>90.27</v>
      </c>
      <c r="H1140" t="s">
        <v>31</v>
      </c>
      <c r="I1140">
        <v>5.69</v>
      </c>
      <c r="J1140">
        <v>1464.7</v>
      </c>
      <c r="K1140">
        <v>26.7</v>
      </c>
      <c r="L1140">
        <v>192.2</v>
      </c>
      <c r="M1140" t="b">
        <v>1</v>
      </c>
      <c r="N1140" t="s">
        <v>36</v>
      </c>
      <c r="O1140" t="s">
        <v>40</v>
      </c>
      <c r="P1140">
        <v>893.64</v>
      </c>
      <c r="Q1140">
        <v>26497.51</v>
      </c>
      <c r="R1140">
        <v>54171.37</v>
      </c>
    </row>
    <row r="1141" spans="1:18" x14ac:dyDescent="0.25">
      <c r="A1141">
        <v>9363</v>
      </c>
      <c r="B1141" t="s">
        <v>19</v>
      </c>
      <c r="C1141" t="s">
        <v>23</v>
      </c>
      <c r="D1141">
        <v>183.64</v>
      </c>
      <c r="E1141" s="2">
        <v>45000</v>
      </c>
      <c r="F1141" s="2">
        <v>45220</v>
      </c>
      <c r="G1141">
        <v>758.47</v>
      </c>
      <c r="H1141" t="s">
        <v>32</v>
      </c>
      <c r="I1141">
        <v>4.95</v>
      </c>
      <c r="J1141">
        <v>1375.5</v>
      </c>
      <c r="K1141">
        <v>28.4</v>
      </c>
      <c r="L1141">
        <v>583.70000000000005</v>
      </c>
      <c r="M1141" t="b">
        <v>1</v>
      </c>
      <c r="N1141" t="s">
        <v>34</v>
      </c>
      <c r="O1141" t="s">
        <v>39</v>
      </c>
      <c r="P1141">
        <v>899.68</v>
      </c>
      <c r="Q1141">
        <v>185876.86</v>
      </c>
      <c r="R1141">
        <v>496503.43</v>
      </c>
    </row>
    <row r="1142" spans="1:18" x14ac:dyDescent="0.25">
      <c r="A1142">
        <v>4549</v>
      </c>
      <c r="B1142" t="s">
        <v>18</v>
      </c>
      <c r="C1142" t="s">
        <v>24</v>
      </c>
      <c r="D1142">
        <v>205.56</v>
      </c>
      <c r="E1142" s="2">
        <v>45005</v>
      </c>
      <c r="F1142" s="2">
        <v>45137</v>
      </c>
      <c r="G1142">
        <v>319.69</v>
      </c>
      <c r="H1142" t="s">
        <v>30</v>
      </c>
      <c r="I1142">
        <v>5.88</v>
      </c>
      <c r="J1142">
        <v>1047</v>
      </c>
      <c r="K1142">
        <v>27.5</v>
      </c>
      <c r="M1142" t="b">
        <v>1</v>
      </c>
      <c r="N1142" t="s">
        <v>38</v>
      </c>
      <c r="O1142" t="s">
        <v>39</v>
      </c>
      <c r="P1142">
        <v>163.29</v>
      </c>
      <c r="Q1142">
        <v>142058.12</v>
      </c>
      <c r="R1142">
        <v>-89855.94</v>
      </c>
    </row>
    <row r="1143" spans="1:18" x14ac:dyDescent="0.25">
      <c r="A1143">
        <v>5197</v>
      </c>
      <c r="B1143" t="s">
        <v>19</v>
      </c>
      <c r="C1143" t="s">
        <v>23</v>
      </c>
      <c r="D1143">
        <v>194.66</v>
      </c>
      <c r="E1143" s="2">
        <v>44942</v>
      </c>
      <c r="F1143" s="2">
        <v>45149</v>
      </c>
      <c r="G1143">
        <v>754.85</v>
      </c>
      <c r="H1143" t="s">
        <v>32</v>
      </c>
      <c r="I1143">
        <v>7.35</v>
      </c>
      <c r="J1143">
        <v>1241.5</v>
      </c>
      <c r="K1143">
        <v>32</v>
      </c>
      <c r="L1143">
        <v>549.1</v>
      </c>
      <c r="M1143" t="b">
        <v>1</v>
      </c>
      <c r="N1143" t="s">
        <v>38</v>
      </c>
      <c r="O1143" t="s">
        <v>40</v>
      </c>
      <c r="P1143">
        <v>897.48</v>
      </c>
      <c r="Q1143">
        <v>334400.98</v>
      </c>
      <c r="R1143">
        <v>343061.8</v>
      </c>
    </row>
    <row r="1144" spans="1:18" x14ac:dyDescent="0.25">
      <c r="A1144">
        <v>8009</v>
      </c>
      <c r="B1144" t="s">
        <v>18</v>
      </c>
      <c r="C1144" t="s">
        <v>24</v>
      </c>
      <c r="D1144">
        <v>259.02999999999997</v>
      </c>
      <c r="E1144" s="2">
        <v>44964</v>
      </c>
      <c r="F1144" s="2">
        <v>45154</v>
      </c>
      <c r="G1144">
        <v>823.78</v>
      </c>
      <c r="H1144" t="s">
        <v>31</v>
      </c>
      <c r="I1144">
        <v>6.9</v>
      </c>
      <c r="J1144">
        <v>1319.9</v>
      </c>
      <c r="K1144">
        <v>31.9</v>
      </c>
      <c r="L1144">
        <v>168.7</v>
      </c>
      <c r="M1144" t="b">
        <v>1</v>
      </c>
      <c r="N1144" t="s">
        <v>36</v>
      </c>
      <c r="O1144" t="s">
        <v>41</v>
      </c>
      <c r="P1144">
        <v>161.05000000000001</v>
      </c>
      <c r="Q1144">
        <v>180909.71</v>
      </c>
      <c r="R1144">
        <v>-48239.94</v>
      </c>
    </row>
    <row r="1145" spans="1:18" x14ac:dyDescent="0.25">
      <c r="A1145">
        <v>7667</v>
      </c>
      <c r="B1145" t="s">
        <v>21</v>
      </c>
      <c r="C1145" t="s">
        <v>24</v>
      </c>
      <c r="D1145">
        <v>148.5</v>
      </c>
      <c r="E1145" s="2">
        <v>44930</v>
      </c>
      <c r="F1145" s="2">
        <v>45109</v>
      </c>
      <c r="G1145">
        <v>723.84</v>
      </c>
      <c r="H1145" t="s">
        <v>31</v>
      </c>
      <c r="I1145">
        <v>5.12</v>
      </c>
      <c r="J1145">
        <v>991.3</v>
      </c>
      <c r="K1145">
        <v>18.899999999999999</v>
      </c>
      <c r="L1145">
        <v>590.9</v>
      </c>
      <c r="M1145" t="b">
        <v>1</v>
      </c>
      <c r="N1145" t="s">
        <v>36</v>
      </c>
      <c r="O1145" t="s">
        <v>39</v>
      </c>
      <c r="P1145">
        <v>153.25</v>
      </c>
      <c r="Q1145">
        <v>235332.02</v>
      </c>
      <c r="R1145">
        <v>-124403.54</v>
      </c>
    </row>
    <row r="1146" spans="1:18" x14ac:dyDescent="0.25">
      <c r="A1146">
        <v>3322</v>
      </c>
      <c r="B1146" t="s">
        <v>21</v>
      </c>
      <c r="C1146" t="s">
        <v>26</v>
      </c>
      <c r="D1146">
        <v>44.66</v>
      </c>
      <c r="E1146" s="2">
        <v>44930</v>
      </c>
      <c r="F1146" s="2">
        <v>45048</v>
      </c>
      <c r="G1146">
        <v>209.53</v>
      </c>
      <c r="H1146" t="s">
        <v>31</v>
      </c>
      <c r="I1146">
        <v>5.67</v>
      </c>
      <c r="J1146">
        <v>1153.0999999999999</v>
      </c>
      <c r="K1146">
        <v>23.8</v>
      </c>
      <c r="L1146">
        <v>498.8</v>
      </c>
      <c r="M1146" t="b">
        <v>1</v>
      </c>
      <c r="N1146" t="s">
        <v>36</v>
      </c>
      <c r="O1146" t="s">
        <v>39</v>
      </c>
      <c r="P1146">
        <v>125.54</v>
      </c>
      <c r="Q1146">
        <v>69707.350000000006</v>
      </c>
      <c r="R1146">
        <v>-43402.95</v>
      </c>
    </row>
    <row r="1147" spans="1:18" x14ac:dyDescent="0.25">
      <c r="A1147">
        <v>5090</v>
      </c>
      <c r="B1147" t="s">
        <v>18</v>
      </c>
      <c r="C1147" t="s">
        <v>27</v>
      </c>
      <c r="D1147">
        <v>90.37</v>
      </c>
      <c r="E1147" s="2">
        <v>45046</v>
      </c>
      <c r="F1147" s="2">
        <v>45169</v>
      </c>
      <c r="G1147">
        <v>307.64</v>
      </c>
      <c r="H1147" t="s">
        <v>31</v>
      </c>
      <c r="I1147">
        <v>7.28</v>
      </c>
      <c r="J1147">
        <v>1554.2</v>
      </c>
      <c r="K1147">
        <v>28.7</v>
      </c>
      <c r="L1147">
        <v>572.1</v>
      </c>
      <c r="M1147" t="b">
        <v>0</v>
      </c>
      <c r="N1147" t="s">
        <v>35</v>
      </c>
      <c r="O1147" t="s">
        <v>39</v>
      </c>
      <c r="P1147">
        <v>158.19</v>
      </c>
      <c r="Q1147">
        <v>64483.75</v>
      </c>
      <c r="R1147">
        <v>-15818.18</v>
      </c>
    </row>
    <row r="1148" spans="1:18" x14ac:dyDescent="0.25">
      <c r="A1148">
        <v>7960</v>
      </c>
      <c r="B1148" t="s">
        <v>18</v>
      </c>
      <c r="C1148" t="s">
        <v>27</v>
      </c>
      <c r="D1148">
        <v>200.42</v>
      </c>
      <c r="E1148" s="2">
        <v>45045</v>
      </c>
      <c r="F1148" s="2">
        <v>45142</v>
      </c>
      <c r="G1148">
        <v>307.92</v>
      </c>
      <c r="H1148" t="s">
        <v>33</v>
      </c>
      <c r="I1148">
        <v>4.87</v>
      </c>
      <c r="J1148">
        <v>700.6</v>
      </c>
      <c r="K1148">
        <v>33.200000000000003</v>
      </c>
      <c r="M1148" t="b">
        <v>0</v>
      </c>
      <c r="N1148" t="s">
        <v>35</v>
      </c>
      <c r="O1148" t="s">
        <v>39</v>
      </c>
      <c r="P1148">
        <v>146.30000000000001</v>
      </c>
      <c r="Q1148">
        <v>270381.94</v>
      </c>
      <c r="R1148">
        <v>-225333.24</v>
      </c>
    </row>
    <row r="1149" spans="1:18" x14ac:dyDescent="0.25">
      <c r="A1149">
        <v>4004</v>
      </c>
      <c r="B1149" t="s">
        <v>19</v>
      </c>
      <c r="C1149" t="s">
        <v>26</v>
      </c>
      <c r="D1149">
        <v>185.87</v>
      </c>
      <c r="E1149" s="2">
        <v>45026</v>
      </c>
      <c r="F1149" s="2">
        <v>45152</v>
      </c>
      <c r="G1149">
        <v>513.26</v>
      </c>
      <c r="H1149" t="s">
        <v>31</v>
      </c>
      <c r="I1149">
        <v>5.26</v>
      </c>
      <c r="J1149">
        <v>1037.0999999999999</v>
      </c>
      <c r="K1149">
        <v>30.9</v>
      </c>
      <c r="L1149">
        <v>286.89999999999998</v>
      </c>
      <c r="M1149" t="b">
        <v>1</v>
      </c>
      <c r="N1149" t="s">
        <v>36</v>
      </c>
      <c r="O1149" t="s">
        <v>39</v>
      </c>
      <c r="P1149">
        <v>125.87</v>
      </c>
      <c r="Q1149">
        <v>231467.44</v>
      </c>
      <c r="R1149">
        <v>-166863.4</v>
      </c>
    </row>
    <row r="1150" spans="1:18" x14ac:dyDescent="0.25">
      <c r="A1150">
        <v>6136</v>
      </c>
      <c r="B1150" t="s">
        <v>18</v>
      </c>
      <c r="C1150" t="s">
        <v>27</v>
      </c>
      <c r="D1150">
        <v>161.65</v>
      </c>
      <c r="E1150" s="2">
        <v>44953</v>
      </c>
      <c r="F1150" s="2">
        <v>45094</v>
      </c>
      <c r="G1150">
        <v>754.38</v>
      </c>
      <c r="H1150" t="s">
        <v>30</v>
      </c>
      <c r="I1150">
        <v>5.29</v>
      </c>
      <c r="J1150">
        <v>213.6</v>
      </c>
      <c r="K1150">
        <v>20.8</v>
      </c>
      <c r="L1150">
        <v>103.7</v>
      </c>
      <c r="M1150" t="b">
        <v>1</v>
      </c>
      <c r="N1150" t="s">
        <v>34</v>
      </c>
      <c r="O1150" t="s">
        <v>41</v>
      </c>
      <c r="P1150">
        <v>141.84</v>
      </c>
      <c r="Q1150">
        <v>224977.5</v>
      </c>
      <c r="R1150">
        <v>-117976.24</v>
      </c>
    </row>
    <row r="1151" spans="1:18" x14ac:dyDescent="0.25">
      <c r="A1151">
        <v>1329</v>
      </c>
      <c r="B1151" t="s">
        <v>20</v>
      </c>
      <c r="C1151" t="s">
        <v>25</v>
      </c>
      <c r="D1151">
        <v>206.47</v>
      </c>
      <c r="E1151" s="2">
        <v>45012</v>
      </c>
      <c r="F1151" s="2">
        <v>45226</v>
      </c>
      <c r="G1151">
        <v>384.42</v>
      </c>
      <c r="H1151" t="s">
        <v>31</v>
      </c>
      <c r="I1151">
        <v>6.21</v>
      </c>
      <c r="J1151">
        <v>1299.9000000000001</v>
      </c>
      <c r="K1151">
        <v>22.5</v>
      </c>
      <c r="L1151">
        <v>125.3</v>
      </c>
      <c r="M1151" t="b">
        <v>1</v>
      </c>
      <c r="N1151" t="s">
        <v>36</v>
      </c>
      <c r="O1151" t="s">
        <v>39</v>
      </c>
      <c r="P1151">
        <v>74.930000000000007</v>
      </c>
      <c r="Q1151">
        <v>393499.08</v>
      </c>
      <c r="R1151">
        <v>-364694.49</v>
      </c>
    </row>
    <row r="1152" spans="1:18" x14ac:dyDescent="0.25">
      <c r="A1152">
        <v>4640</v>
      </c>
      <c r="B1152" t="s">
        <v>21</v>
      </c>
      <c r="C1152" t="s">
        <v>27</v>
      </c>
      <c r="D1152">
        <v>193.03</v>
      </c>
      <c r="E1152" s="2">
        <v>45012</v>
      </c>
      <c r="F1152" s="2">
        <v>45156</v>
      </c>
      <c r="G1152">
        <v>393.44</v>
      </c>
      <c r="H1152" t="s">
        <v>33</v>
      </c>
      <c r="I1152">
        <v>5.73</v>
      </c>
      <c r="J1152">
        <v>512.6</v>
      </c>
      <c r="K1152">
        <v>30.2</v>
      </c>
      <c r="L1152">
        <v>206.2</v>
      </c>
      <c r="M1152" t="b">
        <v>1</v>
      </c>
      <c r="N1152" t="s">
        <v>34</v>
      </c>
      <c r="O1152" t="s">
        <v>39</v>
      </c>
      <c r="P1152">
        <v>149.24</v>
      </c>
      <c r="Q1152">
        <v>119834.09</v>
      </c>
      <c r="R1152">
        <v>-61117.1</v>
      </c>
    </row>
    <row r="1153" spans="1:18" x14ac:dyDescent="0.25">
      <c r="A1153">
        <v>8982</v>
      </c>
      <c r="B1153" t="s">
        <v>21</v>
      </c>
      <c r="C1153" t="s">
        <v>24</v>
      </c>
      <c r="D1153">
        <v>264.99</v>
      </c>
      <c r="E1153" s="2">
        <v>44943</v>
      </c>
      <c r="F1153" s="2">
        <v>45146</v>
      </c>
      <c r="G1153">
        <v>1254.77</v>
      </c>
      <c r="H1153" t="s">
        <v>30</v>
      </c>
      <c r="I1153">
        <v>4.74</v>
      </c>
      <c r="J1153">
        <v>969.6</v>
      </c>
      <c r="K1153">
        <v>25.5</v>
      </c>
      <c r="L1153">
        <v>573.4</v>
      </c>
      <c r="M1153" t="b">
        <v>1</v>
      </c>
      <c r="N1153" t="s">
        <v>36</v>
      </c>
      <c r="O1153" t="s">
        <v>39</v>
      </c>
      <c r="P1153">
        <v>157.72999999999999</v>
      </c>
      <c r="Q1153">
        <v>458632.93</v>
      </c>
      <c r="R1153">
        <v>-260718.06</v>
      </c>
    </row>
    <row r="1154" spans="1:18" x14ac:dyDescent="0.25">
      <c r="A1154">
        <v>5107</v>
      </c>
      <c r="B1154" t="s">
        <v>18</v>
      </c>
      <c r="C1154" t="s">
        <v>28</v>
      </c>
      <c r="D1154">
        <v>177.87</v>
      </c>
      <c r="E1154" s="2">
        <v>45035</v>
      </c>
      <c r="F1154" s="2">
        <v>45190</v>
      </c>
      <c r="G1154">
        <v>938.95</v>
      </c>
      <c r="H1154" t="s">
        <v>33</v>
      </c>
      <c r="I1154">
        <v>6.39</v>
      </c>
      <c r="J1154">
        <v>536.29999999999995</v>
      </c>
      <c r="K1154">
        <v>26.8</v>
      </c>
      <c r="L1154">
        <v>417</v>
      </c>
      <c r="M1154" t="b">
        <v>1</v>
      </c>
      <c r="N1154" t="s">
        <v>34</v>
      </c>
      <c r="O1154" t="s">
        <v>41</v>
      </c>
      <c r="P1154">
        <v>352.39</v>
      </c>
      <c r="Q1154">
        <v>318949.58</v>
      </c>
      <c r="R1154">
        <v>11927.01</v>
      </c>
    </row>
    <row r="1155" spans="1:18" x14ac:dyDescent="0.25">
      <c r="A1155">
        <v>2341</v>
      </c>
      <c r="B1155" t="s">
        <v>22</v>
      </c>
      <c r="C1155" t="s">
        <v>28</v>
      </c>
      <c r="D1155">
        <v>234.69</v>
      </c>
      <c r="E1155" s="2">
        <v>45024</v>
      </c>
      <c r="F1155" s="2">
        <v>45231</v>
      </c>
      <c r="G1155">
        <v>729.36</v>
      </c>
      <c r="H1155" t="s">
        <v>33</v>
      </c>
      <c r="I1155">
        <v>4.8</v>
      </c>
      <c r="K1155">
        <v>27.7</v>
      </c>
      <c r="L1155">
        <v>223</v>
      </c>
      <c r="M1155" t="b">
        <v>1</v>
      </c>
      <c r="N1155" t="s">
        <v>34</v>
      </c>
      <c r="O1155" t="s">
        <v>39</v>
      </c>
      <c r="P1155">
        <v>351.26</v>
      </c>
      <c r="Q1155">
        <v>161797.9</v>
      </c>
      <c r="R1155">
        <v>94397.09</v>
      </c>
    </row>
    <row r="1156" spans="1:18" x14ac:dyDescent="0.25">
      <c r="A1156">
        <v>9407</v>
      </c>
      <c r="B1156" t="s">
        <v>22</v>
      </c>
      <c r="C1156" t="s">
        <v>29</v>
      </c>
      <c r="D1156">
        <v>78.37</v>
      </c>
      <c r="E1156" s="2">
        <v>45022</v>
      </c>
      <c r="F1156" s="2">
        <v>45258</v>
      </c>
      <c r="G1156">
        <v>309.43</v>
      </c>
      <c r="H1156" t="s">
        <v>30</v>
      </c>
      <c r="I1156">
        <v>6.32</v>
      </c>
      <c r="J1156">
        <v>973.2</v>
      </c>
      <c r="K1156">
        <v>19.7</v>
      </c>
      <c r="L1156">
        <v>575</v>
      </c>
      <c r="M1156" t="b">
        <v>1</v>
      </c>
      <c r="N1156" t="s">
        <v>36</v>
      </c>
      <c r="O1156" t="s">
        <v>40</v>
      </c>
      <c r="P1156">
        <v>51.75</v>
      </c>
      <c r="Q1156">
        <v>116313.56</v>
      </c>
      <c r="R1156">
        <v>-100300.56</v>
      </c>
    </row>
    <row r="1157" spans="1:18" x14ac:dyDescent="0.25">
      <c r="A1157">
        <v>1338</v>
      </c>
      <c r="B1157" t="s">
        <v>18</v>
      </c>
      <c r="C1157" t="s">
        <v>27</v>
      </c>
      <c r="D1157">
        <v>205.06</v>
      </c>
      <c r="E1157" s="2">
        <v>45042</v>
      </c>
      <c r="F1157" s="2">
        <v>45167</v>
      </c>
      <c r="G1157">
        <v>1277.23</v>
      </c>
      <c r="H1157" t="s">
        <v>33</v>
      </c>
      <c r="I1157">
        <v>6.02</v>
      </c>
      <c r="J1157">
        <v>879.7</v>
      </c>
      <c r="K1157">
        <v>31.7</v>
      </c>
      <c r="L1157">
        <v>456.9</v>
      </c>
      <c r="M1157" t="b">
        <v>1</v>
      </c>
      <c r="N1157" t="s">
        <v>37</v>
      </c>
      <c r="O1157" t="s">
        <v>40</v>
      </c>
      <c r="P1157">
        <v>142.63</v>
      </c>
      <c r="Q1157">
        <v>318496.06</v>
      </c>
      <c r="R1157">
        <v>-136324.75</v>
      </c>
    </row>
    <row r="1158" spans="1:18" x14ac:dyDescent="0.25">
      <c r="A1158">
        <v>6895</v>
      </c>
      <c r="B1158" t="s">
        <v>20</v>
      </c>
      <c r="C1158" t="s">
        <v>28</v>
      </c>
      <c r="D1158">
        <v>271.14999999999998</v>
      </c>
      <c r="E1158" s="2">
        <v>44996</v>
      </c>
      <c r="F1158" s="2">
        <v>45215</v>
      </c>
      <c r="G1158">
        <v>1688.65</v>
      </c>
      <c r="H1158" t="s">
        <v>31</v>
      </c>
      <c r="I1158">
        <v>5.98</v>
      </c>
      <c r="K1158">
        <v>31.8</v>
      </c>
      <c r="L1158">
        <v>548.79999999999995</v>
      </c>
      <c r="M1158" t="b">
        <v>0</v>
      </c>
      <c r="N1158" t="s">
        <v>35</v>
      </c>
      <c r="O1158" t="s">
        <v>41</v>
      </c>
      <c r="P1158">
        <v>341.03</v>
      </c>
      <c r="Q1158">
        <v>358731.29</v>
      </c>
      <c r="R1158">
        <v>217149.02</v>
      </c>
    </row>
    <row r="1159" spans="1:18" x14ac:dyDescent="0.25">
      <c r="A1159">
        <v>3708</v>
      </c>
      <c r="B1159" t="s">
        <v>22</v>
      </c>
      <c r="C1159" t="s">
        <v>27</v>
      </c>
      <c r="D1159">
        <v>118.79</v>
      </c>
      <c r="E1159" s="2">
        <v>44980</v>
      </c>
      <c r="F1159" s="2">
        <v>45163</v>
      </c>
      <c r="G1159">
        <v>360.83</v>
      </c>
      <c r="H1159" t="s">
        <v>32</v>
      </c>
      <c r="I1159">
        <v>4.7</v>
      </c>
      <c r="J1159">
        <v>534.1</v>
      </c>
      <c r="K1159">
        <v>25.5</v>
      </c>
      <c r="L1159">
        <v>560</v>
      </c>
      <c r="M1159" t="b">
        <v>0</v>
      </c>
      <c r="N1159" t="s">
        <v>35</v>
      </c>
      <c r="O1159" t="s">
        <v>39</v>
      </c>
      <c r="P1159">
        <v>159.05000000000001</v>
      </c>
      <c r="Q1159">
        <v>149009.57</v>
      </c>
      <c r="R1159">
        <v>-91619.56</v>
      </c>
    </row>
    <row r="1160" spans="1:18" x14ac:dyDescent="0.25">
      <c r="A1160">
        <v>2750</v>
      </c>
      <c r="B1160" t="s">
        <v>18</v>
      </c>
      <c r="C1160" t="s">
        <v>29</v>
      </c>
      <c r="D1160">
        <v>234.84</v>
      </c>
      <c r="E1160" s="2">
        <v>45023</v>
      </c>
      <c r="F1160" s="2">
        <v>45235</v>
      </c>
      <c r="G1160">
        <v>1303.3499999999999</v>
      </c>
      <c r="H1160" t="s">
        <v>32</v>
      </c>
      <c r="I1160">
        <v>6.42</v>
      </c>
      <c r="J1160">
        <v>1715.5</v>
      </c>
      <c r="K1160">
        <v>28</v>
      </c>
      <c r="L1160">
        <v>462.9</v>
      </c>
      <c r="M1160" t="b">
        <v>0</v>
      </c>
      <c r="N1160" t="s">
        <v>35</v>
      </c>
      <c r="O1160" t="s">
        <v>39</v>
      </c>
      <c r="P1160">
        <v>62.91</v>
      </c>
      <c r="Q1160">
        <v>229374.72</v>
      </c>
      <c r="R1160">
        <v>-147380.97</v>
      </c>
    </row>
    <row r="1161" spans="1:18" x14ac:dyDescent="0.25">
      <c r="A1161">
        <v>6604</v>
      </c>
      <c r="B1161" t="s">
        <v>20</v>
      </c>
      <c r="C1161" t="s">
        <v>28</v>
      </c>
      <c r="D1161">
        <v>218.81</v>
      </c>
      <c r="E1161" s="2">
        <v>44934</v>
      </c>
      <c r="F1161" s="2">
        <v>45121</v>
      </c>
      <c r="G1161">
        <v>978.02</v>
      </c>
      <c r="H1161" t="s">
        <v>32</v>
      </c>
      <c r="I1161">
        <v>5.79</v>
      </c>
      <c r="J1161">
        <v>205.6</v>
      </c>
      <c r="K1161">
        <v>28.6</v>
      </c>
      <c r="L1161">
        <v>183.7</v>
      </c>
      <c r="M1161" t="b">
        <v>1</v>
      </c>
      <c r="N1161" t="s">
        <v>34</v>
      </c>
      <c r="O1161" t="s">
        <v>40</v>
      </c>
      <c r="P1161">
        <v>357.11</v>
      </c>
      <c r="Q1161">
        <v>335571.91</v>
      </c>
      <c r="R1161">
        <v>13688.81</v>
      </c>
    </row>
    <row r="1162" spans="1:18" x14ac:dyDescent="0.25">
      <c r="A1162">
        <v>3421</v>
      </c>
      <c r="B1162" t="s">
        <v>20</v>
      </c>
      <c r="C1162" t="s">
        <v>24</v>
      </c>
      <c r="D1162">
        <v>22.56</v>
      </c>
      <c r="E1162" s="2">
        <v>45040</v>
      </c>
      <c r="F1162" s="2">
        <v>45193</v>
      </c>
      <c r="G1162">
        <v>143.87</v>
      </c>
      <c r="H1162" t="s">
        <v>30</v>
      </c>
      <c r="I1162">
        <v>5.73</v>
      </c>
      <c r="J1162">
        <v>1626.5</v>
      </c>
      <c r="K1162">
        <v>21</v>
      </c>
      <c r="L1162">
        <v>598.1</v>
      </c>
      <c r="M1162" t="b">
        <v>0</v>
      </c>
      <c r="N1162" t="s">
        <v>35</v>
      </c>
      <c r="O1162" t="s">
        <v>40</v>
      </c>
      <c r="P1162">
        <v>160.83000000000001</v>
      </c>
      <c r="Q1162">
        <v>20942.900000000001</v>
      </c>
      <c r="R1162">
        <v>2195.71</v>
      </c>
    </row>
    <row r="1163" spans="1:18" x14ac:dyDescent="0.25">
      <c r="A1163">
        <v>8119</v>
      </c>
      <c r="B1163" t="s">
        <v>19</v>
      </c>
      <c r="C1163" t="s">
        <v>25</v>
      </c>
      <c r="D1163">
        <v>176.54</v>
      </c>
      <c r="E1163" s="2">
        <v>44979</v>
      </c>
      <c r="F1163" s="2">
        <v>45103</v>
      </c>
      <c r="G1163">
        <v>686.4</v>
      </c>
      <c r="H1163" t="s">
        <v>30</v>
      </c>
      <c r="I1163">
        <v>6.29</v>
      </c>
      <c r="J1163">
        <v>1379</v>
      </c>
      <c r="K1163">
        <v>19.8</v>
      </c>
      <c r="L1163">
        <v>228.8</v>
      </c>
      <c r="M1163" t="b">
        <v>1</v>
      </c>
      <c r="N1163" t="s">
        <v>34</v>
      </c>
      <c r="O1163" t="s">
        <v>40</v>
      </c>
      <c r="P1163">
        <v>73.88</v>
      </c>
      <c r="Q1163">
        <v>210088.74</v>
      </c>
      <c r="R1163">
        <v>-159377.51</v>
      </c>
    </row>
    <row r="1164" spans="1:18" x14ac:dyDescent="0.25">
      <c r="A1164">
        <v>9901</v>
      </c>
      <c r="B1164" t="s">
        <v>20</v>
      </c>
      <c r="C1164" t="s">
        <v>26</v>
      </c>
      <c r="D1164">
        <v>43.41</v>
      </c>
      <c r="E1164" s="2">
        <v>45026</v>
      </c>
      <c r="F1164" s="2">
        <v>45126</v>
      </c>
      <c r="G1164">
        <v>233.27</v>
      </c>
      <c r="H1164" t="s">
        <v>30</v>
      </c>
      <c r="I1164">
        <v>6.32</v>
      </c>
      <c r="J1164">
        <v>475.3</v>
      </c>
      <c r="K1164">
        <v>18.3</v>
      </c>
      <c r="L1164">
        <v>419.4</v>
      </c>
      <c r="M1164" t="b">
        <v>0</v>
      </c>
      <c r="N1164" t="s">
        <v>35</v>
      </c>
      <c r="O1164" t="s">
        <v>40</v>
      </c>
      <c r="P1164">
        <v>122.53</v>
      </c>
      <c r="Q1164">
        <v>77532.59</v>
      </c>
      <c r="R1164">
        <v>-48950.02</v>
      </c>
    </row>
    <row r="1165" spans="1:18" x14ac:dyDescent="0.25">
      <c r="A1165">
        <v>6319</v>
      </c>
      <c r="B1165" t="s">
        <v>22</v>
      </c>
      <c r="C1165" t="s">
        <v>26</v>
      </c>
      <c r="D1165">
        <v>290.36</v>
      </c>
      <c r="E1165" s="2">
        <v>44931</v>
      </c>
      <c r="F1165" s="2">
        <v>45101</v>
      </c>
      <c r="G1165">
        <v>1550.72</v>
      </c>
      <c r="H1165" t="s">
        <v>32</v>
      </c>
      <c r="I1165">
        <v>4.55</v>
      </c>
      <c r="J1165">
        <v>955.5</v>
      </c>
      <c r="K1165">
        <v>32.6</v>
      </c>
      <c r="L1165">
        <v>514.6</v>
      </c>
      <c r="M1165" t="b">
        <v>0</v>
      </c>
      <c r="N1165" t="s">
        <v>35</v>
      </c>
      <c r="O1165" t="s">
        <v>40</v>
      </c>
      <c r="P1165">
        <v>120.11</v>
      </c>
      <c r="Q1165">
        <v>184178.26</v>
      </c>
      <c r="R1165">
        <v>2078.7199999999998</v>
      </c>
    </row>
    <row r="1166" spans="1:18" x14ac:dyDescent="0.25">
      <c r="A1166">
        <v>7609</v>
      </c>
      <c r="B1166" t="s">
        <v>22</v>
      </c>
      <c r="C1166" t="s">
        <v>26</v>
      </c>
      <c r="D1166">
        <v>244.37</v>
      </c>
      <c r="E1166" s="2">
        <v>44995</v>
      </c>
      <c r="F1166" s="2">
        <v>45233</v>
      </c>
      <c r="G1166">
        <v>974.34</v>
      </c>
      <c r="H1166" t="s">
        <v>32</v>
      </c>
      <c r="I1166">
        <v>4.88</v>
      </c>
      <c r="J1166">
        <v>1782.2</v>
      </c>
      <c r="K1166">
        <v>23.5</v>
      </c>
      <c r="L1166">
        <v>146.30000000000001</v>
      </c>
      <c r="M1166" t="b">
        <v>1</v>
      </c>
      <c r="N1166" t="s">
        <v>37</v>
      </c>
      <c r="O1166" t="s">
        <v>41</v>
      </c>
      <c r="P1166">
        <v>118.16</v>
      </c>
      <c r="Q1166">
        <v>315861.76000000001</v>
      </c>
      <c r="R1166">
        <v>-200733.75</v>
      </c>
    </row>
    <row r="1167" spans="1:18" x14ac:dyDescent="0.25">
      <c r="A1167">
        <v>6387</v>
      </c>
      <c r="B1167" t="s">
        <v>18</v>
      </c>
      <c r="C1167" t="s">
        <v>27</v>
      </c>
      <c r="D1167">
        <v>37.369999999999997</v>
      </c>
      <c r="E1167" s="2">
        <v>44973</v>
      </c>
      <c r="F1167" s="2">
        <v>45173</v>
      </c>
      <c r="G1167">
        <v>204.72</v>
      </c>
      <c r="H1167" t="s">
        <v>30</v>
      </c>
      <c r="I1167">
        <v>5.21</v>
      </c>
      <c r="J1167">
        <v>1229.9000000000001</v>
      </c>
      <c r="K1167">
        <v>19.399999999999999</v>
      </c>
      <c r="L1167">
        <v>385</v>
      </c>
      <c r="M1167" t="b">
        <v>1</v>
      </c>
      <c r="N1167" t="s">
        <v>34</v>
      </c>
      <c r="O1167" t="s">
        <v>41</v>
      </c>
      <c r="P1167">
        <v>147.44</v>
      </c>
      <c r="Q1167">
        <v>45931.88</v>
      </c>
      <c r="R1167">
        <v>-15747.96</v>
      </c>
    </row>
    <row r="1168" spans="1:18" x14ac:dyDescent="0.25">
      <c r="A1168">
        <v>4993</v>
      </c>
      <c r="B1168" t="s">
        <v>18</v>
      </c>
      <c r="C1168" t="s">
        <v>28</v>
      </c>
      <c r="D1168">
        <v>40.92</v>
      </c>
      <c r="E1168" s="2">
        <v>45000</v>
      </c>
      <c r="F1168" s="2">
        <v>45139</v>
      </c>
      <c r="G1168">
        <v>114.79</v>
      </c>
      <c r="H1168" t="s">
        <v>32</v>
      </c>
      <c r="I1168">
        <v>6.53</v>
      </c>
      <c r="J1168">
        <v>403.8</v>
      </c>
      <c r="K1168">
        <v>25.5</v>
      </c>
      <c r="L1168">
        <v>256.3</v>
      </c>
      <c r="M1168" t="b">
        <v>1</v>
      </c>
      <c r="N1168" t="s">
        <v>38</v>
      </c>
      <c r="O1168" t="s">
        <v>39</v>
      </c>
      <c r="P1168">
        <v>353</v>
      </c>
      <c r="Q1168">
        <v>43691.19</v>
      </c>
      <c r="R1168">
        <v>-3170.32</v>
      </c>
    </row>
    <row r="1169" spans="1:18" x14ac:dyDescent="0.25">
      <c r="A1169">
        <v>9680</v>
      </c>
      <c r="B1169" t="s">
        <v>20</v>
      </c>
      <c r="C1169" t="s">
        <v>28</v>
      </c>
      <c r="D1169">
        <v>180.37</v>
      </c>
      <c r="E1169" s="2">
        <v>44966</v>
      </c>
      <c r="F1169" s="2">
        <v>45180</v>
      </c>
      <c r="G1169">
        <v>380.81</v>
      </c>
      <c r="H1169" t="s">
        <v>33</v>
      </c>
      <c r="I1169">
        <v>6.23</v>
      </c>
      <c r="J1169">
        <v>932.2</v>
      </c>
      <c r="K1169">
        <v>19.2</v>
      </c>
      <c r="L1169">
        <v>184.4</v>
      </c>
      <c r="M1169" t="b">
        <v>1</v>
      </c>
      <c r="N1169" t="s">
        <v>38</v>
      </c>
      <c r="O1169" t="s">
        <v>39</v>
      </c>
      <c r="P1169">
        <v>352.36</v>
      </c>
      <c r="Q1169">
        <v>251849.65</v>
      </c>
      <c r="R1169">
        <v>-117667.44</v>
      </c>
    </row>
    <row r="1170" spans="1:18" x14ac:dyDescent="0.25">
      <c r="A1170">
        <v>9044</v>
      </c>
      <c r="B1170" t="s">
        <v>21</v>
      </c>
      <c r="C1170" t="s">
        <v>29</v>
      </c>
      <c r="D1170">
        <v>106.74</v>
      </c>
      <c r="E1170" s="2">
        <v>44933</v>
      </c>
      <c r="F1170" s="2">
        <v>45138</v>
      </c>
      <c r="G1170">
        <v>387.02</v>
      </c>
      <c r="H1170" t="s">
        <v>33</v>
      </c>
      <c r="J1170">
        <v>949.1</v>
      </c>
      <c r="K1170">
        <v>19.399999999999999</v>
      </c>
      <c r="L1170">
        <v>56.5</v>
      </c>
      <c r="M1170" t="b">
        <v>1</v>
      </c>
      <c r="N1170" t="s">
        <v>37</v>
      </c>
      <c r="O1170" t="s">
        <v>40</v>
      </c>
      <c r="P1170">
        <v>53.03</v>
      </c>
      <c r="Q1170">
        <v>55871.96</v>
      </c>
      <c r="R1170">
        <v>-35348.29</v>
      </c>
    </row>
    <row r="1171" spans="1:18" x14ac:dyDescent="0.25">
      <c r="A1171">
        <v>9238</v>
      </c>
      <c r="B1171" t="s">
        <v>19</v>
      </c>
      <c r="C1171" t="s">
        <v>24</v>
      </c>
      <c r="D1171">
        <v>15.3</v>
      </c>
      <c r="E1171" s="2">
        <v>44938</v>
      </c>
      <c r="F1171" s="2">
        <v>45070</v>
      </c>
      <c r="G1171">
        <v>95.14</v>
      </c>
      <c r="H1171" t="s">
        <v>32</v>
      </c>
      <c r="I1171">
        <v>6.72</v>
      </c>
      <c r="J1171">
        <v>1483.6</v>
      </c>
      <c r="K1171">
        <v>25.8</v>
      </c>
      <c r="L1171">
        <v>529.6</v>
      </c>
      <c r="M1171" t="b">
        <v>0</v>
      </c>
      <c r="O1171" t="s">
        <v>39</v>
      </c>
      <c r="P1171">
        <v>166.32</v>
      </c>
      <c r="Q1171">
        <v>18952.18</v>
      </c>
      <c r="R1171">
        <v>-3128.5</v>
      </c>
    </row>
    <row r="1172" spans="1:18" x14ac:dyDescent="0.25">
      <c r="A1172">
        <v>5873</v>
      </c>
      <c r="B1172" t="s">
        <v>21</v>
      </c>
      <c r="C1172" t="s">
        <v>23</v>
      </c>
      <c r="D1172">
        <v>164.78</v>
      </c>
      <c r="E1172" s="2">
        <v>45020</v>
      </c>
      <c r="F1172" s="2">
        <v>45112</v>
      </c>
      <c r="G1172">
        <v>659.73</v>
      </c>
      <c r="H1172" t="s">
        <v>30</v>
      </c>
      <c r="I1172">
        <v>7.06</v>
      </c>
      <c r="J1172">
        <v>1665.9</v>
      </c>
      <c r="K1172">
        <v>26.1</v>
      </c>
      <c r="L1172">
        <v>124.7</v>
      </c>
      <c r="M1172" t="b">
        <v>1</v>
      </c>
      <c r="N1172" t="s">
        <v>37</v>
      </c>
      <c r="O1172" t="s">
        <v>39</v>
      </c>
      <c r="P1172">
        <v>902.72</v>
      </c>
      <c r="Q1172">
        <v>202438.13</v>
      </c>
      <c r="R1172">
        <v>393113.34</v>
      </c>
    </row>
    <row r="1173" spans="1:18" x14ac:dyDescent="0.25">
      <c r="A1173">
        <v>5806</v>
      </c>
      <c r="B1173" t="s">
        <v>20</v>
      </c>
      <c r="C1173" t="s">
        <v>28</v>
      </c>
      <c r="D1173">
        <v>119.41</v>
      </c>
      <c r="E1173" s="2">
        <v>44951</v>
      </c>
      <c r="F1173" s="2">
        <v>45058</v>
      </c>
      <c r="G1173">
        <v>558.4</v>
      </c>
      <c r="H1173" t="s">
        <v>31</v>
      </c>
      <c r="I1173">
        <v>5.63</v>
      </c>
      <c r="J1173">
        <v>331.6</v>
      </c>
      <c r="K1173">
        <v>27.3</v>
      </c>
      <c r="L1173">
        <v>533</v>
      </c>
      <c r="M1173" t="b">
        <v>1</v>
      </c>
      <c r="N1173" t="s">
        <v>36</v>
      </c>
      <c r="O1173" t="s">
        <v>39</v>
      </c>
      <c r="P1173">
        <v>350.72</v>
      </c>
      <c r="Q1173">
        <v>152148.45000000001</v>
      </c>
      <c r="R1173">
        <v>43693.599999999999</v>
      </c>
    </row>
    <row r="1174" spans="1:18" x14ac:dyDescent="0.25">
      <c r="A1174">
        <v>9592</v>
      </c>
      <c r="B1174" t="s">
        <v>20</v>
      </c>
      <c r="C1174" t="s">
        <v>25</v>
      </c>
      <c r="D1174">
        <v>34.82</v>
      </c>
      <c r="E1174" s="2">
        <v>44954</v>
      </c>
      <c r="F1174" s="2">
        <v>45175</v>
      </c>
      <c r="G1174">
        <v>160.9</v>
      </c>
      <c r="H1174" t="s">
        <v>31</v>
      </c>
      <c r="I1174">
        <v>5.54</v>
      </c>
      <c r="J1174">
        <v>702.5</v>
      </c>
      <c r="K1174">
        <v>28.5</v>
      </c>
      <c r="L1174">
        <v>380.4</v>
      </c>
      <c r="M1174" t="b">
        <v>1</v>
      </c>
      <c r="N1174" t="s">
        <v>34</v>
      </c>
      <c r="O1174" t="s">
        <v>41</v>
      </c>
      <c r="P1174">
        <v>84.98</v>
      </c>
      <c r="Q1174">
        <v>28505.75</v>
      </c>
      <c r="R1174">
        <v>-14832.47</v>
      </c>
    </row>
    <row r="1175" spans="1:18" x14ac:dyDescent="0.25">
      <c r="A1175">
        <v>6913</v>
      </c>
      <c r="B1175" t="s">
        <v>21</v>
      </c>
      <c r="C1175" t="s">
        <v>29</v>
      </c>
      <c r="D1175">
        <v>241.57</v>
      </c>
      <c r="E1175" s="2">
        <v>44969</v>
      </c>
      <c r="F1175" s="2">
        <v>45184</v>
      </c>
      <c r="G1175">
        <v>522.48</v>
      </c>
      <c r="H1175" t="s">
        <v>32</v>
      </c>
      <c r="I1175">
        <v>6.99</v>
      </c>
      <c r="J1175">
        <v>677.5</v>
      </c>
      <c r="K1175">
        <v>28.7</v>
      </c>
      <c r="L1175">
        <v>391.6</v>
      </c>
      <c r="M1175" t="b">
        <v>1</v>
      </c>
      <c r="N1175" t="s">
        <v>38</v>
      </c>
      <c r="O1175" t="s">
        <v>39</v>
      </c>
      <c r="P1175">
        <v>53.07</v>
      </c>
      <c r="Q1175">
        <v>196008.63</v>
      </c>
      <c r="R1175">
        <v>-168280.62</v>
      </c>
    </row>
    <row r="1176" spans="1:18" x14ac:dyDescent="0.25">
      <c r="A1176">
        <v>8124</v>
      </c>
      <c r="B1176" t="s">
        <v>19</v>
      </c>
      <c r="C1176" t="s">
        <v>28</v>
      </c>
      <c r="D1176">
        <v>274.95</v>
      </c>
      <c r="E1176" s="2">
        <v>45003</v>
      </c>
      <c r="F1176" s="2">
        <v>45137</v>
      </c>
      <c r="G1176">
        <v>948.99</v>
      </c>
      <c r="H1176" t="s">
        <v>31</v>
      </c>
      <c r="I1176">
        <v>5.21</v>
      </c>
      <c r="J1176">
        <v>1793.7</v>
      </c>
      <c r="K1176">
        <v>24.9</v>
      </c>
      <c r="L1176">
        <v>505.8</v>
      </c>
      <c r="M1176" t="b">
        <v>0</v>
      </c>
      <c r="N1176" t="s">
        <v>35</v>
      </c>
      <c r="O1176" t="s">
        <v>40</v>
      </c>
      <c r="P1176">
        <v>358.39</v>
      </c>
      <c r="Q1176">
        <v>404397.52</v>
      </c>
      <c r="R1176">
        <v>-64288.99</v>
      </c>
    </row>
    <row r="1177" spans="1:18" x14ac:dyDescent="0.25">
      <c r="A1177">
        <v>4157</v>
      </c>
      <c r="B1177" t="s">
        <v>21</v>
      </c>
      <c r="C1177" t="s">
        <v>28</v>
      </c>
      <c r="D1177">
        <v>228.2</v>
      </c>
      <c r="E1177" s="2">
        <v>44973</v>
      </c>
      <c r="F1177" s="2">
        <v>45105</v>
      </c>
      <c r="G1177">
        <v>1148.92</v>
      </c>
      <c r="H1177" t="s">
        <v>30</v>
      </c>
      <c r="I1177">
        <v>5.88</v>
      </c>
      <c r="J1177">
        <v>1094.8</v>
      </c>
      <c r="K1177">
        <v>28.3</v>
      </c>
      <c r="L1177">
        <v>330.2</v>
      </c>
      <c r="M1177" t="b">
        <v>1</v>
      </c>
      <c r="N1177" t="s">
        <v>37</v>
      </c>
      <c r="O1177" t="s">
        <v>39</v>
      </c>
      <c r="P1177">
        <v>345.41</v>
      </c>
      <c r="Q1177">
        <v>145840.63</v>
      </c>
      <c r="R1177">
        <v>251007.83</v>
      </c>
    </row>
    <row r="1178" spans="1:18" x14ac:dyDescent="0.25">
      <c r="A1178">
        <v>1390</v>
      </c>
      <c r="B1178" t="s">
        <v>18</v>
      </c>
      <c r="C1178" t="s">
        <v>29</v>
      </c>
      <c r="D1178">
        <v>247.61</v>
      </c>
      <c r="E1178" s="2">
        <v>44975</v>
      </c>
      <c r="F1178" s="2">
        <v>45183</v>
      </c>
      <c r="G1178">
        <v>1574.79</v>
      </c>
      <c r="H1178" t="s">
        <v>33</v>
      </c>
      <c r="I1178">
        <v>5.08</v>
      </c>
      <c r="J1178">
        <v>1607.7</v>
      </c>
      <c r="K1178">
        <v>22.9</v>
      </c>
      <c r="M1178" t="b">
        <v>1</v>
      </c>
      <c r="N1178" t="s">
        <v>36</v>
      </c>
      <c r="O1178" t="s">
        <v>40</v>
      </c>
      <c r="P1178">
        <v>55.26</v>
      </c>
      <c r="Q1178">
        <v>237428.84</v>
      </c>
      <c r="R1178">
        <v>-150405.94</v>
      </c>
    </row>
    <row r="1179" spans="1:18" x14ac:dyDescent="0.25">
      <c r="A1179">
        <v>5430</v>
      </c>
      <c r="B1179" t="s">
        <v>22</v>
      </c>
      <c r="C1179" t="s">
        <v>29</v>
      </c>
      <c r="D1179">
        <v>68.86</v>
      </c>
      <c r="E1179" s="2">
        <v>45012</v>
      </c>
      <c r="F1179" s="2">
        <v>45242</v>
      </c>
      <c r="G1179">
        <v>161.13999999999999</v>
      </c>
      <c r="H1179" t="s">
        <v>33</v>
      </c>
      <c r="I1179">
        <v>7.24</v>
      </c>
      <c r="J1179">
        <v>881.7</v>
      </c>
      <c r="K1179">
        <v>25.1</v>
      </c>
      <c r="L1179">
        <v>126.3</v>
      </c>
      <c r="M1179" t="b">
        <v>0</v>
      </c>
      <c r="N1179" t="s">
        <v>35</v>
      </c>
      <c r="O1179" t="s">
        <v>39</v>
      </c>
      <c r="P1179">
        <v>66.3</v>
      </c>
      <c r="Q1179">
        <v>120244.98</v>
      </c>
      <c r="R1179">
        <v>-109561.4</v>
      </c>
    </row>
    <row r="1180" spans="1:18" x14ac:dyDescent="0.25">
      <c r="A1180">
        <v>9820</v>
      </c>
      <c r="B1180" t="s">
        <v>18</v>
      </c>
      <c r="C1180" t="s">
        <v>27</v>
      </c>
      <c r="D1180">
        <v>82.75</v>
      </c>
      <c r="E1180" s="2">
        <v>44980</v>
      </c>
      <c r="F1180" s="2">
        <v>45186</v>
      </c>
      <c r="G1180">
        <v>293.95</v>
      </c>
      <c r="H1180" t="s">
        <v>30</v>
      </c>
      <c r="I1180">
        <v>5.72</v>
      </c>
      <c r="J1180">
        <v>1356.4</v>
      </c>
      <c r="K1180">
        <v>24.3</v>
      </c>
      <c r="L1180">
        <v>363.7</v>
      </c>
      <c r="M1180" t="b">
        <v>1</v>
      </c>
      <c r="N1180" t="s">
        <v>37</v>
      </c>
      <c r="O1180" t="s">
        <v>39</v>
      </c>
      <c r="P1180">
        <v>146.68</v>
      </c>
      <c r="Q1180">
        <v>54254.68</v>
      </c>
      <c r="R1180">
        <v>-11138.09</v>
      </c>
    </row>
    <row r="1181" spans="1:18" x14ac:dyDescent="0.25">
      <c r="A1181">
        <v>8686</v>
      </c>
      <c r="B1181" t="s">
        <v>22</v>
      </c>
      <c r="C1181" t="s">
        <v>28</v>
      </c>
      <c r="D1181">
        <v>66.52</v>
      </c>
      <c r="E1181" s="2">
        <v>44944</v>
      </c>
      <c r="F1181" s="2">
        <v>45124</v>
      </c>
      <c r="G1181">
        <v>131.41</v>
      </c>
      <c r="H1181" t="s">
        <v>31</v>
      </c>
      <c r="I1181">
        <v>5.14</v>
      </c>
      <c r="J1181">
        <v>658.5</v>
      </c>
      <c r="K1181">
        <v>23.3</v>
      </c>
      <c r="L1181">
        <v>354.2</v>
      </c>
      <c r="M1181" t="b">
        <v>1</v>
      </c>
      <c r="N1181" t="s">
        <v>38</v>
      </c>
      <c r="O1181" t="s">
        <v>41</v>
      </c>
      <c r="P1181">
        <v>356.61</v>
      </c>
      <c r="Q1181">
        <v>79963.62</v>
      </c>
      <c r="R1181">
        <v>-33101.5</v>
      </c>
    </row>
    <row r="1182" spans="1:18" x14ac:dyDescent="0.25">
      <c r="A1182">
        <v>5232</v>
      </c>
      <c r="B1182" t="s">
        <v>20</v>
      </c>
      <c r="C1182" t="s">
        <v>23</v>
      </c>
      <c r="D1182">
        <v>230.69</v>
      </c>
      <c r="E1182" s="2">
        <v>44953</v>
      </c>
      <c r="F1182" s="2">
        <v>45079</v>
      </c>
      <c r="G1182">
        <v>625.6</v>
      </c>
      <c r="H1182" t="s">
        <v>32</v>
      </c>
      <c r="I1182">
        <v>6.58</v>
      </c>
      <c r="J1182">
        <v>1658.9</v>
      </c>
      <c r="K1182">
        <v>21.8</v>
      </c>
      <c r="M1182" t="b">
        <v>0</v>
      </c>
      <c r="N1182" t="s">
        <v>35</v>
      </c>
      <c r="O1182" t="s">
        <v>41</v>
      </c>
      <c r="P1182">
        <v>896.56</v>
      </c>
      <c r="Q1182">
        <v>346714.64</v>
      </c>
      <c r="R1182">
        <v>214173.3</v>
      </c>
    </row>
    <row r="1183" spans="1:18" x14ac:dyDescent="0.25">
      <c r="A1183">
        <v>9007</v>
      </c>
      <c r="B1183" t="s">
        <v>19</v>
      </c>
      <c r="C1183" t="s">
        <v>25</v>
      </c>
      <c r="D1183">
        <v>284.64</v>
      </c>
      <c r="E1183" s="2">
        <v>44998</v>
      </c>
      <c r="F1183" s="2">
        <v>45166</v>
      </c>
      <c r="G1183">
        <v>963.16</v>
      </c>
      <c r="H1183" t="s">
        <v>33</v>
      </c>
      <c r="I1183">
        <v>5.23</v>
      </c>
      <c r="J1183">
        <v>928.2</v>
      </c>
      <c r="K1183">
        <v>19.3</v>
      </c>
      <c r="L1183">
        <v>380</v>
      </c>
      <c r="M1183" t="b">
        <v>1</v>
      </c>
      <c r="N1183" t="s">
        <v>37</v>
      </c>
      <c r="O1183" t="s">
        <v>39</v>
      </c>
      <c r="P1183">
        <v>81.010000000000005</v>
      </c>
      <c r="Q1183">
        <v>202796.48</v>
      </c>
      <c r="R1183">
        <v>-124770.89</v>
      </c>
    </row>
    <row r="1184" spans="1:18" x14ac:dyDescent="0.25">
      <c r="A1184">
        <v>2521</v>
      </c>
      <c r="B1184" t="s">
        <v>21</v>
      </c>
      <c r="C1184" t="s">
        <v>24</v>
      </c>
      <c r="D1184">
        <v>216.47</v>
      </c>
      <c r="E1184" s="2">
        <v>44932</v>
      </c>
      <c r="F1184" s="2">
        <v>45057</v>
      </c>
      <c r="G1184">
        <v>909.87</v>
      </c>
      <c r="H1184" t="s">
        <v>31</v>
      </c>
      <c r="I1184">
        <v>7.33</v>
      </c>
      <c r="J1184">
        <v>1486</v>
      </c>
      <c r="K1184">
        <v>26.1</v>
      </c>
      <c r="L1184">
        <v>291.7</v>
      </c>
      <c r="M1184" t="b">
        <v>0</v>
      </c>
      <c r="N1184" t="s">
        <v>35</v>
      </c>
      <c r="O1184" t="s">
        <v>40</v>
      </c>
      <c r="P1184">
        <v>154.62</v>
      </c>
      <c r="Q1184">
        <v>209693.25</v>
      </c>
      <c r="R1184">
        <v>-69009.149999999994</v>
      </c>
    </row>
    <row r="1185" spans="1:18" x14ac:dyDescent="0.25">
      <c r="A1185">
        <v>2500</v>
      </c>
      <c r="B1185" t="s">
        <v>19</v>
      </c>
      <c r="C1185" t="s">
        <v>24</v>
      </c>
      <c r="D1185">
        <v>265.02999999999997</v>
      </c>
      <c r="E1185" s="2">
        <v>45001</v>
      </c>
      <c r="F1185" s="2">
        <v>45212</v>
      </c>
      <c r="G1185">
        <v>703.08</v>
      </c>
      <c r="H1185" t="s">
        <v>31</v>
      </c>
      <c r="I1185">
        <v>5.6</v>
      </c>
      <c r="J1185">
        <v>609.29999999999995</v>
      </c>
      <c r="K1185">
        <v>26.6</v>
      </c>
      <c r="M1185" t="b">
        <v>1</v>
      </c>
      <c r="N1185" t="s">
        <v>37</v>
      </c>
      <c r="O1185" t="s">
        <v>40</v>
      </c>
      <c r="P1185">
        <v>164.63</v>
      </c>
      <c r="Q1185">
        <v>354645.73</v>
      </c>
      <c r="R1185">
        <v>-238897.67</v>
      </c>
    </row>
    <row r="1186" spans="1:18" x14ac:dyDescent="0.25">
      <c r="A1186">
        <v>7737</v>
      </c>
      <c r="B1186" t="s">
        <v>21</v>
      </c>
      <c r="C1186" t="s">
        <v>23</v>
      </c>
      <c r="D1186">
        <v>193.42</v>
      </c>
      <c r="E1186" s="2">
        <v>45019</v>
      </c>
      <c r="F1186" s="2">
        <v>45167</v>
      </c>
      <c r="G1186">
        <v>510.21</v>
      </c>
      <c r="H1186" t="s">
        <v>33</v>
      </c>
      <c r="I1186">
        <v>6.49</v>
      </c>
      <c r="J1186">
        <v>1309.8</v>
      </c>
      <c r="K1186">
        <v>23.4</v>
      </c>
      <c r="L1186">
        <v>357.7</v>
      </c>
      <c r="M1186" t="b">
        <v>1</v>
      </c>
      <c r="N1186" t="s">
        <v>34</v>
      </c>
      <c r="O1186" t="s">
        <v>39</v>
      </c>
      <c r="P1186">
        <v>893.34</v>
      </c>
      <c r="Q1186">
        <v>191648.62</v>
      </c>
      <c r="R1186">
        <v>264142.38</v>
      </c>
    </row>
    <row r="1187" spans="1:18" x14ac:dyDescent="0.25">
      <c r="A1187">
        <v>4294</v>
      </c>
      <c r="B1187" t="s">
        <v>18</v>
      </c>
      <c r="C1187" t="s">
        <v>29</v>
      </c>
      <c r="D1187">
        <v>119.36</v>
      </c>
      <c r="E1187" s="2">
        <v>45031</v>
      </c>
      <c r="F1187" s="2">
        <v>45246</v>
      </c>
      <c r="G1187">
        <v>643.25</v>
      </c>
      <c r="H1187" t="s">
        <v>33</v>
      </c>
      <c r="I1187">
        <v>5.54</v>
      </c>
      <c r="J1187">
        <v>848.3</v>
      </c>
      <c r="K1187">
        <v>33.6</v>
      </c>
      <c r="L1187">
        <v>563.5</v>
      </c>
      <c r="M1187" t="b">
        <v>0</v>
      </c>
      <c r="N1187" t="s">
        <v>35</v>
      </c>
      <c r="O1187" t="s">
        <v>39</v>
      </c>
      <c r="P1187">
        <v>67.989999999999995</v>
      </c>
      <c r="Q1187">
        <v>79363.259999999995</v>
      </c>
      <c r="R1187">
        <v>-35628.69</v>
      </c>
    </row>
    <row r="1188" spans="1:18" x14ac:dyDescent="0.25">
      <c r="A1188">
        <v>6085</v>
      </c>
      <c r="B1188" t="s">
        <v>18</v>
      </c>
      <c r="C1188" t="s">
        <v>29</v>
      </c>
      <c r="D1188">
        <v>130.6</v>
      </c>
      <c r="E1188" s="2">
        <v>44995</v>
      </c>
      <c r="F1188" s="2">
        <v>45142</v>
      </c>
      <c r="G1188">
        <v>824.51</v>
      </c>
      <c r="H1188" t="s">
        <v>32</v>
      </c>
      <c r="I1188">
        <v>6.92</v>
      </c>
      <c r="J1188">
        <v>250.3</v>
      </c>
      <c r="K1188">
        <v>26.9</v>
      </c>
      <c r="M1188" t="b">
        <v>1</v>
      </c>
      <c r="N1188" t="s">
        <v>38</v>
      </c>
      <c r="O1188" t="s">
        <v>40</v>
      </c>
      <c r="P1188">
        <v>57.43</v>
      </c>
      <c r="Q1188">
        <v>110828.41</v>
      </c>
      <c r="R1188">
        <v>-63476.800000000003</v>
      </c>
    </row>
    <row r="1189" spans="1:18" x14ac:dyDescent="0.25">
      <c r="A1189">
        <v>3419</v>
      </c>
      <c r="B1189" t="s">
        <v>21</v>
      </c>
      <c r="C1189" t="s">
        <v>29</v>
      </c>
      <c r="D1189">
        <v>27.22</v>
      </c>
      <c r="E1189" s="2">
        <v>44997</v>
      </c>
      <c r="F1189" s="2">
        <v>45210</v>
      </c>
      <c r="G1189">
        <v>84.87</v>
      </c>
      <c r="H1189" t="s">
        <v>30</v>
      </c>
      <c r="I1189">
        <v>7.19</v>
      </c>
      <c r="J1189">
        <v>860.8</v>
      </c>
      <c r="K1189">
        <v>32.200000000000003</v>
      </c>
      <c r="L1189">
        <v>538.1</v>
      </c>
      <c r="M1189" t="b">
        <v>1</v>
      </c>
      <c r="N1189" t="s">
        <v>34</v>
      </c>
      <c r="O1189" t="s">
        <v>39</v>
      </c>
      <c r="P1189">
        <v>59.43</v>
      </c>
      <c r="Q1189">
        <v>18077.43</v>
      </c>
      <c r="R1189">
        <v>-13033.61</v>
      </c>
    </row>
    <row r="1190" spans="1:18" x14ac:dyDescent="0.25">
      <c r="A1190">
        <v>4042</v>
      </c>
      <c r="B1190" t="s">
        <v>19</v>
      </c>
      <c r="C1190" t="s">
        <v>28</v>
      </c>
      <c r="D1190">
        <v>14.28</v>
      </c>
      <c r="E1190" s="2">
        <v>44948</v>
      </c>
      <c r="F1190" s="2">
        <v>45087</v>
      </c>
      <c r="G1190">
        <v>70.540000000000006</v>
      </c>
      <c r="H1190" t="s">
        <v>31</v>
      </c>
      <c r="I1190">
        <v>6.86</v>
      </c>
      <c r="J1190">
        <v>1080</v>
      </c>
      <c r="K1190">
        <v>27.1</v>
      </c>
      <c r="L1190">
        <v>336.3</v>
      </c>
      <c r="M1190" t="b">
        <v>1</v>
      </c>
      <c r="N1190" t="s">
        <v>37</v>
      </c>
      <c r="O1190" t="s">
        <v>39</v>
      </c>
      <c r="P1190">
        <v>340.48</v>
      </c>
      <c r="Q1190">
        <v>28207.759999999998</v>
      </c>
      <c r="R1190">
        <v>-4190.3</v>
      </c>
    </row>
    <row r="1191" spans="1:18" x14ac:dyDescent="0.25">
      <c r="A1191">
        <v>5497</v>
      </c>
      <c r="B1191" t="s">
        <v>21</v>
      </c>
      <c r="C1191" t="s">
        <v>29</v>
      </c>
      <c r="D1191">
        <v>210.17</v>
      </c>
      <c r="E1191" s="2">
        <v>44985</v>
      </c>
      <c r="F1191" s="2">
        <v>45141</v>
      </c>
      <c r="G1191">
        <v>586.46</v>
      </c>
      <c r="H1191" t="s">
        <v>32</v>
      </c>
      <c r="I1191">
        <v>7.05</v>
      </c>
      <c r="J1191">
        <v>442.8</v>
      </c>
      <c r="K1191">
        <v>21</v>
      </c>
      <c r="L1191">
        <v>356.9</v>
      </c>
      <c r="M1191" t="b">
        <v>1</v>
      </c>
      <c r="N1191" t="s">
        <v>38</v>
      </c>
      <c r="O1191" t="s">
        <v>41</v>
      </c>
      <c r="P1191">
        <v>69.52</v>
      </c>
      <c r="Q1191">
        <v>179374.4</v>
      </c>
      <c r="R1191">
        <v>-138603.70000000001</v>
      </c>
    </row>
    <row r="1192" spans="1:18" x14ac:dyDescent="0.25">
      <c r="A1192">
        <v>2466</v>
      </c>
      <c r="B1192" t="s">
        <v>20</v>
      </c>
      <c r="C1192" t="s">
        <v>29</v>
      </c>
      <c r="D1192">
        <v>134.34</v>
      </c>
      <c r="E1192" s="2">
        <v>44973</v>
      </c>
      <c r="F1192" s="2">
        <v>45155</v>
      </c>
      <c r="G1192">
        <v>824.82</v>
      </c>
      <c r="H1192" t="s">
        <v>33</v>
      </c>
      <c r="I1192">
        <v>4.8099999999999996</v>
      </c>
      <c r="J1192">
        <v>494.3</v>
      </c>
      <c r="K1192">
        <v>33.6</v>
      </c>
      <c r="L1192">
        <v>251.7</v>
      </c>
      <c r="M1192" t="b">
        <v>1</v>
      </c>
      <c r="N1192" t="s">
        <v>36</v>
      </c>
      <c r="O1192" t="s">
        <v>39</v>
      </c>
      <c r="P1192">
        <v>66.260000000000005</v>
      </c>
      <c r="Q1192">
        <v>174081.93</v>
      </c>
      <c r="R1192">
        <v>-119429.36</v>
      </c>
    </row>
    <row r="1193" spans="1:18" x14ac:dyDescent="0.25">
      <c r="A1193">
        <v>4561</v>
      </c>
      <c r="B1193" t="s">
        <v>18</v>
      </c>
      <c r="C1193" t="s">
        <v>28</v>
      </c>
      <c r="D1193">
        <v>167.9</v>
      </c>
      <c r="E1193" s="2">
        <v>45043</v>
      </c>
      <c r="F1193" s="2">
        <v>45143</v>
      </c>
      <c r="G1193">
        <v>816.75</v>
      </c>
      <c r="H1193" t="s">
        <v>30</v>
      </c>
      <c r="I1193">
        <v>7.27</v>
      </c>
      <c r="J1193">
        <v>943.8</v>
      </c>
      <c r="K1193">
        <v>32.200000000000003</v>
      </c>
      <c r="L1193">
        <v>270.10000000000002</v>
      </c>
      <c r="M1193" t="b">
        <v>1</v>
      </c>
      <c r="N1193" t="s">
        <v>34</v>
      </c>
      <c r="O1193" t="s">
        <v>39</v>
      </c>
      <c r="P1193">
        <v>348.94</v>
      </c>
      <c r="Q1193">
        <v>191873.24</v>
      </c>
      <c r="R1193">
        <v>93123.5</v>
      </c>
    </row>
    <row r="1194" spans="1:18" x14ac:dyDescent="0.25">
      <c r="A1194">
        <v>1614</v>
      </c>
      <c r="B1194" t="s">
        <v>20</v>
      </c>
      <c r="C1194" t="s">
        <v>28</v>
      </c>
      <c r="D1194">
        <v>169.51</v>
      </c>
      <c r="E1194" s="2">
        <v>45044</v>
      </c>
      <c r="F1194" s="2">
        <v>45276</v>
      </c>
      <c r="G1194">
        <v>934.57</v>
      </c>
      <c r="H1194" t="s">
        <v>30</v>
      </c>
      <c r="I1194">
        <v>6.37</v>
      </c>
      <c r="J1194">
        <v>748.4</v>
      </c>
      <c r="K1194">
        <v>25.5</v>
      </c>
      <c r="L1194">
        <v>563.20000000000005</v>
      </c>
      <c r="M1194" t="b">
        <v>1</v>
      </c>
      <c r="N1194" t="s">
        <v>34</v>
      </c>
      <c r="O1194" t="s">
        <v>41</v>
      </c>
      <c r="P1194">
        <v>358.41</v>
      </c>
      <c r="Q1194">
        <v>229562.37</v>
      </c>
      <c r="R1194">
        <v>105396.86</v>
      </c>
    </row>
    <row r="1195" spans="1:18" x14ac:dyDescent="0.25">
      <c r="A1195">
        <v>6392</v>
      </c>
      <c r="B1195" t="s">
        <v>18</v>
      </c>
      <c r="C1195" t="s">
        <v>23</v>
      </c>
      <c r="D1195">
        <v>86.83</v>
      </c>
      <c r="E1195" s="2">
        <v>44994</v>
      </c>
      <c r="F1195" s="2">
        <v>45170</v>
      </c>
      <c r="G1195">
        <v>151.66999999999999</v>
      </c>
      <c r="H1195" t="s">
        <v>31</v>
      </c>
      <c r="I1195">
        <v>7.11</v>
      </c>
      <c r="J1195">
        <v>905.2</v>
      </c>
      <c r="K1195">
        <v>21.9</v>
      </c>
      <c r="L1195">
        <v>172.8</v>
      </c>
      <c r="M1195" t="b">
        <v>1</v>
      </c>
      <c r="N1195" t="s">
        <v>36</v>
      </c>
      <c r="O1195" t="s">
        <v>39</v>
      </c>
      <c r="P1195">
        <v>908.62</v>
      </c>
      <c r="Q1195">
        <v>108288.88</v>
      </c>
      <c r="R1195">
        <v>29521.52</v>
      </c>
    </row>
    <row r="1196" spans="1:18" x14ac:dyDescent="0.25">
      <c r="A1196">
        <v>8693</v>
      </c>
      <c r="B1196" t="s">
        <v>18</v>
      </c>
      <c r="C1196" t="s">
        <v>27</v>
      </c>
      <c r="D1196">
        <v>145.38999999999999</v>
      </c>
      <c r="E1196" s="2">
        <v>44958</v>
      </c>
      <c r="F1196" s="2">
        <v>45124</v>
      </c>
      <c r="G1196">
        <v>653.16999999999996</v>
      </c>
      <c r="H1196" t="s">
        <v>30</v>
      </c>
      <c r="I1196">
        <v>6.55</v>
      </c>
      <c r="K1196">
        <v>21.6</v>
      </c>
      <c r="L1196">
        <v>116.8</v>
      </c>
      <c r="M1196" t="b">
        <v>0</v>
      </c>
      <c r="N1196" t="s">
        <v>35</v>
      </c>
      <c r="O1196" t="s">
        <v>40</v>
      </c>
      <c r="P1196">
        <v>150.66</v>
      </c>
      <c r="Q1196">
        <v>231278.09</v>
      </c>
      <c r="R1196">
        <v>-132871.5</v>
      </c>
    </row>
    <row r="1197" spans="1:18" x14ac:dyDescent="0.25">
      <c r="A1197">
        <v>4223</v>
      </c>
      <c r="B1197" t="s">
        <v>22</v>
      </c>
      <c r="C1197" t="s">
        <v>28</v>
      </c>
      <c r="D1197">
        <v>143.87</v>
      </c>
      <c r="E1197" s="2">
        <v>45009</v>
      </c>
      <c r="F1197" s="2">
        <v>45224</v>
      </c>
      <c r="G1197">
        <v>595.34</v>
      </c>
      <c r="H1197" t="s">
        <v>33</v>
      </c>
      <c r="I1197">
        <v>5.1100000000000003</v>
      </c>
      <c r="J1197">
        <v>424.1</v>
      </c>
      <c r="K1197">
        <v>30.9</v>
      </c>
      <c r="L1197">
        <v>506.6</v>
      </c>
      <c r="M1197" t="b">
        <v>1</v>
      </c>
      <c r="N1197" t="s">
        <v>37</v>
      </c>
      <c r="O1197" t="s">
        <v>39</v>
      </c>
      <c r="P1197">
        <v>344.68</v>
      </c>
      <c r="Q1197">
        <v>260335.76</v>
      </c>
      <c r="R1197">
        <v>-55133.97</v>
      </c>
    </row>
    <row r="1198" spans="1:18" x14ac:dyDescent="0.25">
      <c r="A1198">
        <v>8138</v>
      </c>
      <c r="B1198" t="s">
        <v>20</v>
      </c>
      <c r="C1198" t="s">
        <v>25</v>
      </c>
      <c r="D1198">
        <v>119.59</v>
      </c>
      <c r="E1198" s="2">
        <v>45035</v>
      </c>
      <c r="F1198" s="2">
        <v>45254</v>
      </c>
      <c r="G1198">
        <v>354.58</v>
      </c>
      <c r="H1198" t="s">
        <v>33</v>
      </c>
      <c r="I1198">
        <v>6.33</v>
      </c>
      <c r="J1198">
        <v>489.9</v>
      </c>
      <c r="K1198">
        <v>19.100000000000001</v>
      </c>
      <c r="L1198">
        <v>367.3</v>
      </c>
      <c r="M1198" t="b">
        <v>0</v>
      </c>
      <c r="N1198" t="s">
        <v>35</v>
      </c>
      <c r="O1198" t="s">
        <v>41</v>
      </c>
      <c r="P1198">
        <v>79.739999999999995</v>
      </c>
      <c r="Q1198">
        <v>110973.43</v>
      </c>
      <c r="R1198">
        <v>-82699.22</v>
      </c>
    </row>
    <row r="1199" spans="1:18" x14ac:dyDescent="0.25">
      <c r="A1199">
        <v>3667</v>
      </c>
      <c r="B1199" t="s">
        <v>20</v>
      </c>
      <c r="C1199" t="s">
        <v>29</v>
      </c>
      <c r="D1199">
        <v>247.1</v>
      </c>
      <c r="E1199" s="2">
        <v>45023</v>
      </c>
      <c r="F1199" s="2">
        <v>45191</v>
      </c>
      <c r="G1199">
        <v>694.88</v>
      </c>
      <c r="H1199" t="s">
        <v>33</v>
      </c>
      <c r="I1199">
        <v>4.7699999999999996</v>
      </c>
      <c r="J1199">
        <v>1557.1</v>
      </c>
      <c r="K1199">
        <v>28.2</v>
      </c>
      <c r="L1199">
        <v>206.6</v>
      </c>
      <c r="M1199" t="b">
        <v>1</v>
      </c>
      <c r="N1199" t="s">
        <v>36</v>
      </c>
      <c r="O1199" t="s">
        <v>39</v>
      </c>
      <c r="P1199">
        <v>56.5</v>
      </c>
      <c r="Q1199">
        <v>191603.85</v>
      </c>
      <c r="R1199">
        <v>-152343.13</v>
      </c>
    </row>
    <row r="1200" spans="1:18" x14ac:dyDescent="0.25">
      <c r="A1200">
        <v>8980</v>
      </c>
      <c r="B1200" t="s">
        <v>22</v>
      </c>
      <c r="C1200" t="s">
        <v>27</v>
      </c>
      <c r="D1200">
        <v>138.09</v>
      </c>
      <c r="E1200" s="2">
        <v>44927</v>
      </c>
      <c r="F1200" s="2">
        <v>45156</v>
      </c>
      <c r="G1200">
        <v>607.61</v>
      </c>
      <c r="H1200" t="s">
        <v>32</v>
      </c>
      <c r="I1200">
        <v>6.59</v>
      </c>
      <c r="J1200">
        <v>460.3</v>
      </c>
      <c r="K1200">
        <v>28.2</v>
      </c>
      <c r="L1200">
        <v>287.8</v>
      </c>
      <c r="M1200" t="b">
        <v>0</v>
      </c>
      <c r="O1200" t="s">
        <v>39</v>
      </c>
      <c r="P1200">
        <v>148.96</v>
      </c>
      <c r="Q1200">
        <v>272936.23</v>
      </c>
      <c r="R1200">
        <v>-182426.64</v>
      </c>
    </row>
    <row r="1201" spans="1:18" x14ac:dyDescent="0.25">
      <c r="A1201">
        <v>1130</v>
      </c>
      <c r="B1201" t="s">
        <v>19</v>
      </c>
      <c r="C1201" t="s">
        <v>24</v>
      </c>
      <c r="D1201">
        <v>183.08</v>
      </c>
      <c r="E1201" s="2">
        <v>44980</v>
      </c>
      <c r="F1201" s="2">
        <v>45079</v>
      </c>
      <c r="G1201">
        <v>921.34</v>
      </c>
      <c r="H1201" t="s">
        <v>33</v>
      </c>
      <c r="I1201">
        <v>5.73</v>
      </c>
      <c r="J1201">
        <v>1265.5</v>
      </c>
      <c r="K1201">
        <v>20.9</v>
      </c>
      <c r="M1201" t="b">
        <v>1</v>
      </c>
      <c r="N1201" t="s">
        <v>38</v>
      </c>
      <c r="O1201" t="s">
        <v>39</v>
      </c>
      <c r="P1201">
        <v>168.23</v>
      </c>
      <c r="Q1201">
        <v>329380.82</v>
      </c>
      <c r="R1201">
        <v>-174383.79</v>
      </c>
    </row>
    <row r="1202" spans="1:18" x14ac:dyDescent="0.25">
      <c r="A1202">
        <v>3983</v>
      </c>
      <c r="B1202" t="s">
        <v>20</v>
      </c>
      <c r="C1202" t="s">
        <v>23</v>
      </c>
      <c r="D1202">
        <v>269.18</v>
      </c>
      <c r="E1202" s="2">
        <v>44972</v>
      </c>
      <c r="F1202" s="2">
        <v>45078</v>
      </c>
      <c r="G1202">
        <v>448.42</v>
      </c>
      <c r="H1202" t="s">
        <v>32</v>
      </c>
      <c r="I1202">
        <v>4.96</v>
      </c>
      <c r="J1202">
        <v>869.6</v>
      </c>
      <c r="K1202">
        <v>29.3</v>
      </c>
      <c r="L1202">
        <v>375.7</v>
      </c>
      <c r="M1202" t="b">
        <v>1</v>
      </c>
      <c r="N1202" t="s">
        <v>34</v>
      </c>
      <c r="O1202" t="s">
        <v>39</v>
      </c>
      <c r="P1202">
        <v>895.64</v>
      </c>
      <c r="Q1202">
        <v>281529.28999999998</v>
      </c>
      <c r="R1202">
        <v>120093.6</v>
      </c>
    </row>
    <row r="1203" spans="1:18" x14ac:dyDescent="0.25">
      <c r="A1203">
        <v>5278</v>
      </c>
      <c r="B1203" t="s">
        <v>21</v>
      </c>
      <c r="C1203" t="s">
        <v>27</v>
      </c>
      <c r="D1203">
        <v>260.54000000000002</v>
      </c>
      <c r="E1203" s="2">
        <v>44967</v>
      </c>
      <c r="F1203" s="2">
        <v>45146</v>
      </c>
      <c r="G1203">
        <v>1129.96</v>
      </c>
      <c r="H1203" t="s">
        <v>33</v>
      </c>
      <c r="I1203">
        <v>7.44</v>
      </c>
      <c r="J1203">
        <v>1749.2</v>
      </c>
      <c r="K1203">
        <v>29.3</v>
      </c>
      <c r="L1203">
        <v>501.6</v>
      </c>
      <c r="M1203" t="b">
        <v>1</v>
      </c>
      <c r="N1203" t="s">
        <v>38</v>
      </c>
      <c r="O1203" t="s">
        <v>40</v>
      </c>
      <c r="P1203">
        <v>156.78</v>
      </c>
      <c r="Q1203">
        <v>479961.63</v>
      </c>
      <c r="R1203">
        <v>-302806.5</v>
      </c>
    </row>
    <row r="1204" spans="1:18" x14ac:dyDescent="0.25">
      <c r="A1204">
        <v>8126</v>
      </c>
      <c r="B1204" t="s">
        <v>22</v>
      </c>
      <c r="C1204" t="s">
        <v>28</v>
      </c>
      <c r="D1204">
        <v>267.67</v>
      </c>
      <c r="E1204" s="2">
        <v>45046</v>
      </c>
      <c r="F1204" s="2">
        <v>45189</v>
      </c>
      <c r="G1204">
        <v>629.64</v>
      </c>
      <c r="H1204" t="s">
        <v>33</v>
      </c>
      <c r="I1204">
        <v>7.2</v>
      </c>
      <c r="J1204">
        <v>305.8</v>
      </c>
      <c r="K1204">
        <v>23.6</v>
      </c>
      <c r="L1204">
        <v>266.89999999999998</v>
      </c>
      <c r="M1204" t="b">
        <v>1</v>
      </c>
      <c r="N1204" t="s">
        <v>37</v>
      </c>
      <c r="O1204" t="s">
        <v>39</v>
      </c>
      <c r="P1204">
        <v>358.71</v>
      </c>
      <c r="Q1204">
        <v>403062.7</v>
      </c>
      <c r="R1204">
        <v>-177204.54</v>
      </c>
    </row>
    <row r="1205" spans="1:18" x14ac:dyDescent="0.25">
      <c r="A1205">
        <v>9230</v>
      </c>
      <c r="B1205" t="s">
        <v>20</v>
      </c>
      <c r="C1205" t="s">
        <v>29</v>
      </c>
      <c r="D1205">
        <v>84.65</v>
      </c>
      <c r="E1205" s="2">
        <v>45034</v>
      </c>
      <c r="F1205" s="2">
        <v>45193</v>
      </c>
      <c r="G1205">
        <v>186.38</v>
      </c>
      <c r="H1205" t="s">
        <v>30</v>
      </c>
      <c r="I1205">
        <v>7.18</v>
      </c>
      <c r="J1205">
        <v>1528.6</v>
      </c>
      <c r="K1205">
        <v>25.7</v>
      </c>
      <c r="L1205">
        <v>422.1</v>
      </c>
      <c r="M1205" t="b">
        <v>1</v>
      </c>
      <c r="N1205" t="s">
        <v>36</v>
      </c>
      <c r="O1205" t="s">
        <v>39</v>
      </c>
      <c r="P1205">
        <v>66.099999999999994</v>
      </c>
      <c r="Q1205">
        <v>97866.49</v>
      </c>
      <c r="R1205">
        <v>-85546.77</v>
      </c>
    </row>
    <row r="1206" spans="1:18" x14ac:dyDescent="0.25">
      <c r="A1206">
        <v>8694</v>
      </c>
      <c r="B1206" t="s">
        <v>19</v>
      </c>
      <c r="C1206" t="s">
        <v>29</v>
      </c>
      <c r="D1206">
        <v>15.32</v>
      </c>
      <c r="E1206" s="2">
        <v>45040</v>
      </c>
      <c r="F1206" s="2">
        <v>45179</v>
      </c>
      <c r="G1206">
        <v>70.709999999999994</v>
      </c>
      <c r="H1206" t="s">
        <v>31</v>
      </c>
      <c r="J1206">
        <v>986.3</v>
      </c>
      <c r="K1206">
        <v>31.3</v>
      </c>
      <c r="L1206">
        <v>509.1</v>
      </c>
      <c r="M1206" t="b">
        <v>1</v>
      </c>
      <c r="N1206" t="s">
        <v>38</v>
      </c>
      <c r="O1206" t="s">
        <v>39</v>
      </c>
      <c r="P1206">
        <v>60.55</v>
      </c>
      <c r="Q1206">
        <v>27731.24</v>
      </c>
      <c r="R1206">
        <v>-23449.75</v>
      </c>
    </row>
    <row r="1207" spans="1:18" x14ac:dyDescent="0.25">
      <c r="A1207">
        <v>7640</v>
      </c>
      <c r="B1207" t="s">
        <v>20</v>
      </c>
      <c r="C1207" t="s">
        <v>29</v>
      </c>
      <c r="D1207">
        <v>82.01</v>
      </c>
      <c r="E1207" s="2">
        <v>44967</v>
      </c>
      <c r="F1207" s="2">
        <v>45117</v>
      </c>
      <c r="G1207">
        <v>250.49</v>
      </c>
      <c r="H1207" t="s">
        <v>33</v>
      </c>
      <c r="I1207">
        <v>6.58</v>
      </c>
      <c r="J1207">
        <v>208.6</v>
      </c>
      <c r="K1207">
        <v>26.4</v>
      </c>
      <c r="M1207" t="b">
        <v>1</v>
      </c>
      <c r="N1207" t="s">
        <v>34</v>
      </c>
      <c r="O1207" t="s">
        <v>41</v>
      </c>
      <c r="P1207">
        <v>61.28</v>
      </c>
      <c r="Q1207">
        <v>124074.9</v>
      </c>
      <c r="R1207">
        <v>-108724.87</v>
      </c>
    </row>
    <row r="1208" spans="1:18" x14ac:dyDescent="0.25">
      <c r="A1208">
        <v>6468</v>
      </c>
      <c r="B1208" t="s">
        <v>18</v>
      </c>
      <c r="C1208" t="s">
        <v>27</v>
      </c>
      <c r="D1208">
        <v>87.22</v>
      </c>
      <c r="E1208" s="2">
        <v>44934</v>
      </c>
      <c r="F1208" s="2">
        <v>45147</v>
      </c>
      <c r="G1208">
        <v>323.10000000000002</v>
      </c>
      <c r="H1208" t="s">
        <v>30</v>
      </c>
      <c r="I1208">
        <v>6.47</v>
      </c>
      <c r="J1208">
        <v>621.9</v>
      </c>
      <c r="K1208">
        <v>27.9</v>
      </c>
      <c r="L1208">
        <v>189.8</v>
      </c>
      <c r="M1208" t="b">
        <v>0</v>
      </c>
      <c r="N1208" t="s">
        <v>35</v>
      </c>
      <c r="O1208" t="s">
        <v>39</v>
      </c>
      <c r="P1208">
        <v>156.38999999999999</v>
      </c>
      <c r="Q1208">
        <v>151734.60999999999</v>
      </c>
      <c r="R1208">
        <v>-101205</v>
      </c>
    </row>
    <row r="1209" spans="1:18" x14ac:dyDescent="0.25">
      <c r="A1209">
        <v>1920</v>
      </c>
      <c r="B1209" t="s">
        <v>21</v>
      </c>
      <c r="C1209" t="s">
        <v>29</v>
      </c>
      <c r="D1209">
        <v>273.26</v>
      </c>
      <c r="E1209" s="2">
        <v>44958</v>
      </c>
      <c r="F1209" s="2">
        <v>45137</v>
      </c>
      <c r="G1209">
        <v>901.76</v>
      </c>
      <c r="H1209" t="s">
        <v>30</v>
      </c>
      <c r="I1209">
        <v>4.82</v>
      </c>
      <c r="K1209">
        <v>24.6</v>
      </c>
      <c r="L1209">
        <v>242.6</v>
      </c>
      <c r="M1209" t="b">
        <v>0</v>
      </c>
      <c r="N1209" t="s">
        <v>35</v>
      </c>
      <c r="O1209" t="s">
        <v>40</v>
      </c>
      <c r="P1209">
        <v>50.89</v>
      </c>
      <c r="Q1209">
        <v>307865.53999999998</v>
      </c>
      <c r="R1209">
        <v>-261974.97</v>
      </c>
    </row>
    <row r="1210" spans="1:18" x14ac:dyDescent="0.25">
      <c r="A1210">
        <v>8564</v>
      </c>
      <c r="B1210" t="s">
        <v>22</v>
      </c>
      <c r="C1210" t="s">
        <v>28</v>
      </c>
      <c r="D1210">
        <v>196.53</v>
      </c>
      <c r="E1210" s="2">
        <v>44956</v>
      </c>
      <c r="F1210" s="2">
        <v>45195</v>
      </c>
      <c r="G1210">
        <v>931.88</v>
      </c>
      <c r="H1210" t="s">
        <v>31</v>
      </c>
      <c r="I1210">
        <v>7.2</v>
      </c>
      <c r="J1210">
        <v>702.7</v>
      </c>
      <c r="K1210">
        <v>20.399999999999999</v>
      </c>
      <c r="L1210">
        <v>377.2</v>
      </c>
      <c r="M1210" t="b">
        <v>1</v>
      </c>
      <c r="O1210" t="s">
        <v>40</v>
      </c>
      <c r="P1210">
        <v>354.72</v>
      </c>
      <c r="Q1210">
        <v>333722.32</v>
      </c>
      <c r="R1210">
        <v>-3165.85</v>
      </c>
    </row>
    <row r="1211" spans="1:18" x14ac:dyDescent="0.25">
      <c r="A1211">
        <v>9684</v>
      </c>
      <c r="B1211" t="s">
        <v>18</v>
      </c>
      <c r="C1211" t="s">
        <v>27</v>
      </c>
      <c r="D1211">
        <v>29.1</v>
      </c>
      <c r="E1211" s="2">
        <v>44972</v>
      </c>
      <c r="F1211" s="2">
        <v>45180</v>
      </c>
      <c r="G1211">
        <v>112.05</v>
      </c>
      <c r="H1211" t="s">
        <v>30</v>
      </c>
      <c r="I1211">
        <v>7.14</v>
      </c>
      <c r="J1211">
        <v>779.9</v>
      </c>
      <c r="K1211">
        <v>34</v>
      </c>
      <c r="L1211">
        <v>537.20000000000005</v>
      </c>
      <c r="M1211" t="b">
        <v>1</v>
      </c>
      <c r="N1211" t="s">
        <v>34</v>
      </c>
      <c r="O1211" t="s">
        <v>40</v>
      </c>
      <c r="P1211">
        <v>150.58000000000001</v>
      </c>
      <c r="Q1211">
        <v>30566.36</v>
      </c>
      <c r="R1211">
        <v>-13693.87</v>
      </c>
    </row>
    <row r="1212" spans="1:18" x14ac:dyDescent="0.25">
      <c r="A1212">
        <v>9502</v>
      </c>
      <c r="B1212" t="s">
        <v>19</v>
      </c>
      <c r="C1212" t="s">
        <v>29</v>
      </c>
      <c r="D1212">
        <v>44.94</v>
      </c>
      <c r="E1212" s="2">
        <v>45018</v>
      </c>
      <c r="F1212" s="2">
        <v>45149</v>
      </c>
      <c r="G1212">
        <v>283.89999999999998</v>
      </c>
      <c r="H1212" t="s">
        <v>30</v>
      </c>
      <c r="I1212">
        <v>6.74</v>
      </c>
      <c r="K1212">
        <v>26.5</v>
      </c>
      <c r="L1212">
        <v>484.7</v>
      </c>
      <c r="M1212" t="b">
        <v>1</v>
      </c>
      <c r="O1212" t="s">
        <v>40</v>
      </c>
      <c r="P1212">
        <v>57.94</v>
      </c>
      <c r="Q1212">
        <v>72021.679999999993</v>
      </c>
      <c r="R1212">
        <v>-55572.51</v>
      </c>
    </row>
    <row r="1213" spans="1:18" x14ac:dyDescent="0.25">
      <c r="A1213">
        <v>9930</v>
      </c>
      <c r="B1213" t="s">
        <v>18</v>
      </c>
      <c r="C1213" t="s">
        <v>24</v>
      </c>
      <c r="D1213">
        <v>50.92</v>
      </c>
      <c r="E1213" s="2">
        <v>45031</v>
      </c>
      <c r="F1213" s="2">
        <v>45160</v>
      </c>
      <c r="G1213">
        <v>166.1</v>
      </c>
      <c r="H1213" t="s">
        <v>31</v>
      </c>
      <c r="I1213">
        <v>7.28</v>
      </c>
      <c r="J1213">
        <v>777.5</v>
      </c>
      <c r="K1213">
        <v>23.4</v>
      </c>
      <c r="L1213">
        <v>371.2</v>
      </c>
      <c r="M1213" t="b">
        <v>1</v>
      </c>
      <c r="N1213" t="s">
        <v>36</v>
      </c>
      <c r="O1213" t="s">
        <v>39</v>
      </c>
      <c r="P1213">
        <v>165.34</v>
      </c>
      <c r="Q1213">
        <v>58725.82</v>
      </c>
      <c r="R1213">
        <v>-31262.85</v>
      </c>
    </row>
    <row r="1214" spans="1:18" x14ac:dyDescent="0.25">
      <c r="A1214">
        <v>4241</v>
      </c>
      <c r="B1214" t="s">
        <v>18</v>
      </c>
      <c r="C1214" t="s">
        <v>24</v>
      </c>
      <c r="D1214">
        <v>190.97</v>
      </c>
      <c r="E1214" s="2">
        <v>44978</v>
      </c>
      <c r="F1214" s="2">
        <v>45118</v>
      </c>
      <c r="G1214">
        <v>993.32</v>
      </c>
      <c r="H1214" t="s">
        <v>32</v>
      </c>
      <c r="I1214">
        <v>6.16</v>
      </c>
      <c r="J1214">
        <v>870.1</v>
      </c>
      <c r="K1214">
        <v>29.4</v>
      </c>
      <c r="L1214">
        <v>591.1</v>
      </c>
      <c r="M1214" t="b">
        <v>1</v>
      </c>
      <c r="N1214" t="s">
        <v>38</v>
      </c>
      <c r="O1214" t="s">
        <v>39</v>
      </c>
      <c r="P1214">
        <v>155.32</v>
      </c>
      <c r="Q1214">
        <v>211555.02</v>
      </c>
      <c r="R1214">
        <v>-57272.56</v>
      </c>
    </row>
    <row r="1215" spans="1:18" x14ac:dyDescent="0.25">
      <c r="A1215">
        <v>1545</v>
      </c>
      <c r="B1215" t="s">
        <v>19</v>
      </c>
      <c r="C1215" t="s">
        <v>25</v>
      </c>
      <c r="D1215">
        <v>221.95</v>
      </c>
      <c r="E1215" s="2">
        <v>45022</v>
      </c>
      <c r="F1215" s="2">
        <v>45238</v>
      </c>
      <c r="G1215">
        <v>618.46</v>
      </c>
      <c r="H1215" t="s">
        <v>31</v>
      </c>
      <c r="I1215">
        <v>5.84</v>
      </c>
      <c r="J1215">
        <v>1417.8</v>
      </c>
      <c r="K1215">
        <v>27.9</v>
      </c>
      <c r="L1215">
        <v>291.39999999999998</v>
      </c>
      <c r="M1215" t="b">
        <v>0</v>
      </c>
      <c r="N1215" t="s">
        <v>35</v>
      </c>
      <c r="O1215" t="s">
        <v>39</v>
      </c>
      <c r="P1215">
        <v>87.91</v>
      </c>
      <c r="Q1215">
        <v>376194.02</v>
      </c>
      <c r="R1215">
        <v>-321825.2</v>
      </c>
    </row>
    <row r="1216" spans="1:18" x14ac:dyDescent="0.25">
      <c r="A1216">
        <v>5346</v>
      </c>
      <c r="B1216" t="s">
        <v>18</v>
      </c>
      <c r="C1216" t="s">
        <v>29</v>
      </c>
      <c r="D1216">
        <v>258.58999999999997</v>
      </c>
      <c r="E1216" s="2">
        <v>45015</v>
      </c>
      <c r="F1216" s="2">
        <v>45109</v>
      </c>
      <c r="G1216">
        <v>1045.68</v>
      </c>
      <c r="H1216" t="s">
        <v>31</v>
      </c>
      <c r="I1216">
        <v>7.4</v>
      </c>
      <c r="J1216">
        <v>1470.1</v>
      </c>
      <c r="K1216">
        <v>21.7</v>
      </c>
      <c r="L1216">
        <v>513.29999999999995</v>
      </c>
      <c r="M1216" t="b">
        <v>1</v>
      </c>
      <c r="N1216" t="s">
        <v>37</v>
      </c>
      <c r="O1216" t="s">
        <v>40</v>
      </c>
      <c r="P1216">
        <v>63.77</v>
      </c>
      <c r="Q1216">
        <v>177794.89</v>
      </c>
      <c r="R1216">
        <v>-111111.88</v>
      </c>
    </row>
    <row r="1217" spans="1:18" x14ac:dyDescent="0.25">
      <c r="A1217">
        <v>4810</v>
      </c>
      <c r="B1217" t="s">
        <v>22</v>
      </c>
      <c r="C1217" t="s">
        <v>29</v>
      </c>
      <c r="D1217">
        <v>282.49</v>
      </c>
      <c r="E1217" s="2">
        <v>45024</v>
      </c>
      <c r="F1217" s="2">
        <v>45148</v>
      </c>
      <c r="G1217">
        <v>1204.21</v>
      </c>
      <c r="H1217" t="s">
        <v>33</v>
      </c>
      <c r="I1217">
        <v>5.89</v>
      </c>
      <c r="J1217">
        <v>334.5</v>
      </c>
      <c r="K1217">
        <v>32</v>
      </c>
      <c r="L1217">
        <v>500.1</v>
      </c>
      <c r="M1217" t="b">
        <v>0</v>
      </c>
      <c r="N1217" t="s">
        <v>35</v>
      </c>
      <c r="O1217" t="s">
        <v>39</v>
      </c>
      <c r="P1217">
        <v>62.2</v>
      </c>
      <c r="Q1217">
        <v>534559.65</v>
      </c>
      <c r="R1217">
        <v>-459657.79</v>
      </c>
    </row>
    <row r="1218" spans="1:18" x14ac:dyDescent="0.25">
      <c r="A1218">
        <v>8206</v>
      </c>
      <c r="B1218" t="s">
        <v>20</v>
      </c>
      <c r="C1218" t="s">
        <v>27</v>
      </c>
      <c r="D1218">
        <v>64.5</v>
      </c>
      <c r="E1218" s="2">
        <v>44987</v>
      </c>
      <c r="F1218" s="2">
        <v>45212</v>
      </c>
      <c r="G1218">
        <v>202.89</v>
      </c>
      <c r="H1218" t="s">
        <v>33</v>
      </c>
      <c r="I1218">
        <v>6.42</v>
      </c>
      <c r="J1218">
        <v>1326.5</v>
      </c>
      <c r="K1218">
        <v>19.100000000000001</v>
      </c>
      <c r="L1218">
        <v>549.4</v>
      </c>
      <c r="M1218" t="b">
        <v>1</v>
      </c>
      <c r="N1218" t="s">
        <v>37</v>
      </c>
      <c r="O1218" t="s">
        <v>39</v>
      </c>
      <c r="P1218">
        <v>150.46</v>
      </c>
      <c r="Q1218">
        <v>81464.86</v>
      </c>
      <c r="R1218">
        <v>-50938.03</v>
      </c>
    </row>
    <row r="1219" spans="1:18" x14ac:dyDescent="0.25">
      <c r="A1219">
        <v>3032</v>
      </c>
      <c r="B1219" t="s">
        <v>18</v>
      </c>
      <c r="C1219" t="s">
        <v>27</v>
      </c>
      <c r="D1219">
        <v>96.38</v>
      </c>
      <c r="E1219" s="2">
        <v>45023</v>
      </c>
      <c r="F1219" s="2">
        <v>45208</v>
      </c>
      <c r="G1219">
        <v>371.92</v>
      </c>
      <c r="H1219" t="s">
        <v>32</v>
      </c>
      <c r="I1219">
        <v>5.62</v>
      </c>
      <c r="J1219">
        <v>972.1</v>
      </c>
      <c r="K1219">
        <v>27.7</v>
      </c>
      <c r="L1219">
        <v>593.20000000000005</v>
      </c>
      <c r="M1219" t="b">
        <v>0</v>
      </c>
      <c r="N1219" t="s">
        <v>35</v>
      </c>
      <c r="O1219" t="s">
        <v>39</v>
      </c>
      <c r="P1219">
        <v>144.26</v>
      </c>
      <c r="Q1219">
        <v>140147.28</v>
      </c>
      <c r="R1219">
        <v>-86494.1</v>
      </c>
    </row>
    <row r="1220" spans="1:18" x14ac:dyDescent="0.25">
      <c r="A1220">
        <v>9436</v>
      </c>
      <c r="B1220" t="s">
        <v>22</v>
      </c>
      <c r="C1220" t="s">
        <v>26</v>
      </c>
      <c r="D1220">
        <v>75.900000000000006</v>
      </c>
      <c r="E1220" s="2">
        <v>44939</v>
      </c>
      <c r="F1220" s="2">
        <v>45063</v>
      </c>
      <c r="G1220">
        <v>219.84</v>
      </c>
      <c r="H1220" t="s">
        <v>31</v>
      </c>
      <c r="I1220">
        <v>6.41</v>
      </c>
      <c r="K1220">
        <v>25.6</v>
      </c>
      <c r="L1220">
        <v>322.60000000000002</v>
      </c>
      <c r="M1220" t="b">
        <v>1</v>
      </c>
      <c r="N1220" t="s">
        <v>38</v>
      </c>
      <c r="O1220" t="s">
        <v>41</v>
      </c>
      <c r="P1220">
        <v>122.34</v>
      </c>
      <c r="Q1220">
        <v>84089.02</v>
      </c>
      <c r="R1220">
        <v>-57193.79</v>
      </c>
    </row>
    <row r="1221" spans="1:18" x14ac:dyDescent="0.25">
      <c r="A1221">
        <v>1271</v>
      </c>
      <c r="B1221" t="s">
        <v>20</v>
      </c>
      <c r="C1221" t="s">
        <v>29</v>
      </c>
      <c r="D1221">
        <v>110.83</v>
      </c>
      <c r="E1221" s="2">
        <v>45015</v>
      </c>
      <c r="F1221" s="2">
        <v>45137</v>
      </c>
      <c r="G1221">
        <v>169.57</v>
      </c>
      <c r="H1221" t="s">
        <v>31</v>
      </c>
      <c r="I1221">
        <v>6.66</v>
      </c>
      <c r="J1221">
        <v>623.5</v>
      </c>
      <c r="K1221">
        <v>23.1</v>
      </c>
      <c r="L1221">
        <v>157.6</v>
      </c>
      <c r="M1221" t="b">
        <v>1</v>
      </c>
      <c r="N1221" t="s">
        <v>38</v>
      </c>
      <c r="O1221" t="s">
        <v>40</v>
      </c>
      <c r="P1221">
        <v>64.5</v>
      </c>
      <c r="Q1221">
        <v>162788.43</v>
      </c>
      <c r="R1221">
        <v>-151851.16</v>
      </c>
    </row>
    <row r="1222" spans="1:18" x14ac:dyDescent="0.25">
      <c r="A1222">
        <v>4511</v>
      </c>
      <c r="B1222" t="s">
        <v>20</v>
      </c>
      <c r="C1222" t="s">
        <v>25</v>
      </c>
      <c r="D1222">
        <v>274.83</v>
      </c>
      <c r="E1222" s="2">
        <v>45032</v>
      </c>
      <c r="F1222" s="2">
        <v>45251</v>
      </c>
      <c r="G1222">
        <v>708.58</v>
      </c>
      <c r="H1222" t="s">
        <v>32</v>
      </c>
      <c r="I1222">
        <v>6.37</v>
      </c>
      <c r="J1222">
        <v>272.10000000000002</v>
      </c>
      <c r="K1222">
        <v>31.2</v>
      </c>
      <c r="L1222">
        <v>303.5</v>
      </c>
      <c r="M1222" t="b">
        <v>0</v>
      </c>
      <c r="N1222" t="s">
        <v>35</v>
      </c>
      <c r="O1222" t="s">
        <v>39</v>
      </c>
      <c r="P1222">
        <v>70.23</v>
      </c>
      <c r="Q1222">
        <v>430047.71</v>
      </c>
      <c r="R1222">
        <v>-380284.14</v>
      </c>
    </row>
    <row r="1223" spans="1:18" x14ac:dyDescent="0.25">
      <c r="A1223">
        <v>2771</v>
      </c>
      <c r="B1223" t="s">
        <v>18</v>
      </c>
      <c r="C1223" t="s">
        <v>29</v>
      </c>
      <c r="D1223">
        <v>174.66</v>
      </c>
      <c r="E1223" s="2">
        <v>44966</v>
      </c>
      <c r="F1223" s="2">
        <v>45190</v>
      </c>
      <c r="G1223">
        <v>873.36</v>
      </c>
      <c r="H1223" t="s">
        <v>33</v>
      </c>
      <c r="I1223">
        <v>6.04</v>
      </c>
      <c r="J1223">
        <v>776.4</v>
      </c>
      <c r="K1223">
        <v>28.5</v>
      </c>
      <c r="L1223">
        <v>519.6</v>
      </c>
      <c r="M1223" t="b">
        <v>1</v>
      </c>
      <c r="N1223" t="s">
        <v>34</v>
      </c>
      <c r="O1223" t="s">
        <v>39</v>
      </c>
      <c r="P1223">
        <v>57.33</v>
      </c>
      <c r="Q1223">
        <v>314862.38</v>
      </c>
      <c r="R1223">
        <v>-264792.65000000002</v>
      </c>
    </row>
    <row r="1224" spans="1:18" x14ac:dyDescent="0.25">
      <c r="A1224">
        <v>5361</v>
      </c>
      <c r="B1224" t="s">
        <v>22</v>
      </c>
      <c r="C1224" t="s">
        <v>28</v>
      </c>
      <c r="D1224">
        <v>222.77</v>
      </c>
      <c r="E1224" s="2">
        <v>45029</v>
      </c>
      <c r="F1224" s="2">
        <v>45157</v>
      </c>
      <c r="G1224">
        <v>1192.8900000000001</v>
      </c>
      <c r="H1224" t="s">
        <v>31</v>
      </c>
      <c r="I1224">
        <v>5.4</v>
      </c>
      <c r="J1224">
        <v>608.70000000000005</v>
      </c>
      <c r="K1224">
        <v>30.2</v>
      </c>
      <c r="M1224" t="b">
        <v>1</v>
      </c>
      <c r="N1224" t="s">
        <v>37</v>
      </c>
      <c r="O1224" t="s">
        <v>39</v>
      </c>
      <c r="P1224">
        <v>356.65</v>
      </c>
      <c r="Q1224">
        <v>396879.92</v>
      </c>
      <c r="R1224">
        <v>28564.3</v>
      </c>
    </row>
    <row r="1225" spans="1:18" x14ac:dyDescent="0.25">
      <c r="A1225">
        <v>8069</v>
      </c>
      <c r="B1225" t="s">
        <v>18</v>
      </c>
      <c r="C1225" t="s">
        <v>27</v>
      </c>
      <c r="D1225">
        <v>149.59</v>
      </c>
      <c r="E1225" s="2">
        <v>44987</v>
      </c>
      <c r="F1225" s="2">
        <v>45140</v>
      </c>
      <c r="G1225">
        <v>433.96</v>
      </c>
      <c r="H1225" t="s">
        <v>32</v>
      </c>
      <c r="I1225">
        <v>6.43</v>
      </c>
      <c r="J1225">
        <v>811.4</v>
      </c>
      <c r="K1225">
        <v>24.6</v>
      </c>
      <c r="L1225">
        <v>234.8</v>
      </c>
      <c r="M1225" t="b">
        <v>1</v>
      </c>
      <c r="N1225" t="s">
        <v>36</v>
      </c>
      <c r="O1225" t="s">
        <v>39</v>
      </c>
      <c r="P1225">
        <v>152.63999999999999</v>
      </c>
      <c r="Q1225">
        <v>155083.25</v>
      </c>
      <c r="R1225">
        <v>-88843.6</v>
      </c>
    </row>
    <row r="1226" spans="1:18" x14ac:dyDescent="0.25">
      <c r="A1226">
        <v>1920</v>
      </c>
      <c r="B1226" t="s">
        <v>19</v>
      </c>
      <c r="C1226" t="s">
        <v>29</v>
      </c>
      <c r="D1226">
        <v>13.51</v>
      </c>
      <c r="E1226" s="2">
        <v>45046</v>
      </c>
      <c r="F1226" s="2">
        <v>45261</v>
      </c>
      <c r="G1226">
        <v>47.83</v>
      </c>
      <c r="H1226" t="s">
        <v>33</v>
      </c>
      <c r="I1226">
        <v>7.23</v>
      </c>
      <c r="J1226">
        <v>1128.5</v>
      </c>
      <c r="K1226">
        <v>33.1</v>
      </c>
      <c r="L1226">
        <v>76</v>
      </c>
      <c r="M1226" t="b">
        <v>1</v>
      </c>
      <c r="N1226" t="s">
        <v>37</v>
      </c>
      <c r="O1226" t="s">
        <v>40</v>
      </c>
      <c r="P1226">
        <v>62.31</v>
      </c>
      <c r="Q1226">
        <v>19235.259999999998</v>
      </c>
      <c r="R1226">
        <v>-16254.97</v>
      </c>
    </row>
    <row r="1227" spans="1:18" x14ac:dyDescent="0.25">
      <c r="A1227">
        <v>9190</v>
      </c>
      <c r="B1227" t="s">
        <v>20</v>
      </c>
      <c r="C1227" t="s">
        <v>27</v>
      </c>
      <c r="D1227">
        <v>23.94</v>
      </c>
      <c r="E1227" s="2">
        <v>44970</v>
      </c>
      <c r="F1227" s="2">
        <v>45175</v>
      </c>
      <c r="G1227">
        <v>40.380000000000003</v>
      </c>
      <c r="H1227" t="s">
        <v>30</v>
      </c>
      <c r="I1227">
        <v>4.5199999999999996</v>
      </c>
      <c r="J1227">
        <v>1371.7</v>
      </c>
      <c r="K1227">
        <v>23.5</v>
      </c>
      <c r="L1227">
        <v>330.4</v>
      </c>
      <c r="M1227" t="b">
        <v>1</v>
      </c>
      <c r="N1227" t="s">
        <v>36</v>
      </c>
      <c r="O1227" t="s">
        <v>40</v>
      </c>
      <c r="P1227">
        <v>144.57</v>
      </c>
      <c r="Q1227">
        <v>40000.53</v>
      </c>
      <c r="R1227">
        <v>-34162.79</v>
      </c>
    </row>
    <row r="1228" spans="1:18" x14ac:dyDescent="0.25">
      <c r="A1228">
        <v>4430</v>
      </c>
      <c r="B1228" t="s">
        <v>18</v>
      </c>
      <c r="C1228" t="s">
        <v>29</v>
      </c>
      <c r="D1228">
        <v>163.69</v>
      </c>
      <c r="E1228" s="2">
        <v>45039</v>
      </c>
      <c r="F1228" s="2">
        <v>45251</v>
      </c>
      <c r="G1228">
        <v>439.56</v>
      </c>
      <c r="H1228" t="s">
        <v>32</v>
      </c>
      <c r="I1228">
        <v>4.9000000000000004</v>
      </c>
      <c r="J1228">
        <v>1168.5999999999999</v>
      </c>
      <c r="K1228">
        <v>26.5</v>
      </c>
      <c r="L1228">
        <v>310.8</v>
      </c>
      <c r="M1228" t="b">
        <v>1</v>
      </c>
      <c r="N1228" t="s">
        <v>38</v>
      </c>
      <c r="O1228" t="s">
        <v>40</v>
      </c>
      <c r="P1228">
        <v>62.64</v>
      </c>
      <c r="Q1228">
        <v>269645.76</v>
      </c>
      <c r="R1228">
        <v>-242111.72</v>
      </c>
    </row>
    <row r="1229" spans="1:18" x14ac:dyDescent="0.25">
      <c r="A1229">
        <v>5435</v>
      </c>
      <c r="B1229" t="s">
        <v>20</v>
      </c>
      <c r="C1229" t="s">
        <v>23</v>
      </c>
      <c r="D1229">
        <v>217.04</v>
      </c>
      <c r="E1229" s="2">
        <v>44988</v>
      </c>
      <c r="F1229" s="2">
        <v>45155</v>
      </c>
      <c r="G1229">
        <v>1171.17</v>
      </c>
      <c r="H1229" t="s">
        <v>32</v>
      </c>
      <c r="I1229">
        <v>4.8600000000000003</v>
      </c>
      <c r="K1229">
        <v>32.9</v>
      </c>
      <c r="L1229">
        <v>97.2</v>
      </c>
      <c r="M1229" t="b">
        <v>1</v>
      </c>
      <c r="N1229" t="s">
        <v>34</v>
      </c>
      <c r="O1229" t="s">
        <v>41</v>
      </c>
      <c r="P1229">
        <v>905.72</v>
      </c>
      <c r="Q1229">
        <v>398571.64</v>
      </c>
      <c r="R1229">
        <v>662180.44999999995</v>
      </c>
    </row>
    <row r="1230" spans="1:18" x14ac:dyDescent="0.25">
      <c r="A1230">
        <v>4760</v>
      </c>
      <c r="B1230" t="s">
        <v>22</v>
      </c>
      <c r="C1230" t="s">
        <v>27</v>
      </c>
      <c r="D1230">
        <v>68.52</v>
      </c>
      <c r="E1230" s="2">
        <v>44970</v>
      </c>
      <c r="F1230" s="2">
        <v>45196</v>
      </c>
      <c r="G1230">
        <v>310.39</v>
      </c>
      <c r="H1230" t="s">
        <v>31</v>
      </c>
      <c r="I1230">
        <v>7.27</v>
      </c>
      <c r="J1230">
        <v>1585</v>
      </c>
      <c r="K1230">
        <v>19.3</v>
      </c>
      <c r="L1230">
        <v>487.2</v>
      </c>
      <c r="M1230" t="b">
        <v>1</v>
      </c>
      <c r="N1230" t="s">
        <v>34</v>
      </c>
      <c r="O1230" t="s">
        <v>39</v>
      </c>
      <c r="P1230">
        <v>148.04</v>
      </c>
      <c r="Q1230">
        <v>119767.16</v>
      </c>
      <c r="R1230">
        <v>-73817.02</v>
      </c>
    </row>
    <row r="1231" spans="1:18" x14ac:dyDescent="0.25">
      <c r="A1231">
        <v>3050</v>
      </c>
      <c r="B1231" t="s">
        <v>21</v>
      </c>
      <c r="C1231" t="s">
        <v>25</v>
      </c>
      <c r="D1231">
        <v>217.96</v>
      </c>
      <c r="E1231" s="2">
        <v>44974</v>
      </c>
      <c r="F1231" s="2">
        <v>45112</v>
      </c>
      <c r="G1231">
        <v>551.19000000000005</v>
      </c>
      <c r="H1231" t="s">
        <v>30</v>
      </c>
      <c r="J1231">
        <v>1598.1</v>
      </c>
      <c r="K1231">
        <v>19.7</v>
      </c>
      <c r="L1231">
        <v>206</v>
      </c>
      <c r="M1231" t="b">
        <v>0</v>
      </c>
      <c r="N1231" t="s">
        <v>35</v>
      </c>
      <c r="O1231" t="s">
        <v>41</v>
      </c>
      <c r="P1231">
        <v>73.64</v>
      </c>
      <c r="Q1231">
        <v>343675.82</v>
      </c>
      <c r="R1231">
        <v>-303086.19</v>
      </c>
    </row>
    <row r="1232" spans="1:18" x14ac:dyDescent="0.25">
      <c r="A1232">
        <v>2165</v>
      </c>
      <c r="B1232" t="s">
        <v>18</v>
      </c>
      <c r="C1232" t="s">
        <v>23</v>
      </c>
      <c r="D1232">
        <v>244.15</v>
      </c>
      <c r="E1232" s="2">
        <v>45000</v>
      </c>
      <c r="F1232" s="2">
        <v>45113</v>
      </c>
      <c r="G1232">
        <v>680.5</v>
      </c>
      <c r="H1232" t="s">
        <v>33</v>
      </c>
      <c r="I1232">
        <v>7.36</v>
      </c>
      <c r="K1232">
        <v>33.9</v>
      </c>
      <c r="M1232" t="b">
        <v>0</v>
      </c>
      <c r="N1232" t="s">
        <v>35</v>
      </c>
      <c r="O1232" t="s">
        <v>40</v>
      </c>
      <c r="P1232">
        <v>891.55</v>
      </c>
      <c r="Q1232">
        <v>396324.51</v>
      </c>
      <c r="R1232">
        <v>210375.26</v>
      </c>
    </row>
    <row r="1233" spans="1:18" x14ac:dyDescent="0.25">
      <c r="A1233">
        <v>9567</v>
      </c>
      <c r="B1233" t="s">
        <v>18</v>
      </c>
      <c r="C1233" t="s">
        <v>28</v>
      </c>
      <c r="D1233">
        <v>126.51</v>
      </c>
      <c r="E1233" s="2">
        <v>44985</v>
      </c>
      <c r="F1233" s="2">
        <v>45181</v>
      </c>
      <c r="G1233">
        <v>706.43</v>
      </c>
      <c r="H1233" t="s">
        <v>30</v>
      </c>
      <c r="I1233">
        <v>6.25</v>
      </c>
      <c r="J1233">
        <v>445.1</v>
      </c>
      <c r="K1233">
        <v>33.5</v>
      </c>
      <c r="L1233">
        <v>105.8</v>
      </c>
      <c r="M1233" t="b">
        <v>1</v>
      </c>
      <c r="N1233" t="s">
        <v>38</v>
      </c>
      <c r="O1233" t="s">
        <v>40</v>
      </c>
      <c r="P1233">
        <v>350.11</v>
      </c>
      <c r="Q1233">
        <v>216479.56</v>
      </c>
      <c r="R1233">
        <v>30848.65</v>
      </c>
    </row>
    <row r="1234" spans="1:18" x14ac:dyDescent="0.25">
      <c r="A1234">
        <v>3033</v>
      </c>
      <c r="B1234" t="s">
        <v>20</v>
      </c>
      <c r="C1234" t="s">
        <v>29</v>
      </c>
      <c r="D1234">
        <v>225.19</v>
      </c>
      <c r="E1234" s="2">
        <v>44983</v>
      </c>
      <c r="F1234" s="2">
        <v>45153</v>
      </c>
      <c r="G1234">
        <v>573.20000000000005</v>
      </c>
      <c r="H1234" t="s">
        <v>31</v>
      </c>
      <c r="I1234">
        <v>5.89</v>
      </c>
      <c r="K1234">
        <v>30.3</v>
      </c>
      <c r="L1234">
        <v>523.4</v>
      </c>
      <c r="M1234" t="b">
        <v>0</v>
      </c>
      <c r="N1234" t="s">
        <v>35</v>
      </c>
      <c r="O1234" t="s">
        <v>41</v>
      </c>
      <c r="P1234">
        <v>63.68</v>
      </c>
      <c r="Q1234">
        <v>395621.17</v>
      </c>
      <c r="R1234">
        <v>-359119.79</v>
      </c>
    </row>
    <row r="1235" spans="1:18" x14ac:dyDescent="0.25">
      <c r="A1235">
        <v>7467</v>
      </c>
      <c r="B1235" t="s">
        <v>22</v>
      </c>
      <c r="C1235" t="s">
        <v>26</v>
      </c>
      <c r="D1235">
        <v>124.19</v>
      </c>
      <c r="E1235" s="2">
        <v>45021</v>
      </c>
      <c r="F1235" s="2">
        <v>45239</v>
      </c>
      <c r="G1235">
        <v>393.78</v>
      </c>
      <c r="H1235" t="s">
        <v>31</v>
      </c>
      <c r="I1235">
        <v>6.88</v>
      </c>
      <c r="J1235">
        <v>1003.7</v>
      </c>
      <c r="K1235">
        <v>25.7</v>
      </c>
      <c r="L1235">
        <v>456.6</v>
      </c>
      <c r="M1235" t="b">
        <v>1</v>
      </c>
      <c r="N1235" t="s">
        <v>34</v>
      </c>
      <c r="O1235" t="s">
        <v>41</v>
      </c>
      <c r="P1235">
        <v>113.25</v>
      </c>
      <c r="Q1235">
        <v>127791.95</v>
      </c>
      <c r="R1235">
        <v>-83196.36</v>
      </c>
    </row>
    <row r="1236" spans="1:18" x14ac:dyDescent="0.25">
      <c r="A1236">
        <v>1145</v>
      </c>
      <c r="B1236" t="s">
        <v>19</v>
      </c>
      <c r="C1236" t="s">
        <v>28</v>
      </c>
      <c r="D1236">
        <v>205.11</v>
      </c>
      <c r="E1236" s="2">
        <v>45034</v>
      </c>
      <c r="F1236" s="2">
        <v>45136</v>
      </c>
      <c r="G1236">
        <v>989</v>
      </c>
      <c r="H1236" t="s">
        <v>33</v>
      </c>
      <c r="I1236">
        <v>4.9800000000000004</v>
      </c>
      <c r="J1236">
        <v>774</v>
      </c>
      <c r="K1236">
        <v>26.1</v>
      </c>
      <c r="L1236">
        <v>263.60000000000002</v>
      </c>
      <c r="M1236" t="b">
        <v>1</v>
      </c>
      <c r="N1236" t="s">
        <v>38</v>
      </c>
      <c r="O1236" t="s">
        <v>41</v>
      </c>
      <c r="P1236">
        <v>348.43</v>
      </c>
      <c r="Q1236">
        <v>343090.8</v>
      </c>
      <c r="R1236">
        <v>1506.47</v>
      </c>
    </row>
    <row r="1237" spans="1:18" x14ac:dyDescent="0.25">
      <c r="A1237">
        <v>5388</v>
      </c>
      <c r="B1237" t="s">
        <v>22</v>
      </c>
      <c r="C1237" t="s">
        <v>27</v>
      </c>
      <c r="D1237">
        <v>230.38</v>
      </c>
      <c r="E1237" s="2">
        <v>44937</v>
      </c>
      <c r="F1237" s="2">
        <v>45153</v>
      </c>
      <c r="G1237">
        <v>991.92</v>
      </c>
      <c r="H1237" t="s">
        <v>33</v>
      </c>
      <c r="I1237">
        <v>5.64</v>
      </c>
      <c r="J1237">
        <v>410.7</v>
      </c>
      <c r="K1237">
        <v>22.1</v>
      </c>
      <c r="L1237">
        <v>396.2</v>
      </c>
      <c r="M1237" t="b">
        <v>1</v>
      </c>
      <c r="N1237" t="s">
        <v>34</v>
      </c>
      <c r="O1237" t="s">
        <v>39</v>
      </c>
      <c r="P1237">
        <v>151.37</v>
      </c>
      <c r="Q1237">
        <v>443208.15</v>
      </c>
      <c r="R1237">
        <v>-293061.21999999997</v>
      </c>
    </row>
    <row r="1238" spans="1:18" x14ac:dyDescent="0.25">
      <c r="A1238">
        <v>8832</v>
      </c>
      <c r="B1238" t="s">
        <v>18</v>
      </c>
      <c r="C1238" t="s">
        <v>23</v>
      </c>
      <c r="D1238">
        <v>297.62</v>
      </c>
      <c r="E1238" s="2">
        <v>44951</v>
      </c>
      <c r="F1238" s="2">
        <v>45084</v>
      </c>
      <c r="G1238">
        <v>1132.25</v>
      </c>
      <c r="H1238" t="s">
        <v>33</v>
      </c>
      <c r="I1238">
        <v>5.9</v>
      </c>
      <c r="J1238">
        <v>660.4</v>
      </c>
      <c r="K1238">
        <v>24.9</v>
      </c>
      <c r="L1238">
        <v>153.1</v>
      </c>
      <c r="M1238" t="b">
        <v>0</v>
      </c>
      <c r="N1238" t="s">
        <v>35</v>
      </c>
      <c r="O1238" t="s">
        <v>39</v>
      </c>
      <c r="P1238">
        <v>893.12</v>
      </c>
      <c r="Q1238">
        <v>252811.85</v>
      </c>
      <c r="R1238">
        <v>758423.27</v>
      </c>
    </row>
    <row r="1239" spans="1:18" x14ac:dyDescent="0.25">
      <c r="A1239">
        <v>9623</v>
      </c>
      <c r="B1239" t="s">
        <v>19</v>
      </c>
      <c r="C1239" t="s">
        <v>28</v>
      </c>
      <c r="D1239">
        <v>106.89</v>
      </c>
      <c r="E1239" s="2">
        <v>44987</v>
      </c>
      <c r="F1239" s="2">
        <v>45175</v>
      </c>
      <c r="G1239">
        <v>641.20000000000005</v>
      </c>
      <c r="H1239" t="s">
        <v>31</v>
      </c>
      <c r="I1239">
        <v>5.4</v>
      </c>
      <c r="J1239">
        <v>1760.7</v>
      </c>
      <c r="K1239">
        <v>24.9</v>
      </c>
      <c r="L1239">
        <v>592</v>
      </c>
      <c r="M1239" t="b">
        <v>0</v>
      </c>
      <c r="N1239" t="s">
        <v>35</v>
      </c>
      <c r="O1239" t="s">
        <v>41</v>
      </c>
      <c r="P1239">
        <v>345.4</v>
      </c>
      <c r="Q1239">
        <v>61178.75</v>
      </c>
      <c r="R1239">
        <v>160291.73000000001</v>
      </c>
    </row>
    <row r="1240" spans="1:18" x14ac:dyDescent="0.25">
      <c r="A1240">
        <v>9896</v>
      </c>
      <c r="B1240" t="s">
        <v>22</v>
      </c>
      <c r="C1240" t="s">
        <v>25</v>
      </c>
      <c r="D1240">
        <v>126.26</v>
      </c>
      <c r="E1240" s="2">
        <v>44972</v>
      </c>
      <c r="F1240" s="2">
        <v>45068</v>
      </c>
      <c r="G1240">
        <v>328.09</v>
      </c>
      <c r="H1240" t="s">
        <v>33</v>
      </c>
      <c r="I1240">
        <v>5.61</v>
      </c>
      <c r="J1240">
        <v>755.1</v>
      </c>
      <c r="K1240">
        <v>18.600000000000001</v>
      </c>
      <c r="L1240">
        <v>487.9</v>
      </c>
      <c r="M1240" t="b">
        <v>0</v>
      </c>
      <c r="N1240" t="s">
        <v>35</v>
      </c>
      <c r="O1240" t="s">
        <v>39</v>
      </c>
      <c r="P1240">
        <v>82.17</v>
      </c>
      <c r="Q1240">
        <v>76841.13</v>
      </c>
      <c r="R1240">
        <v>-49881.97</v>
      </c>
    </row>
    <row r="1241" spans="1:18" x14ac:dyDescent="0.25">
      <c r="A1241">
        <v>9173</v>
      </c>
      <c r="B1241" t="s">
        <v>21</v>
      </c>
      <c r="C1241" t="s">
        <v>26</v>
      </c>
      <c r="D1241">
        <v>53.86</v>
      </c>
      <c r="E1241" s="2">
        <v>44980</v>
      </c>
      <c r="F1241" s="2">
        <v>45161</v>
      </c>
      <c r="G1241">
        <v>280.45</v>
      </c>
      <c r="H1241" t="s">
        <v>33</v>
      </c>
      <c r="I1241">
        <v>4.7300000000000004</v>
      </c>
      <c r="J1241">
        <v>870.3</v>
      </c>
      <c r="K1241">
        <v>25.3</v>
      </c>
      <c r="L1241">
        <v>483.9</v>
      </c>
      <c r="M1241" t="b">
        <v>1</v>
      </c>
      <c r="N1241" t="s">
        <v>37</v>
      </c>
      <c r="O1241" t="s">
        <v>40</v>
      </c>
      <c r="P1241">
        <v>124.5</v>
      </c>
      <c r="Q1241">
        <v>44438.66</v>
      </c>
      <c r="R1241">
        <v>-9522.64</v>
      </c>
    </row>
    <row r="1242" spans="1:18" x14ac:dyDescent="0.25">
      <c r="A1242">
        <v>3632</v>
      </c>
      <c r="B1242" t="s">
        <v>20</v>
      </c>
      <c r="C1242" t="s">
        <v>27</v>
      </c>
      <c r="D1242">
        <v>65.2</v>
      </c>
      <c r="E1242" s="2">
        <v>45042</v>
      </c>
      <c r="F1242" s="2">
        <v>45239</v>
      </c>
      <c r="G1242">
        <v>149.65</v>
      </c>
      <c r="H1242" t="s">
        <v>33</v>
      </c>
      <c r="I1242">
        <v>5.09</v>
      </c>
      <c r="J1242">
        <v>210.2</v>
      </c>
      <c r="K1242">
        <v>25.7</v>
      </c>
      <c r="L1242">
        <v>134.4</v>
      </c>
      <c r="M1242" t="b">
        <v>1</v>
      </c>
      <c r="N1242" t="s">
        <v>34</v>
      </c>
      <c r="O1242" t="s">
        <v>40</v>
      </c>
      <c r="P1242">
        <v>152.72</v>
      </c>
      <c r="Q1242">
        <v>122555.5</v>
      </c>
      <c r="R1242">
        <v>-99700.95</v>
      </c>
    </row>
    <row r="1243" spans="1:18" x14ac:dyDescent="0.25">
      <c r="A1243">
        <v>5494</v>
      </c>
      <c r="B1243" t="s">
        <v>22</v>
      </c>
      <c r="C1243" t="s">
        <v>23</v>
      </c>
      <c r="D1243">
        <v>209.55</v>
      </c>
      <c r="E1243" s="2">
        <v>45035</v>
      </c>
      <c r="F1243" s="2">
        <v>45180</v>
      </c>
      <c r="G1243">
        <v>959.46</v>
      </c>
      <c r="H1243" t="s">
        <v>32</v>
      </c>
      <c r="I1243">
        <v>5.51</v>
      </c>
      <c r="J1243">
        <v>1351.1</v>
      </c>
      <c r="K1243">
        <v>28.7</v>
      </c>
      <c r="L1243">
        <v>59.8</v>
      </c>
      <c r="M1243" t="b">
        <v>1</v>
      </c>
      <c r="N1243" t="s">
        <v>36</v>
      </c>
      <c r="O1243" t="s">
        <v>40</v>
      </c>
      <c r="P1243">
        <v>904.27</v>
      </c>
      <c r="Q1243">
        <v>144630.18</v>
      </c>
      <c r="R1243">
        <v>722980.71</v>
      </c>
    </row>
    <row r="1244" spans="1:18" x14ac:dyDescent="0.25">
      <c r="A1244">
        <v>9056</v>
      </c>
      <c r="B1244" t="s">
        <v>22</v>
      </c>
      <c r="C1244" t="s">
        <v>28</v>
      </c>
      <c r="D1244">
        <v>275.52999999999997</v>
      </c>
      <c r="E1244" s="2">
        <v>44960</v>
      </c>
      <c r="F1244" s="2">
        <v>45082</v>
      </c>
      <c r="G1244">
        <v>1612.71</v>
      </c>
      <c r="H1244" t="s">
        <v>33</v>
      </c>
      <c r="I1244">
        <v>6.89</v>
      </c>
      <c r="J1244">
        <v>861.7</v>
      </c>
      <c r="K1244">
        <v>26.3</v>
      </c>
      <c r="L1244">
        <v>372</v>
      </c>
      <c r="M1244" t="b">
        <v>0</v>
      </c>
      <c r="N1244" t="s">
        <v>35</v>
      </c>
      <c r="O1244" t="s">
        <v>39</v>
      </c>
      <c r="P1244">
        <v>351.63</v>
      </c>
      <c r="Q1244">
        <v>446745.59999999998</v>
      </c>
      <c r="R1244">
        <v>120331.62</v>
      </c>
    </row>
    <row r="1245" spans="1:18" x14ac:dyDescent="0.25">
      <c r="A1245">
        <v>8511</v>
      </c>
      <c r="B1245" t="s">
        <v>21</v>
      </c>
      <c r="C1245" t="s">
        <v>23</v>
      </c>
      <c r="D1245">
        <v>121.41</v>
      </c>
      <c r="E1245" s="2">
        <v>45010</v>
      </c>
      <c r="F1245" s="2">
        <v>45180</v>
      </c>
      <c r="G1245">
        <v>460.08</v>
      </c>
      <c r="H1245" t="s">
        <v>31</v>
      </c>
      <c r="I1245">
        <v>5.05</v>
      </c>
      <c r="J1245">
        <v>365</v>
      </c>
      <c r="K1245">
        <v>31.8</v>
      </c>
      <c r="L1245">
        <v>129.30000000000001</v>
      </c>
      <c r="M1245" t="b">
        <v>0</v>
      </c>
      <c r="N1245" t="s">
        <v>35</v>
      </c>
      <c r="O1245" t="s">
        <v>39</v>
      </c>
      <c r="P1245">
        <v>906.72</v>
      </c>
      <c r="Q1245">
        <v>218606.69</v>
      </c>
      <c r="R1245">
        <v>198557.05</v>
      </c>
    </row>
    <row r="1246" spans="1:18" x14ac:dyDescent="0.25">
      <c r="A1246">
        <v>2828</v>
      </c>
      <c r="B1246" t="s">
        <v>18</v>
      </c>
      <c r="C1246" t="s">
        <v>23</v>
      </c>
      <c r="D1246">
        <v>58.05</v>
      </c>
      <c r="E1246" s="2">
        <v>44933</v>
      </c>
      <c r="F1246" s="2">
        <v>45147</v>
      </c>
      <c r="G1246">
        <v>297.3</v>
      </c>
      <c r="H1246" t="s">
        <v>32</v>
      </c>
      <c r="I1246">
        <v>5.54</v>
      </c>
      <c r="J1246">
        <v>1749.7</v>
      </c>
      <c r="K1246">
        <v>23.9</v>
      </c>
      <c r="L1246">
        <v>479.2</v>
      </c>
      <c r="M1246" t="b">
        <v>1</v>
      </c>
      <c r="N1246" t="s">
        <v>37</v>
      </c>
      <c r="O1246" t="s">
        <v>41</v>
      </c>
      <c r="P1246">
        <v>906.53</v>
      </c>
      <c r="Q1246">
        <v>105435.14</v>
      </c>
      <c r="R1246">
        <v>164076.23000000001</v>
      </c>
    </row>
    <row r="1247" spans="1:18" x14ac:dyDescent="0.25">
      <c r="A1247">
        <v>5805</v>
      </c>
      <c r="B1247" t="s">
        <v>20</v>
      </c>
      <c r="C1247" t="s">
        <v>28</v>
      </c>
      <c r="D1247">
        <v>89.1</v>
      </c>
      <c r="E1247" s="2">
        <v>45023</v>
      </c>
      <c r="F1247" s="2">
        <v>45161</v>
      </c>
      <c r="G1247">
        <v>499.14</v>
      </c>
      <c r="H1247" t="s">
        <v>31</v>
      </c>
      <c r="I1247">
        <v>4.6900000000000004</v>
      </c>
      <c r="J1247">
        <v>1443.9</v>
      </c>
      <c r="K1247">
        <v>24.6</v>
      </c>
      <c r="L1247">
        <v>278.8</v>
      </c>
      <c r="M1247" t="b">
        <v>1</v>
      </c>
      <c r="N1247" t="s">
        <v>34</v>
      </c>
      <c r="O1247" t="s">
        <v>39</v>
      </c>
      <c r="P1247">
        <v>355.92</v>
      </c>
      <c r="Q1247">
        <v>100248.45</v>
      </c>
      <c r="R1247">
        <v>77405.460000000006</v>
      </c>
    </row>
    <row r="1248" spans="1:18" x14ac:dyDescent="0.25">
      <c r="A1248">
        <v>1806</v>
      </c>
      <c r="B1248" t="s">
        <v>22</v>
      </c>
      <c r="C1248" t="s">
        <v>24</v>
      </c>
      <c r="D1248">
        <v>139.24</v>
      </c>
      <c r="E1248" s="2">
        <v>44988</v>
      </c>
      <c r="F1248" s="2">
        <v>45115</v>
      </c>
      <c r="G1248">
        <v>303.56</v>
      </c>
      <c r="H1248" t="s">
        <v>30</v>
      </c>
      <c r="I1248">
        <v>6.17</v>
      </c>
      <c r="J1248">
        <v>1361.8</v>
      </c>
      <c r="K1248">
        <v>27.1</v>
      </c>
      <c r="L1248">
        <v>236.2</v>
      </c>
      <c r="M1248" t="b">
        <v>1</v>
      </c>
      <c r="N1248" t="s">
        <v>37</v>
      </c>
      <c r="O1248" t="s">
        <v>40</v>
      </c>
      <c r="P1248">
        <v>161.51</v>
      </c>
      <c r="Q1248">
        <v>173060.37</v>
      </c>
      <c r="R1248">
        <v>-124032.39</v>
      </c>
    </row>
    <row r="1249" spans="1:18" x14ac:dyDescent="0.25">
      <c r="A1249">
        <v>8486</v>
      </c>
      <c r="B1249" t="s">
        <v>19</v>
      </c>
      <c r="C1249" t="s">
        <v>29</v>
      </c>
      <c r="D1249">
        <v>90.74</v>
      </c>
      <c r="E1249" s="2">
        <v>44983</v>
      </c>
      <c r="F1249" s="2">
        <v>45114</v>
      </c>
      <c r="G1249">
        <v>456.34</v>
      </c>
      <c r="H1249" t="s">
        <v>32</v>
      </c>
      <c r="I1249">
        <v>6.33</v>
      </c>
      <c r="J1249">
        <v>1732.6</v>
      </c>
      <c r="K1249">
        <v>21.2</v>
      </c>
      <c r="L1249">
        <v>90.5</v>
      </c>
      <c r="M1249" t="b">
        <v>1</v>
      </c>
      <c r="N1249" t="s">
        <v>37</v>
      </c>
      <c r="O1249" t="s">
        <v>40</v>
      </c>
      <c r="P1249">
        <v>69.88</v>
      </c>
      <c r="Q1249">
        <v>89367.4</v>
      </c>
      <c r="R1249">
        <v>-57478.36</v>
      </c>
    </row>
    <row r="1250" spans="1:18" x14ac:dyDescent="0.25">
      <c r="A1250">
        <v>9202</v>
      </c>
      <c r="B1250" t="s">
        <v>22</v>
      </c>
      <c r="C1250" t="s">
        <v>27</v>
      </c>
      <c r="D1250">
        <v>73.91</v>
      </c>
      <c r="E1250" s="2">
        <v>45025</v>
      </c>
      <c r="F1250" s="2">
        <v>45257</v>
      </c>
      <c r="G1250">
        <v>450.79</v>
      </c>
      <c r="H1250" t="s">
        <v>33</v>
      </c>
      <c r="I1250">
        <v>7.1</v>
      </c>
      <c r="J1250">
        <v>852</v>
      </c>
      <c r="K1250">
        <v>24.3</v>
      </c>
      <c r="L1250">
        <v>597.79999999999995</v>
      </c>
      <c r="M1250" t="b">
        <v>1</v>
      </c>
      <c r="O1250" t="s">
        <v>39</v>
      </c>
      <c r="P1250">
        <v>140.78</v>
      </c>
      <c r="Q1250">
        <v>53290.34</v>
      </c>
      <c r="R1250">
        <v>10171.879999999999</v>
      </c>
    </row>
    <row r="1251" spans="1:18" x14ac:dyDescent="0.25">
      <c r="A1251">
        <v>2868</v>
      </c>
      <c r="B1251" t="s">
        <v>20</v>
      </c>
      <c r="C1251" t="s">
        <v>27</v>
      </c>
      <c r="D1251">
        <v>222.12</v>
      </c>
      <c r="E1251" s="2">
        <v>45019</v>
      </c>
      <c r="F1251" s="2">
        <v>45162</v>
      </c>
      <c r="G1251">
        <v>973.3</v>
      </c>
      <c r="H1251" t="s">
        <v>32</v>
      </c>
      <c r="I1251">
        <v>6.96</v>
      </c>
      <c r="J1251">
        <v>1349.7</v>
      </c>
      <c r="K1251">
        <v>29</v>
      </c>
      <c r="L1251">
        <v>575.79999999999995</v>
      </c>
      <c r="M1251" t="b">
        <v>0</v>
      </c>
      <c r="N1251" t="s">
        <v>35</v>
      </c>
      <c r="O1251" t="s">
        <v>39</v>
      </c>
      <c r="P1251">
        <v>143.91</v>
      </c>
      <c r="Q1251">
        <v>181751.23</v>
      </c>
      <c r="R1251">
        <v>-41683.629999999997</v>
      </c>
    </row>
    <row r="1252" spans="1:18" x14ac:dyDescent="0.25">
      <c r="A1252">
        <v>8878</v>
      </c>
      <c r="B1252" t="s">
        <v>22</v>
      </c>
      <c r="C1252" t="s">
        <v>26</v>
      </c>
      <c r="D1252">
        <v>7.31</v>
      </c>
      <c r="E1252" s="2">
        <v>45042</v>
      </c>
      <c r="F1252" s="2">
        <v>45132</v>
      </c>
      <c r="G1252">
        <v>17.77</v>
      </c>
      <c r="H1252" t="s">
        <v>31</v>
      </c>
      <c r="I1252">
        <v>5.36</v>
      </c>
      <c r="J1252">
        <v>529.9</v>
      </c>
      <c r="K1252">
        <v>24.6</v>
      </c>
      <c r="L1252">
        <v>122.4</v>
      </c>
      <c r="M1252" t="b">
        <v>0</v>
      </c>
      <c r="N1252" t="s">
        <v>35</v>
      </c>
      <c r="O1252" t="s">
        <v>40</v>
      </c>
      <c r="P1252">
        <v>126.18</v>
      </c>
      <c r="Q1252">
        <v>5132.92</v>
      </c>
      <c r="R1252">
        <v>-2890.7</v>
      </c>
    </row>
    <row r="1253" spans="1:18" x14ac:dyDescent="0.25">
      <c r="A1253">
        <v>6690</v>
      </c>
      <c r="B1253" t="s">
        <v>21</v>
      </c>
      <c r="C1253" t="s">
        <v>26</v>
      </c>
      <c r="D1253">
        <v>164.07</v>
      </c>
      <c r="E1253" s="2">
        <v>45002</v>
      </c>
      <c r="F1253" s="2">
        <v>45209</v>
      </c>
      <c r="G1253">
        <v>350.24</v>
      </c>
      <c r="H1253" t="s">
        <v>32</v>
      </c>
      <c r="I1253">
        <v>4.91</v>
      </c>
      <c r="J1253">
        <v>1315.4</v>
      </c>
      <c r="K1253">
        <v>32.5</v>
      </c>
      <c r="L1253">
        <v>233</v>
      </c>
      <c r="M1253" t="b">
        <v>0</v>
      </c>
      <c r="O1253" t="s">
        <v>39</v>
      </c>
      <c r="P1253">
        <v>126.53</v>
      </c>
      <c r="Q1253">
        <v>182328.27</v>
      </c>
      <c r="R1253">
        <v>-138012.4</v>
      </c>
    </row>
    <row r="1254" spans="1:18" x14ac:dyDescent="0.25">
      <c r="A1254">
        <v>8827</v>
      </c>
      <c r="B1254" t="s">
        <v>22</v>
      </c>
      <c r="C1254" t="s">
        <v>26</v>
      </c>
      <c r="D1254">
        <v>239.16</v>
      </c>
      <c r="E1254" s="2">
        <v>44931</v>
      </c>
      <c r="F1254" s="2">
        <v>45125</v>
      </c>
      <c r="G1254">
        <v>669.33</v>
      </c>
      <c r="H1254" t="s">
        <v>30</v>
      </c>
      <c r="I1254">
        <v>4.97</v>
      </c>
      <c r="J1254">
        <v>222.5</v>
      </c>
      <c r="K1254">
        <v>27.8</v>
      </c>
      <c r="L1254">
        <v>264.89999999999998</v>
      </c>
      <c r="M1254" t="b">
        <v>1</v>
      </c>
      <c r="N1254" t="s">
        <v>36</v>
      </c>
      <c r="O1254" t="s">
        <v>39</v>
      </c>
      <c r="P1254">
        <v>126.38</v>
      </c>
      <c r="Q1254">
        <v>180689.77</v>
      </c>
      <c r="R1254">
        <v>-96099.839999999997</v>
      </c>
    </row>
    <row r="1255" spans="1:18" x14ac:dyDescent="0.25">
      <c r="A1255">
        <v>6429</v>
      </c>
      <c r="B1255" t="s">
        <v>22</v>
      </c>
      <c r="C1255" t="s">
        <v>27</v>
      </c>
      <c r="D1255">
        <v>83.54</v>
      </c>
      <c r="E1255" s="2">
        <v>45002</v>
      </c>
      <c r="F1255" s="2">
        <v>45111</v>
      </c>
      <c r="G1255">
        <v>168.55</v>
      </c>
      <c r="H1255" t="s">
        <v>33</v>
      </c>
      <c r="I1255">
        <v>7.41</v>
      </c>
      <c r="J1255">
        <v>402.1</v>
      </c>
      <c r="K1255">
        <v>20.5</v>
      </c>
      <c r="L1255">
        <v>213.2</v>
      </c>
      <c r="M1255" t="b">
        <v>1</v>
      </c>
      <c r="N1255" t="s">
        <v>38</v>
      </c>
      <c r="O1255" t="s">
        <v>41</v>
      </c>
      <c r="P1255">
        <v>157.44999999999999</v>
      </c>
      <c r="Q1255">
        <v>92320.15</v>
      </c>
      <c r="R1255">
        <v>-65781.95</v>
      </c>
    </row>
    <row r="1256" spans="1:18" x14ac:dyDescent="0.25">
      <c r="A1256">
        <v>4564</v>
      </c>
      <c r="B1256" t="s">
        <v>19</v>
      </c>
      <c r="C1256" t="s">
        <v>23</v>
      </c>
      <c r="D1256">
        <v>182.97</v>
      </c>
      <c r="E1256" s="2">
        <v>45019</v>
      </c>
      <c r="F1256" s="2">
        <v>45256</v>
      </c>
      <c r="G1256">
        <v>744.13</v>
      </c>
      <c r="H1256" t="s">
        <v>33</v>
      </c>
      <c r="I1256">
        <v>6.52</v>
      </c>
      <c r="J1256">
        <v>880.4</v>
      </c>
      <c r="K1256">
        <v>25.8</v>
      </c>
      <c r="M1256" t="b">
        <v>1</v>
      </c>
      <c r="N1256" t="s">
        <v>37</v>
      </c>
      <c r="O1256" t="s">
        <v>40</v>
      </c>
      <c r="P1256">
        <v>898.45</v>
      </c>
      <c r="Q1256">
        <v>325098.11</v>
      </c>
      <c r="R1256">
        <v>343465.49</v>
      </c>
    </row>
    <row r="1257" spans="1:18" x14ac:dyDescent="0.25">
      <c r="A1257">
        <v>2389</v>
      </c>
      <c r="B1257" t="s">
        <v>21</v>
      </c>
      <c r="C1257" t="s">
        <v>26</v>
      </c>
      <c r="D1257">
        <v>202.33</v>
      </c>
      <c r="E1257" s="2">
        <v>44961</v>
      </c>
      <c r="F1257" s="2">
        <v>45142</v>
      </c>
      <c r="G1257">
        <v>374.01</v>
      </c>
      <c r="H1257" t="s">
        <v>30</v>
      </c>
      <c r="I1257">
        <v>4.63</v>
      </c>
      <c r="J1257">
        <v>219.3</v>
      </c>
      <c r="K1257">
        <v>30.2</v>
      </c>
      <c r="L1257">
        <v>446.7</v>
      </c>
      <c r="M1257" t="b">
        <v>1</v>
      </c>
      <c r="N1257" t="s">
        <v>34</v>
      </c>
      <c r="O1257" t="s">
        <v>41</v>
      </c>
      <c r="P1257">
        <v>128.63999999999999</v>
      </c>
      <c r="Q1257">
        <v>299807.21999999997</v>
      </c>
      <c r="R1257">
        <v>-251694.57</v>
      </c>
    </row>
    <row r="1258" spans="1:18" x14ac:dyDescent="0.25">
      <c r="A1258">
        <v>8274</v>
      </c>
      <c r="B1258" t="s">
        <v>21</v>
      </c>
      <c r="C1258" t="s">
        <v>28</v>
      </c>
      <c r="D1258">
        <v>198.23</v>
      </c>
      <c r="E1258" s="2">
        <v>45010</v>
      </c>
      <c r="F1258" s="2">
        <v>45175</v>
      </c>
      <c r="G1258">
        <v>518.77</v>
      </c>
      <c r="H1258" t="s">
        <v>31</v>
      </c>
      <c r="I1258">
        <v>4.91</v>
      </c>
      <c r="J1258">
        <v>939.1</v>
      </c>
      <c r="K1258">
        <v>28.3</v>
      </c>
      <c r="L1258">
        <v>575.79999999999995</v>
      </c>
      <c r="M1258" t="b">
        <v>0</v>
      </c>
      <c r="N1258" t="s">
        <v>35</v>
      </c>
      <c r="O1258" t="s">
        <v>39</v>
      </c>
      <c r="P1258">
        <v>344.18</v>
      </c>
      <c r="Q1258">
        <v>296180.93</v>
      </c>
      <c r="R1258">
        <v>-117630.67</v>
      </c>
    </row>
    <row r="1259" spans="1:18" x14ac:dyDescent="0.25">
      <c r="A1259">
        <v>1824</v>
      </c>
      <c r="B1259" t="s">
        <v>22</v>
      </c>
      <c r="C1259" t="s">
        <v>29</v>
      </c>
      <c r="D1259">
        <v>136.53</v>
      </c>
      <c r="E1259" s="2">
        <v>44963</v>
      </c>
      <c r="F1259" s="2">
        <v>45110</v>
      </c>
      <c r="G1259">
        <v>505.1</v>
      </c>
      <c r="H1259" t="s">
        <v>32</v>
      </c>
      <c r="I1259">
        <v>5.96</v>
      </c>
      <c r="J1259">
        <v>1036.5</v>
      </c>
      <c r="K1259">
        <v>32.200000000000003</v>
      </c>
      <c r="L1259">
        <v>531</v>
      </c>
      <c r="M1259" t="b">
        <v>0</v>
      </c>
      <c r="N1259" t="s">
        <v>35</v>
      </c>
      <c r="O1259" t="s">
        <v>40</v>
      </c>
      <c r="P1259">
        <v>68.739999999999995</v>
      </c>
      <c r="Q1259">
        <v>234531.11</v>
      </c>
      <c r="R1259">
        <v>-199810.54</v>
      </c>
    </row>
    <row r="1260" spans="1:18" x14ac:dyDescent="0.25">
      <c r="A1260">
        <v>3265</v>
      </c>
      <c r="B1260" t="s">
        <v>19</v>
      </c>
      <c r="C1260" t="s">
        <v>25</v>
      </c>
      <c r="D1260">
        <v>107.24</v>
      </c>
      <c r="E1260" s="2">
        <v>44986</v>
      </c>
      <c r="F1260" s="2">
        <v>45210</v>
      </c>
      <c r="G1260">
        <v>414.97</v>
      </c>
      <c r="H1260" t="s">
        <v>31</v>
      </c>
      <c r="I1260">
        <v>5.12</v>
      </c>
      <c r="J1260">
        <v>1194.5999999999999</v>
      </c>
      <c r="K1260">
        <v>30</v>
      </c>
      <c r="L1260">
        <v>465</v>
      </c>
      <c r="M1260" t="b">
        <v>0</v>
      </c>
      <c r="N1260" t="s">
        <v>35</v>
      </c>
      <c r="O1260" t="s">
        <v>39</v>
      </c>
      <c r="P1260">
        <v>81.13</v>
      </c>
      <c r="Q1260">
        <v>60246.39</v>
      </c>
      <c r="R1260">
        <v>-26579.87</v>
      </c>
    </row>
    <row r="1261" spans="1:18" x14ac:dyDescent="0.25">
      <c r="A1261">
        <v>1936</v>
      </c>
      <c r="B1261" t="s">
        <v>22</v>
      </c>
      <c r="C1261" t="s">
        <v>27</v>
      </c>
      <c r="D1261">
        <v>251.6</v>
      </c>
      <c r="E1261" s="2">
        <v>44991</v>
      </c>
      <c r="F1261" s="2">
        <v>45117</v>
      </c>
      <c r="G1261">
        <v>1088.67</v>
      </c>
      <c r="H1261" t="s">
        <v>31</v>
      </c>
      <c r="I1261">
        <v>6.91</v>
      </c>
      <c r="J1261">
        <v>360.6</v>
      </c>
      <c r="K1261">
        <v>19</v>
      </c>
      <c r="L1261">
        <v>433.3</v>
      </c>
      <c r="M1261" t="b">
        <v>1</v>
      </c>
      <c r="N1261" t="s">
        <v>36</v>
      </c>
      <c r="O1261" t="s">
        <v>39</v>
      </c>
      <c r="P1261">
        <v>143.28</v>
      </c>
      <c r="Q1261">
        <v>425648.41</v>
      </c>
      <c r="R1261">
        <v>-269663.77</v>
      </c>
    </row>
    <row r="1262" spans="1:18" x14ac:dyDescent="0.25">
      <c r="A1262">
        <v>7402</v>
      </c>
      <c r="B1262" t="s">
        <v>22</v>
      </c>
      <c r="C1262" t="s">
        <v>28</v>
      </c>
      <c r="D1262">
        <v>228.74</v>
      </c>
      <c r="E1262" s="2">
        <v>44942</v>
      </c>
      <c r="F1262" s="2">
        <v>45074</v>
      </c>
      <c r="G1262">
        <v>1150.1199999999999</v>
      </c>
      <c r="H1262" t="s">
        <v>31</v>
      </c>
      <c r="I1262">
        <v>6.22</v>
      </c>
      <c r="J1262">
        <v>489.6</v>
      </c>
      <c r="K1262">
        <v>19.8</v>
      </c>
      <c r="L1262">
        <v>526.4</v>
      </c>
      <c r="M1262" t="b">
        <v>1</v>
      </c>
      <c r="N1262" t="s">
        <v>37</v>
      </c>
      <c r="O1262" t="s">
        <v>41</v>
      </c>
      <c r="P1262">
        <v>354.72</v>
      </c>
      <c r="Q1262">
        <v>181739.25</v>
      </c>
      <c r="R1262">
        <v>226231.32</v>
      </c>
    </row>
    <row r="1263" spans="1:18" x14ac:dyDescent="0.25">
      <c r="A1263">
        <v>4845</v>
      </c>
      <c r="B1263" t="s">
        <v>20</v>
      </c>
      <c r="C1263" t="s">
        <v>29</v>
      </c>
      <c r="D1263">
        <v>99.77</v>
      </c>
      <c r="E1263" s="2">
        <v>44956</v>
      </c>
      <c r="F1263" s="2">
        <v>45064</v>
      </c>
      <c r="G1263">
        <v>173.22</v>
      </c>
      <c r="H1263" t="s">
        <v>33</v>
      </c>
      <c r="I1263">
        <v>6.34</v>
      </c>
      <c r="J1263">
        <v>1181.3</v>
      </c>
      <c r="K1263">
        <v>28.4</v>
      </c>
      <c r="L1263">
        <v>426.3</v>
      </c>
      <c r="M1263" t="b">
        <v>0</v>
      </c>
      <c r="N1263" t="s">
        <v>35</v>
      </c>
      <c r="O1263" t="s">
        <v>39</v>
      </c>
      <c r="P1263">
        <v>55.92</v>
      </c>
      <c r="Q1263">
        <v>101654.69</v>
      </c>
      <c r="R1263">
        <v>-91968.23</v>
      </c>
    </row>
    <row r="1264" spans="1:18" x14ac:dyDescent="0.25">
      <c r="A1264">
        <v>2796</v>
      </c>
      <c r="B1264" t="s">
        <v>20</v>
      </c>
      <c r="C1264" t="s">
        <v>29</v>
      </c>
      <c r="D1264">
        <v>35.39</v>
      </c>
      <c r="E1264" s="2">
        <v>44999</v>
      </c>
      <c r="F1264" s="2">
        <v>45202</v>
      </c>
      <c r="G1264">
        <v>67.349999999999994</v>
      </c>
      <c r="H1264" t="s">
        <v>32</v>
      </c>
      <c r="I1264">
        <v>5.89</v>
      </c>
      <c r="J1264">
        <v>1253.0999999999999</v>
      </c>
      <c r="K1264">
        <v>21.8</v>
      </c>
      <c r="L1264">
        <v>153.80000000000001</v>
      </c>
      <c r="M1264" t="b">
        <v>0</v>
      </c>
      <c r="N1264" t="s">
        <v>35</v>
      </c>
      <c r="O1264" t="s">
        <v>39</v>
      </c>
      <c r="P1264">
        <v>54.41</v>
      </c>
      <c r="Q1264">
        <v>34047.449999999997</v>
      </c>
      <c r="R1264">
        <v>-30382.94</v>
      </c>
    </row>
    <row r="1265" spans="1:18" x14ac:dyDescent="0.25">
      <c r="A1265">
        <v>9245</v>
      </c>
      <c r="B1265" t="s">
        <v>19</v>
      </c>
      <c r="C1265" t="s">
        <v>24</v>
      </c>
      <c r="D1265">
        <v>26.18</v>
      </c>
      <c r="E1265" s="2">
        <v>44968</v>
      </c>
      <c r="F1265" s="2">
        <v>45147</v>
      </c>
      <c r="G1265">
        <v>47.24</v>
      </c>
      <c r="H1265" t="s">
        <v>33</v>
      </c>
      <c r="I1265">
        <v>5.27</v>
      </c>
      <c r="J1265">
        <v>241.4</v>
      </c>
      <c r="K1265">
        <v>27.4</v>
      </c>
      <c r="L1265">
        <v>406.5</v>
      </c>
      <c r="M1265" t="b">
        <v>1</v>
      </c>
      <c r="N1265" t="s">
        <v>38</v>
      </c>
      <c r="O1265" t="s">
        <v>40</v>
      </c>
      <c r="P1265">
        <v>153.44</v>
      </c>
      <c r="Q1265">
        <v>17239.09</v>
      </c>
      <c r="R1265">
        <v>-9990.58</v>
      </c>
    </row>
    <row r="1266" spans="1:18" x14ac:dyDescent="0.25">
      <c r="A1266">
        <v>8214</v>
      </c>
      <c r="B1266" t="s">
        <v>18</v>
      </c>
      <c r="C1266" t="s">
        <v>28</v>
      </c>
      <c r="D1266">
        <v>32.81</v>
      </c>
      <c r="E1266" s="2">
        <v>44987</v>
      </c>
      <c r="F1266" s="2">
        <v>45168</v>
      </c>
      <c r="G1266">
        <v>118.63</v>
      </c>
      <c r="H1266" t="s">
        <v>33</v>
      </c>
      <c r="I1266">
        <v>6.27</v>
      </c>
      <c r="J1266">
        <v>1064.5999999999999</v>
      </c>
      <c r="K1266">
        <v>30.7</v>
      </c>
      <c r="L1266">
        <v>333.3</v>
      </c>
      <c r="M1266" t="b">
        <v>1</v>
      </c>
      <c r="N1266" t="s">
        <v>38</v>
      </c>
      <c r="O1266" t="s">
        <v>40</v>
      </c>
      <c r="P1266">
        <v>340.59</v>
      </c>
      <c r="Q1266">
        <v>24954.13</v>
      </c>
      <c r="R1266">
        <v>15450.06</v>
      </c>
    </row>
    <row r="1267" spans="1:18" x14ac:dyDescent="0.25">
      <c r="A1267">
        <v>1726</v>
      </c>
      <c r="B1267" t="s">
        <v>20</v>
      </c>
      <c r="C1267" t="s">
        <v>27</v>
      </c>
      <c r="D1267">
        <v>176.95</v>
      </c>
      <c r="E1267" s="2">
        <v>45000</v>
      </c>
      <c r="F1267" s="2">
        <v>45122</v>
      </c>
      <c r="G1267">
        <v>302.45</v>
      </c>
      <c r="H1267" t="s">
        <v>33</v>
      </c>
      <c r="I1267">
        <v>6.65</v>
      </c>
      <c r="J1267">
        <v>1456</v>
      </c>
      <c r="K1267">
        <v>27.2</v>
      </c>
      <c r="L1267">
        <v>590</v>
      </c>
      <c r="M1267" t="b">
        <v>1</v>
      </c>
      <c r="N1267" t="s">
        <v>37</v>
      </c>
      <c r="O1267" t="s">
        <v>41</v>
      </c>
      <c r="P1267">
        <v>155.29</v>
      </c>
      <c r="Q1267">
        <v>342313.45</v>
      </c>
      <c r="R1267">
        <v>-295345.99</v>
      </c>
    </row>
    <row r="1268" spans="1:18" x14ac:dyDescent="0.25">
      <c r="A1268">
        <v>3736</v>
      </c>
      <c r="B1268" t="s">
        <v>18</v>
      </c>
      <c r="C1268" t="s">
        <v>26</v>
      </c>
      <c r="D1268">
        <v>20.239999999999998</v>
      </c>
      <c r="E1268" s="2">
        <v>45003</v>
      </c>
      <c r="F1268" s="2">
        <v>45190</v>
      </c>
      <c r="G1268">
        <v>105.86</v>
      </c>
      <c r="H1268" t="s">
        <v>32</v>
      </c>
      <c r="I1268">
        <v>5.61</v>
      </c>
      <c r="J1268">
        <v>310.60000000000002</v>
      </c>
      <c r="K1268">
        <v>24.6</v>
      </c>
      <c r="L1268">
        <v>330.5</v>
      </c>
      <c r="M1268" t="b">
        <v>1</v>
      </c>
      <c r="N1268" t="s">
        <v>38</v>
      </c>
      <c r="O1268" t="s">
        <v>39</v>
      </c>
      <c r="P1268">
        <v>119.73</v>
      </c>
      <c r="Q1268">
        <v>28344.27</v>
      </c>
      <c r="R1268">
        <v>-15669.65</v>
      </c>
    </row>
    <row r="1269" spans="1:18" x14ac:dyDescent="0.25">
      <c r="A1269">
        <v>2913</v>
      </c>
      <c r="B1269" t="s">
        <v>21</v>
      </c>
      <c r="C1269" t="s">
        <v>23</v>
      </c>
      <c r="D1269">
        <v>104.39</v>
      </c>
      <c r="E1269" s="2">
        <v>44974</v>
      </c>
      <c r="F1269" s="2">
        <v>45178</v>
      </c>
      <c r="G1269">
        <v>272.98</v>
      </c>
      <c r="H1269" t="s">
        <v>30</v>
      </c>
      <c r="I1269">
        <v>6.01</v>
      </c>
      <c r="J1269">
        <v>861.1</v>
      </c>
      <c r="K1269">
        <v>28.3</v>
      </c>
      <c r="L1269">
        <v>71.2</v>
      </c>
      <c r="M1269" t="b">
        <v>1</v>
      </c>
      <c r="N1269" t="s">
        <v>34</v>
      </c>
      <c r="O1269" t="s">
        <v>39</v>
      </c>
      <c r="P1269">
        <v>909.57</v>
      </c>
      <c r="Q1269">
        <v>126411.87</v>
      </c>
      <c r="R1269">
        <v>121882.55</v>
      </c>
    </row>
    <row r="1270" spans="1:18" x14ac:dyDescent="0.25">
      <c r="A1270">
        <v>8657</v>
      </c>
      <c r="B1270" t="s">
        <v>20</v>
      </c>
      <c r="C1270" t="s">
        <v>26</v>
      </c>
      <c r="D1270">
        <v>227.19</v>
      </c>
      <c r="E1270" s="2">
        <v>44988</v>
      </c>
      <c r="F1270" s="2">
        <v>45131</v>
      </c>
      <c r="G1270">
        <v>1407.68</v>
      </c>
      <c r="H1270" t="s">
        <v>33</v>
      </c>
      <c r="I1270">
        <v>7.02</v>
      </c>
      <c r="J1270">
        <v>722.4</v>
      </c>
      <c r="K1270">
        <v>20.3</v>
      </c>
      <c r="L1270">
        <v>195.3</v>
      </c>
      <c r="M1270" t="b">
        <v>1</v>
      </c>
      <c r="N1270" t="s">
        <v>34</v>
      </c>
      <c r="O1270" t="s">
        <v>39</v>
      </c>
      <c r="P1270">
        <v>118.79</v>
      </c>
      <c r="Q1270">
        <v>371840.09</v>
      </c>
      <c r="R1270">
        <v>-204621.78</v>
      </c>
    </row>
    <row r="1271" spans="1:18" x14ac:dyDescent="0.25">
      <c r="A1271">
        <v>3466</v>
      </c>
      <c r="B1271" t="s">
        <v>20</v>
      </c>
      <c r="C1271" t="s">
        <v>29</v>
      </c>
      <c r="D1271">
        <v>91.83</v>
      </c>
      <c r="E1271" s="2">
        <v>45010</v>
      </c>
      <c r="F1271" s="2">
        <v>45220</v>
      </c>
      <c r="G1271">
        <v>361.08</v>
      </c>
      <c r="H1271" t="s">
        <v>33</v>
      </c>
      <c r="I1271">
        <v>4.95</v>
      </c>
      <c r="J1271">
        <v>1661.9</v>
      </c>
      <c r="K1271">
        <v>29.6</v>
      </c>
      <c r="L1271">
        <v>554.6</v>
      </c>
      <c r="M1271" t="b">
        <v>1</v>
      </c>
      <c r="N1271" t="s">
        <v>34</v>
      </c>
      <c r="O1271" t="s">
        <v>40</v>
      </c>
      <c r="P1271">
        <v>66.87</v>
      </c>
      <c r="Q1271">
        <v>158003.53</v>
      </c>
      <c r="R1271">
        <v>-133858.10999999999</v>
      </c>
    </row>
    <row r="1272" spans="1:18" x14ac:dyDescent="0.25">
      <c r="A1272">
        <v>8312</v>
      </c>
      <c r="B1272" t="s">
        <v>19</v>
      </c>
      <c r="C1272" t="s">
        <v>29</v>
      </c>
      <c r="D1272">
        <v>230.18</v>
      </c>
      <c r="E1272" s="2">
        <v>45019</v>
      </c>
      <c r="F1272" s="2">
        <v>45161</v>
      </c>
      <c r="G1272">
        <v>858.95</v>
      </c>
      <c r="H1272" t="s">
        <v>33</v>
      </c>
      <c r="I1272">
        <v>6.14</v>
      </c>
      <c r="J1272">
        <v>497.3</v>
      </c>
      <c r="K1272">
        <v>29.2</v>
      </c>
      <c r="L1272">
        <v>579.29999999999995</v>
      </c>
      <c r="M1272" t="b">
        <v>1</v>
      </c>
      <c r="N1272" t="s">
        <v>34</v>
      </c>
      <c r="O1272" t="s">
        <v>39</v>
      </c>
      <c r="P1272">
        <v>69.36</v>
      </c>
      <c r="Q1272">
        <v>153160.46</v>
      </c>
      <c r="R1272">
        <v>-93583.69</v>
      </c>
    </row>
    <row r="1273" spans="1:18" x14ac:dyDescent="0.25">
      <c r="A1273">
        <v>9194</v>
      </c>
      <c r="B1273" t="s">
        <v>18</v>
      </c>
      <c r="C1273" t="s">
        <v>25</v>
      </c>
      <c r="D1273">
        <v>224.91</v>
      </c>
      <c r="E1273" s="2">
        <v>44990</v>
      </c>
      <c r="F1273" s="2">
        <v>45193</v>
      </c>
      <c r="G1273">
        <v>1215.1199999999999</v>
      </c>
      <c r="H1273" t="s">
        <v>32</v>
      </c>
      <c r="I1273">
        <v>5.55</v>
      </c>
      <c r="J1273">
        <v>709.4</v>
      </c>
      <c r="K1273">
        <v>26.2</v>
      </c>
      <c r="L1273">
        <v>450.7</v>
      </c>
      <c r="M1273" t="b">
        <v>0</v>
      </c>
      <c r="N1273" t="s">
        <v>35</v>
      </c>
      <c r="O1273" t="s">
        <v>39</v>
      </c>
      <c r="P1273">
        <v>70.45</v>
      </c>
      <c r="Q1273">
        <v>362410.56</v>
      </c>
      <c r="R1273">
        <v>-276805.36</v>
      </c>
    </row>
    <row r="1274" spans="1:18" x14ac:dyDescent="0.25">
      <c r="A1274">
        <v>8906</v>
      </c>
      <c r="B1274" t="s">
        <v>20</v>
      </c>
      <c r="C1274" t="s">
        <v>26</v>
      </c>
      <c r="D1274">
        <v>77.52</v>
      </c>
      <c r="E1274" s="2">
        <v>44983</v>
      </c>
      <c r="F1274" s="2">
        <v>45078</v>
      </c>
      <c r="G1274">
        <v>392.7</v>
      </c>
      <c r="H1274" t="s">
        <v>32</v>
      </c>
      <c r="I1274">
        <v>6.61</v>
      </c>
      <c r="J1274">
        <v>1637.5</v>
      </c>
      <c r="K1274">
        <v>22.5</v>
      </c>
      <c r="L1274">
        <v>81.3</v>
      </c>
      <c r="M1274" t="b">
        <v>1</v>
      </c>
      <c r="N1274" t="s">
        <v>36</v>
      </c>
      <c r="O1274" t="s">
        <v>40</v>
      </c>
      <c r="P1274">
        <v>112.11</v>
      </c>
      <c r="Q1274">
        <v>147179.07</v>
      </c>
      <c r="R1274">
        <v>-103153.47</v>
      </c>
    </row>
    <row r="1275" spans="1:18" x14ac:dyDescent="0.25">
      <c r="A1275">
        <v>5876</v>
      </c>
      <c r="B1275" t="s">
        <v>20</v>
      </c>
      <c r="C1275" t="s">
        <v>24</v>
      </c>
      <c r="D1275">
        <v>220</v>
      </c>
      <c r="E1275" s="2">
        <v>44994</v>
      </c>
      <c r="F1275" s="2">
        <v>45166</v>
      </c>
      <c r="G1275">
        <v>998.04</v>
      </c>
      <c r="H1275" t="s">
        <v>31</v>
      </c>
      <c r="I1275">
        <v>4.5599999999999996</v>
      </c>
      <c r="J1275">
        <v>729</v>
      </c>
      <c r="K1275">
        <v>30.8</v>
      </c>
      <c r="L1275">
        <v>62.9</v>
      </c>
      <c r="M1275" t="b">
        <v>1</v>
      </c>
      <c r="N1275" t="s">
        <v>34</v>
      </c>
      <c r="O1275" t="s">
        <v>40</v>
      </c>
      <c r="P1275">
        <v>156.96</v>
      </c>
      <c r="Q1275">
        <v>303193.90999999997</v>
      </c>
      <c r="R1275">
        <v>-146541.54999999999</v>
      </c>
    </row>
    <row r="1276" spans="1:18" x14ac:dyDescent="0.25">
      <c r="A1276">
        <v>8287</v>
      </c>
      <c r="B1276" t="s">
        <v>19</v>
      </c>
      <c r="C1276" t="s">
        <v>29</v>
      </c>
      <c r="D1276">
        <v>225.59</v>
      </c>
      <c r="E1276" s="2">
        <v>44972</v>
      </c>
      <c r="F1276" s="2">
        <v>45207</v>
      </c>
      <c r="G1276">
        <v>1393.18</v>
      </c>
      <c r="H1276" t="s">
        <v>33</v>
      </c>
      <c r="I1276">
        <v>6.51</v>
      </c>
      <c r="J1276">
        <v>1050.2</v>
      </c>
      <c r="K1276">
        <v>26.2</v>
      </c>
      <c r="L1276">
        <v>313.8</v>
      </c>
      <c r="M1276" t="b">
        <v>1</v>
      </c>
      <c r="N1276" t="s">
        <v>36</v>
      </c>
      <c r="O1276" t="s">
        <v>39</v>
      </c>
      <c r="P1276">
        <v>67.400000000000006</v>
      </c>
      <c r="Q1276">
        <v>320616.5</v>
      </c>
      <c r="R1276">
        <v>-226716.17</v>
      </c>
    </row>
    <row r="1277" spans="1:18" x14ac:dyDescent="0.25">
      <c r="A1277">
        <v>1892</v>
      </c>
      <c r="B1277" t="s">
        <v>19</v>
      </c>
      <c r="C1277" t="s">
        <v>29</v>
      </c>
      <c r="D1277">
        <v>122.25</v>
      </c>
      <c r="E1277" s="2">
        <v>45039</v>
      </c>
      <c r="F1277" s="2">
        <v>45276</v>
      </c>
      <c r="G1277">
        <v>441.48</v>
      </c>
      <c r="H1277" t="s">
        <v>33</v>
      </c>
      <c r="I1277">
        <v>4.8099999999999996</v>
      </c>
      <c r="J1277">
        <v>252.9</v>
      </c>
      <c r="K1277">
        <v>18.899999999999999</v>
      </c>
      <c r="L1277">
        <v>599.79999999999995</v>
      </c>
      <c r="M1277" t="b">
        <v>1</v>
      </c>
      <c r="N1277" t="s">
        <v>36</v>
      </c>
      <c r="O1277" t="s">
        <v>41</v>
      </c>
      <c r="P1277">
        <v>66.760000000000005</v>
      </c>
      <c r="Q1277">
        <v>220735.94</v>
      </c>
      <c r="R1277">
        <v>-191262.74</v>
      </c>
    </row>
    <row r="1278" spans="1:18" x14ac:dyDescent="0.25">
      <c r="A1278">
        <v>5675</v>
      </c>
      <c r="B1278" t="s">
        <v>18</v>
      </c>
      <c r="C1278" t="s">
        <v>23</v>
      </c>
      <c r="D1278">
        <v>67.069999999999993</v>
      </c>
      <c r="E1278" s="2">
        <v>44954</v>
      </c>
      <c r="F1278" s="2">
        <v>45086</v>
      </c>
      <c r="G1278">
        <v>371.75</v>
      </c>
      <c r="H1278" t="s">
        <v>32</v>
      </c>
      <c r="I1278">
        <v>4.6900000000000004</v>
      </c>
      <c r="J1278">
        <v>1775.8</v>
      </c>
      <c r="K1278">
        <v>32.700000000000003</v>
      </c>
      <c r="L1278">
        <v>528.1</v>
      </c>
      <c r="M1278" t="b">
        <v>1</v>
      </c>
      <c r="N1278" t="s">
        <v>36</v>
      </c>
      <c r="O1278" t="s">
        <v>39</v>
      </c>
      <c r="P1278">
        <v>897.33</v>
      </c>
      <c r="Q1278">
        <v>101894.34</v>
      </c>
      <c r="R1278">
        <v>231688.09</v>
      </c>
    </row>
    <row r="1279" spans="1:18" x14ac:dyDescent="0.25">
      <c r="A1279">
        <v>2933</v>
      </c>
      <c r="B1279" t="s">
        <v>21</v>
      </c>
      <c r="C1279" t="s">
        <v>23</v>
      </c>
      <c r="D1279">
        <v>158.77000000000001</v>
      </c>
      <c r="E1279" s="2">
        <v>45027</v>
      </c>
      <c r="F1279" s="2">
        <v>45183</v>
      </c>
      <c r="G1279">
        <v>539.89</v>
      </c>
      <c r="H1279" t="s">
        <v>32</v>
      </c>
      <c r="I1279">
        <v>6.67</v>
      </c>
      <c r="J1279">
        <v>1519.9</v>
      </c>
      <c r="K1279">
        <v>30.3</v>
      </c>
      <c r="L1279">
        <v>563.20000000000005</v>
      </c>
      <c r="M1279" t="b">
        <v>1</v>
      </c>
      <c r="N1279" t="s">
        <v>38</v>
      </c>
      <c r="O1279" t="s">
        <v>41</v>
      </c>
      <c r="P1279">
        <v>894</v>
      </c>
      <c r="Q1279">
        <v>316412.93</v>
      </c>
      <c r="R1279">
        <v>166248.73000000001</v>
      </c>
    </row>
    <row r="1280" spans="1:18" x14ac:dyDescent="0.25">
      <c r="A1280">
        <v>2380</v>
      </c>
      <c r="B1280" t="s">
        <v>21</v>
      </c>
      <c r="C1280" t="s">
        <v>25</v>
      </c>
      <c r="D1280">
        <v>276.81</v>
      </c>
      <c r="E1280" s="2">
        <v>45003</v>
      </c>
      <c r="F1280" s="2">
        <v>45102</v>
      </c>
      <c r="G1280">
        <v>1575.53</v>
      </c>
      <c r="H1280" t="s">
        <v>33</v>
      </c>
      <c r="I1280">
        <v>6.42</v>
      </c>
      <c r="J1280">
        <v>1215</v>
      </c>
      <c r="K1280">
        <v>27.4</v>
      </c>
      <c r="L1280">
        <v>392.9</v>
      </c>
      <c r="M1280" t="b">
        <v>1</v>
      </c>
      <c r="N1280" t="s">
        <v>36</v>
      </c>
      <c r="O1280" t="s">
        <v>41</v>
      </c>
      <c r="P1280">
        <v>86.05</v>
      </c>
      <c r="Q1280">
        <v>255783.64</v>
      </c>
      <c r="R1280">
        <v>-120209.28</v>
      </c>
    </row>
    <row r="1281" spans="1:18" x14ac:dyDescent="0.25">
      <c r="A1281">
        <v>2290</v>
      </c>
      <c r="B1281" t="s">
        <v>22</v>
      </c>
      <c r="C1281" t="s">
        <v>28</v>
      </c>
      <c r="D1281">
        <v>193.69</v>
      </c>
      <c r="E1281" s="2">
        <v>44929</v>
      </c>
      <c r="F1281" s="2">
        <v>45150</v>
      </c>
      <c r="G1281">
        <v>541.82000000000005</v>
      </c>
      <c r="H1281" t="s">
        <v>30</v>
      </c>
      <c r="I1281">
        <v>7.18</v>
      </c>
      <c r="J1281">
        <v>297.2</v>
      </c>
      <c r="K1281">
        <v>25</v>
      </c>
      <c r="M1281" t="b">
        <v>1</v>
      </c>
      <c r="N1281" t="s">
        <v>38</v>
      </c>
      <c r="O1281" t="s">
        <v>39</v>
      </c>
      <c r="P1281">
        <v>351.94</v>
      </c>
      <c r="Q1281">
        <v>342486.7</v>
      </c>
      <c r="R1281">
        <v>-151798.57</v>
      </c>
    </row>
    <row r="1282" spans="1:18" x14ac:dyDescent="0.25">
      <c r="A1282">
        <v>2640</v>
      </c>
      <c r="B1282" t="s">
        <v>20</v>
      </c>
      <c r="C1282" t="s">
        <v>25</v>
      </c>
      <c r="D1282">
        <v>56.01</v>
      </c>
      <c r="E1282" s="2">
        <v>44963</v>
      </c>
      <c r="F1282" s="2">
        <v>45138</v>
      </c>
      <c r="G1282">
        <v>165.02</v>
      </c>
      <c r="H1282" t="s">
        <v>31</v>
      </c>
      <c r="I1282">
        <v>6.06</v>
      </c>
      <c r="J1282">
        <v>319.8</v>
      </c>
      <c r="K1282">
        <v>33.4</v>
      </c>
      <c r="L1282">
        <v>225.8</v>
      </c>
      <c r="M1282" t="b">
        <v>1</v>
      </c>
      <c r="N1282" t="s">
        <v>34</v>
      </c>
      <c r="O1282" t="s">
        <v>39</v>
      </c>
      <c r="P1282">
        <v>70.63</v>
      </c>
      <c r="Q1282">
        <v>79456.56</v>
      </c>
      <c r="R1282">
        <v>-67801.2</v>
      </c>
    </row>
    <row r="1283" spans="1:18" x14ac:dyDescent="0.25">
      <c r="A1283">
        <v>8490</v>
      </c>
      <c r="B1283" t="s">
        <v>18</v>
      </c>
      <c r="C1283" t="s">
        <v>25</v>
      </c>
      <c r="D1283">
        <v>206.41</v>
      </c>
      <c r="E1283" s="2">
        <v>44974</v>
      </c>
      <c r="F1283" s="2">
        <v>45121</v>
      </c>
      <c r="G1283">
        <v>1009.21</v>
      </c>
      <c r="H1283" t="s">
        <v>31</v>
      </c>
      <c r="I1283">
        <v>6.09</v>
      </c>
      <c r="J1283">
        <v>1072</v>
      </c>
      <c r="K1283">
        <v>30.4</v>
      </c>
      <c r="L1283">
        <v>65.099999999999994</v>
      </c>
      <c r="M1283" t="b">
        <v>1</v>
      </c>
      <c r="N1283" t="s">
        <v>38</v>
      </c>
      <c r="O1283" t="s">
        <v>39</v>
      </c>
      <c r="P1283">
        <v>86.08</v>
      </c>
      <c r="Q1283">
        <v>216442.21</v>
      </c>
      <c r="R1283">
        <v>-129569.41</v>
      </c>
    </row>
    <row r="1284" spans="1:18" x14ac:dyDescent="0.25">
      <c r="A1284">
        <v>2218</v>
      </c>
      <c r="B1284" t="s">
        <v>20</v>
      </c>
      <c r="C1284" t="s">
        <v>23</v>
      </c>
      <c r="D1284">
        <v>131.02000000000001</v>
      </c>
      <c r="E1284" s="2">
        <v>44945</v>
      </c>
      <c r="F1284" s="2">
        <v>45051</v>
      </c>
      <c r="G1284">
        <v>335.88</v>
      </c>
      <c r="H1284" t="s">
        <v>33</v>
      </c>
      <c r="I1284">
        <v>6.62</v>
      </c>
      <c r="J1284">
        <v>656.1</v>
      </c>
      <c r="K1284">
        <v>26.6</v>
      </c>
      <c r="L1284">
        <v>555</v>
      </c>
      <c r="M1284" t="b">
        <v>0</v>
      </c>
      <c r="N1284" t="s">
        <v>35</v>
      </c>
      <c r="O1284" t="s">
        <v>40</v>
      </c>
      <c r="P1284">
        <v>909.14</v>
      </c>
      <c r="Q1284">
        <v>239057.72</v>
      </c>
      <c r="R1284">
        <v>66304.22</v>
      </c>
    </row>
    <row r="1285" spans="1:18" x14ac:dyDescent="0.25">
      <c r="A1285">
        <v>6016</v>
      </c>
      <c r="B1285" t="s">
        <v>18</v>
      </c>
      <c r="C1285" t="s">
        <v>26</v>
      </c>
      <c r="D1285">
        <v>179.5</v>
      </c>
      <c r="E1285" s="2">
        <v>45018</v>
      </c>
      <c r="F1285" s="2">
        <v>45250</v>
      </c>
      <c r="G1285">
        <v>474.92</v>
      </c>
      <c r="H1285" t="s">
        <v>31</v>
      </c>
      <c r="I1285">
        <v>5.47</v>
      </c>
      <c r="J1285">
        <v>1196.5</v>
      </c>
      <c r="K1285">
        <v>28.5</v>
      </c>
      <c r="L1285">
        <v>170.1</v>
      </c>
      <c r="M1285" t="b">
        <v>1</v>
      </c>
      <c r="N1285" t="s">
        <v>37</v>
      </c>
      <c r="O1285" t="s">
        <v>39</v>
      </c>
      <c r="P1285">
        <v>110.84</v>
      </c>
      <c r="Q1285">
        <v>357989.3</v>
      </c>
      <c r="R1285">
        <v>-305349.17</v>
      </c>
    </row>
    <row r="1286" spans="1:18" x14ac:dyDescent="0.25">
      <c r="A1286">
        <v>7881</v>
      </c>
      <c r="B1286" t="s">
        <v>18</v>
      </c>
      <c r="C1286" t="s">
        <v>26</v>
      </c>
      <c r="D1286">
        <v>221.55</v>
      </c>
      <c r="E1286" s="2">
        <v>45009</v>
      </c>
      <c r="F1286" s="2">
        <v>45178</v>
      </c>
      <c r="G1286">
        <v>670.48</v>
      </c>
      <c r="H1286" t="s">
        <v>31</v>
      </c>
      <c r="I1286">
        <v>4.6100000000000003</v>
      </c>
      <c r="J1286">
        <v>1157.0999999999999</v>
      </c>
      <c r="K1286">
        <v>22.5</v>
      </c>
      <c r="L1286">
        <v>450.7</v>
      </c>
      <c r="M1286" t="b">
        <v>1</v>
      </c>
      <c r="N1286" t="s">
        <v>38</v>
      </c>
      <c r="O1286" t="s">
        <v>40</v>
      </c>
      <c r="P1286">
        <v>115.72</v>
      </c>
      <c r="Q1286">
        <v>129999.79</v>
      </c>
      <c r="R1286">
        <v>-52411.839999999997</v>
      </c>
    </row>
    <row r="1287" spans="1:18" x14ac:dyDescent="0.25">
      <c r="A1287">
        <v>1954</v>
      </c>
      <c r="B1287" t="s">
        <v>18</v>
      </c>
      <c r="C1287" t="s">
        <v>26</v>
      </c>
      <c r="D1287">
        <v>156.91</v>
      </c>
      <c r="E1287" s="2">
        <v>44943</v>
      </c>
      <c r="F1287" s="2">
        <v>45075</v>
      </c>
      <c r="G1287">
        <v>768.02</v>
      </c>
      <c r="H1287" t="s">
        <v>33</v>
      </c>
      <c r="I1287">
        <v>5.19</v>
      </c>
      <c r="J1287">
        <v>1541.8</v>
      </c>
      <c r="K1287">
        <v>21.1</v>
      </c>
      <c r="L1287">
        <v>412.4</v>
      </c>
      <c r="M1287" t="b">
        <v>0</v>
      </c>
      <c r="O1287" t="s">
        <v>40</v>
      </c>
      <c r="P1287">
        <v>126.39</v>
      </c>
      <c r="Q1287">
        <v>296290.65999999997</v>
      </c>
      <c r="R1287">
        <v>-199220.61</v>
      </c>
    </row>
    <row r="1288" spans="1:18" x14ac:dyDescent="0.25">
      <c r="A1288">
        <v>8291</v>
      </c>
      <c r="B1288" t="s">
        <v>20</v>
      </c>
      <c r="C1288" t="s">
        <v>28</v>
      </c>
      <c r="D1288">
        <v>245.13</v>
      </c>
      <c r="E1288" s="2">
        <v>45008</v>
      </c>
      <c r="F1288" s="2">
        <v>45150</v>
      </c>
      <c r="G1288">
        <v>1457.77</v>
      </c>
      <c r="H1288" t="s">
        <v>31</v>
      </c>
      <c r="I1288">
        <v>5.21</v>
      </c>
      <c r="J1288">
        <v>650.20000000000005</v>
      </c>
      <c r="K1288">
        <v>22.4</v>
      </c>
      <c r="L1288">
        <v>137</v>
      </c>
      <c r="M1288" t="b">
        <v>1</v>
      </c>
      <c r="N1288" t="s">
        <v>37</v>
      </c>
      <c r="O1288" t="s">
        <v>39</v>
      </c>
      <c r="P1288">
        <v>351.69</v>
      </c>
      <c r="Q1288">
        <v>197247.9</v>
      </c>
      <c r="R1288">
        <v>315435.23</v>
      </c>
    </row>
    <row r="1289" spans="1:18" x14ac:dyDescent="0.25">
      <c r="A1289">
        <v>1974</v>
      </c>
      <c r="B1289" t="s">
        <v>19</v>
      </c>
      <c r="C1289" t="s">
        <v>23</v>
      </c>
      <c r="D1289">
        <v>218.04</v>
      </c>
      <c r="E1289" s="2">
        <v>45008</v>
      </c>
      <c r="F1289" s="2">
        <v>45138</v>
      </c>
      <c r="G1289">
        <v>1062.47</v>
      </c>
      <c r="H1289" t="s">
        <v>32</v>
      </c>
      <c r="I1289">
        <v>5.51</v>
      </c>
      <c r="J1289">
        <v>1124.5999999999999</v>
      </c>
      <c r="K1289">
        <v>22.7</v>
      </c>
      <c r="L1289">
        <v>157.69999999999999</v>
      </c>
      <c r="M1289" t="b">
        <v>1</v>
      </c>
      <c r="N1289" t="s">
        <v>38</v>
      </c>
      <c r="O1289" t="s">
        <v>41</v>
      </c>
      <c r="P1289">
        <v>909.79</v>
      </c>
      <c r="Q1289">
        <v>176128.79</v>
      </c>
      <c r="R1289">
        <v>790495.79</v>
      </c>
    </row>
    <row r="1290" spans="1:18" x14ac:dyDescent="0.25">
      <c r="A1290">
        <v>5133</v>
      </c>
      <c r="B1290" t="s">
        <v>20</v>
      </c>
      <c r="C1290" t="s">
        <v>24</v>
      </c>
      <c r="D1290">
        <v>186.45</v>
      </c>
      <c r="E1290" s="2">
        <v>45013</v>
      </c>
      <c r="F1290" s="2">
        <v>45193</v>
      </c>
      <c r="G1290">
        <v>1051.4000000000001</v>
      </c>
      <c r="H1290" t="s">
        <v>33</v>
      </c>
      <c r="I1290">
        <v>7.33</v>
      </c>
      <c r="J1290">
        <v>1443.8</v>
      </c>
      <c r="K1290">
        <v>29.8</v>
      </c>
      <c r="L1290">
        <v>231</v>
      </c>
      <c r="M1290" t="b">
        <v>1</v>
      </c>
      <c r="N1290" t="s">
        <v>36</v>
      </c>
      <c r="O1290" t="s">
        <v>40</v>
      </c>
      <c r="P1290">
        <v>168.31</v>
      </c>
      <c r="Q1290">
        <v>104903.14</v>
      </c>
      <c r="R1290">
        <v>72057.990000000005</v>
      </c>
    </row>
    <row r="1291" spans="1:18" x14ac:dyDescent="0.25">
      <c r="A1291">
        <v>6370</v>
      </c>
      <c r="B1291" t="s">
        <v>18</v>
      </c>
      <c r="C1291" t="s">
        <v>27</v>
      </c>
      <c r="D1291">
        <v>49.48</v>
      </c>
      <c r="E1291" s="2">
        <v>44966</v>
      </c>
      <c r="F1291" s="2">
        <v>45195</v>
      </c>
      <c r="G1291">
        <v>208.7</v>
      </c>
      <c r="H1291" t="s">
        <v>32</v>
      </c>
      <c r="I1291">
        <v>6.91</v>
      </c>
      <c r="J1291">
        <v>985.2</v>
      </c>
      <c r="K1291">
        <v>20.2</v>
      </c>
      <c r="L1291">
        <v>466.3</v>
      </c>
      <c r="M1291" t="b">
        <v>0</v>
      </c>
      <c r="N1291" t="s">
        <v>35</v>
      </c>
      <c r="O1291" t="s">
        <v>39</v>
      </c>
      <c r="P1291">
        <v>143.57</v>
      </c>
      <c r="Q1291">
        <v>93184.77</v>
      </c>
      <c r="R1291">
        <v>-63221.71</v>
      </c>
    </row>
    <row r="1292" spans="1:18" x14ac:dyDescent="0.25">
      <c r="A1292">
        <v>4972</v>
      </c>
      <c r="B1292" t="s">
        <v>22</v>
      </c>
      <c r="C1292" t="s">
        <v>27</v>
      </c>
      <c r="D1292">
        <v>251.6</v>
      </c>
      <c r="E1292" s="2">
        <v>44976</v>
      </c>
      <c r="F1292" s="2">
        <v>45194</v>
      </c>
      <c r="G1292">
        <v>464.11</v>
      </c>
      <c r="H1292" t="s">
        <v>33</v>
      </c>
      <c r="I1292">
        <v>7.31</v>
      </c>
      <c r="J1292">
        <v>1529</v>
      </c>
      <c r="K1292">
        <v>30.4</v>
      </c>
      <c r="L1292">
        <v>71.599999999999994</v>
      </c>
      <c r="M1292" t="b">
        <v>1</v>
      </c>
      <c r="N1292" t="s">
        <v>37</v>
      </c>
      <c r="O1292" t="s">
        <v>39</v>
      </c>
      <c r="P1292">
        <v>153.47999999999999</v>
      </c>
      <c r="Q1292">
        <v>412396.82</v>
      </c>
      <c r="R1292">
        <v>-341165.22</v>
      </c>
    </row>
    <row r="1293" spans="1:18" x14ac:dyDescent="0.25">
      <c r="A1293">
        <v>6295</v>
      </c>
      <c r="B1293" t="s">
        <v>21</v>
      </c>
      <c r="C1293" t="s">
        <v>24</v>
      </c>
      <c r="D1293">
        <v>281.08999999999997</v>
      </c>
      <c r="E1293" s="2">
        <v>44999</v>
      </c>
      <c r="F1293" s="2">
        <v>45158</v>
      </c>
      <c r="G1293">
        <v>562.84</v>
      </c>
      <c r="H1293" t="s">
        <v>32</v>
      </c>
      <c r="I1293">
        <v>7.5</v>
      </c>
      <c r="J1293">
        <v>410</v>
      </c>
      <c r="K1293">
        <v>26.4</v>
      </c>
      <c r="L1293">
        <v>273.89999999999998</v>
      </c>
      <c r="M1293" t="b">
        <v>1</v>
      </c>
      <c r="N1293" t="s">
        <v>38</v>
      </c>
      <c r="O1293" t="s">
        <v>39</v>
      </c>
      <c r="P1293">
        <v>163.07</v>
      </c>
      <c r="Q1293">
        <v>163081.04999999999</v>
      </c>
      <c r="R1293">
        <v>-71298.73</v>
      </c>
    </row>
    <row r="1294" spans="1:18" x14ac:dyDescent="0.25">
      <c r="A1294">
        <v>9228</v>
      </c>
      <c r="B1294" t="s">
        <v>18</v>
      </c>
      <c r="C1294" t="s">
        <v>26</v>
      </c>
      <c r="D1294">
        <v>45.4</v>
      </c>
      <c r="E1294" s="2">
        <v>44955</v>
      </c>
      <c r="F1294" s="2">
        <v>45168</v>
      </c>
      <c r="G1294">
        <v>193.95</v>
      </c>
      <c r="H1294" t="s">
        <v>31</v>
      </c>
      <c r="I1294">
        <v>5.8</v>
      </c>
      <c r="J1294">
        <v>1374.2</v>
      </c>
      <c r="K1294">
        <v>24.2</v>
      </c>
      <c r="M1294" t="b">
        <v>1</v>
      </c>
      <c r="N1294" t="s">
        <v>34</v>
      </c>
      <c r="O1294" t="s">
        <v>41</v>
      </c>
      <c r="P1294">
        <v>112.22</v>
      </c>
      <c r="Q1294">
        <v>65843.75</v>
      </c>
      <c r="R1294">
        <v>-44078.68</v>
      </c>
    </row>
    <row r="1295" spans="1:18" x14ac:dyDescent="0.25">
      <c r="A1295">
        <v>4020</v>
      </c>
      <c r="B1295" t="s">
        <v>22</v>
      </c>
      <c r="C1295" t="s">
        <v>27</v>
      </c>
      <c r="D1295">
        <v>149.03</v>
      </c>
      <c r="E1295" s="2">
        <v>44977</v>
      </c>
      <c r="F1295" s="2">
        <v>45130</v>
      </c>
      <c r="G1295">
        <v>467.81</v>
      </c>
      <c r="H1295" t="s">
        <v>30</v>
      </c>
      <c r="I1295">
        <v>5.18</v>
      </c>
      <c r="J1295">
        <v>1708.8</v>
      </c>
      <c r="K1295">
        <v>22.8</v>
      </c>
      <c r="L1295">
        <v>144.30000000000001</v>
      </c>
      <c r="M1295" t="b">
        <v>1</v>
      </c>
      <c r="N1295" t="s">
        <v>38</v>
      </c>
      <c r="O1295" t="s">
        <v>39</v>
      </c>
      <c r="P1295">
        <v>141.79</v>
      </c>
      <c r="Q1295">
        <v>101370.45</v>
      </c>
      <c r="R1295">
        <v>-35039.67</v>
      </c>
    </row>
    <row r="1296" spans="1:18" x14ac:dyDescent="0.25">
      <c r="A1296">
        <v>9987</v>
      </c>
      <c r="B1296" t="s">
        <v>19</v>
      </c>
      <c r="C1296" t="s">
        <v>28</v>
      </c>
      <c r="D1296">
        <v>81.37</v>
      </c>
      <c r="E1296" s="2">
        <v>44968</v>
      </c>
      <c r="F1296" s="2">
        <v>45095</v>
      </c>
      <c r="G1296">
        <v>211.79</v>
      </c>
      <c r="H1296" t="s">
        <v>32</v>
      </c>
      <c r="I1296">
        <v>6.18</v>
      </c>
      <c r="J1296">
        <v>731</v>
      </c>
      <c r="K1296">
        <v>26.2</v>
      </c>
      <c r="L1296">
        <v>115.7</v>
      </c>
      <c r="M1296" t="b">
        <v>1</v>
      </c>
      <c r="N1296" t="s">
        <v>37</v>
      </c>
      <c r="O1296" t="s">
        <v>41</v>
      </c>
      <c r="P1296">
        <v>351.39</v>
      </c>
      <c r="Q1296">
        <v>132397.76000000001</v>
      </c>
      <c r="R1296">
        <v>-57976.87</v>
      </c>
    </row>
    <row r="1297" spans="1:18" x14ac:dyDescent="0.25">
      <c r="A1297">
        <v>5036</v>
      </c>
      <c r="B1297" t="s">
        <v>18</v>
      </c>
      <c r="C1297" t="s">
        <v>23</v>
      </c>
      <c r="D1297">
        <v>227.58</v>
      </c>
      <c r="E1297" s="2">
        <v>44955</v>
      </c>
      <c r="F1297" s="2">
        <v>45192</v>
      </c>
      <c r="G1297">
        <v>871.92</v>
      </c>
      <c r="H1297" t="s">
        <v>32</v>
      </c>
      <c r="I1297">
        <v>7.14</v>
      </c>
      <c r="J1297">
        <v>786.1</v>
      </c>
      <c r="K1297">
        <v>23.1</v>
      </c>
      <c r="L1297">
        <v>264.60000000000002</v>
      </c>
      <c r="M1297" t="b">
        <v>0</v>
      </c>
      <c r="N1297" t="s">
        <v>35</v>
      </c>
      <c r="O1297" t="s">
        <v>39</v>
      </c>
      <c r="P1297">
        <v>898.06</v>
      </c>
      <c r="Q1297">
        <v>253428.71</v>
      </c>
      <c r="R1297">
        <v>529607.77</v>
      </c>
    </row>
    <row r="1298" spans="1:18" x14ac:dyDescent="0.25">
      <c r="A1298">
        <v>6068</v>
      </c>
      <c r="B1298" t="s">
        <v>22</v>
      </c>
      <c r="C1298" t="s">
        <v>27</v>
      </c>
      <c r="D1298">
        <v>217.88</v>
      </c>
      <c r="E1298" s="2">
        <v>44992</v>
      </c>
      <c r="F1298" s="2">
        <v>45127</v>
      </c>
      <c r="G1298">
        <v>1052.9000000000001</v>
      </c>
      <c r="H1298" t="s">
        <v>30</v>
      </c>
      <c r="I1298">
        <v>5.9</v>
      </c>
      <c r="J1298">
        <v>333.7</v>
      </c>
      <c r="K1298">
        <v>24.9</v>
      </c>
      <c r="L1298">
        <v>207.6</v>
      </c>
      <c r="M1298" t="b">
        <v>1</v>
      </c>
      <c r="N1298" t="s">
        <v>34</v>
      </c>
      <c r="O1298" t="s">
        <v>39</v>
      </c>
      <c r="P1298">
        <v>150.91</v>
      </c>
      <c r="Q1298">
        <v>125861.7</v>
      </c>
      <c r="R1298">
        <v>33031.440000000002</v>
      </c>
    </row>
    <row r="1299" spans="1:18" x14ac:dyDescent="0.25">
      <c r="A1299">
        <v>6233</v>
      </c>
      <c r="B1299" t="s">
        <v>18</v>
      </c>
      <c r="C1299" t="s">
        <v>28</v>
      </c>
      <c r="D1299">
        <v>46.56</v>
      </c>
      <c r="E1299" s="2">
        <v>44943</v>
      </c>
      <c r="F1299" s="2">
        <v>45081</v>
      </c>
      <c r="G1299">
        <v>159.47</v>
      </c>
      <c r="H1299" t="s">
        <v>30</v>
      </c>
      <c r="I1299">
        <v>6.02</v>
      </c>
      <c r="J1299">
        <v>1226.4000000000001</v>
      </c>
      <c r="K1299">
        <v>29.8</v>
      </c>
      <c r="L1299">
        <v>407</v>
      </c>
      <c r="M1299" t="b">
        <v>1</v>
      </c>
      <c r="N1299" t="s">
        <v>37</v>
      </c>
      <c r="O1299" t="s">
        <v>40</v>
      </c>
      <c r="P1299">
        <v>344.78</v>
      </c>
      <c r="Q1299">
        <v>81205.820000000007</v>
      </c>
      <c r="R1299">
        <v>-26223.75</v>
      </c>
    </row>
    <row r="1300" spans="1:18" x14ac:dyDescent="0.25">
      <c r="A1300">
        <v>1317</v>
      </c>
      <c r="B1300" t="s">
        <v>20</v>
      </c>
      <c r="C1300" t="s">
        <v>23</v>
      </c>
      <c r="D1300">
        <v>263.72000000000003</v>
      </c>
      <c r="E1300" s="2">
        <v>45046</v>
      </c>
      <c r="F1300" s="2">
        <v>45284</v>
      </c>
      <c r="G1300">
        <v>1453.81</v>
      </c>
      <c r="H1300" t="s">
        <v>32</v>
      </c>
      <c r="I1300">
        <v>4.9000000000000004</v>
      </c>
      <c r="J1300">
        <v>1083.9000000000001</v>
      </c>
      <c r="K1300">
        <v>28</v>
      </c>
      <c r="L1300">
        <v>583.29999999999995</v>
      </c>
      <c r="M1300" t="b">
        <v>0</v>
      </c>
      <c r="N1300" t="s">
        <v>35</v>
      </c>
      <c r="O1300" t="s">
        <v>39</v>
      </c>
      <c r="P1300">
        <v>901.13</v>
      </c>
      <c r="Q1300">
        <v>358295.24</v>
      </c>
      <c r="R1300">
        <v>951776.57</v>
      </c>
    </row>
    <row r="1301" spans="1:18" x14ac:dyDescent="0.25">
      <c r="A1301">
        <v>3396</v>
      </c>
      <c r="B1301" t="s">
        <v>22</v>
      </c>
      <c r="C1301" t="s">
        <v>28</v>
      </c>
      <c r="D1301">
        <v>58.39</v>
      </c>
      <c r="E1301" s="2">
        <v>45035</v>
      </c>
      <c r="F1301" s="2">
        <v>45145</v>
      </c>
      <c r="G1301">
        <v>303.2</v>
      </c>
      <c r="H1301" t="s">
        <v>32</v>
      </c>
      <c r="I1301">
        <v>5.76</v>
      </c>
      <c r="J1301">
        <v>264.60000000000002</v>
      </c>
      <c r="K1301">
        <v>30</v>
      </c>
      <c r="L1301">
        <v>52.5</v>
      </c>
      <c r="M1301" t="b">
        <v>1</v>
      </c>
      <c r="N1301" t="s">
        <v>36</v>
      </c>
      <c r="O1301" t="s">
        <v>41</v>
      </c>
      <c r="P1301">
        <v>347.67</v>
      </c>
      <c r="Q1301">
        <v>96886.66</v>
      </c>
      <c r="R1301">
        <v>8526.8799999999992</v>
      </c>
    </row>
    <row r="1302" spans="1:18" x14ac:dyDescent="0.25">
      <c r="A1302">
        <v>3162</v>
      </c>
      <c r="B1302" t="s">
        <v>20</v>
      </c>
      <c r="C1302" t="s">
        <v>24</v>
      </c>
      <c r="D1302">
        <v>240.19</v>
      </c>
      <c r="E1302" s="2">
        <v>44957</v>
      </c>
      <c r="F1302" s="2">
        <v>45161</v>
      </c>
      <c r="G1302">
        <v>1242.8800000000001</v>
      </c>
      <c r="H1302" t="s">
        <v>32</v>
      </c>
      <c r="I1302">
        <v>5.66</v>
      </c>
      <c r="J1302">
        <v>1403.5</v>
      </c>
      <c r="K1302">
        <v>29.4</v>
      </c>
      <c r="L1302">
        <v>546.29999999999995</v>
      </c>
      <c r="M1302" t="b">
        <v>1</v>
      </c>
      <c r="N1302" t="s">
        <v>36</v>
      </c>
      <c r="O1302" t="s">
        <v>39</v>
      </c>
      <c r="P1302">
        <v>167.75</v>
      </c>
      <c r="Q1302">
        <v>363118.35</v>
      </c>
      <c r="R1302">
        <v>-154625.23000000001</v>
      </c>
    </row>
    <row r="1303" spans="1:18" x14ac:dyDescent="0.25">
      <c r="A1303">
        <v>3745</v>
      </c>
      <c r="B1303" t="s">
        <v>20</v>
      </c>
      <c r="C1303" t="s">
        <v>25</v>
      </c>
      <c r="D1303">
        <v>139.81</v>
      </c>
      <c r="E1303" s="2">
        <v>45018</v>
      </c>
      <c r="F1303" s="2">
        <v>45248</v>
      </c>
      <c r="G1303">
        <v>898.41</v>
      </c>
      <c r="H1303" t="s">
        <v>33</v>
      </c>
      <c r="I1303">
        <v>5.56</v>
      </c>
      <c r="J1303">
        <v>1526.9</v>
      </c>
      <c r="K1303">
        <v>31</v>
      </c>
      <c r="L1303">
        <v>288.3</v>
      </c>
      <c r="M1303" t="b">
        <v>1</v>
      </c>
      <c r="N1303" t="s">
        <v>38</v>
      </c>
      <c r="O1303" t="s">
        <v>41</v>
      </c>
      <c r="P1303">
        <v>76.12</v>
      </c>
      <c r="Q1303">
        <v>161004.39000000001</v>
      </c>
      <c r="R1303">
        <v>-92617.42</v>
      </c>
    </row>
    <row r="1304" spans="1:18" x14ac:dyDescent="0.25">
      <c r="A1304">
        <v>2591</v>
      </c>
      <c r="B1304" t="s">
        <v>22</v>
      </c>
      <c r="C1304" t="s">
        <v>24</v>
      </c>
      <c r="D1304">
        <v>101.84</v>
      </c>
      <c r="E1304" s="2">
        <v>45033</v>
      </c>
      <c r="F1304" s="2">
        <v>45199</v>
      </c>
      <c r="G1304">
        <v>303.08999999999997</v>
      </c>
      <c r="H1304" t="s">
        <v>32</v>
      </c>
      <c r="I1304">
        <v>7.16</v>
      </c>
      <c r="J1304">
        <v>1651.4</v>
      </c>
      <c r="K1304">
        <v>21.2</v>
      </c>
      <c r="L1304">
        <v>415.2</v>
      </c>
      <c r="M1304" t="b">
        <v>1</v>
      </c>
      <c r="N1304" t="s">
        <v>38</v>
      </c>
      <c r="O1304" t="s">
        <v>41</v>
      </c>
      <c r="P1304">
        <v>167.42</v>
      </c>
      <c r="Q1304">
        <v>157648.29</v>
      </c>
      <c r="R1304">
        <v>-106904.96000000001</v>
      </c>
    </row>
    <row r="1305" spans="1:18" x14ac:dyDescent="0.25">
      <c r="A1305">
        <v>7183</v>
      </c>
      <c r="B1305" t="s">
        <v>21</v>
      </c>
      <c r="C1305" t="s">
        <v>27</v>
      </c>
      <c r="D1305">
        <v>51.68</v>
      </c>
      <c r="E1305" s="2">
        <v>45038</v>
      </c>
      <c r="F1305" s="2">
        <v>45128</v>
      </c>
      <c r="G1305">
        <v>244.12</v>
      </c>
      <c r="H1305" t="s">
        <v>32</v>
      </c>
      <c r="I1305">
        <v>4.68</v>
      </c>
      <c r="K1305">
        <v>33.9</v>
      </c>
      <c r="L1305">
        <v>518.1</v>
      </c>
      <c r="M1305" t="b">
        <v>0</v>
      </c>
      <c r="N1305" t="s">
        <v>35</v>
      </c>
      <c r="O1305" t="s">
        <v>40</v>
      </c>
      <c r="P1305">
        <v>147.80000000000001</v>
      </c>
      <c r="Q1305">
        <v>26983.69</v>
      </c>
      <c r="R1305">
        <v>9097.25</v>
      </c>
    </row>
    <row r="1306" spans="1:18" x14ac:dyDescent="0.25">
      <c r="A1306">
        <v>4930</v>
      </c>
      <c r="B1306" t="s">
        <v>22</v>
      </c>
      <c r="C1306" t="s">
        <v>23</v>
      </c>
      <c r="D1306">
        <v>54.45</v>
      </c>
      <c r="E1306" s="2">
        <v>44978</v>
      </c>
      <c r="F1306" s="2">
        <v>45124</v>
      </c>
      <c r="G1306">
        <v>314.58</v>
      </c>
      <c r="H1306" t="s">
        <v>30</v>
      </c>
      <c r="I1306">
        <v>7.42</v>
      </c>
      <c r="J1306">
        <v>924.1</v>
      </c>
      <c r="K1306">
        <v>25.6</v>
      </c>
      <c r="L1306">
        <v>365.4</v>
      </c>
      <c r="M1306" t="b">
        <v>1</v>
      </c>
      <c r="N1306" t="s">
        <v>38</v>
      </c>
      <c r="O1306" t="s">
        <v>39</v>
      </c>
      <c r="P1306">
        <v>901.56</v>
      </c>
      <c r="Q1306">
        <v>54973.07</v>
      </c>
      <c r="R1306">
        <v>228639.67</v>
      </c>
    </row>
    <row r="1307" spans="1:18" x14ac:dyDescent="0.25">
      <c r="A1307">
        <v>2312</v>
      </c>
      <c r="B1307" t="s">
        <v>21</v>
      </c>
      <c r="C1307" t="s">
        <v>28</v>
      </c>
      <c r="D1307">
        <v>200.26</v>
      </c>
      <c r="E1307" s="2">
        <v>44965</v>
      </c>
      <c r="F1307" s="2">
        <v>45071</v>
      </c>
      <c r="G1307">
        <v>880.67</v>
      </c>
      <c r="H1307" t="s">
        <v>30</v>
      </c>
      <c r="I1307">
        <v>4.5199999999999996</v>
      </c>
      <c r="J1307">
        <v>1601.8</v>
      </c>
      <c r="K1307">
        <v>29.5</v>
      </c>
      <c r="L1307">
        <v>103.5</v>
      </c>
      <c r="M1307" t="b">
        <v>1</v>
      </c>
      <c r="N1307" t="s">
        <v>38</v>
      </c>
      <c r="O1307" t="s">
        <v>40</v>
      </c>
      <c r="P1307">
        <v>345.73</v>
      </c>
      <c r="Q1307">
        <v>333789.38</v>
      </c>
      <c r="R1307">
        <v>-29315.34</v>
      </c>
    </row>
    <row r="1308" spans="1:18" x14ac:dyDescent="0.25">
      <c r="A1308">
        <v>5311</v>
      </c>
      <c r="B1308" t="s">
        <v>18</v>
      </c>
      <c r="C1308" t="s">
        <v>27</v>
      </c>
      <c r="D1308">
        <v>167.38</v>
      </c>
      <c r="E1308" s="2">
        <v>44986</v>
      </c>
      <c r="F1308" s="2">
        <v>45138</v>
      </c>
      <c r="G1308">
        <v>911.8</v>
      </c>
      <c r="H1308" t="s">
        <v>33</v>
      </c>
      <c r="I1308">
        <v>7.34</v>
      </c>
      <c r="J1308">
        <v>837.9</v>
      </c>
      <c r="K1308">
        <v>28.8</v>
      </c>
      <c r="L1308">
        <v>127.3</v>
      </c>
      <c r="M1308" t="b">
        <v>1</v>
      </c>
      <c r="N1308" t="s">
        <v>37</v>
      </c>
      <c r="O1308" t="s">
        <v>39</v>
      </c>
      <c r="P1308">
        <v>156.18</v>
      </c>
      <c r="Q1308">
        <v>275271.95</v>
      </c>
      <c r="R1308">
        <v>-132867.03</v>
      </c>
    </row>
    <row r="1309" spans="1:18" x14ac:dyDescent="0.25">
      <c r="A1309">
        <v>8314</v>
      </c>
      <c r="B1309" t="s">
        <v>18</v>
      </c>
      <c r="C1309" t="s">
        <v>27</v>
      </c>
      <c r="D1309">
        <v>41.02</v>
      </c>
      <c r="E1309" s="2">
        <v>45020</v>
      </c>
      <c r="F1309" s="2">
        <v>45228</v>
      </c>
      <c r="G1309">
        <v>146.53</v>
      </c>
      <c r="H1309" t="s">
        <v>33</v>
      </c>
      <c r="I1309">
        <v>6.14</v>
      </c>
      <c r="J1309">
        <v>1248.7</v>
      </c>
      <c r="K1309">
        <v>27.1</v>
      </c>
      <c r="L1309">
        <v>484.1</v>
      </c>
      <c r="M1309" t="b">
        <v>1</v>
      </c>
      <c r="N1309" t="s">
        <v>37</v>
      </c>
      <c r="O1309" t="s">
        <v>41</v>
      </c>
      <c r="P1309">
        <v>156.87</v>
      </c>
      <c r="Q1309">
        <v>75112.3</v>
      </c>
      <c r="R1309">
        <v>-52126.14</v>
      </c>
    </row>
    <row r="1310" spans="1:18" x14ac:dyDescent="0.25">
      <c r="A1310">
        <v>3383</v>
      </c>
      <c r="B1310" t="s">
        <v>22</v>
      </c>
      <c r="C1310" t="s">
        <v>25</v>
      </c>
      <c r="D1310">
        <v>38.25</v>
      </c>
      <c r="E1310" s="2">
        <v>45025</v>
      </c>
      <c r="F1310" s="2">
        <v>45180</v>
      </c>
      <c r="G1310">
        <v>170.31</v>
      </c>
      <c r="H1310" t="s">
        <v>31</v>
      </c>
      <c r="I1310">
        <v>6.61</v>
      </c>
      <c r="J1310">
        <v>1184.5999999999999</v>
      </c>
      <c r="K1310">
        <v>33.9</v>
      </c>
      <c r="L1310">
        <v>176</v>
      </c>
      <c r="M1310" t="b">
        <v>1</v>
      </c>
      <c r="N1310" t="s">
        <v>38</v>
      </c>
      <c r="O1310" t="s">
        <v>39</v>
      </c>
      <c r="P1310">
        <v>86.18</v>
      </c>
      <c r="Q1310">
        <v>54183.74</v>
      </c>
      <c r="R1310">
        <v>-39506.42</v>
      </c>
    </row>
    <row r="1311" spans="1:18" x14ac:dyDescent="0.25">
      <c r="A1311">
        <v>4239</v>
      </c>
      <c r="B1311" t="s">
        <v>18</v>
      </c>
      <c r="C1311" t="s">
        <v>26</v>
      </c>
      <c r="D1311">
        <v>26.33</v>
      </c>
      <c r="E1311" s="2">
        <v>45038</v>
      </c>
      <c r="F1311" s="2">
        <v>45192</v>
      </c>
      <c r="G1311">
        <v>46.82</v>
      </c>
      <c r="H1311" t="s">
        <v>32</v>
      </c>
      <c r="I1311">
        <v>5.0599999999999996</v>
      </c>
      <c r="J1311">
        <v>795.5</v>
      </c>
      <c r="K1311">
        <v>21.5</v>
      </c>
      <c r="L1311">
        <v>363</v>
      </c>
      <c r="M1311" t="b">
        <v>1</v>
      </c>
      <c r="N1311" t="s">
        <v>38</v>
      </c>
      <c r="O1311" t="s">
        <v>39</v>
      </c>
      <c r="P1311">
        <v>122.8</v>
      </c>
      <c r="Q1311">
        <v>50377.06</v>
      </c>
      <c r="R1311">
        <v>-44627.56</v>
      </c>
    </row>
    <row r="1312" spans="1:18" x14ac:dyDescent="0.25">
      <c r="A1312">
        <v>3139</v>
      </c>
      <c r="B1312" t="s">
        <v>19</v>
      </c>
      <c r="C1312" t="s">
        <v>27</v>
      </c>
      <c r="D1312">
        <v>224.41</v>
      </c>
      <c r="E1312" s="2">
        <v>44977</v>
      </c>
      <c r="F1312" s="2">
        <v>45150</v>
      </c>
      <c r="G1312">
        <v>1442.7</v>
      </c>
      <c r="H1312" t="s">
        <v>32</v>
      </c>
      <c r="I1312">
        <v>6.46</v>
      </c>
      <c r="J1312">
        <v>339</v>
      </c>
      <c r="K1312">
        <v>24.7</v>
      </c>
      <c r="L1312">
        <v>285.39999999999998</v>
      </c>
      <c r="M1312" t="b">
        <v>1</v>
      </c>
      <c r="N1312" t="s">
        <v>36</v>
      </c>
      <c r="O1312" t="s">
        <v>41</v>
      </c>
      <c r="P1312">
        <v>146.1</v>
      </c>
      <c r="Q1312">
        <v>299939.28999999998</v>
      </c>
      <c r="R1312">
        <v>-89160.82</v>
      </c>
    </row>
    <row r="1313" spans="1:18" x14ac:dyDescent="0.25">
      <c r="A1313">
        <v>2704</v>
      </c>
      <c r="B1313" t="s">
        <v>20</v>
      </c>
      <c r="C1313" t="s">
        <v>25</v>
      </c>
      <c r="D1313">
        <v>215.01</v>
      </c>
      <c r="E1313" s="2">
        <v>45010</v>
      </c>
      <c r="F1313" s="2">
        <v>45187</v>
      </c>
      <c r="G1313">
        <v>1182.57</v>
      </c>
      <c r="H1313" t="s">
        <v>30</v>
      </c>
      <c r="I1313">
        <v>7.15</v>
      </c>
      <c r="J1313">
        <v>234.3</v>
      </c>
      <c r="K1313">
        <v>20</v>
      </c>
      <c r="L1313">
        <v>217</v>
      </c>
      <c r="M1313" t="b">
        <v>1</v>
      </c>
      <c r="N1313" t="s">
        <v>38</v>
      </c>
      <c r="O1313" t="s">
        <v>39</v>
      </c>
      <c r="P1313">
        <v>82.73</v>
      </c>
      <c r="Q1313">
        <v>268908.92</v>
      </c>
      <c r="R1313">
        <v>-171074.9</v>
      </c>
    </row>
    <row r="1314" spans="1:18" x14ac:dyDescent="0.25">
      <c r="A1314">
        <v>7924</v>
      </c>
      <c r="B1314" t="s">
        <v>20</v>
      </c>
      <c r="C1314" t="s">
        <v>23</v>
      </c>
      <c r="D1314">
        <v>22.24</v>
      </c>
      <c r="E1314" s="2">
        <v>44942</v>
      </c>
      <c r="F1314" s="2">
        <v>45160</v>
      </c>
      <c r="G1314">
        <v>129.97</v>
      </c>
      <c r="H1314" t="s">
        <v>31</v>
      </c>
      <c r="I1314">
        <v>4.92</v>
      </c>
      <c r="J1314">
        <v>885.2</v>
      </c>
      <c r="K1314">
        <v>20.9</v>
      </c>
      <c r="L1314">
        <v>482.8</v>
      </c>
      <c r="M1314" t="b">
        <v>1</v>
      </c>
      <c r="N1314" t="s">
        <v>36</v>
      </c>
      <c r="O1314" t="s">
        <v>39</v>
      </c>
      <c r="P1314">
        <v>909.19</v>
      </c>
      <c r="Q1314">
        <v>17699.150000000001</v>
      </c>
      <c r="R1314">
        <v>100468.27</v>
      </c>
    </row>
    <row r="1315" spans="1:18" x14ac:dyDescent="0.25">
      <c r="A1315">
        <v>1362</v>
      </c>
      <c r="B1315" t="s">
        <v>21</v>
      </c>
      <c r="C1315" t="s">
        <v>23</v>
      </c>
      <c r="D1315">
        <v>170.28</v>
      </c>
      <c r="E1315" s="2">
        <v>45024</v>
      </c>
      <c r="F1315" s="2">
        <v>45160</v>
      </c>
      <c r="G1315">
        <v>846.54</v>
      </c>
      <c r="H1315" t="s">
        <v>32</v>
      </c>
      <c r="I1315">
        <v>4.88</v>
      </c>
      <c r="J1315">
        <v>969.9</v>
      </c>
      <c r="K1315">
        <v>29.4</v>
      </c>
      <c r="L1315">
        <v>452.2</v>
      </c>
      <c r="M1315" t="b">
        <v>1</v>
      </c>
      <c r="N1315" t="s">
        <v>36</v>
      </c>
      <c r="O1315" t="s">
        <v>40</v>
      </c>
      <c r="P1315">
        <v>902.97</v>
      </c>
      <c r="Q1315">
        <v>284070.40000000002</v>
      </c>
      <c r="R1315">
        <v>480329.82</v>
      </c>
    </row>
    <row r="1316" spans="1:18" x14ac:dyDescent="0.25">
      <c r="A1316">
        <v>3604</v>
      </c>
      <c r="B1316" t="s">
        <v>18</v>
      </c>
      <c r="C1316" t="s">
        <v>28</v>
      </c>
      <c r="D1316">
        <v>29.98</v>
      </c>
      <c r="E1316" s="2">
        <v>44940</v>
      </c>
      <c r="F1316" s="2">
        <v>45153</v>
      </c>
      <c r="G1316">
        <v>72.86</v>
      </c>
      <c r="H1316" t="s">
        <v>31</v>
      </c>
      <c r="I1316">
        <v>5.41</v>
      </c>
      <c r="J1316">
        <v>1516.3</v>
      </c>
      <c r="K1316">
        <v>18.100000000000001</v>
      </c>
      <c r="L1316">
        <v>405.4</v>
      </c>
      <c r="M1316" t="b">
        <v>1</v>
      </c>
      <c r="N1316" t="s">
        <v>38</v>
      </c>
      <c r="O1316" t="s">
        <v>41</v>
      </c>
      <c r="P1316">
        <v>359.13</v>
      </c>
      <c r="Q1316">
        <v>46111.81</v>
      </c>
      <c r="R1316">
        <v>-19945.599999999999</v>
      </c>
    </row>
    <row r="1317" spans="1:18" x14ac:dyDescent="0.25">
      <c r="A1317">
        <v>5286</v>
      </c>
      <c r="B1317" t="s">
        <v>21</v>
      </c>
      <c r="C1317" t="s">
        <v>26</v>
      </c>
      <c r="D1317">
        <v>271.61</v>
      </c>
      <c r="E1317" s="2">
        <v>45016</v>
      </c>
      <c r="F1317" s="2">
        <v>45190</v>
      </c>
      <c r="G1317">
        <v>449.55</v>
      </c>
      <c r="H1317" t="s">
        <v>33</v>
      </c>
      <c r="I1317">
        <v>4.99</v>
      </c>
      <c r="J1317">
        <v>863.1</v>
      </c>
      <c r="K1317">
        <v>32.200000000000003</v>
      </c>
      <c r="L1317">
        <v>255</v>
      </c>
      <c r="M1317" t="b">
        <v>1</v>
      </c>
      <c r="N1317" t="s">
        <v>37</v>
      </c>
      <c r="O1317" t="s">
        <v>39</v>
      </c>
      <c r="P1317">
        <v>116.09</v>
      </c>
      <c r="Q1317">
        <v>323525.81</v>
      </c>
      <c r="R1317">
        <v>-271337.55</v>
      </c>
    </row>
    <row r="1318" spans="1:18" x14ac:dyDescent="0.25">
      <c r="A1318">
        <v>4738</v>
      </c>
      <c r="B1318" t="s">
        <v>20</v>
      </c>
      <c r="C1318" t="s">
        <v>25</v>
      </c>
      <c r="D1318">
        <v>272.60000000000002</v>
      </c>
      <c r="E1318" s="2">
        <v>45010</v>
      </c>
      <c r="F1318" s="2">
        <v>45145</v>
      </c>
      <c r="G1318">
        <v>1587.43</v>
      </c>
      <c r="H1318" t="s">
        <v>32</v>
      </c>
      <c r="I1318">
        <v>4.83</v>
      </c>
      <c r="J1318">
        <v>649.9</v>
      </c>
      <c r="K1318">
        <v>28.1</v>
      </c>
      <c r="L1318">
        <v>174.6</v>
      </c>
      <c r="M1318" t="b">
        <v>1</v>
      </c>
      <c r="N1318" t="s">
        <v>36</v>
      </c>
      <c r="O1318" t="s">
        <v>41</v>
      </c>
      <c r="P1318">
        <v>86.92</v>
      </c>
      <c r="Q1318">
        <v>171918.77</v>
      </c>
      <c r="R1318">
        <v>-33939.35</v>
      </c>
    </row>
    <row r="1319" spans="1:18" x14ac:dyDescent="0.25">
      <c r="A1319">
        <v>3469</v>
      </c>
      <c r="B1319" t="s">
        <v>20</v>
      </c>
      <c r="C1319" t="s">
        <v>24</v>
      </c>
      <c r="D1319">
        <v>210.98</v>
      </c>
      <c r="E1319" s="2">
        <v>44968</v>
      </c>
      <c r="F1319" s="2">
        <v>45102</v>
      </c>
      <c r="G1319">
        <v>734.56</v>
      </c>
      <c r="H1319" t="s">
        <v>32</v>
      </c>
      <c r="I1319">
        <v>6.53</v>
      </c>
      <c r="J1319">
        <v>939.4</v>
      </c>
      <c r="K1319">
        <v>25.1</v>
      </c>
      <c r="L1319">
        <v>333.7</v>
      </c>
      <c r="M1319" t="b">
        <v>1</v>
      </c>
      <c r="N1319" t="s">
        <v>36</v>
      </c>
      <c r="O1319" t="s">
        <v>39</v>
      </c>
      <c r="P1319">
        <v>164.37</v>
      </c>
      <c r="Q1319">
        <v>145271.03</v>
      </c>
      <c r="R1319">
        <v>-24531.4</v>
      </c>
    </row>
    <row r="1320" spans="1:18" x14ac:dyDescent="0.25">
      <c r="A1320">
        <v>5795</v>
      </c>
      <c r="B1320" t="s">
        <v>18</v>
      </c>
      <c r="C1320" t="s">
        <v>23</v>
      </c>
      <c r="D1320">
        <v>278.23</v>
      </c>
      <c r="E1320" s="2">
        <v>44977</v>
      </c>
      <c r="F1320" s="2">
        <v>45121</v>
      </c>
      <c r="G1320">
        <v>784.42</v>
      </c>
      <c r="H1320" t="s">
        <v>33</v>
      </c>
      <c r="I1320">
        <v>5.14</v>
      </c>
      <c r="J1320">
        <v>580.79999999999995</v>
      </c>
      <c r="K1320">
        <v>23.3</v>
      </c>
      <c r="L1320">
        <v>499.4</v>
      </c>
      <c r="M1320" t="b">
        <v>1</v>
      </c>
      <c r="O1320" t="s">
        <v>40</v>
      </c>
      <c r="P1320">
        <v>906.38</v>
      </c>
      <c r="Q1320">
        <v>186884.81</v>
      </c>
      <c r="R1320">
        <v>524097.79</v>
      </c>
    </row>
    <row r="1321" spans="1:18" x14ac:dyDescent="0.25">
      <c r="A1321">
        <v>7150</v>
      </c>
      <c r="B1321" t="s">
        <v>19</v>
      </c>
      <c r="C1321" t="s">
        <v>26</v>
      </c>
      <c r="D1321">
        <v>244.38</v>
      </c>
      <c r="E1321" s="2">
        <v>44950</v>
      </c>
      <c r="F1321" s="2">
        <v>45133</v>
      </c>
      <c r="G1321">
        <v>1052.8800000000001</v>
      </c>
      <c r="H1321" t="s">
        <v>32</v>
      </c>
      <c r="I1321">
        <v>6.5</v>
      </c>
      <c r="J1321">
        <v>346.2</v>
      </c>
      <c r="K1321">
        <v>20</v>
      </c>
      <c r="L1321">
        <v>366.6</v>
      </c>
      <c r="M1321" t="b">
        <v>0</v>
      </c>
      <c r="O1321" t="s">
        <v>39</v>
      </c>
      <c r="P1321">
        <v>124.22</v>
      </c>
      <c r="Q1321">
        <v>259873.44</v>
      </c>
      <c r="R1321">
        <v>-129084.69</v>
      </c>
    </row>
    <row r="1322" spans="1:18" x14ac:dyDescent="0.25">
      <c r="A1322">
        <v>1556</v>
      </c>
      <c r="B1322" t="s">
        <v>19</v>
      </c>
      <c r="C1322" t="s">
        <v>28</v>
      </c>
      <c r="D1322">
        <v>249.42</v>
      </c>
      <c r="E1322" s="2">
        <v>45033</v>
      </c>
      <c r="F1322" s="2">
        <v>45157</v>
      </c>
      <c r="G1322">
        <v>899.03</v>
      </c>
      <c r="H1322" t="s">
        <v>33</v>
      </c>
      <c r="I1322">
        <v>7.09</v>
      </c>
      <c r="J1322">
        <v>380.9</v>
      </c>
      <c r="K1322">
        <v>32.700000000000003</v>
      </c>
      <c r="L1322">
        <v>583.6</v>
      </c>
      <c r="M1322" t="b">
        <v>1</v>
      </c>
      <c r="O1322" t="s">
        <v>39</v>
      </c>
      <c r="P1322">
        <v>349.61</v>
      </c>
      <c r="Q1322">
        <v>184188.28</v>
      </c>
      <c r="R1322">
        <v>130121.60000000001</v>
      </c>
    </row>
    <row r="1323" spans="1:18" x14ac:dyDescent="0.25">
      <c r="A1323">
        <v>3808</v>
      </c>
      <c r="B1323" t="s">
        <v>18</v>
      </c>
      <c r="C1323" t="s">
        <v>24</v>
      </c>
      <c r="D1323">
        <v>173.06</v>
      </c>
      <c r="E1323" s="2">
        <v>45008</v>
      </c>
      <c r="F1323" s="2">
        <v>45236</v>
      </c>
      <c r="G1323">
        <v>823.48</v>
      </c>
      <c r="H1323" t="s">
        <v>33</v>
      </c>
      <c r="I1323">
        <v>6.46</v>
      </c>
      <c r="J1323">
        <v>710.6</v>
      </c>
      <c r="K1323">
        <v>29.4</v>
      </c>
      <c r="L1323">
        <v>58.5</v>
      </c>
      <c r="M1323" t="b">
        <v>1</v>
      </c>
      <c r="N1323" t="s">
        <v>34</v>
      </c>
      <c r="O1323" t="s">
        <v>40</v>
      </c>
      <c r="P1323">
        <v>163.72999999999999</v>
      </c>
      <c r="Q1323">
        <v>309996</v>
      </c>
      <c r="R1323">
        <v>-175167.62</v>
      </c>
    </row>
    <row r="1324" spans="1:18" x14ac:dyDescent="0.25">
      <c r="A1324">
        <v>6150</v>
      </c>
      <c r="B1324" t="s">
        <v>18</v>
      </c>
      <c r="C1324" t="s">
        <v>23</v>
      </c>
      <c r="D1324">
        <v>95.29</v>
      </c>
      <c r="E1324" s="2">
        <v>44969</v>
      </c>
      <c r="F1324" s="2">
        <v>45145</v>
      </c>
      <c r="G1324">
        <v>373.44</v>
      </c>
      <c r="H1324" t="s">
        <v>31</v>
      </c>
      <c r="I1324">
        <v>4.8600000000000003</v>
      </c>
      <c r="J1324">
        <v>220.3</v>
      </c>
      <c r="K1324">
        <v>23.4</v>
      </c>
      <c r="L1324">
        <v>599.1</v>
      </c>
      <c r="M1324" t="b">
        <v>1</v>
      </c>
      <c r="N1324" t="s">
        <v>36</v>
      </c>
      <c r="O1324" t="s">
        <v>39</v>
      </c>
      <c r="P1324">
        <v>908.64</v>
      </c>
      <c r="Q1324">
        <v>176193.04</v>
      </c>
      <c r="R1324">
        <v>163129.48000000001</v>
      </c>
    </row>
    <row r="1325" spans="1:18" x14ac:dyDescent="0.25">
      <c r="A1325">
        <v>8561</v>
      </c>
      <c r="B1325" t="s">
        <v>21</v>
      </c>
      <c r="C1325" t="s">
        <v>23</v>
      </c>
      <c r="D1325">
        <v>69.25</v>
      </c>
      <c r="E1325" s="2">
        <v>44999</v>
      </c>
      <c r="F1325" s="2">
        <v>45227</v>
      </c>
      <c r="G1325">
        <v>345.29</v>
      </c>
      <c r="H1325" t="s">
        <v>30</v>
      </c>
      <c r="I1325">
        <v>6.22</v>
      </c>
      <c r="J1325">
        <v>552.29999999999995</v>
      </c>
      <c r="K1325">
        <v>19.100000000000001</v>
      </c>
      <c r="L1325">
        <v>430.3</v>
      </c>
      <c r="M1325" t="b">
        <v>1</v>
      </c>
      <c r="N1325" t="s">
        <v>38</v>
      </c>
      <c r="O1325" t="s">
        <v>39</v>
      </c>
      <c r="P1325">
        <v>898.35</v>
      </c>
      <c r="Q1325">
        <v>123621.89</v>
      </c>
      <c r="R1325">
        <v>186569.38</v>
      </c>
    </row>
    <row r="1326" spans="1:18" x14ac:dyDescent="0.25">
      <c r="A1326">
        <v>3719</v>
      </c>
      <c r="B1326" t="s">
        <v>18</v>
      </c>
      <c r="C1326" t="s">
        <v>28</v>
      </c>
      <c r="D1326">
        <v>101.52</v>
      </c>
      <c r="E1326" s="2">
        <v>44945</v>
      </c>
      <c r="F1326" s="2">
        <v>45041</v>
      </c>
      <c r="G1326">
        <v>585.48</v>
      </c>
      <c r="H1326" t="s">
        <v>30</v>
      </c>
      <c r="I1326">
        <v>5.68</v>
      </c>
      <c r="K1326">
        <v>23.2</v>
      </c>
      <c r="L1326">
        <v>508</v>
      </c>
      <c r="M1326" t="b">
        <v>1</v>
      </c>
      <c r="N1326" t="s">
        <v>37</v>
      </c>
      <c r="O1326" t="s">
        <v>39</v>
      </c>
      <c r="P1326">
        <v>359.03</v>
      </c>
      <c r="Q1326">
        <v>143476.43</v>
      </c>
      <c r="R1326">
        <v>66728.45</v>
      </c>
    </row>
    <row r="1327" spans="1:18" x14ac:dyDescent="0.25">
      <c r="A1327">
        <v>7506</v>
      </c>
      <c r="B1327" t="s">
        <v>19</v>
      </c>
      <c r="C1327" t="s">
        <v>28</v>
      </c>
      <c r="D1327">
        <v>190.41</v>
      </c>
      <c r="E1327" s="2">
        <v>45010</v>
      </c>
      <c r="F1327" s="2">
        <v>45151</v>
      </c>
      <c r="G1327">
        <v>471.8</v>
      </c>
      <c r="H1327" t="s">
        <v>33</v>
      </c>
      <c r="I1327">
        <v>5.53</v>
      </c>
      <c r="J1327">
        <v>575.4</v>
      </c>
      <c r="K1327">
        <v>21</v>
      </c>
      <c r="L1327">
        <v>234.2</v>
      </c>
      <c r="M1327" t="b">
        <v>0</v>
      </c>
      <c r="N1327" t="s">
        <v>35</v>
      </c>
      <c r="O1327" t="s">
        <v>40</v>
      </c>
      <c r="P1327">
        <v>340.99</v>
      </c>
      <c r="Q1327">
        <v>265533.05</v>
      </c>
      <c r="R1327">
        <v>-104653.97</v>
      </c>
    </row>
    <row r="1328" spans="1:18" x14ac:dyDescent="0.25">
      <c r="A1328">
        <v>4741</v>
      </c>
      <c r="B1328" t="s">
        <v>18</v>
      </c>
      <c r="C1328" t="s">
        <v>29</v>
      </c>
      <c r="D1328">
        <v>55.93</v>
      </c>
      <c r="E1328" s="2">
        <v>44987</v>
      </c>
      <c r="F1328" s="2">
        <v>45080</v>
      </c>
      <c r="G1328">
        <v>176.02</v>
      </c>
      <c r="H1328" t="s">
        <v>31</v>
      </c>
      <c r="I1328">
        <v>5.46</v>
      </c>
      <c r="J1328">
        <v>377.2</v>
      </c>
      <c r="K1328">
        <v>30.6</v>
      </c>
      <c r="L1328">
        <v>329.6</v>
      </c>
      <c r="M1328" t="b">
        <v>1</v>
      </c>
      <c r="N1328" t="s">
        <v>37</v>
      </c>
      <c r="O1328" t="s">
        <v>39</v>
      </c>
      <c r="P1328">
        <v>50.28</v>
      </c>
      <c r="Q1328">
        <v>102709.08</v>
      </c>
      <c r="R1328">
        <v>-93858.79</v>
      </c>
    </row>
    <row r="1329" spans="1:18" x14ac:dyDescent="0.25">
      <c r="A1329">
        <v>4998</v>
      </c>
      <c r="B1329" t="s">
        <v>21</v>
      </c>
      <c r="C1329" t="s">
        <v>27</v>
      </c>
      <c r="D1329">
        <v>81.3</v>
      </c>
      <c r="E1329" s="2">
        <v>45032</v>
      </c>
      <c r="F1329" s="2">
        <v>45162</v>
      </c>
      <c r="G1329">
        <v>299.52</v>
      </c>
      <c r="H1329" t="s">
        <v>33</v>
      </c>
      <c r="I1329">
        <v>7.29</v>
      </c>
      <c r="J1329">
        <v>1718.5</v>
      </c>
      <c r="K1329">
        <v>29.5</v>
      </c>
      <c r="L1329">
        <v>488.3</v>
      </c>
      <c r="M1329" t="b">
        <v>0</v>
      </c>
      <c r="N1329" t="s">
        <v>35</v>
      </c>
      <c r="O1329" t="s">
        <v>39</v>
      </c>
      <c r="P1329">
        <v>149.88</v>
      </c>
      <c r="Q1329">
        <v>90199.28</v>
      </c>
      <c r="R1329">
        <v>-45307.22</v>
      </c>
    </row>
    <row r="1330" spans="1:18" x14ac:dyDescent="0.25">
      <c r="A1330">
        <v>3403</v>
      </c>
      <c r="B1330" t="s">
        <v>21</v>
      </c>
      <c r="C1330" t="s">
        <v>27</v>
      </c>
      <c r="D1330">
        <v>143.08000000000001</v>
      </c>
      <c r="E1330" s="2">
        <v>45020</v>
      </c>
      <c r="F1330" s="2">
        <v>45239</v>
      </c>
      <c r="G1330">
        <v>902.88</v>
      </c>
      <c r="H1330" t="s">
        <v>31</v>
      </c>
      <c r="I1330">
        <v>6.73</v>
      </c>
      <c r="K1330">
        <v>26</v>
      </c>
      <c r="L1330">
        <v>468.4</v>
      </c>
      <c r="M1330" t="b">
        <v>0</v>
      </c>
      <c r="N1330" t="s">
        <v>35</v>
      </c>
      <c r="O1330" t="s">
        <v>39</v>
      </c>
      <c r="P1330">
        <v>156.97</v>
      </c>
      <c r="Q1330">
        <v>84920.34</v>
      </c>
      <c r="R1330">
        <v>56804.73</v>
      </c>
    </row>
    <row r="1331" spans="1:18" x14ac:dyDescent="0.25">
      <c r="A1331">
        <v>9780</v>
      </c>
      <c r="B1331" t="s">
        <v>21</v>
      </c>
      <c r="C1331" t="s">
        <v>24</v>
      </c>
      <c r="D1331">
        <v>73.75</v>
      </c>
      <c r="E1331" s="2">
        <v>44989</v>
      </c>
      <c r="F1331" s="2">
        <v>45084</v>
      </c>
      <c r="G1331">
        <v>245.34</v>
      </c>
      <c r="H1331" t="s">
        <v>31</v>
      </c>
      <c r="I1331">
        <v>4.9000000000000004</v>
      </c>
      <c r="J1331">
        <v>296</v>
      </c>
      <c r="K1331">
        <v>32.200000000000003</v>
      </c>
      <c r="L1331">
        <v>233.7</v>
      </c>
      <c r="M1331" t="b">
        <v>0</v>
      </c>
      <c r="N1331" t="s">
        <v>35</v>
      </c>
      <c r="O1331" t="s">
        <v>39</v>
      </c>
      <c r="P1331">
        <v>154.96</v>
      </c>
      <c r="Q1331">
        <v>88912.24</v>
      </c>
      <c r="R1331">
        <v>-50894.35</v>
      </c>
    </row>
    <row r="1332" spans="1:18" x14ac:dyDescent="0.25">
      <c r="A1332">
        <v>1294</v>
      </c>
      <c r="B1332" t="s">
        <v>21</v>
      </c>
      <c r="C1332" t="s">
        <v>27</v>
      </c>
      <c r="D1332">
        <v>178.65</v>
      </c>
      <c r="E1332" s="2">
        <v>44952</v>
      </c>
      <c r="F1332" s="2">
        <v>45107</v>
      </c>
      <c r="G1332">
        <v>608.39</v>
      </c>
      <c r="H1332" t="s">
        <v>30</v>
      </c>
      <c r="I1332">
        <v>5.93</v>
      </c>
      <c r="J1332">
        <v>299.60000000000002</v>
      </c>
      <c r="K1332">
        <v>20.9</v>
      </c>
      <c r="L1332">
        <v>228.4</v>
      </c>
      <c r="M1332" t="b">
        <v>1</v>
      </c>
      <c r="N1332" t="s">
        <v>37</v>
      </c>
      <c r="O1332" t="s">
        <v>40</v>
      </c>
      <c r="P1332">
        <v>153.87</v>
      </c>
      <c r="Q1332">
        <v>237705.56</v>
      </c>
      <c r="R1332">
        <v>-144092.59</v>
      </c>
    </row>
    <row r="1333" spans="1:18" x14ac:dyDescent="0.25">
      <c r="A1333">
        <v>6343</v>
      </c>
      <c r="B1333" t="s">
        <v>22</v>
      </c>
      <c r="C1333" t="s">
        <v>24</v>
      </c>
      <c r="D1333">
        <v>277.33999999999997</v>
      </c>
      <c r="E1333" s="2">
        <v>45021</v>
      </c>
      <c r="F1333" s="2">
        <v>45128</v>
      </c>
      <c r="G1333">
        <v>1322.18</v>
      </c>
      <c r="H1333" t="s">
        <v>30</v>
      </c>
      <c r="I1333">
        <v>5.45</v>
      </c>
      <c r="J1333">
        <v>1179.4000000000001</v>
      </c>
      <c r="K1333">
        <v>25.2</v>
      </c>
      <c r="L1333">
        <v>414.5</v>
      </c>
      <c r="M1333" t="b">
        <v>0</v>
      </c>
      <c r="O1333" t="s">
        <v>40</v>
      </c>
      <c r="P1333">
        <v>160.94</v>
      </c>
      <c r="Q1333">
        <v>367247.59</v>
      </c>
      <c r="R1333">
        <v>-154455.94</v>
      </c>
    </row>
    <row r="1334" spans="1:18" x14ac:dyDescent="0.25">
      <c r="A1334">
        <v>2136</v>
      </c>
      <c r="B1334" t="s">
        <v>18</v>
      </c>
      <c r="C1334" t="s">
        <v>26</v>
      </c>
      <c r="D1334">
        <v>225.69</v>
      </c>
      <c r="E1334" s="2">
        <v>44961</v>
      </c>
      <c r="F1334" s="2">
        <v>45113</v>
      </c>
      <c r="G1334">
        <v>811.58</v>
      </c>
      <c r="H1334" t="s">
        <v>31</v>
      </c>
      <c r="I1334">
        <v>7.43</v>
      </c>
      <c r="J1334">
        <v>1064.2</v>
      </c>
      <c r="K1334">
        <v>29.4</v>
      </c>
      <c r="L1334">
        <v>563.5</v>
      </c>
      <c r="M1334" t="b">
        <v>1</v>
      </c>
      <c r="N1334" t="s">
        <v>36</v>
      </c>
      <c r="O1334" t="s">
        <v>40</v>
      </c>
      <c r="P1334">
        <v>115.82</v>
      </c>
      <c r="Q1334">
        <v>166673.45000000001</v>
      </c>
      <c r="R1334">
        <v>-72676.25</v>
      </c>
    </row>
    <row r="1335" spans="1:18" x14ac:dyDescent="0.25">
      <c r="A1335">
        <v>3064</v>
      </c>
      <c r="B1335" t="s">
        <v>20</v>
      </c>
      <c r="C1335" t="s">
        <v>23</v>
      </c>
      <c r="D1335">
        <v>201.6</v>
      </c>
      <c r="E1335" s="2">
        <v>44993</v>
      </c>
      <c r="F1335" s="2">
        <v>45208</v>
      </c>
      <c r="G1335">
        <v>1261.23</v>
      </c>
      <c r="H1335" t="s">
        <v>30</v>
      </c>
      <c r="K1335">
        <v>19.100000000000001</v>
      </c>
      <c r="L1335">
        <v>291.3</v>
      </c>
      <c r="M1335" t="b">
        <v>1</v>
      </c>
      <c r="N1335" t="s">
        <v>34</v>
      </c>
      <c r="O1335" t="s">
        <v>39</v>
      </c>
      <c r="P1335">
        <v>895.72</v>
      </c>
      <c r="Q1335">
        <v>337704.08</v>
      </c>
      <c r="R1335">
        <v>792004.86</v>
      </c>
    </row>
    <row r="1336" spans="1:18" x14ac:dyDescent="0.25">
      <c r="A1336">
        <v>8009</v>
      </c>
      <c r="B1336" t="s">
        <v>18</v>
      </c>
      <c r="C1336" t="s">
        <v>29</v>
      </c>
      <c r="D1336">
        <v>176.9</v>
      </c>
      <c r="E1336" s="2">
        <v>44982</v>
      </c>
      <c r="F1336" s="2">
        <v>45165</v>
      </c>
      <c r="G1336">
        <v>1056.51</v>
      </c>
      <c r="H1336" t="s">
        <v>31</v>
      </c>
      <c r="I1336">
        <v>5.46</v>
      </c>
      <c r="J1336">
        <v>558.9</v>
      </c>
      <c r="K1336">
        <v>24</v>
      </c>
      <c r="M1336" t="b">
        <v>1</v>
      </c>
      <c r="N1336" t="s">
        <v>37</v>
      </c>
      <c r="O1336" t="s">
        <v>40</v>
      </c>
      <c r="P1336">
        <v>51.47</v>
      </c>
      <c r="Q1336">
        <v>282677.42</v>
      </c>
      <c r="R1336">
        <v>-228298.85</v>
      </c>
    </row>
    <row r="1337" spans="1:18" x14ac:dyDescent="0.25">
      <c r="A1337">
        <v>5543</v>
      </c>
      <c r="B1337" t="s">
        <v>22</v>
      </c>
      <c r="C1337" t="s">
        <v>29</v>
      </c>
      <c r="D1337">
        <v>148.94</v>
      </c>
      <c r="E1337" s="2">
        <v>44966</v>
      </c>
      <c r="F1337" s="2">
        <v>45166</v>
      </c>
      <c r="G1337">
        <v>605.75</v>
      </c>
      <c r="H1337" t="s">
        <v>32</v>
      </c>
      <c r="I1337">
        <v>5.56</v>
      </c>
      <c r="K1337">
        <v>27.1</v>
      </c>
      <c r="L1337">
        <v>542.1</v>
      </c>
      <c r="M1337" t="b">
        <v>0</v>
      </c>
      <c r="N1337" t="s">
        <v>35</v>
      </c>
      <c r="O1337" t="s">
        <v>39</v>
      </c>
      <c r="P1337">
        <v>60.72</v>
      </c>
      <c r="Q1337">
        <v>125821.44</v>
      </c>
      <c r="R1337">
        <v>-89040.3</v>
      </c>
    </row>
    <row r="1338" spans="1:18" x14ac:dyDescent="0.25">
      <c r="A1338">
        <v>2007</v>
      </c>
      <c r="B1338" t="s">
        <v>21</v>
      </c>
      <c r="C1338" t="s">
        <v>23</v>
      </c>
      <c r="D1338">
        <v>60.04</v>
      </c>
      <c r="E1338" s="2">
        <v>44955</v>
      </c>
      <c r="F1338" s="2">
        <v>45097</v>
      </c>
      <c r="G1338">
        <v>283.62</v>
      </c>
      <c r="H1338" t="s">
        <v>33</v>
      </c>
      <c r="I1338">
        <v>6.3</v>
      </c>
      <c r="J1338">
        <v>1115.2</v>
      </c>
      <c r="K1338">
        <v>23.9</v>
      </c>
      <c r="L1338">
        <v>425.7</v>
      </c>
      <c r="M1338" t="b">
        <v>0</v>
      </c>
      <c r="N1338" t="s">
        <v>35</v>
      </c>
      <c r="O1338" t="s">
        <v>41</v>
      </c>
      <c r="P1338">
        <v>899</v>
      </c>
      <c r="Q1338">
        <v>79663.710000000006</v>
      </c>
      <c r="R1338">
        <v>175310.67</v>
      </c>
    </row>
    <row r="1339" spans="1:18" x14ac:dyDescent="0.25">
      <c r="A1339">
        <v>6445</v>
      </c>
      <c r="B1339" t="s">
        <v>22</v>
      </c>
      <c r="C1339" t="s">
        <v>28</v>
      </c>
      <c r="D1339">
        <v>268.94</v>
      </c>
      <c r="E1339" s="2">
        <v>44932</v>
      </c>
      <c r="F1339" s="2">
        <v>45163</v>
      </c>
      <c r="G1339">
        <v>481.44</v>
      </c>
      <c r="H1339" t="s">
        <v>30</v>
      </c>
      <c r="I1339">
        <v>5.94</v>
      </c>
      <c r="J1339">
        <v>904.5</v>
      </c>
      <c r="K1339">
        <v>25.7</v>
      </c>
      <c r="L1339">
        <v>263.60000000000002</v>
      </c>
      <c r="M1339" t="b">
        <v>1</v>
      </c>
      <c r="N1339" t="s">
        <v>36</v>
      </c>
      <c r="O1339" t="s">
        <v>40</v>
      </c>
      <c r="P1339">
        <v>345.79</v>
      </c>
      <c r="Q1339">
        <v>453296.3</v>
      </c>
      <c r="R1339">
        <v>-286819.15999999997</v>
      </c>
    </row>
    <row r="1340" spans="1:18" x14ac:dyDescent="0.25">
      <c r="A1340">
        <v>6352</v>
      </c>
      <c r="B1340" t="s">
        <v>19</v>
      </c>
      <c r="C1340" t="s">
        <v>25</v>
      </c>
      <c r="D1340">
        <v>78.319999999999993</v>
      </c>
      <c r="E1340" s="2">
        <v>44978</v>
      </c>
      <c r="F1340" s="2">
        <v>45174</v>
      </c>
      <c r="G1340">
        <v>389.93</v>
      </c>
      <c r="H1340" t="s">
        <v>33</v>
      </c>
      <c r="I1340">
        <v>5.14</v>
      </c>
      <c r="J1340">
        <v>600.20000000000005</v>
      </c>
      <c r="K1340">
        <v>27.7</v>
      </c>
      <c r="L1340">
        <v>81.5</v>
      </c>
      <c r="M1340" t="b">
        <v>1</v>
      </c>
      <c r="N1340" t="s">
        <v>38</v>
      </c>
      <c r="O1340" t="s">
        <v>39</v>
      </c>
      <c r="P1340">
        <v>89.41</v>
      </c>
      <c r="Q1340">
        <v>40062.79</v>
      </c>
      <c r="R1340">
        <v>-5199.1499999999996</v>
      </c>
    </row>
    <row r="1341" spans="1:18" x14ac:dyDescent="0.25">
      <c r="A1341">
        <v>2435</v>
      </c>
      <c r="B1341" t="s">
        <v>19</v>
      </c>
      <c r="C1341" t="s">
        <v>25</v>
      </c>
      <c r="D1341">
        <v>31.94</v>
      </c>
      <c r="E1341" s="2">
        <v>44927</v>
      </c>
      <c r="F1341" s="2">
        <v>45080</v>
      </c>
      <c r="G1341">
        <v>160.85</v>
      </c>
      <c r="H1341" t="s">
        <v>30</v>
      </c>
      <c r="I1341">
        <v>6.48</v>
      </c>
      <c r="J1341">
        <v>413.9</v>
      </c>
      <c r="K1341">
        <v>23.9</v>
      </c>
      <c r="L1341">
        <v>446.8</v>
      </c>
      <c r="M1341" t="b">
        <v>1</v>
      </c>
      <c r="N1341" t="s">
        <v>37</v>
      </c>
      <c r="O1341" t="s">
        <v>39</v>
      </c>
      <c r="P1341">
        <v>86.37</v>
      </c>
      <c r="Q1341">
        <v>29152.67</v>
      </c>
      <c r="R1341">
        <v>-15260.06</v>
      </c>
    </row>
    <row r="1342" spans="1:18" x14ac:dyDescent="0.25">
      <c r="A1342">
        <v>1571</v>
      </c>
      <c r="B1342" t="s">
        <v>18</v>
      </c>
      <c r="C1342" t="s">
        <v>27</v>
      </c>
      <c r="D1342">
        <v>226.25</v>
      </c>
      <c r="E1342" s="2">
        <v>44978</v>
      </c>
      <c r="F1342" s="2">
        <v>45131</v>
      </c>
      <c r="G1342">
        <v>745.72</v>
      </c>
      <c r="H1342" t="s">
        <v>33</v>
      </c>
      <c r="I1342">
        <v>5.5</v>
      </c>
      <c r="J1342">
        <v>844.2</v>
      </c>
      <c r="K1342">
        <v>19.7</v>
      </c>
      <c r="L1342">
        <v>244.1</v>
      </c>
      <c r="M1342" t="b">
        <v>1</v>
      </c>
      <c r="N1342" t="s">
        <v>36</v>
      </c>
      <c r="O1342" t="s">
        <v>40</v>
      </c>
      <c r="P1342">
        <v>150.5</v>
      </c>
      <c r="Q1342">
        <v>273322.84999999998</v>
      </c>
      <c r="R1342">
        <v>-161091.99</v>
      </c>
    </row>
    <row r="1343" spans="1:18" x14ac:dyDescent="0.25">
      <c r="A1343">
        <v>3382</v>
      </c>
      <c r="B1343" t="s">
        <v>18</v>
      </c>
      <c r="C1343" t="s">
        <v>28</v>
      </c>
      <c r="D1343">
        <v>56.81</v>
      </c>
      <c r="E1343" s="2">
        <v>44950</v>
      </c>
      <c r="F1343" s="2">
        <v>45177</v>
      </c>
      <c r="G1343">
        <v>147.62</v>
      </c>
      <c r="H1343" t="s">
        <v>33</v>
      </c>
      <c r="I1343">
        <v>6.46</v>
      </c>
      <c r="J1343">
        <v>1675.8</v>
      </c>
      <c r="K1343">
        <v>20.2</v>
      </c>
      <c r="L1343">
        <v>88.8</v>
      </c>
      <c r="M1343" t="b">
        <v>1</v>
      </c>
      <c r="N1343" t="s">
        <v>34</v>
      </c>
      <c r="O1343" t="s">
        <v>40</v>
      </c>
      <c r="P1343">
        <v>350.43</v>
      </c>
      <c r="Q1343">
        <v>100414.37</v>
      </c>
      <c r="R1343">
        <v>-48683.89</v>
      </c>
    </row>
    <row r="1344" spans="1:18" x14ac:dyDescent="0.25">
      <c r="A1344">
        <v>6084</v>
      </c>
      <c r="B1344" t="s">
        <v>20</v>
      </c>
      <c r="C1344" t="s">
        <v>24</v>
      </c>
      <c r="D1344">
        <v>114.71</v>
      </c>
      <c r="E1344" s="2">
        <v>45028</v>
      </c>
      <c r="F1344" s="2">
        <v>45204</v>
      </c>
      <c r="G1344">
        <v>696.91</v>
      </c>
      <c r="H1344" t="s">
        <v>30</v>
      </c>
      <c r="I1344">
        <v>5.65</v>
      </c>
      <c r="J1344">
        <v>277.89999999999998</v>
      </c>
      <c r="K1344">
        <v>26.4</v>
      </c>
      <c r="L1344">
        <v>386.8</v>
      </c>
      <c r="M1344" t="b">
        <v>1</v>
      </c>
      <c r="N1344" t="s">
        <v>37</v>
      </c>
      <c r="O1344" t="s">
        <v>39</v>
      </c>
      <c r="P1344">
        <v>153.87</v>
      </c>
      <c r="Q1344">
        <v>194829.3</v>
      </c>
      <c r="R1344">
        <v>-87595.76</v>
      </c>
    </row>
    <row r="1345" spans="1:18" x14ac:dyDescent="0.25">
      <c r="A1345">
        <v>1277</v>
      </c>
      <c r="B1345" t="s">
        <v>20</v>
      </c>
      <c r="C1345" t="s">
        <v>26</v>
      </c>
      <c r="D1345">
        <v>13.34</v>
      </c>
      <c r="E1345" s="2">
        <v>44960</v>
      </c>
      <c r="F1345" s="2">
        <v>45155</v>
      </c>
      <c r="G1345">
        <v>48.47</v>
      </c>
      <c r="H1345" t="s">
        <v>30</v>
      </c>
      <c r="I1345">
        <v>6.6</v>
      </c>
      <c r="J1345">
        <v>1785.6</v>
      </c>
      <c r="K1345">
        <v>20.8</v>
      </c>
      <c r="L1345">
        <v>227.7</v>
      </c>
      <c r="M1345" t="b">
        <v>1</v>
      </c>
      <c r="O1345" t="s">
        <v>39</v>
      </c>
      <c r="P1345">
        <v>122.98</v>
      </c>
      <c r="Q1345">
        <v>9691.36</v>
      </c>
      <c r="R1345">
        <v>-3730.52</v>
      </c>
    </row>
    <row r="1346" spans="1:18" x14ac:dyDescent="0.25">
      <c r="A1346">
        <v>8059</v>
      </c>
      <c r="B1346" t="s">
        <v>19</v>
      </c>
      <c r="C1346" t="s">
        <v>29</v>
      </c>
      <c r="D1346">
        <v>45.44</v>
      </c>
      <c r="E1346" s="2">
        <v>45041</v>
      </c>
      <c r="F1346" s="2">
        <v>45193</v>
      </c>
      <c r="G1346">
        <v>216.68</v>
      </c>
      <c r="H1346" t="s">
        <v>30</v>
      </c>
      <c r="I1346">
        <v>6.5</v>
      </c>
      <c r="J1346">
        <v>532.5</v>
      </c>
      <c r="K1346">
        <v>32.200000000000003</v>
      </c>
      <c r="L1346">
        <v>236.2</v>
      </c>
      <c r="M1346" t="b">
        <v>0</v>
      </c>
      <c r="N1346" t="s">
        <v>35</v>
      </c>
      <c r="O1346" t="s">
        <v>40</v>
      </c>
      <c r="P1346">
        <v>69.069999999999993</v>
      </c>
      <c r="Q1346">
        <v>54260.49</v>
      </c>
      <c r="R1346">
        <v>-39294.400000000001</v>
      </c>
    </row>
    <row r="1347" spans="1:18" x14ac:dyDescent="0.25">
      <c r="A1347">
        <v>2887</v>
      </c>
      <c r="B1347" t="s">
        <v>21</v>
      </c>
      <c r="C1347" t="s">
        <v>27</v>
      </c>
      <c r="D1347">
        <v>56.1</v>
      </c>
      <c r="E1347" s="2">
        <v>44933</v>
      </c>
      <c r="F1347" s="2">
        <v>45056</v>
      </c>
      <c r="G1347">
        <v>93.5</v>
      </c>
      <c r="H1347" t="s">
        <v>30</v>
      </c>
      <c r="I1347">
        <v>6.03</v>
      </c>
      <c r="J1347">
        <v>854</v>
      </c>
      <c r="K1347">
        <v>31.3</v>
      </c>
      <c r="L1347">
        <v>313.5</v>
      </c>
      <c r="M1347" t="b">
        <v>1</v>
      </c>
      <c r="N1347" t="s">
        <v>36</v>
      </c>
      <c r="O1347" t="s">
        <v>39</v>
      </c>
      <c r="P1347">
        <v>157.97</v>
      </c>
      <c r="Q1347">
        <v>53685.18</v>
      </c>
      <c r="R1347">
        <v>-38914.980000000003</v>
      </c>
    </row>
    <row r="1348" spans="1:18" x14ac:dyDescent="0.25">
      <c r="A1348">
        <v>2265</v>
      </c>
      <c r="B1348" t="s">
        <v>22</v>
      </c>
      <c r="C1348" t="s">
        <v>23</v>
      </c>
      <c r="D1348">
        <v>21.05</v>
      </c>
      <c r="E1348" s="2">
        <v>45001</v>
      </c>
      <c r="F1348" s="2">
        <v>45199</v>
      </c>
      <c r="G1348">
        <v>75.16</v>
      </c>
      <c r="H1348" t="s">
        <v>31</v>
      </c>
      <c r="J1348">
        <v>272.10000000000002</v>
      </c>
      <c r="K1348">
        <v>23.6</v>
      </c>
      <c r="L1348">
        <v>444.6</v>
      </c>
      <c r="M1348" t="b">
        <v>1</v>
      </c>
      <c r="N1348" t="s">
        <v>38</v>
      </c>
      <c r="O1348" t="s">
        <v>40</v>
      </c>
      <c r="P1348">
        <v>891.7</v>
      </c>
      <c r="Q1348">
        <v>23200.27</v>
      </c>
      <c r="R1348">
        <v>43819.9</v>
      </c>
    </row>
    <row r="1349" spans="1:18" x14ac:dyDescent="0.25">
      <c r="A1349">
        <v>8491</v>
      </c>
      <c r="B1349" t="s">
        <v>20</v>
      </c>
      <c r="C1349" t="s">
        <v>28</v>
      </c>
      <c r="D1349">
        <v>198.71</v>
      </c>
      <c r="E1349" s="2">
        <v>44937</v>
      </c>
      <c r="F1349" s="2">
        <v>45118</v>
      </c>
      <c r="G1349">
        <v>1110.05</v>
      </c>
      <c r="H1349" t="s">
        <v>30</v>
      </c>
      <c r="I1349">
        <v>5.88</v>
      </c>
      <c r="J1349">
        <v>1135.7</v>
      </c>
      <c r="K1349">
        <v>31.3</v>
      </c>
      <c r="L1349">
        <v>202</v>
      </c>
      <c r="M1349" t="b">
        <v>1</v>
      </c>
      <c r="N1349" t="s">
        <v>36</v>
      </c>
      <c r="O1349" t="s">
        <v>39</v>
      </c>
      <c r="P1349">
        <v>341.06</v>
      </c>
      <c r="Q1349">
        <v>260496.33</v>
      </c>
      <c r="R1349">
        <v>118097.32</v>
      </c>
    </row>
    <row r="1350" spans="1:18" x14ac:dyDescent="0.25">
      <c r="A1350">
        <v>2040</v>
      </c>
      <c r="B1350" t="s">
        <v>20</v>
      </c>
      <c r="C1350" t="s">
        <v>29</v>
      </c>
      <c r="D1350">
        <v>251.92</v>
      </c>
      <c r="E1350" s="2">
        <v>44962</v>
      </c>
      <c r="F1350" s="2">
        <v>45127</v>
      </c>
      <c r="G1350">
        <v>866.07</v>
      </c>
      <c r="H1350" t="s">
        <v>30</v>
      </c>
      <c r="I1350">
        <v>4.8499999999999996</v>
      </c>
      <c r="J1350">
        <v>973.7</v>
      </c>
      <c r="K1350">
        <v>26.5</v>
      </c>
      <c r="L1350">
        <v>94.5</v>
      </c>
      <c r="M1350" t="b">
        <v>0</v>
      </c>
      <c r="N1350" t="s">
        <v>35</v>
      </c>
      <c r="O1350" t="s">
        <v>39</v>
      </c>
      <c r="P1350">
        <v>69.22</v>
      </c>
      <c r="Q1350">
        <v>314650.81</v>
      </c>
      <c r="R1350">
        <v>-254701.44</v>
      </c>
    </row>
    <row r="1351" spans="1:18" x14ac:dyDescent="0.25">
      <c r="A1351">
        <v>9073</v>
      </c>
      <c r="B1351" t="s">
        <v>21</v>
      </c>
      <c r="C1351" t="s">
        <v>24</v>
      </c>
      <c r="D1351">
        <v>115.13</v>
      </c>
      <c r="E1351" s="2">
        <v>44946</v>
      </c>
      <c r="F1351" s="2">
        <v>45129</v>
      </c>
      <c r="G1351">
        <v>519.9</v>
      </c>
      <c r="H1351" t="s">
        <v>30</v>
      </c>
      <c r="I1351">
        <v>5.05</v>
      </c>
      <c r="J1351">
        <v>1266.7</v>
      </c>
      <c r="K1351">
        <v>20.5</v>
      </c>
      <c r="L1351">
        <v>283.39999999999998</v>
      </c>
      <c r="M1351" t="b">
        <v>0</v>
      </c>
      <c r="N1351" t="s">
        <v>35</v>
      </c>
      <c r="O1351" t="s">
        <v>39</v>
      </c>
      <c r="P1351">
        <v>154</v>
      </c>
      <c r="Q1351">
        <v>82014.23</v>
      </c>
      <c r="R1351">
        <v>-1949.63</v>
      </c>
    </row>
    <row r="1352" spans="1:18" x14ac:dyDescent="0.25">
      <c r="A1352">
        <v>3752</v>
      </c>
      <c r="B1352" t="s">
        <v>21</v>
      </c>
      <c r="C1352" t="s">
        <v>24</v>
      </c>
      <c r="D1352">
        <v>263</v>
      </c>
      <c r="E1352" s="2">
        <v>44989</v>
      </c>
      <c r="F1352" s="2">
        <v>45110</v>
      </c>
      <c r="G1352">
        <v>670.46</v>
      </c>
      <c r="H1352" t="s">
        <v>32</v>
      </c>
      <c r="I1352">
        <v>5.24</v>
      </c>
      <c r="J1352">
        <v>1068.3</v>
      </c>
      <c r="K1352">
        <v>27.8</v>
      </c>
      <c r="L1352">
        <v>80.2</v>
      </c>
      <c r="M1352" t="b">
        <v>0</v>
      </c>
      <c r="N1352" t="s">
        <v>35</v>
      </c>
      <c r="O1352" t="s">
        <v>40</v>
      </c>
      <c r="P1352">
        <v>161.01</v>
      </c>
      <c r="Q1352">
        <v>179505.96</v>
      </c>
      <c r="R1352">
        <v>-71555.199999999997</v>
      </c>
    </row>
    <row r="1353" spans="1:18" x14ac:dyDescent="0.25">
      <c r="A1353">
        <v>9213</v>
      </c>
      <c r="B1353" t="s">
        <v>18</v>
      </c>
      <c r="C1353" t="s">
        <v>25</v>
      </c>
      <c r="D1353">
        <v>67.94</v>
      </c>
      <c r="E1353" s="2">
        <v>45006</v>
      </c>
      <c r="F1353" s="2">
        <v>45215</v>
      </c>
      <c r="G1353">
        <v>243.4</v>
      </c>
      <c r="H1353" t="s">
        <v>33</v>
      </c>
      <c r="I1353">
        <v>4.6900000000000004</v>
      </c>
      <c r="K1353">
        <v>28.9</v>
      </c>
      <c r="L1353">
        <v>433.5</v>
      </c>
      <c r="M1353" t="b">
        <v>1</v>
      </c>
      <c r="N1353" t="s">
        <v>34</v>
      </c>
      <c r="O1353" t="s">
        <v>39</v>
      </c>
      <c r="P1353">
        <v>71.489999999999995</v>
      </c>
      <c r="Q1353">
        <v>47245.7</v>
      </c>
      <c r="R1353">
        <v>-29845.03</v>
      </c>
    </row>
    <row r="1354" spans="1:18" x14ac:dyDescent="0.25">
      <c r="A1354">
        <v>5569</v>
      </c>
      <c r="B1354" t="s">
        <v>22</v>
      </c>
      <c r="C1354" t="s">
        <v>27</v>
      </c>
      <c r="D1354">
        <v>100.99</v>
      </c>
      <c r="E1354" s="2">
        <v>44989</v>
      </c>
      <c r="F1354" s="2">
        <v>45221</v>
      </c>
      <c r="G1354">
        <v>619.9</v>
      </c>
      <c r="H1354" t="s">
        <v>30</v>
      </c>
      <c r="I1354">
        <v>6.63</v>
      </c>
      <c r="J1354">
        <v>1380.4</v>
      </c>
      <c r="K1354">
        <v>19.3</v>
      </c>
      <c r="L1354">
        <v>577.6</v>
      </c>
      <c r="M1354" t="b">
        <v>1</v>
      </c>
      <c r="N1354" t="s">
        <v>34</v>
      </c>
      <c r="O1354" t="s">
        <v>40</v>
      </c>
      <c r="P1354">
        <v>156.87</v>
      </c>
      <c r="Q1354">
        <v>177937.56</v>
      </c>
      <c r="R1354">
        <v>-80693.850000000006</v>
      </c>
    </row>
    <row r="1355" spans="1:18" x14ac:dyDescent="0.25">
      <c r="A1355">
        <v>7353</v>
      </c>
      <c r="B1355" t="s">
        <v>21</v>
      </c>
      <c r="C1355" t="s">
        <v>23</v>
      </c>
      <c r="D1355">
        <v>49.47</v>
      </c>
      <c r="E1355" s="2">
        <v>44995</v>
      </c>
      <c r="F1355" s="2">
        <v>45218</v>
      </c>
      <c r="G1355">
        <v>214.32</v>
      </c>
      <c r="H1355" t="s">
        <v>30</v>
      </c>
      <c r="I1355">
        <v>5.6</v>
      </c>
      <c r="K1355">
        <v>23</v>
      </c>
      <c r="L1355">
        <v>412.3</v>
      </c>
      <c r="M1355" t="b">
        <v>1</v>
      </c>
      <c r="N1355" t="s">
        <v>38</v>
      </c>
      <c r="O1355" t="s">
        <v>40</v>
      </c>
      <c r="P1355">
        <v>892.36</v>
      </c>
      <c r="Q1355">
        <v>26214.3</v>
      </c>
      <c r="R1355">
        <v>165036.29999999999</v>
      </c>
    </row>
    <row r="1356" spans="1:18" x14ac:dyDescent="0.25">
      <c r="A1356">
        <v>3353</v>
      </c>
      <c r="B1356" t="s">
        <v>20</v>
      </c>
      <c r="C1356" t="s">
        <v>29</v>
      </c>
      <c r="D1356">
        <v>188.06</v>
      </c>
      <c r="E1356" s="2">
        <v>45014</v>
      </c>
      <c r="F1356" s="2">
        <v>45152</v>
      </c>
      <c r="G1356">
        <v>1130.18</v>
      </c>
      <c r="H1356" t="s">
        <v>33</v>
      </c>
      <c r="I1356">
        <v>4.78</v>
      </c>
      <c r="J1356">
        <v>1065.5999999999999</v>
      </c>
      <c r="K1356">
        <v>18.100000000000001</v>
      </c>
      <c r="L1356">
        <v>201.5</v>
      </c>
      <c r="M1356" t="b">
        <v>1</v>
      </c>
      <c r="N1356" t="s">
        <v>37</v>
      </c>
      <c r="O1356" t="s">
        <v>40</v>
      </c>
      <c r="P1356">
        <v>62.88</v>
      </c>
      <c r="Q1356">
        <v>151126.32</v>
      </c>
      <c r="R1356">
        <v>-80060.600000000006</v>
      </c>
    </row>
    <row r="1357" spans="1:18" x14ac:dyDescent="0.25">
      <c r="A1357">
        <v>8437</v>
      </c>
      <c r="B1357" t="s">
        <v>20</v>
      </c>
      <c r="C1357" t="s">
        <v>26</v>
      </c>
      <c r="D1357">
        <v>128.86000000000001</v>
      </c>
      <c r="E1357" s="2">
        <v>44956</v>
      </c>
      <c r="F1357" s="2">
        <v>45106</v>
      </c>
      <c r="G1357">
        <v>774.46</v>
      </c>
      <c r="H1357" t="s">
        <v>33</v>
      </c>
      <c r="I1357">
        <v>6.96</v>
      </c>
      <c r="J1357">
        <v>382.2</v>
      </c>
      <c r="K1357">
        <v>23.1</v>
      </c>
      <c r="L1357">
        <v>149.9</v>
      </c>
      <c r="M1357" t="b">
        <v>1</v>
      </c>
      <c r="N1357" t="s">
        <v>36</v>
      </c>
      <c r="O1357" t="s">
        <v>41</v>
      </c>
      <c r="P1357">
        <v>111.13</v>
      </c>
      <c r="Q1357">
        <v>249194.32</v>
      </c>
      <c r="R1357">
        <v>-163128.57999999999</v>
      </c>
    </row>
    <row r="1358" spans="1:18" x14ac:dyDescent="0.25">
      <c r="A1358">
        <v>5799</v>
      </c>
      <c r="B1358" t="s">
        <v>19</v>
      </c>
      <c r="C1358" t="s">
        <v>24</v>
      </c>
      <c r="D1358">
        <v>185.92</v>
      </c>
      <c r="E1358" s="2">
        <v>44956</v>
      </c>
      <c r="F1358" s="2">
        <v>45167</v>
      </c>
      <c r="G1358">
        <v>1156.56</v>
      </c>
      <c r="H1358" t="s">
        <v>31</v>
      </c>
      <c r="I1358">
        <v>6.55</v>
      </c>
      <c r="J1358">
        <v>897.6</v>
      </c>
      <c r="K1358">
        <v>23.4</v>
      </c>
      <c r="L1358">
        <v>178</v>
      </c>
      <c r="M1358" t="b">
        <v>1</v>
      </c>
      <c r="N1358" t="s">
        <v>38</v>
      </c>
      <c r="O1358" t="s">
        <v>41</v>
      </c>
      <c r="P1358">
        <v>153.13</v>
      </c>
      <c r="Q1358">
        <v>111372.03</v>
      </c>
      <c r="R1358">
        <v>65732</v>
      </c>
    </row>
    <row r="1359" spans="1:18" x14ac:dyDescent="0.25">
      <c r="A1359">
        <v>1686</v>
      </c>
      <c r="B1359" t="s">
        <v>21</v>
      </c>
      <c r="C1359" t="s">
        <v>29</v>
      </c>
      <c r="D1359">
        <v>229.69</v>
      </c>
      <c r="E1359" s="2">
        <v>45029</v>
      </c>
      <c r="F1359" s="2">
        <v>45208</v>
      </c>
      <c r="G1359">
        <v>1372.85</v>
      </c>
      <c r="H1359" t="s">
        <v>33</v>
      </c>
      <c r="I1359">
        <v>5.86</v>
      </c>
      <c r="J1359">
        <v>1465.8</v>
      </c>
      <c r="K1359">
        <v>28.1</v>
      </c>
      <c r="L1359">
        <v>171.9</v>
      </c>
      <c r="M1359" t="b">
        <v>0</v>
      </c>
      <c r="N1359" t="s">
        <v>35</v>
      </c>
      <c r="O1359" t="s">
        <v>40</v>
      </c>
      <c r="P1359">
        <v>60.24</v>
      </c>
      <c r="Q1359">
        <v>127359.01</v>
      </c>
      <c r="R1359">
        <v>-44658.53</v>
      </c>
    </row>
    <row r="1360" spans="1:18" x14ac:dyDescent="0.25">
      <c r="A1360">
        <v>9476</v>
      </c>
      <c r="B1360" t="s">
        <v>18</v>
      </c>
      <c r="C1360" t="s">
        <v>23</v>
      </c>
      <c r="D1360">
        <v>165.98</v>
      </c>
      <c r="E1360" s="2">
        <v>45038</v>
      </c>
      <c r="F1360" s="2">
        <v>45210</v>
      </c>
      <c r="G1360">
        <v>251.69</v>
      </c>
      <c r="H1360" t="s">
        <v>33</v>
      </c>
      <c r="I1360">
        <v>5.24</v>
      </c>
      <c r="J1360">
        <v>427.9</v>
      </c>
      <c r="K1360">
        <v>21.2</v>
      </c>
      <c r="M1360" t="b">
        <v>0</v>
      </c>
      <c r="N1360" t="s">
        <v>35</v>
      </c>
      <c r="O1360" t="s">
        <v>40</v>
      </c>
      <c r="P1360">
        <v>890.91</v>
      </c>
      <c r="Q1360">
        <v>179423.38</v>
      </c>
      <c r="R1360">
        <v>44809.760000000002</v>
      </c>
    </row>
    <row r="1361" spans="1:18" x14ac:dyDescent="0.25">
      <c r="A1361">
        <v>5811</v>
      </c>
      <c r="B1361" t="s">
        <v>22</v>
      </c>
      <c r="C1361" t="s">
        <v>29</v>
      </c>
      <c r="D1361">
        <v>190.15</v>
      </c>
      <c r="E1361" s="2">
        <v>45037</v>
      </c>
      <c r="F1361" s="2">
        <v>45265</v>
      </c>
      <c r="G1361">
        <v>1173.24</v>
      </c>
      <c r="H1361" t="s">
        <v>32</v>
      </c>
      <c r="I1361">
        <v>4.96</v>
      </c>
      <c r="J1361">
        <v>1697.3</v>
      </c>
      <c r="K1361">
        <v>18.5</v>
      </c>
      <c r="L1361">
        <v>103.5</v>
      </c>
      <c r="M1361" t="b">
        <v>1</v>
      </c>
      <c r="N1361" t="s">
        <v>37</v>
      </c>
      <c r="O1361" t="s">
        <v>39</v>
      </c>
      <c r="P1361">
        <v>53.91</v>
      </c>
      <c r="Q1361">
        <v>138201.18</v>
      </c>
      <c r="R1361">
        <v>-74951.81</v>
      </c>
    </row>
    <row r="1362" spans="1:18" x14ac:dyDescent="0.25">
      <c r="A1362">
        <v>9954</v>
      </c>
      <c r="B1362" t="s">
        <v>18</v>
      </c>
      <c r="C1362" t="s">
        <v>27</v>
      </c>
      <c r="D1362">
        <v>280.89999999999998</v>
      </c>
      <c r="E1362" s="2">
        <v>45027</v>
      </c>
      <c r="F1362" s="2">
        <v>45197</v>
      </c>
      <c r="G1362">
        <v>614.41</v>
      </c>
      <c r="H1362" t="s">
        <v>31</v>
      </c>
      <c r="J1362">
        <v>1621.6</v>
      </c>
      <c r="K1362">
        <v>23.1</v>
      </c>
      <c r="M1362" t="b">
        <v>1</v>
      </c>
      <c r="N1362" t="s">
        <v>38</v>
      </c>
      <c r="O1362" t="s">
        <v>41</v>
      </c>
      <c r="P1362">
        <v>142.72</v>
      </c>
      <c r="Q1362">
        <v>378834.47</v>
      </c>
      <c r="R1362">
        <v>-291145.87</v>
      </c>
    </row>
    <row r="1363" spans="1:18" x14ac:dyDescent="0.25">
      <c r="A1363">
        <v>6346</v>
      </c>
      <c r="B1363" t="s">
        <v>20</v>
      </c>
      <c r="C1363" t="s">
        <v>25</v>
      </c>
      <c r="D1363">
        <v>93.22</v>
      </c>
      <c r="E1363" s="2">
        <v>45023</v>
      </c>
      <c r="F1363" s="2">
        <v>45190</v>
      </c>
      <c r="G1363">
        <v>158.44</v>
      </c>
      <c r="H1363" t="s">
        <v>32</v>
      </c>
      <c r="J1363">
        <v>863.8</v>
      </c>
      <c r="K1363">
        <v>31.2</v>
      </c>
      <c r="L1363">
        <v>536.79999999999995</v>
      </c>
      <c r="M1363" t="b">
        <v>1</v>
      </c>
      <c r="N1363" t="s">
        <v>34</v>
      </c>
      <c r="O1363" t="s">
        <v>41</v>
      </c>
      <c r="P1363">
        <v>70.81</v>
      </c>
      <c r="Q1363">
        <v>93953.78</v>
      </c>
      <c r="R1363">
        <v>-82734.64</v>
      </c>
    </row>
    <row r="1364" spans="1:18" x14ac:dyDescent="0.25">
      <c r="A1364">
        <v>6043</v>
      </c>
      <c r="B1364" t="s">
        <v>18</v>
      </c>
      <c r="C1364" t="s">
        <v>29</v>
      </c>
      <c r="D1364">
        <v>110.95</v>
      </c>
      <c r="E1364" s="2">
        <v>45010</v>
      </c>
      <c r="F1364" s="2">
        <v>45106</v>
      </c>
      <c r="G1364">
        <v>197.15</v>
      </c>
      <c r="H1364" t="s">
        <v>33</v>
      </c>
      <c r="I1364">
        <v>5.07</v>
      </c>
      <c r="J1364">
        <v>209.6</v>
      </c>
      <c r="K1364">
        <v>24.4</v>
      </c>
      <c r="L1364">
        <v>388.4</v>
      </c>
      <c r="M1364" t="b">
        <v>1</v>
      </c>
      <c r="N1364" t="s">
        <v>37</v>
      </c>
      <c r="O1364" t="s">
        <v>40</v>
      </c>
      <c r="P1364">
        <v>69.42</v>
      </c>
      <c r="Q1364">
        <v>90252.73</v>
      </c>
      <c r="R1364">
        <v>-76566.58</v>
      </c>
    </row>
    <row r="1365" spans="1:18" x14ac:dyDescent="0.25">
      <c r="A1365">
        <v>3428</v>
      </c>
      <c r="B1365" t="s">
        <v>20</v>
      </c>
      <c r="C1365" t="s">
        <v>28</v>
      </c>
      <c r="D1365">
        <v>216.72</v>
      </c>
      <c r="E1365" s="2">
        <v>45044</v>
      </c>
      <c r="F1365" s="2">
        <v>45144</v>
      </c>
      <c r="G1365">
        <v>703.17</v>
      </c>
      <c r="H1365" t="s">
        <v>30</v>
      </c>
      <c r="I1365">
        <v>6.21</v>
      </c>
      <c r="J1365">
        <v>1463.6</v>
      </c>
      <c r="K1365">
        <v>24.6</v>
      </c>
      <c r="L1365">
        <v>84.1</v>
      </c>
      <c r="M1365" t="b">
        <v>0</v>
      </c>
      <c r="N1365" t="s">
        <v>35</v>
      </c>
      <c r="O1365" t="s">
        <v>39</v>
      </c>
      <c r="P1365">
        <v>349</v>
      </c>
      <c r="Q1365">
        <v>432985.45</v>
      </c>
      <c r="R1365">
        <v>-187579.12</v>
      </c>
    </row>
    <row r="1366" spans="1:18" x14ac:dyDescent="0.25">
      <c r="A1366">
        <v>6126</v>
      </c>
      <c r="B1366" t="s">
        <v>20</v>
      </c>
      <c r="C1366" t="s">
        <v>25</v>
      </c>
      <c r="D1366">
        <v>185.34</v>
      </c>
      <c r="E1366" s="2">
        <v>44948</v>
      </c>
      <c r="F1366" s="2">
        <v>45039</v>
      </c>
      <c r="G1366">
        <v>853.31</v>
      </c>
      <c r="H1366" t="s">
        <v>31</v>
      </c>
      <c r="I1366">
        <v>7.39</v>
      </c>
      <c r="J1366">
        <v>1609.4</v>
      </c>
      <c r="K1366">
        <v>25.5</v>
      </c>
      <c r="L1366">
        <v>492.2</v>
      </c>
      <c r="M1366" t="b">
        <v>1</v>
      </c>
      <c r="N1366" t="s">
        <v>38</v>
      </c>
      <c r="O1366" t="s">
        <v>40</v>
      </c>
      <c r="P1366">
        <v>87.18</v>
      </c>
      <c r="Q1366">
        <v>187500.36</v>
      </c>
      <c r="R1366">
        <v>-113108.79</v>
      </c>
    </row>
    <row r="1367" spans="1:18" x14ac:dyDescent="0.25">
      <c r="A1367">
        <v>9220</v>
      </c>
      <c r="B1367" t="s">
        <v>20</v>
      </c>
      <c r="C1367" t="s">
        <v>23</v>
      </c>
      <c r="D1367">
        <v>57.67</v>
      </c>
      <c r="E1367" s="2">
        <v>45031</v>
      </c>
      <c r="F1367" s="2">
        <v>45257</v>
      </c>
      <c r="G1367">
        <v>202.51</v>
      </c>
      <c r="H1367" t="s">
        <v>33</v>
      </c>
      <c r="I1367">
        <v>6.41</v>
      </c>
      <c r="J1367">
        <v>479.6</v>
      </c>
      <c r="K1367">
        <v>30</v>
      </c>
      <c r="L1367">
        <v>84</v>
      </c>
      <c r="M1367" t="b">
        <v>1</v>
      </c>
      <c r="N1367" t="s">
        <v>36</v>
      </c>
      <c r="O1367" t="s">
        <v>39</v>
      </c>
      <c r="P1367">
        <v>897.16</v>
      </c>
      <c r="Q1367">
        <v>84285.26</v>
      </c>
      <c r="R1367">
        <v>97398.61</v>
      </c>
    </row>
    <row r="1368" spans="1:18" x14ac:dyDescent="0.25">
      <c r="A1368">
        <v>8813</v>
      </c>
      <c r="B1368" t="s">
        <v>20</v>
      </c>
      <c r="C1368" t="s">
        <v>25</v>
      </c>
      <c r="D1368">
        <v>115.96</v>
      </c>
      <c r="E1368" s="2">
        <v>44987</v>
      </c>
      <c r="F1368" s="2">
        <v>45138</v>
      </c>
      <c r="G1368">
        <v>188.76</v>
      </c>
      <c r="H1368" t="s">
        <v>33</v>
      </c>
      <c r="I1368">
        <v>5.82</v>
      </c>
      <c r="J1368">
        <v>1665.9</v>
      </c>
      <c r="K1368">
        <v>25.7</v>
      </c>
      <c r="L1368">
        <v>108.5</v>
      </c>
      <c r="M1368" t="b">
        <v>1</v>
      </c>
      <c r="N1368" t="s">
        <v>38</v>
      </c>
      <c r="O1368" t="s">
        <v>39</v>
      </c>
      <c r="P1368">
        <v>70.849999999999994</v>
      </c>
      <c r="Q1368">
        <v>210023.22</v>
      </c>
      <c r="R1368">
        <v>-196649.57</v>
      </c>
    </row>
    <row r="1369" spans="1:18" x14ac:dyDescent="0.25">
      <c r="A1369">
        <v>4356</v>
      </c>
      <c r="B1369" t="s">
        <v>20</v>
      </c>
      <c r="C1369" t="s">
        <v>29</v>
      </c>
      <c r="D1369">
        <v>143.01</v>
      </c>
      <c r="E1369" s="2">
        <v>44947</v>
      </c>
      <c r="F1369" s="2">
        <v>45107</v>
      </c>
      <c r="G1369">
        <v>555.22</v>
      </c>
      <c r="H1369" t="s">
        <v>30</v>
      </c>
      <c r="I1369">
        <v>6.65</v>
      </c>
      <c r="J1369">
        <v>1662.6</v>
      </c>
      <c r="K1369">
        <v>19.5</v>
      </c>
      <c r="L1369">
        <v>228.9</v>
      </c>
      <c r="M1369" t="b">
        <v>1</v>
      </c>
      <c r="O1369" t="s">
        <v>40</v>
      </c>
      <c r="P1369">
        <v>63.91</v>
      </c>
      <c r="Q1369">
        <v>269370.88</v>
      </c>
      <c r="R1369">
        <v>-233886.77</v>
      </c>
    </row>
    <row r="1370" spans="1:18" x14ac:dyDescent="0.25">
      <c r="A1370">
        <v>9707</v>
      </c>
      <c r="B1370" t="s">
        <v>19</v>
      </c>
      <c r="C1370" t="s">
        <v>29</v>
      </c>
      <c r="D1370">
        <v>128.72</v>
      </c>
      <c r="E1370" s="2">
        <v>44963</v>
      </c>
      <c r="F1370" s="2">
        <v>45179</v>
      </c>
      <c r="G1370">
        <v>477.64</v>
      </c>
      <c r="H1370" t="s">
        <v>30</v>
      </c>
      <c r="I1370">
        <v>6.97</v>
      </c>
      <c r="J1370">
        <v>954.1</v>
      </c>
      <c r="K1370">
        <v>21.3</v>
      </c>
      <c r="L1370">
        <v>287.3</v>
      </c>
      <c r="M1370" t="b">
        <v>1</v>
      </c>
      <c r="N1370" t="s">
        <v>38</v>
      </c>
      <c r="O1370" t="s">
        <v>41</v>
      </c>
      <c r="P1370">
        <v>50.78</v>
      </c>
      <c r="Q1370">
        <v>143547.38</v>
      </c>
      <c r="R1370">
        <v>-119292.82</v>
      </c>
    </row>
    <row r="1371" spans="1:18" x14ac:dyDescent="0.25">
      <c r="A1371">
        <v>8266</v>
      </c>
      <c r="B1371" t="s">
        <v>18</v>
      </c>
      <c r="C1371" t="s">
        <v>28</v>
      </c>
      <c r="D1371">
        <v>57.59</v>
      </c>
      <c r="E1371" s="2">
        <v>45044</v>
      </c>
      <c r="F1371" s="2">
        <v>45225</v>
      </c>
      <c r="G1371">
        <v>304.32</v>
      </c>
      <c r="H1371" t="s">
        <v>30</v>
      </c>
      <c r="I1371">
        <v>6.27</v>
      </c>
      <c r="J1371">
        <v>1476.9</v>
      </c>
      <c r="K1371">
        <v>21</v>
      </c>
      <c r="L1371">
        <v>244.6</v>
      </c>
      <c r="M1371" t="b">
        <v>1</v>
      </c>
      <c r="N1371" t="s">
        <v>38</v>
      </c>
      <c r="O1371" t="s">
        <v>39</v>
      </c>
      <c r="P1371">
        <v>351.06</v>
      </c>
      <c r="Q1371">
        <v>113120.26</v>
      </c>
      <c r="R1371">
        <v>-6285.68</v>
      </c>
    </row>
    <row r="1372" spans="1:18" x14ac:dyDescent="0.25">
      <c r="A1372">
        <v>7540</v>
      </c>
      <c r="B1372" t="s">
        <v>19</v>
      </c>
      <c r="C1372" t="s">
        <v>24</v>
      </c>
      <c r="D1372">
        <v>277.70999999999998</v>
      </c>
      <c r="E1372" s="2">
        <v>44953</v>
      </c>
      <c r="F1372" s="2">
        <v>45134</v>
      </c>
      <c r="G1372">
        <v>804.82</v>
      </c>
      <c r="H1372" t="s">
        <v>31</v>
      </c>
      <c r="I1372">
        <v>7.12</v>
      </c>
      <c r="J1372">
        <v>911.9</v>
      </c>
      <c r="K1372">
        <v>26.1</v>
      </c>
      <c r="L1372">
        <v>140.9</v>
      </c>
      <c r="M1372" t="b">
        <v>1</v>
      </c>
      <c r="N1372" t="s">
        <v>36</v>
      </c>
      <c r="O1372" t="s">
        <v>39</v>
      </c>
      <c r="P1372">
        <v>152.78</v>
      </c>
      <c r="Q1372">
        <v>440683.55</v>
      </c>
      <c r="R1372">
        <v>-317723.15000000002</v>
      </c>
    </row>
    <row r="1373" spans="1:18" x14ac:dyDescent="0.25">
      <c r="A1373">
        <v>1038</v>
      </c>
      <c r="B1373" t="s">
        <v>19</v>
      </c>
      <c r="C1373" t="s">
        <v>28</v>
      </c>
      <c r="D1373">
        <v>229.88</v>
      </c>
      <c r="E1373" s="2">
        <v>45028</v>
      </c>
      <c r="F1373" s="2">
        <v>45162</v>
      </c>
      <c r="G1373">
        <v>594.85</v>
      </c>
      <c r="H1373" t="s">
        <v>32</v>
      </c>
      <c r="I1373">
        <v>6.04</v>
      </c>
      <c r="J1373">
        <v>1102.5</v>
      </c>
      <c r="K1373">
        <v>18.5</v>
      </c>
      <c r="L1373">
        <v>111.7</v>
      </c>
      <c r="M1373" t="b">
        <v>1</v>
      </c>
      <c r="N1373" t="s">
        <v>37</v>
      </c>
      <c r="O1373" t="s">
        <v>39</v>
      </c>
      <c r="P1373">
        <v>353.42</v>
      </c>
      <c r="Q1373">
        <v>316065.14</v>
      </c>
      <c r="R1373">
        <v>-105833.25</v>
      </c>
    </row>
    <row r="1374" spans="1:18" x14ac:dyDescent="0.25">
      <c r="A1374">
        <v>4342</v>
      </c>
      <c r="B1374" t="s">
        <v>21</v>
      </c>
      <c r="C1374" t="s">
        <v>29</v>
      </c>
      <c r="D1374">
        <v>147</v>
      </c>
      <c r="E1374" s="2">
        <v>44961</v>
      </c>
      <c r="F1374" s="2">
        <v>45176</v>
      </c>
      <c r="G1374">
        <v>408.62</v>
      </c>
      <c r="H1374" t="s">
        <v>31</v>
      </c>
      <c r="I1374">
        <v>6.99</v>
      </c>
      <c r="J1374">
        <v>711.7</v>
      </c>
      <c r="K1374">
        <v>22.5</v>
      </c>
      <c r="L1374">
        <v>522.70000000000005</v>
      </c>
      <c r="M1374" t="b">
        <v>1</v>
      </c>
      <c r="N1374" t="s">
        <v>37</v>
      </c>
      <c r="O1374" t="s">
        <v>41</v>
      </c>
      <c r="P1374">
        <v>67.849999999999994</v>
      </c>
      <c r="Q1374">
        <v>226368.09</v>
      </c>
      <c r="R1374">
        <v>-198643.22</v>
      </c>
    </row>
    <row r="1375" spans="1:18" x14ac:dyDescent="0.25">
      <c r="A1375">
        <v>3844</v>
      </c>
      <c r="B1375" t="s">
        <v>21</v>
      </c>
      <c r="C1375" t="s">
        <v>26</v>
      </c>
      <c r="D1375">
        <v>205.62</v>
      </c>
      <c r="E1375" s="2">
        <v>44964</v>
      </c>
      <c r="F1375" s="2">
        <v>45078</v>
      </c>
      <c r="G1375">
        <v>620.70000000000005</v>
      </c>
      <c r="H1375" t="s">
        <v>30</v>
      </c>
      <c r="I1375">
        <v>7.36</v>
      </c>
      <c r="J1375">
        <v>455.2</v>
      </c>
      <c r="K1375">
        <v>27.7</v>
      </c>
      <c r="L1375">
        <v>249.7</v>
      </c>
      <c r="M1375" t="b">
        <v>1</v>
      </c>
      <c r="N1375" t="s">
        <v>34</v>
      </c>
      <c r="O1375" t="s">
        <v>40</v>
      </c>
      <c r="P1375">
        <v>129.12</v>
      </c>
      <c r="Q1375">
        <v>213887.29</v>
      </c>
      <c r="R1375">
        <v>-133742.51</v>
      </c>
    </row>
    <row r="1376" spans="1:18" x14ac:dyDescent="0.25">
      <c r="A1376">
        <v>2098</v>
      </c>
      <c r="B1376" t="s">
        <v>21</v>
      </c>
      <c r="C1376" t="s">
        <v>25</v>
      </c>
      <c r="D1376">
        <v>269.7</v>
      </c>
      <c r="E1376" s="2">
        <v>45030</v>
      </c>
      <c r="F1376" s="2">
        <v>45127</v>
      </c>
      <c r="G1376">
        <v>1212.52</v>
      </c>
      <c r="H1376" t="s">
        <v>31</v>
      </c>
      <c r="I1376">
        <v>6</v>
      </c>
      <c r="J1376">
        <v>1394.5</v>
      </c>
      <c r="K1376">
        <v>23.7</v>
      </c>
      <c r="M1376" t="b">
        <v>0</v>
      </c>
      <c r="N1376" t="s">
        <v>35</v>
      </c>
      <c r="O1376" t="s">
        <v>40</v>
      </c>
      <c r="P1376">
        <v>80.56</v>
      </c>
      <c r="Q1376">
        <v>306543.2</v>
      </c>
      <c r="R1376">
        <v>-208862.59</v>
      </c>
    </row>
    <row r="1377" spans="1:18" x14ac:dyDescent="0.25">
      <c r="A1377">
        <v>8027</v>
      </c>
      <c r="B1377" t="s">
        <v>22</v>
      </c>
      <c r="C1377" t="s">
        <v>28</v>
      </c>
      <c r="D1377">
        <v>45.17</v>
      </c>
      <c r="E1377" s="2">
        <v>44986</v>
      </c>
      <c r="F1377" s="2">
        <v>45104</v>
      </c>
      <c r="G1377">
        <v>174.25</v>
      </c>
      <c r="H1377" t="s">
        <v>30</v>
      </c>
      <c r="I1377">
        <v>6.32</v>
      </c>
      <c r="J1377">
        <v>202.2</v>
      </c>
      <c r="K1377">
        <v>29.3</v>
      </c>
      <c r="M1377" t="b">
        <v>1</v>
      </c>
      <c r="N1377" t="s">
        <v>38</v>
      </c>
      <c r="O1377" t="s">
        <v>40</v>
      </c>
      <c r="P1377">
        <v>350.65</v>
      </c>
      <c r="Q1377">
        <v>62307.66</v>
      </c>
      <c r="R1377">
        <v>-1206.9000000000001</v>
      </c>
    </row>
    <row r="1378" spans="1:18" x14ac:dyDescent="0.25">
      <c r="A1378">
        <v>2823</v>
      </c>
      <c r="B1378" t="s">
        <v>21</v>
      </c>
      <c r="C1378" t="s">
        <v>28</v>
      </c>
      <c r="D1378">
        <v>78.86</v>
      </c>
      <c r="E1378" s="2">
        <v>44996</v>
      </c>
      <c r="F1378" s="2">
        <v>45126</v>
      </c>
      <c r="G1378">
        <v>251.13</v>
      </c>
      <c r="H1378" t="s">
        <v>32</v>
      </c>
      <c r="I1378">
        <v>6.33</v>
      </c>
      <c r="J1378">
        <v>1127.3</v>
      </c>
      <c r="K1378">
        <v>24.3</v>
      </c>
      <c r="L1378">
        <v>70.3</v>
      </c>
      <c r="M1378" t="b">
        <v>1</v>
      </c>
      <c r="N1378" t="s">
        <v>37</v>
      </c>
      <c r="O1378" t="s">
        <v>40</v>
      </c>
      <c r="P1378">
        <v>340.77</v>
      </c>
      <c r="Q1378">
        <v>78091.210000000006</v>
      </c>
      <c r="R1378">
        <v>7486.36</v>
      </c>
    </row>
    <row r="1379" spans="1:18" x14ac:dyDescent="0.25">
      <c r="A1379">
        <v>4155</v>
      </c>
      <c r="B1379" t="s">
        <v>18</v>
      </c>
      <c r="C1379" t="s">
        <v>26</v>
      </c>
      <c r="D1379">
        <v>165.1</v>
      </c>
      <c r="E1379" s="2">
        <v>44958</v>
      </c>
      <c r="F1379" s="2">
        <v>45090</v>
      </c>
      <c r="G1379">
        <v>556.65</v>
      </c>
      <c r="H1379" t="s">
        <v>31</v>
      </c>
      <c r="I1379">
        <v>6.84</v>
      </c>
      <c r="J1379">
        <v>1583.5</v>
      </c>
      <c r="K1379">
        <v>33.700000000000003</v>
      </c>
      <c r="L1379">
        <v>380.2</v>
      </c>
      <c r="M1379" t="b">
        <v>1</v>
      </c>
      <c r="N1379" t="s">
        <v>37</v>
      </c>
      <c r="O1379" t="s">
        <v>39</v>
      </c>
      <c r="P1379">
        <v>125.4</v>
      </c>
      <c r="Q1379">
        <v>272946.23</v>
      </c>
      <c r="R1379">
        <v>-203142.32</v>
      </c>
    </row>
    <row r="1380" spans="1:18" x14ac:dyDescent="0.25">
      <c r="A1380">
        <v>4093</v>
      </c>
      <c r="B1380" t="s">
        <v>19</v>
      </c>
      <c r="C1380" t="s">
        <v>26</v>
      </c>
      <c r="D1380">
        <v>240.71</v>
      </c>
      <c r="E1380" s="2">
        <v>45006</v>
      </c>
      <c r="F1380" s="2">
        <v>45196</v>
      </c>
      <c r="G1380">
        <v>807.49</v>
      </c>
      <c r="H1380" t="s">
        <v>32</v>
      </c>
      <c r="I1380">
        <v>6.97</v>
      </c>
      <c r="J1380">
        <v>554</v>
      </c>
      <c r="K1380">
        <v>33.4</v>
      </c>
      <c r="L1380">
        <v>186.7</v>
      </c>
      <c r="M1380" t="b">
        <v>1</v>
      </c>
      <c r="N1380" t="s">
        <v>37</v>
      </c>
      <c r="O1380" t="s">
        <v>39</v>
      </c>
      <c r="P1380">
        <v>129.12</v>
      </c>
      <c r="Q1380">
        <v>211013.66</v>
      </c>
      <c r="R1380">
        <v>-106750.55</v>
      </c>
    </row>
    <row r="1381" spans="1:18" x14ac:dyDescent="0.25">
      <c r="A1381">
        <v>6658</v>
      </c>
      <c r="B1381" t="s">
        <v>18</v>
      </c>
      <c r="C1381" t="s">
        <v>26</v>
      </c>
      <c r="D1381">
        <v>15.7</v>
      </c>
      <c r="E1381" s="2">
        <v>45018</v>
      </c>
      <c r="F1381" s="2">
        <v>45140</v>
      </c>
      <c r="G1381">
        <v>99.88</v>
      </c>
      <c r="H1381" t="s">
        <v>32</v>
      </c>
      <c r="I1381">
        <v>4.58</v>
      </c>
      <c r="J1381">
        <v>732.6</v>
      </c>
      <c r="K1381">
        <v>30.8</v>
      </c>
      <c r="L1381">
        <v>379</v>
      </c>
      <c r="M1381" t="b">
        <v>1</v>
      </c>
      <c r="O1381" t="s">
        <v>40</v>
      </c>
      <c r="P1381">
        <v>118.76</v>
      </c>
      <c r="Q1381">
        <v>26614.77</v>
      </c>
      <c r="R1381">
        <v>-14753.02</v>
      </c>
    </row>
    <row r="1382" spans="1:18" x14ac:dyDescent="0.25">
      <c r="A1382">
        <v>4778</v>
      </c>
      <c r="B1382" t="s">
        <v>21</v>
      </c>
      <c r="C1382" t="s">
        <v>24</v>
      </c>
      <c r="D1382">
        <v>295.29000000000002</v>
      </c>
      <c r="E1382" s="2">
        <v>45006</v>
      </c>
      <c r="F1382" s="2">
        <v>45197</v>
      </c>
      <c r="G1382">
        <v>786.94</v>
      </c>
      <c r="H1382" t="s">
        <v>30</v>
      </c>
      <c r="I1382">
        <v>6.7</v>
      </c>
      <c r="J1382">
        <v>1140</v>
      </c>
      <c r="K1382">
        <v>33.299999999999997</v>
      </c>
      <c r="L1382">
        <v>387.8</v>
      </c>
      <c r="M1382" t="b">
        <v>1</v>
      </c>
      <c r="N1382" t="s">
        <v>36</v>
      </c>
      <c r="O1382" t="s">
        <v>39</v>
      </c>
      <c r="P1382">
        <v>165.87</v>
      </c>
      <c r="Q1382">
        <v>215040.81</v>
      </c>
      <c r="R1382">
        <v>-84511.07</v>
      </c>
    </row>
    <row r="1383" spans="1:18" x14ac:dyDescent="0.25">
      <c r="A1383">
        <v>3896</v>
      </c>
      <c r="B1383" t="s">
        <v>22</v>
      </c>
      <c r="C1383" t="s">
        <v>29</v>
      </c>
      <c r="D1383">
        <v>139.19999999999999</v>
      </c>
      <c r="E1383" s="2">
        <v>44953</v>
      </c>
      <c r="F1383" s="2">
        <v>45056</v>
      </c>
      <c r="G1383">
        <v>778.17</v>
      </c>
      <c r="H1383" t="s">
        <v>31</v>
      </c>
      <c r="I1383">
        <v>6.85</v>
      </c>
      <c r="J1383">
        <v>595</v>
      </c>
      <c r="K1383">
        <v>21.3</v>
      </c>
      <c r="L1383">
        <v>495.1</v>
      </c>
      <c r="M1383" t="b">
        <v>0</v>
      </c>
      <c r="N1383" t="s">
        <v>35</v>
      </c>
      <c r="O1383" t="s">
        <v>39</v>
      </c>
      <c r="P1383">
        <v>65.95</v>
      </c>
      <c r="Q1383">
        <v>114991.21</v>
      </c>
      <c r="R1383">
        <v>-63670.9</v>
      </c>
    </row>
    <row r="1384" spans="1:18" x14ac:dyDescent="0.25">
      <c r="A1384">
        <v>1988</v>
      </c>
      <c r="B1384" t="s">
        <v>22</v>
      </c>
      <c r="C1384" t="s">
        <v>29</v>
      </c>
      <c r="D1384">
        <v>110.97</v>
      </c>
      <c r="E1384" s="2">
        <v>45043</v>
      </c>
      <c r="F1384" s="2">
        <v>45155</v>
      </c>
      <c r="G1384">
        <v>559.41</v>
      </c>
      <c r="H1384" t="s">
        <v>31</v>
      </c>
      <c r="I1384">
        <v>6.6</v>
      </c>
      <c r="J1384">
        <v>1556</v>
      </c>
      <c r="K1384">
        <v>30</v>
      </c>
      <c r="L1384">
        <v>176.4</v>
      </c>
      <c r="M1384" t="b">
        <v>0</v>
      </c>
      <c r="N1384" t="s">
        <v>35</v>
      </c>
      <c r="O1384" t="s">
        <v>40</v>
      </c>
      <c r="P1384">
        <v>65.709999999999994</v>
      </c>
      <c r="Q1384">
        <v>180841.25</v>
      </c>
      <c r="R1384">
        <v>-144082.42000000001</v>
      </c>
    </row>
    <row r="1385" spans="1:18" x14ac:dyDescent="0.25">
      <c r="A1385">
        <v>5116</v>
      </c>
      <c r="B1385" t="s">
        <v>19</v>
      </c>
      <c r="C1385" t="s">
        <v>23</v>
      </c>
      <c r="D1385">
        <v>91.35</v>
      </c>
      <c r="E1385" s="2">
        <v>44929</v>
      </c>
      <c r="F1385" s="2">
        <v>45095</v>
      </c>
      <c r="G1385">
        <v>139.57</v>
      </c>
      <c r="H1385" t="s">
        <v>32</v>
      </c>
      <c r="I1385">
        <v>6.64</v>
      </c>
      <c r="J1385">
        <v>786.6</v>
      </c>
      <c r="K1385">
        <v>23.1</v>
      </c>
      <c r="L1385">
        <v>304.89999999999998</v>
      </c>
      <c r="M1385" t="b">
        <v>1</v>
      </c>
      <c r="N1385" t="s">
        <v>36</v>
      </c>
      <c r="O1385" t="s">
        <v>39</v>
      </c>
      <c r="P1385">
        <v>905.17</v>
      </c>
      <c r="Q1385">
        <v>81731.97</v>
      </c>
      <c r="R1385">
        <v>44602.61</v>
      </c>
    </row>
    <row r="1386" spans="1:18" x14ac:dyDescent="0.25">
      <c r="A1386">
        <v>7446</v>
      </c>
      <c r="B1386" t="s">
        <v>18</v>
      </c>
      <c r="C1386" t="s">
        <v>24</v>
      </c>
      <c r="D1386">
        <v>56.44</v>
      </c>
      <c r="E1386" s="2">
        <v>44975</v>
      </c>
      <c r="F1386" s="2">
        <v>45203</v>
      </c>
      <c r="G1386">
        <v>364.93</v>
      </c>
      <c r="H1386" t="s">
        <v>30</v>
      </c>
      <c r="I1386">
        <v>4.62</v>
      </c>
      <c r="J1386">
        <v>1130.5999999999999</v>
      </c>
      <c r="K1386">
        <v>29.6</v>
      </c>
      <c r="L1386">
        <v>579</v>
      </c>
      <c r="M1386" t="b">
        <v>1</v>
      </c>
      <c r="N1386" t="s">
        <v>37</v>
      </c>
      <c r="O1386" t="s">
        <v>39</v>
      </c>
      <c r="P1386">
        <v>154.30000000000001</v>
      </c>
      <c r="Q1386">
        <v>95558.080000000002</v>
      </c>
      <c r="R1386">
        <v>-39249.379999999997</v>
      </c>
    </row>
    <row r="1387" spans="1:18" x14ac:dyDescent="0.25">
      <c r="A1387">
        <v>5179</v>
      </c>
      <c r="B1387" t="s">
        <v>20</v>
      </c>
      <c r="C1387" t="s">
        <v>23</v>
      </c>
      <c r="D1387">
        <v>238.51</v>
      </c>
      <c r="E1387" s="2">
        <v>45011</v>
      </c>
      <c r="F1387" s="2">
        <v>45229</v>
      </c>
      <c r="G1387">
        <v>1259.8599999999999</v>
      </c>
      <c r="H1387" t="s">
        <v>32</v>
      </c>
      <c r="I1387">
        <v>5.83</v>
      </c>
      <c r="J1387">
        <v>561.79999999999995</v>
      </c>
      <c r="K1387">
        <v>24</v>
      </c>
      <c r="L1387">
        <v>449.9</v>
      </c>
      <c r="M1387" t="b">
        <v>1</v>
      </c>
      <c r="N1387" t="s">
        <v>36</v>
      </c>
      <c r="O1387" t="s">
        <v>39</v>
      </c>
      <c r="P1387">
        <v>905.03</v>
      </c>
      <c r="Q1387">
        <v>399696.25</v>
      </c>
      <c r="R1387">
        <v>740514.85</v>
      </c>
    </row>
    <row r="1388" spans="1:18" x14ac:dyDescent="0.25">
      <c r="A1388">
        <v>2682</v>
      </c>
      <c r="B1388" t="s">
        <v>18</v>
      </c>
      <c r="C1388" t="s">
        <v>23</v>
      </c>
      <c r="D1388">
        <v>286.85000000000002</v>
      </c>
      <c r="E1388" s="2">
        <v>45028</v>
      </c>
      <c r="F1388" s="2">
        <v>45263</v>
      </c>
      <c r="G1388">
        <v>1409.08</v>
      </c>
      <c r="H1388" t="s">
        <v>32</v>
      </c>
      <c r="I1388">
        <v>6.95</v>
      </c>
      <c r="J1388">
        <v>266.2</v>
      </c>
      <c r="K1388">
        <v>22.6</v>
      </c>
      <c r="L1388">
        <v>586.4</v>
      </c>
      <c r="M1388" t="b">
        <v>1</v>
      </c>
      <c r="N1388" t="s">
        <v>37</v>
      </c>
      <c r="O1388" t="s">
        <v>40</v>
      </c>
      <c r="P1388">
        <v>892.89</v>
      </c>
      <c r="Q1388">
        <v>254135.29</v>
      </c>
      <c r="R1388">
        <v>1004018.15</v>
      </c>
    </row>
    <row r="1389" spans="1:18" x14ac:dyDescent="0.25">
      <c r="A1389">
        <v>6626</v>
      </c>
      <c r="B1389" t="s">
        <v>21</v>
      </c>
      <c r="C1389" t="s">
        <v>23</v>
      </c>
      <c r="D1389">
        <v>127.03</v>
      </c>
      <c r="E1389" s="2">
        <v>45028</v>
      </c>
      <c r="F1389" s="2">
        <v>45215</v>
      </c>
      <c r="G1389">
        <v>447.99</v>
      </c>
      <c r="H1389" t="s">
        <v>32</v>
      </c>
      <c r="J1389">
        <v>477.9</v>
      </c>
      <c r="K1389">
        <v>33.299999999999997</v>
      </c>
      <c r="L1389">
        <v>560.1</v>
      </c>
      <c r="M1389" t="b">
        <v>0</v>
      </c>
      <c r="N1389" t="s">
        <v>35</v>
      </c>
      <c r="O1389" t="s">
        <v>39</v>
      </c>
      <c r="P1389">
        <v>904.25</v>
      </c>
      <c r="Q1389">
        <v>77440.22</v>
      </c>
      <c r="R1389">
        <v>327654.74</v>
      </c>
    </row>
    <row r="1390" spans="1:18" x14ac:dyDescent="0.25">
      <c r="A1390">
        <v>8424</v>
      </c>
      <c r="B1390" t="s">
        <v>20</v>
      </c>
      <c r="C1390" t="s">
        <v>27</v>
      </c>
      <c r="D1390">
        <v>285.95999999999998</v>
      </c>
      <c r="E1390" s="2">
        <v>44956</v>
      </c>
      <c r="F1390" s="2">
        <v>45147</v>
      </c>
      <c r="G1390">
        <v>1222.77</v>
      </c>
      <c r="H1390" t="s">
        <v>32</v>
      </c>
      <c r="I1390">
        <v>5.19</v>
      </c>
      <c r="J1390">
        <v>273.89999999999998</v>
      </c>
      <c r="K1390">
        <v>21.4</v>
      </c>
      <c r="L1390">
        <v>385.9</v>
      </c>
      <c r="M1390" t="b">
        <v>1</v>
      </c>
      <c r="N1390" t="s">
        <v>36</v>
      </c>
      <c r="O1390" t="s">
        <v>39</v>
      </c>
      <c r="P1390">
        <v>140.07</v>
      </c>
      <c r="Q1390">
        <v>214338.71</v>
      </c>
      <c r="R1390">
        <v>-43065.32</v>
      </c>
    </row>
    <row r="1391" spans="1:18" x14ac:dyDescent="0.25">
      <c r="A1391">
        <v>1933</v>
      </c>
      <c r="B1391" t="s">
        <v>22</v>
      </c>
      <c r="C1391" t="s">
        <v>23</v>
      </c>
      <c r="D1391">
        <v>248.02</v>
      </c>
      <c r="E1391" s="2">
        <v>44948</v>
      </c>
      <c r="F1391" s="2">
        <v>45131</v>
      </c>
      <c r="G1391">
        <v>686.11</v>
      </c>
      <c r="H1391" t="s">
        <v>31</v>
      </c>
      <c r="I1391">
        <v>6.24</v>
      </c>
      <c r="J1391">
        <v>949.8</v>
      </c>
      <c r="K1391">
        <v>30.1</v>
      </c>
      <c r="L1391">
        <v>195.2</v>
      </c>
      <c r="M1391" t="b">
        <v>1</v>
      </c>
      <c r="N1391" t="s">
        <v>38</v>
      </c>
      <c r="O1391" t="s">
        <v>40</v>
      </c>
      <c r="P1391">
        <v>908.38</v>
      </c>
      <c r="Q1391">
        <v>403972.52</v>
      </c>
      <c r="R1391">
        <v>219276.08</v>
      </c>
    </row>
    <row r="1392" spans="1:18" x14ac:dyDescent="0.25">
      <c r="A1392">
        <v>4598</v>
      </c>
      <c r="B1392" t="s">
        <v>19</v>
      </c>
      <c r="C1392" t="s">
        <v>28</v>
      </c>
      <c r="D1392">
        <v>146.91</v>
      </c>
      <c r="E1392" s="2">
        <v>44945</v>
      </c>
      <c r="F1392" s="2">
        <v>45128</v>
      </c>
      <c r="G1392">
        <v>246.43</v>
      </c>
      <c r="H1392" t="s">
        <v>33</v>
      </c>
      <c r="I1392">
        <v>6.91</v>
      </c>
      <c r="J1392">
        <v>1138.5999999999999</v>
      </c>
      <c r="K1392">
        <v>28.8</v>
      </c>
      <c r="L1392">
        <v>466.3</v>
      </c>
      <c r="M1392" t="b">
        <v>1</v>
      </c>
      <c r="N1392" t="s">
        <v>37</v>
      </c>
      <c r="O1392" t="s">
        <v>40</v>
      </c>
      <c r="P1392">
        <v>356.55</v>
      </c>
      <c r="Q1392">
        <v>260102.88</v>
      </c>
      <c r="R1392">
        <v>-172238.26</v>
      </c>
    </row>
    <row r="1393" spans="1:18" x14ac:dyDescent="0.25">
      <c r="A1393">
        <v>2980</v>
      </c>
      <c r="B1393" t="s">
        <v>19</v>
      </c>
      <c r="C1393" t="s">
        <v>25</v>
      </c>
      <c r="D1393">
        <v>203.84</v>
      </c>
      <c r="E1393" s="2">
        <v>44957</v>
      </c>
      <c r="F1393" s="2">
        <v>45069</v>
      </c>
      <c r="G1393">
        <v>1157.83</v>
      </c>
      <c r="H1393" t="s">
        <v>31</v>
      </c>
      <c r="I1393">
        <v>6.76</v>
      </c>
      <c r="J1393">
        <v>271.5</v>
      </c>
      <c r="K1393">
        <v>22.9</v>
      </c>
      <c r="L1393">
        <v>434</v>
      </c>
      <c r="M1393" t="b">
        <v>0</v>
      </c>
      <c r="N1393" t="s">
        <v>35</v>
      </c>
      <c r="O1393" t="s">
        <v>39</v>
      </c>
      <c r="P1393">
        <v>83.66</v>
      </c>
      <c r="Q1393">
        <v>219043.05</v>
      </c>
      <c r="R1393">
        <v>-122178.99</v>
      </c>
    </row>
    <row r="1394" spans="1:18" x14ac:dyDescent="0.25">
      <c r="A1394">
        <v>4056</v>
      </c>
      <c r="B1394" t="s">
        <v>22</v>
      </c>
      <c r="C1394" t="s">
        <v>28</v>
      </c>
      <c r="D1394">
        <v>133.32</v>
      </c>
      <c r="E1394" s="2">
        <v>44946</v>
      </c>
      <c r="F1394" s="2">
        <v>45117</v>
      </c>
      <c r="G1394">
        <v>797.58</v>
      </c>
      <c r="H1394" t="s">
        <v>30</v>
      </c>
      <c r="I1394">
        <v>6.36</v>
      </c>
      <c r="J1394">
        <v>344.8</v>
      </c>
      <c r="K1394">
        <v>25.3</v>
      </c>
      <c r="L1394">
        <v>373.9</v>
      </c>
      <c r="M1394" t="b">
        <v>1</v>
      </c>
      <c r="N1394" t="s">
        <v>34</v>
      </c>
      <c r="O1394" t="s">
        <v>39</v>
      </c>
      <c r="P1394">
        <v>341.89</v>
      </c>
      <c r="Q1394">
        <v>99500.479999999996</v>
      </c>
      <c r="R1394">
        <v>173184.15</v>
      </c>
    </row>
    <row r="1395" spans="1:18" x14ac:dyDescent="0.25">
      <c r="A1395">
        <v>9984</v>
      </c>
      <c r="B1395" t="s">
        <v>21</v>
      </c>
      <c r="C1395" t="s">
        <v>28</v>
      </c>
      <c r="D1395">
        <v>169.82</v>
      </c>
      <c r="E1395" s="2">
        <v>45037</v>
      </c>
      <c r="F1395" s="2">
        <v>45184</v>
      </c>
      <c r="G1395">
        <v>392.68</v>
      </c>
      <c r="H1395" t="s">
        <v>33</v>
      </c>
      <c r="I1395">
        <v>4.5599999999999996</v>
      </c>
      <c r="J1395">
        <v>976.8</v>
      </c>
      <c r="K1395">
        <v>20.3</v>
      </c>
      <c r="L1395">
        <v>433.8</v>
      </c>
      <c r="M1395" t="b">
        <v>0</v>
      </c>
      <c r="N1395" t="s">
        <v>35</v>
      </c>
      <c r="O1395" t="s">
        <v>41</v>
      </c>
      <c r="P1395">
        <v>356.5</v>
      </c>
      <c r="Q1395">
        <v>104134.41</v>
      </c>
      <c r="R1395">
        <v>35856.01</v>
      </c>
    </row>
    <row r="1396" spans="1:18" x14ac:dyDescent="0.25">
      <c r="A1396">
        <v>1791</v>
      </c>
      <c r="B1396" t="s">
        <v>22</v>
      </c>
      <c r="C1396" t="s">
        <v>29</v>
      </c>
      <c r="D1396">
        <v>22.12</v>
      </c>
      <c r="E1396" s="2">
        <v>44945</v>
      </c>
      <c r="F1396" s="2">
        <v>45101</v>
      </c>
      <c r="G1396">
        <v>120.23</v>
      </c>
      <c r="H1396" t="s">
        <v>32</v>
      </c>
      <c r="I1396">
        <v>6.67</v>
      </c>
      <c r="J1396">
        <v>1478.7</v>
      </c>
      <c r="K1396">
        <v>32.700000000000003</v>
      </c>
      <c r="L1396">
        <v>387.5</v>
      </c>
      <c r="M1396" t="b">
        <v>1</v>
      </c>
      <c r="N1396" t="s">
        <v>38</v>
      </c>
      <c r="O1396" t="s">
        <v>39</v>
      </c>
      <c r="P1396">
        <v>67.5</v>
      </c>
      <c r="Q1396">
        <v>18220.78</v>
      </c>
      <c r="R1396">
        <v>-10105.25</v>
      </c>
    </row>
    <row r="1397" spans="1:18" x14ac:dyDescent="0.25">
      <c r="A1397">
        <v>6390</v>
      </c>
      <c r="B1397" t="s">
        <v>21</v>
      </c>
      <c r="C1397" t="s">
        <v>27</v>
      </c>
      <c r="D1397">
        <v>210.4</v>
      </c>
      <c r="E1397" s="2">
        <v>44928</v>
      </c>
      <c r="F1397" s="2">
        <v>45096</v>
      </c>
      <c r="G1397">
        <v>1095.29</v>
      </c>
      <c r="H1397" t="s">
        <v>31</v>
      </c>
      <c r="I1397">
        <v>6.82</v>
      </c>
      <c r="J1397">
        <v>1204.8</v>
      </c>
      <c r="K1397">
        <v>33.5</v>
      </c>
      <c r="L1397">
        <v>335.7</v>
      </c>
      <c r="M1397" t="b">
        <v>1</v>
      </c>
      <c r="N1397" t="s">
        <v>38</v>
      </c>
      <c r="O1397" t="s">
        <v>40</v>
      </c>
      <c r="P1397">
        <v>153.76</v>
      </c>
      <c r="Q1397">
        <v>414388.54</v>
      </c>
      <c r="R1397">
        <v>-245976.75</v>
      </c>
    </row>
    <row r="1398" spans="1:18" x14ac:dyDescent="0.25">
      <c r="A1398">
        <v>7635</v>
      </c>
      <c r="B1398" t="s">
        <v>20</v>
      </c>
      <c r="C1398" t="s">
        <v>23</v>
      </c>
      <c r="D1398">
        <v>20.58</v>
      </c>
      <c r="E1398" s="2">
        <v>44966</v>
      </c>
      <c r="F1398" s="2">
        <v>45075</v>
      </c>
      <c r="G1398">
        <v>49.22</v>
      </c>
      <c r="H1398" t="s">
        <v>33</v>
      </c>
      <c r="I1398">
        <v>6.67</v>
      </c>
      <c r="J1398">
        <v>367.5</v>
      </c>
      <c r="K1398">
        <v>29.7</v>
      </c>
      <c r="L1398">
        <v>278.8</v>
      </c>
      <c r="M1398" t="b">
        <v>1</v>
      </c>
      <c r="N1398" t="s">
        <v>38</v>
      </c>
      <c r="O1398" t="s">
        <v>41</v>
      </c>
      <c r="P1398">
        <v>909.52</v>
      </c>
      <c r="Q1398">
        <v>15546.33</v>
      </c>
      <c r="R1398">
        <v>29220.240000000002</v>
      </c>
    </row>
    <row r="1399" spans="1:18" x14ac:dyDescent="0.25">
      <c r="A1399">
        <v>3255</v>
      </c>
      <c r="B1399" t="s">
        <v>22</v>
      </c>
      <c r="C1399" t="s">
        <v>29</v>
      </c>
      <c r="D1399">
        <v>246.04</v>
      </c>
      <c r="E1399" s="2">
        <v>44965</v>
      </c>
      <c r="F1399" s="2">
        <v>45108</v>
      </c>
      <c r="G1399">
        <v>887.99</v>
      </c>
      <c r="H1399" t="s">
        <v>32</v>
      </c>
      <c r="I1399">
        <v>6.8</v>
      </c>
      <c r="K1399">
        <v>31.6</v>
      </c>
      <c r="L1399">
        <v>74.599999999999994</v>
      </c>
      <c r="M1399" t="b">
        <v>0</v>
      </c>
      <c r="N1399" t="s">
        <v>35</v>
      </c>
      <c r="O1399" t="s">
        <v>39</v>
      </c>
      <c r="P1399">
        <v>51.86</v>
      </c>
      <c r="Q1399">
        <v>154820.79</v>
      </c>
      <c r="R1399">
        <v>-108769.63</v>
      </c>
    </row>
    <row r="1400" spans="1:18" x14ac:dyDescent="0.25">
      <c r="A1400">
        <v>4610</v>
      </c>
      <c r="B1400" t="s">
        <v>21</v>
      </c>
      <c r="C1400" t="s">
        <v>24</v>
      </c>
      <c r="D1400">
        <v>248.36</v>
      </c>
      <c r="E1400" s="2">
        <v>45017</v>
      </c>
      <c r="F1400" s="2">
        <v>45116</v>
      </c>
      <c r="G1400">
        <v>897.52</v>
      </c>
      <c r="H1400" t="s">
        <v>31</v>
      </c>
      <c r="I1400">
        <v>5.79</v>
      </c>
      <c r="J1400">
        <v>1667.9</v>
      </c>
      <c r="K1400">
        <v>19.3</v>
      </c>
      <c r="L1400">
        <v>526.1</v>
      </c>
      <c r="M1400" t="b">
        <v>0</v>
      </c>
      <c r="N1400" t="s">
        <v>35</v>
      </c>
      <c r="O1400" t="s">
        <v>39</v>
      </c>
      <c r="P1400">
        <v>164.17</v>
      </c>
      <c r="Q1400">
        <v>416800.31</v>
      </c>
      <c r="R1400">
        <v>-269454.45</v>
      </c>
    </row>
    <row r="1401" spans="1:18" x14ac:dyDescent="0.25">
      <c r="A1401">
        <v>2607</v>
      </c>
      <c r="B1401" t="s">
        <v>20</v>
      </c>
      <c r="C1401" t="s">
        <v>24</v>
      </c>
      <c r="D1401">
        <v>74.94</v>
      </c>
      <c r="E1401" s="2">
        <v>44998</v>
      </c>
      <c r="F1401" s="2">
        <v>45234</v>
      </c>
      <c r="G1401">
        <v>397.17</v>
      </c>
      <c r="H1401" t="s">
        <v>33</v>
      </c>
      <c r="I1401">
        <v>7.48</v>
      </c>
      <c r="J1401">
        <v>719.9</v>
      </c>
      <c r="K1401">
        <v>24.1</v>
      </c>
      <c r="L1401">
        <v>526</v>
      </c>
      <c r="M1401" t="b">
        <v>1</v>
      </c>
      <c r="N1401" t="s">
        <v>34</v>
      </c>
      <c r="O1401" t="s">
        <v>39</v>
      </c>
      <c r="P1401">
        <v>160.5</v>
      </c>
      <c r="Q1401">
        <v>106648.41</v>
      </c>
      <c r="R1401">
        <v>-42902.62</v>
      </c>
    </row>
    <row r="1402" spans="1:18" x14ac:dyDescent="0.25">
      <c r="A1402">
        <v>6179</v>
      </c>
      <c r="B1402" t="s">
        <v>22</v>
      </c>
      <c r="C1402" t="s">
        <v>29</v>
      </c>
      <c r="D1402">
        <v>100.48</v>
      </c>
      <c r="E1402" s="2">
        <v>45035</v>
      </c>
      <c r="F1402" s="2">
        <v>45142</v>
      </c>
      <c r="G1402">
        <v>571.55999999999995</v>
      </c>
      <c r="H1402" t="s">
        <v>31</v>
      </c>
      <c r="I1402">
        <v>6.81</v>
      </c>
      <c r="J1402">
        <v>1185.5999999999999</v>
      </c>
      <c r="K1402">
        <v>23.3</v>
      </c>
      <c r="L1402">
        <v>376.7</v>
      </c>
      <c r="M1402" t="b">
        <v>1</v>
      </c>
      <c r="N1402" t="s">
        <v>34</v>
      </c>
      <c r="O1402" t="s">
        <v>39</v>
      </c>
      <c r="P1402">
        <v>52.91</v>
      </c>
      <c r="Q1402">
        <v>130848.27</v>
      </c>
      <c r="R1402">
        <v>-100607.03</v>
      </c>
    </row>
    <row r="1403" spans="1:18" x14ac:dyDescent="0.25">
      <c r="A1403">
        <v>7573</v>
      </c>
      <c r="B1403" t="s">
        <v>19</v>
      </c>
      <c r="C1403" t="s">
        <v>25</v>
      </c>
      <c r="D1403">
        <v>146.99</v>
      </c>
      <c r="E1403" s="2">
        <v>44980</v>
      </c>
      <c r="F1403" s="2">
        <v>45108</v>
      </c>
      <c r="G1403">
        <v>290.14</v>
      </c>
      <c r="H1403" t="s">
        <v>33</v>
      </c>
      <c r="I1403">
        <v>6.24</v>
      </c>
      <c r="J1403">
        <v>987.7</v>
      </c>
      <c r="K1403">
        <v>27</v>
      </c>
      <c r="L1403">
        <v>197.3</v>
      </c>
      <c r="M1403" t="b">
        <v>1</v>
      </c>
      <c r="N1403" t="s">
        <v>34</v>
      </c>
      <c r="O1403" t="s">
        <v>39</v>
      </c>
      <c r="P1403">
        <v>83.17</v>
      </c>
      <c r="Q1403">
        <v>172239.77</v>
      </c>
      <c r="R1403">
        <v>-148108.82999999999</v>
      </c>
    </row>
    <row r="1404" spans="1:18" x14ac:dyDescent="0.25">
      <c r="A1404">
        <v>1984</v>
      </c>
      <c r="B1404" t="s">
        <v>22</v>
      </c>
      <c r="C1404" t="s">
        <v>29</v>
      </c>
      <c r="D1404">
        <v>181.02</v>
      </c>
      <c r="E1404" s="2">
        <v>44953</v>
      </c>
      <c r="F1404" s="2">
        <v>45176</v>
      </c>
      <c r="G1404">
        <v>781.07</v>
      </c>
      <c r="H1404" t="s">
        <v>30</v>
      </c>
      <c r="I1404">
        <v>7.3</v>
      </c>
      <c r="K1404">
        <v>20.9</v>
      </c>
      <c r="L1404">
        <v>65.5</v>
      </c>
      <c r="M1404" t="b">
        <v>1</v>
      </c>
      <c r="N1404" t="s">
        <v>36</v>
      </c>
      <c r="O1404" t="s">
        <v>40</v>
      </c>
      <c r="P1404">
        <v>65.989999999999995</v>
      </c>
      <c r="Q1404">
        <v>281080.96000000002</v>
      </c>
      <c r="R1404">
        <v>-229538.15</v>
      </c>
    </row>
    <row r="1405" spans="1:18" x14ac:dyDescent="0.25">
      <c r="A1405">
        <v>6776</v>
      </c>
      <c r="B1405" t="s">
        <v>18</v>
      </c>
      <c r="C1405" t="s">
        <v>29</v>
      </c>
      <c r="D1405">
        <v>89.77</v>
      </c>
      <c r="E1405" s="2">
        <v>45005</v>
      </c>
      <c r="F1405" s="2">
        <v>45167</v>
      </c>
      <c r="G1405">
        <v>476.57</v>
      </c>
      <c r="H1405" t="s">
        <v>31</v>
      </c>
      <c r="I1405">
        <v>7.22</v>
      </c>
      <c r="J1405">
        <v>1014</v>
      </c>
      <c r="K1405">
        <v>27</v>
      </c>
      <c r="L1405">
        <v>50.8</v>
      </c>
      <c r="M1405" t="b">
        <v>1</v>
      </c>
      <c r="N1405" t="s">
        <v>36</v>
      </c>
      <c r="O1405" t="s">
        <v>40</v>
      </c>
      <c r="P1405">
        <v>53.29</v>
      </c>
      <c r="Q1405">
        <v>138921.99</v>
      </c>
      <c r="R1405">
        <v>-113525.57</v>
      </c>
    </row>
    <row r="1406" spans="1:18" x14ac:dyDescent="0.25">
      <c r="A1406">
        <v>4676</v>
      </c>
      <c r="B1406" t="s">
        <v>22</v>
      </c>
      <c r="C1406" t="s">
        <v>27</v>
      </c>
      <c r="D1406">
        <v>179.78</v>
      </c>
      <c r="E1406" s="2">
        <v>44938</v>
      </c>
      <c r="F1406" s="2">
        <v>45048</v>
      </c>
      <c r="G1406">
        <v>976.38</v>
      </c>
      <c r="H1406" t="s">
        <v>31</v>
      </c>
      <c r="I1406">
        <v>6.94</v>
      </c>
      <c r="J1406">
        <v>1735.9</v>
      </c>
      <c r="K1406">
        <v>28.5</v>
      </c>
      <c r="M1406" t="b">
        <v>1</v>
      </c>
      <c r="N1406" t="s">
        <v>38</v>
      </c>
      <c r="O1406" t="s">
        <v>41</v>
      </c>
      <c r="P1406">
        <v>155.87</v>
      </c>
      <c r="Q1406">
        <v>204344.93</v>
      </c>
      <c r="R1406">
        <v>-52156.58</v>
      </c>
    </row>
    <row r="1407" spans="1:18" x14ac:dyDescent="0.25">
      <c r="A1407">
        <v>4380</v>
      </c>
      <c r="B1407" t="s">
        <v>18</v>
      </c>
      <c r="C1407" t="s">
        <v>24</v>
      </c>
      <c r="D1407">
        <v>92.85</v>
      </c>
      <c r="E1407" s="2">
        <v>45037</v>
      </c>
      <c r="F1407" s="2">
        <v>45184</v>
      </c>
      <c r="G1407">
        <v>207.98</v>
      </c>
      <c r="H1407" t="s">
        <v>33</v>
      </c>
      <c r="I1407">
        <v>6.19</v>
      </c>
      <c r="J1407">
        <v>518.9</v>
      </c>
      <c r="K1407">
        <v>20.100000000000001</v>
      </c>
      <c r="L1407">
        <v>247.9</v>
      </c>
      <c r="M1407" t="b">
        <v>0</v>
      </c>
      <c r="N1407" t="s">
        <v>35</v>
      </c>
      <c r="O1407" t="s">
        <v>39</v>
      </c>
      <c r="P1407">
        <v>151.86000000000001</v>
      </c>
      <c r="Q1407">
        <v>79047.08</v>
      </c>
      <c r="R1407">
        <v>-47463.24</v>
      </c>
    </row>
    <row r="1408" spans="1:18" x14ac:dyDescent="0.25">
      <c r="A1408">
        <v>9711</v>
      </c>
      <c r="B1408" t="s">
        <v>20</v>
      </c>
      <c r="C1408" t="s">
        <v>24</v>
      </c>
      <c r="D1408">
        <v>21.37</v>
      </c>
      <c r="E1408" s="2">
        <v>45004</v>
      </c>
      <c r="F1408" s="2">
        <v>45111</v>
      </c>
      <c r="G1408">
        <v>88.21</v>
      </c>
      <c r="H1408" t="s">
        <v>30</v>
      </c>
      <c r="I1408">
        <v>6.08</v>
      </c>
      <c r="J1408">
        <v>752.9</v>
      </c>
      <c r="K1408">
        <v>20.100000000000001</v>
      </c>
      <c r="L1408">
        <v>153.6</v>
      </c>
      <c r="M1408" t="b">
        <v>1</v>
      </c>
      <c r="N1408" t="s">
        <v>34</v>
      </c>
      <c r="O1408" t="s">
        <v>40</v>
      </c>
      <c r="P1408">
        <v>161.83000000000001</v>
      </c>
      <c r="Q1408">
        <v>37651.699999999997</v>
      </c>
      <c r="R1408">
        <v>-23376.68</v>
      </c>
    </row>
    <row r="1409" spans="1:18" x14ac:dyDescent="0.25">
      <c r="A1409">
        <v>9782</v>
      </c>
      <c r="B1409" t="s">
        <v>22</v>
      </c>
      <c r="C1409" t="s">
        <v>23</v>
      </c>
      <c r="D1409">
        <v>5.75</v>
      </c>
      <c r="E1409" s="2">
        <v>44997</v>
      </c>
      <c r="F1409" s="2">
        <v>45117</v>
      </c>
      <c r="G1409">
        <v>33.28</v>
      </c>
      <c r="H1409" t="s">
        <v>31</v>
      </c>
      <c r="I1409">
        <v>5.49</v>
      </c>
      <c r="J1409">
        <v>1450.2</v>
      </c>
      <c r="K1409">
        <v>18.600000000000001</v>
      </c>
      <c r="L1409">
        <v>195.8</v>
      </c>
      <c r="M1409" t="b">
        <v>1</v>
      </c>
      <c r="N1409" t="s">
        <v>38</v>
      </c>
      <c r="O1409" t="s">
        <v>39</v>
      </c>
      <c r="P1409">
        <v>905.97</v>
      </c>
      <c r="Q1409">
        <v>4294.87</v>
      </c>
      <c r="R1409">
        <v>25855.81</v>
      </c>
    </row>
    <row r="1410" spans="1:18" x14ac:dyDescent="0.25">
      <c r="A1410">
        <v>2050</v>
      </c>
      <c r="B1410" t="s">
        <v>20</v>
      </c>
      <c r="C1410" t="s">
        <v>28</v>
      </c>
      <c r="D1410">
        <v>34.840000000000003</v>
      </c>
      <c r="E1410" s="2">
        <v>44943</v>
      </c>
      <c r="F1410" s="2">
        <v>45040</v>
      </c>
      <c r="G1410">
        <v>107.75</v>
      </c>
      <c r="H1410" t="s">
        <v>30</v>
      </c>
      <c r="I1410">
        <v>5.25</v>
      </c>
      <c r="J1410">
        <v>1453.8</v>
      </c>
      <c r="K1410">
        <v>30.2</v>
      </c>
      <c r="L1410">
        <v>434.8</v>
      </c>
      <c r="M1410" t="b">
        <v>1</v>
      </c>
      <c r="N1410" t="s">
        <v>38</v>
      </c>
      <c r="O1410" t="s">
        <v>39</v>
      </c>
      <c r="P1410">
        <v>342.92</v>
      </c>
      <c r="Q1410">
        <v>45327.17</v>
      </c>
      <c r="R1410">
        <v>-8377.5400000000009</v>
      </c>
    </row>
    <row r="1411" spans="1:18" x14ac:dyDescent="0.25">
      <c r="A1411">
        <v>4633</v>
      </c>
      <c r="B1411" t="s">
        <v>20</v>
      </c>
      <c r="C1411" t="s">
        <v>29</v>
      </c>
      <c r="D1411">
        <v>238.71</v>
      </c>
      <c r="E1411" s="2">
        <v>45016</v>
      </c>
      <c r="F1411" s="2">
        <v>45171</v>
      </c>
      <c r="G1411">
        <v>865.46</v>
      </c>
      <c r="H1411" t="s">
        <v>30</v>
      </c>
      <c r="I1411">
        <v>6.04</v>
      </c>
      <c r="J1411">
        <v>1371.5</v>
      </c>
      <c r="K1411">
        <v>23.3</v>
      </c>
      <c r="L1411">
        <v>577.5</v>
      </c>
      <c r="M1411" t="b">
        <v>1</v>
      </c>
      <c r="N1411" t="s">
        <v>34</v>
      </c>
      <c r="O1411" t="s">
        <v>39</v>
      </c>
      <c r="P1411">
        <v>61.43</v>
      </c>
      <c r="Q1411">
        <v>367377.36</v>
      </c>
      <c r="R1411">
        <v>-314212.15000000002</v>
      </c>
    </row>
    <row r="1412" spans="1:18" x14ac:dyDescent="0.25">
      <c r="A1412">
        <v>7342</v>
      </c>
      <c r="B1412" t="s">
        <v>21</v>
      </c>
      <c r="C1412" t="s">
        <v>29</v>
      </c>
      <c r="D1412">
        <v>288.62</v>
      </c>
      <c r="E1412" s="2">
        <v>45027</v>
      </c>
      <c r="F1412" s="2">
        <v>45237</v>
      </c>
      <c r="G1412">
        <v>1593.7</v>
      </c>
      <c r="H1412" t="s">
        <v>31</v>
      </c>
      <c r="I1412">
        <v>6.23</v>
      </c>
      <c r="J1412">
        <v>1575.4</v>
      </c>
      <c r="K1412">
        <v>21.6</v>
      </c>
      <c r="L1412">
        <v>163.69999999999999</v>
      </c>
      <c r="M1412" t="b">
        <v>1</v>
      </c>
      <c r="N1412" t="s">
        <v>36</v>
      </c>
      <c r="O1412" t="s">
        <v>40</v>
      </c>
      <c r="P1412">
        <v>58.5</v>
      </c>
      <c r="Q1412">
        <v>420899</v>
      </c>
      <c r="R1412">
        <v>-327667.55</v>
      </c>
    </row>
    <row r="1413" spans="1:18" x14ac:dyDescent="0.25">
      <c r="A1413">
        <v>1959</v>
      </c>
      <c r="B1413" t="s">
        <v>20</v>
      </c>
      <c r="C1413" t="s">
        <v>25</v>
      </c>
      <c r="D1413">
        <v>130.96</v>
      </c>
      <c r="E1413" s="2">
        <v>45010</v>
      </c>
      <c r="F1413" s="2">
        <v>45187</v>
      </c>
      <c r="G1413">
        <v>254.93</v>
      </c>
      <c r="H1413" t="s">
        <v>32</v>
      </c>
      <c r="I1413">
        <v>5.23</v>
      </c>
      <c r="J1413">
        <v>1324.1</v>
      </c>
      <c r="K1413">
        <v>30.4</v>
      </c>
      <c r="L1413">
        <v>306.10000000000002</v>
      </c>
      <c r="M1413" t="b">
        <v>0</v>
      </c>
      <c r="N1413" t="s">
        <v>35</v>
      </c>
      <c r="O1413" t="s">
        <v>41</v>
      </c>
      <c r="P1413">
        <v>82.15</v>
      </c>
      <c r="Q1413">
        <v>187035.96</v>
      </c>
      <c r="R1413">
        <v>-166093.46</v>
      </c>
    </row>
    <row r="1414" spans="1:18" x14ac:dyDescent="0.25">
      <c r="A1414">
        <v>7059</v>
      </c>
      <c r="B1414" t="s">
        <v>20</v>
      </c>
      <c r="C1414" t="s">
        <v>26</v>
      </c>
      <c r="D1414">
        <v>156.24</v>
      </c>
      <c r="E1414" s="2">
        <v>44936</v>
      </c>
      <c r="F1414" s="2">
        <v>45116</v>
      </c>
      <c r="G1414">
        <v>905.8</v>
      </c>
      <c r="H1414" t="s">
        <v>33</v>
      </c>
      <c r="I1414">
        <v>7.27</v>
      </c>
      <c r="J1414">
        <v>1217.7</v>
      </c>
      <c r="K1414">
        <v>20.3</v>
      </c>
      <c r="L1414">
        <v>595.29999999999995</v>
      </c>
      <c r="M1414" t="b">
        <v>0</v>
      </c>
      <c r="N1414" t="s">
        <v>35</v>
      </c>
      <c r="O1414" t="s">
        <v>41</v>
      </c>
      <c r="P1414">
        <v>118.48</v>
      </c>
      <c r="Q1414">
        <v>233384.95</v>
      </c>
      <c r="R1414">
        <v>-126065.77</v>
      </c>
    </row>
    <row r="1415" spans="1:18" x14ac:dyDescent="0.25">
      <c r="A1415">
        <v>9884</v>
      </c>
      <c r="B1415" t="s">
        <v>22</v>
      </c>
      <c r="C1415" t="s">
        <v>26</v>
      </c>
      <c r="D1415">
        <v>48.32</v>
      </c>
      <c r="E1415" s="2">
        <v>44945</v>
      </c>
      <c r="F1415" s="2">
        <v>45065</v>
      </c>
      <c r="G1415">
        <v>147.66</v>
      </c>
      <c r="H1415" t="s">
        <v>31</v>
      </c>
      <c r="I1415">
        <v>6.17</v>
      </c>
      <c r="J1415">
        <v>934.3</v>
      </c>
      <c r="K1415">
        <v>24.8</v>
      </c>
      <c r="L1415">
        <v>562.4</v>
      </c>
      <c r="M1415" t="b">
        <v>0</v>
      </c>
      <c r="N1415" t="s">
        <v>35</v>
      </c>
      <c r="O1415" t="s">
        <v>39</v>
      </c>
      <c r="P1415">
        <v>115.02</v>
      </c>
      <c r="Q1415">
        <v>87627.47</v>
      </c>
      <c r="R1415">
        <v>-70643.62</v>
      </c>
    </row>
    <row r="1416" spans="1:18" x14ac:dyDescent="0.25">
      <c r="A1416">
        <v>6655</v>
      </c>
      <c r="B1416" t="s">
        <v>22</v>
      </c>
      <c r="C1416" t="s">
        <v>24</v>
      </c>
      <c r="D1416">
        <v>167.55</v>
      </c>
      <c r="E1416" s="2">
        <v>45008</v>
      </c>
      <c r="F1416" s="2">
        <v>45149</v>
      </c>
      <c r="G1416">
        <v>252.54</v>
      </c>
      <c r="H1416" t="s">
        <v>30</v>
      </c>
      <c r="I1416">
        <v>6.08</v>
      </c>
      <c r="J1416">
        <v>947.3</v>
      </c>
      <c r="K1416">
        <v>29.9</v>
      </c>
      <c r="L1416">
        <v>243.8</v>
      </c>
      <c r="M1416" t="b">
        <v>1</v>
      </c>
      <c r="N1416" t="s">
        <v>38</v>
      </c>
      <c r="O1416" t="s">
        <v>39</v>
      </c>
      <c r="P1416">
        <v>155.08000000000001</v>
      </c>
      <c r="Q1416">
        <v>175607.29</v>
      </c>
      <c r="R1416">
        <v>-136443.39000000001</v>
      </c>
    </row>
    <row r="1417" spans="1:18" x14ac:dyDescent="0.25">
      <c r="A1417">
        <v>5473</v>
      </c>
      <c r="B1417" t="s">
        <v>19</v>
      </c>
      <c r="C1417" t="s">
        <v>25</v>
      </c>
      <c r="D1417">
        <v>47.67</v>
      </c>
      <c r="E1417" s="2">
        <v>44956</v>
      </c>
      <c r="F1417" s="2">
        <v>45172</v>
      </c>
      <c r="G1417">
        <v>127.32</v>
      </c>
      <c r="H1417" t="s">
        <v>33</v>
      </c>
      <c r="I1417">
        <v>5.81</v>
      </c>
      <c r="J1417">
        <v>849.9</v>
      </c>
      <c r="K1417">
        <v>27.2</v>
      </c>
      <c r="L1417">
        <v>225.8</v>
      </c>
      <c r="M1417" t="b">
        <v>1</v>
      </c>
      <c r="N1417" t="s">
        <v>38</v>
      </c>
      <c r="O1417" t="s">
        <v>39</v>
      </c>
      <c r="P1417">
        <v>87.29</v>
      </c>
      <c r="Q1417">
        <v>68699.850000000006</v>
      </c>
      <c r="R1417">
        <v>-57586.09</v>
      </c>
    </row>
    <row r="1418" spans="1:18" x14ac:dyDescent="0.25">
      <c r="A1418">
        <v>3946</v>
      </c>
      <c r="B1418" t="s">
        <v>21</v>
      </c>
      <c r="C1418" t="s">
        <v>27</v>
      </c>
      <c r="D1418">
        <v>185.31</v>
      </c>
      <c r="E1418" s="2">
        <v>44956</v>
      </c>
      <c r="F1418" s="2">
        <v>45059</v>
      </c>
      <c r="G1418">
        <v>360.89</v>
      </c>
      <c r="H1418" t="s">
        <v>31</v>
      </c>
      <c r="I1418">
        <v>4.67</v>
      </c>
      <c r="J1418">
        <v>1192.3</v>
      </c>
      <c r="K1418">
        <v>26.9</v>
      </c>
      <c r="L1418">
        <v>183.2</v>
      </c>
      <c r="M1418" t="b">
        <v>1</v>
      </c>
      <c r="N1418" t="s">
        <v>37</v>
      </c>
      <c r="O1418" t="s">
        <v>39</v>
      </c>
      <c r="P1418">
        <v>143.13</v>
      </c>
      <c r="Q1418">
        <v>286387.34000000003</v>
      </c>
      <c r="R1418">
        <v>-234733.15</v>
      </c>
    </row>
    <row r="1419" spans="1:18" x14ac:dyDescent="0.25">
      <c r="A1419">
        <v>8725</v>
      </c>
      <c r="B1419" t="s">
        <v>20</v>
      </c>
      <c r="C1419" t="s">
        <v>23</v>
      </c>
      <c r="D1419">
        <v>280.31</v>
      </c>
      <c r="E1419" s="2">
        <v>44951</v>
      </c>
      <c r="F1419" s="2">
        <v>45169</v>
      </c>
      <c r="G1419">
        <v>549.95000000000005</v>
      </c>
      <c r="H1419" t="s">
        <v>33</v>
      </c>
      <c r="I1419">
        <v>7.15</v>
      </c>
      <c r="J1419">
        <v>850.7</v>
      </c>
      <c r="K1419">
        <v>20.5</v>
      </c>
      <c r="L1419">
        <v>135.5</v>
      </c>
      <c r="M1419" t="b">
        <v>1</v>
      </c>
      <c r="N1419" t="s">
        <v>34</v>
      </c>
      <c r="O1419" t="s">
        <v>39</v>
      </c>
      <c r="P1419">
        <v>892.46</v>
      </c>
      <c r="Q1419">
        <v>388366.65</v>
      </c>
      <c r="R1419">
        <v>102441.73</v>
      </c>
    </row>
    <row r="1420" spans="1:18" x14ac:dyDescent="0.25">
      <c r="A1420">
        <v>1526</v>
      </c>
      <c r="B1420" t="s">
        <v>21</v>
      </c>
      <c r="C1420" t="s">
        <v>25</v>
      </c>
      <c r="D1420">
        <v>62.73</v>
      </c>
      <c r="E1420" s="2">
        <v>45014</v>
      </c>
      <c r="F1420" s="2">
        <v>45176</v>
      </c>
      <c r="G1420">
        <v>311.39999999999998</v>
      </c>
      <c r="H1420" t="s">
        <v>33</v>
      </c>
      <c r="I1420">
        <v>5.45</v>
      </c>
      <c r="J1420">
        <v>436</v>
      </c>
      <c r="K1420">
        <v>20.9</v>
      </c>
      <c r="L1420">
        <v>303</v>
      </c>
      <c r="M1420" t="b">
        <v>1</v>
      </c>
      <c r="N1420" t="s">
        <v>38</v>
      </c>
      <c r="O1420" t="s">
        <v>39</v>
      </c>
      <c r="P1420">
        <v>71.94</v>
      </c>
      <c r="Q1420">
        <v>116333.03</v>
      </c>
      <c r="R1420">
        <v>-93930.91</v>
      </c>
    </row>
    <row r="1421" spans="1:18" x14ac:dyDescent="0.25">
      <c r="A1421">
        <v>4224</v>
      </c>
      <c r="B1421" t="s">
        <v>18</v>
      </c>
      <c r="C1421" t="s">
        <v>24</v>
      </c>
      <c r="D1421">
        <v>230.55</v>
      </c>
      <c r="E1421" s="2">
        <v>45000</v>
      </c>
      <c r="F1421" s="2">
        <v>45215</v>
      </c>
      <c r="G1421">
        <v>592.49</v>
      </c>
      <c r="H1421" t="s">
        <v>30</v>
      </c>
      <c r="I1421">
        <v>6.43</v>
      </c>
      <c r="J1421">
        <v>370.4</v>
      </c>
      <c r="K1421">
        <v>27.3</v>
      </c>
      <c r="L1421">
        <v>237.6</v>
      </c>
      <c r="M1421" t="b">
        <v>1</v>
      </c>
      <c r="N1421" t="s">
        <v>34</v>
      </c>
      <c r="O1421" t="s">
        <v>39</v>
      </c>
      <c r="P1421">
        <v>151.47999999999999</v>
      </c>
      <c r="Q1421">
        <v>341713.87</v>
      </c>
      <c r="R1421">
        <v>-251963.48</v>
      </c>
    </row>
    <row r="1422" spans="1:18" x14ac:dyDescent="0.25">
      <c r="A1422">
        <v>2875</v>
      </c>
      <c r="B1422" t="s">
        <v>20</v>
      </c>
      <c r="C1422" t="s">
        <v>27</v>
      </c>
      <c r="D1422">
        <v>11.93</v>
      </c>
      <c r="E1422" s="2">
        <v>44992</v>
      </c>
      <c r="F1422" s="2">
        <v>45129</v>
      </c>
      <c r="G1422">
        <v>73.650000000000006</v>
      </c>
      <c r="H1422" t="s">
        <v>32</v>
      </c>
      <c r="J1422">
        <v>1679.2</v>
      </c>
      <c r="K1422">
        <v>18.399999999999999</v>
      </c>
      <c r="L1422">
        <v>459.7</v>
      </c>
      <c r="M1422" t="b">
        <v>1</v>
      </c>
      <c r="N1422" t="s">
        <v>37</v>
      </c>
      <c r="O1422" t="s">
        <v>39</v>
      </c>
      <c r="P1422">
        <v>140.29</v>
      </c>
      <c r="Q1422">
        <v>13560.16</v>
      </c>
      <c r="R1422">
        <v>-3227.8</v>
      </c>
    </row>
    <row r="1423" spans="1:18" x14ac:dyDescent="0.25">
      <c r="A1423">
        <v>2763</v>
      </c>
      <c r="B1423" t="s">
        <v>21</v>
      </c>
      <c r="C1423" t="s">
        <v>29</v>
      </c>
      <c r="D1423">
        <v>115.77</v>
      </c>
      <c r="E1423" s="2">
        <v>45028</v>
      </c>
      <c r="F1423" s="2">
        <v>45168</v>
      </c>
      <c r="G1423">
        <v>472.6</v>
      </c>
      <c r="H1423" t="s">
        <v>32</v>
      </c>
      <c r="I1423">
        <v>6.25</v>
      </c>
      <c r="J1423">
        <v>239.6</v>
      </c>
      <c r="K1423">
        <v>31.9</v>
      </c>
      <c r="L1423">
        <v>180.3</v>
      </c>
      <c r="M1423" t="b">
        <v>1</v>
      </c>
      <c r="N1423" t="s">
        <v>34</v>
      </c>
      <c r="O1423" t="s">
        <v>39</v>
      </c>
      <c r="P1423">
        <v>53.21</v>
      </c>
      <c r="Q1423">
        <v>204725.43</v>
      </c>
      <c r="R1423">
        <v>-179578.38</v>
      </c>
    </row>
    <row r="1424" spans="1:18" x14ac:dyDescent="0.25">
      <c r="A1424">
        <v>9712</v>
      </c>
      <c r="B1424" t="s">
        <v>19</v>
      </c>
      <c r="C1424" t="s">
        <v>27</v>
      </c>
      <c r="D1424">
        <v>37.67</v>
      </c>
      <c r="E1424" s="2">
        <v>45022</v>
      </c>
      <c r="F1424" s="2">
        <v>45224</v>
      </c>
      <c r="G1424">
        <v>143.16</v>
      </c>
      <c r="H1424" t="s">
        <v>33</v>
      </c>
      <c r="I1424">
        <v>6.08</v>
      </c>
      <c r="J1424">
        <v>368.7</v>
      </c>
      <c r="K1424">
        <v>23.6</v>
      </c>
      <c r="L1424">
        <v>455</v>
      </c>
      <c r="M1424" t="b">
        <v>1</v>
      </c>
      <c r="N1424" t="s">
        <v>37</v>
      </c>
      <c r="O1424" t="s">
        <v>40</v>
      </c>
      <c r="P1424">
        <v>143.85</v>
      </c>
      <c r="Q1424">
        <v>46498.04</v>
      </c>
      <c r="R1424">
        <v>-25904.47</v>
      </c>
    </row>
    <row r="1425" spans="1:18" x14ac:dyDescent="0.25">
      <c r="A1425">
        <v>6797</v>
      </c>
      <c r="B1425" t="s">
        <v>19</v>
      </c>
      <c r="C1425" t="s">
        <v>28</v>
      </c>
      <c r="D1425">
        <v>108.98</v>
      </c>
      <c r="E1425" s="2">
        <v>44961</v>
      </c>
      <c r="F1425" s="2">
        <v>45168</v>
      </c>
      <c r="G1425">
        <v>400.11</v>
      </c>
      <c r="H1425" t="s">
        <v>30</v>
      </c>
      <c r="I1425">
        <v>5.04</v>
      </c>
      <c r="J1425">
        <v>912.5</v>
      </c>
      <c r="K1425">
        <v>24.7</v>
      </c>
      <c r="L1425">
        <v>208.5</v>
      </c>
      <c r="M1425" t="b">
        <v>1</v>
      </c>
      <c r="O1425" t="s">
        <v>40</v>
      </c>
      <c r="P1425">
        <v>345.39</v>
      </c>
      <c r="Q1425">
        <v>141155.79</v>
      </c>
      <c r="R1425">
        <v>-2961.8</v>
      </c>
    </row>
    <row r="1426" spans="1:18" x14ac:dyDescent="0.25">
      <c r="A1426">
        <v>8099</v>
      </c>
      <c r="B1426" t="s">
        <v>20</v>
      </c>
      <c r="C1426" t="s">
        <v>25</v>
      </c>
      <c r="D1426">
        <v>56.19</v>
      </c>
      <c r="E1426" s="2">
        <v>44977</v>
      </c>
      <c r="F1426" s="2">
        <v>45101</v>
      </c>
      <c r="G1426">
        <v>278.87</v>
      </c>
      <c r="H1426" t="s">
        <v>30</v>
      </c>
      <c r="I1426">
        <v>5.34</v>
      </c>
      <c r="J1426">
        <v>620.70000000000005</v>
      </c>
      <c r="K1426">
        <v>22.1</v>
      </c>
      <c r="M1426" t="b">
        <v>1</v>
      </c>
      <c r="N1426" t="s">
        <v>36</v>
      </c>
      <c r="O1426" t="s">
        <v>41</v>
      </c>
      <c r="P1426">
        <v>72.48</v>
      </c>
      <c r="Q1426">
        <v>77172.429999999993</v>
      </c>
      <c r="R1426">
        <v>-56959.93</v>
      </c>
    </row>
    <row r="1427" spans="1:18" x14ac:dyDescent="0.25">
      <c r="A1427">
        <v>6109</v>
      </c>
      <c r="B1427" t="s">
        <v>18</v>
      </c>
      <c r="C1427" t="s">
        <v>24</v>
      </c>
      <c r="D1427">
        <v>115.12</v>
      </c>
      <c r="E1427" s="2">
        <v>45027</v>
      </c>
      <c r="F1427" s="2">
        <v>45262</v>
      </c>
      <c r="G1427">
        <v>433</v>
      </c>
      <c r="H1427" t="s">
        <v>31</v>
      </c>
      <c r="I1427">
        <v>6.07</v>
      </c>
      <c r="J1427">
        <v>849.4</v>
      </c>
      <c r="K1427">
        <v>32</v>
      </c>
      <c r="L1427">
        <v>401.1</v>
      </c>
      <c r="M1427" t="b">
        <v>0</v>
      </c>
      <c r="N1427" t="s">
        <v>35</v>
      </c>
      <c r="O1427" t="s">
        <v>39</v>
      </c>
      <c r="P1427">
        <v>151.88</v>
      </c>
      <c r="Q1427">
        <v>113298.46</v>
      </c>
      <c r="R1427">
        <v>-47534.42</v>
      </c>
    </row>
    <row r="1428" spans="1:18" x14ac:dyDescent="0.25">
      <c r="A1428">
        <v>7644</v>
      </c>
      <c r="B1428" t="s">
        <v>19</v>
      </c>
      <c r="C1428" t="s">
        <v>25</v>
      </c>
      <c r="D1428">
        <v>128.16999999999999</v>
      </c>
      <c r="E1428" s="2">
        <v>44997</v>
      </c>
      <c r="F1428" s="2">
        <v>45099</v>
      </c>
      <c r="G1428">
        <v>274.67</v>
      </c>
      <c r="H1428" t="s">
        <v>33</v>
      </c>
      <c r="I1428">
        <v>6.87</v>
      </c>
      <c r="J1428">
        <v>387.9</v>
      </c>
      <c r="K1428">
        <v>28.3</v>
      </c>
      <c r="L1428">
        <v>419.5</v>
      </c>
      <c r="M1428" t="b">
        <v>1</v>
      </c>
      <c r="N1428" t="s">
        <v>38</v>
      </c>
      <c r="O1428" t="s">
        <v>39</v>
      </c>
      <c r="P1428">
        <v>80.83</v>
      </c>
      <c r="Q1428">
        <v>202996.9</v>
      </c>
      <c r="R1428">
        <v>-180795.32</v>
      </c>
    </row>
    <row r="1429" spans="1:18" x14ac:dyDescent="0.25">
      <c r="A1429">
        <v>1116</v>
      </c>
      <c r="B1429" t="s">
        <v>19</v>
      </c>
      <c r="C1429" t="s">
        <v>29</v>
      </c>
      <c r="D1429">
        <v>93.67</v>
      </c>
      <c r="E1429" s="2">
        <v>44997</v>
      </c>
      <c r="F1429" s="2">
        <v>45097</v>
      </c>
      <c r="G1429">
        <v>552.73</v>
      </c>
      <c r="H1429" t="s">
        <v>31</v>
      </c>
      <c r="I1429">
        <v>5.8</v>
      </c>
      <c r="J1429">
        <v>409.5</v>
      </c>
      <c r="K1429">
        <v>25.2</v>
      </c>
      <c r="L1429">
        <v>146.4</v>
      </c>
      <c r="M1429" t="b">
        <v>1</v>
      </c>
      <c r="N1429" t="s">
        <v>38</v>
      </c>
      <c r="O1429" t="s">
        <v>39</v>
      </c>
      <c r="P1429">
        <v>64.37</v>
      </c>
      <c r="Q1429">
        <v>60622.22</v>
      </c>
      <c r="R1429">
        <v>-25042.99</v>
      </c>
    </row>
    <row r="1430" spans="1:18" x14ac:dyDescent="0.25">
      <c r="A1430">
        <v>3433</v>
      </c>
      <c r="B1430" t="s">
        <v>18</v>
      </c>
      <c r="C1430" t="s">
        <v>26</v>
      </c>
      <c r="D1430">
        <v>198.7</v>
      </c>
      <c r="E1430" s="2">
        <v>44953</v>
      </c>
      <c r="F1430" s="2">
        <v>45132</v>
      </c>
      <c r="G1430">
        <v>723.66</v>
      </c>
      <c r="H1430" t="s">
        <v>30</v>
      </c>
      <c r="I1430">
        <v>5.1100000000000003</v>
      </c>
      <c r="J1430">
        <v>1481.1</v>
      </c>
      <c r="K1430">
        <v>27.4</v>
      </c>
      <c r="L1430">
        <v>205.5</v>
      </c>
      <c r="M1430" t="b">
        <v>0</v>
      </c>
      <c r="N1430" t="s">
        <v>35</v>
      </c>
      <c r="O1430" t="s">
        <v>39</v>
      </c>
      <c r="P1430">
        <v>122.6</v>
      </c>
      <c r="Q1430">
        <v>358310.5</v>
      </c>
      <c r="R1430">
        <v>-269589.78000000003</v>
      </c>
    </row>
    <row r="1431" spans="1:18" x14ac:dyDescent="0.25">
      <c r="A1431">
        <v>6463</v>
      </c>
      <c r="B1431" t="s">
        <v>21</v>
      </c>
      <c r="C1431" t="s">
        <v>29</v>
      </c>
      <c r="D1431">
        <v>276.06</v>
      </c>
      <c r="E1431" s="2">
        <v>44936</v>
      </c>
      <c r="F1431" s="2">
        <v>45134</v>
      </c>
      <c r="G1431">
        <v>516.24</v>
      </c>
      <c r="H1431" t="s">
        <v>33</v>
      </c>
      <c r="I1431">
        <v>4.76</v>
      </c>
      <c r="J1431">
        <v>1414.6</v>
      </c>
      <c r="K1431">
        <v>24.1</v>
      </c>
      <c r="L1431">
        <v>185.4</v>
      </c>
      <c r="M1431" t="b">
        <v>1</v>
      </c>
      <c r="N1431" t="s">
        <v>34</v>
      </c>
      <c r="O1431" t="s">
        <v>40</v>
      </c>
      <c r="P1431">
        <v>61.13</v>
      </c>
      <c r="Q1431">
        <v>450476.54</v>
      </c>
      <c r="R1431">
        <v>-418918.79</v>
      </c>
    </row>
    <row r="1432" spans="1:18" x14ac:dyDescent="0.25">
      <c r="A1432">
        <v>1583</v>
      </c>
      <c r="B1432" t="s">
        <v>19</v>
      </c>
      <c r="C1432" t="s">
        <v>24</v>
      </c>
      <c r="D1432">
        <v>123.18</v>
      </c>
      <c r="E1432" s="2">
        <v>45023</v>
      </c>
      <c r="F1432" s="2">
        <v>45257</v>
      </c>
      <c r="G1432">
        <v>510.81</v>
      </c>
      <c r="H1432" t="s">
        <v>32</v>
      </c>
      <c r="I1432">
        <v>6.49</v>
      </c>
      <c r="J1432">
        <v>366.8</v>
      </c>
      <c r="K1432">
        <v>25.4</v>
      </c>
      <c r="L1432">
        <v>366.9</v>
      </c>
      <c r="M1432" t="b">
        <v>0</v>
      </c>
      <c r="N1432" t="s">
        <v>35</v>
      </c>
      <c r="O1432" t="s">
        <v>39</v>
      </c>
      <c r="P1432">
        <v>158.81</v>
      </c>
      <c r="Q1432">
        <v>126930.55</v>
      </c>
      <c r="R1432">
        <v>-45808.81</v>
      </c>
    </row>
    <row r="1433" spans="1:18" x14ac:dyDescent="0.25">
      <c r="A1433">
        <v>9586</v>
      </c>
      <c r="B1433" t="s">
        <v>22</v>
      </c>
      <c r="C1433" t="s">
        <v>28</v>
      </c>
      <c r="D1433">
        <v>61.74</v>
      </c>
      <c r="E1433" s="2">
        <v>44969</v>
      </c>
      <c r="F1433" s="2">
        <v>45119</v>
      </c>
      <c r="G1433">
        <v>292.45</v>
      </c>
      <c r="H1433" t="s">
        <v>32</v>
      </c>
      <c r="I1433">
        <v>5.77</v>
      </c>
      <c r="J1433">
        <v>1268.5</v>
      </c>
      <c r="K1433">
        <v>23.7</v>
      </c>
      <c r="L1433">
        <v>91.7</v>
      </c>
      <c r="M1433" t="b">
        <v>1</v>
      </c>
      <c r="N1433" t="s">
        <v>34</v>
      </c>
      <c r="O1433" t="s">
        <v>40</v>
      </c>
      <c r="P1433">
        <v>352.68</v>
      </c>
      <c r="Q1433">
        <v>51836.27</v>
      </c>
      <c r="R1433">
        <v>51305</v>
      </c>
    </row>
    <row r="1434" spans="1:18" x14ac:dyDescent="0.25">
      <c r="A1434">
        <v>4788</v>
      </c>
      <c r="B1434" t="s">
        <v>19</v>
      </c>
      <c r="C1434" t="s">
        <v>23</v>
      </c>
      <c r="D1434">
        <v>84.86</v>
      </c>
      <c r="E1434" s="2">
        <v>44981</v>
      </c>
      <c r="F1434" s="2">
        <v>45074</v>
      </c>
      <c r="G1434">
        <v>244.22</v>
      </c>
      <c r="H1434" t="s">
        <v>31</v>
      </c>
      <c r="I1434">
        <v>4.88</v>
      </c>
      <c r="J1434">
        <v>1174.9000000000001</v>
      </c>
      <c r="K1434">
        <v>24.6</v>
      </c>
      <c r="L1434">
        <v>335</v>
      </c>
      <c r="M1434" t="b">
        <v>1</v>
      </c>
      <c r="N1434" t="s">
        <v>37</v>
      </c>
      <c r="O1434" t="s">
        <v>40</v>
      </c>
      <c r="P1434">
        <v>908.04</v>
      </c>
      <c r="Q1434">
        <v>91805.53</v>
      </c>
      <c r="R1434">
        <v>129956</v>
      </c>
    </row>
    <row r="1435" spans="1:18" x14ac:dyDescent="0.25">
      <c r="A1435">
        <v>5167</v>
      </c>
      <c r="B1435" t="s">
        <v>21</v>
      </c>
      <c r="C1435" t="s">
        <v>27</v>
      </c>
      <c r="D1435">
        <v>256.93</v>
      </c>
      <c r="E1435" s="2">
        <v>44997</v>
      </c>
      <c r="F1435" s="2">
        <v>45177</v>
      </c>
      <c r="G1435">
        <v>1413.55</v>
      </c>
      <c r="H1435" t="s">
        <v>33</v>
      </c>
      <c r="I1435">
        <v>6.52</v>
      </c>
      <c r="J1435">
        <v>1341.4</v>
      </c>
      <c r="K1435">
        <v>23</v>
      </c>
      <c r="L1435">
        <v>98.1</v>
      </c>
      <c r="M1435" t="b">
        <v>1</v>
      </c>
      <c r="N1435" t="s">
        <v>37</v>
      </c>
      <c r="O1435" t="s">
        <v>40</v>
      </c>
      <c r="P1435">
        <v>152.55000000000001</v>
      </c>
      <c r="Q1435">
        <v>438728.24</v>
      </c>
      <c r="R1435">
        <v>-223091.19</v>
      </c>
    </row>
    <row r="1436" spans="1:18" x14ac:dyDescent="0.25">
      <c r="A1436">
        <v>9465</v>
      </c>
      <c r="B1436" t="s">
        <v>21</v>
      </c>
      <c r="C1436" t="s">
        <v>27</v>
      </c>
      <c r="D1436">
        <v>173.63</v>
      </c>
      <c r="E1436" s="2">
        <v>44932</v>
      </c>
      <c r="F1436" s="2">
        <v>45065</v>
      </c>
      <c r="G1436">
        <v>841.91</v>
      </c>
      <c r="H1436" t="s">
        <v>30</v>
      </c>
      <c r="I1436">
        <v>5.12</v>
      </c>
      <c r="J1436">
        <v>959.1</v>
      </c>
      <c r="K1436">
        <v>19.2</v>
      </c>
      <c r="L1436">
        <v>235.4</v>
      </c>
      <c r="M1436" t="b">
        <v>1</v>
      </c>
      <c r="N1436" t="s">
        <v>34</v>
      </c>
      <c r="O1436" t="s">
        <v>40</v>
      </c>
      <c r="P1436">
        <v>141.22</v>
      </c>
      <c r="Q1436">
        <v>95037.46</v>
      </c>
      <c r="R1436">
        <v>23857.07</v>
      </c>
    </row>
    <row r="1437" spans="1:18" x14ac:dyDescent="0.25">
      <c r="A1437">
        <v>2389</v>
      </c>
      <c r="B1437" t="s">
        <v>20</v>
      </c>
      <c r="C1437" t="s">
        <v>29</v>
      </c>
      <c r="D1437">
        <v>139.22999999999999</v>
      </c>
      <c r="E1437" s="2">
        <v>44932</v>
      </c>
      <c r="F1437" s="2">
        <v>45086</v>
      </c>
      <c r="G1437">
        <v>661.58</v>
      </c>
      <c r="H1437" t="s">
        <v>31</v>
      </c>
      <c r="I1437">
        <v>6.03</v>
      </c>
      <c r="J1437">
        <v>632</v>
      </c>
      <c r="K1437">
        <v>18.600000000000001</v>
      </c>
      <c r="M1437" t="b">
        <v>0</v>
      </c>
      <c r="N1437" t="s">
        <v>35</v>
      </c>
      <c r="O1437" t="s">
        <v>40</v>
      </c>
      <c r="P1437">
        <v>61.41</v>
      </c>
      <c r="Q1437">
        <v>167338.64000000001</v>
      </c>
      <c r="R1437">
        <v>-126711.01</v>
      </c>
    </row>
    <row r="1438" spans="1:18" x14ac:dyDescent="0.25">
      <c r="A1438">
        <v>9357</v>
      </c>
      <c r="B1438" t="s">
        <v>22</v>
      </c>
      <c r="C1438" t="s">
        <v>25</v>
      </c>
      <c r="D1438">
        <v>49.14</v>
      </c>
      <c r="E1438" s="2">
        <v>45003</v>
      </c>
      <c r="F1438" s="2">
        <v>45166</v>
      </c>
      <c r="G1438">
        <v>177.11</v>
      </c>
      <c r="H1438" t="s">
        <v>32</v>
      </c>
      <c r="I1438">
        <v>5.42</v>
      </c>
      <c r="J1438">
        <v>1261.9000000000001</v>
      </c>
      <c r="K1438">
        <v>20.8</v>
      </c>
      <c r="M1438" t="b">
        <v>1</v>
      </c>
      <c r="N1438" t="s">
        <v>34</v>
      </c>
      <c r="O1438" t="s">
        <v>40</v>
      </c>
      <c r="P1438">
        <v>80.48</v>
      </c>
      <c r="Q1438">
        <v>43300.46</v>
      </c>
      <c r="R1438">
        <v>-29046.65</v>
      </c>
    </row>
    <row r="1439" spans="1:18" x14ac:dyDescent="0.25">
      <c r="A1439">
        <v>7154</v>
      </c>
      <c r="B1439" t="s">
        <v>21</v>
      </c>
      <c r="C1439" t="s">
        <v>26</v>
      </c>
      <c r="D1439">
        <v>137.66999999999999</v>
      </c>
      <c r="E1439" s="2">
        <v>44974</v>
      </c>
      <c r="F1439" s="2">
        <v>45073</v>
      </c>
      <c r="G1439">
        <v>868.64</v>
      </c>
      <c r="H1439" t="s">
        <v>30</v>
      </c>
      <c r="I1439">
        <v>7.3</v>
      </c>
      <c r="J1439">
        <v>794.2</v>
      </c>
      <c r="K1439">
        <v>22</v>
      </c>
      <c r="L1439">
        <v>204.2</v>
      </c>
      <c r="M1439" t="b">
        <v>1</v>
      </c>
      <c r="N1439" t="s">
        <v>34</v>
      </c>
      <c r="O1439" t="s">
        <v>40</v>
      </c>
      <c r="P1439">
        <v>119.04</v>
      </c>
      <c r="Q1439">
        <v>249516.84</v>
      </c>
      <c r="R1439">
        <v>-146113.93</v>
      </c>
    </row>
    <row r="1440" spans="1:18" x14ac:dyDescent="0.25">
      <c r="A1440">
        <v>6420</v>
      </c>
      <c r="B1440" t="s">
        <v>18</v>
      </c>
      <c r="C1440" t="s">
        <v>25</v>
      </c>
      <c r="D1440">
        <v>87.16</v>
      </c>
      <c r="E1440" s="2">
        <v>45003</v>
      </c>
      <c r="F1440" s="2">
        <v>45165</v>
      </c>
      <c r="G1440">
        <v>250.23</v>
      </c>
      <c r="H1440" t="s">
        <v>33</v>
      </c>
      <c r="I1440">
        <v>5.18</v>
      </c>
      <c r="J1440">
        <v>550.29999999999995</v>
      </c>
      <c r="K1440">
        <v>32.200000000000003</v>
      </c>
      <c r="L1440">
        <v>388.7</v>
      </c>
      <c r="M1440" t="b">
        <v>1</v>
      </c>
      <c r="N1440" t="s">
        <v>37</v>
      </c>
      <c r="O1440" t="s">
        <v>40</v>
      </c>
      <c r="P1440">
        <v>81.38</v>
      </c>
      <c r="Q1440">
        <v>97685.65</v>
      </c>
      <c r="R1440">
        <v>-77321.929999999993</v>
      </c>
    </row>
    <row r="1441" spans="1:18" x14ac:dyDescent="0.25">
      <c r="A1441">
        <v>9920</v>
      </c>
      <c r="B1441" t="s">
        <v>22</v>
      </c>
      <c r="C1441" t="s">
        <v>28</v>
      </c>
      <c r="D1441">
        <v>283.23</v>
      </c>
      <c r="E1441" s="2">
        <v>44928</v>
      </c>
      <c r="F1441" s="2">
        <v>45081</v>
      </c>
      <c r="G1441">
        <v>1242.96</v>
      </c>
      <c r="H1441" t="s">
        <v>32</v>
      </c>
      <c r="I1441">
        <v>5.76</v>
      </c>
      <c r="J1441">
        <v>853.8</v>
      </c>
      <c r="K1441">
        <v>27.8</v>
      </c>
      <c r="L1441">
        <v>457.1</v>
      </c>
      <c r="M1441" t="b">
        <v>0</v>
      </c>
      <c r="N1441" t="s">
        <v>35</v>
      </c>
      <c r="O1441" t="s">
        <v>39</v>
      </c>
      <c r="P1441">
        <v>353.45</v>
      </c>
      <c r="Q1441">
        <v>438113.62</v>
      </c>
      <c r="R1441">
        <v>1210.5899999999999</v>
      </c>
    </row>
    <row r="1442" spans="1:18" x14ac:dyDescent="0.25">
      <c r="A1442">
        <v>3043</v>
      </c>
      <c r="B1442" t="s">
        <v>22</v>
      </c>
      <c r="C1442" t="s">
        <v>23</v>
      </c>
      <c r="D1442">
        <v>265.8</v>
      </c>
      <c r="E1442" s="2">
        <v>45009</v>
      </c>
      <c r="F1442" s="2">
        <v>45205</v>
      </c>
      <c r="G1442">
        <v>809.43</v>
      </c>
      <c r="H1442" t="s">
        <v>30</v>
      </c>
      <c r="I1442">
        <v>7.38</v>
      </c>
      <c r="J1442">
        <v>1421.2</v>
      </c>
      <c r="K1442">
        <v>33.299999999999997</v>
      </c>
      <c r="L1442">
        <v>190</v>
      </c>
      <c r="M1442" t="b">
        <v>1</v>
      </c>
      <c r="N1442" t="s">
        <v>34</v>
      </c>
      <c r="O1442" t="s">
        <v>39</v>
      </c>
      <c r="P1442">
        <v>890.75</v>
      </c>
      <c r="Q1442">
        <v>275591.74</v>
      </c>
      <c r="R1442">
        <v>445408.03</v>
      </c>
    </row>
    <row r="1443" spans="1:18" x14ac:dyDescent="0.25">
      <c r="A1443">
        <v>5197</v>
      </c>
      <c r="B1443" t="s">
        <v>18</v>
      </c>
      <c r="C1443" t="s">
        <v>25</v>
      </c>
      <c r="D1443">
        <v>29.75</v>
      </c>
      <c r="E1443" s="2">
        <v>44977</v>
      </c>
      <c r="F1443" s="2">
        <v>45163</v>
      </c>
      <c r="G1443">
        <v>155.41</v>
      </c>
      <c r="H1443" t="s">
        <v>32</v>
      </c>
      <c r="I1443">
        <v>5.46</v>
      </c>
      <c r="J1443">
        <v>961.3</v>
      </c>
      <c r="K1443">
        <v>23.4</v>
      </c>
      <c r="M1443" t="b">
        <v>1</v>
      </c>
      <c r="N1443" t="s">
        <v>37</v>
      </c>
      <c r="O1443" t="s">
        <v>39</v>
      </c>
      <c r="P1443">
        <v>79.599999999999994</v>
      </c>
      <c r="Q1443">
        <v>29587.85</v>
      </c>
      <c r="R1443">
        <v>-17217.21</v>
      </c>
    </row>
    <row r="1444" spans="1:18" x14ac:dyDescent="0.25">
      <c r="A1444">
        <v>4496</v>
      </c>
      <c r="B1444" t="s">
        <v>19</v>
      </c>
      <c r="C1444" t="s">
        <v>27</v>
      </c>
      <c r="D1444">
        <v>157.41</v>
      </c>
      <c r="E1444" s="2">
        <v>44987</v>
      </c>
      <c r="F1444" s="2">
        <v>45104</v>
      </c>
      <c r="G1444">
        <v>273.73</v>
      </c>
      <c r="H1444" t="s">
        <v>33</v>
      </c>
      <c r="I1444">
        <v>6.43</v>
      </c>
      <c r="J1444">
        <v>679.8</v>
      </c>
      <c r="K1444">
        <v>24.4</v>
      </c>
      <c r="L1444">
        <v>402.2</v>
      </c>
      <c r="M1444" t="b">
        <v>1</v>
      </c>
      <c r="N1444" t="s">
        <v>38</v>
      </c>
      <c r="O1444" t="s">
        <v>39</v>
      </c>
      <c r="P1444">
        <v>156.34</v>
      </c>
      <c r="Q1444">
        <v>155648.47</v>
      </c>
      <c r="R1444">
        <v>-112853.52</v>
      </c>
    </row>
    <row r="1445" spans="1:18" x14ac:dyDescent="0.25">
      <c r="A1445">
        <v>1778</v>
      </c>
      <c r="B1445" t="s">
        <v>18</v>
      </c>
      <c r="C1445" t="s">
        <v>26</v>
      </c>
      <c r="D1445">
        <v>71.39</v>
      </c>
      <c r="E1445" s="2">
        <v>44945</v>
      </c>
      <c r="F1445" s="2">
        <v>45065</v>
      </c>
      <c r="G1445">
        <v>123.47</v>
      </c>
      <c r="H1445" t="s">
        <v>31</v>
      </c>
      <c r="I1445">
        <v>5.45</v>
      </c>
      <c r="J1445">
        <v>1531</v>
      </c>
      <c r="K1445">
        <v>29.5</v>
      </c>
      <c r="L1445">
        <v>580.9</v>
      </c>
      <c r="M1445" t="b">
        <v>1</v>
      </c>
      <c r="N1445" t="s">
        <v>38</v>
      </c>
      <c r="O1445" t="s">
        <v>41</v>
      </c>
      <c r="P1445">
        <v>120.62</v>
      </c>
      <c r="Q1445">
        <v>108317.33</v>
      </c>
      <c r="R1445">
        <v>-93424.38</v>
      </c>
    </row>
    <row r="1446" spans="1:18" x14ac:dyDescent="0.25">
      <c r="A1446">
        <v>1213</v>
      </c>
      <c r="B1446" t="s">
        <v>18</v>
      </c>
      <c r="C1446" t="s">
        <v>25</v>
      </c>
      <c r="D1446">
        <v>126.18</v>
      </c>
      <c r="E1446" s="2">
        <v>45040</v>
      </c>
      <c r="F1446" s="2">
        <v>45167</v>
      </c>
      <c r="G1446">
        <v>700.84</v>
      </c>
      <c r="H1446" t="s">
        <v>30</v>
      </c>
      <c r="I1446">
        <v>4.83</v>
      </c>
      <c r="J1446">
        <v>1610.6</v>
      </c>
      <c r="K1446">
        <v>27.2</v>
      </c>
      <c r="L1446">
        <v>167.6</v>
      </c>
      <c r="M1446" t="b">
        <v>1</v>
      </c>
      <c r="N1446" t="s">
        <v>37</v>
      </c>
      <c r="O1446" t="s">
        <v>39</v>
      </c>
      <c r="P1446">
        <v>71.36</v>
      </c>
      <c r="Q1446">
        <v>245591.87</v>
      </c>
      <c r="R1446">
        <v>-195579.93</v>
      </c>
    </row>
    <row r="1447" spans="1:18" x14ac:dyDescent="0.25">
      <c r="A1447">
        <v>4762</v>
      </c>
      <c r="B1447" t="s">
        <v>19</v>
      </c>
      <c r="C1447" t="s">
        <v>26</v>
      </c>
      <c r="D1447">
        <v>263.67</v>
      </c>
      <c r="E1447" s="2">
        <v>45028</v>
      </c>
      <c r="F1447" s="2">
        <v>45144</v>
      </c>
      <c r="G1447">
        <v>968.02</v>
      </c>
      <c r="H1447" t="s">
        <v>30</v>
      </c>
      <c r="I1447">
        <v>6.38</v>
      </c>
      <c r="J1447">
        <v>893.2</v>
      </c>
      <c r="K1447">
        <v>26.4</v>
      </c>
      <c r="L1447">
        <v>409.8</v>
      </c>
      <c r="M1447" t="b">
        <v>0</v>
      </c>
      <c r="N1447" t="s">
        <v>35</v>
      </c>
      <c r="O1447" t="s">
        <v>39</v>
      </c>
      <c r="P1447">
        <v>125.5</v>
      </c>
      <c r="Q1447">
        <v>214157.29</v>
      </c>
      <c r="R1447">
        <v>-92670.78</v>
      </c>
    </row>
    <row r="1448" spans="1:18" x14ac:dyDescent="0.25">
      <c r="A1448">
        <v>7731</v>
      </c>
      <c r="B1448" t="s">
        <v>19</v>
      </c>
      <c r="C1448" t="s">
        <v>23</v>
      </c>
      <c r="D1448">
        <v>160.62</v>
      </c>
      <c r="E1448" s="2">
        <v>44928</v>
      </c>
      <c r="F1448" s="2">
        <v>45116</v>
      </c>
      <c r="G1448">
        <v>514.92999999999995</v>
      </c>
      <c r="H1448" t="s">
        <v>33</v>
      </c>
      <c r="I1448">
        <v>7.25</v>
      </c>
      <c r="J1448">
        <v>799.5</v>
      </c>
      <c r="K1448">
        <v>27.2</v>
      </c>
      <c r="L1448">
        <v>548.6</v>
      </c>
      <c r="M1448" t="b">
        <v>1</v>
      </c>
      <c r="N1448" t="s">
        <v>37</v>
      </c>
      <c r="O1448" t="s">
        <v>39</v>
      </c>
      <c r="P1448">
        <v>908.83</v>
      </c>
      <c r="Q1448">
        <v>235445.12</v>
      </c>
      <c r="R1448">
        <v>232538.71</v>
      </c>
    </row>
    <row r="1449" spans="1:18" x14ac:dyDescent="0.25">
      <c r="A1449">
        <v>4117</v>
      </c>
      <c r="B1449" t="s">
        <v>19</v>
      </c>
      <c r="C1449" t="s">
        <v>27</v>
      </c>
      <c r="D1449">
        <v>103.59</v>
      </c>
      <c r="E1449" s="2">
        <v>44977</v>
      </c>
      <c r="F1449" s="2">
        <v>45216</v>
      </c>
      <c r="G1449">
        <v>470.05</v>
      </c>
      <c r="H1449" t="s">
        <v>32</v>
      </c>
      <c r="I1449">
        <v>5.86</v>
      </c>
      <c r="J1449">
        <v>1180.3</v>
      </c>
      <c r="K1449">
        <v>27.3</v>
      </c>
      <c r="L1449">
        <v>304.10000000000002</v>
      </c>
      <c r="M1449" t="b">
        <v>1</v>
      </c>
      <c r="O1449" t="s">
        <v>40</v>
      </c>
      <c r="P1449">
        <v>157.04</v>
      </c>
      <c r="Q1449">
        <v>93039.53</v>
      </c>
      <c r="R1449">
        <v>-19222.88</v>
      </c>
    </row>
    <row r="1450" spans="1:18" x14ac:dyDescent="0.25">
      <c r="A1450">
        <v>6791</v>
      </c>
      <c r="B1450" t="s">
        <v>19</v>
      </c>
      <c r="C1450" t="s">
        <v>26</v>
      </c>
      <c r="D1450">
        <v>66.33</v>
      </c>
      <c r="E1450" s="2">
        <v>44952</v>
      </c>
      <c r="F1450" s="2">
        <v>45139</v>
      </c>
      <c r="G1450">
        <v>332.28</v>
      </c>
      <c r="H1450" t="s">
        <v>32</v>
      </c>
      <c r="I1450">
        <v>6.38</v>
      </c>
      <c r="J1450">
        <v>292.8</v>
      </c>
      <c r="K1450">
        <v>30.3</v>
      </c>
      <c r="L1450">
        <v>224.3</v>
      </c>
      <c r="M1450" t="b">
        <v>1</v>
      </c>
      <c r="N1450" t="s">
        <v>37</v>
      </c>
      <c r="O1450" t="s">
        <v>39</v>
      </c>
      <c r="P1450">
        <v>117.25</v>
      </c>
      <c r="Q1450">
        <v>87822.58</v>
      </c>
      <c r="R1450">
        <v>-48862.75</v>
      </c>
    </row>
    <row r="1451" spans="1:18" x14ac:dyDescent="0.25">
      <c r="A1451">
        <v>9783</v>
      </c>
      <c r="B1451" t="s">
        <v>19</v>
      </c>
      <c r="C1451" t="s">
        <v>25</v>
      </c>
      <c r="D1451">
        <v>241.1</v>
      </c>
      <c r="E1451" s="2">
        <v>44996</v>
      </c>
      <c r="F1451" s="2">
        <v>45177</v>
      </c>
      <c r="G1451">
        <v>604.20000000000005</v>
      </c>
      <c r="H1451" t="s">
        <v>32</v>
      </c>
      <c r="I1451">
        <v>6.33</v>
      </c>
      <c r="J1451">
        <v>1306.0999999999999</v>
      </c>
      <c r="K1451">
        <v>28.7</v>
      </c>
      <c r="L1451">
        <v>416.8</v>
      </c>
      <c r="M1451" t="b">
        <v>1</v>
      </c>
      <c r="N1451" t="s">
        <v>36</v>
      </c>
      <c r="O1451" t="s">
        <v>39</v>
      </c>
      <c r="P1451">
        <v>80.7</v>
      </c>
      <c r="Q1451">
        <v>316419.21999999997</v>
      </c>
      <c r="R1451">
        <v>-267660.28000000003</v>
      </c>
    </row>
    <row r="1452" spans="1:18" x14ac:dyDescent="0.25">
      <c r="A1452">
        <v>3720</v>
      </c>
      <c r="B1452" t="s">
        <v>18</v>
      </c>
      <c r="C1452" t="s">
        <v>27</v>
      </c>
      <c r="D1452">
        <v>189.23</v>
      </c>
      <c r="E1452" s="2">
        <v>44946</v>
      </c>
      <c r="F1452" s="2">
        <v>45097</v>
      </c>
      <c r="G1452">
        <v>459.29</v>
      </c>
      <c r="H1452" t="s">
        <v>30</v>
      </c>
      <c r="I1452">
        <v>5.75</v>
      </c>
      <c r="J1452">
        <v>1451.7</v>
      </c>
      <c r="K1452">
        <v>33.299999999999997</v>
      </c>
      <c r="L1452">
        <v>67.3</v>
      </c>
      <c r="M1452" t="b">
        <v>1</v>
      </c>
      <c r="N1452" t="s">
        <v>38</v>
      </c>
      <c r="O1452" t="s">
        <v>40</v>
      </c>
      <c r="P1452">
        <v>151.83000000000001</v>
      </c>
      <c r="Q1452">
        <v>222358.31</v>
      </c>
      <c r="R1452">
        <v>-152624.31</v>
      </c>
    </row>
    <row r="1453" spans="1:18" x14ac:dyDescent="0.25">
      <c r="A1453">
        <v>9905</v>
      </c>
      <c r="B1453" t="s">
        <v>20</v>
      </c>
      <c r="C1453" t="s">
        <v>29</v>
      </c>
      <c r="D1453">
        <v>143.08000000000001</v>
      </c>
      <c r="E1453" s="2">
        <v>44949</v>
      </c>
      <c r="F1453" s="2">
        <v>45085</v>
      </c>
      <c r="G1453">
        <v>900.08</v>
      </c>
      <c r="H1453" t="s">
        <v>30</v>
      </c>
      <c r="I1453">
        <v>6.34</v>
      </c>
      <c r="J1453">
        <v>835.9</v>
      </c>
      <c r="K1453">
        <v>33.200000000000003</v>
      </c>
      <c r="L1453">
        <v>248.1</v>
      </c>
      <c r="M1453" t="b">
        <v>1</v>
      </c>
      <c r="N1453" t="s">
        <v>38</v>
      </c>
      <c r="O1453" t="s">
        <v>40</v>
      </c>
      <c r="P1453">
        <v>64.319999999999993</v>
      </c>
      <c r="Q1453">
        <v>178559.01</v>
      </c>
      <c r="R1453">
        <v>-120665.86</v>
      </c>
    </row>
    <row r="1454" spans="1:18" x14ac:dyDescent="0.25">
      <c r="A1454">
        <v>7047</v>
      </c>
      <c r="B1454" t="s">
        <v>20</v>
      </c>
      <c r="C1454" t="s">
        <v>29</v>
      </c>
      <c r="D1454">
        <v>69.16</v>
      </c>
      <c r="E1454" s="2">
        <v>44980</v>
      </c>
      <c r="F1454" s="2">
        <v>45206</v>
      </c>
      <c r="G1454">
        <v>307.64999999999998</v>
      </c>
      <c r="H1454" t="s">
        <v>32</v>
      </c>
      <c r="I1454">
        <v>5.28</v>
      </c>
      <c r="J1454">
        <v>479.4</v>
      </c>
      <c r="K1454">
        <v>24.8</v>
      </c>
      <c r="L1454">
        <v>191.9</v>
      </c>
      <c r="M1454" t="b">
        <v>1</v>
      </c>
      <c r="N1454" t="s">
        <v>36</v>
      </c>
      <c r="O1454" t="s">
        <v>40</v>
      </c>
      <c r="P1454">
        <v>63.32</v>
      </c>
      <c r="Q1454">
        <v>125895.18</v>
      </c>
      <c r="R1454">
        <v>-106414.78</v>
      </c>
    </row>
    <row r="1455" spans="1:18" x14ac:dyDescent="0.25">
      <c r="A1455">
        <v>9032</v>
      </c>
      <c r="B1455" t="s">
        <v>21</v>
      </c>
      <c r="C1455" t="s">
        <v>28</v>
      </c>
      <c r="D1455">
        <v>103.6</v>
      </c>
      <c r="E1455" s="2">
        <v>44941</v>
      </c>
      <c r="F1455" s="2">
        <v>45176</v>
      </c>
      <c r="G1455">
        <v>357.48</v>
      </c>
      <c r="H1455" t="s">
        <v>30</v>
      </c>
      <c r="I1455">
        <v>5.63</v>
      </c>
      <c r="J1455">
        <v>246.1</v>
      </c>
      <c r="K1455">
        <v>18.600000000000001</v>
      </c>
      <c r="L1455">
        <v>173.5</v>
      </c>
      <c r="M1455" t="b">
        <v>1</v>
      </c>
      <c r="N1455" t="s">
        <v>34</v>
      </c>
      <c r="O1455" t="s">
        <v>40</v>
      </c>
      <c r="P1455">
        <v>343.98</v>
      </c>
      <c r="Q1455">
        <v>65569.14</v>
      </c>
      <c r="R1455">
        <v>57396.83</v>
      </c>
    </row>
    <row r="1456" spans="1:18" x14ac:dyDescent="0.25">
      <c r="A1456">
        <v>1001</v>
      </c>
      <c r="B1456" t="s">
        <v>20</v>
      </c>
      <c r="C1456" t="s">
        <v>29</v>
      </c>
      <c r="D1456">
        <v>288.14999999999998</v>
      </c>
      <c r="E1456" s="2">
        <v>44932</v>
      </c>
      <c r="F1456" s="2">
        <v>45096</v>
      </c>
      <c r="G1456">
        <v>1586.9</v>
      </c>
      <c r="H1456" t="s">
        <v>31</v>
      </c>
      <c r="I1456">
        <v>5.83</v>
      </c>
      <c r="J1456">
        <v>1219.5999999999999</v>
      </c>
      <c r="K1456">
        <v>18.2</v>
      </c>
      <c r="L1456">
        <v>148.9</v>
      </c>
      <c r="M1456" t="b">
        <v>1</v>
      </c>
      <c r="N1456" t="s">
        <v>37</v>
      </c>
      <c r="O1456" t="s">
        <v>40</v>
      </c>
      <c r="P1456">
        <v>66.86</v>
      </c>
      <c r="Q1456">
        <v>502944.13</v>
      </c>
      <c r="R1456">
        <v>-396844</v>
      </c>
    </row>
    <row r="1457" spans="1:18" x14ac:dyDescent="0.25">
      <c r="A1457">
        <v>7368</v>
      </c>
      <c r="B1457" t="s">
        <v>20</v>
      </c>
      <c r="C1457" t="s">
        <v>25</v>
      </c>
      <c r="D1457">
        <v>158.43</v>
      </c>
      <c r="E1457" s="2">
        <v>45018</v>
      </c>
      <c r="F1457" s="2">
        <v>45151</v>
      </c>
      <c r="G1457">
        <v>653.65</v>
      </c>
      <c r="H1457" t="s">
        <v>33</v>
      </c>
      <c r="I1457">
        <v>7.09</v>
      </c>
      <c r="J1457">
        <v>630.4</v>
      </c>
      <c r="K1457">
        <v>20</v>
      </c>
      <c r="L1457">
        <v>455.4</v>
      </c>
      <c r="M1457" t="b">
        <v>0</v>
      </c>
      <c r="N1457" t="s">
        <v>35</v>
      </c>
      <c r="O1457" t="s">
        <v>39</v>
      </c>
      <c r="P1457">
        <v>86.98</v>
      </c>
      <c r="Q1457">
        <v>189081.45</v>
      </c>
      <c r="R1457">
        <v>-132226.97</v>
      </c>
    </row>
    <row r="1458" spans="1:18" x14ac:dyDescent="0.25">
      <c r="A1458">
        <v>2949</v>
      </c>
      <c r="B1458" t="s">
        <v>18</v>
      </c>
      <c r="C1458" t="s">
        <v>23</v>
      </c>
      <c r="D1458">
        <v>123.21</v>
      </c>
      <c r="E1458" s="2">
        <v>44961</v>
      </c>
      <c r="F1458" s="2">
        <v>45166</v>
      </c>
      <c r="G1458">
        <v>333.69</v>
      </c>
      <c r="H1458" t="s">
        <v>33</v>
      </c>
      <c r="I1458">
        <v>5.54</v>
      </c>
      <c r="J1458">
        <v>942.2</v>
      </c>
      <c r="K1458">
        <v>19.2</v>
      </c>
      <c r="L1458">
        <v>575.29999999999995</v>
      </c>
      <c r="M1458" t="b">
        <v>1</v>
      </c>
      <c r="O1458" t="s">
        <v>39</v>
      </c>
      <c r="P1458">
        <v>898.09</v>
      </c>
      <c r="Q1458">
        <v>123258.18</v>
      </c>
      <c r="R1458">
        <v>176425.47</v>
      </c>
    </row>
    <row r="1459" spans="1:18" x14ac:dyDescent="0.25">
      <c r="A1459">
        <v>7732</v>
      </c>
      <c r="B1459" t="s">
        <v>19</v>
      </c>
      <c r="C1459" t="s">
        <v>27</v>
      </c>
      <c r="D1459">
        <v>158.82</v>
      </c>
      <c r="E1459" s="2">
        <v>45001</v>
      </c>
      <c r="F1459" s="2">
        <v>45110</v>
      </c>
      <c r="G1459">
        <v>402.4</v>
      </c>
      <c r="H1459" t="s">
        <v>30</v>
      </c>
      <c r="I1459">
        <v>6.41</v>
      </c>
      <c r="J1459">
        <v>818.2</v>
      </c>
      <c r="K1459">
        <v>24</v>
      </c>
      <c r="L1459">
        <v>261.60000000000002</v>
      </c>
      <c r="M1459" t="b">
        <v>1</v>
      </c>
      <c r="N1459" t="s">
        <v>34</v>
      </c>
      <c r="O1459" t="s">
        <v>41</v>
      </c>
      <c r="P1459">
        <v>142.62</v>
      </c>
      <c r="Q1459">
        <v>121611.49</v>
      </c>
      <c r="R1459">
        <v>-64221.2</v>
      </c>
    </row>
    <row r="1460" spans="1:18" x14ac:dyDescent="0.25">
      <c r="A1460">
        <v>8833</v>
      </c>
      <c r="B1460" t="s">
        <v>19</v>
      </c>
      <c r="C1460" t="s">
        <v>26</v>
      </c>
      <c r="D1460">
        <v>234.8</v>
      </c>
      <c r="E1460" s="2">
        <v>44934</v>
      </c>
      <c r="F1460" s="2">
        <v>45138</v>
      </c>
      <c r="G1460">
        <v>818.11</v>
      </c>
      <c r="H1460" t="s">
        <v>31</v>
      </c>
      <c r="I1460">
        <v>5.14</v>
      </c>
      <c r="J1460">
        <v>479.8</v>
      </c>
      <c r="K1460">
        <v>18.8</v>
      </c>
      <c r="L1460">
        <v>77</v>
      </c>
      <c r="M1460" t="b">
        <v>0</v>
      </c>
      <c r="N1460" t="s">
        <v>35</v>
      </c>
      <c r="O1460" t="s">
        <v>39</v>
      </c>
      <c r="P1460">
        <v>122.17</v>
      </c>
      <c r="Q1460">
        <v>404374.83</v>
      </c>
      <c r="R1460">
        <v>-304426.33</v>
      </c>
    </row>
    <row r="1461" spans="1:18" x14ac:dyDescent="0.25">
      <c r="A1461">
        <v>1917</v>
      </c>
      <c r="B1461" t="s">
        <v>18</v>
      </c>
      <c r="C1461" t="s">
        <v>24</v>
      </c>
      <c r="D1461">
        <v>105.33</v>
      </c>
      <c r="E1461" s="2">
        <v>44983</v>
      </c>
      <c r="F1461" s="2">
        <v>45195</v>
      </c>
      <c r="G1461">
        <v>610.86</v>
      </c>
      <c r="H1461" t="s">
        <v>31</v>
      </c>
      <c r="I1461">
        <v>5.26</v>
      </c>
      <c r="J1461">
        <v>1013.4</v>
      </c>
      <c r="K1461">
        <v>28</v>
      </c>
      <c r="L1461">
        <v>445.4</v>
      </c>
      <c r="M1461" t="b">
        <v>1</v>
      </c>
      <c r="N1461" t="s">
        <v>38</v>
      </c>
      <c r="O1461" t="s">
        <v>39</v>
      </c>
      <c r="P1461">
        <v>157.15</v>
      </c>
      <c r="Q1461">
        <v>146204.71</v>
      </c>
      <c r="R1461">
        <v>-50208.06</v>
      </c>
    </row>
    <row r="1462" spans="1:18" x14ac:dyDescent="0.25">
      <c r="A1462">
        <v>4174</v>
      </c>
      <c r="B1462" t="s">
        <v>20</v>
      </c>
      <c r="C1462" t="s">
        <v>29</v>
      </c>
      <c r="D1462">
        <v>57.72</v>
      </c>
      <c r="E1462" s="2">
        <v>45044</v>
      </c>
      <c r="F1462" s="2">
        <v>45152</v>
      </c>
      <c r="G1462">
        <v>104.31</v>
      </c>
      <c r="H1462" t="s">
        <v>32</v>
      </c>
      <c r="I1462">
        <v>6.45</v>
      </c>
      <c r="J1462">
        <v>935.3</v>
      </c>
      <c r="K1462">
        <v>21</v>
      </c>
      <c r="L1462">
        <v>346</v>
      </c>
      <c r="M1462" t="b">
        <v>1</v>
      </c>
      <c r="N1462" t="s">
        <v>36</v>
      </c>
      <c r="O1462" t="s">
        <v>40</v>
      </c>
      <c r="P1462">
        <v>64.83</v>
      </c>
      <c r="Q1462">
        <v>91922.77</v>
      </c>
      <c r="R1462">
        <v>-85160.35</v>
      </c>
    </row>
    <row r="1463" spans="1:18" x14ac:dyDescent="0.25">
      <c r="A1463">
        <v>8014</v>
      </c>
      <c r="B1463" t="s">
        <v>18</v>
      </c>
      <c r="C1463" t="s">
        <v>29</v>
      </c>
      <c r="D1463">
        <v>177.56</v>
      </c>
      <c r="E1463" s="2">
        <v>44976</v>
      </c>
      <c r="F1463" s="2">
        <v>45212</v>
      </c>
      <c r="G1463">
        <v>460.35</v>
      </c>
      <c r="H1463" t="s">
        <v>33</v>
      </c>
      <c r="I1463">
        <v>6.79</v>
      </c>
      <c r="J1463">
        <v>1198.5999999999999</v>
      </c>
      <c r="K1463">
        <v>26.2</v>
      </c>
      <c r="L1463">
        <v>448</v>
      </c>
      <c r="M1463" t="b">
        <v>1</v>
      </c>
      <c r="N1463" t="s">
        <v>37</v>
      </c>
      <c r="O1463" t="s">
        <v>40</v>
      </c>
      <c r="P1463">
        <v>56.31</v>
      </c>
      <c r="Q1463">
        <v>172667.31</v>
      </c>
      <c r="R1463">
        <v>-146745</v>
      </c>
    </row>
    <row r="1464" spans="1:18" x14ac:dyDescent="0.25">
      <c r="A1464">
        <v>1089</v>
      </c>
      <c r="B1464" t="s">
        <v>21</v>
      </c>
      <c r="C1464" t="s">
        <v>24</v>
      </c>
      <c r="D1464">
        <v>201.24</v>
      </c>
      <c r="E1464" s="2">
        <v>44975</v>
      </c>
      <c r="F1464" s="2">
        <v>45212</v>
      </c>
      <c r="G1464">
        <v>1200.55</v>
      </c>
      <c r="H1464" t="s">
        <v>33</v>
      </c>
      <c r="I1464">
        <v>5.89</v>
      </c>
      <c r="J1464">
        <v>603</v>
      </c>
      <c r="K1464">
        <v>19.600000000000001</v>
      </c>
      <c r="L1464">
        <v>406.3</v>
      </c>
      <c r="M1464" t="b">
        <v>0</v>
      </c>
      <c r="N1464" t="s">
        <v>35</v>
      </c>
      <c r="O1464" t="s">
        <v>39</v>
      </c>
      <c r="P1464">
        <v>155.26</v>
      </c>
      <c r="Q1464">
        <v>219238.68</v>
      </c>
      <c r="R1464">
        <v>-32841.29</v>
      </c>
    </row>
    <row r="1465" spans="1:18" x14ac:dyDescent="0.25">
      <c r="A1465">
        <v>2709</v>
      </c>
      <c r="B1465" t="s">
        <v>19</v>
      </c>
      <c r="C1465" t="s">
        <v>26</v>
      </c>
      <c r="D1465">
        <v>215.25</v>
      </c>
      <c r="E1465" s="2">
        <v>45041</v>
      </c>
      <c r="F1465" s="2">
        <v>45271</v>
      </c>
      <c r="G1465">
        <v>453.89</v>
      </c>
      <c r="H1465" t="s">
        <v>33</v>
      </c>
      <c r="I1465">
        <v>5.51</v>
      </c>
      <c r="J1465">
        <v>543.4</v>
      </c>
      <c r="K1465">
        <v>31.2</v>
      </c>
      <c r="L1465">
        <v>548</v>
      </c>
      <c r="M1465" t="b">
        <v>1</v>
      </c>
      <c r="N1465" t="s">
        <v>38</v>
      </c>
      <c r="O1465" t="s">
        <v>39</v>
      </c>
      <c r="P1465">
        <v>127.35</v>
      </c>
      <c r="Q1465">
        <v>402617.72</v>
      </c>
      <c r="R1465">
        <v>-344814.83</v>
      </c>
    </row>
    <row r="1466" spans="1:18" x14ac:dyDescent="0.25">
      <c r="A1466">
        <v>4041</v>
      </c>
      <c r="B1466" t="s">
        <v>22</v>
      </c>
      <c r="C1466" t="s">
        <v>26</v>
      </c>
      <c r="D1466">
        <v>265.19</v>
      </c>
      <c r="E1466" s="2">
        <v>45041</v>
      </c>
      <c r="F1466" s="2">
        <v>45205</v>
      </c>
      <c r="G1466">
        <v>1232.6400000000001</v>
      </c>
      <c r="H1466" t="s">
        <v>30</v>
      </c>
      <c r="I1466">
        <v>7.23</v>
      </c>
      <c r="J1466">
        <v>1503</v>
      </c>
      <c r="K1466">
        <v>30.5</v>
      </c>
      <c r="L1466">
        <v>127.2</v>
      </c>
      <c r="M1466" t="b">
        <v>1</v>
      </c>
      <c r="N1466" t="s">
        <v>38</v>
      </c>
      <c r="O1466" t="s">
        <v>39</v>
      </c>
      <c r="P1466">
        <v>122.32</v>
      </c>
      <c r="Q1466">
        <v>514938.9</v>
      </c>
      <c r="R1466">
        <v>-364162.38</v>
      </c>
    </row>
    <row r="1467" spans="1:18" x14ac:dyDescent="0.25">
      <c r="A1467">
        <v>1105</v>
      </c>
      <c r="B1467" t="s">
        <v>21</v>
      </c>
      <c r="C1467" t="s">
        <v>24</v>
      </c>
      <c r="D1467">
        <v>114.5</v>
      </c>
      <c r="E1467" s="2">
        <v>45014</v>
      </c>
      <c r="F1467" s="2">
        <v>45140</v>
      </c>
      <c r="G1467">
        <v>293.99</v>
      </c>
      <c r="H1467" t="s">
        <v>31</v>
      </c>
      <c r="I1467">
        <v>4.91</v>
      </c>
      <c r="J1467">
        <v>1323.5</v>
      </c>
      <c r="K1467">
        <v>24.2</v>
      </c>
      <c r="L1467">
        <v>143</v>
      </c>
      <c r="M1467" t="b">
        <v>1</v>
      </c>
      <c r="N1467" t="s">
        <v>38</v>
      </c>
      <c r="O1467" t="s">
        <v>40</v>
      </c>
      <c r="P1467">
        <v>151.72</v>
      </c>
      <c r="Q1467">
        <v>184317.89</v>
      </c>
      <c r="R1467">
        <v>-139713.73000000001</v>
      </c>
    </row>
    <row r="1468" spans="1:18" x14ac:dyDescent="0.25">
      <c r="A1468">
        <v>9619</v>
      </c>
      <c r="B1468" t="s">
        <v>21</v>
      </c>
      <c r="C1468" t="s">
        <v>26</v>
      </c>
      <c r="D1468">
        <v>27.23</v>
      </c>
      <c r="E1468" s="2">
        <v>44947</v>
      </c>
      <c r="F1468" s="2">
        <v>45124</v>
      </c>
      <c r="G1468">
        <v>123.33</v>
      </c>
      <c r="H1468" t="s">
        <v>32</v>
      </c>
      <c r="I1468">
        <v>6.66</v>
      </c>
      <c r="J1468">
        <v>1435.5</v>
      </c>
      <c r="K1468">
        <v>32.6</v>
      </c>
      <c r="L1468">
        <v>237.9</v>
      </c>
      <c r="M1468" t="b">
        <v>1</v>
      </c>
      <c r="N1468" t="s">
        <v>36</v>
      </c>
      <c r="O1468" t="s">
        <v>39</v>
      </c>
      <c r="P1468">
        <v>123.79</v>
      </c>
      <c r="Q1468">
        <v>44225.31</v>
      </c>
      <c r="R1468">
        <v>-28958.29</v>
      </c>
    </row>
    <row r="1469" spans="1:18" x14ac:dyDescent="0.25">
      <c r="A1469">
        <v>2895</v>
      </c>
      <c r="B1469" t="s">
        <v>18</v>
      </c>
      <c r="C1469" t="s">
        <v>25</v>
      </c>
      <c r="D1469">
        <v>287.70999999999998</v>
      </c>
      <c r="E1469" s="2">
        <v>45039</v>
      </c>
      <c r="F1469" s="2">
        <v>45191</v>
      </c>
      <c r="G1469">
        <v>982.68</v>
      </c>
      <c r="H1469" t="s">
        <v>30</v>
      </c>
      <c r="I1469">
        <v>6.57</v>
      </c>
      <c r="J1469">
        <v>397.3</v>
      </c>
      <c r="K1469">
        <v>21</v>
      </c>
      <c r="L1469">
        <v>320.3</v>
      </c>
      <c r="M1469" t="b">
        <v>0</v>
      </c>
      <c r="N1469" t="s">
        <v>35</v>
      </c>
      <c r="O1469" t="s">
        <v>39</v>
      </c>
      <c r="P1469">
        <v>85.05</v>
      </c>
      <c r="Q1469">
        <v>443533.86</v>
      </c>
      <c r="R1469">
        <v>-359956.93</v>
      </c>
    </row>
    <row r="1470" spans="1:18" x14ac:dyDescent="0.25">
      <c r="A1470">
        <v>7090</v>
      </c>
      <c r="B1470" t="s">
        <v>20</v>
      </c>
      <c r="C1470" t="s">
        <v>26</v>
      </c>
      <c r="D1470">
        <v>133.33000000000001</v>
      </c>
      <c r="E1470" s="2">
        <v>44962</v>
      </c>
      <c r="F1470" s="2">
        <v>45082</v>
      </c>
      <c r="G1470">
        <v>267.77999999999997</v>
      </c>
      <c r="H1470" t="s">
        <v>32</v>
      </c>
      <c r="I1470">
        <v>6.57</v>
      </c>
      <c r="J1470">
        <v>558.5</v>
      </c>
      <c r="K1470">
        <v>31</v>
      </c>
      <c r="L1470">
        <v>559.1</v>
      </c>
      <c r="M1470" t="b">
        <v>1</v>
      </c>
      <c r="N1470" t="s">
        <v>36</v>
      </c>
      <c r="O1470" t="s">
        <v>40</v>
      </c>
      <c r="P1470">
        <v>114.7</v>
      </c>
      <c r="Q1470">
        <v>184104.05</v>
      </c>
      <c r="R1470">
        <v>-153389.68</v>
      </c>
    </row>
    <row r="1471" spans="1:18" x14ac:dyDescent="0.25">
      <c r="A1471">
        <v>9508</v>
      </c>
      <c r="B1471" t="s">
        <v>19</v>
      </c>
      <c r="C1471" t="s">
        <v>27</v>
      </c>
      <c r="D1471">
        <v>188.86</v>
      </c>
      <c r="E1471" s="2">
        <v>44997</v>
      </c>
      <c r="F1471" s="2">
        <v>45150</v>
      </c>
      <c r="G1471">
        <v>833.32</v>
      </c>
      <c r="H1471" t="s">
        <v>30</v>
      </c>
      <c r="I1471">
        <v>7.31</v>
      </c>
      <c r="J1471">
        <v>1120.9000000000001</v>
      </c>
      <c r="K1471">
        <v>26.7</v>
      </c>
      <c r="L1471">
        <v>548.79999999999995</v>
      </c>
      <c r="M1471" t="b">
        <v>1</v>
      </c>
      <c r="N1471" t="s">
        <v>36</v>
      </c>
      <c r="O1471" t="s">
        <v>41</v>
      </c>
      <c r="P1471">
        <v>159.35</v>
      </c>
      <c r="Q1471">
        <v>263009.74</v>
      </c>
      <c r="R1471">
        <v>-130220.2</v>
      </c>
    </row>
    <row r="1472" spans="1:18" x14ac:dyDescent="0.25">
      <c r="A1472">
        <v>7082</v>
      </c>
      <c r="B1472" t="s">
        <v>22</v>
      </c>
      <c r="C1472" t="s">
        <v>26</v>
      </c>
      <c r="D1472">
        <v>201.56</v>
      </c>
      <c r="E1472" s="2">
        <v>44995</v>
      </c>
      <c r="F1472" s="2">
        <v>45184</v>
      </c>
      <c r="G1472">
        <v>990.71</v>
      </c>
      <c r="H1472" t="s">
        <v>33</v>
      </c>
      <c r="I1472">
        <v>6.68</v>
      </c>
      <c r="K1472">
        <v>23.3</v>
      </c>
      <c r="L1472">
        <v>529.5</v>
      </c>
      <c r="M1472" t="b">
        <v>1</v>
      </c>
      <c r="N1472" t="s">
        <v>36</v>
      </c>
      <c r="O1472" t="s">
        <v>41</v>
      </c>
      <c r="P1472">
        <v>117.46</v>
      </c>
      <c r="Q1472">
        <v>392176.17</v>
      </c>
      <c r="R1472">
        <v>-275807.37</v>
      </c>
    </row>
    <row r="1473" spans="1:18" x14ac:dyDescent="0.25">
      <c r="A1473">
        <v>1634</v>
      </c>
      <c r="B1473" t="s">
        <v>21</v>
      </c>
      <c r="C1473" t="s">
        <v>29</v>
      </c>
      <c r="D1473">
        <v>166.22</v>
      </c>
      <c r="E1473" s="2">
        <v>44984</v>
      </c>
      <c r="F1473" s="2">
        <v>45084</v>
      </c>
      <c r="G1473">
        <v>814.7</v>
      </c>
      <c r="H1473" t="s">
        <v>32</v>
      </c>
      <c r="I1473">
        <v>5.4</v>
      </c>
      <c r="J1473">
        <v>1627.4</v>
      </c>
      <c r="K1473">
        <v>19.3</v>
      </c>
      <c r="L1473">
        <v>172.4</v>
      </c>
      <c r="M1473" t="b">
        <v>0</v>
      </c>
      <c r="N1473" t="s">
        <v>35</v>
      </c>
      <c r="O1473" t="s">
        <v>41</v>
      </c>
      <c r="P1473">
        <v>68.81</v>
      </c>
      <c r="Q1473">
        <v>270334.77</v>
      </c>
      <c r="R1473">
        <v>-214275.26</v>
      </c>
    </row>
    <row r="1474" spans="1:18" x14ac:dyDescent="0.25">
      <c r="A1474">
        <v>2925</v>
      </c>
      <c r="B1474" t="s">
        <v>22</v>
      </c>
      <c r="C1474" t="s">
        <v>23</v>
      </c>
      <c r="D1474">
        <v>65.55</v>
      </c>
      <c r="E1474" s="2">
        <v>44989</v>
      </c>
      <c r="F1474" s="2">
        <v>45129</v>
      </c>
      <c r="G1474">
        <v>307.11</v>
      </c>
      <c r="H1474" t="s">
        <v>31</v>
      </c>
      <c r="I1474">
        <v>5.56</v>
      </c>
      <c r="J1474">
        <v>1531.1</v>
      </c>
      <c r="K1474">
        <v>20.7</v>
      </c>
      <c r="L1474">
        <v>451.3</v>
      </c>
      <c r="M1474" t="b">
        <v>1</v>
      </c>
      <c r="N1474" t="s">
        <v>36</v>
      </c>
      <c r="O1474" t="s">
        <v>39</v>
      </c>
      <c r="P1474">
        <v>895.87</v>
      </c>
      <c r="Q1474">
        <v>97211.43</v>
      </c>
      <c r="R1474">
        <v>177919.21</v>
      </c>
    </row>
    <row r="1475" spans="1:18" x14ac:dyDescent="0.25">
      <c r="A1475">
        <v>3056</v>
      </c>
      <c r="B1475" t="s">
        <v>20</v>
      </c>
      <c r="C1475" t="s">
        <v>25</v>
      </c>
      <c r="D1475">
        <v>227.77</v>
      </c>
      <c r="E1475" s="2">
        <v>45019</v>
      </c>
      <c r="F1475" s="2">
        <v>45111</v>
      </c>
      <c r="G1475">
        <v>911.34</v>
      </c>
      <c r="H1475" t="s">
        <v>31</v>
      </c>
      <c r="I1475">
        <v>5.67</v>
      </c>
      <c r="J1475">
        <v>269.39999999999998</v>
      </c>
      <c r="K1475">
        <v>31.8</v>
      </c>
      <c r="L1475">
        <v>260.89999999999998</v>
      </c>
      <c r="M1475" t="b">
        <v>1</v>
      </c>
      <c r="N1475" t="s">
        <v>36</v>
      </c>
      <c r="O1475" t="s">
        <v>41</v>
      </c>
      <c r="P1475">
        <v>82.18</v>
      </c>
      <c r="Q1475">
        <v>178481.58</v>
      </c>
      <c r="R1475">
        <v>-103587.66</v>
      </c>
    </row>
    <row r="1476" spans="1:18" x14ac:dyDescent="0.25">
      <c r="A1476">
        <v>7917</v>
      </c>
      <c r="B1476" t="s">
        <v>20</v>
      </c>
      <c r="C1476" t="s">
        <v>25</v>
      </c>
      <c r="D1476">
        <v>242.11</v>
      </c>
      <c r="E1476" s="2">
        <v>44942</v>
      </c>
      <c r="F1476" s="2">
        <v>45144</v>
      </c>
      <c r="G1476">
        <v>992.01</v>
      </c>
      <c r="H1476" t="s">
        <v>30</v>
      </c>
      <c r="I1476">
        <v>4.59</v>
      </c>
      <c r="J1476">
        <v>1513.4</v>
      </c>
      <c r="K1476">
        <v>27.7</v>
      </c>
      <c r="L1476">
        <v>562.20000000000005</v>
      </c>
      <c r="M1476" t="b">
        <v>0</v>
      </c>
      <c r="N1476" t="s">
        <v>35</v>
      </c>
      <c r="O1476" t="s">
        <v>40</v>
      </c>
      <c r="P1476">
        <v>80.349999999999994</v>
      </c>
      <c r="Q1476">
        <v>475894.07</v>
      </c>
      <c r="R1476">
        <v>-396186.07</v>
      </c>
    </row>
    <row r="1477" spans="1:18" x14ac:dyDescent="0.25">
      <c r="A1477">
        <v>4144</v>
      </c>
      <c r="B1477" t="s">
        <v>22</v>
      </c>
      <c r="C1477" t="s">
        <v>26</v>
      </c>
      <c r="D1477">
        <v>168.13</v>
      </c>
      <c r="E1477" s="2">
        <v>44932</v>
      </c>
      <c r="F1477" s="2">
        <v>45118</v>
      </c>
      <c r="G1477">
        <v>786.55</v>
      </c>
      <c r="H1477" t="s">
        <v>33</v>
      </c>
      <c r="I1477">
        <v>7.24</v>
      </c>
      <c r="J1477">
        <v>1638.5</v>
      </c>
      <c r="K1477">
        <v>21.8</v>
      </c>
      <c r="L1477">
        <v>168</v>
      </c>
      <c r="M1477" t="b">
        <v>1</v>
      </c>
      <c r="N1477" t="s">
        <v>34</v>
      </c>
      <c r="O1477" t="s">
        <v>41</v>
      </c>
      <c r="P1477">
        <v>129.84</v>
      </c>
      <c r="Q1477">
        <v>215280.39</v>
      </c>
      <c r="R1477">
        <v>-113154.74</v>
      </c>
    </row>
    <row r="1478" spans="1:18" x14ac:dyDescent="0.25">
      <c r="A1478">
        <v>1552</v>
      </c>
      <c r="B1478" t="s">
        <v>19</v>
      </c>
      <c r="C1478" t="s">
        <v>23</v>
      </c>
      <c r="D1478">
        <v>149.13</v>
      </c>
      <c r="E1478" s="2">
        <v>45004</v>
      </c>
      <c r="F1478" s="2">
        <v>45103</v>
      </c>
      <c r="G1478">
        <v>738.39</v>
      </c>
      <c r="H1478" t="s">
        <v>30</v>
      </c>
      <c r="I1478">
        <v>4.72</v>
      </c>
      <c r="J1478">
        <v>290.8</v>
      </c>
      <c r="K1478">
        <v>25.9</v>
      </c>
      <c r="L1478">
        <v>127.7</v>
      </c>
      <c r="M1478" t="b">
        <v>0</v>
      </c>
      <c r="N1478" t="s">
        <v>35</v>
      </c>
      <c r="O1478" t="s">
        <v>39</v>
      </c>
      <c r="P1478">
        <v>898.17</v>
      </c>
      <c r="Q1478">
        <v>285668.93</v>
      </c>
      <c r="R1478">
        <v>377530.82</v>
      </c>
    </row>
    <row r="1479" spans="1:18" x14ac:dyDescent="0.25">
      <c r="A1479">
        <v>9907</v>
      </c>
      <c r="B1479" t="s">
        <v>20</v>
      </c>
      <c r="C1479" t="s">
        <v>23</v>
      </c>
      <c r="D1479">
        <v>38.61</v>
      </c>
      <c r="E1479" s="2">
        <v>44978</v>
      </c>
      <c r="F1479" s="2">
        <v>45212</v>
      </c>
      <c r="G1479">
        <v>184.34</v>
      </c>
      <c r="H1479" t="s">
        <v>32</v>
      </c>
      <c r="I1479">
        <v>6.6</v>
      </c>
      <c r="J1479">
        <v>866</v>
      </c>
      <c r="K1479">
        <v>19.7</v>
      </c>
      <c r="L1479">
        <v>513.29999999999995</v>
      </c>
      <c r="M1479" t="b">
        <v>1</v>
      </c>
      <c r="N1479" t="s">
        <v>38</v>
      </c>
      <c r="O1479" t="s">
        <v>39</v>
      </c>
      <c r="P1479">
        <v>893.59</v>
      </c>
      <c r="Q1479">
        <v>60630.68</v>
      </c>
      <c r="R1479">
        <v>104093.7</v>
      </c>
    </row>
    <row r="1480" spans="1:18" x14ac:dyDescent="0.25">
      <c r="A1480">
        <v>6383</v>
      </c>
      <c r="B1480" t="s">
        <v>22</v>
      </c>
      <c r="C1480" t="s">
        <v>28</v>
      </c>
      <c r="D1480">
        <v>29.77</v>
      </c>
      <c r="E1480" s="2">
        <v>44928</v>
      </c>
      <c r="F1480" s="2">
        <v>45021</v>
      </c>
      <c r="G1480">
        <v>132.02000000000001</v>
      </c>
      <c r="H1480" t="s">
        <v>31</v>
      </c>
      <c r="J1480">
        <v>1058.5999999999999</v>
      </c>
      <c r="K1480">
        <v>19.600000000000001</v>
      </c>
      <c r="L1480">
        <v>444.3</v>
      </c>
      <c r="M1480" t="b">
        <v>0</v>
      </c>
      <c r="N1480" t="s">
        <v>35</v>
      </c>
      <c r="O1480" t="s">
        <v>39</v>
      </c>
      <c r="P1480">
        <v>356.66</v>
      </c>
      <c r="Q1480">
        <v>16674.810000000001</v>
      </c>
      <c r="R1480">
        <v>30411.439999999999</v>
      </c>
    </row>
    <row r="1481" spans="1:18" x14ac:dyDescent="0.25">
      <c r="A1481">
        <v>4911</v>
      </c>
      <c r="B1481" t="s">
        <v>21</v>
      </c>
      <c r="C1481" t="s">
        <v>23</v>
      </c>
      <c r="D1481">
        <v>105.17</v>
      </c>
      <c r="E1481" s="2">
        <v>45015</v>
      </c>
      <c r="F1481" s="2">
        <v>45193</v>
      </c>
      <c r="G1481">
        <v>239.7</v>
      </c>
      <c r="H1481" t="s">
        <v>31</v>
      </c>
      <c r="K1481">
        <v>32.5</v>
      </c>
      <c r="L1481">
        <v>501.8</v>
      </c>
      <c r="M1481" t="b">
        <v>1</v>
      </c>
      <c r="N1481" t="s">
        <v>38</v>
      </c>
      <c r="O1481" t="s">
        <v>40</v>
      </c>
      <c r="P1481">
        <v>890.84</v>
      </c>
      <c r="Q1481">
        <v>137614.24</v>
      </c>
      <c r="R1481">
        <v>75920.11</v>
      </c>
    </row>
    <row r="1482" spans="1:18" x14ac:dyDescent="0.25">
      <c r="A1482">
        <v>4389</v>
      </c>
      <c r="B1482" t="s">
        <v>22</v>
      </c>
      <c r="C1482" t="s">
        <v>26</v>
      </c>
      <c r="D1482">
        <v>96.7</v>
      </c>
      <c r="E1482" s="2">
        <v>45021</v>
      </c>
      <c r="F1482" s="2">
        <v>45227</v>
      </c>
      <c r="G1482">
        <v>246.88</v>
      </c>
      <c r="H1482" t="s">
        <v>31</v>
      </c>
      <c r="I1482">
        <v>6.16</v>
      </c>
      <c r="J1482">
        <v>1026.7</v>
      </c>
      <c r="K1482">
        <v>25.3</v>
      </c>
      <c r="L1482">
        <v>136.9</v>
      </c>
      <c r="M1482" t="b">
        <v>0</v>
      </c>
      <c r="N1482" t="s">
        <v>35</v>
      </c>
      <c r="O1482" t="s">
        <v>39</v>
      </c>
      <c r="P1482">
        <v>127.7</v>
      </c>
      <c r="Q1482">
        <v>177833.54</v>
      </c>
      <c r="R1482">
        <v>-146306.96</v>
      </c>
    </row>
    <row r="1483" spans="1:18" x14ac:dyDescent="0.25">
      <c r="A1483">
        <v>9442</v>
      </c>
      <c r="B1483" t="s">
        <v>22</v>
      </c>
      <c r="C1483" t="s">
        <v>26</v>
      </c>
      <c r="D1483">
        <v>286.33</v>
      </c>
      <c r="E1483" s="2">
        <v>45040</v>
      </c>
      <c r="F1483" s="2">
        <v>45248</v>
      </c>
      <c r="G1483">
        <v>802.04</v>
      </c>
      <c r="H1483" t="s">
        <v>31</v>
      </c>
      <c r="I1483">
        <v>6.68</v>
      </c>
      <c r="J1483">
        <v>1617.5</v>
      </c>
      <c r="K1483">
        <v>23.8</v>
      </c>
      <c r="L1483">
        <v>536.6</v>
      </c>
      <c r="M1483" t="b">
        <v>0</v>
      </c>
      <c r="N1483" t="s">
        <v>35</v>
      </c>
      <c r="O1483" t="s">
        <v>41</v>
      </c>
      <c r="P1483">
        <v>112.21</v>
      </c>
      <c r="Q1483">
        <v>165404.54999999999</v>
      </c>
      <c r="R1483">
        <v>-75407.64</v>
      </c>
    </row>
    <row r="1484" spans="1:18" x14ac:dyDescent="0.25">
      <c r="A1484">
        <v>3430</v>
      </c>
      <c r="B1484" t="s">
        <v>18</v>
      </c>
      <c r="C1484" t="s">
        <v>24</v>
      </c>
      <c r="D1484">
        <v>236.17</v>
      </c>
      <c r="E1484" s="2">
        <v>45040</v>
      </c>
      <c r="F1484" s="2">
        <v>45135</v>
      </c>
      <c r="G1484">
        <v>1440.24</v>
      </c>
      <c r="H1484" t="s">
        <v>32</v>
      </c>
      <c r="I1484">
        <v>5.41</v>
      </c>
      <c r="J1484">
        <v>1587.1</v>
      </c>
      <c r="K1484">
        <v>33.200000000000003</v>
      </c>
      <c r="L1484">
        <v>422.7</v>
      </c>
      <c r="M1484" t="b">
        <v>1</v>
      </c>
      <c r="N1484" t="s">
        <v>34</v>
      </c>
      <c r="O1484" t="s">
        <v>39</v>
      </c>
      <c r="P1484">
        <v>161.44</v>
      </c>
      <c r="Q1484">
        <v>425127.57</v>
      </c>
      <c r="R1484">
        <v>-192615.22</v>
      </c>
    </row>
    <row r="1485" spans="1:18" x14ac:dyDescent="0.25">
      <c r="A1485">
        <v>1458</v>
      </c>
      <c r="B1485" t="s">
        <v>20</v>
      </c>
      <c r="C1485" t="s">
        <v>29</v>
      </c>
      <c r="D1485">
        <v>199.68</v>
      </c>
      <c r="E1485" s="2">
        <v>45003</v>
      </c>
      <c r="F1485" s="2">
        <v>45228</v>
      </c>
      <c r="G1485">
        <v>1057.7</v>
      </c>
      <c r="H1485" t="s">
        <v>31</v>
      </c>
      <c r="I1485">
        <v>6.74</v>
      </c>
      <c r="J1485">
        <v>1703.7</v>
      </c>
      <c r="K1485">
        <v>24.4</v>
      </c>
      <c r="L1485">
        <v>408.4</v>
      </c>
      <c r="M1485" t="b">
        <v>0</v>
      </c>
      <c r="N1485" t="s">
        <v>35</v>
      </c>
      <c r="O1485" t="s">
        <v>39</v>
      </c>
      <c r="P1485">
        <v>64.27</v>
      </c>
      <c r="Q1485">
        <v>283562.96000000002</v>
      </c>
      <c r="R1485">
        <v>-215584.58</v>
      </c>
    </row>
    <row r="1486" spans="1:18" x14ac:dyDescent="0.25">
      <c r="A1486">
        <v>1207</v>
      </c>
      <c r="B1486" t="s">
        <v>19</v>
      </c>
      <c r="C1486" t="s">
        <v>28</v>
      </c>
      <c r="D1486">
        <v>157.71</v>
      </c>
      <c r="E1486" s="2">
        <v>44944</v>
      </c>
      <c r="F1486" s="2">
        <v>45171</v>
      </c>
      <c r="G1486">
        <v>672.53</v>
      </c>
      <c r="H1486" t="s">
        <v>30</v>
      </c>
      <c r="I1486">
        <v>5.53</v>
      </c>
      <c r="J1486">
        <v>974.6</v>
      </c>
      <c r="K1486">
        <v>23.4</v>
      </c>
      <c r="L1486">
        <v>370.4</v>
      </c>
      <c r="M1486" t="b">
        <v>1</v>
      </c>
      <c r="N1486" t="s">
        <v>37</v>
      </c>
      <c r="O1486" t="s">
        <v>40</v>
      </c>
      <c r="P1486">
        <v>346.73</v>
      </c>
      <c r="Q1486">
        <v>89388.59</v>
      </c>
      <c r="R1486">
        <v>143797.74</v>
      </c>
    </row>
    <row r="1487" spans="1:18" x14ac:dyDescent="0.25">
      <c r="A1487">
        <v>1899</v>
      </c>
      <c r="B1487" t="s">
        <v>19</v>
      </c>
      <c r="C1487" t="s">
        <v>26</v>
      </c>
      <c r="D1487">
        <v>54.37</v>
      </c>
      <c r="E1487" s="2">
        <v>45007</v>
      </c>
      <c r="F1487" s="2">
        <v>45181</v>
      </c>
      <c r="G1487">
        <v>150.08000000000001</v>
      </c>
      <c r="H1487" t="s">
        <v>31</v>
      </c>
      <c r="I1487">
        <v>7.21</v>
      </c>
      <c r="J1487">
        <v>856.9</v>
      </c>
      <c r="K1487">
        <v>22.4</v>
      </c>
      <c r="L1487">
        <v>470.7</v>
      </c>
      <c r="M1487" t="b">
        <v>1</v>
      </c>
      <c r="N1487" t="s">
        <v>34</v>
      </c>
      <c r="O1487" t="s">
        <v>40</v>
      </c>
      <c r="P1487">
        <v>126.89</v>
      </c>
      <c r="Q1487">
        <v>57653.81</v>
      </c>
      <c r="R1487">
        <v>-38610.160000000003</v>
      </c>
    </row>
    <row r="1488" spans="1:18" x14ac:dyDescent="0.25">
      <c r="A1488">
        <v>1021</v>
      </c>
      <c r="B1488" t="s">
        <v>18</v>
      </c>
      <c r="C1488" t="s">
        <v>24</v>
      </c>
      <c r="D1488">
        <v>293.64</v>
      </c>
      <c r="E1488" s="2">
        <v>45035</v>
      </c>
      <c r="F1488" s="2">
        <v>45197</v>
      </c>
      <c r="G1488">
        <v>603.27</v>
      </c>
      <c r="H1488" t="s">
        <v>32</v>
      </c>
      <c r="I1488">
        <v>4.99</v>
      </c>
      <c r="J1488">
        <v>1265.3</v>
      </c>
      <c r="K1488">
        <v>27</v>
      </c>
      <c r="L1488">
        <v>278.60000000000002</v>
      </c>
      <c r="M1488" t="b">
        <v>1</v>
      </c>
      <c r="N1488" t="s">
        <v>37</v>
      </c>
      <c r="O1488" t="s">
        <v>39</v>
      </c>
      <c r="P1488">
        <v>161.87</v>
      </c>
      <c r="Q1488">
        <v>160108.94</v>
      </c>
      <c r="R1488">
        <v>-62457.63</v>
      </c>
    </row>
    <row r="1489" spans="1:18" x14ac:dyDescent="0.25">
      <c r="A1489">
        <v>9601</v>
      </c>
      <c r="B1489" t="s">
        <v>19</v>
      </c>
      <c r="C1489" t="s">
        <v>28</v>
      </c>
      <c r="D1489">
        <v>115.64</v>
      </c>
      <c r="E1489" s="2">
        <v>45018</v>
      </c>
      <c r="F1489" s="2">
        <v>45114</v>
      </c>
      <c r="G1489">
        <v>693.12</v>
      </c>
      <c r="H1489" t="s">
        <v>33</v>
      </c>
      <c r="I1489">
        <v>5.45</v>
      </c>
      <c r="J1489">
        <v>866.8</v>
      </c>
      <c r="K1489">
        <v>26.9</v>
      </c>
      <c r="L1489">
        <v>123.1</v>
      </c>
      <c r="M1489" t="b">
        <v>1</v>
      </c>
      <c r="N1489" t="s">
        <v>37</v>
      </c>
      <c r="O1489" t="s">
        <v>40</v>
      </c>
      <c r="P1489">
        <v>347.9</v>
      </c>
      <c r="Q1489">
        <v>58117.71</v>
      </c>
      <c r="R1489">
        <v>183018.74</v>
      </c>
    </row>
    <row r="1490" spans="1:18" x14ac:dyDescent="0.25">
      <c r="A1490">
        <v>1894</v>
      </c>
      <c r="B1490" t="s">
        <v>22</v>
      </c>
      <c r="C1490" t="s">
        <v>29</v>
      </c>
      <c r="D1490">
        <v>36.54</v>
      </c>
      <c r="E1490" s="2">
        <v>45002</v>
      </c>
      <c r="F1490" s="2">
        <v>45176</v>
      </c>
      <c r="G1490">
        <v>217.9</v>
      </c>
      <c r="H1490" t="s">
        <v>33</v>
      </c>
      <c r="I1490">
        <v>6</v>
      </c>
      <c r="J1490">
        <v>267.10000000000002</v>
      </c>
      <c r="K1490">
        <v>18.3</v>
      </c>
      <c r="L1490">
        <v>346.6</v>
      </c>
      <c r="M1490" t="b">
        <v>1</v>
      </c>
      <c r="N1490" t="s">
        <v>34</v>
      </c>
      <c r="O1490" t="s">
        <v>40</v>
      </c>
      <c r="P1490">
        <v>56.51</v>
      </c>
      <c r="Q1490">
        <v>67403.06</v>
      </c>
      <c r="R1490">
        <v>-55089.53</v>
      </c>
    </row>
    <row r="1491" spans="1:18" x14ac:dyDescent="0.25">
      <c r="A1491">
        <v>1514</v>
      </c>
      <c r="B1491" t="s">
        <v>18</v>
      </c>
      <c r="C1491" t="s">
        <v>28</v>
      </c>
      <c r="D1491">
        <v>150.66999999999999</v>
      </c>
      <c r="E1491" s="2">
        <v>44961</v>
      </c>
      <c r="F1491" s="2">
        <v>45112</v>
      </c>
      <c r="G1491">
        <v>309.39999999999998</v>
      </c>
      <c r="H1491" t="s">
        <v>31</v>
      </c>
      <c r="I1491">
        <v>6.83</v>
      </c>
      <c r="J1491">
        <v>1351.9</v>
      </c>
      <c r="K1491">
        <v>28.5</v>
      </c>
      <c r="L1491">
        <v>461.5</v>
      </c>
      <c r="M1491" t="b">
        <v>1</v>
      </c>
      <c r="N1491" t="s">
        <v>34</v>
      </c>
      <c r="O1491" t="s">
        <v>39</v>
      </c>
      <c r="P1491">
        <v>342.24</v>
      </c>
      <c r="Q1491">
        <v>244517.44</v>
      </c>
      <c r="R1491">
        <v>-138628.38</v>
      </c>
    </row>
    <row r="1492" spans="1:18" x14ac:dyDescent="0.25">
      <c r="A1492">
        <v>8294</v>
      </c>
      <c r="B1492" t="s">
        <v>21</v>
      </c>
      <c r="C1492" t="s">
        <v>24</v>
      </c>
      <c r="D1492">
        <v>262.83</v>
      </c>
      <c r="E1492" s="2">
        <v>45012</v>
      </c>
      <c r="F1492" s="2">
        <v>45217</v>
      </c>
      <c r="G1492">
        <v>1441.91</v>
      </c>
      <c r="H1492" t="s">
        <v>33</v>
      </c>
      <c r="I1492">
        <v>6.75</v>
      </c>
      <c r="J1492">
        <v>649.6</v>
      </c>
      <c r="K1492">
        <v>30.6</v>
      </c>
      <c r="L1492">
        <v>134.5</v>
      </c>
      <c r="M1492" t="b">
        <v>1</v>
      </c>
      <c r="N1492" t="s">
        <v>36</v>
      </c>
      <c r="O1492" t="s">
        <v>40</v>
      </c>
      <c r="P1492">
        <v>162.81</v>
      </c>
      <c r="Q1492">
        <v>245537.89</v>
      </c>
      <c r="R1492">
        <v>-10780.52</v>
      </c>
    </row>
    <row r="1493" spans="1:18" x14ac:dyDescent="0.25">
      <c r="A1493">
        <v>5904</v>
      </c>
      <c r="B1493" t="s">
        <v>20</v>
      </c>
      <c r="C1493" t="s">
        <v>27</v>
      </c>
      <c r="D1493">
        <v>266.75</v>
      </c>
      <c r="E1493" s="2">
        <v>44965</v>
      </c>
      <c r="F1493" s="2">
        <v>45115</v>
      </c>
      <c r="G1493">
        <v>995.84</v>
      </c>
      <c r="H1493" t="s">
        <v>32</v>
      </c>
      <c r="I1493">
        <v>5.13</v>
      </c>
      <c r="J1493">
        <v>278.5</v>
      </c>
      <c r="K1493">
        <v>27.9</v>
      </c>
      <c r="L1493">
        <v>173.2</v>
      </c>
      <c r="M1493" t="b">
        <v>1</v>
      </c>
      <c r="N1493" t="s">
        <v>34</v>
      </c>
      <c r="O1493" t="s">
        <v>39</v>
      </c>
      <c r="P1493">
        <v>147.28</v>
      </c>
      <c r="Q1493">
        <v>178873.43</v>
      </c>
      <c r="R1493">
        <v>-32206.11</v>
      </c>
    </row>
    <row r="1494" spans="1:18" x14ac:dyDescent="0.25">
      <c r="A1494">
        <v>8867</v>
      </c>
      <c r="B1494" t="s">
        <v>20</v>
      </c>
      <c r="C1494" t="s">
        <v>26</v>
      </c>
      <c r="D1494">
        <v>8.23</v>
      </c>
      <c r="E1494" s="2">
        <v>44927</v>
      </c>
      <c r="F1494" s="2">
        <v>45119</v>
      </c>
      <c r="G1494">
        <v>25.68</v>
      </c>
      <c r="H1494" t="s">
        <v>31</v>
      </c>
      <c r="I1494">
        <v>4.93</v>
      </c>
      <c r="J1494">
        <v>233</v>
      </c>
      <c r="K1494">
        <v>31.9</v>
      </c>
      <c r="L1494">
        <v>433.1</v>
      </c>
      <c r="M1494" t="b">
        <v>0</v>
      </c>
      <c r="N1494" t="s">
        <v>35</v>
      </c>
      <c r="O1494" t="s">
        <v>40</v>
      </c>
      <c r="P1494">
        <v>116.41</v>
      </c>
      <c r="Q1494">
        <v>4786.97</v>
      </c>
      <c r="R1494">
        <v>-1797.56</v>
      </c>
    </row>
    <row r="1495" spans="1:18" x14ac:dyDescent="0.25">
      <c r="A1495">
        <v>5109</v>
      </c>
      <c r="B1495" t="s">
        <v>20</v>
      </c>
      <c r="C1495" t="s">
        <v>29</v>
      </c>
      <c r="D1495">
        <v>266.45999999999998</v>
      </c>
      <c r="E1495" s="2">
        <v>44963</v>
      </c>
      <c r="F1495" s="2">
        <v>45068</v>
      </c>
      <c r="G1495">
        <v>1384.4</v>
      </c>
      <c r="H1495" t="s">
        <v>32</v>
      </c>
      <c r="I1495">
        <v>5.41</v>
      </c>
      <c r="J1495">
        <v>1690.2</v>
      </c>
      <c r="K1495">
        <v>22.4</v>
      </c>
      <c r="L1495">
        <v>198.3</v>
      </c>
      <c r="M1495" t="b">
        <v>0</v>
      </c>
      <c r="N1495" t="s">
        <v>35</v>
      </c>
      <c r="O1495" t="s">
        <v>39</v>
      </c>
      <c r="P1495">
        <v>69</v>
      </c>
      <c r="Q1495">
        <v>499834.59</v>
      </c>
      <c r="R1495">
        <v>-404310.99</v>
      </c>
    </row>
    <row r="1496" spans="1:18" x14ac:dyDescent="0.25">
      <c r="A1496">
        <v>8179</v>
      </c>
      <c r="B1496" t="s">
        <v>22</v>
      </c>
      <c r="C1496" t="s">
        <v>25</v>
      </c>
      <c r="D1496">
        <v>85.09</v>
      </c>
      <c r="E1496" s="2">
        <v>44947</v>
      </c>
      <c r="F1496" s="2">
        <v>45056</v>
      </c>
      <c r="G1496">
        <v>389</v>
      </c>
      <c r="H1496" t="s">
        <v>33</v>
      </c>
      <c r="I1496">
        <v>5.95</v>
      </c>
      <c r="J1496">
        <v>603.29999999999995</v>
      </c>
      <c r="K1496">
        <v>21.1</v>
      </c>
      <c r="L1496">
        <v>143.5</v>
      </c>
      <c r="M1496" t="b">
        <v>1</v>
      </c>
      <c r="N1496" t="s">
        <v>36</v>
      </c>
      <c r="O1496" t="s">
        <v>39</v>
      </c>
      <c r="P1496">
        <v>75.459999999999994</v>
      </c>
      <c r="Q1496">
        <v>122387.95</v>
      </c>
      <c r="R1496">
        <v>-93034.01</v>
      </c>
    </row>
    <row r="1497" spans="1:18" x14ac:dyDescent="0.25">
      <c r="A1497">
        <v>2560</v>
      </c>
      <c r="B1497" t="s">
        <v>21</v>
      </c>
      <c r="C1497" t="s">
        <v>29</v>
      </c>
      <c r="D1497">
        <v>16.5</v>
      </c>
      <c r="E1497" s="2">
        <v>44927</v>
      </c>
      <c r="F1497" s="2">
        <v>45037</v>
      </c>
      <c r="G1497">
        <v>89.1</v>
      </c>
      <c r="H1497" t="s">
        <v>33</v>
      </c>
      <c r="I1497">
        <v>6.12</v>
      </c>
      <c r="J1497">
        <v>916.6</v>
      </c>
      <c r="K1497">
        <v>29.2</v>
      </c>
      <c r="L1497">
        <v>539.20000000000005</v>
      </c>
      <c r="M1497" t="b">
        <v>0</v>
      </c>
      <c r="N1497" t="s">
        <v>35</v>
      </c>
      <c r="O1497" t="s">
        <v>39</v>
      </c>
      <c r="P1497">
        <v>67.53</v>
      </c>
      <c r="Q1497">
        <v>12223.83</v>
      </c>
      <c r="R1497">
        <v>-6206.91</v>
      </c>
    </row>
    <row r="1498" spans="1:18" x14ac:dyDescent="0.25">
      <c r="A1498">
        <v>2266</v>
      </c>
      <c r="B1498" t="s">
        <v>18</v>
      </c>
      <c r="C1498" t="s">
        <v>29</v>
      </c>
      <c r="D1498">
        <v>255.1</v>
      </c>
      <c r="E1498" s="2">
        <v>44930</v>
      </c>
      <c r="F1498" s="2">
        <v>45026</v>
      </c>
      <c r="G1498">
        <v>477.46</v>
      </c>
      <c r="H1498" t="s">
        <v>31</v>
      </c>
      <c r="I1498">
        <v>5.79</v>
      </c>
      <c r="J1498">
        <v>1720.9</v>
      </c>
      <c r="K1498">
        <v>21</v>
      </c>
      <c r="L1498">
        <v>138.5</v>
      </c>
      <c r="M1498" t="b">
        <v>0</v>
      </c>
      <c r="N1498" t="s">
        <v>35</v>
      </c>
      <c r="O1498" t="s">
        <v>39</v>
      </c>
      <c r="P1498">
        <v>69.5</v>
      </c>
      <c r="Q1498">
        <v>388311.42</v>
      </c>
      <c r="R1498">
        <v>-355127.95</v>
      </c>
    </row>
    <row r="1499" spans="1:18" x14ac:dyDescent="0.25">
      <c r="A1499">
        <v>4638</v>
      </c>
      <c r="B1499" t="s">
        <v>18</v>
      </c>
      <c r="C1499" t="s">
        <v>29</v>
      </c>
      <c r="D1499">
        <v>259.83999999999997</v>
      </c>
      <c r="E1499" s="2">
        <v>45022</v>
      </c>
      <c r="F1499" s="2">
        <v>45193</v>
      </c>
      <c r="G1499">
        <v>803.67</v>
      </c>
      <c r="H1499" t="s">
        <v>33</v>
      </c>
      <c r="I1499">
        <v>6.49</v>
      </c>
      <c r="J1499">
        <v>948</v>
      </c>
      <c r="K1499">
        <v>19.5</v>
      </c>
      <c r="L1499">
        <v>239.3</v>
      </c>
      <c r="M1499" t="b">
        <v>1</v>
      </c>
      <c r="N1499" t="s">
        <v>34</v>
      </c>
      <c r="O1499" t="s">
        <v>39</v>
      </c>
      <c r="P1499">
        <v>66.45</v>
      </c>
      <c r="Q1499">
        <v>519247.65</v>
      </c>
      <c r="R1499">
        <v>-465843.78</v>
      </c>
    </row>
    <row r="1500" spans="1:18" x14ac:dyDescent="0.25">
      <c r="A1500">
        <v>9941</v>
      </c>
      <c r="B1500" t="s">
        <v>20</v>
      </c>
      <c r="C1500" t="s">
        <v>27</v>
      </c>
      <c r="D1500">
        <v>180.89</v>
      </c>
      <c r="E1500" s="2">
        <v>44984</v>
      </c>
      <c r="F1500" s="2">
        <v>45193</v>
      </c>
      <c r="G1500">
        <v>560.14</v>
      </c>
      <c r="H1500" t="s">
        <v>31</v>
      </c>
      <c r="I1500">
        <v>5.78</v>
      </c>
      <c r="J1500">
        <v>325.8</v>
      </c>
      <c r="K1500">
        <v>19.5</v>
      </c>
      <c r="L1500">
        <v>285.60000000000002</v>
      </c>
      <c r="M1500" t="b">
        <v>1</v>
      </c>
      <c r="N1500" t="s">
        <v>34</v>
      </c>
      <c r="O1500" t="s">
        <v>39</v>
      </c>
      <c r="P1500">
        <v>140.38999999999999</v>
      </c>
      <c r="Q1500">
        <v>304264.42</v>
      </c>
      <c r="R1500">
        <v>-225626.37</v>
      </c>
    </row>
    <row r="1501" spans="1:18" x14ac:dyDescent="0.25">
      <c r="A1501">
        <v>4427</v>
      </c>
      <c r="B1501" t="s">
        <v>21</v>
      </c>
      <c r="C1501" t="s">
        <v>26</v>
      </c>
      <c r="D1501">
        <v>174.46</v>
      </c>
      <c r="E1501" s="2">
        <v>44927</v>
      </c>
      <c r="F1501" s="2">
        <v>45108</v>
      </c>
      <c r="G1501">
        <v>549.33000000000004</v>
      </c>
      <c r="H1501" t="s">
        <v>31</v>
      </c>
      <c r="J1501">
        <v>1083.0999999999999</v>
      </c>
      <c r="K1501">
        <v>30.3</v>
      </c>
      <c r="L1501">
        <v>311.89999999999998</v>
      </c>
      <c r="M1501" t="b">
        <v>1</v>
      </c>
      <c r="N1501" t="s">
        <v>37</v>
      </c>
      <c r="O1501" t="s">
        <v>40</v>
      </c>
      <c r="P1501">
        <v>127.37</v>
      </c>
      <c r="Q1501">
        <v>204083.04</v>
      </c>
      <c r="R1501">
        <v>-134114.88</v>
      </c>
    </row>
    <row r="1502" spans="1:18" x14ac:dyDescent="0.25">
      <c r="A1502">
        <v>5780</v>
      </c>
      <c r="B1502" t="s">
        <v>21</v>
      </c>
      <c r="C1502" t="s">
        <v>24</v>
      </c>
      <c r="D1502">
        <v>244.87</v>
      </c>
      <c r="E1502" s="2">
        <v>44939</v>
      </c>
      <c r="F1502" s="2">
        <v>45115</v>
      </c>
      <c r="G1502">
        <v>982.52</v>
      </c>
      <c r="H1502" t="s">
        <v>30</v>
      </c>
      <c r="I1502">
        <v>5.28</v>
      </c>
      <c r="J1502">
        <v>341.1</v>
      </c>
      <c r="K1502">
        <v>18.5</v>
      </c>
      <c r="L1502">
        <v>248.7</v>
      </c>
      <c r="M1502" t="b">
        <v>1</v>
      </c>
      <c r="N1502" t="s">
        <v>34</v>
      </c>
      <c r="O1502" t="s">
        <v>39</v>
      </c>
      <c r="P1502">
        <v>154.27000000000001</v>
      </c>
      <c r="Q1502">
        <v>421486.16</v>
      </c>
      <c r="R1502">
        <v>-269912.8</v>
      </c>
    </row>
    <row r="1503" spans="1:18" x14ac:dyDescent="0.25">
      <c r="A1503">
        <v>2927</v>
      </c>
      <c r="B1503" t="s">
        <v>21</v>
      </c>
      <c r="C1503" t="s">
        <v>26</v>
      </c>
      <c r="D1503">
        <v>236.96</v>
      </c>
      <c r="E1503" s="2">
        <v>44972</v>
      </c>
      <c r="F1503" s="2">
        <v>45164</v>
      </c>
      <c r="G1503">
        <v>690.75</v>
      </c>
      <c r="H1503" t="s">
        <v>30</v>
      </c>
      <c r="I1503">
        <v>6.38</v>
      </c>
      <c r="J1503">
        <v>352.1</v>
      </c>
      <c r="K1503">
        <v>22.6</v>
      </c>
      <c r="L1503">
        <v>551.9</v>
      </c>
      <c r="M1503" t="b">
        <v>1</v>
      </c>
      <c r="N1503" t="s">
        <v>37</v>
      </c>
      <c r="O1503" t="s">
        <v>39</v>
      </c>
      <c r="P1503">
        <v>117.07</v>
      </c>
      <c r="Q1503">
        <v>383036.37</v>
      </c>
      <c r="R1503">
        <v>-302170.27</v>
      </c>
    </row>
    <row r="1504" spans="1:18" x14ac:dyDescent="0.25">
      <c r="A1504">
        <v>3356</v>
      </c>
      <c r="B1504" t="s">
        <v>19</v>
      </c>
      <c r="C1504" t="s">
        <v>25</v>
      </c>
      <c r="D1504">
        <v>267.58</v>
      </c>
      <c r="E1504" s="2">
        <v>44973</v>
      </c>
      <c r="F1504" s="2">
        <v>45113</v>
      </c>
      <c r="G1504">
        <v>995.91</v>
      </c>
      <c r="H1504" t="s">
        <v>30</v>
      </c>
      <c r="I1504">
        <v>6.33</v>
      </c>
      <c r="J1504">
        <v>1562.4</v>
      </c>
      <c r="K1504">
        <v>20.100000000000001</v>
      </c>
      <c r="L1504">
        <v>412.2</v>
      </c>
      <c r="M1504" t="b">
        <v>1</v>
      </c>
      <c r="N1504" t="s">
        <v>36</v>
      </c>
      <c r="O1504" t="s">
        <v>39</v>
      </c>
      <c r="P1504">
        <v>89.83</v>
      </c>
      <c r="Q1504">
        <v>169372.73</v>
      </c>
      <c r="R1504">
        <v>-79910.13</v>
      </c>
    </row>
    <row r="1505" spans="1:18" x14ac:dyDescent="0.25">
      <c r="A1505">
        <v>5790</v>
      </c>
      <c r="B1505" t="s">
        <v>19</v>
      </c>
      <c r="C1505" t="s">
        <v>24</v>
      </c>
      <c r="D1505">
        <v>168.06</v>
      </c>
      <c r="E1505" s="2">
        <v>45007</v>
      </c>
      <c r="F1505" s="2">
        <v>45151</v>
      </c>
      <c r="G1505">
        <v>561.13</v>
      </c>
      <c r="H1505" t="s">
        <v>32</v>
      </c>
      <c r="I1505">
        <v>5.34</v>
      </c>
      <c r="J1505">
        <v>663.1</v>
      </c>
      <c r="K1505">
        <v>30.1</v>
      </c>
      <c r="L1505">
        <v>247.7</v>
      </c>
      <c r="M1505" t="b">
        <v>1</v>
      </c>
      <c r="N1505" t="s">
        <v>34</v>
      </c>
      <c r="O1505" t="s">
        <v>39</v>
      </c>
      <c r="P1505">
        <v>158.1</v>
      </c>
      <c r="Q1505">
        <v>317388.86</v>
      </c>
      <c r="R1505">
        <v>-228674.21</v>
      </c>
    </row>
    <row r="1506" spans="1:18" x14ac:dyDescent="0.25">
      <c r="A1506">
        <v>1306</v>
      </c>
      <c r="B1506" t="s">
        <v>20</v>
      </c>
      <c r="C1506" t="s">
        <v>28</v>
      </c>
      <c r="D1506">
        <v>290.45999999999998</v>
      </c>
      <c r="E1506" s="2">
        <v>45002</v>
      </c>
      <c r="F1506" s="2">
        <v>45139</v>
      </c>
      <c r="G1506">
        <v>1503.56</v>
      </c>
      <c r="H1506" t="s">
        <v>33</v>
      </c>
      <c r="I1506">
        <v>5.74</v>
      </c>
      <c r="J1506">
        <v>1285.9000000000001</v>
      </c>
      <c r="K1506">
        <v>26.1</v>
      </c>
      <c r="L1506">
        <v>246.7</v>
      </c>
      <c r="M1506" t="b">
        <v>1</v>
      </c>
      <c r="N1506" t="s">
        <v>36</v>
      </c>
      <c r="O1506" t="s">
        <v>39</v>
      </c>
      <c r="P1506">
        <v>353.1</v>
      </c>
      <c r="Q1506">
        <v>530424.93999999994</v>
      </c>
      <c r="R1506">
        <v>482.1</v>
      </c>
    </row>
    <row r="1507" spans="1:18" x14ac:dyDescent="0.25">
      <c r="A1507">
        <v>8979</v>
      </c>
      <c r="B1507" t="s">
        <v>21</v>
      </c>
      <c r="C1507" t="s">
        <v>28</v>
      </c>
      <c r="D1507">
        <v>298.86</v>
      </c>
      <c r="E1507" s="2">
        <v>44933</v>
      </c>
      <c r="F1507" s="2">
        <v>45129</v>
      </c>
      <c r="G1507">
        <v>1350.1</v>
      </c>
      <c r="H1507" t="s">
        <v>33</v>
      </c>
      <c r="I1507">
        <v>5.6</v>
      </c>
      <c r="J1507">
        <v>1014.3</v>
      </c>
      <c r="K1507">
        <v>21.3</v>
      </c>
      <c r="L1507">
        <v>326.60000000000002</v>
      </c>
      <c r="M1507" t="b">
        <v>1</v>
      </c>
      <c r="N1507" t="s">
        <v>34</v>
      </c>
      <c r="O1507" t="s">
        <v>39</v>
      </c>
      <c r="P1507">
        <v>346.21</v>
      </c>
      <c r="Q1507">
        <v>414171.93</v>
      </c>
      <c r="R1507">
        <v>53246.19</v>
      </c>
    </row>
    <row r="1508" spans="1:18" x14ac:dyDescent="0.25">
      <c r="A1508">
        <v>4665</v>
      </c>
      <c r="B1508" t="s">
        <v>21</v>
      </c>
      <c r="C1508" t="s">
        <v>28</v>
      </c>
      <c r="D1508">
        <v>39.380000000000003</v>
      </c>
      <c r="E1508" s="2">
        <v>45045</v>
      </c>
      <c r="F1508" s="2">
        <v>45159</v>
      </c>
      <c r="G1508">
        <v>187.77</v>
      </c>
      <c r="H1508" t="s">
        <v>30</v>
      </c>
      <c r="I1508">
        <v>5.0199999999999996</v>
      </c>
      <c r="J1508">
        <v>555.70000000000005</v>
      </c>
      <c r="K1508">
        <v>30</v>
      </c>
      <c r="L1508">
        <v>68.5</v>
      </c>
      <c r="M1508" t="b">
        <v>0</v>
      </c>
      <c r="N1508" t="s">
        <v>35</v>
      </c>
      <c r="O1508" t="s">
        <v>41</v>
      </c>
      <c r="P1508">
        <v>347.39</v>
      </c>
      <c r="Q1508">
        <v>49706.37</v>
      </c>
      <c r="R1508">
        <v>15523.05</v>
      </c>
    </row>
    <row r="1509" spans="1:18" x14ac:dyDescent="0.25">
      <c r="A1509">
        <v>8057</v>
      </c>
      <c r="B1509" t="s">
        <v>18</v>
      </c>
      <c r="C1509" t="s">
        <v>24</v>
      </c>
      <c r="D1509">
        <v>255.62</v>
      </c>
      <c r="E1509" s="2">
        <v>44977</v>
      </c>
      <c r="F1509" s="2">
        <v>45068</v>
      </c>
      <c r="G1509">
        <v>652.58000000000004</v>
      </c>
      <c r="H1509" t="s">
        <v>31</v>
      </c>
      <c r="I1509">
        <v>5.93</v>
      </c>
      <c r="J1509">
        <v>1028.5</v>
      </c>
      <c r="K1509">
        <v>30</v>
      </c>
      <c r="L1509">
        <v>559.70000000000005</v>
      </c>
      <c r="M1509" t="b">
        <v>1</v>
      </c>
      <c r="N1509" t="s">
        <v>34</v>
      </c>
      <c r="O1509" t="s">
        <v>39</v>
      </c>
      <c r="P1509">
        <v>161.94999999999999</v>
      </c>
      <c r="Q1509">
        <v>215132.88</v>
      </c>
      <c r="R1509">
        <v>-109447.55</v>
      </c>
    </row>
    <row r="1510" spans="1:18" x14ac:dyDescent="0.25">
      <c r="A1510">
        <v>1661</v>
      </c>
      <c r="B1510" t="s">
        <v>18</v>
      </c>
      <c r="C1510" t="s">
        <v>23</v>
      </c>
      <c r="D1510">
        <v>152.44999999999999</v>
      </c>
      <c r="E1510" s="2">
        <v>45045</v>
      </c>
      <c r="F1510" s="2">
        <v>45224</v>
      </c>
      <c r="G1510">
        <v>476.79</v>
      </c>
      <c r="H1510" t="s">
        <v>31</v>
      </c>
      <c r="I1510">
        <v>5.66</v>
      </c>
      <c r="J1510">
        <v>310.39999999999998</v>
      </c>
      <c r="K1510">
        <v>26.4</v>
      </c>
      <c r="L1510">
        <v>172.8</v>
      </c>
      <c r="M1510" t="b">
        <v>0</v>
      </c>
      <c r="N1510" t="s">
        <v>35</v>
      </c>
      <c r="O1510" t="s">
        <v>39</v>
      </c>
      <c r="P1510">
        <v>908.97</v>
      </c>
      <c r="Q1510">
        <v>267044.65999999997</v>
      </c>
      <c r="R1510">
        <v>166343.15</v>
      </c>
    </row>
    <row r="1511" spans="1:18" x14ac:dyDescent="0.25">
      <c r="A1511">
        <v>5644</v>
      </c>
      <c r="B1511" t="s">
        <v>20</v>
      </c>
      <c r="C1511" t="s">
        <v>27</v>
      </c>
      <c r="D1511">
        <v>119.33</v>
      </c>
      <c r="E1511" s="2">
        <v>44929</v>
      </c>
      <c r="F1511" s="2">
        <v>45160</v>
      </c>
      <c r="G1511">
        <v>191.62</v>
      </c>
      <c r="H1511" t="s">
        <v>31</v>
      </c>
      <c r="I1511">
        <v>5.03</v>
      </c>
      <c r="J1511">
        <v>755.5</v>
      </c>
      <c r="K1511">
        <v>22.4</v>
      </c>
      <c r="L1511">
        <v>433.7</v>
      </c>
      <c r="M1511" t="b">
        <v>1</v>
      </c>
      <c r="N1511" t="s">
        <v>38</v>
      </c>
      <c r="O1511" t="s">
        <v>39</v>
      </c>
      <c r="P1511">
        <v>145.65</v>
      </c>
      <c r="Q1511">
        <v>136970.51</v>
      </c>
      <c r="R1511">
        <v>-109061.06</v>
      </c>
    </row>
    <row r="1512" spans="1:18" x14ac:dyDescent="0.25">
      <c r="A1512">
        <v>9503</v>
      </c>
      <c r="B1512" t="s">
        <v>21</v>
      </c>
      <c r="C1512" t="s">
        <v>23</v>
      </c>
      <c r="D1512">
        <v>185.86</v>
      </c>
      <c r="E1512" s="2">
        <v>44976</v>
      </c>
      <c r="F1512" s="2">
        <v>45157</v>
      </c>
      <c r="G1512">
        <v>379.5</v>
      </c>
      <c r="H1512" t="s">
        <v>31</v>
      </c>
      <c r="I1512">
        <v>5.85</v>
      </c>
      <c r="J1512">
        <v>1036.5</v>
      </c>
      <c r="K1512">
        <v>27.4</v>
      </c>
      <c r="M1512" t="b">
        <v>1</v>
      </c>
      <c r="O1512" t="s">
        <v>39</v>
      </c>
      <c r="P1512">
        <v>894.95</v>
      </c>
      <c r="Q1512">
        <v>254434.91</v>
      </c>
      <c r="R1512">
        <v>85198.62</v>
      </c>
    </row>
    <row r="1513" spans="1:18" x14ac:dyDescent="0.25">
      <c r="A1513">
        <v>3920</v>
      </c>
      <c r="B1513" t="s">
        <v>20</v>
      </c>
      <c r="C1513" t="s">
        <v>26</v>
      </c>
      <c r="D1513">
        <v>21.51</v>
      </c>
      <c r="E1513" s="2">
        <v>44952</v>
      </c>
      <c r="F1513" s="2">
        <v>45159</v>
      </c>
      <c r="G1513">
        <v>60.77</v>
      </c>
      <c r="H1513" t="s">
        <v>32</v>
      </c>
      <c r="J1513">
        <v>565.4</v>
      </c>
      <c r="K1513">
        <v>32.9</v>
      </c>
      <c r="L1513">
        <v>505.1</v>
      </c>
      <c r="M1513" t="b">
        <v>0</v>
      </c>
      <c r="N1513" t="s">
        <v>35</v>
      </c>
      <c r="O1513" t="s">
        <v>39</v>
      </c>
      <c r="P1513">
        <v>110.53</v>
      </c>
      <c r="Q1513">
        <v>16242.87</v>
      </c>
      <c r="R1513">
        <v>-9525.9599999999991</v>
      </c>
    </row>
    <row r="1514" spans="1:18" x14ac:dyDescent="0.25">
      <c r="A1514">
        <v>9946</v>
      </c>
      <c r="B1514" t="s">
        <v>18</v>
      </c>
      <c r="C1514" t="s">
        <v>28</v>
      </c>
      <c r="D1514">
        <v>154.41</v>
      </c>
      <c r="E1514" s="2">
        <v>44957</v>
      </c>
      <c r="F1514" s="2">
        <v>45147</v>
      </c>
      <c r="G1514">
        <v>282.16000000000003</v>
      </c>
      <c r="H1514" t="s">
        <v>33</v>
      </c>
      <c r="I1514">
        <v>4.8899999999999997</v>
      </c>
      <c r="J1514">
        <v>1256.3</v>
      </c>
      <c r="K1514">
        <v>18.8</v>
      </c>
      <c r="L1514">
        <v>141.1</v>
      </c>
      <c r="M1514" t="b">
        <v>1</v>
      </c>
      <c r="O1514" t="s">
        <v>40</v>
      </c>
      <c r="P1514">
        <v>344.04</v>
      </c>
      <c r="Q1514">
        <v>126729.56</v>
      </c>
      <c r="R1514">
        <v>-29655.23</v>
      </c>
    </row>
    <row r="1515" spans="1:18" x14ac:dyDescent="0.25">
      <c r="A1515">
        <v>7236</v>
      </c>
      <c r="B1515" t="s">
        <v>18</v>
      </c>
      <c r="C1515" t="s">
        <v>27</v>
      </c>
      <c r="D1515">
        <v>261.91000000000003</v>
      </c>
      <c r="E1515" s="2">
        <v>45026</v>
      </c>
      <c r="F1515" s="2">
        <v>45190</v>
      </c>
      <c r="G1515">
        <v>1182.04</v>
      </c>
      <c r="H1515" t="s">
        <v>30</v>
      </c>
      <c r="J1515">
        <v>282.89999999999998</v>
      </c>
      <c r="K1515">
        <v>22.3</v>
      </c>
      <c r="L1515">
        <v>345.2</v>
      </c>
      <c r="M1515" t="b">
        <v>1</v>
      </c>
      <c r="N1515" t="s">
        <v>36</v>
      </c>
      <c r="O1515" t="s">
        <v>40</v>
      </c>
      <c r="P1515">
        <v>145.25</v>
      </c>
      <c r="Q1515">
        <v>518006.12</v>
      </c>
      <c r="R1515">
        <v>-346314.81</v>
      </c>
    </row>
    <row r="1516" spans="1:18" x14ac:dyDescent="0.25">
      <c r="A1516">
        <v>7078</v>
      </c>
      <c r="B1516" t="s">
        <v>19</v>
      </c>
      <c r="C1516" t="s">
        <v>24</v>
      </c>
      <c r="D1516">
        <v>67.97</v>
      </c>
      <c r="E1516" s="2">
        <v>44988</v>
      </c>
      <c r="F1516" s="2">
        <v>45185</v>
      </c>
      <c r="G1516">
        <v>441.17</v>
      </c>
      <c r="H1516" t="s">
        <v>32</v>
      </c>
      <c r="I1516">
        <v>6.44</v>
      </c>
      <c r="J1516">
        <v>975.7</v>
      </c>
      <c r="K1516">
        <v>22.6</v>
      </c>
      <c r="L1516">
        <v>96</v>
      </c>
      <c r="M1516" t="b">
        <v>0</v>
      </c>
      <c r="N1516" t="s">
        <v>35</v>
      </c>
      <c r="O1516" t="s">
        <v>39</v>
      </c>
      <c r="P1516">
        <v>151.26</v>
      </c>
      <c r="Q1516">
        <v>84350.77</v>
      </c>
      <c r="R1516">
        <v>-17619.400000000001</v>
      </c>
    </row>
    <row r="1517" spans="1:18" x14ac:dyDescent="0.25">
      <c r="A1517">
        <v>1352</v>
      </c>
      <c r="B1517" t="s">
        <v>20</v>
      </c>
      <c r="C1517" t="s">
        <v>28</v>
      </c>
      <c r="D1517">
        <v>130.79</v>
      </c>
      <c r="E1517" s="2">
        <v>44952</v>
      </c>
      <c r="F1517" s="2">
        <v>45165</v>
      </c>
      <c r="G1517">
        <v>262.11</v>
      </c>
      <c r="H1517" t="s">
        <v>33</v>
      </c>
      <c r="I1517">
        <v>6.62</v>
      </c>
      <c r="J1517">
        <v>1344</v>
      </c>
      <c r="K1517">
        <v>28.1</v>
      </c>
      <c r="L1517">
        <v>492.6</v>
      </c>
      <c r="M1517" t="b">
        <v>1</v>
      </c>
      <c r="N1517" t="s">
        <v>38</v>
      </c>
      <c r="O1517" t="s">
        <v>39</v>
      </c>
      <c r="P1517">
        <v>351.27</v>
      </c>
      <c r="Q1517">
        <v>225431.52</v>
      </c>
      <c r="R1517">
        <v>-133360.14000000001</v>
      </c>
    </row>
    <row r="1518" spans="1:18" x14ac:dyDescent="0.25">
      <c r="A1518">
        <v>8005</v>
      </c>
      <c r="B1518" t="s">
        <v>20</v>
      </c>
      <c r="C1518" t="s">
        <v>24</v>
      </c>
      <c r="D1518">
        <v>282.14999999999998</v>
      </c>
      <c r="E1518" s="2">
        <v>44993</v>
      </c>
      <c r="F1518" s="2">
        <v>45116</v>
      </c>
      <c r="G1518">
        <v>1581.78</v>
      </c>
      <c r="H1518" t="s">
        <v>32</v>
      </c>
      <c r="I1518">
        <v>7.32</v>
      </c>
      <c r="J1518">
        <v>887.9</v>
      </c>
      <c r="K1518">
        <v>28.4</v>
      </c>
      <c r="L1518">
        <v>317.5</v>
      </c>
      <c r="M1518" t="b">
        <v>1</v>
      </c>
      <c r="N1518" t="s">
        <v>38</v>
      </c>
      <c r="O1518" t="s">
        <v>39</v>
      </c>
      <c r="P1518">
        <v>152.54</v>
      </c>
      <c r="Q1518">
        <v>492237.48</v>
      </c>
      <c r="R1518">
        <v>-250952.76</v>
      </c>
    </row>
    <row r="1519" spans="1:18" x14ac:dyDescent="0.25">
      <c r="A1519">
        <v>1158</v>
      </c>
      <c r="B1519" t="s">
        <v>21</v>
      </c>
      <c r="C1519" t="s">
        <v>27</v>
      </c>
      <c r="D1519">
        <v>131.43</v>
      </c>
      <c r="E1519" s="2">
        <v>45034</v>
      </c>
      <c r="F1519" s="2">
        <v>45174</v>
      </c>
      <c r="G1519">
        <v>275.23</v>
      </c>
      <c r="H1519" t="s">
        <v>31</v>
      </c>
      <c r="I1519">
        <v>4.76</v>
      </c>
      <c r="J1519">
        <v>1599.3</v>
      </c>
      <c r="K1519">
        <v>21.3</v>
      </c>
      <c r="L1519">
        <v>137.19999999999999</v>
      </c>
      <c r="M1519" t="b">
        <v>1</v>
      </c>
      <c r="N1519" t="s">
        <v>36</v>
      </c>
      <c r="O1519" t="s">
        <v>39</v>
      </c>
      <c r="P1519">
        <v>150.22</v>
      </c>
      <c r="Q1519">
        <v>259214.85</v>
      </c>
      <c r="R1519">
        <v>-217869.8</v>
      </c>
    </row>
    <row r="1520" spans="1:18" x14ac:dyDescent="0.25">
      <c r="A1520">
        <v>1956</v>
      </c>
      <c r="B1520" t="s">
        <v>21</v>
      </c>
      <c r="C1520" t="s">
        <v>24</v>
      </c>
      <c r="D1520">
        <v>110.72</v>
      </c>
      <c r="E1520" s="2">
        <v>44981</v>
      </c>
      <c r="F1520" s="2">
        <v>45104</v>
      </c>
      <c r="G1520">
        <v>536.94000000000005</v>
      </c>
      <c r="H1520" t="s">
        <v>32</v>
      </c>
      <c r="I1520">
        <v>4.8499999999999996</v>
      </c>
      <c r="J1520">
        <v>1211.5</v>
      </c>
      <c r="K1520">
        <v>21.5</v>
      </c>
      <c r="L1520">
        <v>445.3</v>
      </c>
      <c r="M1520" t="b">
        <v>0</v>
      </c>
      <c r="N1520" t="s">
        <v>35</v>
      </c>
      <c r="O1520" t="s">
        <v>39</v>
      </c>
      <c r="P1520">
        <v>153.78</v>
      </c>
      <c r="Q1520">
        <v>218600.7</v>
      </c>
      <c r="R1520">
        <v>-136030.07</v>
      </c>
    </row>
    <row r="1521" spans="1:18" x14ac:dyDescent="0.25">
      <c r="A1521">
        <v>3071</v>
      </c>
      <c r="B1521" t="s">
        <v>19</v>
      </c>
      <c r="C1521" t="s">
        <v>24</v>
      </c>
      <c r="D1521">
        <v>134.96</v>
      </c>
      <c r="E1521" s="2">
        <v>44954</v>
      </c>
      <c r="F1521" s="2">
        <v>45111</v>
      </c>
      <c r="G1521">
        <v>636.44000000000005</v>
      </c>
      <c r="H1521" t="s">
        <v>32</v>
      </c>
      <c r="I1521">
        <v>4.66</v>
      </c>
      <c r="J1521">
        <v>1733.6</v>
      </c>
      <c r="K1521">
        <v>32.9</v>
      </c>
      <c r="L1521">
        <v>232.1</v>
      </c>
      <c r="M1521" t="b">
        <v>1</v>
      </c>
      <c r="N1521" t="s">
        <v>36</v>
      </c>
      <c r="O1521" t="s">
        <v>40</v>
      </c>
      <c r="P1521">
        <v>168.71</v>
      </c>
      <c r="Q1521">
        <v>159986.04999999999</v>
      </c>
      <c r="R1521">
        <v>-52612.26</v>
      </c>
    </row>
    <row r="1522" spans="1:18" x14ac:dyDescent="0.25">
      <c r="A1522">
        <v>9595</v>
      </c>
      <c r="B1522" t="s">
        <v>22</v>
      </c>
      <c r="C1522" t="s">
        <v>25</v>
      </c>
      <c r="D1522">
        <v>158.24</v>
      </c>
      <c r="E1522" s="2">
        <v>44970</v>
      </c>
      <c r="F1522" s="2">
        <v>45192</v>
      </c>
      <c r="G1522">
        <v>951.59</v>
      </c>
      <c r="H1522" t="s">
        <v>31</v>
      </c>
      <c r="I1522">
        <v>6.1</v>
      </c>
      <c r="J1522">
        <v>654.6</v>
      </c>
      <c r="K1522">
        <v>30.1</v>
      </c>
      <c r="L1522">
        <v>113</v>
      </c>
      <c r="M1522" t="b">
        <v>1</v>
      </c>
      <c r="N1522" t="s">
        <v>38</v>
      </c>
      <c r="O1522" t="s">
        <v>40</v>
      </c>
      <c r="P1522">
        <v>76.14</v>
      </c>
      <c r="Q1522">
        <v>304688.03999999998</v>
      </c>
      <c r="R1522">
        <v>-232233.98</v>
      </c>
    </row>
    <row r="1523" spans="1:18" x14ac:dyDescent="0.25">
      <c r="A1523">
        <v>4453</v>
      </c>
      <c r="B1523" t="s">
        <v>22</v>
      </c>
      <c r="C1523" t="s">
        <v>26</v>
      </c>
      <c r="D1523">
        <v>191.44</v>
      </c>
      <c r="E1523" s="2">
        <v>45007</v>
      </c>
      <c r="F1523" s="2">
        <v>45148</v>
      </c>
      <c r="G1523">
        <v>396.23</v>
      </c>
      <c r="H1523" t="s">
        <v>31</v>
      </c>
      <c r="I1523">
        <v>6.37</v>
      </c>
      <c r="J1523">
        <v>1702.1</v>
      </c>
      <c r="K1523">
        <v>32.9</v>
      </c>
      <c r="L1523">
        <v>303.60000000000002</v>
      </c>
      <c r="M1523" t="b">
        <v>0</v>
      </c>
      <c r="N1523" t="s">
        <v>35</v>
      </c>
      <c r="O1523" t="s">
        <v>41</v>
      </c>
      <c r="P1523">
        <v>111.86</v>
      </c>
      <c r="Q1523">
        <v>200663.89</v>
      </c>
      <c r="R1523">
        <v>-156341.6</v>
      </c>
    </row>
    <row r="1524" spans="1:18" x14ac:dyDescent="0.25">
      <c r="A1524">
        <v>7675</v>
      </c>
      <c r="B1524" t="s">
        <v>22</v>
      </c>
      <c r="C1524" t="s">
        <v>23</v>
      </c>
      <c r="D1524">
        <v>241.2</v>
      </c>
      <c r="E1524" s="2">
        <v>44964</v>
      </c>
      <c r="F1524" s="2">
        <v>45110</v>
      </c>
      <c r="G1524">
        <v>742.23</v>
      </c>
      <c r="H1524" t="s">
        <v>30</v>
      </c>
      <c r="I1524">
        <v>5.71</v>
      </c>
      <c r="J1524">
        <v>1170.9000000000001</v>
      </c>
      <c r="K1524">
        <v>31.3</v>
      </c>
      <c r="L1524">
        <v>179.4</v>
      </c>
      <c r="M1524" t="b">
        <v>1</v>
      </c>
      <c r="N1524" t="s">
        <v>34</v>
      </c>
      <c r="O1524" t="s">
        <v>39</v>
      </c>
      <c r="P1524">
        <v>906.72</v>
      </c>
      <c r="Q1524">
        <v>340443.84</v>
      </c>
      <c r="R1524">
        <v>332550.95</v>
      </c>
    </row>
    <row r="1525" spans="1:18" x14ac:dyDescent="0.25">
      <c r="A1525">
        <v>1955</v>
      </c>
      <c r="B1525" t="s">
        <v>20</v>
      </c>
      <c r="C1525" t="s">
        <v>23</v>
      </c>
      <c r="D1525">
        <v>138.37</v>
      </c>
      <c r="E1525" s="2">
        <v>45037</v>
      </c>
      <c r="F1525" s="2">
        <v>45256</v>
      </c>
      <c r="G1525">
        <v>270.36</v>
      </c>
      <c r="H1525" t="s">
        <v>30</v>
      </c>
      <c r="I1525">
        <v>6.89</v>
      </c>
      <c r="J1525">
        <v>1392.3</v>
      </c>
      <c r="K1525">
        <v>24.4</v>
      </c>
      <c r="L1525">
        <v>572.6</v>
      </c>
      <c r="M1525" t="b">
        <v>0</v>
      </c>
      <c r="N1525" t="s">
        <v>35</v>
      </c>
      <c r="O1525" t="s">
        <v>40</v>
      </c>
      <c r="P1525">
        <v>898.04</v>
      </c>
      <c r="Q1525">
        <v>239735.52</v>
      </c>
      <c r="R1525">
        <v>3058.57</v>
      </c>
    </row>
    <row r="1526" spans="1:18" x14ac:dyDescent="0.25">
      <c r="A1526">
        <v>7295</v>
      </c>
      <c r="B1526" t="s">
        <v>20</v>
      </c>
      <c r="C1526" t="s">
        <v>23</v>
      </c>
      <c r="D1526">
        <v>246.16</v>
      </c>
      <c r="E1526" s="2">
        <v>44956</v>
      </c>
      <c r="F1526" s="2">
        <v>45123</v>
      </c>
      <c r="G1526">
        <v>870.65</v>
      </c>
      <c r="H1526" t="s">
        <v>33</v>
      </c>
      <c r="I1526">
        <v>6.56</v>
      </c>
      <c r="J1526">
        <v>1643.5</v>
      </c>
      <c r="K1526">
        <v>20</v>
      </c>
      <c r="L1526">
        <v>248.7</v>
      </c>
      <c r="M1526" t="b">
        <v>1</v>
      </c>
      <c r="N1526" t="s">
        <v>38</v>
      </c>
      <c r="O1526" t="s">
        <v>39</v>
      </c>
      <c r="P1526">
        <v>906.4</v>
      </c>
      <c r="Q1526">
        <v>460486.54</v>
      </c>
      <c r="R1526">
        <v>328670.62</v>
      </c>
    </row>
    <row r="1527" spans="1:18" x14ac:dyDescent="0.25">
      <c r="A1527">
        <v>2712</v>
      </c>
      <c r="B1527" t="s">
        <v>18</v>
      </c>
      <c r="C1527" t="s">
        <v>29</v>
      </c>
      <c r="D1527">
        <v>162.44999999999999</v>
      </c>
      <c r="E1527" s="2">
        <v>44992</v>
      </c>
      <c r="F1527" s="2">
        <v>45162</v>
      </c>
      <c r="G1527">
        <v>984.12</v>
      </c>
      <c r="H1527" t="s">
        <v>30</v>
      </c>
      <c r="I1527">
        <v>7.46</v>
      </c>
      <c r="J1527">
        <v>1081.9000000000001</v>
      </c>
      <c r="K1527">
        <v>28.1</v>
      </c>
      <c r="L1527">
        <v>364.8</v>
      </c>
      <c r="M1527" t="b">
        <v>1</v>
      </c>
      <c r="N1527" t="s">
        <v>34</v>
      </c>
      <c r="O1527" t="s">
        <v>40</v>
      </c>
      <c r="P1527">
        <v>56.25</v>
      </c>
      <c r="Q1527">
        <v>208871.52</v>
      </c>
      <c r="R1527">
        <v>-153514.76999999999</v>
      </c>
    </row>
    <row r="1528" spans="1:18" x14ac:dyDescent="0.25">
      <c r="A1528">
        <v>5703</v>
      </c>
      <c r="B1528" t="s">
        <v>20</v>
      </c>
      <c r="C1528" t="s">
        <v>25</v>
      </c>
      <c r="D1528">
        <v>104.85</v>
      </c>
      <c r="E1528" s="2">
        <v>44934</v>
      </c>
      <c r="F1528" s="2">
        <v>45153</v>
      </c>
      <c r="G1528">
        <v>566.99</v>
      </c>
      <c r="H1528" t="s">
        <v>30</v>
      </c>
      <c r="I1528">
        <v>4.91</v>
      </c>
      <c r="J1528">
        <v>1579.5</v>
      </c>
      <c r="K1528">
        <v>23.6</v>
      </c>
      <c r="L1528">
        <v>571.6</v>
      </c>
      <c r="M1528" t="b">
        <v>1</v>
      </c>
      <c r="N1528" t="s">
        <v>36</v>
      </c>
      <c r="O1528" t="s">
        <v>39</v>
      </c>
      <c r="P1528">
        <v>80</v>
      </c>
      <c r="Q1528">
        <v>118143.85</v>
      </c>
      <c r="R1528">
        <v>-72784.649999999994</v>
      </c>
    </row>
    <row r="1529" spans="1:18" x14ac:dyDescent="0.25">
      <c r="A1529">
        <v>7563</v>
      </c>
      <c r="B1529" t="s">
        <v>20</v>
      </c>
      <c r="C1529" t="s">
        <v>28</v>
      </c>
      <c r="D1529">
        <v>199.1</v>
      </c>
      <c r="E1529" s="2">
        <v>44940</v>
      </c>
      <c r="F1529" s="2">
        <v>45103</v>
      </c>
      <c r="G1529">
        <v>1018.3</v>
      </c>
      <c r="H1529" t="s">
        <v>33</v>
      </c>
      <c r="I1529">
        <v>4.67</v>
      </c>
      <c r="J1529">
        <v>1066.7</v>
      </c>
      <c r="K1529">
        <v>24.8</v>
      </c>
      <c r="L1529">
        <v>266.5</v>
      </c>
      <c r="M1529" t="b">
        <v>1</v>
      </c>
      <c r="N1529" t="s">
        <v>34</v>
      </c>
      <c r="O1529" t="s">
        <v>39</v>
      </c>
      <c r="P1529">
        <v>348.91</v>
      </c>
      <c r="Q1529">
        <v>317121.91999999998</v>
      </c>
      <c r="R1529">
        <v>38173.129999999997</v>
      </c>
    </row>
    <row r="1530" spans="1:18" x14ac:dyDescent="0.25">
      <c r="A1530">
        <v>6631</v>
      </c>
      <c r="B1530" t="s">
        <v>20</v>
      </c>
      <c r="C1530" t="s">
        <v>28</v>
      </c>
      <c r="D1530">
        <v>216.73</v>
      </c>
      <c r="E1530" s="2">
        <v>45027</v>
      </c>
      <c r="F1530" s="2">
        <v>45219</v>
      </c>
      <c r="G1530">
        <v>902.71</v>
      </c>
      <c r="H1530" t="s">
        <v>32</v>
      </c>
      <c r="I1530">
        <v>5.32</v>
      </c>
      <c r="J1530">
        <v>1158.7</v>
      </c>
      <c r="K1530">
        <v>24.8</v>
      </c>
      <c r="L1530">
        <v>247</v>
      </c>
      <c r="M1530" t="b">
        <v>1</v>
      </c>
      <c r="N1530" t="s">
        <v>34</v>
      </c>
      <c r="O1530" t="s">
        <v>39</v>
      </c>
      <c r="P1530">
        <v>351.16</v>
      </c>
      <c r="Q1530">
        <v>256584.77</v>
      </c>
      <c r="R1530">
        <v>60410.87</v>
      </c>
    </row>
    <row r="1531" spans="1:18" x14ac:dyDescent="0.25">
      <c r="A1531">
        <v>2394</v>
      </c>
      <c r="B1531" t="s">
        <v>19</v>
      </c>
      <c r="C1531" t="s">
        <v>28</v>
      </c>
      <c r="D1531">
        <v>169.62</v>
      </c>
      <c r="E1531" s="2">
        <v>45025</v>
      </c>
      <c r="F1531" s="2">
        <v>45127</v>
      </c>
      <c r="G1531">
        <v>1003.71</v>
      </c>
      <c r="H1531" t="s">
        <v>32</v>
      </c>
      <c r="I1531">
        <v>4.5599999999999996</v>
      </c>
      <c r="J1531">
        <v>912.2</v>
      </c>
      <c r="K1531">
        <v>33</v>
      </c>
      <c r="L1531">
        <v>139.30000000000001</v>
      </c>
      <c r="M1531" t="b">
        <v>1</v>
      </c>
      <c r="N1531" t="s">
        <v>34</v>
      </c>
      <c r="O1531" t="s">
        <v>39</v>
      </c>
      <c r="P1531">
        <v>348.03</v>
      </c>
      <c r="Q1531">
        <v>255736.44</v>
      </c>
      <c r="R1531">
        <v>93584.75</v>
      </c>
    </row>
    <row r="1532" spans="1:18" x14ac:dyDescent="0.25">
      <c r="A1532">
        <v>5732</v>
      </c>
      <c r="B1532" t="s">
        <v>20</v>
      </c>
      <c r="C1532" t="s">
        <v>23</v>
      </c>
      <c r="D1532">
        <v>21.7</v>
      </c>
      <c r="E1532" s="2">
        <v>45032</v>
      </c>
      <c r="F1532" s="2">
        <v>45148</v>
      </c>
      <c r="G1532">
        <v>81.31</v>
      </c>
      <c r="H1532" t="s">
        <v>32</v>
      </c>
      <c r="I1532">
        <v>7.3</v>
      </c>
      <c r="J1532">
        <v>433</v>
      </c>
      <c r="K1532">
        <v>19.100000000000001</v>
      </c>
      <c r="L1532">
        <v>566.1</v>
      </c>
      <c r="M1532" t="b">
        <v>1</v>
      </c>
      <c r="N1532" t="s">
        <v>37</v>
      </c>
      <c r="O1532" t="s">
        <v>40</v>
      </c>
      <c r="P1532">
        <v>899.94</v>
      </c>
      <c r="Q1532">
        <v>37027.33</v>
      </c>
      <c r="R1532">
        <v>36146.79</v>
      </c>
    </row>
    <row r="1533" spans="1:18" x14ac:dyDescent="0.25">
      <c r="A1533">
        <v>4714</v>
      </c>
      <c r="B1533" t="s">
        <v>21</v>
      </c>
      <c r="C1533" t="s">
        <v>26</v>
      </c>
      <c r="D1533">
        <v>55.12</v>
      </c>
      <c r="E1533" s="2">
        <v>45029</v>
      </c>
      <c r="F1533" s="2">
        <v>45179</v>
      </c>
      <c r="G1533">
        <v>123.93</v>
      </c>
      <c r="H1533" t="s">
        <v>31</v>
      </c>
      <c r="I1533">
        <v>5.41</v>
      </c>
      <c r="J1533">
        <v>1085.5999999999999</v>
      </c>
      <c r="K1533">
        <v>21.1</v>
      </c>
      <c r="L1533">
        <v>490.4</v>
      </c>
      <c r="M1533" t="b">
        <v>1</v>
      </c>
      <c r="N1533" t="s">
        <v>34</v>
      </c>
      <c r="O1533" t="s">
        <v>39</v>
      </c>
      <c r="P1533">
        <v>123.59</v>
      </c>
      <c r="Q1533">
        <v>97104.4</v>
      </c>
      <c r="R1533">
        <v>-81787.89</v>
      </c>
    </row>
    <row r="1534" spans="1:18" x14ac:dyDescent="0.25">
      <c r="A1534">
        <v>1529</v>
      </c>
      <c r="B1534" t="s">
        <v>21</v>
      </c>
      <c r="C1534" t="s">
        <v>23</v>
      </c>
      <c r="D1534">
        <v>89.16</v>
      </c>
      <c r="E1534" s="2">
        <v>44988</v>
      </c>
      <c r="F1534" s="2">
        <v>45152</v>
      </c>
      <c r="G1534">
        <v>507.14</v>
      </c>
      <c r="H1534" t="s">
        <v>33</v>
      </c>
      <c r="I1534">
        <v>6.16</v>
      </c>
      <c r="J1534">
        <v>1763.9</v>
      </c>
      <c r="K1534">
        <v>27.7</v>
      </c>
      <c r="L1534">
        <v>171.6</v>
      </c>
      <c r="M1534" t="b">
        <v>0</v>
      </c>
      <c r="N1534" t="s">
        <v>35</v>
      </c>
      <c r="O1534" t="s">
        <v>40</v>
      </c>
      <c r="P1534">
        <v>898.29</v>
      </c>
      <c r="Q1534">
        <v>78591.960000000006</v>
      </c>
      <c r="R1534">
        <v>376966.83</v>
      </c>
    </row>
    <row r="1535" spans="1:18" x14ac:dyDescent="0.25">
      <c r="A1535">
        <v>3958</v>
      </c>
      <c r="B1535" t="s">
        <v>18</v>
      </c>
      <c r="C1535" t="s">
        <v>26</v>
      </c>
      <c r="D1535">
        <v>88.37</v>
      </c>
      <c r="E1535" s="2">
        <v>45001</v>
      </c>
      <c r="F1535" s="2">
        <v>45235</v>
      </c>
      <c r="G1535">
        <v>256.11</v>
      </c>
      <c r="H1535" t="s">
        <v>32</v>
      </c>
      <c r="I1535">
        <v>5.45</v>
      </c>
      <c r="J1535">
        <v>1459.5</v>
      </c>
      <c r="K1535">
        <v>32.1</v>
      </c>
      <c r="L1535">
        <v>233</v>
      </c>
      <c r="M1535" t="b">
        <v>1</v>
      </c>
      <c r="N1535" t="s">
        <v>37</v>
      </c>
      <c r="O1535" t="s">
        <v>40</v>
      </c>
      <c r="P1535">
        <v>123.69</v>
      </c>
      <c r="Q1535">
        <v>119934.63</v>
      </c>
      <c r="R1535">
        <v>-88256.38</v>
      </c>
    </row>
    <row r="1536" spans="1:18" x14ac:dyDescent="0.25">
      <c r="A1536">
        <v>8904</v>
      </c>
      <c r="B1536" t="s">
        <v>19</v>
      </c>
      <c r="C1536" t="s">
        <v>25</v>
      </c>
      <c r="D1536">
        <v>203.66</v>
      </c>
      <c r="E1536" s="2">
        <v>44989</v>
      </c>
      <c r="F1536" s="2">
        <v>45224</v>
      </c>
      <c r="G1536">
        <v>360.11</v>
      </c>
      <c r="H1536" t="s">
        <v>30</v>
      </c>
      <c r="I1536">
        <v>5.24</v>
      </c>
      <c r="J1536">
        <v>1396</v>
      </c>
      <c r="K1536">
        <v>32.700000000000003</v>
      </c>
      <c r="L1536">
        <v>553.20000000000005</v>
      </c>
      <c r="M1536" t="b">
        <v>1</v>
      </c>
      <c r="N1536" t="s">
        <v>34</v>
      </c>
      <c r="O1536" t="s">
        <v>40</v>
      </c>
      <c r="P1536">
        <v>84.29</v>
      </c>
      <c r="Q1536">
        <v>109477.72</v>
      </c>
      <c r="R1536">
        <v>-79124.05</v>
      </c>
    </row>
    <row r="1537" spans="1:18" x14ac:dyDescent="0.25">
      <c r="A1537">
        <v>4591</v>
      </c>
      <c r="B1537" t="s">
        <v>21</v>
      </c>
      <c r="C1537" t="s">
        <v>26</v>
      </c>
      <c r="D1537">
        <v>10.41</v>
      </c>
      <c r="E1537" s="2">
        <v>45005</v>
      </c>
      <c r="F1537" s="2">
        <v>45222</v>
      </c>
      <c r="G1537">
        <v>22.18</v>
      </c>
      <c r="H1537" t="s">
        <v>30</v>
      </c>
      <c r="J1537">
        <v>1229.3</v>
      </c>
      <c r="K1537">
        <v>26.9</v>
      </c>
      <c r="L1537">
        <v>345.5</v>
      </c>
      <c r="M1537" t="b">
        <v>1</v>
      </c>
      <c r="N1537" t="s">
        <v>34</v>
      </c>
      <c r="O1537" t="s">
        <v>41</v>
      </c>
      <c r="P1537">
        <v>124.98</v>
      </c>
      <c r="Q1537">
        <v>17661.96</v>
      </c>
      <c r="R1537">
        <v>-14889.9</v>
      </c>
    </row>
    <row r="1538" spans="1:18" x14ac:dyDescent="0.25">
      <c r="A1538">
        <v>7895</v>
      </c>
      <c r="B1538" t="s">
        <v>19</v>
      </c>
      <c r="C1538" t="s">
        <v>24</v>
      </c>
      <c r="D1538">
        <v>227.93</v>
      </c>
      <c r="E1538" s="2">
        <v>44992</v>
      </c>
      <c r="F1538" s="2">
        <v>45129</v>
      </c>
      <c r="G1538">
        <v>1036.01</v>
      </c>
      <c r="H1538" t="s">
        <v>30</v>
      </c>
      <c r="I1538">
        <v>5.46</v>
      </c>
      <c r="J1538">
        <v>756.7</v>
      </c>
      <c r="K1538">
        <v>18.600000000000001</v>
      </c>
      <c r="L1538">
        <v>356</v>
      </c>
      <c r="M1538" t="b">
        <v>1</v>
      </c>
      <c r="N1538" t="s">
        <v>37</v>
      </c>
      <c r="O1538" t="s">
        <v>39</v>
      </c>
      <c r="P1538">
        <v>159.41999999999999</v>
      </c>
      <c r="Q1538">
        <v>156734.41</v>
      </c>
      <c r="R1538">
        <v>8426.2999999999993</v>
      </c>
    </row>
    <row r="1539" spans="1:18" x14ac:dyDescent="0.25">
      <c r="A1539">
        <v>1525</v>
      </c>
      <c r="B1539" t="s">
        <v>19</v>
      </c>
      <c r="C1539" t="s">
        <v>23</v>
      </c>
      <c r="D1539">
        <v>83.28</v>
      </c>
      <c r="E1539" s="2">
        <v>45027</v>
      </c>
      <c r="F1539" s="2">
        <v>45261</v>
      </c>
      <c r="G1539">
        <v>377.71</v>
      </c>
      <c r="H1539" t="s">
        <v>33</v>
      </c>
      <c r="I1539">
        <v>6.35</v>
      </c>
      <c r="J1539">
        <v>471.4</v>
      </c>
      <c r="K1539">
        <v>23.8</v>
      </c>
      <c r="L1539">
        <v>406.5</v>
      </c>
      <c r="M1539" t="b">
        <v>0</v>
      </c>
      <c r="N1539" t="s">
        <v>35</v>
      </c>
      <c r="O1539" t="s">
        <v>39</v>
      </c>
      <c r="P1539">
        <v>890.08</v>
      </c>
      <c r="Q1539">
        <v>150530.82999999999</v>
      </c>
      <c r="R1539">
        <v>185661.29</v>
      </c>
    </row>
    <row r="1540" spans="1:18" x14ac:dyDescent="0.25">
      <c r="A1540">
        <v>7477</v>
      </c>
      <c r="B1540" t="s">
        <v>18</v>
      </c>
      <c r="C1540" t="s">
        <v>28</v>
      </c>
      <c r="D1540">
        <v>96.46</v>
      </c>
      <c r="E1540" s="2">
        <v>45033</v>
      </c>
      <c r="F1540" s="2">
        <v>45226</v>
      </c>
      <c r="G1540">
        <v>270.18</v>
      </c>
      <c r="H1540" t="s">
        <v>33</v>
      </c>
      <c r="I1540">
        <v>7.41</v>
      </c>
      <c r="J1540">
        <v>559.29999999999995</v>
      </c>
      <c r="K1540">
        <v>32.700000000000003</v>
      </c>
      <c r="L1540">
        <v>469.2</v>
      </c>
      <c r="M1540" t="b">
        <v>0</v>
      </c>
      <c r="N1540" t="s">
        <v>35</v>
      </c>
      <c r="O1540" t="s">
        <v>39</v>
      </c>
      <c r="P1540">
        <v>355.07</v>
      </c>
      <c r="Q1540">
        <v>107091.28</v>
      </c>
      <c r="R1540">
        <v>-11158.47</v>
      </c>
    </row>
    <row r="1541" spans="1:18" x14ac:dyDescent="0.25">
      <c r="A1541">
        <v>1001</v>
      </c>
      <c r="B1541" t="s">
        <v>19</v>
      </c>
      <c r="C1541" t="s">
        <v>24</v>
      </c>
      <c r="D1541">
        <v>160.72999999999999</v>
      </c>
      <c r="E1541" s="2">
        <v>45022</v>
      </c>
      <c r="F1541" s="2">
        <v>45170</v>
      </c>
      <c r="G1541">
        <v>825.49</v>
      </c>
      <c r="H1541" t="s">
        <v>30</v>
      </c>
      <c r="I1541">
        <v>6.17</v>
      </c>
      <c r="J1541">
        <v>210.1</v>
      </c>
      <c r="K1541">
        <v>26</v>
      </c>
      <c r="L1541">
        <v>566.6</v>
      </c>
      <c r="M1541" t="b">
        <v>0</v>
      </c>
      <c r="N1541" t="s">
        <v>35</v>
      </c>
      <c r="O1541" t="s">
        <v>39</v>
      </c>
      <c r="P1541">
        <v>168.18</v>
      </c>
      <c r="Q1541">
        <v>120692.55</v>
      </c>
      <c r="R1541">
        <v>18138.36</v>
      </c>
    </row>
    <row r="1542" spans="1:18" x14ac:dyDescent="0.25">
      <c r="A1542">
        <v>1374</v>
      </c>
      <c r="B1542" t="s">
        <v>20</v>
      </c>
      <c r="C1542" t="s">
        <v>23</v>
      </c>
      <c r="D1542">
        <v>68.7</v>
      </c>
      <c r="E1542" s="2">
        <v>44966</v>
      </c>
      <c r="F1542" s="2">
        <v>45161</v>
      </c>
      <c r="G1542">
        <v>368.8</v>
      </c>
      <c r="H1542" t="s">
        <v>31</v>
      </c>
      <c r="I1542">
        <v>6.1</v>
      </c>
      <c r="J1542">
        <v>1277.5999999999999</v>
      </c>
      <c r="K1542">
        <v>29.6</v>
      </c>
      <c r="L1542">
        <v>491.2</v>
      </c>
      <c r="M1542" t="b">
        <v>0</v>
      </c>
      <c r="N1542" t="s">
        <v>35</v>
      </c>
      <c r="O1542" t="s">
        <v>40</v>
      </c>
      <c r="P1542">
        <v>903.05</v>
      </c>
      <c r="Q1542">
        <v>116358.73</v>
      </c>
      <c r="R1542">
        <v>216686.11</v>
      </c>
    </row>
    <row r="1543" spans="1:18" x14ac:dyDescent="0.25">
      <c r="A1543">
        <v>5648</v>
      </c>
      <c r="B1543" t="s">
        <v>19</v>
      </c>
      <c r="C1543" t="s">
        <v>27</v>
      </c>
      <c r="D1543">
        <v>265.92</v>
      </c>
      <c r="E1543" s="2">
        <v>44939</v>
      </c>
      <c r="F1543" s="2">
        <v>45031</v>
      </c>
      <c r="G1543">
        <v>1622.78</v>
      </c>
      <c r="H1543" t="s">
        <v>31</v>
      </c>
      <c r="I1543">
        <v>4.6100000000000003</v>
      </c>
      <c r="K1543">
        <v>22.3</v>
      </c>
      <c r="M1543" t="b">
        <v>0</v>
      </c>
      <c r="N1543" t="s">
        <v>35</v>
      </c>
      <c r="O1543" t="s">
        <v>40</v>
      </c>
      <c r="P1543">
        <v>150.49</v>
      </c>
      <c r="Q1543">
        <v>212850.23</v>
      </c>
      <c r="R1543">
        <v>31361.93</v>
      </c>
    </row>
    <row r="1544" spans="1:18" x14ac:dyDescent="0.25">
      <c r="A1544">
        <v>3365</v>
      </c>
      <c r="B1544" t="s">
        <v>18</v>
      </c>
      <c r="C1544" t="s">
        <v>29</v>
      </c>
      <c r="D1544">
        <v>30.18</v>
      </c>
      <c r="E1544" s="2">
        <v>45033</v>
      </c>
      <c r="F1544" s="2">
        <v>45144</v>
      </c>
      <c r="G1544">
        <v>133.54</v>
      </c>
      <c r="H1544" t="s">
        <v>32</v>
      </c>
      <c r="I1544">
        <v>7.02</v>
      </c>
      <c r="J1544">
        <v>630.29999999999995</v>
      </c>
      <c r="K1544">
        <v>18.399999999999999</v>
      </c>
      <c r="L1544">
        <v>501.3</v>
      </c>
      <c r="M1544" t="b">
        <v>1</v>
      </c>
      <c r="N1544" t="s">
        <v>34</v>
      </c>
      <c r="O1544" t="s">
        <v>40</v>
      </c>
      <c r="P1544">
        <v>61.19</v>
      </c>
      <c r="Q1544">
        <v>32945.15</v>
      </c>
      <c r="R1544">
        <v>-24773.84</v>
      </c>
    </row>
    <row r="1545" spans="1:18" x14ac:dyDescent="0.25">
      <c r="A1545">
        <v>2525</v>
      </c>
      <c r="B1545" t="s">
        <v>18</v>
      </c>
      <c r="C1545" t="s">
        <v>23</v>
      </c>
      <c r="D1545">
        <v>136.09</v>
      </c>
      <c r="E1545" s="2">
        <v>44943</v>
      </c>
      <c r="F1545" s="2">
        <v>45157</v>
      </c>
      <c r="G1545">
        <v>734.49</v>
      </c>
      <c r="H1545" t="s">
        <v>32</v>
      </c>
      <c r="I1545">
        <v>4.63</v>
      </c>
      <c r="K1545">
        <v>27.3</v>
      </c>
      <c r="L1545">
        <v>75.5</v>
      </c>
      <c r="M1545" t="b">
        <v>1</v>
      </c>
      <c r="N1545" t="s">
        <v>34</v>
      </c>
      <c r="O1545" t="s">
        <v>39</v>
      </c>
      <c r="P1545">
        <v>902.82</v>
      </c>
      <c r="Q1545">
        <v>183764.27</v>
      </c>
      <c r="R1545">
        <v>479347.99</v>
      </c>
    </row>
    <row r="1546" spans="1:18" x14ac:dyDescent="0.25">
      <c r="A1546">
        <v>2646</v>
      </c>
      <c r="B1546" t="s">
        <v>18</v>
      </c>
      <c r="C1546" t="s">
        <v>27</v>
      </c>
      <c r="D1546">
        <v>255.58</v>
      </c>
      <c r="E1546" s="2">
        <v>44941</v>
      </c>
      <c r="F1546" s="2">
        <v>45127</v>
      </c>
      <c r="G1546">
        <v>1345.76</v>
      </c>
      <c r="H1546" t="s">
        <v>32</v>
      </c>
      <c r="I1546">
        <v>7.22</v>
      </c>
      <c r="J1546">
        <v>737.2</v>
      </c>
      <c r="K1546">
        <v>31.4</v>
      </c>
      <c r="L1546">
        <v>114.6</v>
      </c>
      <c r="M1546" t="b">
        <v>1</v>
      </c>
      <c r="N1546" t="s">
        <v>37</v>
      </c>
      <c r="O1546" t="s">
        <v>41</v>
      </c>
      <c r="P1546">
        <v>159.97</v>
      </c>
      <c r="Q1546">
        <v>265814.68</v>
      </c>
      <c r="R1546">
        <v>-50533.45</v>
      </c>
    </row>
    <row r="1547" spans="1:18" x14ac:dyDescent="0.25">
      <c r="A1547">
        <v>1013</v>
      </c>
      <c r="B1547" t="s">
        <v>21</v>
      </c>
      <c r="C1547" t="s">
        <v>25</v>
      </c>
      <c r="D1547">
        <v>186.67</v>
      </c>
      <c r="E1547" s="2">
        <v>44959</v>
      </c>
      <c r="F1547" s="2">
        <v>45103</v>
      </c>
      <c r="G1547">
        <v>520.63</v>
      </c>
      <c r="H1547" t="s">
        <v>32</v>
      </c>
      <c r="I1547">
        <v>6.12</v>
      </c>
      <c r="J1547">
        <v>667.3</v>
      </c>
      <c r="K1547">
        <v>33.799999999999997</v>
      </c>
      <c r="L1547">
        <v>536.70000000000005</v>
      </c>
      <c r="M1547" t="b">
        <v>1</v>
      </c>
      <c r="N1547" t="s">
        <v>37</v>
      </c>
      <c r="O1547" t="s">
        <v>39</v>
      </c>
      <c r="P1547">
        <v>71.239999999999995</v>
      </c>
      <c r="Q1547">
        <v>143463.94</v>
      </c>
      <c r="R1547">
        <v>-106374.26</v>
      </c>
    </row>
    <row r="1548" spans="1:18" x14ac:dyDescent="0.25">
      <c r="A1548">
        <v>5599</v>
      </c>
      <c r="B1548" t="s">
        <v>20</v>
      </c>
      <c r="C1548" t="s">
        <v>27</v>
      </c>
      <c r="D1548">
        <v>91.24</v>
      </c>
      <c r="E1548" s="2">
        <v>45041</v>
      </c>
      <c r="F1548" s="2">
        <v>45206</v>
      </c>
      <c r="G1548">
        <v>278.39</v>
      </c>
      <c r="H1548" t="s">
        <v>32</v>
      </c>
      <c r="J1548">
        <v>921.4</v>
      </c>
      <c r="K1548">
        <v>31.5</v>
      </c>
      <c r="L1548">
        <v>65.2</v>
      </c>
      <c r="M1548" t="b">
        <v>1</v>
      </c>
      <c r="N1548" t="s">
        <v>37</v>
      </c>
      <c r="O1548" t="s">
        <v>39</v>
      </c>
      <c r="P1548">
        <v>140.41999999999999</v>
      </c>
      <c r="Q1548">
        <v>101198</v>
      </c>
      <c r="R1548">
        <v>-62106.48</v>
      </c>
    </row>
    <row r="1549" spans="1:18" x14ac:dyDescent="0.25">
      <c r="A1549">
        <v>3278</v>
      </c>
      <c r="B1549" t="s">
        <v>21</v>
      </c>
      <c r="C1549" t="s">
        <v>25</v>
      </c>
      <c r="D1549">
        <v>129.12</v>
      </c>
      <c r="E1549" s="2">
        <v>44942</v>
      </c>
      <c r="F1549" s="2">
        <v>45167</v>
      </c>
      <c r="G1549">
        <v>502.59</v>
      </c>
      <c r="H1549" t="s">
        <v>33</v>
      </c>
      <c r="I1549">
        <v>5.86</v>
      </c>
      <c r="J1549">
        <v>622.6</v>
      </c>
      <c r="K1549">
        <v>26.9</v>
      </c>
      <c r="L1549">
        <v>486.8</v>
      </c>
      <c r="M1549" t="b">
        <v>1</v>
      </c>
      <c r="N1549" t="s">
        <v>37</v>
      </c>
      <c r="O1549" t="s">
        <v>41</v>
      </c>
      <c r="P1549">
        <v>89.28</v>
      </c>
      <c r="Q1549">
        <v>92497.25</v>
      </c>
      <c r="R1549">
        <v>-47626.01</v>
      </c>
    </row>
    <row r="1550" spans="1:18" x14ac:dyDescent="0.25">
      <c r="A1550">
        <v>4155</v>
      </c>
      <c r="B1550" t="s">
        <v>22</v>
      </c>
      <c r="C1550" t="s">
        <v>23</v>
      </c>
      <c r="D1550">
        <v>213.47</v>
      </c>
      <c r="E1550" s="2">
        <v>45041</v>
      </c>
      <c r="F1550" s="2">
        <v>45225</v>
      </c>
      <c r="G1550">
        <v>340.53</v>
      </c>
      <c r="H1550" t="s">
        <v>33</v>
      </c>
      <c r="I1550">
        <v>7.48</v>
      </c>
      <c r="J1550">
        <v>743.6</v>
      </c>
      <c r="K1550">
        <v>27.7</v>
      </c>
      <c r="L1550">
        <v>517.4</v>
      </c>
      <c r="M1550" t="b">
        <v>1</v>
      </c>
      <c r="N1550" t="s">
        <v>34</v>
      </c>
      <c r="O1550" t="s">
        <v>39</v>
      </c>
      <c r="P1550">
        <v>898.81</v>
      </c>
      <c r="Q1550">
        <v>337012.17</v>
      </c>
      <c r="R1550">
        <v>-30940.400000000001</v>
      </c>
    </row>
    <row r="1551" spans="1:18" x14ac:dyDescent="0.25">
      <c r="A1551">
        <v>9321</v>
      </c>
      <c r="B1551" t="s">
        <v>20</v>
      </c>
      <c r="C1551" t="s">
        <v>25</v>
      </c>
      <c r="D1551">
        <v>292.11</v>
      </c>
      <c r="E1551" s="2">
        <v>44939</v>
      </c>
      <c r="F1551" s="2">
        <v>45088</v>
      </c>
      <c r="G1551">
        <v>872.53</v>
      </c>
      <c r="H1551" t="s">
        <v>31</v>
      </c>
      <c r="J1551">
        <v>1652.1</v>
      </c>
      <c r="K1551">
        <v>31.2</v>
      </c>
      <c r="L1551">
        <v>278.5</v>
      </c>
      <c r="M1551" t="b">
        <v>1</v>
      </c>
      <c r="N1551" t="s">
        <v>34</v>
      </c>
      <c r="O1551" t="s">
        <v>40</v>
      </c>
      <c r="P1551">
        <v>82.25</v>
      </c>
      <c r="Q1551">
        <v>221202.47</v>
      </c>
      <c r="R1551">
        <v>-149436.88</v>
      </c>
    </row>
    <row r="1552" spans="1:18" x14ac:dyDescent="0.25">
      <c r="A1552">
        <v>4814</v>
      </c>
      <c r="B1552" t="s">
        <v>19</v>
      </c>
      <c r="C1552" t="s">
        <v>27</v>
      </c>
      <c r="D1552">
        <v>268.48</v>
      </c>
      <c r="E1552" s="2">
        <v>45045</v>
      </c>
      <c r="F1552" s="2">
        <v>45153</v>
      </c>
      <c r="G1552">
        <v>1038.8599999999999</v>
      </c>
      <c r="H1552" t="s">
        <v>31</v>
      </c>
      <c r="I1552">
        <v>5.31</v>
      </c>
      <c r="J1552">
        <v>735.7</v>
      </c>
      <c r="K1552">
        <v>18.3</v>
      </c>
      <c r="L1552">
        <v>245.2</v>
      </c>
      <c r="M1552" t="b">
        <v>1</v>
      </c>
      <c r="N1552" t="s">
        <v>36</v>
      </c>
      <c r="O1552" t="s">
        <v>40</v>
      </c>
      <c r="P1552">
        <v>155.07</v>
      </c>
      <c r="Q1552">
        <v>328505.09999999998</v>
      </c>
      <c r="R1552">
        <v>-167409.07999999999</v>
      </c>
    </row>
    <row r="1553" spans="1:18" x14ac:dyDescent="0.25">
      <c r="A1553">
        <v>4216</v>
      </c>
      <c r="B1553" t="s">
        <v>18</v>
      </c>
      <c r="C1553" t="s">
        <v>26</v>
      </c>
      <c r="D1553">
        <v>106.02</v>
      </c>
      <c r="E1553" s="2">
        <v>45012</v>
      </c>
      <c r="F1553" s="2">
        <v>45146</v>
      </c>
      <c r="G1553">
        <v>216.32</v>
      </c>
      <c r="H1553" t="s">
        <v>33</v>
      </c>
      <c r="J1553">
        <v>1456.8</v>
      </c>
      <c r="K1553">
        <v>33.200000000000003</v>
      </c>
      <c r="L1553">
        <v>156.9</v>
      </c>
      <c r="M1553" t="b">
        <v>1</v>
      </c>
      <c r="N1553" t="s">
        <v>34</v>
      </c>
      <c r="O1553" t="s">
        <v>41</v>
      </c>
      <c r="P1553">
        <v>124.84</v>
      </c>
      <c r="Q1553">
        <v>142126.95000000001</v>
      </c>
      <c r="R1553">
        <v>-115121.56</v>
      </c>
    </row>
    <row r="1554" spans="1:18" x14ac:dyDescent="0.25">
      <c r="A1554">
        <v>9219</v>
      </c>
      <c r="B1554" t="s">
        <v>22</v>
      </c>
      <c r="C1554" t="s">
        <v>29</v>
      </c>
      <c r="D1554">
        <v>299.47000000000003</v>
      </c>
      <c r="E1554" s="2">
        <v>44949</v>
      </c>
      <c r="F1554" s="2">
        <v>45185</v>
      </c>
      <c r="G1554">
        <v>638.28</v>
      </c>
      <c r="H1554" t="s">
        <v>31</v>
      </c>
      <c r="I1554">
        <v>6.29</v>
      </c>
      <c r="K1554">
        <v>26.5</v>
      </c>
      <c r="L1554">
        <v>76.900000000000006</v>
      </c>
      <c r="M1554" t="b">
        <v>0</v>
      </c>
      <c r="N1554" t="s">
        <v>35</v>
      </c>
      <c r="O1554" t="s">
        <v>39</v>
      </c>
      <c r="P1554">
        <v>62.94</v>
      </c>
      <c r="Q1554">
        <v>574263.79</v>
      </c>
      <c r="R1554">
        <v>-534090.44999999995</v>
      </c>
    </row>
    <row r="1555" spans="1:18" x14ac:dyDescent="0.25">
      <c r="A1555">
        <v>3113</v>
      </c>
      <c r="B1555" t="s">
        <v>20</v>
      </c>
      <c r="C1555" t="s">
        <v>24</v>
      </c>
      <c r="D1555">
        <v>6.03</v>
      </c>
      <c r="E1555" s="2">
        <v>44962</v>
      </c>
      <c r="F1555" s="2">
        <v>45117</v>
      </c>
      <c r="G1555">
        <v>23.01</v>
      </c>
      <c r="H1555" t="s">
        <v>30</v>
      </c>
      <c r="K1555">
        <v>33.200000000000003</v>
      </c>
      <c r="L1555">
        <v>460</v>
      </c>
      <c r="M1555" t="b">
        <v>1</v>
      </c>
      <c r="N1555" t="s">
        <v>38</v>
      </c>
      <c r="O1555" t="s">
        <v>41</v>
      </c>
      <c r="P1555">
        <v>159.44</v>
      </c>
      <c r="Q1555">
        <v>3722.85</v>
      </c>
      <c r="R1555">
        <v>-54.14</v>
      </c>
    </row>
    <row r="1556" spans="1:18" x14ac:dyDescent="0.25">
      <c r="A1556">
        <v>5356</v>
      </c>
      <c r="B1556" t="s">
        <v>21</v>
      </c>
      <c r="C1556" t="s">
        <v>24</v>
      </c>
      <c r="D1556">
        <v>13.15</v>
      </c>
      <c r="E1556" s="2">
        <v>44969</v>
      </c>
      <c r="F1556" s="2">
        <v>45129</v>
      </c>
      <c r="G1556">
        <v>67.790000000000006</v>
      </c>
      <c r="H1556" t="s">
        <v>31</v>
      </c>
      <c r="I1556">
        <v>6.8</v>
      </c>
      <c r="J1556">
        <v>1508.5</v>
      </c>
      <c r="K1556">
        <v>30.2</v>
      </c>
      <c r="L1556">
        <v>90.5</v>
      </c>
      <c r="M1556" t="b">
        <v>1</v>
      </c>
      <c r="N1556" t="s">
        <v>38</v>
      </c>
      <c r="O1556" t="s">
        <v>39</v>
      </c>
      <c r="P1556">
        <v>161.52000000000001</v>
      </c>
      <c r="Q1556">
        <v>24928.23</v>
      </c>
      <c r="R1556">
        <v>-13978.79</v>
      </c>
    </row>
    <row r="1557" spans="1:18" x14ac:dyDescent="0.25">
      <c r="A1557">
        <v>6543</v>
      </c>
      <c r="B1557" t="s">
        <v>18</v>
      </c>
      <c r="C1557" t="s">
        <v>29</v>
      </c>
      <c r="D1557">
        <v>248.03</v>
      </c>
      <c r="E1557" s="2">
        <v>44976</v>
      </c>
      <c r="F1557" s="2">
        <v>45140</v>
      </c>
      <c r="G1557">
        <v>1406.02</v>
      </c>
      <c r="H1557" t="s">
        <v>30</v>
      </c>
      <c r="I1557">
        <v>7.26</v>
      </c>
      <c r="J1557">
        <v>1152.0999999999999</v>
      </c>
      <c r="K1557">
        <v>20.399999999999999</v>
      </c>
      <c r="L1557">
        <v>569.6</v>
      </c>
      <c r="M1557" t="b">
        <v>1</v>
      </c>
      <c r="N1557" t="s">
        <v>38</v>
      </c>
      <c r="O1557" t="s">
        <v>39</v>
      </c>
      <c r="P1557">
        <v>64.59</v>
      </c>
      <c r="Q1557">
        <v>201484.58</v>
      </c>
      <c r="R1557">
        <v>-110669.75</v>
      </c>
    </row>
    <row r="1558" spans="1:18" x14ac:dyDescent="0.25">
      <c r="A1558">
        <v>5555</v>
      </c>
      <c r="B1558" t="s">
        <v>21</v>
      </c>
      <c r="C1558" t="s">
        <v>28</v>
      </c>
      <c r="D1558">
        <v>63.84</v>
      </c>
      <c r="E1558" s="2">
        <v>45040</v>
      </c>
      <c r="F1558" s="2">
        <v>45262</v>
      </c>
      <c r="G1558">
        <v>270.14</v>
      </c>
      <c r="H1558" t="s">
        <v>30</v>
      </c>
      <c r="I1558">
        <v>7.3</v>
      </c>
      <c r="J1558">
        <v>213.8</v>
      </c>
      <c r="K1558">
        <v>20.6</v>
      </c>
      <c r="L1558">
        <v>213.2</v>
      </c>
      <c r="M1558" t="b">
        <v>0</v>
      </c>
      <c r="N1558" t="s">
        <v>35</v>
      </c>
      <c r="O1558" t="s">
        <v>39</v>
      </c>
      <c r="P1558">
        <v>357.02</v>
      </c>
      <c r="Q1558">
        <v>112448.06</v>
      </c>
      <c r="R1558">
        <v>-16002.68</v>
      </c>
    </row>
    <row r="1559" spans="1:18" x14ac:dyDescent="0.25">
      <c r="A1559">
        <v>8062</v>
      </c>
      <c r="B1559" t="s">
        <v>20</v>
      </c>
      <c r="C1559" t="s">
        <v>24</v>
      </c>
      <c r="D1559">
        <v>22.93</v>
      </c>
      <c r="E1559" s="2">
        <v>45000</v>
      </c>
      <c r="F1559" s="2">
        <v>45180</v>
      </c>
      <c r="G1559">
        <v>88.82</v>
      </c>
      <c r="H1559" t="s">
        <v>32</v>
      </c>
      <c r="I1559">
        <v>4.82</v>
      </c>
      <c r="J1559">
        <v>310</v>
      </c>
      <c r="K1559">
        <v>23.7</v>
      </c>
      <c r="L1559">
        <v>486.8</v>
      </c>
      <c r="M1559" t="b">
        <v>0</v>
      </c>
      <c r="N1559" t="s">
        <v>35</v>
      </c>
      <c r="O1559" t="s">
        <v>39</v>
      </c>
      <c r="P1559">
        <v>152.55000000000001</v>
      </c>
      <c r="Q1559">
        <v>14577.58</v>
      </c>
      <c r="R1559">
        <v>-1028.0899999999999</v>
      </c>
    </row>
    <row r="1560" spans="1:18" x14ac:dyDescent="0.25">
      <c r="A1560">
        <v>4374</v>
      </c>
      <c r="B1560" t="s">
        <v>20</v>
      </c>
      <c r="C1560" t="s">
        <v>23</v>
      </c>
      <c r="D1560">
        <v>74.959999999999994</v>
      </c>
      <c r="E1560" s="2">
        <v>45007</v>
      </c>
      <c r="F1560" s="2">
        <v>45201</v>
      </c>
      <c r="G1560">
        <v>256.47000000000003</v>
      </c>
      <c r="H1560" t="s">
        <v>31</v>
      </c>
      <c r="I1560">
        <v>6.17</v>
      </c>
      <c r="J1560">
        <v>1404.2</v>
      </c>
      <c r="K1560">
        <v>22.2</v>
      </c>
      <c r="L1560">
        <v>82.8</v>
      </c>
      <c r="M1560" t="b">
        <v>0</v>
      </c>
      <c r="N1560" t="s">
        <v>35</v>
      </c>
      <c r="O1560" t="s">
        <v>41</v>
      </c>
      <c r="P1560">
        <v>895.56</v>
      </c>
      <c r="Q1560">
        <v>148649.70000000001</v>
      </c>
      <c r="R1560">
        <v>81034.570000000007</v>
      </c>
    </row>
    <row r="1561" spans="1:18" x14ac:dyDescent="0.25">
      <c r="A1561">
        <v>7430</v>
      </c>
      <c r="B1561" t="s">
        <v>22</v>
      </c>
      <c r="C1561" t="s">
        <v>28</v>
      </c>
      <c r="D1561">
        <v>130.69999999999999</v>
      </c>
      <c r="E1561" s="2">
        <v>45020</v>
      </c>
      <c r="F1561" s="2">
        <v>45168</v>
      </c>
      <c r="G1561">
        <v>322.14</v>
      </c>
      <c r="H1561" t="s">
        <v>30</v>
      </c>
      <c r="I1561">
        <v>4.79</v>
      </c>
      <c r="J1561">
        <v>914.4</v>
      </c>
      <c r="K1561">
        <v>25</v>
      </c>
      <c r="L1561">
        <v>345</v>
      </c>
      <c r="M1561" t="b">
        <v>1</v>
      </c>
      <c r="N1561" t="s">
        <v>34</v>
      </c>
      <c r="O1561" t="s">
        <v>40</v>
      </c>
      <c r="P1561">
        <v>347.95</v>
      </c>
      <c r="Q1561">
        <v>223686.39999999999</v>
      </c>
      <c r="R1561">
        <v>-111597.79</v>
      </c>
    </row>
    <row r="1562" spans="1:18" x14ac:dyDescent="0.25">
      <c r="A1562">
        <v>4466</v>
      </c>
      <c r="B1562" t="s">
        <v>19</v>
      </c>
      <c r="C1562" t="s">
        <v>23</v>
      </c>
      <c r="D1562">
        <v>220.52</v>
      </c>
      <c r="E1562" s="2">
        <v>44939</v>
      </c>
      <c r="F1562" s="2">
        <v>45033</v>
      </c>
      <c r="G1562">
        <v>492.38</v>
      </c>
      <c r="H1562" t="s">
        <v>31</v>
      </c>
      <c r="I1562">
        <v>6.22</v>
      </c>
      <c r="J1562">
        <v>848.8</v>
      </c>
      <c r="K1562">
        <v>27.7</v>
      </c>
      <c r="L1562">
        <v>242</v>
      </c>
      <c r="M1562" t="b">
        <v>1</v>
      </c>
      <c r="N1562" t="s">
        <v>38</v>
      </c>
      <c r="O1562" t="s">
        <v>40</v>
      </c>
      <c r="P1562">
        <v>903.31</v>
      </c>
      <c r="Q1562">
        <v>131082.96</v>
      </c>
      <c r="R1562">
        <v>313688.82</v>
      </c>
    </row>
    <row r="1563" spans="1:18" x14ac:dyDescent="0.25">
      <c r="A1563">
        <v>4081</v>
      </c>
      <c r="B1563" t="s">
        <v>21</v>
      </c>
      <c r="C1563" t="s">
        <v>27</v>
      </c>
      <c r="D1563">
        <v>189.18</v>
      </c>
      <c r="E1563" s="2">
        <v>44956</v>
      </c>
      <c r="F1563" s="2">
        <v>45185</v>
      </c>
      <c r="G1563">
        <v>1032.82</v>
      </c>
      <c r="H1563" t="s">
        <v>31</v>
      </c>
      <c r="I1563">
        <v>6.94</v>
      </c>
      <c r="J1563">
        <v>433.3</v>
      </c>
      <c r="K1563">
        <v>25</v>
      </c>
      <c r="L1563">
        <v>66.5</v>
      </c>
      <c r="M1563" t="b">
        <v>0</v>
      </c>
      <c r="N1563" t="s">
        <v>35</v>
      </c>
      <c r="O1563" t="s">
        <v>39</v>
      </c>
      <c r="P1563">
        <v>147.91</v>
      </c>
      <c r="Q1563">
        <v>155348.29</v>
      </c>
      <c r="R1563">
        <v>-2583.88</v>
      </c>
    </row>
    <row r="1564" spans="1:18" x14ac:dyDescent="0.25">
      <c r="A1564">
        <v>1629</v>
      </c>
      <c r="B1564" t="s">
        <v>22</v>
      </c>
      <c r="C1564" t="s">
        <v>27</v>
      </c>
      <c r="D1564">
        <v>75.099999999999994</v>
      </c>
      <c r="E1564" s="2">
        <v>44983</v>
      </c>
      <c r="F1564" s="2">
        <v>45215</v>
      </c>
      <c r="G1564">
        <v>287.26</v>
      </c>
      <c r="H1564" t="s">
        <v>33</v>
      </c>
      <c r="I1564">
        <v>6.11</v>
      </c>
      <c r="J1564">
        <v>451.7</v>
      </c>
      <c r="K1564">
        <v>18.899999999999999</v>
      </c>
      <c r="L1564">
        <v>410.7</v>
      </c>
      <c r="M1564" t="b">
        <v>1</v>
      </c>
      <c r="N1564" t="s">
        <v>34</v>
      </c>
      <c r="O1564" t="s">
        <v>40</v>
      </c>
      <c r="P1564">
        <v>144.78</v>
      </c>
      <c r="Q1564">
        <v>99343.59</v>
      </c>
      <c r="R1564">
        <v>-57754.09</v>
      </c>
    </row>
    <row r="1565" spans="1:18" x14ac:dyDescent="0.25">
      <c r="A1565">
        <v>1269</v>
      </c>
      <c r="B1565" t="s">
        <v>18</v>
      </c>
      <c r="C1565" t="s">
        <v>28</v>
      </c>
      <c r="D1565">
        <v>153.46</v>
      </c>
      <c r="E1565" s="2">
        <v>45036</v>
      </c>
      <c r="F1565" s="2">
        <v>45268</v>
      </c>
      <c r="G1565">
        <v>836.6</v>
      </c>
      <c r="H1565" t="s">
        <v>33</v>
      </c>
      <c r="J1565">
        <v>1476.4</v>
      </c>
      <c r="K1565">
        <v>33.6</v>
      </c>
      <c r="L1565">
        <v>568.70000000000005</v>
      </c>
      <c r="M1565" t="b">
        <v>1</v>
      </c>
      <c r="N1565" t="s">
        <v>37</v>
      </c>
      <c r="O1565" t="s">
        <v>39</v>
      </c>
      <c r="P1565">
        <v>340.66</v>
      </c>
      <c r="Q1565">
        <v>197251.04</v>
      </c>
      <c r="R1565">
        <v>87745.12</v>
      </c>
    </row>
    <row r="1566" spans="1:18" x14ac:dyDescent="0.25">
      <c r="A1566">
        <v>6724</v>
      </c>
      <c r="B1566" t="s">
        <v>19</v>
      </c>
      <c r="C1566" t="s">
        <v>28</v>
      </c>
      <c r="D1566">
        <v>278.23</v>
      </c>
      <c r="E1566" s="2">
        <v>44956</v>
      </c>
      <c r="F1566" s="2">
        <v>45187</v>
      </c>
      <c r="G1566">
        <v>1396.83</v>
      </c>
      <c r="H1566" t="s">
        <v>32</v>
      </c>
      <c r="I1566">
        <v>6.91</v>
      </c>
      <c r="J1566">
        <v>1526.4</v>
      </c>
      <c r="K1566">
        <v>24.8</v>
      </c>
      <c r="L1566">
        <v>55.9</v>
      </c>
      <c r="M1566" t="b">
        <v>1</v>
      </c>
      <c r="N1566" t="s">
        <v>34</v>
      </c>
      <c r="O1566" t="s">
        <v>39</v>
      </c>
      <c r="P1566">
        <v>356.85</v>
      </c>
      <c r="Q1566">
        <v>401737.36</v>
      </c>
      <c r="R1566">
        <v>96721.43</v>
      </c>
    </row>
    <row r="1567" spans="1:18" x14ac:dyDescent="0.25">
      <c r="A1567">
        <v>6897</v>
      </c>
      <c r="B1567" t="s">
        <v>22</v>
      </c>
      <c r="C1567" t="s">
        <v>28</v>
      </c>
      <c r="D1567">
        <v>245.43</v>
      </c>
      <c r="E1567" s="2">
        <v>44997</v>
      </c>
      <c r="F1567" s="2">
        <v>45209</v>
      </c>
      <c r="G1567">
        <v>606.08000000000004</v>
      </c>
      <c r="H1567" t="s">
        <v>31</v>
      </c>
      <c r="I1567">
        <v>5.33</v>
      </c>
      <c r="J1567">
        <v>1096</v>
      </c>
      <c r="K1567">
        <v>31.6</v>
      </c>
      <c r="M1567" t="b">
        <v>0</v>
      </c>
      <c r="N1567" t="s">
        <v>35</v>
      </c>
      <c r="O1567" t="s">
        <v>40</v>
      </c>
      <c r="P1567">
        <v>348.38</v>
      </c>
      <c r="Q1567">
        <v>293352.67</v>
      </c>
      <c r="R1567">
        <v>-82206.52</v>
      </c>
    </row>
    <row r="1568" spans="1:18" x14ac:dyDescent="0.25">
      <c r="A1568">
        <v>4432</v>
      </c>
      <c r="B1568" t="s">
        <v>21</v>
      </c>
      <c r="C1568" t="s">
        <v>28</v>
      </c>
      <c r="D1568">
        <v>100.34</v>
      </c>
      <c r="E1568" s="2">
        <v>44936</v>
      </c>
      <c r="F1568" s="2">
        <v>45128</v>
      </c>
      <c r="G1568">
        <v>406.53</v>
      </c>
      <c r="H1568" t="s">
        <v>33</v>
      </c>
      <c r="I1568">
        <v>6.39</v>
      </c>
      <c r="J1568">
        <v>672.2</v>
      </c>
      <c r="K1568">
        <v>19.2</v>
      </c>
      <c r="L1568">
        <v>437</v>
      </c>
      <c r="M1568" t="b">
        <v>1</v>
      </c>
      <c r="N1568" t="s">
        <v>36</v>
      </c>
      <c r="O1568" t="s">
        <v>40</v>
      </c>
      <c r="P1568">
        <v>346.58</v>
      </c>
      <c r="Q1568">
        <v>160669.07</v>
      </c>
      <c r="R1568">
        <v>-19773.900000000001</v>
      </c>
    </row>
    <row r="1569" spans="1:18" x14ac:dyDescent="0.25">
      <c r="A1569">
        <v>7276</v>
      </c>
      <c r="B1569" t="s">
        <v>20</v>
      </c>
      <c r="C1569" t="s">
        <v>25</v>
      </c>
      <c r="D1569">
        <v>294.77</v>
      </c>
      <c r="E1569" s="2">
        <v>45025</v>
      </c>
      <c r="F1569" s="2">
        <v>45241</v>
      </c>
      <c r="G1569">
        <v>1096.57</v>
      </c>
      <c r="H1569" t="s">
        <v>30</v>
      </c>
      <c r="I1569">
        <v>4.5199999999999996</v>
      </c>
      <c r="J1569">
        <v>1692.3</v>
      </c>
      <c r="K1569">
        <v>31</v>
      </c>
      <c r="L1569">
        <v>529.20000000000005</v>
      </c>
      <c r="M1569" t="b">
        <v>0</v>
      </c>
      <c r="N1569" t="s">
        <v>35</v>
      </c>
      <c r="O1569" t="s">
        <v>39</v>
      </c>
      <c r="P1569">
        <v>80.62</v>
      </c>
      <c r="Q1569">
        <v>301469.65000000002</v>
      </c>
      <c r="R1569">
        <v>-213064.18</v>
      </c>
    </row>
    <row r="1570" spans="1:18" x14ac:dyDescent="0.25">
      <c r="A1570">
        <v>6895</v>
      </c>
      <c r="B1570" t="s">
        <v>18</v>
      </c>
      <c r="C1570" t="s">
        <v>26</v>
      </c>
      <c r="D1570">
        <v>214.04</v>
      </c>
      <c r="E1570" s="2">
        <v>44992</v>
      </c>
      <c r="F1570" s="2">
        <v>45172</v>
      </c>
      <c r="G1570">
        <v>774.69</v>
      </c>
      <c r="H1570" t="s">
        <v>30</v>
      </c>
      <c r="I1570">
        <v>5.69</v>
      </c>
      <c r="J1570">
        <v>1198.3</v>
      </c>
      <c r="K1570">
        <v>20.8</v>
      </c>
      <c r="M1570" t="b">
        <v>1</v>
      </c>
      <c r="N1570" t="s">
        <v>34</v>
      </c>
      <c r="O1570" t="s">
        <v>39</v>
      </c>
      <c r="P1570">
        <v>112.46</v>
      </c>
      <c r="Q1570">
        <v>163650.76</v>
      </c>
      <c r="R1570">
        <v>-76529.119999999995</v>
      </c>
    </row>
    <row r="1571" spans="1:18" x14ac:dyDescent="0.25">
      <c r="A1571">
        <v>8115</v>
      </c>
      <c r="B1571" t="s">
        <v>21</v>
      </c>
      <c r="C1571" t="s">
        <v>28</v>
      </c>
      <c r="D1571">
        <v>23.42</v>
      </c>
      <c r="E1571" s="2">
        <v>45020</v>
      </c>
      <c r="F1571" s="2">
        <v>45130</v>
      </c>
      <c r="G1571">
        <v>98.67</v>
      </c>
      <c r="H1571" t="s">
        <v>32</v>
      </c>
      <c r="J1571">
        <v>1474.6</v>
      </c>
      <c r="K1571">
        <v>28.9</v>
      </c>
      <c r="L1571">
        <v>88.9</v>
      </c>
      <c r="M1571" t="b">
        <v>0</v>
      </c>
      <c r="N1571" t="s">
        <v>35</v>
      </c>
      <c r="O1571" t="s">
        <v>40</v>
      </c>
      <c r="P1571">
        <v>347.95</v>
      </c>
      <c r="Q1571">
        <v>12896.67</v>
      </c>
      <c r="R1571">
        <v>21435.56</v>
      </c>
    </row>
    <row r="1572" spans="1:18" x14ac:dyDescent="0.25">
      <c r="A1572">
        <v>7656</v>
      </c>
      <c r="B1572" t="s">
        <v>19</v>
      </c>
      <c r="C1572" t="s">
        <v>26</v>
      </c>
      <c r="D1572">
        <v>15.37</v>
      </c>
      <c r="E1572" s="2">
        <v>45009</v>
      </c>
      <c r="F1572" s="2">
        <v>45157</v>
      </c>
      <c r="G1572">
        <v>98.53</v>
      </c>
      <c r="H1572" t="s">
        <v>30</v>
      </c>
      <c r="I1572">
        <v>7.31</v>
      </c>
      <c r="J1572">
        <v>205.3</v>
      </c>
      <c r="K1572">
        <v>28.6</v>
      </c>
      <c r="L1572">
        <v>54.8</v>
      </c>
      <c r="M1572" t="b">
        <v>1</v>
      </c>
      <c r="N1572" t="s">
        <v>38</v>
      </c>
      <c r="O1572" t="s">
        <v>39</v>
      </c>
      <c r="P1572">
        <v>125.04</v>
      </c>
      <c r="Q1572">
        <v>15172.47</v>
      </c>
      <c r="R1572">
        <v>-2852.28</v>
      </c>
    </row>
    <row r="1573" spans="1:18" x14ac:dyDescent="0.25">
      <c r="A1573">
        <v>1575</v>
      </c>
      <c r="B1573" t="s">
        <v>19</v>
      </c>
      <c r="C1573" t="s">
        <v>28</v>
      </c>
      <c r="D1573">
        <v>54.68</v>
      </c>
      <c r="E1573" s="2">
        <v>44965</v>
      </c>
      <c r="F1573" s="2">
        <v>45200</v>
      </c>
      <c r="G1573">
        <v>304.27</v>
      </c>
      <c r="H1573" t="s">
        <v>31</v>
      </c>
      <c r="I1573">
        <v>5.72</v>
      </c>
      <c r="J1573">
        <v>920.5</v>
      </c>
      <c r="K1573">
        <v>32.6</v>
      </c>
      <c r="L1573">
        <v>168.4</v>
      </c>
      <c r="M1573" t="b">
        <v>1</v>
      </c>
      <c r="N1573" t="s">
        <v>37</v>
      </c>
      <c r="O1573" t="s">
        <v>40</v>
      </c>
      <c r="P1573">
        <v>354.72</v>
      </c>
      <c r="Q1573">
        <v>62352.6</v>
      </c>
      <c r="R1573">
        <v>45578.05</v>
      </c>
    </row>
    <row r="1574" spans="1:18" x14ac:dyDescent="0.25">
      <c r="A1574">
        <v>8029</v>
      </c>
      <c r="B1574" t="s">
        <v>20</v>
      </c>
      <c r="C1574" t="s">
        <v>27</v>
      </c>
      <c r="D1574">
        <v>219.72</v>
      </c>
      <c r="E1574" s="2">
        <v>44963</v>
      </c>
      <c r="F1574" s="2">
        <v>45105</v>
      </c>
      <c r="G1574">
        <v>1322.4</v>
      </c>
      <c r="H1574" t="s">
        <v>30</v>
      </c>
      <c r="I1574">
        <v>6.46</v>
      </c>
      <c r="J1574">
        <v>1593.5</v>
      </c>
      <c r="K1574">
        <v>23.1</v>
      </c>
      <c r="M1574" t="b">
        <v>1</v>
      </c>
      <c r="N1574" t="s">
        <v>37</v>
      </c>
      <c r="O1574" t="s">
        <v>40</v>
      </c>
      <c r="P1574">
        <v>155.44</v>
      </c>
      <c r="Q1574">
        <v>327075.87</v>
      </c>
      <c r="R1574">
        <v>-121522.01</v>
      </c>
    </row>
    <row r="1575" spans="1:18" x14ac:dyDescent="0.25">
      <c r="A1575">
        <v>7099</v>
      </c>
      <c r="B1575" t="s">
        <v>20</v>
      </c>
      <c r="C1575" t="s">
        <v>23</v>
      </c>
      <c r="D1575">
        <v>59.2</v>
      </c>
      <c r="E1575" s="2">
        <v>44929</v>
      </c>
      <c r="F1575" s="2">
        <v>45149</v>
      </c>
      <c r="G1575">
        <v>97.57</v>
      </c>
      <c r="H1575" t="s">
        <v>32</v>
      </c>
      <c r="I1575">
        <v>6.7</v>
      </c>
      <c r="J1575">
        <v>741.2</v>
      </c>
      <c r="K1575">
        <v>19.7</v>
      </c>
      <c r="L1575">
        <v>247.7</v>
      </c>
      <c r="M1575" t="b">
        <v>1</v>
      </c>
      <c r="N1575" t="s">
        <v>37</v>
      </c>
      <c r="O1575" t="s">
        <v>40</v>
      </c>
      <c r="P1575">
        <v>899.35</v>
      </c>
      <c r="Q1575">
        <v>101213.32</v>
      </c>
      <c r="R1575">
        <v>-13463.74</v>
      </c>
    </row>
    <row r="1576" spans="1:18" x14ac:dyDescent="0.25">
      <c r="A1576">
        <v>4192</v>
      </c>
      <c r="B1576" t="s">
        <v>18</v>
      </c>
      <c r="C1576" t="s">
        <v>26</v>
      </c>
      <c r="D1576">
        <v>155.88999999999999</v>
      </c>
      <c r="E1576" s="2">
        <v>45015</v>
      </c>
      <c r="F1576" s="2">
        <v>45118</v>
      </c>
      <c r="G1576">
        <v>343.22</v>
      </c>
      <c r="H1576" t="s">
        <v>32</v>
      </c>
      <c r="I1576">
        <v>6.82</v>
      </c>
      <c r="J1576">
        <v>1362.5</v>
      </c>
      <c r="K1576">
        <v>31.8</v>
      </c>
      <c r="L1576">
        <v>292.10000000000002</v>
      </c>
      <c r="M1576" t="b">
        <v>1</v>
      </c>
      <c r="N1576" t="s">
        <v>36</v>
      </c>
      <c r="O1576" t="s">
        <v>39</v>
      </c>
      <c r="P1576">
        <v>117.38</v>
      </c>
      <c r="Q1576">
        <v>134080.09</v>
      </c>
      <c r="R1576">
        <v>-93792.93</v>
      </c>
    </row>
    <row r="1577" spans="1:18" x14ac:dyDescent="0.25">
      <c r="A1577">
        <v>4178</v>
      </c>
      <c r="B1577" t="s">
        <v>18</v>
      </c>
      <c r="C1577" t="s">
        <v>27</v>
      </c>
      <c r="D1577">
        <v>32.51</v>
      </c>
      <c r="E1577" s="2">
        <v>44960</v>
      </c>
      <c r="F1577" s="2">
        <v>45100</v>
      </c>
      <c r="G1577">
        <v>62.54</v>
      </c>
      <c r="H1577" t="s">
        <v>30</v>
      </c>
      <c r="I1577">
        <v>6.71</v>
      </c>
      <c r="J1577">
        <v>1252.3</v>
      </c>
      <c r="K1577">
        <v>23.3</v>
      </c>
      <c r="L1577">
        <v>314</v>
      </c>
      <c r="M1577" t="b">
        <v>0</v>
      </c>
      <c r="N1577" t="s">
        <v>35</v>
      </c>
      <c r="O1577" t="s">
        <v>40</v>
      </c>
      <c r="P1577">
        <v>156.63</v>
      </c>
      <c r="Q1577">
        <v>40306.019999999997</v>
      </c>
      <c r="R1577">
        <v>-30510.38</v>
      </c>
    </row>
    <row r="1578" spans="1:18" x14ac:dyDescent="0.25">
      <c r="A1578">
        <v>7052</v>
      </c>
      <c r="B1578" t="s">
        <v>20</v>
      </c>
      <c r="C1578" t="s">
        <v>24</v>
      </c>
      <c r="D1578">
        <v>276.66000000000003</v>
      </c>
      <c r="E1578" s="2">
        <v>45045</v>
      </c>
      <c r="F1578" s="2">
        <v>45187</v>
      </c>
      <c r="G1578">
        <v>779.12</v>
      </c>
      <c r="H1578" t="s">
        <v>31</v>
      </c>
      <c r="I1578">
        <v>5.37</v>
      </c>
      <c r="J1578">
        <v>443.5</v>
      </c>
      <c r="K1578">
        <v>21.7</v>
      </c>
      <c r="L1578">
        <v>128.30000000000001</v>
      </c>
      <c r="M1578" t="b">
        <v>1</v>
      </c>
      <c r="N1578" t="s">
        <v>36</v>
      </c>
      <c r="O1578" t="s">
        <v>39</v>
      </c>
      <c r="P1578">
        <v>153.47</v>
      </c>
      <c r="Q1578">
        <v>235327.22</v>
      </c>
      <c r="R1578">
        <v>-115755.67</v>
      </c>
    </row>
    <row r="1579" spans="1:18" x14ac:dyDescent="0.25">
      <c r="A1579">
        <v>3734</v>
      </c>
      <c r="B1579" t="s">
        <v>20</v>
      </c>
      <c r="C1579" t="s">
        <v>25</v>
      </c>
      <c r="D1579">
        <v>106.47</v>
      </c>
      <c r="E1579" s="2">
        <v>45012</v>
      </c>
      <c r="F1579" s="2">
        <v>45109</v>
      </c>
      <c r="G1579">
        <v>394.95</v>
      </c>
      <c r="H1579" t="s">
        <v>33</v>
      </c>
      <c r="I1579">
        <v>6.56</v>
      </c>
      <c r="J1579">
        <v>1439.8</v>
      </c>
      <c r="K1579">
        <v>25.8</v>
      </c>
      <c r="L1579">
        <v>305.2</v>
      </c>
      <c r="M1579" t="b">
        <v>1</v>
      </c>
      <c r="N1579" t="s">
        <v>36</v>
      </c>
      <c r="O1579" t="s">
        <v>40</v>
      </c>
      <c r="P1579">
        <v>84.5</v>
      </c>
      <c r="Q1579">
        <v>205140.86</v>
      </c>
      <c r="R1579">
        <v>-171767.58</v>
      </c>
    </row>
    <row r="1580" spans="1:18" x14ac:dyDescent="0.25">
      <c r="A1580">
        <v>7116</v>
      </c>
      <c r="B1580" t="s">
        <v>19</v>
      </c>
      <c r="C1580" t="s">
        <v>25</v>
      </c>
      <c r="D1580">
        <v>272.89999999999998</v>
      </c>
      <c r="E1580" s="2">
        <v>44964</v>
      </c>
      <c r="F1580" s="2">
        <v>45071</v>
      </c>
      <c r="G1580">
        <v>1285.43</v>
      </c>
      <c r="H1580" t="s">
        <v>31</v>
      </c>
      <c r="I1580">
        <v>6.15</v>
      </c>
      <c r="J1580">
        <v>380</v>
      </c>
      <c r="K1580">
        <v>20.3</v>
      </c>
      <c r="L1580">
        <v>55</v>
      </c>
      <c r="M1580" t="b">
        <v>1</v>
      </c>
      <c r="N1580" t="s">
        <v>38</v>
      </c>
      <c r="O1580" t="s">
        <v>39</v>
      </c>
      <c r="P1580">
        <v>87.76</v>
      </c>
      <c r="Q1580">
        <v>401523.26</v>
      </c>
      <c r="R1580">
        <v>-288713.92</v>
      </c>
    </row>
    <row r="1581" spans="1:18" x14ac:dyDescent="0.25">
      <c r="A1581">
        <v>4568</v>
      </c>
      <c r="B1581" t="s">
        <v>20</v>
      </c>
      <c r="C1581" t="s">
        <v>23</v>
      </c>
      <c r="D1581">
        <v>283.74</v>
      </c>
      <c r="E1581" s="2">
        <v>44940</v>
      </c>
      <c r="F1581" s="2">
        <v>45058</v>
      </c>
      <c r="G1581">
        <v>1136.1400000000001</v>
      </c>
      <c r="H1581" t="s">
        <v>31</v>
      </c>
      <c r="I1581">
        <v>6.29</v>
      </c>
      <c r="K1581">
        <v>22.8</v>
      </c>
      <c r="L1581">
        <v>181.7</v>
      </c>
      <c r="M1581" t="b">
        <v>0</v>
      </c>
      <c r="N1581" t="s">
        <v>35</v>
      </c>
      <c r="O1581" t="s">
        <v>39</v>
      </c>
      <c r="P1581">
        <v>895.72</v>
      </c>
      <c r="Q1581">
        <v>430392.04</v>
      </c>
      <c r="R1581">
        <v>587271.28</v>
      </c>
    </row>
    <row r="1582" spans="1:18" x14ac:dyDescent="0.25">
      <c r="A1582">
        <v>3203</v>
      </c>
      <c r="B1582" t="s">
        <v>22</v>
      </c>
      <c r="C1582" t="s">
        <v>28</v>
      </c>
      <c r="D1582">
        <v>6.81</v>
      </c>
      <c r="E1582" s="2">
        <v>44990</v>
      </c>
      <c r="F1582" s="2">
        <v>45205</v>
      </c>
      <c r="G1582">
        <v>40.97</v>
      </c>
      <c r="H1582" t="s">
        <v>31</v>
      </c>
      <c r="I1582">
        <v>4.5</v>
      </c>
      <c r="J1582">
        <v>1785.5</v>
      </c>
      <c r="K1582">
        <v>24.2</v>
      </c>
      <c r="L1582">
        <v>253</v>
      </c>
      <c r="M1582" t="b">
        <v>0</v>
      </c>
      <c r="N1582" t="s">
        <v>35</v>
      </c>
      <c r="O1582" t="s">
        <v>41</v>
      </c>
      <c r="P1582">
        <v>343.96</v>
      </c>
      <c r="Q1582">
        <v>8831.4500000000007</v>
      </c>
      <c r="R1582">
        <v>5260.59</v>
      </c>
    </row>
    <row r="1583" spans="1:18" x14ac:dyDescent="0.25">
      <c r="A1583">
        <v>2390</v>
      </c>
      <c r="B1583" t="s">
        <v>21</v>
      </c>
      <c r="C1583" t="s">
        <v>27</v>
      </c>
      <c r="D1583">
        <v>141.91999999999999</v>
      </c>
      <c r="E1583" s="2">
        <v>44965</v>
      </c>
      <c r="F1583" s="2">
        <v>45064</v>
      </c>
      <c r="G1583">
        <v>879.8</v>
      </c>
      <c r="H1583" t="s">
        <v>30</v>
      </c>
      <c r="I1583">
        <v>5.27</v>
      </c>
      <c r="J1583">
        <v>1732.8</v>
      </c>
      <c r="K1583">
        <v>22.4</v>
      </c>
      <c r="L1583">
        <v>115.1</v>
      </c>
      <c r="M1583" t="b">
        <v>1</v>
      </c>
      <c r="N1583" t="s">
        <v>38</v>
      </c>
      <c r="O1583" t="s">
        <v>39</v>
      </c>
      <c r="P1583">
        <v>150.25</v>
      </c>
      <c r="Q1583">
        <v>130955.92</v>
      </c>
      <c r="R1583">
        <v>1234.03</v>
      </c>
    </row>
    <row r="1584" spans="1:18" x14ac:dyDescent="0.25">
      <c r="A1584">
        <v>2742</v>
      </c>
      <c r="B1584" t="s">
        <v>20</v>
      </c>
      <c r="C1584" t="s">
        <v>24</v>
      </c>
      <c r="D1584">
        <v>12.27</v>
      </c>
      <c r="E1584" s="2">
        <v>44980</v>
      </c>
      <c r="F1584" s="2">
        <v>45114</v>
      </c>
      <c r="G1584">
        <v>28.44</v>
      </c>
      <c r="H1584" t="s">
        <v>33</v>
      </c>
      <c r="I1584">
        <v>7.29</v>
      </c>
      <c r="J1584">
        <v>1480.4</v>
      </c>
      <c r="K1584">
        <v>25.2</v>
      </c>
      <c r="L1584">
        <v>497.7</v>
      </c>
      <c r="M1584" t="b">
        <v>0</v>
      </c>
      <c r="N1584" t="s">
        <v>35</v>
      </c>
      <c r="O1584" t="s">
        <v>40</v>
      </c>
      <c r="P1584">
        <v>154.33000000000001</v>
      </c>
      <c r="Q1584">
        <v>9823.91</v>
      </c>
      <c r="R1584">
        <v>-5434.76</v>
      </c>
    </row>
    <row r="1585" spans="1:18" x14ac:dyDescent="0.25">
      <c r="A1585">
        <v>2925</v>
      </c>
      <c r="B1585" t="s">
        <v>18</v>
      </c>
      <c r="C1585" t="s">
        <v>27</v>
      </c>
      <c r="D1585">
        <v>273.06</v>
      </c>
      <c r="E1585" s="2">
        <v>44928</v>
      </c>
      <c r="F1585" s="2">
        <v>45019</v>
      </c>
      <c r="G1585">
        <v>1574.07</v>
      </c>
      <c r="H1585" t="s">
        <v>31</v>
      </c>
      <c r="J1585">
        <v>1055.2</v>
      </c>
      <c r="K1585">
        <v>24.2</v>
      </c>
      <c r="L1585">
        <v>160.69999999999999</v>
      </c>
      <c r="M1585" t="b">
        <v>1</v>
      </c>
      <c r="N1585" t="s">
        <v>36</v>
      </c>
      <c r="O1585" t="s">
        <v>40</v>
      </c>
      <c r="P1585">
        <v>157.41999999999999</v>
      </c>
      <c r="Q1585">
        <v>405485.44</v>
      </c>
      <c r="R1585">
        <v>-157695.34</v>
      </c>
    </row>
    <row r="1586" spans="1:18" x14ac:dyDescent="0.25">
      <c r="A1586">
        <v>1619</v>
      </c>
      <c r="B1586" t="s">
        <v>22</v>
      </c>
      <c r="C1586" t="s">
        <v>28</v>
      </c>
      <c r="D1586">
        <v>157.93</v>
      </c>
      <c r="E1586" s="2">
        <v>45022</v>
      </c>
      <c r="F1586" s="2">
        <v>45216</v>
      </c>
      <c r="G1586">
        <v>617.29</v>
      </c>
      <c r="H1586" t="s">
        <v>33</v>
      </c>
      <c r="I1586">
        <v>5.81</v>
      </c>
      <c r="J1586">
        <v>1279.7</v>
      </c>
      <c r="K1586">
        <v>30.4</v>
      </c>
      <c r="L1586">
        <v>465.2</v>
      </c>
      <c r="M1586" t="b">
        <v>1</v>
      </c>
      <c r="N1586" t="s">
        <v>34</v>
      </c>
      <c r="O1586" t="s">
        <v>39</v>
      </c>
      <c r="P1586">
        <v>344.89</v>
      </c>
      <c r="Q1586">
        <v>297312.82</v>
      </c>
      <c r="R1586">
        <v>-84415.67</v>
      </c>
    </row>
    <row r="1587" spans="1:18" x14ac:dyDescent="0.25">
      <c r="A1587">
        <v>2274</v>
      </c>
      <c r="B1587" t="s">
        <v>18</v>
      </c>
      <c r="C1587" t="s">
        <v>28</v>
      </c>
      <c r="D1587">
        <v>27.11</v>
      </c>
      <c r="E1587" s="2">
        <v>44969</v>
      </c>
      <c r="F1587" s="2">
        <v>45152</v>
      </c>
      <c r="G1587">
        <v>102.11</v>
      </c>
      <c r="H1587" t="s">
        <v>32</v>
      </c>
      <c r="I1587">
        <v>5.0599999999999996</v>
      </c>
      <c r="J1587">
        <v>1365</v>
      </c>
      <c r="K1587">
        <v>32.700000000000003</v>
      </c>
      <c r="L1587">
        <v>310.60000000000002</v>
      </c>
      <c r="M1587" t="b">
        <v>1</v>
      </c>
      <c r="N1587" t="s">
        <v>36</v>
      </c>
      <c r="O1587" t="s">
        <v>39</v>
      </c>
      <c r="P1587">
        <v>346.28</v>
      </c>
      <c r="Q1587">
        <v>22212.32</v>
      </c>
      <c r="R1587">
        <v>13146.33</v>
      </c>
    </row>
    <row r="1588" spans="1:18" x14ac:dyDescent="0.25">
      <c r="A1588">
        <v>1956</v>
      </c>
      <c r="B1588" t="s">
        <v>22</v>
      </c>
      <c r="C1588" t="s">
        <v>29</v>
      </c>
      <c r="D1588">
        <v>37.53</v>
      </c>
      <c r="E1588" s="2">
        <v>44979</v>
      </c>
      <c r="F1588" s="2">
        <v>45165</v>
      </c>
      <c r="G1588">
        <v>203.59</v>
      </c>
      <c r="H1588" t="s">
        <v>33</v>
      </c>
      <c r="I1588">
        <v>4.92</v>
      </c>
      <c r="J1588">
        <v>213.4</v>
      </c>
      <c r="K1588">
        <v>19.600000000000001</v>
      </c>
      <c r="L1588">
        <v>313.89999999999998</v>
      </c>
      <c r="M1588" t="b">
        <v>0</v>
      </c>
      <c r="N1588" t="s">
        <v>35</v>
      </c>
      <c r="O1588" t="s">
        <v>40</v>
      </c>
      <c r="P1588">
        <v>67.77</v>
      </c>
      <c r="Q1588">
        <v>50952.47</v>
      </c>
      <c r="R1588">
        <v>-37155.18</v>
      </c>
    </row>
    <row r="1589" spans="1:18" x14ac:dyDescent="0.25">
      <c r="A1589">
        <v>2939</v>
      </c>
      <c r="B1589" t="s">
        <v>20</v>
      </c>
      <c r="C1589" t="s">
        <v>27</v>
      </c>
      <c r="D1589">
        <v>118.14</v>
      </c>
      <c r="E1589" s="2">
        <v>44929</v>
      </c>
      <c r="F1589" s="2">
        <v>45075</v>
      </c>
      <c r="G1589">
        <v>232.23</v>
      </c>
      <c r="H1589" t="s">
        <v>30</v>
      </c>
      <c r="I1589">
        <v>5.13</v>
      </c>
      <c r="J1589">
        <v>363.8</v>
      </c>
      <c r="K1589">
        <v>31.2</v>
      </c>
      <c r="L1589">
        <v>404.9</v>
      </c>
      <c r="M1589" t="b">
        <v>1</v>
      </c>
      <c r="N1589" t="s">
        <v>36</v>
      </c>
      <c r="O1589" t="s">
        <v>40</v>
      </c>
      <c r="P1589">
        <v>144.11000000000001</v>
      </c>
      <c r="Q1589">
        <v>152871.67999999999</v>
      </c>
      <c r="R1589">
        <v>-119405.01</v>
      </c>
    </row>
    <row r="1590" spans="1:18" x14ac:dyDescent="0.25">
      <c r="A1590">
        <v>4953</v>
      </c>
      <c r="B1590" t="s">
        <v>21</v>
      </c>
      <c r="C1590" t="s">
        <v>23</v>
      </c>
      <c r="D1590">
        <v>282.37</v>
      </c>
      <c r="E1590" s="2">
        <v>44967</v>
      </c>
      <c r="F1590" s="2">
        <v>45088</v>
      </c>
      <c r="G1590">
        <v>1669.5</v>
      </c>
      <c r="H1590" t="s">
        <v>32</v>
      </c>
      <c r="I1590">
        <v>6.16</v>
      </c>
      <c r="J1590">
        <v>1155.3</v>
      </c>
      <c r="K1590">
        <v>32.9</v>
      </c>
      <c r="L1590">
        <v>74.400000000000006</v>
      </c>
      <c r="M1590" t="b">
        <v>1</v>
      </c>
      <c r="N1590" t="s">
        <v>36</v>
      </c>
      <c r="O1590" t="s">
        <v>39</v>
      </c>
      <c r="P1590">
        <v>907.7</v>
      </c>
      <c r="Q1590">
        <v>412960.38</v>
      </c>
      <c r="R1590">
        <v>1102444.77</v>
      </c>
    </row>
    <row r="1591" spans="1:18" x14ac:dyDescent="0.25">
      <c r="A1591">
        <v>1968</v>
      </c>
      <c r="B1591" t="s">
        <v>18</v>
      </c>
      <c r="C1591" t="s">
        <v>27</v>
      </c>
      <c r="D1591">
        <v>209.41</v>
      </c>
      <c r="E1591" s="2">
        <v>44934</v>
      </c>
      <c r="F1591" s="2">
        <v>45132</v>
      </c>
      <c r="G1591">
        <v>1016.54</v>
      </c>
      <c r="H1591" t="s">
        <v>32</v>
      </c>
      <c r="I1591">
        <v>7.26</v>
      </c>
      <c r="K1591">
        <v>29</v>
      </c>
      <c r="L1591">
        <v>93.3</v>
      </c>
      <c r="M1591" t="b">
        <v>1</v>
      </c>
      <c r="N1591" t="s">
        <v>37</v>
      </c>
      <c r="O1591" t="s">
        <v>39</v>
      </c>
      <c r="P1591">
        <v>144.19999999999999</v>
      </c>
      <c r="Q1591">
        <v>289338.64</v>
      </c>
      <c r="R1591">
        <v>-142753.57</v>
      </c>
    </row>
    <row r="1592" spans="1:18" x14ac:dyDescent="0.25">
      <c r="A1592">
        <v>1281</v>
      </c>
      <c r="B1592" t="s">
        <v>22</v>
      </c>
      <c r="C1592" t="s">
        <v>25</v>
      </c>
      <c r="D1592">
        <v>260.95</v>
      </c>
      <c r="E1592" s="2">
        <v>45016</v>
      </c>
      <c r="F1592" s="2">
        <v>45227</v>
      </c>
      <c r="G1592">
        <v>1533.42</v>
      </c>
      <c r="H1592" t="s">
        <v>31</v>
      </c>
      <c r="I1592">
        <v>5.48</v>
      </c>
      <c r="J1592">
        <v>1654.2</v>
      </c>
      <c r="K1592">
        <v>33.9</v>
      </c>
      <c r="L1592">
        <v>229.8</v>
      </c>
      <c r="M1592" t="b">
        <v>1</v>
      </c>
      <c r="N1592" t="s">
        <v>38</v>
      </c>
      <c r="O1592" t="s">
        <v>40</v>
      </c>
      <c r="P1592">
        <v>88.24</v>
      </c>
      <c r="Q1592">
        <v>237253.63</v>
      </c>
      <c r="R1592">
        <v>-101944.65</v>
      </c>
    </row>
    <row r="1593" spans="1:18" x14ac:dyDescent="0.25">
      <c r="A1593">
        <v>7262</v>
      </c>
      <c r="B1593" t="s">
        <v>19</v>
      </c>
      <c r="C1593" t="s">
        <v>24</v>
      </c>
      <c r="D1593">
        <v>113.1</v>
      </c>
      <c r="E1593" s="2">
        <v>45022</v>
      </c>
      <c r="F1593" s="2">
        <v>45132</v>
      </c>
      <c r="G1593">
        <v>732.03</v>
      </c>
      <c r="H1593" t="s">
        <v>33</v>
      </c>
      <c r="J1593">
        <v>983.5</v>
      </c>
      <c r="K1593">
        <v>23.4</v>
      </c>
      <c r="L1593">
        <v>279.3</v>
      </c>
      <c r="M1593" t="b">
        <v>0</v>
      </c>
      <c r="N1593" t="s">
        <v>35</v>
      </c>
      <c r="O1593" t="s">
        <v>41</v>
      </c>
      <c r="P1593">
        <v>156.35</v>
      </c>
      <c r="Q1593">
        <v>173853.08</v>
      </c>
      <c r="R1593">
        <v>-59400.19</v>
      </c>
    </row>
    <row r="1594" spans="1:18" x14ac:dyDescent="0.25">
      <c r="A1594">
        <v>2058</v>
      </c>
      <c r="B1594" t="s">
        <v>20</v>
      </c>
      <c r="C1594" t="s">
        <v>26</v>
      </c>
      <c r="D1594">
        <v>17.75</v>
      </c>
      <c r="E1594" s="2">
        <v>45001</v>
      </c>
      <c r="F1594" s="2">
        <v>45164</v>
      </c>
      <c r="G1594">
        <v>72.599999999999994</v>
      </c>
      <c r="H1594" t="s">
        <v>32</v>
      </c>
      <c r="I1594">
        <v>6.19</v>
      </c>
      <c r="K1594">
        <v>31.3</v>
      </c>
      <c r="M1594" t="b">
        <v>1</v>
      </c>
      <c r="N1594" t="s">
        <v>37</v>
      </c>
      <c r="O1594" t="s">
        <v>40</v>
      </c>
      <c r="P1594">
        <v>114.92</v>
      </c>
      <c r="Q1594">
        <v>16134.57</v>
      </c>
      <c r="R1594">
        <v>-7791.38</v>
      </c>
    </row>
    <row r="1595" spans="1:18" x14ac:dyDescent="0.25">
      <c r="A1595">
        <v>5293</v>
      </c>
      <c r="B1595" t="s">
        <v>21</v>
      </c>
      <c r="C1595" t="s">
        <v>23</v>
      </c>
      <c r="D1595">
        <v>292.42</v>
      </c>
      <c r="E1595" s="2">
        <v>45040</v>
      </c>
      <c r="F1595" s="2">
        <v>45167</v>
      </c>
      <c r="G1595">
        <v>574.99</v>
      </c>
      <c r="H1595" t="s">
        <v>32</v>
      </c>
      <c r="I1595">
        <v>5.57</v>
      </c>
      <c r="J1595">
        <v>830.1</v>
      </c>
      <c r="K1595">
        <v>28.8</v>
      </c>
      <c r="L1595">
        <v>422.3</v>
      </c>
      <c r="M1595" t="b">
        <v>1</v>
      </c>
      <c r="N1595" t="s">
        <v>34</v>
      </c>
      <c r="O1595" t="s">
        <v>40</v>
      </c>
      <c r="P1595">
        <v>899.54</v>
      </c>
      <c r="Q1595">
        <v>432632.62</v>
      </c>
      <c r="R1595">
        <v>84593.88</v>
      </c>
    </row>
    <row r="1596" spans="1:18" x14ac:dyDescent="0.25">
      <c r="A1596">
        <v>6178</v>
      </c>
      <c r="B1596" t="s">
        <v>20</v>
      </c>
      <c r="C1596" t="s">
        <v>29</v>
      </c>
      <c r="D1596">
        <v>10.07</v>
      </c>
      <c r="E1596" s="2">
        <v>44989</v>
      </c>
      <c r="F1596" s="2">
        <v>45104</v>
      </c>
      <c r="G1596">
        <v>23.49</v>
      </c>
      <c r="H1596" t="s">
        <v>33</v>
      </c>
      <c r="I1596">
        <v>7.23</v>
      </c>
      <c r="J1596">
        <v>1561.2</v>
      </c>
      <c r="K1596">
        <v>23.2</v>
      </c>
      <c r="L1596">
        <v>50.4</v>
      </c>
      <c r="M1596" t="b">
        <v>0</v>
      </c>
      <c r="N1596" t="s">
        <v>35</v>
      </c>
      <c r="O1596" t="s">
        <v>41</v>
      </c>
      <c r="P1596">
        <v>57.38</v>
      </c>
      <c r="Q1596">
        <v>9565.49</v>
      </c>
      <c r="R1596">
        <v>-8217.6299999999992</v>
      </c>
    </row>
    <row r="1597" spans="1:18" x14ac:dyDescent="0.25">
      <c r="A1597">
        <v>7980</v>
      </c>
      <c r="B1597" t="s">
        <v>19</v>
      </c>
      <c r="C1597" t="s">
        <v>24</v>
      </c>
      <c r="D1597">
        <v>284.56</v>
      </c>
      <c r="E1597" s="2">
        <v>44991</v>
      </c>
      <c r="F1597" s="2">
        <v>45191</v>
      </c>
      <c r="G1597">
        <v>887.28</v>
      </c>
      <c r="H1597" t="s">
        <v>33</v>
      </c>
      <c r="I1597">
        <v>5.63</v>
      </c>
      <c r="J1597">
        <v>1683.5</v>
      </c>
      <c r="K1597">
        <v>29.3</v>
      </c>
      <c r="L1597">
        <v>577.5</v>
      </c>
      <c r="M1597" t="b">
        <v>1</v>
      </c>
      <c r="N1597" t="s">
        <v>34</v>
      </c>
      <c r="O1597" t="s">
        <v>39</v>
      </c>
      <c r="P1597">
        <v>154.03</v>
      </c>
      <c r="Q1597">
        <v>177461.32</v>
      </c>
      <c r="R1597">
        <v>-40793.58</v>
      </c>
    </row>
    <row r="1598" spans="1:18" x14ac:dyDescent="0.25">
      <c r="A1598">
        <v>2229</v>
      </c>
      <c r="B1598" t="s">
        <v>21</v>
      </c>
      <c r="C1598" t="s">
        <v>24</v>
      </c>
      <c r="D1598">
        <v>113.76</v>
      </c>
      <c r="E1598" s="2">
        <v>45005</v>
      </c>
      <c r="F1598" s="2">
        <v>45175</v>
      </c>
      <c r="G1598">
        <v>229.54</v>
      </c>
      <c r="H1598" t="s">
        <v>32</v>
      </c>
      <c r="I1598">
        <v>5.97</v>
      </c>
      <c r="J1598">
        <v>386</v>
      </c>
      <c r="K1598">
        <v>26.2</v>
      </c>
      <c r="L1598">
        <v>146</v>
      </c>
      <c r="M1598" t="b">
        <v>0</v>
      </c>
      <c r="N1598" t="s">
        <v>35</v>
      </c>
      <c r="O1598" t="s">
        <v>39</v>
      </c>
      <c r="P1598">
        <v>156.77000000000001</v>
      </c>
      <c r="Q1598">
        <v>78589.38</v>
      </c>
      <c r="R1598">
        <v>-42604.39</v>
      </c>
    </row>
    <row r="1599" spans="1:18" x14ac:dyDescent="0.25">
      <c r="A1599">
        <v>5585</v>
      </c>
      <c r="B1599" t="s">
        <v>19</v>
      </c>
      <c r="C1599" t="s">
        <v>26</v>
      </c>
      <c r="D1599">
        <v>7.98</v>
      </c>
      <c r="E1599" s="2">
        <v>44930</v>
      </c>
      <c r="F1599" s="2">
        <v>45052</v>
      </c>
      <c r="G1599">
        <v>44.5</v>
      </c>
      <c r="H1599" t="s">
        <v>32</v>
      </c>
      <c r="I1599">
        <v>6.1</v>
      </c>
      <c r="J1599">
        <v>1444.7</v>
      </c>
      <c r="K1599">
        <v>21</v>
      </c>
      <c r="L1599">
        <v>186.7</v>
      </c>
      <c r="M1599" t="b">
        <v>0</v>
      </c>
      <c r="N1599" t="s">
        <v>35</v>
      </c>
      <c r="O1599" t="s">
        <v>39</v>
      </c>
      <c r="P1599">
        <v>124.26</v>
      </c>
      <c r="Q1599">
        <v>13974.13</v>
      </c>
      <c r="R1599">
        <v>-8444.56</v>
      </c>
    </row>
    <row r="1600" spans="1:18" x14ac:dyDescent="0.25">
      <c r="A1600">
        <v>9467</v>
      </c>
      <c r="B1600" t="s">
        <v>20</v>
      </c>
      <c r="C1600" t="s">
        <v>25</v>
      </c>
      <c r="D1600">
        <v>208.3</v>
      </c>
      <c r="E1600" s="2">
        <v>44994</v>
      </c>
      <c r="F1600" s="2">
        <v>45130</v>
      </c>
      <c r="G1600">
        <v>621.64</v>
      </c>
      <c r="H1600" t="s">
        <v>33</v>
      </c>
      <c r="I1600">
        <v>6.85</v>
      </c>
      <c r="J1600">
        <v>1125.2</v>
      </c>
      <c r="K1600">
        <v>20.8</v>
      </c>
      <c r="L1600">
        <v>548.1</v>
      </c>
      <c r="M1600" t="b">
        <v>1</v>
      </c>
      <c r="N1600" t="s">
        <v>38</v>
      </c>
      <c r="O1600" t="s">
        <v>41</v>
      </c>
      <c r="P1600">
        <v>86.64</v>
      </c>
      <c r="Q1600">
        <v>142067.45000000001</v>
      </c>
      <c r="R1600">
        <v>-88208.56</v>
      </c>
    </row>
    <row r="1601" spans="1:18" x14ac:dyDescent="0.25">
      <c r="A1601">
        <v>3740</v>
      </c>
      <c r="B1601" t="s">
        <v>22</v>
      </c>
      <c r="C1601" t="s">
        <v>25</v>
      </c>
      <c r="D1601">
        <v>294.26</v>
      </c>
      <c r="E1601" s="2">
        <v>45018</v>
      </c>
      <c r="F1601" s="2">
        <v>45252</v>
      </c>
      <c r="G1601">
        <v>1877.21</v>
      </c>
      <c r="H1601" t="s">
        <v>30</v>
      </c>
      <c r="I1601">
        <v>6.19</v>
      </c>
      <c r="J1601">
        <v>1136.8</v>
      </c>
      <c r="K1601">
        <v>29.4</v>
      </c>
      <c r="L1601">
        <v>53</v>
      </c>
      <c r="M1601" t="b">
        <v>1</v>
      </c>
      <c r="N1601" t="s">
        <v>34</v>
      </c>
      <c r="O1601" t="s">
        <v>41</v>
      </c>
      <c r="P1601">
        <v>86.42</v>
      </c>
      <c r="Q1601">
        <v>293015.23</v>
      </c>
      <c r="R1601">
        <v>-130786.74</v>
      </c>
    </row>
    <row r="1602" spans="1:18" x14ac:dyDescent="0.25">
      <c r="A1602">
        <v>3289</v>
      </c>
      <c r="B1602" t="s">
        <v>20</v>
      </c>
      <c r="C1602" t="s">
        <v>25</v>
      </c>
      <c r="D1602">
        <v>289.86</v>
      </c>
      <c r="E1602" s="2">
        <v>44936</v>
      </c>
      <c r="F1602" s="2">
        <v>45153</v>
      </c>
      <c r="G1602">
        <v>1453.06</v>
      </c>
      <c r="H1602" t="s">
        <v>33</v>
      </c>
      <c r="I1602">
        <v>5.22</v>
      </c>
      <c r="J1602">
        <v>1447.1</v>
      </c>
      <c r="K1602">
        <v>29.4</v>
      </c>
      <c r="M1602" t="b">
        <v>1</v>
      </c>
      <c r="O1602" t="s">
        <v>39</v>
      </c>
      <c r="P1602">
        <v>85.14</v>
      </c>
      <c r="Q1602">
        <v>269993.76</v>
      </c>
      <c r="R1602">
        <v>-146280.23000000001</v>
      </c>
    </row>
    <row r="1603" spans="1:18" x14ac:dyDescent="0.25">
      <c r="A1603">
        <v>2239</v>
      </c>
      <c r="B1603" t="s">
        <v>20</v>
      </c>
      <c r="C1603" t="s">
        <v>23</v>
      </c>
      <c r="D1603">
        <v>52.48</v>
      </c>
      <c r="E1603" s="2">
        <v>45001</v>
      </c>
      <c r="F1603" s="2">
        <v>45222</v>
      </c>
      <c r="G1603">
        <v>124.23</v>
      </c>
      <c r="H1603" t="s">
        <v>30</v>
      </c>
      <c r="I1603">
        <v>4.87</v>
      </c>
      <c r="J1603">
        <v>556.6</v>
      </c>
      <c r="K1603">
        <v>26.5</v>
      </c>
      <c r="M1603" t="b">
        <v>1</v>
      </c>
      <c r="N1603" t="s">
        <v>37</v>
      </c>
      <c r="O1603" t="s">
        <v>40</v>
      </c>
      <c r="P1603">
        <v>890.11</v>
      </c>
      <c r="Q1603">
        <v>30794.720000000001</v>
      </c>
      <c r="R1603">
        <v>79783.649999999994</v>
      </c>
    </row>
    <row r="1604" spans="1:18" x14ac:dyDescent="0.25">
      <c r="A1604">
        <v>6370</v>
      </c>
      <c r="B1604" t="s">
        <v>20</v>
      </c>
      <c r="C1604" t="s">
        <v>27</v>
      </c>
      <c r="D1604">
        <v>58.47</v>
      </c>
      <c r="E1604" s="2">
        <v>44976</v>
      </c>
      <c r="F1604" s="2">
        <v>45135</v>
      </c>
      <c r="G1604">
        <v>226.88</v>
      </c>
      <c r="H1604" t="s">
        <v>32</v>
      </c>
      <c r="I1604">
        <v>7.31</v>
      </c>
      <c r="J1604">
        <v>1049.7</v>
      </c>
      <c r="K1604">
        <v>26</v>
      </c>
      <c r="L1604">
        <v>116.3</v>
      </c>
      <c r="M1604" t="b">
        <v>0</v>
      </c>
      <c r="N1604" t="s">
        <v>35</v>
      </c>
      <c r="O1604" t="s">
        <v>39</v>
      </c>
      <c r="P1604">
        <v>148.53</v>
      </c>
      <c r="Q1604">
        <v>81815.86</v>
      </c>
      <c r="R1604">
        <v>-48117.37</v>
      </c>
    </row>
    <row r="1605" spans="1:18" x14ac:dyDescent="0.25">
      <c r="A1605">
        <v>1125</v>
      </c>
      <c r="B1605" t="s">
        <v>18</v>
      </c>
      <c r="C1605" t="s">
        <v>24</v>
      </c>
      <c r="D1605">
        <v>171.83</v>
      </c>
      <c r="E1605" s="2">
        <v>44949</v>
      </c>
      <c r="F1605" s="2">
        <v>45132</v>
      </c>
      <c r="G1605">
        <v>658.87</v>
      </c>
      <c r="H1605" t="s">
        <v>31</v>
      </c>
      <c r="I1605">
        <v>6.9</v>
      </c>
      <c r="J1605">
        <v>711</v>
      </c>
      <c r="K1605">
        <v>20.9</v>
      </c>
      <c r="L1605">
        <v>182.1</v>
      </c>
      <c r="M1605" t="b">
        <v>1</v>
      </c>
      <c r="N1605" t="s">
        <v>37</v>
      </c>
      <c r="O1605" t="s">
        <v>40</v>
      </c>
      <c r="P1605">
        <v>153.38</v>
      </c>
      <c r="Q1605">
        <v>291797.96000000002</v>
      </c>
      <c r="R1605">
        <v>-190740.48000000001</v>
      </c>
    </row>
    <row r="1606" spans="1:18" x14ac:dyDescent="0.25">
      <c r="A1606">
        <v>8473</v>
      </c>
      <c r="B1606" t="s">
        <v>19</v>
      </c>
      <c r="C1606" t="s">
        <v>27</v>
      </c>
      <c r="D1606">
        <v>193</v>
      </c>
      <c r="E1606" s="2">
        <v>44987</v>
      </c>
      <c r="F1606" s="2">
        <v>45133</v>
      </c>
      <c r="G1606">
        <v>764.77</v>
      </c>
      <c r="H1606" t="s">
        <v>33</v>
      </c>
      <c r="I1606">
        <v>4.57</v>
      </c>
      <c r="J1606">
        <v>351.2</v>
      </c>
      <c r="K1606">
        <v>24.9</v>
      </c>
      <c r="L1606">
        <v>291.3</v>
      </c>
      <c r="M1606" t="b">
        <v>0</v>
      </c>
      <c r="N1606" t="s">
        <v>35</v>
      </c>
      <c r="O1606" t="s">
        <v>39</v>
      </c>
      <c r="P1606">
        <v>141.47</v>
      </c>
      <c r="Q1606">
        <v>383779.47</v>
      </c>
      <c r="R1606">
        <v>-275587.46000000002</v>
      </c>
    </row>
    <row r="1607" spans="1:18" x14ac:dyDescent="0.25">
      <c r="A1607">
        <v>6342</v>
      </c>
      <c r="B1607" t="s">
        <v>19</v>
      </c>
      <c r="C1607" t="s">
        <v>27</v>
      </c>
      <c r="D1607">
        <v>223.13</v>
      </c>
      <c r="E1607" s="2">
        <v>44973</v>
      </c>
      <c r="F1607" s="2">
        <v>45074</v>
      </c>
      <c r="G1607">
        <v>932.34</v>
      </c>
      <c r="H1607" t="s">
        <v>32</v>
      </c>
      <c r="I1607">
        <v>6.96</v>
      </c>
      <c r="J1607">
        <v>368.1</v>
      </c>
      <c r="K1607">
        <v>31.9</v>
      </c>
      <c r="L1607">
        <v>335.1</v>
      </c>
      <c r="M1607" t="b">
        <v>0</v>
      </c>
      <c r="N1607" t="s">
        <v>35</v>
      </c>
      <c r="O1607" t="s">
        <v>41</v>
      </c>
      <c r="P1607">
        <v>154.72</v>
      </c>
      <c r="Q1607">
        <v>424850.26</v>
      </c>
      <c r="R1607">
        <v>-280598.62</v>
      </c>
    </row>
    <row r="1608" spans="1:18" x14ac:dyDescent="0.25">
      <c r="A1608">
        <v>8351</v>
      </c>
      <c r="B1608" t="s">
        <v>19</v>
      </c>
      <c r="C1608" t="s">
        <v>25</v>
      </c>
      <c r="D1608">
        <v>58.41</v>
      </c>
      <c r="E1608" s="2">
        <v>44929</v>
      </c>
      <c r="F1608" s="2">
        <v>45079</v>
      </c>
      <c r="G1608">
        <v>96.72</v>
      </c>
      <c r="H1608" t="s">
        <v>32</v>
      </c>
      <c r="I1608">
        <v>6.27</v>
      </c>
      <c r="J1608">
        <v>418.4</v>
      </c>
      <c r="K1608">
        <v>31.7</v>
      </c>
      <c r="L1608">
        <v>107.6</v>
      </c>
      <c r="M1608" t="b">
        <v>1</v>
      </c>
      <c r="O1608" t="s">
        <v>39</v>
      </c>
      <c r="P1608">
        <v>85.87</v>
      </c>
      <c r="Q1608">
        <v>33526.71</v>
      </c>
      <c r="R1608">
        <v>-25221.360000000001</v>
      </c>
    </row>
    <row r="1609" spans="1:18" x14ac:dyDescent="0.25">
      <c r="A1609">
        <v>7638</v>
      </c>
      <c r="B1609" t="s">
        <v>18</v>
      </c>
      <c r="C1609" t="s">
        <v>27</v>
      </c>
      <c r="D1609">
        <v>287.91000000000003</v>
      </c>
      <c r="E1609" s="2">
        <v>45029</v>
      </c>
      <c r="F1609" s="2">
        <v>45208</v>
      </c>
      <c r="G1609">
        <v>1419.83</v>
      </c>
      <c r="H1609" t="s">
        <v>31</v>
      </c>
      <c r="I1609">
        <v>6.06</v>
      </c>
      <c r="J1609">
        <v>1183.8</v>
      </c>
      <c r="K1609">
        <v>28.6</v>
      </c>
      <c r="L1609">
        <v>90.5</v>
      </c>
      <c r="M1609" t="b">
        <v>0</v>
      </c>
      <c r="N1609" t="s">
        <v>35</v>
      </c>
      <c r="O1609" t="s">
        <v>40</v>
      </c>
      <c r="P1609">
        <v>156.29</v>
      </c>
      <c r="Q1609">
        <v>255163.99</v>
      </c>
      <c r="R1609">
        <v>-33258.76</v>
      </c>
    </row>
    <row r="1610" spans="1:18" x14ac:dyDescent="0.25">
      <c r="A1610">
        <v>7570</v>
      </c>
      <c r="B1610" t="s">
        <v>22</v>
      </c>
      <c r="C1610" t="s">
        <v>24</v>
      </c>
      <c r="D1610">
        <v>193.43</v>
      </c>
      <c r="E1610" s="2">
        <v>45029</v>
      </c>
      <c r="F1610" s="2">
        <v>45162</v>
      </c>
      <c r="G1610">
        <v>761.33</v>
      </c>
      <c r="H1610" t="s">
        <v>33</v>
      </c>
      <c r="I1610">
        <v>4.54</v>
      </c>
      <c r="J1610">
        <v>369.3</v>
      </c>
      <c r="K1610">
        <v>34</v>
      </c>
      <c r="L1610">
        <v>67.5</v>
      </c>
      <c r="M1610" t="b">
        <v>0</v>
      </c>
      <c r="N1610" t="s">
        <v>35</v>
      </c>
      <c r="O1610" t="s">
        <v>39</v>
      </c>
      <c r="P1610">
        <v>167.81</v>
      </c>
      <c r="Q1610">
        <v>216289.05</v>
      </c>
      <c r="R1610">
        <v>-88530.26</v>
      </c>
    </row>
    <row r="1611" spans="1:18" x14ac:dyDescent="0.25">
      <c r="A1611">
        <v>4249</v>
      </c>
      <c r="B1611" t="s">
        <v>20</v>
      </c>
      <c r="C1611" t="s">
        <v>24</v>
      </c>
      <c r="D1611">
        <v>254.88</v>
      </c>
      <c r="E1611" s="2">
        <v>44943</v>
      </c>
      <c r="F1611" s="2">
        <v>45160</v>
      </c>
      <c r="G1611">
        <v>1390.33</v>
      </c>
      <c r="H1611" t="s">
        <v>32</v>
      </c>
      <c r="I1611">
        <v>6.84</v>
      </c>
      <c r="J1611">
        <v>1112.2</v>
      </c>
      <c r="K1611">
        <v>32.299999999999997</v>
      </c>
      <c r="L1611">
        <v>191.2</v>
      </c>
      <c r="M1611" t="b">
        <v>0</v>
      </c>
      <c r="N1611" t="s">
        <v>35</v>
      </c>
      <c r="O1611" t="s">
        <v>39</v>
      </c>
      <c r="P1611">
        <v>161.80000000000001</v>
      </c>
      <c r="Q1611">
        <v>461975.49</v>
      </c>
      <c r="R1611">
        <v>-237020.1</v>
      </c>
    </row>
    <row r="1612" spans="1:18" x14ac:dyDescent="0.25">
      <c r="A1612">
        <v>8595</v>
      </c>
      <c r="B1612" t="s">
        <v>22</v>
      </c>
      <c r="C1612" t="s">
        <v>28</v>
      </c>
      <c r="D1612">
        <v>164.32</v>
      </c>
      <c r="E1612" s="2">
        <v>44948</v>
      </c>
      <c r="F1612" s="2">
        <v>45060</v>
      </c>
      <c r="G1612">
        <v>916.37</v>
      </c>
      <c r="H1612" t="s">
        <v>30</v>
      </c>
      <c r="I1612">
        <v>5.09</v>
      </c>
      <c r="J1612">
        <v>1141.3</v>
      </c>
      <c r="K1612">
        <v>20.3</v>
      </c>
      <c r="L1612">
        <v>556.79999999999995</v>
      </c>
      <c r="M1612" t="b">
        <v>1</v>
      </c>
      <c r="N1612" t="s">
        <v>36</v>
      </c>
      <c r="O1612" t="s">
        <v>40</v>
      </c>
      <c r="P1612">
        <v>359.96</v>
      </c>
      <c r="Q1612">
        <v>170913.7</v>
      </c>
      <c r="R1612">
        <v>158942.85</v>
      </c>
    </row>
    <row r="1613" spans="1:18" x14ac:dyDescent="0.25">
      <c r="A1613">
        <v>7294</v>
      </c>
      <c r="B1613" t="s">
        <v>18</v>
      </c>
      <c r="C1613" t="s">
        <v>29</v>
      </c>
      <c r="D1613">
        <v>127.21</v>
      </c>
      <c r="E1613" s="2">
        <v>45042</v>
      </c>
      <c r="F1613" s="2">
        <v>45187</v>
      </c>
      <c r="G1613">
        <v>337.45</v>
      </c>
      <c r="H1613" t="s">
        <v>31</v>
      </c>
      <c r="I1613">
        <v>6.68</v>
      </c>
      <c r="J1613">
        <v>1646.2</v>
      </c>
      <c r="K1613">
        <v>24.4</v>
      </c>
      <c r="L1613">
        <v>264.39999999999998</v>
      </c>
      <c r="M1613" t="b">
        <v>1</v>
      </c>
      <c r="N1613" t="s">
        <v>37</v>
      </c>
      <c r="O1613" t="s">
        <v>39</v>
      </c>
      <c r="P1613">
        <v>59.67</v>
      </c>
      <c r="Q1613">
        <v>172429.15</v>
      </c>
      <c r="R1613">
        <v>-152293.51</v>
      </c>
    </row>
    <row r="1614" spans="1:18" x14ac:dyDescent="0.25">
      <c r="A1614">
        <v>7527</v>
      </c>
      <c r="B1614" t="s">
        <v>19</v>
      </c>
      <c r="C1614" t="s">
        <v>23</v>
      </c>
      <c r="D1614">
        <v>293.27</v>
      </c>
      <c r="E1614" s="2">
        <v>45017</v>
      </c>
      <c r="F1614" s="2">
        <v>45125</v>
      </c>
      <c r="G1614">
        <v>510.91</v>
      </c>
      <c r="H1614" t="s">
        <v>30</v>
      </c>
      <c r="I1614">
        <v>4.55</v>
      </c>
      <c r="J1614">
        <v>1202.2</v>
      </c>
      <c r="K1614">
        <v>20.100000000000001</v>
      </c>
      <c r="L1614">
        <v>470.2</v>
      </c>
      <c r="M1614" t="b">
        <v>1</v>
      </c>
      <c r="N1614" t="s">
        <v>37</v>
      </c>
      <c r="O1614" t="s">
        <v>39</v>
      </c>
      <c r="P1614">
        <v>907.67</v>
      </c>
      <c r="Q1614">
        <v>436793.26</v>
      </c>
      <c r="R1614">
        <v>26944.42</v>
      </c>
    </row>
    <row r="1615" spans="1:18" x14ac:dyDescent="0.25">
      <c r="A1615">
        <v>6757</v>
      </c>
      <c r="B1615" t="s">
        <v>20</v>
      </c>
      <c r="C1615" t="s">
        <v>27</v>
      </c>
      <c r="D1615">
        <v>176.73</v>
      </c>
      <c r="E1615" s="2">
        <v>45046</v>
      </c>
      <c r="F1615" s="2">
        <v>45196</v>
      </c>
      <c r="G1615">
        <v>886.51</v>
      </c>
      <c r="H1615" t="s">
        <v>33</v>
      </c>
      <c r="I1615">
        <v>6.89</v>
      </c>
      <c r="J1615">
        <v>1776.9</v>
      </c>
      <c r="K1615">
        <v>25.5</v>
      </c>
      <c r="L1615">
        <v>154.6</v>
      </c>
      <c r="M1615" t="b">
        <v>0</v>
      </c>
      <c r="N1615" t="s">
        <v>35</v>
      </c>
      <c r="O1615" t="s">
        <v>40</v>
      </c>
      <c r="P1615">
        <v>142.26</v>
      </c>
      <c r="Q1615">
        <v>167352.37</v>
      </c>
      <c r="R1615">
        <v>-41237.46</v>
      </c>
    </row>
    <row r="1616" spans="1:18" x14ac:dyDescent="0.25">
      <c r="A1616">
        <v>2969</v>
      </c>
      <c r="B1616" t="s">
        <v>21</v>
      </c>
      <c r="C1616" t="s">
        <v>23</v>
      </c>
      <c r="D1616">
        <v>260.73</v>
      </c>
      <c r="E1616" s="2">
        <v>44942</v>
      </c>
      <c r="F1616" s="2">
        <v>45037</v>
      </c>
      <c r="G1616">
        <v>1665.76</v>
      </c>
      <c r="H1616" t="s">
        <v>30</v>
      </c>
      <c r="I1616">
        <v>4.57</v>
      </c>
      <c r="J1616">
        <v>249.6</v>
      </c>
      <c r="K1616">
        <v>30.4</v>
      </c>
      <c r="L1616">
        <v>85.6</v>
      </c>
      <c r="M1616" t="b">
        <v>1</v>
      </c>
      <c r="N1616" t="s">
        <v>36</v>
      </c>
      <c r="O1616" t="s">
        <v>40</v>
      </c>
      <c r="P1616">
        <v>892.98</v>
      </c>
      <c r="Q1616">
        <v>357959.04</v>
      </c>
      <c r="R1616">
        <v>1129531.32</v>
      </c>
    </row>
    <row r="1617" spans="1:18" x14ac:dyDescent="0.25">
      <c r="A1617">
        <v>1891</v>
      </c>
      <c r="B1617" t="s">
        <v>21</v>
      </c>
      <c r="C1617" t="s">
        <v>23</v>
      </c>
      <c r="D1617">
        <v>286.22000000000003</v>
      </c>
      <c r="E1617" s="2">
        <v>45006</v>
      </c>
      <c r="F1617" s="2">
        <v>45136</v>
      </c>
      <c r="G1617">
        <v>1068.54</v>
      </c>
      <c r="H1617" t="s">
        <v>31</v>
      </c>
      <c r="I1617">
        <v>5.21</v>
      </c>
      <c r="J1617">
        <v>1326.6</v>
      </c>
      <c r="K1617">
        <v>20.5</v>
      </c>
      <c r="L1617">
        <v>354.9</v>
      </c>
      <c r="M1617" t="b">
        <v>1</v>
      </c>
      <c r="N1617" t="s">
        <v>36</v>
      </c>
      <c r="O1617" t="s">
        <v>39</v>
      </c>
      <c r="P1617">
        <v>901.81</v>
      </c>
      <c r="Q1617">
        <v>164956.67000000001</v>
      </c>
      <c r="R1617">
        <v>798663.39</v>
      </c>
    </row>
    <row r="1618" spans="1:18" x14ac:dyDescent="0.25">
      <c r="A1618">
        <v>5470</v>
      </c>
      <c r="B1618" t="s">
        <v>22</v>
      </c>
      <c r="C1618" t="s">
        <v>23</v>
      </c>
      <c r="D1618">
        <v>204.23</v>
      </c>
      <c r="E1618" s="2">
        <v>45030</v>
      </c>
      <c r="F1618" s="2">
        <v>45180</v>
      </c>
      <c r="G1618">
        <v>571.45000000000005</v>
      </c>
      <c r="H1618" t="s">
        <v>32</v>
      </c>
      <c r="I1618">
        <v>5.3</v>
      </c>
      <c r="J1618">
        <v>242.4</v>
      </c>
      <c r="K1618">
        <v>32.1</v>
      </c>
      <c r="M1618" t="b">
        <v>1</v>
      </c>
      <c r="N1618" t="s">
        <v>38</v>
      </c>
      <c r="O1618" t="s">
        <v>40</v>
      </c>
      <c r="P1618">
        <v>892.48</v>
      </c>
      <c r="Q1618">
        <v>249216.75</v>
      </c>
      <c r="R1618">
        <v>260790.95</v>
      </c>
    </row>
    <row r="1619" spans="1:18" x14ac:dyDescent="0.25">
      <c r="A1619">
        <v>8175</v>
      </c>
      <c r="B1619" t="s">
        <v>19</v>
      </c>
      <c r="C1619" t="s">
        <v>26</v>
      </c>
      <c r="D1619">
        <v>166.94</v>
      </c>
      <c r="E1619" s="2">
        <v>44929</v>
      </c>
      <c r="F1619" s="2">
        <v>45090</v>
      </c>
      <c r="G1619">
        <v>381.18</v>
      </c>
      <c r="H1619" t="s">
        <v>31</v>
      </c>
      <c r="I1619">
        <v>4.97</v>
      </c>
      <c r="J1619">
        <v>1367</v>
      </c>
      <c r="K1619">
        <v>27.1</v>
      </c>
      <c r="L1619">
        <v>544.20000000000005</v>
      </c>
      <c r="M1619" t="b">
        <v>1</v>
      </c>
      <c r="N1619" t="s">
        <v>34</v>
      </c>
      <c r="O1619" t="s">
        <v>40</v>
      </c>
      <c r="P1619">
        <v>111.51</v>
      </c>
      <c r="Q1619">
        <v>178259.13</v>
      </c>
      <c r="R1619">
        <v>-135753.75</v>
      </c>
    </row>
    <row r="1620" spans="1:18" x14ac:dyDescent="0.25">
      <c r="A1620">
        <v>9320</v>
      </c>
      <c r="B1620" t="s">
        <v>21</v>
      </c>
      <c r="C1620" t="s">
        <v>28</v>
      </c>
      <c r="D1620">
        <v>6.04</v>
      </c>
      <c r="E1620" s="2">
        <v>44978</v>
      </c>
      <c r="F1620" s="2">
        <v>45149</v>
      </c>
      <c r="G1620">
        <v>17.739999999999998</v>
      </c>
      <c r="H1620" t="s">
        <v>32</v>
      </c>
      <c r="I1620">
        <v>5.94</v>
      </c>
      <c r="J1620">
        <v>817.4</v>
      </c>
      <c r="K1620">
        <v>30</v>
      </c>
      <c r="L1620">
        <v>350.4</v>
      </c>
      <c r="M1620" t="b">
        <v>1</v>
      </c>
      <c r="N1620" t="s">
        <v>37</v>
      </c>
      <c r="O1620" t="s">
        <v>39</v>
      </c>
      <c r="P1620">
        <v>343.92</v>
      </c>
      <c r="Q1620">
        <v>6243.14</v>
      </c>
      <c r="R1620">
        <v>-142</v>
      </c>
    </row>
    <row r="1621" spans="1:18" x14ac:dyDescent="0.25">
      <c r="A1621">
        <v>7812</v>
      </c>
      <c r="B1621" t="s">
        <v>22</v>
      </c>
      <c r="C1621" t="s">
        <v>23</v>
      </c>
      <c r="D1621">
        <v>16.809999999999999</v>
      </c>
      <c r="E1621" s="2">
        <v>45037</v>
      </c>
      <c r="F1621" s="2">
        <v>45168</v>
      </c>
      <c r="G1621">
        <v>52.78</v>
      </c>
      <c r="H1621" t="s">
        <v>32</v>
      </c>
      <c r="I1621">
        <v>5.35</v>
      </c>
      <c r="J1621">
        <v>1178.0999999999999</v>
      </c>
      <c r="K1621">
        <v>18.7</v>
      </c>
      <c r="L1621">
        <v>211.7</v>
      </c>
      <c r="M1621" t="b">
        <v>0</v>
      </c>
      <c r="N1621" t="s">
        <v>35</v>
      </c>
      <c r="O1621" t="s">
        <v>40</v>
      </c>
      <c r="P1621">
        <v>905.75</v>
      </c>
      <c r="Q1621">
        <v>14327.82</v>
      </c>
      <c r="R1621">
        <v>33477.660000000003</v>
      </c>
    </row>
    <row r="1622" spans="1:18" x14ac:dyDescent="0.25">
      <c r="A1622">
        <v>8519</v>
      </c>
      <c r="B1622" t="s">
        <v>18</v>
      </c>
      <c r="C1622" t="s">
        <v>28</v>
      </c>
      <c r="D1622">
        <v>64.25</v>
      </c>
      <c r="E1622" s="2">
        <v>44959</v>
      </c>
      <c r="F1622" s="2">
        <v>45127</v>
      </c>
      <c r="G1622">
        <v>232.54</v>
      </c>
      <c r="H1622" t="s">
        <v>30</v>
      </c>
      <c r="I1622">
        <v>7.48</v>
      </c>
      <c r="J1622">
        <v>695.3</v>
      </c>
      <c r="K1622">
        <v>19.5</v>
      </c>
      <c r="L1622">
        <v>110.2</v>
      </c>
      <c r="M1622" t="b">
        <v>0</v>
      </c>
      <c r="N1622" t="s">
        <v>35</v>
      </c>
      <c r="O1622" t="s">
        <v>40</v>
      </c>
      <c r="P1622">
        <v>358.55</v>
      </c>
      <c r="Q1622">
        <v>110934.14</v>
      </c>
      <c r="R1622">
        <v>-27556.92</v>
      </c>
    </row>
    <row r="1623" spans="1:18" x14ac:dyDescent="0.25">
      <c r="A1623">
        <v>5612</v>
      </c>
      <c r="B1623" t="s">
        <v>22</v>
      </c>
      <c r="C1623" t="s">
        <v>24</v>
      </c>
      <c r="D1623">
        <v>59.87</v>
      </c>
      <c r="E1623" s="2">
        <v>44968</v>
      </c>
      <c r="F1623" s="2">
        <v>45134</v>
      </c>
      <c r="G1623">
        <v>286</v>
      </c>
      <c r="H1623" t="s">
        <v>31</v>
      </c>
      <c r="I1623">
        <v>6.24</v>
      </c>
      <c r="J1623">
        <v>454.6</v>
      </c>
      <c r="K1623">
        <v>27.9</v>
      </c>
      <c r="L1623">
        <v>417.3</v>
      </c>
      <c r="M1623" t="b">
        <v>1</v>
      </c>
      <c r="O1623" t="s">
        <v>40</v>
      </c>
      <c r="P1623">
        <v>156.66999999999999</v>
      </c>
      <c r="Q1623">
        <v>109136.1</v>
      </c>
      <c r="R1623">
        <v>-64328.480000000003</v>
      </c>
    </row>
    <row r="1624" spans="1:18" x14ac:dyDescent="0.25">
      <c r="A1624">
        <v>2198</v>
      </c>
      <c r="B1624" t="s">
        <v>22</v>
      </c>
      <c r="C1624" t="s">
        <v>26</v>
      </c>
      <c r="D1624">
        <v>80.150000000000006</v>
      </c>
      <c r="E1624" s="2">
        <v>44928</v>
      </c>
      <c r="F1624" s="2">
        <v>45065</v>
      </c>
      <c r="G1624">
        <v>229.7</v>
      </c>
      <c r="H1624" t="s">
        <v>31</v>
      </c>
      <c r="I1624">
        <v>6.2</v>
      </c>
      <c r="J1624">
        <v>1357.6</v>
      </c>
      <c r="K1624">
        <v>31.4</v>
      </c>
      <c r="L1624">
        <v>204.2</v>
      </c>
      <c r="M1624" t="b">
        <v>1</v>
      </c>
      <c r="N1624" t="s">
        <v>34</v>
      </c>
      <c r="O1624" t="s">
        <v>39</v>
      </c>
      <c r="P1624">
        <v>129.5</v>
      </c>
      <c r="Q1624">
        <v>146850.25</v>
      </c>
      <c r="R1624">
        <v>-117104.1</v>
      </c>
    </row>
    <row r="1625" spans="1:18" x14ac:dyDescent="0.25">
      <c r="A1625">
        <v>6238</v>
      </c>
      <c r="B1625" t="s">
        <v>22</v>
      </c>
      <c r="C1625" t="s">
        <v>27</v>
      </c>
      <c r="D1625">
        <v>94.96</v>
      </c>
      <c r="E1625" s="2">
        <v>44965</v>
      </c>
      <c r="F1625" s="2">
        <v>45179</v>
      </c>
      <c r="G1625">
        <v>166.64</v>
      </c>
      <c r="H1625" t="s">
        <v>32</v>
      </c>
      <c r="I1625">
        <v>5.16</v>
      </c>
      <c r="J1625">
        <v>1647.4</v>
      </c>
      <c r="K1625">
        <v>32</v>
      </c>
      <c r="L1625">
        <v>514.20000000000005</v>
      </c>
      <c r="M1625" t="b">
        <v>1</v>
      </c>
      <c r="N1625" t="s">
        <v>38</v>
      </c>
      <c r="O1625" t="s">
        <v>40</v>
      </c>
      <c r="P1625">
        <v>156.19</v>
      </c>
      <c r="Q1625">
        <v>103901.48</v>
      </c>
      <c r="R1625">
        <v>-77873.98</v>
      </c>
    </row>
    <row r="1626" spans="1:18" x14ac:dyDescent="0.25">
      <c r="A1626">
        <v>7089</v>
      </c>
      <c r="B1626" t="s">
        <v>20</v>
      </c>
      <c r="C1626" t="s">
        <v>28</v>
      </c>
      <c r="D1626">
        <v>111.22</v>
      </c>
      <c r="E1626" s="2">
        <v>44972</v>
      </c>
      <c r="F1626" s="2">
        <v>45143</v>
      </c>
      <c r="G1626">
        <v>374.41</v>
      </c>
      <c r="H1626" t="s">
        <v>31</v>
      </c>
      <c r="I1626">
        <v>5.73</v>
      </c>
      <c r="K1626">
        <v>29</v>
      </c>
      <c r="L1626">
        <v>382.8</v>
      </c>
      <c r="M1626" t="b">
        <v>0</v>
      </c>
      <c r="N1626" t="s">
        <v>35</v>
      </c>
      <c r="O1626" t="s">
        <v>40</v>
      </c>
      <c r="P1626">
        <v>344.52</v>
      </c>
      <c r="Q1626">
        <v>98845.88</v>
      </c>
      <c r="R1626">
        <v>30145.85</v>
      </c>
    </row>
    <row r="1627" spans="1:18" x14ac:dyDescent="0.25">
      <c r="A1627">
        <v>7257</v>
      </c>
      <c r="B1627" t="s">
        <v>22</v>
      </c>
      <c r="C1627" t="s">
        <v>29</v>
      </c>
      <c r="D1627">
        <v>129.06</v>
      </c>
      <c r="E1627" s="2">
        <v>44974</v>
      </c>
      <c r="F1627" s="2">
        <v>45113</v>
      </c>
      <c r="G1627">
        <v>745.73</v>
      </c>
      <c r="H1627" t="s">
        <v>33</v>
      </c>
      <c r="I1627">
        <v>4.87</v>
      </c>
      <c r="J1627">
        <v>1673.1</v>
      </c>
      <c r="K1627">
        <v>21.2</v>
      </c>
      <c r="L1627">
        <v>522.4</v>
      </c>
      <c r="M1627" t="b">
        <v>0</v>
      </c>
      <c r="N1627" t="s">
        <v>35</v>
      </c>
      <c r="O1627" t="s">
        <v>39</v>
      </c>
      <c r="P1627">
        <v>61.72</v>
      </c>
      <c r="Q1627">
        <v>83581.64</v>
      </c>
      <c r="R1627">
        <v>-37555.18</v>
      </c>
    </row>
    <row r="1628" spans="1:18" x14ac:dyDescent="0.25">
      <c r="A1628">
        <v>8705</v>
      </c>
      <c r="B1628" t="s">
        <v>22</v>
      </c>
      <c r="C1628" t="s">
        <v>23</v>
      </c>
      <c r="D1628">
        <v>34.17</v>
      </c>
      <c r="E1628" s="2">
        <v>44953</v>
      </c>
      <c r="F1628" s="2">
        <v>45185</v>
      </c>
      <c r="G1628">
        <v>136.4</v>
      </c>
      <c r="H1628" t="s">
        <v>33</v>
      </c>
      <c r="I1628">
        <v>6.79</v>
      </c>
      <c r="J1628">
        <v>424.3</v>
      </c>
      <c r="K1628">
        <v>21.1</v>
      </c>
      <c r="L1628">
        <v>361.7</v>
      </c>
      <c r="M1628" t="b">
        <v>0</v>
      </c>
      <c r="N1628" t="s">
        <v>35</v>
      </c>
      <c r="O1628" t="s">
        <v>40</v>
      </c>
      <c r="P1628">
        <v>909.64</v>
      </c>
      <c r="Q1628">
        <v>51549.26</v>
      </c>
      <c r="R1628">
        <v>72525.64</v>
      </c>
    </row>
    <row r="1629" spans="1:18" x14ac:dyDescent="0.25">
      <c r="A1629">
        <v>4719</v>
      </c>
      <c r="B1629" t="s">
        <v>20</v>
      </c>
      <c r="C1629" t="s">
        <v>26</v>
      </c>
      <c r="D1629">
        <v>17.5</v>
      </c>
      <c r="E1629" s="2">
        <v>44941</v>
      </c>
      <c r="F1629" s="2">
        <v>45157</v>
      </c>
      <c r="G1629">
        <v>110.67</v>
      </c>
      <c r="H1629" t="s">
        <v>30</v>
      </c>
      <c r="I1629">
        <v>5.49</v>
      </c>
      <c r="J1629">
        <v>1377.1</v>
      </c>
      <c r="K1629">
        <v>32.1</v>
      </c>
      <c r="L1629">
        <v>474.5</v>
      </c>
      <c r="M1629" t="b">
        <v>1</v>
      </c>
      <c r="N1629" t="s">
        <v>34</v>
      </c>
      <c r="O1629" t="s">
        <v>39</v>
      </c>
      <c r="P1629">
        <v>126.98</v>
      </c>
      <c r="Q1629">
        <v>17416.900000000001</v>
      </c>
      <c r="R1629">
        <v>-3364.02</v>
      </c>
    </row>
    <row r="1630" spans="1:18" x14ac:dyDescent="0.25">
      <c r="A1630">
        <v>1302</v>
      </c>
      <c r="B1630" t="s">
        <v>20</v>
      </c>
      <c r="C1630" t="s">
        <v>29</v>
      </c>
      <c r="D1630">
        <v>203.81</v>
      </c>
      <c r="E1630" s="2">
        <v>44933</v>
      </c>
      <c r="F1630" s="2">
        <v>45170</v>
      </c>
      <c r="G1630">
        <v>818.93</v>
      </c>
      <c r="H1630" t="s">
        <v>30</v>
      </c>
      <c r="J1630">
        <v>1735.1</v>
      </c>
      <c r="K1630">
        <v>19.8</v>
      </c>
      <c r="L1630">
        <v>211.9</v>
      </c>
      <c r="M1630" t="b">
        <v>1</v>
      </c>
      <c r="N1630" t="s">
        <v>37</v>
      </c>
      <c r="O1630" t="s">
        <v>39</v>
      </c>
      <c r="P1630">
        <v>57.27</v>
      </c>
      <c r="Q1630">
        <v>186486.03</v>
      </c>
      <c r="R1630">
        <v>-139585.91</v>
      </c>
    </row>
    <row r="1631" spans="1:18" x14ac:dyDescent="0.25">
      <c r="A1631">
        <v>1986</v>
      </c>
      <c r="B1631" t="s">
        <v>18</v>
      </c>
      <c r="C1631" t="s">
        <v>24</v>
      </c>
      <c r="D1631">
        <v>163.51</v>
      </c>
      <c r="E1631" s="2">
        <v>45035</v>
      </c>
      <c r="F1631" s="2">
        <v>45228</v>
      </c>
      <c r="G1631">
        <v>470.83</v>
      </c>
      <c r="H1631" t="s">
        <v>31</v>
      </c>
      <c r="I1631">
        <v>5.62</v>
      </c>
      <c r="J1631">
        <v>435.8</v>
      </c>
      <c r="K1631">
        <v>29</v>
      </c>
      <c r="L1631">
        <v>326.7</v>
      </c>
      <c r="M1631" t="b">
        <v>1</v>
      </c>
      <c r="N1631" t="s">
        <v>38</v>
      </c>
      <c r="O1631" t="s">
        <v>40</v>
      </c>
      <c r="P1631">
        <v>156.13</v>
      </c>
      <c r="Q1631">
        <v>172855.77</v>
      </c>
      <c r="R1631">
        <v>-99345.08</v>
      </c>
    </row>
    <row r="1632" spans="1:18" x14ac:dyDescent="0.25">
      <c r="A1632">
        <v>5440</v>
      </c>
      <c r="B1632" t="s">
        <v>19</v>
      </c>
      <c r="C1632" t="s">
        <v>24</v>
      </c>
      <c r="D1632">
        <v>136.02000000000001</v>
      </c>
      <c r="E1632" s="2">
        <v>44983</v>
      </c>
      <c r="F1632" s="2">
        <v>45129</v>
      </c>
      <c r="G1632">
        <v>335.5</v>
      </c>
      <c r="H1632" t="s">
        <v>30</v>
      </c>
      <c r="I1632">
        <v>7.47</v>
      </c>
      <c r="K1632">
        <v>26.5</v>
      </c>
      <c r="L1632">
        <v>60.7</v>
      </c>
      <c r="M1632" t="b">
        <v>0</v>
      </c>
      <c r="N1632" t="s">
        <v>35</v>
      </c>
      <c r="O1632" t="s">
        <v>39</v>
      </c>
      <c r="P1632">
        <v>166.39</v>
      </c>
      <c r="Q1632">
        <v>181190.27</v>
      </c>
      <c r="R1632">
        <v>-125366.42</v>
      </c>
    </row>
    <row r="1633" spans="1:18" x14ac:dyDescent="0.25">
      <c r="A1633">
        <v>5909</v>
      </c>
      <c r="B1633" t="s">
        <v>21</v>
      </c>
      <c r="C1633" t="s">
        <v>25</v>
      </c>
      <c r="D1633">
        <v>192.16</v>
      </c>
      <c r="E1633" s="2">
        <v>44968</v>
      </c>
      <c r="F1633" s="2">
        <v>45100</v>
      </c>
      <c r="G1633">
        <v>955.54</v>
      </c>
      <c r="H1633" t="s">
        <v>31</v>
      </c>
      <c r="I1633">
        <v>5.01</v>
      </c>
      <c r="J1633">
        <v>739.9</v>
      </c>
      <c r="K1633">
        <v>24.7</v>
      </c>
      <c r="L1633">
        <v>384.3</v>
      </c>
      <c r="M1633" t="b">
        <v>1</v>
      </c>
      <c r="N1633" t="s">
        <v>34</v>
      </c>
      <c r="O1633" t="s">
        <v>39</v>
      </c>
      <c r="P1633">
        <v>80.98</v>
      </c>
      <c r="Q1633">
        <v>142753.34</v>
      </c>
      <c r="R1633">
        <v>-65373.71</v>
      </c>
    </row>
    <row r="1634" spans="1:18" x14ac:dyDescent="0.25">
      <c r="A1634">
        <v>4072</v>
      </c>
      <c r="B1634" t="s">
        <v>21</v>
      </c>
      <c r="C1634" t="s">
        <v>23</v>
      </c>
      <c r="D1634">
        <v>249.17</v>
      </c>
      <c r="E1634" s="2">
        <v>44935</v>
      </c>
      <c r="F1634" s="2">
        <v>45124</v>
      </c>
      <c r="G1634">
        <v>1042.01</v>
      </c>
      <c r="H1634" t="s">
        <v>30</v>
      </c>
      <c r="I1634">
        <v>4.5</v>
      </c>
      <c r="J1634">
        <v>821.6</v>
      </c>
      <c r="K1634">
        <v>25</v>
      </c>
      <c r="L1634">
        <v>343.6</v>
      </c>
      <c r="M1634" t="b">
        <v>1</v>
      </c>
      <c r="O1634" t="s">
        <v>39</v>
      </c>
      <c r="P1634">
        <v>893.27</v>
      </c>
      <c r="Q1634">
        <v>483889.72</v>
      </c>
      <c r="R1634">
        <v>446906.55</v>
      </c>
    </row>
    <row r="1635" spans="1:18" x14ac:dyDescent="0.25">
      <c r="A1635">
        <v>4124</v>
      </c>
      <c r="B1635" t="s">
        <v>22</v>
      </c>
      <c r="C1635" t="s">
        <v>25</v>
      </c>
      <c r="D1635">
        <v>131.16999999999999</v>
      </c>
      <c r="E1635" s="2">
        <v>45031</v>
      </c>
      <c r="F1635" s="2">
        <v>45268</v>
      </c>
      <c r="G1635">
        <v>592.89</v>
      </c>
      <c r="H1635" t="s">
        <v>33</v>
      </c>
      <c r="I1635">
        <v>6.28</v>
      </c>
      <c r="J1635">
        <v>1405</v>
      </c>
      <c r="K1635">
        <v>33.1</v>
      </c>
      <c r="L1635">
        <v>465.4</v>
      </c>
      <c r="M1635" t="b">
        <v>0</v>
      </c>
      <c r="N1635" t="s">
        <v>35</v>
      </c>
      <c r="O1635" t="s">
        <v>39</v>
      </c>
      <c r="P1635">
        <v>76.56</v>
      </c>
      <c r="Q1635">
        <v>209730.49</v>
      </c>
      <c r="R1635">
        <v>-164338.82999999999</v>
      </c>
    </row>
    <row r="1636" spans="1:18" x14ac:dyDescent="0.25">
      <c r="A1636">
        <v>9125</v>
      </c>
      <c r="B1636" t="s">
        <v>18</v>
      </c>
      <c r="C1636" t="s">
        <v>26</v>
      </c>
      <c r="D1636">
        <v>194.13</v>
      </c>
      <c r="E1636" s="2">
        <v>44932</v>
      </c>
      <c r="F1636" s="2">
        <v>45116</v>
      </c>
      <c r="G1636">
        <v>1024.1600000000001</v>
      </c>
      <c r="H1636" t="s">
        <v>32</v>
      </c>
      <c r="I1636">
        <v>7.36</v>
      </c>
      <c r="J1636">
        <v>1257.9000000000001</v>
      </c>
      <c r="K1636">
        <v>31.8</v>
      </c>
      <c r="L1636">
        <v>450.9</v>
      </c>
      <c r="M1636" t="b">
        <v>0</v>
      </c>
      <c r="N1636" t="s">
        <v>35</v>
      </c>
      <c r="O1636" t="s">
        <v>39</v>
      </c>
      <c r="P1636">
        <v>123.24</v>
      </c>
      <c r="Q1636">
        <v>110688.75</v>
      </c>
      <c r="R1636">
        <v>15528.73</v>
      </c>
    </row>
    <row r="1637" spans="1:18" x14ac:dyDescent="0.25">
      <c r="A1637">
        <v>4291</v>
      </c>
      <c r="B1637" t="s">
        <v>22</v>
      </c>
      <c r="C1637" t="s">
        <v>29</v>
      </c>
      <c r="D1637">
        <v>286.3</v>
      </c>
      <c r="E1637" s="2">
        <v>45046</v>
      </c>
      <c r="F1637" s="2">
        <v>45268</v>
      </c>
      <c r="G1637">
        <v>1468.58</v>
      </c>
      <c r="H1637" t="s">
        <v>32</v>
      </c>
      <c r="I1637">
        <v>6.44</v>
      </c>
      <c r="J1637">
        <v>1749.9</v>
      </c>
      <c r="K1637">
        <v>31.8</v>
      </c>
      <c r="L1637">
        <v>395.2</v>
      </c>
      <c r="M1637" t="b">
        <v>1</v>
      </c>
      <c r="N1637" t="s">
        <v>34</v>
      </c>
      <c r="O1637" t="s">
        <v>40</v>
      </c>
      <c r="P1637">
        <v>53.06</v>
      </c>
      <c r="Q1637">
        <v>274900.01</v>
      </c>
      <c r="R1637">
        <v>-196977.16</v>
      </c>
    </row>
    <row r="1638" spans="1:18" x14ac:dyDescent="0.25">
      <c r="A1638">
        <v>5033</v>
      </c>
      <c r="B1638" t="s">
        <v>21</v>
      </c>
      <c r="C1638" t="s">
        <v>27</v>
      </c>
      <c r="D1638">
        <v>252.69</v>
      </c>
      <c r="E1638" s="2">
        <v>44983</v>
      </c>
      <c r="F1638" s="2">
        <v>45122</v>
      </c>
      <c r="G1638">
        <v>433.82</v>
      </c>
      <c r="H1638" t="s">
        <v>33</v>
      </c>
      <c r="I1638">
        <v>4.76</v>
      </c>
      <c r="J1638">
        <v>496.8</v>
      </c>
      <c r="K1638">
        <v>24.5</v>
      </c>
      <c r="L1638">
        <v>81.2</v>
      </c>
      <c r="M1638" t="b">
        <v>0</v>
      </c>
      <c r="N1638" t="s">
        <v>35</v>
      </c>
      <c r="O1638" t="s">
        <v>39</v>
      </c>
      <c r="P1638">
        <v>153.97</v>
      </c>
      <c r="Q1638">
        <v>145400.01</v>
      </c>
      <c r="R1638">
        <v>-78604.740000000005</v>
      </c>
    </row>
    <row r="1639" spans="1:18" x14ac:dyDescent="0.25">
      <c r="A1639">
        <v>6105</v>
      </c>
      <c r="B1639" t="s">
        <v>20</v>
      </c>
      <c r="C1639" t="s">
        <v>25</v>
      </c>
      <c r="D1639">
        <v>130.66999999999999</v>
      </c>
      <c r="E1639" s="2">
        <v>45002</v>
      </c>
      <c r="F1639" s="2">
        <v>45153</v>
      </c>
      <c r="G1639">
        <v>720.37</v>
      </c>
      <c r="H1639" t="s">
        <v>32</v>
      </c>
      <c r="J1639">
        <v>1069.2</v>
      </c>
      <c r="K1639">
        <v>19.7</v>
      </c>
      <c r="L1639">
        <v>546.70000000000005</v>
      </c>
      <c r="M1639" t="b">
        <v>1</v>
      </c>
      <c r="N1639" t="s">
        <v>36</v>
      </c>
      <c r="O1639" t="s">
        <v>40</v>
      </c>
      <c r="P1639">
        <v>84.2</v>
      </c>
      <c r="Q1639">
        <v>110316.03</v>
      </c>
      <c r="R1639">
        <v>-49660.88</v>
      </c>
    </row>
    <row r="1640" spans="1:18" x14ac:dyDescent="0.25">
      <c r="A1640">
        <v>1703</v>
      </c>
      <c r="B1640" t="s">
        <v>19</v>
      </c>
      <c r="C1640" t="s">
        <v>24</v>
      </c>
      <c r="D1640">
        <v>195.19</v>
      </c>
      <c r="E1640" s="2">
        <v>44956</v>
      </c>
      <c r="F1640" s="2">
        <v>45181</v>
      </c>
      <c r="G1640">
        <v>812.68</v>
      </c>
      <c r="H1640" t="s">
        <v>31</v>
      </c>
      <c r="I1640">
        <v>7.23</v>
      </c>
      <c r="J1640">
        <v>918.6</v>
      </c>
      <c r="K1640">
        <v>34</v>
      </c>
      <c r="L1640">
        <v>59.9</v>
      </c>
      <c r="M1640" t="b">
        <v>1</v>
      </c>
      <c r="O1640" t="s">
        <v>39</v>
      </c>
      <c r="P1640">
        <v>155.41</v>
      </c>
      <c r="Q1640">
        <v>181504.51</v>
      </c>
      <c r="R1640">
        <v>-55205.91</v>
      </c>
    </row>
    <row r="1641" spans="1:18" x14ac:dyDescent="0.25">
      <c r="A1641">
        <v>9133</v>
      </c>
      <c r="B1641" t="s">
        <v>18</v>
      </c>
      <c r="C1641" t="s">
        <v>23</v>
      </c>
      <c r="D1641">
        <v>57.24</v>
      </c>
      <c r="E1641" s="2">
        <v>44981</v>
      </c>
      <c r="F1641" s="2">
        <v>45184</v>
      </c>
      <c r="G1641">
        <v>197.97</v>
      </c>
      <c r="H1641" t="s">
        <v>31</v>
      </c>
      <c r="I1641">
        <v>4.5199999999999996</v>
      </c>
      <c r="J1641">
        <v>1670.2</v>
      </c>
      <c r="K1641">
        <v>20.3</v>
      </c>
      <c r="M1641" t="b">
        <v>1</v>
      </c>
      <c r="N1641" t="s">
        <v>36</v>
      </c>
      <c r="O1641" t="s">
        <v>39</v>
      </c>
      <c r="P1641">
        <v>897.96</v>
      </c>
      <c r="Q1641">
        <v>90265.74</v>
      </c>
      <c r="R1641">
        <v>87503.4</v>
      </c>
    </row>
    <row r="1642" spans="1:18" x14ac:dyDescent="0.25">
      <c r="A1642">
        <v>1574</v>
      </c>
      <c r="B1642" t="s">
        <v>20</v>
      </c>
      <c r="C1642" t="s">
        <v>29</v>
      </c>
      <c r="D1642">
        <v>170.35</v>
      </c>
      <c r="E1642" s="2">
        <v>45010</v>
      </c>
      <c r="F1642" s="2">
        <v>45247</v>
      </c>
      <c r="G1642">
        <v>713.36</v>
      </c>
      <c r="H1642" t="s">
        <v>33</v>
      </c>
      <c r="I1642">
        <v>5</v>
      </c>
      <c r="J1642">
        <v>217</v>
      </c>
      <c r="K1642">
        <v>26.2</v>
      </c>
      <c r="L1642">
        <v>313.60000000000002</v>
      </c>
      <c r="M1642" t="b">
        <v>0</v>
      </c>
      <c r="N1642" t="s">
        <v>35</v>
      </c>
      <c r="O1642" t="s">
        <v>41</v>
      </c>
      <c r="P1642">
        <v>68.709999999999994</v>
      </c>
      <c r="Q1642">
        <v>268831</v>
      </c>
      <c r="R1642">
        <v>-219816.03</v>
      </c>
    </row>
    <row r="1643" spans="1:18" x14ac:dyDescent="0.25">
      <c r="A1643">
        <v>6704</v>
      </c>
      <c r="B1643" t="s">
        <v>19</v>
      </c>
      <c r="C1643" t="s">
        <v>28</v>
      </c>
      <c r="D1643">
        <v>294.49</v>
      </c>
      <c r="E1643" s="2">
        <v>45010</v>
      </c>
      <c r="F1643" s="2">
        <v>45216</v>
      </c>
      <c r="G1643">
        <v>1343.54</v>
      </c>
      <c r="H1643" t="s">
        <v>33</v>
      </c>
      <c r="I1643">
        <v>6.94</v>
      </c>
      <c r="J1643">
        <v>1782.7</v>
      </c>
      <c r="K1643">
        <v>22.2</v>
      </c>
      <c r="L1643">
        <v>499.9</v>
      </c>
      <c r="M1643" t="b">
        <v>1</v>
      </c>
      <c r="N1643" t="s">
        <v>37</v>
      </c>
      <c r="O1643" t="s">
        <v>40</v>
      </c>
      <c r="P1643">
        <v>354.98</v>
      </c>
      <c r="Q1643">
        <v>167266.78</v>
      </c>
      <c r="R1643">
        <v>309663.05</v>
      </c>
    </row>
    <row r="1644" spans="1:18" x14ac:dyDescent="0.25">
      <c r="A1644">
        <v>8848</v>
      </c>
      <c r="B1644" t="s">
        <v>18</v>
      </c>
      <c r="C1644" t="s">
        <v>26</v>
      </c>
      <c r="D1644">
        <v>157.9</v>
      </c>
      <c r="E1644" s="2">
        <v>44980</v>
      </c>
      <c r="F1644" s="2">
        <v>45137</v>
      </c>
      <c r="G1644">
        <v>354.89</v>
      </c>
      <c r="H1644" t="s">
        <v>33</v>
      </c>
      <c r="I1644">
        <v>7.18</v>
      </c>
      <c r="J1644">
        <v>967.6</v>
      </c>
      <c r="K1644">
        <v>26.2</v>
      </c>
      <c r="L1644">
        <v>305.8</v>
      </c>
      <c r="M1644" t="b">
        <v>1</v>
      </c>
      <c r="N1644" t="s">
        <v>38</v>
      </c>
      <c r="O1644" t="s">
        <v>39</v>
      </c>
      <c r="P1644">
        <v>125.76</v>
      </c>
      <c r="Q1644">
        <v>218248.03</v>
      </c>
      <c r="R1644">
        <v>-173617.06</v>
      </c>
    </row>
    <row r="1645" spans="1:18" x14ac:dyDescent="0.25">
      <c r="A1645">
        <v>6208</v>
      </c>
      <c r="B1645" t="s">
        <v>18</v>
      </c>
      <c r="C1645" t="s">
        <v>26</v>
      </c>
      <c r="D1645">
        <v>278.64999999999998</v>
      </c>
      <c r="E1645" s="2">
        <v>45036</v>
      </c>
      <c r="F1645" s="2">
        <v>45205</v>
      </c>
      <c r="G1645">
        <v>999.54</v>
      </c>
      <c r="H1645" t="s">
        <v>33</v>
      </c>
      <c r="I1645">
        <v>6.62</v>
      </c>
      <c r="J1645">
        <v>1200.9000000000001</v>
      </c>
      <c r="K1645">
        <v>22.9</v>
      </c>
      <c r="L1645">
        <v>405.8</v>
      </c>
      <c r="M1645" t="b">
        <v>1</v>
      </c>
      <c r="O1645" t="s">
        <v>40</v>
      </c>
      <c r="P1645">
        <v>120.33</v>
      </c>
      <c r="Q1645">
        <v>540961.62</v>
      </c>
      <c r="R1645">
        <v>-420686.97</v>
      </c>
    </row>
    <row r="1646" spans="1:18" x14ac:dyDescent="0.25">
      <c r="A1646">
        <v>7924</v>
      </c>
      <c r="B1646" t="s">
        <v>21</v>
      </c>
      <c r="C1646" t="s">
        <v>24</v>
      </c>
      <c r="D1646">
        <v>125.16</v>
      </c>
      <c r="E1646" s="2">
        <v>44953</v>
      </c>
      <c r="F1646" s="2">
        <v>45178</v>
      </c>
      <c r="G1646">
        <v>397.75</v>
      </c>
      <c r="H1646" t="s">
        <v>32</v>
      </c>
      <c r="I1646">
        <v>7.47</v>
      </c>
      <c r="J1646">
        <v>776.1</v>
      </c>
      <c r="K1646">
        <v>32.4</v>
      </c>
      <c r="L1646">
        <v>249.8</v>
      </c>
      <c r="M1646" t="b">
        <v>0</v>
      </c>
      <c r="N1646" t="s">
        <v>35</v>
      </c>
      <c r="O1646" t="s">
        <v>39</v>
      </c>
      <c r="P1646">
        <v>154.26</v>
      </c>
      <c r="Q1646">
        <v>180549.25</v>
      </c>
      <c r="R1646">
        <v>-119192.34</v>
      </c>
    </row>
    <row r="1647" spans="1:18" x14ac:dyDescent="0.25">
      <c r="A1647">
        <v>4828</v>
      </c>
      <c r="B1647" t="s">
        <v>20</v>
      </c>
      <c r="C1647" t="s">
        <v>28</v>
      </c>
      <c r="D1647">
        <v>299.66000000000003</v>
      </c>
      <c r="E1647" s="2">
        <v>45010</v>
      </c>
      <c r="F1647" s="2">
        <v>45182</v>
      </c>
      <c r="G1647">
        <v>974.51</v>
      </c>
      <c r="H1647" t="s">
        <v>32</v>
      </c>
      <c r="I1647">
        <v>4.7699999999999996</v>
      </c>
      <c r="J1647">
        <v>1564</v>
      </c>
      <c r="K1647">
        <v>33.5</v>
      </c>
      <c r="L1647">
        <v>459</v>
      </c>
      <c r="M1647" t="b">
        <v>1</v>
      </c>
      <c r="N1647" t="s">
        <v>36</v>
      </c>
      <c r="O1647" t="s">
        <v>41</v>
      </c>
      <c r="P1647">
        <v>351.83</v>
      </c>
      <c r="Q1647">
        <v>581586.42000000004</v>
      </c>
      <c r="R1647">
        <v>-238724.57</v>
      </c>
    </row>
    <row r="1648" spans="1:18" x14ac:dyDescent="0.25">
      <c r="A1648">
        <v>4230</v>
      </c>
      <c r="B1648" t="s">
        <v>18</v>
      </c>
      <c r="C1648" t="s">
        <v>26</v>
      </c>
      <c r="D1648">
        <v>175.87</v>
      </c>
      <c r="E1648" s="2">
        <v>44985</v>
      </c>
      <c r="F1648" s="2">
        <v>45113</v>
      </c>
      <c r="G1648">
        <v>344.12</v>
      </c>
      <c r="H1648" t="s">
        <v>32</v>
      </c>
      <c r="I1648">
        <v>6.14</v>
      </c>
      <c r="J1648">
        <v>1099.2</v>
      </c>
      <c r="K1648">
        <v>24.6</v>
      </c>
      <c r="L1648">
        <v>189.8</v>
      </c>
      <c r="M1648" t="b">
        <v>0</v>
      </c>
      <c r="N1648" t="s">
        <v>35</v>
      </c>
      <c r="O1648" t="s">
        <v>39</v>
      </c>
      <c r="P1648">
        <v>125.44</v>
      </c>
      <c r="Q1648">
        <v>188328.4</v>
      </c>
      <c r="R1648">
        <v>-145161.99</v>
      </c>
    </row>
    <row r="1649" spans="1:18" x14ac:dyDescent="0.25">
      <c r="A1649">
        <v>1488</v>
      </c>
      <c r="B1649" t="s">
        <v>18</v>
      </c>
      <c r="C1649" t="s">
        <v>27</v>
      </c>
      <c r="D1649">
        <v>17.47</v>
      </c>
      <c r="E1649" s="2">
        <v>44933</v>
      </c>
      <c r="F1649" s="2">
        <v>45088</v>
      </c>
      <c r="G1649">
        <v>40.17</v>
      </c>
      <c r="H1649" t="s">
        <v>31</v>
      </c>
      <c r="I1649">
        <v>6.55</v>
      </c>
      <c r="J1649">
        <v>1260.5</v>
      </c>
      <c r="K1649">
        <v>19.100000000000001</v>
      </c>
      <c r="L1649">
        <v>445.6</v>
      </c>
      <c r="M1649" t="b">
        <v>0</v>
      </c>
      <c r="O1649" t="s">
        <v>40</v>
      </c>
      <c r="P1649">
        <v>140.08000000000001</v>
      </c>
      <c r="Q1649">
        <v>20783.490000000002</v>
      </c>
      <c r="R1649">
        <v>-15156.48</v>
      </c>
    </row>
    <row r="1650" spans="1:18" x14ac:dyDescent="0.25">
      <c r="A1650">
        <v>8114</v>
      </c>
      <c r="B1650" t="s">
        <v>19</v>
      </c>
      <c r="C1650" t="s">
        <v>23</v>
      </c>
      <c r="D1650">
        <v>178.09</v>
      </c>
      <c r="E1650" s="2">
        <v>44966</v>
      </c>
      <c r="F1650" s="2">
        <v>45133</v>
      </c>
      <c r="G1650">
        <v>411.24</v>
      </c>
      <c r="H1650" t="s">
        <v>30</v>
      </c>
      <c r="I1650">
        <v>6.61</v>
      </c>
      <c r="J1650">
        <v>1238.2</v>
      </c>
      <c r="K1650">
        <v>28.6</v>
      </c>
      <c r="L1650">
        <v>156.4</v>
      </c>
      <c r="M1650" t="b">
        <v>1</v>
      </c>
      <c r="N1650" t="s">
        <v>37</v>
      </c>
      <c r="O1650" t="s">
        <v>39</v>
      </c>
      <c r="P1650">
        <v>892.28</v>
      </c>
      <c r="Q1650">
        <v>221406.79</v>
      </c>
      <c r="R1650">
        <v>145534.44</v>
      </c>
    </row>
    <row r="1651" spans="1:18" x14ac:dyDescent="0.25">
      <c r="A1651">
        <v>4173</v>
      </c>
      <c r="B1651" t="s">
        <v>21</v>
      </c>
      <c r="C1651" t="s">
        <v>27</v>
      </c>
      <c r="D1651">
        <v>86</v>
      </c>
      <c r="E1651" s="2">
        <v>45030</v>
      </c>
      <c r="F1651" s="2">
        <v>45134</v>
      </c>
      <c r="G1651">
        <v>289.49</v>
      </c>
      <c r="H1651" t="s">
        <v>31</v>
      </c>
      <c r="I1651">
        <v>6.88</v>
      </c>
      <c r="J1651">
        <v>782.4</v>
      </c>
      <c r="K1651">
        <v>24</v>
      </c>
      <c r="L1651">
        <v>447.2</v>
      </c>
      <c r="M1651" t="b">
        <v>0</v>
      </c>
      <c r="N1651" t="s">
        <v>35</v>
      </c>
      <c r="O1651" t="s">
        <v>40</v>
      </c>
      <c r="P1651">
        <v>149.49</v>
      </c>
      <c r="Q1651">
        <v>162189.18</v>
      </c>
      <c r="R1651">
        <v>-118913.32</v>
      </c>
    </row>
    <row r="1652" spans="1:18" x14ac:dyDescent="0.25">
      <c r="A1652">
        <v>2667</v>
      </c>
      <c r="B1652" t="s">
        <v>22</v>
      </c>
      <c r="C1652" t="s">
        <v>26</v>
      </c>
      <c r="D1652">
        <v>14.58</v>
      </c>
      <c r="E1652" s="2">
        <v>45020</v>
      </c>
      <c r="F1652" s="2">
        <v>45221</v>
      </c>
      <c r="G1652">
        <v>87.08</v>
      </c>
      <c r="H1652" t="s">
        <v>30</v>
      </c>
      <c r="I1652">
        <v>7.25</v>
      </c>
      <c r="J1652">
        <v>321.60000000000002</v>
      </c>
      <c r="K1652">
        <v>33.799999999999997</v>
      </c>
      <c r="L1652">
        <v>211.5</v>
      </c>
      <c r="M1652" t="b">
        <v>1</v>
      </c>
      <c r="N1652" t="s">
        <v>36</v>
      </c>
      <c r="O1652" t="s">
        <v>41</v>
      </c>
      <c r="P1652">
        <v>118.74</v>
      </c>
      <c r="Q1652">
        <v>15606.75</v>
      </c>
      <c r="R1652">
        <v>-5266.87</v>
      </c>
    </row>
    <row r="1653" spans="1:18" x14ac:dyDescent="0.25">
      <c r="A1653">
        <v>5114</v>
      </c>
      <c r="B1653" t="s">
        <v>21</v>
      </c>
      <c r="C1653" t="s">
        <v>27</v>
      </c>
      <c r="D1653">
        <v>247.15</v>
      </c>
      <c r="E1653" s="2">
        <v>44998</v>
      </c>
      <c r="F1653" s="2">
        <v>45104</v>
      </c>
      <c r="G1653">
        <v>625.32000000000005</v>
      </c>
      <c r="H1653" t="s">
        <v>33</v>
      </c>
      <c r="I1653">
        <v>5.58</v>
      </c>
      <c r="J1653">
        <v>1492.3</v>
      </c>
      <c r="K1653">
        <v>19.399999999999999</v>
      </c>
      <c r="L1653">
        <v>203.2</v>
      </c>
      <c r="M1653" t="b">
        <v>0</v>
      </c>
      <c r="N1653" t="s">
        <v>35</v>
      </c>
      <c r="O1653" t="s">
        <v>39</v>
      </c>
      <c r="P1653">
        <v>159.65</v>
      </c>
      <c r="Q1653">
        <v>488152.79</v>
      </c>
      <c r="R1653">
        <v>-388320.45</v>
      </c>
    </row>
    <row r="1654" spans="1:18" x14ac:dyDescent="0.25">
      <c r="A1654">
        <v>4553</v>
      </c>
      <c r="B1654" t="s">
        <v>22</v>
      </c>
      <c r="C1654" t="s">
        <v>26</v>
      </c>
      <c r="D1654">
        <v>86.34</v>
      </c>
      <c r="E1654" s="2">
        <v>44928</v>
      </c>
      <c r="F1654" s="2">
        <v>45078</v>
      </c>
      <c r="G1654">
        <v>309.18</v>
      </c>
      <c r="H1654" t="s">
        <v>33</v>
      </c>
      <c r="I1654">
        <v>4.63</v>
      </c>
      <c r="J1654">
        <v>663.5</v>
      </c>
      <c r="K1654">
        <v>19.899999999999999</v>
      </c>
      <c r="L1654">
        <v>496.3</v>
      </c>
      <c r="M1654" t="b">
        <v>1</v>
      </c>
      <c r="N1654" t="s">
        <v>36</v>
      </c>
      <c r="O1654" t="s">
        <v>39</v>
      </c>
      <c r="P1654">
        <v>111.84</v>
      </c>
      <c r="Q1654">
        <v>113510.25</v>
      </c>
      <c r="R1654">
        <v>-78931.56</v>
      </c>
    </row>
    <row r="1655" spans="1:18" x14ac:dyDescent="0.25">
      <c r="A1655">
        <v>8761</v>
      </c>
      <c r="B1655" t="s">
        <v>20</v>
      </c>
      <c r="C1655" t="s">
        <v>23</v>
      </c>
      <c r="D1655">
        <v>239.98</v>
      </c>
      <c r="E1655" s="2">
        <v>44940</v>
      </c>
      <c r="F1655" s="2">
        <v>45150</v>
      </c>
      <c r="G1655">
        <v>733.87</v>
      </c>
      <c r="H1655" t="s">
        <v>32</v>
      </c>
      <c r="I1655">
        <v>5.59</v>
      </c>
      <c r="J1655">
        <v>1558.3</v>
      </c>
      <c r="K1655">
        <v>29.2</v>
      </c>
      <c r="L1655">
        <v>497.5</v>
      </c>
      <c r="M1655" t="b">
        <v>1</v>
      </c>
      <c r="N1655" t="s">
        <v>34</v>
      </c>
      <c r="O1655" t="s">
        <v>40</v>
      </c>
      <c r="P1655">
        <v>896.47</v>
      </c>
      <c r="Q1655">
        <v>198506.92</v>
      </c>
      <c r="R1655">
        <v>459385.52</v>
      </c>
    </row>
    <row r="1656" spans="1:18" x14ac:dyDescent="0.25">
      <c r="A1656">
        <v>2000</v>
      </c>
      <c r="B1656" t="s">
        <v>20</v>
      </c>
      <c r="C1656" t="s">
        <v>23</v>
      </c>
      <c r="D1656">
        <v>90.02</v>
      </c>
      <c r="E1656" s="2">
        <v>44936</v>
      </c>
      <c r="F1656" s="2">
        <v>45096</v>
      </c>
      <c r="G1656">
        <v>489.43</v>
      </c>
      <c r="H1656" t="s">
        <v>32</v>
      </c>
      <c r="I1656">
        <v>6.51</v>
      </c>
      <c r="J1656">
        <v>1173.8</v>
      </c>
      <c r="K1656">
        <v>30.1</v>
      </c>
      <c r="L1656">
        <v>430.3</v>
      </c>
      <c r="M1656" t="b">
        <v>1</v>
      </c>
      <c r="N1656" t="s">
        <v>36</v>
      </c>
      <c r="O1656" t="s">
        <v>39</v>
      </c>
      <c r="P1656">
        <v>906.3</v>
      </c>
      <c r="Q1656">
        <v>59011</v>
      </c>
      <c r="R1656">
        <v>384559.41</v>
      </c>
    </row>
    <row r="1657" spans="1:18" x14ac:dyDescent="0.25">
      <c r="A1657">
        <v>2388</v>
      </c>
      <c r="B1657" t="s">
        <v>18</v>
      </c>
      <c r="C1657" t="s">
        <v>28</v>
      </c>
      <c r="D1657">
        <v>62.33</v>
      </c>
      <c r="E1657" s="2">
        <v>44976</v>
      </c>
      <c r="F1657" s="2">
        <v>45192</v>
      </c>
      <c r="G1657">
        <v>109.12</v>
      </c>
      <c r="H1657" t="s">
        <v>30</v>
      </c>
      <c r="I1657">
        <v>5.14</v>
      </c>
      <c r="J1657">
        <v>765.9</v>
      </c>
      <c r="K1657">
        <v>25.5</v>
      </c>
      <c r="L1657">
        <v>558.1</v>
      </c>
      <c r="M1657" t="b">
        <v>1</v>
      </c>
      <c r="N1657" t="s">
        <v>34</v>
      </c>
      <c r="O1657" t="s">
        <v>40</v>
      </c>
      <c r="P1657">
        <v>352.25</v>
      </c>
      <c r="Q1657">
        <v>47327.74</v>
      </c>
      <c r="R1657">
        <v>-8890.2199999999993</v>
      </c>
    </row>
    <row r="1658" spans="1:18" x14ac:dyDescent="0.25">
      <c r="A1658">
        <v>6450</v>
      </c>
      <c r="B1658" t="s">
        <v>20</v>
      </c>
      <c r="C1658" t="s">
        <v>27</v>
      </c>
      <c r="D1658">
        <v>292.31</v>
      </c>
      <c r="E1658" s="2">
        <v>44944</v>
      </c>
      <c r="F1658" s="2">
        <v>45085</v>
      </c>
      <c r="G1658">
        <v>725.72</v>
      </c>
      <c r="H1658" t="s">
        <v>30</v>
      </c>
      <c r="I1658">
        <v>6.93</v>
      </c>
      <c r="J1658">
        <v>1150.8</v>
      </c>
      <c r="K1658">
        <v>22.4</v>
      </c>
      <c r="L1658">
        <v>135.9</v>
      </c>
      <c r="M1658" t="b">
        <v>1</v>
      </c>
      <c r="N1658" t="s">
        <v>38</v>
      </c>
      <c r="O1658" t="s">
        <v>40</v>
      </c>
      <c r="P1658">
        <v>151.22999999999999</v>
      </c>
      <c r="Q1658">
        <v>163379.10999999999</v>
      </c>
      <c r="R1658">
        <v>-53628.47</v>
      </c>
    </row>
    <row r="1659" spans="1:18" x14ac:dyDescent="0.25">
      <c r="A1659">
        <v>4712</v>
      </c>
      <c r="B1659" t="s">
        <v>18</v>
      </c>
      <c r="C1659" t="s">
        <v>29</v>
      </c>
      <c r="D1659">
        <v>111.69</v>
      </c>
      <c r="E1659" s="2">
        <v>44944</v>
      </c>
      <c r="F1659" s="2">
        <v>45177</v>
      </c>
      <c r="G1659">
        <v>285.17</v>
      </c>
      <c r="H1659" t="s">
        <v>32</v>
      </c>
      <c r="I1659">
        <v>5.16</v>
      </c>
      <c r="J1659">
        <v>1232.8</v>
      </c>
      <c r="K1659">
        <v>23</v>
      </c>
      <c r="L1659">
        <v>198.1</v>
      </c>
      <c r="M1659" t="b">
        <v>1</v>
      </c>
      <c r="N1659" t="s">
        <v>34</v>
      </c>
      <c r="O1659" t="s">
        <v>39</v>
      </c>
      <c r="P1659">
        <v>64.819999999999993</v>
      </c>
      <c r="Q1659">
        <v>171831.2</v>
      </c>
      <c r="R1659">
        <v>-153346.48000000001</v>
      </c>
    </row>
    <row r="1660" spans="1:18" x14ac:dyDescent="0.25">
      <c r="A1660">
        <v>2367</v>
      </c>
      <c r="B1660" t="s">
        <v>21</v>
      </c>
      <c r="C1660" t="s">
        <v>28</v>
      </c>
      <c r="D1660">
        <v>182.41</v>
      </c>
      <c r="E1660" s="2">
        <v>44942</v>
      </c>
      <c r="F1660" s="2">
        <v>45063</v>
      </c>
      <c r="G1660">
        <v>1179.25</v>
      </c>
      <c r="H1660" t="s">
        <v>33</v>
      </c>
      <c r="I1660">
        <v>4.53</v>
      </c>
      <c r="J1660">
        <v>1330.7</v>
      </c>
      <c r="K1660">
        <v>23.4</v>
      </c>
      <c r="L1660">
        <v>211.7</v>
      </c>
      <c r="M1660" t="b">
        <v>1</v>
      </c>
      <c r="N1660" t="s">
        <v>34</v>
      </c>
      <c r="O1660" t="s">
        <v>40</v>
      </c>
      <c r="P1660">
        <v>340.8</v>
      </c>
      <c r="Q1660">
        <v>232637.74</v>
      </c>
      <c r="R1660">
        <v>169250.66</v>
      </c>
    </row>
    <row r="1661" spans="1:18" x14ac:dyDescent="0.25">
      <c r="A1661">
        <v>9189</v>
      </c>
      <c r="B1661" t="s">
        <v>20</v>
      </c>
      <c r="C1661" t="s">
        <v>23</v>
      </c>
      <c r="D1661">
        <v>184.94</v>
      </c>
      <c r="E1661" s="2">
        <v>44978</v>
      </c>
      <c r="F1661" s="2">
        <v>45073</v>
      </c>
      <c r="G1661">
        <v>805.21</v>
      </c>
      <c r="H1661" t="s">
        <v>32</v>
      </c>
      <c r="I1661">
        <v>6.02</v>
      </c>
      <c r="J1661">
        <v>1515.7</v>
      </c>
      <c r="K1661">
        <v>21.6</v>
      </c>
      <c r="L1661">
        <v>217.9</v>
      </c>
      <c r="M1661" t="b">
        <v>1</v>
      </c>
      <c r="N1661" t="s">
        <v>34</v>
      </c>
      <c r="O1661" t="s">
        <v>39</v>
      </c>
      <c r="P1661">
        <v>908.95</v>
      </c>
      <c r="Q1661">
        <v>297177.46999999997</v>
      </c>
      <c r="R1661">
        <v>434718.16</v>
      </c>
    </row>
    <row r="1662" spans="1:18" x14ac:dyDescent="0.25">
      <c r="A1662">
        <v>1454</v>
      </c>
      <c r="B1662" t="s">
        <v>21</v>
      </c>
      <c r="C1662" t="s">
        <v>24</v>
      </c>
      <c r="D1662">
        <v>170.34</v>
      </c>
      <c r="E1662" s="2">
        <v>44995</v>
      </c>
      <c r="F1662" s="2">
        <v>45215</v>
      </c>
      <c r="G1662">
        <v>373.86</v>
      </c>
      <c r="H1662" t="s">
        <v>33</v>
      </c>
      <c r="I1662">
        <v>6.68</v>
      </c>
      <c r="J1662">
        <v>455.6</v>
      </c>
      <c r="K1662">
        <v>31.6</v>
      </c>
      <c r="L1662">
        <v>230.4</v>
      </c>
      <c r="M1662" t="b">
        <v>0</v>
      </c>
      <c r="N1662" t="s">
        <v>35</v>
      </c>
      <c r="O1662" t="s">
        <v>41</v>
      </c>
      <c r="P1662">
        <v>153.83000000000001</v>
      </c>
      <c r="Q1662">
        <v>285045.78999999998</v>
      </c>
      <c r="R1662">
        <v>-227534.91</v>
      </c>
    </row>
    <row r="1663" spans="1:18" x14ac:dyDescent="0.25">
      <c r="A1663">
        <v>3772</v>
      </c>
      <c r="B1663" t="s">
        <v>21</v>
      </c>
      <c r="C1663" t="s">
        <v>26</v>
      </c>
      <c r="D1663">
        <v>274.83999999999997</v>
      </c>
      <c r="E1663" s="2">
        <v>44978</v>
      </c>
      <c r="F1663" s="2">
        <v>45180</v>
      </c>
      <c r="G1663">
        <v>786.32</v>
      </c>
      <c r="H1663" t="s">
        <v>33</v>
      </c>
      <c r="I1663">
        <v>5.55</v>
      </c>
      <c r="J1663">
        <v>1710.6</v>
      </c>
      <c r="K1663">
        <v>19</v>
      </c>
      <c r="L1663">
        <v>433.4</v>
      </c>
      <c r="M1663" t="b">
        <v>1</v>
      </c>
      <c r="N1663" t="s">
        <v>34</v>
      </c>
      <c r="O1663" t="s">
        <v>39</v>
      </c>
      <c r="P1663">
        <v>111.64</v>
      </c>
      <c r="Q1663">
        <v>521383.77</v>
      </c>
      <c r="R1663">
        <v>-433599.01</v>
      </c>
    </row>
    <row r="1664" spans="1:18" x14ac:dyDescent="0.25">
      <c r="A1664">
        <v>4726</v>
      </c>
      <c r="B1664" t="s">
        <v>20</v>
      </c>
      <c r="C1664" t="s">
        <v>28</v>
      </c>
      <c r="D1664">
        <v>203.96</v>
      </c>
      <c r="E1664" s="2">
        <v>44957</v>
      </c>
      <c r="F1664" s="2">
        <v>45081</v>
      </c>
      <c r="G1664">
        <v>477.08</v>
      </c>
      <c r="H1664" t="s">
        <v>31</v>
      </c>
      <c r="I1664">
        <v>6.75</v>
      </c>
      <c r="J1664">
        <v>857.3</v>
      </c>
      <c r="K1664">
        <v>24.5</v>
      </c>
      <c r="M1664" t="b">
        <v>0</v>
      </c>
      <c r="N1664" t="s">
        <v>35</v>
      </c>
      <c r="O1664" t="s">
        <v>40</v>
      </c>
      <c r="P1664">
        <v>346.78</v>
      </c>
      <c r="Q1664">
        <v>137774.47</v>
      </c>
      <c r="R1664">
        <v>27667.33</v>
      </c>
    </row>
    <row r="1665" spans="1:18" x14ac:dyDescent="0.25">
      <c r="A1665">
        <v>8232</v>
      </c>
      <c r="B1665" t="s">
        <v>21</v>
      </c>
      <c r="C1665" t="s">
        <v>25</v>
      </c>
      <c r="D1665">
        <v>124.1</v>
      </c>
      <c r="E1665" s="2">
        <v>45027</v>
      </c>
      <c r="F1665" s="2">
        <v>45264</v>
      </c>
      <c r="G1665">
        <v>263.47000000000003</v>
      </c>
      <c r="H1665" t="s">
        <v>31</v>
      </c>
      <c r="I1665">
        <v>5.82</v>
      </c>
      <c r="J1665">
        <v>1576.7</v>
      </c>
      <c r="K1665">
        <v>30</v>
      </c>
      <c r="M1665" t="b">
        <v>1</v>
      </c>
      <c r="N1665" t="s">
        <v>38</v>
      </c>
      <c r="O1665" t="s">
        <v>39</v>
      </c>
      <c r="P1665">
        <v>84.05</v>
      </c>
      <c r="Q1665">
        <v>96693.119999999995</v>
      </c>
      <c r="R1665">
        <v>-74548.47</v>
      </c>
    </row>
    <row r="1666" spans="1:18" x14ac:dyDescent="0.25">
      <c r="A1666">
        <v>5806</v>
      </c>
      <c r="B1666" t="s">
        <v>20</v>
      </c>
      <c r="C1666" t="s">
        <v>29</v>
      </c>
      <c r="D1666">
        <v>259.39999999999998</v>
      </c>
      <c r="E1666" s="2">
        <v>45010</v>
      </c>
      <c r="F1666" s="2">
        <v>45175</v>
      </c>
      <c r="G1666">
        <v>1423.05</v>
      </c>
      <c r="H1666" t="s">
        <v>30</v>
      </c>
      <c r="I1666">
        <v>5.0199999999999996</v>
      </c>
      <c r="J1666">
        <v>552.79999999999995</v>
      </c>
      <c r="K1666">
        <v>18.100000000000001</v>
      </c>
      <c r="L1666">
        <v>363.7</v>
      </c>
      <c r="M1666" t="b">
        <v>1</v>
      </c>
      <c r="N1666" t="s">
        <v>38</v>
      </c>
      <c r="O1666" t="s">
        <v>40</v>
      </c>
      <c r="P1666">
        <v>54.63</v>
      </c>
      <c r="Q1666">
        <v>343033.54</v>
      </c>
      <c r="R1666">
        <v>-265292.32</v>
      </c>
    </row>
    <row r="1667" spans="1:18" x14ac:dyDescent="0.25">
      <c r="A1667">
        <v>3190</v>
      </c>
      <c r="B1667" t="s">
        <v>20</v>
      </c>
      <c r="C1667" t="s">
        <v>26</v>
      </c>
      <c r="D1667">
        <v>58.41</v>
      </c>
      <c r="E1667" s="2">
        <v>44949</v>
      </c>
      <c r="F1667" s="2">
        <v>45181</v>
      </c>
      <c r="G1667">
        <v>232.4</v>
      </c>
      <c r="H1667" t="s">
        <v>33</v>
      </c>
      <c r="I1667">
        <v>4.7699999999999996</v>
      </c>
      <c r="J1667">
        <v>246.4</v>
      </c>
      <c r="K1667">
        <v>32</v>
      </c>
      <c r="L1667">
        <v>156.30000000000001</v>
      </c>
      <c r="M1667" t="b">
        <v>1</v>
      </c>
      <c r="N1667" t="s">
        <v>38</v>
      </c>
      <c r="O1667" t="s">
        <v>39</v>
      </c>
      <c r="P1667">
        <v>111</v>
      </c>
      <c r="Q1667">
        <v>40553.269999999997</v>
      </c>
      <c r="R1667">
        <v>-14756.87</v>
      </c>
    </row>
    <row r="1668" spans="1:18" x14ac:dyDescent="0.25">
      <c r="A1668">
        <v>3875</v>
      </c>
      <c r="B1668" t="s">
        <v>20</v>
      </c>
      <c r="C1668" t="s">
        <v>28</v>
      </c>
      <c r="D1668">
        <v>165.55</v>
      </c>
      <c r="E1668" s="2">
        <v>45022</v>
      </c>
      <c r="F1668" s="2">
        <v>45187</v>
      </c>
      <c r="G1668">
        <v>770.81</v>
      </c>
      <c r="H1668" t="s">
        <v>32</v>
      </c>
      <c r="I1668">
        <v>6.63</v>
      </c>
      <c r="J1668">
        <v>1117.4000000000001</v>
      </c>
      <c r="K1668">
        <v>29.3</v>
      </c>
      <c r="L1668">
        <v>250.7</v>
      </c>
      <c r="M1668" t="b">
        <v>1</v>
      </c>
      <c r="N1668" t="s">
        <v>36</v>
      </c>
      <c r="O1668" t="s">
        <v>39</v>
      </c>
      <c r="P1668">
        <v>341.15</v>
      </c>
      <c r="Q1668">
        <v>105800.12</v>
      </c>
      <c r="R1668">
        <v>157161.71</v>
      </c>
    </row>
    <row r="1669" spans="1:18" x14ac:dyDescent="0.25">
      <c r="A1669">
        <v>6592</v>
      </c>
      <c r="B1669" t="s">
        <v>22</v>
      </c>
      <c r="C1669" t="s">
        <v>23</v>
      </c>
      <c r="D1669">
        <v>285.41000000000003</v>
      </c>
      <c r="E1669" s="2">
        <v>44968</v>
      </c>
      <c r="F1669" s="2">
        <v>45128</v>
      </c>
      <c r="G1669">
        <v>900.83</v>
      </c>
      <c r="H1669" t="s">
        <v>33</v>
      </c>
      <c r="I1669">
        <v>5.66</v>
      </c>
      <c r="J1669">
        <v>719.5</v>
      </c>
      <c r="K1669">
        <v>19.2</v>
      </c>
      <c r="L1669">
        <v>81.900000000000006</v>
      </c>
      <c r="M1669" t="b">
        <v>1</v>
      </c>
      <c r="N1669" t="s">
        <v>36</v>
      </c>
      <c r="O1669" t="s">
        <v>39</v>
      </c>
      <c r="P1669">
        <v>895.13</v>
      </c>
      <c r="Q1669">
        <v>427974.12</v>
      </c>
      <c r="R1669">
        <v>378385.84</v>
      </c>
    </row>
    <row r="1670" spans="1:18" x14ac:dyDescent="0.25">
      <c r="A1670">
        <v>2440</v>
      </c>
      <c r="B1670" t="s">
        <v>21</v>
      </c>
      <c r="C1670" t="s">
        <v>23</v>
      </c>
      <c r="D1670">
        <v>189.49</v>
      </c>
      <c r="E1670" s="2">
        <v>45007</v>
      </c>
      <c r="F1670" s="2">
        <v>45164</v>
      </c>
      <c r="G1670">
        <v>808.83</v>
      </c>
      <c r="H1670" t="s">
        <v>30</v>
      </c>
      <c r="I1670">
        <v>7.24</v>
      </c>
      <c r="J1670">
        <v>1775.1</v>
      </c>
      <c r="K1670">
        <v>32.299999999999997</v>
      </c>
      <c r="L1670">
        <v>573.9</v>
      </c>
      <c r="M1670" t="b">
        <v>0</v>
      </c>
      <c r="N1670" t="s">
        <v>35</v>
      </c>
      <c r="O1670" t="s">
        <v>39</v>
      </c>
      <c r="P1670">
        <v>892.71</v>
      </c>
      <c r="Q1670">
        <v>300733.38</v>
      </c>
      <c r="R1670">
        <v>421317.25</v>
      </c>
    </row>
    <row r="1671" spans="1:18" x14ac:dyDescent="0.25">
      <c r="A1671">
        <v>9927</v>
      </c>
      <c r="B1671" t="s">
        <v>19</v>
      </c>
      <c r="C1671" t="s">
        <v>29</v>
      </c>
      <c r="D1671">
        <v>246.01</v>
      </c>
      <c r="E1671" s="2">
        <v>44988</v>
      </c>
      <c r="F1671" s="2">
        <v>45128</v>
      </c>
      <c r="G1671">
        <v>685.84</v>
      </c>
      <c r="H1671" t="s">
        <v>33</v>
      </c>
      <c r="I1671">
        <v>6.12</v>
      </c>
      <c r="J1671">
        <v>367.1</v>
      </c>
      <c r="K1671">
        <v>25.8</v>
      </c>
      <c r="L1671">
        <v>224.5</v>
      </c>
      <c r="M1671" t="b">
        <v>1</v>
      </c>
      <c r="N1671" t="s">
        <v>34</v>
      </c>
      <c r="O1671" t="s">
        <v>39</v>
      </c>
      <c r="P1671">
        <v>57.45</v>
      </c>
      <c r="Q1671">
        <v>434232.43</v>
      </c>
      <c r="R1671">
        <v>-394830.92</v>
      </c>
    </row>
    <row r="1672" spans="1:18" x14ac:dyDescent="0.25">
      <c r="A1672">
        <v>7059</v>
      </c>
      <c r="B1672" t="s">
        <v>20</v>
      </c>
      <c r="C1672" t="s">
        <v>25</v>
      </c>
      <c r="D1672">
        <v>197.8</v>
      </c>
      <c r="E1672" s="2">
        <v>45003</v>
      </c>
      <c r="F1672" s="2">
        <v>45173</v>
      </c>
      <c r="G1672">
        <v>601.35</v>
      </c>
      <c r="H1672" t="s">
        <v>33</v>
      </c>
      <c r="I1672">
        <v>5.55</v>
      </c>
      <c r="J1672">
        <v>275.7</v>
      </c>
      <c r="K1672">
        <v>28.4</v>
      </c>
      <c r="L1672">
        <v>517.5</v>
      </c>
      <c r="M1672" t="b">
        <v>1</v>
      </c>
      <c r="N1672" t="s">
        <v>34</v>
      </c>
      <c r="O1672" t="s">
        <v>39</v>
      </c>
      <c r="P1672">
        <v>73.459999999999994</v>
      </c>
      <c r="Q1672">
        <v>370602.04</v>
      </c>
      <c r="R1672">
        <v>-326426.87</v>
      </c>
    </row>
    <row r="1673" spans="1:18" x14ac:dyDescent="0.25">
      <c r="A1673">
        <v>8010</v>
      </c>
      <c r="B1673" t="s">
        <v>21</v>
      </c>
      <c r="C1673" t="s">
        <v>28</v>
      </c>
      <c r="D1673">
        <v>252.61</v>
      </c>
      <c r="E1673" s="2">
        <v>45039</v>
      </c>
      <c r="F1673" s="2">
        <v>45196</v>
      </c>
      <c r="G1673">
        <v>1202.72</v>
      </c>
      <c r="H1673" t="s">
        <v>30</v>
      </c>
      <c r="I1673">
        <v>5.55</v>
      </c>
      <c r="J1673">
        <v>272</v>
      </c>
      <c r="K1673">
        <v>32.1</v>
      </c>
      <c r="L1673">
        <v>341.5</v>
      </c>
      <c r="M1673" t="b">
        <v>0</v>
      </c>
      <c r="N1673" t="s">
        <v>35</v>
      </c>
      <c r="O1673" t="s">
        <v>41</v>
      </c>
      <c r="P1673">
        <v>346.89</v>
      </c>
      <c r="Q1673">
        <v>293974.68</v>
      </c>
      <c r="R1673">
        <v>123236.86</v>
      </c>
    </row>
    <row r="1674" spans="1:18" x14ac:dyDescent="0.25">
      <c r="A1674">
        <v>8117</v>
      </c>
      <c r="B1674" t="s">
        <v>18</v>
      </c>
      <c r="C1674" t="s">
        <v>28</v>
      </c>
      <c r="D1674">
        <v>283.62</v>
      </c>
      <c r="E1674" s="2">
        <v>44976</v>
      </c>
      <c r="F1674" s="2">
        <v>45071</v>
      </c>
      <c r="G1674">
        <v>638.64</v>
      </c>
      <c r="H1674" t="s">
        <v>33</v>
      </c>
      <c r="I1674">
        <v>4.8899999999999997</v>
      </c>
      <c r="J1674">
        <v>547</v>
      </c>
      <c r="K1674">
        <v>32.1</v>
      </c>
      <c r="L1674">
        <v>175.5</v>
      </c>
      <c r="M1674" t="b">
        <v>1</v>
      </c>
      <c r="N1674" t="s">
        <v>36</v>
      </c>
      <c r="O1674" t="s">
        <v>39</v>
      </c>
      <c r="P1674">
        <v>348.89</v>
      </c>
      <c r="Q1674">
        <v>558677.93999999994</v>
      </c>
      <c r="R1674">
        <v>-335862.83</v>
      </c>
    </row>
    <row r="1675" spans="1:18" x14ac:dyDescent="0.25">
      <c r="A1675">
        <v>3989</v>
      </c>
      <c r="B1675" t="s">
        <v>20</v>
      </c>
      <c r="C1675" t="s">
        <v>27</v>
      </c>
      <c r="D1675">
        <v>85.51</v>
      </c>
      <c r="E1675" s="2">
        <v>45003</v>
      </c>
      <c r="F1675" s="2">
        <v>45132</v>
      </c>
      <c r="G1675">
        <v>392.16</v>
      </c>
      <c r="H1675" t="s">
        <v>31</v>
      </c>
      <c r="I1675">
        <v>6.28</v>
      </c>
      <c r="J1675">
        <v>1126.7</v>
      </c>
      <c r="K1675">
        <v>24.5</v>
      </c>
      <c r="L1675">
        <v>156.4</v>
      </c>
      <c r="M1675" t="b">
        <v>1</v>
      </c>
      <c r="N1675" t="s">
        <v>34</v>
      </c>
      <c r="O1675" t="s">
        <v>40</v>
      </c>
      <c r="P1675">
        <v>154.85</v>
      </c>
      <c r="Q1675">
        <v>47614.58</v>
      </c>
      <c r="R1675">
        <v>13111.4</v>
      </c>
    </row>
    <row r="1676" spans="1:18" x14ac:dyDescent="0.25">
      <c r="A1676">
        <v>7228</v>
      </c>
      <c r="B1676" t="s">
        <v>20</v>
      </c>
      <c r="C1676" t="s">
        <v>24</v>
      </c>
      <c r="D1676">
        <v>55.05</v>
      </c>
      <c r="E1676" s="2">
        <v>45007</v>
      </c>
      <c r="F1676" s="2">
        <v>45128</v>
      </c>
      <c r="G1676">
        <v>317.14999999999998</v>
      </c>
      <c r="H1676" t="s">
        <v>30</v>
      </c>
      <c r="I1676">
        <v>6.25</v>
      </c>
      <c r="J1676">
        <v>1008.9</v>
      </c>
      <c r="K1676">
        <v>21.8</v>
      </c>
      <c r="L1676">
        <v>432.2</v>
      </c>
      <c r="M1676" t="b">
        <v>1</v>
      </c>
      <c r="N1676" t="s">
        <v>38</v>
      </c>
      <c r="O1676" t="s">
        <v>39</v>
      </c>
      <c r="P1676">
        <v>154.55000000000001</v>
      </c>
      <c r="Q1676">
        <v>99375.79</v>
      </c>
      <c r="R1676">
        <v>-50360.26</v>
      </c>
    </row>
    <row r="1677" spans="1:18" x14ac:dyDescent="0.25">
      <c r="A1677">
        <v>7471</v>
      </c>
      <c r="B1677" t="s">
        <v>19</v>
      </c>
      <c r="C1677" t="s">
        <v>23</v>
      </c>
      <c r="D1677">
        <v>147.78</v>
      </c>
      <c r="E1677" s="2">
        <v>44941</v>
      </c>
      <c r="F1677" s="2">
        <v>45161</v>
      </c>
      <c r="G1677">
        <v>310.64999999999998</v>
      </c>
      <c r="H1677" t="s">
        <v>31</v>
      </c>
      <c r="I1677">
        <v>6.9</v>
      </c>
      <c r="J1677">
        <v>760.1</v>
      </c>
      <c r="K1677">
        <v>22.1</v>
      </c>
      <c r="L1677">
        <v>580.70000000000005</v>
      </c>
      <c r="M1677" t="b">
        <v>1</v>
      </c>
      <c r="N1677" t="s">
        <v>37</v>
      </c>
      <c r="O1677" t="s">
        <v>39</v>
      </c>
      <c r="P1677">
        <v>899.5</v>
      </c>
      <c r="Q1677">
        <v>145151.54999999999</v>
      </c>
      <c r="R1677">
        <v>134278.12</v>
      </c>
    </row>
    <row r="1678" spans="1:18" x14ac:dyDescent="0.25">
      <c r="A1678">
        <v>3863</v>
      </c>
      <c r="B1678" t="s">
        <v>22</v>
      </c>
      <c r="C1678" t="s">
        <v>28</v>
      </c>
      <c r="D1678">
        <v>212.05</v>
      </c>
      <c r="E1678" s="2">
        <v>45016</v>
      </c>
      <c r="F1678" s="2">
        <v>45195</v>
      </c>
      <c r="G1678">
        <v>1269.6099999999999</v>
      </c>
      <c r="H1678" t="s">
        <v>30</v>
      </c>
      <c r="I1678">
        <v>5.0999999999999996</v>
      </c>
      <c r="J1678">
        <v>342.1</v>
      </c>
      <c r="K1678">
        <v>30.3</v>
      </c>
      <c r="L1678">
        <v>150.69999999999999</v>
      </c>
      <c r="M1678" t="b">
        <v>1</v>
      </c>
      <c r="N1678" t="s">
        <v>34</v>
      </c>
      <c r="O1678" t="s">
        <v>39</v>
      </c>
      <c r="P1678">
        <v>356.31</v>
      </c>
      <c r="Q1678">
        <v>399199.34</v>
      </c>
      <c r="R1678">
        <v>53175.4</v>
      </c>
    </row>
    <row r="1679" spans="1:18" x14ac:dyDescent="0.25">
      <c r="A1679">
        <v>2177</v>
      </c>
      <c r="B1679" t="s">
        <v>22</v>
      </c>
      <c r="C1679" t="s">
        <v>28</v>
      </c>
      <c r="D1679">
        <v>72.02</v>
      </c>
      <c r="E1679" s="2">
        <v>44970</v>
      </c>
      <c r="F1679" s="2">
        <v>45174</v>
      </c>
      <c r="G1679">
        <v>136.63999999999999</v>
      </c>
      <c r="H1679" t="s">
        <v>33</v>
      </c>
      <c r="I1679">
        <v>5.37</v>
      </c>
      <c r="J1679">
        <v>574</v>
      </c>
      <c r="K1679">
        <v>32.9</v>
      </c>
      <c r="L1679">
        <v>113.5</v>
      </c>
      <c r="M1679" t="b">
        <v>0</v>
      </c>
      <c r="N1679" t="s">
        <v>35</v>
      </c>
      <c r="O1679" t="s">
        <v>40</v>
      </c>
      <c r="P1679">
        <v>359.73</v>
      </c>
      <c r="Q1679">
        <v>60057.95</v>
      </c>
      <c r="R1679">
        <v>-10904.44</v>
      </c>
    </row>
    <row r="1680" spans="1:18" x14ac:dyDescent="0.25">
      <c r="A1680">
        <v>5760</v>
      </c>
      <c r="B1680" t="s">
        <v>20</v>
      </c>
      <c r="C1680" t="s">
        <v>26</v>
      </c>
      <c r="D1680">
        <v>6.21</v>
      </c>
      <c r="E1680" s="2">
        <v>45018</v>
      </c>
      <c r="F1680" s="2">
        <v>45251</v>
      </c>
      <c r="G1680">
        <v>20.149999999999999</v>
      </c>
      <c r="H1680" t="s">
        <v>31</v>
      </c>
      <c r="I1680">
        <v>4.79</v>
      </c>
      <c r="J1680">
        <v>494.6</v>
      </c>
      <c r="K1680">
        <v>19.2</v>
      </c>
      <c r="L1680">
        <v>262.89999999999998</v>
      </c>
      <c r="M1680" t="b">
        <v>1</v>
      </c>
      <c r="N1680" t="s">
        <v>37</v>
      </c>
      <c r="O1680" t="s">
        <v>39</v>
      </c>
      <c r="P1680">
        <v>121.15</v>
      </c>
      <c r="Q1680">
        <v>10007.36</v>
      </c>
      <c r="R1680">
        <v>-7566.19</v>
      </c>
    </row>
    <row r="1681" spans="1:18" x14ac:dyDescent="0.25">
      <c r="A1681">
        <v>1011</v>
      </c>
      <c r="B1681" t="s">
        <v>21</v>
      </c>
      <c r="C1681" t="s">
        <v>26</v>
      </c>
      <c r="D1681">
        <v>106.17</v>
      </c>
      <c r="E1681" s="2">
        <v>44968</v>
      </c>
      <c r="F1681" s="2">
        <v>45154</v>
      </c>
      <c r="G1681">
        <v>483.34</v>
      </c>
      <c r="H1681" t="s">
        <v>31</v>
      </c>
      <c r="I1681">
        <v>5.39</v>
      </c>
      <c r="J1681">
        <v>1393.1</v>
      </c>
      <c r="K1681">
        <v>18.2</v>
      </c>
      <c r="L1681">
        <v>266.60000000000002</v>
      </c>
      <c r="M1681" t="b">
        <v>1</v>
      </c>
      <c r="N1681" t="s">
        <v>38</v>
      </c>
      <c r="O1681" t="s">
        <v>40</v>
      </c>
      <c r="P1681">
        <v>118.65</v>
      </c>
      <c r="Q1681">
        <v>120841.12</v>
      </c>
      <c r="R1681">
        <v>-63492.83</v>
      </c>
    </row>
    <row r="1682" spans="1:18" x14ac:dyDescent="0.25">
      <c r="A1682">
        <v>6252</v>
      </c>
      <c r="B1682" t="s">
        <v>18</v>
      </c>
      <c r="C1682" t="s">
        <v>28</v>
      </c>
      <c r="D1682">
        <v>290.81</v>
      </c>
      <c r="E1682" s="2">
        <v>44971</v>
      </c>
      <c r="F1682" s="2">
        <v>45208</v>
      </c>
      <c r="G1682">
        <v>1249.6300000000001</v>
      </c>
      <c r="H1682" t="s">
        <v>32</v>
      </c>
      <c r="I1682">
        <v>5.78</v>
      </c>
      <c r="J1682">
        <v>1447.9</v>
      </c>
      <c r="K1682">
        <v>31.2</v>
      </c>
      <c r="L1682">
        <v>493.4</v>
      </c>
      <c r="M1682" t="b">
        <v>1</v>
      </c>
      <c r="N1682" t="s">
        <v>34</v>
      </c>
      <c r="O1682" t="s">
        <v>41</v>
      </c>
      <c r="P1682">
        <v>352.63</v>
      </c>
      <c r="Q1682">
        <v>311805.69</v>
      </c>
      <c r="R1682">
        <v>128851.34</v>
      </c>
    </row>
    <row r="1683" spans="1:18" x14ac:dyDescent="0.25">
      <c r="A1683">
        <v>5399</v>
      </c>
      <c r="B1683" t="s">
        <v>18</v>
      </c>
      <c r="C1683" t="s">
        <v>25</v>
      </c>
      <c r="D1683">
        <v>210.02</v>
      </c>
      <c r="E1683" s="2">
        <v>45020</v>
      </c>
      <c r="F1683" s="2">
        <v>45156</v>
      </c>
      <c r="G1683">
        <v>416.25</v>
      </c>
      <c r="H1683" t="s">
        <v>31</v>
      </c>
      <c r="I1683">
        <v>7.39</v>
      </c>
      <c r="J1683">
        <v>1443.2</v>
      </c>
      <c r="K1683">
        <v>24.2</v>
      </c>
      <c r="L1683">
        <v>307.89999999999998</v>
      </c>
      <c r="M1683" t="b">
        <v>1</v>
      </c>
      <c r="N1683" t="s">
        <v>38</v>
      </c>
      <c r="O1683" t="s">
        <v>39</v>
      </c>
      <c r="P1683">
        <v>79.73</v>
      </c>
      <c r="Q1683">
        <v>123728.91</v>
      </c>
      <c r="R1683">
        <v>-90541.3</v>
      </c>
    </row>
    <row r="1684" spans="1:18" x14ac:dyDescent="0.25">
      <c r="A1684">
        <v>9234</v>
      </c>
      <c r="B1684" t="s">
        <v>21</v>
      </c>
      <c r="C1684" t="s">
        <v>24</v>
      </c>
      <c r="D1684">
        <v>123.39</v>
      </c>
      <c r="E1684" s="2">
        <v>45033</v>
      </c>
      <c r="F1684" s="2">
        <v>45150</v>
      </c>
      <c r="G1684">
        <v>677.97</v>
      </c>
      <c r="H1684" t="s">
        <v>31</v>
      </c>
      <c r="I1684">
        <v>6.46</v>
      </c>
      <c r="J1684">
        <v>1750.5</v>
      </c>
      <c r="K1684">
        <v>22.4</v>
      </c>
      <c r="L1684">
        <v>84.4</v>
      </c>
      <c r="M1684" t="b">
        <v>1</v>
      </c>
      <c r="N1684" t="s">
        <v>38</v>
      </c>
      <c r="O1684" t="s">
        <v>39</v>
      </c>
      <c r="P1684">
        <v>153.30000000000001</v>
      </c>
      <c r="Q1684">
        <v>192348.67</v>
      </c>
      <c r="R1684">
        <v>-88415.87</v>
      </c>
    </row>
    <row r="1685" spans="1:18" x14ac:dyDescent="0.25">
      <c r="A1685">
        <v>6445</v>
      </c>
      <c r="B1685" t="s">
        <v>20</v>
      </c>
      <c r="C1685" t="s">
        <v>28</v>
      </c>
      <c r="D1685">
        <v>61.81</v>
      </c>
      <c r="E1685" s="2">
        <v>44961</v>
      </c>
      <c r="F1685" s="2">
        <v>45111</v>
      </c>
      <c r="G1685">
        <v>393.47</v>
      </c>
      <c r="H1685" t="s">
        <v>33</v>
      </c>
      <c r="I1685">
        <v>6.85</v>
      </c>
      <c r="J1685">
        <v>1614.8</v>
      </c>
      <c r="K1685">
        <v>21</v>
      </c>
      <c r="L1685">
        <v>556.4</v>
      </c>
      <c r="M1685" t="b">
        <v>1</v>
      </c>
      <c r="N1685" t="s">
        <v>38</v>
      </c>
      <c r="O1685" t="s">
        <v>39</v>
      </c>
      <c r="P1685">
        <v>349.19</v>
      </c>
      <c r="Q1685">
        <v>47162.83</v>
      </c>
      <c r="R1685">
        <v>90232.960000000006</v>
      </c>
    </row>
    <row r="1686" spans="1:18" x14ac:dyDescent="0.25">
      <c r="A1686">
        <v>7570</v>
      </c>
      <c r="B1686" t="s">
        <v>18</v>
      </c>
      <c r="C1686" t="s">
        <v>29</v>
      </c>
      <c r="D1686">
        <v>110.05</v>
      </c>
      <c r="E1686" s="2">
        <v>44948</v>
      </c>
      <c r="F1686" s="2">
        <v>45108</v>
      </c>
      <c r="G1686">
        <v>264.8</v>
      </c>
      <c r="H1686" t="s">
        <v>31</v>
      </c>
      <c r="I1686">
        <v>5.48</v>
      </c>
      <c r="J1686">
        <v>996.5</v>
      </c>
      <c r="K1686">
        <v>23.5</v>
      </c>
      <c r="L1686">
        <v>255.3</v>
      </c>
      <c r="M1686" t="b">
        <v>0</v>
      </c>
      <c r="N1686" t="s">
        <v>35</v>
      </c>
      <c r="O1686" t="s">
        <v>39</v>
      </c>
      <c r="P1686">
        <v>69.58</v>
      </c>
      <c r="Q1686">
        <v>131453.6</v>
      </c>
      <c r="R1686">
        <v>-113028.82</v>
      </c>
    </row>
    <row r="1687" spans="1:18" x14ac:dyDescent="0.25">
      <c r="A1687">
        <v>9212</v>
      </c>
      <c r="B1687" t="s">
        <v>22</v>
      </c>
      <c r="C1687" t="s">
        <v>23</v>
      </c>
      <c r="D1687">
        <v>55.1</v>
      </c>
      <c r="E1687" s="2">
        <v>45000</v>
      </c>
      <c r="F1687" s="2">
        <v>45224</v>
      </c>
      <c r="G1687">
        <v>329.26</v>
      </c>
      <c r="H1687" t="s">
        <v>31</v>
      </c>
      <c r="I1687">
        <v>4.93</v>
      </c>
      <c r="J1687">
        <v>863.9</v>
      </c>
      <c r="K1687">
        <v>33.5</v>
      </c>
      <c r="L1687">
        <v>417.7</v>
      </c>
      <c r="M1687" t="b">
        <v>0</v>
      </c>
      <c r="N1687" t="s">
        <v>35</v>
      </c>
      <c r="O1687" t="s">
        <v>39</v>
      </c>
      <c r="P1687">
        <v>902.81</v>
      </c>
      <c r="Q1687">
        <v>39229.120000000003</v>
      </c>
      <c r="R1687">
        <v>258030.1</v>
      </c>
    </row>
    <row r="1688" spans="1:18" x14ac:dyDescent="0.25">
      <c r="A1688">
        <v>1406</v>
      </c>
      <c r="B1688" t="s">
        <v>21</v>
      </c>
      <c r="C1688" t="s">
        <v>27</v>
      </c>
      <c r="D1688">
        <v>36.36</v>
      </c>
      <c r="E1688" s="2">
        <v>45001</v>
      </c>
      <c r="F1688" s="2">
        <v>45174</v>
      </c>
      <c r="G1688">
        <v>155.77000000000001</v>
      </c>
      <c r="H1688" t="s">
        <v>31</v>
      </c>
      <c r="I1688">
        <v>5.27</v>
      </c>
      <c r="J1688">
        <v>1665.2</v>
      </c>
      <c r="K1688">
        <v>33.6</v>
      </c>
      <c r="M1688" t="b">
        <v>1</v>
      </c>
      <c r="N1688" t="s">
        <v>36</v>
      </c>
      <c r="O1688" t="s">
        <v>41</v>
      </c>
      <c r="P1688">
        <v>145.66999999999999</v>
      </c>
      <c r="Q1688">
        <v>51148.22</v>
      </c>
      <c r="R1688">
        <v>-28457.200000000001</v>
      </c>
    </row>
    <row r="1689" spans="1:18" x14ac:dyDescent="0.25">
      <c r="A1689">
        <v>5431</v>
      </c>
      <c r="B1689" t="s">
        <v>19</v>
      </c>
      <c r="C1689" t="s">
        <v>26</v>
      </c>
      <c r="D1689">
        <v>272.49</v>
      </c>
      <c r="E1689" s="2">
        <v>44964</v>
      </c>
      <c r="F1689" s="2">
        <v>45097</v>
      </c>
      <c r="G1689">
        <v>1683.9</v>
      </c>
      <c r="H1689" t="s">
        <v>33</v>
      </c>
      <c r="I1689">
        <v>5.27</v>
      </c>
      <c r="J1689">
        <v>1178</v>
      </c>
      <c r="K1689">
        <v>23.3</v>
      </c>
      <c r="L1689">
        <v>81</v>
      </c>
      <c r="M1689" t="b">
        <v>1</v>
      </c>
      <c r="N1689" t="s">
        <v>34</v>
      </c>
      <c r="O1689" t="s">
        <v>40</v>
      </c>
      <c r="P1689">
        <v>128.94</v>
      </c>
      <c r="Q1689">
        <v>230687.81</v>
      </c>
      <c r="R1689">
        <v>-13565.74</v>
      </c>
    </row>
    <row r="1690" spans="1:18" x14ac:dyDescent="0.25">
      <c r="A1690">
        <v>6243</v>
      </c>
      <c r="B1690" t="s">
        <v>20</v>
      </c>
      <c r="C1690" t="s">
        <v>29</v>
      </c>
      <c r="D1690">
        <v>299.31</v>
      </c>
      <c r="E1690" s="2">
        <v>45023</v>
      </c>
      <c r="F1690" s="2">
        <v>45224</v>
      </c>
      <c r="G1690">
        <v>712.49</v>
      </c>
      <c r="H1690" t="s">
        <v>30</v>
      </c>
      <c r="I1690">
        <v>6.25</v>
      </c>
      <c r="J1690">
        <v>671</v>
      </c>
      <c r="K1690">
        <v>33.4</v>
      </c>
      <c r="L1690">
        <v>52</v>
      </c>
      <c r="M1690" t="b">
        <v>0</v>
      </c>
      <c r="N1690" t="s">
        <v>35</v>
      </c>
      <c r="O1690" t="s">
        <v>41</v>
      </c>
      <c r="P1690">
        <v>57.77</v>
      </c>
      <c r="Q1690">
        <v>416518.24</v>
      </c>
      <c r="R1690">
        <v>-375357.69</v>
      </c>
    </row>
    <row r="1691" spans="1:18" x14ac:dyDescent="0.25">
      <c r="A1691">
        <v>7542</v>
      </c>
      <c r="B1691" t="s">
        <v>21</v>
      </c>
      <c r="C1691" t="s">
        <v>23</v>
      </c>
      <c r="D1691">
        <v>53.41</v>
      </c>
      <c r="E1691" s="2">
        <v>44996</v>
      </c>
      <c r="F1691" s="2">
        <v>45161</v>
      </c>
      <c r="G1691">
        <v>291.62</v>
      </c>
      <c r="H1691" t="s">
        <v>33</v>
      </c>
      <c r="I1691">
        <v>5.52</v>
      </c>
      <c r="J1691">
        <v>1103.0999999999999</v>
      </c>
      <c r="K1691">
        <v>22.8</v>
      </c>
      <c r="L1691">
        <v>98.4</v>
      </c>
      <c r="M1691" t="b">
        <v>0</v>
      </c>
      <c r="N1691" t="s">
        <v>35</v>
      </c>
      <c r="O1691" t="s">
        <v>39</v>
      </c>
      <c r="P1691">
        <v>897.8</v>
      </c>
      <c r="Q1691">
        <v>102543.12</v>
      </c>
      <c r="R1691">
        <v>159273.32</v>
      </c>
    </row>
    <row r="1692" spans="1:18" x14ac:dyDescent="0.25">
      <c r="A1692">
        <v>7936</v>
      </c>
      <c r="B1692" t="s">
        <v>18</v>
      </c>
      <c r="C1692" t="s">
        <v>26</v>
      </c>
      <c r="D1692">
        <v>21.08</v>
      </c>
      <c r="E1692" s="2">
        <v>44990</v>
      </c>
      <c r="F1692" s="2">
        <v>45104</v>
      </c>
      <c r="G1692">
        <v>37.92</v>
      </c>
      <c r="H1692" t="s">
        <v>31</v>
      </c>
      <c r="I1692">
        <v>7.07</v>
      </c>
      <c r="J1692">
        <v>1787.4</v>
      </c>
      <c r="K1692">
        <v>31.7</v>
      </c>
      <c r="L1692">
        <v>576.1</v>
      </c>
      <c r="M1692" t="b">
        <v>1</v>
      </c>
      <c r="N1692" t="s">
        <v>38</v>
      </c>
      <c r="O1692" t="s">
        <v>39</v>
      </c>
      <c r="P1692">
        <v>122.33</v>
      </c>
      <c r="Q1692">
        <v>39659.440000000002</v>
      </c>
      <c r="R1692">
        <v>-35020.69</v>
      </c>
    </row>
    <row r="1693" spans="1:18" x14ac:dyDescent="0.25">
      <c r="A1693">
        <v>9906</v>
      </c>
      <c r="B1693" t="s">
        <v>20</v>
      </c>
      <c r="C1693" t="s">
        <v>25</v>
      </c>
      <c r="D1693">
        <v>102.27</v>
      </c>
      <c r="E1693" s="2">
        <v>45027</v>
      </c>
      <c r="F1693" s="2">
        <v>45203</v>
      </c>
      <c r="G1693">
        <v>605.03</v>
      </c>
      <c r="H1693" t="s">
        <v>30</v>
      </c>
      <c r="I1693">
        <v>7.47</v>
      </c>
      <c r="J1693">
        <v>1559.2</v>
      </c>
      <c r="K1693">
        <v>21.4</v>
      </c>
      <c r="L1693">
        <v>486.7</v>
      </c>
      <c r="M1693" t="b">
        <v>1</v>
      </c>
      <c r="N1693" t="s">
        <v>36</v>
      </c>
      <c r="O1693" t="s">
        <v>39</v>
      </c>
      <c r="P1693">
        <v>81.38</v>
      </c>
      <c r="Q1693">
        <v>81887.240000000005</v>
      </c>
      <c r="R1693">
        <v>-32649.9</v>
      </c>
    </row>
    <row r="1694" spans="1:18" x14ac:dyDescent="0.25">
      <c r="A1694">
        <v>5146</v>
      </c>
      <c r="B1694" t="s">
        <v>22</v>
      </c>
      <c r="C1694" t="s">
        <v>26</v>
      </c>
      <c r="D1694">
        <v>141.19</v>
      </c>
      <c r="E1694" s="2">
        <v>44933</v>
      </c>
      <c r="F1694" s="2">
        <v>45159</v>
      </c>
      <c r="G1694">
        <v>687.71</v>
      </c>
      <c r="H1694" t="s">
        <v>33</v>
      </c>
      <c r="I1694">
        <v>5.53</v>
      </c>
      <c r="J1694">
        <v>650</v>
      </c>
      <c r="K1694">
        <v>31.2</v>
      </c>
      <c r="L1694">
        <v>122.6</v>
      </c>
      <c r="M1694" t="b">
        <v>1</v>
      </c>
      <c r="N1694" t="s">
        <v>34</v>
      </c>
      <c r="O1694" t="s">
        <v>40</v>
      </c>
      <c r="P1694">
        <v>115.81</v>
      </c>
      <c r="Q1694">
        <v>91601.02</v>
      </c>
      <c r="R1694">
        <v>-11957.32</v>
      </c>
    </row>
    <row r="1695" spans="1:18" x14ac:dyDescent="0.25">
      <c r="A1695">
        <v>1140</v>
      </c>
      <c r="B1695" t="s">
        <v>20</v>
      </c>
      <c r="C1695" t="s">
        <v>24</v>
      </c>
      <c r="D1695">
        <v>65.42</v>
      </c>
      <c r="E1695" s="2">
        <v>45044</v>
      </c>
      <c r="F1695" s="2">
        <v>45260</v>
      </c>
      <c r="G1695">
        <v>219.24</v>
      </c>
      <c r="H1695" t="s">
        <v>33</v>
      </c>
      <c r="I1695">
        <v>6.62</v>
      </c>
      <c r="J1695">
        <v>1724.7</v>
      </c>
      <c r="K1695">
        <v>23.7</v>
      </c>
      <c r="L1695">
        <v>388.2</v>
      </c>
      <c r="M1695" t="b">
        <v>1</v>
      </c>
      <c r="N1695" t="s">
        <v>38</v>
      </c>
      <c r="O1695" t="s">
        <v>40</v>
      </c>
      <c r="P1695">
        <v>159.34</v>
      </c>
      <c r="Q1695">
        <v>36896.33</v>
      </c>
      <c r="R1695">
        <v>-1962.63</v>
      </c>
    </row>
    <row r="1696" spans="1:18" x14ac:dyDescent="0.25">
      <c r="A1696">
        <v>5882</v>
      </c>
      <c r="B1696" t="s">
        <v>20</v>
      </c>
      <c r="C1696" t="s">
        <v>24</v>
      </c>
      <c r="D1696">
        <v>93.92</v>
      </c>
      <c r="E1696" s="2">
        <v>44970</v>
      </c>
      <c r="F1696" s="2">
        <v>45148</v>
      </c>
      <c r="G1696">
        <v>230.32</v>
      </c>
      <c r="H1696" t="s">
        <v>30</v>
      </c>
      <c r="I1696">
        <v>6.47</v>
      </c>
      <c r="J1696">
        <v>1770.3</v>
      </c>
      <c r="K1696">
        <v>21.1</v>
      </c>
      <c r="L1696">
        <v>386.6</v>
      </c>
      <c r="M1696" t="b">
        <v>1</v>
      </c>
      <c r="N1696" t="s">
        <v>34</v>
      </c>
      <c r="O1696" t="s">
        <v>41</v>
      </c>
      <c r="P1696">
        <v>156.65</v>
      </c>
      <c r="Q1696">
        <v>163679.73000000001</v>
      </c>
      <c r="R1696">
        <v>-127600.1</v>
      </c>
    </row>
    <row r="1697" spans="1:18" x14ac:dyDescent="0.25">
      <c r="A1697">
        <v>7012</v>
      </c>
      <c r="B1697" t="s">
        <v>22</v>
      </c>
      <c r="C1697" t="s">
        <v>23</v>
      </c>
      <c r="D1697">
        <v>64.260000000000005</v>
      </c>
      <c r="E1697" s="2">
        <v>45002</v>
      </c>
      <c r="F1697" s="2">
        <v>45148</v>
      </c>
      <c r="G1697">
        <v>358.74</v>
      </c>
      <c r="H1697" t="s">
        <v>32</v>
      </c>
      <c r="I1697">
        <v>5.08</v>
      </c>
      <c r="J1697">
        <v>569.9</v>
      </c>
      <c r="K1697">
        <v>33</v>
      </c>
      <c r="L1697">
        <v>50.3</v>
      </c>
      <c r="M1697" t="b">
        <v>0</v>
      </c>
      <c r="N1697" t="s">
        <v>35</v>
      </c>
      <c r="O1697" t="s">
        <v>39</v>
      </c>
      <c r="P1697">
        <v>904.76</v>
      </c>
      <c r="Q1697">
        <v>56160.76</v>
      </c>
      <c r="R1697">
        <v>268412.84000000003</v>
      </c>
    </row>
    <row r="1698" spans="1:18" x14ac:dyDescent="0.25">
      <c r="A1698">
        <v>1963</v>
      </c>
      <c r="B1698" t="s">
        <v>22</v>
      </c>
      <c r="C1698" t="s">
        <v>29</v>
      </c>
      <c r="D1698">
        <v>233.41</v>
      </c>
      <c r="E1698" s="2">
        <v>44933</v>
      </c>
      <c r="F1698" s="2">
        <v>45036</v>
      </c>
      <c r="G1698">
        <v>1054.1300000000001</v>
      </c>
      <c r="H1698" t="s">
        <v>31</v>
      </c>
      <c r="I1698">
        <v>7.25</v>
      </c>
      <c r="J1698">
        <v>1632.9</v>
      </c>
      <c r="K1698">
        <v>21.4</v>
      </c>
      <c r="M1698" t="b">
        <v>1</v>
      </c>
      <c r="N1698" t="s">
        <v>36</v>
      </c>
      <c r="O1698" t="s">
        <v>39</v>
      </c>
      <c r="P1698">
        <v>52.45</v>
      </c>
      <c r="Q1698">
        <v>216115.73</v>
      </c>
      <c r="R1698">
        <v>-160826.60999999999</v>
      </c>
    </row>
    <row r="1699" spans="1:18" x14ac:dyDescent="0.25">
      <c r="A1699">
        <v>8151</v>
      </c>
      <c r="B1699" t="s">
        <v>20</v>
      </c>
      <c r="C1699" t="s">
        <v>27</v>
      </c>
      <c r="D1699">
        <v>215.21</v>
      </c>
      <c r="E1699" s="2">
        <v>44992</v>
      </c>
      <c r="F1699" s="2">
        <v>45152</v>
      </c>
      <c r="G1699">
        <v>710.64</v>
      </c>
      <c r="H1699" t="s">
        <v>32</v>
      </c>
      <c r="I1699">
        <v>5.0999999999999996</v>
      </c>
      <c r="J1699">
        <v>1613.1</v>
      </c>
      <c r="K1699">
        <v>33.9</v>
      </c>
      <c r="L1699">
        <v>441.5</v>
      </c>
      <c r="M1699" t="b">
        <v>1</v>
      </c>
      <c r="N1699" t="s">
        <v>36</v>
      </c>
      <c r="O1699" t="s">
        <v>39</v>
      </c>
      <c r="P1699">
        <v>155.01</v>
      </c>
      <c r="Q1699">
        <v>180640.37</v>
      </c>
      <c r="R1699">
        <v>-70484.06</v>
      </c>
    </row>
    <row r="1700" spans="1:18" x14ac:dyDescent="0.25">
      <c r="A1700">
        <v>9564</v>
      </c>
      <c r="B1700" t="s">
        <v>22</v>
      </c>
      <c r="C1700" t="s">
        <v>25</v>
      </c>
      <c r="D1700">
        <v>192.31</v>
      </c>
      <c r="E1700" s="2">
        <v>44986</v>
      </c>
      <c r="F1700" s="2">
        <v>45188</v>
      </c>
      <c r="G1700">
        <v>715.24</v>
      </c>
      <c r="H1700" t="s">
        <v>31</v>
      </c>
      <c r="I1700">
        <v>6.71</v>
      </c>
      <c r="J1700">
        <v>263.60000000000002</v>
      </c>
      <c r="K1700">
        <v>19.7</v>
      </c>
      <c r="L1700">
        <v>152.69999999999999</v>
      </c>
      <c r="M1700" t="b">
        <v>1</v>
      </c>
      <c r="N1700" t="s">
        <v>34</v>
      </c>
      <c r="O1700" t="s">
        <v>40</v>
      </c>
      <c r="P1700">
        <v>73.22</v>
      </c>
      <c r="Q1700">
        <v>338489.82</v>
      </c>
      <c r="R1700">
        <v>-286119.95</v>
      </c>
    </row>
    <row r="1701" spans="1:18" x14ac:dyDescent="0.25">
      <c r="A1701">
        <v>4610</v>
      </c>
      <c r="B1701" t="s">
        <v>21</v>
      </c>
      <c r="C1701" t="s">
        <v>23</v>
      </c>
      <c r="D1701">
        <v>119.23</v>
      </c>
      <c r="E1701" s="2">
        <v>44927</v>
      </c>
      <c r="F1701" s="2">
        <v>45071</v>
      </c>
      <c r="G1701">
        <v>671.59</v>
      </c>
      <c r="H1701" t="s">
        <v>31</v>
      </c>
      <c r="I1701">
        <v>5.54</v>
      </c>
      <c r="J1701">
        <v>1271.5</v>
      </c>
      <c r="K1701">
        <v>18.2</v>
      </c>
      <c r="L1701">
        <v>518</v>
      </c>
      <c r="M1701" t="b">
        <v>1</v>
      </c>
      <c r="N1701" t="s">
        <v>34</v>
      </c>
      <c r="O1701" t="s">
        <v>40</v>
      </c>
      <c r="P1701">
        <v>896.12</v>
      </c>
      <c r="Q1701">
        <v>234686.73</v>
      </c>
      <c r="R1701">
        <v>367138.5</v>
      </c>
    </row>
    <row r="1702" spans="1:18" x14ac:dyDescent="0.25">
      <c r="A1702">
        <v>7894</v>
      </c>
      <c r="B1702" t="s">
        <v>22</v>
      </c>
      <c r="C1702" t="s">
        <v>25</v>
      </c>
      <c r="D1702">
        <v>273.17</v>
      </c>
      <c r="E1702" s="2">
        <v>44988</v>
      </c>
      <c r="F1702" s="2">
        <v>45113</v>
      </c>
      <c r="G1702">
        <v>872.68</v>
      </c>
      <c r="H1702" t="s">
        <v>32</v>
      </c>
      <c r="I1702">
        <v>5.6</v>
      </c>
      <c r="J1702">
        <v>688.4</v>
      </c>
      <c r="K1702">
        <v>31.9</v>
      </c>
      <c r="L1702">
        <v>413.2</v>
      </c>
      <c r="M1702" t="b">
        <v>1</v>
      </c>
      <c r="N1702" t="s">
        <v>36</v>
      </c>
      <c r="O1702" t="s">
        <v>39</v>
      </c>
      <c r="P1702">
        <v>76.67</v>
      </c>
      <c r="Q1702">
        <v>446026.51</v>
      </c>
      <c r="R1702">
        <v>-379118.13</v>
      </c>
    </row>
    <row r="1703" spans="1:18" x14ac:dyDescent="0.25">
      <c r="A1703">
        <v>8311</v>
      </c>
      <c r="B1703" t="s">
        <v>22</v>
      </c>
      <c r="C1703" t="s">
        <v>24</v>
      </c>
      <c r="D1703">
        <v>291.01</v>
      </c>
      <c r="E1703" s="2">
        <v>45013</v>
      </c>
      <c r="F1703" s="2">
        <v>45242</v>
      </c>
      <c r="G1703">
        <v>566.94000000000005</v>
      </c>
      <c r="H1703" t="s">
        <v>32</v>
      </c>
      <c r="I1703">
        <v>5.87</v>
      </c>
      <c r="J1703">
        <v>1279.4000000000001</v>
      </c>
      <c r="K1703">
        <v>27.4</v>
      </c>
      <c r="L1703">
        <v>53.8</v>
      </c>
      <c r="M1703" t="b">
        <v>0</v>
      </c>
      <c r="N1703" t="s">
        <v>35</v>
      </c>
      <c r="O1703" t="s">
        <v>39</v>
      </c>
      <c r="P1703">
        <v>169.81</v>
      </c>
      <c r="Q1703">
        <v>505009.09</v>
      </c>
      <c r="R1703">
        <v>-408737.01</v>
      </c>
    </row>
    <row r="1704" spans="1:18" x14ac:dyDescent="0.25">
      <c r="A1704">
        <v>1105</v>
      </c>
      <c r="B1704" t="s">
        <v>20</v>
      </c>
      <c r="C1704" t="s">
        <v>28</v>
      </c>
      <c r="D1704">
        <v>56.22</v>
      </c>
      <c r="E1704" s="2">
        <v>45015</v>
      </c>
      <c r="F1704" s="2">
        <v>45228</v>
      </c>
      <c r="G1704">
        <v>340.49</v>
      </c>
      <c r="H1704" t="s">
        <v>31</v>
      </c>
      <c r="J1704">
        <v>1661.7</v>
      </c>
      <c r="K1704">
        <v>24.7</v>
      </c>
      <c r="L1704">
        <v>520.20000000000005</v>
      </c>
      <c r="M1704" t="b">
        <v>1</v>
      </c>
      <c r="N1704" t="s">
        <v>38</v>
      </c>
      <c r="O1704" t="s">
        <v>41</v>
      </c>
      <c r="P1704">
        <v>351.8</v>
      </c>
      <c r="Q1704">
        <v>80436.800000000003</v>
      </c>
      <c r="R1704">
        <v>39347.58</v>
      </c>
    </row>
    <row r="1705" spans="1:18" x14ac:dyDescent="0.25">
      <c r="A1705">
        <v>6539</v>
      </c>
      <c r="B1705" t="s">
        <v>21</v>
      </c>
      <c r="C1705" t="s">
        <v>28</v>
      </c>
      <c r="D1705">
        <v>70.790000000000006</v>
      </c>
      <c r="E1705" s="2">
        <v>44944</v>
      </c>
      <c r="F1705" s="2">
        <v>45129</v>
      </c>
      <c r="G1705">
        <v>243.29</v>
      </c>
      <c r="H1705" t="s">
        <v>30</v>
      </c>
      <c r="J1705">
        <v>998</v>
      </c>
      <c r="K1705">
        <v>19.3</v>
      </c>
      <c r="M1705" t="b">
        <v>0</v>
      </c>
      <c r="N1705" t="s">
        <v>35</v>
      </c>
      <c r="O1705" t="s">
        <v>40</v>
      </c>
      <c r="P1705">
        <v>355.55</v>
      </c>
      <c r="Q1705">
        <v>91542.96</v>
      </c>
      <c r="R1705">
        <v>-5041.2</v>
      </c>
    </row>
    <row r="1706" spans="1:18" x14ac:dyDescent="0.25">
      <c r="A1706">
        <v>7787</v>
      </c>
      <c r="B1706" t="s">
        <v>19</v>
      </c>
      <c r="C1706" t="s">
        <v>27</v>
      </c>
      <c r="D1706">
        <v>160.06</v>
      </c>
      <c r="E1706" s="2">
        <v>45034</v>
      </c>
      <c r="F1706" s="2">
        <v>45144</v>
      </c>
      <c r="G1706">
        <v>518.9</v>
      </c>
      <c r="H1706" t="s">
        <v>30</v>
      </c>
      <c r="I1706">
        <v>4.66</v>
      </c>
      <c r="J1706">
        <v>863.1</v>
      </c>
      <c r="K1706">
        <v>27.2</v>
      </c>
      <c r="L1706">
        <v>538.4</v>
      </c>
      <c r="M1706" t="b">
        <v>1</v>
      </c>
      <c r="N1706" t="s">
        <v>36</v>
      </c>
      <c r="O1706" t="s">
        <v>39</v>
      </c>
      <c r="P1706">
        <v>151.11000000000001</v>
      </c>
      <c r="Q1706">
        <v>253273.66</v>
      </c>
      <c r="R1706">
        <v>-174862.68</v>
      </c>
    </row>
    <row r="1707" spans="1:18" x14ac:dyDescent="0.25">
      <c r="A1707">
        <v>3137</v>
      </c>
      <c r="B1707" t="s">
        <v>19</v>
      </c>
      <c r="C1707" t="s">
        <v>25</v>
      </c>
      <c r="D1707">
        <v>31.92</v>
      </c>
      <c r="E1707" s="2">
        <v>44933</v>
      </c>
      <c r="F1707" s="2">
        <v>45044</v>
      </c>
      <c r="G1707">
        <v>80.5</v>
      </c>
      <c r="H1707" t="s">
        <v>32</v>
      </c>
      <c r="I1707">
        <v>5.71</v>
      </c>
      <c r="J1707">
        <v>1674.5</v>
      </c>
      <c r="K1707">
        <v>24.3</v>
      </c>
      <c r="L1707">
        <v>233.5</v>
      </c>
      <c r="M1707" t="b">
        <v>1</v>
      </c>
      <c r="N1707" t="s">
        <v>38</v>
      </c>
      <c r="O1707" t="s">
        <v>39</v>
      </c>
      <c r="P1707">
        <v>89.66</v>
      </c>
      <c r="Q1707">
        <v>17672.330000000002</v>
      </c>
      <c r="R1707">
        <v>-10454.700000000001</v>
      </c>
    </row>
    <row r="1708" spans="1:18" x14ac:dyDescent="0.25">
      <c r="A1708">
        <v>5445</v>
      </c>
      <c r="B1708" t="s">
        <v>18</v>
      </c>
      <c r="C1708" t="s">
        <v>23</v>
      </c>
      <c r="D1708">
        <v>133.75</v>
      </c>
      <c r="E1708" s="2">
        <v>45041</v>
      </c>
      <c r="F1708" s="2">
        <v>45146</v>
      </c>
      <c r="G1708">
        <v>800.78</v>
      </c>
      <c r="H1708" t="s">
        <v>32</v>
      </c>
      <c r="I1708">
        <v>4.67</v>
      </c>
      <c r="J1708">
        <v>1758.6</v>
      </c>
      <c r="K1708">
        <v>25.7</v>
      </c>
      <c r="L1708">
        <v>434.3</v>
      </c>
      <c r="M1708" t="b">
        <v>0</v>
      </c>
      <c r="N1708" t="s">
        <v>35</v>
      </c>
      <c r="O1708" t="s">
        <v>40</v>
      </c>
      <c r="P1708">
        <v>893.55</v>
      </c>
      <c r="Q1708">
        <v>79193.48</v>
      </c>
      <c r="R1708">
        <v>636343.49</v>
      </c>
    </row>
    <row r="1709" spans="1:18" x14ac:dyDescent="0.25">
      <c r="A1709">
        <v>4530</v>
      </c>
      <c r="B1709" t="s">
        <v>22</v>
      </c>
      <c r="C1709" t="s">
        <v>27</v>
      </c>
      <c r="D1709">
        <v>176.63</v>
      </c>
      <c r="E1709" s="2">
        <v>44980</v>
      </c>
      <c r="F1709" s="2">
        <v>45162</v>
      </c>
      <c r="G1709">
        <v>457.03</v>
      </c>
      <c r="H1709" t="s">
        <v>33</v>
      </c>
      <c r="I1709">
        <v>6.56</v>
      </c>
      <c r="J1709">
        <v>299.60000000000002</v>
      </c>
      <c r="K1709">
        <v>28.1</v>
      </c>
      <c r="L1709">
        <v>483.1</v>
      </c>
      <c r="M1709" t="b">
        <v>1</v>
      </c>
      <c r="N1709" t="s">
        <v>36</v>
      </c>
      <c r="O1709" t="s">
        <v>39</v>
      </c>
      <c r="P1709">
        <v>152.1</v>
      </c>
      <c r="Q1709">
        <v>270404.67</v>
      </c>
      <c r="R1709">
        <v>-200890.41</v>
      </c>
    </row>
    <row r="1710" spans="1:18" x14ac:dyDescent="0.25">
      <c r="A1710">
        <v>2286</v>
      </c>
      <c r="B1710" t="s">
        <v>22</v>
      </c>
      <c r="C1710" t="s">
        <v>26</v>
      </c>
      <c r="D1710">
        <v>159.01</v>
      </c>
      <c r="E1710" s="2">
        <v>44993</v>
      </c>
      <c r="F1710" s="2">
        <v>45100</v>
      </c>
      <c r="G1710">
        <v>744.7</v>
      </c>
      <c r="H1710" t="s">
        <v>30</v>
      </c>
      <c r="I1710">
        <v>6.78</v>
      </c>
      <c r="J1710">
        <v>1676.6</v>
      </c>
      <c r="K1710">
        <v>28.2</v>
      </c>
      <c r="L1710">
        <v>204.7</v>
      </c>
      <c r="M1710" t="b">
        <v>0</v>
      </c>
      <c r="O1710" t="s">
        <v>39</v>
      </c>
      <c r="P1710">
        <v>125.95</v>
      </c>
      <c r="Q1710">
        <v>159424.21</v>
      </c>
      <c r="R1710">
        <v>-65629.240000000005</v>
      </c>
    </row>
    <row r="1711" spans="1:18" x14ac:dyDescent="0.25">
      <c r="A1711">
        <v>8052</v>
      </c>
      <c r="B1711" t="s">
        <v>21</v>
      </c>
      <c r="C1711" t="s">
        <v>26</v>
      </c>
      <c r="D1711">
        <v>102.62</v>
      </c>
      <c r="E1711" s="2">
        <v>45019</v>
      </c>
      <c r="F1711" s="2">
        <v>45235</v>
      </c>
      <c r="G1711">
        <v>605.85</v>
      </c>
      <c r="H1711" t="s">
        <v>30</v>
      </c>
      <c r="I1711">
        <v>7.06</v>
      </c>
      <c r="J1711">
        <v>332.4</v>
      </c>
      <c r="K1711">
        <v>33.4</v>
      </c>
      <c r="L1711">
        <v>246</v>
      </c>
      <c r="M1711" t="b">
        <v>1</v>
      </c>
      <c r="N1711" t="s">
        <v>36</v>
      </c>
      <c r="O1711" t="s">
        <v>40</v>
      </c>
      <c r="P1711">
        <v>122.57</v>
      </c>
      <c r="Q1711">
        <v>126556.27</v>
      </c>
      <c r="R1711">
        <v>-52297.24</v>
      </c>
    </row>
    <row r="1712" spans="1:18" x14ac:dyDescent="0.25">
      <c r="A1712">
        <v>4654</v>
      </c>
      <c r="B1712" t="s">
        <v>19</v>
      </c>
      <c r="C1712" t="s">
        <v>29</v>
      </c>
      <c r="D1712">
        <v>165.02</v>
      </c>
      <c r="E1712" s="2">
        <v>44936</v>
      </c>
      <c r="F1712" s="2">
        <v>45174</v>
      </c>
      <c r="G1712">
        <v>276.33999999999997</v>
      </c>
      <c r="H1712" t="s">
        <v>31</v>
      </c>
      <c r="I1712">
        <v>6.73</v>
      </c>
      <c r="J1712">
        <v>739.7</v>
      </c>
      <c r="K1712">
        <v>28.5</v>
      </c>
      <c r="L1712">
        <v>330.2</v>
      </c>
      <c r="M1712" t="b">
        <v>1</v>
      </c>
      <c r="N1712" t="s">
        <v>38</v>
      </c>
      <c r="O1712" t="s">
        <v>39</v>
      </c>
      <c r="P1712">
        <v>67.94</v>
      </c>
      <c r="Q1712">
        <v>276076.62</v>
      </c>
      <c r="R1712">
        <v>-257302.08</v>
      </c>
    </row>
    <row r="1713" spans="1:18" x14ac:dyDescent="0.25">
      <c r="A1713">
        <v>8102</v>
      </c>
      <c r="B1713" t="s">
        <v>18</v>
      </c>
      <c r="C1713" t="s">
        <v>28</v>
      </c>
      <c r="D1713">
        <v>287.85000000000002</v>
      </c>
      <c r="E1713" s="2">
        <v>44987</v>
      </c>
      <c r="F1713" s="2">
        <v>45131</v>
      </c>
      <c r="G1713">
        <v>1624.61</v>
      </c>
      <c r="H1713" t="s">
        <v>33</v>
      </c>
      <c r="I1713">
        <v>7.25</v>
      </c>
      <c r="J1713">
        <v>1420.1</v>
      </c>
      <c r="K1713">
        <v>23.4</v>
      </c>
      <c r="L1713">
        <v>370.5</v>
      </c>
      <c r="M1713" t="b">
        <v>1</v>
      </c>
      <c r="N1713" t="s">
        <v>37</v>
      </c>
      <c r="O1713" t="s">
        <v>39</v>
      </c>
      <c r="P1713">
        <v>352.01</v>
      </c>
      <c r="Q1713">
        <v>393127.36</v>
      </c>
      <c r="R1713">
        <v>178751.61</v>
      </c>
    </row>
    <row r="1714" spans="1:18" x14ac:dyDescent="0.25">
      <c r="A1714">
        <v>3359</v>
      </c>
      <c r="B1714" t="s">
        <v>21</v>
      </c>
      <c r="C1714" t="s">
        <v>23</v>
      </c>
      <c r="D1714">
        <v>65.78</v>
      </c>
      <c r="E1714" s="2">
        <v>44985</v>
      </c>
      <c r="F1714" s="2">
        <v>45143</v>
      </c>
      <c r="G1714">
        <v>233.72</v>
      </c>
      <c r="H1714" t="s">
        <v>31</v>
      </c>
      <c r="I1714">
        <v>6.74</v>
      </c>
      <c r="J1714">
        <v>1443.3</v>
      </c>
      <c r="K1714">
        <v>23.3</v>
      </c>
      <c r="L1714">
        <v>210.6</v>
      </c>
      <c r="M1714" t="b">
        <v>0</v>
      </c>
      <c r="N1714" t="s">
        <v>35</v>
      </c>
      <c r="O1714" t="s">
        <v>39</v>
      </c>
      <c r="P1714">
        <v>906.53</v>
      </c>
      <c r="Q1714">
        <v>112345.19</v>
      </c>
      <c r="R1714">
        <v>99529</v>
      </c>
    </row>
    <row r="1715" spans="1:18" x14ac:dyDescent="0.25">
      <c r="A1715">
        <v>9105</v>
      </c>
      <c r="B1715" t="s">
        <v>22</v>
      </c>
      <c r="C1715" t="s">
        <v>25</v>
      </c>
      <c r="D1715">
        <v>198.18</v>
      </c>
      <c r="E1715" s="2">
        <v>44985</v>
      </c>
      <c r="F1715" s="2">
        <v>45181</v>
      </c>
      <c r="G1715">
        <v>949.26</v>
      </c>
      <c r="H1715" t="s">
        <v>33</v>
      </c>
      <c r="I1715">
        <v>7.31</v>
      </c>
      <c r="J1715">
        <v>1361.3</v>
      </c>
      <c r="K1715">
        <v>25.6</v>
      </c>
      <c r="L1715">
        <v>595.79999999999995</v>
      </c>
      <c r="M1715" t="b">
        <v>0</v>
      </c>
      <c r="N1715" t="s">
        <v>35</v>
      </c>
      <c r="O1715" t="s">
        <v>39</v>
      </c>
      <c r="P1715">
        <v>73.52</v>
      </c>
      <c r="Q1715">
        <v>223692.28</v>
      </c>
      <c r="R1715">
        <v>-153902.68</v>
      </c>
    </row>
    <row r="1716" spans="1:18" x14ac:dyDescent="0.25">
      <c r="A1716">
        <v>9636</v>
      </c>
      <c r="B1716" t="s">
        <v>19</v>
      </c>
      <c r="C1716" t="s">
        <v>27</v>
      </c>
      <c r="D1716">
        <v>17.8</v>
      </c>
      <c r="E1716" s="2">
        <v>45033</v>
      </c>
      <c r="F1716" s="2">
        <v>45263</v>
      </c>
      <c r="G1716">
        <v>59.84</v>
      </c>
      <c r="H1716" t="s">
        <v>30</v>
      </c>
      <c r="I1716">
        <v>5.08</v>
      </c>
      <c r="J1716">
        <v>262.60000000000002</v>
      </c>
      <c r="K1716">
        <v>22.1</v>
      </c>
      <c r="L1716">
        <v>455.4</v>
      </c>
      <c r="M1716" t="b">
        <v>1</v>
      </c>
      <c r="N1716" t="s">
        <v>38</v>
      </c>
      <c r="O1716" t="s">
        <v>39</v>
      </c>
      <c r="P1716">
        <v>145.24</v>
      </c>
      <c r="Q1716">
        <v>16574.2</v>
      </c>
      <c r="R1716">
        <v>-7883.04</v>
      </c>
    </row>
    <row r="1717" spans="1:18" x14ac:dyDescent="0.25">
      <c r="A1717">
        <v>7441</v>
      </c>
      <c r="B1717" t="s">
        <v>18</v>
      </c>
      <c r="C1717" t="s">
        <v>23</v>
      </c>
      <c r="D1717">
        <v>24.59</v>
      </c>
      <c r="E1717" s="2">
        <v>44995</v>
      </c>
      <c r="F1717" s="2">
        <v>45219</v>
      </c>
      <c r="G1717">
        <v>122.4</v>
      </c>
      <c r="H1717" t="s">
        <v>31</v>
      </c>
      <c r="I1717">
        <v>6</v>
      </c>
      <c r="J1717">
        <v>412.7</v>
      </c>
      <c r="K1717">
        <v>24</v>
      </c>
      <c r="L1717">
        <v>200.8</v>
      </c>
      <c r="M1717" t="b">
        <v>1</v>
      </c>
      <c r="N1717" t="s">
        <v>37</v>
      </c>
      <c r="O1717" t="s">
        <v>39</v>
      </c>
      <c r="P1717">
        <v>898.88</v>
      </c>
      <c r="Q1717">
        <v>20956.96</v>
      </c>
      <c r="R1717">
        <v>89065.95</v>
      </c>
    </row>
    <row r="1718" spans="1:18" x14ac:dyDescent="0.25">
      <c r="A1718">
        <v>6047</v>
      </c>
      <c r="B1718" t="s">
        <v>20</v>
      </c>
      <c r="C1718" t="s">
        <v>27</v>
      </c>
      <c r="D1718">
        <v>167.79</v>
      </c>
      <c r="E1718" s="2">
        <v>44989</v>
      </c>
      <c r="F1718" s="2">
        <v>45087</v>
      </c>
      <c r="G1718">
        <v>465.03</v>
      </c>
      <c r="H1718" t="s">
        <v>33</v>
      </c>
      <c r="I1718">
        <v>7.48</v>
      </c>
      <c r="J1718">
        <v>1697.9</v>
      </c>
      <c r="K1718">
        <v>31.5</v>
      </c>
      <c r="L1718">
        <v>402.2</v>
      </c>
      <c r="M1718" t="b">
        <v>1</v>
      </c>
      <c r="N1718" t="s">
        <v>38</v>
      </c>
      <c r="O1718" t="s">
        <v>39</v>
      </c>
      <c r="P1718">
        <v>157.03</v>
      </c>
      <c r="Q1718">
        <v>117037.12</v>
      </c>
      <c r="R1718">
        <v>-44013.46</v>
      </c>
    </row>
    <row r="1719" spans="1:18" x14ac:dyDescent="0.25">
      <c r="A1719">
        <v>9227</v>
      </c>
      <c r="B1719" t="s">
        <v>19</v>
      </c>
      <c r="C1719" t="s">
        <v>27</v>
      </c>
      <c r="D1719">
        <v>35.96</v>
      </c>
      <c r="E1719" s="2">
        <v>45024</v>
      </c>
      <c r="F1719" s="2">
        <v>45139</v>
      </c>
      <c r="G1719">
        <v>57.88</v>
      </c>
      <c r="H1719" t="s">
        <v>31</v>
      </c>
      <c r="I1719">
        <v>6.54</v>
      </c>
      <c r="J1719">
        <v>330.3</v>
      </c>
      <c r="K1719">
        <v>31.8</v>
      </c>
      <c r="L1719">
        <v>289.5</v>
      </c>
      <c r="M1719" t="b">
        <v>0</v>
      </c>
      <c r="N1719" t="s">
        <v>35</v>
      </c>
      <c r="O1719" t="s">
        <v>40</v>
      </c>
      <c r="P1719">
        <v>148.53</v>
      </c>
      <c r="Q1719">
        <v>19964.8</v>
      </c>
      <c r="R1719">
        <v>-11367.88</v>
      </c>
    </row>
    <row r="1720" spans="1:18" x14ac:dyDescent="0.25">
      <c r="A1720">
        <v>6203</v>
      </c>
      <c r="B1720" t="s">
        <v>18</v>
      </c>
      <c r="C1720" t="s">
        <v>27</v>
      </c>
      <c r="D1720">
        <v>11.59</v>
      </c>
      <c r="E1720" s="2">
        <v>44934</v>
      </c>
      <c r="F1720" s="2">
        <v>45137</v>
      </c>
      <c r="G1720">
        <v>72.31</v>
      </c>
      <c r="H1720" t="s">
        <v>33</v>
      </c>
      <c r="I1720">
        <v>7.14</v>
      </c>
      <c r="J1720">
        <v>325.7</v>
      </c>
      <c r="K1720">
        <v>28</v>
      </c>
      <c r="L1720">
        <v>523.20000000000005</v>
      </c>
      <c r="M1720" t="b">
        <v>1</v>
      </c>
      <c r="N1720" t="s">
        <v>36</v>
      </c>
      <c r="O1720" t="s">
        <v>41</v>
      </c>
      <c r="P1720">
        <v>152.55000000000001</v>
      </c>
      <c r="Q1720">
        <v>6719</v>
      </c>
      <c r="R1720">
        <v>4311.8900000000003</v>
      </c>
    </row>
    <row r="1721" spans="1:18" x14ac:dyDescent="0.25">
      <c r="A1721">
        <v>2798</v>
      </c>
      <c r="B1721" t="s">
        <v>21</v>
      </c>
      <c r="C1721" t="s">
        <v>25</v>
      </c>
      <c r="D1721">
        <v>55.6</v>
      </c>
      <c r="E1721" s="2">
        <v>45004</v>
      </c>
      <c r="F1721" s="2">
        <v>45197</v>
      </c>
      <c r="G1721">
        <v>87.95</v>
      </c>
      <c r="H1721" t="s">
        <v>32</v>
      </c>
      <c r="I1721">
        <v>4.59</v>
      </c>
      <c r="J1721">
        <v>1537</v>
      </c>
      <c r="K1721">
        <v>27.3</v>
      </c>
      <c r="L1721">
        <v>230.9</v>
      </c>
      <c r="M1721" t="b">
        <v>1</v>
      </c>
      <c r="N1721" t="s">
        <v>38</v>
      </c>
      <c r="O1721" t="s">
        <v>40</v>
      </c>
      <c r="P1721">
        <v>77.92</v>
      </c>
      <c r="Q1721">
        <v>50401.3</v>
      </c>
      <c r="R1721">
        <v>-43548.24</v>
      </c>
    </row>
    <row r="1722" spans="1:18" x14ac:dyDescent="0.25">
      <c r="A1722">
        <v>6291</v>
      </c>
      <c r="B1722" t="s">
        <v>20</v>
      </c>
      <c r="C1722" t="s">
        <v>23</v>
      </c>
      <c r="D1722">
        <v>171.63</v>
      </c>
      <c r="E1722" s="2">
        <v>45030</v>
      </c>
      <c r="F1722" s="2">
        <v>45139</v>
      </c>
      <c r="G1722">
        <v>964.65</v>
      </c>
      <c r="H1722" t="s">
        <v>31</v>
      </c>
      <c r="I1722">
        <v>7.12</v>
      </c>
      <c r="J1722">
        <v>1226</v>
      </c>
      <c r="K1722">
        <v>24.8</v>
      </c>
      <c r="L1722">
        <v>153.30000000000001</v>
      </c>
      <c r="M1722" t="b">
        <v>1</v>
      </c>
      <c r="N1722" t="s">
        <v>37</v>
      </c>
      <c r="O1722" t="s">
        <v>39</v>
      </c>
      <c r="P1722">
        <v>906.11</v>
      </c>
      <c r="Q1722">
        <v>157490.93</v>
      </c>
      <c r="R1722">
        <v>716588.08</v>
      </c>
    </row>
    <row r="1723" spans="1:18" x14ac:dyDescent="0.25">
      <c r="A1723">
        <v>6495</v>
      </c>
      <c r="B1723" t="s">
        <v>18</v>
      </c>
      <c r="C1723" t="s">
        <v>24</v>
      </c>
      <c r="D1723">
        <v>212.49</v>
      </c>
      <c r="E1723" s="2">
        <v>44981</v>
      </c>
      <c r="F1723" s="2">
        <v>45146</v>
      </c>
      <c r="G1723">
        <v>498.44</v>
      </c>
      <c r="H1723" t="s">
        <v>32</v>
      </c>
      <c r="I1723">
        <v>6.59</v>
      </c>
      <c r="J1723">
        <v>762.6</v>
      </c>
      <c r="K1723">
        <v>28.2</v>
      </c>
      <c r="L1723">
        <v>75.400000000000006</v>
      </c>
      <c r="M1723" t="b">
        <v>1</v>
      </c>
      <c r="N1723" t="s">
        <v>36</v>
      </c>
      <c r="O1723" t="s">
        <v>39</v>
      </c>
      <c r="P1723">
        <v>154.01</v>
      </c>
      <c r="Q1723">
        <v>227933.09</v>
      </c>
      <c r="R1723">
        <v>-151168.35</v>
      </c>
    </row>
    <row r="1724" spans="1:18" x14ac:dyDescent="0.25">
      <c r="A1724">
        <v>7284</v>
      </c>
      <c r="B1724" t="s">
        <v>18</v>
      </c>
      <c r="C1724" t="s">
        <v>24</v>
      </c>
      <c r="D1724">
        <v>64.73</v>
      </c>
      <c r="E1724" s="2">
        <v>44932</v>
      </c>
      <c r="F1724" s="2">
        <v>45139</v>
      </c>
      <c r="G1724">
        <v>224.04</v>
      </c>
      <c r="H1724" t="s">
        <v>33</v>
      </c>
      <c r="I1724">
        <v>5.01</v>
      </c>
      <c r="J1724">
        <v>465.1</v>
      </c>
      <c r="K1724">
        <v>30.9</v>
      </c>
      <c r="M1724" t="b">
        <v>0</v>
      </c>
      <c r="N1724" t="s">
        <v>35</v>
      </c>
      <c r="O1724" t="s">
        <v>39</v>
      </c>
      <c r="P1724">
        <v>161.88</v>
      </c>
      <c r="Q1724">
        <v>89808.09</v>
      </c>
      <c r="R1724">
        <v>-53540.49</v>
      </c>
    </row>
    <row r="1725" spans="1:18" x14ac:dyDescent="0.25">
      <c r="A1725">
        <v>8285</v>
      </c>
      <c r="B1725" t="s">
        <v>22</v>
      </c>
      <c r="C1725" t="s">
        <v>25</v>
      </c>
      <c r="D1725">
        <v>202.14</v>
      </c>
      <c r="E1725" s="2">
        <v>44927</v>
      </c>
      <c r="F1725" s="2">
        <v>45049</v>
      </c>
      <c r="G1725">
        <v>1134.5</v>
      </c>
      <c r="H1725" t="s">
        <v>31</v>
      </c>
      <c r="I1725">
        <v>4.58</v>
      </c>
      <c r="J1725">
        <v>1614.7</v>
      </c>
      <c r="K1725">
        <v>29.8</v>
      </c>
      <c r="M1725" t="b">
        <v>1</v>
      </c>
      <c r="N1725" t="s">
        <v>38</v>
      </c>
      <c r="O1725" t="s">
        <v>39</v>
      </c>
      <c r="P1725">
        <v>81.56</v>
      </c>
      <c r="Q1725">
        <v>331297.21000000002</v>
      </c>
      <c r="R1725">
        <v>-238767.39</v>
      </c>
    </row>
    <row r="1726" spans="1:18" x14ac:dyDescent="0.25">
      <c r="A1726">
        <v>2300</v>
      </c>
      <c r="B1726" t="s">
        <v>19</v>
      </c>
      <c r="C1726" t="s">
        <v>26</v>
      </c>
      <c r="D1726">
        <v>58.83</v>
      </c>
      <c r="E1726" s="2">
        <v>44982</v>
      </c>
      <c r="F1726" s="2">
        <v>45202</v>
      </c>
      <c r="G1726">
        <v>148.82</v>
      </c>
      <c r="H1726" t="s">
        <v>33</v>
      </c>
      <c r="I1726">
        <v>5.28</v>
      </c>
      <c r="J1726">
        <v>1781.7</v>
      </c>
      <c r="K1726">
        <v>18.600000000000001</v>
      </c>
      <c r="L1726">
        <v>171.3</v>
      </c>
      <c r="M1726" t="b">
        <v>1</v>
      </c>
      <c r="N1726" t="s">
        <v>38</v>
      </c>
      <c r="O1726" t="s">
        <v>39</v>
      </c>
      <c r="P1726">
        <v>118.06</v>
      </c>
      <c r="Q1726">
        <v>46861.48</v>
      </c>
      <c r="R1726">
        <v>-29291.79</v>
      </c>
    </row>
    <row r="1727" spans="1:18" x14ac:dyDescent="0.25">
      <c r="A1727">
        <v>7869</v>
      </c>
      <c r="B1727" t="s">
        <v>22</v>
      </c>
      <c r="C1727" t="s">
        <v>25</v>
      </c>
      <c r="D1727">
        <v>185.97</v>
      </c>
      <c r="E1727" s="2">
        <v>45023</v>
      </c>
      <c r="F1727" s="2">
        <v>45120</v>
      </c>
      <c r="G1727">
        <v>1083.93</v>
      </c>
      <c r="H1727" t="s">
        <v>33</v>
      </c>
      <c r="I1727">
        <v>7.25</v>
      </c>
      <c r="J1727">
        <v>280</v>
      </c>
      <c r="K1727">
        <v>29.7</v>
      </c>
      <c r="L1727">
        <v>320.5</v>
      </c>
      <c r="M1727" t="b">
        <v>1</v>
      </c>
      <c r="N1727" t="s">
        <v>36</v>
      </c>
      <c r="O1727" t="s">
        <v>39</v>
      </c>
      <c r="P1727">
        <v>84.1</v>
      </c>
      <c r="Q1727">
        <v>304781.08</v>
      </c>
      <c r="R1727">
        <v>-213622.57</v>
      </c>
    </row>
    <row r="1728" spans="1:18" x14ac:dyDescent="0.25">
      <c r="A1728">
        <v>4097</v>
      </c>
      <c r="B1728" t="s">
        <v>20</v>
      </c>
      <c r="C1728" t="s">
        <v>28</v>
      </c>
      <c r="D1728">
        <v>126.53</v>
      </c>
      <c r="E1728" s="2">
        <v>45030</v>
      </c>
      <c r="F1728" s="2">
        <v>45237</v>
      </c>
      <c r="G1728">
        <v>504.7</v>
      </c>
      <c r="H1728" t="s">
        <v>32</v>
      </c>
      <c r="I1728">
        <v>6.5</v>
      </c>
      <c r="J1728">
        <v>1086.5999999999999</v>
      </c>
      <c r="K1728">
        <v>29.5</v>
      </c>
      <c r="L1728">
        <v>210.4</v>
      </c>
      <c r="M1728" t="b">
        <v>1</v>
      </c>
      <c r="N1728" t="s">
        <v>37</v>
      </c>
      <c r="O1728" t="s">
        <v>40</v>
      </c>
      <c r="P1728">
        <v>340.57</v>
      </c>
      <c r="Q1728">
        <v>89644.52</v>
      </c>
      <c r="R1728">
        <v>82241.16</v>
      </c>
    </row>
    <row r="1729" spans="1:18" x14ac:dyDescent="0.25">
      <c r="A1729">
        <v>5616</v>
      </c>
      <c r="B1729" t="s">
        <v>18</v>
      </c>
      <c r="C1729" t="s">
        <v>27</v>
      </c>
      <c r="D1729">
        <v>197.87</v>
      </c>
      <c r="E1729" s="2">
        <v>45001</v>
      </c>
      <c r="F1729" s="2">
        <v>45183</v>
      </c>
      <c r="G1729">
        <v>659.06</v>
      </c>
      <c r="H1729" t="s">
        <v>31</v>
      </c>
      <c r="I1729">
        <v>7.26</v>
      </c>
      <c r="J1729">
        <v>618.1</v>
      </c>
      <c r="K1729">
        <v>19.600000000000001</v>
      </c>
      <c r="L1729">
        <v>178.1</v>
      </c>
      <c r="M1729" t="b">
        <v>1</v>
      </c>
      <c r="N1729" t="s">
        <v>38</v>
      </c>
      <c r="O1729" t="s">
        <v>40</v>
      </c>
      <c r="P1729">
        <v>156.83000000000001</v>
      </c>
      <c r="Q1729">
        <v>392384.21</v>
      </c>
      <c r="R1729">
        <v>-289023.83</v>
      </c>
    </row>
    <row r="1730" spans="1:18" x14ac:dyDescent="0.25">
      <c r="A1730">
        <v>1009</v>
      </c>
      <c r="B1730" t="s">
        <v>22</v>
      </c>
      <c r="C1730" t="s">
        <v>23</v>
      </c>
      <c r="D1730">
        <v>298.54000000000002</v>
      </c>
      <c r="E1730" s="2">
        <v>45040</v>
      </c>
      <c r="F1730" s="2">
        <v>45177</v>
      </c>
      <c r="G1730">
        <v>1436.63</v>
      </c>
      <c r="H1730" t="s">
        <v>30</v>
      </c>
      <c r="I1730">
        <v>5.84</v>
      </c>
      <c r="J1730">
        <v>1531.8</v>
      </c>
      <c r="K1730">
        <v>20.399999999999999</v>
      </c>
      <c r="L1730">
        <v>389</v>
      </c>
      <c r="M1730" t="b">
        <v>0</v>
      </c>
      <c r="N1730" t="s">
        <v>35</v>
      </c>
      <c r="O1730" t="s">
        <v>40</v>
      </c>
      <c r="P1730">
        <v>896.96</v>
      </c>
      <c r="Q1730">
        <v>276910.98</v>
      </c>
      <c r="R1730">
        <v>1011688.66</v>
      </c>
    </row>
    <row r="1731" spans="1:18" x14ac:dyDescent="0.25">
      <c r="A1731">
        <v>6752</v>
      </c>
      <c r="B1731" t="s">
        <v>19</v>
      </c>
      <c r="C1731" t="s">
        <v>23</v>
      </c>
      <c r="D1731">
        <v>281.66000000000003</v>
      </c>
      <c r="E1731" s="2">
        <v>45014</v>
      </c>
      <c r="F1731" s="2">
        <v>45212</v>
      </c>
      <c r="G1731">
        <v>903.27</v>
      </c>
      <c r="H1731" t="s">
        <v>33</v>
      </c>
      <c r="I1731">
        <v>7.31</v>
      </c>
      <c r="J1731">
        <v>753.7</v>
      </c>
      <c r="K1731">
        <v>30.6</v>
      </c>
      <c r="L1731">
        <v>91.2</v>
      </c>
      <c r="M1731" t="b">
        <v>0</v>
      </c>
      <c r="N1731" t="s">
        <v>35</v>
      </c>
      <c r="O1731" t="s">
        <v>41</v>
      </c>
      <c r="P1731">
        <v>905.86</v>
      </c>
      <c r="Q1731">
        <v>494595.67</v>
      </c>
      <c r="R1731">
        <v>323640.49</v>
      </c>
    </row>
    <row r="1732" spans="1:18" x14ac:dyDescent="0.25">
      <c r="A1732">
        <v>7295</v>
      </c>
      <c r="B1732" t="s">
        <v>20</v>
      </c>
      <c r="C1732" t="s">
        <v>29</v>
      </c>
      <c r="D1732">
        <v>6.26</v>
      </c>
      <c r="E1732" s="2">
        <v>44936</v>
      </c>
      <c r="F1732" s="2">
        <v>45143</v>
      </c>
      <c r="G1732">
        <v>20.260000000000002</v>
      </c>
      <c r="H1732" t="s">
        <v>32</v>
      </c>
      <c r="I1732">
        <v>5.89</v>
      </c>
      <c r="K1732">
        <v>26.9</v>
      </c>
      <c r="L1732">
        <v>329.9</v>
      </c>
      <c r="M1732" t="b">
        <v>1</v>
      </c>
      <c r="N1732" t="s">
        <v>37</v>
      </c>
      <c r="O1732" t="s">
        <v>39</v>
      </c>
      <c r="P1732">
        <v>56.1</v>
      </c>
      <c r="Q1732">
        <v>4918.47</v>
      </c>
      <c r="R1732">
        <v>-3781.88</v>
      </c>
    </row>
    <row r="1733" spans="1:18" x14ac:dyDescent="0.25">
      <c r="A1733">
        <v>5815</v>
      </c>
      <c r="B1733" t="s">
        <v>21</v>
      </c>
      <c r="C1733" t="s">
        <v>29</v>
      </c>
      <c r="D1733">
        <v>266.2</v>
      </c>
      <c r="E1733" s="2">
        <v>45034</v>
      </c>
      <c r="F1733" s="2">
        <v>45264</v>
      </c>
      <c r="G1733">
        <v>1375.62</v>
      </c>
      <c r="H1733" t="s">
        <v>30</v>
      </c>
      <c r="I1733">
        <v>5.1100000000000003</v>
      </c>
      <c r="J1733">
        <v>1063.2</v>
      </c>
      <c r="K1733">
        <v>31.1</v>
      </c>
      <c r="L1733">
        <v>263.10000000000002</v>
      </c>
      <c r="M1733" t="b">
        <v>1</v>
      </c>
      <c r="N1733" t="s">
        <v>38</v>
      </c>
      <c r="O1733" t="s">
        <v>41</v>
      </c>
      <c r="P1733">
        <v>53.76</v>
      </c>
      <c r="Q1733">
        <v>512691.66</v>
      </c>
      <c r="R1733">
        <v>-438738.33</v>
      </c>
    </row>
    <row r="1734" spans="1:18" x14ac:dyDescent="0.25">
      <c r="A1734">
        <v>2072</v>
      </c>
      <c r="B1734" t="s">
        <v>22</v>
      </c>
      <c r="C1734" t="s">
        <v>24</v>
      </c>
      <c r="D1734">
        <v>24.61</v>
      </c>
      <c r="E1734" s="2">
        <v>45042</v>
      </c>
      <c r="F1734" s="2">
        <v>45187</v>
      </c>
      <c r="G1734">
        <v>75.040000000000006</v>
      </c>
      <c r="H1734" t="s">
        <v>32</v>
      </c>
      <c r="I1734">
        <v>4.95</v>
      </c>
      <c r="J1734">
        <v>1066.4000000000001</v>
      </c>
      <c r="K1734">
        <v>21</v>
      </c>
      <c r="L1734">
        <v>342.9</v>
      </c>
      <c r="M1734" t="b">
        <v>1</v>
      </c>
      <c r="N1734" t="s">
        <v>38</v>
      </c>
      <c r="O1734" t="s">
        <v>39</v>
      </c>
      <c r="P1734">
        <v>157.79</v>
      </c>
      <c r="Q1734">
        <v>42819.93</v>
      </c>
      <c r="R1734">
        <v>-30979.37</v>
      </c>
    </row>
    <row r="1735" spans="1:18" x14ac:dyDescent="0.25">
      <c r="A1735">
        <v>4225</v>
      </c>
      <c r="B1735" t="s">
        <v>20</v>
      </c>
      <c r="C1735" t="s">
        <v>29</v>
      </c>
      <c r="D1735">
        <v>286.14999999999998</v>
      </c>
      <c r="E1735" s="2">
        <v>44949</v>
      </c>
      <c r="F1735" s="2">
        <v>45141</v>
      </c>
      <c r="G1735">
        <v>716.48</v>
      </c>
      <c r="H1735" t="s">
        <v>32</v>
      </c>
      <c r="I1735">
        <v>7.48</v>
      </c>
      <c r="J1735">
        <v>1572.8</v>
      </c>
      <c r="K1735">
        <v>18.5</v>
      </c>
      <c r="L1735">
        <v>226.2</v>
      </c>
      <c r="M1735" t="b">
        <v>0</v>
      </c>
      <c r="N1735" t="s">
        <v>35</v>
      </c>
      <c r="O1735" t="s">
        <v>39</v>
      </c>
      <c r="P1735">
        <v>65.95</v>
      </c>
      <c r="Q1735">
        <v>297333.86</v>
      </c>
      <c r="R1735">
        <v>-250082</v>
      </c>
    </row>
    <row r="1736" spans="1:18" x14ac:dyDescent="0.25">
      <c r="A1736">
        <v>2316</v>
      </c>
      <c r="B1736" t="s">
        <v>21</v>
      </c>
      <c r="C1736" t="s">
        <v>29</v>
      </c>
      <c r="D1736">
        <v>88.14</v>
      </c>
      <c r="E1736" s="2">
        <v>44942</v>
      </c>
      <c r="F1736" s="2">
        <v>45122</v>
      </c>
      <c r="G1736">
        <v>488.14</v>
      </c>
      <c r="H1736" t="s">
        <v>32</v>
      </c>
      <c r="I1736">
        <v>5.5</v>
      </c>
      <c r="J1736">
        <v>952.6</v>
      </c>
      <c r="K1736">
        <v>20.6</v>
      </c>
      <c r="L1736">
        <v>363.7</v>
      </c>
      <c r="M1736" t="b">
        <v>1</v>
      </c>
      <c r="N1736" t="s">
        <v>34</v>
      </c>
      <c r="O1736" t="s">
        <v>41</v>
      </c>
      <c r="P1736">
        <v>64.069999999999993</v>
      </c>
      <c r="Q1736">
        <v>99792.78</v>
      </c>
      <c r="R1736">
        <v>-68517.649999999994</v>
      </c>
    </row>
    <row r="1737" spans="1:18" x14ac:dyDescent="0.25">
      <c r="A1737">
        <v>6699</v>
      </c>
      <c r="B1737" t="s">
        <v>22</v>
      </c>
      <c r="C1737" t="s">
        <v>24</v>
      </c>
      <c r="D1737">
        <v>117.7</v>
      </c>
      <c r="E1737" s="2">
        <v>45027</v>
      </c>
      <c r="F1737" s="2">
        <v>45195</v>
      </c>
      <c r="G1737">
        <v>650.51</v>
      </c>
      <c r="H1737" t="s">
        <v>33</v>
      </c>
      <c r="I1737">
        <v>4.9800000000000004</v>
      </c>
      <c r="J1737">
        <v>1553</v>
      </c>
      <c r="K1737">
        <v>25.2</v>
      </c>
      <c r="L1737">
        <v>95</v>
      </c>
      <c r="M1737" t="b">
        <v>1</v>
      </c>
      <c r="N1737" t="s">
        <v>34</v>
      </c>
      <c r="O1737" t="s">
        <v>39</v>
      </c>
      <c r="P1737">
        <v>158.02000000000001</v>
      </c>
      <c r="Q1737">
        <v>59527.6</v>
      </c>
      <c r="R1737">
        <v>43265.99</v>
      </c>
    </row>
    <row r="1738" spans="1:18" x14ac:dyDescent="0.25">
      <c r="A1738">
        <v>7807</v>
      </c>
      <c r="B1738" t="s">
        <v>20</v>
      </c>
      <c r="C1738" t="s">
        <v>28</v>
      </c>
      <c r="D1738">
        <v>32.03</v>
      </c>
      <c r="E1738" s="2">
        <v>44942</v>
      </c>
      <c r="F1738" s="2">
        <v>45165</v>
      </c>
      <c r="G1738">
        <v>127.73</v>
      </c>
      <c r="H1738" t="s">
        <v>30</v>
      </c>
      <c r="I1738">
        <v>4.53</v>
      </c>
      <c r="J1738">
        <v>781.5</v>
      </c>
      <c r="K1738">
        <v>26.4</v>
      </c>
      <c r="L1738">
        <v>256.89999999999998</v>
      </c>
      <c r="M1738" t="b">
        <v>1</v>
      </c>
      <c r="N1738" t="s">
        <v>38</v>
      </c>
      <c r="O1738" t="s">
        <v>39</v>
      </c>
      <c r="P1738">
        <v>358.76</v>
      </c>
      <c r="Q1738">
        <v>28095.06</v>
      </c>
      <c r="R1738">
        <v>17729.349999999999</v>
      </c>
    </row>
    <row r="1739" spans="1:18" x14ac:dyDescent="0.25">
      <c r="A1739">
        <v>7674</v>
      </c>
      <c r="B1739" t="s">
        <v>20</v>
      </c>
      <c r="C1739" t="s">
        <v>26</v>
      </c>
      <c r="D1739">
        <v>38.119999999999997</v>
      </c>
      <c r="E1739" s="2">
        <v>44982</v>
      </c>
      <c r="F1739" s="2">
        <v>45072</v>
      </c>
      <c r="G1739">
        <v>157.56</v>
      </c>
      <c r="H1739" t="s">
        <v>33</v>
      </c>
      <c r="J1739">
        <v>479.7</v>
      </c>
      <c r="K1739">
        <v>31.7</v>
      </c>
      <c r="L1739">
        <v>180.6</v>
      </c>
      <c r="M1739" t="b">
        <v>0</v>
      </c>
      <c r="N1739" t="s">
        <v>35</v>
      </c>
      <c r="O1739" t="s">
        <v>39</v>
      </c>
      <c r="P1739">
        <v>118.18</v>
      </c>
      <c r="Q1739">
        <v>35601.97</v>
      </c>
      <c r="R1739">
        <v>-16981.53</v>
      </c>
    </row>
    <row r="1740" spans="1:18" x14ac:dyDescent="0.25">
      <c r="A1740">
        <v>4683</v>
      </c>
      <c r="B1740" t="s">
        <v>22</v>
      </c>
      <c r="C1740" t="s">
        <v>24</v>
      </c>
      <c r="D1740">
        <v>219.39</v>
      </c>
      <c r="E1740" s="2">
        <v>45034</v>
      </c>
      <c r="F1740" s="2">
        <v>45166</v>
      </c>
      <c r="G1740">
        <v>1092.6500000000001</v>
      </c>
      <c r="H1740" t="s">
        <v>33</v>
      </c>
      <c r="I1740">
        <v>7.17</v>
      </c>
      <c r="J1740">
        <v>928.8</v>
      </c>
      <c r="K1740">
        <v>29.5</v>
      </c>
      <c r="L1740">
        <v>290.89999999999998</v>
      </c>
      <c r="M1740" t="b">
        <v>1</v>
      </c>
      <c r="N1740" t="s">
        <v>34</v>
      </c>
      <c r="O1740" t="s">
        <v>39</v>
      </c>
      <c r="P1740">
        <v>157.02000000000001</v>
      </c>
      <c r="Q1740">
        <v>258684.51</v>
      </c>
      <c r="R1740">
        <v>-87116.61</v>
      </c>
    </row>
    <row r="1741" spans="1:18" x14ac:dyDescent="0.25">
      <c r="A1741">
        <v>8227</v>
      </c>
      <c r="B1741" t="s">
        <v>20</v>
      </c>
      <c r="C1741" t="s">
        <v>26</v>
      </c>
      <c r="D1741">
        <v>283.58</v>
      </c>
      <c r="E1741" s="2">
        <v>45021</v>
      </c>
      <c r="F1741" s="2">
        <v>45191</v>
      </c>
      <c r="G1741">
        <v>1147.47</v>
      </c>
      <c r="H1741" t="s">
        <v>31</v>
      </c>
      <c r="I1741">
        <v>6.1</v>
      </c>
      <c r="J1741">
        <v>997.4</v>
      </c>
      <c r="K1741">
        <v>33.799999999999997</v>
      </c>
      <c r="L1741">
        <v>269.10000000000002</v>
      </c>
      <c r="M1741" t="b">
        <v>0</v>
      </c>
      <c r="N1741" t="s">
        <v>35</v>
      </c>
      <c r="O1741" t="s">
        <v>41</v>
      </c>
      <c r="P1741">
        <v>112.89</v>
      </c>
      <c r="Q1741">
        <v>200937.62</v>
      </c>
      <c r="R1741">
        <v>-71399.73</v>
      </c>
    </row>
    <row r="1742" spans="1:18" x14ac:dyDescent="0.25">
      <c r="A1742">
        <v>4273</v>
      </c>
      <c r="B1742" t="s">
        <v>18</v>
      </c>
      <c r="C1742" t="s">
        <v>29</v>
      </c>
      <c r="D1742">
        <v>185.17</v>
      </c>
      <c r="E1742" s="2">
        <v>44932</v>
      </c>
      <c r="F1742" s="2">
        <v>45048</v>
      </c>
      <c r="G1742">
        <v>663.87</v>
      </c>
      <c r="H1742" t="s">
        <v>30</v>
      </c>
      <c r="I1742">
        <v>6.4</v>
      </c>
      <c r="J1742">
        <v>965.4</v>
      </c>
      <c r="K1742">
        <v>19.3</v>
      </c>
      <c r="L1742">
        <v>397.2</v>
      </c>
      <c r="M1742" t="b">
        <v>1</v>
      </c>
      <c r="N1742" t="s">
        <v>37</v>
      </c>
      <c r="O1742" t="s">
        <v>39</v>
      </c>
      <c r="P1742">
        <v>51.41</v>
      </c>
      <c r="Q1742">
        <v>225564.9</v>
      </c>
      <c r="R1742">
        <v>-191435.34</v>
      </c>
    </row>
    <row r="1743" spans="1:18" x14ac:dyDescent="0.25">
      <c r="A1743">
        <v>8000</v>
      </c>
      <c r="B1743" t="s">
        <v>22</v>
      </c>
      <c r="C1743" t="s">
        <v>23</v>
      </c>
      <c r="D1743">
        <v>216.18</v>
      </c>
      <c r="E1743" s="2">
        <v>44956</v>
      </c>
      <c r="F1743" s="2">
        <v>45182</v>
      </c>
      <c r="G1743">
        <v>1399.65</v>
      </c>
      <c r="H1743" t="s">
        <v>31</v>
      </c>
      <c r="I1743">
        <v>7.27</v>
      </c>
      <c r="J1743">
        <v>1493.3</v>
      </c>
      <c r="K1743">
        <v>20.100000000000001</v>
      </c>
      <c r="L1743">
        <v>395.8</v>
      </c>
      <c r="M1743" t="b">
        <v>0</v>
      </c>
      <c r="N1743" t="s">
        <v>35</v>
      </c>
      <c r="O1743" t="s">
        <v>41</v>
      </c>
      <c r="P1743">
        <v>897</v>
      </c>
      <c r="Q1743">
        <v>324854.28000000003</v>
      </c>
      <c r="R1743">
        <v>930631.77</v>
      </c>
    </row>
    <row r="1744" spans="1:18" x14ac:dyDescent="0.25">
      <c r="A1744">
        <v>1145</v>
      </c>
      <c r="B1744" t="s">
        <v>20</v>
      </c>
      <c r="C1744" t="s">
        <v>29</v>
      </c>
      <c r="D1744">
        <v>229.78</v>
      </c>
      <c r="E1744" s="2">
        <v>44989</v>
      </c>
      <c r="F1744" s="2">
        <v>45176</v>
      </c>
      <c r="G1744">
        <v>514.29</v>
      </c>
      <c r="H1744" t="s">
        <v>32</v>
      </c>
      <c r="I1744">
        <v>6.04</v>
      </c>
      <c r="J1744">
        <v>1103.5</v>
      </c>
      <c r="K1744">
        <v>19.3</v>
      </c>
      <c r="L1744">
        <v>277.39999999999998</v>
      </c>
      <c r="M1744" t="b">
        <v>1</v>
      </c>
      <c r="N1744" t="s">
        <v>34</v>
      </c>
      <c r="O1744" t="s">
        <v>39</v>
      </c>
      <c r="P1744">
        <v>51.84</v>
      </c>
      <c r="Q1744">
        <v>242859.87</v>
      </c>
      <c r="R1744">
        <v>-216199.08</v>
      </c>
    </row>
    <row r="1745" spans="1:18" x14ac:dyDescent="0.25">
      <c r="A1745">
        <v>6010</v>
      </c>
      <c r="B1745" t="s">
        <v>21</v>
      </c>
      <c r="C1745" t="s">
        <v>27</v>
      </c>
      <c r="D1745">
        <v>82.53</v>
      </c>
      <c r="E1745" s="2">
        <v>45027</v>
      </c>
      <c r="F1745" s="2">
        <v>45188</v>
      </c>
      <c r="G1745">
        <v>368.38</v>
      </c>
      <c r="H1745" t="s">
        <v>30</v>
      </c>
      <c r="I1745">
        <v>7.01</v>
      </c>
      <c r="K1745">
        <v>26.6</v>
      </c>
      <c r="L1745">
        <v>149.9</v>
      </c>
      <c r="M1745" t="b">
        <v>1</v>
      </c>
      <c r="N1745" t="s">
        <v>36</v>
      </c>
      <c r="O1745" t="s">
        <v>39</v>
      </c>
      <c r="P1745">
        <v>149.25</v>
      </c>
      <c r="Q1745">
        <v>70009.61</v>
      </c>
      <c r="R1745">
        <v>-15028.9</v>
      </c>
    </row>
    <row r="1746" spans="1:18" x14ac:dyDescent="0.25">
      <c r="A1746">
        <v>4040</v>
      </c>
      <c r="B1746" t="s">
        <v>21</v>
      </c>
      <c r="C1746" t="s">
        <v>26</v>
      </c>
      <c r="D1746">
        <v>18.34</v>
      </c>
      <c r="E1746" s="2">
        <v>44927</v>
      </c>
      <c r="F1746" s="2">
        <v>45139</v>
      </c>
      <c r="G1746">
        <v>108.74</v>
      </c>
      <c r="H1746" t="s">
        <v>30</v>
      </c>
      <c r="J1746">
        <v>1022.7</v>
      </c>
      <c r="K1746">
        <v>22.3</v>
      </c>
      <c r="L1746">
        <v>370.1</v>
      </c>
      <c r="M1746" t="b">
        <v>1</v>
      </c>
      <c r="N1746" t="s">
        <v>34</v>
      </c>
      <c r="O1746" t="s">
        <v>39</v>
      </c>
      <c r="P1746">
        <v>127.2</v>
      </c>
      <c r="Q1746">
        <v>24237.68</v>
      </c>
      <c r="R1746">
        <v>-10405.950000000001</v>
      </c>
    </row>
    <row r="1747" spans="1:18" x14ac:dyDescent="0.25">
      <c r="A1747">
        <v>1482</v>
      </c>
      <c r="B1747" t="s">
        <v>18</v>
      </c>
      <c r="C1747" t="s">
        <v>26</v>
      </c>
      <c r="D1747">
        <v>5.55</v>
      </c>
      <c r="E1747" s="2">
        <v>44977</v>
      </c>
      <c r="F1747" s="2">
        <v>45134</v>
      </c>
      <c r="G1747">
        <v>27.4</v>
      </c>
      <c r="H1747" t="s">
        <v>33</v>
      </c>
      <c r="I1747">
        <v>7.43</v>
      </c>
      <c r="J1747">
        <v>559.5</v>
      </c>
      <c r="K1747">
        <v>28.9</v>
      </c>
      <c r="L1747">
        <v>581.6</v>
      </c>
      <c r="M1747" t="b">
        <v>1</v>
      </c>
      <c r="N1747" t="s">
        <v>38</v>
      </c>
      <c r="O1747" t="s">
        <v>39</v>
      </c>
      <c r="P1747">
        <v>119.52</v>
      </c>
      <c r="Q1747">
        <v>3016.46</v>
      </c>
      <c r="R1747">
        <v>258.39</v>
      </c>
    </row>
    <row r="1748" spans="1:18" x14ac:dyDescent="0.25">
      <c r="A1748">
        <v>4179</v>
      </c>
      <c r="B1748" t="s">
        <v>22</v>
      </c>
      <c r="C1748" t="s">
        <v>27</v>
      </c>
      <c r="D1748">
        <v>108.44</v>
      </c>
      <c r="E1748" s="2">
        <v>45032</v>
      </c>
      <c r="F1748" s="2">
        <v>45205</v>
      </c>
      <c r="G1748">
        <v>640.29999999999995</v>
      </c>
      <c r="H1748" t="s">
        <v>32</v>
      </c>
      <c r="I1748">
        <v>4.74</v>
      </c>
      <c r="J1748">
        <v>407.2</v>
      </c>
      <c r="K1748">
        <v>20.100000000000001</v>
      </c>
      <c r="L1748">
        <v>152</v>
      </c>
      <c r="M1748" t="b">
        <v>1</v>
      </c>
      <c r="N1748" t="s">
        <v>36</v>
      </c>
      <c r="O1748" t="s">
        <v>39</v>
      </c>
      <c r="P1748">
        <v>149.61000000000001</v>
      </c>
      <c r="Q1748">
        <v>109660.62</v>
      </c>
      <c r="R1748">
        <v>-13865.34</v>
      </c>
    </row>
    <row r="1749" spans="1:18" x14ac:dyDescent="0.25">
      <c r="A1749">
        <v>2249</v>
      </c>
      <c r="B1749" t="s">
        <v>20</v>
      </c>
      <c r="C1749" t="s">
        <v>27</v>
      </c>
      <c r="D1749">
        <v>76.23</v>
      </c>
      <c r="E1749" s="2">
        <v>45015</v>
      </c>
      <c r="F1749" s="2">
        <v>45105</v>
      </c>
      <c r="G1749">
        <v>242.54</v>
      </c>
      <c r="H1749" t="s">
        <v>33</v>
      </c>
      <c r="I1749">
        <v>6.67</v>
      </c>
      <c r="J1749">
        <v>1589.4</v>
      </c>
      <c r="K1749">
        <v>19.7</v>
      </c>
      <c r="L1749">
        <v>88</v>
      </c>
      <c r="M1749" t="b">
        <v>1</v>
      </c>
      <c r="N1749" t="s">
        <v>38</v>
      </c>
      <c r="O1749" t="s">
        <v>40</v>
      </c>
      <c r="P1749">
        <v>145.07</v>
      </c>
      <c r="Q1749">
        <v>98442.31</v>
      </c>
      <c r="R1749">
        <v>-63257.03</v>
      </c>
    </row>
    <row r="1750" spans="1:18" x14ac:dyDescent="0.25">
      <c r="A1750">
        <v>1630</v>
      </c>
      <c r="B1750" t="s">
        <v>20</v>
      </c>
      <c r="C1750" t="s">
        <v>28</v>
      </c>
      <c r="D1750">
        <v>23.38</v>
      </c>
      <c r="E1750" s="2">
        <v>44972</v>
      </c>
      <c r="F1750" s="2">
        <v>45116</v>
      </c>
      <c r="G1750">
        <v>66.87</v>
      </c>
      <c r="H1750" t="s">
        <v>31</v>
      </c>
      <c r="I1750">
        <v>6.48</v>
      </c>
      <c r="J1750">
        <v>289.89999999999998</v>
      </c>
      <c r="K1750">
        <v>25.4</v>
      </c>
      <c r="L1750">
        <v>195.5</v>
      </c>
      <c r="M1750" t="b">
        <v>0</v>
      </c>
      <c r="O1750" t="s">
        <v>39</v>
      </c>
      <c r="P1750">
        <v>343.33</v>
      </c>
      <c r="Q1750">
        <v>23468.01</v>
      </c>
      <c r="R1750">
        <v>-509.53</v>
      </c>
    </row>
    <row r="1751" spans="1:18" x14ac:dyDescent="0.25">
      <c r="A1751">
        <v>9853</v>
      </c>
      <c r="B1751" t="s">
        <v>21</v>
      </c>
      <c r="C1751" t="s">
        <v>25</v>
      </c>
      <c r="D1751">
        <v>57.96</v>
      </c>
      <c r="E1751" s="2">
        <v>44947</v>
      </c>
      <c r="F1751" s="2">
        <v>45057</v>
      </c>
      <c r="G1751">
        <v>333.64</v>
      </c>
      <c r="H1751" t="s">
        <v>32</v>
      </c>
      <c r="I1751">
        <v>5.08</v>
      </c>
      <c r="J1751">
        <v>388.2</v>
      </c>
      <c r="K1751">
        <v>24</v>
      </c>
      <c r="L1751">
        <v>277.10000000000002</v>
      </c>
      <c r="M1751" t="b">
        <v>0</v>
      </c>
      <c r="N1751" t="s">
        <v>35</v>
      </c>
      <c r="O1751" t="s">
        <v>40</v>
      </c>
      <c r="P1751">
        <v>74.45</v>
      </c>
      <c r="Q1751">
        <v>59011.81</v>
      </c>
      <c r="R1751">
        <v>-34172.31</v>
      </c>
    </row>
    <row r="1752" spans="1:18" x14ac:dyDescent="0.25">
      <c r="A1752">
        <v>3852</v>
      </c>
      <c r="B1752" t="s">
        <v>18</v>
      </c>
      <c r="C1752" t="s">
        <v>27</v>
      </c>
      <c r="D1752">
        <v>41.73</v>
      </c>
      <c r="E1752" s="2">
        <v>45025</v>
      </c>
      <c r="F1752" s="2">
        <v>45218</v>
      </c>
      <c r="G1752">
        <v>144.83000000000001</v>
      </c>
      <c r="H1752" t="s">
        <v>33</v>
      </c>
      <c r="I1752">
        <v>5.67</v>
      </c>
      <c r="J1752">
        <v>301.89999999999998</v>
      </c>
      <c r="K1752">
        <v>31.3</v>
      </c>
      <c r="L1752">
        <v>218.4</v>
      </c>
      <c r="M1752" t="b">
        <v>1</v>
      </c>
      <c r="N1752" t="s">
        <v>34</v>
      </c>
      <c r="O1752" t="s">
        <v>40</v>
      </c>
      <c r="P1752">
        <v>151.36000000000001</v>
      </c>
      <c r="Q1752">
        <v>73964.13</v>
      </c>
      <c r="R1752">
        <v>-52042.66</v>
      </c>
    </row>
    <row r="1753" spans="1:18" x14ac:dyDescent="0.25">
      <c r="A1753">
        <v>1987</v>
      </c>
      <c r="B1753" t="s">
        <v>21</v>
      </c>
      <c r="C1753" t="s">
        <v>26</v>
      </c>
      <c r="D1753">
        <v>274.89</v>
      </c>
      <c r="E1753" s="2">
        <v>44964</v>
      </c>
      <c r="F1753" s="2">
        <v>45125</v>
      </c>
      <c r="G1753">
        <v>1387.76</v>
      </c>
      <c r="H1753" t="s">
        <v>33</v>
      </c>
      <c r="I1753">
        <v>5.44</v>
      </c>
      <c r="J1753">
        <v>878</v>
      </c>
      <c r="K1753">
        <v>31.4</v>
      </c>
      <c r="L1753">
        <v>509.1</v>
      </c>
      <c r="M1753" t="b">
        <v>1</v>
      </c>
      <c r="N1753" t="s">
        <v>38</v>
      </c>
      <c r="O1753" t="s">
        <v>39</v>
      </c>
      <c r="P1753">
        <v>121.84</v>
      </c>
      <c r="Q1753">
        <v>522562.5</v>
      </c>
      <c r="R1753">
        <v>-353477.82</v>
      </c>
    </row>
    <row r="1754" spans="1:18" x14ac:dyDescent="0.25">
      <c r="A1754">
        <v>8622</v>
      </c>
      <c r="B1754" t="s">
        <v>21</v>
      </c>
      <c r="C1754" t="s">
        <v>23</v>
      </c>
      <c r="D1754">
        <v>46.38</v>
      </c>
      <c r="E1754" s="2">
        <v>44995</v>
      </c>
      <c r="F1754" s="2">
        <v>45130</v>
      </c>
      <c r="G1754">
        <v>103.83</v>
      </c>
      <c r="H1754" t="s">
        <v>33</v>
      </c>
      <c r="I1754">
        <v>4.78</v>
      </c>
      <c r="J1754">
        <v>1052.2</v>
      </c>
      <c r="K1754">
        <v>19.899999999999999</v>
      </c>
      <c r="L1754">
        <v>321.2</v>
      </c>
      <c r="M1754" t="b">
        <v>1</v>
      </c>
      <c r="N1754" t="s">
        <v>34</v>
      </c>
      <c r="O1754" t="s">
        <v>40</v>
      </c>
      <c r="P1754">
        <v>894.4</v>
      </c>
      <c r="Q1754">
        <v>80751.710000000006</v>
      </c>
      <c r="R1754">
        <v>12113.84</v>
      </c>
    </row>
    <row r="1755" spans="1:18" x14ac:dyDescent="0.25">
      <c r="A1755">
        <v>8327</v>
      </c>
      <c r="B1755" t="s">
        <v>18</v>
      </c>
      <c r="C1755" t="s">
        <v>26</v>
      </c>
      <c r="D1755">
        <v>163.61000000000001</v>
      </c>
      <c r="E1755" s="2">
        <v>44989</v>
      </c>
      <c r="F1755" s="2">
        <v>45149</v>
      </c>
      <c r="G1755">
        <v>863.73</v>
      </c>
      <c r="H1755" t="s">
        <v>32</v>
      </c>
      <c r="I1755">
        <v>6.25</v>
      </c>
      <c r="J1755">
        <v>231.8</v>
      </c>
      <c r="K1755">
        <v>31</v>
      </c>
      <c r="L1755">
        <v>185.4</v>
      </c>
      <c r="M1755" t="b">
        <v>0</v>
      </c>
      <c r="O1755" t="s">
        <v>41</v>
      </c>
      <c r="P1755">
        <v>117.98</v>
      </c>
      <c r="Q1755">
        <v>106068.56</v>
      </c>
      <c r="R1755">
        <v>-4165.6899999999996</v>
      </c>
    </row>
    <row r="1756" spans="1:18" x14ac:dyDescent="0.25">
      <c r="A1756">
        <v>9841</v>
      </c>
      <c r="B1756" t="s">
        <v>22</v>
      </c>
      <c r="C1756" t="s">
        <v>26</v>
      </c>
      <c r="D1756">
        <v>179.97</v>
      </c>
      <c r="E1756" s="2">
        <v>45039</v>
      </c>
      <c r="F1756" s="2">
        <v>45160</v>
      </c>
      <c r="G1756">
        <v>763.96</v>
      </c>
      <c r="H1756" t="s">
        <v>31</v>
      </c>
      <c r="I1756">
        <v>7.48</v>
      </c>
      <c r="J1756">
        <v>1024.9000000000001</v>
      </c>
      <c r="K1756">
        <v>27</v>
      </c>
      <c r="M1756" t="b">
        <v>0</v>
      </c>
      <c r="N1756" t="s">
        <v>35</v>
      </c>
      <c r="O1756" t="s">
        <v>40</v>
      </c>
      <c r="P1756">
        <v>121.37</v>
      </c>
      <c r="Q1756">
        <v>168202.42</v>
      </c>
      <c r="R1756">
        <v>-75480.59</v>
      </c>
    </row>
    <row r="1757" spans="1:18" x14ac:dyDescent="0.25">
      <c r="A1757">
        <v>2100</v>
      </c>
      <c r="B1757" t="s">
        <v>20</v>
      </c>
      <c r="C1757" t="s">
        <v>28</v>
      </c>
      <c r="D1757">
        <v>165.33</v>
      </c>
      <c r="E1757" s="2">
        <v>44976</v>
      </c>
      <c r="F1757" s="2">
        <v>45204</v>
      </c>
      <c r="G1757">
        <v>470.04</v>
      </c>
      <c r="H1757" t="s">
        <v>30</v>
      </c>
      <c r="I1757">
        <v>6.18</v>
      </c>
      <c r="J1757">
        <v>830</v>
      </c>
      <c r="K1757">
        <v>26.1</v>
      </c>
      <c r="L1757">
        <v>118.8</v>
      </c>
      <c r="M1757" t="b">
        <v>1</v>
      </c>
      <c r="N1757" t="s">
        <v>37</v>
      </c>
      <c r="O1757" t="s">
        <v>39</v>
      </c>
      <c r="P1757">
        <v>355.21</v>
      </c>
      <c r="Q1757">
        <v>259062.45</v>
      </c>
      <c r="R1757">
        <v>-92099.54</v>
      </c>
    </row>
    <row r="1758" spans="1:18" x14ac:dyDescent="0.25">
      <c r="A1758">
        <v>7652</v>
      </c>
      <c r="B1758" t="s">
        <v>22</v>
      </c>
      <c r="C1758" t="s">
        <v>25</v>
      </c>
      <c r="D1758">
        <v>34.22</v>
      </c>
      <c r="E1758" s="2">
        <v>44938</v>
      </c>
      <c r="F1758" s="2">
        <v>45036</v>
      </c>
      <c r="G1758">
        <v>135.94</v>
      </c>
      <c r="H1758" t="s">
        <v>33</v>
      </c>
      <c r="I1758">
        <v>6.14</v>
      </c>
      <c r="J1758">
        <v>1437.8</v>
      </c>
      <c r="K1758">
        <v>19.5</v>
      </c>
      <c r="L1758">
        <v>117.6</v>
      </c>
      <c r="M1758" t="b">
        <v>0</v>
      </c>
      <c r="N1758" t="s">
        <v>35</v>
      </c>
      <c r="O1758" t="s">
        <v>39</v>
      </c>
      <c r="P1758">
        <v>76.400000000000006</v>
      </c>
      <c r="Q1758">
        <v>67125.58</v>
      </c>
      <c r="R1758">
        <v>-56739.76</v>
      </c>
    </row>
    <row r="1759" spans="1:18" x14ac:dyDescent="0.25">
      <c r="A1759">
        <v>9632</v>
      </c>
      <c r="B1759" t="s">
        <v>19</v>
      </c>
      <c r="C1759" t="s">
        <v>25</v>
      </c>
      <c r="D1759">
        <v>99.05</v>
      </c>
      <c r="E1759" s="2">
        <v>44995</v>
      </c>
      <c r="F1759" s="2">
        <v>45214</v>
      </c>
      <c r="G1759">
        <v>493.74</v>
      </c>
      <c r="H1759" t="s">
        <v>32</v>
      </c>
      <c r="I1759">
        <v>4.62</v>
      </c>
      <c r="J1759">
        <v>1527.9</v>
      </c>
      <c r="K1759">
        <v>29.8</v>
      </c>
      <c r="L1759">
        <v>184.9</v>
      </c>
      <c r="M1759" t="b">
        <v>1</v>
      </c>
      <c r="N1759" t="s">
        <v>36</v>
      </c>
      <c r="O1759" t="s">
        <v>40</v>
      </c>
      <c r="P1759">
        <v>75.430000000000007</v>
      </c>
      <c r="Q1759">
        <v>85521.98</v>
      </c>
      <c r="R1759">
        <v>-48279.17</v>
      </c>
    </row>
    <row r="1760" spans="1:18" x14ac:dyDescent="0.25">
      <c r="A1760">
        <v>8421</v>
      </c>
      <c r="B1760" t="s">
        <v>19</v>
      </c>
      <c r="C1760" t="s">
        <v>27</v>
      </c>
      <c r="D1760">
        <v>20.12</v>
      </c>
      <c r="E1760" s="2">
        <v>44999</v>
      </c>
      <c r="F1760" s="2">
        <v>45165</v>
      </c>
      <c r="G1760">
        <v>31.38</v>
      </c>
      <c r="H1760" t="s">
        <v>30</v>
      </c>
      <c r="I1760">
        <v>4.92</v>
      </c>
      <c r="J1760">
        <v>1295.9000000000001</v>
      </c>
      <c r="K1760">
        <v>19</v>
      </c>
      <c r="L1760">
        <v>92.2</v>
      </c>
      <c r="M1760" t="b">
        <v>1</v>
      </c>
      <c r="N1760" t="s">
        <v>36</v>
      </c>
      <c r="O1760" t="s">
        <v>39</v>
      </c>
      <c r="P1760">
        <v>154.61000000000001</v>
      </c>
      <c r="Q1760">
        <v>37167.99</v>
      </c>
      <c r="R1760">
        <v>-32316.33</v>
      </c>
    </row>
    <row r="1761" spans="1:18" x14ac:dyDescent="0.25">
      <c r="A1761">
        <v>6016</v>
      </c>
      <c r="B1761" t="s">
        <v>19</v>
      </c>
      <c r="C1761" t="s">
        <v>29</v>
      </c>
      <c r="D1761">
        <v>121.72</v>
      </c>
      <c r="E1761" s="2">
        <v>44970</v>
      </c>
      <c r="F1761" s="2">
        <v>45152</v>
      </c>
      <c r="G1761">
        <v>570.54</v>
      </c>
      <c r="H1761" t="s">
        <v>33</v>
      </c>
      <c r="I1761">
        <v>6.04</v>
      </c>
      <c r="J1761">
        <v>957.6</v>
      </c>
      <c r="K1761">
        <v>22.4</v>
      </c>
      <c r="L1761">
        <v>463.4</v>
      </c>
      <c r="M1761" t="b">
        <v>1</v>
      </c>
      <c r="N1761" t="s">
        <v>37</v>
      </c>
      <c r="O1761" t="s">
        <v>39</v>
      </c>
      <c r="P1761">
        <v>60.28</v>
      </c>
      <c r="Q1761">
        <v>195789.36</v>
      </c>
      <c r="R1761">
        <v>-161397.21</v>
      </c>
    </row>
    <row r="1762" spans="1:18" x14ac:dyDescent="0.25">
      <c r="A1762">
        <v>1769</v>
      </c>
      <c r="B1762" t="s">
        <v>18</v>
      </c>
      <c r="C1762" t="s">
        <v>26</v>
      </c>
      <c r="D1762">
        <v>60.64</v>
      </c>
      <c r="E1762" s="2">
        <v>44978</v>
      </c>
      <c r="F1762" s="2">
        <v>45113</v>
      </c>
      <c r="G1762">
        <v>255.17</v>
      </c>
      <c r="H1762" t="s">
        <v>32</v>
      </c>
      <c r="I1762">
        <v>7.46</v>
      </c>
      <c r="J1762">
        <v>545.79999999999995</v>
      </c>
      <c r="K1762">
        <v>19.5</v>
      </c>
      <c r="L1762">
        <v>222</v>
      </c>
      <c r="M1762" t="b">
        <v>1</v>
      </c>
      <c r="N1762" t="s">
        <v>36</v>
      </c>
      <c r="O1762" t="s">
        <v>39</v>
      </c>
      <c r="P1762">
        <v>127.13</v>
      </c>
      <c r="Q1762">
        <v>119774.65</v>
      </c>
      <c r="R1762">
        <v>-87334.89</v>
      </c>
    </row>
    <row r="1763" spans="1:18" x14ac:dyDescent="0.25">
      <c r="A1763">
        <v>2343</v>
      </c>
      <c r="B1763" t="s">
        <v>21</v>
      </c>
      <c r="C1763" t="s">
        <v>24</v>
      </c>
      <c r="D1763">
        <v>170.68</v>
      </c>
      <c r="E1763" s="2">
        <v>44935</v>
      </c>
      <c r="F1763" s="2">
        <v>45170</v>
      </c>
      <c r="G1763">
        <v>444.01</v>
      </c>
      <c r="H1763" t="s">
        <v>31</v>
      </c>
      <c r="I1763">
        <v>7.13</v>
      </c>
      <c r="J1763">
        <v>1555.4</v>
      </c>
      <c r="K1763">
        <v>26.5</v>
      </c>
      <c r="L1763">
        <v>451.4</v>
      </c>
      <c r="M1763" t="b">
        <v>1</v>
      </c>
      <c r="O1763" t="s">
        <v>39</v>
      </c>
      <c r="P1763">
        <v>154.22</v>
      </c>
      <c r="Q1763">
        <v>109299.76</v>
      </c>
      <c r="R1763">
        <v>-40824.54</v>
      </c>
    </row>
    <row r="1764" spans="1:18" x14ac:dyDescent="0.25">
      <c r="A1764">
        <v>5358</v>
      </c>
      <c r="B1764" t="s">
        <v>22</v>
      </c>
      <c r="C1764" t="s">
        <v>29</v>
      </c>
      <c r="D1764">
        <v>209.38</v>
      </c>
      <c r="E1764" s="2">
        <v>45025</v>
      </c>
      <c r="F1764" s="2">
        <v>45157</v>
      </c>
      <c r="G1764">
        <v>1102.3699999999999</v>
      </c>
      <c r="H1764" t="s">
        <v>33</v>
      </c>
      <c r="I1764">
        <v>5.52</v>
      </c>
      <c r="J1764">
        <v>746.7</v>
      </c>
      <c r="K1764">
        <v>28.3</v>
      </c>
      <c r="L1764">
        <v>469.5</v>
      </c>
      <c r="M1764" t="b">
        <v>1</v>
      </c>
      <c r="N1764" t="s">
        <v>38</v>
      </c>
      <c r="O1764" t="s">
        <v>39</v>
      </c>
      <c r="P1764">
        <v>65.42</v>
      </c>
      <c r="Q1764">
        <v>228667.8</v>
      </c>
      <c r="R1764">
        <v>-156550.75</v>
      </c>
    </row>
    <row r="1765" spans="1:18" x14ac:dyDescent="0.25">
      <c r="A1765">
        <v>7780</v>
      </c>
      <c r="B1765" t="s">
        <v>20</v>
      </c>
      <c r="C1765" t="s">
        <v>29</v>
      </c>
      <c r="D1765">
        <v>161.97999999999999</v>
      </c>
      <c r="E1765" s="2">
        <v>44991</v>
      </c>
      <c r="F1765" s="2">
        <v>45169</v>
      </c>
      <c r="G1765">
        <v>488.74</v>
      </c>
      <c r="H1765" t="s">
        <v>32</v>
      </c>
      <c r="I1765">
        <v>6.13</v>
      </c>
      <c r="J1765">
        <v>770.1</v>
      </c>
      <c r="K1765">
        <v>32.299999999999997</v>
      </c>
      <c r="L1765">
        <v>180.6</v>
      </c>
      <c r="M1765" t="b">
        <v>1</v>
      </c>
      <c r="N1765" t="s">
        <v>34</v>
      </c>
      <c r="O1765" t="s">
        <v>39</v>
      </c>
      <c r="P1765">
        <v>53.24</v>
      </c>
      <c r="Q1765">
        <v>197157.6</v>
      </c>
      <c r="R1765">
        <v>-171137.08</v>
      </c>
    </row>
    <row r="1766" spans="1:18" x14ac:dyDescent="0.25">
      <c r="A1766">
        <v>7602</v>
      </c>
      <c r="B1766" t="s">
        <v>19</v>
      </c>
      <c r="C1766" t="s">
        <v>25</v>
      </c>
      <c r="D1766">
        <v>133.1</v>
      </c>
      <c r="E1766" s="2">
        <v>45044</v>
      </c>
      <c r="F1766" s="2">
        <v>45283</v>
      </c>
      <c r="G1766">
        <v>383.9</v>
      </c>
      <c r="H1766" t="s">
        <v>33</v>
      </c>
      <c r="I1766">
        <v>6.16</v>
      </c>
      <c r="J1766">
        <v>1665.6</v>
      </c>
      <c r="K1766">
        <v>29.7</v>
      </c>
      <c r="L1766">
        <v>335.1</v>
      </c>
      <c r="M1766" t="b">
        <v>0</v>
      </c>
      <c r="N1766" t="s">
        <v>35</v>
      </c>
      <c r="O1766" t="s">
        <v>39</v>
      </c>
      <c r="P1766">
        <v>81.7</v>
      </c>
      <c r="Q1766">
        <v>200731.3</v>
      </c>
      <c r="R1766">
        <v>-169366.67</v>
      </c>
    </row>
    <row r="1767" spans="1:18" x14ac:dyDescent="0.25">
      <c r="A1767">
        <v>3349</v>
      </c>
      <c r="B1767" t="s">
        <v>22</v>
      </c>
      <c r="C1767" t="s">
        <v>25</v>
      </c>
      <c r="D1767">
        <v>119.26</v>
      </c>
      <c r="E1767" s="2">
        <v>45037</v>
      </c>
      <c r="F1767" s="2">
        <v>45259</v>
      </c>
      <c r="G1767">
        <v>459.88</v>
      </c>
      <c r="H1767" t="s">
        <v>32</v>
      </c>
      <c r="I1767">
        <v>6.56</v>
      </c>
      <c r="J1767">
        <v>1761</v>
      </c>
      <c r="K1767">
        <v>33.4</v>
      </c>
      <c r="L1767">
        <v>335.8</v>
      </c>
      <c r="M1767" t="b">
        <v>1</v>
      </c>
      <c r="N1767" t="s">
        <v>36</v>
      </c>
      <c r="O1767" t="s">
        <v>39</v>
      </c>
      <c r="P1767">
        <v>75.67</v>
      </c>
      <c r="Q1767">
        <v>176619.06</v>
      </c>
      <c r="R1767">
        <v>-141819.94</v>
      </c>
    </row>
    <row r="1768" spans="1:18" x14ac:dyDescent="0.25">
      <c r="A1768">
        <v>6699</v>
      </c>
      <c r="B1768" t="s">
        <v>19</v>
      </c>
      <c r="C1768" t="s">
        <v>28</v>
      </c>
      <c r="D1768">
        <v>253.3</v>
      </c>
      <c r="E1768" s="2">
        <v>44936</v>
      </c>
      <c r="F1768" s="2">
        <v>45106</v>
      </c>
      <c r="G1768">
        <v>1236.29</v>
      </c>
      <c r="H1768" t="s">
        <v>31</v>
      </c>
      <c r="I1768">
        <v>6.56</v>
      </c>
      <c r="K1768">
        <v>30.2</v>
      </c>
      <c r="L1768">
        <v>529.29999999999995</v>
      </c>
      <c r="M1768" t="b">
        <v>1</v>
      </c>
      <c r="N1768" t="s">
        <v>36</v>
      </c>
      <c r="O1768" t="s">
        <v>39</v>
      </c>
      <c r="P1768">
        <v>342.02</v>
      </c>
      <c r="Q1768">
        <v>471015.91</v>
      </c>
      <c r="R1768">
        <v>-48180</v>
      </c>
    </row>
    <row r="1769" spans="1:18" x14ac:dyDescent="0.25">
      <c r="A1769">
        <v>2241</v>
      </c>
      <c r="B1769" t="s">
        <v>19</v>
      </c>
      <c r="C1769" t="s">
        <v>28</v>
      </c>
      <c r="D1769">
        <v>69.709999999999994</v>
      </c>
      <c r="E1769" s="2">
        <v>44972</v>
      </c>
      <c r="F1769" s="2">
        <v>45210</v>
      </c>
      <c r="G1769">
        <v>428.31</v>
      </c>
      <c r="H1769" t="s">
        <v>31</v>
      </c>
      <c r="I1769">
        <v>6.87</v>
      </c>
      <c r="J1769">
        <v>1797.2</v>
      </c>
      <c r="K1769">
        <v>22.8</v>
      </c>
      <c r="L1769">
        <v>64.099999999999994</v>
      </c>
      <c r="M1769" t="b">
        <v>0</v>
      </c>
      <c r="N1769" t="s">
        <v>35</v>
      </c>
      <c r="O1769" t="s">
        <v>40</v>
      </c>
      <c r="P1769">
        <v>352.34</v>
      </c>
      <c r="Q1769">
        <v>122550.86</v>
      </c>
      <c r="R1769">
        <v>28359.89</v>
      </c>
    </row>
    <row r="1770" spans="1:18" x14ac:dyDescent="0.25">
      <c r="A1770">
        <v>2125</v>
      </c>
      <c r="B1770" t="s">
        <v>20</v>
      </c>
      <c r="C1770" t="s">
        <v>25</v>
      </c>
      <c r="D1770">
        <v>221.59</v>
      </c>
      <c r="E1770" s="2">
        <v>45029</v>
      </c>
      <c r="F1770" s="2">
        <v>45224</v>
      </c>
      <c r="G1770">
        <v>489</v>
      </c>
      <c r="H1770" t="s">
        <v>32</v>
      </c>
      <c r="I1770">
        <v>4.57</v>
      </c>
      <c r="J1770">
        <v>1590.3</v>
      </c>
      <c r="K1770">
        <v>26.8</v>
      </c>
      <c r="L1770">
        <v>224.2</v>
      </c>
      <c r="M1770" t="b">
        <v>0</v>
      </c>
      <c r="N1770" t="s">
        <v>35</v>
      </c>
      <c r="O1770" t="s">
        <v>41</v>
      </c>
      <c r="P1770">
        <v>80.14</v>
      </c>
      <c r="Q1770">
        <v>129200.04</v>
      </c>
      <c r="R1770">
        <v>-90011.58</v>
      </c>
    </row>
    <row r="1771" spans="1:18" x14ac:dyDescent="0.25">
      <c r="A1771">
        <v>7764</v>
      </c>
      <c r="B1771" t="s">
        <v>18</v>
      </c>
      <c r="C1771" t="s">
        <v>23</v>
      </c>
      <c r="D1771">
        <v>228.46</v>
      </c>
      <c r="E1771" s="2">
        <v>45026</v>
      </c>
      <c r="F1771" s="2">
        <v>45147</v>
      </c>
      <c r="G1771">
        <v>795.58</v>
      </c>
      <c r="H1771" t="s">
        <v>30</v>
      </c>
      <c r="I1771">
        <v>7.33</v>
      </c>
      <c r="J1771">
        <v>1327</v>
      </c>
      <c r="K1771">
        <v>25.3</v>
      </c>
      <c r="L1771">
        <v>535.4</v>
      </c>
      <c r="M1771" t="b">
        <v>1</v>
      </c>
      <c r="N1771" t="s">
        <v>36</v>
      </c>
      <c r="O1771" t="s">
        <v>39</v>
      </c>
      <c r="P1771">
        <v>899.72</v>
      </c>
      <c r="Q1771">
        <v>280962.43</v>
      </c>
      <c r="R1771">
        <v>434836.81</v>
      </c>
    </row>
    <row r="1772" spans="1:18" x14ac:dyDescent="0.25">
      <c r="A1772">
        <v>6101</v>
      </c>
      <c r="B1772" t="s">
        <v>21</v>
      </c>
      <c r="C1772" t="s">
        <v>23</v>
      </c>
      <c r="D1772">
        <v>128.66</v>
      </c>
      <c r="E1772" s="2">
        <v>44984</v>
      </c>
      <c r="F1772" s="2">
        <v>45134</v>
      </c>
      <c r="G1772">
        <v>236.08</v>
      </c>
      <c r="H1772" t="s">
        <v>31</v>
      </c>
      <c r="I1772">
        <v>4.71</v>
      </c>
      <c r="J1772">
        <v>670.1</v>
      </c>
      <c r="K1772">
        <v>27.1</v>
      </c>
      <c r="L1772">
        <v>180.2</v>
      </c>
      <c r="M1772" t="b">
        <v>1</v>
      </c>
      <c r="N1772" t="s">
        <v>37</v>
      </c>
      <c r="O1772" t="s">
        <v>39</v>
      </c>
      <c r="P1772">
        <v>901.85</v>
      </c>
      <c r="Q1772">
        <v>142888.75</v>
      </c>
      <c r="R1772">
        <v>70020</v>
      </c>
    </row>
    <row r="1773" spans="1:18" x14ac:dyDescent="0.25">
      <c r="A1773">
        <v>8843</v>
      </c>
      <c r="B1773" t="s">
        <v>18</v>
      </c>
      <c r="C1773" t="s">
        <v>24</v>
      </c>
      <c r="D1773">
        <v>92.7</v>
      </c>
      <c r="E1773" s="2">
        <v>44963</v>
      </c>
      <c r="F1773" s="2">
        <v>45103</v>
      </c>
      <c r="G1773">
        <v>490.64</v>
      </c>
      <c r="H1773" t="s">
        <v>33</v>
      </c>
      <c r="I1773">
        <v>5.93</v>
      </c>
      <c r="J1773">
        <v>1724.7</v>
      </c>
      <c r="K1773">
        <v>27.2</v>
      </c>
      <c r="L1773">
        <v>125.3</v>
      </c>
      <c r="M1773" t="b">
        <v>1</v>
      </c>
      <c r="N1773" t="s">
        <v>34</v>
      </c>
      <c r="O1773" t="s">
        <v>39</v>
      </c>
      <c r="P1773">
        <v>157.44999999999999</v>
      </c>
      <c r="Q1773">
        <v>185002.95</v>
      </c>
      <c r="R1773">
        <v>-107751.67999999999</v>
      </c>
    </row>
    <row r="1774" spans="1:18" x14ac:dyDescent="0.25">
      <c r="A1774">
        <v>1072</v>
      </c>
      <c r="B1774" t="s">
        <v>22</v>
      </c>
      <c r="C1774" t="s">
        <v>25</v>
      </c>
      <c r="D1774">
        <v>143.81</v>
      </c>
      <c r="E1774" s="2">
        <v>44978</v>
      </c>
      <c r="F1774" s="2">
        <v>45119</v>
      </c>
      <c r="G1774">
        <v>537.66</v>
      </c>
      <c r="H1774" t="s">
        <v>31</v>
      </c>
      <c r="I1774">
        <v>7.26</v>
      </c>
      <c r="J1774">
        <v>1602.6</v>
      </c>
      <c r="K1774">
        <v>29.2</v>
      </c>
      <c r="L1774">
        <v>366.9</v>
      </c>
      <c r="M1774" t="b">
        <v>0</v>
      </c>
      <c r="N1774" t="s">
        <v>35</v>
      </c>
      <c r="O1774" t="s">
        <v>41</v>
      </c>
      <c r="P1774">
        <v>83.4</v>
      </c>
      <c r="Q1774">
        <v>164071</v>
      </c>
      <c r="R1774">
        <v>-119230.16</v>
      </c>
    </row>
    <row r="1775" spans="1:18" x14ac:dyDescent="0.25">
      <c r="A1775">
        <v>6472</v>
      </c>
      <c r="B1775" t="s">
        <v>18</v>
      </c>
      <c r="C1775" t="s">
        <v>27</v>
      </c>
      <c r="D1775">
        <v>32.5</v>
      </c>
      <c r="E1775" s="2">
        <v>45038</v>
      </c>
      <c r="F1775" s="2">
        <v>45242</v>
      </c>
      <c r="G1775">
        <v>163.63</v>
      </c>
      <c r="H1775" t="s">
        <v>33</v>
      </c>
      <c r="I1775">
        <v>5.96</v>
      </c>
      <c r="J1775">
        <v>585.20000000000005</v>
      </c>
      <c r="K1775">
        <v>19.3</v>
      </c>
      <c r="L1775">
        <v>218.2</v>
      </c>
      <c r="M1775" t="b">
        <v>1</v>
      </c>
      <c r="N1775" t="s">
        <v>36</v>
      </c>
      <c r="O1775" t="s">
        <v>40</v>
      </c>
      <c r="P1775">
        <v>142.62</v>
      </c>
      <c r="Q1775">
        <v>49527.68</v>
      </c>
      <c r="R1775">
        <v>-26190.77</v>
      </c>
    </row>
    <row r="1776" spans="1:18" x14ac:dyDescent="0.25">
      <c r="A1776">
        <v>6189</v>
      </c>
      <c r="B1776" t="s">
        <v>22</v>
      </c>
      <c r="C1776" t="s">
        <v>28</v>
      </c>
      <c r="D1776">
        <v>18.55</v>
      </c>
      <c r="E1776" s="2">
        <v>45025</v>
      </c>
      <c r="F1776" s="2">
        <v>45202</v>
      </c>
      <c r="G1776">
        <v>57.71</v>
      </c>
      <c r="H1776" t="s">
        <v>31</v>
      </c>
      <c r="I1776">
        <v>4.6900000000000004</v>
      </c>
      <c r="J1776">
        <v>982.7</v>
      </c>
      <c r="K1776">
        <v>29.9</v>
      </c>
      <c r="M1776" t="b">
        <v>0</v>
      </c>
      <c r="N1776" t="s">
        <v>35</v>
      </c>
      <c r="O1776" t="s">
        <v>39</v>
      </c>
      <c r="P1776">
        <v>354.3</v>
      </c>
      <c r="Q1776">
        <v>17189.25</v>
      </c>
      <c r="R1776">
        <v>3257.4</v>
      </c>
    </row>
    <row r="1777" spans="1:18" x14ac:dyDescent="0.25">
      <c r="A1777">
        <v>3472</v>
      </c>
      <c r="B1777" t="s">
        <v>22</v>
      </c>
      <c r="C1777" t="s">
        <v>25</v>
      </c>
      <c r="D1777">
        <v>37.92</v>
      </c>
      <c r="E1777" s="2">
        <v>45007</v>
      </c>
      <c r="F1777" s="2">
        <v>45102</v>
      </c>
      <c r="G1777">
        <v>216.96</v>
      </c>
      <c r="H1777" t="s">
        <v>31</v>
      </c>
      <c r="I1777">
        <v>5.19</v>
      </c>
      <c r="J1777">
        <v>312.10000000000002</v>
      </c>
      <c r="K1777">
        <v>20.3</v>
      </c>
      <c r="L1777">
        <v>501</v>
      </c>
      <c r="M1777" t="b">
        <v>1</v>
      </c>
      <c r="N1777" t="s">
        <v>36</v>
      </c>
      <c r="O1777" t="s">
        <v>40</v>
      </c>
      <c r="P1777">
        <v>81.599999999999994</v>
      </c>
      <c r="Q1777">
        <v>53920.1</v>
      </c>
      <c r="R1777">
        <v>-36216.160000000003</v>
      </c>
    </row>
    <row r="1778" spans="1:18" x14ac:dyDescent="0.25">
      <c r="A1778">
        <v>1707</v>
      </c>
      <c r="B1778" t="s">
        <v>21</v>
      </c>
      <c r="C1778" t="s">
        <v>23</v>
      </c>
      <c r="D1778">
        <v>60.21</v>
      </c>
      <c r="E1778" s="2">
        <v>44939</v>
      </c>
      <c r="F1778" s="2">
        <v>45160</v>
      </c>
      <c r="G1778">
        <v>251.32</v>
      </c>
      <c r="H1778" t="s">
        <v>33</v>
      </c>
      <c r="I1778">
        <v>6.24</v>
      </c>
      <c r="J1778">
        <v>1725.3</v>
      </c>
      <c r="K1778">
        <v>18.399999999999999</v>
      </c>
      <c r="L1778">
        <v>336.4</v>
      </c>
      <c r="M1778" t="b">
        <v>1</v>
      </c>
      <c r="N1778" t="s">
        <v>38</v>
      </c>
      <c r="O1778" t="s">
        <v>39</v>
      </c>
      <c r="P1778">
        <v>899.73</v>
      </c>
      <c r="Q1778">
        <v>48767.07</v>
      </c>
      <c r="R1778">
        <v>177353.07</v>
      </c>
    </row>
    <row r="1779" spans="1:18" x14ac:dyDescent="0.25">
      <c r="A1779">
        <v>2804</v>
      </c>
      <c r="B1779" t="s">
        <v>20</v>
      </c>
      <c r="C1779" t="s">
        <v>25</v>
      </c>
      <c r="D1779">
        <v>153.72999999999999</v>
      </c>
      <c r="E1779" s="2">
        <v>44932</v>
      </c>
      <c r="F1779" s="2">
        <v>45066</v>
      </c>
      <c r="G1779">
        <v>955.9</v>
      </c>
      <c r="H1779" t="s">
        <v>31</v>
      </c>
      <c r="I1779">
        <v>4.76</v>
      </c>
      <c r="J1779">
        <v>1116.4000000000001</v>
      </c>
      <c r="K1779">
        <v>26.3</v>
      </c>
      <c r="L1779">
        <v>333.7</v>
      </c>
      <c r="M1779" t="b">
        <v>1</v>
      </c>
      <c r="N1779" t="s">
        <v>37</v>
      </c>
      <c r="O1779" t="s">
        <v>39</v>
      </c>
      <c r="P1779">
        <v>72.55</v>
      </c>
      <c r="Q1779">
        <v>216053.68</v>
      </c>
      <c r="R1779">
        <v>-146703.14000000001</v>
      </c>
    </row>
    <row r="1780" spans="1:18" x14ac:dyDescent="0.25">
      <c r="A1780">
        <v>7704</v>
      </c>
      <c r="B1780" t="s">
        <v>21</v>
      </c>
      <c r="C1780" t="s">
        <v>23</v>
      </c>
      <c r="D1780">
        <v>255.5</v>
      </c>
      <c r="E1780" s="2">
        <v>44984</v>
      </c>
      <c r="F1780" s="2">
        <v>45223</v>
      </c>
      <c r="G1780">
        <v>483.94</v>
      </c>
      <c r="H1780" t="s">
        <v>33</v>
      </c>
      <c r="I1780">
        <v>5.77</v>
      </c>
      <c r="J1780">
        <v>592.29999999999995</v>
      </c>
      <c r="K1780">
        <v>27.3</v>
      </c>
      <c r="L1780">
        <v>203</v>
      </c>
      <c r="M1780" t="b">
        <v>1</v>
      </c>
      <c r="N1780" t="s">
        <v>36</v>
      </c>
      <c r="O1780" t="s">
        <v>39</v>
      </c>
      <c r="P1780">
        <v>895.57</v>
      </c>
      <c r="Q1780">
        <v>460483.91</v>
      </c>
      <c r="R1780">
        <v>-27081.759999999998</v>
      </c>
    </row>
    <row r="1781" spans="1:18" x14ac:dyDescent="0.25">
      <c r="A1781">
        <v>4713</v>
      </c>
      <c r="B1781" t="s">
        <v>18</v>
      </c>
      <c r="C1781" t="s">
        <v>25</v>
      </c>
      <c r="D1781">
        <v>74.510000000000005</v>
      </c>
      <c r="E1781" s="2">
        <v>45027</v>
      </c>
      <c r="F1781" s="2">
        <v>45260</v>
      </c>
      <c r="G1781">
        <v>303.36</v>
      </c>
      <c r="H1781" t="s">
        <v>33</v>
      </c>
      <c r="I1781">
        <v>5.49</v>
      </c>
      <c r="J1781">
        <v>667.8</v>
      </c>
      <c r="K1781">
        <v>18.600000000000001</v>
      </c>
      <c r="L1781">
        <v>486.1</v>
      </c>
      <c r="M1781" t="b">
        <v>1</v>
      </c>
      <c r="N1781" t="s">
        <v>36</v>
      </c>
      <c r="O1781" t="s">
        <v>39</v>
      </c>
      <c r="P1781">
        <v>75.91</v>
      </c>
      <c r="Q1781">
        <v>39405.11</v>
      </c>
      <c r="R1781">
        <v>-16377.05</v>
      </c>
    </row>
    <row r="1782" spans="1:18" x14ac:dyDescent="0.25">
      <c r="A1782">
        <v>6051</v>
      </c>
      <c r="B1782" t="s">
        <v>22</v>
      </c>
      <c r="C1782" t="s">
        <v>26</v>
      </c>
      <c r="D1782">
        <v>280.87</v>
      </c>
      <c r="E1782" s="2">
        <v>44974</v>
      </c>
      <c r="F1782" s="2">
        <v>45205</v>
      </c>
      <c r="G1782">
        <v>1497.68</v>
      </c>
      <c r="H1782" t="s">
        <v>31</v>
      </c>
      <c r="I1782">
        <v>6.95</v>
      </c>
      <c r="J1782">
        <v>1769.1</v>
      </c>
      <c r="K1782">
        <v>26.2</v>
      </c>
      <c r="L1782">
        <v>456.9</v>
      </c>
      <c r="M1782" t="b">
        <v>1</v>
      </c>
      <c r="N1782" t="s">
        <v>37</v>
      </c>
      <c r="O1782" t="s">
        <v>40</v>
      </c>
      <c r="P1782">
        <v>114.68</v>
      </c>
      <c r="Q1782">
        <v>353019.78</v>
      </c>
      <c r="R1782">
        <v>-181265.84</v>
      </c>
    </row>
    <row r="1783" spans="1:18" x14ac:dyDescent="0.25">
      <c r="A1783">
        <v>3475</v>
      </c>
      <c r="B1783" t="s">
        <v>19</v>
      </c>
      <c r="C1783" t="s">
        <v>27</v>
      </c>
      <c r="D1783">
        <v>286.7</v>
      </c>
      <c r="E1783" s="2">
        <v>44958</v>
      </c>
      <c r="F1783" s="2">
        <v>45169</v>
      </c>
      <c r="G1783">
        <v>1290.3699999999999</v>
      </c>
      <c r="H1783" t="s">
        <v>31</v>
      </c>
      <c r="I1783">
        <v>4.83</v>
      </c>
      <c r="J1783">
        <v>1185</v>
      </c>
      <c r="K1783">
        <v>26.6</v>
      </c>
      <c r="L1783">
        <v>178.8</v>
      </c>
      <c r="M1783" t="b">
        <v>0</v>
      </c>
      <c r="N1783" t="s">
        <v>35</v>
      </c>
      <c r="O1783" t="s">
        <v>39</v>
      </c>
      <c r="P1783">
        <v>159.08000000000001</v>
      </c>
      <c r="Q1783">
        <v>565818.49</v>
      </c>
      <c r="R1783">
        <v>-360546.43</v>
      </c>
    </row>
    <row r="1784" spans="1:18" x14ac:dyDescent="0.25">
      <c r="A1784">
        <v>4610</v>
      </c>
      <c r="B1784" t="s">
        <v>19</v>
      </c>
      <c r="C1784" t="s">
        <v>24</v>
      </c>
      <c r="D1784">
        <v>287.88</v>
      </c>
      <c r="E1784" s="2">
        <v>44937</v>
      </c>
      <c r="F1784" s="2">
        <v>45060</v>
      </c>
      <c r="G1784">
        <v>465.21</v>
      </c>
      <c r="H1784" t="s">
        <v>33</v>
      </c>
      <c r="J1784">
        <v>873.1</v>
      </c>
      <c r="K1784">
        <v>18.8</v>
      </c>
      <c r="L1784">
        <v>226</v>
      </c>
      <c r="M1784" t="b">
        <v>0</v>
      </c>
      <c r="N1784" t="s">
        <v>35</v>
      </c>
      <c r="O1784" t="s">
        <v>40</v>
      </c>
      <c r="P1784">
        <v>168.31</v>
      </c>
      <c r="Q1784">
        <v>212712.74</v>
      </c>
      <c r="R1784">
        <v>-134413.24</v>
      </c>
    </row>
    <row r="1785" spans="1:18" x14ac:dyDescent="0.25">
      <c r="A1785">
        <v>5255</v>
      </c>
      <c r="B1785" t="s">
        <v>22</v>
      </c>
      <c r="C1785" t="s">
        <v>26</v>
      </c>
      <c r="D1785">
        <v>252.08</v>
      </c>
      <c r="E1785" s="2">
        <v>45007</v>
      </c>
      <c r="F1785" s="2">
        <v>45176</v>
      </c>
      <c r="G1785">
        <v>1603.66</v>
      </c>
      <c r="H1785" t="s">
        <v>32</v>
      </c>
      <c r="I1785">
        <v>5.72</v>
      </c>
      <c r="J1785">
        <v>999.8</v>
      </c>
      <c r="K1785">
        <v>29.4</v>
      </c>
      <c r="L1785">
        <v>483.7</v>
      </c>
      <c r="M1785" t="b">
        <v>1</v>
      </c>
      <c r="N1785" t="s">
        <v>38</v>
      </c>
      <c r="O1785" t="s">
        <v>40</v>
      </c>
      <c r="P1785">
        <v>120.92</v>
      </c>
      <c r="Q1785">
        <v>195391.87</v>
      </c>
      <c r="R1785">
        <v>-1477.3</v>
      </c>
    </row>
    <row r="1786" spans="1:18" x14ac:dyDescent="0.25">
      <c r="A1786">
        <v>8397</v>
      </c>
      <c r="B1786" t="s">
        <v>21</v>
      </c>
      <c r="C1786" t="s">
        <v>27</v>
      </c>
      <c r="D1786">
        <v>112.33</v>
      </c>
      <c r="E1786" s="2">
        <v>44931</v>
      </c>
      <c r="F1786" s="2">
        <v>45054</v>
      </c>
      <c r="G1786">
        <v>336.01</v>
      </c>
      <c r="H1786" t="s">
        <v>31</v>
      </c>
      <c r="I1786">
        <v>6.26</v>
      </c>
      <c r="J1786">
        <v>357.7</v>
      </c>
      <c r="K1786">
        <v>21.4</v>
      </c>
      <c r="L1786">
        <v>246.7</v>
      </c>
      <c r="M1786" t="b">
        <v>0</v>
      </c>
      <c r="N1786" t="s">
        <v>35</v>
      </c>
      <c r="O1786" t="s">
        <v>39</v>
      </c>
      <c r="P1786">
        <v>144.11000000000001</v>
      </c>
      <c r="Q1786">
        <v>135496.44</v>
      </c>
      <c r="R1786">
        <v>-87074.04</v>
      </c>
    </row>
    <row r="1787" spans="1:18" x14ac:dyDescent="0.25">
      <c r="A1787">
        <v>2735</v>
      </c>
      <c r="B1787" t="s">
        <v>20</v>
      </c>
      <c r="C1787" t="s">
        <v>23</v>
      </c>
      <c r="D1787">
        <v>26.44</v>
      </c>
      <c r="E1787" s="2">
        <v>44932</v>
      </c>
      <c r="F1787" s="2">
        <v>45060</v>
      </c>
      <c r="G1787">
        <v>72.61</v>
      </c>
      <c r="H1787" t="s">
        <v>30</v>
      </c>
      <c r="I1787">
        <v>5.12</v>
      </c>
      <c r="J1787">
        <v>320</v>
      </c>
      <c r="K1787">
        <v>30.7</v>
      </c>
      <c r="L1787">
        <v>272</v>
      </c>
      <c r="M1787" t="b">
        <v>0</v>
      </c>
      <c r="N1787" t="s">
        <v>35</v>
      </c>
      <c r="O1787" t="s">
        <v>40</v>
      </c>
      <c r="P1787">
        <v>908.22</v>
      </c>
      <c r="Q1787">
        <v>47763.59</v>
      </c>
      <c r="R1787">
        <v>18182.259999999998</v>
      </c>
    </row>
    <row r="1788" spans="1:18" x14ac:dyDescent="0.25">
      <c r="A1788">
        <v>9258</v>
      </c>
      <c r="B1788" t="s">
        <v>21</v>
      </c>
      <c r="C1788" t="s">
        <v>28</v>
      </c>
      <c r="D1788">
        <v>172.8</v>
      </c>
      <c r="E1788" s="2">
        <v>45000</v>
      </c>
      <c r="F1788" s="2">
        <v>45181</v>
      </c>
      <c r="G1788">
        <v>678.81</v>
      </c>
      <c r="H1788" t="s">
        <v>31</v>
      </c>
      <c r="I1788">
        <v>6.33</v>
      </c>
      <c r="J1788">
        <v>1148.3</v>
      </c>
      <c r="K1788">
        <v>23</v>
      </c>
      <c r="L1788">
        <v>250.4</v>
      </c>
      <c r="M1788" t="b">
        <v>1</v>
      </c>
      <c r="N1788" t="s">
        <v>37</v>
      </c>
      <c r="O1788" t="s">
        <v>39</v>
      </c>
      <c r="P1788">
        <v>354.99</v>
      </c>
      <c r="Q1788">
        <v>232267.29</v>
      </c>
      <c r="R1788">
        <v>8703.4699999999993</v>
      </c>
    </row>
    <row r="1789" spans="1:18" x14ac:dyDescent="0.25">
      <c r="A1789">
        <v>8979</v>
      </c>
      <c r="B1789" t="s">
        <v>22</v>
      </c>
      <c r="C1789" t="s">
        <v>28</v>
      </c>
      <c r="D1789">
        <v>169.81</v>
      </c>
      <c r="E1789" s="2">
        <v>45043</v>
      </c>
      <c r="F1789" s="2">
        <v>45139</v>
      </c>
      <c r="G1789">
        <v>715.03</v>
      </c>
      <c r="H1789" t="s">
        <v>32</v>
      </c>
      <c r="I1789">
        <v>6.52</v>
      </c>
      <c r="J1789">
        <v>1019.2</v>
      </c>
      <c r="K1789">
        <v>25.6</v>
      </c>
      <c r="L1789">
        <v>138.9</v>
      </c>
      <c r="M1789" t="b">
        <v>1</v>
      </c>
      <c r="N1789" t="s">
        <v>34</v>
      </c>
      <c r="O1789" t="s">
        <v>39</v>
      </c>
      <c r="P1789">
        <v>340.78</v>
      </c>
      <c r="Q1789">
        <v>214480.72</v>
      </c>
      <c r="R1789">
        <v>29187.200000000001</v>
      </c>
    </row>
    <row r="1790" spans="1:18" x14ac:dyDescent="0.25">
      <c r="A1790">
        <v>3428</v>
      </c>
      <c r="B1790" t="s">
        <v>22</v>
      </c>
      <c r="C1790" t="s">
        <v>29</v>
      </c>
      <c r="D1790">
        <v>255.74</v>
      </c>
      <c r="E1790" s="2">
        <v>45023</v>
      </c>
      <c r="F1790" s="2">
        <v>45258</v>
      </c>
      <c r="G1790">
        <v>1363.46</v>
      </c>
      <c r="H1790" t="s">
        <v>32</v>
      </c>
      <c r="I1790">
        <v>4.71</v>
      </c>
      <c r="J1790">
        <v>774.6</v>
      </c>
      <c r="K1790">
        <v>32.299999999999997</v>
      </c>
      <c r="L1790">
        <v>237.5</v>
      </c>
      <c r="M1790" t="b">
        <v>1</v>
      </c>
      <c r="O1790" t="s">
        <v>40</v>
      </c>
      <c r="P1790">
        <v>59.81</v>
      </c>
      <c r="Q1790">
        <v>161150.88</v>
      </c>
      <c r="R1790">
        <v>-79602.34</v>
      </c>
    </row>
    <row r="1791" spans="1:18" x14ac:dyDescent="0.25">
      <c r="A1791">
        <v>8426</v>
      </c>
      <c r="B1791" t="s">
        <v>20</v>
      </c>
      <c r="C1791" t="s">
        <v>27</v>
      </c>
      <c r="D1791">
        <v>298.82</v>
      </c>
      <c r="E1791" s="2">
        <v>45020</v>
      </c>
      <c r="F1791" s="2">
        <v>45247</v>
      </c>
      <c r="G1791">
        <v>1035.82</v>
      </c>
      <c r="H1791" t="s">
        <v>31</v>
      </c>
      <c r="I1791">
        <v>6.97</v>
      </c>
      <c r="K1791">
        <v>30.9</v>
      </c>
      <c r="L1791">
        <v>491.6</v>
      </c>
      <c r="M1791" t="b">
        <v>1</v>
      </c>
      <c r="N1791" t="s">
        <v>36</v>
      </c>
      <c r="O1791" t="s">
        <v>41</v>
      </c>
      <c r="P1791">
        <v>152.1</v>
      </c>
      <c r="Q1791">
        <v>580600.99</v>
      </c>
      <c r="R1791">
        <v>-423052.77</v>
      </c>
    </row>
    <row r="1792" spans="1:18" x14ac:dyDescent="0.25">
      <c r="A1792">
        <v>9533</v>
      </c>
      <c r="B1792" t="s">
        <v>18</v>
      </c>
      <c r="C1792" t="s">
        <v>25</v>
      </c>
      <c r="D1792">
        <v>154.91</v>
      </c>
      <c r="E1792" s="2">
        <v>44947</v>
      </c>
      <c r="F1792" s="2">
        <v>45094</v>
      </c>
      <c r="G1792">
        <v>573.14</v>
      </c>
      <c r="H1792" t="s">
        <v>31</v>
      </c>
      <c r="I1792">
        <v>7.08</v>
      </c>
      <c r="J1792">
        <v>316.3</v>
      </c>
      <c r="K1792">
        <v>30.5</v>
      </c>
      <c r="L1792">
        <v>320.10000000000002</v>
      </c>
      <c r="M1792" t="b">
        <v>1</v>
      </c>
      <c r="N1792" t="s">
        <v>36</v>
      </c>
      <c r="O1792" t="s">
        <v>39</v>
      </c>
      <c r="P1792">
        <v>71.33</v>
      </c>
      <c r="Q1792">
        <v>158112.59</v>
      </c>
      <c r="R1792">
        <v>-117230.51</v>
      </c>
    </row>
    <row r="1793" spans="1:18" x14ac:dyDescent="0.25">
      <c r="A1793">
        <v>6249</v>
      </c>
      <c r="B1793" t="s">
        <v>18</v>
      </c>
      <c r="C1793" t="s">
        <v>24</v>
      </c>
      <c r="D1793">
        <v>106.84</v>
      </c>
      <c r="E1793" s="2">
        <v>44968</v>
      </c>
      <c r="F1793" s="2">
        <v>45135</v>
      </c>
      <c r="G1793">
        <v>446.04</v>
      </c>
      <c r="H1793" t="s">
        <v>30</v>
      </c>
      <c r="I1793">
        <v>4.6900000000000004</v>
      </c>
      <c r="J1793">
        <v>1710.4</v>
      </c>
      <c r="K1793">
        <v>20.6</v>
      </c>
      <c r="L1793">
        <v>302</v>
      </c>
      <c r="M1793" t="b">
        <v>1</v>
      </c>
      <c r="N1793" t="s">
        <v>34</v>
      </c>
      <c r="O1793" t="s">
        <v>39</v>
      </c>
      <c r="P1793">
        <v>151</v>
      </c>
      <c r="Q1793">
        <v>93774.61</v>
      </c>
      <c r="R1793">
        <v>-26422.57</v>
      </c>
    </row>
    <row r="1794" spans="1:18" x14ac:dyDescent="0.25">
      <c r="A1794">
        <v>6291</v>
      </c>
      <c r="B1794" t="s">
        <v>20</v>
      </c>
      <c r="C1794" t="s">
        <v>25</v>
      </c>
      <c r="D1794">
        <v>59.84</v>
      </c>
      <c r="E1794" s="2">
        <v>45007</v>
      </c>
      <c r="F1794" s="2">
        <v>45166</v>
      </c>
      <c r="G1794">
        <v>207.76</v>
      </c>
      <c r="H1794" t="s">
        <v>31</v>
      </c>
      <c r="I1794">
        <v>6.31</v>
      </c>
      <c r="J1794">
        <v>669.9</v>
      </c>
      <c r="K1794">
        <v>18.8</v>
      </c>
      <c r="L1794">
        <v>136</v>
      </c>
      <c r="M1794" t="b">
        <v>1</v>
      </c>
      <c r="N1794" t="s">
        <v>37</v>
      </c>
      <c r="O1794" t="s">
        <v>39</v>
      </c>
      <c r="P1794">
        <v>79.27</v>
      </c>
      <c r="Q1794">
        <v>66878.14</v>
      </c>
      <c r="R1794">
        <v>-50409</v>
      </c>
    </row>
    <row r="1795" spans="1:18" x14ac:dyDescent="0.25">
      <c r="A1795">
        <v>3817</v>
      </c>
      <c r="B1795" t="s">
        <v>18</v>
      </c>
      <c r="C1795" t="s">
        <v>25</v>
      </c>
      <c r="D1795">
        <v>6.42</v>
      </c>
      <c r="E1795" s="2">
        <v>44953</v>
      </c>
      <c r="F1795" s="2">
        <v>45175</v>
      </c>
      <c r="G1795">
        <v>38.99</v>
      </c>
      <c r="H1795" t="s">
        <v>32</v>
      </c>
      <c r="I1795">
        <v>6.28</v>
      </c>
      <c r="J1795">
        <v>314.8</v>
      </c>
      <c r="K1795">
        <v>27.7</v>
      </c>
      <c r="L1795">
        <v>147.69999999999999</v>
      </c>
      <c r="M1795" t="b">
        <v>1</v>
      </c>
      <c r="N1795" t="s">
        <v>36</v>
      </c>
      <c r="O1795" t="s">
        <v>41</v>
      </c>
      <c r="P1795">
        <v>70.040000000000006</v>
      </c>
      <c r="Q1795">
        <v>7198.57</v>
      </c>
      <c r="R1795">
        <v>-4467.71</v>
      </c>
    </row>
    <row r="1796" spans="1:18" x14ac:dyDescent="0.25">
      <c r="A1796">
        <v>4874</v>
      </c>
      <c r="B1796" t="s">
        <v>19</v>
      </c>
      <c r="C1796" t="s">
        <v>27</v>
      </c>
      <c r="D1796">
        <v>155.19</v>
      </c>
      <c r="E1796" s="2">
        <v>44929</v>
      </c>
      <c r="F1796" s="2">
        <v>45122</v>
      </c>
      <c r="G1796">
        <v>893.31</v>
      </c>
      <c r="H1796" t="s">
        <v>30</v>
      </c>
      <c r="I1796">
        <v>4.54</v>
      </c>
      <c r="J1796">
        <v>471.2</v>
      </c>
      <c r="K1796">
        <v>24.6</v>
      </c>
      <c r="L1796">
        <v>73.599999999999994</v>
      </c>
      <c r="M1796" t="b">
        <v>1</v>
      </c>
      <c r="N1796" t="s">
        <v>37</v>
      </c>
      <c r="O1796" t="s">
        <v>41</v>
      </c>
      <c r="P1796">
        <v>140.94</v>
      </c>
      <c r="Q1796">
        <v>184334.63</v>
      </c>
      <c r="R1796">
        <v>-58431.519999999997</v>
      </c>
    </row>
    <row r="1797" spans="1:18" x14ac:dyDescent="0.25">
      <c r="A1797">
        <v>5211</v>
      </c>
      <c r="B1797" t="s">
        <v>18</v>
      </c>
      <c r="C1797" t="s">
        <v>24</v>
      </c>
      <c r="D1797">
        <v>168.88</v>
      </c>
      <c r="E1797" s="2">
        <v>44986</v>
      </c>
      <c r="F1797" s="2">
        <v>45117</v>
      </c>
      <c r="G1797">
        <v>637.5</v>
      </c>
      <c r="H1797" t="s">
        <v>31</v>
      </c>
      <c r="I1797">
        <v>5.53</v>
      </c>
      <c r="J1797">
        <v>352.8</v>
      </c>
      <c r="K1797">
        <v>32.5</v>
      </c>
      <c r="L1797">
        <v>57.7</v>
      </c>
      <c r="M1797" t="b">
        <v>0</v>
      </c>
      <c r="O1797" t="s">
        <v>40</v>
      </c>
      <c r="P1797">
        <v>153.30000000000001</v>
      </c>
      <c r="Q1797">
        <v>258860.5</v>
      </c>
      <c r="R1797">
        <v>-161131.75</v>
      </c>
    </row>
    <row r="1798" spans="1:18" x14ac:dyDescent="0.25">
      <c r="A1798">
        <v>1661</v>
      </c>
      <c r="B1798" t="s">
        <v>18</v>
      </c>
      <c r="C1798" t="s">
        <v>29</v>
      </c>
      <c r="D1798">
        <v>248.36</v>
      </c>
      <c r="E1798" s="2">
        <v>45019</v>
      </c>
      <c r="F1798" s="2">
        <v>45176</v>
      </c>
      <c r="G1798">
        <v>372.78</v>
      </c>
      <c r="H1798" t="s">
        <v>30</v>
      </c>
      <c r="I1798">
        <v>7.41</v>
      </c>
      <c r="J1798">
        <v>485.8</v>
      </c>
      <c r="K1798">
        <v>23.6</v>
      </c>
      <c r="L1798">
        <v>318.39999999999998</v>
      </c>
      <c r="M1798" t="b">
        <v>1</v>
      </c>
      <c r="N1798" t="s">
        <v>37</v>
      </c>
      <c r="O1798" t="s">
        <v>39</v>
      </c>
      <c r="P1798">
        <v>68.2</v>
      </c>
      <c r="Q1798">
        <v>447524.81</v>
      </c>
      <c r="R1798">
        <v>-422101.21</v>
      </c>
    </row>
    <row r="1799" spans="1:18" x14ac:dyDescent="0.25">
      <c r="A1799">
        <v>4374</v>
      </c>
      <c r="B1799" t="s">
        <v>18</v>
      </c>
      <c r="C1799" t="s">
        <v>26</v>
      </c>
      <c r="D1799">
        <v>153.85</v>
      </c>
      <c r="E1799" s="2">
        <v>44992</v>
      </c>
      <c r="F1799" s="2">
        <v>45146</v>
      </c>
      <c r="G1799">
        <v>923.82</v>
      </c>
      <c r="H1799" t="s">
        <v>30</v>
      </c>
      <c r="J1799">
        <v>866.8</v>
      </c>
      <c r="K1799">
        <v>24.6</v>
      </c>
      <c r="M1799" t="b">
        <v>1</v>
      </c>
      <c r="N1799" t="s">
        <v>37</v>
      </c>
      <c r="O1799" t="s">
        <v>41</v>
      </c>
      <c r="P1799">
        <v>125.33</v>
      </c>
      <c r="Q1799">
        <v>90151.38</v>
      </c>
      <c r="R1799">
        <v>25630.98</v>
      </c>
    </row>
    <row r="1800" spans="1:18" x14ac:dyDescent="0.25">
      <c r="A1800">
        <v>1207</v>
      </c>
      <c r="B1800" t="s">
        <v>19</v>
      </c>
      <c r="C1800" t="s">
        <v>25</v>
      </c>
      <c r="D1800">
        <v>275.36</v>
      </c>
      <c r="E1800" s="2">
        <v>45019</v>
      </c>
      <c r="F1800" s="2">
        <v>45252</v>
      </c>
      <c r="G1800">
        <v>584.23</v>
      </c>
      <c r="H1800" t="s">
        <v>32</v>
      </c>
      <c r="I1800">
        <v>7.3</v>
      </c>
      <c r="K1800">
        <v>26.4</v>
      </c>
      <c r="L1800">
        <v>201.5</v>
      </c>
      <c r="M1800" t="b">
        <v>1</v>
      </c>
      <c r="N1800" t="s">
        <v>36</v>
      </c>
      <c r="O1800" t="s">
        <v>39</v>
      </c>
      <c r="P1800">
        <v>79.010000000000005</v>
      </c>
      <c r="Q1800">
        <v>340387.05</v>
      </c>
      <c r="R1800">
        <v>-294227.03999999998</v>
      </c>
    </row>
    <row r="1801" spans="1:18" x14ac:dyDescent="0.25">
      <c r="A1801">
        <v>3665</v>
      </c>
      <c r="B1801" t="s">
        <v>18</v>
      </c>
      <c r="C1801" t="s">
        <v>24</v>
      </c>
      <c r="D1801">
        <v>190.28</v>
      </c>
      <c r="E1801" s="2">
        <v>44975</v>
      </c>
      <c r="F1801" s="2">
        <v>45091</v>
      </c>
      <c r="G1801">
        <v>518.04999999999995</v>
      </c>
      <c r="H1801" t="s">
        <v>32</v>
      </c>
      <c r="I1801">
        <v>6.53</v>
      </c>
      <c r="J1801">
        <v>635.79999999999995</v>
      </c>
      <c r="K1801">
        <v>30.7</v>
      </c>
      <c r="L1801">
        <v>594.5</v>
      </c>
      <c r="M1801" t="b">
        <v>0</v>
      </c>
      <c r="N1801" t="s">
        <v>35</v>
      </c>
      <c r="O1801" t="s">
        <v>39</v>
      </c>
      <c r="P1801">
        <v>159.58000000000001</v>
      </c>
      <c r="Q1801">
        <v>213297.64</v>
      </c>
      <c r="R1801">
        <v>-130627.22</v>
      </c>
    </row>
    <row r="1802" spans="1:18" x14ac:dyDescent="0.25">
      <c r="A1802">
        <v>3493</v>
      </c>
      <c r="B1802" t="s">
        <v>19</v>
      </c>
      <c r="C1802" t="s">
        <v>29</v>
      </c>
      <c r="D1802">
        <v>252.9</v>
      </c>
      <c r="E1802" s="2">
        <v>45026</v>
      </c>
      <c r="F1802" s="2">
        <v>45129</v>
      </c>
      <c r="G1802">
        <v>572.01</v>
      </c>
      <c r="H1802" t="s">
        <v>33</v>
      </c>
      <c r="I1802">
        <v>4.59</v>
      </c>
      <c r="J1802">
        <v>897.5</v>
      </c>
      <c r="K1802">
        <v>22.3</v>
      </c>
      <c r="L1802">
        <v>268.89999999999998</v>
      </c>
      <c r="M1802" t="b">
        <v>1</v>
      </c>
      <c r="N1802" t="s">
        <v>38</v>
      </c>
      <c r="O1802" t="s">
        <v>40</v>
      </c>
      <c r="P1802">
        <v>63.72</v>
      </c>
      <c r="Q1802">
        <v>130577.37</v>
      </c>
      <c r="R1802">
        <v>-94128.89</v>
      </c>
    </row>
    <row r="1803" spans="1:18" x14ac:dyDescent="0.25">
      <c r="A1803">
        <v>7813</v>
      </c>
      <c r="B1803" t="s">
        <v>20</v>
      </c>
      <c r="C1803" t="s">
        <v>26</v>
      </c>
      <c r="D1803">
        <v>48.75</v>
      </c>
      <c r="E1803" s="2">
        <v>44960</v>
      </c>
      <c r="F1803" s="2">
        <v>45182</v>
      </c>
      <c r="G1803">
        <v>116.96</v>
      </c>
      <c r="H1803" t="s">
        <v>32</v>
      </c>
      <c r="I1803">
        <v>4.7300000000000004</v>
      </c>
      <c r="J1803">
        <v>1686</v>
      </c>
      <c r="K1803">
        <v>33.1</v>
      </c>
      <c r="L1803">
        <v>483.9</v>
      </c>
      <c r="M1803" t="b">
        <v>1</v>
      </c>
      <c r="N1803" t="s">
        <v>36</v>
      </c>
      <c r="O1803" t="s">
        <v>40</v>
      </c>
      <c r="P1803">
        <v>119.49</v>
      </c>
      <c r="Q1803">
        <v>84080.79</v>
      </c>
      <c r="R1803">
        <v>-70105.240000000005</v>
      </c>
    </row>
    <row r="1804" spans="1:18" x14ac:dyDescent="0.25">
      <c r="A1804">
        <v>1632</v>
      </c>
      <c r="B1804" t="s">
        <v>21</v>
      </c>
      <c r="C1804" t="s">
        <v>25</v>
      </c>
      <c r="D1804">
        <v>257.32</v>
      </c>
      <c r="E1804" s="2">
        <v>44963</v>
      </c>
      <c r="F1804" s="2">
        <v>45187</v>
      </c>
      <c r="G1804">
        <v>1418.96</v>
      </c>
      <c r="H1804" t="s">
        <v>33</v>
      </c>
      <c r="I1804">
        <v>6.67</v>
      </c>
      <c r="J1804">
        <v>673.3</v>
      </c>
      <c r="K1804">
        <v>26.6</v>
      </c>
      <c r="L1804">
        <v>165.8</v>
      </c>
      <c r="M1804" t="b">
        <v>1</v>
      </c>
      <c r="N1804" t="s">
        <v>38</v>
      </c>
      <c r="O1804" t="s">
        <v>40</v>
      </c>
      <c r="P1804">
        <v>71.28</v>
      </c>
      <c r="Q1804">
        <v>168922.81</v>
      </c>
      <c r="R1804">
        <v>-67779.34</v>
      </c>
    </row>
    <row r="1805" spans="1:18" x14ac:dyDescent="0.25">
      <c r="A1805">
        <v>4083</v>
      </c>
      <c r="B1805" t="s">
        <v>20</v>
      </c>
      <c r="C1805" t="s">
        <v>24</v>
      </c>
      <c r="D1805">
        <v>204.17</v>
      </c>
      <c r="E1805" s="2">
        <v>44968</v>
      </c>
      <c r="F1805" s="2">
        <v>45188</v>
      </c>
      <c r="G1805">
        <v>897.84</v>
      </c>
      <c r="H1805" t="s">
        <v>32</v>
      </c>
      <c r="I1805">
        <v>6.16</v>
      </c>
      <c r="J1805">
        <v>1471.6</v>
      </c>
      <c r="K1805">
        <v>31.5</v>
      </c>
      <c r="L1805">
        <v>185.9</v>
      </c>
      <c r="M1805" t="b">
        <v>1</v>
      </c>
      <c r="N1805" t="s">
        <v>38</v>
      </c>
      <c r="O1805" t="s">
        <v>40</v>
      </c>
      <c r="P1805">
        <v>164.77</v>
      </c>
      <c r="Q1805">
        <v>137227.15</v>
      </c>
      <c r="R1805">
        <v>10709.95</v>
      </c>
    </row>
    <row r="1806" spans="1:18" x14ac:dyDescent="0.25">
      <c r="A1806">
        <v>4719</v>
      </c>
      <c r="B1806" t="s">
        <v>21</v>
      </c>
      <c r="C1806" t="s">
        <v>26</v>
      </c>
      <c r="D1806">
        <v>55.22</v>
      </c>
      <c r="E1806" s="2">
        <v>44991</v>
      </c>
      <c r="F1806" s="2">
        <v>45157</v>
      </c>
      <c r="G1806">
        <v>346.81</v>
      </c>
      <c r="H1806" t="s">
        <v>32</v>
      </c>
      <c r="I1806">
        <v>4.88</v>
      </c>
      <c r="J1806">
        <v>452.5</v>
      </c>
      <c r="K1806">
        <v>26.4</v>
      </c>
      <c r="L1806">
        <v>362.6</v>
      </c>
      <c r="M1806" t="b">
        <v>1</v>
      </c>
      <c r="N1806" t="s">
        <v>38</v>
      </c>
      <c r="O1806" t="s">
        <v>41</v>
      </c>
      <c r="P1806">
        <v>111.15</v>
      </c>
      <c r="Q1806">
        <v>31610.560000000001</v>
      </c>
      <c r="R1806">
        <v>6937.37</v>
      </c>
    </row>
    <row r="1807" spans="1:18" x14ac:dyDescent="0.25">
      <c r="A1807">
        <v>8123</v>
      </c>
      <c r="B1807" t="s">
        <v>20</v>
      </c>
      <c r="C1807" t="s">
        <v>27</v>
      </c>
      <c r="D1807">
        <v>60.98</v>
      </c>
      <c r="E1807" s="2">
        <v>44986</v>
      </c>
      <c r="F1807" s="2">
        <v>45174</v>
      </c>
      <c r="G1807">
        <v>162.04</v>
      </c>
      <c r="H1807" t="s">
        <v>33</v>
      </c>
      <c r="I1807">
        <v>6.34</v>
      </c>
      <c r="J1807">
        <v>485.3</v>
      </c>
      <c r="K1807">
        <v>30.4</v>
      </c>
      <c r="L1807">
        <v>52.2</v>
      </c>
      <c r="M1807" t="b">
        <v>0</v>
      </c>
      <c r="N1807" t="s">
        <v>35</v>
      </c>
      <c r="O1807" t="s">
        <v>39</v>
      </c>
      <c r="P1807">
        <v>149.72</v>
      </c>
      <c r="Q1807">
        <v>48822.57</v>
      </c>
      <c r="R1807">
        <v>-24561.94</v>
      </c>
    </row>
    <row r="1808" spans="1:18" x14ac:dyDescent="0.25">
      <c r="A1808">
        <v>2679</v>
      </c>
      <c r="B1808" t="s">
        <v>21</v>
      </c>
      <c r="C1808" t="s">
        <v>28</v>
      </c>
      <c r="D1808">
        <v>278.32</v>
      </c>
      <c r="E1808" s="2">
        <v>45016</v>
      </c>
      <c r="F1808" s="2">
        <v>45190</v>
      </c>
      <c r="G1808">
        <v>1093.29</v>
      </c>
      <c r="H1808" t="s">
        <v>33</v>
      </c>
      <c r="I1808">
        <v>6.93</v>
      </c>
      <c r="J1808">
        <v>929.8</v>
      </c>
      <c r="K1808">
        <v>18.8</v>
      </c>
      <c r="L1808">
        <v>59.6</v>
      </c>
      <c r="M1808" t="b">
        <v>1</v>
      </c>
      <c r="N1808" t="s">
        <v>36</v>
      </c>
      <c r="O1808" t="s">
        <v>40</v>
      </c>
      <c r="P1808">
        <v>357.23</v>
      </c>
      <c r="Q1808">
        <v>212977.26</v>
      </c>
      <c r="R1808">
        <v>177578.73</v>
      </c>
    </row>
    <row r="1809" spans="1:18" x14ac:dyDescent="0.25">
      <c r="A1809">
        <v>1236</v>
      </c>
      <c r="B1809" t="s">
        <v>21</v>
      </c>
      <c r="C1809" t="s">
        <v>28</v>
      </c>
      <c r="D1809">
        <v>14.5</v>
      </c>
      <c r="E1809" s="2">
        <v>44927</v>
      </c>
      <c r="F1809" s="2">
        <v>45027</v>
      </c>
      <c r="G1809">
        <v>92.61</v>
      </c>
      <c r="H1809" t="s">
        <v>33</v>
      </c>
      <c r="I1809">
        <v>6.76</v>
      </c>
      <c r="J1809">
        <v>574.6</v>
      </c>
      <c r="K1809">
        <v>30.8</v>
      </c>
      <c r="L1809">
        <v>128.19999999999999</v>
      </c>
      <c r="M1809" t="b">
        <v>1</v>
      </c>
      <c r="N1809" t="s">
        <v>34</v>
      </c>
      <c r="O1809" t="s">
        <v>39</v>
      </c>
      <c r="P1809">
        <v>342.35</v>
      </c>
      <c r="Q1809">
        <v>14816.08</v>
      </c>
      <c r="R1809">
        <v>16888.95</v>
      </c>
    </row>
    <row r="1810" spans="1:18" x14ac:dyDescent="0.25">
      <c r="A1810">
        <v>8446</v>
      </c>
      <c r="B1810" t="s">
        <v>22</v>
      </c>
      <c r="C1810" t="s">
        <v>25</v>
      </c>
      <c r="D1810">
        <v>141.44999999999999</v>
      </c>
      <c r="E1810" s="2">
        <v>44985</v>
      </c>
      <c r="F1810" s="2">
        <v>45164</v>
      </c>
      <c r="G1810">
        <v>796.68</v>
      </c>
      <c r="H1810" t="s">
        <v>30</v>
      </c>
      <c r="I1810">
        <v>5.24</v>
      </c>
      <c r="J1810">
        <v>1644.8</v>
      </c>
      <c r="K1810">
        <v>26.4</v>
      </c>
      <c r="L1810">
        <v>172.7</v>
      </c>
      <c r="M1810" t="b">
        <v>1</v>
      </c>
      <c r="N1810" t="s">
        <v>34</v>
      </c>
      <c r="O1810" t="s">
        <v>39</v>
      </c>
      <c r="P1810">
        <v>84.13</v>
      </c>
      <c r="Q1810">
        <v>210605.7</v>
      </c>
      <c r="R1810">
        <v>-143581.01</v>
      </c>
    </row>
    <row r="1811" spans="1:18" x14ac:dyDescent="0.25">
      <c r="A1811">
        <v>5443</v>
      </c>
      <c r="B1811" t="s">
        <v>21</v>
      </c>
      <c r="C1811" t="s">
        <v>25</v>
      </c>
      <c r="D1811">
        <v>97.48</v>
      </c>
      <c r="E1811" s="2">
        <v>44930</v>
      </c>
      <c r="F1811" s="2">
        <v>45022</v>
      </c>
      <c r="G1811">
        <v>501.35</v>
      </c>
      <c r="H1811" t="s">
        <v>33</v>
      </c>
      <c r="I1811">
        <v>5.27</v>
      </c>
      <c r="J1811">
        <v>281.2</v>
      </c>
      <c r="K1811">
        <v>25.2</v>
      </c>
      <c r="L1811">
        <v>340.3</v>
      </c>
      <c r="M1811" t="b">
        <v>1</v>
      </c>
      <c r="N1811" t="s">
        <v>38</v>
      </c>
      <c r="O1811" t="s">
        <v>39</v>
      </c>
      <c r="P1811">
        <v>70.930000000000007</v>
      </c>
      <c r="Q1811">
        <v>56678.9</v>
      </c>
      <c r="R1811">
        <v>-21118.14</v>
      </c>
    </row>
    <row r="1812" spans="1:18" x14ac:dyDescent="0.25">
      <c r="A1812">
        <v>7770</v>
      </c>
      <c r="B1812" t="s">
        <v>21</v>
      </c>
      <c r="C1812" t="s">
        <v>26</v>
      </c>
      <c r="D1812">
        <v>201.2</v>
      </c>
      <c r="E1812" s="2">
        <v>45029</v>
      </c>
      <c r="F1812" s="2">
        <v>45167</v>
      </c>
      <c r="G1812">
        <v>491.91</v>
      </c>
      <c r="H1812" t="s">
        <v>30</v>
      </c>
      <c r="I1812">
        <v>7.4</v>
      </c>
      <c r="J1812">
        <v>1155.5999999999999</v>
      </c>
      <c r="K1812">
        <v>19.8</v>
      </c>
      <c r="L1812">
        <v>427.4</v>
      </c>
      <c r="M1812" t="b">
        <v>1</v>
      </c>
      <c r="N1812" t="s">
        <v>36</v>
      </c>
      <c r="O1812" t="s">
        <v>41</v>
      </c>
      <c r="P1812">
        <v>129.86000000000001</v>
      </c>
      <c r="Q1812">
        <v>360231.22</v>
      </c>
      <c r="R1812">
        <v>-296351.78999999998</v>
      </c>
    </row>
    <row r="1813" spans="1:18" x14ac:dyDescent="0.25">
      <c r="A1813">
        <v>7099</v>
      </c>
      <c r="B1813" t="s">
        <v>22</v>
      </c>
      <c r="C1813" t="s">
        <v>24</v>
      </c>
      <c r="D1813">
        <v>252.69</v>
      </c>
      <c r="E1813" s="2">
        <v>44940</v>
      </c>
      <c r="F1813" s="2">
        <v>45169</v>
      </c>
      <c r="G1813">
        <v>1351.14</v>
      </c>
      <c r="H1813" t="s">
        <v>30</v>
      </c>
      <c r="I1813">
        <v>7.16</v>
      </c>
      <c r="J1813">
        <v>1166.8</v>
      </c>
      <c r="K1813">
        <v>29.9</v>
      </c>
      <c r="L1813">
        <v>221.5</v>
      </c>
      <c r="M1813" t="b">
        <v>0</v>
      </c>
      <c r="N1813" t="s">
        <v>35</v>
      </c>
      <c r="O1813" t="s">
        <v>41</v>
      </c>
      <c r="P1813">
        <v>163.63999999999999</v>
      </c>
      <c r="Q1813">
        <v>250129.73</v>
      </c>
      <c r="R1813">
        <v>-29029.18</v>
      </c>
    </row>
    <row r="1814" spans="1:18" x14ac:dyDescent="0.25">
      <c r="A1814">
        <v>9555</v>
      </c>
      <c r="B1814" t="s">
        <v>18</v>
      </c>
      <c r="C1814" t="s">
        <v>28</v>
      </c>
      <c r="D1814">
        <v>111.31</v>
      </c>
      <c r="E1814" s="2">
        <v>45036</v>
      </c>
      <c r="F1814" s="2">
        <v>45171</v>
      </c>
      <c r="G1814">
        <v>360.4</v>
      </c>
      <c r="H1814" t="s">
        <v>33</v>
      </c>
      <c r="I1814">
        <v>5.46</v>
      </c>
      <c r="J1814">
        <v>305.60000000000002</v>
      </c>
      <c r="K1814">
        <v>20.100000000000001</v>
      </c>
      <c r="L1814">
        <v>181.5</v>
      </c>
      <c r="M1814" t="b">
        <v>1</v>
      </c>
      <c r="N1814" t="s">
        <v>34</v>
      </c>
      <c r="O1814" t="s">
        <v>39</v>
      </c>
      <c r="P1814">
        <v>359.38</v>
      </c>
      <c r="Q1814">
        <v>156937.19</v>
      </c>
      <c r="R1814">
        <v>-27416.639999999999</v>
      </c>
    </row>
    <row r="1815" spans="1:18" x14ac:dyDescent="0.25">
      <c r="A1815">
        <v>3368</v>
      </c>
      <c r="B1815" t="s">
        <v>18</v>
      </c>
      <c r="C1815" t="s">
        <v>25</v>
      </c>
      <c r="D1815">
        <v>130.94</v>
      </c>
      <c r="E1815" s="2">
        <v>44944</v>
      </c>
      <c r="F1815" s="2">
        <v>45174</v>
      </c>
      <c r="G1815">
        <v>543.75</v>
      </c>
      <c r="H1815" t="s">
        <v>33</v>
      </c>
      <c r="I1815">
        <v>6.97</v>
      </c>
      <c r="J1815">
        <v>1372.1</v>
      </c>
      <c r="K1815">
        <v>21.1</v>
      </c>
      <c r="L1815">
        <v>502.5</v>
      </c>
      <c r="M1815" t="b">
        <v>1</v>
      </c>
      <c r="N1815" t="s">
        <v>34</v>
      </c>
      <c r="O1815" t="s">
        <v>40</v>
      </c>
      <c r="P1815">
        <v>83.36</v>
      </c>
      <c r="Q1815">
        <v>67827.92</v>
      </c>
      <c r="R1815">
        <v>-22500.92</v>
      </c>
    </row>
    <row r="1816" spans="1:18" x14ac:dyDescent="0.25">
      <c r="A1816">
        <v>1285</v>
      </c>
      <c r="B1816" t="s">
        <v>22</v>
      </c>
      <c r="C1816" t="s">
        <v>29</v>
      </c>
      <c r="D1816">
        <v>294.67</v>
      </c>
      <c r="E1816" s="2">
        <v>44960</v>
      </c>
      <c r="F1816" s="2">
        <v>45087</v>
      </c>
      <c r="G1816">
        <v>1339.51</v>
      </c>
      <c r="H1816" t="s">
        <v>33</v>
      </c>
      <c r="I1816">
        <v>4.99</v>
      </c>
      <c r="K1816">
        <v>20</v>
      </c>
      <c r="L1816">
        <v>139.5</v>
      </c>
      <c r="M1816" t="b">
        <v>1</v>
      </c>
      <c r="N1816" t="s">
        <v>36</v>
      </c>
      <c r="O1816" t="s">
        <v>39</v>
      </c>
      <c r="P1816">
        <v>54.85</v>
      </c>
      <c r="Q1816">
        <v>309023.93</v>
      </c>
      <c r="R1816">
        <v>-235551.81</v>
      </c>
    </row>
    <row r="1817" spans="1:18" x14ac:dyDescent="0.25">
      <c r="A1817">
        <v>1148</v>
      </c>
      <c r="B1817" t="s">
        <v>19</v>
      </c>
      <c r="C1817" t="s">
        <v>25</v>
      </c>
      <c r="D1817">
        <v>236.26</v>
      </c>
      <c r="E1817" s="2">
        <v>44927</v>
      </c>
      <c r="F1817" s="2">
        <v>45064</v>
      </c>
      <c r="G1817">
        <v>1074.23</v>
      </c>
      <c r="H1817" t="s">
        <v>32</v>
      </c>
      <c r="I1817">
        <v>5.09</v>
      </c>
      <c r="J1817">
        <v>1356.9</v>
      </c>
      <c r="K1817">
        <v>18.100000000000001</v>
      </c>
      <c r="L1817">
        <v>423.1</v>
      </c>
      <c r="M1817" t="b">
        <v>1</v>
      </c>
      <c r="N1817" t="s">
        <v>37</v>
      </c>
      <c r="O1817" t="s">
        <v>39</v>
      </c>
      <c r="P1817">
        <v>88.53</v>
      </c>
      <c r="Q1817">
        <v>118856.82</v>
      </c>
      <c r="R1817">
        <v>-23755.24</v>
      </c>
    </row>
    <row r="1818" spans="1:18" x14ac:dyDescent="0.25">
      <c r="A1818">
        <v>5037</v>
      </c>
      <c r="B1818" t="s">
        <v>21</v>
      </c>
      <c r="C1818" t="s">
        <v>28</v>
      </c>
      <c r="D1818">
        <v>269.68</v>
      </c>
      <c r="E1818" s="2">
        <v>44979</v>
      </c>
      <c r="F1818" s="2">
        <v>45163</v>
      </c>
      <c r="G1818">
        <v>1384.16</v>
      </c>
      <c r="H1818" t="s">
        <v>32</v>
      </c>
      <c r="I1818">
        <v>5.04</v>
      </c>
      <c r="J1818">
        <v>1523.1</v>
      </c>
      <c r="K1818">
        <v>28.6</v>
      </c>
      <c r="L1818">
        <v>562.20000000000005</v>
      </c>
      <c r="M1818" t="b">
        <v>0</v>
      </c>
      <c r="N1818" t="s">
        <v>35</v>
      </c>
      <c r="O1818" t="s">
        <v>39</v>
      </c>
      <c r="P1818">
        <v>352.53</v>
      </c>
      <c r="Q1818">
        <v>201771.18</v>
      </c>
      <c r="R1818">
        <v>286186.74</v>
      </c>
    </row>
    <row r="1819" spans="1:18" x14ac:dyDescent="0.25">
      <c r="A1819">
        <v>7549</v>
      </c>
      <c r="B1819" t="s">
        <v>21</v>
      </c>
      <c r="C1819" t="s">
        <v>23</v>
      </c>
      <c r="D1819">
        <v>134.43</v>
      </c>
      <c r="E1819" s="2">
        <v>44948</v>
      </c>
      <c r="F1819" s="2">
        <v>45152</v>
      </c>
      <c r="G1819">
        <v>646.41</v>
      </c>
      <c r="H1819" t="s">
        <v>33</v>
      </c>
      <c r="I1819">
        <v>4.76</v>
      </c>
      <c r="J1819">
        <v>716.6</v>
      </c>
      <c r="K1819">
        <v>22.3</v>
      </c>
      <c r="L1819">
        <v>177.7</v>
      </c>
      <c r="M1819" t="b">
        <v>1</v>
      </c>
      <c r="N1819" t="s">
        <v>34</v>
      </c>
      <c r="O1819" t="s">
        <v>39</v>
      </c>
      <c r="P1819">
        <v>901.52</v>
      </c>
      <c r="Q1819">
        <v>157521.79999999999</v>
      </c>
      <c r="R1819">
        <v>425229.74</v>
      </c>
    </row>
    <row r="1820" spans="1:18" x14ac:dyDescent="0.25">
      <c r="A1820">
        <v>8121</v>
      </c>
      <c r="B1820" t="s">
        <v>22</v>
      </c>
      <c r="C1820" t="s">
        <v>28</v>
      </c>
      <c r="D1820">
        <v>74.05</v>
      </c>
      <c r="E1820" s="2">
        <v>45006</v>
      </c>
      <c r="F1820" s="2">
        <v>45171</v>
      </c>
      <c r="G1820">
        <v>136.38999999999999</v>
      </c>
      <c r="H1820" t="s">
        <v>31</v>
      </c>
      <c r="I1820">
        <v>7.06</v>
      </c>
      <c r="J1820">
        <v>975.2</v>
      </c>
      <c r="K1820">
        <v>20.399999999999999</v>
      </c>
      <c r="L1820">
        <v>97.8</v>
      </c>
      <c r="M1820" t="b">
        <v>0</v>
      </c>
      <c r="N1820" t="s">
        <v>35</v>
      </c>
      <c r="O1820" t="s">
        <v>39</v>
      </c>
      <c r="P1820">
        <v>348.58</v>
      </c>
      <c r="Q1820">
        <v>96459.839999999997</v>
      </c>
      <c r="R1820">
        <v>-48917.01</v>
      </c>
    </row>
    <row r="1821" spans="1:18" x14ac:dyDescent="0.25">
      <c r="A1821">
        <v>5895</v>
      </c>
      <c r="B1821" t="s">
        <v>22</v>
      </c>
      <c r="C1821" t="s">
        <v>29</v>
      </c>
      <c r="D1821">
        <v>126.5</v>
      </c>
      <c r="E1821" s="2">
        <v>44987</v>
      </c>
      <c r="F1821" s="2">
        <v>45209</v>
      </c>
      <c r="G1821">
        <v>479.02</v>
      </c>
      <c r="H1821" t="s">
        <v>33</v>
      </c>
      <c r="I1821">
        <v>6.24</v>
      </c>
      <c r="J1821">
        <v>617.20000000000005</v>
      </c>
      <c r="K1821">
        <v>23.1</v>
      </c>
      <c r="L1821">
        <v>588.9</v>
      </c>
      <c r="M1821" t="b">
        <v>1</v>
      </c>
      <c r="N1821" t="s">
        <v>34</v>
      </c>
      <c r="O1821" t="s">
        <v>40</v>
      </c>
      <c r="P1821">
        <v>55.69</v>
      </c>
      <c r="Q1821">
        <v>92268.2</v>
      </c>
      <c r="R1821">
        <v>-65591.58</v>
      </c>
    </row>
    <row r="1822" spans="1:18" x14ac:dyDescent="0.25">
      <c r="A1822">
        <v>6280</v>
      </c>
      <c r="B1822" t="s">
        <v>19</v>
      </c>
      <c r="C1822" t="s">
        <v>24</v>
      </c>
      <c r="D1822">
        <v>216.25</v>
      </c>
      <c r="E1822" s="2">
        <v>44948</v>
      </c>
      <c r="F1822" s="2">
        <v>45044</v>
      </c>
      <c r="G1822">
        <v>1042.3499999999999</v>
      </c>
      <c r="H1822" t="s">
        <v>31</v>
      </c>
      <c r="I1822">
        <v>5.28</v>
      </c>
      <c r="J1822">
        <v>522.4</v>
      </c>
      <c r="K1822">
        <v>26</v>
      </c>
      <c r="L1822">
        <v>198.9</v>
      </c>
      <c r="M1822" t="b">
        <v>1</v>
      </c>
      <c r="N1822" t="s">
        <v>36</v>
      </c>
      <c r="O1822" t="s">
        <v>39</v>
      </c>
      <c r="P1822">
        <v>160.6</v>
      </c>
      <c r="Q1822">
        <v>349854.53</v>
      </c>
      <c r="R1822">
        <v>-182453.12</v>
      </c>
    </row>
    <row r="1823" spans="1:18" x14ac:dyDescent="0.25">
      <c r="A1823">
        <v>2012</v>
      </c>
      <c r="B1823" t="s">
        <v>18</v>
      </c>
      <c r="C1823" t="s">
        <v>29</v>
      </c>
      <c r="D1823">
        <v>37.28</v>
      </c>
      <c r="E1823" s="2">
        <v>44976</v>
      </c>
      <c r="F1823" s="2">
        <v>45204</v>
      </c>
      <c r="G1823">
        <v>111.09</v>
      </c>
      <c r="H1823" t="s">
        <v>32</v>
      </c>
      <c r="I1823">
        <v>7.05</v>
      </c>
      <c r="J1823">
        <v>201</v>
      </c>
      <c r="K1823">
        <v>26.1</v>
      </c>
      <c r="L1823">
        <v>201.6</v>
      </c>
      <c r="M1823" t="b">
        <v>0</v>
      </c>
      <c r="O1823" t="s">
        <v>40</v>
      </c>
      <c r="P1823">
        <v>57.32</v>
      </c>
      <c r="Q1823">
        <v>29209.08</v>
      </c>
      <c r="R1823">
        <v>-22841.4</v>
      </c>
    </row>
    <row r="1824" spans="1:18" x14ac:dyDescent="0.25">
      <c r="A1824">
        <v>3785</v>
      </c>
      <c r="B1824" t="s">
        <v>20</v>
      </c>
      <c r="C1824" t="s">
        <v>23</v>
      </c>
      <c r="D1824">
        <v>84.79</v>
      </c>
      <c r="E1824" s="2">
        <v>44942</v>
      </c>
      <c r="F1824" s="2">
        <v>45061</v>
      </c>
      <c r="G1824">
        <v>259.91000000000003</v>
      </c>
      <c r="H1824" t="s">
        <v>32</v>
      </c>
      <c r="I1824">
        <v>6.91</v>
      </c>
      <c r="J1824">
        <v>1741.8</v>
      </c>
      <c r="K1824">
        <v>23.9</v>
      </c>
      <c r="L1824">
        <v>316.10000000000002</v>
      </c>
      <c r="M1824" t="b">
        <v>1</v>
      </c>
      <c r="N1824" t="s">
        <v>36</v>
      </c>
      <c r="O1824" t="s">
        <v>39</v>
      </c>
      <c r="P1824">
        <v>907.08</v>
      </c>
      <c r="Q1824">
        <v>57128.76</v>
      </c>
      <c r="R1824">
        <v>178630.39999999999</v>
      </c>
    </row>
    <row r="1825" spans="1:18" x14ac:dyDescent="0.25">
      <c r="A1825">
        <v>4725</v>
      </c>
      <c r="B1825" t="s">
        <v>18</v>
      </c>
      <c r="C1825" t="s">
        <v>23</v>
      </c>
      <c r="D1825">
        <v>18.760000000000002</v>
      </c>
      <c r="E1825" s="2">
        <v>44954</v>
      </c>
      <c r="F1825" s="2">
        <v>45176</v>
      </c>
      <c r="G1825">
        <v>39.82</v>
      </c>
      <c r="H1825" t="s">
        <v>31</v>
      </c>
      <c r="I1825">
        <v>4.8</v>
      </c>
      <c r="J1825">
        <v>905.5</v>
      </c>
      <c r="K1825">
        <v>25.9</v>
      </c>
      <c r="L1825">
        <v>177.1</v>
      </c>
      <c r="M1825" t="b">
        <v>1</v>
      </c>
      <c r="N1825" t="s">
        <v>36</v>
      </c>
      <c r="O1825" t="s">
        <v>40</v>
      </c>
      <c r="P1825">
        <v>890.58</v>
      </c>
      <c r="Q1825">
        <v>18762.57</v>
      </c>
      <c r="R1825">
        <v>16700.330000000002</v>
      </c>
    </row>
    <row r="1826" spans="1:18" x14ac:dyDescent="0.25">
      <c r="A1826">
        <v>5576</v>
      </c>
      <c r="B1826" t="s">
        <v>21</v>
      </c>
      <c r="C1826" t="s">
        <v>25</v>
      </c>
      <c r="D1826">
        <v>132.54</v>
      </c>
      <c r="E1826" s="2">
        <v>45018</v>
      </c>
      <c r="F1826" s="2">
        <v>45168</v>
      </c>
      <c r="G1826">
        <v>476.23</v>
      </c>
      <c r="H1826" t="s">
        <v>32</v>
      </c>
      <c r="I1826">
        <v>6.43</v>
      </c>
      <c r="J1826">
        <v>220.9</v>
      </c>
      <c r="K1826">
        <v>24.8</v>
      </c>
      <c r="L1826">
        <v>596.1</v>
      </c>
      <c r="M1826" t="b">
        <v>0</v>
      </c>
      <c r="N1826" t="s">
        <v>35</v>
      </c>
      <c r="O1826" t="s">
        <v>40</v>
      </c>
      <c r="P1826">
        <v>80.599999999999994</v>
      </c>
      <c r="Q1826">
        <v>175899.53</v>
      </c>
      <c r="R1826">
        <v>-137515.39000000001</v>
      </c>
    </row>
    <row r="1827" spans="1:18" x14ac:dyDescent="0.25">
      <c r="A1827">
        <v>6782</v>
      </c>
      <c r="B1827" t="s">
        <v>22</v>
      </c>
      <c r="C1827" t="s">
        <v>25</v>
      </c>
      <c r="D1827">
        <v>249.1</v>
      </c>
      <c r="E1827" s="2">
        <v>45045</v>
      </c>
      <c r="F1827" s="2">
        <v>45259</v>
      </c>
      <c r="G1827">
        <v>1602.75</v>
      </c>
      <c r="H1827" t="s">
        <v>33</v>
      </c>
      <c r="I1827">
        <v>6.67</v>
      </c>
      <c r="J1827">
        <v>214.3</v>
      </c>
      <c r="K1827">
        <v>31.2</v>
      </c>
      <c r="L1827">
        <v>73.599999999999994</v>
      </c>
      <c r="M1827" t="b">
        <v>1</v>
      </c>
      <c r="N1827" t="s">
        <v>34</v>
      </c>
      <c r="O1827" t="s">
        <v>40</v>
      </c>
      <c r="P1827">
        <v>86.73</v>
      </c>
      <c r="Q1827">
        <v>494053.16</v>
      </c>
      <c r="R1827">
        <v>-355046.65</v>
      </c>
    </row>
    <row r="1828" spans="1:18" x14ac:dyDescent="0.25">
      <c r="A1828">
        <v>7257</v>
      </c>
      <c r="B1828" t="s">
        <v>19</v>
      </c>
      <c r="C1828" t="s">
        <v>28</v>
      </c>
      <c r="D1828">
        <v>12.28</v>
      </c>
      <c r="E1828" s="2">
        <v>45012</v>
      </c>
      <c r="F1828" s="2">
        <v>45202</v>
      </c>
      <c r="G1828">
        <v>35.94</v>
      </c>
      <c r="H1828" t="s">
        <v>31</v>
      </c>
      <c r="I1828">
        <v>6.65</v>
      </c>
      <c r="J1828">
        <v>661.4</v>
      </c>
      <c r="K1828">
        <v>18.5</v>
      </c>
      <c r="L1828">
        <v>298.3</v>
      </c>
      <c r="M1828" t="b">
        <v>1</v>
      </c>
      <c r="N1828" t="s">
        <v>36</v>
      </c>
      <c r="O1828" t="s">
        <v>39</v>
      </c>
      <c r="P1828">
        <v>340.55</v>
      </c>
      <c r="Q1828">
        <v>13852.74</v>
      </c>
      <c r="R1828">
        <v>-1613.37</v>
      </c>
    </row>
    <row r="1829" spans="1:18" x14ac:dyDescent="0.25">
      <c r="A1829">
        <v>3408</v>
      </c>
      <c r="B1829" t="s">
        <v>18</v>
      </c>
      <c r="C1829" t="s">
        <v>27</v>
      </c>
      <c r="D1829">
        <v>204.22</v>
      </c>
      <c r="E1829" s="2">
        <v>45046</v>
      </c>
      <c r="F1829" s="2">
        <v>45162</v>
      </c>
      <c r="G1829">
        <v>848.98</v>
      </c>
      <c r="H1829" t="s">
        <v>31</v>
      </c>
      <c r="K1829">
        <v>31.9</v>
      </c>
      <c r="L1829">
        <v>351.6</v>
      </c>
      <c r="M1829" t="b">
        <v>0</v>
      </c>
      <c r="N1829" t="s">
        <v>35</v>
      </c>
      <c r="O1829" t="s">
        <v>39</v>
      </c>
      <c r="P1829">
        <v>145.65</v>
      </c>
      <c r="Q1829">
        <v>232605.48</v>
      </c>
      <c r="R1829">
        <v>-108951.54</v>
      </c>
    </row>
    <row r="1830" spans="1:18" x14ac:dyDescent="0.25">
      <c r="A1830">
        <v>1340</v>
      </c>
      <c r="B1830" t="s">
        <v>19</v>
      </c>
      <c r="C1830" t="s">
        <v>29</v>
      </c>
      <c r="D1830">
        <v>280.08999999999997</v>
      </c>
      <c r="E1830" s="2">
        <v>44996</v>
      </c>
      <c r="F1830" s="2">
        <v>45223</v>
      </c>
      <c r="G1830">
        <v>1461</v>
      </c>
      <c r="H1830" t="s">
        <v>30</v>
      </c>
      <c r="I1830">
        <v>5.01</v>
      </c>
      <c r="J1830">
        <v>799.2</v>
      </c>
      <c r="K1830">
        <v>21.9</v>
      </c>
      <c r="M1830" t="b">
        <v>1</v>
      </c>
      <c r="N1830" t="s">
        <v>38</v>
      </c>
      <c r="O1830" t="s">
        <v>41</v>
      </c>
      <c r="P1830">
        <v>51.03</v>
      </c>
      <c r="Q1830">
        <v>164973.07</v>
      </c>
      <c r="R1830">
        <v>-90418.240000000005</v>
      </c>
    </row>
    <row r="1831" spans="1:18" x14ac:dyDescent="0.25">
      <c r="A1831">
        <v>3817</v>
      </c>
      <c r="B1831" t="s">
        <v>18</v>
      </c>
      <c r="C1831" t="s">
        <v>28</v>
      </c>
      <c r="D1831">
        <v>74.89</v>
      </c>
      <c r="E1831" s="2">
        <v>45015</v>
      </c>
      <c r="F1831" s="2">
        <v>45141</v>
      </c>
      <c r="G1831">
        <v>117.39</v>
      </c>
      <c r="H1831" t="s">
        <v>32</v>
      </c>
      <c r="I1831">
        <v>5.45</v>
      </c>
      <c r="J1831">
        <v>300.7</v>
      </c>
      <c r="K1831">
        <v>29.5</v>
      </c>
      <c r="L1831">
        <v>336.3</v>
      </c>
      <c r="M1831" t="b">
        <v>1</v>
      </c>
      <c r="N1831" t="s">
        <v>38</v>
      </c>
      <c r="O1831" t="s">
        <v>39</v>
      </c>
      <c r="P1831">
        <v>351.9</v>
      </c>
      <c r="Q1831">
        <v>123473.35</v>
      </c>
      <c r="R1831">
        <v>-82163.81</v>
      </c>
    </row>
    <row r="1832" spans="1:18" x14ac:dyDescent="0.25">
      <c r="A1832">
        <v>3496</v>
      </c>
      <c r="B1832" t="s">
        <v>21</v>
      </c>
      <c r="C1832" t="s">
        <v>27</v>
      </c>
      <c r="D1832">
        <v>209.62</v>
      </c>
      <c r="E1832" s="2">
        <v>44968</v>
      </c>
      <c r="F1832" s="2">
        <v>45094</v>
      </c>
      <c r="G1832">
        <v>1258.18</v>
      </c>
      <c r="H1832" t="s">
        <v>31</v>
      </c>
      <c r="I1832">
        <v>7.03</v>
      </c>
      <c r="J1832">
        <v>262.8</v>
      </c>
      <c r="K1832">
        <v>24.5</v>
      </c>
      <c r="L1832">
        <v>593.20000000000005</v>
      </c>
      <c r="M1832" t="b">
        <v>1</v>
      </c>
      <c r="N1832" t="s">
        <v>36</v>
      </c>
      <c r="O1832" t="s">
        <v>39</v>
      </c>
      <c r="P1832">
        <v>146.33000000000001</v>
      </c>
      <c r="Q1832">
        <v>161968.03</v>
      </c>
      <c r="R1832">
        <v>22141.45</v>
      </c>
    </row>
    <row r="1833" spans="1:18" x14ac:dyDescent="0.25">
      <c r="A1833">
        <v>6962</v>
      </c>
      <c r="B1833" t="s">
        <v>20</v>
      </c>
      <c r="C1833" t="s">
        <v>28</v>
      </c>
      <c r="D1833">
        <v>292.66000000000003</v>
      </c>
      <c r="E1833" s="2">
        <v>44992</v>
      </c>
      <c r="F1833" s="2">
        <v>45204</v>
      </c>
      <c r="G1833">
        <v>1004.63</v>
      </c>
      <c r="H1833" t="s">
        <v>31</v>
      </c>
      <c r="I1833">
        <v>7.2</v>
      </c>
      <c r="J1833">
        <v>1271</v>
      </c>
      <c r="K1833">
        <v>22.7</v>
      </c>
      <c r="L1833">
        <v>532.29999999999995</v>
      </c>
      <c r="M1833" t="b">
        <v>0</v>
      </c>
      <c r="N1833" t="s">
        <v>35</v>
      </c>
      <c r="O1833" t="s">
        <v>41</v>
      </c>
      <c r="P1833">
        <v>359.19</v>
      </c>
      <c r="Q1833">
        <v>473291.32</v>
      </c>
      <c r="R1833">
        <v>-112438.27</v>
      </c>
    </row>
    <row r="1834" spans="1:18" x14ac:dyDescent="0.25">
      <c r="A1834">
        <v>6299</v>
      </c>
      <c r="B1834" t="s">
        <v>19</v>
      </c>
      <c r="C1834" t="s">
        <v>23</v>
      </c>
      <c r="D1834">
        <v>288.87</v>
      </c>
      <c r="E1834" s="2">
        <v>44997</v>
      </c>
      <c r="F1834" s="2">
        <v>45102</v>
      </c>
      <c r="G1834">
        <v>1688.61</v>
      </c>
      <c r="H1834" t="s">
        <v>31</v>
      </c>
      <c r="I1834">
        <v>5.34</v>
      </c>
      <c r="J1834">
        <v>1650.9</v>
      </c>
      <c r="K1834">
        <v>27.8</v>
      </c>
      <c r="L1834">
        <v>219.6</v>
      </c>
      <c r="M1834" t="b">
        <v>1</v>
      </c>
      <c r="N1834" t="s">
        <v>34</v>
      </c>
      <c r="O1834" t="s">
        <v>39</v>
      </c>
      <c r="P1834">
        <v>902.33</v>
      </c>
      <c r="Q1834">
        <v>539009.85</v>
      </c>
      <c r="R1834">
        <v>984673.61</v>
      </c>
    </row>
    <row r="1835" spans="1:18" x14ac:dyDescent="0.25">
      <c r="A1835">
        <v>8574</v>
      </c>
      <c r="B1835" t="s">
        <v>19</v>
      </c>
      <c r="C1835" t="s">
        <v>25</v>
      </c>
      <c r="D1835">
        <v>74.3</v>
      </c>
      <c r="E1835" s="2">
        <v>45043</v>
      </c>
      <c r="F1835" s="2">
        <v>45166</v>
      </c>
      <c r="G1835">
        <v>125.92</v>
      </c>
      <c r="H1835" t="s">
        <v>32</v>
      </c>
      <c r="I1835">
        <v>4.57</v>
      </c>
      <c r="J1835">
        <v>855</v>
      </c>
      <c r="K1835">
        <v>30.3</v>
      </c>
      <c r="L1835">
        <v>353.3</v>
      </c>
      <c r="M1835" t="b">
        <v>1</v>
      </c>
      <c r="N1835" t="s">
        <v>34</v>
      </c>
      <c r="O1835" t="s">
        <v>40</v>
      </c>
      <c r="P1835">
        <v>81.239999999999995</v>
      </c>
      <c r="Q1835">
        <v>122768.2</v>
      </c>
      <c r="R1835">
        <v>-112538.46</v>
      </c>
    </row>
    <row r="1836" spans="1:18" x14ac:dyDescent="0.25">
      <c r="A1836">
        <v>2689</v>
      </c>
      <c r="B1836" t="s">
        <v>20</v>
      </c>
      <c r="C1836" t="s">
        <v>25</v>
      </c>
      <c r="D1836">
        <v>34.6</v>
      </c>
      <c r="E1836" s="2">
        <v>45007</v>
      </c>
      <c r="F1836" s="2">
        <v>45172</v>
      </c>
      <c r="G1836">
        <v>77.099999999999994</v>
      </c>
      <c r="H1836" t="s">
        <v>31</v>
      </c>
      <c r="I1836">
        <v>7.08</v>
      </c>
      <c r="J1836">
        <v>1538.8</v>
      </c>
      <c r="K1836">
        <v>25.2</v>
      </c>
      <c r="L1836">
        <v>50.2</v>
      </c>
      <c r="M1836" t="b">
        <v>0</v>
      </c>
      <c r="N1836" t="s">
        <v>35</v>
      </c>
      <c r="O1836" t="s">
        <v>39</v>
      </c>
      <c r="P1836">
        <v>88.34</v>
      </c>
      <c r="Q1836">
        <v>50643.33</v>
      </c>
      <c r="R1836">
        <v>-43832.32</v>
      </c>
    </row>
    <row r="1837" spans="1:18" x14ac:dyDescent="0.25">
      <c r="A1837">
        <v>4267</v>
      </c>
      <c r="B1837" t="s">
        <v>19</v>
      </c>
      <c r="C1837" t="s">
        <v>28</v>
      </c>
      <c r="D1837">
        <v>48.74</v>
      </c>
      <c r="E1837" s="2">
        <v>44961</v>
      </c>
      <c r="F1837" s="2">
        <v>45175</v>
      </c>
      <c r="G1837">
        <v>151.71</v>
      </c>
      <c r="H1837" t="s">
        <v>31</v>
      </c>
      <c r="I1837">
        <v>5.63</v>
      </c>
      <c r="J1837">
        <v>246.8</v>
      </c>
      <c r="K1837">
        <v>25.5</v>
      </c>
      <c r="L1837">
        <v>275.3</v>
      </c>
      <c r="M1837" t="b">
        <v>0</v>
      </c>
      <c r="N1837" t="s">
        <v>35</v>
      </c>
      <c r="O1837" t="s">
        <v>39</v>
      </c>
      <c r="P1837">
        <v>344.47</v>
      </c>
      <c r="Q1837">
        <v>68522.320000000007</v>
      </c>
      <c r="R1837">
        <v>-16262.78</v>
      </c>
    </row>
    <row r="1838" spans="1:18" x14ac:dyDescent="0.25">
      <c r="A1838">
        <v>5406</v>
      </c>
      <c r="B1838" t="s">
        <v>19</v>
      </c>
      <c r="C1838" t="s">
        <v>25</v>
      </c>
      <c r="D1838">
        <v>212.1</v>
      </c>
      <c r="E1838" s="2">
        <v>44946</v>
      </c>
      <c r="F1838" s="2">
        <v>45058</v>
      </c>
      <c r="G1838">
        <v>684.51</v>
      </c>
      <c r="H1838" t="s">
        <v>33</v>
      </c>
      <c r="J1838">
        <v>1444.3</v>
      </c>
      <c r="K1838">
        <v>18.899999999999999</v>
      </c>
      <c r="L1838">
        <v>140.1</v>
      </c>
      <c r="M1838" t="b">
        <v>1</v>
      </c>
      <c r="N1838" t="s">
        <v>34</v>
      </c>
      <c r="O1838" t="s">
        <v>39</v>
      </c>
      <c r="P1838">
        <v>81.239999999999995</v>
      </c>
      <c r="Q1838">
        <v>250373.3</v>
      </c>
      <c r="R1838">
        <v>-194763.71</v>
      </c>
    </row>
    <row r="1839" spans="1:18" x14ac:dyDescent="0.25">
      <c r="A1839">
        <v>9453</v>
      </c>
      <c r="B1839" t="s">
        <v>18</v>
      </c>
      <c r="C1839" t="s">
        <v>24</v>
      </c>
      <c r="D1839">
        <v>219.1</v>
      </c>
      <c r="E1839" s="2">
        <v>45034</v>
      </c>
      <c r="F1839" s="2">
        <v>45206</v>
      </c>
      <c r="G1839">
        <v>1257.4100000000001</v>
      </c>
      <c r="H1839" t="s">
        <v>33</v>
      </c>
      <c r="I1839">
        <v>5.54</v>
      </c>
      <c r="J1839">
        <v>300.5</v>
      </c>
      <c r="K1839">
        <v>32.799999999999997</v>
      </c>
      <c r="L1839">
        <v>441.2</v>
      </c>
      <c r="M1839" t="b">
        <v>1</v>
      </c>
      <c r="O1839" t="s">
        <v>39</v>
      </c>
      <c r="P1839">
        <v>160.86000000000001</v>
      </c>
      <c r="Q1839">
        <v>157053.96</v>
      </c>
      <c r="R1839">
        <v>45213.01</v>
      </c>
    </row>
    <row r="1840" spans="1:18" x14ac:dyDescent="0.25">
      <c r="A1840">
        <v>2442</v>
      </c>
      <c r="B1840" t="s">
        <v>18</v>
      </c>
      <c r="C1840" t="s">
        <v>28</v>
      </c>
      <c r="D1840">
        <v>203.9</v>
      </c>
      <c r="E1840" s="2">
        <v>44928</v>
      </c>
      <c r="F1840" s="2">
        <v>45124</v>
      </c>
      <c r="G1840">
        <v>317.27</v>
      </c>
      <c r="H1840" t="s">
        <v>30</v>
      </c>
      <c r="I1840">
        <v>5.75</v>
      </c>
      <c r="J1840">
        <v>1541.5</v>
      </c>
      <c r="K1840">
        <v>31.6</v>
      </c>
      <c r="L1840">
        <v>171.6</v>
      </c>
      <c r="M1840" t="b">
        <v>0</v>
      </c>
      <c r="N1840" t="s">
        <v>35</v>
      </c>
      <c r="O1840" t="s">
        <v>39</v>
      </c>
      <c r="P1840">
        <v>341.64</v>
      </c>
      <c r="Q1840">
        <v>340157.79</v>
      </c>
      <c r="R1840">
        <v>-231765.67</v>
      </c>
    </row>
    <row r="1841" spans="1:18" x14ac:dyDescent="0.25">
      <c r="A1841">
        <v>9597</v>
      </c>
      <c r="B1841" t="s">
        <v>20</v>
      </c>
      <c r="C1841" t="s">
        <v>23</v>
      </c>
      <c r="D1841">
        <v>104.14</v>
      </c>
      <c r="E1841" s="2">
        <v>44933</v>
      </c>
      <c r="F1841" s="2">
        <v>45152</v>
      </c>
      <c r="G1841">
        <v>490.04</v>
      </c>
      <c r="H1841" t="s">
        <v>31</v>
      </c>
      <c r="I1841">
        <v>5.63</v>
      </c>
      <c r="J1841">
        <v>1611.8</v>
      </c>
      <c r="K1841">
        <v>24.4</v>
      </c>
      <c r="L1841">
        <v>461.9</v>
      </c>
      <c r="M1841" t="b">
        <v>1</v>
      </c>
      <c r="O1841" t="s">
        <v>40</v>
      </c>
      <c r="P1841">
        <v>908.64</v>
      </c>
      <c r="Q1841">
        <v>126632.51</v>
      </c>
      <c r="R1841">
        <v>318637.44</v>
      </c>
    </row>
    <row r="1842" spans="1:18" x14ac:dyDescent="0.25">
      <c r="A1842">
        <v>5437</v>
      </c>
      <c r="B1842" t="s">
        <v>21</v>
      </c>
      <c r="C1842" t="s">
        <v>26</v>
      </c>
      <c r="D1842">
        <v>55.08</v>
      </c>
      <c r="E1842" s="2">
        <v>45022</v>
      </c>
      <c r="F1842" s="2">
        <v>45252</v>
      </c>
      <c r="G1842">
        <v>118.78</v>
      </c>
      <c r="H1842" t="s">
        <v>32</v>
      </c>
      <c r="I1842">
        <v>6.2</v>
      </c>
      <c r="J1842">
        <v>1457.6</v>
      </c>
      <c r="K1842">
        <v>30.2</v>
      </c>
      <c r="L1842">
        <v>222.2</v>
      </c>
      <c r="M1842" t="b">
        <v>1</v>
      </c>
      <c r="N1842" t="s">
        <v>38</v>
      </c>
      <c r="O1842" t="s">
        <v>41</v>
      </c>
      <c r="P1842">
        <v>124</v>
      </c>
      <c r="Q1842">
        <v>79230.86</v>
      </c>
      <c r="R1842">
        <v>-64502.14</v>
      </c>
    </row>
    <row r="1843" spans="1:18" x14ac:dyDescent="0.25">
      <c r="A1843">
        <v>6435</v>
      </c>
      <c r="B1843" t="s">
        <v>19</v>
      </c>
      <c r="C1843" t="s">
        <v>28</v>
      </c>
      <c r="D1843">
        <v>176.32</v>
      </c>
      <c r="E1843" s="2">
        <v>44975</v>
      </c>
      <c r="F1843" s="2">
        <v>45182</v>
      </c>
      <c r="G1843">
        <v>990.23</v>
      </c>
      <c r="H1843" t="s">
        <v>30</v>
      </c>
      <c r="I1843">
        <v>4.74</v>
      </c>
      <c r="J1843">
        <v>1513.2</v>
      </c>
      <c r="K1843">
        <v>23</v>
      </c>
      <c r="L1843">
        <v>559.20000000000005</v>
      </c>
      <c r="M1843" t="b">
        <v>1</v>
      </c>
      <c r="N1843" t="s">
        <v>36</v>
      </c>
      <c r="O1843" t="s">
        <v>40</v>
      </c>
      <c r="P1843">
        <v>357.76</v>
      </c>
      <c r="Q1843">
        <v>187079.55</v>
      </c>
      <c r="R1843">
        <v>167185.13</v>
      </c>
    </row>
    <row r="1844" spans="1:18" x14ac:dyDescent="0.25">
      <c r="A1844">
        <v>9435</v>
      </c>
      <c r="B1844" t="s">
        <v>21</v>
      </c>
      <c r="C1844" t="s">
        <v>28</v>
      </c>
      <c r="D1844">
        <v>147.69</v>
      </c>
      <c r="E1844" s="2">
        <v>45009</v>
      </c>
      <c r="F1844" s="2">
        <v>45196</v>
      </c>
      <c r="G1844">
        <v>796.47</v>
      </c>
      <c r="H1844" t="s">
        <v>30</v>
      </c>
      <c r="I1844">
        <v>7.41</v>
      </c>
      <c r="J1844">
        <v>1098.4000000000001</v>
      </c>
      <c r="K1844">
        <v>29.7</v>
      </c>
      <c r="L1844">
        <v>295</v>
      </c>
      <c r="M1844" t="b">
        <v>0</v>
      </c>
      <c r="N1844" t="s">
        <v>35</v>
      </c>
      <c r="O1844" t="s">
        <v>39</v>
      </c>
      <c r="P1844">
        <v>359.65</v>
      </c>
      <c r="Q1844">
        <v>118312.11</v>
      </c>
      <c r="R1844">
        <v>168138.33</v>
      </c>
    </row>
    <row r="1845" spans="1:18" x14ac:dyDescent="0.25">
      <c r="A1845">
        <v>5107</v>
      </c>
      <c r="B1845" t="s">
        <v>20</v>
      </c>
      <c r="C1845" t="s">
        <v>25</v>
      </c>
      <c r="D1845">
        <v>220.01</v>
      </c>
      <c r="E1845" s="2">
        <v>45002</v>
      </c>
      <c r="F1845" s="2">
        <v>45157</v>
      </c>
      <c r="G1845">
        <v>879.95</v>
      </c>
      <c r="H1845" t="s">
        <v>30</v>
      </c>
      <c r="I1845">
        <v>7.31</v>
      </c>
      <c r="J1845">
        <v>623.79999999999995</v>
      </c>
      <c r="K1845">
        <v>26.3</v>
      </c>
      <c r="L1845">
        <v>511.7</v>
      </c>
      <c r="M1845" t="b">
        <v>1</v>
      </c>
      <c r="N1845" t="s">
        <v>37</v>
      </c>
      <c r="O1845" t="s">
        <v>40</v>
      </c>
      <c r="P1845">
        <v>79.59</v>
      </c>
      <c r="Q1845">
        <v>376164.89</v>
      </c>
      <c r="R1845">
        <v>-306129.67</v>
      </c>
    </row>
    <row r="1846" spans="1:18" x14ac:dyDescent="0.25">
      <c r="A1846">
        <v>1560</v>
      </c>
      <c r="B1846" t="s">
        <v>20</v>
      </c>
      <c r="C1846" t="s">
        <v>23</v>
      </c>
      <c r="D1846">
        <v>135.19999999999999</v>
      </c>
      <c r="E1846" s="2">
        <v>44935</v>
      </c>
      <c r="F1846" s="2">
        <v>45041</v>
      </c>
      <c r="G1846">
        <v>346.58</v>
      </c>
      <c r="H1846" t="s">
        <v>31</v>
      </c>
      <c r="I1846">
        <v>7.3</v>
      </c>
      <c r="J1846">
        <v>1229.2</v>
      </c>
      <c r="K1846">
        <v>25.4</v>
      </c>
      <c r="L1846">
        <v>395.5</v>
      </c>
      <c r="M1846" t="b">
        <v>0</v>
      </c>
      <c r="N1846" t="s">
        <v>35</v>
      </c>
      <c r="O1846" t="s">
        <v>40</v>
      </c>
      <c r="P1846">
        <v>906.07</v>
      </c>
      <c r="Q1846">
        <v>137038.68</v>
      </c>
      <c r="R1846">
        <v>176987.06</v>
      </c>
    </row>
    <row r="1847" spans="1:18" x14ac:dyDescent="0.25">
      <c r="A1847">
        <v>9785</v>
      </c>
      <c r="B1847" t="s">
        <v>18</v>
      </c>
      <c r="C1847" t="s">
        <v>28</v>
      </c>
      <c r="D1847">
        <v>104.9</v>
      </c>
      <c r="E1847" s="2">
        <v>44953</v>
      </c>
      <c r="F1847" s="2">
        <v>45149</v>
      </c>
      <c r="G1847">
        <v>490.14</v>
      </c>
      <c r="H1847" t="s">
        <v>30</v>
      </c>
      <c r="I1847">
        <v>7.14</v>
      </c>
      <c r="J1847">
        <v>903.3</v>
      </c>
      <c r="K1847">
        <v>18.899999999999999</v>
      </c>
      <c r="L1847">
        <v>587.6</v>
      </c>
      <c r="M1847" t="b">
        <v>1</v>
      </c>
      <c r="N1847" t="s">
        <v>37</v>
      </c>
      <c r="O1847" t="s">
        <v>39</v>
      </c>
      <c r="P1847">
        <v>351.55</v>
      </c>
      <c r="Q1847">
        <v>188822.1</v>
      </c>
      <c r="R1847">
        <v>-16513.38</v>
      </c>
    </row>
    <row r="1848" spans="1:18" x14ac:dyDescent="0.25">
      <c r="A1848">
        <v>6548</v>
      </c>
      <c r="B1848" t="s">
        <v>19</v>
      </c>
      <c r="C1848" t="s">
        <v>25</v>
      </c>
      <c r="D1848">
        <v>91.58</v>
      </c>
      <c r="E1848" s="2">
        <v>45004</v>
      </c>
      <c r="F1848" s="2">
        <v>45242</v>
      </c>
      <c r="G1848">
        <v>208.92</v>
      </c>
      <c r="H1848" t="s">
        <v>32</v>
      </c>
      <c r="I1848">
        <v>6.48</v>
      </c>
      <c r="J1848">
        <v>208.5</v>
      </c>
      <c r="K1848">
        <v>33.4</v>
      </c>
      <c r="L1848">
        <v>458.5</v>
      </c>
      <c r="M1848" t="b">
        <v>1</v>
      </c>
      <c r="N1848" t="s">
        <v>36</v>
      </c>
      <c r="O1848" t="s">
        <v>39</v>
      </c>
      <c r="P1848">
        <v>89.54</v>
      </c>
      <c r="Q1848">
        <v>178451.63</v>
      </c>
      <c r="R1848">
        <v>-159744.93</v>
      </c>
    </row>
    <row r="1849" spans="1:18" x14ac:dyDescent="0.25">
      <c r="A1849">
        <v>2826</v>
      </c>
      <c r="B1849" t="s">
        <v>22</v>
      </c>
      <c r="C1849" t="s">
        <v>29</v>
      </c>
      <c r="D1849">
        <v>67.38</v>
      </c>
      <c r="E1849" s="2">
        <v>44928</v>
      </c>
      <c r="F1849" s="2">
        <v>45128</v>
      </c>
      <c r="G1849">
        <v>165.09</v>
      </c>
      <c r="H1849" t="s">
        <v>33</v>
      </c>
      <c r="I1849">
        <v>5.16</v>
      </c>
      <c r="J1849">
        <v>962.9</v>
      </c>
      <c r="K1849">
        <v>31.4</v>
      </c>
      <c r="L1849">
        <v>450.2</v>
      </c>
      <c r="M1849" t="b">
        <v>0</v>
      </c>
      <c r="N1849" t="s">
        <v>35</v>
      </c>
      <c r="O1849" t="s">
        <v>40</v>
      </c>
      <c r="P1849">
        <v>54.94</v>
      </c>
      <c r="Q1849">
        <v>117576.94</v>
      </c>
      <c r="R1849">
        <v>-108506.9</v>
      </c>
    </row>
    <row r="1850" spans="1:18" x14ac:dyDescent="0.25">
      <c r="A1850">
        <v>8629</v>
      </c>
      <c r="B1850" t="s">
        <v>20</v>
      </c>
      <c r="C1850" t="s">
        <v>23</v>
      </c>
      <c r="D1850">
        <v>83.4</v>
      </c>
      <c r="E1850" s="2">
        <v>45011</v>
      </c>
      <c r="F1850" s="2">
        <v>45103</v>
      </c>
      <c r="G1850">
        <v>386.43</v>
      </c>
      <c r="H1850" t="s">
        <v>33</v>
      </c>
      <c r="I1850">
        <v>4.6500000000000004</v>
      </c>
      <c r="J1850">
        <v>1241.9000000000001</v>
      </c>
      <c r="K1850">
        <v>30.7</v>
      </c>
      <c r="L1850">
        <v>195.7</v>
      </c>
      <c r="M1850" t="b">
        <v>1</v>
      </c>
      <c r="N1850" t="s">
        <v>37</v>
      </c>
      <c r="O1850" t="s">
        <v>40</v>
      </c>
      <c r="P1850">
        <v>890.28</v>
      </c>
      <c r="Q1850">
        <v>57730.07</v>
      </c>
      <c r="R1850">
        <v>286300.83</v>
      </c>
    </row>
    <row r="1851" spans="1:18" x14ac:dyDescent="0.25">
      <c r="A1851">
        <v>9325</v>
      </c>
      <c r="B1851" t="s">
        <v>19</v>
      </c>
      <c r="C1851" t="s">
        <v>27</v>
      </c>
      <c r="D1851">
        <v>32.97</v>
      </c>
      <c r="E1851" s="2">
        <v>44994</v>
      </c>
      <c r="F1851" s="2">
        <v>45158</v>
      </c>
      <c r="G1851">
        <v>212.86</v>
      </c>
      <c r="H1851" t="s">
        <v>31</v>
      </c>
      <c r="I1851">
        <v>4.8</v>
      </c>
      <c r="J1851">
        <v>222.2</v>
      </c>
      <c r="K1851">
        <v>22.9</v>
      </c>
      <c r="L1851">
        <v>327.7</v>
      </c>
      <c r="M1851" t="b">
        <v>1</v>
      </c>
      <c r="N1851" t="s">
        <v>37</v>
      </c>
      <c r="O1851" t="s">
        <v>41</v>
      </c>
      <c r="P1851">
        <v>143.72</v>
      </c>
      <c r="Q1851">
        <v>58769.57</v>
      </c>
      <c r="R1851">
        <v>-28177.33</v>
      </c>
    </row>
    <row r="1852" spans="1:18" x14ac:dyDescent="0.25">
      <c r="A1852">
        <v>4138</v>
      </c>
      <c r="B1852" t="s">
        <v>21</v>
      </c>
      <c r="C1852" t="s">
        <v>24</v>
      </c>
      <c r="D1852">
        <v>107.32</v>
      </c>
      <c r="E1852" s="2">
        <v>44986</v>
      </c>
      <c r="F1852" s="2">
        <v>45168</v>
      </c>
      <c r="G1852">
        <v>639.12</v>
      </c>
      <c r="H1852" t="s">
        <v>32</v>
      </c>
      <c r="I1852">
        <v>5.47</v>
      </c>
      <c r="J1852">
        <v>1194.2</v>
      </c>
      <c r="K1852">
        <v>22.6</v>
      </c>
      <c r="L1852">
        <v>209.6</v>
      </c>
      <c r="M1852" t="b">
        <v>0</v>
      </c>
      <c r="N1852" t="s">
        <v>35</v>
      </c>
      <c r="O1852" t="s">
        <v>40</v>
      </c>
      <c r="P1852">
        <v>152.56</v>
      </c>
      <c r="Q1852">
        <v>137266.22</v>
      </c>
      <c r="R1852">
        <v>-39762.07</v>
      </c>
    </row>
    <row r="1853" spans="1:18" x14ac:dyDescent="0.25">
      <c r="A1853">
        <v>8693</v>
      </c>
      <c r="B1853" t="s">
        <v>18</v>
      </c>
      <c r="C1853" t="s">
        <v>27</v>
      </c>
      <c r="D1853">
        <v>15.79</v>
      </c>
      <c r="E1853" s="2">
        <v>45041</v>
      </c>
      <c r="F1853" s="2">
        <v>45234</v>
      </c>
      <c r="G1853">
        <v>70.510000000000005</v>
      </c>
      <c r="H1853" t="s">
        <v>32</v>
      </c>
      <c r="I1853">
        <v>6.01</v>
      </c>
      <c r="J1853">
        <v>1244.0999999999999</v>
      </c>
      <c r="K1853">
        <v>27.2</v>
      </c>
      <c r="L1853">
        <v>60.6</v>
      </c>
      <c r="M1853" t="b">
        <v>1</v>
      </c>
      <c r="N1853" t="s">
        <v>37</v>
      </c>
      <c r="O1853" t="s">
        <v>39</v>
      </c>
      <c r="P1853">
        <v>148.74</v>
      </c>
      <c r="Q1853">
        <v>13612.83</v>
      </c>
      <c r="R1853">
        <v>-3125.17</v>
      </c>
    </row>
    <row r="1854" spans="1:18" x14ac:dyDescent="0.25">
      <c r="A1854">
        <v>9264</v>
      </c>
      <c r="B1854" t="s">
        <v>21</v>
      </c>
      <c r="C1854" t="s">
        <v>26</v>
      </c>
      <c r="D1854">
        <v>59.99</v>
      </c>
      <c r="E1854" s="2">
        <v>45011</v>
      </c>
      <c r="F1854" s="2">
        <v>45208</v>
      </c>
      <c r="G1854">
        <v>251.52</v>
      </c>
      <c r="H1854" t="s">
        <v>32</v>
      </c>
      <c r="I1854">
        <v>7.48</v>
      </c>
      <c r="J1854">
        <v>453</v>
      </c>
      <c r="K1854">
        <v>31.5</v>
      </c>
      <c r="L1854">
        <v>440.8</v>
      </c>
      <c r="M1854" t="b">
        <v>1</v>
      </c>
      <c r="N1854" t="s">
        <v>38</v>
      </c>
      <c r="O1854" t="s">
        <v>40</v>
      </c>
      <c r="P1854">
        <v>111.55</v>
      </c>
      <c r="Q1854">
        <v>38377.65</v>
      </c>
      <c r="R1854">
        <v>-10320.59</v>
      </c>
    </row>
    <row r="1855" spans="1:18" x14ac:dyDescent="0.25">
      <c r="A1855">
        <v>8842</v>
      </c>
      <c r="B1855" t="s">
        <v>20</v>
      </c>
      <c r="C1855" t="s">
        <v>23</v>
      </c>
      <c r="D1855">
        <v>225.3</v>
      </c>
      <c r="E1855" s="2">
        <v>45038</v>
      </c>
      <c r="F1855" s="2">
        <v>45211</v>
      </c>
      <c r="G1855">
        <v>1462.63</v>
      </c>
      <c r="H1855" t="s">
        <v>31</v>
      </c>
      <c r="I1855">
        <v>5.81</v>
      </c>
      <c r="J1855">
        <v>889.7</v>
      </c>
      <c r="K1855">
        <v>33</v>
      </c>
      <c r="L1855">
        <v>179.7</v>
      </c>
      <c r="M1855" t="b">
        <v>1</v>
      </c>
      <c r="N1855" t="s">
        <v>37</v>
      </c>
      <c r="O1855" t="s">
        <v>39</v>
      </c>
      <c r="P1855">
        <v>894.4</v>
      </c>
      <c r="Q1855">
        <v>206772.4</v>
      </c>
      <c r="R1855">
        <v>1101403.8700000001</v>
      </c>
    </row>
    <row r="1856" spans="1:18" x14ac:dyDescent="0.25">
      <c r="A1856">
        <v>7721</v>
      </c>
      <c r="B1856" t="s">
        <v>20</v>
      </c>
      <c r="C1856" t="s">
        <v>28</v>
      </c>
      <c r="D1856">
        <v>101.01</v>
      </c>
      <c r="E1856" s="2">
        <v>45012</v>
      </c>
      <c r="F1856" s="2">
        <v>45135</v>
      </c>
      <c r="G1856">
        <v>427.98</v>
      </c>
      <c r="H1856" t="s">
        <v>32</v>
      </c>
      <c r="J1856">
        <v>1742.9</v>
      </c>
      <c r="K1856">
        <v>22.3</v>
      </c>
      <c r="L1856">
        <v>268.5</v>
      </c>
      <c r="M1856" t="b">
        <v>1</v>
      </c>
      <c r="N1856" t="s">
        <v>37</v>
      </c>
      <c r="O1856" t="s">
        <v>39</v>
      </c>
      <c r="P1856">
        <v>341.93</v>
      </c>
      <c r="Q1856">
        <v>71327.259999999995</v>
      </c>
      <c r="R1856">
        <v>75011.94</v>
      </c>
    </row>
    <row r="1857" spans="1:18" x14ac:dyDescent="0.25">
      <c r="A1857">
        <v>8002</v>
      </c>
      <c r="B1857" t="s">
        <v>21</v>
      </c>
      <c r="C1857" t="s">
        <v>25</v>
      </c>
      <c r="D1857">
        <v>202.13</v>
      </c>
      <c r="E1857" s="2">
        <v>44975</v>
      </c>
      <c r="F1857" s="2">
        <v>45206</v>
      </c>
      <c r="G1857">
        <v>727.79</v>
      </c>
      <c r="H1857" t="s">
        <v>33</v>
      </c>
      <c r="I1857">
        <v>6.59</v>
      </c>
      <c r="J1857">
        <v>1614.7</v>
      </c>
      <c r="K1857">
        <v>27.7</v>
      </c>
      <c r="L1857">
        <v>206.6</v>
      </c>
      <c r="M1857" t="b">
        <v>1</v>
      </c>
      <c r="N1857" t="s">
        <v>36</v>
      </c>
      <c r="O1857" t="s">
        <v>40</v>
      </c>
      <c r="P1857">
        <v>79.739999999999995</v>
      </c>
      <c r="Q1857">
        <v>108840.31</v>
      </c>
      <c r="R1857">
        <v>-50806.34</v>
      </c>
    </row>
    <row r="1858" spans="1:18" x14ac:dyDescent="0.25">
      <c r="A1858">
        <v>5225</v>
      </c>
      <c r="B1858" t="s">
        <v>20</v>
      </c>
      <c r="C1858" t="s">
        <v>26</v>
      </c>
      <c r="D1858">
        <v>216.48</v>
      </c>
      <c r="E1858" s="2">
        <v>44928</v>
      </c>
      <c r="F1858" s="2">
        <v>45122</v>
      </c>
      <c r="G1858">
        <v>1309.22</v>
      </c>
      <c r="H1858" t="s">
        <v>32</v>
      </c>
      <c r="I1858">
        <v>5.04</v>
      </c>
      <c r="J1858">
        <v>857.3</v>
      </c>
      <c r="K1858">
        <v>29.6</v>
      </c>
      <c r="M1858" t="b">
        <v>1</v>
      </c>
      <c r="N1858" t="s">
        <v>36</v>
      </c>
      <c r="O1858" t="s">
        <v>41</v>
      </c>
      <c r="P1858">
        <v>115.34</v>
      </c>
      <c r="Q1858">
        <v>428986.84</v>
      </c>
      <c r="R1858">
        <v>-277981.40999999997</v>
      </c>
    </row>
    <row r="1859" spans="1:18" x14ac:dyDescent="0.25">
      <c r="A1859">
        <v>3978</v>
      </c>
      <c r="B1859" t="s">
        <v>19</v>
      </c>
      <c r="C1859" t="s">
        <v>23</v>
      </c>
      <c r="D1859">
        <v>176.45</v>
      </c>
      <c r="E1859" s="2">
        <v>44943</v>
      </c>
      <c r="F1859" s="2">
        <v>45068</v>
      </c>
      <c r="G1859">
        <v>471.28</v>
      </c>
      <c r="H1859" t="s">
        <v>32</v>
      </c>
      <c r="I1859">
        <v>7.3</v>
      </c>
      <c r="J1859">
        <v>759.8</v>
      </c>
      <c r="K1859">
        <v>21.6</v>
      </c>
      <c r="L1859">
        <v>86.9</v>
      </c>
      <c r="M1859" t="b">
        <v>0</v>
      </c>
      <c r="N1859" t="s">
        <v>35</v>
      </c>
      <c r="O1859" t="s">
        <v>41</v>
      </c>
      <c r="P1859">
        <v>899.42</v>
      </c>
      <c r="Q1859">
        <v>308313.44</v>
      </c>
      <c r="R1859">
        <v>115565.22</v>
      </c>
    </row>
    <row r="1860" spans="1:18" x14ac:dyDescent="0.25">
      <c r="A1860">
        <v>8373</v>
      </c>
      <c r="B1860" t="s">
        <v>20</v>
      </c>
      <c r="C1860" t="s">
        <v>24</v>
      </c>
      <c r="D1860">
        <v>287.82</v>
      </c>
      <c r="E1860" s="2">
        <v>45009</v>
      </c>
      <c r="F1860" s="2">
        <v>45147</v>
      </c>
      <c r="G1860">
        <v>572.08000000000004</v>
      </c>
      <c r="H1860" t="s">
        <v>31</v>
      </c>
      <c r="I1860">
        <v>6.09</v>
      </c>
      <c r="J1860">
        <v>398.5</v>
      </c>
      <c r="K1860">
        <v>24.5</v>
      </c>
      <c r="L1860">
        <v>235.8</v>
      </c>
      <c r="M1860" t="b">
        <v>1</v>
      </c>
      <c r="N1860" t="s">
        <v>38</v>
      </c>
      <c r="O1860" t="s">
        <v>40</v>
      </c>
      <c r="P1860">
        <v>151.78</v>
      </c>
      <c r="Q1860">
        <v>462936.57</v>
      </c>
      <c r="R1860">
        <v>-376106.27</v>
      </c>
    </row>
    <row r="1861" spans="1:18" x14ac:dyDescent="0.25">
      <c r="A1861">
        <v>6907</v>
      </c>
      <c r="B1861" t="s">
        <v>18</v>
      </c>
      <c r="C1861" t="s">
        <v>23</v>
      </c>
      <c r="D1861">
        <v>11.32</v>
      </c>
      <c r="E1861" s="2">
        <v>45030</v>
      </c>
      <c r="F1861" s="2">
        <v>45258</v>
      </c>
      <c r="G1861">
        <v>52.87</v>
      </c>
      <c r="H1861" t="s">
        <v>30</v>
      </c>
      <c r="I1861">
        <v>5.33</v>
      </c>
      <c r="J1861">
        <v>256.3</v>
      </c>
      <c r="K1861">
        <v>21</v>
      </c>
      <c r="L1861">
        <v>95</v>
      </c>
      <c r="M1861" t="b">
        <v>0</v>
      </c>
      <c r="N1861" t="s">
        <v>35</v>
      </c>
      <c r="O1861" t="s">
        <v>39</v>
      </c>
      <c r="P1861">
        <v>900.34</v>
      </c>
      <c r="Q1861">
        <v>8937.3700000000008</v>
      </c>
      <c r="R1861">
        <v>38663.61</v>
      </c>
    </row>
    <row r="1862" spans="1:18" x14ac:dyDescent="0.25">
      <c r="A1862">
        <v>7097</v>
      </c>
      <c r="B1862" t="s">
        <v>19</v>
      </c>
      <c r="C1862" t="s">
        <v>26</v>
      </c>
      <c r="D1862">
        <v>222.9</v>
      </c>
      <c r="E1862" s="2">
        <v>45014</v>
      </c>
      <c r="F1862" s="2">
        <v>45237</v>
      </c>
      <c r="G1862">
        <v>441.17</v>
      </c>
      <c r="H1862" t="s">
        <v>30</v>
      </c>
      <c r="I1862">
        <v>7.31</v>
      </c>
      <c r="J1862">
        <v>675.9</v>
      </c>
      <c r="K1862">
        <v>29.2</v>
      </c>
      <c r="L1862">
        <v>347.2</v>
      </c>
      <c r="M1862" t="b">
        <v>0</v>
      </c>
      <c r="N1862" t="s">
        <v>35</v>
      </c>
      <c r="O1862" t="s">
        <v>39</v>
      </c>
      <c r="P1862">
        <v>112.6</v>
      </c>
      <c r="Q1862">
        <v>120723.68</v>
      </c>
      <c r="R1862">
        <v>-71047.94</v>
      </c>
    </row>
    <row r="1863" spans="1:18" x14ac:dyDescent="0.25">
      <c r="A1863">
        <v>6656</v>
      </c>
      <c r="B1863" t="s">
        <v>22</v>
      </c>
      <c r="C1863" t="s">
        <v>25</v>
      </c>
      <c r="D1863">
        <v>287.83999999999997</v>
      </c>
      <c r="E1863" s="2">
        <v>44946</v>
      </c>
      <c r="F1863" s="2">
        <v>45096</v>
      </c>
      <c r="G1863">
        <v>968.8</v>
      </c>
      <c r="H1863" t="s">
        <v>31</v>
      </c>
      <c r="I1863">
        <v>6.38</v>
      </c>
      <c r="J1863">
        <v>1704.5</v>
      </c>
      <c r="K1863">
        <v>31.8</v>
      </c>
      <c r="L1863">
        <v>60.8</v>
      </c>
      <c r="M1863" t="b">
        <v>0</v>
      </c>
      <c r="N1863" t="s">
        <v>35</v>
      </c>
      <c r="O1863" t="s">
        <v>39</v>
      </c>
      <c r="P1863">
        <v>71.989999999999995</v>
      </c>
      <c r="Q1863">
        <v>353411.63</v>
      </c>
      <c r="R1863">
        <v>-283667.71999999997</v>
      </c>
    </row>
    <row r="1864" spans="1:18" x14ac:dyDescent="0.25">
      <c r="A1864">
        <v>9984</v>
      </c>
      <c r="B1864" t="s">
        <v>20</v>
      </c>
      <c r="C1864" t="s">
        <v>27</v>
      </c>
      <c r="D1864">
        <v>259.37</v>
      </c>
      <c r="E1864" s="2">
        <v>45028</v>
      </c>
      <c r="F1864" s="2">
        <v>45123</v>
      </c>
      <c r="G1864">
        <v>938.37</v>
      </c>
      <c r="H1864" t="s">
        <v>31</v>
      </c>
      <c r="I1864">
        <v>5.95</v>
      </c>
      <c r="J1864">
        <v>1733.8</v>
      </c>
      <c r="K1864">
        <v>32</v>
      </c>
      <c r="L1864">
        <v>567</v>
      </c>
      <c r="M1864" t="b">
        <v>1</v>
      </c>
      <c r="N1864" t="s">
        <v>36</v>
      </c>
      <c r="O1864" t="s">
        <v>41</v>
      </c>
      <c r="P1864">
        <v>146.19999999999999</v>
      </c>
      <c r="Q1864">
        <v>418244.93</v>
      </c>
      <c r="R1864">
        <v>-281055.24</v>
      </c>
    </row>
    <row r="1865" spans="1:18" x14ac:dyDescent="0.25">
      <c r="A1865">
        <v>5259</v>
      </c>
      <c r="B1865" t="s">
        <v>20</v>
      </c>
      <c r="C1865" t="s">
        <v>29</v>
      </c>
      <c r="D1865">
        <v>54.53</v>
      </c>
      <c r="E1865" s="2">
        <v>45002</v>
      </c>
      <c r="F1865" s="2">
        <v>45099</v>
      </c>
      <c r="G1865">
        <v>231.08</v>
      </c>
      <c r="H1865" t="s">
        <v>31</v>
      </c>
      <c r="I1865">
        <v>6.24</v>
      </c>
      <c r="J1865">
        <v>1500</v>
      </c>
      <c r="K1865">
        <v>28.7</v>
      </c>
      <c r="L1865">
        <v>581.6</v>
      </c>
      <c r="M1865" t="b">
        <v>1</v>
      </c>
      <c r="N1865" t="s">
        <v>38</v>
      </c>
      <c r="O1865" t="s">
        <v>40</v>
      </c>
      <c r="P1865">
        <v>67.489999999999995</v>
      </c>
      <c r="Q1865">
        <v>106020.28</v>
      </c>
      <c r="R1865">
        <v>-90424.69</v>
      </c>
    </row>
    <row r="1866" spans="1:18" x14ac:dyDescent="0.25">
      <c r="A1866">
        <v>9286</v>
      </c>
      <c r="B1866" t="s">
        <v>18</v>
      </c>
      <c r="C1866" t="s">
        <v>27</v>
      </c>
      <c r="D1866">
        <v>101.41</v>
      </c>
      <c r="E1866" s="2">
        <v>45015</v>
      </c>
      <c r="F1866" s="2">
        <v>45147</v>
      </c>
      <c r="G1866">
        <v>654.94000000000005</v>
      </c>
      <c r="H1866" t="s">
        <v>31</v>
      </c>
      <c r="I1866">
        <v>6.74</v>
      </c>
      <c r="J1866">
        <v>761.3</v>
      </c>
      <c r="K1866">
        <v>23.6</v>
      </c>
      <c r="L1866">
        <v>217.6</v>
      </c>
      <c r="M1866" t="b">
        <v>1</v>
      </c>
      <c r="N1866" t="s">
        <v>37</v>
      </c>
      <c r="O1866" t="s">
        <v>40</v>
      </c>
      <c r="P1866">
        <v>155.77000000000001</v>
      </c>
      <c r="Q1866">
        <v>179072.37</v>
      </c>
      <c r="R1866">
        <v>-77052.37</v>
      </c>
    </row>
    <row r="1867" spans="1:18" x14ac:dyDescent="0.25">
      <c r="A1867">
        <v>6901</v>
      </c>
      <c r="B1867" t="s">
        <v>18</v>
      </c>
      <c r="C1867" t="s">
        <v>25</v>
      </c>
      <c r="D1867">
        <v>55.87</v>
      </c>
      <c r="E1867" s="2">
        <v>45013</v>
      </c>
      <c r="F1867" s="2">
        <v>45197</v>
      </c>
      <c r="G1867">
        <v>145.54</v>
      </c>
      <c r="H1867" t="s">
        <v>32</v>
      </c>
      <c r="I1867">
        <v>4.96</v>
      </c>
      <c r="J1867">
        <v>429.8</v>
      </c>
      <c r="K1867">
        <v>28.6</v>
      </c>
      <c r="L1867">
        <v>193.1</v>
      </c>
      <c r="M1867" t="b">
        <v>1</v>
      </c>
      <c r="N1867" t="s">
        <v>37</v>
      </c>
      <c r="O1867" t="s">
        <v>40</v>
      </c>
      <c r="P1867">
        <v>89.18</v>
      </c>
      <c r="Q1867">
        <v>102814.96</v>
      </c>
      <c r="R1867">
        <v>-89835.7</v>
      </c>
    </row>
    <row r="1868" spans="1:18" x14ac:dyDescent="0.25">
      <c r="A1868">
        <v>5917</v>
      </c>
      <c r="B1868" t="s">
        <v>21</v>
      </c>
      <c r="C1868" t="s">
        <v>26</v>
      </c>
      <c r="D1868">
        <v>182.39</v>
      </c>
      <c r="E1868" s="2">
        <v>45040</v>
      </c>
      <c r="F1868" s="2">
        <v>45217</v>
      </c>
      <c r="G1868">
        <v>616.26</v>
      </c>
      <c r="H1868" t="s">
        <v>32</v>
      </c>
      <c r="I1868">
        <v>7.09</v>
      </c>
      <c r="J1868">
        <v>1152.9000000000001</v>
      </c>
      <c r="K1868">
        <v>31.8</v>
      </c>
      <c r="M1868" t="b">
        <v>1</v>
      </c>
      <c r="N1868" t="s">
        <v>37</v>
      </c>
      <c r="O1868" t="s">
        <v>40</v>
      </c>
      <c r="P1868">
        <v>119.2</v>
      </c>
      <c r="Q1868">
        <v>156489.54999999999</v>
      </c>
      <c r="R1868">
        <v>-83031.360000000001</v>
      </c>
    </row>
    <row r="1869" spans="1:18" x14ac:dyDescent="0.25">
      <c r="A1869">
        <v>9429</v>
      </c>
      <c r="B1869" t="s">
        <v>21</v>
      </c>
      <c r="C1869" t="s">
        <v>25</v>
      </c>
      <c r="D1869">
        <v>215.1</v>
      </c>
      <c r="E1869" s="2">
        <v>45024</v>
      </c>
      <c r="F1869" s="2">
        <v>45209</v>
      </c>
      <c r="G1869">
        <v>464.87</v>
      </c>
      <c r="H1869" t="s">
        <v>30</v>
      </c>
      <c r="I1869">
        <v>7.38</v>
      </c>
      <c r="J1869">
        <v>1234.4000000000001</v>
      </c>
      <c r="K1869">
        <v>28</v>
      </c>
      <c r="L1869">
        <v>547.70000000000005</v>
      </c>
      <c r="M1869" t="b">
        <v>0</v>
      </c>
      <c r="N1869" t="s">
        <v>35</v>
      </c>
      <c r="O1869" t="s">
        <v>40</v>
      </c>
      <c r="P1869">
        <v>76.25</v>
      </c>
      <c r="Q1869">
        <v>157665.94</v>
      </c>
      <c r="R1869">
        <v>-122219.6</v>
      </c>
    </row>
    <row r="1870" spans="1:18" x14ac:dyDescent="0.25">
      <c r="A1870">
        <v>3530</v>
      </c>
      <c r="B1870" t="s">
        <v>21</v>
      </c>
      <c r="C1870" t="s">
        <v>24</v>
      </c>
      <c r="D1870">
        <v>98.54</v>
      </c>
      <c r="E1870" s="2">
        <v>44958</v>
      </c>
      <c r="F1870" s="2">
        <v>45155</v>
      </c>
      <c r="G1870">
        <v>447.18</v>
      </c>
      <c r="H1870" t="s">
        <v>31</v>
      </c>
      <c r="I1870">
        <v>6.2</v>
      </c>
      <c r="J1870">
        <v>879.3</v>
      </c>
      <c r="K1870">
        <v>24.6</v>
      </c>
      <c r="L1870">
        <v>372.8</v>
      </c>
      <c r="M1870" t="b">
        <v>1</v>
      </c>
      <c r="N1870" t="s">
        <v>36</v>
      </c>
      <c r="O1870" t="s">
        <v>39</v>
      </c>
      <c r="P1870">
        <v>169.42</v>
      </c>
      <c r="Q1870">
        <v>85894.62</v>
      </c>
      <c r="R1870">
        <v>-10133.379999999999</v>
      </c>
    </row>
    <row r="1871" spans="1:18" x14ac:dyDescent="0.25">
      <c r="A1871">
        <v>2960</v>
      </c>
      <c r="B1871" t="s">
        <v>18</v>
      </c>
      <c r="C1871" t="s">
        <v>23</v>
      </c>
      <c r="D1871">
        <v>164.15</v>
      </c>
      <c r="E1871" s="2">
        <v>44977</v>
      </c>
      <c r="F1871" s="2">
        <v>45069</v>
      </c>
      <c r="G1871">
        <v>843.46</v>
      </c>
      <c r="H1871" t="s">
        <v>31</v>
      </c>
      <c r="I1871">
        <v>6.55</v>
      </c>
      <c r="J1871">
        <v>1306.5999999999999</v>
      </c>
      <c r="K1871">
        <v>32.700000000000003</v>
      </c>
      <c r="L1871">
        <v>385.6</v>
      </c>
      <c r="M1871" t="b">
        <v>0</v>
      </c>
      <c r="N1871" t="s">
        <v>35</v>
      </c>
      <c r="O1871" t="s">
        <v>39</v>
      </c>
      <c r="P1871">
        <v>897.64</v>
      </c>
      <c r="Q1871">
        <v>116196.73</v>
      </c>
      <c r="R1871">
        <v>640926.69999999995</v>
      </c>
    </row>
    <row r="1872" spans="1:18" x14ac:dyDescent="0.25">
      <c r="A1872">
        <v>8045</v>
      </c>
      <c r="B1872" t="s">
        <v>21</v>
      </c>
      <c r="C1872" t="s">
        <v>23</v>
      </c>
      <c r="D1872">
        <v>208.82</v>
      </c>
      <c r="E1872" s="2">
        <v>45014</v>
      </c>
      <c r="F1872" s="2">
        <v>45119</v>
      </c>
      <c r="G1872">
        <v>816.57</v>
      </c>
      <c r="H1872" t="s">
        <v>32</v>
      </c>
      <c r="I1872">
        <v>7.08</v>
      </c>
      <c r="J1872">
        <v>1394.7</v>
      </c>
      <c r="K1872">
        <v>31.4</v>
      </c>
      <c r="L1872">
        <v>542.70000000000005</v>
      </c>
      <c r="M1872" t="b">
        <v>1</v>
      </c>
      <c r="N1872" t="s">
        <v>38</v>
      </c>
      <c r="O1872" t="s">
        <v>41</v>
      </c>
      <c r="P1872">
        <v>890.18</v>
      </c>
      <c r="Q1872">
        <v>354519.09</v>
      </c>
      <c r="R1872">
        <v>372375.19</v>
      </c>
    </row>
    <row r="1873" spans="1:18" x14ac:dyDescent="0.25">
      <c r="A1873">
        <v>2048</v>
      </c>
      <c r="B1873" t="s">
        <v>21</v>
      </c>
      <c r="C1873" t="s">
        <v>27</v>
      </c>
      <c r="D1873">
        <v>129.30000000000001</v>
      </c>
      <c r="E1873" s="2">
        <v>44968</v>
      </c>
      <c r="F1873" s="2">
        <v>45111</v>
      </c>
      <c r="G1873">
        <v>352.88</v>
      </c>
      <c r="H1873" t="s">
        <v>31</v>
      </c>
      <c r="I1873">
        <v>5.62</v>
      </c>
      <c r="J1873">
        <v>1452.9</v>
      </c>
      <c r="K1873">
        <v>32.1</v>
      </c>
      <c r="L1873">
        <v>550.9</v>
      </c>
      <c r="M1873" t="b">
        <v>1</v>
      </c>
      <c r="N1873" t="s">
        <v>36</v>
      </c>
      <c r="O1873" t="s">
        <v>39</v>
      </c>
      <c r="P1873">
        <v>156.4</v>
      </c>
      <c r="Q1873">
        <v>239795.20000000001</v>
      </c>
      <c r="R1873">
        <v>-184604.77</v>
      </c>
    </row>
    <row r="1874" spans="1:18" x14ac:dyDescent="0.25">
      <c r="A1874">
        <v>6772</v>
      </c>
      <c r="B1874" t="s">
        <v>22</v>
      </c>
      <c r="C1874" t="s">
        <v>26</v>
      </c>
      <c r="D1874">
        <v>256.93</v>
      </c>
      <c r="E1874" s="2">
        <v>44989</v>
      </c>
      <c r="F1874" s="2">
        <v>45102</v>
      </c>
      <c r="G1874">
        <v>1183.02</v>
      </c>
      <c r="H1874" t="s">
        <v>33</v>
      </c>
      <c r="I1874">
        <v>7.48</v>
      </c>
      <c r="J1874">
        <v>1003.7</v>
      </c>
      <c r="K1874">
        <v>32.5</v>
      </c>
      <c r="L1874">
        <v>505.6</v>
      </c>
      <c r="M1874" t="b">
        <v>1</v>
      </c>
      <c r="N1874" t="s">
        <v>36</v>
      </c>
      <c r="O1874" t="s">
        <v>40</v>
      </c>
      <c r="P1874">
        <v>113.38</v>
      </c>
      <c r="Q1874">
        <v>246913.08</v>
      </c>
      <c r="R1874">
        <v>-112782.27</v>
      </c>
    </row>
    <row r="1875" spans="1:18" x14ac:dyDescent="0.25">
      <c r="A1875">
        <v>3529</v>
      </c>
      <c r="B1875" t="s">
        <v>21</v>
      </c>
      <c r="C1875" t="s">
        <v>29</v>
      </c>
      <c r="D1875">
        <v>232.61</v>
      </c>
      <c r="E1875" s="2">
        <v>45015</v>
      </c>
      <c r="F1875" s="2">
        <v>45116</v>
      </c>
      <c r="G1875">
        <v>975.98</v>
      </c>
      <c r="H1875" t="s">
        <v>32</v>
      </c>
      <c r="I1875">
        <v>6.54</v>
      </c>
      <c r="J1875">
        <v>1466.6</v>
      </c>
      <c r="K1875">
        <v>24.3</v>
      </c>
      <c r="L1875">
        <v>475.4</v>
      </c>
      <c r="M1875" t="b">
        <v>1</v>
      </c>
      <c r="N1875" t="s">
        <v>38</v>
      </c>
      <c r="O1875" t="s">
        <v>40</v>
      </c>
      <c r="P1875">
        <v>64.36</v>
      </c>
      <c r="Q1875">
        <v>422277.7</v>
      </c>
      <c r="R1875">
        <v>-359463.63</v>
      </c>
    </row>
    <row r="1876" spans="1:18" x14ac:dyDescent="0.25">
      <c r="A1876">
        <v>3964</v>
      </c>
      <c r="B1876" t="s">
        <v>20</v>
      </c>
      <c r="C1876" t="s">
        <v>29</v>
      </c>
      <c r="D1876">
        <v>24.08</v>
      </c>
      <c r="E1876" s="2">
        <v>44987</v>
      </c>
      <c r="F1876" s="2">
        <v>45173</v>
      </c>
      <c r="G1876">
        <v>56.73</v>
      </c>
      <c r="H1876" t="s">
        <v>33</v>
      </c>
      <c r="I1876">
        <v>5.77</v>
      </c>
      <c r="J1876">
        <v>240.8</v>
      </c>
      <c r="K1876">
        <v>31.8</v>
      </c>
      <c r="L1876">
        <v>532.5</v>
      </c>
      <c r="M1876" t="b">
        <v>0</v>
      </c>
      <c r="N1876" t="s">
        <v>35</v>
      </c>
      <c r="O1876" t="s">
        <v>40</v>
      </c>
      <c r="P1876">
        <v>50.3</v>
      </c>
      <c r="Q1876">
        <v>14027.87</v>
      </c>
      <c r="R1876">
        <v>-11174.35</v>
      </c>
    </row>
    <row r="1877" spans="1:18" x14ac:dyDescent="0.25">
      <c r="A1877">
        <v>8137</v>
      </c>
      <c r="B1877" t="s">
        <v>18</v>
      </c>
      <c r="C1877" t="s">
        <v>24</v>
      </c>
      <c r="D1877">
        <v>188.23</v>
      </c>
      <c r="E1877" s="2">
        <v>44988</v>
      </c>
      <c r="F1877" s="2">
        <v>45200</v>
      </c>
      <c r="G1877">
        <v>664.15</v>
      </c>
      <c r="H1877" t="s">
        <v>32</v>
      </c>
      <c r="I1877">
        <v>6.53</v>
      </c>
      <c r="J1877">
        <v>1288.5999999999999</v>
      </c>
      <c r="K1877">
        <v>27.1</v>
      </c>
      <c r="M1877" t="b">
        <v>0</v>
      </c>
      <c r="N1877" t="s">
        <v>35</v>
      </c>
      <c r="O1877" t="s">
        <v>39</v>
      </c>
      <c r="P1877">
        <v>152.22</v>
      </c>
      <c r="Q1877">
        <v>285363.23</v>
      </c>
      <c r="R1877">
        <v>-184266.32</v>
      </c>
    </row>
    <row r="1878" spans="1:18" x14ac:dyDescent="0.25">
      <c r="A1878">
        <v>1963</v>
      </c>
      <c r="B1878" t="s">
        <v>19</v>
      </c>
      <c r="C1878" t="s">
        <v>25</v>
      </c>
      <c r="D1878">
        <v>74.42</v>
      </c>
      <c r="E1878" s="2">
        <v>44929</v>
      </c>
      <c r="F1878" s="2">
        <v>45131</v>
      </c>
      <c r="G1878">
        <v>273.57</v>
      </c>
      <c r="H1878" t="s">
        <v>32</v>
      </c>
      <c r="I1878">
        <v>6.07</v>
      </c>
      <c r="J1878">
        <v>577</v>
      </c>
      <c r="K1878">
        <v>18.600000000000001</v>
      </c>
      <c r="L1878">
        <v>252.8</v>
      </c>
      <c r="M1878" t="b">
        <v>1</v>
      </c>
      <c r="O1878" t="s">
        <v>39</v>
      </c>
      <c r="P1878">
        <v>79.67</v>
      </c>
      <c r="Q1878">
        <v>96094.07</v>
      </c>
      <c r="R1878">
        <v>-74298.75</v>
      </c>
    </row>
    <row r="1879" spans="1:18" x14ac:dyDescent="0.25">
      <c r="A1879">
        <v>1536</v>
      </c>
      <c r="B1879" t="s">
        <v>22</v>
      </c>
      <c r="C1879" t="s">
        <v>24</v>
      </c>
      <c r="D1879">
        <v>169.47</v>
      </c>
      <c r="E1879" s="2">
        <v>45015</v>
      </c>
      <c r="F1879" s="2">
        <v>45227</v>
      </c>
      <c r="G1879">
        <v>1086.83</v>
      </c>
      <c r="H1879" t="s">
        <v>32</v>
      </c>
      <c r="I1879">
        <v>4.83</v>
      </c>
      <c r="J1879">
        <v>632.79999999999995</v>
      </c>
      <c r="K1879">
        <v>28.2</v>
      </c>
      <c r="L1879">
        <v>585.4</v>
      </c>
      <c r="M1879" t="b">
        <v>0</v>
      </c>
      <c r="N1879" t="s">
        <v>35</v>
      </c>
      <c r="O1879" t="s">
        <v>39</v>
      </c>
      <c r="P1879">
        <v>151.36000000000001</v>
      </c>
      <c r="Q1879">
        <v>155084.53</v>
      </c>
      <c r="R1879">
        <v>9418.06</v>
      </c>
    </row>
    <row r="1880" spans="1:18" x14ac:dyDescent="0.25">
      <c r="A1880">
        <v>8340</v>
      </c>
      <c r="B1880" t="s">
        <v>18</v>
      </c>
      <c r="C1880" t="s">
        <v>23</v>
      </c>
      <c r="D1880">
        <v>287.27999999999997</v>
      </c>
      <c r="E1880" s="2">
        <v>45018</v>
      </c>
      <c r="F1880" s="2">
        <v>45207</v>
      </c>
      <c r="G1880">
        <v>1650.83</v>
      </c>
      <c r="H1880" t="s">
        <v>30</v>
      </c>
      <c r="I1880">
        <v>6.89</v>
      </c>
      <c r="J1880">
        <v>346.1</v>
      </c>
      <c r="K1880">
        <v>25.5</v>
      </c>
      <c r="L1880">
        <v>440</v>
      </c>
      <c r="M1880" t="b">
        <v>1</v>
      </c>
      <c r="N1880" t="s">
        <v>34</v>
      </c>
      <c r="O1880" t="s">
        <v>40</v>
      </c>
      <c r="P1880">
        <v>907.77</v>
      </c>
      <c r="Q1880">
        <v>474673.22</v>
      </c>
      <c r="R1880">
        <v>1023900.73</v>
      </c>
    </row>
    <row r="1881" spans="1:18" x14ac:dyDescent="0.25">
      <c r="A1881">
        <v>8179</v>
      </c>
      <c r="B1881" t="s">
        <v>18</v>
      </c>
      <c r="C1881" t="s">
        <v>28</v>
      </c>
      <c r="D1881">
        <v>264.32</v>
      </c>
      <c r="E1881" s="2">
        <v>45002</v>
      </c>
      <c r="F1881" s="2">
        <v>45202</v>
      </c>
      <c r="G1881">
        <v>1367.02</v>
      </c>
      <c r="H1881" t="s">
        <v>30</v>
      </c>
      <c r="I1881">
        <v>6.19</v>
      </c>
      <c r="J1881">
        <v>507.8</v>
      </c>
      <c r="K1881">
        <v>22.4</v>
      </c>
      <c r="L1881">
        <v>253.6</v>
      </c>
      <c r="M1881" t="b">
        <v>1</v>
      </c>
      <c r="N1881" t="s">
        <v>34</v>
      </c>
      <c r="O1881" t="s">
        <v>41</v>
      </c>
      <c r="P1881">
        <v>355</v>
      </c>
      <c r="Q1881">
        <v>216232.51</v>
      </c>
      <c r="R1881">
        <v>269059.59000000003</v>
      </c>
    </row>
    <row r="1882" spans="1:18" x14ac:dyDescent="0.25">
      <c r="A1882">
        <v>8967</v>
      </c>
      <c r="B1882" t="s">
        <v>20</v>
      </c>
      <c r="C1882" t="s">
        <v>28</v>
      </c>
      <c r="D1882">
        <v>124.33</v>
      </c>
      <c r="E1882" s="2">
        <v>44952</v>
      </c>
      <c r="F1882" s="2">
        <v>45082</v>
      </c>
      <c r="G1882">
        <v>739</v>
      </c>
      <c r="H1882" t="s">
        <v>32</v>
      </c>
      <c r="I1882">
        <v>6.89</v>
      </c>
      <c r="J1882">
        <v>1787.2</v>
      </c>
      <c r="K1882">
        <v>33.5</v>
      </c>
      <c r="L1882">
        <v>293.10000000000002</v>
      </c>
      <c r="M1882" t="b">
        <v>1</v>
      </c>
      <c r="N1882" t="s">
        <v>34</v>
      </c>
      <c r="O1882" t="s">
        <v>39</v>
      </c>
      <c r="P1882">
        <v>346.56</v>
      </c>
      <c r="Q1882">
        <v>139774.79999999999</v>
      </c>
      <c r="R1882">
        <v>116333.04</v>
      </c>
    </row>
    <row r="1883" spans="1:18" x14ac:dyDescent="0.25">
      <c r="A1883">
        <v>9734</v>
      </c>
      <c r="B1883" t="s">
        <v>21</v>
      </c>
      <c r="C1883" t="s">
        <v>28</v>
      </c>
      <c r="D1883">
        <v>91</v>
      </c>
      <c r="E1883" s="2">
        <v>44974</v>
      </c>
      <c r="F1883" s="2">
        <v>45212</v>
      </c>
      <c r="G1883">
        <v>471.15</v>
      </c>
      <c r="H1883" t="s">
        <v>32</v>
      </c>
      <c r="I1883">
        <v>4.96</v>
      </c>
      <c r="J1883">
        <v>864.6</v>
      </c>
      <c r="K1883">
        <v>18.899999999999999</v>
      </c>
      <c r="L1883">
        <v>427.9</v>
      </c>
      <c r="M1883" t="b">
        <v>0</v>
      </c>
      <c r="N1883" t="s">
        <v>35</v>
      </c>
      <c r="O1883" t="s">
        <v>39</v>
      </c>
      <c r="P1883">
        <v>351.95</v>
      </c>
      <c r="Q1883">
        <v>142395.79999999999</v>
      </c>
      <c r="R1883">
        <v>23425.439999999999</v>
      </c>
    </row>
    <row r="1884" spans="1:18" x14ac:dyDescent="0.25">
      <c r="A1884">
        <v>1845</v>
      </c>
      <c r="B1884" t="s">
        <v>20</v>
      </c>
      <c r="C1884" t="s">
        <v>25</v>
      </c>
      <c r="D1884">
        <v>74.150000000000006</v>
      </c>
      <c r="E1884" s="2">
        <v>45034</v>
      </c>
      <c r="F1884" s="2">
        <v>45151</v>
      </c>
      <c r="G1884">
        <v>446.16</v>
      </c>
      <c r="H1884" t="s">
        <v>32</v>
      </c>
      <c r="I1884">
        <v>6.12</v>
      </c>
      <c r="J1884">
        <v>1684.4</v>
      </c>
      <c r="K1884">
        <v>33.1</v>
      </c>
      <c r="L1884">
        <v>248.6</v>
      </c>
      <c r="M1884" t="b">
        <v>1</v>
      </c>
      <c r="N1884" t="s">
        <v>38</v>
      </c>
      <c r="O1884" t="s">
        <v>41</v>
      </c>
      <c r="P1884">
        <v>84.31</v>
      </c>
      <c r="Q1884">
        <v>74694.52</v>
      </c>
      <c r="R1884">
        <v>-37078.769999999997</v>
      </c>
    </row>
    <row r="1885" spans="1:18" x14ac:dyDescent="0.25">
      <c r="A1885">
        <v>6777</v>
      </c>
      <c r="B1885" t="s">
        <v>21</v>
      </c>
      <c r="C1885" t="s">
        <v>24</v>
      </c>
      <c r="D1885">
        <v>162.09</v>
      </c>
      <c r="E1885" s="2">
        <v>44934</v>
      </c>
      <c r="F1885" s="2">
        <v>45056</v>
      </c>
      <c r="G1885">
        <v>287.35000000000002</v>
      </c>
      <c r="H1885" t="s">
        <v>32</v>
      </c>
      <c r="I1885">
        <v>6.8</v>
      </c>
      <c r="J1885">
        <v>460.6</v>
      </c>
      <c r="K1885">
        <v>20.5</v>
      </c>
      <c r="L1885">
        <v>504.6</v>
      </c>
      <c r="M1885" t="b">
        <v>1</v>
      </c>
      <c r="N1885" t="s">
        <v>37</v>
      </c>
      <c r="O1885" t="s">
        <v>39</v>
      </c>
      <c r="P1885">
        <v>165.11</v>
      </c>
      <c r="Q1885">
        <v>289013</v>
      </c>
      <c r="R1885">
        <v>-241568.64000000001</v>
      </c>
    </row>
    <row r="1886" spans="1:18" x14ac:dyDescent="0.25">
      <c r="A1886">
        <v>4036</v>
      </c>
      <c r="B1886" t="s">
        <v>21</v>
      </c>
      <c r="C1886" t="s">
        <v>26</v>
      </c>
      <c r="D1886">
        <v>38.700000000000003</v>
      </c>
      <c r="E1886" s="2">
        <v>44931</v>
      </c>
      <c r="F1886" s="2">
        <v>45064</v>
      </c>
      <c r="G1886">
        <v>146.30000000000001</v>
      </c>
      <c r="H1886" t="s">
        <v>31</v>
      </c>
      <c r="I1886">
        <v>7.46</v>
      </c>
      <c r="J1886">
        <v>526.5</v>
      </c>
      <c r="K1886">
        <v>24</v>
      </c>
      <c r="L1886">
        <v>131.4</v>
      </c>
      <c r="M1886" t="b">
        <v>1</v>
      </c>
      <c r="N1886" t="s">
        <v>36</v>
      </c>
      <c r="O1886" t="s">
        <v>41</v>
      </c>
      <c r="P1886">
        <v>117.91</v>
      </c>
      <c r="Q1886">
        <v>69588.039999999994</v>
      </c>
      <c r="R1886">
        <v>-52337.81</v>
      </c>
    </row>
    <row r="1887" spans="1:18" x14ac:dyDescent="0.25">
      <c r="A1887">
        <v>6947</v>
      </c>
      <c r="B1887" t="s">
        <v>18</v>
      </c>
      <c r="C1887" t="s">
        <v>27</v>
      </c>
      <c r="D1887">
        <v>167.04</v>
      </c>
      <c r="E1887" s="2">
        <v>44937</v>
      </c>
      <c r="F1887" s="2">
        <v>45173</v>
      </c>
      <c r="G1887">
        <v>874.37</v>
      </c>
      <c r="H1887" t="s">
        <v>31</v>
      </c>
      <c r="I1887">
        <v>7.15</v>
      </c>
      <c r="J1887">
        <v>1092.5</v>
      </c>
      <c r="K1887">
        <v>24.7</v>
      </c>
      <c r="L1887">
        <v>549.20000000000005</v>
      </c>
      <c r="M1887" t="b">
        <v>0</v>
      </c>
      <c r="N1887" t="s">
        <v>35</v>
      </c>
      <c r="O1887" t="s">
        <v>39</v>
      </c>
      <c r="P1887">
        <v>157.97999999999999</v>
      </c>
      <c r="Q1887">
        <v>134266.01999999999</v>
      </c>
      <c r="R1887">
        <v>3866.95</v>
      </c>
    </row>
    <row r="1888" spans="1:18" x14ac:dyDescent="0.25">
      <c r="A1888">
        <v>3494</v>
      </c>
      <c r="B1888" t="s">
        <v>21</v>
      </c>
      <c r="C1888" t="s">
        <v>23</v>
      </c>
      <c r="D1888">
        <v>5.39</v>
      </c>
      <c r="E1888" s="2">
        <v>44968</v>
      </c>
      <c r="F1888" s="2">
        <v>45206</v>
      </c>
      <c r="G1888">
        <v>23.8</v>
      </c>
      <c r="H1888" t="s">
        <v>31</v>
      </c>
      <c r="I1888">
        <v>7.09</v>
      </c>
      <c r="K1888">
        <v>29.7</v>
      </c>
      <c r="L1888">
        <v>215.7</v>
      </c>
      <c r="M1888" t="b">
        <v>0</v>
      </c>
      <c r="N1888" t="s">
        <v>35</v>
      </c>
      <c r="O1888" t="s">
        <v>41</v>
      </c>
      <c r="P1888">
        <v>908.84</v>
      </c>
      <c r="Q1888">
        <v>6255.55</v>
      </c>
      <c r="R1888">
        <v>15374.84</v>
      </c>
    </row>
    <row r="1889" spans="1:18" x14ac:dyDescent="0.25">
      <c r="A1889">
        <v>3719</v>
      </c>
      <c r="B1889" t="s">
        <v>22</v>
      </c>
      <c r="C1889" t="s">
        <v>28</v>
      </c>
      <c r="D1889">
        <v>100.54</v>
      </c>
      <c r="E1889" s="2">
        <v>45025</v>
      </c>
      <c r="F1889" s="2">
        <v>45234</v>
      </c>
      <c r="G1889">
        <v>238.87</v>
      </c>
      <c r="H1889" t="s">
        <v>30</v>
      </c>
      <c r="I1889">
        <v>5.24</v>
      </c>
      <c r="J1889">
        <v>1230.3</v>
      </c>
      <c r="K1889">
        <v>21.4</v>
      </c>
      <c r="L1889">
        <v>134</v>
      </c>
      <c r="M1889" t="b">
        <v>1</v>
      </c>
      <c r="N1889" t="s">
        <v>36</v>
      </c>
      <c r="O1889" t="s">
        <v>39</v>
      </c>
      <c r="P1889">
        <v>343.91</v>
      </c>
      <c r="Q1889">
        <v>115421.83</v>
      </c>
      <c r="R1889">
        <v>-33272.050000000003</v>
      </c>
    </row>
    <row r="1890" spans="1:18" x14ac:dyDescent="0.25">
      <c r="A1890">
        <v>2884</v>
      </c>
      <c r="B1890" t="s">
        <v>22</v>
      </c>
      <c r="C1890" t="s">
        <v>26</v>
      </c>
      <c r="D1890">
        <v>69.88</v>
      </c>
      <c r="E1890" s="2">
        <v>45017</v>
      </c>
      <c r="F1890" s="2">
        <v>45201</v>
      </c>
      <c r="G1890">
        <v>223.79</v>
      </c>
      <c r="H1890" t="s">
        <v>33</v>
      </c>
      <c r="I1890">
        <v>7.01</v>
      </c>
      <c r="J1890">
        <v>875.3</v>
      </c>
      <c r="K1890">
        <v>33.799999999999997</v>
      </c>
      <c r="L1890">
        <v>521.9</v>
      </c>
      <c r="M1890" t="b">
        <v>0</v>
      </c>
      <c r="N1890" t="s">
        <v>35</v>
      </c>
      <c r="O1890" t="s">
        <v>39</v>
      </c>
      <c r="P1890">
        <v>128.22</v>
      </c>
      <c r="Q1890">
        <v>77920.929999999993</v>
      </c>
      <c r="R1890">
        <v>-49226.58</v>
      </c>
    </row>
    <row r="1891" spans="1:18" x14ac:dyDescent="0.25">
      <c r="A1891">
        <v>5349</v>
      </c>
      <c r="B1891" t="s">
        <v>22</v>
      </c>
      <c r="C1891" t="s">
        <v>29</v>
      </c>
      <c r="D1891">
        <v>291.51</v>
      </c>
      <c r="E1891" s="2">
        <v>45045</v>
      </c>
      <c r="F1891" s="2">
        <v>45213</v>
      </c>
      <c r="G1891">
        <v>900.44</v>
      </c>
      <c r="H1891" t="s">
        <v>32</v>
      </c>
      <c r="I1891">
        <v>5.01</v>
      </c>
      <c r="J1891">
        <v>1498.6</v>
      </c>
      <c r="K1891">
        <v>30</v>
      </c>
      <c r="L1891">
        <v>181.7</v>
      </c>
      <c r="M1891" t="b">
        <v>1</v>
      </c>
      <c r="N1891" t="s">
        <v>34</v>
      </c>
      <c r="O1891" t="s">
        <v>39</v>
      </c>
      <c r="P1891">
        <v>64.25</v>
      </c>
      <c r="Q1891">
        <v>365249.85</v>
      </c>
      <c r="R1891">
        <v>-307396.58</v>
      </c>
    </row>
    <row r="1892" spans="1:18" x14ac:dyDescent="0.25">
      <c r="A1892">
        <v>6179</v>
      </c>
      <c r="B1892" t="s">
        <v>18</v>
      </c>
      <c r="C1892" t="s">
        <v>24</v>
      </c>
      <c r="D1892">
        <v>219.54</v>
      </c>
      <c r="E1892" s="2">
        <v>44967</v>
      </c>
      <c r="F1892" s="2">
        <v>45202</v>
      </c>
      <c r="G1892">
        <v>616.19000000000005</v>
      </c>
      <c r="H1892" t="s">
        <v>31</v>
      </c>
      <c r="I1892">
        <v>5.09</v>
      </c>
      <c r="J1892">
        <v>890.5</v>
      </c>
      <c r="K1892">
        <v>30.6</v>
      </c>
      <c r="L1892">
        <v>513.9</v>
      </c>
      <c r="M1892" t="b">
        <v>1</v>
      </c>
      <c r="N1892" t="s">
        <v>37</v>
      </c>
      <c r="O1892" t="s">
        <v>41</v>
      </c>
      <c r="P1892">
        <v>167.76</v>
      </c>
      <c r="Q1892">
        <v>134259.57</v>
      </c>
      <c r="R1892">
        <v>-30887.54</v>
      </c>
    </row>
    <row r="1893" spans="1:18" x14ac:dyDescent="0.25">
      <c r="A1893">
        <v>7610</v>
      </c>
      <c r="B1893" t="s">
        <v>20</v>
      </c>
      <c r="C1893" t="s">
        <v>23</v>
      </c>
      <c r="D1893">
        <v>108.15</v>
      </c>
      <c r="E1893" s="2">
        <v>45034</v>
      </c>
      <c r="F1893" s="2">
        <v>45228</v>
      </c>
      <c r="G1893">
        <v>347.78</v>
      </c>
      <c r="H1893" t="s">
        <v>31</v>
      </c>
      <c r="I1893">
        <v>4.83</v>
      </c>
      <c r="J1893">
        <v>1115.8</v>
      </c>
      <c r="K1893">
        <v>19.7</v>
      </c>
      <c r="L1893">
        <v>212.9</v>
      </c>
      <c r="M1893" t="b">
        <v>1</v>
      </c>
      <c r="N1893" t="s">
        <v>38</v>
      </c>
      <c r="O1893" t="s">
        <v>39</v>
      </c>
      <c r="P1893">
        <v>898.5</v>
      </c>
      <c r="Q1893">
        <v>195218.86</v>
      </c>
      <c r="R1893">
        <v>117261.47</v>
      </c>
    </row>
    <row r="1894" spans="1:18" x14ac:dyDescent="0.25">
      <c r="A1894">
        <v>7430</v>
      </c>
      <c r="B1894" t="s">
        <v>19</v>
      </c>
      <c r="C1894" t="s">
        <v>23</v>
      </c>
      <c r="D1894">
        <v>32.39</v>
      </c>
      <c r="E1894" s="2">
        <v>45028</v>
      </c>
      <c r="F1894" s="2">
        <v>45259</v>
      </c>
      <c r="G1894">
        <v>131.97</v>
      </c>
      <c r="H1894" t="s">
        <v>31</v>
      </c>
      <c r="I1894">
        <v>7.07</v>
      </c>
      <c r="J1894">
        <v>713.7</v>
      </c>
      <c r="K1894">
        <v>25.6</v>
      </c>
      <c r="L1894">
        <v>563.6</v>
      </c>
      <c r="M1894" t="b">
        <v>1</v>
      </c>
      <c r="N1894" t="s">
        <v>36</v>
      </c>
      <c r="O1894" t="s">
        <v>40</v>
      </c>
      <c r="P1894">
        <v>903.22</v>
      </c>
      <c r="Q1894">
        <v>30280.51</v>
      </c>
      <c r="R1894">
        <v>88917.43</v>
      </c>
    </row>
    <row r="1895" spans="1:18" x14ac:dyDescent="0.25">
      <c r="A1895">
        <v>8154</v>
      </c>
      <c r="B1895" t="s">
        <v>21</v>
      </c>
      <c r="C1895" t="s">
        <v>29</v>
      </c>
      <c r="D1895">
        <v>157.46</v>
      </c>
      <c r="E1895" s="2">
        <v>44945</v>
      </c>
      <c r="F1895" s="2">
        <v>45082</v>
      </c>
      <c r="G1895">
        <v>909.23</v>
      </c>
      <c r="H1895" t="s">
        <v>32</v>
      </c>
      <c r="I1895">
        <v>4.82</v>
      </c>
      <c r="J1895">
        <v>1326.5</v>
      </c>
      <c r="K1895">
        <v>33.1</v>
      </c>
      <c r="L1895">
        <v>170.5</v>
      </c>
      <c r="M1895" t="b">
        <v>1</v>
      </c>
      <c r="N1895" t="s">
        <v>37</v>
      </c>
      <c r="O1895" t="s">
        <v>39</v>
      </c>
      <c r="P1895">
        <v>54.71</v>
      </c>
      <c r="Q1895">
        <v>79158.070000000007</v>
      </c>
      <c r="R1895">
        <v>-29414.1</v>
      </c>
    </row>
    <row r="1896" spans="1:18" x14ac:dyDescent="0.25">
      <c r="A1896">
        <v>7488</v>
      </c>
      <c r="B1896" t="s">
        <v>19</v>
      </c>
      <c r="C1896" t="s">
        <v>29</v>
      </c>
      <c r="D1896">
        <v>67.97</v>
      </c>
      <c r="E1896" s="2">
        <v>44974</v>
      </c>
      <c r="F1896" s="2">
        <v>45114</v>
      </c>
      <c r="G1896">
        <v>354.13</v>
      </c>
      <c r="H1896" t="s">
        <v>32</v>
      </c>
      <c r="I1896">
        <v>4.91</v>
      </c>
      <c r="J1896">
        <v>1247.5999999999999</v>
      </c>
      <c r="K1896">
        <v>22.3</v>
      </c>
      <c r="L1896">
        <v>88.3</v>
      </c>
      <c r="M1896" t="b">
        <v>1</v>
      </c>
      <c r="N1896" t="s">
        <v>36</v>
      </c>
      <c r="O1896" t="s">
        <v>41</v>
      </c>
      <c r="P1896">
        <v>65.02</v>
      </c>
      <c r="Q1896">
        <v>103834.77</v>
      </c>
      <c r="R1896">
        <v>-80809.240000000005</v>
      </c>
    </row>
    <row r="1897" spans="1:18" x14ac:dyDescent="0.25">
      <c r="A1897">
        <v>5737</v>
      </c>
      <c r="B1897" t="s">
        <v>20</v>
      </c>
      <c r="C1897" t="s">
        <v>29</v>
      </c>
      <c r="D1897">
        <v>163.25</v>
      </c>
      <c r="E1897" s="2">
        <v>44979</v>
      </c>
      <c r="F1897" s="2">
        <v>45197</v>
      </c>
      <c r="G1897">
        <v>926.65</v>
      </c>
      <c r="H1897" t="s">
        <v>33</v>
      </c>
      <c r="I1897">
        <v>5.24</v>
      </c>
      <c r="J1897">
        <v>835.2</v>
      </c>
      <c r="K1897">
        <v>20.3</v>
      </c>
      <c r="L1897">
        <v>565.1</v>
      </c>
      <c r="M1897" t="b">
        <v>0</v>
      </c>
      <c r="N1897" t="s">
        <v>35</v>
      </c>
      <c r="O1897" t="s">
        <v>39</v>
      </c>
      <c r="P1897">
        <v>61.63</v>
      </c>
      <c r="Q1897">
        <v>240909.35</v>
      </c>
      <c r="R1897">
        <v>-183799.91</v>
      </c>
    </row>
    <row r="1898" spans="1:18" x14ac:dyDescent="0.25">
      <c r="A1898">
        <v>7525</v>
      </c>
      <c r="B1898" t="s">
        <v>20</v>
      </c>
      <c r="C1898" t="s">
        <v>28</v>
      </c>
      <c r="D1898">
        <v>251.43</v>
      </c>
      <c r="E1898" s="2">
        <v>44981</v>
      </c>
      <c r="F1898" s="2">
        <v>45093</v>
      </c>
      <c r="G1898">
        <v>1487.97</v>
      </c>
      <c r="H1898" t="s">
        <v>30</v>
      </c>
      <c r="J1898">
        <v>641.70000000000005</v>
      </c>
      <c r="K1898">
        <v>25.8</v>
      </c>
      <c r="L1898">
        <v>141.1</v>
      </c>
      <c r="M1898" t="b">
        <v>1</v>
      </c>
      <c r="N1898" t="s">
        <v>36</v>
      </c>
      <c r="O1898" t="s">
        <v>39</v>
      </c>
      <c r="P1898">
        <v>349.62</v>
      </c>
      <c r="Q1898">
        <v>496509.71</v>
      </c>
      <c r="R1898">
        <v>23714.36</v>
      </c>
    </row>
    <row r="1899" spans="1:18" x14ac:dyDescent="0.25">
      <c r="A1899">
        <v>4850</v>
      </c>
      <c r="B1899" t="s">
        <v>18</v>
      </c>
      <c r="C1899" t="s">
        <v>28</v>
      </c>
      <c r="D1899">
        <v>186.66</v>
      </c>
      <c r="E1899" s="2">
        <v>45046</v>
      </c>
      <c r="F1899" s="2">
        <v>45277</v>
      </c>
      <c r="G1899">
        <v>668.38</v>
      </c>
      <c r="H1899" t="s">
        <v>33</v>
      </c>
      <c r="I1899">
        <v>7.14</v>
      </c>
      <c r="J1899">
        <v>1182.5999999999999</v>
      </c>
      <c r="K1899">
        <v>32.9</v>
      </c>
      <c r="L1899">
        <v>569.29999999999995</v>
      </c>
      <c r="M1899" t="b">
        <v>1</v>
      </c>
      <c r="N1899" t="s">
        <v>36</v>
      </c>
      <c r="O1899" t="s">
        <v>39</v>
      </c>
      <c r="P1899">
        <v>353.85</v>
      </c>
      <c r="Q1899">
        <v>294712.03000000003</v>
      </c>
      <c r="R1899">
        <v>-58205.77</v>
      </c>
    </row>
    <row r="1900" spans="1:18" x14ac:dyDescent="0.25">
      <c r="A1900">
        <v>1689</v>
      </c>
      <c r="B1900" t="s">
        <v>22</v>
      </c>
      <c r="C1900" t="s">
        <v>24</v>
      </c>
      <c r="D1900">
        <v>191.97</v>
      </c>
      <c r="E1900" s="2">
        <v>44987</v>
      </c>
      <c r="F1900" s="2">
        <v>45153</v>
      </c>
      <c r="G1900">
        <v>620.09</v>
      </c>
      <c r="H1900" t="s">
        <v>32</v>
      </c>
      <c r="J1900">
        <v>1709</v>
      </c>
      <c r="K1900">
        <v>25.8</v>
      </c>
      <c r="L1900">
        <v>503.2</v>
      </c>
      <c r="M1900" t="b">
        <v>1</v>
      </c>
      <c r="O1900" t="s">
        <v>40</v>
      </c>
      <c r="P1900">
        <v>161.05000000000001</v>
      </c>
      <c r="Q1900">
        <v>191789.39</v>
      </c>
      <c r="R1900">
        <v>-91923.9</v>
      </c>
    </row>
    <row r="1901" spans="1:18" x14ac:dyDescent="0.25">
      <c r="A1901">
        <v>6175</v>
      </c>
      <c r="B1901" t="s">
        <v>22</v>
      </c>
      <c r="C1901" t="s">
        <v>29</v>
      </c>
      <c r="D1901">
        <v>164.6</v>
      </c>
      <c r="E1901" s="2">
        <v>44958</v>
      </c>
      <c r="F1901" s="2">
        <v>45186</v>
      </c>
      <c r="G1901">
        <v>294.32</v>
      </c>
      <c r="H1901" t="s">
        <v>33</v>
      </c>
      <c r="I1901">
        <v>6.14</v>
      </c>
      <c r="J1901">
        <v>412.2</v>
      </c>
      <c r="K1901">
        <v>24.5</v>
      </c>
      <c r="L1901">
        <v>95.1</v>
      </c>
      <c r="M1901" t="b">
        <v>1</v>
      </c>
      <c r="N1901" t="s">
        <v>38</v>
      </c>
      <c r="O1901" t="s">
        <v>39</v>
      </c>
      <c r="P1901">
        <v>65.31</v>
      </c>
      <c r="Q1901">
        <v>317501.27</v>
      </c>
      <c r="R1901">
        <v>-298279.23</v>
      </c>
    </row>
    <row r="1902" spans="1:18" x14ac:dyDescent="0.25">
      <c r="A1902">
        <v>9648</v>
      </c>
      <c r="B1902" t="s">
        <v>20</v>
      </c>
      <c r="C1902" t="s">
        <v>27</v>
      </c>
      <c r="D1902">
        <v>278.54000000000002</v>
      </c>
      <c r="E1902" s="2">
        <v>44972</v>
      </c>
      <c r="F1902" s="2">
        <v>45112</v>
      </c>
      <c r="G1902">
        <v>1713.71</v>
      </c>
      <c r="H1902" t="s">
        <v>31</v>
      </c>
      <c r="I1902">
        <v>5</v>
      </c>
      <c r="J1902">
        <v>1478.6</v>
      </c>
      <c r="K1902">
        <v>28.4</v>
      </c>
      <c r="L1902">
        <v>294.8</v>
      </c>
      <c r="M1902" t="b">
        <v>0</v>
      </c>
      <c r="N1902" t="s">
        <v>35</v>
      </c>
      <c r="O1902" t="s">
        <v>39</v>
      </c>
      <c r="P1902">
        <v>157.16999999999999</v>
      </c>
      <c r="Q1902">
        <v>291915.13</v>
      </c>
      <c r="R1902">
        <v>-22571.33</v>
      </c>
    </row>
    <row r="1903" spans="1:18" x14ac:dyDescent="0.25">
      <c r="A1903">
        <v>6078</v>
      </c>
      <c r="B1903" t="s">
        <v>18</v>
      </c>
      <c r="C1903" t="s">
        <v>23</v>
      </c>
      <c r="D1903">
        <v>279.91000000000003</v>
      </c>
      <c r="E1903" s="2">
        <v>45018</v>
      </c>
      <c r="F1903" s="2">
        <v>45215</v>
      </c>
      <c r="G1903">
        <v>511.99</v>
      </c>
      <c r="H1903" t="s">
        <v>33</v>
      </c>
      <c r="I1903">
        <v>5.3</v>
      </c>
      <c r="J1903">
        <v>1068.8</v>
      </c>
      <c r="K1903">
        <v>33</v>
      </c>
      <c r="L1903">
        <v>90.4</v>
      </c>
      <c r="M1903" t="b">
        <v>1</v>
      </c>
      <c r="N1903" t="s">
        <v>36</v>
      </c>
      <c r="O1903" t="s">
        <v>40</v>
      </c>
      <c r="P1903">
        <v>906.01</v>
      </c>
      <c r="Q1903">
        <v>484766.9</v>
      </c>
      <c r="R1903">
        <v>-20898.84</v>
      </c>
    </row>
    <row r="1904" spans="1:18" x14ac:dyDescent="0.25">
      <c r="A1904">
        <v>6448</v>
      </c>
      <c r="B1904" t="s">
        <v>18</v>
      </c>
      <c r="C1904" t="s">
        <v>29</v>
      </c>
      <c r="D1904">
        <v>156.25</v>
      </c>
      <c r="E1904" s="2">
        <v>44962</v>
      </c>
      <c r="F1904" s="2">
        <v>45124</v>
      </c>
      <c r="G1904">
        <v>813.39</v>
      </c>
      <c r="H1904" t="s">
        <v>31</v>
      </c>
      <c r="I1904">
        <v>4.9000000000000004</v>
      </c>
      <c r="J1904">
        <v>1040.9000000000001</v>
      </c>
      <c r="K1904">
        <v>18.8</v>
      </c>
      <c r="L1904">
        <v>231.4</v>
      </c>
      <c r="M1904" t="b">
        <v>0</v>
      </c>
      <c r="N1904" t="s">
        <v>35</v>
      </c>
      <c r="O1904" t="s">
        <v>39</v>
      </c>
      <c r="P1904">
        <v>56.15</v>
      </c>
      <c r="Q1904">
        <v>156798.60999999999</v>
      </c>
      <c r="R1904">
        <v>-111126.76</v>
      </c>
    </row>
    <row r="1905" spans="1:18" x14ac:dyDescent="0.25">
      <c r="A1905">
        <v>2179</v>
      </c>
      <c r="B1905" t="s">
        <v>21</v>
      </c>
      <c r="C1905" t="s">
        <v>23</v>
      </c>
      <c r="D1905">
        <v>95.2</v>
      </c>
      <c r="E1905" s="2">
        <v>44944</v>
      </c>
      <c r="F1905" s="2">
        <v>45128</v>
      </c>
      <c r="G1905">
        <v>322.77999999999997</v>
      </c>
      <c r="H1905" t="s">
        <v>33</v>
      </c>
      <c r="I1905">
        <v>5.73</v>
      </c>
      <c r="J1905">
        <v>1738.7</v>
      </c>
      <c r="K1905">
        <v>20.5</v>
      </c>
      <c r="L1905">
        <v>243.3</v>
      </c>
      <c r="M1905" t="b">
        <v>1</v>
      </c>
      <c r="N1905" t="s">
        <v>38</v>
      </c>
      <c r="O1905" t="s">
        <v>39</v>
      </c>
      <c r="P1905">
        <v>909.52</v>
      </c>
      <c r="Q1905">
        <v>54555.55</v>
      </c>
      <c r="R1905">
        <v>239019.32</v>
      </c>
    </row>
    <row r="1906" spans="1:18" x14ac:dyDescent="0.25">
      <c r="A1906">
        <v>7406</v>
      </c>
      <c r="B1906" t="s">
        <v>22</v>
      </c>
      <c r="C1906" t="s">
        <v>25</v>
      </c>
      <c r="D1906">
        <v>140.58000000000001</v>
      </c>
      <c r="E1906" s="2">
        <v>45000</v>
      </c>
      <c r="F1906" s="2">
        <v>45165</v>
      </c>
      <c r="G1906">
        <v>877.77</v>
      </c>
      <c r="H1906" t="s">
        <v>31</v>
      </c>
      <c r="I1906">
        <v>6.27</v>
      </c>
      <c r="J1906">
        <v>1169.4000000000001</v>
      </c>
      <c r="K1906">
        <v>20.100000000000001</v>
      </c>
      <c r="M1906" t="b">
        <v>1</v>
      </c>
      <c r="N1906" t="s">
        <v>37</v>
      </c>
      <c r="O1906" t="s">
        <v>39</v>
      </c>
      <c r="P1906">
        <v>82.99</v>
      </c>
      <c r="Q1906">
        <v>225023.21</v>
      </c>
      <c r="R1906">
        <v>-152177.07999999999</v>
      </c>
    </row>
    <row r="1907" spans="1:18" x14ac:dyDescent="0.25">
      <c r="A1907">
        <v>9591</v>
      </c>
      <c r="B1907" t="s">
        <v>20</v>
      </c>
      <c r="C1907" t="s">
        <v>26</v>
      </c>
      <c r="D1907">
        <v>60.03</v>
      </c>
      <c r="E1907" s="2">
        <v>45022</v>
      </c>
      <c r="F1907" s="2">
        <v>45257</v>
      </c>
      <c r="G1907">
        <v>215.99</v>
      </c>
      <c r="H1907" t="s">
        <v>33</v>
      </c>
      <c r="I1907">
        <v>5.35</v>
      </c>
      <c r="J1907">
        <v>1528.8</v>
      </c>
      <c r="K1907">
        <v>19.399999999999999</v>
      </c>
      <c r="L1907">
        <v>586.70000000000005</v>
      </c>
      <c r="M1907" t="b">
        <v>1</v>
      </c>
      <c r="N1907" t="s">
        <v>37</v>
      </c>
      <c r="O1907" t="s">
        <v>39</v>
      </c>
      <c r="P1907">
        <v>116.47</v>
      </c>
      <c r="Q1907">
        <v>61549.74</v>
      </c>
      <c r="R1907">
        <v>-36393.379999999997</v>
      </c>
    </row>
    <row r="1908" spans="1:18" x14ac:dyDescent="0.25">
      <c r="A1908">
        <v>7907</v>
      </c>
      <c r="B1908" t="s">
        <v>19</v>
      </c>
      <c r="C1908" t="s">
        <v>25</v>
      </c>
      <c r="D1908">
        <v>192.72</v>
      </c>
      <c r="E1908" s="2">
        <v>44944</v>
      </c>
      <c r="F1908" s="2">
        <v>45137</v>
      </c>
      <c r="G1908">
        <v>1075.96</v>
      </c>
      <c r="H1908" t="s">
        <v>30</v>
      </c>
      <c r="I1908">
        <v>7.04</v>
      </c>
      <c r="J1908">
        <v>1023.2</v>
      </c>
      <c r="K1908">
        <v>22.8</v>
      </c>
      <c r="L1908">
        <v>143.4</v>
      </c>
      <c r="M1908" t="b">
        <v>1</v>
      </c>
      <c r="N1908" t="s">
        <v>36</v>
      </c>
      <c r="O1908" t="s">
        <v>39</v>
      </c>
      <c r="P1908">
        <v>70.849999999999994</v>
      </c>
      <c r="Q1908">
        <v>194325.66</v>
      </c>
      <c r="R1908">
        <v>-118093.89</v>
      </c>
    </row>
    <row r="1909" spans="1:18" x14ac:dyDescent="0.25">
      <c r="A1909">
        <v>9800</v>
      </c>
      <c r="B1909" t="s">
        <v>22</v>
      </c>
      <c r="C1909" t="s">
        <v>29</v>
      </c>
      <c r="D1909">
        <v>152.53</v>
      </c>
      <c r="E1909" s="2">
        <v>44938</v>
      </c>
      <c r="F1909" s="2">
        <v>45065</v>
      </c>
      <c r="G1909">
        <v>444.36</v>
      </c>
      <c r="H1909" t="s">
        <v>33</v>
      </c>
      <c r="I1909">
        <v>7.44</v>
      </c>
      <c r="J1909">
        <v>599.79999999999995</v>
      </c>
      <c r="K1909">
        <v>21.7</v>
      </c>
      <c r="L1909">
        <v>231</v>
      </c>
      <c r="M1909" t="b">
        <v>1</v>
      </c>
      <c r="N1909" t="s">
        <v>34</v>
      </c>
      <c r="O1909" t="s">
        <v>40</v>
      </c>
      <c r="P1909">
        <v>69.760000000000005</v>
      </c>
      <c r="Q1909">
        <v>240048.27</v>
      </c>
      <c r="R1909">
        <v>-209049.72</v>
      </c>
    </row>
    <row r="1910" spans="1:18" x14ac:dyDescent="0.25">
      <c r="A1910">
        <v>2638</v>
      </c>
      <c r="B1910" t="s">
        <v>21</v>
      </c>
      <c r="C1910" t="s">
        <v>23</v>
      </c>
      <c r="D1910">
        <v>35.47</v>
      </c>
      <c r="E1910" s="2">
        <v>45041</v>
      </c>
      <c r="F1910" s="2">
        <v>45267</v>
      </c>
      <c r="G1910">
        <v>106.25</v>
      </c>
      <c r="H1910" t="s">
        <v>32</v>
      </c>
      <c r="I1910">
        <v>4.8600000000000003</v>
      </c>
      <c r="J1910">
        <v>1311.2</v>
      </c>
      <c r="K1910">
        <v>26.8</v>
      </c>
      <c r="L1910">
        <v>372.9</v>
      </c>
      <c r="M1910" t="b">
        <v>1</v>
      </c>
      <c r="N1910" t="s">
        <v>37</v>
      </c>
      <c r="O1910" t="s">
        <v>39</v>
      </c>
      <c r="P1910">
        <v>901.98</v>
      </c>
      <c r="Q1910">
        <v>34869.019999999997</v>
      </c>
      <c r="R1910">
        <v>60966.36</v>
      </c>
    </row>
    <row r="1911" spans="1:18" x14ac:dyDescent="0.25">
      <c r="A1911">
        <v>6671</v>
      </c>
      <c r="B1911" t="s">
        <v>18</v>
      </c>
      <c r="C1911" t="s">
        <v>26</v>
      </c>
      <c r="D1911">
        <v>63.31</v>
      </c>
      <c r="E1911" s="2">
        <v>44998</v>
      </c>
      <c r="F1911" s="2">
        <v>45132</v>
      </c>
      <c r="G1911">
        <v>283.48</v>
      </c>
      <c r="H1911" t="s">
        <v>32</v>
      </c>
      <c r="I1911">
        <v>4.55</v>
      </c>
      <c r="J1911">
        <v>1677.1</v>
      </c>
      <c r="K1911">
        <v>23.2</v>
      </c>
      <c r="L1911">
        <v>144.30000000000001</v>
      </c>
      <c r="M1911" t="b">
        <v>1</v>
      </c>
      <c r="N1911" t="s">
        <v>38</v>
      </c>
      <c r="O1911" t="s">
        <v>40</v>
      </c>
      <c r="P1911">
        <v>114.55</v>
      </c>
      <c r="Q1911">
        <v>42862.080000000002</v>
      </c>
      <c r="R1911">
        <v>-10389.450000000001</v>
      </c>
    </row>
    <row r="1912" spans="1:18" x14ac:dyDescent="0.25">
      <c r="A1912">
        <v>7928</v>
      </c>
      <c r="B1912" t="s">
        <v>20</v>
      </c>
      <c r="C1912" t="s">
        <v>25</v>
      </c>
      <c r="D1912">
        <v>146.49</v>
      </c>
      <c r="E1912" s="2">
        <v>45023</v>
      </c>
      <c r="F1912" s="2">
        <v>45168</v>
      </c>
      <c r="G1912">
        <v>950.71</v>
      </c>
      <c r="H1912" t="s">
        <v>31</v>
      </c>
      <c r="I1912">
        <v>6.87</v>
      </c>
      <c r="J1912">
        <v>1546</v>
      </c>
      <c r="K1912">
        <v>24.5</v>
      </c>
      <c r="L1912">
        <v>440.9</v>
      </c>
      <c r="M1912" t="b">
        <v>0</v>
      </c>
      <c r="N1912" t="s">
        <v>35</v>
      </c>
      <c r="O1912" t="s">
        <v>39</v>
      </c>
      <c r="P1912">
        <v>79.819999999999993</v>
      </c>
      <c r="Q1912">
        <v>162130.06</v>
      </c>
      <c r="R1912">
        <v>-86244.39</v>
      </c>
    </row>
    <row r="1913" spans="1:18" x14ac:dyDescent="0.25">
      <c r="A1913">
        <v>2382</v>
      </c>
      <c r="B1913" t="s">
        <v>22</v>
      </c>
      <c r="C1913" t="s">
        <v>29</v>
      </c>
      <c r="D1913">
        <v>266.83999999999997</v>
      </c>
      <c r="E1913" s="2">
        <v>44972</v>
      </c>
      <c r="F1913" s="2">
        <v>45077</v>
      </c>
      <c r="G1913">
        <v>1090.81</v>
      </c>
      <c r="H1913" t="s">
        <v>32</v>
      </c>
      <c r="I1913">
        <v>5.07</v>
      </c>
      <c r="J1913">
        <v>517.4</v>
      </c>
      <c r="K1913">
        <v>33.1</v>
      </c>
      <c r="L1913">
        <v>272</v>
      </c>
      <c r="M1913" t="b">
        <v>0</v>
      </c>
      <c r="N1913" t="s">
        <v>35</v>
      </c>
      <c r="O1913" t="s">
        <v>40</v>
      </c>
      <c r="P1913">
        <v>57.95</v>
      </c>
      <c r="Q1913">
        <v>463171.82</v>
      </c>
      <c r="R1913">
        <v>-399959.38</v>
      </c>
    </row>
    <row r="1914" spans="1:18" x14ac:dyDescent="0.25">
      <c r="A1914">
        <v>2403</v>
      </c>
      <c r="B1914" t="s">
        <v>19</v>
      </c>
      <c r="C1914" t="s">
        <v>23</v>
      </c>
      <c r="D1914">
        <v>172.09</v>
      </c>
      <c r="E1914" s="2">
        <v>44981</v>
      </c>
      <c r="F1914" s="2">
        <v>45205</v>
      </c>
      <c r="G1914">
        <v>1063.78</v>
      </c>
      <c r="H1914" t="s">
        <v>31</v>
      </c>
      <c r="I1914">
        <v>5.56</v>
      </c>
      <c r="J1914">
        <v>707</v>
      </c>
      <c r="K1914">
        <v>20.5</v>
      </c>
      <c r="L1914">
        <v>572.29999999999995</v>
      </c>
      <c r="M1914" t="b">
        <v>1</v>
      </c>
      <c r="N1914" t="s">
        <v>38</v>
      </c>
      <c r="O1914" t="s">
        <v>41</v>
      </c>
      <c r="P1914">
        <v>909.03</v>
      </c>
      <c r="Q1914">
        <v>119655.34</v>
      </c>
      <c r="R1914">
        <v>847352.59</v>
      </c>
    </row>
    <row r="1915" spans="1:18" x14ac:dyDescent="0.25">
      <c r="A1915">
        <v>4292</v>
      </c>
      <c r="B1915" t="s">
        <v>21</v>
      </c>
      <c r="C1915" t="s">
        <v>29</v>
      </c>
      <c r="D1915">
        <v>206.05</v>
      </c>
      <c r="E1915" s="2">
        <v>44964</v>
      </c>
      <c r="F1915" s="2">
        <v>45096</v>
      </c>
      <c r="G1915">
        <v>1119.1099999999999</v>
      </c>
      <c r="H1915" t="s">
        <v>30</v>
      </c>
      <c r="I1915">
        <v>5.68</v>
      </c>
      <c r="J1915">
        <v>1027</v>
      </c>
      <c r="K1915">
        <v>24.2</v>
      </c>
      <c r="M1915" t="b">
        <v>1</v>
      </c>
      <c r="O1915" t="s">
        <v>39</v>
      </c>
      <c r="P1915">
        <v>59.85</v>
      </c>
      <c r="Q1915">
        <v>274401.15000000002</v>
      </c>
      <c r="R1915">
        <v>-207422.42</v>
      </c>
    </row>
    <row r="1916" spans="1:18" x14ac:dyDescent="0.25">
      <c r="A1916">
        <v>1419</v>
      </c>
      <c r="B1916" t="s">
        <v>21</v>
      </c>
      <c r="C1916" t="s">
        <v>28</v>
      </c>
      <c r="D1916">
        <v>105.01</v>
      </c>
      <c r="E1916" s="2">
        <v>45004</v>
      </c>
      <c r="F1916" s="2">
        <v>45132</v>
      </c>
      <c r="G1916">
        <v>575.38</v>
      </c>
      <c r="H1916" t="s">
        <v>32</v>
      </c>
      <c r="I1916">
        <v>7.25</v>
      </c>
      <c r="J1916">
        <v>1114.5999999999999</v>
      </c>
      <c r="K1916">
        <v>22.1</v>
      </c>
      <c r="L1916">
        <v>249.7</v>
      </c>
      <c r="M1916" t="b">
        <v>1</v>
      </c>
      <c r="N1916" t="s">
        <v>34</v>
      </c>
      <c r="O1916" t="s">
        <v>39</v>
      </c>
      <c r="P1916">
        <v>349.69</v>
      </c>
      <c r="Q1916">
        <v>73337.820000000007</v>
      </c>
      <c r="R1916">
        <v>127866.81</v>
      </c>
    </row>
    <row r="1917" spans="1:18" x14ac:dyDescent="0.25">
      <c r="A1917">
        <v>5517</v>
      </c>
      <c r="B1917" t="s">
        <v>22</v>
      </c>
      <c r="C1917" t="s">
        <v>23</v>
      </c>
      <c r="D1917">
        <v>173.57</v>
      </c>
      <c r="E1917" s="2">
        <v>44928</v>
      </c>
      <c r="F1917" s="2">
        <v>45156</v>
      </c>
      <c r="G1917">
        <v>638.70000000000005</v>
      </c>
      <c r="H1917" t="s">
        <v>32</v>
      </c>
      <c r="I1917">
        <v>6.48</v>
      </c>
      <c r="J1917">
        <v>510.1</v>
      </c>
      <c r="K1917">
        <v>26.8</v>
      </c>
      <c r="L1917">
        <v>445.7</v>
      </c>
      <c r="M1917" t="b">
        <v>1</v>
      </c>
      <c r="N1917" t="s">
        <v>36</v>
      </c>
      <c r="O1917" t="s">
        <v>39</v>
      </c>
      <c r="P1917">
        <v>905.89</v>
      </c>
      <c r="Q1917">
        <v>99590</v>
      </c>
      <c r="R1917">
        <v>479001.94</v>
      </c>
    </row>
    <row r="1918" spans="1:18" x14ac:dyDescent="0.25">
      <c r="A1918">
        <v>4302</v>
      </c>
      <c r="B1918" t="s">
        <v>19</v>
      </c>
      <c r="C1918" t="s">
        <v>25</v>
      </c>
      <c r="D1918">
        <v>136.97999999999999</v>
      </c>
      <c r="E1918" s="2">
        <v>44935</v>
      </c>
      <c r="F1918" s="2">
        <v>45145</v>
      </c>
      <c r="G1918">
        <v>470.21</v>
      </c>
      <c r="H1918" t="s">
        <v>31</v>
      </c>
      <c r="I1918">
        <v>4.62</v>
      </c>
      <c r="J1918">
        <v>568</v>
      </c>
      <c r="K1918">
        <v>29.8</v>
      </c>
      <c r="L1918">
        <v>511.3</v>
      </c>
      <c r="M1918" t="b">
        <v>0</v>
      </c>
      <c r="N1918" t="s">
        <v>35</v>
      </c>
      <c r="O1918" t="s">
        <v>41</v>
      </c>
      <c r="P1918">
        <v>77.819999999999993</v>
      </c>
      <c r="Q1918">
        <v>146303.5</v>
      </c>
      <c r="R1918">
        <v>-109711.76</v>
      </c>
    </row>
    <row r="1919" spans="1:18" x14ac:dyDescent="0.25">
      <c r="A1919">
        <v>8857</v>
      </c>
      <c r="B1919" t="s">
        <v>21</v>
      </c>
      <c r="C1919" t="s">
        <v>29</v>
      </c>
      <c r="D1919">
        <v>199.44</v>
      </c>
      <c r="E1919" s="2">
        <v>45034</v>
      </c>
      <c r="F1919" s="2">
        <v>45145</v>
      </c>
      <c r="G1919">
        <v>490.54</v>
      </c>
      <c r="H1919" t="s">
        <v>30</v>
      </c>
      <c r="I1919">
        <v>4.54</v>
      </c>
      <c r="J1919">
        <v>1414.1</v>
      </c>
      <c r="K1919">
        <v>31.1</v>
      </c>
      <c r="L1919">
        <v>490.3</v>
      </c>
      <c r="M1919" t="b">
        <v>1</v>
      </c>
      <c r="N1919" t="s">
        <v>37</v>
      </c>
      <c r="O1919" t="s">
        <v>39</v>
      </c>
      <c r="P1919">
        <v>53.93</v>
      </c>
      <c r="Q1919">
        <v>296532.37</v>
      </c>
      <c r="R1919">
        <v>-270077.55</v>
      </c>
    </row>
    <row r="1920" spans="1:18" x14ac:dyDescent="0.25">
      <c r="A1920">
        <v>8870</v>
      </c>
      <c r="B1920" t="s">
        <v>20</v>
      </c>
      <c r="C1920" t="s">
        <v>25</v>
      </c>
      <c r="D1920">
        <v>19.920000000000002</v>
      </c>
      <c r="E1920" s="2">
        <v>44931</v>
      </c>
      <c r="F1920" s="2">
        <v>45136</v>
      </c>
      <c r="G1920">
        <v>125.89</v>
      </c>
      <c r="H1920" t="s">
        <v>30</v>
      </c>
      <c r="I1920">
        <v>5.0999999999999996</v>
      </c>
      <c r="J1920">
        <v>1368.5</v>
      </c>
      <c r="K1920">
        <v>26.2</v>
      </c>
      <c r="L1920">
        <v>194.5</v>
      </c>
      <c r="M1920" t="b">
        <v>1</v>
      </c>
      <c r="N1920" t="s">
        <v>38</v>
      </c>
      <c r="O1920" t="s">
        <v>41</v>
      </c>
      <c r="P1920">
        <v>85.37</v>
      </c>
      <c r="Q1920">
        <v>18176.62</v>
      </c>
      <c r="R1920">
        <v>-7429.39</v>
      </c>
    </row>
    <row r="1921" spans="1:18" x14ac:dyDescent="0.25">
      <c r="A1921">
        <v>6693</v>
      </c>
      <c r="B1921" t="s">
        <v>21</v>
      </c>
      <c r="C1921" t="s">
        <v>29</v>
      </c>
      <c r="D1921">
        <v>150.52000000000001</v>
      </c>
      <c r="E1921" s="2">
        <v>45024</v>
      </c>
      <c r="F1921" s="2">
        <v>45250</v>
      </c>
      <c r="G1921">
        <v>947.82</v>
      </c>
      <c r="H1921" t="s">
        <v>33</v>
      </c>
      <c r="I1921">
        <v>5.45</v>
      </c>
      <c r="K1921">
        <v>31.7</v>
      </c>
      <c r="L1921">
        <v>279.3</v>
      </c>
      <c r="M1921" t="b">
        <v>1</v>
      </c>
      <c r="O1921" t="s">
        <v>39</v>
      </c>
      <c r="P1921">
        <v>68.2</v>
      </c>
      <c r="Q1921">
        <v>175897.18</v>
      </c>
      <c r="R1921">
        <v>-111255.86</v>
      </c>
    </row>
    <row r="1922" spans="1:18" x14ac:dyDescent="0.25">
      <c r="A1922">
        <v>1767</v>
      </c>
      <c r="B1922" t="s">
        <v>19</v>
      </c>
      <c r="C1922" t="s">
        <v>24</v>
      </c>
      <c r="D1922">
        <v>92.32</v>
      </c>
      <c r="E1922" s="2">
        <v>44945</v>
      </c>
      <c r="F1922" s="2">
        <v>45046</v>
      </c>
      <c r="G1922">
        <v>483.33</v>
      </c>
      <c r="H1922" t="s">
        <v>31</v>
      </c>
      <c r="I1922">
        <v>5.95</v>
      </c>
      <c r="J1922">
        <v>1692.7</v>
      </c>
      <c r="K1922">
        <v>30.6</v>
      </c>
      <c r="L1922">
        <v>298.7</v>
      </c>
      <c r="M1922" t="b">
        <v>0</v>
      </c>
      <c r="N1922" t="s">
        <v>35</v>
      </c>
      <c r="O1922" t="s">
        <v>39</v>
      </c>
      <c r="P1922">
        <v>150.91</v>
      </c>
      <c r="Q1922">
        <v>114199.51</v>
      </c>
      <c r="R1922">
        <v>-41260.18</v>
      </c>
    </row>
    <row r="1923" spans="1:18" x14ac:dyDescent="0.25">
      <c r="A1923">
        <v>3044</v>
      </c>
      <c r="B1923" t="s">
        <v>18</v>
      </c>
      <c r="C1923" t="s">
        <v>25</v>
      </c>
      <c r="D1923">
        <v>101.22</v>
      </c>
      <c r="E1923" s="2">
        <v>44997</v>
      </c>
      <c r="F1923" s="2">
        <v>45210</v>
      </c>
      <c r="G1923">
        <v>301.76</v>
      </c>
      <c r="H1923" t="s">
        <v>31</v>
      </c>
      <c r="I1923">
        <v>7.01</v>
      </c>
      <c r="K1923">
        <v>20.5</v>
      </c>
      <c r="L1923">
        <v>263.60000000000002</v>
      </c>
      <c r="M1923" t="b">
        <v>1</v>
      </c>
      <c r="N1923" t="s">
        <v>36</v>
      </c>
      <c r="O1923" t="s">
        <v>39</v>
      </c>
      <c r="P1923">
        <v>87.2</v>
      </c>
      <c r="Q1923">
        <v>178343.1</v>
      </c>
      <c r="R1923">
        <v>-152029.63</v>
      </c>
    </row>
    <row r="1924" spans="1:18" x14ac:dyDescent="0.25">
      <c r="A1924">
        <v>2549</v>
      </c>
      <c r="B1924" t="s">
        <v>18</v>
      </c>
      <c r="C1924" t="s">
        <v>25</v>
      </c>
      <c r="D1924">
        <v>288.47000000000003</v>
      </c>
      <c r="E1924" s="2">
        <v>44965</v>
      </c>
      <c r="F1924" s="2">
        <v>45137</v>
      </c>
      <c r="G1924">
        <v>786.34</v>
      </c>
      <c r="H1924" t="s">
        <v>30</v>
      </c>
      <c r="I1924">
        <v>5.44</v>
      </c>
      <c r="J1924">
        <v>1575.4</v>
      </c>
      <c r="K1924">
        <v>21.9</v>
      </c>
      <c r="L1924">
        <v>221</v>
      </c>
      <c r="M1924" t="b">
        <v>0</v>
      </c>
      <c r="N1924" t="s">
        <v>35</v>
      </c>
      <c r="O1924" t="s">
        <v>39</v>
      </c>
      <c r="P1924">
        <v>78.760000000000005</v>
      </c>
      <c r="Q1924">
        <v>498611.4</v>
      </c>
      <c r="R1924">
        <v>-436679.26</v>
      </c>
    </row>
    <row r="1925" spans="1:18" x14ac:dyDescent="0.25">
      <c r="A1925">
        <v>7140</v>
      </c>
      <c r="B1925" t="s">
        <v>22</v>
      </c>
      <c r="C1925" t="s">
        <v>27</v>
      </c>
      <c r="D1925">
        <v>58.89</v>
      </c>
      <c r="E1925" s="2">
        <v>44968</v>
      </c>
      <c r="F1925" s="2">
        <v>45158</v>
      </c>
      <c r="G1925">
        <v>379.43</v>
      </c>
      <c r="H1925" t="s">
        <v>31</v>
      </c>
      <c r="I1925">
        <v>5.63</v>
      </c>
      <c r="J1925">
        <v>1265.5999999999999</v>
      </c>
      <c r="K1925">
        <v>28.7</v>
      </c>
      <c r="M1925" t="b">
        <v>1</v>
      </c>
      <c r="N1925" t="s">
        <v>38</v>
      </c>
      <c r="O1925" t="s">
        <v>40</v>
      </c>
      <c r="P1925">
        <v>145.78</v>
      </c>
      <c r="Q1925">
        <v>29652.34</v>
      </c>
      <c r="R1925">
        <v>25660.97</v>
      </c>
    </row>
    <row r="1926" spans="1:18" x14ac:dyDescent="0.25">
      <c r="A1926">
        <v>4716</v>
      </c>
      <c r="B1926" t="s">
        <v>19</v>
      </c>
      <c r="C1926" t="s">
        <v>26</v>
      </c>
      <c r="D1926">
        <v>96.82</v>
      </c>
      <c r="E1926" s="2">
        <v>44943</v>
      </c>
      <c r="F1926" s="2">
        <v>45106</v>
      </c>
      <c r="G1926">
        <v>177.44</v>
      </c>
      <c r="H1926" t="s">
        <v>32</v>
      </c>
      <c r="I1926">
        <v>5.49</v>
      </c>
      <c r="K1926">
        <v>33.6</v>
      </c>
      <c r="L1926">
        <v>56.7</v>
      </c>
      <c r="M1926" t="b">
        <v>0</v>
      </c>
      <c r="N1926" t="s">
        <v>35</v>
      </c>
      <c r="O1926" t="s">
        <v>40</v>
      </c>
      <c r="P1926">
        <v>110.78</v>
      </c>
      <c r="Q1926">
        <v>108523.46</v>
      </c>
      <c r="R1926">
        <v>-88866.66</v>
      </c>
    </row>
    <row r="1927" spans="1:18" x14ac:dyDescent="0.25">
      <c r="A1927">
        <v>5481</v>
      </c>
      <c r="B1927" t="s">
        <v>21</v>
      </c>
      <c r="C1927" t="s">
        <v>28</v>
      </c>
      <c r="D1927">
        <v>155.41999999999999</v>
      </c>
      <c r="E1927" s="2">
        <v>44989</v>
      </c>
      <c r="F1927" s="2">
        <v>45183</v>
      </c>
      <c r="G1927">
        <v>888.66</v>
      </c>
      <c r="H1927" t="s">
        <v>32</v>
      </c>
      <c r="I1927">
        <v>4.53</v>
      </c>
      <c r="J1927">
        <v>635.29999999999995</v>
      </c>
      <c r="K1927">
        <v>24</v>
      </c>
      <c r="L1927">
        <v>211.4</v>
      </c>
      <c r="M1927" t="b">
        <v>0</v>
      </c>
      <c r="N1927" t="s">
        <v>35</v>
      </c>
      <c r="O1927" t="s">
        <v>40</v>
      </c>
      <c r="P1927">
        <v>344.11</v>
      </c>
      <c r="Q1927">
        <v>230664.5</v>
      </c>
      <c r="R1927">
        <v>75132.289999999994</v>
      </c>
    </row>
    <row r="1928" spans="1:18" x14ac:dyDescent="0.25">
      <c r="A1928">
        <v>8898</v>
      </c>
      <c r="B1928" t="s">
        <v>21</v>
      </c>
      <c r="C1928" t="s">
        <v>25</v>
      </c>
      <c r="D1928">
        <v>259.58999999999997</v>
      </c>
      <c r="E1928" s="2">
        <v>45016</v>
      </c>
      <c r="F1928" s="2">
        <v>45111</v>
      </c>
      <c r="G1928">
        <v>850.75</v>
      </c>
      <c r="H1928" t="s">
        <v>32</v>
      </c>
      <c r="I1928">
        <v>7.37</v>
      </c>
      <c r="J1928">
        <v>631.5</v>
      </c>
      <c r="K1928">
        <v>21.7</v>
      </c>
      <c r="L1928">
        <v>127.9</v>
      </c>
      <c r="M1928" t="b">
        <v>0</v>
      </c>
      <c r="N1928" t="s">
        <v>35</v>
      </c>
      <c r="O1928" t="s">
        <v>40</v>
      </c>
      <c r="P1928">
        <v>76.66</v>
      </c>
      <c r="Q1928">
        <v>461705.28</v>
      </c>
      <c r="R1928">
        <v>-396486.78</v>
      </c>
    </row>
    <row r="1929" spans="1:18" x14ac:dyDescent="0.25">
      <c r="A1929">
        <v>7548</v>
      </c>
      <c r="B1929" t="s">
        <v>18</v>
      </c>
      <c r="C1929" t="s">
        <v>23</v>
      </c>
      <c r="D1929">
        <v>127.92</v>
      </c>
      <c r="E1929" s="2">
        <v>44972</v>
      </c>
      <c r="F1929" s="2">
        <v>45176</v>
      </c>
      <c r="G1929">
        <v>459.79</v>
      </c>
      <c r="H1929" t="s">
        <v>31</v>
      </c>
      <c r="I1929">
        <v>4.92</v>
      </c>
      <c r="K1929">
        <v>31.9</v>
      </c>
      <c r="L1929">
        <v>120.8</v>
      </c>
      <c r="M1929" t="b">
        <v>1</v>
      </c>
      <c r="N1929" t="s">
        <v>36</v>
      </c>
      <c r="O1929" t="s">
        <v>40</v>
      </c>
      <c r="P1929">
        <v>891.41</v>
      </c>
      <c r="Q1929">
        <v>73342.509999999995</v>
      </c>
      <c r="R1929">
        <v>336518.89</v>
      </c>
    </row>
    <row r="1930" spans="1:18" x14ac:dyDescent="0.25">
      <c r="A1930">
        <v>3293</v>
      </c>
      <c r="B1930" t="s">
        <v>18</v>
      </c>
      <c r="C1930" t="s">
        <v>26</v>
      </c>
      <c r="D1930">
        <v>224.44</v>
      </c>
      <c r="E1930" s="2">
        <v>45017</v>
      </c>
      <c r="F1930" s="2">
        <v>45112</v>
      </c>
      <c r="G1930">
        <v>1270.31</v>
      </c>
      <c r="H1930" t="s">
        <v>33</v>
      </c>
      <c r="I1930">
        <v>5.36</v>
      </c>
      <c r="J1930">
        <v>1685.5</v>
      </c>
      <c r="K1930">
        <v>21.2</v>
      </c>
      <c r="L1930">
        <v>202.3</v>
      </c>
      <c r="M1930" t="b">
        <v>1</v>
      </c>
      <c r="N1930" t="s">
        <v>36</v>
      </c>
      <c r="O1930" t="s">
        <v>40</v>
      </c>
      <c r="P1930">
        <v>113.78</v>
      </c>
      <c r="Q1930">
        <v>323726.08000000002</v>
      </c>
      <c r="R1930">
        <v>-179190.21</v>
      </c>
    </row>
    <row r="1931" spans="1:18" x14ac:dyDescent="0.25">
      <c r="A1931">
        <v>5837</v>
      </c>
      <c r="B1931" t="s">
        <v>20</v>
      </c>
      <c r="C1931" t="s">
        <v>29</v>
      </c>
      <c r="D1931">
        <v>257.63</v>
      </c>
      <c r="E1931" s="2">
        <v>45033</v>
      </c>
      <c r="F1931" s="2">
        <v>45191</v>
      </c>
      <c r="G1931">
        <v>503.16</v>
      </c>
      <c r="H1931" t="s">
        <v>33</v>
      </c>
      <c r="I1931">
        <v>4.8899999999999997</v>
      </c>
      <c r="J1931">
        <v>1519.3</v>
      </c>
      <c r="K1931">
        <v>29.2</v>
      </c>
      <c r="L1931">
        <v>469.2</v>
      </c>
      <c r="M1931" t="b">
        <v>0</v>
      </c>
      <c r="N1931" t="s">
        <v>35</v>
      </c>
      <c r="O1931" t="s">
        <v>39</v>
      </c>
      <c r="P1931">
        <v>64.739999999999995</v>
      </c>
      <c r="Q1931">
        <v>454209.22</v>
      </c>
      <c r="R1931">
        <v>-421634.64</v>
      </c>
    </row>
    <row r="1932" spans="1:18" x14ac:dyDescent="0.25">
      <c r="A1932">
        <v>8758</v>
      </c>
      <c r="B1932" t="s">
        <v>18</v>
      </c>
      <c r="C1932" t="s">
        <v>24</v>
      </c>
      <c r="D1932">
        <v>96.45</v>
      </c>
      <c r="E1932" s="2">
        <v>45018</v>
      </c>
      <c r="F1932" s="2">
        <v>45130</v>
      </c>
      <c r="G1932">
        <v>315.47000000000003</v>
      </c>
      <c r="H1932" t="s">
        <v>30</v>
      </c>
      <c r="I1932">
        <v>5.97</v>
      </c>
      <c r="J1932">
        <v>1363.3</v>
      </c>
      <c r="K1932">
        <v>18.5</v>
      </c>
      <c r="L1932">
        <v>583.20000000000005</v>
      </c>
      <c r="M1932" t="b">
        <v>0</v>
      </c>
      <c r="N1932" t="s">
        <v>35</v>
      </c>
      <c r="O1932" t="s">
        <v>39</v>
      </c>
      <c r="P1932">
        <v>163.74</v>
      </c>
      <c r="Q1932">
        <v>85128.12</v>
      </c>
      <c r="R1932">
        <v>-33473.06</v>
      </c>
    </row>
    <row r="1933" spans="1:18" x14ac:dyDescent="0.25">
      <c r="A1933">
        <v>7793</v>
      </c>
      <c r="B1933" t="s">
        <v>20</v>
      </c>
      <c r="C1933" t="s">
        <v>23</v>
      </c>
      <c r="D1933">
        <v>120.86</v>
      </c>
      <c r="E1933" s="2">
        <v>44946</v>
      </c>
      <c r="F1933" s="2">
        <v>45159</v>
      </c>
      <c r="G1933">
        <v>756.6</v>
      </c>
      <c r="H1933" t="s">
        <v>31</v>
      </c>
      <c r="I1933">
        <v>7.3</v>
      </c>
      <c r="J1933">
        <v>819.7</v>
      </c>
      <c r="K1933">
        <v>18.3</v>
      </c>
      <c r="L1933">
        <v>333</v>
      </c>
      <c r="M1933" t="b">
        <v>1</v>
      </c>
      <c r="N1933" t="s">
        <v>34</v>
      </c>
      <c r="O1933" t="s">
        <v>39</v>
      </c>
      <c r="P1933">
        <v>905.4</v>
      </c>
      <c r="Q1933">
        <v>97640.92</v>
      </c>
      <c r="R1933">
        <v>587384.72</v>
      </c>
    </row>
    <row r="1934" spans="1:18" x14ac:dyDescent="0.25">
      <c r="A1934">
        <v>8638</v>
      </c>
      <c r="B1934" t="s">
        <v>21</v>
      </c>
      <c r="C1934" t="s">
        <v>26</v>
      </c>
      <c r="D1934">
        <v>110.18</v>
      </c>
      <c r="E1934" s="2">
        <v>44996</v>
      </c>
      <c r="F1934" s="2">
        <v>45133</v>
      </c>
      <c r="G1934">
        <v>550.39</v>
      </c>
      <c r="H1934" t="s">
        <v>30</v>
      </c>
      <c r="I1934">
        <v>4.8</v>
      </c>
      <c r="J1934">
        <v>1348.4</v>
      </c>
      <c r="K1934">
        <v>25.2</v>
      </c>
      <c r="L1934">
        <v>236.4</v>
      </c>
      <c r="M1934" t="b">
        <v>1</v>
      </c>
      <c r="N1934" t="s">
        <v>36</v>
      </c>
      <c r="O1934" t="s">
        <v>39</v>
      </c>
      <c r="P1934">
        <v>113.31</v>
      </c>
      <c r="Q1934">
        <v>132411.47</v>
      </c>
      <c r="R1934">
        <v>-70046.78</v>
      </c>
    </row>
    <row r="1935" spans="1:18" x14ac:dyDescent="0.25">
      <c r="A1935">
        <v>8993</v>
      </c>
      <c r="B1935" t="s">
        <v>20</v>
      </c>
      <c r="C1935" t="s">
        <v>23</v>
      </c>
      <c r="D1935">
        <v>250.69</v>
      </c>
      <c r="E1935" s="2">
        <v>44934</v>
      </c>
      <c r="F1935" s="2">
        <v>45092</v>
      </c>
      <c r="G1935">
        <v>1322.31</v>
      </c>
      <c r="H1935" t="s">
        <v>31</v>
      </c>
      <c r="I1935">
        <v>5.82</v>
      </c>
      <c r="J1935">
        <v>1481.8</v>
      </c>
      <c r="K1935">
        <v>28.5</v>
      </c>
      <c r="L1935">
        <v>506</v>
      </c>
      <c r="M1935" t="b">
        <v>1</v>
      </c>
      <c r="N1935" t="s">
        <v>38</v>
      </c>
      <c r="O1935" t="s">
        <v>40</v>
      </c>
      <c r="P1935">
        <v>890.86</v>
      </c>
      <c r="Q1935">
        <v>487308.61</v>
      </c>
      <c r="R1935">
        <v>690684.48</v>
      </c>
    </row>
    <row r="1936" spans="1:18" x14ac:dyDescent="0.25">
      <c r="A1936">
        <v>7007</v>
      </c>
      <c r="B1936" t="s">
        <v>20</v>
      </c>
      <c r="C1936" t="s">
        <v>23</v>
      </c>
      <c r="D1936">
        <v>18.079999999999998</v>
      </c>
      <c r="E1936" s="2">
        <v>45022</v>
      </c>
      <c r="F1936" s="2">
        <v>45176</v>
      </c>
      <c r="G1936">
        <v>95.6</v>
      </c>
      <c r="H1936" t="s">
        <v>33</v>
      </c>
      <c r="I1936">
        <v>4.57</v>
      </c>
      <c r="J1936">
        <v>1405.3</v>
      </c>
      <c r="K1936">
        <v>20.3</v>
      </c>
      <c r="L1936">
        <v>86.9</v>
      </c>
      <c r="M1936" t="b">
        <v>1</v>
      </c>
      <c r="N1936" t="s">
        <v>36</v>
      </c>
      <c r="O1936" t="s">
        <v>40</v>
      </c>
      <c r="P1936">
        <v>899.37</v>
      </c>
      <c r="Q1936">
        <v>27831.08</v>
      </c>
      <c r="R1936">
        <v>58148.69</v>
      </c>
    </row>
    <row r="1937" spans="1:18" x14ac:dyDescent="0.25">
      <c r="A1937">
        <v>6542</v>
      </c>
      <c r="B1937" t="s">
        <v>22</v>
      </c>
      <c r="C1937" t="s">
        <v>23</v>
      </c>
      <c r="D1937">
        <v>95.98</v>
      </c>
      <c r="E1937" s="2">
        <v>44945</v>
      </c>
      <c r="F1937" s="2">
        <v>45150</v>
      </c>
      <c r="G1937">
        <v>173.04</v>
      </c>
      <c r="H1937" t="s">
        <v>32</v>
      </c>
      <c r="I1937">
        <v>6.81</v>
      </c>
      <c r="J1937">
        <v>1282.9000000000001</v>
      </c>
      <c r="K1937">
        <v>30.2</v>
      </c>
      <c r="L1937">
        <v>101.2</v>
      </c>
      <c r="M1937" t="b">
        <v>1</v>
      </c>
      <c r="N1937" t="s">
        <v>36</v>
      </c>
      <c r="O1937" t="s">
        <v>40</v>
      </c>
      <c r="P1937">
        <v>896.86</v>
      </c>
      <c r="Q1937">
        <v>109103.11</v>
      </c>
      <c r="R1937">
        <v>46089.54</v>
      </c>
    </row>
    <row r="1938" spans="1:18" x14ac:dyDescent="0.25">
      <c r="A1938">
        <v>7356</v>
      </c>
      <c r="B1938" t="s">
        <v>18</v>
      </c>
      <c r="C1938" t="s">
        <v>26</v>
      </c>
      <c r="D1938">
        <v>205.43</v>
      </c>
      <c r="E1938" s="2">
        <v>44958</v>
      </c>
      <c r="F1938" s="2">
        <v>45120</v>
      </c>
      <c r="G1938">
        <v>516.87</v>
      </c>
      <c r="H1938" t="s">
        <v>31</v>
      </c>
      <c r="I1938">
        <v>6.42</v>
      </c>
      <c r="K1938">
        <v>20.100000000000001</v>
      </c>
      <c r="L1938">
        <v>240</v>
      </c>
      <c r="M1938" t="b">
        <v>1</v>
      </c>
      <c r="N1938" t="s">
        <v>37</v>
      </c>
      <c r="O1938" t="s">
        <v>40</v>
      </c>
      <c r="P1938">
        <v>125.53</v>
      </c>
      <c r="Q1938">
        <v>109143.77</v>
      </c>
      <c r="R1938">
        <v>-44261.08</v>
      </c>
    </row>
    <row r="1939" spans="1:18" x14ac:dyDescent="0.25">
      <c r="A1939">
        <v>9433</v>
      </c>
      <c r="B1939" t="s">
        <v>20</v>
      </c>
      <c r="C1939" t="s">
        <v>24</v>
      </c>
      <c r="D1939">
        <v>171.81</v>
      </c>
      <c r="E1939" s="2">
        <v>44945</v>
      </c>
      <c r="F1939" s="2">
        <v>45153</v>
      </c>
      <c r="G1939">
        <v>679.73</v>
      </c>
      <c r="H1939" t="s">
        <v>33</v>
      </c>
      <c r="I1939">
        <v>6.6</v>
      </c>
      <c r="K1939">
        <v>26.5</v>
      </c>
      <c r="L1939">
        <v>296.60000000000002</v>
      </c>
      <c r="M1939" t="b">
        <v>1</v>
      </c>
      <c r="N1939" t="s">
        <v>37</v>
      </c>
      <c r="O1939" t="s">
        <v>39</v>
      </c>
      <c r="P1939">
        <v>160.78</v>
      </c>
      <c r="Q1939">
        <v>229381.61</v>
      </c>
      <c r="R1939">
        <v>-120094.62</v>
      </c>
    </row>
    <row r="1940" spans="1:18" x14ac:dyDescent="0.25">
      <c r="A1940">
        <v>8380</v>
      </c>
      <c r="B1940" t="s">
        <v>21</v>
      </c>
      <c r="C1940" t="s">
        <v>27</v>
      </c>
      <c r="D1940">
        <v>133.71</v>
      </c>
      <c r="E1940" s="2">
        <v>44950</v>
      </c>
      <c r="F1940" s="2">
        <v>45051</v>
      </c>
      <c r="G1940">
        <v>446.69</v>
      </c>
      <c r="H1940" t="s">
        <v>33</v>
      </c>
      <c r="I1940">
        <v>5.92</v>
      </c>
      <c r="J1940">
        <v>965.3</v>
      </c>
      <c r="K1940">
        <v>22.9</v>
      </c>
      <c r="L1940">
        <v>488.8</v>
      </c>
      <c r="M1940" t="b">
        <v>1</v>
      </c>
      <c r="N1940" t="s">
        <v>38</v>
      </c>
      <c r="O1940" t="s">
        <v>39</v>
      </c>
      <c r="P1940">
        <v>158.62</v>
      </c>
      <c r="Q1940">
        <v>136809.67000000001</v>
      </c>
      <c r="R1940">
        <v>-65955.7</v>
      </c>
    </row>
    <row r="1941" spans="1:18" x14ac:dyDescent="0.25">
      <c r="A1941">
        <v>3385</v>
      </c>
      <c r="B1941" t="s">
        <v>19</v>
      </c>
      <c r="C1941" t="s">
        <v>28</v>
      </c>
      <c r="D1941">
        <v>164.28</v>
      </c>
      <c r="E1941" s="2">
        <v>44950</v>
      </c>
      <c r="F1941" s="2">
        <v>45068</v>
      </c>
      <c r="G1941">
        <v>583.94000000000005</v>
      </c>
      <c r="H1941" t="s">
        <v>33</v>
      </c>
      <c r="I1941">
        <v>7.22</v>
      </c>
      <c r="J1941">
        <v>1738.5</v>
      </c>
      <c r="K1941">
        <v>30</v>
      </c>
      <c r="L1941">
        <v>558.9</v>
      </c>
      <c r="M1941" t="b">
        <v>0</v>
      </c>
      <c r="N1941" t="s">
        <v>35</v>
      </c>
      <c r="O1941" t="s">
        <v>40</v>
      </c>
      <c r="P1941">
        <v>341.22</v>
      </c>
      <c r="Q1941">
        <v>127903.56</v>
      </c>
      <c r="R1941">
        <v>71348.45</v>
      </c>
    </row>
    <row r="1942" spans="1:18" x14ac:dyDescent="0.25">
      <c r="A1942">
        <v>5268</v>
      </c>
      <c r="B1942" t="s">
        <v>20</v>
      </c>
      <c r="C1942" t="s">
        <v>25</v>
      </c>
      <c r="D1942">
        <v>63.29</v>
      </c>
      <c r="E1942" s="2">
        <v>44982</v>
      </c>
      <c r="F1942" s="2">
        <v>45154</v>
      </c>
      <c r="G1942">
        <v>342.22</v>
      </c>
      <c r="H1942" t="s">
        <v>32</v>
      </c>
      <c r="I1942">
        <v>5.73</v>
      </c>
      <c r="J1942">
        <v>1171.5</v>
      </c>
      <c r="K1942">
        <v>30.9</v>
      </c>
      <c r="L1942">
        <v>342.2</v>
      </c>
      <c r="M1942" t="b">
        <v>0</v>
      </c>
      <c r="N1942" t="s">
        <v>35</v>
      </c>
      <c r="O1942" t="s">
        <v>39</v>
      </c>
      <c r="P1942">
        <v>77.27</v>
      </c>
      <c r="Q1942">
        <v>79126.559999999998</v>
      </c>
      <c r="R1942">
        <v>-52683.22</v>
      </c>
    </row>
    <row r="1943" spans="1:18" x14ac:dyDescent="0.25">
      <c r="A1943">
        <v>1671</v>
      </c>
      <c r="B1943" t="s">
        <v>18</v>
      </c>
      <c r="C1943" t="s">
        <v>26</v>
      </c>
      <c r="D1943">
        <v>132.06</v>
      </c>
      <c r="E1943" s="2">
        <v>45007</v>
      </c>
      <c r="F1943" s="2">
        <v>45239</v>
      </c>
      <c r="G1943">
        <v>207.78</v>
      </c>
      <c r="H1943" t="s">
        <v>33</v>
      </c>
      <c r="I1943">
        <v>6.04</v>
      </c>
      <c r="J1943">
        <v>1173.2</v>
      </c>
      <c r="K1943">
        <v>19.100000000000001</v>
      </c>
      <c r="L1943">
        <v>322.60000000000002</v>
      </c>
      <c r="M1943" t="b">
        <v>1</v>
      </c>
      <c r="N1943" t="s">
        <v>36</v>
      </c>
      <c r="O1943" t="s">
        <v>40</v>
      </c>
      <c r="P1943">
        <v>118.1</v>
      </c>
      <c r="Q1943">
        <v>133654.49</v>
      </c>
      <c r="R1943">
        <v>-109115.67</v>
      </c>
    </row>
    <row r="1944" spans="1:18" x14ac:dyDescent="0.25">
      <c r="A1944">
        <v>1163</v>
      </c>
      <c r="B1944" t="s">
        <v>22</v>
      </c>
      <c r="C1944" t="s">
        <v>23</v>
      </c>
      <c r="D1944">
        <v>153</v>
      </c>
      <c r="E1944" s="2">
        <v>45046</v>
      </c>
      <c r="F1944" s="2">
        <v>45147</v>
      </c>
      <c r="G1944">
        <v>734.78</v>
      </c>
      <c r="H1944" t="s">
        <v>30</v>
      </c>
      <c r="J1944">
        <v>1790.5</v>
      </c>
      <c r="K1944">
        <v>21.1</v>
      </c>
      <c r="L1944">
        <v>167.2</v>
      </c>
      <c r="M1944" t="b">
        <v>0</v>
      </c>
      <c r="N1944" t="s">
        <v>35</v>
      </c>
      <c r="O1944" t="s">
        <v>39</v>
      </c>
      <c r="P1944">
        <v>892.52</v>
      </c>
      <c r="Q1944">
        <v>85387.31</v>
      </c>
      <c r="R1944">
        <v>570418.54</v>
      </c>
    </row>
    <row r="1945" spans="1:18" x14ac:dyDescent="0.25">
      <c r="A1945">
        <v>9656</v>
      </c>
      <c r="B1945" t="s">
        <v>21</v>
      </c>
      <c r="C1945" t="s">
        <v>25</v>
      </c>
      <c r="D1945">
        <v>270.85000000000002</v>
      </c>
      <c r="E1945" s="2">
        <v>45046</v>
      </c>
      <c r="F1945" s="2">
        <v>45142</v>
      </c>
      <c r="G1945">
        <v>406.42</v>
      </c>
      <c r="H1945" t="s">
        <v>33</v>
      </c>
      <c r="I1945">
        <v>6.06</v>
      </c>
      <c r="J1945">
        <v>349.7</v>
      </c>
      <c r="K1945">
        <v>32.299999999999997</v>
      </c>
      <c r="L1945">
        <v>298.10000000000002</v>
      </c>
      <c r="M1945" t="b">
        <v>0</v>
      </c>
      <c r="O1945" t="s">
        <v>40</v>
      </c>
      <c r="P1945">
        <v>81.66</v>
      </c>
      <c r="Q1945">
        <v>430179.96</v>
      </c>
      <c r="R1945">
        <v>-396991.7</v>
      </c>
    </row>
    <row r="1946" spans="1:18" x14ac:dyDescent="0.25">
      <c r="A1946">
        <v>5592</v>
      </c>
      <c r="B1946" t="s">
        <v>22</v>
      </c>
      <c r="C1946" t="s">
        <v>26</v>
      </c>
      <c r="D1946">
        <v>81.95</v>
      </c>
      <c r="E1946" s="2">
        <v>44944</v>
      </c>
      <c r="F1946" s="2">
        <v>45057</v>
      </c>
      <c r="G1946">
        <v>148.76</v>
      </c>
      <c r="H1946" t="s">
        <v>33</v>
      </c>
      <c r="I1946">
        <v>5.07</v>
      </c>
      <c r="J1946">
        <v>642.1</v>
      </c>
      <c r="K1946">
        <v>24.6</v>
      </c>
      <c r="L1946">
        <v>558</v>
      </c>
      <c r="M1946" t="b">
        <v>1</v>
      </c>
      <c r="N1946" t="s">
        <v>37</v>
      </c>
      <c r="O1946" t="s">
        <v>41</v>
      </c>
      <c r="P1946">
        <v>110.8</v>
      </c>
      <c r="Q1946">
        <v>131027.76</v>
      </c>
      <c r="R1946">
        <v>-114545.15</v>
      </c>
    </row>
    <row r="1947" spans="1:18" x14ac:dyDescent="0.25">
      <c r="A1947">
        <v>5795</v>
      </c>
      <c r="B1947" t="s">
        <v>19</v>
      </c>
      <c r="C1947" t="s">
        <v>25</v>
      </c>
      <c r="D1947">
        <v>261.01</v>
      </c>
      <c r="E1947" s="2">
        <v>44938</v>
      </c>
      <c r="F1947" s="2">
        <v>45124</v>
      </c>
      <c r="G1947">
        <v>924.35</v>
      </c>
      <c r="H1947" t="s">
        <v>31</v>
      </c>
      <c r="J1947">
        <v>1249.7</v>
      </c>
      <c r="K1947">
        <v>25.6</v>
      </c>
      <c r="L1947">
        <v>266.10000000000002</v>
      </c>
      <c r="M1947" t="b">
        <v>1</v>
      </c>
      <c r="N1947" t="s">
        <v>38</v>
      </c>
      <c r="O1947" t="s">
        <v>39</v>
      </c>
      <c r="P1947">
        <v>84.25</v>
      </c>
      <c r="Q1947">
        <v>372786.8</v>
      </c>
      <c r="R1947">
        <v>-294910.31</v>
      </c>
    </row>
    <row r="1948" spans="1:18" x14ac:dyDescent="0.25">
      <c r="A1948">
        <v>5798</v>
      </c>
      <c r="B1948" t="s">
        <v>20</v>
      </c>
      <c r="C1948" t="s">
        <v>23</v>
      </c>
      <c r="D1948">
        <v>195.05</v>
      </c>
      <c r="E1948" s="2">
        <v>44967</v>
      </c>
      <c r="F1948" s="2">
        <v>45116</v>
      </c>
      <c r="G1948">
        <v>1112.71</v>
      </c>
      <c r="H1948" t="s">
        <v>31</v>
      </c>
      <c r="I1948">
        <v>4.78</v>
      </c>
      <c r="J1948">
        <v>704.4</v>
      </c>
      <c r="K1948">
        <v>20.7</v>
      </c>
      <c r="L1948">
        <v>165.9</v>
      </c>
      <c r="M1948" t="b">
        <v>1</v>
      </c>
      <c r="N1948" t="s">
        <v>36</v>
      </c>
      <c r="O1948" t="s">
        <v>39</v>
      </c>
      <c r="P1948">
        <v>890.75</v>
      </c>
      <c r="Q1948">
        <v>343528.1</v>
      </c>
      <c r="R1948">
        <v>647618.32999999996</v>
      </c>
    </row>
    <row r="1949" spans="1:18" x14ac:dyDescent="0.25">
      <c r="A1949">
        <v>7036</v>
      </c>
      <c r="B1949" t="s">
        <v>20</v>
      </c>
      <c r="C1949" t="s">
        <v>27</v>
      </c>
      <c r="D1949">
        <v>11</v>
      </c>
      <c r="E1949" s="2">
        <v>45013</v>
      </c>
      <c r="F1949" s="2">
        <v>45226</v>
      </c>
      <c r="G1949">
        <v>24.47</v>
      </c>
      <c r="H1949" t="s">
        <v>31</v>
      </c>
      <c r="I1949">
        <v>5.8</v>
      </c>
      <c r="J1949">
        <v>753.8</v>
      </c>
      <c r="K1949">
        <v>33.9</v>
      </c>
      <c r="L1949">
        <v>235.5</v>
      </c>
      <c r="M1949" t="b">
        <v>0</v>
      </c>
      <c r="N1949" t="s">
        <v>35</v>
      </c>
      <c r="O1949" t="s">
        <v>39</v>
      </c>
      <c r="P1949">
        <v>157.47</v>
      </c>
      <c r="Q1949">
        <v>8852.5</v>
      </c>
      <c r="R1949">
        <v>-4999.21</v>
      </c>
    </row>
    <row r="1950" spans="1:18" x14ac:dyDescent="0.25">
      <c r="A1950">
        <v>3355</v>
      </c>
      <c r="B1950" t="s">
        <v>18</v>
      </c>
      <c r="C1950" t="s">
        <v>26</v>
      </c>
      <c r="D1950">
        <v>218.77</v>
      </c>
      <c r="E1950" s="2">
        <v>45046</v>
      </c>
      <c r="F1950" s="2">
        <v>45146</v>
      </c>
      <c r="G1950">
        <v>934.83</v>
      </c>
      <c r="H1950" t="s">
        <v>33</v>
      </c>
      <c r="I1950">
        <v>6.33</v>
      </c>
      <c r="J1950">
        <v>1628.2</v>
      </c>
      <c r="K1950">
        <v>32.799999999999997</v>
      </c>
      <c r="L1950">
        <v>333</v>
      </c>
      <c r="M1950" t="b">
        <v>1</v>
      </c>
      <c r="N1950" t="s">
        <v>38</v>
      </c>
      <c r="O1950" t="s">
        <v>39</v>
      </c>
      <c r="P1950">
        <v>111.3</v>
      </c>
      <c r="Q1950">
        <v>203303.47</v>
      </c>
      <c r="R1950">
        <v>-99256.89</v>
      </c>
    </row>
    <row r="1951" spans="1:18" x14ac:dyDescent="0.25">
      <c r="A1951">
        <v>6887</v>
      </c>
      <c r="B1951" t="s">
        <v>20</v>
      </c>
      <c r="C1951" t="s">
        <v>25</v>
      </c>
      <c r="D1951">
        <v>15.49</v>
      </c>
      <c r="E1951" s="2">
        <v>44974</v>
      </c>
      <c r="F1951" s="2">
        <v>45093</v>
      </c>
      <c r="G1951">
        <v>75.790000000000006</v>
      </c>
      <c r="H1951" t="s">
        <v>33</v>
      </c>
      <c r="I1951">
        <v>4.8600000000000003</v>
      </c>
      <c r="J1951">
        <v>1127</v>
      </c>
      <c r="K1951">
        <v>18</v>
      </c>
      <c r="L1951">
        <v>379.2</v>
      </c>
      <c r="M1951" t="b">
        <v>1</v>
      </c>
      <c r="N1951" t="s">
        <v>36</v>
      </c>
      <c r="O1951" t="s">
        <v>40</v>
      </c>
      <c r="P1951">
        <v>79.13</v>
      </c>
      <c r="Q1951">
        <v>18401.87</v>
      </c>
      <c r="R1951">
        <v>-12404.61</v>
      </c>
    </row>
    <row r="1952" spans="1:18" x14ac:dyDescent="0.25">
      <c r="A1952">
        <v>8961</v>
      </c>
      <c r="B1952" t="s">
        <v>21</v>
      </c>
      <c r="C1952" t="s">
        <v>29</v>
      </c>
      <c r="D1952">
        <v>299.23</v>
      </c>
      <c r="E1952" s="2">
        <v>45008</v>
      </c>
      <c r="F1952" s="2">
        <v>45143</v>
      </c>
      <c r="G1952">
        <v>792.26</v>
      </c>
      <c r="H1952" t="s">
        <v>30</v>
      </c>
      <c r="J1952">
        <v>364.6</v>
      </c>
      <c r="K1952">
        <v>26.8</v>
      </c>
      <c r="L1952">
        <v>287.8</v>
      </c>
      <c r="M1952" t="b">
        <v>0</v>
      </c>
      <c r="N1952" t="s">
        <v>35</v>
      </c>
      <c r="O1952" t="s">
        <v>39</v>
      </c>
      <c r="P1952">
        <v>53.11</v>
      </c>
      <c r="Q1952">
        <v>176624.33</v>
      </c>
      <c r="R1952">
        <v>-134547.4</v>
      </c>
    </row>
    <row r="1953" spans="1:18" x14ac:dyDescent="0.25">
      <c r="A1953">
        <v>6827</v>
      </c>
      <c r="B1953" t="s">
        <v>19</v>
      </c>
      <c r="C1953" t="s">
        <v>25</v>
      </c>
      <c r="D1953">
        <v>262.43</v>
      </c>
      <c r="E1953" s="2">
        <v>44990</v>
      </c>
      <c r="F1953" s="2">
        <v>45174</v>
      </c>
      <c r="G1953">
        <v>1065.9000000000001</v>
      </c>
      <c r="H1953" t="s">
        <v>32</v>
      </c>
      <c r="I1953">
        <v>7.18</v>
      </c>
      <c r="J1953">
        <v>697.4</v>
      </c>
      <c r="K1953">
        <v>32</v>
      </c>
      <c r="L1953">
        <v>467.2</v>
      </c>
      <c r="M1953" t="b">
        <v>1</v>
      </c>
      <c r="N1953" t="s">
        <v>34</v>
      </c>
      <c r="O1953" t="s">
        <v>39</v>
      </c>
      <c r="P1953">
        <v>72.66</v>
      </c>
      <c r="Q1953">
        <v>479018.38</v>
      </c>
      <c r="R1953">
        <v>-401570.09</v>
      </c>
    </row>
    <row r="1954" spans="1:18" x14ac:dyDescent="0.25">
      <c r="A1954">
        <v>9737</v>
      </c>
      <c r="B1954" t="s">
        <v>22</v>
      </c>
      <c r="C1954" t="s">
        <v>28</v>
      </c>
      <c r="D1954">
        <v>92.72</v>
      </c>
      <c r="E1954" s="2">
        <v>44942</v>
      </c>
      <c r="F1954" s="2">
        <v>45134</v>
      </c>
      <c r="G1954">
        <v>561.61</v>
      </c>
      <c r="H1954" t="s">
        <v>33</v>
      </c>
      <c r="I1954">
        <v>5.51</v>
      </c>
      <c r="J1954">
        <v>321.7</v>
      </c>
      <c r="K1954">
        <v>24.9</v>
      </c>
      <c r="L1954">
        <v>371.4</v>
      </c>
      <c r="M1954" t="b">
        <v>1</v>
      </c>
      <c r="N1954" t="s">
        <v>37</v>
      </c>
      <c r="O1954" t="s">
        <v>40</v>
      </c>
      <c r="P1954">
        <v>354.42</v>
      </c>
      <c r="Q1954">
        <v>114596.63</v>
      </c>
      <c r="R1954">
        <v>84449.19</v>
      </c>
    </row>
    <row r="1955" spans="1:18" x14ac:dyDescent="0.25">
      <c r="A1955">
        <v>5719</v>
      </c>
      <c r="B1955" t="s">
        <v>19</v>
      </c>
      <c r="C1955" t="s">
        <v>23</v>
      </c>
      <c r="D1955">
        <v>80.94</v>
      </c>
      <c r="E1955" s="2">
        <v>45006</v>
      </c>
      <c r="F1955" s="2">
        <v>45114</v>
      </c>
      <c r="G1955">
        <v>328.71</v>
      </c>
      <c r="H1955" t="s">
        <v>32</v>
      </c>
      <c r="I1955">
        <v>5.17</v>
      </c>
      <c r="J1955">
        <v>1089.8</v>
      </c>
      <c r="K1955">
        <v>25</v>
      </c>
      <c r="L1955">
        <v>415.8</v>
      </c>
      <c r="M1955" t="b">
        <v>0</v>
      </c>
      <c r="N1955" t="s">
        <v>35</v>
      </c>
      <c r="O1955" t="s">
        <v>39</v>
      </c>
      <c r="P1955">
        <v>905.49</v>
      </c>
      <c r="Q1955">
        <v>79887.360000000001</v>
      </c>
      <c r="R1955">
        <v>217756.26</v>
      </c>
    </row>
    <row r="1956" spans="1:18" x14ac:dyDescent="0.25">
      <c r="A1956">
        <v>1593</v>
      </c>
      <c r="B1956" t="s">
        <v>20</v>
      </c>
      <c r="C1956" t="s">
        <v>24</v>
      </c>
      <c r="D1956">
        <v>117.53</v>
      </c>
      <c r="E1956" s="2">
        <v>45026</v>
      </c>
      <c r="F1956" s="2">
        <v>45257</v>
      </c>
      <c r="G1956">
        <v>268.75</v>
      </c>
      <c r="H1956" t="s">
        <v>33</v>
      </c>
      <c r="I1956">
        <v>7.18</v>
      </c>
      <c r="J1956">
        <v>477.2</v>
      </c>
      <c r="K1956">
        <v>24.1</v>
      </c>
      <c r="L1956">
        <v>524.6</v>
      </c>
      <c r="M1956" t="b">
        <v>1</v>
      </c>
      <c r="N1956" t="s">
        <v>34</v>
      </c>
      <c r="O1956" t="s">
        <v>40</v>
      </c>
      <c r="P1956">
        <v>164.78</v>
      </c>
      <c r="Q1956">
        <v>143027.57</v>
      </c>
      <c r="R1956">
        <v>-98742.94</v>
      </c>
    </row>
    <row r="1957" spans="1:18" x14ac:dyDescent="0.25">
      <c r="A1957">
        <v>5839</v>
      </c>
      <c r="B1957" t="s">
        <v>22</v>
      </c>
      <c r="C1957" t="s">
        <v>25</v>
      </c>
      <c r="D1957">
        <v>110.07</v>
      </c>
      <c r="E1957" s="2">
        <v>44949</v>
      </c>
      <c r="F1957" s="2">
        <v>45090</v>
      </c>
      <c r="G1957">
        <v>510.62</v>
      </c>
      <c r="H1957" t="s">
        <v>32</v>
      </c>
      <c r="I1957">
        <v>6.58</v>
      </c>
      <c r="J1957">
        <v>1571.4</v>
      </c>
      <c r="K1957">
        <v>18.5</v>
      </c>
      <c r="L1957">
        <v>526.1</v>
      </c>
      <c r="M1957" t="b">
        <v>1</v>
      </c>
      <c r="N1957" t="s">
        <v>36</v>
      </c>
      <c r="O1957" t="s">
        <v>39</v>
      </c>
      <c r="P1957">
        <v>78.08</v>
      </c>
      <c r="Q1957">
        <v>108715.56</v>
      </c>
      <c r="R1957">
        <v>-68846.350000000006</v>
      </c>
    </row>
    <row r="1958" spans="1:18" x14ac:dyDescent="0.25">
      <c r="A1958">
        <v>8394</v>
      </c>
      <c r="B1958" t="s">
        <v>18</v>
      </c>
      <c r="C1958" t="s">
        <v>27</v>
      </c>
      <c r="D1958">
        <v>114.84</v>
      </c>
      <c r="E1958" s="2">
        <v>45012</v>
      </c>
      <c r="F1958" s="2">
        <v>45208</v>
      </c>
      <c r="G1958">
        <v>512.29999999999995</v>
      </c>
      <c r="H1958" t="s">
        <v>31</v>
      </c>
      <c r="I1958">
        <v>4.82</v>
      </c>
      <c r="J1958">
        <v>1123.7</v>
      </c>
      <c r="K1958">
        <v>30.6</v>
      </c>
      <c r="L1958">
        <v>161.9</v>
      </c>
      <c r="M1958" t="b">
        <v>0</v>
      </c>
      <c r="N1958" t="s">
        <v>35</v>
      </c>
      <c r="O1958" t="s">
        <v>39</v>
      </c>
      <c r="P1958">
        <v>159.82</v>
      </c>
      <c r="Q1958">
        <v>106731.74</v>
      </c>
      <c r="R1958">
        <v>-24855.95</v>
      </c>
    </row>
    <row r="1959" spans="1:18" x14ac:dyDescent="0.25">
      <c r="A1959">
        <v>4493</v>
      </c>
      <c r="B1959" t="s">
        <v>19</v>
      </c>
      <c r="C1959" t="s">
        <v>29</v>
      </c>
      <c r="D1959">
        <v>98.89</v>
      </c>
      <c r="E1959" s="2">
        <v>44965</v>
      </c>
      <c r="F1959" s="2">
        <v>45133</v>
      </c>
      <c r="G1959">
        <v>161.66</v>
      </c>
      <c r="H1959" t="s">
        <v>33</v>
      </c>
      <c r="J1959">
        <v>295</v>
      </c>
      <c r="K1959">
        <v>25.3</v>
      </c>
      <c r="L1959">
        <v>392.8</v>
      </c>
      <c r="M1959" t="b">
        <v>1</v>
      </c>
      <c r="N1959" t="s">
        <v>34</v>
      </c>
      <c r="O1959" t="s">
        <v>39</v>
      </c>
      <c r="P1959">
        <v>56.8</v>
      </c>
      <c r="Q1959">
        <v>115901.82</v>
      </c>
      <c r="R1959">
        <v>-106719.53</v>
      </c>
    </row>
    <row r="1960" spans="1:18" x14ac:dyDescent="0.25">
      <c r="A1960">
        <v>7164</v>
      </c>
      <c r="B1960" t="s">
        <v>22</v>
      </c>
      <c r="C1960" t="s">
        <v>29</v>
      </c>
      <c r="D1960">
        <v>188.23</v>
      </c>
      <c r="E1960" s="2">
        <v>44959</v>
      </c>
      <c r="F1960" s="2">
        <v>45082</v>
      </c>
      <c r="G1960">
        <v>367.61</v>
      </c>
      <c r="H1960" t="s">
        <v>30</v>
      </c>
      <c r="I1960">
        <v>6.52</v>
      </c>
      <c r="J1960">
        <v>681.4</v>
      </c>
      <c r="K1960">
        <v>26.5</v>
      </c>
      <c r="M1960" t="b">
        <v>1</v>
      </c>
      <c r="N1960" t="s">
        <v>34</v>
      </c>
      <c r="O1960" t="s">
        <v>39</v>
      </c>
      <c r="P1960">
        <v>54.91</v>
      </c>
      <c r="Q1960">
        <v>230178.37</v>
      </c>
      <c r="R1960">
        <v>-209992.9</v>
      </c>
    </row>
    <row r="1961" spans="1:18" x14ac:dyDescent="0.25">
      <c r="A1961">
        <v>3672</v>
      </c>
      <c r="B1961" t="s">
        <v>22</v>
      </c>
      <c r="C1961" t="s">
        <v>24</v>
      </c>
      <c r="D1961">
        <v>53.46</v>
      </c>
      <c r="E1961" s="2">
        <v>44950</v>
      </c>
      <c r="F1961" s="2">
        <v>45166</v>
      </c>
      <c r="G1961">
        <v>122.1</v>
      </c>
      <c r="H1961" t="s">
        <v>32</v>
      </c>
      <c r="I1961">
        <v>6.22</v>
      </c>
      <c r="K1961">
        <v>22.1</v>
      </c>
      <c r="L1961">
        <v>130.19999999999999</v>
      </c>
      <c r="M1961" t="b">
        <v>1</v>
      </c>
      <c r="N1961" t="s">
        <v>37</v>
      </c>
      <c r="O1961" t="s">
        <v>41</v>
      </c>
      <c r="P1961">
        <v>169.93</v>
      </c>
      <c r="Q1961">
        <v>61479.97</v>
      </c>
      <c r="R1961">
        <v>-40731.519999999997</v>
      </c>
    </row>
    <row r="1962" spans="1:18" x14ac:dyDescent="0.25">
      <c r="A1962">
        <v>5200</v>
      </c>
      <c r="B1962" t="s">
        <v>22</v>
      </c>
      <c r="C1962" t="s">
        <v>28</v>
      </c>
      <c r="D1962">
        <v>254.56</v>
      </c>
      <c r="E1962" s="2">
        <v>44987</v>
      </c>
      <c r="F1962" s="2">
        <v>45199</v>
      </c>
      <c r="G1962">
        <v>555.30999999999995</v>
      </c>
      <c r="H1962" t="s">
        <v>31</v>
      </c>
      <c r="I1962">
        <v>6.36</v>
      </c>
      <c r="J1962">
        <v>736.8</v>
      </c>
      <c r="K1962">
        <v>30.5</v>
      </c>
      <c r="L1962">
        <v>513.5</v>
      </c>
      <c r="M1962" t="b">
        <v>1</v>
      </c>
      <c r="N1962" t="s">
        <v>34</v>
      </c>
      <c r="O1962" t="s">
        <v>39</v>
      </c>
      <c r="P1962">
        <v>359.55</v>
      </c>
      <c r="Q1962">
        <v>336501.96</v>
      </c>
      <c r="R1962">
        <v>-136840.25</v>
      </c>
    </row>
    <row r="1963" spans="1:18" x14ac:dyDescent="0.25">
      <c r="A1963">
        <v>1016</v>
      </c>
      <c r="B1963" t="s">
        <v>21</v>
      </c>
      <c r="C1963" t="s">
        <v>24</v>
      </c>
      <c r="D1963">
        <v>244.66</v>
      </c>
      <c r="E1963" s="2">
        <v>44981</v>
      </c>
      <c r="F1963" s="2">
        <v>45130</v>
      </c>
      <c r="G1963">
        <v>684.39</v>
      </c>
      <c r="H1963" t="s">
        <v>30</v>
      </c>
      <c r="I1963">
        <v>6.2</v>
      </c>
      <c r="J1963">
        <v>1021.1</v>
      </c>
      <c r="K1963">
        <v>30.7</v>
      </c>
      <c r="L1963">
        <v>149.30000000000001</v>
      </c>
      <c r="M1963" t="b">
        <v>1</v>
      </c>
      <c r="N1963" t="s">
        <v>36</v>
      </c>
      <c r="O1963" t="s">
        <v>39</v>
      </c>
      <c r="P1963">
        <v>161.84</v>
      </c>
      <c r="Q1963">
        <v>409822.26</v>
      </c>
      <c r="R1963">
        <v>-299060.58</v>
      </c>
    </row>
    <row r="1964" spans="1:18" x14ac:dyDescent="0.25">
      <c r="A1964">
        <v>4191</v>
      </c>
      <c r="B1964" t="s">
        <v>19</v>
      </c>
      <c r="C1964" t="s">
        <v>28</v>
      </c>
      <c r="D1964">
        <v>145.56</v>
      </c>
      <c r="E1964" s="2">
        <v>44987</v>
      </c>
      <c r="F1964" s="2">
        <v>45165</v>
      </c>
      <c r="G1964">
        <v>548.84</v>
      </c>
      <c r="H1964" t="s">
        <v>31</v>
      </c>
      <c r="I1964">
        <v>6.89</v>
      </c>
      <c r="J1964">
        <v>1655</v>
      </c>
      <c r="K1964">
        <v>26.8</v>
      </c>
      <c r="L1964">
        <v>489.6</v>
      </c>
      <c r="M1964" t="b">
        <v>1</v>
      </c>
      <c r="N1964" t="s">
        <v>36</v>
      </c>
      <c r="O1964" t="s">
        <v>39</v>
      </c>
      <c r="P1964">
        <v>344.18</v>
      </c>
      <c r="Q1964">
        <v>85283.94</v>
      </c>
      <c r="R1964">
        <v>103615.81</v>
      </c>
    </row>
    <row r="1965" spans="1:18" x14ac:dyDescent="0.25">
      <c r="A1965">
        <v>1392</v>
      </c>
      <c r="B1965" t="s">
        <v>22</v>
      </c>
      <c r="C1965" t="s">
        <v>25</v>
      </c>
      <c r="D1965">
        <v>256.56</v>
      </c>
      <c r="E1965" s="2">
        <v>45010</v>
      </c>
      <c r="F1965" s="2">
        <v>45138</v>
      </c>
      <c r="G1965">
        <v>861.68</v>
      </c>
      <c r="H1965" t="s">
        <v>33</v>
      </c>
      <c r="I1965">
        <v>5.46</v>
      </c>
      <c r="J1965">
        <v>760.1</v>
      </c>
      <c r="K1965">
        <v>32.5</v>
      </c>
      <c r="L1965">
        <v>138.80000000000001</v>
      </c>
      <c r="M1965" t="b">
        <v>1</v>
      </c>
      <c r="N1965" t="s">
        <v>34</v>
      </c>
      <c r="O1965" t="s">
        <v>39</v>
      </c>
      <c r="P1965">
        <v>74.77</v>
      </c>
      <c r="Q1965">
        <v>440584.85</v>
      </c>
      <c r="R1965">
        <v>-376157.04</v>
      </c>
    </row>
    <row r="1966" spans="1:18" x14ac:dyDescent="0.25">
      <c r="A1966">
        <v>9616</v>
      </c>
      <c r="B1966" t="s">
        <v>19</v>
      </c>
      <c r="C1966" t="s">
        <v>23</v>
      </c>
      <c r="D1966">
        <v>77.91</v>
      </c>
      <c r="E1966" s="2">
        <v>45023</v>
      </c>
      <c r="F1966" s="2">
        <v>45216</v>
      </c>
      <c r="G1966">
        <v>463.82</v>
      </c>
      <c r="H1966" t="s">
        <v>30</v>
      </c>
      <c r="I1966">
        <v>6.63</v>
      </c>
      <c r="J1966">
        <v>737.4</v>
      </c>
      <c r="K1966">
        <v>19.899999999999999</v>
      </c>
      <c r="L1966">
        <v>458</v>
      </c>
      <c r="M1966" t="b">
        <v>0</v>
      </c>
      <c r="N1966" t="s">
        <v>35</v>
      </c>
      <c r="O1966" t="s">
        <v>40</v>
      </c>
      <c r="P1966">
        <v>900.42</v>
      </c>
      <c r="Q1966">
        <v>65662.67</v>
      </c>
      <c r="R1966">
        <v>351970.13</v>
      </c>
    </row>
    <row r="1967" spans="1:18" x14ac:dyDescent="0.25">
      <c r="A1967">
        <v>7272</v>
      </c>
      <c r="B1967" t="s">
        <v>22</v>
      </c>
      <c r="C1967" t="s">
        <v>27</v>
      </c>
      <c r="D1967">
        <v>10.18</v>
      </c>
      <c r="E1967" s="2">
        <v>45021</v>
      </c>
      <c r="F1967" s="2">
        <v>45157</v>
      </c>
      <c r="G1967">
        <v>46.43</v>
      </c>
      <c r="H1967" t="s">
        <v>32</v>
      </c>
      <c r="I1967">
        <v>7.47</v>
      </c>
      <c r="J1967">
        <v>1511.6</v>
      </c>
      <c r="K1967">
        <v>30.6</v>
      </c>
      <c r="L1967">
        <v>131.5</v>
      </c>
      <c r="M1967" t="b">
        <v>1</v>
      </c>
      <c r="N1967" t="s">
        <v>37</v>
      </c>
      <c r="O1967" t="s">
        <v>39</v>
      </c>
      <c r="P1967">
        <v>155.52000000000001</v>
      </c>
      <c r="Q1967">
        <v>8939.4599999999991</v>
      </c>
      <c r="R1967">
        <v>-1718.67</v>
      </c>
    </row>
    <row r="1968" spans="1:18" x14ac:dyDescent="0.25">
      <c r="A1968">
        <v>1571</v>
      </c>
      <c r="B1968" t="s">
        <v>18</v>
      </c>
      <c r="C1968" t="s">
        <v>29</v>
      </c>
      <c r="D1968">
        <v>187.67</v>
      </c>
      <c r="E1968" s="2">
        <v>44966</v>
      </c>
      <c r="F1968" s="2">
        <v>45182</v>
      </c>
      <c r="G1968">
        <v>1103.6400000000001</v>
      </c>
      <c r="H1968" t="s">
        <v>32</v>
      </c>
      <c r="I1968">
        <v>5.67</v>
      </c>
      <c r="J1968">
        <v>710</v>
      </c>
      <c r="K1968">
        <v>26.9</v>
      </c>
      <c r="L1968">
        <v>258.39999999999998</v>
      </c>
      <c r="M1968" t="b">
        <v>1</v>
      </c>
      <c r="N1968" t="s">
        <v>37</v>
      </c>
      <c r="O1968" t="s">
        <v>39</v>
      </c>
      <c r="P1968">
        <v>51.55</v>
      </c>
      <c r="Q1968">
        <v>262587.81</v>
      </c>
      <c r="R1968">
        <v>-205695.17</v>
      </c>
    </row>
    <row r="1969" spans="1:18" x14ac:dyDescent="0.25">
      <c r="A1969">
        <v>4631</v>
      </c>
      <c r="B1969" t="s">
        <v>18</v>
      </c>
      <c r="C1969" t="s">
        <v>24</v>
      </c>
      <c r="D1969">
        <v>140.08000000000001</v>
      </c>
      <c r="E1969" s="2">
        <v>44984</v>
      </c>
      <c r="F1969" s="2">
        <v>45106</v>
      </c>
      <c r="G1969">
        <v>579.26</v>
      </c>
      <c r="H1969" t="s">
        <v>30</v>
      </c>
      <c r="I1969">
        <v>6.87</v>
      </c>
      <c r="J1969">
        <v>324.7</v>
      </c>
      <c r="K1969">
        <v>21.7</v>
      </c>
      <c r="L1969">
        <v>128.9</v>
      </c>
      <c r="M1969" t="b">
        <v>1</v>
      </c>
      <c r="N1969" t="s">
        <v>34</v>
      </c>
      <c r="O1969" t="s">
        <v>39</v>
      </c>
      <c r="P1969">
        <v>163.75</v>
      </c>
      <c r="Q1969">
        <v>275048.05</v>
      </c>
      <c r="R1969">
        <v>-180194.22</v>
      </c>
    </row>
    <row r="1970" spans="1:18" x14ac:dyDescent="0.25">
      <c r="A1970">
        <v>7172</v>
      </c>
      <c r="B1970" t="s">
        <v>18</v>
      </c>
      <c r="C1970" t="s">
        <v>27</v>
      </c>
      <c r="D1970">
        <v>172.31</v>
      </c>
      <c r="E1970" s="2">
        <v>45045</v>
      </c>
      <c r="F1970" s="2">
        <v>45137</v>
      </c>
      <c r="G1970">
        <v>335.89</v>
      </c>
      <c r="H1970" t="s">
        <v>32</v>
      </c>
      <c r="I1970">
        <v>5.24</v>
      </c>
      <c r="J1970">
        <v>489.5</v>
      </c>
      <c r="K1970">
        <v>20.100000000000001</v>
      </c>
      <c r="L1970">
        <v>198.9</v>
      </c>
      <c r="M1970" t="b">
        <v>1</v>
      </c>
      <c r="N1970" t="s">
        <v>37</v>
      </c>
      <c r="O1970" t="s">
        <v>39</v>
      </c>
      <c r="P1970">
        <v>142.06</v>
      </c>
      <c r="Q1970">
        <v>90652.12</v>
      </c>
      <c r="R1970">
        <v>-42935.59</v>
      </c>
    </row>
    <row r="1971" spans="1:18" x14ac:dyDescent="0.25">
      <c r="A1971">
        <v>8177</v>
      </c>
      <c r="B1971" t="s">
        <v>20</v>
      </c>
      <c r="C1971" t="s">
        <v>28</v>
      </c>
      <c r="D1971">
        <v>270.31</v>
      </c>
      <c r="E1971" s="2">
        <v>44998</v>
      </c>
      <c r="F1971" s="2">
        <v>45128</v>
      </c>
      <c r="G1971">
        <v>1031.6199999999999</v>
      </c>
      <c r="H1971" t="s">
        <v>31</v>
      </c>
      <c r="I1971">
        <v>5.35</v>
      </c>
      <c r="J1971">
        <v>1718.1</v>
      </c>
      <c r="K1971">
        <v>22.8</v>
      </c>
      <c r="L1971">
        <v>591.5</v>
      </c>
      <c r="M1971" t="b">
        <v>0</v>
      </c>
      <c r="N1971" t="s">
        <v>35</v>
      </c>
      <c r="O1971" t="s">
        <v>39</v>
      </c>
      <c r="P1971">
        <v>356.88</v>
      </c>
      <c r="Q1971">
        <v>408087.11</v>
      </c>
      <c r="R1971">
        <v>-39922.559999999998</v>
      </c>
    </row>
    <row r="1972" spans="1:18" x14ac:dyDescent="0.25">
      <c r="A1972">
        <v>9433</v>
      </c>
      <c r="B1972" t="s">
        <v>22</v>
      </c>
      <c r="C1972" t="s">
        <v>23</v>
      </c>
      <c r="D1972">
        <v>291.13</v>
      </c>
      <c r="E1972" s="2">
        <v>45000</v>
      </c>
      <c r="F1972" s="2">
        <v>45118</v>
      </c>
      <c r="G1972">
        <v>1633.29</v>
      </c>
      <c r="H1972" t="s">
        <v>30</v>
      </c>
      <c r="J1972">
        <v>1693.3</v>
      </c>
      <c r="K1972">
        <v>31.7</v>
      </c>
      <c r="L1972">
        <v>109.2</v>
      </c>
      <c r="M1972" t="b">
        <v>1</v>
      </c>
      <c r="N1972" t="s">
        <v>34</v>
      </c>
      <c r="O1972" t="s">
        <v>40</v>
      </c>
      <c r="P1972">
        <v>900.64</v>
      </c>
      <c r="Q1972">
        <v>449896.53</v>
      </c>
      <c r="R1972">
        <v>1021109.78</v>
      </c>
    </row>
    <row r="1973" spans="1:18" x14ac:dyDescent="0.25">
      <c r="A1973">
        <v>4897</v>
      </c>
      <c r="B1973" t="s">
        <v>20</v>
      </c>
      <c r="C1973" t="s">
        <v>29</v>
      </c>
      <c r="D1973">
        <v>192.16</v>
      </c>
      <c r="E1973" s="2">
        <v>44927</v>
      </c>
      <c r="F1973" s="2">
        <v>45093</v>
      </c>
      <c r="G1973">
        <v>474.73</v>
      </c>
      <c r="H1973" t="s">
        <v>32</v>
      </c>
      <c r="I1973">
        <v>4.58</v>
      </c>
      <c r="J1973">
        <v>559.70000000000005</v>
      </c>
      <c r="K1973">
        <v>30.6</v>
      </c>
      <c r="L1973">
        <v>273.60000000000002</v>
      </c>
      <c r="M1973" t="b">
        <v>1</v>
      </c>
      <c r="N1973" t="s">
        <v>34</v>
      </c>
      <c r="O1973" t="s">
        <v>41</v>
      </c>
      <c r="P1973">
        <v>69.790000000000006</v>
      </c>
      <c r="Q1973">
        <v>261429.39</v>
      </c>
      <c r="R1973">
        <v>-228297.98</v>
      </c>
    </row>
    <row r="1974" spans="1:18" x14ac:dyDescent="0.25">
      <c r="A1974">
        <v>9123</v>
      </c>
      <c r="B1974" t="s">
        <v>19</v>
      </c>
      <c r="C1974" t="s">
        <v>29</v>
      </c>
      <c r="D1974">
        <v>230.4</v>
      </c>
      <c r="E1974" s="2">
        <v>45011</v>
      </c>
      <c r="F1974" s="2">
        <v>45131</v>
      </c>
      <c r="G1974">
        <v>450.68</v>
      </c>
      <c r="H1974" t="s">
        <v>31</v>
      </c>
      <c r="I1974">
        <v>5.15</v>
      </c>
      <c r="J1974">
        <v>1085.5999999999999</v>
      </c>
      <c r="K1974">
        <v>28.3</v>
      </c>
      <c r="L1974">
        <v>422.3</v>
      </c>
      <c r="M1974" t="b">
        <v>1</v>
      </c>
      <c r="N1974" t="s">
        <v>38</v>
      </c>
      <c r="O1974" t="s">
        <v>39</v>
      </c>
      <c r="P1974">
        <v>65.06</v>
      </c>
      <c r="Q1974">
        <v>118548.9</v>
      </c>
      <c r="R1974">
        <v>-89227.66</v>
      </c>
    </row>
    <row r="1975" spans="1:18" x14ac:dyDescent="0.25">
      <c r="A1975">
        <v>3279</v>
      </c>
      <c r="B1975" t="s">
        <v>20</v>
      </c>
      <c r="C1975" t="s">
        <v>28</v>
      </c>
      <c r="D1975">
        <v>29.72</v>
      </c>
      <c r="E1975" s="2">
        <v>44951</v>
      </c>
      <c r="F1975" s="2">
        <v>45155</v>
      </c>
      <c r="G1975">
        <v>93.53</v>
      </c>
      <c r="H1975" t="s">
        <v>32</v>
      </c>
      <c r="I1975">
        <v>5.95</v>
      </c>
      <c r="J1975">
        <v>419.8</v>
      </c>
      <c r="K1975">
        <v>19.399999999999999</v>
      </c>
      <c r="L1975">
        <v>102</v>
      </c>
      <c r="M1975" t="b">
        <v>1</v>
      </c>
      <c r="O1975" t="s">
        <v>39</v>
      </c>
      <c r="P1975">
        <v>349.94</v>
      </c>
      <c r="Q1975">
        <v>41891.160000000003</v>
      </c>
      <c r="R1975">
        <v>-9161.27</v>
      </c>
    </row>
    <row r="1976" spans="1:18" x14ac:dyDescent="0.25">
      <c r="A1976">
        <v>9980</v>
      </c>
      <c r="B1976" t="s">
        <v>19</v>
      </c>
      <c r="C1976" t="s">
        <v>23</v>
      </c>
      <c r="D1976">
        <v>52.41</v>
      </c>
      <c r="E1976" s="2">
        <v>45022</v>
      </c>
      <c r="F1976" s="2">
        <v>45148</v>
      </c>
      <c r="G1976">
        <v>180.53</v>
      </c>
      <c r="H1976" t="s">
        <v>31</v>
      </c>
      <c r="I1976">
        <v>5.71</v>
      </c>
      <c r="J1976">
        <v>1279.5</v>
      </c>
      <c r="K1976">
        <v>33.299999999999997</v>
      </c>
      <c r="L1976">
        <v>110</v>
      </c>
      <c r="M1976" t="b">
        <v>1</v>
      </c>
      <c r="N1976" t="s">
        <v>37</v>
      </c>
      <c r="O1976" t="s">
        <v>40</v>
      </c>
      <c r="P1976">
        <v>892.82</v>
      </c>
      <c r="Q1976">
        <v>35247.4</v>
      </c>
      <c r="R1976">
        <v>125933.39</v>
      </c>
    </row>
    <row r="1977" spans="1:18" x14ac:dyDescent="0.25">
      <c r="A1977">
        <v>8451</v>
      </c>
      <c r="B1977" t="s">
        <v>19</v>
      </c>
      <c r="C1977" t="s">
        <v>29</v>
      </c>
      <c r="D1977">
        <v>221.3</v>
      </c>
      <c r="E1977" s="2">
        <v>44979</v>
      </c>
      <c r="F1977" s="2">
        <v>45175</v>
      </c>
      <c r="G1977">
        <v>670.82</v>
      </c>
      <c r="H1977" t="s">
        <v>33</v>
      </c>
      <c r="J1977">
        <v>496.5</v>
      </c>
      <c r="K1977">
        <v>22.9</v>
      </c>
      <c r="L1977">
        <v>128.80000000000001</v>
      </c>
      <c r="M1977" t="b">
        <v>1</v>
      </c>
      <c r="N1977" t="s">
        <v>36</v>
      </c>
      <c r="O1977" t="s">
        <v>39</v>
      </c>
      <c r="P1977">
        <v>60.85</v>
      </c>
      <c r="Q1977">
        <v>136564.57</v>
      </c>
      <c r="R1977">
        <v>-95745.17</v>
      </c>
    </row>
    <row r="1978" spans="1:18" x14ac:dyDescent="0.25">
      <c r="A1978">
        <v>9906</v>
      </c>
      <c r="B1978" t="s">
        <v>19</v>
      </c>
      <c r="C1978" t="s">
        <v>23</v>
      </c>
      <c r="D1978">
        <v>132.25</v>
      </c>
      <c r="E1978" s="2">
        <v>44987</v>
      </c>
      <c r="F1978" s="2">
        <v>45163</v>
      </c>
      <c r="G1978">
        <v>287.8</v>
      </c>
      <c r="H1978" t="s">
        <v>31</v>
      </c>
      <c r="I1978">
        <v>5.08</v>
      </c>
      <c r="J1978">
        <v>279.7</v>
      </c>
      <c r="K1978">
        <v>27.7</v>
      </c>
      <c r="L1978">
        <v>404.7</v>
      </c>
      <c r="M1978" t="b">
        <v>0</v>
      </c>
      <c r="N1978" t="s">
        <v>35</v>
      </c>
      <c r="O1978" t="s">
        <v>39</v>
      </c>
      <c r="P1978">
        <v>892.29</v>
      </c>
      <c r="Q1978">
        <v>204206.22</v>
      </c>
      <c r="R1978">
        <v>52594.84</v>
      </c>
    </row>
    <row r="1979" spans="1:18" x14ac:dyDescent="0.25">
      <c r="A1979">
        <v>1775</v>
      </c>
      <c r="B1979" t="s">
        <v>20</v>
      </c>
      <c r="C1979" t="s">
        <v>29</v>
      </c>
      <c r="D1979">
        <v>136.56</v>
      </c>
      <c r="E1979" s="2">
        <v>44972</v>
      </c>
      <c r="F1979" s="2">
        <v>45209</v>
      </c>
      <c r="G1979">
        <v>376.11</v>
      </c>
      <c r="H1979" t="s">
        <v>32</v>
      </c>
      <c r="I1979">
        <v>4.71</v>
      </c>
      <c r="J1979">
        <v>1519.8</v>
      </c>
      <c r="K1979">
        <v>30.8</v>
      </c>
      <c r="L1979">
        <v>550.1</v>
      </c>
      <c r="M1979" t="b">
        <v>0</v>
      </c>
      <c r="N1979" t="s">
        <v>35</v>
      </c>
      <c r="O1979" t="s">
        <v>39</v>
      </c>
      <c r="P1979">
        <v>68.099999999999994</v>
      </c>
      <c r="Q1979">
        <v>211716.05</v>
      </c>
      <c r="R1979">
        <v>-186102.96</v>
      </c>
    </row>
    <row r="1980" spans="1:18" x14ac:dyDescent="0.25">
      <c r="A1980">
        <v>7869</v>
      </c>
      <c r="B1980" t="s">
        <v>22</v>
      </c>
      <c r="C1980" t="s">
        <v>25</v>
      </c>
      <c r="D1980">
        <v>96.04</v>
      </c>
      <c r="E1980" s="2">
        <v>45036</v>
      </c>
      <c r="F1980" s="2">
        <v>45275</v>
      </c>
      <c r="G1980">
        <v>471.69</v>
      </c>
      <c r="H1980" t="s">
        <v>31</v>
      </c>
      <c r="I1980">
        <v>5.61</v>
      </c>
      <c r="J1980">
        <v>720.6</v>
      </c>
      <c r="K1980">
        <v>20.100000000000001</v>
      </c>
      <c r="L1980">
        <v>504.3</v>
      </c>
      <c r="M1980" t="b">
        <v>0</v>
      </c>
      <c r="N1980" t="s">
        <v>35</v>
      </c>
      <c r="O1980" t="s">
        <v>40</v>
      </c>
      <c r="P1980">
        <v>74.599999999999994</v>
      </c>
      <c r="Q1980">
        <v>176220.7</v>
      </c>
      <c r="R1980">
        <v>-141032.63</v>
      </c>
    </row>
    <row r="1981" spans="1:18" x14ac:dyDescent="0.25">
      <c r="A1981">
        <v>3247</v>
      </c>
      <c r="B1981" t="s">
        <v>20</v>
      </c>
      <c r="C1981" t="s">
        <v>28</v>
      </c>
      <c r="D1981">
        <v>184.17</v>
      </c>
      <c r="E1981" s="2">
        <v>45000</v>
      </c>
      <c r="F1981" s="2">
        <v>45220</v>
      </c>
      <c r="G1981">
        <v>631.64</v>
      </c>
      <c r="H1981" t="s">
        <v>32</v>
      </c>
      <c r="I1981">
        <v>6.07</v>
      </c>
      <c r="J1981">
        <v>373.6</v>
      </c>
      <c r="K1981">
        <v>28.4</v>
      </c>
      <c r="M1981" t="b">
        <v>0</v>
      </c>
      <c r="N1981" t="s">
        <v>35</v>
      </c>
      <c r="O1981" t="s">
        <v>39</v>
      </c>
      <c r="P1981">
        <v>357.31</v>
      </c>
      <c r="Q1981">
        <v>93018.87</v>
      </c>
      <c r="R1981">
        <v>132672.42000000001</v>
      </c>
    </row>
    <row r="1982" spans="1:18" x14ac:dyDescent="0.25">
      <c r="A1982">
        <v>8088</v>
      </c>
      <c r="B1982" t="s">
        <v>22</v>
      </c>
      <c r="C1982" t="s">
        <v>23</v>
      </c>
      <c r="D1982">
        <v>59.62</v>
      </c>
      <c r="E1982" s="2">
        <v>44986</v>
      </c>
      <c r="F1982" s="2">
        <v>45189</v>
      </c>
      <c r="G1982">
        <v>277.99</v>
      </c>
      <c r="H1982" t="s">
        <v>30</v>
      </c>
      <c r="I1982">
        <v>6.19</v>
      </c>
      <c r="J1982">
        <v>1534.2</v>
      </c>
      <c r="K1982">
        <v>18.5</v>
      </c>
      <c r="L1982">
        <v>368</v>
      </c>
      <c r="M1982" t="b">
        <v>1</v>
      </c>
      <c r="N1982" t="s">
        <v>34</v>
      </c>
      <c r="O1982" t="s">
        <v>39</v>
      </c>
      <c r="P1982">
        <v>896.08</v>
      </c>
      <c r="Q1982">
        <v>63682.49</v>
      </c>
      <c r="R1982">
        <v>185418.79</v>
      </c>
    </row>
    <row r="1983" spans="1:18" x14ac:dyDescent="0.25">
      <c r="A1983">
        <v>1078</v>
      </c>
      <c r="B1983" t="s">
        <v>22</v>
      </c>
      <c r="C1983" t="s">
        <v>27</v>
      </c>
      <c r="D1983">
        <v>189.94</v>
      </c>
      <c r="E1983" s="2">
        <v>44977</v>
      </c>
      <c r="F1983" s="2">
        <v>45124</v>
      </c>
      <c r="G1983">
        <v>794.24</v>
      </c>
      <c r="H1983" t="s">
        <v>30</v>
      </c>
      <c r="I1983">
        <v>6.3</v>
      </c>
      <c r="J1983">
        <v>1419.8</v>
      </c>
      <c r="K1983">
        <v>19.600000000000001</v>
      </c>
      <c r="L1983">
        <v>578.79999999999995</v>
      </c>
      <c r="M1983" t="b">
        <v>0</v>
      </c>
      <c r="N1983" t="s">
        <v>35</v>
      </c>
      <c r="O1983" t="s">
        <v>40</v>
      </c>
      <c r="P1983">
        <v>144.44</v>
      </c>
      <c r="Q1983">
        <v>98466.42</v>
      </c>
      <c r="R1983">
        <v>16253.61</v>
      </c>
    </row>
    <row r="1984" spans="1:18" x14ac:dyDescent="0.25">
      <c r="A1984">
        <v>9080</v>
      </c>
      <c r="B1984" t="s">
        <v>19</v>
      </c>
      <c r="C1984" t="s">
        <v>25</v>
      </c>
      <c r="D1984">
        <v>56.27</v>
      </c>
      <c r="E1984" s="2">
        <v>45038</v>
      </c>
      <c r="F1984" s="2">
        <v>45240</v>
      </c>
      <c r="G1984">
        <v>238.88</v>
      </c>
      <c r="H1984" t="s">
        <v>33</v>
      </c>
      <c r="I1984">
        <v>6.15</v>
      </c>
      <c r="J1984">
        <v>1294</v>
      </c>
      <c r="K1984">
        <v>29.6</v>
      </c>
      <c r="L1984">
        <v>217.7</v>
      </c>
      <c r="M1984" t="b">
        <v>1</v>
      </c>
      <c r="N1984" t="s">
        <v>38</v>
      </c>
      <c r="O1984" t="s">
        <v>40</v>
      </c>
      <c r="P1984">
        <v>76.08</v>
      </c>
      <c r="Q1984">
        <v>58914.34</v>
      </c>
      <c r="R1984">
        <v>-40740.35</v>
      </c>
    </row>
    <row r="1985" spans="1:18" x14ac:dyDescent="0.25">
      <c r="A1985">
        <v>8099</v>
      </c>
      <c r="B1985" t="s">
        <v>20</v>
      </c>
      <c r="C1985" t="s">
        <v>26</v>
      </c>
      <c r="D1985">
        <v>23.83</v>
      </c>
      <c r="E1985" s="2">
        <v>44999</v>
      </c>
      <c r="F1985" s="2">
        <v>45232</v>
      </c>
      <c r="G1985">
        <v>65.36</v>
      </c>
      <c r="H1985" t="s">
        <v>31</v>
      </c>
      <c r="I1985">
        <v>5.24</v>
      </c>
      <c r="J1985">
        <v>1658</v>
      </c>
      <c r="K1985">
        <v>20.5</v>
      </c>
      <c r="L1985">
        <v>281.8</v>
      </c>
      <c r="M1985" t="b">
        <v>1</v>
      </c>
      <c r="N1985" t="s">
        <v>38</v>
      </c>
      <c r="O1985" t="s">
        <v>40</v>
      </c>
      <c r="P1985">
        <v>124.15</v>
      </c>
      <c r="Q1985">
        <v>29489.31</v>
      </c>
      <c r="R1985">
        <v>-21374.87</v>
      </c>
    </row>
    <row r="1986" spans="1:18" x14ac:dyDescent="0.25">
      <c r="A1986">
        <v>4926</v>
      </c>
      <c r="B1986" t="s">
        <v>22</v>
      </c>
      <c r="C1986" t="s">
        <v>27</v>
      </c>
      <c r="D1986">
        <v>102.46</v>
      </c>
      <c r="E1986" s="2">
        <v>45010</v>
      </c>
      <c r="F1986" s="2">
        <v>45103</v>
      </c>
      <c r="G1986">
        <v>420.88</v>
      </c>
      <c r="H1986" t="s">
        <v>33</v>
      </c>
      <c r="I1986">
        <v>6.79</v>
      </c>
      <c r="J1986">
        <v>982.8</v>
      </c>
      <c r="K1986">
        <v>25.1</v>
      </c>
      <c r="L1986">
        <v>267.8</v>
      </c>
      <c r="M1986" t="b">
        <v>1</v>
      </c>
      <c r="N1986" t="s">
        <v>38</v>
      </c>
      <c r="O1986" t="s">
        <v>40</v>
      </c>
      <c r="P1986">
        <v>150.5</v>
      </c>
      <c r="Q1986">
        <v>132644.07</v>
      </c>
      <c r="R1986">
        <v>-69301.63</v>
      </c>
    </row>
    <row r="1987" spans="1:18" x14ac:dyDescent="0.25">
      <c r="A1987">
        <v>8340</v>
      </c>
      <c r="B1987" t="s">
        <v>18</v>
      </c>
      <c r="C1987" t="s">
        <v>28</v>
      </c>
      <c r="D1987">
        <v>73.19</v>
      </c>
      <c r="E1987" s="2">
        <v>44974</v>
      </c>
      <c r="F1987" s="2">
        <v>45144</v>
      </c>
      <c r="G1987">
        <v>118.42</v>
      </c>
      <c r="H1987" t="s">
        <v>30</v>
      </c>
      <c r="J1987">
        <v>404.9</v>
      </c>
      <c r="K1987">
        <v>22</v>
      </c>
      <c r="L1987">
        <v>76</v>
      </c>
      <c r="M1987" t="b">
        <v>1</v>
      </c>
      <c r="N1987" t="s">
        <v>38</v>
      </c>
      <c r="O1987" t="s">
        <v>39</v>
      </c>
      <c r="P1987">
        <v>342.15</v>
      </c>
      <c r="Q1987">
        <v>75671.070000000007</v>
      </c>
      <c r="R1987">
        <v>-35153.67</v>
      </c>
    </row>
    <row r="1988" spans="1:18" x14ac:dyDescent="0.25">
      <c r="A1988">
        <v>8083</v>
      </c>
      <c r="B1988" t="s">
        <v>22</v>
      </c>
      <c r="C1988" t="s">
        <v>29</v>
      </c>
      <c r="D1988">
        <v>267.25</v>
      </c>
      <c r="E1988" s="2">
        <v>45010</v>
      </c>
      <c r="F1988" s="2">
        <v>45132</v>
      </c>
      <c r="G1988">
        <v>977.79</v>
      </c>
      <c r="H1988" t="s">
        <v>31</v>
      </c>
      <c r="I1988">
        <v>5.0999999999999996</v>
      </c>
      <c r="J1988">
        <v>298.2</v>
      </c>
      <c r="K1988">
        <v>24.7</v>
      </c>
      <c r="L1988">
        <v>506.3</v>
      </c>
      <c r="M1988" t="b">
        <v>1</v>
      </c>
      <c r="N1988" t="s">
        <v>37</v>
      </c>
      <c r="O1988" t="s">
        <v>39</v>
      </c>
      <c r="P1988">
        <v>52.74</v>
      </c>
      <c r="Q1988">
        <v>424380.19</v>
      </c>
      <c r="R1988">
        <v>-372811.55</v>
      </c>
    </row>
    <row r="1989" spans="1:18" x14ac:dyDescent="0.25">
      <c r="A1989">
        <v>7230</v>
      </c>
      <c r="B1989" t="s">
        <v>18</v>
      </c>
      <c r="C1989" t="s">
        <v>26</v>
      </c>
      <c r="D1989">
        <v>21.21</v>
      </c>
      <c r="E1989" s="2">
        <v>44966</v>
      </c>
      <c r="F1989" s="2">
        <v>45139</v>
      </c>
      <c r="G1989">
        <v>92.54</v>
      </c>
      <c r="H1989" t="s">
        <v>31</v>
      </c>
      <c r="I1989">
        <v>6.72</v>
      </c>
      <c r="J1989">
        <v>709.5</v>
      </c>
      <c r="K1989">
        <v>19.2</v>
      </c>
      <c r="L1989">
        <v>63.6</v>
      </c>
      <c r="M1989" t="b">
        <v>1</v>
      </c>
      <c r="N1989" t="s">
        <v>36</v>
      </c>
      <c r="O1989" t="s">
        <v>39</v>
      </c>
      <c r="P1989">
        <v>117.57</v>
      </c>
      <c r="Q1989">
        <v>23827.15</v>
      </c>
      <c r="R1989">
        <v>-12947.22</v>
      </c>
    </row>
    <row r="1990" spans="1:18" x14ac:dyDescent="0.25">
      <c r="A1990">
        <v>5940</v>
      </c>
      <c r="B1990" t="s">
        <v>20</v>
      </c>
      <c r="C1990" t="s">
        <v>27</v>
      </c>
      <c r="D1990">
        <v>57.1</v>
      </c>
      <c r="E1990" s="2">
        <v>44933</v>
      </c>
      <c r="F1990" s="2">
        <v>45092</v>
      </c>
      <c r="G1990">
        <v>137.61000000000001</v>
      </c>
      <c r="H1990" t="s">
        <v>33</v>
      </c>
      <c r="I1990">
        <v>5.34</v>
      </c>
      <c r="J1990">
        <v>338.9</v>
      </c>
      <c r="K1990">
        <v>30.1</v>
      </c>
      <c r="L1990">
        <v>451.4</v>
      </c>
      <c r="M1990" t="b">
        <v>0</v>
      </c>
      <c r="N1990" t="s">
        <v>35</v>
      </c>
      <c r="O1990" t="s">
        <v>41</v>
      </c>
      <c r="P1990">
        <v>146.77000000000001</v>
      </c>
      <c r="Q1990">
        <v>72841.89</v>
      </c>
      <c r="R1990">
        <v>-52644.87</v>
      </c>
    </row>
    <row r="1991" spans="1:18" x14ac:dyDescent="0.25">
      <c r="A1991">
        <v>4271</v>
      </c>
      <c r="B1991" t="s">
        <v>20</v>
      </c>
      <c r="C1991" t="s">
        <v>25</v>
      </c>
      <c r="D1991">
        <v>166.87</v>
      </c>
      <c r="E1991" s="2">
        <v>45001</v>
      </c>
      <c r="F1991" s="2">
        <v>45177</v>
      </c>
      <c r="G1991">
        <v>464.36</v>
      </c>
      <c r="H1991" t="s">
        <v>33</v>
      </c>
      <c r="I1991">
        <v>5.98</v>
      </c>
      <c r="J1991">
        <v>1056.8</v>
      </c>
      <c r="K1991">
        <v>19.3</v>
      </c>
      <c r="L1991">
        <v>273.89999999999998</v>
      </c>
      <c r="M1991" t="b">
        <v>0</v>
      </c>
      <c r="N1991" t="s">
        <v>35</v>
      </c>
      <c r="O1991" t="s">
        <v>40</v>
      </c>
      <c r="P1991">
        <v>87.03</v>
      </c>
      <c r="Q1991">
        <v>283700.93</v>
      </c>
      <c r="R1991">
        <v>-243287.67999999999</v>
      </c>
    </row>
    <row r="1992" spans="1:18" x14ac:dyDescent="0.25">
      <c r="A1992">
        <v>4456</v>
      </c>
      <c r="B1992" t="s">
        <v>20</v>
      </c>
      <c r="C1992" t="s">
        <v>26</v>
      </c>
      <c r="D1992">
        <v>146.91</v>
      </c>
      <c r="E1992" s="2">
        <v>45011</v>
      </c>
      <c r="F1992" s="2">
        <v>45183</v>
      </c>
      <c r="G1992">
        <v>381.62</v>
      </c>
      <c r="H1992" t="s">
        <v>31</v>
      </c>
      <c r="K1992">
        <v>31.4</v>
      </c>
      <c r="L1992">
        <v>53.4</v>
      </c>
      <c r="M1992" t="b">
        <v>1</v>
      </c>
      <c r="N1992" t="s">
        <v>34</v>
      </c>
      <c r="O1992" t="s">
        <v>40</v>
      </c>
      <c r="P1992">
        <v>121.45</v>
      </c>
      <c r="Q1992">
        <v>111865.23</v>
      </c>
      <c r="R1992">
        <v>-65517.48</v>
      </c>
    </row>
    <row r="1993" spans="1:18" x14ac:dyDescent="0.25">
      <c r="A1993">
        <v>8788</v>
      </c>
      <c r="B1993" t="s">
        <v>22</v>
      </c>
      <c r="C1993" t="s">
        <v>26</v>
      </c>
      <c r="D1993">
        <v>18.53</v>
      </c>
      <c r="E1993" s="2">
        <v>45028</v>
      </c>
      <c r="F1993" s="2">
        <v>45262</v>
      </c>
      <c r="G1993">
        <v>34.33</v>
      </c>
      <c r="H1993" t="s">
        <v>31</v>
      </c>
      <c r="I1993">
        <v>6.02</v>
      </c>
      <c r="J1993">
        <v>910</v>
      </c>
      <c r="K1993">
        <v>28.6</v>
      </c>
      <c r="L1993">
        <v>209.5</v>
      </c>
      <c r="M1993" t="b">
        <v>1</v>
      </c>
      <c r="N1993" t="s">
        <v>34</v>
      </c>
      <c r="O1993" t="s">
        <v>41</v>
      </c>
      <c r="P1993">
        <v>113.73</v>
      </c>
      <c r="Q1993">
        <v>18184.28</v>
      </c>
      <c r="R1993">
        <v>-14279.93</v>
      </c>
    </row>
    <row r="1994" spans="1:18" x14ac:dyDescent="0.25">
      <c r="A1994">
        <v>9599</v>
      </c>
      <c r="B1994" t="s">
        <v>21</v>
      </c>
      <c r="C1994" t="s">
        <v>23</v>
      </c>
      <c r="D1994">
        <v>7.14</v>
      </c>
      <c r="E1994" s="2">
        <v>45037</v>
      </c>
      <c r="F1994" s="2">
        <v>45209</v>
      </c>
      <c r="G1994">
        <v>23.13</v>
      </c>
      <c r="H1994" t="s">
        <v>31</v>
      </c>
      <c r="I1994">
        <v>5.54</v>
      </c>
      <c r="J1994">
        <v>485.5</v>
      </c>
      <c r="K1994">
        <v>24.7</v>
      </c>
      <c r="L1994">
        <v>240.4</v>
      </c>
      <c r="M1994" t="b">
        <v>1</v>
      </c>
      <c r="N1994" t="s">
        <v>36</v>
      </c>
      <c r="O1994" t="s">
        <v>40</v>
      </c>
      <c r="P1994">
        <v>890.57</v>
      </c>
      <c r="Q1994">
        <v>9154.51</v>
      </c>
      <c r="R1994">
        <v>11444.37</v>
      </c>
    </row>
    <row r="1995" spans="1:18" x14ac:dyDescent="0.25">
      <c r="A1995">
        <v>8650</v>
      </c>
      <c r="B1995" t="s">
        <v>22</v>
      </c>
      <c r="C1995" t="s">
        <v>24</v>
      </c>
      <c r="D1995">
        <v>296.48</v>
      </c>
      <c r="E1995" s="2">
        <v>44945</v>
      </c>
      <c r="F1995" s="2">
        <v>45161</v>
      </c>
      <c r="G1995">
        <v>1895.94</v>
      </c>
      <c r="H1995" t="s">
        <v>33</v>
      </c>
      <c r="I1995">
        <v>7.48</v>
      </c>
      <c r="J1995">
        <v>789.2</v>
      </c>
      <c r="K1995">
        <v>31.9</v>
      </c>
      <c r="M1995" t="b">
        <v>1</v>
      </c>
      <c r="N1995" t="s">
        <v>34</v>
      </c>
      <c r="O1995" t="s">
        <v>40</v>
      </c>
      <c r="P1995">
        <v>152.05000000000001</v>
      </c>
      <c r="Q1995">
        <v>489615.18</v>
      </c>
      <c r="R1995">
        <v>-201337.5</v>
      </c>
    </row>
    <row r="1996" spans="1:18" x14ac:dyDescent="0.25">
      <c r="A1996">
        <v>3711</v>
      </c>
      <c r="B1996" t="s">
        <v>22</v>
      </c>
      <c r="C1996" t="s">
        <v>27</v>
      </c>
      <c r="D1996">
        <v>199.36</v>
      </c>
      <c r="E1996" s="2">
        <v>45036</v>
      </c>
      <c r="F1996" s="2">
        <v>45173</v>
      </c>
      <c r="G1996">
        <v>651.79</v>
      </c>
      <c r="H1996" t="s">
        <v>32</v>
      </c>
      <c r="I1996">
        <v>5.57</v>
      </c>
      <c r="K1996">
        <v>21</v>
      </c>
      <c r="L1996">
        <v>413.6</v>
      </c>
      <c r="M1996" t="b">
        <v>1</v>
      </c>
      <c r="N1996" t="s">
        <v>34</v>
      </c>
      <c r="O1996" t="s">
        <v>40</v>
      </c>
      <c r="P1996">
        <v>154.01</v>
      </c>
      <c r="Q1996">
        <v>226878.29</v>
      </c>
      <c r="R1996">
        <v>-126496.11</v>
      </c>
    </row>
    <row r="1997" spans="1:18" x14ac:dyDescent="0.25">
      <c r="A1997">
        <v>2668</v>
      </c>
      <c r="B1997" t="s">
        <v>19</v>
      </c>
      <c r="C1997" t="s">
        <v>24</v>
      </c>
      <c r="D1997">
        <v>112.79</v>
      </c>
      <c r="E1997" s="2">
        <v>44941</v>
      </c>
      <c r="F1997" s="2">
        <v>45096</v>
      </c>
      <c r="G1997">
        <v>428.9</v>
      </c>
      <c r="H1997" t="s">
        <v>30</v>
      </c>
      <c r="I1997">
        <v>6.38</v>
      </c>
      <c r="J1997">
        <v>761.5</v>
      </c>
      <c r="K1997">
        <v>22.2</v>
      </c>
      <c r="L1997">
        <v>349</v>
      </c>
      <c r="M1997" t="b">
        <v>0</v>
      </c>
      <c r="N1997" t="s">
        <v>35</v>
      </c>
      <c r="O1997" t="s">
        <v>39</v>
      </c>
      <c r="P1997">
        <v>166.94</v>
      </c>
      <c r="Q1997">
        <v>68706.05</v>
      </c>
      <c r="R1997">
        <v>2894.52</v>
      </c>
    </row>
    <row r="1998" spans="1:18" x14ac:dyDescent="0.25">
      <c r="A1998">
        <v>1147</v>
      </c>
      <c r="B1998" t="s">
        <v>19</v>
      </c>
      <c r="C1998" t="s">
        <v>28</v>
      </c>
      <c r="D1998">
        <v>143.78</v>
      </c>
      <c r="E1998" s="2">
        <v>44996</v>
      </c>
      <c r="F1998" s="2">
        <v>45156</v>
      </c>
      <c r="G1998">
        <v>685.17</v>
      </c>
      <c r="H1998" t="s">
        <v>30</v>
      </c>
      <c r="I1998">
        <v>7.17</v>
      </c>
      <c r="J1998">
        <v>746.1</v>
      </c>
      <c r="K1998">
        <v>20.2</v>
      </c>
      <c r="L1998">
        <v>119.9</v>
      </c>
      <c r="M1998" t="b">
        <v>1</v>
      </c>
      <c r="N1998" t="s">
        <v>38</v>
      </c>
      <c r="O1998" t="s">
        <v>41</v>
      </c>
      <c r="P1998">
        <v>355.65</v>
      </c>
      <c r="Q1998">
        <v>285151.08</v>
      </c>
      <c r="R1998">
        <v>-41470.370000000003</v>
      </c>
    </row>
    <row r="1999" spans="1:18" x14ac:dyDescent="0.25">
      <c r="A1999">
        <v>7420</v>
      </c>
      <c r="B1999" t="s">
        <v>22</v>
      </c>
      <c r="C1999" t="s">
        <v>27</v>
      </c>
      <c r="D1999">
        <v>83.63</v>
      </c>
      <c r="E1999" s="2">
        <v>44987</v>
      </c>
      <c r="F1999" s="2">
        <v>45118</v>
      </c>
      <c r="G1999">
        <v>396.61</v>
      </c>
      <c r="H1999" t="s">
        <v>33</v>
      </c>
      <c r="I1999">
        <v>6.41</v>
      </c>
      <c r="J1999">
        <v>1785.2</v>
      </c>
      <c r="K1999">
        <v>24.1</v>
      </c>
      <c r="L1999">
        <v>265.10000000000002</v>
      </c>
      <c r="M1999" t="b">
        <v>1</v>
      </c>
      <c r="N1999" t="s">
        <v>38</v>
      </c>
      <c r="O1999" t="s">
        <v>40</v>
      </c>
      <c r="P1999">
        <v>155.80000000000001</v>
      </c>
      <c r="Q1999">
        <v>130618.86</v>
      </c>
      <c r="R1999">
        <v>-68827.02</v>
      </c>
    </row>
    <row r="2000" spans="1:18" x14ac:dyDescent="0.25">
      <c r="A2000">
        <v>1365</v>
      </c>
      <c r="B2000" t="s">
        <v>18</v>
      </c>
      <c r="C2000" t="s">
        <v>27</v>
      </c>
      <c r="D2000">
        <v>106.74</v>
      </c>
      <c r="E2000" s="2">
        <v>44982</v>
      </c>
      <c r="F2000" s="2">
        <v>45128</v>
      </c>
      <c r="G2000">
        <v>667.07</v>
      </c>
      <c r="H2000" t="s">
        <v>31</v>
      </c>
      <c r="I2000">
        <v>6.2</v>
      </c>
      <c r="J2000">
        <v>1350.1</v>
      </c>
      <c r="K2000">
        <v>33.799999999999997</v>
      </c>
      <c r="M2000" t="b">
        <v>0</v>
      </c>
      <c r="N2000" t="s">
        <v>35</v>
      </c>
      <c r="O2000" t="s">
        <v>39</v>
      </c>
      <c r="P2000">
        <v>145.22</v>
      </c>
      <c r="Q2000">
        <v>169087.12</v>
      </c>
      <c r="R2000">
        <v>-72215.210000000006</v>
      </c>
    </row>
    <row r="2001" spans="1:18" x14ac:dyDescent="0.25">
      <c r="A2001">
        <v>5531</v>
      </c>
      <c r="B2001" t="s">
        <v>19</v>
      </c>
      <c r="C2001" t="s">
        <v>23</v>
      </c>
      <c r="D2001">
        <v>196.47</v>
      </c>
      <c r="E2001" s="2">
        <v>44936</v>
      </c>
      <c r="F2001" s="2">
        <v>45115</v>
      </c>
      <c r="G2001">
        <v>1137.1300000000001</v>
      </c>
      <c r="H2001" t="s">
        <v>30</v>
      </c>
      <c r="I2001">
        <v>6.21</v>
      </c>
      <c r="J2001">
        <v>1022.2</v>
      </c>
      <c r="K2001">
        <v>20.6</v>
      </c>
      <c r="M2001" t="b">
        <v>1</v>
      </c>
      <c r="N2001" t="s">
        <v>37</v>
      </c>
      <c r="O2001" t="s">
        <v>39</v>
      </c>
      <c r="P2001">
        <v>909.78</v>
      </c>
      <c r="Q2001">
        <v>235303.74</v>
      </c>
      <c r="R2001">
        <v>799234.39</v>
      </c>
    </row>
    <row r="2002" spans="1:18" x14ac:dyDescent="0.25">
      <c r="A2002">
        <v>6330</v>
      </c>
      <c r="B2002" t="s">
        <v>22</v>
      </c>
      <c r="C2002" t="s">
        <v>29</v>
      </c>
      <c r="D2002">
        <v>265.43</v>
      </c>
      <c r="E2002" s="2">
        <v>44972</v>
      </c>
      <c r="F2002" s="2">
        <v>45149</v>
      </c>
      <c r="G2002">
        <v>1451.84</v>
      </c>
      <c r="H2002" t="s">
        <v>30</v>
      </c>
      <c r="I2002">
        <v>5.99</v>
      </c>
      <c r="J2002">
        <v>1127</v>
      </c>
      <c r="K2002">
        <v>31.3</v>
      </c>
      <c r="L2002">
        <v>139.5</v>
      </c>
      <c r="M2002" t="b">
        <v>1</v>
      </c>
      <c r="N2002" t="s">
        <v>36</v>
      </c>
      <c r="O2002" t="s">
        <v>40</v>
      </c>
      <c r="P2002">
        <v>51.73</v>
      </c>
      <c r="Q2002">
        <v>350516.26</v>
      </c>
      <c r="R2002">
        <v>-275412.58</v>
      </c>
    </row>
    <row r="2003" spans="1:18" x14ac:dyDescent="0.25">
      <c r="A2003">
        <v>6510</v>
      </c>
      <c r="B2003" t="s">
        <v>21</v>
      </c>
      <c r="C2003" t="s">
        <v>25</v>
      </c>
      <c r="D2003">
        <v>59.32</v>
      </c>
      <c r="E2003" s="2">
        <v>45006</v>
      </c>
      <c r="F2003" s="2">
        <v>45191</v>
      </c>
      <c r="G2003">
        <v>371.23</v>
      </c>
      <c r="H2003" t="s">
        <v>30</v>
      </c>
      <c r="I2003">
        <v>6.92</v>
      </c>
      <c r="J2003">
        <v>1192.3</v>
      </c>
      <c r="K2003">
        <v>28.4</v>
      </c>
      <c r="L2003">
        <v>376.9</v>
      </c>
      <c r="M2003" t="b">
        <v>1</v>
      </c>
      <c r="N2003" t="s">
        <v>37</v>
      </c>
      <c r="O2003" t="s">
        <v>39</v>
      </c>
      <c r="P2003">
        <v>86.42</v>
      </c>
      <c r="Q2003">
        <v>118110.43</v>
      </c>
      <c r="R2003">
        <v>-86028.73</v>
      </c>
    </row>
    <row r="2004" spans="1:18" x14ac:dyDescent="0.25">
      <c r="A2004">
        <v>9754</v>
      </c>
      <c r="B2004" t="s">
        <v>18</v>
      </c>
      <c r="C2004" t="s">
        <v>25</v>
      </c>
      <c r="D2004">
        <v>252.91</v>
      </c>
      <c r="E2004" s="2">
        <v>45035</v>
      </c>
      <c r="F2004" s="2">
        <v>45177</v>
      </c>
      <c r="G2004">
        <v>671.18</v>
      </c>
      <c r="H2004" t="s">
        <v>30</v>
      </c>
      <c r="I2004">
        <v>4.6500000000000004</v>
      </c>
      <c r="J2004">
        <v>239.3</v>
      </c>
      <c r="K2004">
        <v>18.3</v>
      </c>
      <c r="L2004">
        <v>434.7</v>
      </c>
      <c r="M2004" t="b">
        <v>1</v>
      </c>
      <c r="N2004" t="s">
        <v>34</v>
      </c>
      <c r="O2004" t="s">
        <v>39</v>
      </c>
      <c r="P2004">
        <v>71.94</v>
      </c>
      <c r="Q2004">
        <v>352221.07</v>
      </c>
      <c r="R2004">
        <v>-303936.38</v>
      </c>
    </row>
    <row r="2005" spans="1:18" x14ac:dyDescent="0.25">
      <c r="A2005">
        <v>9964</v>
      </c>
      <c r="B2005" t="s">
        <v>20</v>
      </c>
      <c r="C2005" t="s">
        <v>25</v>
      </c>
      <c r="D2005">
        <v>40.86</v>
      </c>
      <c r="E2005" s="2">
        <v>45001</v>
      </c>
      <c r="F2005" s="2">
        <v>45138</v>
      </c>
      <c r="G2005">
        <v>187.35</v>
      </c>
      <c r="H2005" t="s">
        <v>31</v>
      </c>
      <c r="I2005">
        <v>7.16</v>
      </c>
      <c r="J2005">
        <v>328.4</v>
      </c>
      <c r="K2005">
        <v>33.1</v>
      </c>
      <c r="L2005">
        <v>251.6</v>
      </c>
      <c r="M2005" t="b">
        <v>0</v>
      </c>
      <c r="N2005" t="s">
        <v>35</v>
      </c>
      <c r="O2005" t="s">
        <v>39</v>
      </c>
      <c r="P2005">
        <v>75.349999999999994</v>
      </c>
      <c r="Q2005">
        <v>33848.19</v>
      </c>
      <c r="R2005">
        <v>-19731.37</v>
      </c>
    </row>
    <row r="2006" spans="1:18" x14ac:dyDescent="0.25">
      <c r="A2006">
        <v>7493</v>
      </c>
      <c r="B2006" t="s">
        <v>22</v>
      </c>
      <c r="C2006" t="s">
        <v>28</v>
      </c>
      <c r="D2006">
        <v>68.42</v>
      </c>
      <c r="E2006" s="2">
        <v>44983</v>
      </c>
      <c r="F2006" s="2">
        <v>45164</v>
      </c>
      <c r="G2006">
        <v>406.14</v>
      </c>
      <c r="H2006" t="s">
        <v>33</v>
      </c>
      <c r="I2006">
        <v>6.26</v>
      </c>
      <c r="J2006">
        <v>1238.7</v>
      </c>
      <c r="K2006">
        <v>33.5</v>
      </c>
      <c r="L2006">
        <v>397.9</v>
      </c>
      <c r="M2006" t="b">
        <v>1</v>
      </c>
      <c r="N2006" t="s">
        <v>38</v>
      </c>
      <c r="O2006" t="s">
        <v>40</v>
      </c>
      <c r="P2006">
        <v>349.91</v>
      </c>
      <c r="Q2006">
        <v>133184.29</v>
      </c>
      <c r="R2006">
        <v>8928.16</v>
      </c>
    </row>
    <row r="2007" spans="1:18" x14ac:dyDescent="0.25">
      <c r="A2007">
        <v>6439</v>
      </c>
      <c r="B2007" t="s">
        <v>22</v>
      </c>
      <c r="C2007" t="s">
        <v>26</v>
      </c>
      <c r="D2007">
        <v>15.97</v>
      </c>
      <c r="E2007" s="2">
        <v>44961</v>
      </c>
      <c r="F2007" s="2">
        <v>45070</v>
      </c>
      <c r="G2007">
        <v>73.790000000000006</v>
      </c>
      <c r="H2007" t="s">
        <v>31</v>
      </c>
      <c r="I2007">
        <v>7.05</v>
      </c>
      <c r="J2007">
        <v>783.2</v>
      </c>
      <c r="K2007">
        <v>32.799999999999997</v>
      </c>
      <c r="L2007">
        <v>470.3</v>
      </c>
      <c r="M2007" t="b">
        <v>1</v>
      </c>
      <c r="N2007" t="s">
        <v>38</v>
      </c>
      <c r="O2007" t="s">
        <v>39</v>
      </c>
      <c r="P2007">
        <v>111.07</v>
      </c>
      <c r="Q2007">
        <v>20867.11</v>
      </c>
      <c r="R2007">
        <v>-12671.25</v>
      </c>
    </row>
    <row r="2008" spans="1:18" x14ac:dyDescent="0.25">
      <c r="A2008">
        <v>7511</v>
      </c>
      <c r="B2008" t="s">
        <v>18</v>
      </c>
      <c r="C2008" t="s">
        <v>29</v>
      </c>
      <c r="D2008">
        <v>46.54</v>
      </c>
      <c r="E2008" s="2">
        <v>44998</v>
      </c>
      <c r="F2008" s="2">
        <v>45125</v>
      </c>
      <c r="G2008">
        <v>297.26</v>
      </c>
      <c r="H2008" t="s">
        <v>31</v>
      </c>
      <c r="I2008">
        <v>4.53</v>
      </c>
      <c r="J2008">
        <v>288.7</v>
      </c>
      <c r="K2008">
        <v>26</v>
      </c>
      <c r="L2008">
        <v>151.30000000000001</v>
      </c>
      <c r="M2008" t="b">
        <v>1</v>
      </c>
      <c r="N2008" t="s">
        <v>38</v>
      </c>
      <c r="O2008" t="s">
        <v>40</v>
      </c>
      <c r="P2008">
        <v>57.88</v>
      </c>
      <c r="Q2008">
        <v>24713.21</v>
      </c>
      <c r="R2008">
        <v>-7507.8</v>
      </c>
    </row>
    <row r="2009" spans="1:18" x14ac:dyDescent="0.25">
      <c r="A2009">
        <v>8504</v>
      </c>
      <c r="B2009" t="s">
        <v>19</v>
      </c>
      <c r="C2009" t="s">
        <v>24</v>
      </c>
      <c r="D2009">
        <v>275.60000000000002</v>
      </c>
      <c r="E2009" s="2">
        <v>45018</v>
      </c>
      <c r="F2009" s="2">
        <v>45114</v>
      </c>
      <c r="G2009">
        <v>551.69000000000005</v>
      </c>
      <c r="H2009" t="s">
        <v>30</v>
      </c>
      <c r="I2009">
        <v>7.11</v>
      </c>
      <c r="J2009">
        <v>676</v>
      </c>
      <c r="K2009">
        <v>21.5</v>
      </c>
      <c r="L2009">
        <v>380.5</v>
      </c>
      <c r="M2009" t="b">
        <v>0</v>
      </c>
      <c r="N2009" t="s">
        <v>35</v>
      </c>
      <c r="O2009" t="s">
        <v>40</v>
      </c>
      <c r="P2009">
        <v>157</v>
      </c>
      <c r="Q2009">
        <v>374823.5</v>
      </c>
      <c r="R2009">
        <v>-288208.17</v>
      </c>
    </row>
    <row r="2010" spans="1:18" x14ac:dyDescent="0.25">
      <c r="A2010">
        <v>2246</v>
      </c>
      <c r="B2010" t="s">
        <v>19</v>
      </c>
      <c r="C2010" t="s">
        <v>25</v>
      </c>
      <c r="D2010">
        <v>140.53</v>
      </c>
      <c r="E2010" s="2">
        <v>44929</v>
      </c>
      <c r="F2010" s="2">
        <v>45029</v>
      </c>
      <c r="G2010">
        <v>519.49</v>
      </c>
      <c r="H2010" t="s">
        <v>30</v>
      </c>
      <c r="I2010">
        <v>4.8600000000000003</v>
      </c>
      <c r="J2010">
        <v>408.5</v>
      </c>
      <c r="K2010">
        <v>24.3</v>
      </c>
      <c r="L2010">
        <v>453.6</v>
      </c>
      <c r="M2010" t="b">
        <v>1</v>
      </c>
      <c r="N2010" t="s">
        <v>36</v>
      </c>
      <c r="O2010" t="s">
        <v>41</v>
      </c>
      <c r="P2010">
        <v>82.94</v>
      </c>
      <c r="Q2010">
        <v>85120.9</v>
      </c>
      <c r="R2010">
        <v>-42034.400000000001</v>
      </c>
    </row>
    <row r="2011" spans="1:18" x14ac:dyDescent="0.25">
      <c r="A2011">
        <v>4839</v>
      </c>
      <c r="B2011" t="s">
        <v>19</v>
      </c>
      <c r="C2011" t="s">
        <v>24</v>
      </c>
      <c r="D2011">
        <v>27.91</v>
      </c>
      <c r="E2011" s="2">
        <v>44992</v>
      </c>
      <c r="F2011" s="2">
        <v>45118</v>
      </c>
      <c r="G2011">
        <v>178.26</v>
      </c>
      <c r="H2011" t="s">
        <v>31</v>
      </c>
      <c r="J2011">
        <v>1666.1</v>
      </c>
      <c r="K2011">
        <v>27.8</v>
      </c>
      <c r="L2011">
        <v>246.4</v>
      </c>
      <c r="M2011" t="b">
        <v>1</v>
      </c>
      <c r="N2011" t="s">
        <v>34</v>
      </c>
      <c r="O2011" t="s">
        <v>40</v>
      </c>
      <c r="P2011">
        <v>164.36</v>
      </c>
      <c r="Q2011">
        <v>36042.480000000003</v>
      </c>
      <c r="R2011">
        <v>-6743.67</v>
      </c>
    </row>
    <row r="2012" spans="1:18" x14ac:dyDescent="0.25">
      <c r="A2012">
        <v>9551</v>
      </c>
      <c r="B2012" t="s">
        <v>20</v>
      </c>
      <c r="C2012" t="s">
        <v>29</v>
      </c>
      <c r="D2012">
        <v>288.12</v>
      </c>
      <c r="E2012" s="2">
        <v>44979</v>
      </c>
      <c r="F2012" s="2">
        <v>45071</v>
      </c>
      <c r="G2012">
        <v>978.99</v>
      </c>
      <c r="H2012" t="s">
        <v>31</v>
      </c>
      <c r="I2012">
        <v>5.75</v>
      </c>
      <c r="J2012">
        <v>524.70000000000005</v>
      </c>
      <c r="K2012">
        <v>24.1</v>
      </c>
      <c r="L2012">
        <v>139.4</v>
      </c>
      <c r="M2012" t="b">
        <v>0</v>
      </c>
      <c r="N2012" t="s">
        <v>35</v>
      </c>
      <c r="O2012" t="s">
        <v>40</v>
      </c>
      <c r="P2012">
        <v>51.81</v>
      </c>
      <c r="Q2012">
        <v>500751.85</v>
      </c>
      <c r="R2012">
        <v>-450030.38</v>
      </c>
    </row>
    <row r="2013" spans="1:18" x14ac:dyDescent="0.25">
      <c r="A2013">
        <v>3376</v>
      </c>
      <c r="B2013" t="s">
        <v>18</v>
      </c>
      <c r="C2013" t="s">
        <v>28</v>
      </c>
      <c r="D2013">
        <v>264.3</v>
      </c>
      <c r="E2013" s="2">
        <v>45004</v>
      </c>
      <c r="F2013" s="2">
        <v>45130</v>
      </c>
      <c r="G2013">
        <v>1373.77</v>
      </c>
      <c r="H2013" t="s">
        <v>31</v>
      </c>
      <c r="I2013">
        <v>6.54</v>
      </c>
      <c r="J2013">
        <v>429.9</v>
      </c>
      <c r="K2013">
        <v>29.3</v>
      </c>
      <c r="L2013">
        <v>207.4</v>
      </c>
      <c r="M2013" t="b">
        <v>0</v>
      </c>
      <c r="N2013" t="s">
        <v>35</v>
      </c>
      <c r="O2013" t="s">
        <v>39</v>
      </c>
      <c r="P2013">
        <v>340.76</v>
      </c>
      <c r="Q2013">
        <v>345783.57</v>
      </c>
      <c r="R2013">
        <v>122342.3</v>
      </c>
    </row>
    <row r="2014" spans="1:18" x14ac:dyDescent="0.25">
      <c r="A2014">
        <v>4009</v>
      </c>
      <c r="B2014" t="s">
        <v>18</v>
      </c>
      <c r="C2014" t="s">
        <v>29</v>
      </c>
      <c r="D2014">
        <v>227.63</v>
      </c>
      <c r="E2014" s="2">
        <v>44978</v>
      </c>
      <c r="F2014" s="2">
        <v>45166</v>
      </c>
      <c r="G2014">
        <v>376.05</v>
      </c>
      <c r="H2014" t="s">
        <v>32</v>
      </c>
      <c r="I2014">
        <v>6.38</v>
      </c>
      <c r="J2014">
        <v>1201.9000000000001</v>
      </c>
      <c r="K2014">
        <v>30.7</v>
      </c>
      <c r="L2014">
        <v>563.20000000000005</v>
      </c>
      <c r="M2014" t="b">
        <v>0</v>
      </c>
      <c r="N2014" t="s">
        <v>35</v>
      </c>
      <c r="O2014" t="s">
        <v>39</v>
      </c>
      <c r="P2014">
        <v>65.52</v>
      </c>
      <c r="Q2014">
        <v>241328.77</v>
      </c>
      <c r="R2014">
        <v>-216689.97</v>
      </c>
    </row>
    <row r="2015" spans="1:18" x14ac:dyDescent="0.25">
      <c r="A2015">
        <v>2827</v>
      </c>
      <c r="B2015" t="s">
        <v>19</v>
      </c>
      <c r="C2015" t="s">
        <v>23</v>
      </c>
      <c r="D2015">
        <v>280.37</v>
      </c>
      <c r="E2015" s="2">
        <v>45019</v>
      </c>
      <c r="F2015" s="2">
        <v>45118</v>
      </c>
      <c r="G2015">
        <v>1394.61</v>
      </c>
      <c r="H2015" t="s">
        <v>30</v>
      </c>
      <c r="I2015">
        <v>4.99</v>
      </c>
      <c r="J2015">
        <v>1035.0999999999999</v>
      </c>
      <c r="K2015">
        <v>21.4</v>
      </c>
      <c r="L2015">
        <v>246.6</v>
      </c>
      <c r="M2015" t="b">
        <v>1</v>
      </c>
      <c r="N2015" t="s">
        <v>36</v>
      </c>
      <c r="O2015" t="s">
        <v>40</v>
      </c>
      <c r="P2015">
        <v>900.56</v>
      </c>
      <c r="Q2015">
        <v>511370.94</v>
      </c>
      <c r="R2015">
        <v>744559.04</v>
      </c>
    </row>
    <row r="2016" spans="1:18" x14ac:dyDescent="0.25">
      <c r="A2016">
        <v>7979</v>
      </c>
      <c r="B2016" t="s">
        <v>19</v>
      </c>
      <c r="C2016" t="s">
        <v>26</v>
      </c>
      <c r="D2016">
        <v>69.94</v>
      </c>
      <c r="E2016" s="2">
        <v>44979</v>
      </c>
      <c r="F2016" s="2">
        <v>45134</v>
      </c>
      <c r="G2016">
        <v>431.75</v>
      </c>
      <c r="H2016" t="s">
        <v>33</v>
      </c>
      <c r="I2016">
        <v>6.04</v>
      </c>
      <c r="J2016">
        <v>1121.5</v>
      </c>
      <c r="K2016">
        <v>24.5</v>
      </c>
      <c r="L2016">
        <v>109.2</v>
      </c>
      <c r="M2016" t="b">
        <v>1</v>
      </c>
      <c r="N2016" t="s">
        <v>38</v>
      </c>
      <c r="O2016" t="s">
        <v>39</v>
      </c>
      <c r="P2016">
        <v>120.69</v>
      </c>
      <c r="Q2016">
        <v>132283.48000000001</v>
      </c>
      <c r="R2016">
        <v>-80175.570000000007</v>
      </c>
    </row>
    <row r="2017" spans="1:18" x14ac:dyDescent="0.25">
      <c r="A2017">
        <v>9569</v>
      </c>
      <c r="B2017" t="s">
        <v>21</v>
      </c>
      <c r="C2017" t="s">
        <v>25</v>
      </c>
      <c r="D2017">
        <v>251.73</v>
      </c>
      <c r="E2017" s="2">
        <v>44980</v>
      </c>
      <c r="F2017" s="2">
        <v>45206</v>
      </c>
      <c r="G2017">
        <v>859.29</v>
      </c>
      <c r="H2017" t="s">
        <v>33</v>
      </c>
      <c r="I2017">
        <v>5.33</v>
      </c>
      <c r="J2017">
        <v>897.5</v>
      </c>
      <c r="K2017">
        <v>33.299999999999997</v>
      </c>
      <c r="L2017">
        <v>95.5</v>
      </c>
      <c r="M2017" t="b">
        <v>0</v>
      </c>
      <c r="N2017" t="s">
        <v>35</v>
      </c>
      <c r="O2017" t="s">
        <v>39</v>
      </c>
      <c r="P2017">
        <v>89.61</v>
      </c>
      <c r="Q2017">
        <v>257075.86</v>
      </c>
      <c r="R2017">
        <v>-180074.88</v>
      </c>
    </row>
    <row r="2018" spans="1:18" x14ac:dyDescent="0.25">
      <c r="A2018">
        <v>5285</v>
      </c>
      <c r="B2018" t="s">
        <v>21</v>
      </c>
      <c r="C2018" t="s">
        <v>28</v>
      </c>
      <c r="D2018">
        <v>208.55</v>
      </c>
      <c r="E2018" s="2">
        <v>44973</v>
      </c>
      <c r="F2018" s="2">
        <v>45181</v>
      </c>
      <c r="G2018">
        <v>335.04</v>
      </c>
      <c r="H2018" t="s">
        <v>33</v>
      </c>
      <c r="I2018">
        <v>6.18</v>
      </c>
      <c r="J2018">
        <v>947.5</v>
      </c>
      <c r="K2018">
        <v>22</v>
      </c>
      <c r="L2018">
        <v>149.30000000000001</v>
      </c>
      <c r="M2018" t="b">
        <v>1</v>
      </c>
      <c r="N2018" t="s">
        <v>36</v>
      </c>
      <c r="O2018" t="s">
        <v>39</v>
      </c>
      <c r="P2018">
        <v>348.75</v>
      </c>
      <c r="Q2018">
        <v>260359.28</v>
      </c>
      <c r="R2018">
        <v>-143514.07999999999</v>
      </c>
    </row>
    <row r="2019" spans="1:18" x14ac:dyDescent="0.25">
      <c r="A2019">
        <v>7910</v>
      </c>
      <c r="B2019" t="s">
        <v>22</v>
      </c>
      <c r="C2019" t="s">
        <v>23</v>
      </c>
      <c r="D2019">
        <v>261.58</v>
      </c>
      <c r="E2019" s="2">
        <v>44929</v>
      </c>
      <c r="F2019" s="2">
        <v>45064</v>
      </c>
      <c r="G2019">
        <v>428.87</v>
      </c>
      <c r="H2019" t="s">
        <v>32</v>
      </c>
      <c r="I2019">
        <v>6.71</v>
      </c>
      <c r="J2019">
        <v>1446.1</v>
      </c>
      <c r="K2019">
        <v>23.5</v>
      </c>
      <c r="L2019">
        <v>120.1</v>
      </c>
      <c r="M2019" t="b">
        <v>1</v>
      </c>
      <c r="N2019" t="s">
        <v>38</v>
      </c>
      <c r="O2019" t="s">
        <v>39</v>
      </c>
      <c r="P2019">
        <v>893.92</v>
      </c>
      <c r="Q2019">
        <v>516459.22</v>
      </c>
      <c r="R2019">
        <v>-133083.75</v>
      </c>
    </row>
    <row r="2020" spans="1:18" x14ac:dyDescent="0.25">
      <c r="A2020">
        <v>9561</v>
      </c>
      <c r="B2020" t="s">
        <v>22</v>
      </c>
      <c r="C2020" t="s">
        <v>25</v>
      </c>
      <c r="D2020">
        <v>240.09</v>
      </c>
      <c r="E2020" s="2">
        <v>44991</v>
      </c>
      <c r="F2020" s="2">
        <v>45219</v>
      </c>
      <c r="G2020">
        <v>1430.96</v>
      </c>
      <c r="H2020" t="s">
        <v>32</v>
      </c>
      <c r="I2020">
        <v>4.74</v>
      </c>
      <c r="J2020">
        <v>551.9</v>
      </c>
      <c r="K2020">
        <v>18.600000000000001</v>
      </c>
      <c r="L2020">
        <v>322.3</v>
      </c>
      <c r="M2020" t="b">
        <v>1</v>
      </c>
      <c r="N2020" t="s">
        <v>36</v>
      </c>
      <c r="O2020" t="s">
        <v>41</v>
      </c>
      <c r="P2020">
        <v>83.61</v>
      </c>
      <c r="Q2020">
        <v>184185.35</v>
      </c>
      <c r="R2020">
        <v>-64542.78</v>
      </c>
    </row>
    <row r="2021" spans="1:18" x14ac:dyDescent="0.25">
      <c r="A2021">
        <v>3196</v>
      </c>
      <c r="B2021" t="s">
        <v>18</v>
      </c>
      <c r="C2021" t="s">
        <v>29</v>
      </c>
      <c r="D2021">
        <v>107.22</v>
      </c>
      <c r="E2021" s="2">
        <v>44941</v>
      </c>
      <c r="F2021" s="2">
        <v>45080</v>
      </c>
      <c r="G2021">
        <v>548.16999999999996</v>
      </c>
      <c r="H2021" t="s">
        <v>33</v>
      </c>
      <c r="I2021">
        <v>6.05</v>
      </c>
      <c r="J2021">
        <v>834.4</v>
      </c>
      <c r="K2021">
        <v>23.3</v>
      </c>
      <c r="L2021">
        <v>241.2</v>
      </c>
      <c r="M2021" t="b">
        <v>1</v>
      </c>
      <c r="N2021" t="s">
        <v>36</v>
      </c>
      <c r="O2021" t="s">
        <v>40</v>
      </c>
      <c r="P2021">
        <v>66.31</v>
      </c>
      <c r="Q2021">
        <v>101561.98</v>
      </c>
      <c r="R2021">
        <v>-65212.83</v>
      </c>
    </row>
    <row r="2022" spans="1:18" x14ac:dyDescent="0.25">
      <c r="A2022">
        <v>4747</v>
      </c>
      <c r="B2022" t="s">
        <v>18</v>
      </c>
      <c r="C2022" t="s">
        <v>29</v>
      </c>
      <c r="D2022">
        <v>233.45</v>
      </c>
      <c r="E2022" s="2">
        <v>45010</v>
      </c>
      <c r="F2022" s="2">
        <v>45110</v>
      </c>
      <c r="G2022">
        <v>474.7</v>
      </c>
      <c r="H2022" t="s">
        <v>33</v>
      </c>
      <c r="I2022">
        <v>6.35</v>
      </c>
      <c r="J2022">
        <v>1732.5</v>
      </c>
      <c r="K2022">
        <v>23.9</v>
      </c>
      <c r="M2022" t="b">
        <v>1</v>
      </c>
      <c r="O2022" t="s">
        <v>40</v>
      </c>
      <c r="P2022">
        <v>60.05</v>
      </c>
      <c r="Q2022">
        <v>266747.83</v>
      </c>
      <c r="R2022">
        <v>-238242.1</v>
      </c>
    </row>
    <row r="2023" spans="1:18" x14ac:dyDescent="0.25">
      <c r="A2023">
        <v>9843</v>
      </c>
      <c r="B2023" t="s">
        <v>20</v>
      </c>
      <c r="C2023" t="s">
        <v>27</v>
      </c>
      <c r="D2023">
        <v>82.42</v>
      </c>
      <c r="E2023" s="2">
        <v>45012</v>
      </c>
      <c r="F2023" s="2">
        <v>45251</v>
      </c>
      <c r="G2023">
        <v>146.13</v>
      </c>
      <c r="H2023" t="s">
        <v>33</v>
      </c>
      <c r="I2023">
        <v>5.39</v>
      </c>
      <c r="J2023">
        <v>504</v>
      </c>
      <c r="K2023">
        <v>19.600000000000001</v>
      </c>
      <c r="L2023">
        <v>534.6</v>
      </c>
      <c r="M2023" t="b">
        <v>1</v>
      </c>
      <c r="N2023" t="s">
        <v>34</v>
      </c>
      <c r="O2023" t="s">
        <v>39</v>
      </c>
      <c r="P2023">
        <v>153.84</v>
      </c>
      <c r="Q2023">
        <v>53682.82</v>
      </c>
      <c r="R2023">
        <v>-31202.18</v>
      </c>
    </row>
    <row r="2024" spans="1:18" x14ac:dyDescent="0.25">
      <c r="A2024">
        <v>6978</v>
      </c>
      <c r="B2024" t="s">
        <v>20</v>
      </c>
      <c r="C2024" t="s">
        <v>27</v>
      </c>
      <c r="D2024">
        <v>101.93</v>
      </c>
      <c r="E2024" s="2">
        <v>44960</v>
      </c>
      <c r="F2024" s="2">
        <v>45180</v>
      </c>
      <c r="G2024">
        <v>563.07000000000005</v>
      </c>
      <c r="H2024" t="s">
        <v>31</v>
      </c>
      <c r="I2024">
        <v>7.36</v>
      </c>
      <c r="J2024">
        <v>670</v>
      </c>
      <c r="K2024">
        <v>18</v>
      </c>
      <c r="L2024">
        <v>310.3</v>
      </c>
      <c r="M2024" t="b">
        <v>1</v>
      </c>
      <c r="N2024" t="s">
        <v>34</v>
      </c>
      <c r="O2024" t="s">
        <v>39</v>
      </c>
      <c r="P2024">
        <v>150.28</v>
      </c>
      <c r="Q2024">
        <v>92558.95</v>
      </c>
      <c r="R2024">
        <v>-7940.79</v>
      </c>
    </row>
    <row r="2025" spans="1:18" x14ac:dyDescent="0.25">
      <c r="A2025">
        <v>6607</v>
      </c>
      <c r="B2025" t="s">
        <v>21</v>
      </c>
      <c r="C2025" t="s">
        <v>29</v>
      </c>
      <c r="D2025">
        <v>36.83</v>
      </c>
      <c r="E2025" s="2">
        <v>44976</v>
      </c>
      <c r="F2025" s="2">
        <v>45135</v>
      </c>
      <c r="G2025">
        <v>204.38</v>
      </c>
      <c r="H2025" t="s">
        <v>30</v>
      </c>
      <c r="I2025">
        <v>6.06</v>
      </c>
      <c r="K2025">
        <v>27.2</v>
      </c>
      <c r="L2025">
        <v>538.70000000000005</v>
      </c>
      <c r="M2025" t="b">
        <v>1</v>
      </c>
      <c r="N2025" t="s">
        <v>36</v>
      </c>
      <c r="O2025" t="s">
        <v>39</v>
      </c>
      <c r="P2025">
        <v>58.15</v>
      </c>
      <c r="Q2025">
        <v>48506.33</v>
      </c>
      <c r="R2025">
        <v>-36621.629999999997</v>
      </c>
    </row>
    <row r="2026" spans="1:18" x14ac:dyDescent="0.25">
      <c r="A2026">
        <v>1769</v>
      </c>
      <c r="B2026" t="s">
        <v>22</v>
      </c>
      <c r="C2026" t="s">
        <v>29</v>
      </c>
      <c r="D2026">
        <v>280.85000000000002</v>
      </c>
      <c r="E2026" s="2">
        <v>44959</v>
      </c>
      <c r="F2026" s="2">
        <v>45148</v>
      </c>
      <c r="G2026">
        <v>590.52</v>
      </c>
      <c r="H2026" t="s">
        <v>32</v>
      </c>
      <c r="I2026">
        <v>5.05</v>
      </c>
      <c r="J2026">
        <v>232.8</v>
      </c>
      <c r="K2026">
        <v>22.8</v>
      </c>
      <c r="M2026" t="b">
        <v>1</v>
      </c>
      <c r="N2026" t="s">
        <v>38</v>
      </c>
      <c r="O2026" t="s">
        <v>39</v>
      </c>
      <c r="P2026">
        <v>50.69</v>
      </c>
      <c r="Q2026">
        <v>236685.52</v>
      </c>
      <c r="R2026">
        <v>-206752.06</v>
      </c>
    </row>
    <row r="2027" spans="1:18" x14ac:dyDescent="0.25">
      <c r="A2027">
        <v>1780</v>
      </c>
      <c r="B2027" t="s">
        <v>21</v>
      </c>
      <c r="C2027" t="s">
        <v>24</v>
      </c>
      <c r="D2027">
        <v>90.85</v>
      </c>
      <c r="E2027" s="2">
        <v>44999</v>
      </c>
      <c r="F2027" s="2">
        <v>45189</v>
      </c>
      <c r="G2027">
        <v>273.24</v>
      </c>
      <c r="H2027" t="s">
        <v>32</v>
      </c>
      <c r="I2027">
        <v>4.82</v>
      </c>
      <c r="J2027">
        <v>631.70000000000005</v>
      </c>
      <c r="K2027">
        <v>18.3</v>
      </c>
      <c r="L2027">
        <v>403.1</v>
      </c>
      <c r="M2027" t="b">
        <v>1</v>
      </c>
      <c r="N2027" t="s">
        <v>37</v>
      </c>
      <c r="O2027" t="s">
        <v>40</v>
      </c>
      <c r="P2027">
        <v>153.47</v>
      </c>
      <c r="Q2027">
        <v>138948.49</v>
      </c>
      <c r="R2027">
        <v>-97014.35</v>
      </c>
    </row>
    <row r="2028" spans="1:18" x14ac:dyDescent="0.25">
      <c r="A2028">
        <v>7303</v>
      </c>
      <c r="B2028" t="s">
        <v>21</v>
      </c>
      <c r="C2028" t="s">
        <v>26</v>
      </c>
      <c r="D2028">
        <v>158.58000000000001</v>
      </c>
      <c r="E2028" s="2">
        <v>44929</v>
      </c>
      <c r="F2028" s="2">
        <v>45048</v>
      </c>
      <c r="G2028">
        <v>856.35</v>
      </c>
      <c r="H2028" t="s">
        <v>31</v>
      </c>
      <c r="I2028">
        <v>6.12</v>
      </c>
      <c r="J2028">
        <v>274.3</v>
      </c>
      <c r="K2028">
        <v>31.8</v>
      </c>
      <c r="L2028">
        <v>139.4</v>
      </c>
      <c r="M2028" t="b">
        <v>1</v>
      </c>
      <c r="N2028" t="s">
        <v>36</v>
      </c>
      <c r="O2028" t="s">
        <v>39</v>
      </c>
      <c r="P2028">
        <v>119.6</v>
      </c>
      <c r="Q2028">
        <v>161990.62</v>
      </c>
      <c r="R2028">
        <v>-59571.16</v>
      </c>
    </row>
    <row r="2029" spans="1:18" x14ac:dyDescent="0.25">
      <c r="A2029">
        <v>4983</v>
      </c>
      <c r="B2029" t="s">
        <v>22</v>
      </c>
      <c r="C2029" t="s">
        <v>24</v>
      </c>
      <c r="D2029">
        <v>120.44</v>
      </c>
      <c r="E2029" s="2">
        <v>44928</v>
      </c>
      <c r="F2029" s="2">
        <v>45048</v>
      </c>
      <c r="G2029">
        <v>497.06</v>
      </c>
      <c r="H2029" t="s">
        <v>32</v>
      </c>
      <c r="I2029">
        <v>5.63</v>
      </c>
      <c r="J2029">
        <v>447.5</v>
      </c>
      <c r="K2029">
        <v>27.4</v>
      </c>
      <c r="L2029">
        <v>78.900000000000006</v>
      </c>
      <c r="M2029" t="b">
        <v>1</v>
      </c>
      <c r="N2029" t="s">
        <v>37</v>
      </c>
      <c r="O2029" t="s">
        <v>39</v>
      </c>
      <c r="P2029">
        <v>157.93</v>
      </c>
      <c r="Q2029">
        <v>76442.350000000006</v>
      </c>
      <c r="R2029">
        <v>2058.34</v>
      </c>
    </row>
    <row r="2030" spans="1:18" x14ac:dyDescent="0.25">
      <c r="A2030">
        <v>9714</v>
      </c>
      <c r="B2030" t="s">
        <v>20</v>
      </c>
      <c r="C2030" t="s">
        <v>26</v>
      </c>
      <c r="D2030">
        <v>288.18</v>
      </c>
      <c r="E2030" s="2">
        <v>44930</v>
      </c>
      <c r="F2030" s="2">
        <v>45090</v>
      </c>
      <c r="G2030">
        <v>1810.61</v>
      </c>
      <c r="H2030" t="s">
        <v>33</v>
      </c>
      <c r="I2030">
        <v>5.08</v>
      </c>
      <c r="J2030">
        <v>780.3</v>
      </c>
      <c r="K2030">
        <v>20.7</v>
      </c>
      <c r="L2030">
        <v>138</v>
      </c>
      <c r="M2030" t="b">
        <v>1</v>
      </c>
      <c r="N2030" t="s">
        <v>38</v>
      </c>
      <c r="O2030" t="s">
        <v>39</v>
      </c>
      <c r="P2030">
        <v>126.86</v>
      </c>
      <c r="Q2030">
        <v>474574.69</v>
      </c>
      <c r="R2030">
        <v>-244880.71</v>
      </c>
    </row>
    <row r="2031" spans="1:18" x14ac:dyDescent="0.25">
      <c r="A2031">
        <v>1521</v>
      </c>
      <c r="B2031" t="s">
        <v>22</v>
      </c>
      <c r="C2031" t="s">
        <v>23</v>
      </c>
      <c r="D2031">
        <v>103.84</v>
      </c>
      <c r="E2031" s="2">
        <v>44942</v>
      </c>
      <c r="F2031" s="2">
        <v>45168</v>
      </c>
      <c r="G2031">
        <v>405.53</v>
      </c>
      <c r="H2031" t="s">
        <v>32</v>
      </c>
      <c r="I2031">
        <v>4.59</v>
      </c>
      <c r="J2031">
        <v>233.2</v>
      </c>
      <c r="K2031">
        <v>31.8</v>
      </c>
      <c r="L2031">
        <v>188.5</v>
      </c>
      <c r="M2031" t="b">
        <v>1</v>
      </c>
      <c r="N2031" t="s">
        <v>34</v>
      </c>
      <c r="O2031" t="s">
        <v>39</v>
      </c>
      <c r="P2031">
        <v>892.17</v>
      </c>
      <c r="Q2031">
        <v>140300.76</v>
      </c>
      <c r="R2031">
        <v>221500.94</v>
      </c>
    </row>
    <row r="2032" spans="1:18" x14ac:dyDescent="0.25">
      <c r="A2032">
        <v>8569</v>
      </c>
      <c r="B2032" t="s">
        <v>19</v>
      </c>
      <c r="C2032" t="s">
        <v>27</v>
      </c>
      <c r="D2032">
        <v>234.67</v>
      </c>
      <c r="E2032" s="2">
        <v>44980</v>
      </c>
      <c r="F2032" s="2">
        <v>45071</v>
      </c>
      <c r="G2032">
        <v>1146.31</v>
      </c>
      <c r="H2032" t="s">
        <v>31</v>
      </c>
      <c r="I2032">
        <v>6.2</v>
      </c>
      <c r="J2032">
        <v>1404.7</v>
      </c>
      <c r="K2032">
        <v>22.1</v>
      </c>
      <c r="L2032">
        <v>463</v>
      </c>
      <c r="M2032" t="b">
        <v>1</v>
      </c>
      <c r="O2032" t="s">
        <v>40</v>
      </c>
      <c r="P2032">
        <v>141</v>
      </c>
      <c r="Q2032">
        <v>407693.11</v>
      </c>
      <c r="R2032">
        <v>-246063.4</v>
      </c>
    </row>
    <row r="2033" spans="1:18" x14ac:dyDescent="0.25">
      <c r="A2033">
        <v>6784</v>
      </c>
      <c r="B2033" t="s">
        <v>19</v>
      </c>
      <c r="C2033" t="s">
        <v>27</v>
      </c>
      <c r="D2033">
        <v>257.35000000000002</v>
      </c>
      <c r="E2033" s="2">
        <v>44959</v>
      </c>
      <c r="F2033" s="2">
        <v>45166</v>
      </c>
      <c r="G2033">
        <v>1041.99</v>
      </c>
      <c r="H2033" t="s">
        <v>30</v>
      </c>
      <c r="I2033">
        <v>6.3</v>
      </c>
      <c r="J2033">
        <v>1472.9</v>
      </c>
      <c r="K2033">
        <v>21.6</v>
      </c>
      <c r="L2033">
        <v>145.4</v>
      </c>
      <c r="M2033" t="b">
        <v>1</v>
      </c>
      <c r="N2033" t="s">
        <v>38</v>
      </c>
      <c r="O2033" t="s">
        <v>40</v>
      </c>
      <c r="P2033">
        <v>141.74</v>
      </c>
      <c r="Q2033">
        <v>267702.53000000003</v>
      </c>
      <c r="R2033">
        <v>-120010.87</v>
      </c>
    </row>
    <row r="2034" spans="1:18" x14ac:dyDescent="0.25">
      <c r="A2034">
        <v>5583</v>
      </c>
      <c r="B2034" t="s">
        <v>19</v>
      </c>
      <c r="C2034" t="s">
        <v>29</v>
      </c>
      <c r="D2034">
        <v>133.5</v>
      </c>
      <c r="E2034" s="2">
        <v>44935</v>
      </c>
      <c r="F2034" s="2">
        <v>45033</v>
      </c>
      <c r="G2034">
        <v>829.68</v>
      </c>
      <c r="H2034" t="s">
        <v>33</v>
      </c>
      <c r="I2034">
        <v>4.93</v>
      </c>
      <c r="J2034">
        <v>858.3</v>
      </c>
      <c r="K2034">
        <v>32.299999999999997</v>
      </c>
      <c r="L2034">
        <v>121.9</v>
      </c>
      <c r="M2034" t="b">
        <v>1</v>
      </c>
      <c r="O2034" t="s">
        <v>39</v>
      </c>
      <c r="P2034">
        <v>63.56</v>
      </c>
      <c r="Q2034">
        <v>70630.73</v>
      </c>
      <c r="R2034">
        <v>-17896.27</v>
      </c>
    </row>
    <row r="2035" spans="1:18" x14ac:dyDescent="0.25">
      <c r="A2035">
        <v>6946</v>
      </c>
      <c r="B2035" t="s">
        <v>18</v>
      </c>
      <c r="C2035" t="s">
        <v>29</v>
      </c>
      <c r="D2035">
        <v>116.56</v>
      </c>
      <c r="E2035" s="2">
        <v>44983</v>
      </c>
      <c r="F2035" s="2">
        <v>45144</v>
      </c>
      <c r="G2035">
        <v>407.18</v>
      </c>
      <c r="H2035" t="s">
        <v>32</v>
      </c>
      <c r="I2035">
        <v>6.31</v>
      </c>
      <c r="J2035">
        <v>1775.5</v>
      </c>
      <c r="K2035">
        <v>20.9</v>
      </c>
      <c r="L2035">
        <v>560.20000000000005</v>
      </c>
      <c r="M2035" t="b">
        <v>0</v>
      </c>
      <c r="N2035" t="s">
        <v>35</v>
      </c>
      <c r="O2035" t="s">
        <v>39</v>
      </c>
      <c r="P2035">
        <v>61.89</v>
      </c>
      <c r="Q2035">
        <v>66443.02</v>
      </c>
      <c r="R2035">
        <v>-41242.65</v>
      </c>
    </row>
    <row r="2036" spans="1:18" x14ac:dyDescent="0.25">
      <c r="A2036">
        <v>5941</v>
      </c>
      <c r="B2036" t="s">
        <v>20</v>
      </c>
      <c r="C2036" t="s">
        <v>23</v>
      </c>
      <c r="D2036">
        <v>225.59</v>
      </c>
      <c r="E2036" s="2">
        <v>44966</v>
      </c>
      <c r="F2036" s="2">
        <v>45151</v>
      </c>
      <c r="G2036">
        <v>597.58000000000004</v>
      </c>
      <c r="H2036" t="s">
        <v>33</v>
      </c>
      <c r="I2036">
        <v>7.36</v>
      </c>
      <c r="J2036">
        <v>1286.4000000000001</v>
      </c>
      <c r="K2036">
        <v>32.1</v>
      </c>
      <c r="L2036">
        <v>428.8</v>
      </c>
      <c r="M2036" t="b">
        <v>1</v>
      </c>
      <c r="N2036" t="s">
        <v>34</v>
      </c>
      <c r="O2036" t="s">
        <v>41</v>
      </c>
      <c r="P2036">
        <v>902.64</v>
      </c>
      <c r="Q2036">
        <v>381963.29</v>
      </c>
      <c r="R2036">
        <v>157436.32</v>
      </c>
    </row>
    <row r="2037" spans="1:18" x14ac:dyDescent="0.25">
      <c r="A2037">
        <v>7267</v>
      </c>
      <c r="B2037" t="s">
        <v>20</v>
      </c>
      <c r="C2037" t="s">
        <v>28</v>
      </c>
      <c r="D2037">
        <v>274.3</v>
      </c>
      <c r="E2037" s="2">
        <v>45028</v>
      </c>
      <c r="F2037" s="2">
        <v>45221</v>
      </c>
      <c r="G2037">
        <v>859.43</v>
      </c>
      <c r="H2037" t="s">
        <v>30</v>
      </c>
      <c r="I2037">
        <v>7.43</v>
      </c>
      <c r="J2037">
        <v>1390</v>
      </c>
      <c r="K2037">
        <v>30.8</v>
      </c>
      <c r="L2037">
        <v>310.3</v>
      </c>
      <c r="M2037" t="b">
        <v>0</v>
      </c>
      <c r="N2037" t="s">
        <v>35</v>
      </c>
      <c r="O2037" t="s">
        <v>40</v>
      </c>
      <c r="P2037">
        <v>343.14</v>
      </c>
      <c r="Q2037">
        <v>306108.33</v>
      </c>
      <c r="R2037">
        <v>-11203.52</v>
      </c>
    </row>
    <row r="2038" spans="1:18" x14ac:dyDescent="0.25">
      <c r="A2038">
        <v>8128</v>
      </c>
      <c r="B2038" t="s">
        <v>18</v>
      </c>
      <c r="C2038" t="s">
        <v>28</v>
      </c>
      <c r="D2038">
        <v>227.7</v>
      </c>
      <c r="E2038" s="2">
        <v>44978</v>
      </c>
      <c r="F2038" s="2">
        <v>45076</v>
      </c>
      <c r="G2038">
        <v>1312.43</v>
      </c>
      <c r="H2038" t="s">
        <v>32</v>
      </c>
      <c r="J2038">
        <v>507.7</v>
      </c>
      <c r="K2038">
        <v>23</v>
      </c>
      <c r="L2038">
        <v>102.2</v>
      </c>
      <c r="M2038" t="b">
        <v>1</v>
      </c>
      <c r="N2038" t="s">
        <v>36</v>
      </c>
      <c r="O2038" t="s">
        <v>39</v>
      </c>
      <c r="P2038">
        <v>350.33</v>
      </c>
      <c r="Q2038">
        <v>447334.54</v>
      </c>
      <c r="R2038">
        <v>12449.06</v>
      </c>
    </row>
    <row r="2039" spans="1:18" x14ac:dyDescent="0.25">
      <c r="A2039">
        <v>3461</v>
      </c>
      <c r="B2039" t="s">
        <v>21</v>
      </c>
      <c r="C2039" t="s">
        <v>28</v>
      </c>
      <c r="D2039">
        <v>72</v>
      </c>
      <c r="E2039" s="2">
        <v>45008</v>
      </c>
      <c r="F2039" s="2">
        <v>45160</v>
      </c>
      <c r="G2039">
        <v>287.26</v>
      </c>
      <c r="H2039" t="s">
        <v>33</v>
      </c>
      <c r="I2039">
        <v>6.92</v>
      </c>
      <c r="J2039">
        <v>1539.9</v>
      </c>
      <c r="K2039">
        <v>18.600000000000001</v>
      </c>
      <c r="L2039">
        <v>518.5</v>
      </c>
      <c r="M2039" t="b">
        <v>1</v>
      </c>
      <c r="N2039" t="s">
        <v>34</v>
      </c>
      <c r="O2039" t="s">
        <v>39</v>
      </c>
      <c r="P2039">
        <v>355.35</v>
      </c>
      <c r="Q2039">
        <v>125673.3</v>
      </c>
      <c r="R2039">
        <v>-23595.46</v>
      </c>
    </row>
    <row r="2040" spans="1:18" x14ac:dyDescent="0.25">
      <c r="A2040">
        <v>1685</v>
      </c>
      <c r="B2040" t="s">
        <v>19</v>
      </c>
      <c r="C2040" t="s">
        <v>27</v>
      </c>
      <c r="D2040">
        <v>267.05</v>
      </c>
      <c r="E2040" s="2">
        <v>44942</v>
      </c>
      <c r="F2040" s="2">
        <v>45119</v>
      </c>
      <c r="G2040">
        <v>873.59</v>
      </c>
      <c r="H2040" t="s">
        <v>31</v>
      </c>
      <c r="I2040">
        <v>5.13</v>
      </c>
      <c r="J2040">
        <v>1712.1</v>
      </c>
      <c r="K2040">
        <v>19.3</v>
      </c>
      <c r="L2040">
        <v>109.5</v>
      </c>
      <c r="M2040" t="b">
        <v>1</v>
      </c>
      <c r="N2040" t="s">
        <v>34</v>
      </c>
      <c r="O2040" t="s">
        <v>39</v>
      </c>
      <c r="P2040">
        <v>153.68</v>
      </c>
      <c r="Q2040">
        <v>139983.01999999999</v>
      </c>
      <c r="R2040">
        <v>-5729.71</v>
      </c>
    </row>
    <row r="2041" spans="1:18" x14ac:dyDescent="0.25">
      <c r="A2041">
        <v>3160</v>
      </c>
      <c r="B2041" t="s">
        <v>19</v>
      </c>
      <c r="C2041" t="s">
        <v>24</v>
      </c>
      <c r="D2041">
        <v>119.34</v>
      </c>
      <c r="E2041" s="2">
        <v>44934</v>
      </c>
      <c r="F2041" s="2">
        <v>45033</v>
      </c>
      <c r="G2041">
        <v>503.77</v>
      </c>
      <c r="H2041" t="s">
        <v>31</v>
      </c>
      <c r="I2041">
        <v>4.97</v>
      </c>
      <c r="J2041">
        <v>578.1</v>
      </c>
      <c r="K2041">
        <v>19.8</v>
      </c>
      <c r="L2041">
        <v>386.1</v>
      </c>
      <c r="M2041" t="b">
        <v>1</v>
      </c>
      <c r="N2041" t="s">
        <v>36</v>
      </c>
      <c r="O2041" t="s">
        <v>40</v>
      </c>
      <c r="P2041">
        <v>158.77000000000001</v>
      </c>
      <c r="Q2041">
        <v>215405.16</v>
      </c>
      <c r="R2041">
        <v>-135421.6</v>
      </c>
    </row>
    <row r="2042" spans="1:18" x14ac:dyDescent="0.25">
      <c r="A2042">
        <v>8031</v>
      </c>
      <c r="B2042" t="s">
        <v>21</v>
      </c>
      <c r="C2042" t="s">
        <v>28</v>
      </c>
      <c r="D2042">
        <v>174.99</v>
      </c>
      <c r="E2042" s="2">
        <v>45013</v>
      </c>
      <c r="F2042" s="2">
        <v>45123</v>
      </c>
      <c r="G2042">
        <v>379.05</v>
      </c>
      <c r="H2042" t="s">
        <v>30</v>
      </c>
      <c r="I2042">
        <v>5.83</v>
      </c>
      <c r="J2042">
        <v>1298.3</v>
      </c>
      <c r="K2042">
        <v>32.299999999999997</v>
      </c>
      <c r="L2042">
        <v>417.2</v>
      </c>
      <c r="M2042" t="b">
        <v>1</v>
      </c>
      <c r="N2042" t="s">
        <v>38</v>
      </c>
      <c r="O2042" t="s">
        <v>39</v>
      </c>
      <c r="P2042">
        <v>342.07</v>
      </c>
      <c r="Q2042">
        <v>143369.18</v>
      </c>
      <c r="R2042">
        <v>-13707.55</v>
      </c>
    </row>
    <row r="2043" spans="1:18" x14ac:dyDescent="0.25">
      <c r="A2043">
        <v>6341</v>
      </c>
      <c r="B2043" t="s">
        <v>22</v>
      </c>
      <c r="C2043" t="s">
        <v>25</v>
      </c>
      <c r="D2043">
        <v>250.27</v>
      </c>
      <c r="E2043" s="2">
        <v>44986</v>
      </c>
      <c r="F2043" s="2">
        <v>45175</v>
      </c>
      <c r="G2043">
        <v>382.11</v>
      </c>
      <c r="H2043" t="s">
        <v>30</v>
      </c>
      <c r="I2043">
        <v>6.36</v>
      </c>
      <c r="J2043">
        <v>1395.1</v>
      </c>
      <c r="K2043">
        <v>24.5</v>
      </c>
      <c r="L2043">
        <v>270.10000000000002</v>
      </c>
      <c r="M2043" t="b">
        <v>1</v>
      </c>
      <c r="N2043" t="s">
        <v>36</v>
      </c>
      <c r="O2043" t="s">
        <v>40</v>
      </c>
      <c r="P2043">
        <v>87.41</v>
      </c>
      <c r="Q2043">
        <v>307681.28999999998</v>
      </c>
      <c r="R2043">
        <v>-274281.05</v>
      </c>
    </row>
    <row r="2044" spans="1:18" x14ac:dyDescent="0.25">
      <c r="A2044">
        <v>1038</v>
      </c>
      <c r="B2044" t="s">
        <v>22</v>
      </c>
      <c r="C2044" t="s">
        <v>23</v>
      </c>
      <c r="D2044">
        <v>60.58</v>
      </c>
      <c r="E2044" s="2">
        <v>44962</v>
      </c>
      <c r="F2044" s="2">
        <v>45130</v>
      </c>
      <c r="G2044">
        <v>175.86</v>
      </c>
      <c r="H2044" t="s">
        <v>30</v>
      </c>
      <c r="J2044">
        <v>688.3</v>
      </c>
      <c r="K2044">
        <v>18.5</v>
      </c>
      <c r="L2044">
        <v>551.20000000000005</v>
      </c>
      <c r="M2044" t="b">
        <v>0</v>
      </c>
      <c r="N2044" t="s">
        <v>35</v>
      </c>
      <c r="O2044" t="s">
        <v>40</v>
      </c>
      <c r="P2044">
        <v>900.52</v>
      </c>
      <c r="Q2044">
        <v>76281.25</v>
      </c>
      <c r="R2044">
        <v>82084.2</v>
      </c>
    </row>
    <row r="2045" spans="1:18" x14ac:dyDescent="0.25">
      <c r="A2045">
        <v>5875</v>
      </c>
      <c r="B2045" t="s">
        <v>20</v>
      </c>
      <c r="C2045" t="s">
        <v>28</v>
      </c>
      <c r="D2045">
        <v>236.43</v>
      </c>
      <c r="E2045" s="2">
        <v>44929</v>
      </c>
      <c r="F2045" s="2">
        <v>45043</v>
      </c>
      <c r="G2045">
        <v>1069.8499999999999</v>
      </c>
      <c r="H2045" t="s">
        <v>32</v>
      </c>
      <c r="I2045">
        <v>5.2</v>
      </c>
      <c r="J2045">
        <v>960</v>
      </c>
      <c r="K2045">
        <v>26.9</v>
      </c>
      <c r="L2045">
        <v>77.900000000000006</v>
      </c>
      <c r="M2045" t="b">
        <v>1</v>
      </c>
      <c r="N2045" t="s">
        <v>37</v>
      </c>
      <c r="O2045" t="s">
        <v>40</v>
      </c>
      <c r="P2045">
        <v>357.79</v>
      </c>
      <c r="Q2045">
        <v>139394.82999999999</v>
      </c>
      <c r="R2045">
        <v>243386.8</v>
      </c>
    </row>
    <row r="2046" spans="1:18" x14ac:dyDescent="0.25">
      <c r="A2046">
        <v>2256</v>
      </c>
      <c r="B2046" t="s">
        <v>18</v>
      </c>
      <c r="C2046" t="s">
        <v>25</v>
      </c>
      <c r="D2046">
        <v>180.87</v>
      </c>
      <c r="E2046" s="2">
        <v>44941</v>
      </c>
      <c r="F2046" s="2">
        <v>45111</v>
      </c>
      <c r="G2046">
        <v>914.91</v>
      </c>
      <c r="H2046" t="s">
        <v>30</v>
      </c>
      <c r="I2046">
        <v>5.94</v>
      </c>
      <c r="J2046">
        <v>356.1</v>
      </c>
      <c r="K2046">
        <v>21.3</v>
      </c>
      <c r="L2046">
        <v>500</v>
      </c>
      <c r="M2046" t="b">
        <v>1</v>
      </c>
      <c r="N2046" t="s">
        <v>34</v>
      </c>
      <c r="O2046" t="s">
        <v>39</v>
      </c>
      <c r="P2046">
        <v>78.77</v>
      </c>
      <c r="Q2046">
        <v>124528.72</v>
      </c>
      <c r="R2046">
        <v>-52461.26</v>
      </c>
    </row>
    <row r="2047" spans="1:18" x14ac:dyDescent="0.25">
      <c r="A2047">
        <v>8697</v>
      </c>
      <c r="B2047" t="s">
        <v>20</v>
      </c>
      <c r="C2047" t="s">
        <v>28</v>
      </c>
      <c r="D2047">
        <v>268.54000000000002</v>
      </c>
      <c r="E2047" s="2">
        <v>45028</v>
      </c>
      <c r="F2047" s="2">
        <v>45254</v>
      </c>
      <c r="G2047">
        <v>1512.7</v>
      </c>
      <c r="H2047" t="s">
        <v>32</v>
      </c>
      <c r="J2047">
        <v>477</v>
      </c>
      <c r="K2047">
        <v>21.8</v>
      </c>
      <c r="L2047">
        <v>354.6</v>
      </c>
      <c r="M2047" t="b">
        <v>1</v>
      </c>
      <c r="N2047" t="s">
        <v>34</v>
      </c>
      <c r="O2047" t="s">
        <v>39</v>
      </c>
      <c r="P2047">
        <v>344.74</v>
      </c>
      <c r="Q2047">
        <v>304677.71999999997</v>
      </c>
      <c r="R2047">
        <v>216810.48</v>
      </c>
    </row>
    <row r="2048" spans="1:18" x14ac:dyDescent="0.25">
      <c r="A2048">
        <v>3196</v>
      </c>
      <c r="B2048" t="s">
        <v>22</v>
      </c>
      <c r="C2048" t="s">
        <v>24</v>
      </c>
      <c r="D2048">
        <v>55.73</v>
      </c>
      <c r="E2048" s="2">
        <v>45023</v>
      </c>
      <c r="F2048" s="2">
        <v>45115</v>
      </c>
      <c r="G2048">
        <v>341.81</v>
      </c>
      <c r="H2048" t="s">
        <v>33</v>
      </c>
      <c r="I2048">
        <v>5.84</v>
      </c>
      <c r="J2048">
        <v>298.5</v>
      </c>
      <c r="K2048">
        <v>20.6</v>
      </c>
      <c r="L2048">
        <v>386.2</v>
      </c>
      <c r="M2048" t="b">
        <v>1</v>
      </c>
      <c r="N2048" t="s">
        <v>36</v>
      </c>
      <c r="O2048" t="s">
        <v>40</v>
      </c>
      <c r="P2048">
        <v>156.15</v>
      </c>
      <c r="Q2048">
        <v>81584.89</v>
      </c>
      <c r="R2048">
        <v>-28211.26</v>
      </c>
    </row>
    <row r="2049" spans="1:18" x14ac:dyDescent="0.25">
      <c r="A2049">
        <v>8165</v>
      </c>
      <c r="B2049" t="s">
        <v>21</v>
      </c>
      <c r="C2049" t="s">
        <v>24</v>
      </c>
      <c r="D2049">
        <v>129.1</v>
      </c>
      <c r="E2049" s="2">
        <v>45008</v>
      </c>
      <c r="F2049" s="2">
        <v>45194</v>
      </c>
      <c r="G2049">
        <v>459.67</v>
      </c>
      <c r="H2049" t="s">
        <v>31</v>
      </c>
      <c r="I2049">
        <v>5.86</v>
      </c>
      <c r="J2049">
        <v>1096.3</v>
      </c>
      <c r="K2049">
        <v>30.2</v>
      </c>
      <c r="L2049">
        <v>592.79999999999995</v>
      </c>
      <c r="M2049" t="b">
        <v>1</v>
      </c>
      <c r="N2049" t="s">
        <v>38</v>
      </c>
      <c r="O2049" t="s">
        <v>39</v>
      </c>
      <c r="P2049">
        <v>158.36000000000001</v>
      </c>
      <c r="Q2049">
        <v>115754.35</v>
      </c>
      <c r="R2049">
        <v>-42961.01</v>
      </c>
    </row>
    <row r="2050" spans="1:18" x14ac:dyDescent="0.25">
      <c r="A2050">
        <v>1301</v>
      </c>
      <c r="B2050" t="s">
        <v>20</v>
      </c>
      <c r="C2050" t="s">
        <v>28</v>
      </c>
      <c r="D2050">
        <v>250.69</v>
      </c>
      <c r="E2050" s="2">
        <v>44949</v>
      </c>
      <c r="F2050" s="2">
        <v>45050</v>
      </c>
      <c r="G2050">
        <v>1304.24</v>
      </c>
      <c r="H2050" t="s">
        <v>33</v>
      </c>
      <c r="I2050">
        <v>5.18</v>
      </c>
      <c r="J2050">
        <v>1200.4000000000001</v>
      </c>
      <c r="K2050">
        <v>18</v>
      </c>
      <c r="L2050">
        <v>370.5</v>
      </c>
      <c r="M2050" t="b">
        <v>1</v>
      </c>
      <c r="N2050" t="s">
        <v>34</v>
      </c>
      <c r="O2050" t="s">
        <v>40</v>
      </c>
      <c r="P2050">
        <v>352.28</v>
      </c>
      <c r="Q2050">
        <v>323290.19</v>
      </c>
      <c r="R2050">
        <v>136167.48000000001</v>
      </c>
    </row>
    <row r="2051" spans="1:18" x14ac:dyDescent="0.25">
      <c r="A2051">
        <v>8527</v>
      </c>
      <c r="B2051" t="s">
        <v>19</v>
      </c>
      <c r="C2051" t="s">
        <v>25</v>
      </c>
      <c r="D2051">
        <v>10.67</v>
      </c>
      <c r="E2051" s="2">
        <v>45033</v>
      </c>
      <c r="F2051" s="2">
        <v>45123</v>
      </c>
      <c r="G2051">
        <v>19.989999999999998</v>
      </c>
      <c r="H2051" t="s">
        <v>31</v>
      </c>
      <c r="I2051">
        <v>7.46</v>
      </c>
      <c r="J2051">
        <v>1665.8</v>
      </c>
      <c r="K2051">
        <v>25</v>
      </c>
      <c r="L2051">
        <v>488.4</v>
      </c>
      <c r="M2051" t="b">
        <v>1</v>
      </c>
      <c r="N2051" t="s">
        <v>37</v>
      </c>
      <c r="O2051" t="s">
        <v>39</v>
      </c>
      <c r="P2051">
        <v>85.38</v>
      </c>
      <c r="Q2051">
        <v>11403.06</v>
      </c>
      <c r="R2051">
        <v>-9696.31</v>
      </c>
    </row>
    <row r="2052" spans="1:18" x14ac:dyDescent="0.25">
      <c r="A2052">
        <v>7381</v>
      </c>
      <c r="B2052" t="s">
        <v>19</v>
      </c>
      <c r="C2052" t="s">
        <v>23</v>
      </c>
      <c r="D2052">
        <v>38.1</v>
      </c>
      <c r="E2052" s="2">
        <v>44929</v>
      </c>
      <c r="F2052" s="2">
        <v>45041</v>
      </c>
      <c r="G2052">
        <v>68.11</v>
      </c>
      <c r="H2052" t="s">
        <v>30</v>
      </c>
      <c r="I2052">
        <v>5.93</v>
      </c>
      <c r="J2052">
        <v>1067.5</v>
      </c>
      <c r="K2052">
        <v>19.399999999999999</v>
      </c>
      <c r="L2052">
        <v>134.4</v>
      </c>
      <c r="M2052" t="b">
        <v>0</v>
      </c>
      <c r="N2052" t="s">
        <v>35</v>
      </c>
      <c r="O2052" t="s">
        <v>41</v>
      </c>
      <c r="P2052">
        <v>894.85</v>
      </c>
      <c r="Q2052">
        <v>55075.27</v>
      </c>
      <c r="R2052">
        <v>5872.96</v>
      </c>
    </row>
    <row r="2053" spans="1:18" x14ac:dyDescent="0.25">
      <c r="A2053">
        <v>1646</v>
      </c>
      <c r="B2053" t="s">
        <v>21</v>
      </c>
      <c r="C2053" t="s">
        <v>25</v>
      </c>
      <c r="D2053">
        <v>297.22000000000003</v>
      </c>
      <c r="E2053" s="2">
        <v>44956</v>
      </c>
      <c r="F2053" s="2">
        <v>45109</v>
      </c>
      <c r="G2053">
        <v>631.29</v>
      </c>
      <c r="H2053" t="s">
        <v>33</v>
      </c>
      <c r="I2053">
        <v>6.1</v>
      </c>
      <c r="J2053">
        <v>617</v>
      </c>
      <c r="K2053">
        <v>26.8</v>
      </c>
      <c r="L2053">
        <v>495.1</v>
      </c>
      <c r="M2053" t="b">
        <v>1</v>
      </c>
      <c r="N2053" t="s">
        <v>37</v>
      </c>
      <c r="O2053" t="s">
        <v>39</v>
      </c>
      <c r="P2053">
        <v>73.75</v>
      </c>
      <c r="Q2053">
        <v>337836.88</v>
      </c>
      <c r="R2053">
        <v>-291279.24</v>
      </c>
    </row>
    <row r="2054" spans="1:18" x14ac:dyDescent="0.25">
      <c r="A2054">
        <v>9789</v>
      </c>
      <c r="B2054" t="s">
        <v>22</v>
      </c>
      <c r="C2054" t="s">
        <v>23</v>
      </c>
      <c r="D2054">
        <v>87.72</v>
      </c>
      <c r="E2054" s="2">
        <v>44971</v>
      </c>
      <c r="F2054" s="2">
        <v>45181</v>
      </c>
      <c r="G2054">
        <v>328.32</v>
      </c>
      <c r="H2054" t="s">
        <v>33</v>
      </c>
      <c r="I2054">
        <v>5.16</v>
      </c>
      <c r="J2054">
        <v>295.2</v>
      </c>
      <c r="K2054">
        <v>23.5</v>
      </c>
      <c r="L2054">
        <v>468.6</v>
      </c>
      <c r="M2054" t="b">
        <v>1</v>
      </c>
      <c r="N2054" t="s">
        <v>36</v>
      </c>
      <c r="O2054" t="s">
        <v>39</v>
      </c>
      <c r="P2054">
        <v>894.05</v>
      </c>
      <c r="Q2054">
        <v>155917.88</v>
      </c>
      <c r="R2054">
        <v>137616.62</v>
      </c>
    </row>
    <row r="2055" spans="1:18" x14ac:dyDescent="0.25">
      <c r="A2055">
        <v>9853</v>
      </c>
      <c r="B2055" t="s">
        <v>19</v>
      </c>
      <c r="C2055" t="s">
        <v>28</v>
      </c>
      <c r="D2055">
        <v>292.79000000000002</v>
      </c>
      <c r="E2055" s="2">
        <v>44943</v>
      </c>
      <c r="F2055" s="2">
        <v>45075</v>
      </c>
      <c r="G2055">
        <v>748.49</v>
      </c>
      <c r="H2055" t="s">
        <v>30</v>
      </c>
      <c r="I2055">
        <v>6.04</v>
      </c>
      <c r="J2055">
        <v>1615.9</v>
      </c>
      <c r="K2055">
        <v>18.5</v>
      </c>
      <c r="L2055">
        <v>582.5</v>
      </c>
      <c r="M2055" t="b">
        <v>1</v>
      </c>
      <c r="N2055" t="s">
        <v>34</v>
      </c>
      <c r="O2055" t="s">
        <v>40</v>
      </c>
      <c r="P2055">
        <v>358.69</v>
      </c>
      <c r="Q2055">
        <v>578440.64</v>
      </c>
      <c r="R2055">
        <v>-309964.76</v>
      </c>
    </row>
    <row r="2056" spans="1:18" x14ac:dyDescent="0.25">
      <c r="A2056">
        <v>5330</v>
      </c>
      <c r="B2056" t="s">
        <v>19</v>
      </c>
      <c r="C2056" t="s">
        <v>23</v>
      </c>
      <c r="D2056">
        <v>58.85</v>
      </c>
      <c r="E2056" s="2">
        <v>45040</v>
      </c>
      <c r="F2056" s="2">
        <v>45223</v>
      </c>
      <c r="G2056">
        <v>172.7</v>
      </c>
      <c r="H2056" t="s">
        <v>33</v>
      </c>
      <c r="I2056">
        <v>5.27</v>
      </c>
      <c r="K2056">
        <v>25.4</v>
      </c>
      <c r="L2056">
        <v>564.6</v>
      </c>
      <c r="M2056" t="b">
        <v>1</v>
      </c>
      <c r="O2056" t="s">
        <v>41</v>
      </c>
      <c r="P2056">
        <v>893.28</v>
      </c>
      <c r="Q2056">
        <v>110024.65</v>
      </c>
      <c r="R2056">
        <v>44244.81</v>
      </c>
    </row>
    <row r="2057" spans="1:18" x14ac:dyDescent="0.25">
      <c r="A2057">
        <v>8003</v>
      </c>
      <c r="B2057" t="s">
        <v>18</v>
      </c>
      <c r="C2057" t="s">
        <v>29</v>
      </c>
      <c r="D2057">
        <v>111.52</v>
      </c>
      <c r="E2057" s="2">
        <v>44984</v>
      </c>
      <c r="F2057" s="2">
        <v>45135</v>
      </c>
      <c r="G2057">
        <v>528.54</v>
      </c>
      <c r="H2057" t="s">
        <v>32</v>
      </c>
      <c r="I2057">
        <v>5.1100000000000003</v>
      </c>
      <c r="J2057">
        <v>1379.7</v>
      </c>
      <c r="K2057">
        <v>27.1</v>
      </c>
      <c r="M2057" t="b">
        <v>0</v>
      </c>
      <c r="N2057" t="s">
        <v>35</v>
      </c>
      <c r="O2057" t="s">
        <v>39</v>
      </c>
      <c r="P2057">
        <v>56.91</v>
      </c>
      <c r="Q2057">
        <v>83964.12</v>
      </c>
      <c r="R2057">
        <v>-53884.91</v>
      </c>
    </row>
    <row r="2058" spans="1:18" x14ac:dyDescent="0.25">
      <c r="A2058">
        <v>4537</v>
      </c>
      <c r="B2058" t="s">
        <v>20</v>
      </c>
      <c r="C2058" t="s">
        <v>27</v>
      </c>
      <c r="D2058">
        <v>227.1</v>
      </c>
      <c r="E2058" s="2">
        <v>44984</v>
      </c>
      <c r="F2058" s="2">
        <v>45109</v>
      </c>
      <c r="G2058">
        <v>747.75</v>
      </c>
      <c r="H2058" t="s">
        <v>31</v>
      </c>
      <c r="I2058">
        <v>5.33</v>
      </c>
      <c r="J2058">
        <v>223.4</v>
      </c>
      <c r="K2058">
        <v>22</v>
      </c>
      <c r="L2058">
        <v>305.7</v>
      </c>
      <c r="M2058" t="b">
        <v>1</v>
      </c>
      <c r="N2058" t="s">
        <v>38</v>
      </c>
      <c r="O2058" t="s">
        <v>39</v>
      </c>
      <c r="P2058">
        <v>149.72</v>
      </c>
      <c r="Q2058">
        <v>269287.58</v>
      </c>
      <c r="R2058">
        <v>-157334.45000000001</v>
      </c>
    </row>
    <row r="2059" spans="1:18" x14ac:dyDescent="0.25">
      <c r="A2059">
        <v>5558</v>
      </c>
      <c r="B2059" t="s">
        <v>22</v>
      </c>
      <c r="C2059" t="s">
        <v>26</v>
      </c>
      <c r="D2059">
        <v>199.04</v>
      </c>
      <c r="E2059" s="2">
        <v>45022</v>
      </c>
      <c r="F2059" s="2">
        <v>45189</v>
      </c>
      <c r="G2059">
        <v>853.26</v>
      </c>
      <c r="H2059" t="s">
        <v>30</v>
      </c>
      <c r="I2059">
        <v>4.51</v>
      </c>
      <c r="J2059">
        <v>981</v>
      </c>
      <c r="K2059">
        <v>30.2</v>
      </c>
      <c r="L2059">
        <v>551.29999999999995</v>
      </c>
      <c r="M2059" t="b">
        <v>1</v>
      </c>
      <c r="N2059" t="s">
        <v>36</v>
      </c>
      <c r="O2059" t="s">
        <v>40</v>
      </c>
      <c r="P2059">
        <v>121.12</v>
      </c>
      <c r="Q2059">
        <v>236504.62</v>
      </c>
      <c r="R2059">
        <v>-133157.76999999999</v>
      </c>
    </row>
    <row r="2060" spans="1:18" x14ac:dyDescent="0.25">
      <c r="A2060">
        <v>7579</v>
      </c>
      <c r="B2060" t="s">
        <v>20</v>
      </c>
      <c r="C2060" t="s">
        <v>27</v>
      </c>
      <c r="D2060">
        <v>176.43</v>
      </c>
      <c r="E2060" s="2">
        <v>45036</v>
      </c>
      <c r="F2060" s="2">
        <v>45245</v>
      </c>
      <c r="G2060">
        <v>628.45000000000005</v>
      </c>
      <c r="H2060" t="s">
        <v>32</v>
      </c>
      <c r="I2060">
        <v>6.21</v>
      </c>
      <c r="K2060">
        <v>23.9</v>
      </c>
      <c r="L2060">
        <v>402.4</v>
      </c>
      <c r="M2060" t="b">
        <v>0</v>
      </c>
      <c r="N2060" t="s">
        <v>35</v>
      </c>
      <c r="O2060" t="s">
        <v>40</v>
      </c>
      <c r="P2060">
        <v>157.16</v>
      </c>
      <c r="Q2060">
        <v>310640.23</v>
      </c>
      <c r="R2060">
        <v>-211873.03</v>
      </c>
    </row>
    <row r="2061" spans="1:18" x14ac:dyDescent="0.25">
      <c r="A2061">
        <v>9474</v>
      </c>
      <c r="B2061" t="s">
        <v>22</v>
      </c>
      <c r="C2061" t="s">
        <v>24</v>
      </c>
      <c r="D2061">
        <v>161.32</v>
      </c>
      <c r="E2061" s="2">
        <v>44983</v>
      </c>
      <c r="F2061" s="2">
        <v>45197</v>
      </c>
      <c r="G2061">
        <v>378.27</v>
      </c>
      <c r="H2061" t="s">
        <v>32</v>
      </c>
      <c r="I2061">
        <v>5.66</v>
      </c>
      <c r="J2061">
        <v>248.5</v>
      </c>
      <c r="K2061">
        <v>30</v>
      </c>
      <c r="L2061">
        <v>305</v>
      </c>
      <c r="M2061" t="b">
        <v>1</v>
      </c>
      <c r="N2061" t="s">
        <v>34</v>
      </c>
      <c r="O2061" t="s">
        <v>39</v>
      </c>
      <c r="P2061">
        <v>152.26</v>
      </c>
      <c r="Q2061">
        <v>167092.67000000001</v>
      </c>
      <c r="R2061">
        <v>-109497.28</v>
      </c>
    </row>
    <row r="2062" spans="1:18" x14ac:dyDescent="0.25">
      <c r="A2062">
        <v>5082</v>
      </c>
      <c r="B2062" t="s">
        <v>19</v>
      </c>
      <c r="C2062" t="s">
        <v>29</v>
      </c>
      <c r="D2062">
        <v>253.81</v>
      </c>
      <c r="E2062" s="2">
        <v>44933</v>
      </c>
      <c r="F2062" s="2">
        <v>45149</v>
      </c>
      <c r="G2062">
        <v>474.65</v>
      </c>
      <c r="H2062" t="s">
        <v>30</v>
      </c>
      <c r="I2062">
        <v>7.2</v>
      </c>
      <c r="J2062">
        <v>1441.1</v>
      </c>
      <c r="K2062">
        <v>27.3</v>
      </c>
      <c r="L2062">
        <v>109.9</v>
      </c>
      <c r="M2062" t="b">
        <v>1</v>
      </c>
      <c r="N2062" t="s">
        <v>38</v>
      </c>
      <c r="O2062" t="s">
        <v>39</v>
      </c>
      <c r="P2062">
        <v>52.16</v>
      </c>
      <c r="Q2062">
        <v>336146.68</v>
      </c>
      <c r="R2062">
        <v>-311388.94</v>
      </c>
    </row>
    <row r="2063" spans="1:18" x14ac:dyDescent="0.25">
      <c r="A2063">
        <v>5183</v>
      </c>
      <c r="B2063" t="s">
        <v>18</v>
      </c>
      <c r="C2063" t="s">
        <v>27</v>
      </c>
      <c r="D2063">
        <v>74.31</v>
      </c>
      <c r="E2063" s="2">
        <v>44965</v>
      </c>
      <c r="F2063" s="2">
        <v>45105</v>
      </c>
      <c r="G2063">
        <v>199.24</v>
      </c>
      <c r="H2063" t="s">
        <v>33</v>
      </c>
      <c r="I2063">
        <v>4.62</v>
      </c>
      <c r="J2063">
        <v>1020.6</v>
      </c>
      <c r="K2063">
        <v>31.9</v>
      </c>
      <c r="L2063">
        <v>243.5</v>
      </c>
      <c r="M2063" t="b">
        <v>0</v>
      </c>
      <c r="N2063" t="s">
        <v>35</v>
      </c>
      <c r="O2063" t="s">
        <v>39</v>
      </c>
      <c r="P2063">
        <v>146.33000000000001</v>
      </c>
      <c r="Q2063">
        <v>105068.28</v>
      </c>
      <c r="R2063">
        <v>-75913.490000000005</v>
      </c>
    </row>
    <row r="2064" spans="1:18" x14ac:dyDescent="0.25">
      <c r="A2064">
        <v>9652</v>
      </c>
      <c r="B2064" t="s">
        <v>20</v>
      </c>
      <c r="C2064" t="s">
        <v>28</v>
      </c>
      <c r="D2064">
        <v>135.53</v>
      </c>
      <c r="E2064" s="2">
        <v>45004</v>
      </c>
      <c r="F2064" s="2">
        <v>45213</v>
      </c>
      <c r="G2064">
        <v>242.4</v>
      </c>
      <c r="H2064" t="s">
        <v>31</v>
      </c>
      <c r="I2064">
        <v>4.63</v>
      </c>
      <c r="J2064">
        <v>733.1</v>
      </c>
      <c r="K2064">
        <v>26.8</v>
      </c>
      <c r="L2064">
        <v>415.9</v>
      </c>
      <c r="M2064" t="b">
        <v>1</v>
      </c>
      <c r="N2064" t="s">
        <v>36</v>
      </c>
      <c r="O2064" t="s">
        <v>39</v>
      </c>
      <c r="P2064">
        <v>348.26</v>
      </c>
      <c r="Q2064">
        <v>90436.62</v>
      </c>
      <c r="R2064">
        <v>-6018.4</v>
      </c>
    </row>
    <row r="2065" spans="1:18" x14ac:dyDescent="0.25">
      <c r="A2065">
        <v>4754</v>
      </c>
      <c r="B2065" t="s">
        <v>19</v>
      </c>
      <c r="C2065" t="s">
        <v>23</v>
      </c>
      <c r="D2065">
        <v>50.86</v>
      </c>
      <c r="E2065" s="2">
        <v>44984</v>
      </c>
      <c r="F2065" s="2">
        <v>45105</v>
      </c>
      <c r="G2065">
        <v>233.6</v>
      </c>
      <c r="H2065" t="s">
        <v>32</v>
      </c>
      <c r="I2065">
        <v>7.16</v>
      </c>
      <c r="J2065">
        <v>1489.3</v>
      </c>
      <c r="K2065">
        <v>21</v>
      </c>
      <c r="L2065">
        <v>477.3</v>
      </c>
      <c r="M2065" t="b">
        <v>0</v>
      </c>
      <c r="N2065" t="s">
        <v>35</v>
      </c>
      <c r="O2065" t="s">
        <v>39</v>
      </c>
      <c r="P2065">
        <v>897.48</v>
      </c>
      <c r="Q2065">
        <v>67996.850000000006</v>
      </c>
      <c r="R2065">
        <v>141654.48000000001</v>
      </c>
    </row>
    <row r="2066" spans="1:18" x14ac:dyDescent="0.25">
      <c r="A2066">
        <v>2724</v>
      </c>
      <c r="B2066" t="s">
        <v>22</v>
      </c>
      <c r="C2066" t="s">
        <v>23</v>
      </c>
      <c r="D2066">
        <v>180.8</v>
      </c>
      <c r="E2066" s="2">
        <v>44982</v>
      </c>
      <c r="F2066" s="2">
        <v>45182</v>
      </c>
      <c r="G2066">
        <v>990.53</v>
      </c>
      <c r="H2066" t="s">
        <v>33</v>
      </c>
      <c r="I2066">
        <v>4.88</v>
      </c>
      <c r="J2066">
        <v>915.1</v>
      </c>
      <c r="K2066">
        <v>31.2</v>
      </c>
      <c r="L2066">
        <v>295.89999999999998</v>
      </c>
      <c r="M2066" t="b">
        <v>0</v>
      </c>
      <c r="N2066" t="s">
        <v>35</v>
      </c>
      <c r="O2066" t="s">
        <v>39</v>
      </c>
      <c r="P2066">
        <v>897.84</v>
      </c>
      <c r="Q2066">
        <v>157343.41</v>
      </c>
      <c r="R2066">
        <v>731994.05</v>
      </c>
    </row>
    <row r="2067" spans="1:18" x14ac:dyDescent="0.25">
      <c r="A2067">
        <v>2376</v>
      </c>
      <c r="B2067" t="s">
        <v>20</v>
      </c>
      <c r="C2067" t="s">
        <v>25</v>
      </c>
      <c r="D2067">
        <v>78.91</v>
      </c>
      <c r="E2067" s="2">
        <v>44941</v>
      </c>
      <c r="F2067" s="2">
        <v>45173</v>
      </c>
      <c r="G2067">
        <v>252.41</v>
      </c>
      <c r="H2067" t="s">
        <v>30</v>
      </c>
      <c r="I2067">
        <v>4.51</v>
      </c>
      <c r="J2067">
        <v>205.6</v>
      </c>
      <c r="K2067">
        <v>30.5</v>
      </c>
      <c r="L2067">
        <v>80.7</v>
      </c>
      <c r="M2067" t="b">
        <v>1</v>
      </c>
      <c r="N2067" t="s">
        <v>34</v>
      </c>
      <c r="O2067" t="s">
        <v>40</v>
      </c>
      <c r="P2067">
        <v>87.03</v>
      </c>
      <c r="Q2067">
        <v>63911.21</v>
      </c>
      <c r="R2067">
        <v>-41943.97</v>
      </c>
    </row>
    <row r="2068" spans="1:18" x14ac:dyDescent="0.25">
      <c r="A2068">
        <v>9706</v>
      </c>
      <c r="B2068" t="s">
        <v>20</v>
      </c>
      <c r="C2068" t="s">
        <v>25</v>
      </c>
      <c r="D2068">
        <v>103.48</v>
      </c>
      <c r="E2068" s="2">
        <v>44970</v>
      </c>
      <c r="F2068" s="2">
        <v>45062</v>
      </c>
      <c r="G2068">
        <v>355.51</v>
      </c>
      <c r="H2068" t="s">
        <v>30</v>
      </c>
      <c r="I2068">
        <v>5.04</v>
      </c>
      <c r="J2068">
        <v>1711.1</v>
      </c>
      <c r="K2068">
        <v>33.6</v>
      </c>
      <c r="L2068">
        <v>398.2</v>
      </c>
      <c r="M2068" t="b">
        <v>0</v>
      </c>
      <c r="N2068" t="s">
        <v>35</v>
      </c>
      <c r="O2068" t="s">
        <v>40</v>
      </c>
      <c r="P2068">
        <v>86.73</v>
      </c>
      <c r="Q2068">
        <v>90593.98</v>
      </c>
      <c r="R2068">
        <v>-59760.6</v>
      </c>
    </row>
    <row r="2069" spans="1:18" x14ac:dyDescent="0.25">
      <c r="A2069">
        <v>9894</v>
      </c>
      <c r="B2069" t="s">
        <v>19</v>
      </c>
      <c r="C2069" t="s">
        <v>23</v>
      </c>
      <c r="D2069">
        <v>144.02000000000001</v>
      </c>
      <c r="E2069" s="2">
        <v>44938</v>
      </c>
      <c r="F2069" s="2">
        <v>45094</v>
      </c>
      <c r="G2069">
        <v>803.77</v>
      </c>
      <c r="H2069" t="s">
        <v>31</v>
      </c>
      <c r="I2069">
        <v>6.97</v>
      </c>
      <c r="J2069">
        <v>609.1</v>
      </c>
      <c r="K2069">
        <v>19.5</v>
      </c>
      <c r="L2069">
        <v>556.9</v>
      </c>
      <c r="M2069" t="b">
        <v>1</v>
      </c>
      <c r="N2069" t="s">
        <v>38</v>
      </c>
      <c r="O2069" t="s">
        <v>40</v>
      </c>
      <c r="P2069">
        <v>906.11</v>
      </c>
      <c r="Q2069">
        <v>93473.01</v>
      </c>
      <c r="R2069">
        <v>634831.02</v>
      </c>
    </row>
    <row r="2070" spans="1:18" x14ac:dyDescent="0.25">
      <c r="A2070">
        <v>2653</v>
      </c>
      <c r="B2070" t="s">
        <v>20</v>
      </c>
      <c r="C2070" t="s">
        <v>28</v>
      </c>
      <c r="D2070">
        <v>12.9</v>
      </c>
      <c r="E2070" s="2">
        <v>44934</v>
      </c>
      <c r="F2070" s="2">
        <v>45121</v>
      </c>
      <c r="G2070">
        <v>33.71</v>
      </c>
      <c r="H2070" t="s">
        <v>30</v>
      </c>
      <c r="I2070">
        <v>6.91</v>
      </c>
      <c r="J2070">
        <v>1528.9</v>
      </c>
      <c r="K2070">
        <v>27.5</v>
      </c>
      <c r="M2070" t="b">
        <v>0</v>
      </c>
      <c r="N2070" t="s">
        <v>35</v>
      </c>
      <c r="O2070" t="s">
        <v>39</v>
      </c>
      <c r="P2070">
        <v>355.11</v>
      </c>
      <c r="Q2070">
        <v>7799.28</v>
      </c>
      <c r="R2070">
        <v>4171.4799999999996</v>
      </c>
    </row>
    <row r="2071" spans="1:18" x14ac:dyDescent="0.25">
      <c r="A2071">
        <v>3066</v>
      </c>
      <c r="B2071" t="s">
        <v>18</v>
      </c>
      <c r="C2071" t="s">
        <v>23</v>
      </c>
      <c r="D2071">
        <v>32.119999999999997</v>
      </c>
      <c r="E2071" s="2">
        <v>45006</v>
      </c>
      <c r="F2071" s="2">
        <v>45201</v>
      </c>
      <c r="G2071">
        <v>67.319999999999993</v>
      </c>
      <c r="H2071" t="s">
        <v>31</v>
      </c>
      <c r="I2071">
        <v>5.52</v>
      </c>
      <c r="J2071">
        <v>1506.3</v>
      </c>
      <c r="K2071">
        <v>25.9</v>
      </c>
      <c r="L2071">
        <v>560.6</v>
      </c>
      <c r="M2071" t="b">
        <v>1</v>
      </c>
      <c r="N2071" t="s">
        <v>37</v>
      </c>
      <c r="O2071" t="s">
        <v>40</v>
      </c>
      <c r="P2071">
        <v>890.81</v>
      </c>
      <c r="Q2071">
        <v>47226.02</v>
      </c>
      <c r="R2071">
        <v>12743.31</v>
      </c>
    </row>
    <row r="2072" spans="1:18" x14ac:dyDescent="0.25">
      <c r="A2072">
        <v>1022</v>
      </c>
      <c r="B2072" t="s">
        <v>18</v>
      </c>
      <c r="C2072" t="s">
        <v>25</v>
      </c>
      <c r="D2072">
        <v>207.35</v>
      </c>
      <c r="E2072" s="2">
        <v>44967</v>
      </c>
      <c r="F2072" s="2">
        <v>45083</v>
      </c>
      <c r="G2072">
        <v>830.56</v>
      </c>
      <c r="H2072" t="s">
        <v>30</v>
      </c>
      <c r="I2072">
        <v>6.5</v>
      </c>
      <c r="J2072">
        <v>459.8</v>
      </c>
      <c r="K2072">
        <v>28.7</v>
      </c>
      <c r="L2072">
        <v>244.8</v>
      </c>
      <c r="M2072" t="b">
        <v>0</v>
      </c>
      <c r="N2072" t="s">
        <v>35</v>
      </c>
      <c r="O2072" t="s">
        <v>40</v>
      </c>
      <c r="P2072">
        <v>72.989999999999995</v>
      </c>
      <c r="Q2072">
        <v>396342.95</v>
      </c>
      <c r="R2072">
        <v>-335720.38</v>
      </c>
    </row>
    <row r="2073" spans="1:18" x14ac:dyDescent="0.25">
      <c r="A2073">
        <v>3460</v>
      </c>
      <c r="B2073" t="s">
        <v>19</v>
      </c>
      <c r="C2073" t="s">
        <v>27</v>
      </c>
      <c r="D2073">
        <v>131.55000000000001</v>
      </c>
      <c r="E2073" s="2">
        <v>44960</v>
      </c>
      <c r="F2073" s="2">
        <v>45195</v>
      </c>
      <c r="G2073">
        <v>622.36</v>
      </c>
      <c r="H2073" t="s">
        <v>30</v>
      </c>
      <c r="I2073">
        <v>6.02</v>
      </c>
      <c r="J2073">
        <v>958.4</v>
      </c>
      <c r="K2073">
        <v>33.700000000000003</v>
      </c>
      <c r="L2073">
        <v>537.5</v>
      </c>
      <c r="M2073" t="b">
        <v>1</v>
      </c>
      <c r="N2073" t="s">
        <v>34</v>
      </c>
      <c r="O2073" t="s">
        <v>41</v>
      </c>
      <c r="P2073">
        <v>154.63999999999999</v>
      </c>
      <c r="Q2073">
        <v>201534.53</v>
      </c>
      <c r="R2073">
        <v>-105292.78</v>
      </c>
    </row>
    <row r="2074" spans="1:18" x14ac:dyDescent="0.25">
      <c r="A2074">
        <v>6926</v>
      </c>
      <c r="B2074" t="s">
        <v>22</v>
      </c>
      <c r="C2074" t="s">
        <v>24</v>
      </c>
      <c r="D2074">
        <v>260.11</v>
      </c>
      <c r="E2074" s="2">
        <v>44972</v>
      </c>
      <c r="F2074" s="2">
        <v>45154</v>
      </c>
      <c r="G2074">
        <v>1170.05</v>
      </c>
      <c r="H2074" t="s">
        <v>32</v>
      </c>
      <c r="I2074">
        <v>7.21</v>
      </c>
      <c r="J2074">
        <v>264.3</v>
      </c>
      <c r="K2074">
        <v>26.5</v>
      </c>
      <c r="L2074">
        <v>482.5</v>
      </c>
      <c r="M2074" t="b">
        <v>1</v>
      </c>
      <c r="N2074" t="s">
        <v>36</v>
      </c>
      <c r="O2074" t="s">
        <v>39</v>
      </c>
      <c r="P2074">
        <v>161.9</v>
      </c>
      <c r="Q2074">
        <v>251730.14</v>
      </c>
      <c r="R2074">
        <v>-62299.05</v>
      </c>
    </row>
    <row r="2075" spans="1:18" x14ac:dyDescent="0.25">
      <c r="A2075">
        <v>7251</v>
      </c>
      <c r="B2075" t="s">
        <v>19</v>
      </c>
      <c r="C2075" t="s">
        <v>25</v>
      </c>
      <c r="D2075">
        <v>209.93</v>
      </c>
      <c r="E2075" s="2">
        <v>45014</v>
      </c>
      <c r="F2075" s="2">
        <v>45128</v>
      </c>
      <c r="G2075">
        <v>1064.21</v>
      </c>
      <c r="H2075" t="s">
        <v>33</v>
      </c>
      <c r="I2075">
        <v>4.67</v>
      </c>
      <c r="J2075">
        <v>767.3</v>
      </c>
      <c r="K2075">
        <v>29</v>
      </c>
      <c r="L2075">
        <v>579</v>
      </c>
      <c r="M2075" t="b">
        <v>0</v>
      </c>
      <c r="N2075" t="s">
        <v>35</v>
      </c>
      <c r="O2075" t="s">
        <v>39</v>
      </c>
      <c r="P2075">
        <v>83.48</v>
      </c>
      <c r="Q2075">
        <v>210469.5</v>
      </c>
      <c r="R2075">
        <v>-121629.25</v>
      </c>
    </row>
    <row r="2076" spans="1:18" x14ac:dyDescent="0.25">
      <c r="A2076">
        <v>8295</v>
      </c>
      <c r="B2076" t="s">
        <v>18</v>
      </c>
      <c r="C2076" t="s">
        <v>28</v>
      </c>
      <c r="D2076">
        <v>7.39</v>
      </c>
      <c r="E2076" s="2">
        <v>45046</v>
      </c>
      <c r="F2076" s="2">
        <v>45139</v>
      </c>
      <c r="G2076">
        <v>13.18</v>
      </c>
      <c r="H2076" t="s">
        <v>32</v>
      </c>
      <c r="I2076">
        <v>6.94</v>
      </c>
      <c r="J2076">
        <v>1369.6</v>
      </c>
      <c r="K2076">
        <v>23.6</v>
      </c>
      <c r="L2076">
        <v>485.1</v>
      </c>
      <c r="M2076" t="b">
        <v>1</v>
      </c>
      <c r="N2076" t="s">
        <v>38</v>
      </c>
      <c r="O2076" t="s">
        <v>40</v>
      </c>
      <c r="P2076">
        <v>354.34</v>
      </c>
      <c r="Q2076">
        <v>9696.2999999999993</v>
      </c>
      <c r="R2076">
        <v>-5026.1000000000004</v>
      </c>
    </row>
    <row r="2077" spans="1:18" x14ac:dyDescent="0.25">
      <c r="A2077">
        <v>4300</v>
      </c>
      <c r="B2077" t="s">
        <v>21</v>
      </c>
      <c r="C2077" t="s">
        <v>27</v>
      </c>
      <c r="D2077">
        <v>186.93</v>
      </c>
      <c r="E2077" s="2">
        <v>44955</v>
      </c>
      <c r="F2077" s="2">
        <v>45162</v>
      </c>
      <c r="G2077">
        <v>680.61</v>
      </c>
      <c r="H2077" t="s">
        <v>31</v>
      </c>
      <c r="I2077">
        <v>5.01</v>
      </c>
      <c r="J2077">
        <v>579.29999999999995</v>
      </c>
      <c r="K2077">
        <v>22.8</v>
      </c>
      <c r="L2077">
        <v>226.8</v>
      </c>
      <c r="M2077" t="b">
        <v>1</v>
      </c>
      <c r="N2077" t="s">
        <v>38</v>
      </c>
      <c r="O2077" t="s">
        <v>39</v>
      </c>
      <c r="P2077">
        <v>158.22999999999999</v>
      </c>
      <c r="Q2077">
        <v>336371.71</v>
      </c>
      <c r="R2077">
        <v>-228678.79</v>
      </c>
    </row>
    <row r="2078" spans="1:18" x14ac:dyDescent="0.25">
      <c r="A2078">
        <v>7279</v>
      </c>
      <c r="B2078" t="s">
        <v>21</v>
      </c>
      <c r="C2078" t="s">
        <v>27</v>
      </c>
      <c r="D2078">
        <v>32.65</v>
      </c>
      <c r="E2078" s="2">
        <v>44942</v>
      </c>
      <c r="F2078" s="2">
        <v>45043</v>
      </c>
      <c r="G2078">
        <v>87.92</v>
      </c>
      <c r="H2078" t="s">
        <v>32</v>
      </c>
      <c r="J2078">
        <v>387.4</v>
      </c>
      <c r="K2078">
        <v>23.4</v>
      </c>
      <c r="L2078">
        <v>545.29999999999995</v>
      </c>
      <c r="M2078" t="b">
        <v>1</v>
      </c>
      <c r="N2078" t="s">
        <v>36</v>
      </c>
      <c r="O2078" t="s">
        <v>41</v>
      </c>
      <c r="P2078">
        <v>152.69999999999999</v>
      </c>
      <c r="Q2078">
        <v>26240.7</v>
      </c>
      <c r="R2078">
        <v>-12815.32</v>
      </c>
    </row>
    <row r="2079" spans="1:18" x14ac:dyDescent="0.25">
      <c r="A2079">
        <v>9553</v>
      </c>
      <c r="B2079" t="s">
        <v>20</v>
      </c>
      <c r="C2079" t="s">
        <v>27</v>
      </c>
      <c r="D2079">
        <v>235.38</v>
      </c>
      <c r="E2079" s="2">
        <v>44931</v>
      </c>
      <c r="F2079" s="2">
        <v>45042</v>
      </c>
      <c r="G2079">
        <v>1246.48</v>
      </c>
      <c r="H2079" t="s">
        <v>30</v>
      </c>
      <c r="I2079">
        <v>5.08</v>
      </c>
      <c r="J2079">
        <v>1011.4</v>
      </c>
      <c r="K2079">
        <v>18.600000000000001</v>
      </c>
      <c r="L2079">
        <v>418.4</v>
      </c>
      <c r="M2079" t="b">
        <v>1</v>
      </c>
      <c r="N2079" t="s">
        <v>34</v>
      </c>
      <c r="O2079" t="s">
        <v>40</v>
      </c>
      <c r="P2079">
        <v>145.51</v>
      </c>
      <c r="Q2079">
        <v>283107.31</v>
      </c>
      <c r="R2079">
        <v>-101732.01</v>
      </c>
    </row>
    <row r="2080" spans="1:18" x14ac:dyDescent="0.25">
      <c r="A2080">
        <v>8353</v>
      </c>
      <c r="B2080" t="s">
        <v>20</v>
      </c>
      <c r="C2080" t="s">
        <v>29</v>
      </c>
      <c r="D2080">
        <v>297.49</v>
      </c>
      <c r="E2080" s="2">
        <v>44931</v>
      </c>
      <c r="F2080" s="2">
        <v>45107</v>
      </c>
      <c r="G2080">
        <v>1744.38</v>
      </c>
      <c r="H2080" t="s">
        <v>30</v>
      </c>
      <c r="I2080">
        <v>6.61</v>
      </c>
      <c r="J2080">
        <v>1059.2</v>
      </c>
      <c r="K2080">
        <v>22.6</v>
      </c>
      <c r="L2080">
        <v>139.1</v>
      </c>
      <c r="M2080" t="b">
        <v>1</v>
      </c>
      <c r="N2080" t="s">
        <v>34</v>
      </c>
      <c r="O2080" t="s">
        <v>40</v>
      </c>
      <c r="P2080">
        <v>51.66</v>
      </c>
      <c r="Q2080">
        <v>371392.49</v>
      </c>
      <c r="R2080">
        <v>-281277.82</v>
      </c>
    </row>
    <row r="2081" spans="1:18" x14ac:dyDescent="0.25">
      <c r="A2081">
        <v>4727</v>
      </c>
      <c r="B2081" t="s">
        <v>21</v>
      </c>
      <c r="C2081" t="s">
        <v>29</v>
      </c>
      <c r="D2081">
        <v>161.69999999999999</v>
      </c>
      <c r="E2081" s="2">
        <v>45042</v>
      </c>
      <c r="F2081" s="2">
        <v>45222</v>
      </c>
      <c r="G2081">
        <v>470.01</v>
      </c>
      <c r="H2081" t="s">
        <v>33</v>
      </c>
      <c r="I2081">
        <v>6.53</v>
      </c>
      <c r="J2081">
        <v>1281.3</v>
      </c>
      <c r="K2081">
        <v>20.8</v>
      </c>
      <c r="L2081">
        <v>75.3</v>
      </c>
      <c r="M2081" t="b">
        <v>0</v>
      </c>
      <c r="N2081" t="s">
        <v>35</v>
      </c>
      <c r="O2081" t="s">
        <v>40</v>
      </c>
      <c r="P2081">
        <v>58.64</v>
      </c>
      <c r="Q2081">
        <v>306718.28999999998</v>
      </c>
      <c r="R2081">
        <v>-279156.90000000002</v>
      </c>
    </row>
    <row r="2082" spans="1:18" x14ac:dyDescent="0.25">
      <c r="A2082">
        <v>7272</v>
      </c>
      <c r="B2082" t="s">
        <v>18</v>
      </c>
      <c r="C2082" t="s">
        <v>26</v>
      </c>
      <c r="D2082">
        <v>206.42</v>
      </c>
      <c r="E2082" s="2">
        <v>44956</v>
      </c>
      <c r="F2082" s="2">
        <v>45149</v>
      </c>
      <c r="G2082">
        <v>407.9</v>
      </c>
      <c r="H2082" t="s">
        <v>31</v>
      </c>
      <c r="I2082">
        <v>6.14</v>
      </c>
      <c r="J2082">
        <v>1414.6</v>
      </c>
      <c r="K2082">
        <v>25.3</v>
      </c>
      <c r="L2082">
        <v>251.2</v>
      </c>
      <c r="M2082" t="b">
        <v>1</v>
      </c>
      <c r="N2082" t="s">
        <v>37</v>
      </c>
      <c r="O2082" t="s">
        <v>39</v>
      </c>
      <c r="P2082">
        <v>124.2</v>
      </c>
      <c r="Q2082">
        <v>269219.02</v>
      </c>
      <c r="R2082">
        <v>-218557.84</v>
      </c>
    </row>
    <row r="2083" spans="1:18" x14ac:dyDescent="0.25">
      <c r="A2083">
        <v>6995</v>
      </c>
      <c r="B2083" t="s">
        <v>20</v>
      </c>
      <c r="C2083" t="s">
        <v>27</v>
      </c>
      <c r="D2083">
        <v>75.010000000000005</v>
      </c>
      <c r="E2083" s="2">
        <v>45043</v>
      </c>
      <c r="F2083" s="2">
        <v>45192</v>
      </c>
      <c r="G2083">
        <v>207.56</v>
      </c>
      <c r="H2083" t="s">
        <v>30</v>
      </c>
      <c r="I2083">
        <v>6.59</v>
      </c>
      <c r="J2083">
        <v>1313.3</v>
      </c>
      <c r="K2083">
        <v>25.4</v>
      </c>
      <c r="L2083">
        <v>482.8</v>
      </c>
      <c r="M2083" t="b">
        <v>1</v>
      </c>
      <c r="N2083" t="s">
        <v>38</v>
      </c>
      <c r="O2083" t="s">
        <v>39</v>
      </c>
      <c r="P2083">
        <v>145.63999999999999</v>
      </c>
      <c r="Q2083">
        <v>125363.31</v>
      </c>
      <c r="R2083">
        <v>-95134.27</v>
      </c>
    </row>
    <row r="2084" spans="1:18" x14ac:dyDescent="0.25">
      <c r="A2084">
        <v>1514</v>
      </c>
      <c r="B2084" t="s">
        <v>19</v>
      </c>
      <c r="C2084" t="s">
        <v>28</v>
      </c>
      <c r="D2084">
        <v>134.09</v>
      </c>
      <c r="E2084" s="2">
        <v>44976</v>
      </c>
      <c r="F2084" s="2">
        <v>45182</v>
      </c>
      <c r="G2084">
        <v>270.87</v>
      </c>
      <c r="H2084" t="s">
        <v>33</v>
      </c>
      <c r="I2084">
        <v>6.42</v>
      </c>
      <c r="J2084">
        <v>1552.7</v>
      </c>
      <c r="K2084">
        <v>30.2</v>
      </c>
      <c r="L2084">
        <v>390</v>
      </c>
      <c r="M2084" t="b">
        <v>0</v>
      </c>
      <c r="N2084" t="s">
        <v>35</v>
      </c>
      <c r="O2084" t="s">
        <v>40</v>
      </c>
      <c r="P2084">
        <v>342.4</v>
      </c>
      <c r="Q2084">
        <v>84704.89</v>
      </c>
      <c r="R2084">
        <v>8041</v>
      </c>
    </row>
    <row r="2085" spans="1:18" x14ac:dyDescent="0.25">
      <c r="A2085">
        <v>1448</v>
      </c>
      <c r="B2085" t="s">
        <v>19</v>
      </c>
      <c r="C2085" t="s">
        <v>23</v>
      </c>
      <c r="D2085">
        <v>257.55</v>
      </c>
      <c r="E2085" s="2">
        <v>45040</v>
      </c>
      <c r="F2085" s="2">
        <v>45276</v>
      </c>
      <c r="G2085">
        <v>801.52</v>
      </c>
      <c r="H2085" t="s">
        <v>33</v>
      </c>
      <c r="I2085">
        <v>6.83</v>
      </c>
      <c r="J2085">
        <v>556.70000000000005</v>
      </c>
      <c r="K2085">
        <v>26</v>
      </c>
      <c r="L2085">
        <v>339.9</v>
      </c>
      <c r="M2085" t="b">
        <v>1</v>
      </c>
      <c r="N2085" t="s">
        <v>36</v>
      </c>
      <c r="O2085" t="s">
        <v>39</v>
      </c>
      <c r="P2085">
        <v>909.97</v>
      </c>
      <c r="Q2085">
        <v>255073.76</v>
      </c>
      <c r="R2085">
        <v>474285.39</v>
      </c>
    </row>
    <row r="2086" spans="1:18" x14ac:dyDescent="0.25">
      <c r="A2086">
        <v>7019</v>
      </c>
      <c r="B2086" t="s">
        <v>18</v>
      </c>
      <c r="C2086" t="s">
        <v>28</v>
      </c>
      <c r="D2086">
        <v>54.39</v>
      </c>
      <c r="E2086" s="2">
        <v>44931</v>
      </c>
      <c r="F2086" s="2">
        <v>45061</v>
      </c>
      <c r="G2086">
        <v>227.95</v>
      </c>
      <c r="H2086" t="s">
        <v>30</v>
      </c>
      <c r="I2086">
        <v>5.22</v>
      </c>
      <c r="J2086">
        <v>1111.5999999999999</v>
      </c>
      <c r="K2086">
        <v>25.4</v>
      </c>
      <c r="L2086">
        <v>52.1</v>
      </c>
      <c r="M2086" t="b">
        <v>1</v>
      </c>
      <c r="N2086" t="s">
        <v>37</v>
      </c>
      <c r="O2086" t="s">
        <v>40</v>
      </c>
      <c r="P2086">
        <v>348.38</v>
      </c>
      <c r="Q2086">
        <v>77077.98</v>
      </c>
      <c r="R2086">
        <v>2335.2399999999998</v>
      </c>
    </row>
    <row r="2087" spans="1:18" x14ac:dyDescent="0.25">
      <c r="A2087">
        <v>6343</v>
      </c>
      <c r="B2087" t="s">
        <v>20</v>
      </c>
      <c r="C2087" t="s">
        <v>29</v>
      </c>
      <c r="D2087">
        <v>83.33</v>
      </c>
      <c r="E2087" s="2">
        <v>45033</v>
      </c>
      <c r="F2087" s="2">
        <v>45228</v>
      </c>
      <c r="G2087">
        <v>530.67999999999995</v>
      </c>
      <c r="H2087" t="s">
        <v>30</v>
      </c>
      <c r="I2087">
        <v>5.79</v>
      </c>
      <c r="J2087">
        <v>776.2</v>
      </c>
      <c r="K2087">
        <v>21.7</v>
      </c>
      <c r="L2087">
        <v>289.5</v>
      </c>
      <c r="M2087" t="b">
        <v>1</v>
      </c>
      <c r="N2087" t="s">
        <v>38</v>
      </c>
      <c r="O2087" t="s">
        <v>40</v>
      </c>
      <c r="P2087">
        <v>54.33</v>
      </c>
      <c r="Q2087">
        <v>126366.35</v>
      </c>
      <c r="R2087">
        <v>-97534.51</v>
      </c>
    </row>
    <row r="2088" spans="1:18" x14ac:dyDescent="0.25">
      <c r="A2088">
        <v>9033</v>
      </c>
      <c r="B2088" t="s">
        <v>19</v>
      </c>
      <c r="C2088" t="s">
        <v>25</v>
      </c>
      <c r="D2088">
        <v>136.4</v>
      </c>
      <c r="E2088" s="2">
        <v>44939</v>
      </c>
      <c r="F2088" s="2">
        <v>45168</v>
      </c>
      <c r="G2088">
        <v>476.97</v>
      </c>
      <c r="H2088" t="s">
        <v>31</v>
      </c>
      <c r="I2088">
        <v>4.95</v>
      </c>
      <c r="J2088">
        <v>1739.4</v>
      </c>
      <c r="K2088">
        <v>31.6</v>
      </c>
      <c r="L2088">
        <v>136.69999999999999</v>
      </c>
      <c r="M2088" t="b">
        <v>1</v>
      </c>
      <c r="N2088" t="s">
        <v>38</v>
      </c>
      <c r="O2088" t="s">
        <v>39</v>
      </c>
      <c r="P2088">
        <v>73.290000000000006</v>
      </c>
      <c r="Q2088">
        <v>249314.41</v>
      </c>
      <c r="R2088">
        <v>-214357.28</v>
      </c>
    </row>
    <row r="2089" spans="1:18" x14ac:dyDescent="0.25">
      <c r="A2089">
        <v>3520</v>
      </c>
      <c r="B2089" t="s">
        <v>20</v>
      </c>
      <c r="C2089" t="s">
        <v>26</v>
      </c>
      <c r="D2089">
        <v>215.11</v>
      </c>
      <c r="E2089" s="2">
        <v>45025</v>
      </c>
      <c r="F2089" s="2">
        <v>45217</v>
      </c>
      <c r="G2089">
        <v>559.33000000000004</v>
      </c>
      <c r="H2089" t="s">
        <v>33</v>
      </c>
      <c r="I2089">
        <v>5.79</v>
      </c>
      <c r="J2089">
        <v>904.4</v>
      </c>
      <c r="K2089">
        <v>19.5</v>
      </c>
      <c r="L2089">
        <v>300</v>
      </c>
      <c r="M2089" t="b">
        <v>1</v>
      </c>
      <c r="N2089" t="s">
        <v>38</v>
      </c>
      <c r="O2089" t="s">
        <v>39</v>
      </c>
      <c r="P2089">
        <v>127.26</v>
      </c>
      <c r="Q2089">
        <v>298064.08</v>
      </c>
      <c r="R2089">
        <v>-226883.74</v>
      </c>
    </row>
    <row r="2090" spans="1:18" x14ac:dyDescent="0.25">
      <c r="A2090">
        <v>4081</v>
      </c>
      <c r="B2090" t="s">
        <v>20</v>
      </c>
      <c r="C2090" t="s">
        <v>29</v>
      </c>
      <c r="D2090">
        <v>115.89</v>
      </c>
      <c r="E2090" s="2">
        <v>44975</v>
      </c>
      <c r="F2090" s="2">
        <v>45167</v>
      </c>
      <c r="G2090">
        <v>270.49</v>
      </c>
      <c r="H2090" t="s">
        <v>33</v>
      </c>
      <c r="I2090">
        <v>6.61</v>
      </c>
      <c r="J2090">
        <v>1735.5</v>
      </c>
      <c r="K2090">
        <v>33.700000000000003</v>
      </c>
      <c r="L2090">
        <v>595.5</v>
      </c>
      <c r="M2090" t="b">
        <v>1</v>
      </c>
      <c r="N2090" t="s">
        <v>36</v>
      </c>
      <c r="O2090" t="s">
        <v>41</v>
      </c>
      <c r="P2090">
        <v>66.39</v>
      </c>
      <c r="Q2090">
        <v>108284</v>
      </c>
      <c r="R2090">
        <v>-90326.17</v>
      </c>
    </row>
    <row r="2091" spans="1:18" x14ac:dyDescent="0.25">
      <c r="A2091">
        <v>2428</v>
      </c>
      <c r="B2091" t="s">
        <v>19</v>
      </c>
      <c r="C2091" t="s">
        <v>23</v>
      </c>
      <c r="D2091">
        <v>278.68</v>
      </c>
      <c r="E2091" s="2">
        <v>45015</v>
      </c>
      <c r="F2091" s="2">
        <v>45138</v>
      </c>
      <c r="G2091">
        <v>659.13</v>
      </c>
      <c r="H2091" t="s">
        <v>33</v>
      </c>
      <c r="I2091">
        <v>6.57</v>
      </c>
      <c r="J2091">
        <v>1430.5</v>
      </c>
      <c r="K2091">
        <v>25.6</v>
      </c>
      <c r="L2091">
        <v>533.70000000000005</v>
      </c>
      <c r="M2091" t="b">
        <v>1</v>
      </c>
      <c r="N2091" t="s">
        <v>36</v>
      </c>
      <c r="O2091" t="s">
        <v>39</v>
      </c>
      <c r="P2091">
        <v>902.27</v>
      </c>
      <c r="Q2091">
        <v>364692.59</v>
      </c>
      <c r="R2091">
        <v>230020.64</v>
      </c>
    </row>
    <row r="2092" spans="1:18" x14ac:dyDescent="0.25">
      <c r="A2092">
        <v>4967</v>
      </c>
      <c r="B2092" t="s">
        <v>21</v>
      </c>
      <c r="C2092" t="s">
        <v>24</v>
      </c>
      <c r="D2092">
        <v>32.86</v>
      </c>
      <c r="E2092" s="2">
        <v>44976</v>
      </c>
      <c r="F2092" s="2">
        <v>45146</v>
      </c>
      <c r="G2092">
        <v>80.930000000000007</v>
      </c>
      <c r="H2092" t="s">
        <v>31</v>
      </c>
      <c r="I2092">
        <v>6.63</v>
      </c>
      <c r="J2092">
        <v>1349.5</v>
      </c>
      <c r="K2092">
        <v>21</v>
      </c>
      <c r="L2092">
        <v>220.8</v>
      </c>
      <c r="M2092" t="b">
        <v>1</v>
      </c>
      <c r="N2092" t="s">
        <v>36</v>
      </c>
      <c r="O2092" t="s">
        <v>39</v>
      </c>
      <c r="P2092">
        <v>160.94</v>
      </c>
      <c r="Q2092">
        <v>51501.31</v>
      </c>
      <c r="R2092">
        <v>-38476.44</v>
      </c>
    </row>
    <row r="2093" spans="1:18" x14ac:dyDescent="0.25">
      <c r="A2093">
        <v>7445</v>
      </c>
      <c r="B2093" t="s">
        <v>19</v>
      </c>
      <c r="C2093" t="s">
        <v>26</v>
      </c>
      <c r="D2093">
        <v>114.39</v>
      </c>
      <c r="E2093" s="2">
        <v>44940</v>
      </c>
      <c r="F2093" s="2">
        <v>45114</v>
      </c>
      <c r="G2093">
        <v>607.55999999999995</v>
      </c>
      <c r="H2093" t="s">
        <v>33</v>
      </c>
      <c r="I2093">
        <v>5.43</v>
      </c>
      <c r="J2093">
        <v>986.5</v>
      </c>
      <c r="K2093">
        <v>23.7</v>
      </c>
      <c r="L2093">
        <v>376.4</v>
      </c>
      <c r="M2093" t="b">
        <v>1</v>
      </c>
      <c r="N2093" t="s">
        <v>37</v>
      </c>
      <c r="O2093" t="s">
        <v>39</v>
      </c>
      <c r="P2093">
        <v>129.03</v>
      </c>
      <c r="Q2093">
        <v>191776.87</v>
      </c>
      <c r="R2093">
        <v>-113383.4</v>
      </c>
    </row>
    <row r="2094" spans="1:18" x14ac:dyDescent="0.25">
      <c r="A2094">
        <v>3159</v>
      </c>
      <c r="B2094" t="s">
        <v>18</v>
      </c>
      <c r="C2094" t="s">
        <v>29</v>
      </c>
      <c r="D2094">
        <v>214.14</v>
      </c>
      <c r="E2094" s="2">
        <v>45034</v>
      </c>
      <c r="F2094" s="2">
        <v>45229</v>
      </c>
      <c r="G2094">
        <v>386.55</v>
      </c>
      <c r="H2094" t="s">
        <v>32</v>
      </c>
      <c r="I2094">
        <v>6.49</v>
      </c>
      <c r="J2094">
        <v>909.4</v>
      </c>
      <c r="K2094">
        <v>18.2</v>
      </c>
      <c r="L2094">
        <v>326.2</v>
      </c>
      <c r="M2094" t="b">
        <v>1</v>
      </c>
      <c r="N2094" t="s">
        <v>38</v>
      </c>
      <c r="O2094" t="s">
        <v>40</v>
      </c>
      <c r="P2094">
        <v>54.57</v>
      </c>
      <c r="Q2094">
        <v>410479.91</v>
      </c>
      <c r="R2094">
        <v>-389385.88</v>
      </c>
    </row>
    <row r="2095" spans="1:18" x14ac:dyDescent="0.25">
      <c r="A2095">
        <v>6132</v>
      </c>
      <c r="B2095" t="s">
        <v>22</v>
      </c>
      <c r="C2095" t="s">
        <v>28</v>
      </c>
      <c r="D2095">
        <v>71.67</v>
      </c>
      <c r="E2095" s="2">
        <v>44972</v>
      </c>
      <c r="F2095" s="2">
        <v>45211</v>
      </c>
      <c r="G2095">
        <v>464.92</v>
      </c>
      <c r="H2095" t="s">
        <v>32</v>
      </c>
      <c r="I2095">
        <v>5.6</v>
      </c>
      <c r="J2095">
        <v>1042.5</v>
      </c>
      <c r="K2095">
        <v>20.7</v>
      </c>
      <c r="L2095">
        <v>121.5</v>
      </c>
      <c r="M2095" t="b">
        <v>0</v>
      </c>
      <c r="N2095" t="s">
        <v>35</v>
      </c>
      <c r="O2095" t="s">
        <v>41</v>
      </c>
      <c r="P2095">
        <v>348.31</v>
      </c>
      <c r="Q2095">
        <v>56341.86</v>
      </c>
      <c r="R2095">
        <v>105594.43</v>
      </c>
    </row>
    <row r="2096" spans="1:18" x14ac:dyDescent="0.25">
      <c r="A2096">
        <v>3547</v>
      </c>
      <c r="B2096" t="s">
        <v>19</v>
      </c>
      <c r="C2096" t="s">
        <v>26</v>
      </c>
      <c r="D2096">
        <v>198.64</v>
      </c>
      <c r="E2096" s="2">
        <v>45016</v>
      </c>
      <c r="F2096" s="2">
        <v>45111</v>
      </c>
      <c r="G2096">
        <v>817.09</v>
      </c>
      <c r="H2096" t="s">
        <v>33</v>
      </c>
      <c r="I2096">
        <v>7.33</v>
      </c>
      <c r="J2096">
        <v>669.8</v>
      </c>
      <c r="K2096">
        <v>23.4</v>
      </c>
      <c r="L2096">
        <v>594.4</v>
      </c>
      <c r="M2096" t="b">
        <v>1</v>
      </c>
      <c r="O2096" t="s">
        <v>39</v>
      </c>
      <c r="P2096">
        <v>110.49</v>
      </c>
      <c r="Q2096">
        <v>296255.21999999997</v>
      </c>
      <c r="R2096">
        <v>-205974.95</v>
      </c>
    </row>
    <row r="2097" spans="1:18" x14ac:dyDescent="0.25">
      <c r="A2097">
        <v>3979</v>
      </c>
      <c r="B2097" t="s">
        <v>20</v>
      </c>
      <c r="C2097" t="s">
        <v>28</v>
      </c>
      <c r="D2097">
        <v>53.44</v>
      </c>
      <c r="E2097" s="2">
        <v>45008</v>
      </c>
      <c r="F2097" s="2">
        <v>45107</v>
      </c>
      <c r="G2097">
        <v>225.59</v>
      </c>
      <c r="H2097" t="s">
        <v>32</v>
      </c>
      <c r="I2097">
        <v>5.53</v>
      </c>
      <c r="J2097">
        <v>1647.2</v>
      </c>
      <c r="K2097">
        <v>26.9</v>
      </c>
      <c r="L2097">
        <v>283.8</v>
      </c>
      <c r="M2097" t="b">
        <v>1</v>
      </c>
      <c r="N2097" t="s">
        <v>37</v>
      </c>
      <c r="O2097" t="s">
        <v>41</v>
      </c>
      <c r="P2097">
        <v>348.37</v>
      </c>
      <c r="Q2097">
        <v>42776.75</v>
      </c>
      <c r="R2097">
        <v>35812.04</v>
      </c>
    </row>
    <row r="2098" spans="1:18" x14ac:dyDescent="0.25">
      <c r="A2098">
        <v>3649</v>
      </c>
      <c r="B2098" t="s">
        <v>20</v>
      </c>
      <c r="C2098" t="s">
        <v>27</v>
      </c>
      <c r="D2098">
        <v>21.51</v>
      </c>
      <c r="E2098" s="2">
        <v>45010</v>
      </c>
      <c r="F2098" s="2">
        <v>45111</v>
      </c>
      <c r="G2098">
        <v>70.72</v>
      </c>
      <c r="H2098" t="s">
        <v>32</v>
      </c>
      <c r="I2098">
        <v>6.31</v>
      </c>
      <c r="J2098">
        <v>1470.9</v>
      </c>
      <c r="K2098">
        <v>20.100000000000001</v>
      </c>
      <c r="L2098">
        <v>328.1</v>
      </c>
      <c r="M2098" t="b">
        <v>1</v>
      </c>
      <c r="N2098" t="s">
        <v>37</v>
      </c>
      <c r="O2098" t="s">
        <v>39</v>
      </c>
      <c r="P2098">
        <v>147.68</v>
      </c>
      <c r="Q2098">
        <v>21011.15</v>
      </c>
      <c r="R2098">
        <v>-10567.22</v>
      </c>
    </row>
    <row r="2099" spans="1:18" x14ac:dyDescent="0.25">
      <c r="A2099">
        <v>9505</v>
      </c>
      <c r="B2099" t="s">
        <v>19</v>
      </c>
      <c r="C2099" t="s">
        <v>27</v>
      </c>
      <c r="D2099">
        <v>40.700000000000003</v>
      </c>
      <c r="E2099" s="2">
        <v>44960</v>
      </c>
      <c r="F2099" s="2">
        <v>45161</v>
      </c>
      <c r="G2099">
        <v>201.52</v>
      </c>
      <c r="H2099" t="s">
        <v>31</v>
      </c>
      <c r="I2099">
        <v>6.75</v>
      </c>
      <c r="K2099">
        <v>28.8</v>
      </c>
      <c r="L2099">
        <v>406.2</v>
      </c>
      <c r="M2099" t="b">
        <v>1</v>
      </c>
      <c r="N2099" t="s">
        <v>36</v>
      </c>
      <c r="O2099" t="s">
        <v>40</v>
      </c>
      <c r="P2099">
        <v>158.99</v>
      </c>
      <c r="Q2099">
        <v>29065.77</v>
      </c>
      <c r="R2099">
        <v>2973.89</v>
      </c>
    </row>
    <row r="2100" spans="1:18" x14ac:dyDescent="0.25">
      <c r="A2100">
        <v>4083</v>
      </c>
      <c r="B2100" t="s">
        <v>22</v>
      </c>
      <c r="C2100" t="s">
        <v>27</v>
      </c>
      <c r="D2100">
        <v>279.35000000000002</v>
      </c>
      <c r="E2100" s="2">
        <v>44997</v>
      </c>
      <c r="F2100" s="2">
        <v>45107</v>
      </c>
      <c r="G2100">
        <v>1077.53</v>
      </c>
      <c r="H2100" t="s">
        <v>33</v>
      </c>
      <c r="I2100">
        <v>7.22</v>
      </c>
      <c r="J2100">
        <v>893</v>
      </c>
      <c r="K2100">
        <v>31.5</v>
      </c>
      <c r="L2100">
        <v>155.30000000000001</v>
      </c>
      <c r="M2100" t="b">
        <v>1</v>
      </c>
      <c r="N2100" t="s">
        <v>38</v>
      </c>
      <c r="O2100" t="s">
        <v>39</v>
      </c>
      <c r="P2100">
        <v>147.16</v>
      </c>
      <c r="Q2100">
        <v>463578.7</v>
      </c>
      <c r="R2100">
        <v>-305009.39</v>
      </c>
    </row>
    <row r="2101" spans="1:18" x14ac:dyDescent="0.25">
      <c r="A2101">
        <v>2037</v>
      </c>
      <c r="B2101" t="s">
        <v>19</v>
      </c>
      <c r="C2101" t="s">
        <v>26</v>
      </c>
      <c r="D2101">
        <v>167.77</v>
      </c>
      <c r="E2101" s="2">
        <v>44973</v>
      </c>
      <c r="F2101" s="2">
        <v>45156</v>
      </c>
      <c r="G2101">
        <v>527.69000000000005</v>
      </c>
      <c r="H2101" t="s">
        <v>31</v>
      </c>
      <c r="I2101">
        <v>5.81</v>
      </c>
      <c r="J2101">
        <v>313.7</v>
      </c>
      <c r="K2101">
        <v>27.2</v>
      </c>
      <c r="L2101">
        <v>172.2</v>
      </c>
      <c r="M2101" t="b">
        <v>1</v>
      </c>
      <c r="N2101" t="s">
        <v>34</v>
      </c>
      <c r="O2101" t="s">
        <v>39</v>
      </c>
      <c r="P2101">
        <v>126.7</v>
      </c>
      <c r="Q2101">
        <v>313897.55</v>
      </c>
      <c r="R2101">
        <v>-247039.23</v>
      </c>
    </row>
    <row r="2102" spans="1:18" x14ac:dyDescent="0.25">
      <c r="A2102">
        <v>4489</v>
      </c>
      <c r="B2102" t="s">
        <v>22</v>
      </c>
      <c r="C2102" t="s">
        <v>24</v>
      </c>
      <c r="D2102">
        <v>239.92</v>
      </c>
      <c r="E2102" s="2">
        <v>44986</v>
      </c>
      <c r="F2102" s="2">
        <v>45124</v>
      </c>
      <c r="G2102">
        <v>677.94</v>
      </c>
      <c r="H2102" t="s">
        <v>33</v>
      </c>
      <c r="I2102">
        <v>5.58</v>
      </c>
      <c r="J2102">
        <v>1292.9000000000001</v>
      </c>
      <c r="K2102">
        <v>22.8</v>
      </c>
      <c r="L2102">
        <v>155.9</v>
      </c>
      <c r="M2102" t="b">
        <v>1</v>
      </c>
      <c r="N2102" t="s">
        <v>34</v>
      </c>
      <c r="O2102" t="s">
        <v>41</v>
      </c>
      <c r="P2102">
        <v>165.33</v>
      </c>
      <c r="Q2102">
        <v>130730.78</v>
      </c>
      <c r="R2102">
        <v>-18646.96</v>
      </c>
    </row>
    <row r="2103" spans="1:18" x14ac:dyDescent="0.25">
      <c r="A2103">
        <v>8604</v>
      </c>
      <c r="B2103" t="s">
        <v>22</v>
      </c>
      <c r="C2103" t="s">
        <v>23</v>
      </c>
      <c r="D2103">
        <v>103.13</v>
      </c>
      <c r="E2103" s="2">
        <v>45000</v>
      </c>
      <c r="F2103" s="2">
        <v>45158</v>
      </c>
      <c r="G2103">
        <v>632.01</v>
      </c>
      <c r="H2103" t="s">
        <v>30</v>
      </c>
      <c r="I2103">
        <v>5.79</v>
      </c>
      <c r="J2103">
        <v>799.1</v>
      </c>
      <c r="K2103">
        <v>19.899999999999999</v>
      </c>
      <c r="L2103">
        <v>261.5</v>
      </c>
      <c r="M2103" t="b">
        <v>1</v>
      </c>
      <c r="N2103" t="s">
        <v>37</v>
      </c>
      <c r="O2103" t="s">
        <v>39</v>
      </c>
      <c r="P2103">
        <v>892.95</v>
      </c>
      <c r="Q2103">
        <v>177410.63</v>
      </c>
      <c r="R2103">
        <v>386942.7</v>
      </c>
    </row>
    <row r="2104" spans="1:18" x14ac:dyDescent="0.25">
      <c r="A2104">
        <v>8544</v>
      </c>
      <c r="B2104" t="s">
        <v>18</v>
      </c>
      <c r="C2104" t="s">
        <v>26</v>
      </c>
      <c r="D2104">
        <v>179.83</v>
      </c>
      <c r="E2104" s="2">
        <v>45005</v>
      </c>
      <c r="F2104" s="2">
        <v>45127</v>
      </c>
      <c r="G2104">
        <v>531.39</v>
      </c>
      <c r="H2104" t="s">
        <v>32</v>
      </c>
      <c r="J2104">
        <v>1592.7</v>
      </c>
      <c r="K2104">
        <v>18.2</v>
      </c>
      <c r="L2104">
        <v>159.80000000000001</v>
      </c>
      <c r="M2104" t="b">
        <v>1</v>
      </c>
      <c r="N2104" t="s">
        <v>37</v>
      </c>
      <c r="O2104" t="s">
        <v>39</v>
      </c>
      <c r="P2104">
        <v>129.25</v>
      </c>
      <c r="Q2104">
        <v>155127.31</v>
      </c>
      <c r="R2104">
        <v>-86445.15</v>
      </c>
    </row>
    <row r="2105" spans="1:18" x14ac:dyDescent="0.25">
      <c r="A2105">
        <v>3634</v>
      </c>
      <c r="B2105" t="s">
        <v>20</v>
      </c>
      <c r="C2105" t="s">
        <v>25</v>
      </c>
      <c r="D2105">
        <v>151.01</v>
      </c>
      <c r="E2105" s="2">
        <v>45007</v>
      </c>
      <c r="F2105" s="2">
        <v>45226</v>
      </c>
      <c r="G2105">
        <v>556.01</v>
      </c>
      <c r="H2105" t="s">
        <v>31</v>
      </c>
      <c r="I2105">
        <v>6.46</v>
      </c>
      <c r="J2105">
        <v>1448.5</v>
      </c>
      <c r="K2105">
        <v>29.7</v>
      </c>
      <c r="M2105" t="b">
        <v>1</v>
      </c>
      <c r="N2105" t="s">
        <v>37</v>
      </c>
      <c r="O2105" t="s">
        <v>40</v>
      </c>
      <c r="P2105">
        <v>82.62</v>
      </c>
      <c r="Q2105">
        <v>185810.83</v>
      </c>
      <c r="R2105">
        <v>-139873.28</v>
      </c>
    </row>
    <row r="2106" spans="1:18" x14ac:dyDescent="0.25">
      <c r="A2106">
        <v>4983</v>
      </c>
      <c r="B2106" t="s">
        <v>20</v>
      </c>
      <c r="C2106" t="s">
        <v>28</v>
      </c>
      <c r="D2106">
        <v>283.99</v>
      </c>
      <c r="E2106" s="2">
        <v>44937</v>
      </c>
      <c r="F2106" s="2">
        <v>45114</v>
      </c>
      <c r="G2106">
        <v>923.45</v>
      </c>
      <c r="H2106" t="s">
        <v>31</v>
      </c>
      <c r="I2106">
        <v>7.3</v>
      </c>
      <c r="K2106">
        <v>28.1</v>
      </c>
      <c r="L2106">
        <v>442.9</v>
      </c>
      <c r="M2106" t="b">
        <v>1</v>
      </c>
      <c r="N2106" t="s">
        <v>34</v>
      </c>
      <c r="O2106" t="s">
        <v>39</v>
      </c>
      <c r="P2106">
        <v>351.93</v>
      </c>
      <c r="Q2106">
        <v>460725.15</v>
      </c>
      <c r="R2106">
        <v>-135735.39000000001</v>
      </c>
    </row>
    <row r="2107" spans="1:18" x14ac:dyDescent="0.25">
      <c r="A2107">
        <v>2778</v>
      </c>
      <c r="B2107" t="s">
        <v>22</v>
      </c>
      <c r="C2107" t="s">
        <v>28</v>
      </c>
      <c r="D2107">
        <v>225.53</v>
      </c>
      <c r="E2107" s="2">
        <v>45024</v>
      </c>
      <c r="F2107" s="2">
        <v>45255</v>
      </c>
      <c r="G2107">
        <v>435.47</v>
      </c>
      <c r="H2107" t="s">
        <v>30</v>
      </c>
      <c r="I2107">
        <v>4.88</v>
      </c>
      <c r="J2107">
        <v>1162.7</v>
      </c>
      <c r="K2107">
        <v>25.6</v>
      </c>
      <c r="L2107">
        <v>543.79999999999995</v>
      </c>
      <c r="M2107" t="b">
        <v>1</v>
      </c>
      <c r="N2107" t="s">
        <v>34</v>
      </c>
      <c r="O2107" t="s">
        <v>39</v>
      </c>
      <c r="P2107">
        <v>340.23</v>
      </c>
      <c r="Q2107">
        <v>284231.28000000003</v>
      </c>
      <c r="R2107">
        <v>-136071.32</v>
      </c>
    </row>
    <row r="2108" spans="1:18" x14ac:dyDescent="0.25">
      <c r="A2108">
        <v>8902</v>
      </c>
      <c r="B2108" t="s">
        <v>20</v>
      </c>
      <c r="C2108" t="s">
        <v>26</v>
      </c>
      <c r="D2108">
        <v>220.51</v>
      </c>
      <c r="E2108" s="2">
        <v>45017</v>
      </c>
      <c r="F2108" s="2">
        <v>45193</v>
      </c>
      <c r="G2108">
        <v>535.77</v>
      </c>
      <c r="H2108" t="s">
        <v>30</v>
      </c>
      <c r="I2108">
        <v>6.18</v>
      </c>
      <c r="J2108">
        <v>1307.5</v>
      </c>
      <c r="K2108">
        <v>19.600000000000001</v>
      </c>
      <c r="M2108" t="b">
        <v>1</v>
      </c>
      <c r="N2108" t="s">
        <v>36</v>
      </c>
      <c r="O2108" t="s">
        <v>41</v>
      </c>
      <c r="P2108">
        <v>123.98</v>
      </c>
      <c r="Q2108">
        <v>186744.37</v>
      </c>
      <c r="R2108">
        <v>-120319.61</v>
      </c>
    </row>
    <row r="2109" spans="1:18" x14ac:dyDescent="0.25">
      <c r="A2109">
        <v>6110</v>
      </c>
      <c r="B2109" t="s">
        <v>21</v>
      </c>
      <c r="C2109" t="s">
        <v>26</v>
      </c>
      <c r="D2109">
        <v>18.670000000000002</v>
      </c>
      <c r="E2109" s="2">
        <v>45011</v>
      </c>
      <c r="F2109" s="2">
        <v>45119</v>
      </c>
      <c r="G2109">
        <v>45.7</v>
      </c>
      <c r="H2109" t="s">
        <v>32</v>
      </c>
      <c r="I2109">
        <v>7.19</v>
      </c>
      <c r="J2109">
        <v>1109</v>
      </c>
      <c r="K2109">
        <v>21.3</v>
      </c>
      <c r="M2109" t="b">
        <v>0</v>
      </c>
      <c r="N2109" t="s">
        <v>35</v>
      </c>
      <c r="O2109" t="s">
        <v>40</v>
      </c>
      <c r="P2109">
        <v>111.11</v>
      </c>
      <c r="Q2109">
        <v>34712.17</v>
      </c>
      <c r="R2109">
        <v>-29634.44</v>
      </c>
    </row>
    <row r="2110" spans="1:18" x14ac:dyDescent="0.25">
      <c r="A2110">
        <v>6189</v>
      </c>
      <c r="B2110" t="s">
        <v>22</v>
      </c>
      <c r="C2110" t="s">
        <v>23</v>
      </c>
      <c r="D2110">
        <v>167.15</v>
      </c>
      <c r="E2110" s="2">
        <v>45021</v>
      </c>
      <c r="F2110" s="2">
        <v>45136</v>
      </c>
      <c r="G2110">
        <v>830.44</v>
      </c>
      <c r="H2110" t="s">
        <v>32</v>
      </c>
      <c r="I2110">
        <v>4.8</v>
      </c>
      <c r="K2110">
        <v>31</v>
      </c>
      <c r="L2110">
        <v>183.5</v>
      </c>
      <c r="M2110" t="b">
        <v>1</v>
      </c>
      <c r="N2110" t="s">
        <v>36</v>
      </c>
      <c r="O2110" t="s">
        <v>39</v>
      </c>
      <c r="P2110">
        <v>893.71</v>
      </c>
      <c r="Q2110">
        <v>232401.01</v>
      </c>
      <c r="R2110">
        <v>509771.52000000002</v>
      </c>
    </row>
    <row r="2111" spans="1:18" x14ac:dyDescent="0.25">
      <c r="A2111">
        <v>8378</v>
      </c>
      <c r="B2111" t="s">
        <v>20</v>
      </c>
      <c r="C2111" t="s">
        <v>24</v>
      </c>
      <c r="D2111">
        <v>142.76</v>
      </c>
      <c r="E2111" s="2">
        <v>44976</v>
      </c>
      <c r="F2111" s="2">
        <v>45214</v>
      </c>
      <c r="G2111">
        <v>504.36</v>
      </c>
      <c r="H2111" t="s">
        <v>33</v>
      </c>
      <c r="I2111">
        <v>5.98</v>
      </c>
      <c r="J2111">
        <v>564.6</v>
      </c>
      <c r="K2111">
        <v>25.7</v>
      </c>
      <c r="L2111">
        <v>388.4</v>
      </c>
      <c r="M2111" t="b">
        <v>1</v>
      </c>
      <c r="N2111" t="s">
        <v>38</v>
      </c>
      <c r="O2111" t="s">
        <v>41</v>
      </c>
      <c r="P2111">
        <v>151.97</v>
      </c>
      <c r="Q2111">
        <v>270799.07</v>
      </c>
      <c r="R2111">
        <v>-194151.48</v>
      </c>
    </row>
    <row r="2112" spans="1:18" x14ac:dyDescent="0.25">
      <c r="A2112">
        <v>2124</v>
      </c>
      <c r="B2112" t="s">
        <v>21</v>
      </c>
      <c r="C2112" t="s">
        <v>26</v>
      </c>
      <c r="D2112">
        <v>278.70999999999998</v>
      </c>
      <c r="E2112" s="2">
        <v>44930</v>
      </c>
      <c r="F2112" s="2">
        <v>45128</v>
      </c>
      <c r="G2112">
        <v>1507.78</v>
      </c>
      <c r="H2112" t="s">
        <v>33</v>
      </c>
      <c r="I2112">
        <v>7.1</v>
      </c>
      <c r="J2112">
        <v>577.5</v>
      </c>
      <c r="K2112">
        <v>33.4</v>
      </c>
      <c r="L2112">
        <v>152.5</v>
      </c>
      <c r="M2112" t="b">
        <v>1</v>
      </c>
      <c r="N2112" t="s">
        <v>36</v>
      </c>
      <c r="O2112" t="s">
        <v>39</v>
      </c>
      <c r="P2112">
        <v>117.56</v>
      </c>
      <c r="Q2112">
        <v>493306.11</v>
      </c>
      <c r="R2112">
        <v>-316051.49</v>
      </c>
    </row>
    <row r="2113" spans="1:18" x14ac:dyDescent="0.25">
      <c r="A2113">
        <v>1697</v>
      </c>
      <c r="B2113" t="s">
        <v>18</v>
      </c>
      <c r="C2113" t="s">
        <v>27</v>
      </c>
      <c r="D2113">
        <v>80.92</v>
      </c>
      <c r="E2113" s="2">
        <v>44967</v>
      </c>
      <c r="F2113" s="2">
        <v>45064</v>
      </c>
      <c r="G2113">
        <v>408.22</v>
      </c>
      <c r="H2113" t="s">
        <v>30</v>
      </c>
      <c r="I2113">
        <v>7.2</v>
      </c>
      <c r="J2113">
        <v>1428.8</v>
      </c>
      <c r="K2113">
        <v>34</v>
      </c>
      <c r="L2113">
        <v>122.9</v>
      </c>
      <c r="M2113" t="b">
        <v>1</v>
      </c>
      <c r="N2113" t="s">
        <v>38</v>
      </c>
      <c r="O2113" t="s">
        <v>40</v>
      </c>
      <c r="P2113">
        <v>155.91</v>
      </c>
      <c r="Q2113">
        <v>146860.21</v>
      </c>
      <c r="R2113">
        <v>-83214.63</v>
      </c>
    </row>
    <row r="2114" spans="1:18" x14ac:dyDescent="0.25">
      <c r="A2114">
        <v>3179</v>
      </c>
      <c r="B2114" t="s">
        <v>20</v>
      </c>
      <c r="C2114" t="s">
        <v>23</v>
      </c>
      <c r="D2114">
        <v>84.6</v>
      </c>
      <c r="E2114" s="2">
        <v>44985</v>
      </c>
      <c r="F2114" s="2">
        <v>45180</v>
      </c>
      <c r="G2114">
        <v>208.14</v>
      </c>
      <c r="H2114" t="s">
        <v>32</v>
      </c>
      <c r="I2114">
        <v>6.04</v>
      </c>
      <c r="J2114">
        <v>229.9</v>
      </c>
      <c r="K2114">
        <v>30.8</v>
      </c>
      <c r="L2114">
        <v>397.9</v>
      </c>
      <c r="M2114" t="b">
        <v>1</v>
      </c>
      <c r="N2114" t="s">
        <v>36</v>
      </c>
      <c r="O2114" t="s">
        <v>39</v>
      </c>
      <c r="P2114">
        <v>904.15</v>
      </c>
      <c r="Q2114">
        <v>88201.35</v>
      </c>
      <c r="R2114">
        <v>99988.43</v>
      </c>
    </row>
    <row r="2115" spans="1:18" x14ac:dyDescent="0.25">
      <c r="A2115">
        <v>6251</v>
      </c>
      <c r="B2115" t="s">
        <v>21</v>
      </c>
      <c r="C2115" t="s">
        <v>25</v>
      </c>
      <c r="D2115">
        <v>126.35</v>
      </c>
      <c r="E2115" s="2">
        <v>44986</v>
      </c>
      <c r="F2115" s="2">
        <v>45137</v>
      </c>
      <c r="G2115">
        <v>545.15</v>
      </c>
      <c r="H2115" t="s">
        <v>32</v>
      </c>
      <c r="I2115">
        <v>4.57</v>
      </c>
      <c r="J2115">
        <v>1446.3</v>
      </c>
      <c r="K2115">
        <v>22.1</v>
      </c>
      <c r="L2115">
        <v>393.5</v>
      </c>
      <c r="M2115" t="b">
        <v>1</v>
      </c>
      <c r="N2115" t="s">
        <v>36</v>
      </c>
      <c r="O2115" t="s">
        <v>39</v>
      </c>
      <c r="P2115">
        <v>72.13</v>
      </c>
      <c r="Q2115">
        <v>250295.9</v>
      </c>
      <c r="R2115">
        <v>-210974.23</v>
      </c>
    </row>
    <row r="2116" spans="1:18" x14ac:dyDescent="0.25">
      <c r="A2116">
        <v>2929</v>
      </c>
      <c r="B2116" t="s">
        <v>19</v>
      </c>
      <c r="C2116" t="s">
        <v>27</v>
      </c>
      <c r="D2116">
        <v>76.790000000000006</v>
      </c>
      <c r="E2116" s="2">
        <v>45039</v>
      </c>
      <c r="F2116" s="2">
        <v>45175</v>
      </c>
      <c r="G2116">
        <v>400.42</v>
      </c>
      <c r="H2116" t="s">
        <v>30</v>
      </c>
      <c r="I2116">
        <v>4.82</v>
      </c>
      <c r="J2116">
        <v>1042.9000000000001</v>
      </c>
      <c r="K2116">
        <v>21.7</v>
      </c>
      <c r="L2116">
        <v>136.1</v>
      </c>
      <c r="M2116" t="b">
        <v>1</v>
      </c>
      <c r="N2116" t="s">
        <v>36</v>
      </c>
      <c r="O2116" t="s">
        <v>39</v>
      </c>
      <c r="P2116">
        <v>155.97</v>
      </c>
      <c r="Q2116">
        <v>136578.06</v>
      </c>
      <c r="R2116">
        <v>-74124.55</v>
      </c>
    </row>
    <row r="2117" spans="1:18" x14ac:dyDescent="0.25">
      <c r="A2117">
        <v>2013</v>
      </c>
      <c r="B2117" t="s">
        <v>19</v>
      </c>
      <c r="C2117" t="s">
        <v>25</v>
      </c>
      <c r="D2117">
        <v>43.11</v>
      </c>
      <c r="E2117" s="2">
        <v>45007</v>
      </c>
      <c r="F2117" s="2">
        <v>45120</v>
      </c>
      <c r="G2117">
        <v>201.12</v>
      </c>
      <c r="H2117" t="s">
        <v>30</v>
      </c>
      <c r="I2117">
        <v>6.26</v>
      </c>
      <c r="J2117">
        <v>1698</v>
      </c>
      <c r="K2117">
        <v>22.1</v>
      </c>
      <c r="L2117">
        <v>243.8</v>
      </c>
      <c r="M2117" t="b">
        <v>0</v>
      </c>
      <c r="N2117" t="s">
        <v>35</v>
      </c>
      <c r="O2117" t="s">
        <v>40</v>
      </c>
      <c r="P2117">
        <v>79.22</v>
      </c>
      <c r="Q2117">
        <v>43386.36</v>
      </c>
      <c r="R2117">
        <v>-27453.63</v>
      </c>
    </row>
    <row r="2118" spans="1:18" x14ac:dyDescent="0.25">
      <c r="A2118">
        <v>1226</v>
      </c>
      <c r="B2118" t="s">
        <v>21</v>
      </c>
      <c r="C2118" t="s">
        <v>29</v>
      </c>
      <c r="D2118">
        <v>257.94</v>
      </c>
      <c r="E2118" s="2">
        <v>45039</v>
      </c>
      <c r="F2118" s="2">
        <v>45254</v>
      </c>
      <c r="G2118">
        <v>1160.75</v>
      </c>
      <c r="H2118" t="s">
        <v>31</v>
      </c>
      <c r="I2118">
        <v>4.87</v>
      </c>
      <c r="J2118">
        <v>1795.7</v>
      </c>
      <c r="K2118">
        <v>33.799999999999997</v>
      </c>
      <c r="L2118">
        <v>86.5</v>
      </c>
      <c r="M2118" t="b">
        <v>1</v>
      </c>
      <c r="N2118" t="s">
        <v>34</v>
      </c>
      <c r="O2118" t="s">
        <v>40</v>
      </c>
      <c r="P2118">
        <v>50.65</v>
      </c>
      <c r="Q2118">
        <v>475802.07</v>
      </c>
      <c r="R2118">
        <v>-417010.08</v>
      </c>
    </row>
    <row r="2119" spans="1:18" x14ac:dyDescent="0.25">
      <c r="A2119">
        <v>8321</v>
      </c>
      <c r="B2119" t="s">
        <v>22</v>
      </c>
      <c r="C2119" t="s">
        <v>25</v>
      </c>
      <c r="D2119">
        <v>169.69</v>
      </c>
      <c r="E2119" s="2">
        <v>44988</v>
      </c>
      <c r="F2119" s="2">
        <v>45087</v>
      </c>
      <c r="G2119">
        <v>882.06</v>
      </c>
      <c r="H2119" t="s">
        <v>30</v>
      </c>
      <c r="I2119">
        <v>4.95</v>
      </c>
      <c r="J2119">
        <v>1261.5999999999999</v>
      </c>
      <c r="K2119">
        <v>23.4</v>
      </c>
      <c r="L2119">
        <v>443.7</v>
      </c>
      <c r="M2119" t="b">
        <v>0</v>
      </c>
      <c r="N2119" t="s">
        <v>35</v>
      </c>
      <c r="O2119" t="s">
        <v>39</v>
      </c>
      <c r="P2119">
        <v>74.48</v>
      </c>
      <c r="Q2119">
        <v>277093.46000000002</v>
      </c>
      <c r="R2119">
        <v>-211397.63</v>
      </c>
    </row>
    <row r="2120" spans="1:18" x14ac:dyDescent="0.25">
      <c r="A2120">
        <v>2828</v>
      </c>
      <c r="B2120" t="s">
        <v>22</v>
      </c>
      <c r="C2120" t="s">
        <v>27</v>
      </c>
      <c r="D2120">
        <v>259.10000000000002</v>
      </c>
      <c r="E2120" s="2">
        <v>45038</v>
      </c>
      <c r="F2120" s="2">
        <v>45171</v>
      </c>
      <c r="G2120">
        <v>462.21</v>
      </c>
      <c r="H2120" t="s">
        <v>31</v>
      </c>
      <c r="I2120">
        <v>6.82</v>
      </c>
      <c r="J2120">
        <v>859.6</v>
      </c>
      <c r="K2120">
        <v>29.3</v>
      </c>
      <c r="L2120">
        <v>593.1</v>
      </c>
      <c r="M2120" t="b">
        <v>1</v>
      </c>
      <c r="N2120" t="s">
        <v>34</v>
      </c>
      <c r="O2120" t="s">
        <v>39</v>
      </c>
      <c r="P2120">
        <v>155.69999999999999</v>
      </c>
      <c r="Q2120">
        <v>411374.51</v>
      </c>
      <c r="R2120">
        <v>-339408.41</v>
      </c>
    </row>
    <row r="2121" spans="1:18" x14ac:dyDescent="0.25">
      <c r="A2121">
        <v>8909</v>
      </c>
      <c r="B2121" t="s">
        <v>20</v>
      </c>
      <c r="C2121" t="s">
        <v>29</v>
      </c>
      <c r="D2121">
        <v>250.18</v>
      </c>
      <c r="E2121" s="2">
        <v>45010</v>
      </c>
      <c r="F2121" s="2">
        <v>45145</v>
      </c>
      <c r="G2121">
        <v>1290.21</v>
      </c>
      <c r="H2121" t="s">
        <v>33</v>
      </c>
      <c r="I2121">
        <v>6.75</v>
      </c>
      <c r="J2121">
        <v>960.1</v>
      </c>
      <c r="K2121">
        <v>33.299999999999997</v>
      </c>
      <c r="L2121">
        <v>456.9</v>
      </c>
      <c r="M2121" t="b">
        <v>0</v>
      </c>
      <c r="N2121" t="s">
        <v>35</v>
      </c>
      <c r="O2121" t="s">
        <v>40</v>
      </c>
      <c r="P2121">
        <v>64.67</v>
      </c>
      <c r="Q2121">
        <v>127426.37</v>
      </c>
      <c r="R2121">
        <v>-43988.49</v>
      </c>
    </row>
    <row r="2122" spans="1:18" x14ac:dyDescent="0.25">
      <c r="A2122">
        <v>6588</v>
      </c>
      <c r="B2122" t="s">
        <v>19</v>
      </c>
      <c r="C2122" t="s">
        <v>27</v>
      </c>
      <c r="D2122">
        <v>88.2</v>
      </c>
      <c r="E2122" s="2">
        <v>44951</v>
      </c>
      <c r="F2122" s="2">
        <v>45065</v>
      </c>
      <c r="G2122">
        <v>252.54</v>
      </c>
      <c r="H2122" t="s">
        <v>30</v>
      </c>
      <c r="J2122">
        <v>526.70000000000005</v>
      </c>
      <c r="K2122">
        <v>31.1</v>
      </c>
      <c r="L2122">
        <v>514.29999999999995</v>
      </c>
      <c r="M2122" t="b">
        <v>1</v>
      </c>
      <c r="N2122" t="s">
        <v>37</v>
      </c>
      <c r="O2122" t="s">
        <v>41</v>
      </c>
      <c r="P2122">
        <v>143.77000000000001</v>
      </c>
      <c r="Q2122">
        <v>47085.74</v>
      </c>
      <c r="R2122">
        <v>-10778.06</v>
      </c>
    </row>
    <row r="2123" spans="1:18" x14ac:dyDescent="0.25">
      <c r="A2123">
        <v>3023</v>
      </c>
      <c r="B2123" t="s">
        <v>22</v>
      </c>
      <c r="C2123" t="s">
        <v>28</v>
      </c>
      <c r="D2123">
        <v>166.58</v>
      </c>
      <c r="E2123" s="2">
        <v>45030</v>
      </c>
      <c r="F2123" s="2">
        <v>45196</v>
      </c>
      <c r="G2123">
        <v>726.18</v>
      </c>
      <c r="H2123" t="s">
        <v>30</v>
      </c>
      <c r="I2123">
        <v>4.82</v>
      </c>
      <c r="J2123">
        <v>358.8</v>
      </c>
      <c r="K2123">
        <v>27.6</v>
      </c>
      <c r="L2123">
        <v>312</v>
      </c>
      <c r="M2123" t="b">
        <v>1</v>
      </c>
      <c r="N2123" t="s">
        <v>36</v>
      </c>
      <c r="O2123" t="s">
        <v>40</v>
      </c>
      <c r="P2123">
        <v>340.76</v>
      </c>
      <c r="Q2123">
        <v>256897.81</v>
      </c>
      <c r="R2123">
        <v>-9444.7099999999991</v>
      </c>
    </row>
    <row r="2124" spans="1:18" x14ac:dyDescent="0.25">
      <c r="A2124">
        <v>5966</v>
      </c>
      <c r="B2124" t="s">
        <v>22</v>
      </c>
      <c r="C2124" t="s">
        <v>27</v>
      </c>
      <c r="D2124">
        <v>29.55</v>
      </c>
      <c r="E2124" s="2">
        <v>45013</v>
      </c>
      <c r="F2124" s="2">
        <v>45104</v>
      </c>
      <c r="G2124">
        <v>80.13</v>
      </c>
      <c r="H2124" t="s">
        <v>30</v>
      </c>
      <c r="I2124">
        <v>5.09</v>
      </c>
      <c r="J2124">
        <v>1126</v>
      </c>
      <c r="K2124">
        <v>20.7</v>
      </c>
      <c r="L2124">
        <v>102.6</v>
      </c>
      <c r="M2124" t="b">
        <v>1</v>
      </c>
      <c r="N2124" t="s">
        <v>34</v>
      </c>
      <c r="O2124" t="s">
        <v>39</v>
      </c>
      <c r="P2124">
        <v>145.9</v>
      </c>
      <c r="Q2124">
        <v>27127.65</v>
      </c>
      <c r="R2124">
        <v>-15436.68</v>
      </c>
    </row>
    <row r="2125" spans="1:18" x14ac:dyDescent="0.25">
      <c r="A2125">
        <v>6891</v>
      </c>
      <c r="B2125" t="s">
        <v>19</v>
      </c>
      <c r="C2125" t="s">
        <v>29</v>
      </c>
      <c r="D2125">
        <v>275</v>
      </c>
      <c r="E2125" s="2">
        <v>45005</v>
      </c>
      <c r="F2125" s="2">
        <v>45140</v>
      </c>
      <c r="G2125">
        <v>1565.87</v>
      </c>
      <c r="H2125" t="s">
        <v>31</v>
      </c>
      <c r="I2125">
        <v>7</v>
      </c>
      <c r="J2125">
        <v>1488.8</v>
      </c>
      <c r="K2125">
        <v>20.8</v>
      </c>
      <c r="L2125">
        <v>449.6</v>
      </c>
      <c r="M2125" t="b">
        <v>0</v>
      </c>
      <c r="N2125" t="s">
        <v>35</v>
      </c>
      <c r="O2125" t="s">
        <v>40</v>
      </c>
      <c r="P2125">
        <v>65.900000000000006</v>
      </c>
      <c r="Q2125">
        <v>161638.82</v>
      </c>
      <c r="R2125">
        <v>-58447.99</v>
      </c>
    </row>
    <row r="2126" spans="1:18" x14ac:dyDescent="0.25">
      <c r="A2126">
        <v>2080</v>
      </c>
      <c r="B2126" t="s">
        <v>18</v>
      </c>
      <c r="C2126" t="s">
        <v>25</v>
      </c>
      <c r="D2126">
        <v>124.26</v>
      </c>
      <c r="E2126" s="2">
        <v>44959</v>
      </c>
      <c r="F2126" s="2">
        <v>45189</v>
      </c>
      <c r="G2126">
        <v>484.96</v>
      </c>
      <c r="H2126" t="s">
        <v>30</v>
      </c>
      <c r="I2126">
        <v>6.66</v>
      </c>
      <c r="J2126">
        <v>618.79999999999995</v>
      </c>
      <c r="K2126">
        <v>25.9</v>
      </c>
      <c r="L2126">
        <v>191.1</v>
      </c>
      <c r="M2126" t="b">
        <v>1</v>
      </c>
      <c r="N2126" t="s">
        <v>38</v>
      </c>
      <c r="O2126" t="s">
        <v>40</v>
      </c>
      <c r="P2126">
        <v>88.77</v>
      </c>
      <c r="Q2126">
        <v>115428.42</v>
      </c>
      <c r="R2126">
        <v>-72378.52</v>
      </c>
    </row>
    <row r="2127" spans="1:18" x14ac:dyDescent="0.25">
      <c r="A2127">
        <v>6036</v>
      </c>
      <c r="B2127" t="s">
        <v>22</v>
      </c>
      <c r="C2127" t="s">
        <v>28</v>
      </c>
      <c r="D2127">
        <v>121.13</v>
      </c>
      <c r="E2127" s="2">
        <v>44945</v>
      </c>
      <c r="F2127" s="2">
        <v>45081</v>
      </c>
      <c r="G2127">
        <v>571.09</v>
      </c>
      <c r="H2127" t="s">
        <v>30</v>
      </c>
      <c r="I2127">
        <v>6.92</v>
      </c>
      <c r="J2127">
        <v>871.4</v>
      </c>
      <c r="K2127">
        <v>33.200000000000003</v>
      </c>
      <c r="L2127">
        <v>263.60000000000002</v>
      </c>
      <c r="M2127" t="b">
        <v>1</v>
      </c>
      <c r="N2127" t="s">
        <v>36</v>
      </c>
      <c r="O2127" t="s">
        <v>39</v>
      </c>
      <c r="P2127">
        <v>351.46</v>
      </c>
      <c r="Q2127">
        <v>212808.95999999999</v>
      </c>
      <c r="R2127">
        <v>-12093.67</v>
      </c>
    </row>
    <row r="2128" spans="1:18" x14ac:dyDescent="0.25">
      <c r="A2128">
        <v>3563</v>
      </c>
      <c r="B2128" t="s">
        <v>21</v>
      </c>
      <c r="C2128" t="s">
        <v>24</v>
      </c>
      <c r="D2128">
        <v>94.31</v>
      </c>
      <c r="E2128" s="2">
        <v>44983</v>
      </c>
      <c r="F2128" s="2">
        <v>45127</v>
      </c>
      <c r="G2128">
        <v>515.91</v>
      </c>
      <c r="H2128" t="s">
        <v>32</v>
      </c>
      <c r="I2128">
        <v>7.47</v>
      </c>
      <c r="J2128">
        <v>1087.5999999999999</v>
      </c>
      <c r="K2128">
        <v>32.5</v>
      </c>
      <c r="L2128">
        <v>436.7</v>
      </c>
      <c r="M2128" t="b">
        <v>0</v>
      </c>
      <c r="N2128" t="s">
        <v>35</v>
      </c>
      <c r="O2128" t="s">
        <v>40</v>
      </c>
      <c r="P2128">
        <v>151.82</v>
      </c>
      <c r="Q2128">
        <v>113730.1</v>
      </c>
      <c r="R2128">
        <v>-35404.639999999999</v>
      </c>
    </row>
    <row r="2129" spans="1:18" x14ac:dyDescent="0.25">
      <c r="A2129">
        <v>4292</v>
      </c>
      <c r="B2129" t="s">
        <v>20</v>
      </c>
      <c r="C2129" t="s">
        <v>24</v>
      </c>
      <c r="D2129">
        <v>140.9</v>
      </c>
      <c r="E2129" s="2">
        <v>44941</v>
      </c>
      <c r="F2129" s="2">
        <v>45101</v>
      </c>
      <c r="G2129">
        <v>842.1</v>
      </c>
      <c r="H2129" t="s">
        <v>32</v>
      </c>
      <c r="I2129">
        <v>7.09</v>
      </c>
      <c r="J2129">
        <v>1652.6</v>
      </c>
      <c r="K2129">
        <v>20.7</v>
      </c>
      <c r="L2129">
        <v>547.6</v>
      </c>
      <c r="M2129" t="b">
        <v>1</v>
      </c>
      <c r="N2129" t="s">
        <v>34</v>
      </c>
      <c r="O2129" t="s">
        <v>39</v>
      </c>
      <c r="P2129">
        <v>160.04</v>
      </c>
      <c r="Q2129">
        <v>200552.68</v>
      </c>
      <c r="R2129">
        <v>-65783</v>
      </c>
    </row>
    <row r="2130" spans="1:18" x14ac:dyDescent="0.25">
      <c r="A2130">
        <v>4586</v>
      </c>
      <c r="B2130" t="s">
        <v>22</v>
      </c>
      <c r="C2130" t="s">
        <v>24</v>
      </c>
      <c r="D2130">
        <v>79.27</v>
      </c>
      <c r="E2130" s="2">
        <v>44967</v>
      </c>
      <c r="F2130" s="2">
        <v>45141</v>
      </c>
      <c r="G2130">
        <v>409.06</v>
      </c>
      <c r="H2130" t="s">
        <v>32</v>
      </c>
      <c r="I2130">
        <v>6.06</v>
      </c>
      <c r="J2130">
        <v>421.8</v>
      </c>
      <c r="K2130">
        <v>22.6</v>
      </c>
      <c r="L2130">
        <v>317.39999999999998</v>
      </c>
      <c r="M2130" t="b">
        <v>1</v>
      </c>
      <c r="N2130" t="s">
        <v>37</v>
      </c>
      <c r="O2130" t="s">
        <v>39</v>
      </c>
      <c r="P2130">
        <v>169.98</v>
      </c>
      <c r="Q2130">
        <v>134819.1</v>
      </c>
      <c r="R2130">
        <v>-65287.08</v>
      </c>
    </row>
    <row r="2131" spans="1:18" x14ac:dyDescent="0.25">
      <c r="A2131">
        <v>5431</v>
      </c>
      <c r="B2131" t="s">
        <v>22</v>
      </c>
      <c r="C2131" t="s">
        <v>24</v>
      </c>
      <c r="D2131">
        <v>115.58</v>
      </c>
      <c r="E2131" s="2">
        <v>44995</v>
      </c>
      <c r="F2131" s="2">
        <v>45206</v>
      </c>
      <c r="G2131">
        <v>259.33999999999997</v>
      </c>
      <c r="H2131" t="s">
        <v>30</v>
      </c>
      <c r="I2131">
        <v>5.43</v>
      </c>
      <c r="J2131">
        <v>579</v>
      </c>
      <c r="K2131">
        <v>27.4</v>
      </c>
      <c r="L2131">
        <v>578.9</v>
      </c>
      <c r="M2131" t="b">
        <v>1</v>
      </c>
      <c r="N2131" t="s">
        <v>37</v>
      </c>
      <c r="O2131" t="s">
        <v>40</v>
      </c>
      <c r="P2131">
        <v>168.77</v>
      </c>
      <c r="Q2131">
        <v>113853.43</v>
      </c>
      <c r="R2131">
        <v>-70084.62</v>
      </c>
    </row>
    <row r="2132" spans="1:18" x14ac:dyDescent="0.25">
      <c r="A2132">
        <v>7841</v>
      </c>
      <c r="B2132" t="s">
        <v>18</v>
      </c>
      <c r="C2132" t="s">
        <v>23</v>
      </c>
      <c r="D2132">
        <v>240.98</v>
      </c>
      <c r="E2132" s="2">
        <v>45006</v>
      </c>
      <c r="F2132" s="2">
        <v>45124</v>
      </c>
      <c r="G2132">
        <v>1391.1</v>
      </c>
      <c r="H2132" t="s">
        <v>32</v>
      </c>
      <c r="I2132">
        <v>6.21</v>
      </c>
      <c r="K2132">
        <v>25.6</v>
      </c>
      <c r="M2132" t="b">
        <v>1</v>
      </c>
      <c r="N2132" t="s">
        <v>38</v>
      </c>
      <c r="O2132" t="s">
        <v>40</v>
      </c>
      <c r="P2132">
        <v>909.86</v>
      </c>
      <c r="Q2132">
        <v>124518.91</v>
      </c>
      <c r="R2132">
        <v>1141187.3400000001</v>
      </c>
    </row>
    <row r="2133" spans="1:18" x14ac:dyDescent="0.25">
      <c r="A2133">
        <v>7643</v>
      </c>
      <c r="B2133" t="s">
        <v>21</v>
      </c>
      <c r="C2133" t="s">
        <v>24</v>
      </c>
      <c r="D2133">
        <v>251.11</v>
      </c>
      <c r="E2133" s="2">
        <v>44986</v>
      </c>
      <c r="F2133" s="2">
        <v>45206</v>
      </c>
      <c r="G2133">
        <v>1153.32</v>
      </c>
      <c r="H2133" t="s">
        <v>33</v>
      </c>
      <c r="J2133">
        <v>263.3</v>
      </c>
      <c r="K2133">
        <v>19.899999999999999</v>
      </c>
      <c r="L2133">
        <v>117.4</v>
      </c>
      <c r="M2133" t="b">
        <v>0</v>
      </c>
      <c r="N2133" t="s">
        <v>35</v>
      </c>
      <c r="O2133" t="s">
        <v>41</v>
      </c>
      <c r="P2133">
        <v>163.99</v>
      </c>
      <c r="Q2133">
        <v>247338.74</v>
      </c>
      <c r="R2133">
        <v>-58205.79</v>
      </c>
    </row>
    <row r="2134" spans="1:18" x14ac:dyDescent="0.25">
      <c r="A2134">
        <v>4959</v>
      </c>
      <c r="B2134" t="s">
        <v>20</v>
      </c>
      <c r="C2134" t="s">
        <v>29</v>
      </c>
      <c r="D2134">
        <v>94.73</v>
      </c>
      <c r="E2134" s="2">
        <v>45035</v>
      </c>
      <c r="F2134" s="2">
        <v>45238</v>
      </c>
      <c r="G2134">
        <v>430.76</v>
      </c>
      <c r="H2134" t="s">
        <v>32</v>
      </c>
      <c r="I2134">
        <v>5.51</v>
      </c>
      <c r="J2134">
        <v>1249.8</v>
      </c>
      <c r="K2134">
        <v>23.9</v>
      </c>
      <c r="L2134">
        <v>335.1</v>
      </c>
      <c r="M2134" t="b">
        <v>1</v>
      </c>
      <c r="N2134" t="s">
        <v>38</v>
      </c>
      <c r="O2134" t="s">
        <v>39</v>
      </c>
      <c r="P2134">
        <v>58.52</v>
      </c>
      <c r="Q2134">
        <v>183304.22</v>
      </c>
      <c r="R2134">
        <v>-158096.14000000001</v>
      </c>
    </row>
    <row r="2135" spans="1:18" x14ac:dyDescent="0.25">
      <c r="A2135">
        <v>1161</v>
      </c>
      <c r="B2135" t="s">
        <v>22</v>
      </c>
      <c r="C2135" t="s">
        <v>26</v>
      </c>
      <c r="D2135">
        <v>143.36000000000001</v>
      </c>
      <c r="E2135" s="2">
        <v>45038</v>
      </c>
      <c r="F2135" s="2">
        <v>45236</v>
      </c>
      <c r="G2135">
        <v>875.46</v>
      </c>
      <c r="H2135" t="s">
        <v>30</v>
      </c>
      <c r="I2135">
        <v>6.81</v>
      </c>
      <c r="J2135">
        <v>1223.2</v>
      </c>
      <c r="K2135">
        <v>33.299999999999997</v>
      </c>
      <c r="L2135">
        <v>523.29999999999995</v>
      </c>
      <c r="M2135" t="b">
        <v>1</v>
      </c>
      <c r="N2135" t="s">
        <v>34</v>
      </c>
      <c r="O2135" t="s">
        <v>40</v>
      </c>
      <c r="P2135">
        <v>127.86</v>
      </c>
      <c r="Q2135">
        <v>175390.56</v>
      </c>
      <c r="R2135">
        <v>-63454.239999999998</v>
      </c>
    </row>
    <row r="2136" spans="1:18" x14ac:dyDescent="0.25">
      <c r="A2136">
        <v>1593</v>
      </c>
      <c r="B2136" t="s">
        <v>20</v>
      </c>
      <c r="C2136" t="s">
        <v>24</v>
      </c>
      <c r="D2136">
        <v>262.77999999999997</v>
      </c>
      <c r="E2136" s="2">
        <v>45022</v>
      </c>
      <c r="F2136" s="2">
        <v>45125</v>
      </c>
      <c r="G2136">
        <v>721.11</v>
      </c>
      <c r="H2136" t="s">
        <v>32</v>
      </c>
      <c r="I2136">
        <v>4.78</v>
      </c>
      <c r="J2136">
        <v>813.2</v>
      </c>
      <c r="K2136">
        <v>33.200000000000003</v>
      </c>
      <c r="L2136">
        <v>345.9</v>
      </c>
      <c r="M2136" t="b">
        <v>1</v>
      </c>
      <c r="N2136" t="s">
        <v>37</v>
      </c>
      <c r="O2136" t="s">
        <v>39</v>
      </c>
      <c r="P2136">
        <v>167.9</v>
      </c>
      <c r="Q2136">
        <v>355991.06</v>
      </c>
      <c r="R2136">
        <v>-234916.69</v>
      </c>
    </row>
    <row r="2137" spans="1:18" x14ac:dyDescent="0.25">
      <c r="A2137">
        <v>4390</v>
      </c>
      <c r="B2137" t="s">
        <v>19</v>
      </c>
      <c r="C2137" t="s">
        <v>27</v>
      </c>
      <c r="D2137">
        <v>20.54</v>
      </c>
      <c r="E2137" s="2">
        <v>44948</v>
      </c>
      <c r="F2137" s="2">
        <v>45041</v>
      </c>
      <c r="G2137">
        <v>55.42</v>
      </c>
      <c r="H2137" t="s">
        <v>32</v>
      </c>
      <c r="I2137">
        <v>6.84</v>
      </c>
      <c r="J2137">
        <v>949.1</v>
      </c>
      <c r="K2137">
        <v>27</v>
      </c>
      <c r="L2137">
        <v>461.3</v>
      </c>
      <c r="M2137" t="b">
        <v>1</v>
      </c>
      <c r="N2137" t="s">
        <v>34</v>
      </c>
      <c r="O2137" t="s">
        <v>40</v>
      </c>
      <c r="P2137">
        <v>142.88999999999999</v>
      </c>
      <c r="Q2137">
        <v>33698.83</v>
      </c>
      <c r="R2137">
        <v>-25779.87</v>
      </c>
    </row>
    <row r="2138" spans="1:18" x14ac:dyDescent="0.25">
      <c r="A2138">
        <v>6997</v>
      </c>
      <c r="B2138" t="s">
        <v>22</v>
      </c>
      <c r="C2138" t="s">
        <v>26</v>
      </c>
      <c r="D2138">
        <v>267.3</v>
      </c>
      <c r="E2138" s="2">
        <v>44969</v>
      </c>
      <c r="F2138" s="2">
        <v>45148</v>
      </c>
      <c r="G2138">
        <v>1086.83</v>
      </c>
      <c r="H2138" t="s">
        <v>32</v>
      </c>
      <c r="I2138">
        <v>4.5999999999999996</v>
      </c>
      <c r="J2138">
        <v>1567.9</v>
      </c>
      <c r="K2138">
        <v>28.2</v>
      </c>
      <c r="L2138">
        <v>351.4</v>
      </c>
      <c r="M2138" t="b">
        <v>1</v>
      </c>
      <c r="N2138" t="s">
        <v>36</v>
      </c>
      <c r="O2138" t="s">
        <v>39</v>
      </c>
      <c r="P2138">
        <v>125.51</v>
      </c>
      <c r="Q2138">
        <v>179732.54</v>
      </c>
      <c r="R2138">
        <v>-43324.51</v>
      </c>
    </row>
    <row r="2139" spans="1:18" x14ac:dyDescent="0.25">
      <c r="A2139">
        <v>7354</v>
      </c>
      <c r="B2139" t="s">
        <v>22</v>
      </c>
      <c r="C2139" t="s">
        <v>24</v>
      </c>
      <c r="D2139">
        <v>69.66</v>
      </c>
      <c r="E2139" s="2">
        <v>44958</v>
      </c>
      <c r="F2139" s="2">
        <v>45177</v>
      </c>
      <c r="G2139">
        <v>366.02</v>
      </c>
      <c r="H2139" t="s">
        <v>33</v>
      </c>
      <c r="I2139">
        <v>5.99</v>
      </c>
      <c r="J2139">
        <v>464</v>
      </c>
      <c r="K2139">
        <v>21.6</v>
      </c>
      <c r="L2139">
        <v>350.3</v>
      </c>
      <c r="M2139" t="b">
        <v>1</v>
      </c>
      <c r="N2139" t="s">
        <v>38</v>
      </c>
      <c r="O2139" t="s">
        <v>39</v>
      </c>
      <c r="P2139">
        <v>168.39</v>
      </c>
      <c r="Q2139">
        <v>111518.97</v>
      </c>
      <c r="R2139">
        <v>-49884.86</v>
      </c>
    </row>
    <row r="2140" spans="1:18" x14ac:dyDescent="0.25">
      <c r="A2140">
        <v>1663</v>
      </c>
      <c r="B2140" t="s">
        <v>19</v>
      </c>
      <c r="C2140" t="s">
        <v>26</v>
      </c>
      <c r="D2140">
        <v>205.17</v>
      </c>
      <c r="E2140" s="2">
        <v>44939</v>
      </c>
      <c r="F2140" s="2">
        <v>45116</v>
      </c>
      <c r="G2140">
        <v>766.56</v>
      </c>
      <c r="H2140" t="s">
        <v>33</v>
      </c>
      <c r="I2140">
        <v>7.08</v>
      </c>
      <c r="J2140">
        <v>570.5</v>
      </c>
      <c r="K2140">
        <v>29.9</v>
      </c>
      <c r="M2140" t="b">
        <v>0</v>
      </c>
      <c r="N2140" t="s">
        <v>35</v>
      </c>
      <c r="O2140" t="s">
        <v>39</v>
      </c>
      <c r="P2140">
        <v>127.97</v>
      </c>
      <c r="Q2140">
        <v>194220.42</v>
      </c>
      <c r="R2140">
        <v>-96123.74</v>
      </c>
    </row>
    <row r="2141" spans="1:18" x14ac:dyDescent="0.25">
      <c r="A2141">
        <v>1541</v>
      </c>
      <c r="B2141" t="s">
        <v>18</v>
      </c>
      <c r="C2141" t="s">
        <v>25</v>
      </c>
      <c r="D2141">
        <v>176.85</v>
      </c>
      <c r="E2141" s="2">
        <v>44964</v>
      </c>
      <c r="F2141" s="2">
        <v>45085</v>
      </c>
      <c r="G2141">
        <v>825.79</v>
      </c>
      <c r="H2141" t="s">
        <v>31</v>
      </c>
      <c r="I2141">
        <v>4.76</v>
      </c>
      <c r="J2141">
        <v>1019.8</v>
      </c>
      <c r="K2141">
        <v>18.8</v>
      </c>
      <c r="L2141">
        <v>160.69999999999999</v>
      </c>
      <c r="M2141" t="b">
        <v>1</v>
      </c>
      <c r="N2141" t="s">
        <v>38</v>
      </c>
      <c r="O2141" t="s">
        <v>40</v>
      </c>
      <c r="P2141">
        <v>84.14</v>
      </c>
      <c r="Q2141">
        <v>191394.54</v>
      </c>
      <c r="R2141">
        <v>-121912.57</v>
      </c>
    </row>
    <row r="2142" spans="1:18" x14ac:dyDescent="0.25">
      <c r="A2142">
        <v>6433</v>
      </c>
      <c r="B2142" t="s">
        <v>22</v>
      </c>
      <c r="C2142" t="s">
        <v>29</v>
      </c>
      <c r="D2142">
        <v>168.12</v>
      </c>
      <c r="E2142" s="2">
        <v>44952</v>
      </c>
      <c r="F2142" s="2">
        <v>45055</v>
      </c>
      <c r="G2142">
        <v>632.57000000000005</v>
      </c>
      <c r="H2142" t="s">
        <v>30</v>
      </c>
      <c r="I2142">
        <v>6.05</v>
      </c>
      <c r="K2142">
        <v>21.5</v>
      </c>
      <c r="L2142">
        <v>203.4</v>
      </c>
      <c r="M2142" t="b">
        <v>1</v>
      </c>
      <c r="N2142" t="s">
        <v>36</v>
      </c>
      <c r="O2142" t="s">
        <v>40</v>
      </c>
      <c r="P2142">
        <v>60.75</v>
      </c>
      <c r="Q2142">
        <v>152019.95000000001</v>
      </c>
      <c r="R2142">
        <v>-113591.32</v>
      </c>
    </row>
    <row r="2143" spans="1:18" x14ac:dyDescent="0.25">
      <c r="A2143">
        <v>6093</v>
      </c>
      <c r="B2143" t="s">
        <v>20</v>
      </c>
      <c r="C2143" t="s">
        <v>29</v>
      </c>
      <c r="D2143">
        <v>258.51</v>
      </c>
      <c r="E2143" s="2">
        <v>45042</v>
      </c>
      <c r="F2143" s="2">
        <v>45236</v>
      </c>
      <c r="G2143">
        <v>1176.72</v>
      </c>
      <c r="H2143" t="s">
        <v>33</v>
      </c>
      <c r="J2143">
        <v>1119</v>
      </c>
      <c r="K2143">
        <v>18.100000000000001</v>
      </c>
      <c r="L2143">
        <v>292.5</v>
      </c>
      <c r="M2143" t="b">
        <v>0</v>
      </c>
      <c r="N2143" t="s">
        <v>35</v>
      </c>
      <c r="O2143" t="s">
        <v>40</v>
      </c>
      <c r="P2143">
        <v>65.53</v>
      </c>
      <c r="Q2143">
        <v>188794.59</v>
      </c>
      <c r="R2143">
        <v>-111684.13</v>
      </c>
    </row>
    <row r="2144" spans="1:18" x14ac:dyDescent="0.25">
      <c r="A2144">
        <v>1867</v>
      </c>
      <c r="B2144" t="s">
        <v>21</v>
      </c>
      <c r="C2144" t="s">
        <v>26</v>
      </c>
      <c r="D2144">
        <v>34.96</v>
      </c>
      <c r="E2144" s="2">
        <v>45007</v>
      </c>
      <c r="F2144" s="2">
        <v>45205</v>
      </c>
      <c r="G2144">
        <v>196.17</v>
      </c>
      <c r="H2144" t="s">
        <v>33</v>
      </c>
      <c r="I2144">
        <v>7.18</v>
      </c>
      <c r="J2144">
        <v>1673.3</v>
      </c>
      <c r="K2144">
        <v>24.2</v>
      </c>
      <c r="L2144">
        <v>495.3</v>
      </c>
      <c r="M2144" t="b">
        <v>1</v>
      </c>
      <c r="N2144" t="s">
        <v>36</v>
      </c>
      <c r="O2144" t="s">
        <v>39</v>
      </c>
      <c r="P2144">
        <v>120.32</v>
      </c>
      <c r="Q2144">
        <v>36435.03</v>
      </c>
      <c r="R2144">
        <v>-12831.86</v>
      </c>
    </row>
    <row r="2145" spans="1:18" x14ac:dyDescent="0.25">
      <c r="A2145">
        <v>9623</v>
      </c>
      <c r="B2145" t="s">
        <v>20</v>
      </c>
      <c r="C2145" t="s">
        <v>28</v>
      </c>
      <c r="D2145">
        <v>107.37</v>
      </c>
      <c r="E2145" s="2">
        <v>44931</v>
      </c>
      <c r="F2145" s="2">
        <v>45046</v>
      </c>
      <c r="G2145">
        <v>257.94</v>
      </c>
      <c r="H2145" t="s">
        <v>33</v>
      </c>
      <c r="I2145">
        <v>7</v>
      </c>
      <c r="J2145">
        <v>1667.4</v>
      </c>
      <c r="K2145">
        <v>31.6</v>
      </c>
      <c r="L2145">
        <v>505.9</v>
      </c>
      <c r="M2145" t="b">
        <v>1</v>
      </c>
      <c r="N2145" t="s">
        <v>36</v>
      </c>
      <c r="O2145" t="s">
        <v>39</v>
      </c>
      <c r="P2145">
        <v>346.42</v>
      </c>
      <c r="Q2145">
        <v>68927.08</v>
      </c>
      <c r="R2145">
        <v>20428.490000000002</v>
      </c>
    </row>
    <row r="2146" spans="1:18" x14ac:dyDescent="0.25">
      <c r="A2146">
        <v>6469</v>
      </c>
      <c r="B2146" t="s">
        <v>18</v>
      </c>
      <c r="C2146" t="s">
        <v>23</v>
      </c>
      <c r="D2146">
        <v>163.78</v>
      </c>
      <c r="E2146" s="2">
        <v>44975</v>
      </c>
      <c r="F2146" s="2">
        <v>45069</v>
      </c>
      <c r="G2146">
        <v>815.12</v>
      </c>
      <c r="H2146" t="s">
        <v>30</v>
      </c>
      <c r="I2146">
        <v>7.3</v>
      </c>
      <c r="K2146">
        <v>33.700000000000003</v>
      </c>
      <c r="L2146">
        <v>139.9</v>
      </c>
      <c r="M2146" t="b">
        <v>1</v>
      </c>
      <c r="N2146" t="s">
        <v>37</v>
      </c>
      <c r="O2146" t="s">
        <v>39</v>
      </c>
      <c r="P2146">
        <v>895.18</v>
      </c>
      <c r="Q2146">
        <v>289426.63</v>
      </c>
      <c r="R2146">
        <v>440252.49</v>
      </c>
    </row>
    <row r="2147" spans="1:18" x14ac:dyDescent="0.25">
      <c r="A2147">
        <v>7256</v>
      </c>
      <c r="B2147" t="s">
        <v>21</v>
      </c>
      <c r="C2147" t="s">
        <v>27</v>
      </c>
      <c r="D2147">
        <v>244.33</v>
      </c>
      <c r="E2147" s="2">
        <v>45023</v>
      </c>
      <c r="F2147" s="2">
        <v>45174</v>
      </c>
      <c r="G2147">
        <v>1328.45</v>
      </c>
      <c r="H2147" t="s">
        <v>31</v>
      </c>
      <c r="I2147">
        <v>7.12</v>
      </c>
      <c r="J2147">
        <v>683.4</v>
      </c>
      <c r="K2147">
        <v>28.7</v>
      </c>
      <c r="L2147">
        <v>354.1</v>
      </c>
      <c r="M2147" t="b">
        <v>1</v>
      </c>
      <c r="N2147" t="s">
        <v>37</v>
      </c>
      <c r="O2147" t="s">
        <v>40</v>
      </c>
      <c r="P2147">
        <v>150.81</v>
      </c>
      <c r="Q2147">
        <v>234292.81</v>
      </c>
      <c r="R2147">
        <v>-33949.269999999997</v>
      </c>
    </row>
    <row r="2148" spans="1:18" x14ac:dyDescent="0.25">
      <c r="A2148">
        <v>2169</v>
      </c>
      <c r="B2148" t="s">
        <v>20</v>
      </c>
      <c r="C2148" t="s">
        <v>26</v>
      </c>
      <c r="D2148">
        <v>68.849999999999994</v>
      </c>
      <c r="E2148" s="2">
        <v>45017</v>
      </c>
      <c r="F2148" s="2">
        <v>45194</v>
      </c>
      <c r="G2148">
        <v>257.19</v>
      </c>
      <c r="H2148" t="s">
        <v>30</v>
      </c>
      <c r="I2148">
        <v>6.71</v>
      </c>
      <c r="K2148">
        <v>29.9</v>
      </c>
      <c r="L2148">
        <v>278.8</v>
      </c>
      <c r="M2148" t="b">
        <v>0</v>
      </c>
      <c r="N2148" t="s">
        <v>35</v>
      </c>
      <c r="O2148" t="s">
        <v>39</v>
      </c>
      <c r="P2148">
        <v>119.12</v>
      </c>
      <c r="Q2148">
        <v>101927.33</v>
      </c>
      <c r="R2148">
        <v>-71290.86</v>
      </c>
    </row>
    <row r="2149" spans="1:18" x14ac:dyDescent="0.25">
      <c r="A2149">
        <v>1830</v>
      </c>
      <c r="B2149" t="s">
        <v>20</v>
      </c>
      <c r="C2149" t="s">
        <v>29</v>
      </c>
      <c r="D2149">
        <v>241.86</v>
      </c>
      <c r="E2149" s="2">
        <v>44931</v>
      </c>
      <c r="F2149" s="2">
        <v>45126</v>
      </c>
      <c r="G2149">
        <v>753.68</v>
      </c>
      <c r="H2149" t="s">
        <v>32</v>
      </c>
      <c r="I2149">
        <v>5.05</v>
      </c>
      <c r="J2149">
        <v>1684.5</v>
      </c>
      <c r="K2149">
        <v>22.2</v>
      </c>
      <c r="L2149">
        <v>364</v>
      </c>
      <c r="M2149" t="b">
        <v>1</v>
      </c>
      <c r="N2149" t="s">
        <v>36</v>
      </c>
      <c r="O2149" t="s">
        <v>39</v>
      </c>
      <c r="P2149">
        <v>60.49</v>
      </c>
      <c r="Q2149">
        <v>228568.18</v>
      </c>
      <c r="R2149">
        <v>-182978.08</v>
      </c>
    </row>
    <row r="2150" spans="1:18" x14ac:dyDescent="0.25">
      <c r="A2150">
        <v>2651</v>
      </c>
      <c r="B2150" t="s">
        <v>19</v>
      </c>
      <c r="C2150" t="s">
        <v>25</v>
      </c>
      <c r="D2150">
        <v>122.89</v>
      </c>
      <c r="E2150" s="2">
        <v>45027</v>
      </c>
      <c r="F2150" s="2">
        <v>45238</v>
      </c>
      <c r="G2150">
        <v>192.66</v>
      </c>
      <c r="H2150" t="s">
        <v>31</v>
      </c>
      <c r="I2150">
        <v>5.41</v>
      </c>
      <c r="J2150">
        <v>836.6</v>
      </c>
      <c r="K2150">
        <v>26.3</v>
      </c>
      <c r="L2150">
        <v>406.2</v>
      </c>
      <c r="M2150" t="b">
        <v>0</v>
      </c>
      <c r="O2150" t="s">
        <v>39</v>
      </c>
      <c r="P2150">
        <v>75.209999999999994</v>
      </c>
      <c r="Q2150">
        <v>100285.13</v>
      </c>
      <c r="R2150">
        <v>-85795.17</v>
      </c>
    </row>
    <row r="2151" spans="1:18" x14ac:dyDescent="0.25">
      <c r="A2151">
        <v>2136</v>
      </c>
      <c r="B2151" t="s">
        <v>18</v>
      </c>
      <c r="C2151" t="s">
        <v>24</v>
      </c>
      <c r="D2151">
        <v>60.73</v>
      </c>
      <c r="E2151" s="2">
        <v>44997</v>
      </c>
      <c r="F2151" s="2">
        <v>45178</v>
      </c>
      <c r="G2151">
        <v>333.14</v>
      </c>
      <c r="H2151" t="s">
        <v>32</v>
      </c>
      <c r="I2151">
        <v>5.99</v>
      </c>
      <c r="J2151">
        <v>919.5</v>
      </c>
      <c r="K2151">
        <v>29.8</v>
      </c>
      <c r="L2151">
        <v>203.8</v>
      </c>
      <c r="M2151" t="b">
        <v>0</v>
      </c>
      <c r="N2151" t="s">
        <v>35</v>
      </c>
      <c r="O2151" t="s">
        <v>40</v>
      </c>
      <c r="P2151">
        <v>161.81</v>
      </c>
      <c r="Q2151">
        <v>95375.59</v>
      </c>
      <c r="R2151">
        <v>-41470.21</v>
      </c>
    </row>
    <row r="2152" spans="1:18" x14ac:dyDescent="0.25">
      <c r="A2152">
        <v>3810</v>
      </c>
      <c r="B2152" t="s">
        <v>19</v>
      </c>
      <c r="C2152" t="s">
        <v>29</v>
      </c>
      <c r="D2152">
        <v>228.9</v>
      </c>
      <c r="E2152" s="2">
        <v>44974</v>
      </c>
      <c r="F2152" s="2">
        <v>45080</v>
      </c>
      <c r="G2152">
        <v>718.68</v>
      </c>
      <c r="H2152" t="s">
        <v>33</v>
      </c>
      <c r="I2152">
        <v>6.27</v>
      </c>
      <c r="J2152">
        <v>1484.2</v>
      </c>
      <c r="K2152">
        <v>26</v>
      </c>
      <c r="L2152">
        <v>555.6</v>
      </c>
      <c r="M2152" t="b">
        <v>0</v>
      </c>
      <c r="N2152" t="s">
        <v>35</v>
      </c>
      <c r="O2152" t="s">
        <v>40</v>
      </c>
      <c r="P2152">
        <v>63.24</v>
      </c>
      <c r="Q2152">
        <v>328701.71000000002</v>
      </c>
      <c r="R2152">
        <v>-283252.39</v>
      </c>
    </row>
    <row r="2153" spans="1:18" x14ac:dyDescent="0.25">
      <c r="A2153">
        <v>9667</v>
      </c>
      <c r="B2153" t="s">
        <v>21</v>
      </c>
      <c r="C2153" t="s">
        <v>25</v>
      </c>
      <c r="D2153">
        <v>31.82</v>
      </c>
      <c r="E2153" s="2">
        <v>44944</v>
      </c>
      <c r="F2153" s="2">
        <v>45136</v>
      </c>
      <c r="G2153">
        <v>104.58</v>
      </c>
      <c r="H2153" t="s">
        <v>30</v>
      </c>
      <c r="I2153">
        <v>6.85</v>
      </c>
      <c r="J2153">
        <v>1020.8</v>
      </c>
      <c r="K2153">
        <v>19.399999999999999</v>
      </c>
      <c r="L2153">
        <v>564.5</v>
      </c>
      <c r="M2153" t="b">
        <v>1</v>
      </c>
      <c r="N2153" t="s">
        <v>38</v>
      </c>
      <c r="O2153" t="s">
        <v>40</v>
      </c>
      <c r="P2153">
        <v>86.14</v>
      </c>
      <c r="Q2153">
        <v>26320.15</v>
      </c>
      <c r="R2153">
        <v>-17311.63</v>
      </c>
    </row>
    <row r="2154" spans="1:18" x14ac:dyDescent="0.25">
      <c r="A2154">
        <v>2019</v>
      </c>
      <c r="B2154" t="s">
        <v>19</v>
      </c>
      <c r="C2154" t="s">
        <v>24</v>
      </c>
      <c r="D2154">
        <v>156.86000000000001</v>
      </c>
      <c r="E2154" s="2">
        <v>45021</v>
      </c>
      <c r="F2154" s="2">
        <v>45258</v>
      </c>
      <c r="G2154">
        <v>498.82</v>
      </c>
      <c r="H2154" t="s">
        <v>32</v>
      </c>
      <c r="I2154">
        <v>5.18</v>
      </c>
      <c r="J2154">
        <v>391.6</v>
      </c>
      <c r="K2154">
        <v>29.9</v>
      </c>
      <c r="L2154">
        <v>107.9</v>
      </c>
      <c r="M2154" t="b">
        <v>1</v>
      </c>
      <c r="N2154" t="s">
        <v>38</v>
      </c>
      <c r="O2154" t="s">
        <v>39</v>
      </c>
      <c r="P2154">
        <v>161.80000000000001</v>
      </c>
      <c r="Q2154">
        <v>222450.1</v>
      </c>
      <c r="R2154">
        <v>-141741.01999999999</v>
      </c>
    </row>
    <row r="2155" spans="1:18" x14ac:dyDescent="0.25">
      <c r="A2155">
        <v>6237</v>
      </c>
      <c r="B2155" t="s">
        <v>18</v>
      </c>
      <c r="C2155" t="s">
        <v>23</v>
      </c>
      <c r="D2155">
        <v>23.84</v>
      </c>
      <c r="E2155" s="2">
        <v>44932</v>
      </c>
      <c r="F2155" s="2">
        <v>45157</v>
      </c>
      <c r="G2155">
        <v>95.21</v>
      </c>
      <c r="H2155" t="s">
        <v>31</v>
      </c>
      <c r="I2155">
        <v>4.88</v>
      </c>
      <c r="J2155">
        <v>900.6</v>
      </c>
      <c r="K2155">
        <v>21.5</v>
      </c>
      <c r="L2155">
        <v>436.7</v>
      </c>
      <c r="M2155" t="b">
        <v>1</v>
      </c>
      <c r="N2155" t="s">
        <v>37</v>
      </c>
      <c r="O2155" t="s">
        <v>40</v>
      </c>
      <c r="P2155">
        <v>905.12</v>
      </c>
      <c r="Q2155">
        <v>12098.86</v>
      </c>
      <c r="R2155">
        <v>74077.62</v>
      </c>
    </row>
    <row r="2156" spans="1:18" x14ac:dyDescent="0.25">
      <c r="A2156">
        <v>2283</v>
      </c>
      <c r="B2156" t="s">
        <v>22</v>
      </c>
      <c r="C2156" t="s">
        <v>29</v>
      </c>
      <c r="D2156">
        <v>110.14</v>
      </c>
      <c r="E2156" s="2">
        <v>44992</v>
      </c>
      <c r="F2156" s="2">
        <v>45212</v>
      </c>
      <c r="G2156">
        <v>552.08000000000004</v>
      </c>
      <c r="H2156" t="s">
        <v>32</v>
      </c>
      <c r="I2156">
        <v>5.95</v>
      </c>
      <c r="J2156">
        <v>1208.8</v>
      </c>
      <c r="K2156">
        <v>19.600000000000001</v>
      </c>
      <c r="L2156">
        <v>68.3</v>
      </c>
      <c r="M2156" t="b">
        <v>1</v>
      </c>
      <c r="N2156" t="s">
        <v>37</v>
      </c>
      <c r="O2156" t="s">
        <v>40</v>
      </c>
      <c r="P2156">
        <v>53.39</v>
      </c>
      <c r="Q2156">
        <v>84298.06</v>
      </c>
      <c r="R2156">
        <v>-54822.51</v>
      </c>
    </row>
    <row r="2157" spans="1:18" x14ac:dyDescent="0.25">
      <c r="A2157">
        <v>1659</v>
      </c>
      <c r="B2157" t="s">
        <v>22</v>
      </c>
      <c r="C2157" t="s">
        <v>29</v>
      </c>
      <c r="D2157">
        <v>182.32</v>
      </c>
      <c r="E2157" s="2">
        <v>45003</v>
      </c>
      <c r="F2157" s="2">
        <v>45138</v>
      </c>
      <c r="G2157">
        <v>977.11</v>
      </c>
      <c r="H2157" t="s">
        <v>32</v>
      </c>
      <c r="I2157">
        <v>4.97</v>
      </c>
      <c r="J2157">
        <v>1350.7</v>
      </c>
      <c r="K2157">
        <v>25.6</v>
      </c>
      <c r="L2157">
        <v>75.599999999999994</v>
      </c>
      <c r="M2157" t="b">
        <v>1</v>
      </c>
      <c r="N2157" t="s">
        <v>38</v>
      </c>
      <c r="O2157" t="s">
        <v>39</v>
      </c>
      <c r="P2157">
        <v>52.42</v>
      </c>
      <c r="Q2157">
        <v>290186.15999999997</v>
      </c>
      <c r="R2157">
        <v>-238966.05</v>
      </c>
    </row>
    <row r="2158" spans="1:18" x14ac:dyDescent="0.25">
      <c r="A2158">
        <v>3010</v>
      </c>
      <c r="B2158" t="s">
        <v>21</v>
      </c>
      <c r="C2158" t="s">
        <v>26</v>
      </c>
      <c r="D2158">
        <v>169.05</v>
      </c>
      <c r="E2158" s="2">
        <v>44968</v>
      </c>
      <c r="F2158" s="2">
        <v>45170</v>
      </c>
      <c r="G2158">
        <v>585.4</v>
      </c>
      <c r="H2158" t="s">
        <v>33</v>
      </c>
      <c r="I2158">
        <v>6.58</v>
      </c>
      <c r="J2158">
        <v>1232.5999999999999</v>
      </c>
      <c r="K2158">
        <v>19.2</v>
      </c>
      <c r="L2158">
        <v>576.79999999999995</v>
      </c>
      <c r="M2158" t="b">
        <v>0</v>
      </c>
      <c r="N2158" t="s">
        <v>35</v>
      </c>
      <c r="O2158" t="s">
        <v>39</v>
      </c>
      <c r="P2158">
        <v>113.59</v>
      </c>
      <c r="Q2158">
        <v>188528.96</v>
      </c>
      <c r="R2158">
        <v>-122033.37</v>
      </c>
    </row>
    <row r="2159" spans="1:18" x14ac:dyDescent="0.25">
      <c r="A2159">
        <v>9590</v>
      </c>
      <c r="B2159" t="s">
        <v>22</v>
      </c>
      <c r="C2159" t="s">
        <v>26</v>
      </c>
      <c r="D2159">
        <v>124.37</v>
      </c>
      <c r="E2159" s="2">
        <v>45043</v>
      </c>
      <c r="F2159" s="2">
        <v>45260</v>
      </c>
      <c r="G2159">
        <v>598.91</v>
      </c>
      <c r="H2159" t="s">
        <v>32</v>
      </c>
      <c r="I2159">
        <v>6.23</v>
      </c>
      <c r="J2159">
        <v>390.7</v>
      </c>
      <c r="K2159">
        <v>28.1</v>
      </c>
      <c r="L2159">
        <v>432.2</v>
      </c>
      <c r="M2159" t="b">
        <v>1</v>
      </c>
      <c r="N2159" t="s">
        <v>34</v>
      </c>
      <c r="O2159" t="s">
        <v>39</v>
      </c>
      <c r="P2159">
        <v>126.93</v>
      </c>
      <c r="Q2159">
        <v>100172.99</v>
      </c>
      <c r="R2159">
        <v>-24153.34</v>
      </c>
    </row>
    <row r="2160" spans="1:18" x14ac:dyDescent="0.25">
      <c r="A2160">
        <v>2733</v>
      </c>
      <c r="B2160" t="s">
        <v>19</v>
      </c>
      <c r="C2160" t="s">
        <v>25</v>
      </c>
      <c r="D2160">
        <v>131.57</v>
      </c>
      <c r="E2160" s="2">
        <v>44978</v>
      </c>
      <c r="F2160" s="2">
        <v>45169</v>
      </c>
      <c r="G2160">
        <v>671.46</v>
      </c>
      <c r="H2160" t="s">
        <v>32</v>
      </c>
      <c r="I2160">
        <v>6.72</v>
      </c>
      <c r="J2160">
        <v>687</v>
      </c>
      <c r="K2160">
        <v>28.2</v>
      </c>
      <c r="L2160">
        <v>228.5</v>
      </c>
      <c r="M2160" t="b">
        <v>1</v>
      </c>
      <c r="N2160" t="s">
        <v>37</v>
      </c>
      <c r="O2160" t="s">
        <v>40</v>
      </c>
      <c r="P2160">
        <v>81.12</v>
      </c>
      <c r="Q2160">
        <v>165630.13</v>
      </c>
      <c r="R2160">
        <v>-111161.29</v>
      </c>
    </row>
    <row r="2161" spans="1:18" x14ac:dyDescent="0.25">
      <c r="A2161">
        <v>3125</v>
      </c>
      <c r="B2161" t="s">
        <v>21</v>
      </c>
      <c r="C2161" t="s">
        <v>28</v>
      </c>
      <c r="D2161">
        <v>71.900000000000006</v>
      </c>
      <c r="E2161" s="2">
        <v>44937</v>
      </c>
      <c r="F2161" s="2">
        <v>45064</v>
      </c>
      <c r="G2161">
        <v>214.59</v>
      </c>
      <c r="H2161" t="s">
        <v>33</v>
      </c>
      <c r="I2161">
        <v>4.6900000000000004</v>
      </c>
      <c r="J2161">
        <v>1373.7</v>
      </c>
      <c r="K2161">
        <v>22.1</v>
      </c>
      <c r="L2161">
        <v>418.4</v>
      </c>
      <c r="M2161" t="b">
        <v>1</v>
      </c>
      <c r="N2161" t="s">
        <v>37</v>
      </c>
      <c r="O2161" t="s">
        <v>39</v>
      </c>
      <c r="P2161">
        <v>349.11</v>
      </c>
      <c r="Q2161">
        <v>86123.65</v>
      </c>
      <c r="R2161">
        <v>-11208.14</v>
      </c>
    </row>
    <row r="2162" spans="1:18" x14ac:dyDescent="0.25">
      <c r="A2162">
        <v>3171</v>
      </c>
      <c r="B2162" t="s">
        <v>18</v>
      </c>
      <c r="C2162" t="s">
        <v>26</v>
      </c>
      <c r="D2162">
        <v>139.49</v>
      </c>
      <c r="E2162" s="2">
        <v>44952</v>
      </c>
      <c r="F2162" s="2">
        <v>45185</v>
      </c>
      <c r="G2162">
        <v>276.62</v>
      </c>
      <c r="H2162" t="s">
        <v>31</v>
      </c>
      <c r="I2162">
        <v>7.39</v>
      </c>
      <c r="J2162">
        <v>1608.3</v>
      </c>
      <c r="K2162">
        <v>33.4</v>
      </c>
      <c r="L2162">
        <v>515.20000000000005</v>
      </c>
      <c r="M2162" t="b">
        <v>1</v>
      </c>
      <c r="N2162" t="s">
        <v>38</v>
      </c>
      <c r="O2162" t="s">
        <v>39</v>
      </c>
      <c r="P2162">
        <v>125.24</v>
      </c>
      <c r="Q2162">
        <v>202386.66</v>
      </c>
      <c r="R2162">
        <v>-167742.76999999999</v>
      </c>
    </row>
    <row r="2163" spans="1:18" x14ac:dyDescent="0.25">
      <c r="A2163">
        <v>9266</v>
      </c>
      <c r="B2163" t="s">
        <v>21</v>
      </c>
      <c r="C2163" t="s">
        <v>27</v>
      </c>
      <c r="D2163">
        <v>286.20999999999998</v>
      </c>
      <c r="E2163" s="2">
        <v>44947</v>
      </c>
      <c r="F2163" s="2">
        <v>45104</v>
      </c>
      <c r="G2163">
        <v>1709.63</v>
      </c>
      <c r="H2163" t="s">
        <v>33</v>
      </c>
      <c r="I2163">
        <v>4.5</v>
      </c>
      <c r="J2163">
        <v>275.5</v>
      </c>
      <c r="K2163">
        <v>31.2</v>
      </c>
      <c r="L2163">
        <v>529</v>
      </c>
      <c r="M2163" t="b">
        <v>1</v>
      </c>
      <c r="N2163" t="s">
        <v>36</v>
      </c>
      <c r="O2163" t="s">
        <v>39</v>
      </c>
      <c r="P2163">
        <v>142.47999999999999</v>
      </c>
      <c r="Q2163">
        <v>174246.79</v>
      </c>
      <c r="R2163">
        <v>69341.289999999994</v>
      </c>
    </row>
    <row r="2164" spans="1:18" x14ac:dyDescent="0.25">
      <c r="A2164">
        <v>4471</v>
      </c>
      <c r="B2164" t="s">
        <v>21</v>
      </c>
      <c r="C2164" t="s">
        <v>23</v>
      </c>
      <c r="D2164">
        <v>255.88</v>
      </c>
      <c r="E2164" s="2">
        <v>44992</v>
      </c>
      <c r="F2164" s="2">
        <v>45101</v>
      </c>
      <c r="G2164">
        <v>1250.1199999999999</v>
      </c>
      <c r="H2164" t="s">
        <v>32</v>
      </c>
      <c r="I2164">
        <v>5.48</v>
      </c>
      <c r="J2164">
        <v>267.60000000000002</v>
      </c>
      <c r="K2164">
        <v>19.8</v>
      </c>
      <c r="L2164">
        <v>61.3</v>
      </c>
      <c r="M2164" t="b">
        <v>1</v>
      </c>
      <c r="N2164" t="s">
        <v>38</v>
      </c>
      <c r="O2164" t="s">
        <v>39</v>
      </c>
      <c r="P2164">
        <v>890.12</v>
      </c>
      <c r="Q2164">
        <v>442422.78</v>
      </c>
      <c r="R2164">
        <v>670334.03</v>
      </c>
    </row>
    <row r="2165" spans="1:18" x14ac:dyDescent="0.25">
      <c r="A2165">
        <v>6624</v>
      </c>
      <c r="B2165" t="s">
        <v>20</v>
      </c>
      <c r="C2165" t="s">
        <v>27</v>
      </c>
      <c r="D2165">
        <v>47.84</v>
      </c>
      <c r="E2165" s="2">
        <v>44966</v>
      </c>
      <c r="F2165" s="2">
        <v>45072</v>
      </c>
      <c r="G2165">
        <v>226.79</v>
      </c>
      <c r="H2165" t="s">
        <v>30</v>
      </c>
      <c r="I2165">
        <v>6.54</v>
      </c>
      <c r="J2165">
        <v>1229.4000000000001</v>
      </c>
      <c r="K2165">
        <v>30</v>
      </c>
      <c r="L2165">
        <v>500</v>
      </c>
      <c r="M2165" t="b">
        <v>1</v>
      </c>
      <c r="N2165" t="s">
        <v>37</v>
      </c>
      <c r="O2165" t="s">
        <v>39</v>
      </c>
      <c r="P2165">
        <v>146.22</v>
      </c>
      <c r="Q2165">
        <v>28101.94</v>
      </c>
      <c r="R2165">
        <v>5059.29</v>
      </c>
    </row>
    <row r="2166" spans="1:18" x14ac:dyDescent="0.25">
      <c r="A2166">
        <v>9691</v>
      </c>
      <c r="B2166" t="s">
        <v>20</v>
      </c>
      <c r="C2166" t="s">
        <v>29</v>
      </c>
      <c r="D2166">
        <v>13.79</v>
      </c>
      <c r="E2166" s="2">
        <v>44982</v>
      </c>
      <c r="F2166" s="2">
        <v>45169</v>
      </c>
      <c r="G2166">
        <v>24.75</v>
      </c>
      <c r="H2166" t="s">
        <v>33</v>
      </c>
      <c r="I2166">
        <v>4.6399999999999997</v>
      </c>
      <c r="J2166">
        <v>1076.9000000000001</v>
      </c>
      <c r="K2166">
        <v>23.6</v>
      </c>
      <c r="L2166">
        <v>519.29999999999995</v>
      </c>
      <c r="M2166" t="b">
        <v>1</v>
      </c>
      <c r="N2166" t="s">
        <v>36</v>
      </c>
      <c r="O2166" t="s">
        <v>40</v>
      </c>
      <c r="P2166">
        <v>54.98</v>
      </c>
      <c r="Q2166">
        <v>16283</v>
      </c>
      <c r="R2166">
        <v>-14922.24</v>
      </c>
    </row>
    <row r="2167" spans="1:18" x14ac:dyDescent="0.25">
      <c r="A2167">
        <v>9329</v>
      </c>
      <c r="B2167" t="s">
        <v>21</v>
      </c>
      <c r="C2167" t="s">
        <v>27</v>
      </c>
      <c r="D2167">
        <v>280.39</v>
      </c>
      <c r="E2167" s="2">
        <v>45044</v>
      </c>
      <c r="F2167" s="2">
        <v>45199</v>
      </c>
      <c r="G2167">
        <v>1567.2</v>
      </c>
      <c r="H2167" t="s">
        <v>33</v>
      </c>
      <c r="I2167">
        <v>4.75</v>
      </c>
      <c r="J2167">
        <v>448.5</v>
      </c>
      <c r="K2167">
        <v>30</v>
      </c>
      <c r="L2167">
        <v>377.6</v>
      </c>
      <c r="M2167" t="b">
        <v>1</v>
      </c>
      <c r="N2167" t="s">
        <v>34</v>
      </c>
      <c r="O2167" t="s">
        <v>39</v>
      </c>
      <c r="P2167">
        <v>146.15</v>
      </c>
      <c r="Q2167">
        <v>439009.3</v>
      </c>
      <c r="R2167">
        <v>-209963.02</v>
      </c>
    </row>
    <row r="2168" spans="1:18" x14ac:dyDescent="0.25">
      <c r="A2168">
        <v>3097</v>
      </c>
      <c r="B2168" t="s">
        <v>22</v>
      </c>
      <c r="C2168" t="s">
        <v>24</v>
      </c>
      <c r="D2168">
        <v>160.38999999999999</v>
      </c>
      <c r="E2168" s="2">
        <v>44977</v>
      </c>
      <c r="F2168" s="2">
        <v>45081</v>
      </c>
      <c r="G2168">
        <v>694.53</v>
      </c>
      <c r="H2168" t="s">
        <v>32</v>
      </c>
      <c r="I2168">
        <v>4.7300000000000004</v>
      </c>
      <c r="J2168">
        <v>1077.3</v>
      </c>
      <c r="K2168">
        <v>30.8</v>
      </c>
      <c r="L2168">
        <v>313.89999999999998</v>
      </c>
      <c r="M2168" t="b">
        <v>0</v>
      </c>
      <c r="N2168" t="s">
        <v>35</v>
      </c>
      <c r="O2168" t="s">
        <v>39</v>
      </c>
      <c r="P2168">
        <v>169.47</v>
      </c>
      <c r="Q2168">
        <v>163151.35999999999</v>
      </c>
      <c r="R2168">
        <v>-45449.36</v>
      </c>
    </row>
    <row r="2169" spans="1:18" x14ac:dyDescent="0.25">
      <c r="A2169">
        <v>6068</v>
      </c>
      <c r="B2169" t="s">
        <v>20</v>
      </c>
      <c r="C2169" t="s">
        <v>23</v>
      </c>
      <c r="D2169">
        <v>163.66</v>
      </c>
      <c r="E2169" s="2">
        <v>44946</v>
      </c>
      <c r="F2169" s="2">
        <v>45147</v>
      </c>
      <c r="G2169">
        <v>939.31</v>
      </c>
      <c r="H2169" t="s">
        <v>30</v>
      </c>
      <c r="I2169">
        <v>6.24</v>
      </c>
      <c r="J2169">
        <v>1759.2</v>
      </c>
      <c r="K2169">
        <v>20.399999999999999</v>
      </c>
      <c r="L2169">
        <v>111</v>
      </c>
      <c r="M2169" t="b">
        <v>0</v>
      </c>
      <c r="N2169" t="s">
        <v>35</v>
      </c>
      <c r="O2169" t="s">
        <v>40</v>
      </c>
      <c r="P2169">
        <v>901.35</v>
      </c>
      <c r="Q2169">
        <v>305255</v>
      </c>
      <c r="R2169">
        <v>541392.06999999995</v>
      </c>
    </row>
    <row r="2170" spans="1:18" x14ac:dyDescent="0.25">
      <c r="A2170">
        <v>7397</v>
      </c>
      <c r="B2170" t="s">
        <v>18</v>
      </c>
      <c r="C2170" t="s">
        <v>27</v>
      </c>
      <c r="D2170">
        <v>235.31</v>
      </c>
      <c r="E2170" s="2">
        <v>45007</v>
      </c>
      <c r="F2170" s="2">
        <v>45216</v>
      </c>
      <c r="G2170">
        <v>1499.58</v>
      </c>
      <c r="H2170" t="s">
        <v>31</v>
      </c>
      <c r="I2170">
        <v>7.19</v>
      </c>
      <c r="J2170">
        <v>1209.4000000000001</v>
      </c>
      <c r="K2170">
        <v>28.6</v>
      </c>
      <c r="L2170">
        <v>181.8</v>
      </c>
      <c r="M2170" t="b">
        <v>1</v>
      </c>
      <c r="N2170" t="s">
        <v>36</v>
      </c>
      <c r="O2170" t="s">
        <v>41</v>
      </c>
      <c r="P2170">
        <v>151.78</v>
      </c>
      <c r="Q2170">
        <v>384225.41</v>
      </c>
      <c r="R2170">
        <v>-156619.16</v>
      </c>
    </row>
    <row r="2171" spans="1:18" x14ac:dyDescent="0.25">
      <c r="A2171">
        <v>3757</v>
      </c>
      <c r="B2171" t="s">
        <v>19</v>
      </c>
      <c r="C2171" t="s">
        <v>24</v>
      </c>
      <c r="D2171">
        <v>97.83</v>
      </c>
      <c r="E2171" s="2">
        <v>45006</v>
      </c>
      <c r="F2171" s="2">
        <v>45204</v>
      </c>
      <c r="G2171">
        <v>614.91</v>
      </c>
      <c r="H2171" t="s">
        <v>30</v>
      </c>
      <c r="I2171">
        <v>6.17</v>
      </c>
      <c r="J2171">
        <v>918.6</v>
      </c>
      <c r="K2171">
        <v>31.8</v>
      </c>
      <c r="L2171">
        <v>319.8</v>
      </c>
      <c r="M2171" t="b">
        <v>1</v>
      </c>
      <c r="N2171" t="s">
        <v>34</v>
      </c>
      <c r="O2171" t="s">
        <v>41</v>
      </c>
      <c r="P2171">
        <v>163.11000000000001</v>
      </c>
      <c r="Q2171">
        <v>111435.42</v>
      </c>
      <c r="R2171">
        <v>-11137.45</v>
      </c>
    </row>
    <row r="2172" spans="1:18" x14ac:dyDescent="0.25">
      <c r="A2172">
        <v>4920</v>
      </c>
      <c r="B2172" t="s">
        <v>20</v>
      </c>
      <c r="C2172" t="s">
        <v>25</v>
      </c>
      <c r="D2172">
        <v>147.16</v>
      </c>
      <c r="E2172" s="2">
        <v>44983</v>
      </c>
      <c r="F2172" s="2">
        <v>45103</v>
      </c>
      <c r="G2172">
        <v>850.65</v>
      </c>
      <c r="H2172" t="s">
        <v>33</v>
      </c>
      <c r="I2172">
        <v>6.31</v>
      </c>
      <c r="J2172">
        <v>1524.1</v>
      </c>
      <c r="K2172">
        <v>23.2</v>
      </c>
      <c r="L2172">
        <v>525.79999999999995</v>
      </c>
      <c r="M2172" t="b">
        <v>1</v>
      </c>
      <c r="N2172" t="s">
        <v>38</v>
      </c>
      <c r="O2172" t="s">
        <v>39</v>
      </c>
      <c r="P2172">
        <v>77.95</v>
      </c>
      <c r="Q2172">
        <v>114157.84</v>
      </c>
      <c r="R2172">
        <v>-47849.67</v>
      </c>
    </row>
    <row r="2173" spans="1:18" x14ac:dyDescent="0.25">
      <c r="A2173">
        <v>9186</v>
      </c>
      <c r="B2173" t="s">
        <v>21</v>
      </c>
      <c r="C2173" t="s">
        <v>27</v>
      </c>
      <c r="D2173">
        <v>290.76</v>
      </c>
      <c r="E2173" s="2">
        <v>45032</v>
      </c>
      <c r="F2173" s="2">
        <v>45225</v>
      </c>
      <c r="G2173">
        <v>452.06</v>
      </c>
      <c r="H2173" t="s">
        <v>30</v>
      </c>
      <c r="I2173">
        <v>5.54</v>
      </c>
      <c r="J2173">
        <v>540.5</v>
      </c>
      <c r="K2173">
        <v>19.3</v>
      </c>
      <c r="L2173">
        <v>491.7</v>
      </c>
      <c r="M2173" t="b">
        <v>1</v>
      </c>
      <c r="N2173" t="s">
        <v>36</v>
      </c>
      <c r="O2173" t="s">
        <v>39</v>
      </c>
      <c r="P2173">
        <v>159.58000000000001</v>
      </c>
      <c r="Q2173">
        <v>164325.45000000001</v>
      </c>
      <c r="R2173">
        <v>-92185.72</v>
      </c>
    </row>
    <row r="2174" spans="1:18" x14ac:dyDescent="0.25">
      <c r="A2174">
        <v>2900</v>
      </c>
      <c r="B2174" t="s">
        <v>22</v>
      </c>
      <c r="C2174" t="s">
        <v>23</v>
      </c>
      <c r="D2174">
        <v>203.28</v>
      </c>
      <c r="E2174" s="2">
        <v>44931</v>
      </c>
      <c r="F2174" s="2">
        <v>45022</v>
      </c>
      <c r="G2174">
        <v>1205.17</v>
      </c>
      <c r="H2174" t="s">
        <v>31</v>
      </c>
      <c r="I2174">
        <v>4.5599999999999996</v>
      </c>
      <c r="J2174">
        <v>862.9</v>
      </c>
      <c r="K2174">
        <v>18.399999999999999</v>
      </c>
      <c r="L2174">
        <v>322.8</v>
      </c>
      <c r="M2174" t="b">
        <v>0</v>
      </c>
      <c r="N2174" t="s">
        <v>35</v>
      </c>
      <c r="O2174" t="s">
        <v>40</v>
      </c>
      <c r="P2174">
        <v>909.47</v>
      </c>
      <c r="Q2174">
        <v>346083.49</v>
      </c>
      <c r="R2174">
        <v>749982.47</v>
      </c>
    </row>
    <row r="2175" spans="1:18" x14ac:dyDescent="0.25">
      <c r="A2175">
        <v>3610</v>
      </c>
      <c r="B2175" t="s">
        <v>19</v>
      </c>
      <c r="C2175" t="s">
        <v>24</v>
      </c>
      <c r="D2175">
        <v>50.35</v>
      </c>
      <c r="E2175" s="2">
        <v>44940</v>
      </c>
      <c r="F2175" s="2">
        <v>45075</v>
      </c>
      <c r="G2175">
        <v>94.42</v>
      </c>
      <c r="H2175" t="s">
        <v>30</v>
      </c>
      <c r="I2175">
        <v>4.5599999999999996</v>
      </c>
      <c r="J2175">
        <v>1044.4000000000001</v>
      </c>
      <c r="K2175">
        <v>19.8</v>
      </c>
      <c r="L2175">
        <v>482.1</v>
      </c>
      <c r="M2175" t="b">
        <v>0</v>
      </c>
      <c r="N2175" t="s">
        <v>35</v>
      </c>
      <c r="O2175" t="s">
        <v>39</v>
      </c>
      <c r="P2175">
        <v>165.38</v>
      </c>
      <c r="Q2175">
        <v>39847.56</v>
      </c>
      <c r="R2175">
        <v>-24232.38</v>
      </c>
    </row>
    <row r="2176" spans="1:18" x14ac:dyDescent="0.25">
      <c r="A2176">
        <v>7900</v>
      </c>
      <c r="B2176" t="s">
        <v>20</v>
      </c>
      <c r="C2176" t="s">
        <v>27</v>
      </c>
      <c r="D2176">
        <v>44.3</v>
      </c>
      <c r="E2176" s="2">
        <v>44950</v>
      </c>
      <c r="F2176" s="2">
        <v>45099</v>
      </c>
      <c r="G2176">
        <v>254.99</v>
      </c>
      <c r="H2176" t="s">
        <v>30</v>
      </c>
      <c r="I2176">
        <v>7.16</v>
      </c>
      <c r="J2176">
        <v>1007.3</v>
      </c>
      <c r="K2176">
        <v>18.100000000000001</v>
      </c>
      <c r="L2176">
        <v>471.2</v>
      </c>
      <c r="M2176" t="b">
        <v>1</v>
      </c>
      <c r="N2176" t="s">
        <v>36</v>
      </c>
      <c r="O2176" t="s">
        <v>40</v>
      </c>
      <c r="P2176">
        <v>144.22999999999999</v>
      </c>
      <c r="Q2176">
        <v>40069.85</v>
      </c>
      <c r="R2176">
        <v>-3292.64</v>
      </c>
    </row>
    <row r="2177" spans="1:18" x14ac:dyDescent="0.25">
      <c r="A2177">
        <v>2449</v>
      </c>
      <c r="B2177" t="s">
        <v>22</v>
      </c>
      <c r="C2177" t="s">
        <v>25</v>
      </c>
      <c r="D2177">
        <v>65.260000000000005</v>
      </c>
      <c r="E2177" s="2">
        <v>45041</v>
      </c>
      <c r="F2177" s="2">
        <v>45256</v>
      </c>
      <c r="G2177">
        <v>189.31</v>
      </c>
      <c r="H2177" t="s">
        <v>30</v>
      </c>
      <c r="I2177">
        <v>4.8099999999999996</v>
      </c>
      <c r="J2177">
        <v>1673.6</v>
      </c>
      <c r="K2177">
        <v>23.2</v>
      </c>
      <c r="L2177">
        <v>368.5</v>
      </c>
      <c r="M2177" t="b">
        <v>0</v>
      </c>
      <c r="N2177" t="s">
        <v>35</v>
      </c>
      <c r="O2177" t="s">
        <v>39</v>
      </c>
      <c r="P2177">
        <v>87.6</v>
      </c>
      <c r="Q2177">
        <v>33645.94</v>
      </c>
      <c r="R2177">
        <v>-17062.38</v>
      </c>
    </row>
    <row r="2178" spans="1:18" x14ac:dyDescent="0.25">
      <c r="A2178">
        <v>9738</v>
      </c>
      <c r="B2178" t="s">
        <v>22</v>
      </c>
      <c r="C2178" t="s">
        <v>27</v>
      </c>
      <c r="D2178">
        <v>231.18</v>
      </c>
      <c r="E2178" s="2">
        <v>44994</v>
      </c>
      <c r="F2178" s="2">
        <v>45142</v>
      </c>
      <c r="G2178">
        <v>1051.95</v>
      </c>
      <c r="H2178" t="s">
        <v>33</v>
      </c>
      <c r="I2178">
        <v>7.5</v>
      </c>
      <c r="J2178">
        <v>668.3</v>
      </c>
      <c r="K2178">
        <v>22.8</v>
      </c>
      <c r="L2178">
        <v>171.2</v>
      </c>
      <c r="M2178" t="b">
        <v>1</v>
      </c>
      <c r="N2178" t="s">
        <v>38</v>
      </c>
      <c r="O2178" t="s">
        <v>40</v>
      </c>
      <c r="P2178">
        <v>142.02000000000001</v>
      </c>
      <c r="Q2178">
        <v>121910.54</v>
      </c>
      <c r="R2178">
        <v>27487.4</v>
      </c>
    </row>
    <row r="2179" spans="1:18" x14ac:dyDescent="0.25">
      <c r="A2179">
        <v>6017</v>
      </c>
      <c r="B2179" t="s">
        <v>22</v>
      </c>
      <c r="C2179" t="s">
        <v>24</v>
      </c>
      <c r="D2179">
        <v>92.14</v>
      </c>
      <c r="E2179" s="2">
        <v>44978</v>
      </c>
      <c r="F2179" s="2">
        <v>45069</v>
      </c>
      <c r="G2179">
        <v>155.75</v>
      </c>
      <c r="H2179" t="s">
        <v>32</v>
      </c>
      <c r="I2179">
        <v>4.99</v>
      </c>
      <c r="J2179">
        <v>290.39999999999998</v>
      </c>
      <c r="K2179">
        <v>19.8</v>
      </c>
      <c r="L2179">
        <v>241.4</v>
      </c>
      <c r="M2179" t="b">
        <v>1</v>
      </c>
      <c r="N2179" t="s">
        <v>34</v>
      </c>
      <c r="O2179" t="s">
        <v>41</v>
      </c>
      <c r="P2179">
        <v>162.6</v>
      </c>
      <c r="Q2179">
        <v>77916.13</v>
      </c>
      <c r="R2179">
        <v>-52591.18</v>
      </c>
    </row>
    <row r="2180" spans="1:18" x14ac:dyDescent="0.25">
      <c r="A2180">
        <v>8999</v>
      </c>
      <c r="B2180" t="s">
        <v>21</v>
      </c>
      <c r="C2180" t="s">
        <v>27</v>
      </c>
      <c r="D2180">
        <v>11.31</v>
      </c>
      <c r="E2180" s="2">
        <v>44974</v>
      </c>
      <c r="F2180" s="2">
        <v>45116</v>
      </c>
      <c r="G2180">
        <v>60.58</v>
      </c>
      <c r="H2180" t="s">
        <v>32</v>
      </c>
      <c r="I2180">
        <v>6.52</v>
      </c>
      <c r="J2180">
        <v>1666.2</v>
      </c>
      <c r="K2180">
        <v>28.4</v>
      </c>
      <c r="L2180">
        <v>140.19999999999999</v>
      </c>
      <c r="M2180" t="b">
        <v>1</v>
      </c>
      <c r="N2180" t="s">
        <v>34</v>
      </c>
      <c r="O2180" t="s">
        <v>39</v>
      </c>
      <c r="P2180">
        <v>149.13999999999999</v>
      </c>
      <c r="Q2180">
        <v>20463.21</v>
      </c>
      <c r="R2180">
        <v>-11428.31</v>
      </c>
    </row>
    <row r="2181" spans="1:18" x14ac:dyDescent="0.25">
      <c r="A2181">
        <v>7052</v>
      </c>
      <c r="B2181" t="s">
        <v>18</v>
      </c>
      <c r="C2181" t="s">
        <v>23</v>
      </c>
      <c r="D2181">
        <v>283.52999999999997</v>
      </c>
      <c r="E2181" s="2">
        <v>45014</v>
      </c>
      <c r="F2181" s="2">
        <v>45178</v>
      </c>
      <c r="G2181">
        <v>583.66</v>
      </c>
      <c r="H2181" t="s">
        <v>30</v>
      </c>
      <c r="I2181">
        <v>7.35</v>
      </c>
      <c r="J2181">
        <v>547.29999999999995</v>
      </c>
      <c r="K2181">
        <v>33.9</v>
      </c>
      <c r="L2181">
        <v>53.9</v>
      </c>
      <c r="M2181" t="b">
        <v>1</v>
      </c>
      <c r="N2181" t="s">
        <v>34</v>
      </c>
      <c r="O2181" t="s">
        <v>40</v>
      </c>
      <c r="P2181">
        <v>890.78</v>
      </c>
      <c r="Q2181">
        <v>473845.14</v>
      </c>
      <c r="R2181">
        <v>46067.51</v>
      </c>
    </row>
    <row r="2182" spans="1:18" x14ac:dyDescent="0.25">
      <c r="A2182">
        <v>3096</v>
      </c>
      <c r="B2182" t="s">
        <v>22</v>
      </c>
      <c r="C2182" t="s">
        <v>29</v>
      </c>
      <c r="D2182">
        <v>55.07</v>
      </c>
      <c r="E2182" s="2">
        <v>44973</v>
      </c>
      <c r="F2182" s="2">
        <v>45205</v>
      </c>
      <c r="G2182">
        <v>195.69</v>
      </c>
      <c r="H2182" t="s">
        <v>33</v>
      </c>
      <c r="I2182">
        <v>5.59</v>
      </c>
      <c r="J2182">
        <v>806.4</v>
      </c>
      <c r="K2182">
        <v>32.4</v>
      </c>
      <c r="L2182">
        <v>94.3</v>
      </c>
      <c r="M2182" t="b">
        <v>1</v>
      </c>
      <c r="N2182" t="s">
        <v>36</v>
      </c>
      <c r="O2182" t="s">
        <v>39</v>
      </c>
      <c r="P2182">
        <v>68.08</v>
      </c>
      <c r="Q2182">
        <v>91130.37</v>
      </c>
      <c r="R2182">
        <v>-77807.789999999994</v>
      </c>
    </row>
    <row r="2183" spans="1:18" x14ac:dyDescent="0.25">
      <c r="A2183">
        <v>9895</v>
      </c>
      <c r="B2183" t="s">
        <v>19</v>
      </c>
      <c r="C2183" t="s">
        <v>24</v>
      </c>
      <c r="D2183">
        <v>7.82</v>
      </c>
      <c r="E2183" s="2">
        <v>44986</v>
      </c>
      <c r="F2183" s="2">
        <v>45217</v>
      </c>
      <c r="G2183">
        <v>43.69</v>
      </c>
      <c r="H2183" t="s">
        <v>33</v>
      </c>
      <c r="I2183">
        <v>6.7</v>
      </c>
      <c r="J2183">
        <v>1049.4000000000001</v>
      </c>
      <c r="K2183">
        <v>22</v>
      </c>
      <c r="L2183">
        <v>467.8</v>
      </c>
      <c r="M2183" t="b">
        <v>1</v>
      </c>
      <c r="N2183" t="s">
        <v>36</v>
      </c>
      <c r="O2183" t="s">
        <v>39</v>
      </c>
      <c r="P2183">
        <v>169.22</v>
      </c>
      <c r="Q2183">
        <v>13611.12</v>
      </c>
      <c r="R2183">
        <v>-6217.9</v>
      </c>
    </row>
    <row r="2184" spans="1:18" x14ac:dyDescent="0.25">
      <c r="A2184">
        <v>7404</v>
      </c>
      <c r="B2184" t="s">
        <v>20</v>
      </c>
      <c r="C2184" t="s">
        <v>24</v>
      </c>
      <c r="D2184">
        <v>74.95</v>
      </c>
      <c r="E2184" s="2">
        <v>44999</v>
      </c>
      <c r="F2184" s="2">
        <v>45116</v>
      </c>
      <c r="G2184">
        <v>373.01</v>
      </c>
      <c r="H2184" t="s">
        <v>33</v>
      </c>
      <c r="I2184">
        <v>5.55</v>
      </c>
      <c r="J2184">
        <v>1761.4</v>
      </c>
      <c r="K2184">
        <v>30.3</v>
      </c>
      <c r="L2184">
        <v>68.400000000000006</v>
      </c>
      <c r="M2184" t="b">
        <v>1</v>
      </c>
      <c r="N2184" t="s">
        <v>34</v>
      </c>
      <c r="O2184" t="s">
        <v>40</v>
      </c>
      <c r="P2184">
        <v>168.15</v>
      </c>
      <c r="Q2184">
        <v>58455.03</v>
      </c>
      <c r="R2184">
        <v>4266.6000000000004</v>
      </c>
    </row>
    <row r="2185" spans="1:18" x14ac:dyDescent="0.25">
      <c r="A2185">
        <v>4331</v>
      </c>
      <c r="B2185" t="s">
        <v>19</v>
      </c>
      <c r="C2185" t="s">
        <v>24</v>
      </c>
      <c r="D2185">
        <v>74.33</v>
      </c>
      <c r="E2185" s="2">
        <v>44929</v>
      </c>
      <c r="F2185" s="2">
        <v>45046</v>
      </c>
      <c r="G2185">
        <v>113.74</v>
      </c>
      <c r="H2185" t="s">
        <v>32</v>
      </c>
      <c r="I2185">
        <v>5.41</v>
      </c>
      <c r="J2185">
        <v>1056.4000000000001</v>
      </c>
      <c r="K2185">
        <v>33</v>
      </c>
      <c r="L2185">
        <v>269.89999999999998</v>
      </c>
      <c r="M2185" t="b">
        <v>1</v>
      </c>
      <c r="N2185" t="s">
        <v>34</v>
      </c>
      <c r="O2185" t="s">
        <v>41</v>
      </c>
      <c r="P2185">
        <v>153.85</v>
      </c>
      <c r="Q2185">
        <v>146325.88</v>
      </c>
      <c r="R2185">
        <v>-128826.98</v>
      </c>
    </row>
    <row r="2186" spans="1:18" x14ac:dyDescent="0.25">
      <c r="A2186">
        <v>8462</v>
      </c>
      <c r="B2186" t="s">
        <v>21</v>
      </c>
      <c r="C2186" t="s">
        <v>24</v>
      </c>
      <c r="D2186">
        <v>129.49</v>
      </c>
      <c r="E2186" s="2">
        <v>45045</v>
      </c>
      <c r="F2186" s="2">
        <v>45159</v>
      </c>
      <c r="G2186">
        <v>455.18</v>
      </c>
      <c r="H2186" t="s">
        <v>33</v>
      </c>
      <c r="I2186">
        <v>5.1100000000000003</v>
      </c>
      <c r="J2186">
        <v>916.4</v>
      </c>
      <c r="K2186">
        <v>32.5</v>
      </c>
      <c r="L2186">
        <v>592.20000000000005</v>
      </c>
      <c r="M2186" t="b">
        <v>1</v>
      </c>
      <c r="N2186" t="s">
        <v>38</v>
      </c>
      <c r="O2186" t="s">
        <v>41</v>
      </c>
      <c r="P2186">
        <v>156.66</v>
      </c>
      <c r="Q2186">
        <v>109844.94</v>
      </c>
      <c r="R2186">
        <v>-38536.44</v>
      </c>
    </row>
    <row r="2187" spans="1:18" x14ac:dyDescent="0.25">
      <c r="A2187">
        <v>6105</v>
      </c>
      <c r="B2187" t="s">
        <v>21</v>
      </c>
      <c r="C2187" t="s">
        <v>27</v>
      </c>
      <c r="D2187">
        <v>276.52</v>
      </c>
      <c r="E2187" s="2">
        <v>44935</v>
      </c>
      <c r="F2187" s="2">
        <v>45143</v>
      </c>
      <c r="G2187">
        <v>472.75</v>
      </c>
      <c r="H2187" t="s">
        <v>30</v>
      </c>
      <c r="I2187">
        <v>6.96</v>
      </c>
      <c r="J2187">
        <v>1133.8</v>
      </c>
      <c r="K2187">
        <v>32.200000000000003</v>
      </c>
      <c r="L2187">
        <v>487.4</v>
      </c>
      <c r="M2187" t="b">
        <v>1</v>
      </c>
      <c r="N2187" t="s">
        <v>34</v>
      </c>
      <c r="O2187" t="s">
        <v>40</v>
      </c>
      <c r="P2187">
        <v>159.11000000000001</v>
      </c>
      <c r="Q2187">
        <v>200447.9</v>
      </c>
      <c r="R2187">
        <v>-125228.65</v>
      </c>
    </row>
    <row r="2188" spans="1:18" x14ac:dyDescent="0.25">
      <c r="A2188">
        <v>3978</v>
      </c>
      <c r="B2188" t="s">
        <v>19</v>
      </c>
      <c r="C2188" t="s">
        <v>23</v>
      </c>
      <c r="D2188">
        <v>264.36</v>
      </c>
      <c r="E2188" s="2">
        <v>45008</v>
      </c>
      <c r="F2188" s="2">
        <v>45098</v>
      </c>
      <c r="G2188">
        <v>1286.77</v>
      </c>
      <c r="H2188" t="s">
        <v>32</v>
      </c>
      <c r="I2188">
        <v>5.27</v>
      </c>
      <c r="J2188">
        <v>1753.3</v>
      </c>
      <c r="K2188">
        <v>30.6</v>
      </c>
      <c r="L2188">
        <v>462.8</v>
      </c>
      <c r="M2188" t="b">
        <v>1</v>
      </c>
      <c r="N2188" t="s">
        <v>38</v>
      </c>
      <c r="O2188" t="s">
        <v>39</v>
      </c>
      <c r="P2188">
        <v>892.13</v>
      </c>
      <c r="Q2188">
        <v>249018.41</v>
      </c>
      <c r="R2188">
        <v>898947.71</v>
      </c>
    </row>
    <row r="2189" spans="1:18" x14ac:dyDescent="0.25">
      <c r="A2189">
        <v>3839</v>
      </c>
      <c r="B2189" t="s">
        <v>18</v>
      </c>
      <c r="C2189" t="s">
        <v>25</v>
      </c>
      <c r="D2189">
        <v>139.78</v>
      </c>
      <c r="E2189" s="2">
        <v>45026</v>
      </c>
      <c r="F2189" s="2">
        <v>45135</v>
      </c>
      <c r="G2189">
        <v>886.87</v>
      </c>
      <c r="H2189" t="s">
        <v>33</v>
      </c>
      <c r="J2189">
        <v>1508.7</v>
      </c>
      <c r="K2189">
        <v>22.7</v>
      </c>
      <c r="L2189">
        <v>201.1</v>
      </c>
      <c r="M2189" t="b">
        <v>1</v>
      </c>
      <c r="N2189" t="s">
        <v>34</v>
      </c>
      <c r="O2189" t="s">
        <v>39</v>
      </c>
      <c r="P2189">
        <v>81.67</v>
      </c>
      <c r="Q2189">
        <v>181110.15</v>
      </c>
      <c r="R2189">
        <v>-108679.48</v>
      </c>
    </row>
    <row r="2190" spans="1:18" x14ac:dyDescent="0.25">
      <c r="A2190">
        <v>4384</v>
      </c>
      <c r="B2190" t="s">
        <v>21</v>
      </c>
      <c r="C2190" t="s">
        <v>23</v>
      </c>
      <c r="D2190">
        <v>126.22</v>
      </c>
      <c r="E2190" s="2">
        <v>45009</v>
      </c>
      <c r="F2190" s="2">
        <v>45179</v>
      </c>
      <c r="G2190">
        <v>602.87</v>
      </c>
      <c r="H2190" t="s">
        <v>30</v>
      </c>
      <c r="I2190">
        <v>7.5</v>
      </c>
      <c r="J2190">
        <v>470.3</v>
      </c>
      <c r="K2190">
        <v>19.3</v>
      </c>
      <c r="L2190">
        <v>403</v>
      </c>
      <c r="M2190" t="b">
        <v>1</v>
      </c>
      <c r="N2190" t="s">
        <v>34</v>
      </c>
      <c r="O2190" t="s">
        <v>40</v>
      </c>
      <c r="P2190">
        <v>899.71</v>
      </c>
      <c r="Q2190">
        <v>86668.45</v>
      </c>
      <c r="R2190">
        <v>455739.72</v>
      </c>
    </row>
    <row r="2191" spans="1:18" x14ac:dyDescent="0.25">
      <c r="A2191">
        <v>1685</v>
      </c>
      <c r="B2191" t="s">
        <v>21</v>
      </c>
      <c r="C2191" t="s">
        <v>24</v>
      </c>
      <c r="D2191">
        <v>168.73</v>
      </c>
      <c r="E2191" s="2">
        <v>44950</v>
      </c>
      <c r="F2191" s="2">
        <v>45077</v>
      </c>
      <c r="G2191">
        <v>442.39</v>
      </c>
      <c r="H2191" t="s">
        <v>32</v>
      </c>
      <c r="I2191">
        <v>5.48</v>
      </c>
      <c r="J2191">
        <v>1485.2</v>
      </c>
      <c r="K2191">
        <v>25.8</v>
      </c>
      <c r="L2191">
        <v>324.3</v>
      </c>
      <c r="M2191" t="b">
        <v>0</v>
      </c>
      <c r="N2191" t="s">
        <v>35</v>
      </c>
      <c r="O2191" t="s">
        <v>39</v>
      </c>
      <c r="P2191">
        <v>153.04</v>
      </c>
      <c r="Q2191">
        <v>271306.28999999998</v>
      </c>
      <c r="R2191">
        <v>-203602.92</v>
      </c>
    </row>
    <row r="2192" spans="1:18" x14ac:dyDescent="0.25">
      <c r="A2192">
        <v>8531</v>
      </c>
      <c r="B2192" t="s">
        <v>19</v>
      </c>
      <c r="C2192" t="s">
        <v>28</v>
      </c>
      <c r="D2192">
        <v>76.819999999999993</v>
      </c>
      <c r="E2192" s="2">
        <v>44930</v>
      </c>
      <c r="F2192" s="2">
        <v>45033</v>
      </c>
      <c r="G2192">
        <v>251.68</v>
      </c>
      <c r="H2192" t="s">
        <v>33</v>
      </c>
      <c r="I2192">
        <v>5.77</v>
      </c>
      <c r="J2192">
        <v>1545.8</v>
      </c>
      <c r="K2192">
        <v>18.899999999999999</v>
      </c>
      <c r="L2192">
        <v>393.1</v>
      </c>
      <c r="M2192" t="b">
        <v>1</v>
      </c>
      <c r="N2192" t="s">
        <v>34</v>
      </c>
      <c r="O2192" t="s">
        <v>40</v>
      </c>
      <c r="P2192">
        <v>357.73</v>
      </c>
      <c r="Q2192">
        <v>81221.02</v>
      </c>
      <c r="R2192">
        <v>8812.4699999999993</v>
      </c>
    </row>
    <row r="2193" spans="1:18" x14ac:dyDescent="0.25">
      <c r="A2193">
        <v>5283</v>
      </c>
      <c r="B2193" t="s">
        <v>21</v>
      </c>
      <c r="C2193" t="s">
        <v>27</v>
      </c>
      <c r="D2193">
        <v>20.39</v>
      </c>
      <c r="E2193" s="2">
        <v>44935</v>
      </c>
      <c r="F2193" s="2">
        <v>45078</v>
      </c>
      <c r="G2193">
        <v>130.15</v>
      </c>
      <c r="H2193" t="s">
        <v>31</v>
      </c>
      <c r="I2193">
        <v>7.47</v>
      </c>
      <c r="J2193">
        <v>1305.0999999999999</v>
      </c>
      <c r="K2193">
        <v>34</v>
      </c>
      <c r="L2193">
        <v>289.7</v>
      </c>
      <c r="M2193" t="b">
        <v>1</v>
      </c>
      <c r="N2193" t="s">
        <v>37</v>
      </c>
      <c r="O2193" t="s">
        <v>40</v>
      </c>
      <c r="P2193">
        <v>142.68</v>
      </c>
      <c r="Q2193">
        <v>27580.02</v>
      </c>
      <c r="R2193">
        <v>-9010.2199999999993</v>
      </c>
    </row>
    <row r="2194" spans="1:18" x14ac:dyDescent="0.25">
      <c r="A2194">
        <v>8736</v>
      </c>
      <c r="B2194" t="s">
        <v>18</v>
      </c>
      <c r="C2194" t="s">
        <v>28</v>
      </c>
      <c r="D2194">
        <v>282.07</v>
      </c>
      <c r="E2194" s="2">
        <v>45023</v>
      </c>
      <c r="F2194" s="2">
        <v>45154</v>
      </c>
      <c r="G2194">
        <v>739.1</v>
      </c>
      <c r="H2194" t="s">
        <v>30</v>
      </c>
      <c r="I2194">
        <v>5.61</v>
      </c>
      <c r="J2194">
        <v>1251.5999999999999</v>
      </c>
      <c r="K2194">
        <v>23.7</v>
      </c>
      <c r="L2194">
        <v>342</v>
      </c>
      <c r="M2194" t="b">
        <v>0</v>
      </c>
      <c r="N2194" t="s">
        <v>35</v>
      </c>
      <c r="O2194" t="s">
        <v>40</v>
      </c>
      <c r="P2194">
        <v>351.85</v>
      </c>
      <c r="Q2194">
        <v>451693.93</v>
      </c>
      <c r="R2194">
        <v>-191641.59</v>
      </c>
    </row>
    <row r="2195" spans="1:18" x14ac:dyDescent="0.25">
      <c r="A2195">
        <v>8710</v>
      </c>
      <c r="B2195" t="s">
        <v>18</v>
      </c>
      <c r="C2195" t="s">
        <v>27</v>
      </c>
      <c r="D2195">
        <v>60.08</v>
      </c>
      <c r="E2195" s="2">
        <v>44927</v>
      </c>
      <c r="F2195" s="2">
        <v>45093</v>
      </c>
      <c r="G2195">
        <v>258.8</v>
      </c>
      <c r="H2195" t="s">
        <v>31</v>
      </c>
      <c r="I2195">
        <v>5.6</v>
      </c>
      <c r="J2195">
        <v>905.4</v>
      </c>
      <c r="K2195">
        <v>33.299999999999997</v>
      </c>
      <c r="L2195">
        <v>593.6</v>
      </c>
      <c r="M2195" t="b">
        <v>1</v>
      </c>
      <c r="N2195" t="s">
        <v>37</v>
      </c>
      <c r="O2195" t="s">
        <v>39</v>
      </c>
      <c r="P2195">
        <v>146.36000000000001</v>
      </c>
      <c r="Q2195">
        <v>111318.66</v>
      </c>
      <c r="R2195">
        <v>-73440.69</v>
      </c>
    </row>
    <row r="2196" spans="1:18" x14ac:dyDescent="0.25">
      <c r="A2196">
        <v>2619</v>
      </c>
      <c r="B2196" t="s">
        <v>18</v>
      </c>
      <c r="C2196" t="s">
        <v>24</v>
      </c>
      <c r="D2196">
        <v>63.53</v>
      </c>
      <c r="E2196" s="2">
        <v>45042</v>
      </c>
      <c r="F2196" s="2">
        <v>45278</v>
      </c>
      <c r="G2196">
        <v>222.5</v>
      </c>
      <c r="H2196" t="s">
        <v>32</v>
      </c>
      <c r="I2196">
        <v>6.98</v>
      </c>
      <c r="K2196">
        <v>30.4</v>
      </c>
      <c r="L2196">
        <v>231.1</v>
      </c>
      <c r="M2196" t="b">
        <v>1</v>
      </c>
      <c r="O2196" t="s">
        <v>40</v>
      </c>
      <c r="P2196">
        <v>158.36000000000001</v>
      </c>
      <c r="Q2196">
        <v>109844.67</v>
      </c>
      <c r="R2196">
        <v>-74609.570000000007</v>
      </c>
    </row>
    <row r="2197" spans="1:18" x14ac:dyDescent="0.25">
      <c r="A2197">
        <v>7868</v>
      </c>
      <c r="B2197" t="s">
        <v>20</v>
      </c>
      <c r="C2197" t="s">
        <v>27</v>
      </c>
      <c r="D2197">
        <v>144.38</v>
      </c>
      <c r="E2197" s="2">
        <v>45041</v>
      </c>
      <c r="F2197" s="2">
        <v>45149</v>
      </c>
      <c r="G2197">
        <v>771.22</v>
      </c>
      <c r="H2197" t="s">
        <v>33</v>
      </c>
      <c r="I2197">
        <v>5.44</v>
      </c>
      <c r="J2197">
        <v>1380.1</v>
      </c>
      <c r="K2197">
        <v>24.6</v>
      </c>
      <c r="L2197">
        <v>169</v>
      </c>
      <c r="M2197" t="b">
        <v>0</v>
      </c>
      <c r="N2197" t="s">
        <v>35</v>
      </c>
      <c r="O2197" t="s">
        <v>40</v>
      </c>
      <c r="P2197">
        <v>144.22999999999999</v>
      </c>
      <c r="Q2197">
        <v>188589.59</v>
      </c>
      <c r="R2197">
        <v>-77356.53</v>
      </c>
    </row>
    <row r="2198" spans="1:18" x14ac:dyDescent="0.25">
      <c r="A2198">
        <v>2431</v>
      </c>
      <c r="B2198" t="s">
        <v>18</v>
      </c>
      <c r="C2198" t="s">
        <v>24</v>
      </c>
      <c r="D2198">
        <v>150.03</v>
      </c>
      <c r="E2198" s="2">
        <v>44961</v>
      </c>
      <c r="F2198" s="2">
        <v>45106</v>
      </c>
      <c r="G2198">
        <v>875.72</v>
      </c>
      <c r="H2198" t="s">
        <v>30</v>
      </c>
      <c r="I2198">
        <v>5.2</v>
      </c>
      <c r="J2198">
        <v>396.5</v>
      </c>
      <c r="K2198">
        <v>19.899999999999999</v>
      </c>
      <c r="L2198">
        <v>296.7</v>
      </c>
      <c r="M2198" t="b">
        <v>1</v>
      </c>
      <c r="N2198" t="s">
        <v>34</v>
      </c>
      <c r="O2198" t="s">
        <v>39</v>
      </c>
      <c r="P2198">
        <v>162.49</v>
      </c>
      <c r="Q2198">
        <v>298073.5</v>
      </c>
      <c r="R2198">
        <v>-155777.76</v>
      </c>
    </row>
    <row r="2199" spans="1:18" x14ac:dyDescent="0.25">
      <c r="A2199">
        <v>5713</v>
      </c>
      <c r="B2199" t="s">
        <v>18</v>
      </c>
      <c r="C2199" t="s">
        <v>23</v>
      </c>
      <c r="D2199">
        <v>10.44</v>
      </c>
      <c r="E2199" s="2">
        <v>45000</v>
      </c>
      <c r="F2199" s="2">
        <v>45229</v>
      </c>
      <c r="G2199">
        <v>33.450000000000003</v>
      </c>
      <c r="H2199" t="s">
        <v>30</v>
      </c>
      <c r="I2199">
        <v>5.77</v>
      </c>
      <c r="J2199">
        <v>611.70000000000005</v>
      </c>
      <c r="K2199">
        <v>21.8</v>
      </c>
      <c r="L2199">
        <v>338.4</v>
      </c>
      <c r="M2199" t="b">
        <v>0</v>
      </c>
      <c r="O2199" t="s">
        <v>39</v>
      </c>
      <c r="P2199">
        <v>909.77</v>
      </c>
      <c r="Q2199">
        <v>13515.72</v>
      </c>
      <c r="R2199">
        <v>16916.09</v>
      </c>
    </row>
    <row r="2200" spans="1:18" x14ac:dyDescent="0.25">
      <c r="A2200">
        <v>5998</v>
      </c>
      <c r="B2200" t="s">
        <v>20</v>
      </c>
      <c r="C2200" t="s">
        <v>26</v>
      </c>
      <c r="D2200">
        <v>48.65</v>
      </c>
      <c r="E2200" s="2">
        <v>44938</v>
      </c>
      <c r="F2200" s="2">
        <v>45159</v>
      </c>
      <c r="G2200">
        <v>233.62</v>
      </c>
      <c r="H2200" t="s">
        <v>30</v>
      </c>
      <c r="I2200">
        <v>6.6</v>
      </c>
      <c r="J2200">
        <v>510.5</v>
      </c>
      <c r="K2200">
        <v>28.8</v>
      </c>
      <c r="L2200">
        <v>97.1</v>
      </c>
      <c r="M2200" t="b">
        <v>0</v>
      </c>
      <c r="N2200" t="s">
        <v>35</v>
      </c>
      <c r="O2200" t="s">
        <v>40</v>
      </c>
      <c r="P2200">
        <v>126.67</v>
      </c>
      <c r="Q2200">
        <v>63437.57</v>
      </c>
      <c r="R2200">
        <v>-33844.92</v>
      </c>
    </row>
    <row r="2201" spans="1:18" x14ac:dyDescent="0.25">
      <c r="A2201">
        <v>1162</v>
      </c>
      <c r="B2201" t="s">
        <v>22</v>
      </c>
      <c r="C2201" t="s">
        <v>29</v>
      </c>
      <c r="D2201">
        <v>116.56</v>
      </c>
      <c r="E2201" s="2">
        <v>44944</v>
      </c>
      <c r="F2201" s="2">
        <v>45093</v>
      </c>
      <c r="G2201">
        <v>494.82</v>
      </c>
      <c r="H2201" t="s">
        <v>31</v>
      </c>
      <c r="I2201">
        <v>4.63</v>
      </c>
      <c r="J2201">
        <v>1545.9</v>
      </c>
      <c r="K2201">
        <v>31.3</v>
      </c>
      <c r="L2201">
        <v>493.3</v>
      </c>
      <c r="M2201" t="b">
        <v>1</v>
      </c>
      <c r="N2201" t="s">
        <v>37</v>
      </c>
      <c r="O2201" t="s">
        <v>41</v>
      </c>
      <c r="P2201">
        <v>63.66</v>
      </c>
      <c r="Q2201">
        <v>85990.080000000002</v>
      </c>
      <c r="R2201">
        <v>-54489.84</v>
      </c>
    </row>
    <row r="2202" spans="1:18" x14ac:dyDescent="0.25">
      <c r="A2202">
        <v>2974</v>
      </c>
      <c r="B2202" t="s">
        <v>21</v>
      </c>
      <c r="C2202" t="s">
        <v>27</v>
      </c>
      <c r="D2202">
        <v>206.7</v>
      </c>
      <c r="E2202" s="2">
        <v>45004</v>
      </c>
      <c r="F2202" s="2">
        <v>45198</v>
      </c>
      <c r="G2202">
        <v>597.82000000000005</v>
      </c>
      <c r="H2202" t="s">
        <v>33</v>
      </c>
      <c r="I2202">
        <v>5.62</v>
      </c>
      <c r="J2202">
        <v>1288</v>
      </c>
      <c r="K2202">
        <v>33.700000000000003</v>
      </c>
      <c r="L2202">
        <v>282.10000000000002</v>
      </c>
      <c r="M2202" t="b">
        <v>1</v>
      </c>
      <c r="N2202" t="s">
        <v>34</v>
      </c>
      <c r="O2202" t="s">
        <v>39</v>
      </c>
      <c r="P2202">
        <v>155.13</v>
      </c>
      <c r="Q2202">
        <v>149460.79999999999</v>
      </c>
      <c r="R2202">
        <v>-56720.98</v>
      </c>
    </row>
    <row r="2203" spans="1:18" x14ac:dyDescent="0.25">
      <c r="A2203">
        <v>4291</v>
      </c>
      <c r="B2203" t="s">
        <v>18</v>
      </c>
      <c r="C2203" t="s">
        <v>24</v>
      </c>
      <c r="D2203">
        <v>72.38</v>
      </c>
      <c r="E2203" s="2">
        <v>44936</v>
      </c>
      <c r="F2203" s="2">
        <v>45039</v>
      </c>
      <c r="G2203">
        <v>206.99</v>
      </c>
      <c r="H2203" t="s">
        <v>33</v>
      </c>
      <c r="I2203">
        <v>5.54</v>
      </c>
      <c r="J2203">
        <v>921.2</v>
      </c>
      <c r="K2203">
        <v>20.100000000000001</v>
      </c>
      <c r="L2203">
        <v>277.3</v>
      </c>
      <c r="M2203" t="b">
        <v>1</v>
      </c>
      <c r="N2203" t="s">
        <v>38</v>
      </c>
      <c r="O2203" t="s">
        <v>39</v>
      </c>
      <c r="P2203">
        <v>166.79</v>
      </c>
      <c r="Q2203">
        <v>54505.88</v>
      </c>
      <c r="R2203">
        <v>-19982.02</v>
      </c>
    </row>
    <row r="2204" spans="1:18" x14ac:dyDescent="0.25">
      <c r="A2204">
        <v>9461</v>
      </c>
      <c r="B2204" t="s">
        <v>21</v>
      </c>
      <c r="C2204" t="s">
        <v>28</v>
      </c>
      <c r="D2204">
        <v>129.79</v>
      </c>
      <c r="E2204" s="2">
        <v>45000</v>
      </c>
      <c r="F2204" s="2">
        <v>45196</v>
      </c>
      <c r="G2204">
        <v>544.23</v>
      </c>
      <c r="H2204" t="s">
        <v>33</v>
      </c>
      <c r="I2204">
        <v>5.23</v>
      </c>
      <c r="K2204">
        <v>20.5</v>
      </c>
      <c r="L2204">
        <v>412.4</v>
      </c>
      <c r="M2204" t="b">
        <v>0</v>
      </c>
      <c r="N2204" t="s">
        <v>35</v>
      </c>
      <c r="O2204" t="s">
        <v>39</v>
      </c>
      <c r="P2204">
        <v>349.45</v>
      </c>
      <c r="Q2204">
        <v>180113.74</v>
      </c>
      <c r="R2204">
        <v>10067.43</v>
      </c>
    </row>
    <row r="2205" spans="1:18" x14ac:dyDescent="0.25">
      <c r="A2205">
        <v>1631</v>
      </c>
      <c r="B2205" t="s">
        <v>19</v>
      </c>
      <c r="C2205" t="s">
        <v>24</v>
      </c>
      <c r="D2205">
        <v>169.42</v>
      </c>
      <c r="E2205" s="2">
        <v>44944</v>
      </c>
      <c r="F2205" s="2">
        <v>45179</v>
      </c>
      <c r="G2205">
        <v>384.59</v>
      </c>
      <c r="H2205" t="s">
        <v>31</v>
      </c>
      <c r="I2205">
        <v>6.46</v>
      </c>
      <c r="J2205">
        <v>1346.9</v>
      </c>
      <c r="K2205">
        <v>18.7</v>
      </c>
      <c r="L2205">
        <v>475.3</v>
      </c>
      <c r="M2205" t="b">
        <v>0</v>
      </c>
      <c r="N2205" t="s">
        <v>35</v>
      </c>
      <c r="O2205" t="s">
        <v>41</v>
      </c>
      <c r="P2205">
        <v>161.34</v>
      </c>
      <c r="Q2205">
        <v>190217.64</v>
      </c>
      <c r="R2205">
        <v>-128167.89</v>
      </c>
    </row>
    <row r="2206" spans="1:18" x14ac:dyDescent="0.25">
      <c r="A2206">
        <v>1905</v>
      </c>
      <c r="B2206" t="s">
        <v>21</v>
      </c>
      <c r="C2206" t="s">
        <v>28</v>
      </c>
      <c r="D2206">
        <v>267.13</v>
      </c>
      <c r="E2206" s="2">
        <v>44950</v>
      </c>
      <c r="F2206" s="2">
        <v>45120</v>
      </c>
      <c r="G2206">
        <v>1483.65</v>
      </c>
      <c r="H2206" t="s">
        <v>32</v>
      </c>
      <c r="I2206">
        <v>5.37</v>
      </c>
      <c r="J2206">
        <v>1661.7</v>
      </c>
      <c r="K2206">
        <v>22.2</v>
      </c>
      <c r="L2206">
        <v>592.29999999999995</v>
      </c>
      <c r="M2206" t="b">
        <v>0</v>
      </c>
      <c r="N2206" t="s">
        <v>35</v>
      </c>
      <c r="O2206" t="s">
        <v>40</v>
      </c>
      <c r="P2206">
        <v>357.91</v>
      </c>
      <c r="Q2206">
        <v>288186.99</v>
      </c>
      <c r="R2206">
        <v>242826.18</v>
      </c>
    </row>
    <row r="2207" spans="1:18" x14ac:dyDescent="0.25">
      <c r="A2207">
        <v>3014</v>
      </c>
      <c r="B2207" t="s">
        <v>20</v>
      </c>
      <c r="C2207" t="s">
        <v>27</v>
      </c>
      <c r="D2207">
        <v>101.19</v>
      </c>
      <c r="E2207" s="2">
        <v>44927</v>
      </c>
      <c r="F2207" s="2">
        <v>45091</v>
      </c>
      <c r="G2207">
        <v>186.7</v>
      </c>
      <c r="H2207" t="s">
        <v>31</v>
      </c>
      <c r="I2207">
        <v>6.32</v>
      </c>
      <c r="J2207">
        <v>322.89999999999998</v>
      </c>
      <c r="K2207">
        <v>31.1</v>
      </c>
      <c r="L2207">
        <v>145.4</v>
      </c>
      <c r="M2207" t="b">
        <v>1</v>
      </c>
      <c r="N2207" t="s">
        <v>34</v>
      </c>
      <c r="O2207" t="s">
        <v>40</v>
      </c>
      <c r="P2207">
        <v>153.91999999999999</v>
      </c>
      <c r="Q2207">
        <v>69956.44</v>
      </c>
      <c r="R2207">
        <v>-41219.58</v>
      </c>
    </row>
    <row r="2208" spans="1:18" x14ac:dyDescent="0.25">
      <c r="A2208">
        <v>8896</v>
      </c>
      <c r="B2208" t="s">
        <v>21</v>
      </c>
      <c r="C2208" t="s">
        <v>25</v>
      </c>
      <c r="D2208">
        <v>44.4</v>
      </c>
      <c r="E2208" s="2">
        <v>45020</v>
      </c>
      <c r="F2208" s="2">
        <v>45138</v>
      </c>
      <c r="G2208">
        <v>87.6</v>
      </c>
      <c r="H2208" t="s">
        <v>32</v>
      </c>
      <c r="I2208">
        <v>6.01</v>
      </c>
      <c r="J2208">
        <v>1014.7</v>
      </c>
      <c r="K2208">
        <v>21.2</v>
      </c>
      <c r="L2208">
        <v>240.1</v>
      </c>
      <c r="M2208" t="b">
        <v>0</v>
      </c>
      <c r="N2208" t="s">
        <v>35</v>
      </c>
      <c r="O2208" t="s">
        <v>39</v>
      </c>
      <c r="P2208">
        <v>72.72</v>
      </c>
      <c r="Q2208">
        <v>47580.61</v>
      </c>
      <c r="R2208">
        <v>-41210.339999999997</v>
      </c>
    </row>
    <row r="2209" spans="1:18" x14ac:dyDescent="0.25">
      <c r="A2209">
        <v>1204</v>
      </c>
      <c r="B2209" t="s">
        <v>21</v>
      </c>
      <c r="C2209" t="s">
        <v>28</v>
      </c>
      <c r="D2209">
        <v>149.34</v>
      </c>
      <c r="E2209" s="2">
        <v>45005</v>
      </c>
      <c r="F2209" s="2">
        <v>45190</v>
      </c>
      <c r="G2209">
        <v>479.55</v>
      </c>
      <c r="H2209" t="s">
        <v>31</v>
      </c>
      <c r="I2209">
        <v>5.15</v>
      </c>
      <c r="J2209">
        <v>1330.8</v>
      </c>
      <c r="K2209">
        <v>26.8</v>
      </c>
      <c r="L2209">
        <v>142.5</v>
      </c>
      <c r="M2209" t="b">
        <v>0</v>
      </c>
      <c r="N2209" t="s">
        <v>35</v>
      </c>
      <c r="O2209" t="s">
        <v>39</v>
      </c>
      <c r="P2209">
        <v>355.59</v>
      </c>
      <c r="Q2209">
        <v>159343.51</v>
      </c>
      <c r="R2209">
        <v>11179.67</v>
      </c>
    </row>
    <row r="2210" spans="1:18" x14ac:dyDescent="0.25">
      <c r="A2210">
        <v>1581</v>
      </c>
      <c r="B2210" t="s">
        <v>21</v>
      </c>
      <c r="C2210" t="s">
        <v>24</v>
      </c>
      <c r="D2210">
        <v>225.28</v>
      </c>
      <c r="E2210" s="2">
        <v>44998</v>
      </c>
      <c r="F2210" s="2">
        <v>45176</v>
      </c>
      <c r="G2210">
        <v>470.94</v>
      </c>
      <c r="H2210" t="s">
        <v>33</v>
      </c>
      <c r="J2210">
        <v>532</v>
      </c>
      <c r="K2210">
        <v>25.1</v>
      </c>
      <c r="L2210">
        <v>534.5</v>
      </c>
      <c r="M2210" t="b">
        <v>1</v>
      </c>
      <c r="N2210" t="s">
        <v>34</v>
      </c>
      <c r="O2210" t="s">
        <v>40</v>
      </c>
      <c r="P2210">
        <v>150.44999999999999</v>
      </c>
      <c r="Q2210">
        <v>322425.59000000003</v>
      </c>
      <c r="R2210">
        <v>-251572.67</v>
      </c>
    </row>
    <row r="2211" spans="1:18" x14ac:dyDescent="0.25">
      <c r="A2211">
        <v>6675</v>
      </c>
      <c r="B2211" t="s">
        <v>22</v>
      </c>
      <c r="C2211" t="s">
        <v>27</v>
      </c>
      <c r="D2211">
        <v>37.409999999999997</v>
      </c>
      <c r="E2211" s="2">
        <v>45025</v>
      </c>
      <c r="F2211" s="2">
        <v>45212</v>
      </c>
      <c r="G2211">
        <v>145.09</v>
      </c>
      <c r="H2211" t="s">
        <v>33</v>
      </c>
      <c r="I2211">
        <v>5.01</v>
      </c>
      <c r="J2211">
        <v>723.4</v>
      </c>
      <c r="K2211">
        <v>23.2</v>
      </c>
      <c r="L2211">
        <v>351.7</v>
      </c>
      <c r="M2211" t="b">
        <v>1</v>
      </c>
      <c r="N2211" t="s">
        <v>37</v>
      </c>
      <c r="O2211" t="s">
        <v>41</v>
      </c>
      <c r="P2211">
        <v>156.94999999999999</v>
      </c>
      <c r="Q2211">
        <v>40500.61</v>
      </c>
      <c r="R2211">
        <v>-17728.73</v>
      </c>
    </row>
    <row r="2212" spans="1:18" x14ac:dyDescent="0.25">
      <c r="A2212">
        <v>6347</v>
      </c>
      <c r="B2212" t="s">
        <v>22</v>
      </c>
      <c r="C2212" t="s">
        <v>24</v>
      </c>
      <c r="D2212">
        <v>130.28</v>
      </c>
      <c r="E2212" s="2">
        <v>45008</v>
      </c>
      <c r="F2212" s="2">
        <v>45101</v>
      </c>
      <c r="G2212">
        <v>455.77</v>
      </c>
      <c r="H2212" t="s">
        <v>33</v>
      </c>
      <c r="I2212">
        <v>4.67</v>
      </c>
      <c r="J2212">
        <v>870.4</v>
      </c>
      <c r="K2212">
        <v>27.9</v>
      </c>
      <c r="L2212">
        <v>518.79999999999995</v>
      </c>
      <c r="M2212" t="b">
        <v>1</v>
      </c>
      <c r="N2212" t="s">
        <v>34</v>
      </c>
      <c r="O2212" t="s">
        <v>39</v>
      </c>
      <c r="P2212">
        <v>165.77</v>
      </c>
      <c r="Q2212">
        <v>146974.47</v>
      </c>
      <c r="R2212">
        <v>-71421.48</v>
      </c>
    </row>
    <row r="2213" spans="1:18" x14ac:dyDescent="0.25">
      <c r="A2213">
        <v>3643</v>
      </c>
      <c r="B2213" t="s">
        <v>19</v>
      </c>
      <c r="C2213" t="s">
        <v>25</v>
      </c>
      <c r="D2213">
        <v>10.25</v>
      </c>
      <c r="E2213" s="2">
        <v>45031</v>
      </c>
      <c r="F2213" s="2">
        <v>45203</v>
      </c>
      <c r="G2213">
        <v>52.37</v>
      </c>
      <c r="H2213" t="s">
        <v>31</v>
      </c>
      <c r="I2213">
        <v>6.36</v>
      </c>
      <c r="J2213">
        <v>1470.9</v>
      </c>
      <c r="K2213">
        <v>26</v>
      </c>
      <c r="L2213">
        <v>591.9</v>
      </c>
      <c r="M2213" t="b">
        <v>1</v>
      </c>
      <c r="N2213" t="s">
        <v>37</v>
      </c>
      <c r="O2213" t="s">
        <v>41</v>
      </c>
      <c r="P2213">
        <v>86.61</v>
      </c>
      <c r="Q2213">
        <v>9315.35</v>
      </c>
      <c r="R2213">
        <v>-4779.58</v>
      </c>
    </row>
    <row r="2214" spans="1:18" x14ac:dyDescent="0.25">
      <c r="A2214">
        <v>9017</v>
      </c>
      <c r="B2214" t="s">
        <v>20</v>
      </c>
      <c r="C2214" t="s">
        <v>29</v>
      </c>
      <c r="D2214">
        <v>14.9</v>
      </c>
      <c r="E2214" s="2">
        <v>44942</v>
      </c>
      <c r="F2214" s="2">
        <v>45121</v>
      </c>
      <c r="G2214">
        <v>93.35</v>
      </c>
      <c r="H2214" t="s">
        <v>30</v>
      </c>
      <c r="I2214">
        <v>6.52</v>
      </c>
      <c r="J2214">
        <v>989.7</v>
      </c>
      <c r="K2214">
        <v>23.4</v>
      </c>
      <c r="L2214">
        <v>352.6</v>
      </c>
      <c r="M2214" t="b">
        <v>1</v>
      </c>
      <c r="N2214" t="s">
        <v>36</v>
      </c>
      <c r="O2214" t="s">
        <v>39</v>
      </c>
      <c r="P2214">
        <v>50.47</v>
      </c>
      <c r="Q2214">
        <v>10389.11</v>
      </c>
      <c r="R2214">
        <v>-5677.74</v>
      </c>
    </row>
    <row r="2215" spans="1:18" x14ac:dyDescent="0.25">
      <c r="A2215">
        <v>3297</v>
      </c>
      <c r="B2215" t="s">
        <v>21</v>
      </c>
      <c r="C2215" t="s">
        <v>26</v>
      </c>
      <c r="D2215">
        <v>147.47</v>
      </c>
      <c r="E2215" s="2">
        <v>45011</v>
      </c>
      <c r="F2215" s="2">
        <v>45132</v>
      </c>
      <c r="G2215">
        <v>776.84</v>
      </c>
      <c r="H2215" t="s">
        <v>31</v>
      </c>
      <c r="I2215">
        <v>5</v>
      </c>
      <c r="J2215">
        <v>988.6</v>
      </c>
      <c r="K2215">
        <v>29</v>
      </c>
      <c r="M2215" t="b">
        <v>1</v>
      </c>
      <c r="N2215" t="s">
        <v>37</v>
      </c>
      <c r="O2215" t="s">
        <v>39</v>
      </c>
      <c r="P2215">
        <v>129.44999999999999</v>
      </c>
      <c r="Q2215">
        <v>140098.91</v>
      </c>
      <c r="R2215">
        <v>-39536.97</v>
      </c>
    </row>
    <row r="2216" spans="1:18" x14ac:dyDescent="0.25">
      <c r="A2216">
        <v>1874</v>
      </c>
      <c r="B2216" t="s">
        <v>21</v>
      </c>
      <c r="C2216" t="s">
        <v>26</v>
      </c>
      <c r="D2216">
        <v>92.97</v>
      </c>
      <c r="E2216" s="2">
        <v>44941</v>
      </c>
      <c r="F2216" s="2">
        <v>45062</v>
      </c>
      <c r="G2216">
        <v>222.87</v>
      </c>
      <c r="H2216" t="s">
        <v>32</v>
      </c>
      <c r="I2216">
        <v>6.35</v>
      </c>
      <c r="J2216">
        <v>889.4</v>
      </c>
      <c r="K2216">
        <v>22.5</v>
      </c>
      <c r="L2216">
        <v>248.7</v>
      </c>
      <c r="M2216" t="b">
        <v>1</v>
      </c>
      <c r="N2216" t="s">
        <v>36</v>
      </c>
      <c r="O2216" t="s">
        <v>41</v>
      </c>
      <c r="P2216">
        <v>122.28</v>
      </c>
      <c r="Q2216">
        <v>52448.84</v>
      </c>
      <c r="R2216">
        <v>-25196.3</v>
      </c>
    </row>
    <row r="2217" spans="1:18" x14ac:dyDescent="0.25">
      <c r="A2217">
        <v>6560</v>
      </c>
      <c r="B2217" t="s">
        <v>21</v>
      </c>
      <c r="C2217" t="s">
        <v>25</v>
      </c>
      <c r="D2217">
        <v>254.31</v>
      </c>
      <c r="E2217" s="2">
        <v>44988</v>
      </c>
      <c r="F2217" s="2">
        <v>45119</v>
      </c>
      <c r="G2217">
        <v>1571.03</v>
      </c>
      <c r="H2217" t="s">
        <v>31</v>
      </c>
      <c r="I2217">
        <v>7.45</v>
      </c>
      <c r="J2217">
        <v>565.70000000000005</v>
      </c>
      <c r="K2217">
        <v>28.3</v>
      </c>
      <c r="L2217">
        <v>69.900000000000006</v>
      </c>
      <c r="M2217" t="b">
        <v>0</v>
      </c>
      <c r="N2217" t="s">
        <v>35</v>
      </c>
      <c r="O2217" t="s">
        <v>40</v>
      </c>
      <c r="P2217">
        <v>86</v>
      </c>
      <c r="Q2217">
        <v>204863.22</v>
      </c>
      <c r="R2217">
        <v>-69754.64</v>
      </c>
    </row>
    <row r="2218" spans="1:18" x14ac:dyDescent="0.25">
      <c r="A2218">
        <v>1689</v>
      </c>
      <c r="B2218" t="s">
        <v>21</v>
      </c>
      <c r="C2218" t="s">
        <v>23</v>
      </c>
      <c r="D2218">
        <v>182.64</v>
      </c>
      <c r="E2218" s="2">
        <v>44931</v>
      </c>
      <c r="F2218" s="2">
        <v>45127</v>
      </c>
      <c r="G2218">
        <v>632.05999999999995</v>
      </c>
      <c r="H2218" t="s">
        <v>32</v>
      </c>
      <c r="I2218">
        <v>4.72</v>
      </c>
      <c r="J2218">
        <v>1676.9</v>
      </c>
      <c r="K2218">
        <v>33.299999999999997</v>
      </c>
      <c r="L2218">
        <v>517.1</v>
      </c>
      <c r="M2218" t="b">
        <v>0</v>
      </c>
      <c r="N2218" t="s">
        <v>35</v>
      </c>
      <c r="O2218" t="s">
        <v>40</v>
      </c>
      <c r="P2218">
        <v>901.33</v>
      </c>
      <c r="Q2218">
        <v>180343.97</v>
      </c>
      <c r="R2218">
        <v>389350.67</v>
      </c>
    </row>
    <row r="2219" spans="1:18" x14ac:dyDescent="0.25">
      <c r="A2219">
        <v>5000</v>
      </c>
      <c r="B2219" t="s">
        <v>22</v>
      </c>
      <c r="C2219" t="s">
        <v>27</v>
      </c>
      <c r="D2219">
        <v>138.91</v>
      </c>
      <c r="E2219" s="2">
        <v>44971</v>
      </c>
      <c r="F2219" s="2">
        <v>45151</v>
      </c>
      <c r="G2219">
        <v>537.71</v>
      </c>
      <c r="H2219" t="s">
        <v>31</v>
      </c>
      <c r="J2219">
        <v>708.5</v>
      </c>
      <c r="K2219">
        <v>29.7</v>
      </c>
      <c r="L2219">
        <v>59.8</v>
      </c>
      <c r="M2219" t="b">
        <v>0</v>
      </c>
      <c r="N2219" t="s">
        <v>35</v>
      </c>
      <c r="O2219" t="s">
        <v>41</v>
      </c>
      <c r="P2219">
        <v>146.79</v>
      </c>
      <c r="Q2219">
        <v>99802.59</v>
      </c>
      <c r="R2219">
        <v>-20872.14</v>
      </c>
    </row>
    <row r="2220" spans="1:18" x14ac:dyDescent="0.25">
      <c r="A2220">
        <v>1671</v>
      </c>
      <c r="B2220" t="s">
        <v>19</v>
      </c>
      <c r="C2220" t="s">
        <v>25</v>
      </c>
      <c r="D2220">
        <v>125.34</v>
      </c>
      <c r="E2220" s="2">
        <v>45044</v>
      </c>
      <c r="F2220" s="2">
        <v>45260</v>
      </c>
      <c r="G2220">
        <v>452.21</v>
      </c>
      <c r="H2220" t="s">
        <v>30</v>
      </c>
      <c r="I2220">
        <v>6.7</v>
      </c>
      <c r="J2220">
        <v>1107.9000000000001</v>
      </c>
      <c r="K2220">
        <v>24.7</v>
      </c>
      <c r="L2220">
        <v>375.7</v>
      </c>
      <c r="M2220" t="b">
        <v>1</v>
      </c>
      <c r="N2220" t="s">
        <v>37</v>
      </c>
      <c r="O2220" t="s">
        <v>40</v>
      </c>
      <c r="P2220">
        <v>75.92</v>
      </c>
      <c r="Q2220">
        <v>187690.94</v>
      </c>
      <c r="R2220">
        <v>-153359.16</v>
      </c>
    </row>
    <row r="2221" spans="1:18" x14ac:dyDescent="0.25">
      <c r="A2221">
        <v>8927</v>
      </c>
      <c r="B2221" t="s">
        <v>18</v>
      </c>
      <c r="C2221" t="s">
        <v>29</v>
      </c>
      <c r="D2221">
        <v>151.69</v>
      </c>
      <c r="E2221" s="2">
        <v>44978</v>
      </c>
      <c r="F2221" s="2">
        <v>45112</v>
      </c>
      <c r="G2221">
        <v>440.32</v>
      </c>
      <c r="H2221" t="s">
        <v>30</v>
      </c>
      <c r="I2221">
        <v>4.6399999999999997</v>
      </c>
      <c r="J2221">
        <v>438</v>
      </c>
      <c r="K2221">
        <v>30</v>
      </c>
      <c r="L2221">
        <v>108.4</v>
      </c>
      <c r="M2221" t="b">
        <v>0</v>
      </c>
      <c r="O2221" t="s">
        <v>39</v>
      </c>
      <c r="P2221">
        <v>51.4</v>
      </c>
      <c r="Q2221">
        <v>139728.87</v>
      </c>
      <c r="R2221">
        <v>-117096.42</v>
      </c>
    </row>
    <row r="2222" spans="1:18" x14ac:dyDescent="0.25">
      <c r="A2222">
        <v>2171</v>
      </c>
      <c r="B2222" t="s">
        <v>20</v>
      </c>
      <c r="C2222" t="s">
        <v>24</v>
      </c>
      <c r="D2222">
        <v>16.93</v>
      </c>
      <c r="E2222" s="2">
        <v>44997</v>
      </c>
      <c r="F2222" s="2">
        <v>45223</v>
      </c>
      <c r="G2222">
        <v>101.16</v>
      </c>
      <c r="H2222" t="s">
        <v>33</v>
      </c>
      <c r="I2222">
        <v>6.83</v>
      </c>
      <c r="K2222">
        <v>30.9</v>
      </c>
      <c r="L2222">
        <v>54.2</v>
      </c>
      <c r="M2222" t="b">
        <v>1</v>
      </c>
      <c r="N2222" t="s">
        <v>36</v>
      </c>
      <c r="O2222" t="s">
        <v>40</v>
      </c>
      <c r="P2222">
        <v>160.85</v>
      </c>
      <c r="Q2222">
        <v>24096.32</v>
      </c>
      <c r="R2222">
        <v>-7824.73</v>
      </c>
    </row>
    <row r="2223" spans="1:18" x14ac:dyDescent="0.25">
      <c r="A2223">
        <v>6591</v>
      </c>
      <c r="B2223" t="s">
        <v>21</v>
      </c>
      <c r="C2223" t="s">
        <v>27</v>
      </c>
      <c r="D2223">
        <v>268.37</v>
      </c>
      <c r="E2223" s="2">
        <v>45038</v>
      </c>
      <c r="F2223" s="2">
        <v>45239</v>
      </c>
      <c r="G2223">
        <v>848.37</v>
      </c>
      <c r="H2223" t="s">
        <v>30</v>
      </c>
      <c r="I2223">
        <v>7.44</v>
      </c>
      <c r="J2223">
        <v>1646.1</v>
      </c>
      <c r="K2223">
        <v>23.2</v>
      </c>
      <c r="L2223">
        <v>190.9</v>
      </c>
      <c r="M2223" t="b">
        <v>0</v>
      </c>
      <c r="N2223" t="s">
        <v>35</v>
      </c>
      <c r="O2223" t="s">
        <v>40</v>
      </c>
      <c r="P2223">
        <v>142.87</v>
      </c>
      <c r="Q2223">
        <v>393384.37</v>
      </c>
      <c r="R2223">
        <v>-272177.75</v>
      </c>
    </row>
    <row r="2224" spans="1:18" x14ac:dyDescent="0.25">
      <c r="A2224">
        <v>7342</v>
      </c>
      <c r="B2224" t="s">
        <v>19</v>
      </c>
      <c r="C2224" t="s">
        <v>28</v>
      </c>
      <c r="D2224">
        <v>299.5</v>
      </c>
      <c r="E2224" s="2">
        <v>44933</v>
      </c>
      <c r="F2224" s="2">
        <v>45082</v>
      </c>
      <c r="G2224">
        <v>1315.7</v>
      </c>
      <c r="H2224" t="s">
        <v>31</v>
      </c>
      <c r="I2224">
        <v>4.7699999999999996</v>
      </c>
      <c r="J2224">
        <v>1792.7</v>
      </c>
      <c r="K2224">
        <v>29.3</v>
      </c>
      <c r="L2224">
        <v>353.5</v>
      </c>
      <c r="M2224" t="b">
        <v>1</v>
      </c>
      <c r="O2224" t="s">
        <v>40</v>
      </c>
      <c r="P2224">
        <v>351.35</v>
      </c>
      <c r="Q2224">
        <v>350694.26</v>
      </c>
      <c r="R2224">
        <v>111576.94</v>
      </c>
    </row>
    <row r="2225" spans="1:18" x14ac:dyDescent="0.25">
      <c r="A2225">
        <v>2449</v>
      </c>
      <c r="B2225" t="s">
        <v>18</v>
      </c>
      <c r="C2225" t="s">
        <v>25</v>
      </c>
      <c r="D2225">
        <v>58.54</v>
      </c>
      <c r="E2225" s="2">
        <v>44953</v>
      </c>
      <c r="F2225" s="2">
        <v>45057</v>
      </c>
      <c r="G2225">
        <v>158.07</v>
      </c>
      <c r="H2225" t="s">
        <v>30</v>
      </c>
      <c r="I2225">
        <v>6.97</v>
      </c>
      <c r="J2225">
        <v>778.8</v>
      </c>
      <c r="K2225">
        <v>25</v>
      </c>
      <c r="L2225">
        <v>91.3</v>
      </c>
      <c r="M2225" t="b">
        <v>0</v>
      </c>
      <c r="N2225" t="s">
        <v>35</v>
      </c>
      <c r="O2225" t="s">
        <v>40</v>
      </c>
      <c r="P2225">
        <v>82.5</v>
      </c>
      <c r="Q2225">
        <v>68706.039999999994</v>
      </c>
      <c r="R2225">
        <v>-55665.26</v>
      </c>
    </row>
    <row r="2226" spans="1:18" x14ac:dyDescent="0.25">
      <c r="A2226">
        <v>3539</v>
      </c>
      <c r="B2226" t="s">
        <v>19</v>
      </c>
      <c r="C2226" t="s">
        <v>29</v>
      </c>
      <c r="D2226">
        <v>40.51</v>
      </c>
      <c r="E2226" s="2">
        <v>45015</v>
      </c>
      <c r="F2226" s="2">
        <v>45143</v>
      </c>
      <c r="G2226">
        <v>222.27</v>
      </c>
      <c r="H2226" t="s">
        <v>33</v>
      </c>
      <c r="I2226">
        <v>5.64</v>
      </c>
      <c r="J2226">
        <v>446.4</v>
      </c>
      <c r="K2226">
        <v>31.1</v>
      </c>
      <c r="L2226">
        <v>388.2</v>
      </c>
      <c r="M2226" t="b">
        <v>1</v>
      </c>
      <c r="N2226" t="s">
        <v>34</v>
      </c>
      <c r="O2226" t="s">
        <v>40</v>
      </c>
      <c r="P2226">
        <v>58.84</v>
      </c>
      <c r="Q2226">
        <v>55587.62</v>
      </c>
      <c r="R2226">
        <v>-42509.25</v>
      </c>
    </row>
    <row r="2227" spans="1:18" x14ac:dyDescent="0.25">
      <c r="A2227">
        <v>4959</v>
      </c>
      <c r="B2227" t="s">
        <v>22</v>
      </c>
      <c r="C2227" t="s">
        <v>25</v>
      </c>
      <c r="D2227">
        <v>47.36</v>
      </c>
      <c r="E2227" s="2">
        <v>45012</v>
      </c>
      <c r="F2227" s="2">
        <v>45245</v>
      </c>
      <c r="G2227">
        <v>254.37</v>
      </c>
      <c r="H2227" t="s">
        <v>31</v>
      </c>
      <c r="I2227">
        <v>4.93</v>
      </c>
      <c r="J2227">
        <v>703.1</v>
      </c>
      <c r="K2227">
        <v>22.7</v>
      </c>
      <c r="L2227">
        <v>419.6</v>
      </c>
      <c r="M2227" t="b">
        <v>0</v>
      </c>
      <c r="N2227" t="s">
        <v>35</v>
      </c>
      <c r="O2227" t="s">
        <v>41</v>
      </c>
      <c r="P2227">
        <v>73.13</v>
      </c>
      <c r="Q2227">
        <v>42324.9</v>
      </c>
      <c r="R2227">
        <v>-23722.82</v>
      </c>
    </row>
    <row r="2228" spans="1:18" x14ac:dyDescent="0.25">
      <c r="A2228">
        <v>7285</v>
      </c>
      <c r="B2228" t="s">
        <v>18</v>
      </c>
      <c r="C2228" t="s">
        <v>23</v>
      </c>
      <c r="D2228">
        <v>200</v>
      </c>
      <c r="E2228" s="2">
        <v>45038</v>
      </c>
      <c r="F2228" s="2">
        <v>45174</v>
      </c>
      <c r="G2228">
        <v>596.30999999999995</v>
      </c>
      <c r="H2228" t="s">
        <v>32</v>
      </c>
      <c r="I2228">
        <v>5.98</v>
      </c>
      <c r="J2228">
        <v>723.6</v>
      </c>
      <c r="K2228">
        <v>33</v>
      </c>
      <c r="L2228">
        <v>583.29999999999995</v>
      </c>
      <c r="M2228" t="b">
        <v>1</v>
      </c>
      <c r="N2228" t="s">
        <v>37</v>
      </c>
      <c r="O2228" t="s">
        <v>40</v>
      </c>
      <c r="P2228">
        <v>898.65</v>
      </c>
      <c r="Q2228">
        <v>106373.49</v>
      </c>
      <c r="R2228">
        <v>429500.49</v>
      </c>
    </row>
    <row r="2229" spans="1:18" x14ac:dyDescent="0.25">
      <c r="A2229">
        <v>6432</v>
      </c>
      <c r="B2229" t="s">
        <v>19</v>
      </c>
      <c r="C2229" t="s">
        <v>26</v>
      </c>
      <c r="D2229">
        <v>200.13</v>
      </c>
      <c r="E2229" s="2">
        <v>44939</v>
      </c>
      <c r="F2229" s="2">
        <v>45078</v>
      </c>
      <c r="G2229">
        <v>982.19</v>
      </c>
      <c r="H2229" t="s">
        <v>31</v>
      </c>
      <c r="I2229">
        <v>4.71</v>
      </c>
      <c r="J2229">
        <v>1231.2</v>
      </c>
      <c r="K2229">
        <v>27.2</v>
      </c>
      <c r="L2229">
        <v>544.70000000000005</v>
      </c>
      <c r="M2229" t="b">
        <v>1</v>
      </c>
      <c r="N2229" t="s">
        <v>36</v>
      </c>
      <c r="O2229" t="s">
        <v>40</v>
      </c>
      <c r="P2229">
        <v>127.57</v>
      </c>
      <c r="Q2229">
        <v>293698.15999999997</v>
      </c>
      <c r="R2229">
        <v>-168400.18</v>
      </c>
    </row>
    <row r="2230" spans="1:18" x14ac:dyDescent="0.25">
      <c r="A2230">
        <v>5260</v>
      </c>
      <c r="B2230" t="s">
        <v>22</v>
      </c>
      <c r="C2230" t="s">
        <v>26</v>
      </c>
      <c r="D2230">
        <v>255.14</v>
      </c>
      <c r="E2230" s="2">
        <v>44943</v>
      </c>
      <c r="F2230" s="2">
        <v>45061</v>
      </c>
      <c r="G2230">
        <v>1280.6400000000001</v>
      </c>
      <c r="H2230" t="s">
        <v>33</v>
      </c>
      <c r="I2230">
        <v>6.07</v>
      </c>
      <c r="J2230">
        <v>993.9</v>
      </c>
      <c r="K2230">
        <v>23.7</v>
      </c>
      <c r="L2230">
        <v>361.7</v>
      </c>
      <c r="M2230" t="b">
        <v>1</v>
      </c>
      <c r="N2230" t="s">
        <v>36</v>
      </c>
      <c r="O2230" t="s">
        <v>40</v>
      </c>
      <c r="P2230">
        <v>119.16</v>
      </c>
      <c r="Q2230">
        <v>360458.75</v>
      </c>
      <c r="R2230">
        <v>-207857.69</v>
      </c>
    </row>
    <row r="2231" spans="1:18" x14ac:dyDescent="0.25">
      <c r="A2231">
        <v>3361</v>
      </c>
      <c r="B2231" t="s">
        <v>19</v>
      </c>
      <c r="C2231" t="s">
        <v>27</v>
      </c>
      <c r="D2231">
        <v>226.79</v>
      </c>
      <c r="E2231" s="2">
        <v>45031</v>
      </c>
      <c r="F2231" s="2">
        <v>45242</v>
      </c>
      <c r="G2231">
        <v>978.04</v>
      </c>
      <c r="H2231" t="s">
        <v>30</v>
      </c>
      <c r="I2231">
        <v>4.5599999999999996</v>
      </c>
      <c r="J2231">
        <v>1429.5</v>
      </c>
      <c r="K2231">
        <v>24.7</v>
      </c>
      <c r="L2231">
        <v>486.4</v>
      </c>
      <c r="M2231" t="b">
        <v>1</v>
      </c>
      <c r="N2231" t="s">
        <v>38</v>
      </c>
      <c r="O2231" t="s">
        <v>39</v>
      </c>
      <c r="P2231">
        <v>146.85</v>
      </c>
      <c r="Q2231">
        <v>275452.69</v>
      </c>
      <c r="R2231">
        <v>-131827.51999999999</v>
      </c>
    </row>
    <row r="2232" spans="1:18" x14ac:dyDescent="0.25">
      <c r="A2232">
        <v>7164</v>
      </c>
      <c r="B2232" t="s">
        <v>19</v>
      </c>
      <c r="C2232" t="s">
        <v>24</v>
      </c>
      <c r="D2232">
        <v>137.66</v>
      </c>
      <c r="E2232" s="2">
        <v>44970</v>
      </c>
      <c r="F2232" s="2">
        <v>45101</v>
      </c>
      <c r="G2232">
        <v>619.88</v>
      </c>
      <c r="H2232" t="s">
        <v>30</v>
      </c>
      <c r="J2232">
        <v>1322.1</v>
      </c>
      <c r="K2232">
        <v>23.6</v>
      </c>
      <c r="L2232">
        <v>250</v>
      </c>
      <c r="M2232" t="b">
        <v>1</v>
      </c>
      <c r="N2232" t="s">
        <v>34</v>
      </c>
      <c r="O2232" t="s">
        <v>41</v>
      </c>
      <c r="P2232">
        <v>162.6</v>
      </c>
      <c r="Q2232">
        <v>249666.84</v>
      </c>
      <c r="R2232">
        <v>-148874.35</v>
      </c>
    </row>
    <row r="2233" spans="1:18" x14ac:dyDescent="0.25">
      <c r="A2233">
        <v>4670</v>
      </c>
      <c r="B2233" t="s">
        <v>18</v>
      </c>
      <c r="C2233" t="s">
        <v>29</v>
      </c>
      <c r="D2233">
        <v>185.79</v>
      </c>
      <c r="E2233" s="2">
        <v>44939</v>
      </c>
      <c r="F2233" s="2">
        <v>45078</v>
      </c>
      <c r="G2233">
        <v>812.32</v>
      </c>
      <c r="H2233" t="s">
        <v>31</v>
      </c>
      <c r="I2233">
        <v>5.96</v>
      </c>
      <c r="J2233">
        <v>602.1</v>
      </c>
      <c r="K2233">
        <v>20.3</v>
      </c>
      <c r="L2233">
        <v>372.1</v>
      </c>
      <c r="M2233" t="b">
        <v>1</v>
      </c>
      <c r="N2233" t="s">
        <v>34</v>
      </c>
      <c r="O2233" t="s">
        <v>40</v>
      </c>
      <c r="P2233">
        <v>62.38</v>
      </c>
      <c r="Q2233">
        <v>234641.11</v>
      </c>
      <c r="R2233">
        <v>-183968.59</v>
      </c>
    </row>
    <row r="2234" spans="1:18" x14ac:dyDescent="0.25">
      <c r="A2234">
        <v>2753</v>
      </c>
      <c r="B2234" t="s">
        <v>22</v>
      </c>
      <c r="C2234" t="s">
        <v>25</v>
      </c>
      <c r="D2234">
        <v>208.04</v>
      </c>
      <c r="E2234" s="2">
        <v>45016</v>
      </c>
      <c r="F2234" s="2">
        <v>45168</v>
      </c>
      <c r="G2234">
        <v>397.22</v>
      </c>
      <c r="H2234" t="s">
        <v>32</v>
      </c>
      <c r="I2234">
        <v>5.88</v>
      </c>
      <c r="J2234">
        <v>1454.8</v>
      </c>
      <c r="K2234">
        <v>19.100000000000001</v>
      </c>
      <c r="L2234">
        <v>271.8</v>
      </c>
      <c r="M2234" t="b">
        <v>1</v>
      </c>
      <c r="N2234" t="s">
        <v>38</v>
      </c>
      <c r="O2234" t="s">
        <v>40</v>
      </c>
      <c r="P2234">
        <v>71.81</v>
      </c>
      <c r="Q2234">
        <v>198728.54</v>
      </c>
      <c r="R2234">
        <v>-170204.17</v>
      </c>
    </row>
    <row r="2235" spans="1:18" x14ac:dyDescent="0.25">
      <c r="A2235">
        <v>9100</v>
      </c>
      <c r="B2235" t="s">
        <v>21</v>
      </c>
      <c r="C2235" t="s">
        <v>27</v>
      </c>
      <c r="D2235">
        <v>156.26</v>
      </c>
      <c r="E2235" s="2">
        <v>44999</v>
      </c>
      <c r="F2235" s="2">
        <v>45154</v>
      </c>
      <c r="G2235">
        <v>758.07</v>
      </c>
      <c r="H2235" t="s">
        <v>32</v>
      </c>
      <c r="I2235">
        <v>5.09</v>
      </c>
      <c r="J2235">
        <v>1555.9</v>
      </c>
      <c r="K2235">
        <v>23.1</v>
      </c>
      <c r="L2235">
        <v>235.4</v>
      </c>
      <c r="M2235" t="b">
        <v>0</v>
      </c>
      <c r="N2235" t="s">
        <v>35</v>
      </c>
      <c r="O2235" t="s">
        <v>40</v>
      </c>
      <c r="P2235">
        <v>144.72999999999999</v>
      </c>
      <c r="Q2235">
        <v>245374.87</v>
      </c>
      <c r="R2235">
        <v>-135659.4</v>
      </c>
    </row>
    <row r="2236" spans="1:18" x14ac:dyDescent="0.25">
      <c r="A2236">
        <v>2938</v>
      </c>
      <c r="B2236" t="s">
        <v>20</v>
      </c>
      <c r="C2236" t="s">
        <v>25</v>
      </c>
      <c r="D2236">
        <v>145.32</v>
      </c>
      <c r="E2236" s="2">
        <v>44931</v>
      </c>
      <c r="F2236" s="2">
        <v>45082</v>
      </c>
      <c r="G2236">
        <v>559.32000000000005</v>
      </c>
      <c r="H2236" t="s">
        <v>32</v>
      </c>
      <c r="I2236">
        <v>5.58</v>
      </c>
      <c r="J2236">
        <v>1157.4000000000001</v>
      </c>
      <c r="K2236">
        <v>25.3</v>
      </c>
      <c r="L2236">
        <v>450.2</v>
      </c>
      <c r="M2236" t="b">
        <v>0</v>
      </c>
      <c r="N2236" t="s">
        <v>35</v>
      </c>
      <c r="O2236" t="s">
        <v>40</v>
      </c>
      <c r="P2236">
        <v>79.89</v>
      </c>
      <c r="Q2236">
        <v>282444.71999999997</v>
      </c>
      <c r="R2236">
        <v>-237760.65</v>
      </c>
    </row>
    <row r="2237" spans="1:18" x14ac:dyDescent="0.25">
      <c r="A2237">
        <v>9562</v>
      </c>
      <c r="B2237" t="s">
        <v>18</v>
      </c>
      <c r="C2237" t="s">
        <v>27</v>
      </c>
      <c r="D2237">
        <v>195.3</v>
      </c>
      <c r="E2237" s="2">
        <v>45029</v>
      </c>
      <c r="F2237" s="2">
        <v>45194</v>
      </c>
      <c r="G2237">
        <v>721.1</v>
      </c>
      <c r="H2237" t="s">
        <v>32</v>
      </c>
      <c r="I2237">
        <v>5.05</v>
      </c>
      <c r="J2237">
        <v>1684.3</v>
      </c>
      <c r="K2237">
        <v>23.8</v>
      </c>
      <c r="L2237">
        <v>213.2</v>
      </c>
      <c r="M2237" t="b">
        <v>1</v>
      </c>
      <c r="N2237" t="s">
        <v>36</v>
      </c>
      <c r="O2237" t="s">
        <v>40</v>
      </c>
      <c r="P2237">
        <v>147.33000000000001</v>
      </c>
      <c r="Q2237">
        <v>313518.67</v>
      </c>
      <c r="R2237">
        <v>-207279.01</v>
      </c>
    </row>
    <row r="2238" spans="1:18" x14ac:dyDescent="0.25">
      <c r="A2238">
        <v>6976</v>
      </c>
      <c r="B2238" t="s">
        <v>22</v>
      </c>
      <c r="C2238" t="s">
        <v>26</v>
      </c>
      <c r="D2238">
        <v>169.45</v>
      </c>
      <c r="E2238" s="2">
        <v>44959</v>
      </c>
      <c r="F2238" s="2">
        <v>45171</v>
      </c>
      <c r="G2238">
        <v>982.81</v>
      </c>
      <c r="H2238" t="s">
        <v>31</v>
      </c>
      <c r="I2238">
        <v>6.71</v>
      </c>
      <c r="J2238">
        <v>1452.7</v>
      </c>
      <c r="K2238">
        <v>18.2</v>
      </c>
      <c r="L2238">
        <v>259.3</v>
      </c>
      <c r="M2238" t="b">
        <v>1</v>
      </c>
      <c r="N2238" t="s">
        <v>37</v>
      </c>
      <c r="O2238" t="s">
        <v>40</v>
      </c>
      <c r="P2238">
        <v>116.4</v>
      </c>
      <c r="Q2238">
        <v>315731.40999999997</v>
      </c>
      <c r="R2238">
        <v>-201332.33</v>
      </c>
    </row>
    <row r="2239" spans="1:18" x14ac:dyDescent="0.25">
      <c r="A2239">
        <v>7588</v>
      </c>
      <c r="B2239" t="s">
        <v>19</v>
      </c>
      <c r="C2239" t="s">
        <v>23</v>
      </c>
      <c r="D2239">
        <v>194.96</v>
      </c>
      <c r="E2239" s="2">
        <v>44930</v>
      </c>
      <c r="F2239" s="2">
        <v>45142</v>
      </c>
      <c r="G2239">
        <v>315.08</v>
      </c>
      <c r="H2239" t="s">
        <v>30</v>
      </c>
      <c r="J2239">
        <v>1152.5999999999999</v>
      </c>
      <c r="K2239">
        <v>27.3</v>
      </c>
      <c r="L2239">
        <v>251.9</v>
      </c>
      <c r="M2239" t="b">
        <v>1</v>
      </c>
      <c r="N2239" t="s">
        <v>38</v>
      </c>
      <c r="O2239" t="s">
        <v>39</v>
      </c>
      <c r="P2239">
        <v>898.91</v>
      </c>
      <c r="Q2239">
        <v>130442.16</v>
      </c>
      <c r="R2239">
        <v>152786.4</v>
      </c>
    </row>
    <row r="2240" spans="1:18" x14ac:dyDescent="0.25">
      <c r="A2240">
        <v>9616</v>
      </c>
      <c r="B2240" t="s">
        <v>22</v>
      </c>
      <c r="C2240" t="s">
        <v>25</v>
      </c>
      <c r="D2240">
        <v>185.79</v>
      </c>
      <c r="E2240" s="2">
        <v>45018</v>
      </c>
      <c r="F2240" s="2">
        <v>45227</v>
      </c>
      <c r="G2240">
        <v>512.14</v>
      </c>
      <c r="H2240" t="s">
        <v>32</v>
      </c>
      <c r="I2240">
        <v>6.35</v>
      </c>
      <c r="J2240">
        <v>1649.9</v>
      </c>
      <c r="K2240">
        <v>20.3</v>
      </c>
      <c r="L2240">
        <v>528.70000000000005</v>
      </c>
      <c r="M2240" t="b">
        <v>1</v>
      </c>
      <c r="O2240" t="s">
        <v>39</v>
      </c>
      <c r="P2240">
        <v>75.81</v>
      </c>
      <c r="Q2240">
        <v>126612.08</v>
      </c>
      <c r="R2240">
        <v>-87786.75</v>
      </c>
    </row>
    <row r="2241" spans="1:18" x14ac:dyDescent="0.25">
      <c r="A2241">
        <v>7304</v>
      </c>
      <c r="B2241" t="s">
        <v>20</v>
      </c>
      <c r="C2241" t="s">
        <v>23</v>
      </c>
      <c r="D2241">
        <v>217.16</v>
      </c>
      <c r="E2241" s="2">
        <v>44952</v>
      </c>
      <c r="F2241" s="2">
        <v>45057</v>
      </c>
      <c r="G2241">
        <v>457.56</v>
      </c>
      <c r="H2241" t="s">
        <v>31</v>
      </c>
      <c r="J2241">
        <v>1160.5999999999999</v>
      </c>
      <c r="K2241">
        <v>21.4</v>
      </c>
      <c r="L2241">
        <v>143.69999999999999</v>
      </c>
      <c r="M2241" t="b">
        <v>0</v>
      </c>
      <c r="N2241" t="s">
        <v>35</v>
      </c>
      <c r="O2241" t="s">
        <v>39</v>
      </c>
      <c r="P2241">
        <v>896.95</v>
      </c>
      <c r="Q2241">
        <v>158941.26</v>
      </c>
      <c r="R2241">
        <v>251467.18</v>
      </c>
    </row>
    <row r="2242" spans="1:18" x14ac:dyDescent="0.25">
      <c r="A2242">
        <v>8345</v>
      </c>
      <c r="B2242" t="s">
        <v>20</v>
      </c>
      <c r="C2242" t="s">
        <v>28</v>
      </c>
      <c r="D2242">
        <v>194.63</v>
      </c>
      <c r="E2242" s="2">
        <v>44994</v>
      </c>
      <c r="F2242" s="2">
        <v>45203</v>
      </c>
      <c r="G2242">
        <v>326.33999999999997</v>
      </c>
      <c r="H2242" t="s">
        <v>31</v>
      </c>
      <c r="I2242">
        <v>6.47</v>
      </c>
      <c r="J2242">
        <v>1033.9000000000001</v>
      </c>
      <c r="K2242">
        <v>19.899999999999999</v>
      </c>
      <c r="L2242">
        <v>259.8</v>
      </c>
      <c r="M2242" t="b">
        <v>1</v>
      </c>
      <c r="N2242" t="s">
        <v>38</v>
      </c>
      <c r="O2242" t="s">
        <v>39</v>
      </c>
      <c r="P2242">
        <v>355.47</v>
      </c>
      <c r="Q2242">
        <v>302509.84000000003</v>
      </c>
      <c r="R2242">
        <v>-186505.76</v>
      </c>
    </row>
    <row r="2243" spans="1:18" x14ac:dyDescent="0.25">
      <c r="A2243">
        <v>8875</v>
      </c>
      <c r="B2243" t="s">
        <v>21</v>
      </c>
      <c r="C2243" t="s">
        <v>28</v>
      </c>
      <c r="D2243">
        <v>158.32</v>
      </c>
      <c r="E2243" s="2">
        <v>44942</v>
      </c>
      <c r="F2243" s="2">
        <v>45050</v>
      </c>
      <c r="G2243">
        <v>455.71</v>
      </c>
      <c r="H2243" t="s">
        <v>31</v>
      </c>
      <c r="I2243">
        <v>6.12</v>
      </c>
      <c r="J2243">
        <v>770</v>
      </c>
      <c r="K2243">
        <v>26.3</v>
      </c>
      <c r="L2243">
        <v>538.29999999999995</v>
      </c>
      <c r="M2243" t="b">
        <v>1</v>
      </c>
      <c r="N2243" t="s">
        <v>38</v>
      </c>
      <c r="O2243" t="s">
        <v>39</v>
      </c>
      <c r="P2243">
        <v>350.2</v>
      </c>
      <c r="Q2243">
        <v>171707.63</v>
      </c>
      <c r="R2243">
        <v>-12117.99</v>
      </c>
    </row>
    <row r="2244" spans="1:18" x14ac:dyDescent="0.25">
      <c r="A2244">
        <v>7633</v>
      </c>
      <c r="B2244" t="s">
        <v>21</v>
      </c>
      <c r="C2244" t="s">
        <v>26</v>
      </c>
      <c r="D2244">
        <v>206.13</v>
      </c>
      <c r="E2244" s="2">
        <v>45027</v>
      </c>
      <c r="F2244" s="2">
        <v>45135</v>
      </c>
      <c r="G2244">
        <v>1327.97</v>
      </c>
      <c r="H2244" t="s">
        <v>32</v>
      </c>
      <c r="I2244">
        <v>5.77</v>
      </c>
      <c r="J2244">
        <v>1612.6</v>
      </c>
      <c r="K2244">
        <v>19.5</v>
      </c>
      <c r="L2244">
        <v>58.4</v>
      </c>
      <c r="M2244" t="b">
        <v>1</v>
      </c>
      <c r="N2244" t="s">
        <v>38</v>
      </c>
      <c r="O2244" t="s">
        <v>39</v>
      </c>
      <c r="P2244">
        <v>127.46</v>
      </c>
      <c r="Q2244">
        <v>250770.89</v>
      </c>
      <c r="R2244">
        <v>-81507.83</v>
      </c>
    </row>
    <row r="2245" spans="1:18" x14ac:dyDescent="0.25">
      <c r="A2245">
        <v>1597</v>
      </c>
      <c r="B2245" t="s">
        <v>20</v>
      </c>
      <c r="C2245" t="s">
        <v>29</v>
      </c>
      <c r="D2245">
        <v>137.6</v>
      </c>
      <c r="E2245" s="2">
        <v>44948</v>
      </c>
      <c r="F2245" s="2">
        <v>45180</v>
      </c>
      <c r="G2245">
        <v>392.32</v>
      </c>
      <c r="H2245" t="s">
        <v>32</v>
      </c>
      <c r="I2245">
        <v>6.52</v>
      </c>
      <c r="K2245">
        <v>22.1</v>
      </c>
      <c r="L2245">
        <v>571.29999999999995</v>
      </c>
      <c r="M2245" t="b">
        <v>0</v>
      </c>
      <c r="N2245" t="s">
        <v>35</v>
      </c>
      <c r="O2245" t="s">
        <v>41</v>
      </c>
      <c r="P2245">
        <v>68.97</v>
      </c>
      <c r="Q2245">
        <v>122860.31</v>
      </c>
      <c r="R2245">
        <v>-95802</v>
      </c>
    </row>
    <row r="2246" spans="1:18" x14ac:dyDescent="0.25">
      <c r="A2246">
        <v>4062</v>
      </c>
      <c r="B2246" t="s">
        <v>18</v>
      </c>
      <c r="C2246" t="s">
        <v>23</v>
      </c>
      <c r="D2246">
        <v>76.290000000000006</v>
      </c>
      <c r="E2246" s="2">
        <v>44962</v>
      </c>
      <c r="F2246" s="2">
        <v>45174</v>
      </c>
      <c r="G2246">
        <v>367.61</v>
      </c>
      <c r="H2246" t="s">
        <v>31</v>
      </c>
      <c r="I2246">
        <v>5.75</v>
      </c>
      <c r="J2246">
        <v>957.6</v>
      </c>
      <c r="K2246">
        <v>25.2</v>
      </c>
      <c r="L2246">
        <v>544.4</v>
      </c>
      <c r="M2246" t="b">
        <v>0</v>
      </c>
      <c r="N2246" t="s">
        <v>35</v>
      </c>
      <c r="O2246" t="s">
        <v>41</v>
      </c>
      <c r="P2246">
        <v>908.44</v>
      </c>
      <c r="Q2246">
        <v>122381.27</v>
      </c>
      <c r="R2246">
        <v>211570.36</v>
      </c>
    </row>
    <row r="2247" spans="1:18" x14ac:dyDescent="0.25">
      <c r="A2247">
        <v>3336</v>
      </c>
      <c r="B2247" t="s">
        <v>18</v>
      </c>
      <c r="C2247" t="s">
        <v>27</v>
      </c>
      <c r="D2247">
        <v>5.42</v>
      </c>
      <c r="E2247" s="2">
        <v>45028</v>
      </c>
      <c r="F2247" s="2">
        <v>45200</v>
      </c>
      <c r="G2247">
        <v>11.34</v>
      </c>
      <c r="H2247" t="s">
        <v>31</v>
      </c>
      <c r="I2247">
        <v>6.96</v>
      </c>
      <c r="J2247">
        <v>1059.9000000000001</v>
      </c>
      <c r="K2247">
        <v>20.7</v>
      </c>
      <c r="L2247">
        <v>279.8</v>
      </c>
      <c r="M2247" t="b">
        <v>1</v>
      </c>
      <c r="N2247" t="s">
        <v>36</v>
      </c>
      <c r="O2247" t="s">
        <v>40</v>
      </c>
      <c r="P2247">
        <v>145.07</v>
      </c>
      <c r="Q2247">
        <v>9582.68</v>
      </c>
      <c r="R2247">
        <v>-7937.59</v>
      </c>
    </row>
    <row r="2248" spans="1:18" x14ac:dyDescent="0.25">
      <c r="A2248">
        <v>1572</v>
      </c>
      <c r="B2248" t="s">
        <v>19</v>
      </c>
      <c r="C2248" t="s">
        <v>29</v>
      </c>
      <c r="D2248">
        <v>170.19</v>
      </c>
      <c r="E2248" s="2">
        <v>44984</v>
      </c>
      <c r="F2248" s="2">
        <v>45205</v>
      </c>
      <c r="G2248">
        <v>767.43</v>
      </c>
      <c r="H2248" t="s">
        <v>31</v>
      </c>
      <c r="I2248">
        <v>6.69</v>
      </c>
      <c r="J2248">
        <v>1087.5999999999999</v>
      </c>
      <c r="K2248">
        <v>25.1</v>
      </c>
      <c r="L2248">
        <v>409.2</v>
      </c>
      <c r="M2248" t="b">
        <v>0</v>
      </c>
      <c r="N2248" t="s">
        <v>35</v>
      </c>
      <c r="O2248" t="s">
        <v>39</v>
      </c>
      <c r="P2248">
        <v>59.46</v>
      </c>
      <c r="Q2248">
        <v>125995.27</v>
      </c>
      <c r="R2248">
        <v>-80363.88</v>
      </c>
    </row>
    <row r="2249" spans="1:18" x14ac:dyDescent="0.25">
      <c r="A2249">
        <v>8521</v>
      </c>
      <c r="B2249" t="s">
        <v>21</v>
      </c>
      <c r="C2249" t="s">
        <v>25</v>
      </c>
      <c r="D2249">
        <v>179.24</v>
      </c>
      <c r="E2249" s="2">
        <v>44981</v>
      </c>
      <c r="F2249" s="2">
        <v>45219</v>
      </c>
      <c r="G2249">
        <v>1151.1500000000001</v>
      </c>
      <c r="H2249" t="s">
        <v>30</v>
      </c>
      <c r="I2249">
        <v>6.12</v>
      </c>
      <c r="J2249">
        <v>1243</v>
      </c>
      <c r="K2249">
        <v>23.5</v>
      </c>
      <c r="L2249">
        <v>595.1</v>
      </c>
      <c r="M2249" t="b">
        <v>1</v>
      </c>
      <c r="N2249" t="s">
        <v>38</v>
      </c>
      <c r="O2249" t="s">
        <v>39</v>
      </c>
      <c r="P2249">
        <v>80.7</v>
      </c>
      <c r="Q2249">
        <v>141438.5</v>
      </c>
      <c r="R2249">
        <v>-48540.69</v>
      </c>
    </row>
    <row r="2250" spans="1:18" x14ac:dyDescent="0.25">
      <c r="A2250">
        <v>7171</v>
      </c>
      <c r="B2250" t="s">
        <v>19</v>
      </c>
      <c r="C2250" t="s">
        <v>25</v>
      </c>
      <c r="D2250">
        <v>291.75</v>
      </c>
      <c r="E2250" s="2">
        <v>44961</v>
      </c>
      <c r="F2250" s="2">
        <v>45142</v>
      </c>
      <c r="G2250">
        <v>863.34</v>
      </c>
      <c r="H2250" t="s">
        <v>30</v>
      </c>
      <c r="I2250">
        <v>7.13</v>
      </c>
      <c r="J2250">
        <v>1009.3</v>
      </c>
      <c r="K2250">
        <v>31.8</v>
      </c>
      <c r="L2250">
        <v>355.2</v>
      </c>
      <c r="M2250" t="b">
        <v>1</v>
      </c>
      <c r="N2250" t="s">
        <v>36</v>
      </c>
      <c r="O2250" t="s">
        <v>40</v>
      </c>
      <c r="P2250">
        <v>87.04</v>
      </c>
      <c r="Q2250">
        <v>294405.26</v>
      </c>
      <c r="R2250">
        <v>-219260.15</v>
      </c>
    </row>
    <row r="2251" spans="1:18" x14ac:dyDescent="0.25">
      <c r="A2251">
        <v>8097</v>
      </c>
      <c r="B2251" t="s">
        <v>21</v>
      </c>
      <c r="C2251" t="s">
        <v>27</v>
      </c>
      <c r="D2251">
        <v>111.64</v>
      </c>
      <c r="E2251" s="2">
        <v>44951</v>
      </c>
      <c r="F2251" s="2">
        <v>45132</v>
      </c>
      <c r="G2251">
        <v>640.86</v>
      </c>
      <c r="H2251" t="s">
        <v>33</v>
      </c>
      <c r="I2251">
        <v>6.99</v>
      </c>
      <c r="J2251">
        <v>610.9</v>
      </c>
      <c r="K2251">
        <v>30.7</v>
      </c>
      <c r="L2251">
        <v>103.3</v>
      </c>
      <c r="M2251" t="b">
        <v>0</v>
      </c>
      <c r="N2251" t="s">
        <v>35</v>
      </c>
      <c r="O2251" t="s">
        <v>39</v>
      </c>
      <c r="P2251">
        <v>151.18</v>
      </c>
      <c r="Q2251">
        <v>102736.7</v>
      </c>
      <c r="R2251">
        <v>-5851.49</v>
      </c>
    </row>
    <row r="2252" spans="1:18" x14ac:dyDescent="0.25">
      <c r="A2252">
        <v>3090</v>
      </c>
      <c r="B2252" t="s">
        <v>20</v>
      </c>
      <c r="C2252" t="s">
        <v>24</v>
      </c>
      <c r="D2252">
        <v>121.27</v>
      </c>
      <c r="E2252" s="2">
        <v>44998</v>
      </c>
      <c r="F2252" s="2">
        <v>45201</v>
      </c>
      <c r="G2252">
        <v>786.78</v>
      </c>
      <c r="H2252" t="s">
        <v>33</v>
      </c>
      <c r="I2252">
        <v>6.1</v>
      </c>
      <c r="J2252">
        <v>1571.1</v>
      </c>
      <c r="K2252">
        <v>33.9</v>
      </c>
      <c r="L2252">
        <v>519.5</v>
      </c>
      <c r="M2252" t="b">
        <v>0</v>
      </c>
      <c r="N2252" t="s">
        <v>35</v>
      </c>
      <c r="O2252" t="s">
        <v>39</v>
      </c>
      <c r="P2252">
        <v>155.05000000000001</v>
      </c>
      <c r="Q2252">
        <v>157324.16</v>
      </c>
      <c r="R2252">
        <v>-35333.919999999998</v>
      </c>
    </row>
    <row r="2253" spans="1:18" x14ac:dyDescent="0.25">
      <c r="A2253">
        <v>7566</v>
      </c>
      <c r="B2253" t="s">
        <v>18</v>
      </c>
      <c r="C2253" t="s">
        <v>24</v>
      </c>
      <c r="D2253">
        <v>64.53</v>
      </c>
      <c r="E2253" s="2">
        <v>45007</v>
      </c>
      <c r="F2253" s="2">
        <v>45131</v>
      </c>
      <c r="G2253">
        <v>286.69</v>
      </c>
      <c r="H2253" t="s">
        <v>32</v>
      </c>
      <c r="I2253">
        <v>4.71</v>
      </c>
      <c r="J2253">
        <v>1252</v>
      </c>
      <c r="K2253">
        <v>26.5</v>
      </c>
      <c r="L2253">
        <v>123.8</v>
      </c>
      <c r="M2253" t="b">
        <v>1</v>
      </c>
      <c r="N2253" t="s">
        <v>36</v>
      </c>
      <c r="O2253" t="s">
        <v>39</v>
      </c>
      <c r="P2253">
        <v>160.94999999999999</v>
      </c>
      <c r="Q2253">
        <v>105110.9</v>
      </c>
      <c r="R2253">
        <v>-58968.14</v>
      </c>
    </row>
    <row r="2254" spans="1:18" x14ac:dyDescent="0.25">
      <c r="A2254">
        <v>5624</v>
      </c>
      <c r="B2254" t="s">
        <v>18</v>
      </c>
      <c r="C2254" t="s">
        <v>25</v>
      </c>
      <c r="D2254">
        <v>25.81</v>
      </c>
      <c r="E2254" s="2">
        <v>44987</v>
      </c>
      <c r="F2254" s="2">
        <v>45102</v>
      </c>
      <c r="G2254">
        <v>78.64</v>
      </c>
      <c r="H2254" t="s">
        <v>30</v>
      </c>
      <c r="I2254">
        <v>6.2</v>
      </c>
      <c r="J2254">
        <v>1573.1</v>
      </c>
      <c r="K2254">
        <v>27.2</v>
      </c>
      <c r="L2254">
        <v>191.5</v>
      </c>
      <c r="M2254" t="b">
        <v>1</v>
      </c>
      <c r="N2254" t="s">
        <v>37</v>
      </c>
      <c r="O2254" t="s">
        <v>39</v>
      </c>
      <c r="P2254">
        <v>70.89</v>
      </c>
      <c r="Q2254">
        <v>43616.59</v>
      </c>
      <c r="R2254">
        <v>-38041.800000000003</v>
      </c>
    </row>
    <row r="2255" spans="1:18" x14ac:dyDescent="0.25">
      <c r="A2255">
        <v>2633</v>
      </c>
      <c r="B2255" t="s">
        <v>20</v>
      </c>
      <c r="C2255" t="s">
        <v>26</v>
      </c>
      <c r="D2255">
        <v>232.98</v>
      </c>
      <c r="E2255" s="2">
        <v>44944</v>
      </c>
      <c r="F2255" s="2">
        <v>45147</v>
      </c>
      <c r="G2255">
        <v>1134.07</v>
      </c>
      <c r="H2255" t="s">
        <v>33</v>
      </c>
      <c r="I2255">
        <v>5.57</v>
      </c>
      <c r="J2255">
        <v>641.70000000000005</v>
      </c>
      <c r="K2255">
        <v>33.1</v>
      </c>
      <c r="L2255">
        <v>530.4</v>
      </c>
      <c r="M2255" t="b">
        <v>1</v>
      </c>
      <c r="N2255" t="s">
        <v>38</v>
      </c>
      <c r="O2255" t="s">
        <v>39</v>
      </c>
      <c r="P2255">
        <v>126.68</v>
      </c>
      <c r="Q2255">
        <v>189336.91</v>
      </c>
      <c r="R2255">
        <v>-45672.92</v>
      </c>
    </row>
    <row r="2256" spans="1:18" x14ac:dyDescent="0.25">
      <c r="A2256">
        <v>2517</v>
      </c>
      <c r="B2256" t="s">
        <v>19</v>
      </c>
      <c r="C2256" t="s">
        <v>26</v>
      </c>
      <c r="D2256">
        <v>78.66</v>
      </c>
      <c r="E2256" s="2">
        <v>45040</v>
      </c>
      <c r="F2256" s="2">
        <v>45181</v>
      </c>
      <c r="G2256">
        <v>450.27</v>
      </c>
      <c r="H2256" t="s">
        <v>31</v>
      </c>
      <c r="I2256">
        <v>6.12</v>
      </c>
      <c r="J2256">
        <v>1219.3</v>
      </c>
      <c r="K2256">
        <v>24.4</v>
      </c>
      <c r="L2256">
        <v>190.8</v>
      </c>
      <c r="M2256" t="b">
        <v>0</v>
      </c>
      <c r="N2256" t="s">
        <v>35</v>
      </c>
      <c r="O2256" t="s">
        <v>39</v>
      </c>
      <c r="P2256">
        <v>121.32</v>
      </c>
      <c r="Q2256">
        <v>60046.9</v>
      </c>
      <c r="R2256">
        <v>-5420.14</v>
      </c>
    </row>
    <row r="2257" spans="1:18" x14ac:dyDescent="0.25">
      <c r="A2257">
        <v>4648</v>
      </c>
      <c r="B2257" t="s">
        <v>19</v>
      </c>
      <c r="C2257" t="s">
        <v>27</v>
      </c>
      <c r="D2257">
        <v>184.63</v>
      </c>
      <c r="E2257" s="2">
        <v>44984</v>
      </c>
      <c r="F2257" s="2">
        <v>45094</v>
      </c>
      <c r="G2257">
        <v>435.13</v>
      </c>
      <c r="H2257" t="s">
        <v>31</v>
      </c>
      <c r="I2257">
        <v>6.44</v>
      </c>
      <c r="J2257">
        <v>1342.7</v>
      </c>
      <c r="K2257">
        <v>26.9</v>
      </c>
      <c r="L2257">
        <v>459.8</v>
      </c>
      <c r="M2257" t="b">
        <v>0</v>
      </c>
      <c r="N2257" t="s">
        <v>35</v>
      </c>
      <c r="O2257" t="s">
        <v>41</v>
      </c>
      <c r="P2257">
        <v>153.03</v>
      </c>
      <c r="Q2257">
        <v>193038.31</v>
      </c>
      <c r="R2257">
        <v>-126450.37</v>
      </c>
    </row>
    <row r="2258" spans="1:18" x14ac:dyDescent="0.25">
      <c r="A2258">
        <v>2537</v>
      </c>
      <c r="B2258" t="s">
        <v>22</v>
      </c>
      <c r="C2258" t="s">
        <v>24</v>
      </c>
      <c r="D2258">
        <v>207.89</v>
      </c>
      <c r="E2258" s="2">
        <v>45002</v>
      </c>
      <c r="F2258" s="2">
        <v>45139</v>
      </c>
      <c r="G2258">
        <v>782.2</v>
      </c>
      <c r="H2258" t="s">
        <v>32</v>
      </c>
      <c r="I2258">
        <v>6.43</v>
      </c>
      <c r="J2258">
        <v>813.4</v>
      </c>
      <c r="K2258">
        <v>24.1</v>
      </c>
      <c r="L2258">
        <v>296.2</v>
      </c>
      <c r="M2258" t="b">
        <v>1</v>
      </c>
      <c r="O2258" t="s">
        <v>40</v>
      </c>
      <c r="P2258">
        <v>154.02000000000001</v>
      </c>
      <c r="Q2258">
        <v>150010.5</v>
      </c>
      <c r="R2258">
        <v>-29536.06</v>
      </c>
    </row>
    <row r="2259" spans="1:18" x14ac:dyDescent="0.25">
      <c r="A2259">
        <v>4137</v>
      </c>
      <c r="B2259" t="s">
        <v>21</v>
      </c>
      <c r="C2259" t="s">
        <v>23</v>
      </c>
      <c r="D2259">
        <v>144.01</v>
      </c>
      <c r="E2259" s="2">
        <v>44983</v>
      </c>
      <c r="F2259" s="2">
        <v>45126</v>
      </c>
      <c r="G2259">
        <v>445.85</v>
      </c>
      <c r="H2259" t="s">
        <v>32</v>
      </c>
      <c r="I2259">
        <v>6.52</v>
      </c>
      <c r="J2259">
        <v>1499.6</v>
      </c>
      <c r="K2259">
        <v>26.7</v>
      </c>
      <c r="L2259">
        <v>467.9</v>
      </c>
      <c r="M2259" t="b">
        <v>1</v>
      </c>
      <c r="N2259" t="s">
        <v>37</v>
      </c>
      <c r="O2259" t="s">
        <v>39</v>
      </c>
      <c r="P2259">
        <v>901.16</v>
      </c>
      <c r="Q2259">
        <v>91834.54</v>
      </c>
      <c r="R2259">
        <v>309947.65000000002</v>
      </c>
    </row>
    <row r="2260" spans="1:18" x14ac:dyDescent="0.25">
      <c r="A2260">
        <v>7985</v>
      </c>
      <c r="B2260" t="s">
        <v>19</v>
      </c>
      <c r="C2260" t="s">
        <v>25</v>
      </c>
      <c r="D2260">
        <v>263.52</v>
      </c>
      <c r="E2260" s="2">
        <v>45023</v>
      </c>
      <c r="F2260" s="2">
        <v>45257</v>
      </c>
      <c r="G2260">
        <v>768.63</v>
      </c>
      <c r="H2260" t="s">
        <v>33</v>
      </c>
      <c r="I2260">
        <v>6.54</v>
      </c>
      <c r="J2260">
        <v>204</v>
      </c>
      <c r="K2260">
        <v>19.3</v>
      </c>
      <c r="L2260">
        <v>177.8</v>
      </c>
      <c r="M2260" t="b">
        <v>1</v>
      </c>
      <c r="N2260" t="s">
        <v>34</v>
      </c>
      <c r="O2260" t="s">
        <v>39</v>
      </c>
      <c r="P2260">
        <v>80.61</v>
      </c>
      <c r="Q2260">
        <v>227647.64</v>
      </c>
      <c r="R2260">
        <v>-165688.38</v>
      </c>
    </row>
    <row r="2261" spans="1:18" x14ac:dyDescent="0.25">
      <c r="A2261">
        <v>1097</v>
      </c>
      <c r="B2261" t="s">
        <v>20</v>
      </c>
      <c r="C2261" t="s">
        <v>28</v>
      </c>
      <c r="D2261">
        <v>135.91999999999999</v>
      </c>
      <c r="E2261" s="2">
        <v>45013</v>
      </c>
      <c r="F2261" s="2">
        <v>45207</v>
      </c>
      <c r="G2261">
        <v>788.89</v>
      </c>
      <c r="H2261" t="s">
        <v>31</v>
      </c>
      <c r="I2261">
        <v>4.83</v>
      </c>
      <c r="J2261">
        <v>1151.9000000000001</v>
      </c>
      <c r="K2261">
        <v>30.5</v>
      </c>
      <c r="L2261">
        <v>280.8</v>
      </c>
      <c r="M2261" t="b">
        <v>1</v>
      </c>
      <c r="N2261" t="s">
        <v>34</v>
      </c>
      <c r="O2261" t="s">
        <v>40</v>
      </c>
      <c r="P2261">
        <v>352.39</v>
      </c>
      <c r="Q2261">
        <v>148277.26</v>
      </c>
      <c r="R2261">
        <v>129719.69</v>
      </c>
    </row>
    <row r="2262" spans="1:18" x14ac:dyDescent="0.25">
      <c r="A2262">
        <v>4750</v>
      </c>
      <c r="B2262" t="s">
        <v>19</v>
      </c>
      <c r="C2262" t="s">
        <v>23</v>
      </c>
      <c r="D2262">
        <v>89.05</v>
      </c>
      <c r="E2262" s="2">
        <v>44989</v>
      </c>
      <c r="F2262" s="2">
        <v>45158</v>
      </c>
      <c r="G2262">
        <v>321.32</v>
      </c>
      <c r="H2262" t="s">
        <v>32</v>
      </c>
      <c r="I2262">
        <v>5.08</v>
      </c>
      <c r="J2262">
        <v>1181.7</v>
      </c>
      <c r="K2262">
        <v>33.799999999999997</v>
      </c>
      <c r="M2262" t="b">
        <v>1</v>
      </c>
      <c r="O2262" t="s">
        <v>39</v>
      </c>
      <c r="P2262">
        <v>906.95</v>
      </c>
      <c r="Q2262">
        <v>123045.95</v>
      </c>
      <c r="R2262">
        <v>168375.22</v>
      </c>
    </row>
    <row r="2263" spans="1:18" x14ac:dyDescent="0.25">
      <c r="A2263">
        <v>9535</v>
      </c>
      <c r="B2263" t="s">
        <v>18</v>
      </c>
      <c r="C2263" t="s">
        <v>27</v>
      </c>
      <c r="D2263">
        <v>269.32</v>
      </c>
      <c r="E2263" s="2">
        <v>44938</v>
      </c>
      <c r="F2263" s="2">
        <v>45173</v>
      </c>
      <c r="G2263">
        <v>860.58</v>
      </c>
      <c r="H2263" t="s">
        <v>32</v>
      </c>
      <c r="J2263">
        <v>1054.0999999999999</v>
      </c>
      <c r="K2263">
        <v>19.100000000000001</v>
      </c>
      <c r="L2263">
        <v>187</v>
      </c>
      <c r="M2263" t="b">
        <v>1</v>
      </c>
      <c r="N2263" t="s">
        <v>34</v>
      </c>
      <c r="O2263" t="s">
        <v>40</v>
      </c>
      <c r="P2263">
        <v>155.29</v>
      </c>
      <c r="Q2263">
        <v>426850.17</v>
      </c>
      <c r="R2263">
        <v>-293210.7</v>
      </c>
    </row>
    <row r="2264" spans="1:18" x14ac:dyDescent="0.25">
      <c r="A2264">
        <v>9174</v>
      </c>
      <c r="B2264" t="s">
        <v>21</v>
      </c>
      <c r="C2264" t="s">
        <v>28</v>
      </c>
      <c r="D2264">
        <v>259.16000000000003</v>
      </c>
      <c r="E2264" s="2">
        <v>44937</v>
      </c>
      <c r="F2264" s="2">
        <v>45162</v>
      </c>
      <c r="G2264">
        <v>1170.77</v>
      </c>
      <c r="H2264" t="s">
        <v>30</v>
      </c>
      <c r="I2264">
        <v>5.72</v>
      </c>
      <c r="J2264">
        <v>1208.0999999999999</v>
      </c>
      <c r="K2264">
        <v>30.8</v>
      </c>
      <c r="L2264">
        <v>222.9</v>
      </c>
      <c r="M2264" t="b">
        <v>1</v>
      </c>
      <c r="N2264" t="s">
        <v>38</v>
      </c>
      <c r="O2264" t="s">
        <v>39</v>
      </c>
      <c r="P2264">
        <v>350.94</v>
      </c>
      <c r="Q2264">
        <v>216195.75</v>
      </c>
      <c r="R2264">
        <v>194674.27</v>
      </c>
    </row>
    <row r="2265" spans="1:18" x14ac:dyDescent="0.25">
      <c r="A2265">
        <v>9103</v>
      </c>
      <c r="B2265" t="s">
        <v>22</v>
      </c>
      <c r="C2265" t="s">
        <v>23</v>
      </c>
      <c r="D2265">
        <v>53.39</v>
      </c>
      <c r="E2265" s="2">
        <v>44939</v>
      </c>
      <c r="F2265" s="2">
        <v>45105</v>
      </c>
      <c r="G2265">
        <v>138.65</v>
      </c>
      <c r="H2265" t="s">
        <v>33</v>
      </c>
      <c r="I2265">
        <v>6.79</v>
      </c>
      <c r="J2265">
        <v>467.6</v>
      </c>
      <c r="K2265">
        <v>21.9</v>
      </c>
      <c r="L2265">
        <v>227.6</v>
      </c>
      <c r="M2265" t="b">
        <v>1</v>
      </c>
      <c r="N2265" t="s">
        <v>34</v>
      </c>
      <c r="O2265" t="s">
        <v>39</v>
      </c>
      <c r="P2265">
        <v>907.87</v>
      </c>
      <c r="Q2265">
        <v>92257.69</v>
      </c>
      <c r="R2265">
        <v>33618.49</v>
      </c>
    </row>
    <row r="2266" spans="1:18" x14ac:dyDescent="0.25">
      <c r="A2266">
        <v>6413</v>
      </c>
      <c r="B2266" t="s">
        <v>21</v>
      </c>
      <c r="C2266" t="s">
        <v>24</v>
      </c>
      <c r="D2266">
        <v>12.66</v>
      </c>
      <c r="E2266" s="2">
        <v>44961</v>
      </c>
      <c r="F2266" s="2">
        <v>45186</v>
      </c>
      <c r="G2266">
        <v>33.54</v>
      </c>
      <c r="H2266" t="s">
        <v>32</v>
      </c>
      <c r="I2266">
        <v>4.87</v>
      </c>
      <c r="J2266">
        <v>1295.7</v>
      </c>
      <c r="K2266">
        <v>21.2</v>
      </c>
      <c r="L2266">
        <v>575.5</v>
      </c>
      <c r="M2266" t="b">
        <v>1</v>
      </c>
      <c r="N2266" t="s">
        <v>36</v>
      </c>
      <c r="O2266" t="s">
        <v>39</v>
      </c>
      <c r="P2266">
        <v>157.16999999999999</v>
      </c>
      <c r="Q2266">
        <v>6969.41</v>
      </c>
      <c r="R2266">
        <v>-1697.93</v>
      </c>
    </row>
    <row r="2267" spans="1:18" x14ac:dyDescent="0.25">
      <c r="A2267">
        <v>5666</v>
      </c>
      <c r="B2267" t="s">
        <v>18</v>
      </c>
      <c r="C2267" t="s">
        <v>26</v>
      </c>
      <c r="D2267">
        <v>31.55</v>
      </c>
      <c r="E2267" s="2">
        <v>44953</v>
      </c>
      <c r="F2267" s="2">
        <v>45103</v>
      </c>
      <c r="G2267">
        <v>129.4</v>
      </c>
      <c r="H2267" t="s">
        <v>33</v>
      </c>
      <c r="I2267">
        <v>5.07</v>
      </c>
      <c r="J2267">
        <v>737.3</v>
      </c>
      <c r="K2267">
        <v>29.1</v>
      </c>
      <c r="L2267">
        <v>343.3</v>
      </c>
      <c r="M2267" t="b">
        <v>1</v>
      </c>
      <c r="N2267" t="s">
        <v>34</v>
      </c>
      <c r="O2267" t="s">
        <v>39</v>
      </c>
      <c r="P2267">
        <v>119.85</v>
      </c>
      <c r="Q2267">
        <v>36789.480000000003</v>
      </c>
      <c r="R2267">
        <v>-21280.89</v>
      </c>
    </row>
    <row r="2268" spans="1:18" x14ac:dyDescent="0.25">
      <c r="A2268">
        <v>1610</v>
      </c>
      <c r="B2268" t="s">
        <v>18</v>
      </c>
      <c r="C2268" t="s">
        <v>24</v>
      </c>
      <c r="D2268">
        <v>89.53</v>
      </c>
      <c r="E2268" s="2">
        <v>45015</v>
      </c>
      <c r="F2268" s="2">
        <v>45139</v>
      </c>
      <c r="G2268">
        <v>317.51</v>
      </c>
      <c r="H2268" t="s">
        <v>31</v>
      </c>
      <c r="I2268">
        <v>6.18</v>
      </c>
      <c r="J2268">
        <v>923.3</v>
      </c>
      <c r="K2268">
        <v>18.7</v>
      </c>
      <c r="L2268">
        <v>304.10000000000002</v>
      </c>
      <c r="M2268" t="b">
        <v>1</v>
      </c>
      <c r="N2268" t="s">
        <v>34</v>
      </c>
      <c r="O2268" t="s">
        <v>41</v>
      </c>
      <c r="P2268">
        <v>162.99</v>
      </c>
      <c r="Q2268">
        <v>129784.01</v>
      </c>
      <c r="R2268">
        <v>-78033.06</v>
      </c>
    </row>
    <row r="2269" spans="1:18" x14ac:dyDescent="0.25">
      <c r="A2269">
        <v>2727</v>
      </c>
      <c r="B2269" t="s">
        <v>18</v>
      </c>
      <c r="C2269" t="s">
        <v>28</v>
      </c>
      <c r="D2269">
        <v>291.82</v>
      </c>
      <c r="E2269" s="2">
        <v>45030</v>
      </c>
      <c r="F2269" s="2">
        <v>45154</v>
      </c>
      <c r="G2269">
        <v>868.14</v>
      </c>
      <c r="H2269" t="s">
        <v>33</v>
      </c>
      <c r="I2269">
        <v>6</v>
      </c>
      <c r="J2269">
        <v>733</v>
      </c>
      <c r="K2269">
        <v>25.4</v>
      </c>
      <c r="L2269">
        <v>326.8</v>
      </c>
      <c r="M2269" t="b">
        <v>1</v>
      </c>
      <c r="N2269" t="s">
        <v>36</v>
      </c>
      <c r="O2269" t="s">
        <v>40</v>
      </c>
      <c r="P2269">
        <v>348.82</v>
      </c>
      <c r="Q2269">
        <v>273405</v>
      </c>
      <c r="R2269">
        <v>29419.59</v>
      </c>
    </row>
    <row r="2270" spans="1:18" x14ac:dyDescent="0.25">
      <c r="A2270">
        <v>2854</v>
      </c>
      <c r="B2270" t="s">
        <v>18</v>
      </c>
      <c r="C2270" t="s">
        <v>29</v>
      </c>
      <c r="D2270">
        <v>169.76</v>
      </c>
      <c r="E2270" s="2">
        <v>44993</v>
      </c>
      <c r="F2270" s="2">
        <v>45182</v>
      </c>
      <c r="G2270">
        <v>300.43</v>
      </c>
      <c r="H2270" t="s">
        <v>32</v>
      </c>
      <c r="I2270">
        <v>5.3</v>
      </c>
      <c r="J2270">
        <v>958.3</v>
      </c>
      <c r="K2270">
        <v>18</v>
      </c>
      <c r="L2270">
        <v>597.9</v>
      </c>
      <c r="M2270" t="b">
        <v>1</v>
      </c>
      <c r="O2270" t="s">
        <v>41</v>
      </c>
      <c r="P2270">
        <v>57.23</v>
      </c>
      <c r="Q2270">
        <v>258975.32</v>
      </c>
      <c r="R2270">
        <v>-241781.71</v>
      </c>
    </row>
    <row r="2271" spans="1:18" x14ac:dyDescent="0.25">
      <c r="A2271">
        <v>6055</v>
      </c>
      <c r="B2271" t="s">
        <v>20</v>
      </c>
      <c r="C2271" t="s">
        <v>26</v>
      </c>
      <c r="D2271">
        <v>115.11</v>
      </c>
      <c r="E2271" s="2">
        <v>45039</v>
      </c>
      <c r="F2271" s="2">
        <v>45204</v>
      </c>
      <c r="G2271">
        <v>472.4</v>
      </c>
      <c r="H2271" t="s">
        <v>30</v>
      </c>
      <c r="I2271">
        <v>5.73</v>
      </c>
      <c r="K2271">
        <v>26.9</v>
      </c>
      <c r="L2271">
        <v>409.5</v>
      </c>
      <c r="M2271" t="b">
        <v>1</v>
      </c>
      <c r="N2271" t="s">
        <v>36</v>
      </c>
      <c r="O2271" t="s">
        <v>40</v>
      </c>
      <c r="P2271">
        <v>112.25</v>
      </c>
      <c r="Q2271">
        <v>207264.79</v>
      </c>
      <c r="R2271">
        <v>-154237.89000000001</v>
      </c>
    </row>
    <row r="2272" spans="1:18" x14ac:dyDescent="0.25">
      <c r="A2272">
        <v>3324</v>
      </c>
      <c r="B2272" t="s">
        <v>22</v>
      </c>
      <c r="C2272" t="s">
        <v>25</v>
      </c>
      <c r="D2272">
        <v>267.17</v>
      </c>
      <c r="E2272" s="2">
        <v>45015</v>
      </c>
      <c r="F2272" s="2">
        <v>45203</v>
      </c>
      <c r="G2272">
        <v>1491.62</v>
      </c>
      <c r="H2272" t="s">
        <v>33</v>
      </c>
      <c r="I2272">
        <v>4.5999999999999996</v>
      </c>
      <c r="J2272">
        <v>1541.3</v>
      </c>
      <c r="K2272">
        <v>25.4</v>
      </c>
      <c r="L2272">
        <v>436.9</v>
      </c>
      <c r="M2272" t="b">
        <v>1</v>
      </c>
      <c r="N2272" t="s">
        <v>34</v>
      </c>
      <c r="O2272" t="s">
        <v>40</v>
      </c>
      <c r="P2272">
        <v>82.72</v>
      </c>
      <c r="Q2272">
        <v>169399</v>
      </c>
      <c r="R2272">
        <v>-46012.19</v>
      </c>
    </row>
    <row r="2273" spans="1:18" x14ac:dyDescent="0.25">
      <c r="A2273">
        <v>6774</v>
      </c>
      <c r="B2273" t="s">
        <v>18</v>
      </c>
      <c r="C2273" t="s">
        <v>28</v>
      </c>
      <c r="D2273">
        <v>138.68</v>
      </c>
      <c r="E2273" s="2">
        <v>44971</v>
      </c>
      <c r="F2273" s="2">
        <v>45163</v>
      </c>
      <c r="G2273">
        <v>798.36</v>
      </c>
      <c r="H2273" t="s">
        <v>33</v>
      </c>
      <c r="I2273">
        <v>4.6100000000000003</v>
      </c>
      <c r="J2273">
        <v>973.5</v>
      </c>
      <c r="K2273">
        <v>32.6</v>
      </c>
      <c r="L2273">
        <v>222.5</v>
      </c>
      <c r="M2273" t="b">
        <v>0</v>
      </c>
      <c r="N2273" t="s">
        <v>35</v>
      </c>
      <c r="O2273" t="s">
        <v>39</v>
      </c>
      <c r="P2273">
        <v>343.85</v>
      </c>
      <c r="Q2273">
        <v>175962.82</v>
      </c>
      <c r="R2273">
        <v>98553.27</v>
      </c>
    </row>
    <row r="2274" spans="1:18" x14ac:dyDescent="0.25">
      <c r="A2274">
        <v>7519</v>
      </c>
      <c r="B2274" t="s">
        <v>18</v>
      </c>
      <c r="C2274" t="s">
        <v>27</v>
      </c>
      <c r="D2274">
        <v>98</v>
      </c>
      <c r="E2274" s="2">
        <v>45000</v>
      </c>
      <c r="F2274" s="2">
        <v>45093</v>
      </c>
      <c r="G2274">
        <v>262.37</v>
      </c>
      <c r="H2274" t="s">
        <v>31</v>
      </c>
      <c r="I2274">
        <v>4.78</v>
      </c>
      <c r="J2274">
        <v>717.2</v>
      </c>
      <c r="K2274">
        <v>29.5</v>
      </c>
      <c r="L2274">
        <v>309.3</v>
      </c>
      <c r="M2274" t="b">
        <v>1</v>
      </c>
      <c r="N2274" t="s">
        <v>38</v>
      </c>
      <c r="O2274" t="s">
        <v>40</v>
      </c>
      <c r="P2274">
        <v>142.77000000000001</v>
      </c>
      <c r="Q2274">
        <v>51759.26</v>
      </c>
      <c r="R2274">
        <v>-14300.7</v>
      </c>
    </row>
    <row r="2275" spans="1:18" x14ac:dyDescent="0.25">
      <c r="A2275">
        <v>2749</v>
      </c>
      <c r="B2275" t="s">
        <v>19</v>
      </c>
      <c r="C2275" t="s">
        <v>25</v>
      </c>
      <c r="D2275">
        <v>282.66000000000003</v>
      </c>
      <c r="E2275" s="2">
        <v>45007</v>
      </c>
      <c r="F2275" s="2">
        <v>45105</v>
      </c>
      <c r="G2275">
        <v>1271.46</v>
      </c>
      <c r="H2275" t="s">
        <v>30</v>
      </c>
      <c r="I2275">
        <v>6.23</v>
      </c>
      <c r="J2275">
        <v>980.7</v>
      </c>
      <c r="K2275">
        <v>20</v>
      </c>
      <c r="L2275">
        <v>151.19999999999999</v>
      </c>
      <c r="M2275" t="b">
        <v>1</v>
      </c>
      <c r="N2275" t="s">
        <v>38</v>
      </c>
      <c r="O2275" t="s">
        <v>41</v>
      </c>
      <c r="P2275">
        <v>73.64</v>
      </c>
      <c r="Q2275">
        <v>259866.7</v>
      </c>
      <c r="R2275">
        <v>-166236.39000000001</v>
      </c>
    </row>
    <row r="2276" spans="1:18" x14ac:dyDescent="0.25">
      <c r="A2276">
        <v>1781</v>
      </c>
      <c r="B2276" t="s">
        <v>22</v>
      </c>
      <c r="C2276" t="s">
        <v>23</v>
      </c>
      <c r="D2276">
        <v>255.61</v>
      </c>
      <c r="E2276" s="2">
        <v>44993</v>
      </c>
      <c r="F2276" s="2">
        <v>45162</v>
      </c>
      <c r="G2276">
        <v>1477.27</v>
      </c>
      <c r="H2276" t="s">
        <v>33</v>
      </c>
      <c r="I2276">
        <v>7.09</v>
      </c>
      <c r="J2276">
        <v>1302.0999999999999</v>
      </c>
      <c r="K2276">
        <v>23.7</v>
      </c>
      <c r="L2276">
        <v>426.9</v>
      </c>
      <c r="M2276" t="b">
        <v>1</v>
      </c>
      <c r="N2276" t="s">
        <v>34</v>
      </c>
      <c r="O2276" t="s">
        <v>39</v>
      </c>
      <c r="P2276">
        <v>903.77</v>
      </c>
      <c r="Q2276">
        <v>180309.96</v>
      </c>
      <c r="R2276">
        <v>1154802.3500000001</v>
      </c>
    </row>
    <row r="2277" spans="1:18" x14ac:dyDescent="0.25">
      <c r="A2277">
        <v>8548</v>
      </c>
      <c r="B2277" t="s">
        <v>21</v>
      </c>
      <c r="C2277" t="s">
        <v>26</v>
      </c>
      <c r="D2277">
        <v>253.88</v>
      </c>
      <c r="E2277" s="2">
        <v>45035</v>
      </c>
      <c r="F2277" s="2">
        <v>45153</v>
      </c>
      <c r="G2277">
        <v>899.66</v>
      </c>
      <c r="H2277" t="s">
        <v>30</v>
      </c>
      <c r="I2277">
        <v>5.28</v>
      </c>
      <c r="J2277">
        <v>754.7</v>
      </c>
      <c r="K2277">
        <v>32.9</v>
      </c>
      <c r="L2277">
        <v>239.5</v>
      </c>
      <c r="M2277" t="b">
        <v>1</v>
      </c>
      <c r="N2277" t="s">
        <v>37</v>
      </c>
      <c r="O2277" t="s">
        <v>39</v>
      </c>
      <c r="P2277">
        <v>112.77</v>
      </c>
      <c r="Q2277">
        <v>364676.41</v>
      </c>
      <c r="R2277">
        <v>-263221.75</v>
      </c>
    </row>
    <row r="2278" spans="1:18" x14ac:dyDescent="0.25">
      <c r="A2278">
        <v>7823</v>
      </c>
      <c r="B2278" t="s">
        <v>22</v>
      </c>
      <c r="C2278" t="s">
        <v>27</v>
      </c>
      <c r="D2278">
        <v>156.12</v>
      </c>
      <c r="E2278" s="2">
        <v>44948</v>
      </c>
      <c r="F2278" s="2">
        <v>45132</v>
      </c>
      <c r="G2278">
        <v>961.81</v>
      </c>
      <c r="H2278" t="s">
        <v>32</v>
      </c>
      <c r="I2278">
        <v>4.5999999999999996</v>
      </c>
      <c r="J2278">
        <v>862.9</v>
      </c>
      <c r="K2278">
        <v>29.6</v>
      </c>
      <c r="L2278">
        <v>461.6</v>
      </c>
      <c r="M2278" t="b">
        <v>1</v>
      </c>
      <c r="N2278" t="s">
        <v>38</v>
      </c>
      <c r="O2278" t="s">
        <v>39</v>
      </c>
      <c r="P2278">
        <v>159.52000000000001</v>
      </c>
      <c r="Q2278">
        <v>136296.74</v>
      </c>
      <c r="R2278">
        <v>17131.189999999999</v>
      </c>
    </row>
    <row r="2279" spans="1:18" x14ac:dyDescent="0.25">
      <c r="A2279">
        <v>3105</v>
      </c>
      <c r="B2279" t="s">
        <v>22</v>
      </c>
      <c r="C2279" t="s">
        <v>27</v>
      </c>
      <c r="D2279">
        <v>237.88</v>
      </c>
      <c r="E2279" s="2">
        <v>45028</v>
      </c>
      <c r="F2279" s="2">
        <v>45200</v>
      </c>
      <c r="G2279">
        <v>1430.82</v>
      </c>
      <c r="H2279" t="s">
        <v>30</v>
      </c>
      <c r="I2279">
        <v>6.63</v>
      </c>
      <c r="J2279">
        <v>1100.5</v>
      </c>
      <c r="K2279">
        <v>27.5</v>
      </c>
      <c r="L2279">
        <v>167.2</v>
      </c>
      <c r="M2279" t="b">
        <v>1</v>
      </c>
      <c r="N2279" t="s">
        <v>37</v>
      </c>
      <c r="O2279" t="s">
        <v>40</v>
      </c>
      <c r="P2279">
        <v>155.16999999999999</v>
      </c>
      <c r="Q2279">
        <v>219705.31</v>
      </c>
      <c r="R2279">
        <v>2315.0300000000002</v>
      </c>
    </row>
    <row r="2280" spans="1:18" x14ac:dyDescent="0.25">
      <c r="A2280">
        <v>4867</v>
      </c>
      <c r="B2280" t="s">
        <v>22</v>
      </c>
      <c r="C2280" t="s">
        <v>24</v>
      </c>
      <c r="D2280">
        <v>57.91</v>
      </c>
      <c r="E2280" s="2">
        <v>45004</v>
      </c>
      <c r="F2280" s="2">
        <v>45181</v>
      </c>
      <c r="G2280">
        <v>147.13</v>
      </c>
      <c r="H2280" t="s">
        <v>32</v>
      </c>
      <c r="I2280">
        <v>7.07</v>
      </c>
      <c r="J2280">
        <v>670.4</v>
      </c>
      <c r="K2280">
        <v>26.9</v>
      </c>
      <c r="L2280">
        <v>271.89999999999998</v>
      </c>
      <c r="M2280" t="b">
        <v>1</v>
      </c>
      <c r="N2280" t="s">
        <v>38</v>
      </c>
      <c r="O2280" t="s">
        <v>40</v>
      </c>
      <c r="P2280">
        <v>157.85</v>
      </c>
      <c r="Q2280">
        <v>46817.08</v>
      </c>
      <c r="R2280">
        <v>-23592.61</v>
      </c>
    </row>
    <row r="2281" spans="1:18" x14ac:dyDescent="0.25">
      <c r="A2281">
        <v>8193</v>
      </c>
      <c r="B2281" t="s">
        <v>18</v>
      </c>
      <c r="C2281" t="s">
        <v>23</v>
      </c>
      <c r="D2281">
        <v>174.1</v>
      </c>
      <c r="E2281" s="2">
        <v>45017</v>
      </c>
      <c r="F2281" s="2">
        <v>45152</v>
      </c>
      <c r="G2281">
        <v>486.58</v>
      </c>
      <c r="H2281" t="s">
        <v>31</v>
      </c>
      <c r="I2281">
        <v>4.91</v>
      </c>
      <c r="J2281">
        <v>534.5</v>
      </c>
      <c r="K2281">
        <v>24.4</v>
      </c>
      <c r="L2281">
        <v>309.2</v>
      </c>
      <c r="M2281" t="b">
        <v>0</v>
      </c>
      <c r="N2281" t="s">
        <v>35</v>
      </c>
      <c r="O2281" t="s">
        <v>41</v>
      </c>
      <c r="P2281">
        <v>901.87</v>
      </c>
      <c r="Q2281">
        <v>150719.01999999999</v>
      </c>
      <c r="R2281">
        <v>288112.88</v>
      </c>
    </row>
    <row r="2282" spans="1:18" x14ac:dyDescent="0.25">
      <c r="A2282">
        <v>5976</v>
      </c>
      <c r="B2282" t="s">
        <v>18</v>
      </c>
      <c r="C2282" t="s">
        <v>24</v>
      </c>
      <c r="D2282">
        <v>295.23</v>
      </c>
      <c r="E2282" s="2">
        <v>44968</v>
      </c>
      <c r="F2282" s="2">
        <v>45153</v>
      </c>
      <c r="G2282">
        <v>709.2</v>
      </c>
      <c r="H2282" t="s">
        <v>31</v>
      </c>
      <c r="I2282">
        <v>5.66</v>
      </c>
      <c r="J2282">
        <v>424.6</v>
      </c>
      <c r="K2282">
        <v>27.4</v>
      </c>
      <c r="L2282">
        <v>141.6</v>
      </c>
      <c r="M2282" t="b">
        <v>1</v>
      </c>
      <c r="N2282" t="s">
        <v>37</v>
      </c>
      <c r="O2282" t="s">
        <v>39</v>
      </c>
      <c r="P2282">
        <v>150.15</v>
      </c>
      <c r="Q2282">
        <v>247303.93</v>
      </c>
      <c r="R2282">
        <v>-140817.54999999999</v>
      </c>
    </row>
    <row r="2283" spans="1:18" x14ac:dyDescent="0.25">
      <c r="A2283">
        <v>3113</v>
      </c>
      <c r="B2283" t="s">
        <v>20</v>
      </c>
      <c r="C2283" t="s">
        <v>24</v>
      </c>
      <c r="D2283">
        <v>90.83</v>
      </c>
      <c r="E2283" s="2">
        <v>44946</v>
      </c>
      <c r="F2283" s="2">
        <v>45160</v>
      </c>
      <c r="G2283">
        <v>225.28</v>
      </c>
      <c r="H2283" t="s">
        <v>31</v>
      </c>
      <c r="I2283">
        <v>4.9800000000000004</v>
      </c>
      <c r="J2283">
        <v>764.2</v>
      </c>
      <c r="K2283">
        <v>30.3</v>
      </c>
      <c r="L2283">
        <v>88.3</v>
      </c>
      <c r="M2283" t="b">
        <v>1</v>
      </c>
      <c r="N2283" t="s">
        <v>38</v>
      </c>
      <c r="O2283" t="s">
        <v>41</v>
      </c>
      <c r="P2283">
        <v>166.89</v>
      </c>
      <c r="Q2283">
        <v>140496.48000000001</v>
      </c>
      <c r="R2283">
        <v>-102899.5</v>
      </c>
    </row>
    <row r="2284" spans="1:18" x14ac:dyDescent="0.25">
      <c r="A2284">
        <v>6879</v>
      </c>
      <c r="B2284" t="s">
        <v>21</v>
      </c>
      <c r="C2284" t="s">
        <v>26</v>
      </c>
      <c r="D2284">
        <v>239.33</v>
      </c>
      <c r="E2284" s="2">
        <v>44974</v>
      </c>
      <c r="F2284" s="2">
        <v>45213</v>
      </c>
      <c r="G2284">
        <v>1445.39</v>
      </c>
      <c r="H2284" t="s">
        <v>32</v>
      </c>
      <c r="I2284">
        <v>4.82</v>
      </c>
      <c r="J2284">
        <v>277.3</v>
      </c>
      <c r="K2284">
        <v>20</v>
      </c>
      <c r="L2284">
        <v>224.4</v>
      </c>
      <c r="M2284" t="b">
        <v>1</v>
      </c>
      <c r="O2284" t="s">
        <v>39</v>
      </c>
      <c r="P2284">
        <v>115.42</v>
      </c>
      <c r="Q2284">
        <v>462796.15</v>
      </c>
      <c r="R2284">
        <v>-295969.24</v>
      </c>
    </row>
    <row r="2285" spans="1:18" x14ac:dyDescent="0.25">
      <c r="A2285">
        <v>4970</v>
      </c>
      <c r="B2285" t="s">
        <v>19</v>
      </c>
      <c r="C2285" t="s">
        <v>29</v>
      </c>
      <c r="D2285">
        <v>149.69</v>
      </c>
      <c r="E2285" s="2">
        <v>44944</v>
      </c>
      <c r="F2285" s="2">
        <v>45159</v>
      </c>
      <c r="G2285">
        <v>921.45</v>
      </c>
      <c r="H2285" t="s">
        <v>33</v>
      </c>
      <c r="J2285">
        <v>1133.5999999999999</v>
      </c>
      <c r="K2285">
        <v>33.5</v>
      </c>
      <c r="L2285">
        <v>349.7</v>
      </c>
      <c r="M2285" t="b">
        <v>1</v>
      </c>
      <c r="N2285" t="s">
        <v>38</v>
      </c>
      <c r="O2285" t="s">
        <v>39</v>
      </c>
      <c r="P2285">
        <v>51.44</v>
      </c>
      <c r="Q2285">
        <v>184919.11</v>
      </c>
      <c r="R2285">
        <v>-137519.72</v>
      </c>
    </row>
    <row r="2286" spans="1:18" x14ac:dyDescent="0.25">
      <c r="A2286">
        <v>8264</v>
      </c>
      <c r="B2286" t="s">
        <v>22</v>
      </c>
      <c r="C2286" t="s">
        <v>24</v>
      </c>
      <c r="D2286">
        <v>16.739999999999998</v>
      </c>
      <c r="E2286" s="2">
        <v>45003</v>
      </c>
      <c r="F2286" s="2">
        <v>45176</v>
      </c>
      <c r="G2286">
        <v>29.45</v>
      </c>
      <c r="H2286" t="s">
        <v>32</v>
      </c>
      <c r="I2286">
        <v>7.4</v>
      </c>
      <c r="J2286">
        <v>481.5</v>
      </c>
      <c r="K2286">
        <v>21.8</v>
      </c>
      <c r="L2286">
        <v>409</v>
      </c>
      <c r="M2286" t="b">
        <v>1</v>
      </c>
      <c r="N2286" t="s">
        <v>38</v>
      </c>
      <c r="O2286" t="s">
        <v>39</v>
      </c>
      <c r="P2286">
        <v>165.16</v>
      </c>
      <c r="Q2286">
        <v>23445.74</v>
      </c>
      <c r="R2286">
        <v>-18581.78</v>
      </c>
    </row>
    <row r="2287" spans="1:18" x14ac:dyDescent="0.25">
      <c r="A2287">
        <v>2577</v>
      </c>
      <c r="B2287" t="s">
        <v>21</v>
      </c>
      <c r="C2287" t="s">
        <v>25</v>
      </c>
      <c r="D2287">
        <v>230.09</v>
      </c>
      <c r="E2287" s="2">
        <v>45032</v>
      </c>
      <c r="F2287" s="2">
        <v>45151</v>
      </c>
      <c r="G2287">
        <v>1028.05</v>
      </c>
      <c r="H2287" t="s">
        <v>30</v>
      </c>
      <c r="I2287">
        <v>6.53</v>
      </c>
      <c r="J2287">
        <v>803.8</v>
      </c>
      <c r="K2287">
        <v>25.2</v>
      </c>
      <c r="L2287">
        <v>283.89999999999998</v>
      </c>
      <c r="M2287" t="b">
        <v>1</v>
      </c>
      <c r="N2287" t="s">
        <v>34</v>
      </c>
      <c r="O2287" t="s">
        <v>39</v>
      </c>
      <c r="P2287">
        <v>76.59</v>
      </c>
      <c r="Q2287">
        <v>397402.06</v>
      </c>
      <c r="R2287">
        <v>-318663.71000000002</v>
      </c>
    </row>
    <row r="2288" spans="1:18" x14ac:dyDescent="0.25">
      <c r="A2288">
        <v>3274</v>
      </c>
      <c r="B2288" t="s">
        <v>21</v>
      </c>
      <c r="C2288" t="s">
        <v>27</v>
      </c>
      <c r="D2288">
        <v>54.73</v>
      </c>
      <c r="E2288" s="2">
        <v>44996</v>
      </c>
      <c r="F2288" s="2">
        <v>45188</v>
      </c>
      <c r="G2288">
        <v>236.5</v>
      </c>
      <c r="H2288" t="s">
        <v>30</v>
      </c>
      <c r="I2288">
        <v>7.45</v>
      </c>
      <c r="K2288">
        <v>18.399999999999999</v>
      </c>
      <c r="L2288">
        <v>325.2</v>
      </c>
      <c r="M2288" t="b">
        <v>1</v>
      </c>
      <c r="N2288" t="s">
        <v>38</v>
      </c>
      <c r="O2288" t="s">
        <v>39</v>
      </c>
      <c r="P2288">
        <v>151.35</v>
      </c>
      <c r="Q2288">
        <v>66450.929999999993</v>
      </c>
      <c r="R2288">
        <v>-30656.65</v>
      </c>
    </row>
    <row r="2289" spans="1:18" x14ac:dyDescent="0.25">
      <c r="A2289">
        <v>5869</v>
      </c>
      <c r="B2289" t="s">
        <v>20</v>
      </c>
      <c r="C2289" t="s">
        <v>26</v>
      </c>
      <c r="D2289">
        <v>191.28</v>
      </c>
      <c r="E2289" s="2">
        <v>45000</v>
      </c>
      <c r="F2289" s="2">
        <v>45230</v>
      </c>
      <c r="G2289">
        <v>660.44</v>
      </c>
      <c r="H2289" t="s">
        <v>32</v>
      </c>
      <c r="I2289">
        <v>5.8</v>
      </c>
      <c r="J2289">
        <v>1208.5999999999999</v>
      </c>
      <c r="K2289">
        <v>26.8</v>
      </c>
      <c r="L2289">
        <v>348.8</v>
      </c>
      <c r="M2289" t="b">
        <v>0</v>
      </c>
      <c r="N2289" t="s">
        <v>35</v>
      </c>
      <c r="O2289" t="s">
        <v>39</v>
      </c>
      <c r="P2289">
        <v>126.88</v>
      </c>
      <c r="Q2289">
        <v>182296.83</v>
      </c>
      <c r="R2289">
        <v>-98500.2</v>
      </c>
    </row>
    <row r="2290" spans="1:18" x14ac:dyDescent="0.25">
      <c r="A2290">
        <v>7744</v>
      </c>
      <c r="B2290" t="s">
        <v>19</v>
      </c>
      <c r="C2290" t="s">
        <v>24</v>
      </c>
      <c r="D2290">
        <v>30.27</v>
      </c>
      <c r="E2290" s="2">
        <v>45027</v>
      </c>
      <c r="F2290" s="2">
        <v>45148</v>
      </c>
      <c r="G2290">
        <v>141.01</v>
      </c>
      <c r="H2290" t="s">
        <v>31</v>
      </c>
      <c r="I2290">
        <v>7.19</v>
      </c>
      <c r="J2290">
        <v>1560.6</v>
      </c>
      <c r="K2290">
        <v>24.1</v>
      </c>
      <c r="L2290">
        <v>331.6</v>
      </c>
      <c r="M2290" t="b">
        <v>1</v>
      </c>
      <c r="N2290" t="s">
        <v>37</v>
      </c>
      <c r="O2290" t="s">
        <v>40</v>
      </c>
      <c r="P2290">
        <v>165.52</v>
      </c>
      <c r="Q2290">
        <v>58314.01</v>
      </c>
      <c r="R2290">
        <v>-34974.03</v>
      </c>
    </row>
    <row r="2291" spans="1:18" x14ac:dyDescent="0.25">
      <c r="A2291">
        <v>3426</v>
      </c>
      <c r="B2291" t="s">
        <v>22</v>
      </c>
      <c r="C2291" t="s">
        <v>28</v>
      </c>
      <c r="D2291">
        <v>284.33</v>
      </c>
      <c r="E2291" s="2">
        <v>45019</v>
      </c>
      <c r="F2291" s="2">
        <v>45147</v>
      </c>
      <c r="G2291">
        <v>1773.32</v>
      </c>
      <c r="H2291" t="s">
        <v>31</v>
      </c>
      <c r="I2291">
        <v>5.12</v>
      </c>
      <c r="J2291">
        <v>1213.3</v>
      </c>
      <c r="K2291">
        <v>22</v>
      </c>
      <c r="L2291">
        <v>99.7</v>
      </c>
      <c r="M2291" t="b">
        <v>1</v>
      </c>
      <c r="N2291" t="s">
        <v>37</v>
      </c>
      <c r="O2291" t="s">
        <v>41</v>
      </c>
      <c r="P2291">
        <v>346.74</v>
      </c>
      <c r="Q2291">
        <v>528636.24</v>
      </c>
      <c r="R2291">
        <v>86244.74</v>
      </c>
    </row>
    <row r="2292" spans="1:18" x14ac:dyDescent="0.25">
      <c r="A2292">
        <v>6546</v>
      </c>
      <c r="B2292" t="s">
        <v>19</v>
      </c>
      <c r="C2292" t="s">
        <v>25</v>
      </c>
      <c r="D2292">
        <v>91.06</v>
      </c>
      <c r="E2292" s="2">
        <v>44932</v>
      </c>
      <c r="F2292" s="2">
        <v>45044</v>
      </c>
      <c r="G2292">
        <v>214.11</v>
      </c>
      <c r="H2292" t="s">
        <v>30</v>
      </c>
      <c r="I2292">
        <v>4.8499999999999996</v>
      </c>
      <c r="J2292">
        <v>1068</v>
      </c>
      <c r="K2292">
        <v>33.799999999999997</v>
      </c>
      <c r="L2292">
        <v>272.8</v>
      </c>
      <c r="M2292" t="b">
        <v>0</v>
      </c>
      <c r="O2292" t="s">
        <v>40</v>
      </c>
      <c r="P2292">
        <v>87.37</v>
      </c>
      <c r="Q2292">
        <v>75628.94</v>
      </c>
      <c r="R2292">
        <v>-56922.15</v>
      </c>
    </row>
    <row r="2293" spans="1:18" x14ac:dyDescent="0.25">
      <c r="A2293">
        <v>7852</v>
      </c>
      <c r="B2293" t="s">
        <v>20</v>
      </c>
      <c r="C2293" t="s">
        <v>23</v>
      </c>
      <c r="D2293">
        <v>71.81</v>
      </c>
      <c r="E2293" s="2">
        <v>44965</v>
      </c>
      <c r="F2293" s="2">
        <v>45165</v>
      </c>
      <c r="G2293">
        <v>150.94999999999999</v>
      </c>
      <c r="H2293" t="s">
        <v>30</v>
      </c>
      <c r="I2293">
        <v>6.61</v>
      </c>
      <c r="J2293">
        <v>1270.5</v>
      </c>
      <c r="K2293">
        <v>24.9</v>
      </c>
      <c r="L2293">
        <v>162.4</v>
      </c>
      <c r="M2293" t="b">
        <v>0</v>
      </c>
      <c r="N2293" t="s">
        <v>35</v>
      </c>
      <c r="O2293" t="s">
        <v>39</v>
      </c>
      <c r="P2293">
        <v>897.78</v>
      </c>
      <c r="Q2293">
        <v>111636.88</v>
      </c>
      <c r="R2293">
        <v>23883.01</v>
      </c>
    </row>
    <row r="2294" spans="1:18" x14ac:dyDescent="0.25">
      <c r="A2294">
        <v>3551</v>
      </c>
      <c r="B2294" t="s">
        <v>18</v>
      </c>
      <c r="C2294" t="s">
        <v>27</v>
      </c>
      <c r="D2294">
        <v>43.1</v>
      </c>
      <c r="E2294" s="2">
        <v>44937</v>
      </c>
      <c r="F2294" s="2">
        <v>45087</v>
      </c>
      <c r="G2294">
        <v>71.849999999999994</v>
      </c>
      <c r="H2294" t="s">
        <v>33</v>
      </c>
      <c r="I2294">
        <v>5.61</v>
      </c>
      <c r="J2294">
        <v>248</v>
      </c>
      <c r="K2294">
        <v>24.6</v>
      </c>
      <c r="L2294">
        <v>343.6</v>
      </c>
      <c r="M2294" t="b">
        <v>1</v>
      </c>
      <c r="N2294" t="s">
        <v>36</v>
      </c>
      <c r="O2294" t="s">
        <v>39</v>
      </c>
      <c r="P2294">
        <v>150</v>
      </c>
      <c r="Q2294">
        <v>63387.57</v>
      </c>
      <c r="R2294">
        <v>-52610.07</v>
      </c>
    </row>
    <row r="2295" spans="1:18" x14ac:dyDescent="0.25">
      <c r="A2295">
        <v>7411</v>
      </c>
      <c r="B2295" t="s">
        <v>21</v>
      </c>
      <c r="C2295" t="s">
        <v>26</v>
      </c>
      <c r="D2295">
        <v>284.07</v>
      </c>
      <c r="E2295" s="2">
        <v>45038</v>
      </c>
      <c r="F2295" s="2">
        <v>45137</v>
      </c>
      <c r="G2295">
        <v>942.88</v>
      </c>
      <c r="H2295" t="s">
        <v>33</v>
      </c>
      <c r="I2295">
        <v>5.45</v>
      </c>
      <c r="J2295">
        <v>396.6</v>
      </c>
      <c r="K2295">
        <v>25.4</v>
      </c>
      <c r="L2295">
        <v>466.9</v>
      </c>
      <c r="M2295" t="b">
        <v>0</v>
      </c>
      <c r="N2295" t="s">
        <v>35</v>
      </c>
      <c r="O2295" t="s">
        <v>39</v>
      </c>
      <c r="P2295">
        <v>122.25</v>
      </c>
      <c r="Q2295">
        <v>418846.81</v>
      </c>
      <c r="R2295">
        <v>-303579.73</v>
      </c>
    </row>
    <row r="2296" spans="1:18" x14ac:dyDescent="0.25">
      <c r="A2296">
        <v>1007</v>
      </c>
      <c r="B2296" t="s">
        <v>22</v>
      </c>
      <c r="C2296" t="s">
        <v>28</v>
      </c>
      <c r="D2296">
        <v>215.01</v>
      </c>
      <c r="E2296" s="2">
        <v>44951</v>
      </c>
      <c r="F2296" s="2">
        <v>45172</v>
      </c>
      <c r="G2296">
        <v>685.48</v>
      </c>
      <c r="H2296" t="s">
        <v>33</v>
      </c>
      <c r="I2296">
        <v>6.51</v>
      </c>
      <c r="J2296">
        <v>351.9</v>
      </c>
      <c r="K2296">
        <v>19.899999999999999</v>
      </c>
      <c r="L2296">
        <v>368.7</v>
      </c>
      <c r="M2296" t="b">
        <v>1</v>
      </c>
      <c r="N2296" t="s">
        <v>37</v>
      </c>
      <c r="O2296" t="s">
        <v>40</v>
      </c>
      <c r="P2296">
        <v>341.42</v>
      </c>
      <c r="Q2296">
        <v>375386.93</v>
      </c>
      <c r="R2296">
        <v>-141350.35</v>
      </c>
    </row>
    <row r="2297" spans="1:18" x14ac:dyDescent="0.25">
      <c r="A2297">
        <v>9087</v>
      </c>
      <c r="B2297" t="s">
        <v>18</v>
      </c>
      <c r="C2297" t="s">
        <v>26</v>
      </c>
      <c r="D2297">
        <v>223.79</v>
      </c>
      <c r="E2297" s="2">
        <v>45034</v>
      </c>
      <c r="F2297" s="2">
        <v>45207</v>
      </c>
      <c r="G2297">
        <v>817.75</v>
      </c>
      <c r="H2297" t="s">
        <v>30</v>
      </c>
      <c r="I2297">
        <v>5.5</v>
      </c>
      <c r="J2297">
        <v>357.1</v>
      </c>
      <c r="K2297">
        <v>24.3</v>
      </c>
      <c r="L2297">
        <v>172</v>
      </c>
      <c r="M2297" t="b">
        <v>0</v>
      </c>
      <c r="N2297" t="s">
        <v>35</v>
      </c>
      <c r="O2297" t="s">
        <v>40</v>
      </c>
      <c r="P2297">
        <v>121.94</v>
      </c>
      <c r="Q2297">
        <v>338182.15</v>
      </c>
      <c r="R2297">
        <v>-238465.72</v>
      </c>
    </row>
    <row r="2298" spans="1:18" x14ac:dyDescent="0.25">
      <c r="A2298">
        <v>3555</v>
      </c>
      <c r="B2298" t="s">
        <v>20</v>
      </c>
      <c r="C2298" t="s">
        <v>26</v>
      </c>
      <c r="D2298">
        <v>152.32</v>
      </c>
      <c r="E2298" s="2">
        <v>45034</v>
      </c>
      <c r="F2298" s="2">
        <v>45173</v>
      </c>
      <c r="G2298">
        <v>611.79999999999995</v>
      </c>
      <c r="H2298" t="s">
        <v>33</v>
      </c>
      <c r="I2298">
        <v>6.22</v>
      </c>
      <c r="J2298">
        <v>616.79999999999995</v>
      </c>
      <c r="K2298">
        <v>23.4</v>
      </c>
      <c r="L2298">
        <v>164.3</v>
      </c>
      <c r="M2298" t="b">
        <v>1</v>
      </c>
      <c r="N2298" t="s">
        <v>38</v>
      </c>
      <c r="O2298" t="s">
        <v>40</v>
      </c>
      <c r="P2298">
        <v>121.55</v>
      </c>
      <c r="Q2298">
        <v>194513.52</v>
      </c>
      <c r="R2298">
        <v>-120149.23</v>
      </c>
    </row>
    <row r="2299" spans="1:18" x14ac:dyDescent="0.25">
      <c r="A2299">
        <v>1475</v>
      </c>
      <c r="B2299" t="s">
        <v>19</v>
      </c>
      <c r="C2299" t="s">
        <v>28</v>
      </c>
      <c r="D2299">
        <v>145.04</v>
      </c>
      <c r="E2299" s="2">
        <v>45020</v>
      </c>
      <c r="F2299" s="2">
        <v>45161</v>
      </c>
      <c r="G2299">
        <v>767.13</v>
      </c>
      <c r="H2299" t="s">
        <v>30</v>
      </c>
      <c r="I2299">
        <v>5.4</v>
      </c>
      <c r="J2299">
        <v>1051.3</v>
      </c>
      <c r="K2299">
        <v>25.4</v>
      </c>
      <c r="L2299">
        <v>70.3</v>
      </c>
      <c r="M2299" t="b">
        <v>0</v>
      </c>
      <c r="N2299" t="s">
        <v>35</v>
      </c>
      <c r="O2299" t="s">
        <v>39</v>
      </c>
      <c r="P2299">
        <v>357.47</v>
      </c>
      <c r="Q2299">
        <v>256590.1</v>
      </c>
      <c r="R2299">
        <v>17635.86</v>
      </c>
    </row>
    <row r="2300" spans="1:18" x14ac:dyDescent="0.25">
      <c r="A2300">
        <v>6416</v>
      </c>
      <c r="B2300" t="s">
        <v>21</v>
      </c>
      <c r="C2300" t="s">
        <v>23</v>
      </c>
      <c r="D2300">
        <v>37.46</v>
      </c>
      <c r="E2300" s="2">
        <v>44981</v>
      </c>
      <c r="F2300" s="2">
        <v>45114</v>
      </c>
      <c r="G2300">
        <v>129.63</v>
      </c>
      <c r="H2300" t="s">
        <v>30</v>
      </c>
      <c r="I2300">
        <v>6.85</v>
      </c>
      <c r="J2300">
        <v>383.5</v>
      </c>
      <c r="K2300">
        <v>31.7</v>
      </c>
      <c r="L2300">
        <v>284.5</v>
      </c>
      <c r="M2300" t="b">
        <v>1</v>
      </c>
      <c r="N2300" t="s">
        <v>37</v>
      </c>
      <c r="O2300" t="s">
        <v>39</v>
      </c>
      <c r="P2300">
        <v>897.07</v>
      </c>
      <c r="Q2300">
        <v>33611.42</v>
      </c>
      <c r="R2300">
        <v>82675.759999999995</v>
      </c>
    </row>
    <row r="2301" spans="1:18" x14ac:dyDescent="0.25">
      <c r="A2301">
        <v>9676</v>
      </c>
      <c r="B2301" t="s">
        <v>22</v>
      </c>
      <c r="C2301" t="s">
        <v>28</v>
      </c>
      <c r="D2301">
        <v>170.15</v>
      </c>
      <c r="E2301" s="2">
        <v>45010</v>
      </c>
      <c r="F2301" s="2">
        <v>45168</v>
      </c>
      <c r="G2301">
        <v>536.49</v>
      </c>
      <c r="H2301" t="s">
        <v>32</v>
      </c>
      <c r="I2301">
        <v>5.44</v>
      </c>
      <c r="J2301">
        <v>1696.2</v>
      </c>
      <c r="K2301">
        <v>21.1</v>
      </c>
      <c r="L2301">
        <v>288.10000000000002</v>
      </c>
      <c r="M2301" t="b">
        <v>1</v>
      </c>
      <c r="N2301" t="s">
        <v>38</v>
      </c>
      <c r="O2301" t="s">
        <v>40</v>
      </c>
      <c r="P2301">
        <v>344.84</v>
      </c>
      <c r="Q2301">
        <v>258430.33</v>
      </c>
      <c r="R2301">
        <v>-73427.12</v>
      </c>
    </row>
    <row r="2302" spans="1:18" x14ac:dyDescent="0.25">
      <c r="A2302">
        <v>8239</v>
      </c>
      <c r="B2302" t="s">
        <v>18</v>
      </c>
      <c r="C2302" t="s">
        <v>25</v>
      </c>
      <c r="D2302">
        <v>77.84</v>
      </c>
      <c r="E2302" s="2">
        <v>44984</v>
      </c>
      <c r="F2302" s="2">
        <v>45124</v>
      </c>
      <c r="G2302">
        <v>438.58</v>
      </c>
      <c r="H2302" t="s">
        <v>33</v>
      </c>
      <c r="I2302">
        <v>6.1</v>
      </c>
      <c r="J2302">
        <v>1566.8</v>
      </c>
      <c r="K2302">
        <v>27.7</v>
      </c>
      <c r="L2302">
        <v>180</v>
      </c>
      <c r="M2302" t="b">
        <v>1</v>
      </c>
      <c r="N2302" t="s">
        <v>38</v>
      </c>
      <c r="O2302" t="s">
        <v>40</v>
      </c>
      <c r="P2302">
        <v>79.53</v>
      </c>
      <c r="Q2302">
        <v>120829.51</v>
      </c>
      <c r="R2302">
        <v>-85949.24</v>
      </c>
    </row>
    <row r="2303" spans="1:18" x14ac:dyDescent="0.25">
      <c r="A2303">
        <v>7710</v>
      </c>
      <c r="B2303" t="s">
        <v>18</v>
      </c>
      <c r="C2303" t="s">
        <v>26</v>
      </c>
      <c r="D2303">
        <v>293.26</v>
      </c>
      <c r="E2303" s="2">
        <v>44963</v>
      </c>
      <c r="F2303" s="2">
        <v>45135</v>
      </c>
      <c r="G2303">
        <v>1685.95</v>
      </c>
      <c r="H2303" t="s">
        <v>32</v>
      </c>
      <c r="I2303">
        <v>4.57</v>
      </c>
      <c r="J2303">
        <v>1754.6</v>
      </c>
      <c r="K2303">
        <v>18.600000000000001</v>
      </c>
      <c r="L2303">
        <v>470.3</v>
      </c>
      <c r="M2303" t="b">
        <v>0</v>
      </c>
      <c r="N2303" t="s">
        <v>35</v>
      </c>
      <c r="O2303" t="s">
        <v>39</v>
      </c>
      <c r="P2303">
        <v>123.75</v>
      </c>
      <c r="Q2303">
        <v>529475.16</v>
      </c>
      <c r="R2303">
        <v>-320838.84999999998</v>
      </c>
    </row>
    <row r="2304" spans="1:18" x14ac:dyDescent="0.25">
      <c r="A2304">
        <v>6000</v>
      </c>
      <c r="B2304" t="s">
        <v>21</v>
      </c>
      <c r="C2304" t="s">
        <v>23</v>
      </c>
      <c r="D2304">
        <v>239.99</v>
      </c>
      <c r="E2304" s="2">
        <v>44942</v>
      </c>
      <c r="F2304" s="2">
        <v>45148</v>
      </c>
      <c r="G2304">
        <v>639.29</v>
      </c>
      <c r="H2304" t="s">
        <v>32</v>
      </c>
      <c r="I2304">
        <v>6.88</v>
      </c>
      <c r="J2304">
        <v>268</v>
      </c>
      <c r="K2304">
        <v>23.1</v>
      </c>
      <c r="L2304">
        <v>262.60000000000002</v>
      </c>
      <c r="M2304" t="b">
        <v>0</v>
      </c>
      <c r="N2304" t="s">
        <v>35</v>
      </c>
      <c r="O2304" t="s">
        <v>39</v>
      </c>
      <c r="P2304">
        <v>901.24</v>
      </c>
      <c r="Q2304">
        <v>479370.77</v>
      </c>
      <c r="R2304">
        <v>96782.95</v>
      </c>
    </row>
    <row r="2305" spans="1:18" x14ac:dyDescent="0.25">
      <c r="A2305">
        <v>5654</v>
      </c>
      <c r="B2305" t="s">
        <v>19</v>
      </c>
      <c r="C2305" t="s">
        <v>26</v>
      </c>
      <c r="D2305">
        <v>126.83</v>
      </c>
      <c r="E2305" s="2">
        <v>45021</v>
      </c>
      <c r="F2305" s="2">
        <v>45212</v>
      </c>
      <c r="G2305">
        <v>389.79</v>
      </c>
      <c r="H2305" t="s">
        <v>33</v>
      </c>
      <c r="J2305">
        <v>1562.2</v>
      </c>
      <c r="K2305">
        <v>25.6</v>
      </c>
      <c r="L2305">
        <v>418.2</v>
      </c>
      <c r="M2305" t="b">
        <v>1</v>
      </c>
      <c r="N2305" t="s">
        <v>36</v>
      </c>
      <c r="O2305" t="s">
        <v>41</v>
      </c>
      <c r="P2305">
        <v>112.76</v>
      </c>
      <c r="Q2305">
        <v>169486.35</v>
      </c>
      <c r="R2305">
        <v>-125533.63</v>
      </c>
    </row>
    <row r="2306" spans="1:18" x14ac:dyDescent="0.25">
      <c r="A2306">
        <v>9078</v>
      </c>
      <c r="B2306" t="s">
        <v>20</v>
      </c>
      <c r="C2306" t="s">
        <v>28</v>
      </c>
      <c r="D2306">
        <v>49.65</v>
      </c>
      <c r="E2306" s="2">
        <v>45019</v>
      </c>
      <c r="F2306" s="2">
        <v>45153</v>
      </c>
      <c r="G2306">
        <v>279.31</v>
      </c>
      <c r="H2306" t="s">
        <v>30</v>
      </c>
      <c r="I2306">
        <v>5.08</v>
      </c>
      <c r="J2306">
        <v>1486</v>
      </c>
      <c r="K2306">
        <v>19.2</v>
      </c>
      <c r="L2306">
        <v>402</v>
      </c>
      <c r="M2306" t="b">
        <v>1</v>
      </c>
      <c r="N2306" t="s">
        <v>34</v>
      </c>
      <c r="O2306" t="s">
        <v>40</v>
      </c>
      <c r="P2306">
        <v>346.96</v>
      </c>
      <c r="Q2306">
        <v>60901.73</v>
      </c>
      <c r="R2306">
        <v>36007.67</v>
      </c>
    </row>
    <row r="2307" spans="1:18" x14ac:dyDescent="0.25">
      <c r="A2307">
        <v>7063</v>
      </c>
      <c r="B2307" t="s">
        <v>19</v>
      </c>
      <c r="C2307" t="s">
        <v>23</v>
      </c>
      <c r="D2307">
        <v>236.67</v>
      </c>
      <c r="E2307" s="2">
        <v>44996</v>
      </c>
      <c r="F2307" s="2">
        <v>45165</v>
      </c>
      <c r="G2307">
        <v>448.97</v>
      </c>
      <c r="H2307" t="s">
        <v>30</v>
      </c>
      <c r="I2307">
        <v>5.15</v>
      </c>
      <c r="J2307">
        <v>1643.4</v>
      </c>
      <c r="K2307">
        <v>26.7</v>
      </c>
      <c r="L2307">
        <v>382.6</v>
      </c>
      <c r="M2307" t="b">
        <v>1</v>
      </c>
      <c r="N2307" t="s">
        <v>37</v>
      </c>
      <c r="O2307" t="s">
        <v>40</v>
      </c>
      <c r="P2307">
        <v>891.28</v>
      </c>
      <c r="Q2307">
        <v>331580.55</v>
      </c>
      <c r="R2307">
        <v>68577.429999999993</v>
      </c>
    </row>
    <row r="2308" spans="1:18" x14ac:dyDescent="0.25">
      <c r="A2308">
        <v>3285</v>
      </c>
      <c r="B2308" t="s">
        <v>19</v>
      </c>
      <c r="C2308" t="s">
        <v>23</v>
      </c>
      <c r="D2308">
        <v>41.01</v>
      </c>
      <c r="E2308" s="2">
        <v>45019</v>
      </c>
      <c r="F2308" s="2">
        <v>45235</v>
      </c>
      <c r="G2308">
        <v>128.33000000000001</v>
      </c>
      <c r="H2308" t="s">
        <v>30</v>
      </c>
      <c r="I2308">
        <v>5.29</v>
      </c>
      <c r="J2308">
        <v>1044.7</v>
      </c>
      <c r="K2308">
        <v>23</v>
      </c>
      <c r="L2308">
        <v>549.4</v>
      </c>
      <c r="M2308" t="b">
        <v>1</v>
      </c>
      <c r="N2308" t="s">
        <v>37</v>
      </c>
      <c r="O2308" t="s">
        <v>39</v>
      </c>
      <c r="P2308">
        <v>904.79</v>
      </c>
      <c r="Q2308">
        <v>61023.55</v>
      </c>
      <c r="R2308">
        <v>55088.15</v>
      </c>
    </row>
    <row r="2309" spans="1:18" x14ac:dyDescent="0.25">
      <c r="A2309">
        <v>6223</v>
      </c>
      <c r="B2309" t="s">
        <v>19</v>
      </c>
      <c r="C2309" t="s">
        <v>24</v>
      </c>
      <c r="D2309">
        <v>60.85</v>
      </c>
      <c r="E2309" s="2">
        <v>45022</v>
      </c>
      <c r="F2309" s="2">
        <v>45122</v>
      </c>
      <c r="G2309">
        <v>227.69</v>
      </c>
      <c r="H2309" t="s">
        <v>33</v>
      </c>
      <c r="I2309">
        <v>6.23</v>
      </c>
      <c r="J2309">
        <v>1460.6</v>
      </c>
      <c r="K2309">
        <v>33.9</v>
      </c>
      <c r="L2309">
        <v>58.7</v>
      </c>
      <c r="M2309" t="b">
        <v>0</v>
      </c>
      <c r="N2309" t="s">
        <v>35</v>
      </c>
      <c r="O2309" t="s">
        <v>40</v>
      </c>
      <c r="P2309">
        <v>167.66</v>
      </c>
      <c r="Q2309">
        <v>95502.64</v>
      </c>
      <c r="R2309">
        <v>-57328.13</v>
      </c>
    </row>
    <row r="2310" spans="1:18" x14ac:dyDescent="0.25">
      <c r="A2310">
        <v>7971</v>
      </c>
      <c r="B2310" t="s">
        <v>21</v>
      </c>
      <c r="C2310" t="s">
        <v>24</v>
      </c>
      <c r="D2310">
        <v>67.400000000000006</v>
      </c>
      <c r="E2310" s="2">
        <v>44999</v>
      </c>
      <c r="F2310" s="2">
        <v>45100</v>
      </c>
      <c r="G2310">
        <v>164.14</v>
      </c>
      <c r="H2310" t="s">
        <v>30</v>
      </c>
      <c r="I2310">
        <v>6.14</v>
      </c>
      <c r="J2310">
        <v>282.10000000000002</v>
      </c>
      <c r="K2310">
        <v>28.1</v>
      </c>
      <c r="L2310">
        <v>87.4</v>
      </c>
      <c r="M2310" t="b">
        <v>1</v>
      </c>
      <c r="N2310" t="s">
        <v>38</v>
      </c>
      <c r="O2310" t="s">
        <v>39</v>
      </c>
      <c r="P2310">
        <v>150.91</v>
      </c>
      <c r="Q2310">
        <v>62131.4</v>
      </c>
      <c r="R2310">
        <v>-37361.03</v>
      </c>
    </row>
    <row r="2311" spans="1:18" x14ac:dyDescent="0.25">
      <c r="A2311">
        <v>4525</v>
      </c>
      <c r="B2311" t="s">
        <v>21</v>
      </c>
      <c r="C2311" t="s">
        <v>24</v>
      </c>
      <c r="D2311">
        <v>169.28</v>
      </c>
      <c r="E2311" s="2">
        <v>44963</v>
      </c>
      <c r="F2311" s="2">
        <v>45136</v>
      </c>
      <c r="G2311">
        <v>406.2</v>
      </c>
      <c r="H2311" t="s">
        <v>32</v>
      </c>
      <c r="I2311">
        <v>5.32</v>
      </c>
      <c r="J2311">
        <v>321.39999999999998</v>
      </c>
      <c r="K2311">
        <v>21.9</v>
      </c>
      <c r="L2311">
        <v>447.2</v>
      </c>
      <c r="M2311" t="b">
        <v>1</v>
      </c>
      <c r="N2311" t="s">
        <v>37</v>
      </c>
      <c r="O2311" t="s">
        <v>39</v>
      </c>
      <c r="P2311">
        <v>160.51</v>
      </c>
      <c r="Q2311">
        <v>208307.26</v>
      </c>
      <c r="R2311">
        <v>-143108.1</v>
      </c>
    </row>
    <row r="2312" spans="1:18" x14ac:dyDescent="0.25">
      <c r="A2312">
        <v>3822</v>
      </c>
      <c r="B2312" t="s">
        <v>20</v>
      </c>
      <c r="C2312" t="s">
        <v>28</v>
      </c>
      <c r="D2312">
        <v>237.18</v>
      </c>
      <c r="E2312" s="2">
        <v>44979</v>
      </c>
      <c r="F2312" s="2">
        <v>45164</v>
      </c>
      <c r="G2312">
        <v>859.61</v>
      </c>
      <c r="H2312" t="s">
        <v>31</v>
      </c>
      <c r="I2312">
        <v>6.58</v>
      </c>
      <c r="J2312">
        <v>389.7</v>
      </c>
      <c r="K2312">
        <v>19.600000000000001</v>
      </c>
      <c r="L2312">
        <v>244.4</v>
      </c>
      <c r="M2312" t="b">
        <v>1</v>
      </c>
      <c r="N2312" t="s">
        <v>37</v>
      </c>
      <c r="O2312" t="s">
        <v>39</v>
      </c>
      <c r="P2312">
        <v>351.32</v>
      </c>
      <c r="Q2312">
        <v>250552.41</v>
      </c>
      <c r="R2312">
        <v>51445.78</v>
      </c>
    </row>
    <row r="2313" spans="1:18" x14ac:dyDescent="0.25">
      <c r="A2313">
        <v>5943</v>
      </c>
      <c r="B2313" t="s">
        <v>19</v>
      </c>
      <c r="C2313" t="s">
        <v>27</v>
      </c>
      <c r="D2313">
        <v>97.72</v>
      </c>
      <c r="E2313" s="2">
        <v>45013</v>
      </c>
      <c r="F2313" s="2">
        <v>45134</v>
      </c>
      <c r="G2313">
        <v>515.24</v>
      </c>
      <c r="H2313" t="s">
        <v>33</v>
      </c>
      <c r="I2313">
        <v>7.17</v>
      </c>
      <c r="J2313">
        <v>1663.7</v>
      </c>
      <c r="K2313">
        <v>18.7</v>
      </c>
      <c r="L2313">
        <v>592.6</v>
      </c>
      <c r="M2313" t="b">
        <v>1</v>
      </c>
      <c r="N2313" t="s">
        <v>34</v>
      </c>
      <c r="O2313" t="s">
        <v>39</v>
      </c>
      <c r="P2313">
        <v>148.78</v>
      </c>
      <c r="Q2313">
        <v>54543.39</v>
      </c>
      <c r="R2313">
        <v>22114.02</v>
      </c>
    </row>
    <row r="2314" spans="1:18" x14ac:dyDescent="0.25">
      <c r="A2314">
        <v>7530</v>
      </c>
      <c r="B2314" t="s">
        <v>21</v>
      </c>
      <c r="C2314" t="s">
        <v>25</v>
      </c>
      <c r="D2314">
        <v>29.98</v>
      </c>
      <c r="E2314" s="2">
        <v>44942</v>
      </c>
      <c r="F2314" s="2">
        <v>45143</v>
      </c>
      <c r="G2314">
        <v>170.92</v>
      </c>
      <c r="H2314" t="s">
        <v>31</v>
      </c>
      <c r="I2314">
        <v>4.63</v>
      </c>
      <c r="J2314">
        <v>297.89999999999998</v>
      </c>
      <c r="K2314">
        <v>19.5</v>
      </c>
      <c r="L2314">
        <v>169</v>
      </c>
      <c r="M2314" t="b">
        <v>1</v>
      </c>
      <c r="N2314" t="s">
        <v>37</v>
      </c>
      <c r="O2314" t="s">
        <v>39</v>
      </c>
      <c r="P2314">
        <v>80.05</v>
      </c>
      <c r="Q2314">
        <v>42400.27</v>
      </c>
      <c r="R2314">
        <v>-28718.12</v>
      </c>
    </row>
    <row r="2315" spans="1:18" x14ac:dyDescent="0.25">
      <c r="A2315">
        <v>1258</v>
      </c>
      <c r="B2315" t="s">
        <v>20</v>
      </c>
      <c r="C2315" t="s">
        <v>28</v>
      </c>
      <c r="D2315">
        <v>142.04</v>
      </c>
      <c r="E2315" s="2">
        <v>44944</v>
      </c>
      <c r="F2315" s="2">
        <v>45130</v>
      </c>
      <c r="G2315">
        <v>908.51</v>
      </c>
      <c r="H2315" t="s">
        <v>32</v>
      </c>
      <c r="I2315">
        <v>5.75</v>
      </c>
      <c r="J2315">
        <v>360.2</v>
      </c>
      <c r="K2315">
        <v>28.9</v>
      </c>
      <c r="L2315">
        <v>150.9</v>
      </c>
      <c r="M2315" t="b">
        <v>1</v>
      </c>
      <c r="N2315" t="s">
        <v>38</v>
      </c>
      <c r="O2315" t="s">
        <v>39</v>
      </c>
      <c r="P2315">
        <v>354.21</v>
      </c>
      <c r="Q2315">
        <v>257407.98</v>
      </c>
      <c r="R2315">
        <v>64395.35</v>
      </c>
    </row>
    <row r="2316" spans="1:18" x14ac:dyDescent="0.25">
      <c r="A2316">
        <v>1282</v>
      </c>
      <c r="B2316" t="s">
        <v>20</v>
      </c>
      <c r="C2316" t="s">
        <v>26</v>
      </c>
      <c r="D2316">
        <v>225.69</v>
      </c>
      <c r="E2316" s="2">
        <v>44945</v>
      </c>
      <c r="F2316" s="2">
        <v>45173</v>
      </c>
      <c r="G2316">
        <v>422.02</v>
      </c>
      <c r="H2316" t="s">
        <v>31</v>
      </c>
      <c r="I2316">
        <v>6.28</v>
      </c>
      <c r="J2316">
        <v>1688.7</v>
      </c>
      <c r="K2316">
        <v>31.7</v>
      </c>
      <c r="M2316" t="b">
        <v>1</v>
      </c>
      <c r="N2316" t="s">
        <v>34</v>
      </c>
      <c r="O2316" t="s">
        <v>40</v>
      </c>
      <c r="P2316">
        <v>119.67</v>
      </c>
      <c r="Q2316">
        <v>424795.76</v>
      </c>
      <c r="R2316">
        <v>-374292.63</v>
      </c>
    </row>
    <row r="2317" spans="1:18" x14ac:dyDescent="0.25">
      <c r="A2317">
        <v>2898</v>
      </c>
      <c r="B2317" t="s">
        <v>19</v>
      </c>
      <c r="C2317" t="s">
        <v>24</v>
      </c>
      <c r="D2317">
        <v>70.39</v>
      </c>
      <c r="E2317" s="2">
        <v>44970</v>
      </c>
      <c r="F2317" s="2">
        <v>45085</v>
      </c>
      <c r="G2317">
        <v>181.85</v>
      </c>
      <c r="H2317" t="s">
        <v>32</v>
      </c>
      <c r="I2317">
        <v>6.26</v>
      </c>
      <c r="J2317">
        <v>371.8</v>
      </c>
      <c r="K2317">
        <v>20.5</v>
      </c>
      <c r="L2317">
        <v>203.7</v>
      </c>
      <c r="M2317" t="b">
        <v>1</v>
      </c>
      <c r="N2317" t="s">
        <v>37</v>
      </c>
      <c r="O2317" t="s">
        <v>39</v>
      </c>
      <c r="P2317">
        <v>168.39</v>
      </c>
      <c r="Q2317">
        <v>89827.18</v>
      </c>
      <c r="R2317">
        <v>-59205.46</v>
      </c>
    </row>
    <row r="2318" spans="1:18" x14ac:dyDescent="0.25">
      <c r="A2318">
        <v>5135</v>
      </c>
      <c r="B2318" t="s">
        <v>22</v>
      </c>
      <c r="C2318" t="s">
        <v>23</v>
      </c>
      <c r="D2318">
        <v>69.88</v>
      </c>
      <c r="E2318" s="2">
        <v>44928</v>
      </c>
      <c r="F2318" s="2">
        <v>45130</v>
      </c>
      <c r="G2318">
        <v>369.19</v>
      </c>
      <c r="H2318" t="s">
        <v>31</v>
      </c>
      <c r="I2318">
        <v>4.5599999999999996</v>
      </c>
      <c r="J2318">
        <v>1591.6</v>
      </c>
      <c r="K2318">
        <v>24.4</v>
      </c>
      <c r="L2318">
        <v>237.3</v>
      </c>
      <c r="M2318" t="b">
        <v>1</v>
      </c>
      <c r="N2318" t="s">
        <v>38</v>
      </c>
      <c r="O2318" t="s">
        <v>39</v>
      </c>
      <c r="P2318">
        <v>900.82</v>
      </c>
      <c r="Q2318">
        <v>115220.02</v>
      </c>
      <c r="R2318">
        <v>217353.72</v>
      </c>
    </row>
    <row r="2319" spans="1:18" x14ac:dyDescent="0.25">
      <c r="A2319">
        <v>7629</v>
      </c>
      <c r="B2319" t="s">
        <v>19</v>
      </c>
      <c r="C2319" t="s">
        <v>28</v>
      </c>
      <c r="D2319">
        <v>284.43</v>
      </c>
      <c r="E2319" s="2">
        <v>44984</v>
      </c>
      <c r="F2319" s="2">
        <v>45086</v>
      </c>
      <c r="G2319">
        <v>1195.46</v>
      </c>
      <c r="H2319" t="s">
        <v>31</v>
      </c>
      <c r="J2319">
        <v>1462.8</v>
      </c>
      <c r="K2319">
        <v>23.7</v>
      </c>
      <c r="L2319">
        <v>556.6</v>
      </c>
      <c r="M2319" t="b">
        <v>1</v>
      </c>
      <c r="N2319" t="s">
        <v>38</v>
      </c>
      <c r="O2319" t="s">
        <v>40</v>
      </c>
      <c r="P2319">
        <v>341.44</v>
      </c>
      <c r="Q2319">
        <v>446162.33</v>
      </c>
      <c r="R2319">
        <v>-37984.47</v>
      </c>
    </row>
    <row r="2320" spans="1:18" x14ac:dyDescent="0.25">
      <c r="A2320">
        <v>4200</v>
      </c>
      <c r="B2320" t="s">
        <v>22</v>
      </c>
      <c r="C2320" t="s">
        <v>23</v>
      </c>
      <c r="D2320">
        <v>286.48</v>
      </c>
      <c r="E2320" s="2">
        <v>44936</v>
      </c>
      <c r="F2320" s="2">
        <v>45110</v>
      </c>
      <c r="G2320">
        <v>899.09</v>
      </c>
      <c r="H2320" t="s">
        <v>30</v>
      </c>
      <c r="I2320">
        <v>4.6900000000000004</v>
      </c>
      <c r="J2320">
        <v>264.5</v>
      </c>
      <c r="K2320">
        <v>28.3</v>
      </c>
      <c r="L2320">
        <v>64.400000000000006</v>
      </c>
      <c r="M2320" t="b">
        <v>0</v>
      </c>
      <c r="N2320" t="s">
        <v>35</v>
      </c>
      <c r="O2320" t="s">
        <v>40</v>
      </c>
      <c r="P2320">
        <v>909.07</v>
      </c>
      <c r="Q2320">
        <v>241602.04</v>
      </c>
      <c r="R2320">
        <v>575733.71</v>
      </c>
    </row>
    <row r="2321" spans="1:18" x14ac:dyDescent="0.25">
      <c r="A2321">
        <v>6110</v>
      </c>
      <c r="B2321" t="s">
        <v>20</v>
      </c>
      <c r="C2321" t="s">
        <v>26</v>
      </c>
      <c r="D2321">
        <v>297.19</v>
      </c>
      <c r="E2321" s="2">
        <v>45002</v>
      </c>
      <c r="F2321" s="2">
        <v>45174</v>
      </c>
      <c r="G2321">
        <v>751.28</v>
      </c>
      <c r="H2321" t="s">
        <v>31</v>
      </c>
      <c r="I2321">
        <v>6.21</v>
      </c>
      <c r="J2321">
        <v>235</v>
      </c>
      <c r="K2321">
        <v>20.9</v>
      </c>
      <c r="L2321">
        <v>342.2</v>
      </c>
      <c r="M2321" t="b">
        <v>1</v>
      </c>
      <c r="N2321" t="s">
        <v>37</v>
      </c>
      <c r="O2321" t="s">
        <v>41</v>
      </c>
      <c r="P2321">
        <v>112.94</v>
      </c>
      <c r="Q2321">
        <v>176639.58</v>
      </c>
      <c r="R2321">
        <v>-91790.02</v>
      </c>
    </row>
    <row r="2322" spans="1:18" x14ac:dyDescent="0.25">
      <c r="A2322">
        <v>8167</v>
      </c>
      <c r="B2322" t="s">
        <v>21</v>
      </c>
      <c r="C2322" t="s">
        <v>23</v>
      </c>
      <c r="D2322">
        <v>243.26</v>
      </c>
      <c r="E2322" s="2">
        <v>44972</v>
      </c>
      <c r="F2322" s="2">
        <v>45120</v>
      </c>
      <c r="G2322">
        <v>706.03</v>
      </c>
      <c r="H2322" t="s">
        <v>32</v>
      </c>
      <c r="I2322">
        <v>6.44</v>
      </c>
      <c r="J2322">
        <v>1055</v>
      </c>
      <c r="K2322">
        <v>33.299999999999997</v>
      </c>
      <c r="L2322">
        <v>234.2</v>
      </c>
      <c r="M2322" t="b">
        <v>0</v>
      </c>
      <c r="N2322" t="s">
        <v>35</v>
      </c>
      <c r="O2322" t="s">
        <v>40</v>
      </c>
      <c r="P2322">
        <v>905.69</v>
      </c>
      <c r="Q2322">
        <v>394515.32</v>
      </c>
      <c r="R2322">
        <v>244928.99</v>
      </c>
    </row>
    <row r="2323" spans="1:18" x14ac:dyDescent="0.25">
      <c r="A2323">
        <v>1612</v>
      </c>
      <c r="B2323" t="s">
        <v>18</v>
      </c>
      <c r="C2323" t="s">
        <v>23</v>
      </c>
      <c r="D2323">
        <v>60.51</v>
      </c>
      <c r="E2323" s="2">
        <v>45008</v>
      </c>
      <c r="F2323" s="2">
        <v>45224</v>
      </c>
      <c r="G2323">
        <v>220.65</v>
      </c>
      <c r="H2323" t="s">
        <v>32</v>
      </c>
      <c r="I2323">
        <v>4.9800000000000004</v>
      </c>
      <c r="J2323">
        <v>1795.5</v>
      </c>
      <c r="K2323">
        <v>29.7</v>
      </c>
      <c r="L2323">
        <v>240.3</v>
      </c>
      <c r="M2323" t="b">
        <v>1</v>
      </c>
      <c r="O2323" t="s">
        <v>39</v>
      </c>
      <c r="P2323">
        <v>900.54</v>
      </c>
      <c r="Q2323">
        <v>55913.760000000002</v>
      </c>
      <c r="R2323">
        <v>142790.39000000001</v>
      </c>
    </row>
    <row r="2324" spans="1:18" x14ac:dyDescent="0.25">
      <c r="A2324">
        <v>1687</v>
      </c>
      <c r="B2324" t="s">
        <v>20</v>
      </c>
      <c r="C2324" t="s">
        <v>29</v>
      </c>
      <c r="D2324">
        <v>67.53</v>
      </c>
      <c r="E2324" s="2">
        <v>44945</v>
      </c>
      <c r="F2324" s="2">
        <v>45035</v>
      </c>
      <c r="G2324">
        <v>161.11000000000001</v>
      </c>
      <c r="H2324" t="s">
        <v>32</v>
      </c>
      <c r="I2324">
        <v>5.5</v>
      </c>
      <c r="J2324">
        <v>1606.1</v>
      </c>
      <c r="K2324">
        <v>33.299999999999997</v>
      </c>
      <c r="L2324">
        <v>186.3</v>
      </c>
      <c r="M2324" t="b">
        <v>1</v>
      </c>
      <c r="N2324" t="s">
        <v>36</v>
      </c>
      <c r="O2324" t="s">
        <v>41</v>
      </c>
      <c r="P2324">
        <v>64.819999999999993</v>
      </c>
      <c r="Q2324">
        <v>89414.7</v>
      </c>
      <c r="R2324">
        <v>-78971.55</v>
      </c>
    </row>
    <row r="2325" spans="1:18" x14ac:dyDescent="0.25">
      <c r="A2325">
        <v>4690</v>
      </c>
      <c r="B2325" t="s">
        <v>21</v>
      </c>
      <c r="C2325" t="s">
        <v>27</v>
      </c>
      <c r="D2325">
        <v>105.37</v>
      </c>
      <c r="E2325" s="2">
        <v>44964</v>
      </c>
      <c r="F2325" s="2">
        <v>45132</v>
      </c>
      <c r="G2325">
        <v>666.06</v>
      </c>
      <c r="H2325" t="s">
        <v>33</v>
      </c>
      <c r="I2325">
        <v>5.49</v>
      </c>
      <c r="J2325">
        <v>696</v>
      </c>
      <c r="K2325">
        <v>22.4</v>
      </c>
      <c r="L2325">
        <v>124.2</v>
      </c>
      <c r="M2325" t="b">
        <v>1</v>
      </c>
      <c r="N2325" t="s">
        <v>38</v>
      </c>
      <c r="O2325" t="s">
        <v>39</v>
      </c>
      <c r="P2325">
        <v>150.27000000000001</v>
      </c>
      <c r="Q2325">
        <v>135516</v>
      </c>
      <c r="R2325">
        <v>-35427.160000000003</v>
      </c>
    </row>
    <row r="2326" spans="1:18" x14ac:dyDescent="0.25">
      <c r="A2326">
        <v>9804</v>
      </c>
      <c r="B2326" t="s">
        <v>20</v>
      </c>
      <c r="C2326" t="s">
        <v>25</v>
      </c>
      <c r="D2326">
        <v>98.85</v>
      </c>
      <c r="E2326" s="2">
        <v>44963</v>
      </c>
      <c r="F2326" s="2">
        <v>45085</v>
      </c>
      <c r="G2326">
        <v>201.45</v>
      </c>
      <c r="H2326" t="s">
        <v>32</v>
      </c>
      <c r="I2326">
        <v>6.96</v>
      </c>
      <c r="J2326">
        <v>818.1</v>
      </c>
      <c r="K2326">
        <v>27.4</v>
      </c>
      <c r="L2326">
        <v>69</v>
      </c>
      <c r="M2326" t="b">
        <v>1</v>
      </c>
      <c r="O2326" t="s">
        <v>40</v>
      </c>
      <c r="P2326">
        <v>71.180000000000007</v>
      </c>
      <c r="Q2326">
        <v>170695.25</v>
      </c>
      <c r="R2326">
        <v>-156356.04</v>
      </c>
    </row>
    <row r="2327" spans="1:18" x14ac:dyDescent="0.25">
      <c r="A2327">
        <v>3307</v>
      </c>
      <c r="B2327" t="s">
        <v>19</v>
      </c>
      <c r="C2327" t="s">
        <v>25</v>
      </c>
      <c r="D2327">
        <v>287.18</v>
      </c>
      <c r="E2327" s="2">
        <v>45017</v>
      </c>
      <c r="F2327" s="2">
        <v>45218</v>
      </c>
      <c r="G2327">
        <v>1845.96</v>
      </c>
      <c r="H2327" t="s">
        <v>33</v>
      </c>
      <c r="I2327">
        <v>5.08</v>
      </c>
      <c r="J2327">
        <v>820.6</v>
      </c>
      <c r="K2327">
        <v>29.7</v>
      </c>
      <c r="L2327">
        <v>593.20000000000005</v>
      </c>
      <c r="M2327" t="b">
        <v>0</v>
      </c>
      <c r="N2327" t="s">
        <v>35</v>
      </c>
      <c r="O2327" t="s">
        <v>39</v>
      </c>
      <c r="P2327">
        <v>77.5</v>
      </c>
      <c r="Q2327">
        <v>421284.01</v>
      </c>
      <c r="R2327">
        <v>-278222.11</v>
      </c>
    </row>
    <row r="2328" spans="1:18" x14ac:dyDescent="0.25">
      <c r="A2328">
        <v>8133</v>
      </c>
      <c r="B2328" t="s">
        <v>22</v>
      </c>
      <c r="C2328" t="s">
        <v>24</v>
      </c>
      <c r="D2328">
        <v>237.78</v>
      </c>
      <c r="E2328" s="2">
        <v>45038</v>
      </c>
      <c r="F2328" s="2">
        <v>45134</v>
      </c>
      <c r="G2328">
        <v>1357.6</v>
      </c>
      <c r="H2328" t="s">
        <v>32</v>
      </c>
      <c r="I2328">
        <v>6.14</v>
      </c>
      <c r="J2328">
        <v>1374.7</v>
      </c>
      <c r="K2328">
        <v>29.4</v>
      </c>
      <c r="L2328">
        <v>413.2</v>
      </c>
      <c r="M2328" t="b">
        <v>0</v>
      </c>
      <c r="N2328" t="s">
        <v>35</v>
      </c>
      <c r="O2328" t="s">
        <v>40</v>
      </c>
      <c r="P2328">
        <v>162.41</v>
      </c>
      <c r="Q2328">
        <v>421042.03</v>
      </c>
      <c r="R2328">
        <v>-200554.21</v>
      </c>
    </row>
    <row r="2329" spans="1:18" x14ac:dyDescent="0.25">
      <c r="A2329">
        <v>7509</v>
      </c>
      <c r="B2329" t="s">
        <v>20</v>
      </c>
      <c r="C2329" t="s">
        <v>29</v>
      </c>
      <c r="D2329">
        <v>218.58</v>
      </c>
      <c r="E2329" s="2">
        <v>45004</v>
      </c>
      <c r="F2329" s="2">
        <v>45218</v>
      </c>
      <c r="G2329">
        <v>790.33</v>
      </c>
      <c r="H2329" t="s">
        <v>33</v>
      </c>
      <c r="I2329">
        <v>6.85</v>
      </c>
      <c r="J2329">
        <v>745.8</v>
      </c>
      <c r="K2329">
        <v>18.3</v>
      </c>
      <c r="L2329">
        <v>477.5</v>
      </c>
      <c r="M2329" t="b">
        <v>1</v>
      </c>
      <c r="N2329" t="s">
        <v>36</v>
      </c>
      <c r="O2329" t="s">
        <v>40</v>
      </c>
      <c r="P2329">
        <v>62.58</v>
      </c>
      <c r="Q2329">
        <v>355925.61</v>
      </c>
      <c r="R2329">
        <v>-306466.76</v>
      </c>
    </row>
    <row r="2330" spans="1:18" x14ac:dyDescent="0.25">
      <c r="A2330">
        <v>6906</v>
      </c>
      <c r="B2330" t="s">
        <v>21</v>
      </c>
      <c r="C2330" t="s">
        <v>28</v>
      </c>
      <c r="D2330">
        <v>59.86</v>
      </c>
      <c r="E2330" s="2">
        <v>44971</v>
      </c>
      <c r="F2330" s="2">
        <v>45186</v>
      </c>
      <c r="G2330">
        <v>311.22000000000003</v>
      </c>
      <c r="H2330" t="s">
        <v>31</v>
      </c>
      <c r="I2330">
        <v>6.99</v>
      </c>
      <c r="J2330">
        <v>436.5</v>
      </c>
      <c r="K2330">
        <v>34</v>
      </c>
      <c r="L2330">
        <v>85.8</v>
      </c>
      <c r="M2330" t="b">
        <v>0</v>
      </c>
      <c r="N2330" t="s">
        <v>35</v>
      </c>
      <c r="O2330" t="s">
        <v>40</v>
      </c>
      <c r="P2330">
        <v>359.46</v>
      </c>
      <c r="Q2330">
        <v>119704.85</v>
      </c>
      <c r="R2330">
        <v>-7833.71</v>
      </c>
    </row>
    <row r="2331" spans="1:18" x14ac:dyDescent="0.25">
      <c r="A2331">
        <v>3591</v>
      </c>
      <c r="B2331" t="s">
        <v>19</v>
      </c>
      <c r="C2331" t="s">
        <v>28</v>
      </c>
      <c r="D2331">
        <v>273.31</v>
      </c>
      <c r="E2331" s="2">
        <v>45043</v>
      </c>
      <c r="F2331" s="2">
        <v>45257</v>
      </c>
      <c r="G2331">
        <v>1327.62</v>
      </c>
      <c r="H2331" t="s">
        <v>31</v>
      </c>
      <c r="I2331">
        <v>6.5</v>
      </c>
      <c r="J2331">
        <v>1395.4</v>
      </c>
      <c r="K2331">
        <v>32.799999999999997</v>
      </c>
      <c r="L2331">
        <v>58.2</v>
      </c>
      <c r="M2331" t="b">
        <v>1</v>
      </c>
      <c r="N2331" t="s">
        <v>38</v>
      </c>
      <c r="O2331" t="s">
        <v>39</v>
      </c>
      <c r="P2331">
        <v>352.13</v>
      </c>
      <c r="Q2331">
        <v>490813.5</v>
      </c>
      <c r="R2331">
        <v>-23318.67</v>
      </c>
    </row>
    <row r="2332" spans="1:18" x14ac:dyDescent="0.25">
      <c r="A2332">
        <v>8183</v>
      </c>
      <c r="B2332" t="s">
        <v>18</v>
      </c>
      <c r="C2332" t="s">
        <v>25</v>
      </c>
      <c r="D2332">
        <v>249.22</v>
      </c>
      <c r="E2332" s="2">
        <v>44960</v>
      </c>
      <c r="F2332" s="2">
        <v>45072</v>
      </c>
      <c r="G2332">
        <v>639.61</v>
      </c>
      <c r="H2332" t="s">
        <v>32</v>
      </c>
      <c r="I2332">
        <v>5.4</v>
      </c>
      <c r="J2332">
        <v>932.8</v>
      </c>
      <c r="K2332">
        <v>19.899999999999999</v>
      </c>
      <c r="L2332">
        <v>380.2</v>
      </c>
      <c r="M2332" t="b">
        <v>1</v>
      </c>
      <c r="N2332" t="s">
        <v>34</v>
      </c>
      <c r="O2332" t="s">
        <v>41</v>
      </c>
      <c r="P2332">
        <v>75.73</v>
      </c>
      <c r="Q2332">
        <v>203516.77</v>
      </c>
      <c r="R2332">
        <v>-155079.1</v>
      </c>
    </row>
    <row r="2333" spans="1:18" x14ac:dyDescent="0.25">
      <c r="A2333">
        <v>6248</v>
      </c>
      <c r="B2333" t="s">
        <v>19</v>
      </c>
      <c r="C2333" t="s">
        <v>27</v>
      </c>
      <c r="D2333">
        <v>53.27</v>
      </c>
      <c r="E2333" s="2">
        <v>44928</v>
      </c>
      <c r="F2333" s="2">
        <v>45112</v>
      </c>
      <c r="G2333">
        <v>170.22</v>
      </c>
      <c r="H2333" t="s">
        <v>33</v>
      </c>
      <c r="I2333">
        <v>6.97</v>
      </c>
      <c r="J2333">
        <v>322.8</v>
      </c>
      <c r="K2333">
        <v>26.7</v>
      </c>
      <c r="L2333">
        <v>448.1</v>
      </c>
      <c r="M2333" t="b">
        <v>1</v>
      </c>
      <c r="N2333" t="s">
        <v>36</v>
      </c>
      <c r="O2333" t="s">
        <v>39</v>
      </c>
      <c r="P2333">
        <v>140.87</v>
      </c>
      <c r="Q2333">
        <v>103454.78</v>
      </c>
      <c r="R2333">
        <v>-79475.89</v>
      </c>
    </row>
    <row r="2334" spans="1:18" x14ac:dyDescent="0.25">
      <c r="A2334">
        <v>9766</v>
      </c>
      <c r="B2334" t="s">
        <v>22</v>
      </c>
      <c r="C2334" t="s">
        <v>23</v>
      </c>
      <c r="D2334">
        <v>262</v>
      </c>
      <c r="E2334" s="2">
        <v>44970</v>
      </c>
      <c r="F2334" s="2">
        <v>45062</v>
      </c>
      <c r="G2334">
        <v>1065.19</v>
      </c>
      <c r="H2334" t="s">
        <v>30</v>
      </c>
      <c r="I2334">
        <v>6.73</v>
      </c>
      <c r="J2334">
        <v>1464.1</v>
      </c>
      <c r="K2334">
        <v>23</v>
      </c>
      <c r="L2334">
        <v>267.2</v>
      </c>
      <c r="M2334" t="b">
        <v>1</v>
      </c>
      <c r="N2334" t="s">
        <v>37</v>
      </c>
      <c r="O2334" t="s">
        <v>39</v>
      </c>
      <c r="P2334">
        <v>905.77</v>
      </c>
      <c r="Q2334">
        <v>264672.78000000003</v>
      </c>
      <c r="R2334">
        <v>700144.37</v>
      </c>
    </row>
    <row r="2335" spans="1:18" x14ac:dyDescent="0.25">
      <c r="A2335">
        <v>6108</v>
      </c>
      <c r="B2335" t="s">
        <v>19</v>
      </c>
      <c r="C2335" t="s">
        <v>26</v>
      </c>
      <c r="D2335">
        <v>85.31</v>
      </c>
      <c r="E2335" s="2">
        <v>45023</v>
      </c>
      <c r="F2335" s="2">
        <v>45240</v>
      </c>
      <c r="G2335">
        <v>400.04</v>
      </c>
      <c r="H2335" t="s">
        <v>30</v>
      </c>
      <c r="I2335">
        <v>6.61</v>
      </c>
      <c r="J2335">
        <v>1136.5</v>
      </c>
      <c r="K2335">
        <v>32.1</v>
      </c>
      <c r="L2335">
        <v>263.3</v>
      </c>
      <c r="M2335" t="b">
        <v>1</v>
      </c>
      <c r="N2335" t="s">
        <v>36</v>
      </c>
      <c r="O2335" t="s">
        <v>41</v>
      </c>
      <c r="P2335">
        <v>127.79</v>
      </c>
      <c r="Q2335">
        <v>120437.25</v>
      </c>
      <c r="R2335">
        <v>-69316.14</v>
      </c>
    </row>
    <row r="2336" spans="1:18" x14ac:dyDescent="0.25">
      <c r="A2336">
        <v>4604</v>
      </c>
      <c r="B2336" t="s">
        <v>18</v>
      </c>
      <c r="C2336" t="s">
        <v>24</v>
      </c>
      <c r="D2336">
        <v>28.86</v>
      </c>
      <c r="E2336" s="2">
        <v>45009</v>
      </c>
      <c r="F2336" s="2">
        <v>45207</v>
      </c>
      <c r="G2336">
        <v>121.63</v>
      </c>
      <c r="H2336" t="s">
        <v>30</v>
      </c>
      <c r="I2336">
        <v>4.7</v>
      </c>
      <c r="J2336">
        <v>983</v>
      </c>
      <c r="K2336">
        <v>29.2</v>
      </c>
      <c r="L2336">
        <v>261.5</v>
      </c>
      <c r="M2336" t="b">
        <v>1</v>
      </c>
      <c r="O2336" t="s">
        <v>40</v>
      </c>
      <c r="P2336">
        <v>162.27000000000001</v>
      </c>
      <c r="Q2336">
        <v>55181.07</v>
      </c>
      <c r="R2336">
        <v>-35444.17</v>
      </c>
    </row>
    <row r="2337" spans="1:18" x14ac:dyDescent="0.25">
      <c r="A2337">
        <v>1669</v>
      </c>
      <c r="B2337" t="s">
        <v>21</v>
      </c>
      <c r="C2337" t="s">
        <v>27</v>
      </c>
      <c r="D2337">
        <v>198.76</v>
      </c>
      <c r="E2337" s="2">
        <v>44953</v>
      </c>
      <c r="F2337" s="2">
        <v>45122</v>
      </c>
      <c r="G2337">
        <v>768.19</v>
      </c>
      <c r="H2337" t="s">
        <v>31</v>
      </c>
      <c r="I2337">
        <v>4.63</v>
      </c>
      <c r="J2337">
        <v>1277.3</v>
      </c>
      <c r="K2337">
        <v>21.6</v>
      </c>
      <c r="L2337">
        <v>134</v>
      </c>
      <c r="M2337" t="b">
        <v>0</v>
      </c>
      <c r="N2337" t="s">
        <v>35</v>
      </c>
      <c r="O2337" t="s">
        <v>40</v>
      </c>
      <c r="P2337">
        <v>149.65</v>
      </c>
      <c r="Q2337">
        <v>163231.24</v>
      </c>
      <c r="R2337">
        <v>-48271.61</v>
      </c>
    </row>
    <row r="2338" spans="1:18" x14ac:dyDescent="0.25">
      <c r="A2338">
        <v>5364</v>
      </c>
      <c r="B2338" t="s">
        <v>20</v>
      </c>
      <c r="C2338" t="s">
        <v>25</v>
      </c>
      <c r="D2338">
        <v>197.87</v>
      </c>
      <c r="E2338" s="2">
        <v>44974</v>
      </c>
      <c r="F2338" s="2">
        <v>45173</v>
      </c>
      <c r="G2338">
        <v>735.24</v>
      </c>
      <c r="H2338" t="s">
        <v>31</v>
      </c>
      <c r="I2338">
        <v>6.59</v>
      </c>
      <c r="K2338">
        <v>18.5</v>
      </c>
      <c r="L2338">
        <v>464.7</v>
      </c>
      <c r="M2338" t="b">
        <v>0</v>
      </c>
      <c r="N2338" t="s">
        <v>35</v>
      </c>
      <c r="O2338" t="s">
        <v>40</v>
      </c>
      <c r="P2338">
        <v>87.22</v>
      </c>
      <c r="Q2338">
        <v>353385.62</v>
      </c>
      <c r="R2338">
        <v>-289257.99</v>
      </c>
    </row>
    <row r="2339" spans="1:18" x14ac:dyDescent="0.25">
      <c r="A2339">
        <v>8329</v>
      </c>
      <c r="B2339" t="s">
        <v>22</v>
      </c>
      <c r="C2339" t="s">
        <v>29</v>
      </c>
      <c r="D2339">
        <v>33</v>
      </c>
      <c r="E2339" s="2">
        <v>45020</v>
      </c>
      <c r="F2339" s="2">
        <v>45124</v>
      </c>
      <c r="G2339">
        <v>131.71</v>
      </c>
      <c r="H2339" t="s">
        <v>33</v>
      </c>
      <c r="I2339">
        <v>7.33</v>
      </c>
      <c r="J2339">
        <v>1237.5</v>
      </c>
      <c r="K2339">
        <v>22.7</v>
      </c>
      <c r="L2339">
        <v>168.4</v>
      </c>
      <c r="M2339" t="b">
        <v>0</v>
      </c>
      <c r="N2339" t="s">
        <v>35</v>
      </c>
      <c r="O2339" t="s">
        <v>39</v>
      </c>
      <c r="P2339">
        <v>54.81</v>
      </c>
      <c r="Q2339">
        <v>63681.05</v>
      </c>
      <c r="R2339">
        <v>-56462.02</v>
      </c>
    </row>
    <row r="2340" spans="1:18" x14ac:dyDescent="0.25">
      <c r="A2340">
        <v>2283</v>
      </c>
      <c r="B2340" t="s">
        <v>18</v>
      </c>
      <c r="C2340" t="s">
        <v>24</v>
      </c>
      <c r="D2340">
        <v>99.06</v>
      </c>
      <c r="E2340" s="2">
        <v>44933</v>
      </c>
      <c r="F2340" s="2">
        <v>45102</v>
      </c>
      <c r="G2340">
        <v>363.72</v>
      </c>
      <c r="H2340" t="s">
        <v>32</v>
      </c>
      <c r="I2340">
        <v>6.82</v>
      </c>
      <c r="J2340">
        <v>1588</v>
      </c>
      <c r="K2340">
        <v>18.600000000000001</v>
      </c>
      <c r="L2340">
        <v>228.4</v>
      </c>
      <c r="M2340" t="b">
        <v>1</v>
      </c>
      <c r="N2340" t="s">
        <v>38</v>
      </c>
      <c r="O2340" t="s">
        <v>39</v>
      </c>
      <c r="P2340">
        <v>157.97</v>
      </c>
      <c r="Q2340">
        <v>176388.73</v>
      </c>
      <c r="R2340">
        <v>-118931.88</v>
      </c>
    </row>
    <row r="2341" spans="1:18" x14ac:dyDescent="0.25">
      <c r="A2341">
        <v>1923</v>
      </c>
      <c r="B2341" t="s">
        <v>22</v>
      </c>
      <c r="C2341" t="s">
        <v>25</v>
      </c>
      <c r="D2341">
        <v>297.88</v>
      </c>
      <c r="E2341" s="2">
        <v>44953</v>
      </c>
      <c r="F2341" s="2">
        <v>45086</v>
      </c>
      <c r="G2341">
        <v>1253.08</v>
      </c>
      <c r="H2341" t="s">
        <v>31</v>
      </c>
      <c r="I2341">
        <v>6.99</v>
      </c>
      <c r="J2341">
        <v>1181.5999999999999</v>
      </c>
      <c r="K2341">
        <v>20.3</v>
      </c>
      <c r="L2341">
        <v>419.2</v>
      </c>
      <c r="M2341" t="b">
        <v>1</v>
      </c>
      <c r="N2341" t="s">
        <v>38</v>
      </c>
      <c r="O2341" t="s">
        <v>39</v>
      </c>
      <c r="P2341">
        <v>80.150000000000006</v>
      </c>
      <c r="Q2341">
        <v>514962.13</v>
      </c>
      <c r="R2341">
        <v>-414527.77</v>
      </c>
    </row>
    <row r="2342" spans="1:18" x14ac:dyDescent="0.25">
      <c r="A2342">
        <v>2125</v>
      </c>
      <c r="B2342" t="s">
        <v>19</v>
      </c>
      <c r="C2342" t="s">
        <v>28</v>
      </c>
      <c r="D2342">
        <v>205.14</v>
      </c>
      <c r="E2342" s="2">
        <v>45011</v>
      </c>
      <c r="F2342" s="2">
        <v>45246</v>
      </c>
      <c r="G2342">
        <v>1218.52</v>
      </c>
      <c r="H2342" t="s">
        <v>32</v>
      </c>
      <c r="I2342">
        <v>6.13</v>
      </c>
      <c r="J2342">
        <v>1255.4000000000001</v>
      </c>
      <c r="K2342">
        <v>28.2</v>
      </c>
      <c r="L2342">
        <v>50.1</v>
      </c>
      <c r="M2342" t="b">
        <v>0</v>
      </c>
      <c r="N2342" t="s">
        <v>35</v>
      </c>
      <c r="O2342" t="s">
        <v>39</v>
      </c>
      <c r="P2342">
        <v>340.99</v>
      </c>
      <c r="Q2342">
        <v>183994.49</v>
      </c>
      <c r="R2342">
        <v>231508.64</v>
      </c>
    </row>
    <row r="2343" spans="1:18" x14ac:dyDescent="0.25">
      <c r="A2343">
        <v>2529</v>
      </c>
      <c r="B2343" t="s">
        <v>22</v>
      </c>
      <c r="C2343" t="s">
        <v>24</v>
      </c>
      <c r="D2343">
        <v>220.37</v>
      </c>
      <c r="E2343" s="2">
        <v>44997</v>
      </c>
      <c r="F2343" s="2">
        <v>45215</v>
      </c>
      <c r="G2343">
        <v>1027.8399999999999</v>
      </c>
      <c r="H2343" t="s">
        <v>30</v>
      </c>
      <c r="I2343">
        <v>5.41</v>
      </c>
      <c r="J2343">
        <v>1182.2</v>
      </c>
      <c r="K2343">
        <v>29.9</v>
      </c>
      <c r="L2343">
        <v>471.4</v>
      </c>
      <c r="M2343" t="b">
        <v>1</v>
      </c>
      <c r="N2343" t="s">
        <v>37</v>
      </c>
      <c r="O2343" t="s">
        <v>39</v>
      </c>
      <c r="P2343">
        <v>163.77000000000001</v>
      </c>
      <c r="Q2343">
        <v>244753.83</v>
      </c>
      <c r="R2343">
        <v>-76424.47</v>
      </c>
    </row>
    <row r="2344" spans="1:18" x14ac:dyDescent="0.25">
      <c r="A2344">
        <v>9438</v>
      </c>
      <c r="B2344" t="s">
        <v>18</v>
      </c>
      <c r="C2344" t="s">
        <v>25</v>
      </c>
      <c r="D2344">
        <v>67.81</v>
      </c>
      <c r="E2344" s="2">
        <v>45038</v>
      </c>
      <c r="F2344" s="2">
        <v>45237</v>
      </c>
      <c r="G2344">
        <v>346.72</v>
      </c>
      <c r="H2344" t="s">
        <v>30</v>
      </c>
      <c r="I2344">
        <v>6.53</v>
      </c>
      <c r="J2344">
        <v>1049.9000000000001</v>
      </c>
      <c r="K2344">
        <v>25.5</v>
      </c>
      <c r="L2344">
        <v>544.5</v>
      </c>
      <c r="M2344" t="b">
        <v>0</v>
      </c>
      <c r="N2344" t="s">
        <v>35</v>
      </c>
      <c r="O2344" t="s">
        <v>39</v>
      </c>
      <c r="P2344">
        <v>73.77</v>
      </c>
      <c r="Q2344">
        <v>111242.38</v>
      </c>
      <c r="R2344">
        <v>-85664.85</v>
      </c>
    </row>
    <row r="2345" spans="1:18" x14ac:dyDescent="0.25">
      <c r="A2345">
        <v>4711</v>
      </c>
      <c r="B2345" t="s">
        <v>20</v>
      </c>
      <c r="C2345" t="s">
        <v>28</v>
      </c>
      <c r="D2345">
        <v>28.24</v>
      </c>
      <c r="E2345" s="2">
        <v>45015</v>
      </c>
      <c r="F2345" s="2">
        <v>45245</v>
      </c>
      <c r="G2345">
        <v>126.72</v>
      </c>
      <c r="H2345" t="s">
        <v>32</v>
      </c>
      <c r="I2345">
        <v>6.64</v>
      </c>
      <c r="J2345">
        <v>475.2</v>
      </c>
      <c r="K2345">
        <v>27.6</v>
      </c>
      <c r="L2345">
        <v>78.400000000000006</v>
      </c>
      <c r="M2345" t="b">
        <v>1</v>
      </c>
      <c r="N2345" t="s">
        <v>34</v>
      </c>
      <c r="O2345" t="s">
        <v>40</v>
      </c>
      <c r="P2345">
        <v>346.66</v>
      </c>
      <c r="Q2345">
        <v>19125.490000000002</v>
      </c>
      <c r="R2345">
        <v>24803.27</v>
      </c>
    </row>
    <row r="2346" spans="1:18" x14ac:dyDescent="0.25">
      <c r="A2346">
        <v>9004</v>
      </c>
      <c r="B2346" t="s">
        <v>20</v>
      </c>
      <c r="C2346" t="s">
        <v>26</v>
      </c>
      <c r="D2346">
        <v>86.69</v>
      </c>
      <c r="E2346" s="2">
        <v>45028</v>
      </c>
      <c r="F2346" s="2">
        <v>45170</v>
      </c>
      <c r="G2346">
        <v>408.75</v>
      </c>
      <c r="H2346" t="s">
        <v>33</v>
      </c>
      <c r="J2346">
        <v>737.1</v>
      </c>
      <c r="K2346">
        <v>20.5</v>
      </c>
      <c r="L2346">
        <v>375.4</v>
      </c>
      <c r="M2346" t="b">
        <v>1</v>
      </c>
      <c r="N2346" t="s">
        <v>38</v>
      </c>
      <c r="O2346" t="s">
        <v>39</v>
      </c>
      <c r="P2346">
        <v>118.29</v>
      </c>
      <c r="Q2346">
        <v>158864.51999999999</v>
      </c>
      <c r="R2346">
        <v>-110513.48</v>
      </c>
    </row>
    <row r="2347" spans="1:18" x14ac:dyDescent="0.25">
      <c r="A2347">
        <v>7274</v>
      </c>
      <c r="B2347" t="s">
        <v>22</v>
      </c>
      <c r="C2347" t="s">
        <v>28</v>
      </c>
      <c r="D2347">
        <v>78.430000000000007</v>
      </c>
      <c r="E2347" s="2">
        <v>44944</v>
      </c>
      <c r="F2347" s="2">
        <v>45169</v>
      </c>
      <c r="G2347">
        <v>344.44</v>
      </c>
      <c r="H2347" t="s">
        <v>30</v>
      </c>
      <c r="I2347">
        <v>7.34</v>
      </c>
      <c r="J2347">
        <v>1309</v>
      </c>
      <c r="K2347">
        <v>23.1</v>
      </c>
      <c r="L2347">
        <v>274.7</v>
      </c>
      <c r="M2347" t="b">
        <v>0</v>
      </c>
      <c r="N2347" t="s">
        <v>35</v>
      </c>
      <c r="O2347" t="s">
        <v>39</v>
      </c>
      <c r="P2347">
        <v>352.77</v>
      </c>
      <c r="Q2347">
        <v>63950.68</v>
      </c>
      <c r="R2347">
        <v>57557.42</v>
      </c>
    </row>
    <row r="2348" spans="1:18" x14ac:dyDescent="0.25">
      <c r="A2348">
        <v>4864</v>
      </c>
      <c r="B2348" t="s">
        <v>21</v>
      </c>
      <c r="C2348" t="s">
        <v>23</v>
      </c>
      <c r="D2348">
        <v>74.19</v>
      </c>
      <c r="E2348" s="2">
        <v>44959</v>
      </c>
      <c r="F2348" s="2">
        <v>45097</v>
      </c>
      <c r="G2348">
        <v>121.25</v>
      </c>
      <c r="H2348" t="s">
        <v>33</v>
      </c>
      <c r="I2348">
        <v>5.6</v>
      </c>
      <c r="J2348">
        <v>880.8</v>
      </c>
      <c r="K2348">
        <v>29.4</v>
      </c>
      <c r="L2348">
        <v>93.2</v>
      </c>
      <c r="M2348" t="b">
        <v>0</v>
      </c>
      <c r="N2348" t="s">
        <v>35</v>
      </c>
      <c r="O2348" t="s">
        <v>39</v>
      </c>
      <c r="P2348">
        <v>891.31</v>
      </c>
      <c r="Q2348">
        <v>99949.51</v>
      </c>
      <c r="R2348">
        <v>8121.83</v>
      </c>
    </row>
    <row r="2349" spans="1:18" x14ac:dyDescent="0.25">
      <c r="A2349">
        <v>8833</v>
      </c>
      <c r="B2349" t="s">
        <v>22</v>
      </c>
      <c r="C2349" t="s">
        <v>29</v>
      </c>
      <c r="D2349">
        <v>61.86</v>
      </c>
      <c r="E2349" s="2">
        <v>44959</v>
      </c>
      <c r="F2349" s="2">
        <v>45158</v>
      </c>
      <c r="G2349">
        <v>401.97</v>
      </c>
      <c r="H2349" t="s">
        <v>30</v>
      </c>
      <c r="I2349">
        <v>4.62</v>
      </c>
      <c r="J2349">
        <v>849.8</v>
      </c>
      <c r="K2349">
        <v>23.8</v>
      </c>
      <c r="M2349" t="b">
        <v>1</v>
      </c>
      <c r="O2349" t="s">
        <v>39</v>
      </c>
      <c r="P2349">
        <v>56.82</v>
      </c>
      <c r="Q2349">
        <v>40678.47</v>
      </c>
      <c r="R2349">
        <v>-17838.53</v>
      </c>
    </row>
    <row r="2350" spans="1:18" x14ac:dyDescent="0.25">
      <c r="A2350">
        <v>7788</v>
      </c>
      <c r="B2350" t="s">
        <v>19</v>
      </c>
      <c r="C2350" t="s">
        <v>23</v>
      </c>
      <c r="D2350">
        <v>174.55</v>
      </c>
      <c r="E2350" s="2">
        <v>45022</v>
      </c>
      <c r="F2350" s="2">
        <v>45222</v>
      </c>
      <c r="G2350">
        <v>291.16000000000003</v>
      </c>
      <c r="H2350" t="s">
        <v>31</v>
      </c>
      <c r="I2350">
        <v>7.23</v>
      </c>
      <c r="J2350">
        <v>1414.8</v>
      </c>
      <c r="K2350">
        <v>23.6</v>
      </c>
      <c r="L2350">
        <v>386.8</v>
      </c>
      <c r="M2350" t="b">
        <v>0</v>
      </c>
      <c r="N2350" t="s">
        <v>35</v>
      </c>
      <c r="O2350" t="s">
        <v>39</v>
      </c>
      <c r="P2350">
        <v>895.49</v>
      </c>
      <c r="Q2350">
        <v>135762.35999999999</v>
      </c>
      <c r="R2350">
        <v>124968.51</v>
      </c>
    </row>
    <row r="2351" spans="1:18" x14ac:dyDescent="0.25">
      <c r="A2351">
        <v>1226</v>
      </c>
      <c r="B2351" t="s">
        <v>20</v>
      </c>
      <c r="C2351" t="s">
        <v>25</v>
      </c>
      <c r="D2351">
        <v>101.79</v>
      </c>
      <c r="E2351" s="2">
        <v>44951</v>
      </c>
      <c r="F2351" s="2">
        <v>45043</v>
      </c>
      <c r="G2351">
        <v>353.8</v>
      </c>
      <c r="H2351" t="s">
        <v>30</v>
      </c>
      <c r="I2351">
        <v>4.9800000000000004</v>
      </c>
      <c r="J2351">
        <v>208.9</v>
      </c>
      <c r="K2351">
        <v>21.1</v>
      </c>
      <c r="L2351">
        <v>403.5</v>
      </c>
      <c r="M2351" t="b">
        <v>1</v>
      </c>
      <c r="N2351" t="s">
        <v>36</v>
      </c>
      <c r="O2351" t="s">
        <v>40</v>
      </c>
      <c r="P2351">
        <v>70.03</v>
      </c>
      <c r="Q2351">
        <v>140292.07999999999</v>
      </c>
      <c r="R2351">
        <v>-115515.47</v>
      </c>
    </row>
    <row r="2352" spans="1:18" x14ac:dyDescent="0.25">
      <c r="A2352">
        <v>1264</v>
      </c>
      <c r="B2352" t="s">
        <v>20</v>
      </c>
      <c r="C2352" t="s">
        <v>26</v>
      </c>
      <c r="D2352">
        <v>247</v>
      </c>
      <c r="E2352" s="2">
        <v>44940</v>
      </c>
      <c r="F2352" s="2">
        <v>45084</v>
      </c>
      <c r="G2352">
        <v>500.32</v>
      </c>
      <c r="H2352" t="s">
        <v>33</v>
      </c>
      <c r="I2352">
        <v>6.59</v>
      </c>
      <c r="J2352">
        <v>1286.4000000000001</v>
      </c>
      <c r="K2352">
        <v>27.5</v>
      </c>
      <c r="L2352">
        <v>497.4</v>
      </c>
      <c r="M2352" t="b">
        <v>1</v>
      </c>
      <c r="N2352" t="s">
        <v>37</v>
      </c>
      <c r="O2352" t="s">
        <v>39</v>
      </c>
      <c r="P2352">
        <v>123.83</v>
      </c>
      <c r="Q2352">
        <v>358634.92</v>
      </c>
      <c r="R2352">
        <v>-296680.28999999998</v>
      </c>
    </row>
    <row r="2353" spans="1:18" x14ac:dyDescent="0.25">
      <c r="A2353">
        <v>1645</v>
      </c>
      <c r="B2353" t="s">
        <v>20</v>
      </c>
      <c r="C2353" t="s">
        <v>27</v>
      </c>
      <c r="D2353">
        <v>59.26</v>
      </c>
      <c r="E2353" s="2">
        <v>44964</v>
      </c>
      <c r="F2353" s="2">
        <v>45056</v>
      </c>
      <c r="G2353">
        <v>117.61</v>
      </c>
      <c r="H2353" t="s">
        <v>31</v>
      </c>
      <c r="I2353">
        <v>7.12</v>
      </c>
      <c r="J2353">
        <v>982.8</v>
      </c>
      <c r="K2353">
        <v>31</v>
      </c>
      <c r="L2353">
        <v>207.8</v>
      </c>
      <c r="M2353" t="b">
        <v>1</v>
      </c>
      <c r="N2353" t="s">
        <v>38</v>
      </c>
      <c r="O2353" t="s">
        <v>39</v>
      </c>
      <c r="P2353">
        <v>144.72</v>
      </c>
      <c r="Q2353">
        <v>53608.21</v>
      </c>
      <c r="R2353">
        <v>-36587.69</v>
      </c>
    </row>
    <row r="2354" spans="1:18" x14ac:dyDescent="0.25">
      <c r="A2354">
        <v>8544</v>
      </c>
      <c r="B2354" t="s">
        <v>21</v>
      </c>
      <c r="C2354" t="s">
        <v>26</v>
      </c>
      <c r="D2354">
        <v>142.06</v>
      </c>
      <c r="E2354" s="2">
        <v>44964</v>
      </c>
      <c r="F2354" s="2">
        <v>45203</v>
      </c>
      <c r="G2354">
        <v>776.73</v>
      </c>
      <c r="H2354" t="s">
        <v>30</v>
      </c>
      <c r="I2354">
        <v>5.43</v>
      </c>
      <c r="J2354">
        <v>802.8</v>
      </c>
      <c r="K2354">
        <v>25.5</v>
      </c>
      <c r="L2354">
        <v>422.4</v>
      </c>
      <c r="M2354" t="b">
        <v>1</v>
      </c>
      <c r="N2354" t="s">
        <v>34</v>
      </c>
      <c r="O2354" t="s">
        <v>41</v>
      </c>
      <c r="P2354">
        <v>113.33</v>
      </c>
      <c r="Q2354">
        <v>96408.45</v>
      </c>
      <c r="R2354">
        <v>-8381.64</v>
      </c>
    </row>
    <row r="2355" spans="1:18" x14ac:dyDescent="0.25">
      <c r="A2355">
        <v>6569</v>
      </c>
      <c r="B2355" t="s">
        <v>21</v>
      </c>
      <c r="C2355" t="s">
        <v>26</v>
      </c>
      <c r="D2355">
        <v>9.0299999999999994</v>
      </c>
      <c r="E2355" s="2">
        <v>44930</v>
      </c>
      <c r="F2355" s="2">
        <v>45038</v>
      </c>
      <c r="G2355">
        <v>32.78</v>
      </c>
      <c r="H2355" t="s">
        <v>31</v>
      </c>
      <c r="I2355">
        <v>6.99</v>
      </c>
      <c r="J2355">
        <v>744.9</v>
      </c>
      <c r="K2355">
        <v>19.8</v>
      </c>
      <c r="L2355">
        <v>458.8</v>
      </c>
      <c r="M2355" t="b">
        <v>1</v>
      </c>
      <c r="N2355" t="s">
        <v>38</v>
      </c>
      <c r="O2355" t="s">
        <v>39</v>
      </c>
      <c r="P2355">
        <v>125.96</v>
      </c>
      <c r="Q2355">
        <v>11958.74</v>
      </c>
      <c r="R2355">
        <v>-7829.77</v>
      </c>
    </row>
    <row r="2356" spans="1:18" x14ac:dyDescent="0.25">
      <c r="A2356">
        <v>3990</v>
      </c>
      <c r="B2356" t="s">
        <v>18</v>
      </c>
      <c r="C2356" t="s">
        <v>26</v>
      </c>
      <c r="D2356">
        <v>147.1</v>
      </c>
      <c r="E2356" s="2">
        <v>45034</v>
      </c>
      <c r="F2356" s="2">
        <v>45205</v>
      </c>
      <c r="G2356">
        <v>809.89</v>
      </c>
      <c r="H2356" t="s">
        <v>31</v>
      </c>
      <c r="I2356">
        <v>5.5</v>
      </c>
      <c r="J2356">
        <v>476.6</v>
      </c>
      <c r="K2356">
        <v>31.4</v>
      </c>
      <c r="L2356">
        <v>142.80000000000001</v>
      </c>
      <c r="M2356" t="b">
        <v>0</v>
      </c>
      <c r="N2356" t="s">
        <v>35</v>
      </c>
      <c r="O2356" t="s">
        <v>41</v>
      </c>
      <c r="P2356">
        <v>110.78</v>
      </c>
      <c r="Q2356">
        <v>259036.74</v>
      </c>
      <c r="R2356">
        <v>-169317.13</v>
      </c>
    </row>
    <row r="2357" spans="1:18" x14ac:dyDescent="0.25">
      <c r="A2357">
        <v>3504</v>
      </c>
      <c r="B2357" t="s">
        <v>22</v>
      </c>
      <c r="C2357" t="s">
        <v>23</v>
      </c>
      <c r="D2357">
        <v>21.47</v>
      </c>
      <c r="E2357" s="2">
        <v>44988</v>
      </c>
      <c r="F2357" s="2">
        <v>45196</v>
      </c>
      <c r="G2357">
        <v>61.49</v>
      </c>
      <c r="H2357" t="s">
        <v>30</v>
      </c>
      <c r="I2357">
        <v>6.88</v>
      </c>
      <c r="J2357">
        <v>734.8</v>
      </c>
      <c r="K2357">
        <v>19.100000000000001</v>
      </c>
      <c r="L2357">
        <v>576.4</v>
      </c>
      <c r="M2357" t="b">
        <v>1</v>
      </c>
      <c r="N2357" t="s">
        <v>37</v>
      </c>
      <c r="O2357" t="s">
        <v>41</v>
      </c>
      <c r="P2357">
        <v>908</v>
      </c>
      <c r="Q2357">
        <v>17222.560000000001</v>
      </c>
      <c r="R2357">
        <v>38610.36</v>
      </c>
    </row>
    <row r="2358" spans="1:18" x14ac:dyDescent="0.25">
      <c r="A2358">
        <v>1587</v>
      </c>
      <c r="B2358" t="s">
        <v>22</v>
      </c>
      <c r="C2358" t="s">
        <v>27</v>
      </c>
      <c r="D2358">
        <v>293.43</v>
      </c>
      <c r="E2358" s="2">
        <v>45008</v>
      </c>
      <c r="F2358" s="2">
        <v>45128</v>
      </c>
      <c r="G2358">
        <v>816.41</v>
      </c>
      <c r="H2358" t="s">
        <v>32</v>
      </c>
      <c r="I2358">
        <v>4.71</v>
      </c>
      <c r="J2358">
        <v>826.3</v>
      </c>
      <c r="K2358">
        <v>25.5</v>
      </c>
      <c r="L2358">
        <v>237</v>
      </c>
      <c r="M2358" t="b">
        <v>1</v>
      </c>
      <c r="N2358" t="s">
        <v>34</v>
      </c>
      <c r="O2358" t="s">
        <v>40</v>
      </c>
      <c r="P2358">
        <v>153.74</v>
      </c>
      <c r="Q2358">
        <v>451104.01</v>
      </c>
      <c r="R2358">
        <v>-325589.14</v>
      </c>
    </row>
    <row r="2359" spans="1:18" x14ac:dyDescent="0.25">
      <c r="A2359">
        <v>5079</v>
      </c>
      <c r="B2359" t="s">
        <v>19</v>
      </c>
      <c r="C2359" t="s">
        <v>28</v>
      </c>
      <c r="D2359">
        <v>238.22</v>
      </c>
      <c r="E2359" s="2">
        <v>44936</v>
      </c>
      <c r="F2359" s="2">
        <v>45098</v>
      </c>
      <c r="G2359">
        <v>656.57</v>
      </c>
      <c r="H2359" t="s">
        <v>32</v>
      </c>
      <c r="I2359">
        <v>6.47</v>
      </c>
      <c r="J2359">
        <v>899.9</v>
      </c>
      <c r="K2359">
        <v>22.2</v>
      </c>
      <c r="L2359">
        <v>442.5</v>
      </c>
      <c r="M2359" t="b">
        <v>0</v>
      </c>
      <c r="O2359" t="s">
        <v>40</v>
      </c>
      <c r="P2359">
        <v>343.43</v>
      </c>
      <c r="Q2359">
        <v>256996.88</v>
      </c>
      <c r="R2359">
        <v>-31511.040000000001</v>
      </c>
    </row>
    <row r="2360" spans="1:18" x14ac:dyDescent="0.25">
      <c r="A2360">
        <v>4348</v>
      </c>
      <c r="B2360" t="s">
        <v>20</v>
      </c>
      <c r="C2360" t="s">
        <v>25</v>
      </c>
      <c r="D2360">
        <v>149.58000000000001</v>
      </c>
      <c r="E2360" s="2">
        <v>44961</v>
      </c>
      <c r="F2360" s="2">
        <v>45142</v>
      </c>
      <c r="G2360">
        <v>685.19</v>
      </c>
      <c r="H2360" t="s">
        <v>33</v>
      </c>
      <c r="I2360">
        <v>6.53</v>
      </c>
      <c r="J2360">
        <v>1275.7</v>
      </c>
      <c r="K2360">
        <v>33</v>
      </c>
      <c r="L2360">
        <v>464.7</v>
      </c>
      <c r="M2360" t="b">
        <v>1</v>
      </c>
      <c r="N2360" t="s">
        <v>38</v>
      </c>
      <c r="O2360" t="s">
        <v>40</v>
      </c>
      <c r="P2360">
        <v>77</v>
      </c>
      <c r="Q2360">
        <v>286390.67</v>
      </c>
      <c r="R2360">
        <v>-233631.04</v>
      </c>
    </row>
    <row r="2361" spans="1:18" x14ac:dyDescent="0.25">
      <c r="A2361">
        <v>7299</v>
      </c>
      <c r="B2361" t="s">
        <v>21</v>
      </c>
      <c r="C2361" t="s">
        <v>29</v>
      </c>
      <c r="D2361">
        <v>30.54</v>
      </c>
      <c r="E2361" s="2">
        <v>45025</v>
      </c>
      <c r="F2361" s="2">
        <v>45139</v>
      </c>
      <c r="G2361">
        <v>170.26</v>
      </c>
      <c r="H2361" t="s">
        <v>33</v>
      </c>
      <c r="I2361">
        <v>5.97</v>
      </c>
      <c r="J2361">
        <v>925.7</v>
      </c>
      <c r="K2361">
        <v>29.8</v>
      </c>
      <c r="M2361" t="b">
        <v>1</v>
      </c>
      <c r="N2361" t="s">
        <v>36</v>
      </c>
      <c r="O2361" t="s">
        <v>41</v>
      </c>
      <c r="P2361">
        <v>69</v>
      </c>
      <c r="Q2361">
        <v>19052.68</v>
      </c>
      <c r="R2361">
        <v>-7304.74</v>
      </c>
    </row>
    <row r="2362" spans="1:18" x14ac:dyDescent="0.25">
      <c r="A2362">
        <v>4831</v>
      </c>
      <c r="B2362" t="s">
        <v>19</v>
      </c>
      <c r="C2362" t="s">
        <v>27</v>
      </c>
      <c r="D2362">
        <v>179.77</v>
      </c>
      <c r="E2362" s="2">
        <v>45030</v>
      </c>
      <c r="F2362" s="2">
        <v>45236</v>
      </c>
      <c r="G2362">
        <v>676.17</v>
      </c>
      <c r="H2362" t="s">
        <v>30</v>
      </c>
      <c r="I2362">
        <v>6.56</v>
      </c>
      <c r="J2362">
        <v>1474.1</v>
      </c>
      <c r="K2362">
        <v>27.1</v>
      </c>
      <c r="L2362">
        <v>120.8</v>
      </c>
      <c r="M2362" t="b">
        <v>1</v>
      </c>
      <c r="N2362" t="s">
        <v>37</v>
      </c>
      <c r="O2362" t="s">
        <v>40</v>
      </c>
      <c r="P2362">
        <v>152.38</v>
      </c>
      <c r="Q2362">
        <v>100662.67</v>
      </c>
      <c r="R2362">
        <v>2372.11</v>
      </c>
    </row>
    <row r="2363" spans="1:18" x14ac:dyDescent="0.25">
      <c r="A2363">
        <v>9381</v>
      </c>
      <c r="B2363" t="s">
        <v>19</v>
      </c>
      <c r="C2363" t="s">
        <v>25</v>
      </c>
      <c r="D2363">
        <v>228.84</v>
      </c>
      <c r="E2363" s="2">
        <v>45044</v>
      </c>
      <c r="F2363" s="2">
        <v>45178</v>
      </c>
      <c r="G2363">
        <v>777.2</v>
      </c>
      <c r="H2363" t="s">
        <v>31</v>
      </c>
      <c r="I2363">
        <v>7.27</v>
      </c>
      <c r="J2363">
        <v>1223.5999999999999</v>
      </c>
      <c r="K2363">
        <v>28.7</v>
      </c>
      <c r="L2363">
        <v>201.6</v>
      </c>
      <c r="M2363" t="b">
        <v>1</v>
      </c>
      <c r="N2363" t="s">
        <v>34</v>
      </c>
      <c r="O2363" t="s">
        <v>39</v>
      </c>
      <c r="P2363">
        <v>82.17</v>
      </c>
      <c r="Q2363">
        <v>157090.04999999999</v>
      </c>
      <c r="R2363">
        <v>-93227.53</v>
      </c>
    </row>
    <row r="2364" spans="1:18" x14ac:dyDescent="0.25">
      <c r="A2364">
        <v>2715</v>
      </c>
      <c r="B2364" t="s">
        <v>21</v>
      </c>
      <c r="C2364" t="s">
        <v>27</v>
      </c>
      <c r="D2364">
        <v>61.26</v>
      </c>
      <c r="E2364" s="2">
        <v>44949</v>
      </c>
      <c r="F2364" s="2">
        <v>45070</v>
      </c>
      <c r="G2364">
        <v>390.1</v>
      </c>
      <c r="H2364" t="s">
        <v>31</v>
      </c>
      <c r="I2364">
        <v>6.7</v>
      </c>
      <c r="J2364">
        <v>503.4</v>
      </c>
      <c r="K2364">
        <v>26.5</v>
      </c>
      <c r="L2364">
        <v>178.8</v>
      </c>
      <c r="M2364" t="b">
        <v>1</v>
      </c>
      <c r="N2364" t="s">
        <v>34</v>
      </c>
      <c r="O2364" t="s">
        <v>39</v>
      </c>
      <c r="P2364">
        <v>153.06</v>
      </c>
      <c r="Q2364">
        <v>102528.86</v>
      </c>
      <c r="R2364">
        <v>-42820.15</v>
      </c>
    </row>
    <row r="2365" spans="1:18" x14ac:dyDescent="0.25">
      <c r="A2365">
        <v>7450</v>
      </c>
      <c r="B2365" t="s">
        <v>22</v>
      </c>
      <c r="C2365" t="s">
        <v>23</v>
      </c>
      <c r="D2365">
        <v>172.62</v>
      </c>
      <c r="E2365" s="2">
        <v>45015</v>
      </c>
      <c r="F2365" s="2">
        <v>45188</v>
      </c>
      <c r="G2365">
        <v>359.7</v>
      </c>
      <c r="H2365" t="s">
        <v>32</v>
      </c>
      <c r="I2365">
        <v>7.38</v>
      </c>
      <c r="J2365">
        <v>643.5</v>
      </c>
      <c r="K2365">
        <v>20.399999999999999</v>
      </c>
      <c r="M2365" t="b">
        <v>1</v>
      </c>
      <c r="N2365" t="s">
        <v>38</v>
      </c>
      <c r="O2365" t="s">
        <v>39</v>
      </c>
      <c r="P2365">
        <v>899.25</v>
      </c>
      <c r="Q2365">
        <v>325242.77</v>
      </c>
      <c r="R2365">
        <v>-1782.55</v>
      </c>
    </row>
    <row r="2366" spans="1:18" x14ac:dyDescent="0.25">
      <c r="A2366">
        <v>6433</v>
      </c>
      <c r="B2366" t="s">
        <v>20</v>
      </c>
      <c r="C2366" t="s">
        <v>25</v>
      </c>
      <c r="D2366">
        <v>245.19</v>
      </c>
      <c r="E2366" s="2">
        <v>44991</v>
      </c>
      <c r="F2366" s="2">
        <v>45142</v>
      </c>
      <c r="G2366">
        <v>964.37</v>
      </c>
      <c r="H2366" t="s">
        <v>32</v>
      </c>
      <c r="I2366">
        <v>5.85</v>
      </c>
      <c r="J2366">
        <v>326.8</v>
      </c>
      <c r="K2366">
        <v>29.3</v>
      </c>
      <c r="L2366">
        <v>193.7</v>
      </c>
      <c r="M2366" t="b">
        <v>1</v>
      </c>
      <c r="N2366" t="s">
        <v>34</v>
      </c>
      <c r="O2366" t="s">
        <v>39</v>
      </c>
      <c r="P2366">
        <v>73.349999999999994</v>
      </c>
      <c r="Q2366">
        <v>425089.57</v>
      </c>
      <c r="R2366">
        <v>-354353.03</v>
      </c>
    </row>
    <row r="2367" spans="1:18" x14ac:dyDescent="0.25">
      <c r="A2367">
        <v>2098</v>
      </c>
      <c r="B2367" t="s">
        <v>22</v>
      </c>
      <c r="C2367" t="s">
        <v>23</v>
      </c>
      <c r="D2367">
        <v>231.63</v>
      </c>
      <c r="E2367" s="2">
        <v>45008</v>
      </c>
      <c r="F2367" s="2">
        <v>45236</v>
      </c>
      <c r="G2367">
        <v>820.54</v>
      </c>
      <c r="H2367" t="s">
        <v>31</v>
      </c>
      <c r="I2367">
        <v>6.08</v>
      </c>
      <c r="J2367">
        <v>1713.2</v>
      </c>
      <c r="K2367">
        <v>25.9</v>
      </c>
      <c r="L2367">
        <v>350.7</v>
      </c>
      <c r="M2367" t="b">
        <v>0</v>
      </c>
      <c r="N2367" t="s">
        <v>35</v>
      </c>
      <c r="O2367" t="s">
        <v>39</v>
      </c>
      <c r="P2367">
        <v>893.02</v>
      </c>
      <c r="Q2367">
        <v>365222.14</v>
      </c>
      <c r="R2367">
        <v>367536.49</v>
      </c>
    </row>
    <row r="2368" spans="1:18" x14ac:dyDescent="0.25">
      <c r="A2368">
        <v>8096</v>
      </c>
      <c r="B2368" t="s">
        <v>19</v>
      </c>
      <c r="C2368" t="s">
        <v>24</v>
      </c>
      <c r="D2368">
        <v>241.88</v>
      </c>
      <c r="E2368" s="2">
        <v>45005</v>
      </c>
      <c r="F2368" s="2">
        <v>45227</v>
      </c>
      <c r="G2368">
        <v>481.49</v>
      </c>
      <c r="H2368" t="s">
        <v>31</v>
      </c>
      <c r="I2368">
        <v>5.29</v>
      </c>
      <c r="J2368">
        <v>1618.5</v>
      </c>
      <c r="K2368">
        <v>28.1</v>
      </c>
      <c r="L2368">
        <v>208.5</v>
      </c>
      <c r="M2368" t="b">
        <v>0</v>
      </c>
      <c r="N2368" t="s">
        <v>35</v>
      </c>
      <c r="O2368" t="s">
        <v>40</v>
      </c>
      <c r="P2368">
        <v>163.75</v>
      </c>
      <c r="Q2368">
        <v>141832.87</v>
      </c>
      <c r="R2368">
        <v>-62988.88</v>
      </c>
    </row>
    <row r="2369" spans="1:18" x14ac:dyDescent="0.25">
      <c r="A2369">
        <v>3326</v>
      </c>
      <c r="B2369" t="s">
        <v>20</v>
      </c>
      <c r="C2369" t="s">
        <v>25</v>
      </c>
      <c r="D2369">
        <v>264.39999999999998</v>
      </c>
      <c r="E2369" s="2">
        <v>44951</v>
      </c>
      <c r="F2369" s="2">
        <v>45113</v>
      </c>
      <c r="G2369">
        <v>751.16</v>
      </c>
      <c r="H2369" t="s">
        <v>33</v>
      </c>
      <c r="I2369">
        <v>7.46</v>
      </c>
      <c r="J2369">
        <v>335.7</v>
      </c>
      <c r="K2369">
        <v>18.7</v>
      </c>
      <c r="L2369">
        <v>50.5</v>
      </c>
      <c r="M2369" t="b">
        <v>1</v>
      </c>
      <c r="N2369" t="s">
        <v>36</v>
      </c>
      <c r="O2369" t="s">
        <v>40</v>
      </c>
      <c r="P2369">
        <v>87.68</v>
      </c>
      <c r="Q2369">
        <v>216997.68</v>
      </c>
      <c r="R2369">
        <v>-151135.97</v>
      </c>
    </row>
    <row r="2370" spans="1:18" x14ac:dyDescent="0.25">
      <c r="A2370">
        <v>7416</v>
      </c>
      <c r="B2370" t="s">
        <v>18</v>
      </c>
      <c r="C2370" t="s">
        <v>27</v>
      </c>
      <c r="D2370">
        <v>281.62</v>
      </c>
      <c r="E2370" s="2">
        <v>45022</v>
      </c>
      <c r="F2370" s="2">
        <v>45165</v>
      </c>
      <c r="G2370">
        <v>462.48</v>
      </c>
      <c r="H2370" t="s">
        <v>31</v>
      </c>
      <c r="I2370">
        <v>4.67</v>
      </c>
      <c r="J2370">
        <v>1118.5</v>
      </c>
      <c r="K2370">
        <v>20.3</v>
      </c>
      <c r="L2370">
        <v>249.8</v>
      </c>
      <c r="M2370" t="b">
        <v>1</v>
      </c>
      <c r="N2370" t="s">
        <v>34</v>
      </c>
      <c r="O2370" t="s">
        <v>40</v>
      </c>
      <c r="P2370">
        <v>146</v>
      </c>
      <c r="Q2370">
        <v>535942.18000000005</v>
      </c>
      <c r="R2370">
        <v>-468420.1</v>
      </c>
    </row>
    <row r="2371" spans="1:18" x14ac:dyDescent="0.25">
      <c r="A2371">
        <v>7980</v>
      </c>
      <c r="B2371" t="s">
        <v>19</v>
      </c>
      <c r="C2371" t="s">
        <v>24</v>
      </c>
      <c r="D2371">
        <v>124.63</v>
      </c>
      <c r="E2371" s="2">
        <v>44979</v>
      </c>
      <c r="F2371" s="2">
        <v>45117</v>
      </c>
      <c r="G2371">
        <v>733.42</v>
      </c>
      <c r="H2371" t="s">
        <v>31</v>
      </c>
      <c r="I2371">
        <v>5.58</v>
      </c>
      <c r="J2371">
        <v>1736.6</v>
      </c>
      <c r="K2371">
        <v>27.4</v>
      </c>
      <c r="L2371">
        <v>383.8</v>
      </c>
      <c r="M2371" t="b">
        <v>1</v>
      </c>
      <c r="N2371" t="s">
        <v>37</v>
      </c>
      <c r="O2371" t="s">
        <v>39</v>
      </c>
      <c r="P2371">
        <v>160.07</v>
      </c>
      <c r="Q2371">
        <v>178743.05</v>
      </c>
      <c r="R2371">
        <v>-61344.51</v>
      </c>
    </row>
    <row r="2372" spans="1:18" x14ac:dyDescent="0.25">
      <c r="A2372">
        <v>7763</v>
      </c>
      <c r="B2372" t="s">
        <v>22</v>
      </c>
      <c r="C2372" t="s">
        <v>23</v>
      </c>
      <c r="D2372">
        <v>172.79</v>
      </c>
      <c r="E2372" s="2">
        <v>45010</v>
      </c>
      <c r="F2372" s="2">
        <v>45140</v>
      </c>
      <c r="G2372">
        <v>784.34</v>
      </c>
      <c r="H2372" t="s">
        <v>30</v>
      </c>
      <c r="I2372">
        <v>5.39</v>
      </c>
      <c r="J2372">
        <v>1395.4</v>
      </c>
      <c r="K2372">
        <v>25.4</v>
      </c>
      <c r="L2372">
        <v>475.5</v>
      </c>
      <c r="M2372" t="b">
        <v>1</v>
      </c>
      <c r="N2372" t="s">
        <v>36</v>
      </c>
      <c r="O2372" t="s">
        <v>39</v>
      </c>
      <c r="P2372">
        <v>909.84</v>
      </c>
      <c r="Q2372">
        <v>207777.61</v>
      </c>
      <c r="R2372">
        <v>505846.3</v>
      </c>
    </row>
    <row r="2373" spans="1:18" x14ac:dyDescent="0.25">
      <c r="A2373">
        <v>2674</v>
      </c>
      <c r="B2373" t="s">
        <v>22</v>
      </c>
      <c r="C2373" t="s">
        <v>23</v>
      </c>
      <c r="D2373">
        <v>238.24</v>
      </c>
      <c r="E2373" s="2">
        <v>44943</v>
      </c>
      <c r="F2373" s="2">
        <v>45114</v>
      </c>
      <c r="G2373">
        <v>1328.21</v>
      </c>
      <c r="H2373" t="s">
        <v>31</v>
      </c>
      <c r="I2373">
        <v>5.66</v>
      </c>
      <c r="J2373">
        <v>986.9</v>
      </c>
      <c r="K2373">
        <v>21.6</v>
      </c>
      <c r="L2373">
        <v>65.599999999999994</v>
      </c>
      <c r="M2373" t="b">
        <v>0</v>
      </c>
      <c r="N2373" t="s">
        <v>35</v>
      </c>
      <c r="O2373" t="s">
        <v>40</v>
      </c>
      <c r="P2373">
        <v>895.14</v>
      </c>
      <c r="Q2373">
        <v>352230.25</v>
      </c>
      <c r="R2373">
        <v>836703.65</v>
      </c>
    </row>
    <row r="2374" spans="1:18" x14ac:dyDescent="0.25">
      <c r="A2374">
        <v>8950</v>
      </c>
      <c r="B2374" t="s">
        <v>22</v>
      </c>
      <c r="C2374" t="s">
        <v>27</v>
      </c>
      <c r="D2374">
        <v>210.66</v>
      </c>
      <c r="E2374" s="2">
        <v>44983</v>
      </c>
      <c r="F2374" s="2">
        <v>45193</v>
      </c>
      <c r="G2374">
        <v>865.34</v>
      </c>
      <c r="H2374" t="s">
        <v>32</v>
      </c>
      <c r="I2374">
        <v>7.25</v>
      </c>
      <c r="J2374">
        <v>585.79999999999995</v>
      </c>
      <c r="K2374">
        <v>21.9</v>
      </c>
      <c r="L2374">
        <v>192.1</v>
      </c>
      <c r="M2374" t="b">
        <v>1</v>
      </c>
      <c r="N2374" t="s">
        <v>36</v>
      </c>
      <c r="O2374" t="s">
        <v>39</v>
      </c>
      <c r="P2374">
        <v>147.80000000000001</v>
      </c>
      <c r="Q2374">
        <v>161763.84</v>
      </c>
      <c r="R2374">
        <v>-33866.589999999997</v>
      </c>
    </row>
    <row r="2375" spans="1:18" x14ac:dyDescent="0.25">
      <c r="A2375">
        <v>9915</v>
      </c>
      <c r="B2375" t="s">
        <v>21</v>
      </c>
      <c r="C2375" t="s">
        <v>24</v>
      </c>
      <c r="D2375">
        <v>298.68</v>
      </c>
      <c r="E2375" s="2">
        <v>45001</v>
      </c>
      <c r="F2375" s="2">
        <v>45137</v>
      </c>
      <c r="G2375">
        <v>1343.33</v>
      </c>
      <c r="H2375" t="s">
        <v>32</v>
      </c>
      <c r="I2375">
        <v>5.6</v>
      </c>
      <c r="J2375">
        <v>646.5</v>
      </c>
      <c r="K2375">
        <v>28.1</v>
      </c>
      <c r="M2375" t="b">
        <v>0</v>
      </c>
      <c r="N2375" t="s">
        <v>35</v>
      </c>
      <c r="O2375" t="s">
        <v>40</v>
      </c>
      <c r="P2375">
        <v>157.27000000000001</v>
      </c>
      <c r="Q2375">
        <v>549363.15</v>
      </c>
      <c r="R2375">
        <v>-338097.64</v>
      </c>
    </row>
    <row r="2376" spans="1:18" x14ac:dyDescent="0.25">
      <c r="A2376">
        <v>7049</v>
      </c>
      <c r="B2376" t="s">
        <v>19</v>
      </c>
      <c r="C2376" t="s">
        <v>26</v>
      </c>
      <c r="D2376">
        <v>9.0299999999999994</v>
      </c>
      <c r="E2376" s="2">
        <v>45003</v>
      </c>
      <c r="F2376" s="2">
        <v>45121</v>
      </c>
      <c r="G2376">
        <v>45.19</v>
      </c>
      <c r="H2376" t="s">
        <v>33</v>
      </c>
      <c r="I2376">
        <v>7.25</v>
      </c>
      <c r="J2376">
        <v>1378</v>
      </c>
      <c r="K2376">
        <v>18.899999999999999</v>
      </c>
      <c r="L2376">
        <v>194</v>
      </c>
      <c r="M2376" t="b">
        <v>1</v>
      </c>
      <c r="N2376" t="s">
        <v>38</v>
      </c>
      <c r="O2376" t="s">
        <v>39</v>
      </c>
      <c r="P2376">
        <v>110.65</v>
      </c>
      <c r="Q2376">
        <v>13404.63</v>
      </c>
      <c r="R2376">
        <v>-8404.36</v>
      </c>
    </row>
    <row r="2377" spans="1:18" x14ac:dyDescent="0.25">
      <c r="A2377">
        <v>2089</v>
      </c>
      <c r="B2377" t="s">
        <v>20</v>
      </c>
      <c r="C2377" t="s">
        <v>28</v>
      </c>
      <c r="D2377">
        <v>109.76</v>
      </c>
      <c r="E2377" s="2">
        <v>45015</v>
      </c>
      <c r="F2377" s="2">
        <v>45176</v>
      </c>
      <c r="G2377">
        <v>662.96</v>
      </c>
      <c r="H2377" t="s">
        <v>33</v>
      </c>
      <c r="I2377">
        <v>5.77</v>
      </c>
      <c r="J2377">
        <v>1448.9</v>
      </c>
      <c r="K2377">
        <v>24.9</v>
      </c>
      <c r="M2377" t="b">
        <v>1</v>
      </c>
      <c r="N2377" t="s">
        <v>36</v>
      </c>
      <c r="O2377" t="s">
        <v>40</v>
      </c>
      <c r="P2377">
        <v>350.19</v>
      </c>
      <c r="Q2377">
        <v>132465.69</v>
      </c>
      <c r="R2377">
        <v>99696.27</v>
      </c>
    </row>
    <row r="2378" spans="1:18" x14ac:dyDescent="0.25">
      <c r="A2378">
        <v>5578</v>
      </c>
      <c r="B2378" t="s">
        <v>22</v>
      </c>
      <c r="C2378" t="s">
        <v>29</v>
      </c>
      <c r="D2378">
        <v>87.9</v>
      </c>
      <c r="E2378" s="2">
        <v>44946</v>
      </c>
      <c r="F2378" s="2">
        <v>45046</v>
      </c>
      <c r="G2378">
        <v>172.17</v>
      </c>
      <c r="H2378" t="s">
        <v>30</v>
      </c>
      <c r="I2378">
        <v>7.06</v>
      </c>
      <c r="J2378">
        <v>1045.9000000000001</v>
      </c>
      <c r="K2378">
        <v>26.4</v>
      </c>
      <c r="L2378">
        <v>330.2</v>
      </c>
      <c r="M2378" t="b">
        <v>1</v>
      </c>
      <c r="N2378" t="s">
        <v>34</v>
      </c>
      <c r="O2378" t="s">
        <v>40</v>
      </c>
      <c r="P2378">
        <v>54.17</v>
      </c>
      <c r="Q2378">
        <v>104254.97</v>
      </c>
      <c r="R2378">
        <v>-94928.52</v>
      </c>
    </row>
    <row r="2379" spans="1:18" x14ac:dyDescent="0.25">
      <c r="A2379">
        <v>1155</v>
      </c>
      <c r="B2379" t="s">
        <v>22</v>
      </c>
      <c r="C2379" t="s">
        <v>27</v>
      </c>
      <c r="D2379">
        <v>82.38</v>
      </c>
      <c r="E2379" s="2">
        <v>44951</v>
      </c>
      <c r="F2379" s="2">
        <v>45146</v>
      </c>
      <c r="G2379">
        <v>259.89</v>
      </c>
      <c r="H2379" t="s">
        <v>33</v>
      </c>
      <c r="I2379">
        <v>6.07</v>
      </c>
      <c r="J2379">
        <v>393.5</v>
      </c>
      <c r="K2379">
        <v>22.9</v>
      </c>
      <c r="L2379">
        <v>117.2</v>
      </c>
      <c r="M2379" t="b">
        <v>1</v>
      </c>
      <c r="N2379" t="s">
        <v>34</v>
      </c>
      <c r="O2379" t="s">
        <v>40</v>
      </c>
      <c r="P2379">
        <v>142.57</v>
      </c>
      <c r="Q2379">
        <v>142811.19</v>
      </c>
      <c r="R2379">
        <v>-105758.67</v>
      </c>
    </row>
    <row r="2380" spans="1:18" x14ac:dyDescent="0.25">
      <c r="A2380">
        <v>2958</v>
      </c>
      <c r="B2380" t="s">
        <v>21</v>
      </c>
      <c r="C2380" t="s">
        <v>23</v>
      </c>
      <c r="D2380">
        <v>70.650000000000006</v>
      </c>
      <c r="E2380" s="2">
        <v>44968</v>
      </c>
      <c r="F2380" s="2">
        <v>45135</v>
      </c>
      <c r="G2380">
        <v>356.44</v>
      </c>
      <c r="H2380" t="s">
        <v>31</v>
      </c>
      <c r="I2380">
        <v>5.43</v>
      </c>
      <c r="J2380">
        <v>1694.2</v>
      </c>
      <c r="K2380">
        <v>31.1</v>
      </c>
      <c r="L2380">
        <v>403.9</v>
      </c>
      <c r="M2380" t="b">
        <v>1</v>
      </c>
      <c r="N2380" t="s">
        <v>38</v>
      </c>
      <c r="O2380" t="s">
        <v>39</v>
      </c>
      <c r="P2380">
        <v>904.21</v>
      </c>
      <c r="Q2380">
        <v>67951.37</v>
      </c>
      <c r="R2380">
        <v>254345.24</v>
      </c>
    </row>
    <row r="2381" spans="1:18" x14ac:dyDescent="0.25">
      <c r="A2381">
        <v>7344</v>
      </c>
      <c r="B2381" t="s">
        <v>20</v>
      </c>
      <c r="C2381" t="s">
        <v>25</v>
      </c>
      <c r="D2381">
        <v>214.19</v>
      </c>
      <c r="E2381" s="2">
        <v>44971</v>
      </c>
      <c r="F2381" s="2">
        <v>45135</v>
      </c>
      <c r="G2381">
        <v>1347.63</v>
      </c>
      <c r="H2381" t="s">
        <v>31</v>
      </c>
      <c r="I2381">
        <v>5.85</v>
      </c>
      <c r="J2381">
        <v>1551.6</v>
      </c>
      <c r="K2381">
        <v>18.899999999999999</v>
      </c>
      <c r="L2381">
        <v>581.5</v>
      </c>
      <c r="M2381" t="b">
        <v>0</v>
      </c>
      <c r="N2381" t="s">
        <v>35</v>
      </c>
      <c r="O2381" t="s">
        <v>41</v>
      </c>
      <c r="P2381">
        <v>85.32</v>
      </c>
      <c r="Q2381">
        <v>151153.39000000001</v>
      </c>
      <c r="R2381">
        <v>-36173.599999999999</v>
      </c>
    </row>
    <row r="2382" spans="1:18" x14ac:dyDescent="0.25">
      <c r="A2382">
        <v>6779</v>
      </c>
      <c r="B2382" t="s">
        <v>19</v>
      </c>
      <c r="C2382" t="s">
        <v>24</v>
      </c>
      <c r="D2382">
        <v>30</v>
      </c>
      <c r="E2382" s="2">
        <v>45039</v>
      </c>
      <c r="F2382" s="2">
        <v>45174</v>
      </c>
      <c r="G2382">
        <v>192.12</v>
      </c>
      <c r="H2382" t="s">
        <v>30</v>
      </c>
      <c r="I2382">
        <v>5.77</v>
      </c>
      <c r="J2382">
        <v>424.9</v>
      </c>
      <c r="K2382">
        <v>31.9</v>
      </c>
      <c r="L2382">
        <v>537.79999999999995</v>
      </c>
      <c r="M2382" t="b">
        <v>1</v>
      </c>
      <c r="N2382" t="s">
        <v>34</v>
      </c>
      <c r="O2382" t="s">
        <v>39</v>
      </c>
      <c r="P2382">
        <v>167.78</v>
      </c>
      <c r="Q2382">
        <v>23355.13</v>
      </c>
      <c r="R2382">
        <v>8878.76</v>
      </c>
    </row>
    <row r="2383" spans="1:18" x14ac:dyDescent="0.25">
      <c r="A2383">
        <v>7144</v>
      </c>
      <c r="B2383" t="s">
        <v>18</v>
      </c>
      <c r="C2383" t="s">
        <v>28</v>
      </c>
      <c r="D2383">
        <v>223.77</v>
      </c>
      <c r="E2383" s="2">
        <v>44957</v>
      </c>
      <c r="F2383" s="2">
        <v>45182</v>
      </c>
      <c r="G2383">
        <v>1049.5999999999999</v>
      </c>
      <c r="H2383" t="s">
        <v>32</v>
      </c>
      <c r="I2383">
        <v>5.28</v>
      </c>
      <c r="J2383">
        <v>290.8</v>
      </c>
      <c r="K2383">
        <v>29.6</v>
      </c>
      <c r="L2383">
        <v>429.7</v>
      </c>
      <c r="M2383" t="b">
        <v>1</v>
      </c>
      <c r="N2383" t="s">
        <v>34</v>
      </c>
      <c r="O2383" t="s">
        <v>39</v>
      </c>
      <c r="P2383">
        <v>358.68</v>
      </c>
      <c r="Q2383">
        <v>139118.70000000001</v>
      </c>
      <c r="R2383">
        <v>237351.83</v>
      </c>
    </row>
    <row r="2384" spans="1:18" x14ac:dyDescent="0.25">
      <c r="A2384">
        <v>6063</v>
      </c>
      <c r="B2384" t="s">
        <v>21</v>
      </c>
      <c r="C2384" t="s">
        <v>29</v>
      </c>
      <c r="D2384">
        <v>209.56</v>
      </c>
      <c r="E2384" s="2">
        <v>45043</v>
      </c>
      <c r="F2384" s="2">
        <v>45146</v>
      </c>
      <c r="G2384">
        <v>517.19000000000005</v>
      </c>
      <c r="H2384" t="s">
        <v>31</v>
      </c>
      <c r="I2384">
        <v>5.37</v>
      </c>
      <c r="K2384">
        <v>25.1</v>
      </c>
      <c r="M2384" t="b">
        <v>1</v>
      </c>
      <c r="N2384" t="s">
        <v>36</v>
      </c>
      <c r="O2384" t="s">
        <v>40</v>
      </c>
      <c r="P2384">
        <v>67.38</v>
      </c>
      <c r="Q2384">
        <v>264421.63</v>
      </c>
      <c r="R2384">
        <v>-229573.37</v>
      </c>
    </row>
    <row r="2385" spans="1:18" x14ac:dyDescent="0.25">
      <c r="A2385">
        <v>4830</v>
      </c>
      <c r="B2385" t="s">
        <v>19</v>
      </c>
      <c r="C2385" t="s">
        <v>25</v>
      </c>
      <c r="D2385">
        <v>78.989999999999995</v>
      </c>
      <c r="E2385" s="2">
        <v>44991</v>
      </c>
      <c r="F2385" s="2">
        <v>45211</v>
      </c>
      <c r="G2385">
        <v>165.57</v>
      </c>
      <c r="H2385" t="s">
        <v>31</v>
      </c>
      <c r="J2385">
        <v>654.6</v>
      </c>
      <c r="K2385">
        <v>32.799999999999997</v>
      </c>
      <c r="L2385">
        <v>225.6</v>
      </c>
      <c r="M2385" t="b">
        <v>1</v>
      </c>
      <c r="N2385" t="s">
        <v>38</v>
      </c>
      <c r="O2385" t="s">
        <v>39</v>
      </c>
      <c r="P2385">
        <v>72.45</v>
      </c>
      <c r="Q2385">
        <v>119739.94</v>
      </c>
      <c r="R2385">
        <v>-107744.39</v>
      </c>
    </row>
    <row r="2386" spans="1:18" x14ac:dyDescent="0.25">
      <c r="A2386">
        <v>9831</v>
      </c>
      <c r="B2386" t="s">
        <v>18</v>
      </c>
      <c r="C2386" t="s">
        <v>24</v>
      </c>
      <c r="D2386">
        <v>79.59</v>
      </c>
      <c r="E2386" s="2">
        <v>44978</v>
      </c>
      <c r="F2386" s="2">
        <v>45124</v>
      </c>
      <c r="G2386">
        <v>495.86</v>
      </c>
      <c r="H2386" t="s">
        <v>30</v>
      </c>
      <c r="I2386">
        <v>5.51</v>
      </c>
      <c r="J2386">
        <v>653.20000000000005</v>
      </c>
      <c r="K2386">
        <v>29.2</v>
      </c>
      <c r="L2386">
        <v>246.3</v>
      </c>
      <c r="M2386" t="b">
        <v>1</v>
      </c>
      <c r="N2386" t="s">
        <v>38</v>
      </c>
      <c r="O2386" t="s">
        <v>39</v>
      </c>
      <c r="P2386">
        <v>154.47</v>
      </c>
      <c r="Q2386">
        <v>151298.82</v>
      </c>
      <c r="R2386">
        <v>-74703.33</v>
      </c>
    </row>
    <row r="2387" spans="1:18" x14ac:dyDescent="0.25">
      <c r="A2387">
        <v>7659</v>
      </c>
      <c r="B2387" t="s">
        <v>22</v>
      </c>
      <c r="C2387" t="s">
        <v>28</v>
      </c>
      <c r="D2387">
        <v>190.51</v>
      </c>
      <c r="E2387" s="2">
        <v>45006</v>
      </c>
      <c r="F2387" s="2">
        <v>45228</v>
      </c>
      <c r="G2387">
        <v>699.1</v>
      </c>
      <c r="H2387" t="s">
        <v>32</v>
      </c>
      <c r="I2387">
        <v>6.37</v>
      </c>
      <c r="J2387">
        <v>339.6</v>
      </c>
      <c r="K2387">
        <v>32.9</v>
      </c>
      <c r="L2387">
        <v>240.4</v>
      </c>
      <c r="M2387" t="b">
        <v>0</v>
      </c>
      <c r="N2387" t="s">
        <v>35</v>
      </c>
      <c r="O2387" t="s">
        <v>40</v>
      </c>
      <c r="P2387">
        <v>342.45</v>
      </c>
      <c r="Q2387">
        <v>309811.64</v>
      </c>
      <c r="R2387">
        <v>-70404.84</v>
      </c>
    </row>
    <row r="2388" spans="1:18" x14ac:dyDescent="0.25">
      <c r="A2388">
        <v>1441</v>
      </c>
      <c r="B2388" t="s">
        <v>22</v>
      </c>
      <c r="C2388" t="s">
        <v>27</v>
      </c>
      <c r="D2388">
        <v>229.84</v>
      </c>
      <c r="E2388" s="2">
        <v>45038</v>
      </c>
      <c r="F2388" s="2">
        <v>45237</v>
      </c>
      <c r="G2388">
        <v>568.64</v>
      </c>
      <c r="H2388" t="s">
        <v>33</v>
      </c>
      <c r="I2388">
        <v>5.66</v>
      </c>
      <c r="J2388">
        <v>1725.4</v>
      </c>
      <c r="K2388">
        <v>25.6</v>
      </c>
      <c r="L2388">
        <v>557.1</v>
      </c>
      <c r="M2388" t="b">
        <v>0</v>
      </c>
      <c r="N2388" t="s">
        <v>35</v>
      </c>
      <c r="O2388" t="s">
        <v>39</v>
      </c>
      <c r="P2388">
        <v>147.07</v>
      </c>
      <c r="Q2388">
        <v>315953.25</v>
      </c>
      <c r="R2388">
        <v>-232323.37</v>
      </c>
    </row>
    <row r="2389" spans="1:18" x14ac:dyDescent="0.25">
      <c r="A2389">
        <v>7040</v>
      </c>
      <c r="B2389" t="s">
        <v>20</v>
      </c>
      <c r="C2389" t="s">
        <v>28</v>
      </c>
      <c r="D2389">
        <v>263.56</v>
      </c>
      <c r="E2389" s="2">
        <v>45018</v>
      </c>
      <c r="F2389" s="2">
        <v>45123</v>
      </c>
      <c r="G2389">
        <v>1626.02</v>
      </c>
      <c r="H2389" t="s">
        <v>31</v>
      </c>
      <c r="J2389">
        <v>1528.3</v>
      </c>
      <c r="K2389">
        <v>25.2</v>
      </c>
      <c r="L2389">
        <v>166.2</v>
      </c>
      <c r="M2389" t="b">
        <v>1</v>
      </c>
      <c r="N2389" t="s">
        <v>34</v>
      </c>
      <c r="O2389" t="s">
        <v>40</v>
      </c>
      <c r="P2389">
        <v>342.48</v>
      </c>
      <c r="Q2389">
        <v>473335.55</v>
      </c>
      <c r="R2389">
        <v>83543.78</v>
      </c>
    </row>
    <row r="2390" spans="1:18" x14ac:dyDescent="0.25">
      <c r="A2390">
        <v>6925</v>
      </c>
      <c r="B2390" t="s">
        <v>18</v>
      </c>
      <c r="C2390" t="s">
        <v>27</v>
      </c>
      <c r="D2390">
        <v>256.38</v>
      </c>
      <c r="E2390" s="2">
        <v>44947</v>
      </c>
      <c r="F2390" s="2">
        <v>45161</v>
      </c>
      <c r="G2390">
        <v>518.55999999999995</v>
      </c>
      <c r="H2390" t="s">
        <v>32</v>
      </c>
      <c r="I2390">
        <v>7.46</v>
      </c>
      <c r="J2390">
        <v>382.1</v>
      </c>
      <c r="K2390">
        <v>26.5</v>
      </c>
      <c r="L2390">
        <v>257.89999999999998</v>
      </c>
      <c r="M2390" t="b">
        <v>1</v>
      </c>
      <c r="N2390" t="s">
        <v>34</v>
      </c>
      <c r="O2390" t="s">
        <v>40</v>
      </c>
      <c r="P2390">
        <v>153.07</v>
      </c>
      <c r="Q2390">
        <v>471308.38</v>
      </c>
      <c r="R2390">
        <v>-391932.4</v>
      </c>
    </row>
    <row r="2391" spans="1:18" x14ac:dyDescent="0.25">
      <c r="A2391">
        <v>8358</v>
      </c>
      <c r="B2391" t="s">
        <v>22</v>
      </c>
      <c r="C2391" t="s">
        <v>26</v>
      </c>
      <c r="D2391">
        <v>289.64</v>
      </c>
      <c r="E2391" s="2">
        <v>44956</v>
      </c>
      <c r="F2391" s="2">
        <v>45148</v>
      </c>
      <c r="G2391">
        <v>1491.02</v>
      </c>
      <c r="H2391" t="s">
        <v>30</v>
      </c>
      <c r="I2391">
        <v>5.63</v>
      </c>
      <c r="J2391">
        <v>1602.6</v>
      </c>
      <c r="K2391">
        <v>19</v>
      </c>
      <c r="L2391">
        <v>287.60000000000002</v>
      </c>
      <c r="M2391" t="b">
        <v>0</v>
      </c>
      <c r="N2391" t="s">
        <v>35</v>
      </c>
      <c r="O2391" t="s">
        <v>39</v>
      </c>
      <c r="P2391">
        <v>124.33</v>
      </c>
      <c r="Q2391">
        <v>454323.07</v>
      </c>
      <c r="R2391">
        <v>-268944.55</v>
      </c>
    </row>
    <row r="2392" spans="1:18" x14ac:dyDescent="0.25">
      <c r="A2392">
        <v>5628</v>
      </c>
      <c r="B2392" t="s">
        <v>22</v>
      </c>
      <c r="C2392" t="s">
        <v>24</v>
      </c>
      <c r="D2392">
        <v>176.51</v>
      </c>
      <c r="E2392" s="2">
        <v>44929</v>
      </c>
      <c r="F2392" s="2">
        <v>45023</v>
      </c>
      <c r="G2392">
        <v>816.59</v>
      </c>
      <c r="H2392" t="s">
        <v>30</v>
      </c>
      <c r="I2392">
        <v>5.89</v>
      </c>
      <c r="J2392">
        <v>1292.7</v>
      </c>
      <c r="K2392">
        <v>32.5</v>
      </c>
      <c r="L2392">
        <v>274.89999999999998</v>
      </c>
      <c r="M2392" t="b">
        <v>1</v>
      </c>
      <c r="N2392" t="s">
        <v>37</v>
      </c>
      <c r="O2392" t="s">
        <v>40</v>
      </c>
      <c r="P2392">
        <v>153.19</v>
      </c>
      <c r="Q2392">
        <v>103157.19</v>
      </c>
      <c r="R2392">
        <v>21936.23</v>
      </c>
    </row>
    <row r="2393" spans="1:18" x14ac:dyDescent="0.25">
      <c r="A2393">
        <v>7370</v>
      </c>
      <c r="B2393" t="s">
        <v>20</v>
      </c>
      <c r="C2393" t="s">
        <v>28</v>
      </c>
      <c r="D2393">
        <v>273.05</v>
      </c>
      <c r="E2393" s="2">
        <v>45024</v>
      </c>
      <c r="F2393" s="2">
        <v>45134</v>
      </c>
      <c r="G2393">
        <v>529.35</v>
      </c>
      <c r="H2393" t="s">
        <v>32</v>
      </c>
      <c r="I2393">
        <v>4.99</v>
      </c>
      <c r="J2393">
        <v>720.7</v>
      </c>
      <c r="K2393">
        <v>28.7</v>
      </c>
      <c r="L2393">
        <v>52.3</v>
      </c>
      <c r="M2393" t="b">
        <v>1</v>
      </c>
      <c r="N2393" t="s">
        <v>38</v>
      </c>
      <c r="O2393" t="s">
        <v>39</v>
      </c>
      <c r="P2393">
        <v>352.43</v>
      </c>
      <c r="Q2393">
        <v>256023.55</v>
      </c>
      <c r="R2393">
        <v>-69464.73</v>
      </c>
    </row>
    <row r="2394" spans="1:18" x14ac:dyDescent="0.25">
      <c r="A2394">
        <v>1948</v>
      </c>
      <c r="B2394" t="s">
        <v>19</v>
      </c>
      <c r="C2394" t="s">
        <v>29</v>
      </c>
      <c r="D2394">
        <v>243.51</v>
      </c>
      <c r="E2394" s="2">
        <v>44996</v>
      </c>
      <c r="F2394" s="2">
        <v>45181</v>
      </c>
      <c r="G2394">
        <v>777.71</v>
      </c>
      <c r="H2394" t="s">
        <v>30</v>
      </c>
      <c r="I2394">
        <v>5.68</v>
      </c>
      <c r="J2394">
        <v>1594</v>
      </c>
      <c r="K2394">
        <v>27.9</v>
      </c>
      <c r="L2394">
        <v>199</v>
      </c>
      <c r="M2394" t="b">
        <v>1</v>
      </c>
      <c r="O2394" t="s">
        <v>40</v>
      </c>
      <c r="P2394">
        <v>50.46</v>
      </c>
      <c r="Q2394">
        <v>244551.96</v>
      </c>
      <c r="R2394">
        <v>-205308.71</v>
      </c>
    </row>
    <row r="2395" spans="1:18" x14ac:dyDescent="0.25">
      <c r="A2395">
        <v>9179</v>
      </c>
      <c r="B2395" t="s">
        <v>22</v>
      </c>
      <c r="C2395" t="s">
        <v>28</v>
      </c>
      <c r="D2395">
        <v>268.93</v>
      </c>
      <c r="E2395" s="2">
        <v>44969</v>
      </c>
      <c r="F2395" s="2">
        <v>45158</v>
      </c>
      <c r="G2395">
        <v>605</v>
      </c>
      <c r="H2395" t="s">
        <v>33</v>
      </c>
      <c r="I2395">
        <v>6.68</v>
      </c>
      <c r="J2395">
        <v>1156.8</v>
      </c>
      <c r="K2395">
        <v>32.799999999999997</v>
      </c>
      <c r="L2395">
        <v>324.2</v>
      </c>
      <c r="M2395" t="b">
        <v>1</v>
      </c>
      <c r="N2395" t="s">
        <v>34</v>
      </c>
      <c r="O2395" t="s">
        <v>39</v>
      </c>
      <c r="P2395">
        <v>348.69</v>
      </c>
      <c r="Q2395">
        <v>536803.68000000005</v>
      </c>
      <c r="R2395">
        <v>-325846.23</v>
      </c>
    </row>
    <row r="2396" spans="1:18" x14ac:dyDescent="0.25">
      <c r="A2396">
        <v>7115</v>
      </c>
      <c r="B2396" t="s">
        <v>21</v>
      </c>
      <c r="C2396" t="s">
        <v>24</v>
      </c>
      <c r="D2396">
        <v>8.43</v>
      </c>
      <c r="E2396" s="2">
        <v>44955</v>
      </c>
      <c r="F2396" s="2">
        <v>45156</v>
      </c>
      <c r="G2396">
        <v>38.119999999999997</v>
      </c>
      <c r="H2396" t="s">
        <v>32</v>
      </c>
      <c r="I2396">
        <v>5.15</v>
      </c>
      <c r="J2396">
        <v>1557.9</v>
      </c>
      <c r="K2396">
        <v>33.9</v>
      </c>
      <c r="M2396" t="b">
        <v>1</v>
      </c>
      <c r="N2396" t="s">
        <v>37</v>
      </c>
      <c r="O2396" t="s">
        <v>40</v>
      </c>
      <c r="P2396">
        <v>155.71</v>
      </c>
      <c r="Q2396">
        <v>10084.34</v>
      </c>
      <c r="R2396">
        <v>-4148.67</v>
      </c>
    </row>
    <row r="2397" spans="1:18" x14ac:dyDescent="0.25">
      <c r="A2397">
        <v>1459</v>
      </c>
      <c r="B2397" t="s">
        <v>21</v>
      </c>
      <c r="C2397" t="s">
        <v>25</v>
      </c>
      <c r="D2397">
        <v>289.94</v>
      </c>
      <c r="E2397" s="2">
        <v>44929</v>
      </c>
      <c r="F2397" s="2">
        <v>45127</v>
      </c>
      <c r="G2397">
        <v>1126.58</v>
      </c>
      <c r="H2397" t="s">
        <v>33</v>
      </c>
      <c r="I2397">
        <v>5.05</v>
      </c>
      <c r="J2397">
        <v>950.8</v>
      </c>
      <c r="K2397">
        <v>20.6</v>
      </c>
      <c r="L2397">
        <v>363.2</v>
      </c>
      <c r="M2397" t="b">
        <v>1</v>
      </c>
      <c r="N2397" t="s">
        <v>37</v>
      </c>
      <c r="O2397" t="s">
        <v>40</v>
      </c>
      <c r="P2397">
        <v>89.97</v>
      </c>
      <c r="Q2397">
        <v>476321.51</v>
      </c>
      <c r="R2397">
        <v>-374963.11</v>
      </c>
    </row>
    <row r="2398" spans="1:18" x14ac:dyDescent="0.25">
      <c r="A2398">
        <v>8568</v>
      </c>
      <c r="B2398" t="s">
        <v>19</v>
      </c>
      <c r="C2398" t="s">
        <v>25</v>
      </c>
      <c r="D2398">
        <v>144.69</v>
      </c>
      <c r="E2398" s="2">
        <v>44984</v>
      </c>
      <c r="F2398" s="2">
        <v>45172</v>
      </c>
      <c r="G2398">
        <v>220.13</v>
      </c>
      <c r="H2398" t="s">
        <v>30</v>
      </c>
      <c r="I2398">
        <v>5.63</v>
      </c>
      <c r="J2398">
        <v>1001</v>
      </c>
      <c r="K2398">
        <v>30</v>
      </c>
      <c r="M2398" t="b">
        <v>1</v>
      </c>
      <c r="N2398" t="s">
        <v>36</v>
      </c>
      <c r="O2398" t="s">
        <v>41</v>
      </c>
      <c r="P2398">
        <v>88.46</v>
      </c>
      <c r="Q2398">
        <v>248967.49</v>
      </c>
      <c r="R2398">
        <v>-229494.79</v>
      </c>
    </row>
    <row r="2399" spans="1:18" x14ac:dyDescent="0.25">
      <c r="A2399">
        <v>5646</v>
      </c>
      <c r="B2399" t="s">
        <v>18</v>
      </c>
      <c r="C2399" t="s">
        <v>28</v>
      </c>
      <c r="D2399">
        <v>240.46</v>
      </c>
      <c r="E2399" s="2">
        <v>44959</v>
      </c>
      <c r="F2399" s="2">
        <v>45163</v>
      </c>
      <c r="G2399">
        <v>1533.79</v>
      </c>
      <c r="H2399" t="s">
        <v>33</v>
      </c>
      <c r="J2399">
        <v>665.6</v>
      </c>
      <c r="K2399">
        <v>27.3</v>
      </c>
      <c r="L2399">
        <v>415.8</v>
      </c>
      <c r="M2399" t="b">
        <v>0</v>
      </c>
      <c r="O2399" t="s">
        <v>39</v>
      </c>
      <c r="P2399">
        <v>342.95</v>
      </c>
      <c r="Q2399">
        <v>355854.39</v>
      </c>
      <c r="R2399">
        <v>170158.89</v>
      </c>
    </row>
    <row r="2400" spans="1:18" x14ac:dyDescent="0.25">
      <c r="A2400">
        <v>1392</v>
      </c>
      <c r="B2400" t="s">
        <v>20</v>
      </c>
      <c r="C2400" t="s">
        <v>28</v>
      </c>
      <c r="D2400">
        <v>42.53</v>
      </c>
      <c r="E2400" s="2">
        <v>45001</v>
      </c>
      <c r="F2400" s="2">
        <v>45177</v>
      </c>
      <c r="G2400">
        <v>138.13</v>
      </c>
      <c r="H2400" t="s">
        <v>33</v>
      </c>
      <c r="I2400">
        <v>6.37</v>
      </c>
      <c r="J2400">
        <v>820.3</v>
      </c>
      <c r="K2400">
        <v>25.4</v>
      </c>
      <c r="L2400">
        <v>416.2</v>
      </c>
      <c r="M2400" t="b">
        <v>1</v>
      </c>
      <c r="N2400" t="s">
        <v>34</v>
      </c>
      <c r="O2400" t="s">
        <v>39</v>
      </c>
      <c r="P2400">
        <v>358.35</v>
      </c>
      <c r="Q2400">
        <v>22430.95</v>
      </c>
      <c r="R2400">
        <v>27067.94</v>
      </c>
    </row>
    <row r="2401" spans="1:18" x14ac:dyDescent="0.25">
      <c r="A2401">
        <v>2787</v>
      </c>
      <c r="B2401" t="s">
        <v>21</v>
      </c>
      <c r="C2401" t="s">
        <v>27</v>
      </c>
      <c r="D2401">
        <v>121.8</v>
      </c>
      <c r="E2401" s="2">
        <v>44971</v>
      </c>
      <c r="F2401" s="2">
        <v>45100</v>
      </c>
      <c r="G2401">
        <v>339.95</v>
      </c>
      <c r="H2401" t="s">
        <v>33</v>
      </c>
      <c r="I2401">
        <v>7.37</v>
      </c>
      <c r="J2401">
        <v>1108.4000000000001</v>
      </c>
      <c r="K2401">
        <v>33.6</v>
      </c>
      <c r="L2401">
        <v>186.4</v>
      </c>
      <c r="M2401" t="b">
        <v>1</v>
      </c>
      <c r="N2401" t="s">
        <v>36</v>
      </c>
      <c r="O2401" t="s">
        <v>39</v>
      </c>
      <c r="P2401">
        <v>148.38</v>
      </c>
      <c r="Q2401">
        <v>64435.15</v>
      </c>
      <c r="R2401">
        <v>-13993.37</v>
      </c>
    </row>
    <row r="2402" spans="1:18" x14ac:dyDescent="0.25">
      <c r="A2402">
        <v>8374</v>
      </c>
      <c r="B2402" t="s">
        <v>21</v>
      </c>
      <c r="C2402" t="s">
        <v>24</v>
      </c>
      <c r="D2402">
        <v>85.08</v>
      </c>
      <c r="E2402" s="2">
        <v>44995</v>
      </c>
      <c r="F2402" s="2">
        <v>45221</v>
      </c>
      <c r="G2402">
        <v>222.25</v>
      </c>
      <c r="H2402" t="s">
        <v>33</v>
      </c>
      <c r="I2402">
        <v>7.21</v>
      </c>
      <c r="J2402">
        <v>1715.3</v>
      </c>
      <c r="K2402">
        <v>31.6</v>
      </c>
      <c r="L2402">
        <v>107.1</v>
      </c>
      <c r="M2402" t="b">
        <v>0</v>
      </c>
      <c r="N2402" t="s">
        <v>35</v>
      </c>
      <c r="O2402" t="s">
        <v>39</v>
      </c>
      <c r="P2402">
        <v>161.53</v>
      </c>
      <c r="Q2402">
        <v>147032.44</v>
      </c>
      <c r="R2402">
        <v>-111132.4</v>
      </c>
    </row>
    <row r="2403" spans="1:18" x14ac:dyDescent="0.25">
      <c r="A2403">
        <v>2138</v>
      </c>
      <c r="B2403" t="s">
        <v>19</v>
      </c>
      <c r="C2403" t="s">
        <v>27</v>
      </c>
      <c r="D2403">
        <v>91.04</v>
      </c>
      <c r="E2403" s="2">
        <v>45040</v>
      </c>
      <c r="F2403" s="2">
        <v>45132</v>
      </c>
      <c r="G2403">
        <v>208.85</v>
      </c>
      <c r="H2403" t="s">
        <v>32</v>
      </c>
      <c r="I2403">
        <v>4.95</v>
      </c>
      <c r="J2403">
        <v>1160.2</v>
      </c>
      <c r="K2403">
        <v>29.1</v>
      </c>
      <c r="L2403">
        <v>491.8</v>
      </c>
      <c r="M2403" t="b">
        <v>1</v>
      </c>
      <c r="N2403" t="s">
        <v>34</v>
      </c>
      <c r="O2403" t="s">
        <v>39</v>
      </c>
      <c r="P2403">
        <v>150.68</v>
      </c>
      <c r="Q2403">
        <v>146470.60999999999</v>
      </c>
      <c r="R2403">
        <v>-115001.09</v>
      </c>
    </row>
    <row r="2404" spans="1:18" x14ac:dyDescent="0.25">
      <c r="A2404">
        <v>5741</v>
      </c>
      <c r="B2404" t="s">
        <v>18</v>
      </c>
      <c r="C2404" t="s">
        <v>29</v>
      </c>
      <c r="D2404">
        <v>41.36</v>
      </c>
      <c r="E2404" s="2">
        <v>44958</v>
      </c>
      <c r="F2404" s="2">
        <v>45102</v>
      </c>
      <c r="G2404">
        <v>268.66000000000003</v>
      </c>
      <c r="H2404" t="s">
        <v>30</v>
      </c>
      <c r="I2404">
        <v>4.63</v>
      </c>
      <c r="J2404">
        <v>435.8</v>
      </c>
      <c r="K2404">
        <v>24.1</v>
      </c>
      <c r="L2404">
        <v>341.4</v>
      </c>
      <c r="M2404" t="b">
        <v>1</v>
      </c>
      <c r="N2404" t="s">
        <v>37</v>
      </c>
      <c r="O2404" t="s">
        <v>41</v>
      </c>
      <c r="P2404">
        <v>64.52</v>
      </c>
      <c r="Q2404">
        <v>53940.67</v>
      </c>
      <c r="R2404">
        <v>-36606.730000000003</v>
      </c>
    </row>
    <row r="2405" spans="1:18" x14ac:dyDescent="0.25">
      <c r="A2405">
        <v>8418</v>
      </c>
      <c r="B2405" t="s">
        <v>18</v>
      </c>
      <c r="C2405" t="s">
        <v>26</v>
      </c>
      <c r="D2405">
        <v>242.7</v>
      </c>
      <c r="E2405" s="2">
        <v>45037</v>
      </c>
      <c r="F2405" s="2">
        <v>45236</v>
      </c>
      <c r="G2405">
        <v>722.17</v>
      </c>
      <c r="H2405" t="s">
        <v>30</v>
      </c>
      <c r="I2405">
        <v>5.7</v>
      </c>
      <c r="J2405">
        <v>211.2</v>
      </c>
      <c r="K2405">
        <v>28.7</v>
      </c>
      <c r="L2405">
        <v>147.1</v>
      </c>
      <c r="M2405" t="b">
        <v>0</v>
      </c>
      <c r="N2405" t="s">
        <v>35</v>
      </c>
      <c r="O2405" t="s">
        <v>39</v>
      </c>
      <c r="P2405">
        <v>116.7</v>
      </c>
      <c r="Q2405">
        <v>211949.56</v>
      </c>
      <c r="R2405">
        <v>-127672.32000000001</v>
      </c>
    </row>
    <row r="2406" spans="1:18" x14ac:dyDescent="0.25">
      <c r="A2406">
        <v>7362</v>
      </c>
      <c r="B2406" t="s">
        <v>19</v>
      </c>
      <c r="C2406" t="s">
        <v>25</v>
      </c>
      <c r="D2406">
        <v>7.73</v>
      </c>
      <c r="E2406" s="2">
        <v>45008</v>
      </c>
      <c r="F2406" s="2">
        <v>45162</v>
      </c>
      <c r="G2406">
        <v>27.27</v>
      </c>
      <c r="H2406" t="s">
        <v>31</v>
      </c>
      <c r="I2406">
        <v>6.07</v>
      </c>
      <c r="J2406">
        <v>1561.6</v>
      </c>
      <c r="K2406">
        <v>26.5</v>
      </c>
      <c r="L2406">
        <v>194.1</v>
      </c>
      <c r="M2406" t="b">
        <v>1</v>
      </c>
      <c r="N2406" t="s">
        <v>34</v>
      </c>
      <c r="O2406" t="s">
        <v>39</v>
      </c>
      <c r="P2406">
        <v>71.39</v>
      </c>
      <c r="Q2406">
        <v>4870.45</v>
      </c>
      <c r="R2406">
        <v>-2923.64</v>
      </c>
    </row>
    <row r="2407" spans="1:18" x14ac:dyDescent="0.25">
      <c r="A2407">
        <v>3454</v>
      </c>
      <c r="B2407" t="s">
        <v>21</v>
      </c>
      <c r="C2407" t="s">
        <v>23</v>
      </c>
      <c r="D2407">
        <v>97.19</v>
      </c>
      <c r="E2407" s="2">
        <v>45037</v>
      </c>
      <c r="F2407" s="2">
        <v>45130</v>
      </c>
      <c r="G2407">
        <v>569.22</v>
      </c>
      <c r="H2407" t="s">
        <v>33</v>
      </c>
      <c r="I2407">
        <v>6.05</v>
      </c>
      <c r="J2407">
        <v>782.9</v>
      </c>
      <c r="K2407">
        <v>22</v>
      </c>
      <c r="L2407">
        <v>471.5</v>
      </c>
      <c r="M2407" t="b">
        <v>0</v>
      </c>
      <c r="N2407" t="s">
        <v>35</v>
      </c>
      <c r="O2407" t="s">
        <v>40</v>
      </c>
      <c r="P2407">
        <v>898.35</v>
      </c>
      <c r="Q2407">
        <v>72542.86</v>
      </c>
      <c r="R2407">
        <v>438815.93</v>
      </c>
    </row>
    <row r="2408" spans="1:18" x14ac:dyDescent="0.25">
      <c r="A2408">
        <v>4674</v>
      </c>
      <c r="B2408" t="s">
        <v>20</v>
      </c>
      <c r="C2408" t="s">
        <v>23</v>
      </c>
      <c r="D2408">
        <v>56.45</v>
      </c>
      <c r="E2408" s="2">
        <v>45010</v>
      </c>
      <c r="F2408" s="2">
        <v>45109</v>
      </c>
      <c r="G2408">
        <v>265.85000000000002</v>
      </c>
      <c r="H2408" t="s">
        <v>33</v>
      </c>
      <c r="J2408">
        <v>703.9</v>
      </c>
      <c r="K2408">
        <v>25.2</v>
      </c>
      <c r="L2408">
        <v>409.3</v>
      </c>
      <c r="M2408" t="b">
        <v>0</v>
      </c>
      <c r="N2408" t="s">
        <v>35</v>
      </c>
      <c r="O2408" t="s">
        <v>39</v>
      </c>
      <c r="P2408">
        <v>900.89</v>
      </c>
      <c r="Q2408">
        <v>77363.92</v>
      </c>
      <c r="R2408">
        <v>162137.69</v>
      </c>
    </row>
    <row r="2409" spans="1:18" x14ac:dyDescent="0.25">
      <c r="A2409">
        <v>2377</v>
      </c>
      <c r="B2409" t="s">
        <v>21</v>
      </c>
      <c r="C2409" t="s">
        <v>24</v>
      </c>
      <c r="D2409">
        <v>178.77</v>
      </c>
      <c r="E2409" s="2">
        <v>44978</v>
      </c>
      <c r="F2409" s="2">
        <v>45165</v>
      </c>
      <c r="G2409">
        <v>597.71</v>
      </c>
      <c r="H2409" t="s">
        <v>31</v>
      </c>
      <c r="I2409">
        <v>4.87</v>
      </c>
      <c r="J2409">
        <v>1481.2</v>
      </c>
      <c r="K2409">
        <v>21.4</v>
      </c>
      <c r="L2409">
        <v>569.79999999999995</v>
      </c>
      <c r="M2409" t="b">
        <v>0</v>
      </c>
      <c r="N2409" t="s">
        <v>35</v>
      </c>
      <c r="O2409" t="s">
        <v>39</v>
      </c>
      <c r="P2409">
        <v>161.1</v>
      </c>
      <c r="Q2409">
        <v>235751.14</v>
      </c>
      <c r="R2409">
        <v>-139460.06</v>
      </c>
    </row>
    <row r="2410" spans="1:18" x14ac:dyDescent="0.25">
      <c r="A2410">
        <v>7701</v>
      </c>
      <c r="B2410" t="s">
        <v>18</v>
      </c>
      <c r="C2410" t="s">
        <v>24</v>
      </c>
      <c r="D2410">
        <v>80</v>
      </c>
      <c r="E2410" s="2">
        <v>44990</v>
      </c>
      <c r="F2410" s="2">
        <v>45224</v>
      </c>
      <c r="G2410">
        <v>479.33</v>
      </c>
      <c r="H2410" t="s">
        <v>31</v>
      </c>
      <c r="I2410">
        <v>4.6399999999999997</v>
      </c>
      <c r="J2410">
        <v>1712.6</v>
      </c>
      <c r="K2410">
        <v>26</v>
      </c>
      <c r="L2410">
        <v>305.7</v>
      </c>
      <c r="M2410" t="b">
        <v>1</v>
      </c>
      <c r="O2410" t="s">
        <v>41</v>
      </c>
      <c r="P2410">
        <v>165.85</v>
      </c>
      <c r="Q2410">
        <v>152952.03</v>
      </c>
      <c r="R2410">
        <v>-73455.149999999994</v>
      </c>
    </row>
    <row r="2411" spans="1:18" x14ac:dyDescent="0.25">
      <c r="A2411">
        <v>3597</v>
      </c>
      <c r="B2411" t="s">
        <v>21</v>
      </c>
      <c r="C2411" t="s">
        <v>23</v>
      </c>
      <c r="D2411">
        <v>81.400000000000006</v>
      </c>
      <c r="E2411" s="2">
        <v>45042</v>
      </c>
      <c r="F2411" s="2">
        <v>45214</v>
      </c>
      <c r="G2411">
        <v>427.24</v>
      </c>
      <c r="H2411" t="s">
        <v>33</v>
      </c>
      <c r="I2411">
        <v>7.05</v>
      </c>
      <c r="J2411">
        <v>1396.9</v>
      </c>
      <c r="K2411">
        <v>29.5</v>
      </c>
      <c r="L2411">
        <v>78.7</v>
      </c>
      <c r="M2411" t="b">
        <v>0</v>
      </c>
      <c r="N2411" t="s">
        <v>35</v>
      </c>
      <c r="O2411" t="s">
        <v>39</v>
      </c>
      <c r="P2411">
        <v>890.88</v>
      </c>
      <c r="Q2411">
        <v>157583.49</v>
      </c>
      <c r="R2411">
        <v>223036.08</v>
      </c>
    </row>
    <row r="2412" spans="1:18" x14ac:dyDescent="0.25">
      <c r="A2412">
        <v>1141</v>
      </c>
      <c r="B2412" t="s">
        <v>20</v>
      </c>
      <c r="C2412" t="s">
        <v>24</v>
      </c>
      <c r="D2412">
        <v>149.06</v>
      </c>
      <c r="E2412" s="2">
        <v>45029</v>
      </c>
      <c r="F2412" s="2">
        <v>45195</v>
      </c>
      <c r="G2412">
        <v>393.44</v>
      </c>
      <c r="H2412" t="s">
        <v>30</v>
      </c>
      <c r="I2412">
        <v>7.34</v>
      </c>
      <c r="J2412">
        <v>478.2</v>
      </c>
      <c r="K2412">
        <v>18.600000000000001</v>
      </c>
      <c r="L2412">
        <v>435.2</v>
      </c>
      <c r="M2412" t="b">
        <v>1</v>
      </c>
      <c r="N2412" t="s">
        <v>38</v>
      </c>
      <c r="O2412" t="s">
        <v>40</v>
      </c>
      <c r="P2412">
        <v>169.76</v>
      </c>
      <c r="Q2412">
        <v>203319.37</v>
      </c>
      <c r="R2412">
        <v>-136529</v>
      </c>
    </row>
    <row r="2413" spans="1:18" x14ac:dyDescent="0.25">
      <c r="A2413">
        <v>3659</v>
      </c>
      <c r="B2413" t="s">
        <v>22</v>
      </c>
      <c r="C2413" t="s">
        <v>25</v>
      </c>
      <c r="D2413">
        <v>197.54</v>
      </c>
      <c r="E2413" s="2">
        <v>45039</v>
      </c>
      <c r="F2413" s="2">
        <v>45176</v>
      </c>
      <c r="G2413">
        <v>932.13</v>
      </c>
      <c r="H2413" t="s">
        <v>31</v>
      </c>
      <c r="I2413">
        <v>4.8499999999999996</v>
      </c>
      <c r="J2413">
        <v>826.2</v>
      </c>
      <c r="K2413">
        <v>30.2</v>
      </c>
      <c r="L2413">
        <v>190.2</v>
      </c>
      <c r="M2413" t="b">
        <v>1</v>
      </c>
      <c r="N2413" t="s">
        <v>37</v>
      </c>
      <c r="O2413" t="s">
        <v>39</v>
      </c>
      <c r="P2413">
        <v>89.81</v>
      </c>
      <c r="Q2413">
        <v>348094.89</v>
      </c>
      <c r="R2413">
        <v>-264380.28999999998</v>
      </c>
    </row>
    <row r="2414" spans="1:18" x14ac:dyDescent="0.25">
      <c r="A2414">
        <v>5596</v>
      </c>
      <c r="B2414" t="s">
        <v>21</v>
      </c>
      <c r="C2414" t="s">
        <v>29</v>
      </c>
      <c r="D2414">
        <v>40.78</v>
      </c>
      <c r="E2414" s="2">
        <v>44966</v>
      </c>
      <c r="F2414" s="2">
        <v>45094</v>
      </c>
      <c r="G2414">
        <v>249.25</v>
      </c>
      <c r="H2414" t="s">
        <v>33</v>
      </c>
      <c r="I2414">
        <v>5.14</v>
      </c>
      <c r="J2414">
        <v>1415</v>
      </c>
      <c r="K2414">
        <v>18.3</v>
      </c>
      <c r="L2414">
        <v>228.1</v>
      </c>
      <c r="M2414" t="b">
        <v>1</v>
      </c>
      <c r="N2414" t="s">
        <v>36</v>
      </c>
      <c r="O2414" t="s">
        <v>40</v>
      </c>
      <c r="P2414">
        <v>51.98</v>
      </c>
      <c r="Q2414">
        <v>70075.3</v>
      </c>
      <c r="R2414">
        <v>-57119.28</v>
      </c>
    </row>
    <row r="2415" spans="1:18" x14ac:dyDescent="0.25">
      <c r="A2415">
        <v>6661</v>
      </c>
      <c r="B2415" t="s">
        <v>19</v>
      </c>
      <c r="C2415" t="s">
        <v>29</v>
      </c>
      <c r="D2415">
        <v>56.78</v>
      </c>
      <c r="E2415" s="2">
        <v>45018</v>
      </c>
      <c r="F2415" s="2">
        <v>45111</v>
      </c>
      <c r="G2415">
        <v>226.12</v>
      </c>
      <c r="H2415" t="s">
        <v>30</v>
      </c>
      <c r="I2415">
        <v>4.7699999999999996</v>
      </c>
      <c r="J2415">
        <v>1651.1</v>
      </c>
      <c r="K2415">
        <v>26.3</v>
      </c>
      <c r="L2415">
        <v>158.19999999999999</v>
      </c>
      <c r="M2415" t="b">
        <v>0</v>
      </c>
      <c r="N2415" t="s">
        <v>35</v>
      </c>
      <c r="O2415" t="s">
        <v>39</v>
      </c>
      <c r="P2415">
        <v>56.88</v>
      </c>
      <c r="Q2415">
        <v>92469.91</v>
      </c>
      <c r="R2415">
        <v>-79608.2</v>
      </c>
    </row>
    <row r="2416" spans="1:18" x14ac:dyDescent="0.25">
      <c r="A2416">
        <v>7142</v>
      </c>
      <c r="B2416" t="s">
        <v>22</v>
      </c>
      <c r="C2416" t="s">
        <v>27</v>
      </c>
      <c r="D2416">
        <v>77.92</v>
      </c>
      <c r="E2416" s="2">
        <v>44939</v>
      </c>
      <c r="F2416" s="2">
        <v>45069</v>
      </c>
      <c r="G2416">
        <v>402.7</v>
      </c>
      <c r="H2416" t="s">
        <v>32</v>
      </c>
      <c r="I2416">
        <v>7.13</v>
      </c>
      <c r="J2416">
        <v>1797.8</v>
      </c>
      <c r="K2416">
        <v>27.2</v>
      </c>
      <c r="L2416">
        <v>219.9</v>
      </c>
      <c r="M2416" t="b">
        <v>1</v>
      </c>
      <c r="N2416" t="s">
        <v>37</v>
      </c>
      <c r="O2416" t="s">
        <v>39</v>
      </c>
      <c r="P2416">
        <v>151.81</v>
      </c>
      <c r="Q2416">
        <v>90076.07</v>
      </c>
      <c r="R2416">
        <v>-28942.18</v>
      </c>
    </row>
    <row r="2417" spans="1:18" x14ac:dyDescent="0.25">
      <c r="A2417">
        <v>6626</v>
      </c>
      <c r="B2417" t="s">
        <v>19</v>
      </c>
      <c r="C2417" t="s">
        <v>25</v>
      </c>
      <c r="D2417">
        <v>292.26</v>
      </c>
      <c r="E2417" s="2">
        <v>45016</v>
      </c>
      <c r="F2417" s="2">
        <v>45173</v>
      </c>
      <c r="G2417">
        <v>1857.46</v>
      </c>
      <c r="H2417" t="s">
        <v>31</v>
      </c>
      <c r="I2417">
        <v>7.38</v>
      </c>
      <c r="J2417">
        <v>1018.5</v>
      </c>
      <c r="K2417">
        <v>30.2</v>
      </c>
      <c r="L2417">
        <v>506.2</v>
      </c>
      <c r="M2417" t="b">
        <v>0</v>
      </c>
      <c r="N2417" t="s">
        <v>35</v>
      </c>
      <c r="O2417" t="s">
        <v>39</v>
      </c>
      <c r="P2417">
        <v>77.47</v>
      </c>
      <c r="Q2417">
        <v>316841.83</v>
      </c>
      <c r="R2417">
        <v>-172944.4</v>
      </c>
    </row>
    <row r="2418" spans="1:18" x14ac:dyDescent="0.25">
      <c r="A2418">
        <v>9787</v>
      </c>
      <c r="B2418" t="s">
        <v>19</v>
      </c>
      <c r="C2418" t="s">
        <v>26</v>
      </c>
      <c r="D2418">
        <v>122.16</v>
      </c>
      <c r="E2418" s="2">
        <v>45006</v>
      </c>
      <c r="F2418" s="2">
        <v>45125</v>
      </c>
      <c r="G2418">
        <v>604.94000000000005</v>
      </c>
      <c r="H2418" t="s">
        <v>31</v>
      </c>
      <c r="I2418">
        <v>5.29</v>
      </c>
      <c r="J2418">
        <v>1516</v>
      </c>
      <c r="K2418">
        <v>30.2</v>
      </c>
      <c r="L2418">
        <v>367.2</v>
      </c>
      <c r="M2418" t="b">
        <v>1</v>
      </c>
      <c r="N2418" t="s">
        <v>34</v>
      </c>
      <c r="O2418" t="s">
        <v>39</v>
      </c>
      <c r="P2418">
        <v>119.75</v>
      </c>
      <c r="Q2418">
        <v>109479.91</v>
      </c>
      <c r="R2418">
        <v>-37038.339999999997</v>
      </c>
    </row>
    <row r="2419" spans="1:18" x14ac:dyDescent="0.25">
      <c r="A2419">
        <v>9472</v>
      </c>
      <c r="B2419" t="s">
        <v>19</v>
      </c>
      <c r="C2419" t="s">
        <v>24</v>
      </c>
      <c r="D2419">
        <v>181.7</v>
      </c>
      <c r="E2419" s="2">
        <v>45015</v>
      </c>
      <c r="F2419" s="2">
        <v>45118</v>
      </c>
      <c r="G2419">
        <v>365.62</v>
      </c>
      <c r="H2419" t="s">
        <v>30</v>
      </c>
      <c r="I2419">
        <v>5.41</v>
      </c>
      <c r="J2419">
        <v>274.60000000000002</v>
      </c>
      <c r="K2419">
        <v>24.7</v>
      </c>
      <c r="L2419">
        <v>110</v>
      </c>
      <c r="M2419" t="b">
        <v>0</v>
      </c>
      <c r="N2419" t="s">
        <v>35</v>
      </c>
      <c r="O2419" t="s">
        <v>41</v>
      </c>
      <c r="P2419">
        <v>156.52000000000001</v>
      </c>
      <c r="Q2419">
        <v>346255.24</v>
      </c>
      <c r="R2419">
        <v>-289028.40000000002</v>
      </c>
    </row>
    <row r="2420" spans="1:18" x14ac:dyDescent="0.25">
      <c r="A2420">
        <v>1423</v>
      </c>
      <c r="B2420" t="s">
        <v>21</v>
      </c>
      <c r="C2420" t="s">
        <v>24</v>
      </c>
      <c r="D2420">
        <v>76.260000000000005</v>
      </c>
      <c r="E2420" s="2">
        <v>45000</v>
      </c>
      <c r="F2420" s="2">
        <v>45197</v>
      </c>
      <c r="G2420">
        <v>207.64</v>
      </c>
      <c r="H2420" t="s">
        <v>32</v>
      </c>
      <c r="I2420">
        <v>5.59</v>
      </c>
      <c r="J2420">
        <v>657.3</v>
      </c>
      <c r="K2420">
        <v>19.100000000000001</v>
      </c>
      <c r="L2420">
        <v>372.6</v>
      </c>
      <c r="M2420" t="b">
        <v>0</v>
      </c>
      <c r="N2420" t="s">
        <v>35</v>
      </c>
      <c r="O2420" t="s">
        <v>39</v>
      </c>
      <c r="P2420">
        <v>164.24</v>
      </c>
      <c r="Q2420">
        <v>133579.92000000001</v>
      </c>
      <c r="R2420">
        <v>-99477.13</v>
      </c>
    </row>
    <row r="2421" spans="1:18" x14ac:dyDescent="0.25">
      <c r="A2421">
        <v>7999</v>
      </c>
      <c r="B2421" t="s">
        <v>18</v>
      </c>
      <c r="C2421" t="s">
        <v>26</v>
      </c>
      <c r="D2421">
        <v>149.69</v>
      </c>
      <c r="E2421" s="2">
        <v>44955</v>
      </c>
      <c r="F2421" s="2">
        <v>45179</v>
      </c>
      <c r="G2421">
        <v>669.93</v>
      </c>
      <c r="H2421" t="s">
        <v>30</v>
      </c>
      <c r="I2421">
        <v>6.01</v>
      </c>
      <c r="J2421">
        <v>794.4</v>
      </c>
      <c r="K2421">
        <v>29.1</v>
      </c>
      <c r="L2421">
        <v>398.5</v>
      </c>
      <c r="M2421" t="b">
        <v>1</v>
      </c>
      <c r="N2421" t="s">
        <v>36</v>
      </c>
      <c r="O2421" t="s">
        <v>40</v>
      </c>
      <c r="P2421">
        <v>117.28</v>
      </c>
      <c r="Q2421">
        <v>114613.69</v>
      </c>
      <c r="R2421">
        <v>-36044.300000000003</v>
      </c>
    </row>
    <row r="2422" spans="1:18" x14ac:dyDescent="0.25">
      <c r="A2422">
        <v>5249</v>
      </c>
      <c r="B2422" t="s">
        <v>22</v>
      </c>
      <c r="C2422" t="s">
        <v>27</v>
      </c>
      <c r="D2422">
        <v>26.87</v>
      </c>
      <c r="E2422" s="2">
        <v>45036</v>
      </c>
      <c r="F2422" s="2">
        <v>45266</v>
      </c>
      <c r="G2422">
        <v>77.33</v>
      </c>
      <c r="H2422" t="s">
        <v>31</v>
      </c>
      <c r="I2422">
        <v>6.55</v>
      </c>
      <c r="J2422">
        <v>1760.8</v>
      </c>
      <c r="K2422">
        <v>26.2</v>
      </c>
      <c r="L2422">
        <v>536.70000000000005</v>
      </c>
      <c r="M2422" t="b">
        <v>0</v>
      </c>
      <c r="N2422" t="s">
        <v>35</v>
      </c>
      <c r="O2422" t="s">
        <v>41</v>
      </c>
      <c r="P2422">
        <v>148.6</v>
      </c>
      <c r="Q2422">
        <v>23610.52</v>
      </c>
      <c r="R2422">
        <v>-12119.28</v>
      </c>
    </row>
    <row r="2423" spans="1:18" x14ac:dyDescent="0.25">
      <c r="A2423">
        <v>2750</v>
      </c>
      <c r="B2423" t="s">
        <v>20</v>
      </c>
      <c r="C2423" t="s">
        <v>27</v>
      </c>
      <c r="D2423">
        <v>15.25</v>
      </c>
      <c r="E2423" s="2">
        <v>44989</v>
      </c>
      <c r="F2423" s="2">
        <v>45171</v>
      </c>
      <c r="G2423">
        <v>95.89</v>
      </c>
      <c r="H2423" t="s">
        <v>32</v>
      </c>
      <c r="I2423">
        <v>6.01</v>
      </c>
      <c r="J2423">
        <v>205.4</v>
      </c>
      <c r="K2423">
        <v>23.3</v>
      </c>
      <c r="L2423">
        <v>522.79999999999995</v>
      </c>
      <c r="M2423" t="b">
        <v>1</v>
      </c>
      <c r="N2423" t="s">
        <v>36</v>
      </c>
      <c r="O2423" t="s">
        <v>39</v>
      </c>
      <c r="P2423">
        <v>151.52000000000001</v>
      </c>
      <c r="Q2423">
        <v>20922.87</v>
      </c>
      <c r="R2423">
        <v>-6393.62</v>
      </c>
    </row>
    <row r="2424" spans="1:18" x14ac:dyDescent="0.25">
      <c r="A2424">
        <v>5757</v>
      </c>
      <c r="B2424" t="s">
        <v>18</v>
      </c>
      <c r="C2424" t="s">
        <v>24</v>
      </c>
      <c r="D2424">
        <v>143.28</v>
      </c>
      <c r="E2424" s="2">
        <v>45028</v>
      </c>
      <c r="F2424" s="2">
        <v>45125</v>
      </c>
      <c r="G2424">
        <v>505.31</v>
      </c>
      <c r="H2424" t="s">
        <v>33</v>
      </c>
      <c r="I2424">
        <v>7.35</v>
      </c>
      <c r="J2424">
        <v>692.8</v>
      </c>
      <c r="K2424">
        <v>21.8</v>
      </c>
      <c r="L2424">
        <v>84.6</v>
      </c>
      <c r="M2424" t="b">
        <v>0</v>
      </c>
      <c r="N2424" t="s">
        <v>35</v>
      </c>
      <c r="O2424" t="s">
        <v>41</v>
      </c>
      <c r="P2424">
        <v>169.38</v>
      </c>
      <c r="Q2424">
        <v>160530.85999999999</v>
      </c>
      <c r="R2424">
        <v>-74941.45</v>
      </c>
    </row>
    <row r="2425" spans="1:18" x14ac:dyDescent="0.25">
      <c r="A2425">
        <v>2967</v>
      </c>
      <c r="B2425" t="s">
        <v>21</v>
      </c>
      <c r="C2425" t="s">
        <v>24</v>
      </c>
      <c r="D2425">
        <v>122.6</v>
      </c>
      <c r="E2425" s="2">
        <v>45010</v>
      </c>
      <c r="F2425" s="2">
        <v>45211</v>
      </c>
      <c r="G2425">
        <v>464.18</v>
      </c>
      <c r="H2425" t="s">
        <v>31</v>
      </c>
      <c r="I2425">
        <v>4.8</v>
      </c>
      <c r="J2425">
        <v>1688.7</v>
      </c>
      <c r="K2425">
        <v>19.899999999999999</v>
      </c>
      <c r="L2425">
        <v>526.70000000000005</v>
      </c>
      <c r="M2425" t="b">
        <v>0</v>
      </c>
      <c r="N2425" t="s">
        <v>35</v>
      </c>
      <c r="O2425" t="s">
        <v>40</v>
      </c>
      <c r="P2425">
        <v>162.84</v>
      </c>
      <c r="Q2425">
        <v>100635.78</v>
      </c>
      <c r="R2425">
        <v>-25048.71</v>
      </c>
    </row>
    <row r="2426" spans="1:18" x14ac:dyDescent="0.25">
      <c r="A2426">
        <v>5088</v>
      </c>
      <c r="B2426" t="s">
        <v>19</v>
      </c>
      <c r="C2426" t="s">
        <v>26</v>
      </c>
      <c r="D2426">
        <v>45.38</v>
      </c>
      <c r="E2426" s="2">
        <v>45044</v>
      </c>
      <c r="F2426" s="2">
        <v>45150</v>
      </c>
      <c r="G2426">
        <v>227.26</v>
      </c>
      <c r="H2426" t="s">
        <v>30</v>
      </c>
      <c r="I2426">
        <v>6.9</v>
      </c>
      <c r="J2426">
        <v>690.7</v>
      </c>
      <c r="K2426">
        <v>22.7</v>
      </c>
      <c r="L2426">
        <v>78</v>
      </c>
      <c r="M2426" t="b">
        <v>1</v>
      </c>
      <c r="O2426" t="s">
        <v>40</v>
      </c>
      <c r="P2426">
        <v>111.94</v>
      </c>
      <c r="Q2426">
        <v>76544.03</v>
      </c>
      <c r="R2426">
        <v>-51104.55</v>
      </c>
    </row>
    <row r="2427" spans="1:18" x14ac:dyDescent="0.25">
      <c r="A2427">
        <v>5178</v>
      </c>
      <c r="B2427" t="s">
        <v>20</v>
      </c>
      <c r="C2427" t="s">
        <v>25</v>
      </c>
      <c r="D2427">
        <v>207.84</v>
      </c>
      <c r="E2427" s="2">
        <v>44952</v>
      </c>
      <c r="F2427" s="2">
        <v>45142</v>
      </c>
      <c r="G2427">
        <v>856.56</v>
      </c>
      <c r="H2427" t="s">
        <v>30</v>
      </c>
      <c r="I2427">
        <v>5.5</v>
      </c>
      <c r="J2427">
        <v>560.1</v>
      </c>
      <c r="K2427">
        <v>25.3</v>
      </c>
      <c r="L2427">
        <v>134.80000000000001</v>
      </c>
      <c r="M2427" t="b">
        <v>1</v>
      </c>
      <c r="N2427" t="s">
        <v>38</v>
      </c>
      <c r="O2427" t="s">
        <v>40</v>
      </c>
      <c r="P2427">
        <v>76.38</v>
      </c>
      <c r="Q2427">
        <v>104404.2</v>
      </c>
      <c r="R2427">
        <v>-38980.15</v>
      </c>
    </row>
    <row r="2428" spans="1:18" x14ac:dyDescent="0.25">
      <c r="A2428">
        <v>8789</v>
      </c>
      <c r="B2428" t="s">
        <v>22</v>
      </c>
      <c r="C2428" t="s">
        <v>26</v>
      </c>
      <c r="D2428">
        <v>297.91000000000003</v>
      </c>
      <c r="E2428" s="2">
        <v>45022</v>
      </c>
      <c r="F2428" s="2">
        <v>45228</v>
      </c>
      <c r="G2428">
        <v>1016.09</v>
      </c>
      <c r="H2428" t="s">
        <v>30</v>
      </c>
      <c r="I2428">
        <v>5.63</v>
      </c>
      <c r="J2428">
        <v>1368.1</v>
      </c>
      <c r="K2428">
        <v>25.6</v>
      </c>
      <c r="L2428">
        <v>111.4</v>
      </c>
      <c r="M2428" t="b">
        <v>1</v>
      </c>
      <c r="N2428" t="s">
        <v>38</v>
      </c>
      <c r="O2428" t="s">
        <v>39</v>
      </c>
      <c r="P2428">
        <v>118.39</v>
      </c>
      <c r="Q2428">
        <v>302353.27</v>
      </c>
      <c r="R2428">
        <v>-182058.37</v>
      </c>
    </row>
    <row r="2429" spans="1:18" x14ac:dyDescent="0.25">
      <c r="A2429">
        <v>3946</v>
      </c>
      <c r="B2429" t="s">
        <v>18</v>
      </c>
      <c r="C2429" t="s">
        <v>27</v>
      </c>
      <c r="D2429">
        <v>121.72</v>
      </c>
      <c r="E2429" s="2">
        <v>45029</v>
      </c>
      <c r="F2429" s="2">
        <v>45227</v>
      </c>
      <c r="G2429">
        <v>229.22</v>
      </c>
      <c r="H2429" t="s">
        <v>30</v>
      </c>
      <c r="I2429">
        <v>6.63</v>
      </c>
      <c r="J2429">
        <v>1392.5</v>
      </c>
      <c r="K2429">
        <v>27.3</v>
      </c>
      <c r="L2429">
        <v>149.9</v>
      </c>
      <c r="M2429" t="b">
        <v>1</v>
      </c>
      <c r="N2429" t="s">
        <v>36</v>
      </c>
      <c r="O2429" t="s">
        <v>39</v>
      </c>
      <c r="P2429">
        <v>154.80000000000001</v>
      </c>
      <c r="Q2429">
        <v>230540.71</v>
      </c>
      <c r="R2429">
        <v>-195057.45</v>
      </c>
    </row>
    <row r="2430" spans="1:18" x14ac:dyDescent="0.25">
      <c r="A2430">
        <v>6394</v>
      </c>
      <c r="B2430" t="s">
        <v>18</v>
      </c>
      <c r="C2430" t="s">
        <v>26</v>
      </c>
      <c r="D2430">
        <v>189.24</v>
      </c>
      <c r="E2430" s="2">
        <v>45028</v>
      </c>
      <c r="F2430" s="2">
        <v>45260</v>
      </c>
      <c r="G2430">
        <v>848.22</v>
      </c>
      <c r="H2430" t="s">
        <v>30</v>
      </c>
      <c r="I2430">
        <v>7.29</v>
      </c>
      <c r="J2430">
        <v>955.5</v>
      </c>
      <c r="K2430">
        <v>23.8</v>
      </c>
      <c r="L2430">
        <v>491.8</v>
      </c>
      <c r="M2430" t="b">
        <v>1</v>
      </c>
      <c r="N2430" t="s">
        <v>36</v>
      </c>
      <c r="O2430" t="s">
        <v>39</v>
      </c>
      <c r="P2430">
        <v>118.94</v>
      </c>
      <c r="Q2430">
        <v>310571.59999999998</v>
      </c>
      <c r="R2430">
        <v>-209684.31</v>
      </c>
    </row>
    <row r="2431" spans="1:18" x14ac:dyDescent="0.25">
      <c r="A2431">
        <v>8880</v>
      </c>
      <c r="B2431" t="s">
        <v>20</v>
      </c>
      <c r="C2431" t="s">
        <v>26</v>
      </c>
      <c r="D2431">
        <v>289.08</v>
      </c>
      <c r="E2431" s="2">
        <v>44985</v>
      </c>
      <c r="F2431" s="2">
        <v>45185</v>
      </c>
      <c r="G2431">
        <v>1687.62</v>
      </c>
      <c r="H2431" t="s">
        <v>31</v>
      </c>
      <c r="I2431">
        <v>6.65</v>
      </c>
      <c r="J2431">
        <v>1715.1</v>
      </c>
      <c r="K2431">
        <v>32.700000000000003</v>
      </c>
      <c r="L2431">
        <v>427.4</v>
      </c>
      <c r="M2431" t="b">
        <v>1</v>
      </c>
      <c r="N2431" t="s">
        <v>34</v>
      </c>
      <c r="O2431" t="s">
        <v>41</v>
      </c>
      <c r="P2431">
        <v>123.18</v>
      </c>
      <c r="Q2431">
        <v>318545.19</v>
      </c>
      <c r="R2431">
        <v>-110664.16</v>
      </c>
    </row>
    <row r="2432" spans="1:18" x14ac:dyDescent="0.25">
      <c r="A2432">
        <v>6075</v>
      </c>
      <c r="B2432" t="s">
        <v>21</v>
      </c>
      <c r="C2432" t="s">
        <v>26</v>
      </c>
      <c r="D2432">
        <v>250.3</v>
      </c>
      <c r="E2432" s="2">
        <v>44975</v>
      </c>
      <c r="F2432" s="2">
        <v>45168</v>
      </c>
      <c r="G2432">
        <v>1233.68</v>
      </c>
      <c r="H2432" t="s">
        <v>32</v>
      </c>
      <c r="I2432">
        <v>6.83</v>
      </c>
      <c r="J2432">
        <v>524.29999999999995</v>
      </c>
      <c r="K2432">
        <v>25.9</v>
      </c>
      <c r="L2432">
        <v>427.8</v>
      </c>
      <c r="M2432" t="b">
        <v>1</v>
      </c>
      <c r="N2432" t="s">
        <v>36</v>
      </c>
      <c r="O2432" t="s">
        <v>39</v>
      </c>
      <c r="P2432">
        <v>126.79</v>
      </c>
      <c r="Q2432">
        <v>473841.08</v>
      </c>
      <c r="R2432">
        <v>-317422.78999999998</v>
      </c>
    </row>
    <row r="2433" spans="1:18" x14ac:dyDescent="0.25">
      <c r="A2433">
        <v>8230</v>
      </c>
      <c r="B2433" t="s">
        <v>22</v>
      </c>
      <c r="C2433" t="s">
        <v>25</v>
      </c>
      <c r="D2433">
        <v>141.75</v>
      </c>
      <c r="E2433" s="2">
        <v>44979</v>
      </c>
      <c r="F2433" s="2">
        <v>45108</v>
      </c>
      <c r="G2433">
        <v>483.01</v>
      </c>
      <c r="H2433" t="s">
        <v>30</v>
      </c>
      <c r="I2433">
        <v>6.75</v>
      </c>
      <c r="J2433">
        <v>1661.5</v>
      </c>
      <c r="K2433">
        <v>24.8</v>
      </c>
      <c r="L2433">
        <v>557.20000000000005</v>
      </c>
      <c r="M2433" t="b">
        <v>1</v>
      </c>
      <c r="N2433" t="s">
        <v>38</v>
      </c>
      <c r="O2433" t="s">
        <v>41</v>
      </c>
      <c r="P2433">
        <v>72.09</v>
      </c>
      <c r="Q2433">
        <v>262408.28000000003</v>
      </c>
      <c r="R2433">
        <v>-227588.09</v>
      </c>
    </row>
    <row r="2434" spans="1:18" x14ac:dyDescent="0.25">
      <c r="A2434">
        <v>2531</v>
      </c>
      <c r="B2434" t="s">
        <v>20</v>
      </c>
      <c r="C2434" t="s">
        <v>28</v>
      </c>
      <c r="D2434">
        <v>222.56</v>
      </c>
      <c r="E2434" s="2">
        <v>45014</v>
      </c>
      <c r="F2434" s="2">
        <v>45242</v>
      </c>
      <c r="G2434">
        <v>475.97</v>
      </c>
      <c r="H2434" t="s">
        <v>30</v>
      </c>
      <c r="I2434">
        <v>5.46</v>
      </c>
      <c r="J2434">
        <v>1408.8</v>
      </c>
      <c r="K2434">
        <v>18.8</v>
      </c>
      <c r="L2434">
        <v>265.5</v>
      </c>
      <c r="M2434" t="b">
        <v>0</v>
      </c>
      <c r="N2434" t="s">
        <v>35</v>
      </c>
      <c r="O2434" t="s">
        <v>39</v>
      </c>
      <c r="P2434">
        <v>355.31</v>
      </c>
      <c r="Q2434">
        <v>128834.55</v>
      </c>
      <c r="R2434">
        <v>40282.35</v>
      </c>
    </row>
    <row r="2435" spans="1:18" x14ac:dyDescent="0.25">
      <c r="A2435">
        <v>3990</v>
      </c>
      <c r="B2435" t="s">
        <v>19</v>
      </c>
      <c r="C2435" t="s">
        <v>24</v>
      </c>
      <c r="D2435">
        <v>42.8</v>
      </c>
      <c r="E2435" s="2">
        <v>44957</v>
      </c>
      <c r="F2435" s="2">
        <v>45073</v>
      </c>
      <c r="G2435">
        <v>238.9</v>
      </c>
      <c r="H2435" t="s">
        <v>33</v>
      </c>
      <c r="I2435">
        <v>6.77</v>
      </c>
      <c r="J2435">
        <v>789.1</v>
      </c>
      <c r="K2435">
        <v>27.6</v>
      </c>
      <c r="M2435" t="b">
        <v>1</v>
      </c>
      <c r="N2435" t="s">
        <v>37</v>
      </c>
      <c r="O2435" t="s">
        <v>40</v>
      </c>
      <c r="P2435">
        <v>164.91</v>
      </c>
      <c r="Q2435">
        <v>29613.82</v>
      </c>
      <c r="R2435">
        <v>9783.18</v>
      </c>
    </row>
    <row r="2436" spans="1:18" x14ac:dyDescent="0.25">
      <c r="A2436">
        <v>8155</v>
      </c>
      <c r="B2436" t="s">
        <v>22</v>
      </c>
      <c r="C2436" t="s">
        <v>23</v>
      </c>
      <c r="D2436">
        <v>156.07</v>
      </c>
      <c r="E2436" s="2">
        <v>45030</v>
      </c>
      <c r="F2436" s="2">
        <v>45255</v>
      </c>
      <c r="G2436">
        <v>969</v>
      </c>
      <c r="H2436" t="s">
        <v>33</v>
      </c>
      <c r="I2436">
        <v>6.85</v>
      </c>
      <c r="J2436">
        <v>1491.1</v>
      </c>
      <c r="K2436">
        <v>27.6</v>
      </c>
      <c r="L2436">
        <v>401.9</v>
      </c>
      <c r="M2436" t="b">
        <v>1</v>
      </c>
      <c r="N2436" t="s">
        <v>34</v>
      </c>
      <c r="O2436" t="s">
        <v>40</v>
      </c>
      <c r="P2436">
        <v>906.39</v>
      </c>
      <c r="Q2436">
        <v>168687.55</v>
      </c>
      <c r="R2436">
        <v>709604.36</v>
      </c>
    </row>
    <row r="2437" spans="1:18" x14ac:dyDescent="0.25">
      <c r="A2437">
        <v>5493</v>
      </c>
      <c r="B2437" t="s">
        <v>18</v>
      </c>
      <c r="C2437" t="s">
        <v>26</v>
      </c>
      <c r="D2437">
        <v>87.32</v>
      </c>
      <c r="E2437" s="2">
        <v>44938</v>
      </c>
      <c r="F2437" s="2">
        <v>45074</v>
      </c>
      <c r="G2437">
        <v>300.5</v>
      </c>
      <c r="H2437" t="s">
        <v>32</v>
      </c>
      <c r="I2437">
        <v>6.1</v>
      </c>
      <c r="J2437">
        <v>413.1</v>
      </c>
      <c r="K2437">
        <v>27.3</v>
      </c>
      <c r="L2437">
        <v>527.4</v>
      </c>
      <c r="M2437" t="b">
        <v>1</v>
      </c>
      <c r="N2437" t="s">
        <v>34</v>
      </c>
      <c r="O2437" t="s">
        <v>41</v>
      </c>
      <c r="P2437">
        <v>129.12</v>
      </c>
      <c r="Q2437">
        <v>165392.5</v>
      </c>
      <c r="R2437">
        <v>-126591.94</v>
      </c>
    </row>
    <row r="2438" spans="1:18" x14ac:dyDescent="0.25">
      <c r="A2438">
        <v>1933</v>
      </c>
      <c r="B2438" t="s">
        <v>20</v>
      </c>
      <c r="C2438" t="s">
        <v>23</v>
      </c>
      <c r="D2438">
        <v>52.54</v>
      </c>
      <c r="E2438" s="2">
        <v>44984</v>
      </c>
      <c r="F2438" s="2">
        <v>45093</v>
      </c>
      <c r="G2438">
        <v>270.22000000000003</v>
      </c>
      <c r="H2438" t="s">
        <v>31</v>
      </c>
      <c r="J2438">
        <v>409.6</v>
      </c>
      <c r="K2438">
        <v>32.200000000000003</v>
      </c>
      <c r="L2438">
        <v>586.9</v>
      </c>
      <c r="M2438" t="b">
        <v>1</v>
      </c>
      <c r="N2438" t="s">
        <v>37</v>
      </c>
      <c r="O2438" t="s">
        <v>39</v>
      </c>
      <c r="P2438">
        <v>896.19</v>
      </c>
      <c r="Q2438">
        <v>92801.81</v>
      </c>
      <c r="R2438">
        <v>149366.65</v>
      </c>
    </row>
    <row r="2439" spans="1:18" x14ac:dyDescent="0.25">
      <c r="A2439">
        <v>2460</v>
      </c>
      <c r="B2439" t="s">
        <v>18</v>
      </c>
      <c r="C2439" t="s">
        <v>28</v>
      </c>
      <c r="D2439">
        <v>130.75</v>
      </c>
      <c r="E2439" s="2">
        <v>44962</v>
      </c>
      <c r="F2439" s="2">
        <v>45176</v>
      </c>
      <c r="G2439">
        <v>464.66</v>
      </c>
      <c r="H2439" t="s">
        <v>31</v>
      </c>
      <c r="I2439">
        <v>6.78</v>
      </c>
      <c r="J2439">
        <v>1687.9</v>
      </c>
      <c r="K2439">
        <v>30.2</v>
      </c>
      <c r="L2439">
        <v>250.1</v>
      </c>
      <c r="M2439" t="b">
        <v>0</v>
      </c>
      <c r="N2439" t="s">
        <v>35</v>
      </c>
      <c r="O2439" t="s">
        <v>39</v>
      </c>
      <c r="P2439">
        <v>348.58</v>
      </c>
      <c r="Q2439">
        <v>74742.27</v>
      </c>
      <c r="R2439">
        <v>87228.91</v>
      </c>
    </row>
    <row r="2440" spans="1:18" x14ac:dyDescent="0.25">
      <c r="A2440">
        <v>3723</v>
      </c>
      <c r="B2440" t="s">
        <v>18</v>
      </c>
      <c r="C2440" t="s">
        <v>24</v>
      </c>
      <c r="D2440">
        <v>43.65</v>
      </c>
      <c r="E2440" s="2">
        <v>44936</v>
      </c>
      <c r="F2440" s="2">
        <v>45026</v>
      </c>
      <c r="G2440">
        <v>175.09</v>
      </c>
      <c r="H2440" t="s">
        <v>32</v>
      </c>
      <c r="I2440">
        <v>6.95</v>
      </c>
      <c r="J2440">
        <v>351.6</v>
      </c>
      <c r="K2440">
        <v>31.9</v>
      </c>
      <c r="L2440">
        <v>502.2</v>
      </c>
      <c r="M2440" t="b">
        <v>1</v>
      </c>
      <c r="N2440" t="s">
        <v>34</v>
      </c>
      <c r="O2440" t="s">
        <v>40</v>
      </c>
      <c r="P2440">
        <v>155.25</v>
      </c>
      <c r="Q2440">
        <v>55369.87</v>
      </c>
      <c r="R2440">
        <v>-28187.15</v>
      </c>
    </row>
    <row r="2441" spans="1:18" x14ac:dyDescent="0.25">
      <c r="A2441">
        <v>1285</v>
      </c>
      <c r="B2441" t="s">
        <v>18</v>
      </c>
      <c r="C2441" t="s">
        <v>27</v>
      </c>
      <c r="D2441">
        <v>211.2</v>
      </c>
      <c r="E2441" s="2">
        <v>44932</v>
      </c>
      <c r="F2441" s="2">
        <v>45146</v>
      </c>
      <c r="G2441">
        <v>1200.1199999999999</v>
      </c>
      <c r="H2441" t="s">
        <v>32</v>
      </c>
      <c r="I2441">
        <v>5.51</v>
      </c>
      <c r="J2441">
        <v>206.5</v>
      </c>
      <c r="K2441">
        <v>19</v>
      </c>
      <c r="L2441">
        <v>517.1</v>
      </c>
      <c r="M2441" t="b">
        <v>1</v>
      </c>
      <c r="N2441" t="s">
        <v>38</v>
      </c>
      <c r="O2441" t="s">
        <v>41</v>
      </c>
      <c r="P2441">
        <v>146.54</v>
      </c>
      <c r="Q2441">
        <v>333776.24</v>
      </c>
      <c r="R2441">
        <v>-157910.66</v>
      </c>
    </row>
    <row r="2442" spans="1:18" x14ac:dyDescent="0.25">
      <c r="A2442">
        <v>1264</v>
      </c>
      <c r="B2442" t="s">
        <v>21</v>
      </c>
      <c r="C2442" t="s">
        <v>23</v>
      </c>
      <c r="D2442">
        <v>139.59</v>
      </c>
      <c r="E2442" s="2">
        <v>44933</v>
      </c>
      <c r="F2442" s="2">
        <v>45062</v>
      </c>
      <c r="G2442">
        <v>267.61</v>
      </c>
      <c r="H2442" t="s">
        <v>32</v>
      </c>
      <c r="I2442">
        <v>6.9</v>
      </c>
      <c r="J2442">
        <v>822.4</v>
      </c>
      <c r="K2442">
        <v>23.1</v>
      </c>
      <c r="L2442">
        <v>129.4</v>
      </c>
      <c r="M2442" t="b">
        <v>1</v>
      </c>
      <c r="N2442" t="s">
        <v>38</v>
      </c>
      <c r="O2442" t="s">
        <v>39</v>
      </c>
      <c r="P2442">
        <v>896.6</v>
      </c>
      <c r="Q2442">
        <v>127569.07</v>
      </c>
      <c r="R2442">
        <v>112370.06</v>
      </c>
    </row>
    <row r="2443" spans="1:18" x14ac:dyDescent="0.25">
      <c r="A2443">
        <v>7816</v>
      </c>
      <c r="B2443" t="s">
        <v>18</v>
      </c>
      <c r="C2443" t="s">
        <v>27</v>
      </c>
      <c r="D2443">
        <v>161.69</v>
      </c>
      <c r="E2443" s="2">
        <v>45043</v>
      </c>
      <c r="F2443" s="2">
        <v>45265</v>
      </c>
      <c r="G2443">
        <v>671.28</v>
      </c>
      <c r="H2443" t="s">
        <v>30</v>
      </c>
      <c r="I2443">
        <v>6.94</v>
      </c>
      <c r="J2443">
        <v>366.2</v>
      </c>
      <c r="K2443">
        <v>23.1</v>
      </c>
      <c r="L2443">
        <v>397.3</v>
      </c>
      <c r="M2443" t="b">
        <v>1</v>
      </c>
      <c r="N2443" t="s">
        <v>34</v>
      </c>
      <c r="O2443" t="s">
        <v>40</v>
      </c>
      <c r="P2443">
        <v>157.4</v>
      </c>
      <c r="Q2443">
        <v>256082.48</v>
      </c>
      <c r="R2443">
        <v>-150423.01</v>
      </c>
    </row>
    <row r="2444" spans="1:18" x14ac:dyDescent="0.25">
      <c r="A2444">
        <v>2762</v>
      </c>
      <c r="B2444" t="s">
        <v>19</v>
      </c>
      <c r="C2444" t="s">
        <v>23</v>
      </c>
      <c r="D2444">
        <v>48.18</v>
      </c>
      <c r="E2444" s="2">
        <v>44957</v>
      </c>
      <c r="F2444" s="2">
        <v>45150</v>
      </c>
      <c r="G2444">
        <v>123.97</v>
      </c>
      <c r="H2444" t="s">
        <v>31</v>
      </c>
      <c r="I2444">
        <v>5.2</v>
      </c>
      <c r="J2444">
        <v>1580.9</v>
      </c>
      <c r="K2444">
        <v>28.5</v>
      </c>
      <c r="M2444" t="b">
        <v>1</v>
      </c>
      <c r="N2444" t="s">
        <v>34</v>
      </c>
      <c r="O2444" t="s">
        <v>39</v>
      </c>
      <c r="P2444">
        <v>891.26</v>
      </c>
      <c r="Q2444">
        <v>50810.06</v>
      </c>
      <c r="R2444">
        <v>59679.44</v>
      </c>
    </row>
    <row r="2445" spans="1:18" x14ac:dyDescent="0.25">
      <c r="A2445">
        <v>1040</v>
      </c>
      <c r="B2445" t="s">
        <v>19</v>
      </c>
      <c r="C2445" t="s">
        <v>27</v>
      </c>
      <c r="D2445">
        <v>46.23</v>
      </c>
      <c r="E2445" s="2">
        <v>45017</v>
      </c>
      <c r="F2445" s="2">
        <v>45206</v>
      </c>
      <c r="G2445">
        <v>147.88999999999999</v>
      </c>
      <c r="H2445" t="s">
        <v>32</v>
      </c>
      <c r="I2445">
        <v>6.65</v>
      </c>
      <c r="J2445">
        <v>1676.3</v>
      </c>
      <c r="K2445">
        <v>25.2</v>
      </c>
      <c r="L2445">
        <v>295.60000000000002</v>
      </c>
      <c r="M2445" t="b">
        <v>1</v>
      </c>
      <c r="N2445" t="s">
        <v>34</v>
      </c>
      <c r="O2445" t="s">
        <v>40</v>
      </c>
      <c r="P2445">
        <v>144.05000000000001</v>
      </c>
      <c r="Q2445">
        <v>42119.45</v>
      </c>
      <c r="R2445">
        <v>-20815.900000000001</v>
      </c>
    </row>
    <row r="2446" spans="1:18" x14ac:dyDescent="0.25">
      <c r="A2446">
        <v>6827</v>
      </c>
      <c r="B2446" t="s">
        <v>22</v>
      </c>
      <c r="C2446" t="s">
        <v>26</v>
      </c>
      <c r="D2446">
        <v>177.11</v>
      </c>
      <c r="E2446" s="2">
        <v>44998</v>
      </c>
      <c r="F2446" s="2">
        <v>45142</v>
      </c>
      <c r="G2446">
        <v>836.34</v>
      </c>
      <c r="H2446" t="s">
        <v>33</v>
      </c>
      <c r="I2446">
        <v>5.0599999999999996</v>
      </c>
      <c r="J2446">
        <v>971.9</v>
      </c>
      <c r="K2446">
        <v>30.4</v>
      </c>
      <c r="L2446">
        <v>533.6</v>
      </c>
      <c r="M2446" t="b">
        <v>1</v>
      </c>
      <c r="N2446" t="s">
        <v>36</v>
      </c>
      <c r="O2446" t="s">
        <v>40</v>
      </c>
      <c r="P2446">
        <v>122.21</v>
      </c>
      <c r="Q2446">
        <v>192845.73</v>
      </c>
      <c r="R2446">
        <v>-90636.62</v>
      </c>
    </row>
    <row r="2447" spans="1:18" x14ac:dyDescent="0.25">
      <c r="A2447">
        <v>9259</v>
      </c>
      <c r="B2447" t="s">
        <v>18</v>
      </c>
      <c r="C2447" t="s">
        <v>23</v>
      </c>
      <c r="D2447">
        <v>295.58</v>
      </c>
      <c r="E2447" s="2">
        <v>44929</v>
      </c>
      <c r="F2447" s="2">
        <v>45027</v>
      </c>
      <c r="G2447">
        <v>483.61</v>
      </c>
      <c r="H2447" t="s">
        <v>30</v>
      </c>
      <c r="I2447">
        <v>4.78</v>
      </c>
      <c r="J2447">
        <v>880.8</v>
      </c>
      <c r="K2447">
        <v>24.2</v>
      </c>
      <c r="L2447">
        <v>484.2</v>
      </c>
      <c r="M2447" t="b">
        <v>1</v>
      </c>
      <c r="N2447" t="s">
        <v>36</v>
      </c>
      <c r="O2447" t="s">
        <v>40</v>
      </c>
      <c r="P2447">
        <v>905.3</v>
      </c>
      <c r="Q2447">
        <v>569346.64</v>
      </c>
      <c r="R2447">
        <v>-131534.51</v>
      </c>
    </row>
    <row r="2448" spans="1:18" x14ac:dyDescent="0.25">
      <c r="A2448">
        <v>1987</v>
      </c>
      <c r="B2448" t="s">
        <v>18</v>
      </c>
      <c r="C2448" t="s">
        <v>27</v>
      </c>
      <c r="D2448">
        <v>33.39</v>
      </c>
      <c r="E2448" s="2">
        <v>45030</v>
      </c>
      <c r="F2448" s="2">
        <v>45244</v>
      </c>
      <c r="G2448">
        <v>149.22</v>
      </c>
      <c r="H2448" t="s">
        <v>30</v>
      </c>
      <c r="I2448">
        <v>6.22</v>
      </c>
      <c r="J2448">
        <v>1062.5</v>
      </c>
      <c r="K2448">
        <v>21.5</v>
      </c>
      <c r="L2448">
        <v>363.7</v>
      </c>
      <c r="M2448" t="b">
        <v>0</v>
      </c>
      <c r="N2448" t="s">
        <v>35</v>
      </c>
      <c r="O2448" t="s">
        <v>39</v>
      </c>
      <c r="P2448">
        <v>153.94999999999999</v>
      </c>
      <c r="Q2448">
        <v>62036.67</v>
      </c>
      <c r="R2448">
        <v>-39064.25</v>
      </c>
    </row>
    <row r="2449" spans="1:18" x14ac:dyDescent="0.25">
      <c r="A2449">
        <v>8804</v>
      </c>
      <c r="B2449" t="s">
        <v>20</v>
      </c>
      <c r="C2449" t="s">
        <v>28</v>
      </c>
      <c r="D2449">
        <v>89.29</v>
      </c>
      <c r="E2449" s="2">
        <v>44973</v>
      </c>
      <c r="F2449" s="2">
        <v>45088</v>
      </c>
      <c r="G2449">
        <v>260.48</v>
      </c>
      <c r="H2449" t="s">
        <v>30</v>
      </c>
      <c r="I2449">
        <v>7.23</v>
      </c>
      <c r="J2449">
        <v>561.9</v>
      </c>
      <c r="K2449">
        <v>22.7</v>
      </c>
      <c r="L2449">
        <v>494.8</v>
      </c>
      <c r="M2449" t="b">
        <v>1</v>
      </c>
      <c r="N2449" t="s">
        <v>36</v>
      </c>
      <c r="O2449" t="s">
        <v>39</v>
      </c>
      <c r="P2449">
        <v>340.93</v>
      </c>
      <c r="Q2449">
        <v>167055.07</v>
      </c>
      <c r="R2449">
        <v>-78249.62</v>
      </c>
    </row>
    <row r="2450" spans="1:18" x14ac:dyDescent="0.25">
      <c r="A2450">
        <v>8789</v>
      </c>
      <c r="B2450" t="s">
        <v>21</v>
      </c>
      <c r="C2450" t="s">
        <v>25</v>
      </c>
      <c r="D2450">
        <v>261.49</v>
      </c>
      <c r="E2450" s="2">
        <v>45011</v>
      </c>
      <c r="F2450" s="2">
        <v>45156</v>
      </c>
      <c r="G2450">
        <v>1267.55</v>
      </c>
      <c r="H2450" t="s">
        <v>30</v>
      </c>
      <c r="I2450">
        <v>4.6100000000000003</v>
      </c>
      <c r="J2450">
        <v>676.7</v>
      </c>
      <c r="K2450">
        <v>20.9</v>
      </c>
      <c r="L2450">
        <v>134.1</v>
      </c>
      <c r="M2450" t="b">
        <v>1</v>
      </c>
      <c r="N2450" t="s">
        <v>37</v>
      </c>
      <c r="O2450" t="s">
        <v>40</v>
      </c>
      <c r="P2450">
        <v>79.08</v>
      </c>
      <c r="Q2450">
        <v>490573.19</v>
      </c>
      <c r="R2450">
        <v>-390335.34</v>
      </c>
    </row>
    <row r="2451" spans="1:18" x14ac:dyDescent="0.25">
      <c r="A2451">
        <v>6717</v>
      </c>
      <c r="B2451" t="s">
        <v>22</v>
      </c>
      <c r="C2451" t="s">
        <v>27</v>
      </c>
      <c r="D2451">
        <v>26.32</v>
      </c>
      <c r="E2451" s="2">
        <v>44927</v>
      </c>
      <c r="F2451" s="2">
        <v>45107</v>
      </c>
      <c r="G2451">
        <v>58.11</v>
      </c>
      <c r="H2451" t="s">
        <v>32</v>
      </c>
      <c r="I2451">
        <v>6.98</v>
      </c>
      <c r="J2451">
        <v>361.6</v>
      </c>
      <c r="K2451">
        <v>21.2</v>
      </c>
      <c r="M2451" t="b">
        <v>1</v>
      </c>
      <c r="N2451" t="s">
        <v>37</v>
      </c>
      <c r="O2451" t="s">
        <v>40</v>
      </c>
      <c r="P2451">
        <v>143.69</v>
      </c>
      <c r="Q2451">
        <v>20198.259999999998</v>
      </c>
      <c r="R2451">
        <v>-11848.43</v>
      </c>
    </row>
    <row r="2452" spans="1:18" x14ac:dyDescent="0.25">
      <c r="A2452">
        <v>4198</v>
      </c>
      <c r="B2452" t="s">
        <v>18</v>
      </c>
      <c r="C2452" t="s">
        <v>25</v>
      </c>
      <c r="D2452">
        <v>263.39</v>
      </c>
      <c r="E2452" s="2">
        <v>44971</v>
      </c>
      <c r="F2452" s="2">
        <v>45133</v>
      </c>
      <c r="G2452">
        <v>1364.11</v>
      </c>
      <c r="H2452" t="s">
        <v>30</v>
      </c>
      <c r="I2452">
        <v>6.02</v>
      </c>
      <c r="J2452">
        <v>914.3</v>
      </c>
      <c r="K2452">
        <v>21.5</v>
      </c>
      <c r="L2452">
        <v>164.9</v>
      </c>
      <c r="M2452" t="b">
        <v>0</v>
      </c>
      <c r="N2452" t="s">
        <v>35</v>
      </c>
      <c r="O2452" t="s">
        <v>41</v>
      </c>
      <c r="P2452">
        <v>89.76</v>
      </c>
      <c r="Q2452">
        <v>485715.42</v>
      </c>
      <c r="R2452">
        <v>-363272.91</v>
      </c>
    </row>
    <row r="2453" spans="1:18" x14ac:dyDescent="0.25">
      <c r="A2453">
        <v>6374</v>
      </c>
      <c r="B2453" t="s">
        <v>20</v>
      </c>
      <c r="C2453" t="s">
        <v>25</v>
      </c>
      <c r="D2453">
        <v>159.66</v>
      </c>
      <c r="E2453" s="2">
        <v>44980</v>
      </c>
      <c r="F2453" s="2">
        <v>45099</v>
      </c>
      <c r="G2453">
        <v>754.9</v>
      </c>
      <c r="H2453" t="s">
        <v>33</v>
      </c>
      <c r="I2453">
        <v>7.08</v>
      </c>
      <c r="J2453">
        <v>1178.7</v>
      </c>
      <c r="K2453">
        <v>18.3</v>
      </c>
      <c r="L2453">
        <v>476.8</v>
      </c>
      <c r="M2453" t="b">
        <v>0</v>
      </c>
      <c r="N2453" t="s">
        <v>35</v>
      </c>
      <c r="O2453" t="s">
        <v>39</v>
      </c>
      <c r="P2453">
        <v>89.98</v>
      </c>
      <c r="Q2453">
        <v>130668.08</v>
      </c>
      <c r="R2453">
        <v>-62742.18</v>
      </c>
    </row>
    <row r="2454" spans="1:18" x14ac:dyDescent="0.25">
      <c r="A2454">
        <v>5790</v>
      </c>
      <c r="B2454" t="s">
        <v>21</v>
      </c>
      <c r="C2454" t="s">
        <v>24</v>
      </c>
      <c r="D2454">
        <v>125.44</v>
      </c>
      <c r="E2454" s="2">
        <v>44976</v>
      </c>
      <c r="F2454" s="2">
        <v>45087</v>
      </c>
      <c r="G2454">
        <v>797.32</v>
      </c>
      <c r="H2454" t="s">
        <v>33</v>
      </c>
      <c r="I2454">
        <v>7.03</v>
      </c>
      <c r="K2454">
        <v>29.5</v>
      </c>
      <c r="L2454">
        <v>540</v>
      </c>
      <c r="M2454" t="b">
        <v>1</v>
      </c>
      <c r="N2454" t="s">
        <v>38</v>
      </c>
      <c r="O2454" t="s">
        <v>39</v>
      </c>
      <c r="P2454">
        <v>151.02000000000001</v>
      </c>
      <c r="Q2454">
        <v>220423.6</v>
      </c>
      <c r="R2454">
        <v>-100012.33</v>
      </c>
    </row>
    <row r="2455" spans="1:18" x14ac:dyDescent="0.25">
      <c r="A2455">
        <v>8183</v>
      </c>
      <c r="B2455" t="s">
        <v>22</v>
      </c>
      <c r="C2455" t="s">
        <v>26</v>
      </c>
      <c r="D2455">
        <v>96.36</v>
      </c>
      <c r="E2455" s="2">
        <v>45005</v>
      </c>
      <c r="F2455" s="2">
        <v>45113</v>
      </c>
      <c r="G2455">
        <v>583.57000000000005</v>
      </c>
      <c r="H2455" t="s">
        <v>32</v>
      </c>
      <c r="I2455">
        <v>7.13</v>
      </c>
      <c r="K2455">
        <v>24.4</v>
      </c>
      <c r="L2455">
        <v>359.6</v>
      </c>
      <c r="M2455" t="b">
        <v>0</v>
      </c>
      <c r="N2455" t="s">
        <v>35</v>
      </c>
      <c r="O2455" t="s">
        <v>39</v>
      </c>
      <c r="P2455">
        <v>123.35</v>
      </c>
      <c r="Q2455">
        <v>126506.06</v>
      </c>
      <c r="R2455">
        <v>-54522.7</v>
      </c>
    </row>
    <row r="2456" spans="1:18" x14ac:dyDescent="0.25">
      <c r="A2456">
        <v>3524</v>
      </c>
      <c r="B2456" t="s">
        <v>22</v>
      </c>
      <c r="C2456" t="s">
        <v>28</v>
      </c>
      <c r="D2456">
        <v>92.65</v>
      </c>
      <c r="E2456" s="2">
        <v>44933</v>
      </c>
      <c r="F2456" s="2">
        <v>45152</v>
      </c>
      <c r="G2456">
        <v>270.22000000000003</v>
      </c>
      <c r="H2456" t="s">
        <v>30</v>
      </c>
      <c r="I2456">
        <v>6.81</v>
      </c>
      <c r="J2456">
        <v>1356.9</v>
      </c>
      <c r="K2456">
        <v>18.399999999999999</v>
      </c>
      <c r="L2456">
        <v>576.9</v>
      </c>
      <c r="M2456" t="b">
        <v>0</v>
      </c>
      <c r="N2456" t="s">
        <v>35</v>
      </c>
      <c r="O2456" t="s">
        <v>40</v>
      </c>
      <c r="P2456">
        <v>356.26</v>
      </c>
      <c r="Q2456">
        <v>79673.759999999995</v>
      </c>
      <c r="R2456">
        <v>16594.82</v>
      </c>
    </row>
    <row r="2457" spans="1:18" x14ac:dyDescent="0.25">
      <c r="A2457">
        <v>3479</v>
      </c>
      <c r="B2457" t="s">
        <v>18</v>
      </c>
      <c r="C2457" t="s">
        <v>25</v>
      </c>
      <c r="D2457">
        <v>95.21</v>
      </c>
      <c r="E2457" s="2">
        <v>44989</v>
      </c>
      <c r="F2457" s="2">
        <v>45083</v>
      </c>
      <c r="G2457">
        <v>155.82</v>
      </c>
      <c r="H2457" t="s">
        <v>33</v>
      </c>
      <c r="I2457">
        <v>7.03</v>
      </c>
      <c r="J2457">
        <v>692.8</v>
      </c>
      <c r="K2457">
        <v>23.9</v>
      </c>
      <c r="L2457">
        <v>450.4</v>
      </c>
      <c r="M2457" t="b">
        <v>1</v>
      </c>
      <c r="N2457" t="s">
        <v>34</v>
      </c>
      <c r="O2457" t="s">
        <v>40</v>
      </c>
      <c r="P2457">
        <v>76.5</v>
      </c>
      <c r="Q2457">
        <v>104519.69</v>
      </c>
      <c r="R2457">
        <v>-92599.46</v>
      </c>
    </row>
    <row r="2458" spans="1:18" x14ac:dyDescent="0.25">
      <c r="A2458">
        <v>6154</v>
      </c>
      <c r="B2458" t="s">
        <v>22</v>
      </c>
      <c r="C2458" t="s">
        <v>29</v>
      </c>
      <c r="D2458">
        <v>266.02</v>
      </c>
      <c r="E2458" s="2">
        <v>44941</v>
      </c>
      <c r="F2458" s="2">
        <v>45177</v>
      </c>
      <c r="G2458">
        <v>1270.74</v>
      </c>
      <c r="H2458" t="s">
        <v>31</v>
      </c>
      <c r="I2458">
        <v>5.03</v>
      </c>
      <c r="K2458">
        <v>32.5</v>
      </c>
      <c r="L2458">
        <v>360</v>
      </c>
      <c r="M2458" t="b">
        <v>0</v>
      </c>
      <c r="N2458" t="s">
        <v>35</v>
      </c>
      <c r="O2458" t="s">
        <v>40</v>
      </c>
      <c r="P2458">
        <v>63.87</v>
      </c>
      <c r="Q2458">
        <v>305940.90000000002</v>
      </c>
      <c r="R2458">
        <v>-224778.74</v>
      </c>
    </row>
    <row r="2459" spans="1:18" x14ac:dyDescent="0.25">
      <c r="A2459">
        <v>1778</v>
      </c>
      <c r="B2459" t="s">
        <v>20</v>
      </c>
      <c r="C2459" t="s">
        <v>26</v>
      </c>
      <c r="D2459">
        <v>218.52</v>
      </c>
      <c r="E2459" s="2">
        <v>45015</v>
      </c>
      <c r="F2459" s="2">
        <v>45134</v>
      </c>
      <c r="G2459">
        <v>986.49</v>
      </c>
      <c r="H2459" t="s">
        <v>30</v>
      </c>
      <c r="I2459">
        <v>5.41</v>
      </c>
      <c r="J2459">
        <v>1715.1</v>
      </c>
      <c r="K2459">
        <v>26.2</v>
      </c>
      <c r="L2459">
        <v>386.4</v>
      </c>
      <c r="M2459" t="b">
        <v>1</v>
      </c>
      <c r="O2459" t="s">
        <v>39</v>
      </c>
      <c r="P2459">
        <v>113.75</v>
      </c>
      <c r="Q2459">
        <v>349578.87</v>
      </c>
      <c r="R2459">
        <v>-237365.63</v>
      </c>
    </row>
    <row r="2460" spans="1:18" x14ac:dyDescent="0.25">
      <c r="A2460">
        <v>2492</v>
      </c>
      <c r="B2460" t="s">
        <v>22</v>
      </c>
      <c r="C2460" t="s">
        <v>25</v>
      </c>
      <c r="D2460">
        <v>202.57</v>
      </c>
      <c r="E2460" s="2">
        <v>44993</v>
      </c>
      <c r="F2460" s="2">
        <v>45099</v>
      </c>
      <c r="G2460">
        <v>331.64</v>
      </c>
      <c r="H2460" t="s">
        <v>32</v>
      </c>
      <c r="I2460">
        <v>5.23</v>
      </c>
      <c r="J2460">
        <v>1691.6</v>
      </c>
      <c r="K2460">
        <v>33.799999999999997</v>
      </c>
      <c r="L2460">
        <v>517.20000000000005</v>
      </c>
      <c r="M2460" t="b">
        <v>1</v>
      </c>
      <c r="N2460" t="s">
        <v>34</v>
      </c>
      <c r="O2460" t="s">
        <v>39</v>
      </c>
      <c r="P2460">
        <v>72.56</v>
      </c>
      <c r="Q2460">
        <v>285427.65000000002</v>
      </c>
      <c r="R2460">
        <v>-261363.85</v>
      </c>
    </row>
    <row r="2461" spans="1:18" x14ac:dyDescent="0.25">
      <c r="A2461">
        <v>1660</v>
      </c>
      <c r="B2461" t="s">
        <v>19</v>
      </c>
      <c r="C2461" t="s">
        <v>27</v>
      </c>
      <c r="D2461">
        <v>240.63</v>
      </c>
      <c r="E2461" s="2">
        <v>44956</v>
      </c>
      <c r="F2461" s="2">
        <v>45132</v>
      </c>
      <c r="G2461">
        <v>508.54</v>
      </c>
      <c r="H2461" t="s">
        <v>31</v>
      </c>
      <c r="I2461">
        <v>6.73</v>
      </c>
      <c r="J2461">
        <v>262.10000000000002</v>
      </c>
      <c r="K2461">
        <v>26.6</v>
      </c>
      <c r="L2461">
        <v>99.6</v>
      </c>
      <c r="M2461" t="b">
        <v>1</v>
      </c>
      <c r="N2461" t="s">
        <v>38</v>
      </c>
      <c r="O2461" t="s">
        <v>41</v>
      </c>
      <c r="P2461">
        <v>158.51</v>
      </c>
      <c r="Q2461">
        <v>415128.44</v>
      </c>
      <c r="R2461">
        <v>-334519.76</v>
      </c>
    </row>
    <row r="2462" spans="1:18" x14ac:dyDescent="0.25">
      <c r="A2462">
        <v>2348</v>
      </c>
      <c r="B2462" t="s">
        <v>20</v>
      </c>
      <c r="C2462" t="s">
        <v>25</v>
      </c>
      <c r="D2462">
        <v>80.849999999999994</v>
      </c>
      <c r="E2462" s="2">
        <v>45004</v>
      </c>
      <c r="F2462" s="2">
        <v>45105</v>
      </c>
      <c r="G2462">
        <v>357.64</v>
      </c>
      <c r="H2462" t="s">
        <v>30</v>
      </c>
      <c r="I2462">
        <v>4.96</v>
      </c>
      <c r="J2462">
        <v>1167</v>
      </c>
      <c r="K2462">
        <v>33.4</v>
      </c>
      <c r="L2462">
        <v>142.4</v>
      </c>
      <c r="M2462" t="b">
        <v>1</v>
      </c>
      <c r="N2462" t="s">
        <v>36</v>
      </c>
      <c r="O2462" t="s">
        <v>40</v>
      </c>
      <c r="P2462">
        <v>82.85</v>
      </c>
      <c r="Q2462">
        <v>88547.520000000004</v>
      </c>
      <c r="R2462">
        <v>-58917.05</v>
      </c>
    </row>
    <row r="2463" spans="1:18" x14ac:dyDescent="0.25">
      <c r="A2463">
        <v>8851</v>
      </c>
      <c r="B2463" t="s">
        <v>21</v>
      </c>
      <c r="C2463" t="s">
        <v>27</v>
      </c>
      <c r="D2463">
        <v>187.32</v>
      </c>
      <c r="E2463" s="2">
        <v>45042</v>
      </c>
      <c r="F2463" s="2">
        <v>45222</v>
      </c>
      <c r="G2463">
        <v>1135</v>
      </c>
      <c r="H2463" t="s">
        <v>31</v>
      </c>
      <c r="I2463">
        <v>5.05</v>
      </c>
      <c r="J2463">
        <v>1229.2</v>
      </c>
      <c r="K2463">
        <v>21.2</v>
      </c>
      <c r="L2463">
        <v>196.5</v>
      </c>
      <c r="M2463" t="b">
        <v>0</v>
      </c>
      <c r="N2463" t="s">
        <v>35</v>
      </c>
      <c r="O2463" t="s">
        <v>39</v>
      </c>
      <c r="P2463">
        <v>156.34</v>
      </c>
      <c r="Q2463">
        <v>302594.07</v>
      </c>
      <c r="R2463">
        <v>-125148.17</v>
      </c>
    </row>
    <row r="2464" spans="1:18" x14ac:dyDescent="0.25">
      <c r="A2464">
        <v>8156</v>
      </c>
      <c r="B2464" t="s">
        <v>21</v>
      </c>
      <c r="C2464" t="s">
        <v>27</v>
      </c>
      <c r="D2464">
        <v>140.72</v>
      </c>
      <c r="E2464" s="2">
        <v>44994</v>
      </c>
      <c r="F2464" s="2">
        <v>45211</v>
      </c>
      <c r="G2464">
        <v>848.89</v>
      </c>
      <c r="H2464" t="s">
        <v>30</v>
      </c>
      <c r="I2464">
        <v>7.14</v>
      </c>
      <c r="J2464">
        <v>672.1</v>
      </c>
      <c r="K2464">
        <v>22.6</v>
      </c>
      <c r="L2464">
        <v>542.1</v>
      </c>
      <c r="M2464" t="b">
        <v>0</v>
      </c>
      <c r="N2464" t="s">
        <v>35</v>
      </c>
      <c r="O2464" t="s">
        <v>39</v>
      </c>
      <c r="P2464">
        <v>150.65</v>
      </c>
      <c r="Q2464">
        <v>237705.17</v>
      </c>
      <c r="R2464">
        <v>-109819.89</v>
      </c>
    </row>
    <row r="2465" spans="1:18" x14ac:dyDescent="0.25">
      <c r="A2465">
        <v>3044</v>
      </c>
      <c r="B2465" t="s">
        <v>18</v>
      </c>
      <c r="C2465" t="s">
        <v>29</v>
      </c>
      <c r="D2465">
        <v>235.82</v>
      </c>
      <c r="E2465" s="2">
        <v>44962</v>
      </c>
      <c r="F2465" s="2">
        <v>45059</v>
      </c>
      <c r="G2465">
        <v>532.35</v>
      </c>
      <c r="H2465" t="s">
        <v>30</v>
      </c>
      <c r="I2465">
        <v>6.62</v>
      </c>
      <c r="J2465">
        <v>1787.9</v>
      </c>
      <c r="K2465">
        <v>29.2</v>
      </c>
      <c r="L2465">
        <v>569.70000000000005</v>
      </c>
      <c r="M2465" t="b">
        <v>1</v>
      </c>
      <c r="N2465" t="s">
        <v>37</v>
      </c>
      <c r="O2465" t="s">
        <v>41</v>
      </c>
      <c r="P2465">
        <v>53.09</v>
      </c>
      <c r="Q2465">
        <v>140246.03</v>
      </c>
      <c r="R2465">
        <v>-111983.57</v>
      </c>
    </row>
    <row r="2466" spans="1:18" x14ac:dyDescent="0.25">
      <c r="A2466">
        <v>8368</v>
      </c>
      <c r="B2466" t="s">
        <v>18</v>
      </c>
      <c r="C2466" t="s">
        <v>25</v>
      </c>
      <c r="D2466">
        <v>96.23</v>
      </c>
      <c r="E2466" s="2">
        <v>44993</v>
      </c>
      <c r="F2466" s="2">
        <v>45202</v>
      </c>
      <c r="G2466">
        <v>329.38</v>
      </c>
      <c r="H2466" t="s">
        <v>33</v>
      </c>
      <c r="I2466">
        <v>7.13</v>
      </c>
      <c r="J2466">
        <v>665.9</v>
      </c>
      <c r="K2466">
        <v>33.799999999999997</v>
      </c>
      <c r="L2466">
        <v>245.9</v>
      </c>
      <c r="M2466" t="b">
        <v>1</v>
      </c>
      <c r="N2466" t="s">
        <v>37</v>
      </c>
      <c r="O2466" t="s">
        <v>39</v>
      </c>
      <c r="P2466">
        <v>77.53</v>
      </c>
      <c r="Q2466">
        <v>102336.49</v>
      </c>
      <c r="R2466">
        <v>-76799.66</v>
      </c>
    </row>
    <row r="2467" spans="1:18" x14ac:dyDescent="0.25">
      <c r="A2467">
        <v>4516</v>
      </c>
      <c r="B2467" t="s">
        <v>19</v>
      </c>
      <c r="C2467" t="s">
        <v>25</v>
      </c>
      <c r="D2467">
        <v>194.74</v>
      </c>
      <c r="E2467" s="2">
        <v>44931</v>
      </c>
      <c r="F2467" s="2">
        <v>45080</v>
      </c>
      <c r="G2467">
        <v>334.18</v>
      </c>
      <c r="H2467" t="s">
        <v>31</v>
      </c>
      <c r="I2467">
        <v>4.92</v>
      </c>
      <c r="J2467">
        <v>546.6</v>
      </c>
      <c r="K2467">
        <v>31.2</v>
      </c>
      <c r="L2467">
        <v>558.1</v>
      </c>
      <c r="M2467" t="b">
        <v>1</v>
      </c>
      <c r="N2467" t="s">
        <v>38</v>
      </c>
      <c r="O2467" t="s">
        <v>40</v>
      </c>
      <c r="P2467">
        <v>87.63</v>
      </c>
      <c r="Q2467">
        <v>356176.39</v>
      </c>
      <c r="R2467">
        <v>-326892.2</v>
      </c>
    </row>
    <row r="2468" spans="1:18" x14ac:dyDescent="0.25">
      <c r="A2468">
        <v>5577</v>
      </c>
      <c r="B2468" t="s">
        <v>21</v>
      </c>
      <c r="C2468" t="s">
        <v>23</v>
      </c>
      <c r="D2468">
        <v>265.25</v>
      </c>
      <c r="E2468" s="2">
        <v>44951</v>
      </c>
      <c r="F2468" s="2">
        <v>45064</v>
      </c>
      <c r="G2468">
        <v>1020.25</v>
      </c>
      <c r="H2468" t="s">
        <v>31</v>
      </c>
      <c r="I2468">
        <v>5.7</v>
      </c>
      <c r="J2468">
        <v>974.6</v>
      </c>
      <c r="K2468">
        <v>26.9</v>
      </c>
      <c r="L2468">
        <v>350.8</v>
      </c>
      <c r="M2468" t="b">
        <v>1</v>
      </c>
      <c r="N2468" t="s">
        <v>34</v>
      </c>
      <c r="O2468" t="s">
        <v>39</v>
      </c>
      <c r="P2468">
        <v>890.31</v>
      </c>
      <c r="Q2468">
        <v>413117.29</v>
      </c>
      <c r="R2468">
        <v>495221.49</v>
      </c>
    </row>
    <row r="2469" spans="1:18" x14ac:dyDescent="0.25">
      <c r="A2469">
        <v>1727</v>
      </c>
      <c r="B2469" t="s">
        <v>21</v>
      </c>
      <c r="C2469" t="s">
        <v>26</v>
      </c>
      <c r="D2469">
        <v>123.63</v>
      </c>
      <c r="E2469" s="2">
        <v>45021</v>
      </c>
      <c r="F2469" s="2">
        <v>45137</v>
      </c>
      <c r="G2469">
        <v>650.96</v>
      </c>
      <c r="H2469" t="s">
        <v>32</v>
      </c>
      <c r="I2469">
        <v>5.35</v>
      </c>
      <c r="J2469">
        <v>717</v>
      </c>
      <c r="K2469">
        <v>19.399999999999999</v>
      </c>
      <c r="L2469">
        <v>310.3</v>
      </c>
      <c r="M2469" t="b">
        <v>0</v>
      </c>
      <c r="O2469" t="s">
        <v>41</v>
      </c>
      <c r="P2469">
        <v>114.14</v>
      </c>
      <c r="Q2469">
        <v>139413.78</v>
      </c>
      <c r="R2469">
        <v>-65113.21</v>
      </c>
    </row>
    <row r="2470" spans="1:18" x14ac:dyDescent="0.25">
      <c r="A2470">
        <v>8468</v>
      </c>
      <c r="B2470" t="s">
        <v>21</v>
      </c>
      <c r="C2470" t="s">
        <v>23</v>
      </c>
      <c r="D2470">
        <v>24.65</v>
      </c>
      <c r="E2470" s="2">
        <v>44937</v>
      </c>
      <c r="F2470" s="2">
        <v>45164</v>
      </c>
      <c r="G2470">
        <v>134.34</v>
      </c>
      <c r="H2470" t="s">
        <v>32</v>
      </c>
      <c r="I2470">
        <v>4.53</v>
      </c>
      <c r="J2470">
        <v>1678.4</v>
      </c>
      <c r="K2470">
        <v>23.8</v>
      </c>
      <c r="L2470">
        <v>508</v>
      </c>
      <c r="M2470" t="b">
        <v>1</v>
      </c>
      <c r="N2470" t="s">
        <v>34</v>
      </c>
      <c r="O2470" t="s">
        <v>40</v>
      </c>
      <c r="P2470">
        <v>895.07</v>
      </c>
      <c r="Q2470">
        <v>19090.47</v>
      </c>
      <c r="R2470">
        <v>101153.23</v>
      </c>
    </row>
    <row r="2471" spans="1:18" x14ac:dyDescent="0.25">
      <c r="A2471">
        <v>1342</v>
      </c>
      <c r="B2471" t="s">
        <v>21</v>
      </c>
      <c r="C2471" t="s">
        <v>24</v>
      </c>
      <c r="D2471">
        <v>157.22999999999999</v>
      </c>
      <c r="E2471" s="2">
        <v>44998</v>
      </c>
      <c r="F2471" s="2">
        <v>45104</v>
      </c>
      <c r="G2471">
        <v>628.13</v>
      </c>
      <c r="H2471" t="s">
        <v>31</v>
      </c>
      <c r="I2471">
        <v>5.35</v>
      </c>
      <c r="K2471">
        <v>19.399999999999999</v>
      </c>
      <c r="L2471">
        <v>350.3</v>
      </c>
      <c r="M2471" t="b">
        <v>1</v>
      </c>
      <c r="N2471" t="s">
        <v>37</v>
      </c>
      <c r="O2471" t="s">
        <v>39</v>
      </c>
      <c r="P2471">
        <v>155.26</v>
      </c>
      <c r="Q2471">
        <v>101400.18</v>
      </c>
      <c r="R2471">
        <v>-3876.72</v>
      </c>
    </row>
    <row r="2472" spans="1:18" x14ac:dyDescent="0.25">
      <c r="A2472">
        <v>2447</v>
      </c>
      <c r="B2472" t="s">
        <v>22</v>
      </c>
      <c r="C2472" t="s">
        <v>27</v>
      </c>
      <c r="D2472">
        <v>107.06</v>
      </c>
      <c r="E2472" s="2">
        <v>45016</v>
      </c>
      <c r="F2472" s="2">
        <v>45236</v>
      </c>
      <c r="G2472">
        <v>211.91</v>
      </c>
      <c r="H2472" t="s">
        <v>33</v>
      </c>
      <c r="I2472">
        <v>5.64</v>
      </c>
      <c r="J2472">
        <v>856.2</v>
      </c>
      <c r="K2472">
        <v>23</v>
      </c>
      <c r="L2472">
        <v>300</v>
      </c>
      <c r="M2472" t="b">
        <v>1</v>
      </c>
      <c r="N2472" t="s">
        <v>36</v>
      </c>
      <c r="O2472" t="s">
        <v>40</v>
      </c>
      <c r="P2472">
        <v>141.97</v>
      </c>
      <c r="Q2472">
        <v>90361.45</v>
      </c>
      <c r="R2472">
        <v>-60276.59</v>
      </c>
    </row>
    <row r="2473" spans="1:18" x14ac:dyDescent="0.25">
      <c r="A2473">
        <v>7581</v>
      </c>
      <c r="B2473" t="s">
        <v>20</v>
      </c>
      <c r="C2473" t="s">
        <v>29</v>
      </c>
      <c r="D2473">
        <v>203.31</v>
      </c>
      <c r="E2473" s="2">
        <v>44992</v>
      </c>
      <c r="F2473" s="2">
        <v>45163</v>
      </c>
      <c r="G2473">
        <v>692.64</v>
      </c>
      <c r="H2473" t="s">
        <v>33</v>
      </c>
      <c r="I2473">
        <v>4.78</v>
      </c>
      <c r="J2473">
        <v>1201.4000000000001</v>
      </c>
      <c r="K2473">
        <v>22.1</v>
      </c>
      <c r="L2473">
        <v>58.8</v>
      </c>
      <c r="M2473" t="b">
        <v>1</v>
      </c>
      <c r="O2473" t="s">
        <v>39</v>
      </c>
      <c r="P2473">
        <v>66.959999999999994</v>
      </c>
      <c r="Q2473">
        <v>176277.63</v>
      </c>
      <c r="R2473">
        <v>-129898.46</v>
      </c>
    </row>
    <row r="2474" spans="1:18" x14ac:dyDescent="0.25">
      <c r="A2474">
        <v>7317</v>
      </c>
      <c r="B2474" t="s">
        <v>20</v>
      </c>
      <c r="C2474" t="s">
        <v>23</v>
      </c>
      <c r="D2474">
        <v>285.55</v>
      </c>
      <c r="E2474" s="2">
        <v>44954</v>
      </c>
      <c r="F2474" s="2">
        <v>45049</v>
      </c>
      <c r="G2474">
        <v>1759.13</v>
      </c>
      <c r="H2474" t="s">
        <v>30</v>
      </c>
      <c r="I2474">
        <v>6.2</v>
      </c>
      <c r="J2474">
        <v>329.8</v>
      </c>
      <c r="K2474">
        <v>24.2</v>
      </c>
      <c r="L2474">
        <v>57.1</v>
      </c>
      <c r="M2474" t="b">
        <v>1</v>
      </c>
      <c r="N2474" t="s">
        <v>36</v>
      </c>
      <c r="O2474" t="s">
        <v>39</v>
      </c>
      <c r="P2474">
        <v>893.19</v>
      </c>
      <c r="Q2474">
        <v>301538.78000000003</v>
      </c>
      <c r="R2474">
        <v>1269698.54</v>
      </c>
    </row>
    <row r="2475" spans="1:18" x14ac:dyDescent="0.25">
      <c r="A2475">
        <v>1526</v>
      </c>
      <c r="B2475" t="s">
        <v>19</v>
      </c>
      <c r="C2475" t="s">
        <v>25</v>
      </c>
      <c r="D2475">
        <v>148.25</v>
      </c>
      <c r="E2475" s="2">
        <v>45038</v>
      </c>
      <c r="F2475" s="2">
        <v>45197</v>
      </c>
      <c r="G2475">
        <v>392.58</v>
      </c>
      <c r="H2475" t="s">
        <v>32</v>
      </c>
      <c r="I2475">
        <v>5.65</v>
      </c>
      <c r="J2475">
        <v>1410.8</v>
      </c>
      <c r="K2475">
        <v>31.4</v>
      </c>
      <c r="L2475">
        <v>395.2</v>
      </c>
      <c r="M2475" t="b">
        <v>1</v>
      </c>
      <c r="N2475" t="s">
        <v>36</v>
      </c>
      <c r="O2475" t="s">
        <v>39</v>
      </c>
      <c r="P2475">
        <v>86.59</v>
      </c>
      <c r="Q2475">
        <v>113467.95</v>
      </c>
      <c r="R2475">
        <v>-79474.45</v>
      </c>
    </row>
    <row r="2476" spans="1:18" x14ac:dyDescent="0.25">
      <c r="A2476">
        <v>7748</v>
      </c>
      <c r="B2476" t="s">
        <v>22</v>
      </c>
      <c r="C2476" t="s">
        <v>24</v>
      </c>
      <c r="D2476">
        <v>142.53</v>
      </c>
      <c r="E2476" s="2">
        <v>44986</v>
      </c>
      <c r="F2476" s="2">
        <v>45198</v>
      </c>
      <c r="G2476">
        <v>441.67</v>
      </c>
      <c r="H2476" t="s">
        <v>32</v>
      </c>
      <c r="I2476">
        <v>4.6399999999999997</v>
      </c>
      <c r="J2476">
        <v>1429.4</v>
      </c>
      <c r="K2476">
        <v>20.399999999999999</v>
      </c>
      <c r="L2476">
        <v>90.4</v>
      </c>
      <c r="M2476" t="b">
        <v>1</v>
      </c>
      <c r="N2476" t="s">
        <v>36</v>
      </c>
      <c r="O2476" t="s">
        <v>40</v>
      </c>
      <c r="P2476">
        <v>157.1</v>
      </c>
      <c r="Q2476">
        <v>102489.23</v>
      </c>
      <c r="R2476">
        <v>-33102.870000000003</v>
      </c>
    </row>
    <row r="2477" spans="1:18" x14ac:dyDescent="0.25">
      <c r="A2477">
        <v>1405</v>
      </c>
      <c r="B2477" t="s">
        <v>21</v>
      </c>
      <c r="C2477" t="s">
        <v>29</v>
      </c>
      <c r="D2477">
        <v>198.1</v>
      </c>
      <c r="E2477" s="2">
        <v>44936</v>
      </c>
      <c r="F2477" s="2">
        <v>45134</v>
      </c>
      <c r="G2477">
        <v>1036.8800000000001</v>
      </c>
      <c r="H2477" t="s">
        <v>32</v>
      </c>
      <c r="I2477">
        <v>6.61</v>
      </c>
      <c r="J2477">
        <v>958.4</v>
      </c>
      <c r="K2477">
        <v>22.9</v>
      </c>
      <c r="M2477" t="b">
        <v>0</v>
      </c>
      <c r="N2477" t="s">
        <v>35</v>
      </c>
      <c r="O2477" t="s">
        <v>39</v>
      </c>
      <c r="P2477">
        <v>59.15</v>
      </c>
      <c r="Q2477">
        <v>349846.61</v>
      </c>
      <c r="R2477">
        <v>-288515.15999999997</v>
      </c>
    </row>
    <row r="2478" spans="1:18" x14ac:dyDescent="0.25">
      <c r="A2478">
        <v>8986</v>
      </c>
      <c r="B2478" t="s">
        <v>21</v>
      </c>
      <c r="C2478" t="s">
        <v>28</v>
      </c>
      <c r="D2478">
        <v>35.53</v>
      </c>
      <c r="E2478" s="2">
        <v>44976</v>
      </c>
      <c r="F2478" s="2">
        <v>45139</v>
      </c>
      <c r="G2478">
        <v>183.62</v>
      </c>
      <c r="H2478" t="s">
        <v>30</v>
      </c>
      <c r="I2478">
        <v>6.69</v>
      </c>
      <c r="J2478">
        <v>1729.1</v>
      </c>
      <c r="K2478">
        <v>22.2</v>
      </c>
      <c r="L2478">
        <v>392.3</v>
      </c>
      <c r="M2478" t="b">
        <v>1</v>
      </c>
      <c r="N2478" t="s">
        <v>36</v>
      </c>
      <c r="O2478" t="s">
        <v>39</v>
      </c>
      <c r="P2478">
        <v>349.26</v>
      </c>
      <c r="Q2478">
        <v>31064.14</v>
      </c>
      <c r="R2478">
        <v>33066.980000000003</v>
      </c>
    </row>
    <row r="2479" spans="1:18" x14ac:dyDescent="0.25">
      <c r="A2479">
        <v>4740</v>
      </c>
      <c r="B2479" t="s">
        <v>18</v>
      </c>
      <c r="C2479" t="s">
        <v>25</v>
      </c>
      <c r="D2479">
        <v>79.78</v>
      </c>
      <c r="E2479" s="2">
        <v>44965</v>
      </c>
      <c r="F2479" s="2">
        <v>45184</v>
      </c>
      <c r="G2479">
        <v>483.55</v>
      </c>
      <c r="H2479" t="s">
        <v>33</v>
      </c>
      <c r="I2479">
        <v>7</v>
      </c>
      <c r="J2479">
        <v>1126.9000000000001</v>
      </c>
      <c r="K2479">
        <v>22.7</v>
      </c>
      <c r="L2479">
        <v>301.8</v>
      </c>
      <c r="M2479" t="b">
        <v>0</v>
      </c>
      <c r="N2479" t="s">
        <v>35</v>
      </c>
      <c r="O2479" t="s">
        <v>39</v>
      </c>
      <c r="P2479">
        <v>84.26</v>
      </c>
      <c r="Q2479">
        <v>107097.31</v>
      </c>
      <c r="R2479">
        <v>-66353.39</v>
      </c>
    </row>
    <row r="2480" spans="1:18" x14ac:dyDescent="0.25">
      <c r="A2480">
        <v>2846</v>
      </c>
      <c r="B2480" t="s">
        <v>18</v>
      </c>
      <c r="C2480" t="s">
        <v>25</v>
      </c>
      <c r="D2480">
        <v>276.10000000000002</v>
      </c>
      <c r="E2480" s="2">
        <v>44963</v>
      </c>
      <c r="F2480" s="2">
        <v>45071</v>
      </c>
      <c r="G2480">
        <v>949.95</v>
      </c>
      <c r="H2480" t="s">
        <v>32</v>
      </c>
      <c r="I2480">
        <v>5.96</v>
      </c>
      <c r="J2480">
        <v>1312.4</v>
      </c>
      <c r="K2480">
        <v>23.8</v>
      </c>
      <c r="L2480">
        <v>440.4</v>
      </c>
      <c r="M2480" t="b">
        <v>1</v>
      </c>
      <c r="N2480" t="s">
        <v>34</v>
      </c>
      <c r="O2480" t="s">
        <v>40</v>
      </c>
      <c r="P2480">
        <v>84.63</v>
      </c>
      <c r="Q2480">
        <v>220589.91</v>
      </c>
      <c r="R2480">
        <v>-140195.64000000001</v>
      </c>
    </row>
    <row r="2481" spans="1:18" x14ac:dyDescent="0.25">
      <c r="A2481">
        <v>2478</v>
      </c>
      <c r="B2481" t="s">
        <v>19</v>
      </c>
      <c r="C2481" t="s">
        <v>28</v>
      </c>
      <c r="D2481">
        <v>202.63</v>
      </c>
      <c r="E2481" s="2">
        <v>44989</v>
      </c>
      <c r="F2481" s="2">
        <v>45215</v>
      </c>
      <c r="G2481">
        <v>825.31</v>
      </c>
      <c r="H2481" t="s">
        <v>30</v>
      </c>
      <c r="I2481">
        <v>7.41</v>
      </c>
      <c r="J2481">
        <v>1679</v>
      </c>
      <c r="K2481">
        <v>21.9</v>
      </c>
      <c r="L2481">
        <v>596.20000000000005</v>
      </c>
      <c r="M2481" t="b">
        <v>0</v>
      </c>
      <c r="N2481" t="s">
        <v>35</v>
      </c>
      <c r="O2481" t="s">
        <v>41</v>
      </c>
      <c r="P2481">
        <v>352.81</v>
      </c>
      <c r="Q2481">
        <v>250781.02</v>
      </c>
      <c r="R2481">
        <v>40396.6</v>
      </c>
    </row>
    <row r="2482" spans="1:18" x14ac:dyDescent="0.25">
      <c r="A2482">
        <v>1771</v>
      </c>
      <c r="B2482" t="s">
        <v>21</v>
      </c>
      <c r="C2482" t="s">
        <v>27</v>
      </c>
      <c r="D2482">
        <v>8.9700000000000006</v>
      </c>
      <c r="E2482" s="2">
        <v>44987</v>
      </c>
      <c r="F2482" s="2">
        <v>45203</v>
      </c>
      <c r="G2482">
        <v>34.42</v>
      </c>
      <c r="H2482" t="s">
        <v>31</v>
      </c>
      <c r="I2482">
        <v>7.24</v>
      </c>
      <c r="J2482">
        <v>1266.2</v>
      </c>
      <c r="K2482">
        <v>33.1</v>
      </c>
      <c r="L2482">
        <v>185.5</v>
      </c>
      <c r="M2482" t="b">
        <v>1</v>
      </c>
      <c r="N2482" t="s">
        <v>37</v>
      </c>
      <c r="O2482" t="s">
        <v>39</v>
      </c>
      <c r="P2482">
        <v>155.47999999999999</v>
      </c>
      <c r="Q2482">
        <v>8208.16</v>
      </c>
      <c r="R2482">
        <v>-2856.54</v>
      </c>
    </row>
    <row r="2483" spans="1:18" x14ac:dyDescent="0.25">
      <c r="A2483">
        <v>6525</v>
      </c>
      <c r="B2483" t="s">
        <v>19</v>
      </c>
      <c r="C2483" t="s">
        <v>27</v>
      </c>
      <c r="D2483">
        <v>65.36</v>
      </c>
      <c r="E2483" s="2">
        <v>45029</v>
      </c>
      <c r="F2483" s="2">
        <v>45225</v>
      </c>
      <c r="G2483">
        <v>401.23</v>
      </c>
      <c r="H2483" t="s">
        <v>33</v>
      </c>
      <c r="I2483">
        <v>6.15</v>
      </c>
      <c r="K2483">
        <v>24.7</v>
      </c>
      <c r="L2483">
        <v>356.4</v>
      </c>
      <c r="M2483" t="b">
        <v>1</v>
      </c>
      <c r="N2483" t="s">
        <v>37</v>
      </c>
      <c r="O2483" t="s">
        <v>39</v>
      </c>
      <c r="P2483">
        <v>140.16999999999999</v>
      </c>
      <c r="Q2483">
        <v>41189.839999999997</v>
      </c>
      <c r="R2483">
        <v>15050.57</v>
      </c>
    </row>
    <row r="2484" spans="1:18" x14ac:dyDescent="0.25">
      <c r="A2484">
        <v>9770</v>
      </c>
      <c r="B2484" t="s">
        <v>22</v>
      </c>
      <c r="C2484" t="s">
        <v>23</v>
      </c>
      <c r="D2484">
        <v>206.44</v>
      </c>
      <c r="E2484" s="2">
        <v>45011</v>
      </c>
      <c r="F2484" s="2">
        <v>45223</v>
      </c>
      <c r="G2484">
        <v>1103.76</v>
      </c>
      <c r="H2484" t="s">
        <v>31</v>
      </c>
      <c r="I2484">
        <v>5.83</v>
      </c>
      <c r="J2484">
        <v>239.6</v>
      </c>
      <c r="K2484">
        <v>19.8</v>
      </c>
      <c r="L2484">
        <v>513.6</v>
      </c>
      <c r="M2484" t="b">
        <v>1</v>
      </c>
      <c r="N2484" t="s">
        <v>36</v>
      </c>
      <c r="O2484" t="s">
        <v>40</v>
      </c>
      <c r="P2484">
        <v>900.1</v>
      </c>
      <c r="Q2484">
        <v>407360.57</v>
      </c>
      <c r="R2484">
        <v>586133.81000000006</v>
      </c>
    </row>
    <row r="2485" spans="1:18" x14ac:dyDescent="0.25">
      <c r="A2485">
        <v>1193</v>
      </c>
      <c r="B2485" t="s">
        <v>20</v>
      </c>
      <c r="C2485" t="s">
        <v>23</v>
      </c>
      <c r="D2485">
        <v>230.5</v>
      </c>
      <c r="E2485" s="2">
        <v>45018</v>
      </c>
      <c r="F2485" s="2">
        <v>45189</v>
      </c>
      <c r="G2485">
        <v>1303.99</v>
      </c>
      <c r="H2485" t="s">
        <v>32</v>
      </c>
      <c r="I2485">
        <v>4.51</v>
      </c>
      <c r="J2485">
        <v>1365.3</v>
      </c>
      <c r="K2485">
        <v>25.5</v>
      </c>
      <c r="L2485">
        <v>59.3</v>
      </c>
      <c r="M2485" t="b">
        <v>1</v>
      </c>
      <c r="N2485" t="s">
        <v>38</v>
      </c>
      <c r="O2485" t="s">
        <v>39</v>
      </c>
      <c r="P2485">
        <v>900.48</v>
      </c>
      <c r="Q2485">
        <v>273536.46000000002</v>
      </c>
      <c r="R2485">
        <v>900680.46</v>
      </c>
    </row>
    <row r="2486" spans="1:18" x14ac:dyDescent="0.25">
      <c r="A2486">
        <v>3007</v>
      </c>
      <c r="B2486" t="s">
        <v>21</v>
      </c>
      <c r="C2486" t="s">
        <v>25</v>
      </c>
      <c r="D2486">
        <v>252.76</v>
      </c>
      <c r="E2486" s="2">
        <v>44964</v>
      </c>
      <c r="F2486" s="2">
        <v>45155</v>
      </c>
      <c r="G2486">
        <v>547.35</v>
      </c>
      <c r="H2486" t="s">
        <v>30</v>
      </c>
      <c r="I2486">
        <v>6.63</v>
      </c>
      <c r="J2486">
        <v>1743.8</v>
      </c>
      <c r="K2486">
        <v>21</v>
      </c>
      <c r="L2486">
        <v>161.9</v>
      </c>
      <c r="M2486" t="b">
        <v>0</v>
      </c>
      <c r="N2486" t="s">
        <v>35</v>
      </c>
      <c r="O2486" t="s">
        <v>40</v>
      </c>
      <c r="P2486">
        <v>74.790000000000006</v>
      </c>
      <c r="Q2486">
        <v>275399.99</v>
      </c>
      <c r="R2486">
        <v>-234463.68</v>
      </c>
    </row>
    <row r="2487" spans="1:18" x14ac:dyDescent="0.25">
      <c r="A2487">
        <v>2185</v>
      </c>
      <c r="B2487" t="s">
        <v>22</v>
      </c>
      <c r="C2487" t="s">
        <v>26</v>
      </c>
      <c r="D2487">
        <v>91.19</v>
      </c>
      <c r="E2487" s="2">
        <v>45046</v>
      </c>
      <c r="F2487" s="2">
        <v>45220</v>
      </c>
      <c r="G2487">
        <v>497.83</v>
      </c>
      <c r="H2487" t="s">
        <v>33</v>
      </c>
      <c r="I2487">
        <v>6.19</v>
      </c>
      <c r="J2487">
        <v>952.4</v>
      </c>
      <c r="K2487">
        <v>21.5</v>
      </c>
      <c r="L2487">
        <v>336.5</v>
      </c>
      <c r="M2487" t="b">
        <v>1</v>
      </c>
      <c r="N2487" t="s">
        <v>34</v>
      </c>
      <c r="O2487" t="s">
        <v>39</v>
      </c>
      <c r="P2487">
        <v>121.13</v>
      </c>
      <c r="Q2487">
        <v>72831.92</v>
      </c>
      <c r="R2487">
        <v>-12529.77</v>
      </c>
    </row>
    <row r="2488" spans="1:18" x14ac:dyDescent="0.25">
      <c r="A2488">
        <v>3394</v>
      </c>
      <c r="B2488" t="s">
        <v>21</v>
      </c>
      <c r="C2488" t="s">
        <v>25</v>
      </c>
      <c r="D2488">
        <v>279.64999999999998</v>
      </c>
      <c r="E2488" s="2">
        <v>44959</v>
      </c>
      <c r="F2488" s="2">
        <v>45102</v>
      </c>
      <c r="G2488">
        <v>1024.8900000000001</v>
      </c>
      <c r="H2488" t="s">
        <v>32</v>
      </c>
      <c r="I2488">
        <v>7.31</v>
      </c>
      <c r="J2488">
        <v>743.6</v>
      </c>
      <c r="K2488">
        <v>22.6</v>
      </c>
      <c r="M2488" t="b">
        <v>1</v>
      </c>
      <c r="N2488" t="s">
        <v>38</v>
      </c>
      <c r="O2488" t="s">
        <v>40</v>
      </c>
      <c r="P2488">
        <v>79.34</v>
      </c>
      <c r="Q2488">
        <v>347618.6</v>
      </c>
      <c r="R2488">
        <v>-266303.83</v>
      </c>
    </row>
    <row r="2489" spans="1:18" x14ac:dyDescent="0.25">
      <c r="A2489">
        <v>5005</v>
      </c>
      <c r="B2489" t="s">
        <v>18</v>
      </c>
      <c r="C2489" t="s">
        <v>23</v>
      </c>
      <c r="D2489">
        <v>168.12</v>
      </c>
      <c r="E2489" s="2">
        <v>45001</v>
      </c>
      <c r="F2489" s="2">
        <v>45176</v>
      </c>
      <c r="G2489">
        <v>271.8</v>
      </c>
      <c r="H2489" t="s">
        <v>33</v>
      </c>
      <c r="I2489">
        <v>6.28</v>
      </c>
      <c r="J2489">
        <v>1030.8</v>
      </c>
      <c r="K2489">
        <v>20</v>
      </c>
      <c r="L2489">
        <v>97.5</v>
      </c>
      <c r="M2489" t="b">
        <v>0</v>
      </c>
      <c r="N2489" t="s">
        <v>35</v>
      </c>
      <c r="O2489" t="s">
        <v>39</v>
      </c>
      <c r="P2489">
        <v>899.44</v>
      </c>
      <c r="Q2489">
        <v>244249.52</v>
      </c>
      <c r="R2489">
        <v>218.27</v>
      </c>
    </row>
    <row r="2490" spans="1:18" x14ac:dyDescent="0.25">
      <c r="A2490">
        <v>8429</v>
      </c>
      <c r="B2490" t="s">
        <v>19</v>
      </c>
      <c r="C2490" t="s">
        <v>28</v>
      </c>
      <c r="D2490">
        <v>210.48</v>
      </c>
      <c r="E2490" s="2">
        <v>44971</v>
      </c>
      <c r="F2490" s="2">
        <v>45099</v>
      </c>
      <c r="G2490">
        <v>378.96</v>
      </c>
      <c r="H2490" t="s">
        <v>30</v>
      </c>
      <c r="I2490">
        <v>7.48</v>
      </c>
      <c r="J2490">
        <v>1365.5</v>
      </c>
      <c r="K2490">
        <v>29.5</v>
      </c>
      <c r="L2490">
        <v>274.10000000000002</v>
      </c>
      <c r="M2490" t="b">
        <v>1</v>
      </c>
      <c r="N2490" t="s">
        <v>36</v>
      </c>
      <c r="O2490" t="s">
        <v>39</v>
      </c>
      <c r="P2490">
        <v>342.37</v>
      </c>
      <c r="Q2490">
        <v>201424.12</v>
      </c>
      <c r="R2490">
        <v>-71679.58</v>
      </c>
    </row>
    <row r="2491" spans="1:18" x14ac:dyDescent="0.25">
      <c r="A2491">
        <v>3261</v>
      </c>
      <c r="B2491" t="s">
        <v>18</v>
      </c>
      <c r="C2491" t="s">
        <v>23</v>
      </c>
      <c r="D2491">
        <v>181.04</v>
      </c>
      <c r="E2491" s="2">
        <v>44970</v>
      </c>
      <c r="F2491" s="2">
        <v>45126</v>
      </c>
      <c r="G2491">
        <v>885.2</v>
      </c>
      <c r="H2491" t="s">
        <v>30</v>
      </c>
      <c r="I2491">
        <v>7.06</v>
      </c>
      <c r="J2491">
        <v>201.1</v>
      </c>
      <c r="K2491">
        <v>30.7</v>
      </c>
      <c r="L2491">
        <v>335.9</v>
      </c>
      <c r="M2491" t="b">
        <v>0</v>
      </c>
      <c r="N2491" t="s">
        <v>35</v>
      </c>
      <c r="O2491" t="s">
        <v>40</v>
      </c>
      <c r="P2491">
        <v>898.71</v>
      </c>
      <c r="Q2491">
        <v>220982.42</v>
      </c>
      <c r="R2491">
        <v>574555.67000000004</v>
      </c>
    </row>
    <row r="2492" spans="1:18" x14ac:dyDescent="0.25">
      <c r="A2492">
        <v>4736</v>
      </c>
      <c r="B2492" t="s">
        <v>20</v>
      </c>
      <c r="C2492" t="s">
        <v>25</v>
      </c>
      <c r="D2492">
        <v>41.21</v>
      </c>
      <c r="E2492" s="2">
        <v>44927</v>
      </c>
      <c r="F2492" s="2">
        <v>45059</v>
      </c>
      <c r="G2492">
        <v>138.47</v>
      </c>
      <c r="H2492" t="s">
        <v>32</v>
      </c>
      <c r="I2492">
        <v>7.36</v>
      </c>
      <c r="J2492">
        <v>1619.5</v>
      </c>
      <c r="K2492">
        <v>24.3</v>
      </c>
      <c r="L2492">
        <v>282.60000000000002</v>
      </c>
      <c r="M2492" t="b">
        <v>1</v>
      </c>
      <c r="N2492" t="s">
        <v>36</v>
      </c>
      <c r="O2492" t="s">
        <v>40</v>
      </c>
      <c r="P2492">
        <v>85.33</v>
      </c>
      <c r="Q2492">
        <v>35260.160000000003</v>
      </c>
      <c r="R2492">
        <v>-23444.51</v>
      </c>
    </row>
    <row r="2493" spans="1:18" x14ac:dyDescent="0.25">
      <c r="A2493">
        <v>7716</v>
      </c>
      <c r="B2493" t="s">
        <v>18</v>
      </c>
      <c r="C2493" t="s">
        <v>29</v>
      </c>
      <c r="D2493">
        <v>289.12</v>
      </c>
      <c r="E2493" s="2">
        <v>44979</v>
      </c>
      <c r="F2493" s="2">
        <v>45087</v>
      </c>
      <c r="G2493">
        <v>1688.63</v>
      </c>
      <c r="H2493" t="s">
        <v>33</v>
      </c>
      <c r="I2493">
        <v>5.48</v>
      </c>
      <c r="J2493">
        <v>1618.2</v>
      </c>
      <c r="K2493">
        <v>29</v>
      </c>
      <c r="L2493">
        <v>435.3</v>
      </c>
      <c r="M2493" t="b">
        <v>0</v>
      </c>
      <c r="N2493" t="s">
        <v>35</v>
      </c>
      <c r="O2493" t="s">
        <v>39</v>
      </c>
      <c r="P2493">
        <v>58.2</v>
      </c>
      <c r="Q2493">
        <v>373418.61</v>
      </c>
      <c r="R2493">
        <v>-275140.34000000003</v>
      </c>
    </row>
    <row r="2494" spans="1:18" x14ac:dyDescent="0.25">
      <c r="A2494">
        <v>5875</v>
      </c>
      <c r="B2494" t="s">
        <v>21</v>
      </c>
      <c r="C2494" t="s">
        <v>25</v>
      </c>
      <c r="D2494">
        <v>41.25</v>
      </c>
      <c r="E2494" s="2">
        <v>44973</v>
      </c>
      <c r="F2494" s="2">
        <v>45111</v>
      </c>
      <c r="G2494">
        <v>213.32</v>
      </c>
      <c r="H2494" t="s">
        <v>30</v>
      </c>
      <c r="I2494">
        <v>4.95</v>
      </c>
      <c r="J2494">
        <v>1066.0999999999999</v>
      </c>
      <c r="K2494">
        <v>24.2</v>
      </c>
      <c r="L2494">
        <v>474.3</v>
      </c>
      <c r="M2494" t="b">
        <v>1</v>
      </c>
      <c r="N2494" t="s">
        <v>38</v>
      </c>
      <c r="O2494" t="s">
        <v>40</v>
      </c>
      <c r="P2494">
        <v>79.75</v>
      </c>
      <c r="Q2494">
        <v>69333.899999999994</v>
      </c>
      <c r="R2494">
        <v>-52321.63</v>
      </c>
    </row>
    <row r="2495" spans="1:18" x14ac:dyDescent="0.25">
      <c r="A2495">
        <v>9921</v>
      </c>
      <c r="B2495" t="s">
        <v>18</v>
      </c>
      <c r="C2495" t="s">
        <v>29</v>
      </c>
      <c r="D2495">
        <v>80.19</v>
      </c>
      <c r="E2495" s="2">
        <v>44959</v>
      </c>
      <c r="F2495" s="2">
        <v>45176</v>
      </c>
      <c r="G2495">
        <v>128.97999999999999</v>
      </c>
      <c r="H2495" t="s">
        <v>33</v>
      </c>
      <c r="I2495">
        <v>6.89</v>
      </c>
      <c r="J2495">
        <v>395.8</v>
      </c>
      <c r="K2495">
        <v>20.6</v>
      </c>
      <c r="L2495">
        <v>303.10000000000002</v>
      </c>
      <c r="M2495" t="b">
        <v>1</v>
      </c>
      <c r="N2495" t="s">
        <v>37</v>
      </c>
      <c r="O2495" t="s">
        <v>39</v>
      </c>
      <c r="P2495">
        <v>69.349999999999994</v>
      </c>
      <c r="Q2495">
        <v>47337.77</v>
      </c>
      <c r="R2495">
        <v>-38393.01</v>
      </c>
    </row>
    <row r="2496" spans="1:18" x14ac:dyDescent="0.25">
      <c r="A2496">
        <v>5378</v>
      </c>
      <c r="B2496" t="s">
        <v>21</v>
      </c>
      <c r="C2496" t="s">
        <v>29</v>
      </c>
      <c r="D2496">
        <v>245.02</v>
      </c>
      <c r="E2496" s="2">
        <v>44993</v>
      </c>
      <c r="F2496" s="2">
        <v>45140</v>
      </c>
      <c r="G2496">
        <v>1209.04</v>
      </c>
      <c r="H2496" t="s">
        <v>33</v>
      </c>
      <c r="I2496">
        <v>6.86</v>
      </c>
      <c r="J2496">
        <v>1274.9000000000001</v>
      </c>
      <c r="K2496">
        <v>24.4</v>
      </c>
      <c r="L2496">
        <v>284.10000000000002</v>
      </c>
      <c r="M2496" t="b">
        <v>1</v>
      </c>
      <c r="N2496" t="s">
        <v>37</v>
      </c>
      <c r="O2496" t="s">
        <v>40</v>
      </c>
      <c r="P2496">
        <v>67.44</v>
      </c>
      <c r="Q2496">
        <v>312831.35999999999</v>
      </c>
      <c r="R2496">
        <v>-231293.7</v>
      </c>
    </row>
    <row r="2497" spans="1:18" x14ac:dyDescent="0.25">
      <c r="A2497">
        <v>8815</v>
      </c>
      <c r="B2497" t="s">
        <v>20</v>
      </c>
      <c r="C2497" t="s">
        <v>25</v>
      </c>
      <c r="D2497">
        <v>187.49</v>
      </c>
      <c r="E2497" s="2">
        <v>45016</v>
      </c>
      <c r="F2497" s="2">
        <v>45218</v>
      </c>
      <c r="G2497">
        <v>461.56</v>
      </c>
      <c r="H2497" t="s">
        <v>31</v>
      </c>
      <c r="I2497">
        <v>5.13</v>
      </c>
      <c r="J2497">
        <v>420.6</v>
      </c>
      <c r="K2497">
        <v>26.9</v>
      </c>
      <c r="L2497">
        <v>438</v>
      </c>
      <c r="M2497" t="b">
        <v>0</v>
      </c>
      <c r="N2497" t="s">
        <v>35</v>
      </c>
      <c r="O2497" t="s">
        <v>39</v>
      </c>
      <c r="P2497">
        <v>88.57</v>
      </c>
      <c r="Q2497">
        <v>206059.88</v>
      </c>
      <c r="R2497">
        <v>-165179.51</v>
      </c>
    </row>
    <row r="2498" spans="1:18" x14ac:dyDescent="0.25">
      <c r="A2498">
        <v>4451</v>
      </c>
      <c r="B2498" t="s">
        <v>18</v>
      </c>
      <c r="C2498" t="s">
        <v>26</v>
      </c>
      <c r="D2498">
        <v>252.25</v>
      </c>
      <c r="E2498" s="2">
        <v>44941</v>
      </c>
      <c r="F2498" s="2">
        <v>45057</v>
      </c>
      <c r="G2498">
        <v>911.36</v>
      </c>
      <c r="H2498" t="s">
        <v>32</v>
      </c>
      <c r="I2498">
        <v>6.79</v>
      </c>
      <c r="J2498">
        <v>1012.1</v>
      </c>
      <c r="K2498">
        <v>18.7</v>
      </c>
      <c r="L2498">
        <v>355.4</v>
      </c>
      <c r="M2498" t="b">
        <v>1</v>
      </c>
      <c r="N2498" t="s">
        <v>38</v>
      </c>
      <c r="O2498" t="s">
        <v>39</v>
      </c>
      <c r="P2498">
        <v>111.55</v>
      </c>
      <c r="Q2498">
        <v>154140.39000000001</v>
      </c>
      <c r="R2498">
        <v>-52478.18</v>
      </c>
    </row>
    <row r="2499" spans="1:18" x14ac:dyDescent="0.25">
      <c r="A2499">
        <v>8616</v>
      </c>
      <c r="B2499" t="s">
        <v>19</v>
      </c>
      <c r="C2499" t="s">
        <v>26</v>
      </c>
      <c r="D2499">
        <v>157.13999999999999</v>
      </c>
      <c r="E2499" s="2">
        <v>45031</v>
      </c>
      <c r="F2499" s="2">
        <v>45184</v>
      </c>
      <c r="G2499">
        <v>726.56</v>
      </c>
      <c r="H2499" t="s">
        <v>32</v>
      </c>
      <c r="I2499">
        <v>6.25</v>
      </c>
      <c r="J2499">
        <v>349.8</v>
      </c>
      <c r="K2499">
        <v>28.5</v>
      </c>
      <c r="L2499">
        <v>528.70000000000005</v>
      </c>
      <c r="M2499" t="b">
        <v>1</v>
      </c>
      <c r="N2499" t="s">
        <v>36</v>
      </c>
      <c r="O2499" t="s">
        <v>41</v>
      </c>
      <c r="P2499">
        <v>122.37</v>
      </c>
      <c r="Q2499">
        <v>300257.39</v>
      </c>
      <c r="R2499">
        <v>-211348.24</v>
      </c>
    </row>
    <row r="2500" spans="1:18" x14ac:dyDescent="0.25">
      <c r="A2500">
        <v>3800</v>
      </c>
      <c r="B2500" t="s">
        <v>19</v>
      </c>
      <c r="C2500" t="s">
        <v>24</v>
      </c>
      <c r="D2500">
        <v>116.21</v>
      </c>
      <c r="E2500" s="2">
        <v>44940</v>
      </c>
      <c r="F2500" s="2">
        <v>45047</v>
      </c>
      <c r="G2500">
        <v>681.41</v>
      </c>
      <c r="H2500" t="s">
        <v>33</v>
      </c>
      <c r="I2500">
        <v>4.83</v>
      </c>
      <c r="J2500">
        <v>1142.5</v>
      </c>
      <c r="K2500">
        <v>29.9</v>
      </c>
      <c r="L2500">
        <v>314.60000000000002</v>
      </c>
      <c r="M2500" t="b">
        <v>1</v>
      </c>
      <c r="N2500" t="s">
        <v>34</v>
      </c>
      <c r="O2500" t="s">
        <v>39</v>
      </c>
      <c r="P2500">
        <v>154.47</v>
      </c>
      <c r="Q2500">
        <v>103399.53</v>
      </c>
      <c r="R2500">
        <v>1857.87</v>
      </c>
    </row>
    <row r="2501" spans="1:18" x14ac:dyDescent="0.25">
      <c r="A2501">
        <v>9333</v>
      </c>
      <c r="B2501" t="s">
        <v>19</v>
      </c>
      <c r="C2501" t="s">
        <v>23</v>
      </c>
      <c r="D2501">
        <v>276.94</v>
      </c>
      <c r="E2501" s="2">
        <v>44949</v>
      </c>
      <c r="F2501" s="2">
        <v>45059</v>
      </c>
      <c r="G2501">
        <v>1046.97</v>
      </c>
      <c r="H2501" t="s">
        <v>31</v>
      </c>
      <c r="I2501">
        <v>6.01</v>
      </c>
      <c r="J2501">
        <v>708.9</v>
      </c>
      <c r="K2501">
        <v>31.8</v>
      </c>
      <c r="L2501">
        <v>365.9</v>
      </c>
      <c r="M2501" t="b">
        <v>1</v>
      </c>
      <c r="O2501" t="s">
        <v>40</v>
      </c>
      <c r="P2501">
        <v>898.08</v>
      </c>
      <c r="Q2501">
        <v>373015.28</v>
      </c>
      <c r="R2501">
        <v>567247.54</v>
      </c>
    </row>
    <row r="2502" spans="1:18" x14ac:dyDescent="0.25">
      <c r="A2502">
        <v>6410</v>
      </c>
      <c r="B2502" t="s">
        <v>18</v>
      </c>
      <c r="C2502" t="s">
        <v>26</v>
      </c>
      <c r="D2502">
        <v>15.69</v>
      </c>
      <c r="E2502" s="2">
        <v>44980</v>
      </c>
      <c r="F2502" s="2">
        <v>45162</v>
      </c>
      <c r="G2502">
        <v>86.96</v>
      </c>
      <c r="H2502" t="s">
        <v>33</v>
      </c>
      <c r="I2502">
        <v>7.29</v>
      </c>
      <c r="J2502">
        <v>1529.6</v>
      </c>
      <c r="K2502">
        <v>19.600000000000001</v>
      </c>
      <c r="L2502">
        <v>120.8</v>
      </c>
      <c r="M2502" t="b">
        <v>1</v>
      </c>
      <c r="O2502" t="s">
        <v>40</v>
      </c>
      <c r="P2502">
        <v>123.6</v>
      </c>
      <c r="Q2502">
        <v>16614.62</v>
      </c>
      <c r="R2502">
        <v>-5866.36</v>
      </c>
    </row>
    <row r="2503" spans="1:18" x14ac:dyDescent="0.25">
      <c r="A2503">
        <v>2455</v>
      </c>
      <c r="B2503" t="s">
        <v>18</v>
      </c>
      <c r="C2503" t="s">
        <v>27</v>
      </c>
      <c r="D2503">
        <v>257.56</v>
      </c>
      <c r="E2503" s="2">
        <v>45046</v>
      </c>
      <c r="F2503" s="2">
        <v>45227</v>
      </c>
      <c r="G2503">
        <v>1394.64</v>
      </c>
      <c r="H2503" t="s">
        <v>32</v>
      </c>
      <c r="I2503">
        <v>6.02</v>
      </c>
      <c r="J2503">
        <v>1479.9</v>
      </c>
      <c r="K2503">
        <v>18</v>
      </c>
      <c r="L2503">
        <v>509.8</v>
      </c>
      <c r="M2503" t="b">
        <v>0</v>
      </c>
      <c r="N2503" t="s">
        <v>35</v>
      </c>
      <c r="O2503" t="s">
        <v>40</v>
      </c>
      <c r="P2503">
        <v>151.58000000000001</v>
      </c>
      <c r="Q2503">
        <v>233529.41</v>
      </c>
      <c r="R2503">
        <v>-22129.88</v>
      </c>
    </row>
    <row r="2504" spans="1:18" x14ac:dyDescent="0.25">
      <c r="A2504">
        <v>7892</v>
      </c>
      <c r="B2504" t="s">
        <v>18</v>
      </c>
      <c r="C2504" t="s">
        <v>25</v>
      </c>
      <c r="D2504">
        <v>73.09</v>
      </c>
      <c r="E2504" s="2">
        <v>44934</v>
      </c>
      <c r="F2504" s="2">
        <v>45056</v>
      </c>
      <c r="G2504">
        <v>261.13</v>
      </c>
      <c r="H2504" t="s">
        <v>32</v>
      </c>
      <c r="I2504">
        <v>6.87</v>
      </c>
      <c r="J2504">
        <v>1797.6</v>
      </c>
      <c r="K2504">
        <v>19.2</v>
      </c>
      <c r="L2504">
        <v>282.3</v>
      </c>
      <c r="M2504" t="b">
        <v>1</v>
      </c>
      <c r="N2504" t="s">
        <v>37</v>
      </c>
      <c r="O2504" t="s">
        <v>40</v>
      </c>
      <c r="P2504">
        <v>80.11</v>
      </c>
      <c r="Q2504">
        <v>94342.45</v>
      </c>
      <c r="R2504">
        <v>-73423.33</v>
      </c>
    </row>
    <row r="2505" spans="1:18" x14ac:dyDescent="0.25">
      <c r="A2505">
        <v>6808</v>
      </c>
      <c r="B2505" t="s">
        <v>21</v>
      </c>
      <c r="C2505" t="s">
        <v>29</v>
      </c>
      <c r="D2505">
        <v>255.38</v>
      </c>
      <c r="E2505" s="2">
        <v>44980</v>
      </c>
      <c r="F2505" s="2">
        <v>45141</v>
      </c>
      <c r="G2505">
        <v>1022.77</v>
      </c>
      <c r="H2505" t="s">
        <v>33</v>
      </c>
      <c r="I2505">
        <v>4.59</v>
      </c>
      <c r="J2505">
        <v>612</v>
      </c>
      <c r="K2505">
        <v>32.799999999999997</v>
      </c>
      <c r="L2505">
        <v>445.5</v>
      </c>
      <c r="M2505" t="b">
        <v>1</v>
      </c>
      <c r="N2505" t="s">
        <v>36</v>
      </c>
      <c r="O2505" t="s">
        <v>39</v>
      </c>
      <c r="P2505">
        <v>66.290000000000006</v>
      </c>
      <c r="Q2505">
        <v>391636.18</v>
      </c>
      <c r="R2505">
        <v>-323836.76</v>
      </c>
    </row>
    <row r="2506" spans="1:18" x14ac:dyDescent="0.25">
      <c r="A2506">
        <v>7796</v>
      </c>
      <c r="B2506" t="s">
        <v>20</v>
      </c>
      <c r="C2506" t="s">
        <v>25</v>
      </c>
      <c r="D2506">
        <v>46.06</v>
      </c>
      <c r="E2506" s="2">
        <v>44962</v>
      </c>
      <c r="F2506" s="2">
        <v>45181</v>
      </c>
      <c r="G2506">
        <v>230.41</v>
      </c>
      <c r="H2506" t="s">
        <v>33</v>
      </c>
      <c r="I2506">
        <v>6.68</v>
      </c>
      <c r="J2506">
        <v>298.89999999999998</v>
      </c>
      <c r="K2506">
        <v>30.2</v>
      </c>
      <c r="M2506" t="b">
        <v>0</v>
      </c>
      <c r="N2506" t="s">
        <v>35</v>
      </c>
      <c r="O2506" t="s">
        <v>41</v>
      </c>
      <c r="P2506">
        <v>83.65</v>
      </c>
      <c r="Q2506">
        <v>77302.63</v>
      </c>
      <c r="R2506">
        <v>-58028.83</v>
      </c>
    </row>
    <row r="2507" spans="1:18" x14ac:dyDescent="0.25">
      <c r="A2507">
        <v>5796</v>
      </c>
      <c r="B2507" t="s">
        <v>19</v>
      </c>
      <c r="C2507" t="s">
        <v>23</v>
      </c>
      <c r="D2507">
        <v>176.16</v>
      </c>
      <c r="E2507" s="2">
        <v>45010</v>
      </c>
      <c r="F2507" s="2">
        <v>45126</v>
      </c>
      <c r="G2507">
        <v>291.68</v>
      </c>
      <c r="H2507" t="s">
        <v>33</v>
      </c>
      <c r="I2507">
        <v>7.34</v>
      </c>
      <c r="J2507">
        <v>908.8</v>
      </c>
      <c r="K2507">
        <v>31.4</v>
      </c>
      <c r="L2507">
        <v>50.6</v>
      </c>
      <c r="M2507" t="b">
        <v>0</v>
      </c>
      <c r="N2507" t="s">
        <v>35</v>
      </c>
      <c r="O2507" t="s">
        <v>39</v>
      </c>
      <c r="P2507">
        <v>906.42</v>
      </c>
      <c r="Q2507">
        <v>255588.2</v>
      </c>
      <c r="R2507">
        <v>8796.39</v>
      </c>
    </row>
    <row r="2508" spans="1:18" x14ac:dyDescent="0.25">
      <c r="A2508">
        <v>6093</v>
      </c>
      <c r="B2508" t="s">
        <v>21</v>
      </c>
      <c r="C2508" t="s">
        <v>28</v>
      </c>
      <c r="D2508">
        <v>266.99</v>
      </c>
      <c r="E2508" s="2">
        <v>44978</v>
      </c>
      <c r="F2508" s="2">
        <v>45070</v>
      </c>
      <c r="G2508">
        <v>1589.67</v>
      </c>
      <c r="H2508" t="s">
        <v>32</v>
      </c>
      <c r="I2508">
        <v>6</v>
      </c>
      <c r="J2508">
        <v>333.4</v>
      </c>
      <c r="K2508">
        <v>26.3</v>
      </c>
      <c r="L2508">
        <v>270.2</v>
      </c>
      <c r="M2508" t="b">
        <v>1</v>
      </c>
      <c r="N2508" t="s">
        <v>37</v>
      </c>
      <c r="O2508" t="s">
        <v>41</v>
      </c>
      <c r="P2508">
        <v>358.64</v>
      </c>
      <c r="Q2508">
        <v>344268.65</v>
      </c>
      <c r="R2508">
        <v>225850.6</v>
      </c>
    </row>
    <row r="2509" spans="1:18" x14ac:dyDescent="0.25">
      <c r="A2509">
        <v>2325</v>
      </c>
      <c r="B2509" t="s">
        <v>19</v>
      </c>
      <c r="C2509" t="s">
        <v>26</v>
      </c>
      <c r="D2509">
        <v>144.69</v>
      </c>
      <c r="E2509" s="2">
        <v>44932</v>
      </c>
      <c r="F2509" s="2">
        <v>45119</v>
      </c>
      <c r="G2509">
        <v>773.96</v>
      </c>
      <c r="H2509" t="s">
        <v>33</v>
      </c>
      <c r="I2509">
        <v>5.51</v>
      </c>
      <c r="J2509">
        <v>485.6</v>
      </c>
      <c r="K2509">
        <v>26.4</v>
      </c>
      <c r="L2509">
        <v>131.1</v>
      </c>
      <c r="M2509" t="b">
        <v>1</v>
      </c>
      <c r="N2509" t="s">
        <v>38</v>
      </c>
      <c r="O2509" t="s">
        <v>40</v>
      </c>
      <c r="P2509">
        <v>124.24</v>
      </c>
      <c r="Q2509">
        <v>241037.98</v>
      </c>
      <c r="R2509">
        <v>-144881.19</v>
      </c>
    </row>
    <row r="2510" spans="1:18" x14ac:dyDescent="0.25">
      <c r="A2510">
        <v>5976</v>
      </c>
      <c r="B2510" t="s">
        <v>21</v>
      </c>
      <c r="C2510" t="s">
        <v>26</v>
      </c>
      <c r="D2510">
        <v>225.24</v>
      </c>
      <c r="E2510" s="2">
        <v>45023</v>
      </c>
      <c r="F2510" s="2">
        <v>45121</v>
      </c>
      <c r="G2510">
        <v>618.75</v>
      </c>
      <c r="H2510" t="s">
        <v>33</v>
      </c>
      <c r="I2510">
        <v>6.44</v>
      </c>
      <c r="J2510">
        <v>1155.7</v>
      </c>
      <c r="K2510">
        <v>22.8</v>
      </c>
      <c r="L2510">
        <v>269.2</v>
      </c>
      <c r="M2510" t="b">
        <v>0</v>
      </c>
      <c r="N2510" t="s">
        <v>35</v>
      </c>
      <c r="O2510" t="s">
        <v>40</v>
      </c>
      <c r="P2510">
        <v>117.91</v>
      </c>
      <c r="Q2510">
        <v>287447.65000000002</v>
      </c>
      <c r="R2510">
        <v>-214490.84</v>
      </c>
    </row>
    <row r="2511" spans="1:18" x14ac:dyDescent="0.25">
      <c r="A2511">
        <v>2159</v>
      </c>
      <c r="B2511" t="s">
        <v>18</v>
      </c>
      <c r="C2511" t="s">
        <v>26</v>
      </c>
      <c r="D2511">
        <v>242.38</v>
      </c>
      <c r="E2511" s="2">
        <v>44954</v>
      </c>
      <c r="F2511" s="2">
        <v>45190</v>
      </c>
      <c r="G2511">
        <v>1552.66</v>
      </c>
      <c r="H2511" t="s">
        <v>30</v>
      </c>
      <c r="I2511">
        <v>7.25</v>
      </c>
      <c r="J2511">
        <v>1147.4000000000001</v>
      </c>
      <c r="K2511">
        <v>31.5</v>
      </c>
      <c r="L2511">
        <v>226.7</v>
      </c>
      <c r="M2511" t="b">
        <v>1</v>
      </c>
      <c r="N2511" t="s">
        <v>38</v>
      </c>
      <c r="O2511" t="s">
        <v>39</v>
      </c>
      <c r="P2511">
        <v>114.26</v>
      </c>
      <c r="Q2511">
        <v>475389.65</v>
      </c>
      <c r="R2511">
        <v>-297982.71999999997</v>
      </c>
    </row>
    <row r="2512" spans="1:18" x14ac:dyDescent="0.25">
      <c r="A2512">
        <v>5650</v>
      </c>
      <c r="B2512" t="s">
        <v>19</v>
      </c>
      <c r="C2512" t="s">
        <v>29</v>
      </c>
      <c r="D2512">
        <v>222.27</v>
      </c>
      <c r="E2512" s="2">
        <v>44976</v>
      </c>
      <c r="F2512" s="2">
        <v>45157</v>
      </c>
      <c r="G2512">
        <v>532.77</v>
      </c>
      <c r="H2512" t="s">
        <v>32</v>
      </c>
      <c r="I2512">
        <v>5.03</v>
      </c>
      <c r="J2512">
        <v>269.3</v>
      </c>
      <c r="K2512">
        <v>31.3</v>
      </c>
      <c r="L2512">
        <v>161.4</v>
      </c>
      <c r="M2512" t="b">
        <v>1</v>
      </c>
      <c r="N2512" t="s">
        <v>37</v>
      </c>
      <c r="O2512" t="s">
        <v>39</v>
      </c>
      <c r="P2512">
        <v>55.42</v>
      </c>
      <c r="Q2512">
        <v>286752.98</v>
      </c>
      <c r="R2512">
        <v>-257226.87</v>
      </c>
    </row>
    <row r="2513" spans="1:18" x14ac:dyDescent="0.25">
      <c r="A2513">
        <v>5987</v>
      </c>
      <c r="B2513" t="s">
        <v>18</v>
      </c>
      <c r="C2513" t="s">
        <v>27</v>
      </c>
      <c r="D2513">
        <v>277.97000000000003</v>
      </c>
      <c r="E2513" s="2">
        <v>44964</v>
      </c>
      <c r="F2513" s="2">
        <v>45124</v>
      </c>
      <c r="G2513">
        <v>1687.4</v>
      </c>
      <c r="H2513" t="s">
        <v>33</v>
      </c>
      <c r="I2513">
        <v>5.71</v>
      </c>
      <c r="J2513">
        <v>908.6</v>
      </c>
      <c r="K2513">
        <v>24.3</v>
      </c>
      <c r="L2513">
        <v>118.1</v>
      </c>
      <c r="M2513" t="b">
        <v>1</v>
      </c>
      <c r="N2513" t="s">
        <v>36</v>
      </c>
      <c r="O2513" t="s">
        <v>39</v>
      </c>
      <c r="P2513">
        <v>147.93</v>
      </c>
      <c r="Q2513">
        <v>271262.78000000003</v>
      </c>
      <c r="R2513">
        <v>-21645.7</v>
      </c>
    </row>
    <row r="2514" spans="1:18" x14ac:dyDescent="0.25">
      <c r="A2514">
        <v>5697</v>
      </c>
      <c r="B2514" t="s">
        <v>19</v>
      </c>
      <c r="C2514" t="s">
        <v>27</v>
      </c>
      <c r="D2514">
        <v>136.82</v>
      </c>
      <c r="E2514" s="2">
        <v>44956</v>
      </c>
      <c r="F2514" s="2">
        <v>45110</v>
      </c>
      <c r="G2514">
        <v>427.2</v>
      </c>
      <c r="H2514" t="s">
        <v>31</v>
      </c>
      <c r="I2514">
        <v>4.97</v>
      </c>
      <c r="J2514">
        <v>1048.3</v>
      </c>
      <c r="K2514">
        <v>23.3</v>
      </c>
      <c r="L2514">
        <v>450.7</v>
      </c>
      <c r="M2514" t="b">
        <v>1</v>
      </c>
      <c r="N2514" t="s">
        <v>38</v>
      </c>
      <c r="O2514" t="s">
        <v>40</v>
      </c>
      <c r="P2514">
        <v>154.80000000000001</v>
      </c>
      <c r="Q2514">
        <v>160016.87</v>
      </c>
      <c r="R2514">
        <v>-93886.31</v>
      </c>
    </row>
    <row r="2515" spans="1:18" x14ac:dyDescent="0.25">
      <c r="A2515">
        <v>1340</v>
      </c>
      <c r="B2515" t="s">
        <v>22</v>
      </c>
      <c r="C2515" t="s">
        <v>26</v>
      </c>
      <c r="D2515">
        <v>56.07</v>
      </c>
      <c r="E2515" s="2">
        <v>45036</v>
      </c>
      <c r="F2515" s="2">
        <v>45211</v>
      </c>
      <c r="G2515">
        <v>298.05</v>
      </c>
      <c r="H2515" t="s">
        <v>32</v>
      </c>
      <c r="I2515">
        <v>5.99</v>
      </c>
      <c r="J2515">
        <v>628.79999999999995</v>
      </c>
      <c r="K2515">
        <v>29.8</v>
      </c>
      <c r="L2515">
        <v>465.2</v>
      </c>
      <c r="M2515" t="b">
        <v>0</v>
      </c>
      <c r="N2515" t="s">
        <v>35</v>
      </c>
      <c r="O2515" t="s">
        <v>40</v>
      </c>
      <c r="P2515">
        <v>110.8</v>
      </c>
      <c r="Q2515">
        <v>69245.62</v>
      </c>
      <c r="R2515">
        <v>-36221.68</v>
      </c>
    </row>
    <row r="2516" spans="1:18" x14ac:dyDescent="0.25">
      <c r="A2516">
        <v>4828</v>
      </c>
      <c r="B2516" t="s">
        <v>21</v>
      </c>
      <c r="C2516" t="s">
        <v>27</v>
      </c>
      <c r="D2516">
        <v>19.100000000000001</v>
      </c>
      <c r="E2516" s="2">
        <v>45033</v>
      </c>
      <c r="F2516" s="2">
        <v>45136</v>
      </c>
      <c r="G2516">
        <v>72.23</v>
      </c>
      <c r="H2516" t="s">
        <v>33</v>
      </c>
      <c r="I2516">
        <v>6.12</v>
      </c>
      <c r="J2516">
        <v>1595.3</v>
      </c>
      <c r="K2516">
        <v>18.399999999999999</v>
      </c>
      <c r="L2516">
        <v>195.7</v>
      </c>
      <c r="M2516" t="b">
        <v>1</v>
      </c>
      <c r="N2516" t="s">
        <v>37</v>
      </c>
      <c r="O2516" t="s">
        <v>40</v>
      </c>
      <c r="P2516">
        <v>156.29</v>
      </c>
      <c r="Q2516">
        <v>17671.88</v>
      </c>
      <c r="R2516">
        <v>-6383.05</v>
      </c>
    </row>
    <row r="2517" spans="1:18" x14ac:dyDescent="0.25">
      <c r="A2517">
        <v>2968</v>
      </c>
      <c r="B2517" t="s">
        <v>22</v>
      </c>
      <c r="C2517" t="s">
        <v>28</v>
      </c>
      <c r="D2517">
        <v>77.709999999999994</v>
      </c>
      <c r="E2517" s="2">
        <v>45007</v>
      </c>
      <c r="F2517" s="2">
        <v>45236</v>
      </c>
      <c r="G2517">
        <v>402.72</v>
      </c>
      <c r="H2517" t="s">
        <v>33</v>
      </c>
      <c r="I2517">
        <v>7.33</v>
      </c>
      <c r="J2517">
        <v>457.8</v>
      </c>
      <c r="K2517">
        <v>31.8</v>
      </c>
      <c r="L2517">
        <v>322.39999999999998</v>
      </c>
      <c r="M2517" t="b">
        <v>1</v>
      </c>
      <c r="N2517" t="s">
        <v>37</v>
      </c>
      <c r="O2517" t="s">
        <v>41</v>
      </c>
      <c r="P2517">
        <v>355.16</v>
      </c>
      <c r="Q2517">
        <v>57358.86</v>
      </c>
      <c r="R2517">
        <v>85671.18</v>
      </c>
    </row>
    <row r="2518" spans="1:18" x14ac:dyDescent="0.25">
      <c r="A2518">
        <v>1703</v>
      </c>
      <c r="B2518" t="s">
        <v>21</v>
      </c>
      <c r="C2518" t="s">
        <v>26</v>
      </c>
      <c r="D2518">
        <v>47.24</v>
      </c>
      <c r="E2518" s="2">
        <v>44999</v>
      </c>
      <c r="F2518" s="2">
        <v>45182</v>
      </c>
      <c r="G2518">
        <v>107.66</v>
      </c>
      <c r="H2518" t="s">
        <v>30</v>
      </c>
      <c r="I2518">
        <v>5.74</v>
      </c>
      <c r="J2518">
        <v>606.20000000000005</v>
      </c>
      <c r="K2518">
        <v>25.1</v>
      </c>
      <c r="L2518">
        <v>305.2</v>
      </c>
      <c r="M2518" t="b">
        <v>0</v>
      </c>
      <c r="N2518" t="s">
        <v>35</v>
      </c>
      <c r="O2518" t="s">
        <v>41</v>
      </c>
      <c r="P2518">
        <v>119.99</v>
      </c>
      <c r="Q2518">
        <v>54187.83</v>
      </c>
      <c r="R2518">
        <v>-41269.71</v>
      </c>
    </row>
    <row r="2519" spans="1:18" x14ac:dyDescent="0.25">
      <c r="A2519">
        <v>6482</v>
      </c>
      <c r="B2519" t="s">
        <v>20</v>
      </c>
      <c r="C2519" t="s">
        <v>24</v>
      </c>
      <c r="D2519">
        <v>169.59</v>
      </c>
      <c r="E2519" s="2">
        <v>45018</v>
      </c>
      <c r="F2519" s="2">
        <v>45135</v>
      </c>
      <c r="G2519">
        <v>482.91</v>
      </c>
      <c r="H2519" t="s">
        <v>30</v>
      </c>
      <c r="I2519">
        <v>6.2</v>
      </c>
      <c r="J2519">
        <v>451.2</v>
      </c>
      <c r="K2519">
        <v>25.1</v>
      </c>
      <c r="L2519">
        <v>245.4</v>
      </c>
      <c r="M2519" t="b">
        <v>0</v>
      </c>
      <c r="N2519" t="s">
        <v>35</v>
      </c>
      <c r="O2519" t="s">
        <v>39</v>
      </c>
      <c r="P2519">
        <v>157.99</v>
      </c>
      <c r="Q2519">
        <v>312986.69</v>
      </c>
      <c r="R2519">
        <v>-236691.74</v>
      </c>
    </row>
    <row r="2520" spans="1:18" x14ac:dyDescent="0.25">
      <c r="A2520">
        <v>7376</v>
      </c>
      <c r="B2520" t="s">
        <v>19</v>
      </c>
      <c r="C2520" t="s">
        <v>29</v>
      </c>
      <c r="D2520">
        <v>59.56</v>
      </c>
      <c r="E2520" s="2">
        <v>44980</v>
      </c>
      <c r="F2520" s="2">
        <v>45154</v>
      </c>
      <c r="G2520">
        <v>119.08</v>
      </c>
      <c r="H2520" t="s">
        <v>32</v>
      </c>
      <c r="I2520">
        <v>7.16</v>
      </c>
      <c r="J2520">
        <v>386.5</v>
      </c>
      <c r="K2520">
        <v>28.7</v>
      </c>
      <c r="L2520">
        <v>202.7</v>
      </c>
      <c r="M2520" t="b">
        <v>1</v>
      </c>
      <c r="N2520" t="s">
        <v>34</v>
      </c>
      <c r="O2520" t="s">
        <v>39</v>
      </c>
      <c r="P2520">
        <v>52.25</v>
      </c>
      <c r="Q2520">
        <v>52609.15</v>
      </c>
      <c r="R2520">
        <v>-46387.22</v>
      </c>
    </row>
    <row r="2521" spans="1:18" x14ac:dyDescent="0.25">
      <c r="A2521">
        <v>2800</v>
      </c>
      <c r="B2521" t="s">
        <v>20</v>
      </c>
      <c r="C2521" t="s">
        <v>28</v>
      </c>
      <c r="D2521">
        <v>16.489999999999998</v>
      </c>
      <c r="E2521" s="2">
        <v>44997</v>
      </c>
      <c r="F2521" s="2">
        <v>45106</v>
      </c>
      <c r="G2521">
        <v>96.07</v>
      </c>
      <c r="H2521" t="s">
        <v>30</v>
      </c>
      <c r="I2521">
        <v>5.46</v>
      </c>
      <c r="J2521">
        <v>1606.4</v>
      </c>
      <c r="K2521">
        <v>28.3</v>
      </c>
      <c r="L2521">
        <v>152.30000000000001</v>
      </c>
      <c r="M2521" t="b">
        <v>1</v>
      </c>
      <c r="N2521" t="s">
        <v>36</v>
      </c>
      <c r="O2521" t="s">
        <v>39</v>
      </c>
      <c r="P2521">
        <v>345.79</v>
      </c>
      <c r="Q2521">
        <v>17194.580000000002</v>
      </c>
      <c r="R2521">
        <v>16025.47</v>
      </c>
    </row>
    <row r="2522" spans="1:18" x14ac:dyDescent="0.25">
      <c r="A2522">
        <v>6463</v>
      </c>
      <c r="B2522" t="s">
        <v>20</v>
      </c>
      <c r="C2522" t="s">
        <v>29</v>
      </c>
      <c r="D2522">
        <v>15.62</v>
      </c>
      <c r="E2522" s="2">
        <v>44972</v>
      </c>
      <c r="F2522" s="2">
        <v>45064</v>
      </c>
      <c r="G2522">
        <v>46.57</v>
      </c>
      <c r="H2522" t="s">
        <v>30</v>
      </c>
      <c r="I2522">
        <v>6.52</v>
      </c>
      <c r="J2522">
        <v>644.6</v>
      </c>
      <c r="K2522">
        <v>22.3</v>
      </c>
      <c r="L2522">
        <v>530.1</v>
      </c>
      <c r="M2522" t="b">
        <v>0</v>
      </c>
      <c r="N2522" t="s">
        <v>35</v>
      </c>
      <c r="O2522" t="s">
        <v>40</v>
      </c>
      <c r="P2522">
        <v>52.19</v>
      </c>
      <c r="Q2522">
        <v>25563.45</v>
      </c>
      <c r="R2522">
        <v>-23132.959999999999</v>
      </c>
    </row>
    <row r="2523" spans="1:18" x14ac:dyDescent="0.25">
      <c r="A2523">
        <v>5912</v>
      </c>
      <c r="B2523" t="s">
        <v>21</v>
      </c>
      <c r="C2523" t="s">
        <v>26</v>
      </c>
      <c r="D2523">
        <v>250.31</v>
      </c>
      <c r="E2523" s="2">
        <v>44954</v>
      </c>
      <c r="F2523" s="2">
        <v>45138</v>
      </c>
      <c r="G2523">
        <v>1244.6400000000001</v>
      </c>
      <c r="H2523" t="s">
        <v>32</v>
      </c>
      <c r="I2523">
        <v>6.77</v>
      </c>
      <c r="J2523">
        <v>1356</v>
      </c>
      <c r="K2523">
        <v>33.1</v>
      </c>
      <c r="L2523">
        <v>508.3</v>
      </c>
      <c r="M2523" t="b">
        <v>1</v>
      </c>
      <c r="N2523" t="s">
        <v>37</v>
      </c>
      <c r="O2523" t="s">
        <v>39</v>
      </c>
      <c r="P2523">
        <v>126.38</v>
      </c>
      <c r="Q2523">
        <v>156045.74</v>
      </c>
      <c r="R2523">
        <v>1251.8599999999999</v>
      </c>
    </row>
    <row r="2524" spans="1:18" x14ac:dyDescent="0.25">
      <c r="A2524">
        <v>5648</v>
      </c>
      <c r="B2524" t="s">
        <v>22</v>
      </c>
      <c r="C2524" t="s">
        <v>28</v>
      </c>
      <c r="D2524">
        <v>179.48</v>
      </c>
      <c r="E2524" s="2">
        <v>44943</v>
      </c>
      <c r="F2524" s="2">
        <v>45130</v>
      </c>
      <c r="G2524">
        <v>1005.29</v>
      </c>
      <c r="H2524" t="s">
        <v>31</v>
      </c>
      <c r="I2524">
        <v>5.49</v>
      </c>
      <c r="J2524">
        <v>884.8</v>
      </c>
      <c r="K2524">
        <v>33.799999999999997</v>
      </c>
      <c r="L2524">
        <v>279.39999999999998</v>
      </c>
      <c r="M2524" t="b">
        <v>1</v>
      </c>
      <c r="N2524" t="s">
        <v>38</v>
      </c>
      <c r="O2524" t="s">
        <v>39</v>
      </c>
      <c r="P2524">
        <v>350.19</v>
      </c>
      <c r="Q2524">
        <v>311865.49</v>
      </c>
      <c r="R2524">
        <v>40177.019999999997</v>
      </c>
    </row>
    <row r="2525" spans="1:18" x14ac:dyDescent="0.25">
      <c r="A2525">
        <v>1855</v>
      </c>
      <c r="B2525" t="s">
        <v>18</v>
      </c>
      <c r="C2525" t="s">
        <v>26</v>
      </c>
      <c r="D2525">
        <v>110.64</v>
      </c>
      <c r="E2525" s="2">
        <v>45030</v>
      </c>
      <c r="F2525" s="2">
        <v>45207</v>
      </c>
      <c r="G2525">
        <v>664.62</v>
      </c>
      <c r="H2525" t="s">
        <v>33</v>
      </c>
      <c r="I2525">
        <v>4.99</v>
      </c>
      <c r="J2525">
        <v>1217.4000000000001</v>
      </c>
      <c r="K2525">
        <v>26.4</v>
      </c>
      <c r="L2525">
        <v>446.7</v>
      </c>
      <c r="M2525" t="b">
        <v>1</v>
      </c>
      <c r="N2525" t="s">
        <v>37</v>
      </c>
      <c r="O2525" t="s">
        <v>40</v>
      </c>
      <c r="P2525">
        <v>114.94</v>
      </c>
      <c r="Q2525">
        <v>174857.47</v>
      </c>
      <c r="R2525">
        <v>-98466.05</v>
      </c>
    </row>
    <row r="2526" spans="1:18" x14ac:dyDescent="0.25">
      <c r="A2526">
        <v>3866</v>
      </c>
      <c r="B2526" t="s">
        <v>21</v>
      </c>
      <c r="C2526" t="s">
        <v>28</v>
      </c>
      <c r="D2526">
        <v>268.8</v>
      </c>
      <c r="E2526" s="2">
        <v>44974</v>
      </c>
      <c r="F2526" s="2">
        <v>45091</v>
      </c>
      <c r="G2526">
        <v>546.05999999999995</v>
      </c>
      <c r="H2526" t="s">
        <v>33</v>
      </c>
      <c r="I2526">
        <v>6.01</v>
      </c>
      <c r="J2526">
        <v>1685.1</v>
      </c>
      <c r="K2526">
        <v>27</v>
      </c>
      <c r="L2526">
        <v>324.10000000000002</v>
      </c>
      <c r="M2526" t="b">
        <v>0</v>
      </c>
      <c r="N2526" t="s">
        <v>35</v>
      </c>
      <c r="O2526" t="s">
        <v>40</v>
      </c>
      <c r="P2526">
        <v>340.36</v>
      </c>
      <c r="Q2526">
        <v>356064.9</v>
      </c>
      <c r="R2526">
        <v>-170207.92</v>
      </c>
    </row>
    <row r="2527" spans="1:18" x14ac:dyDescent="0.25">
      <c r="A2527">
        <v>1182</v>
      </c>
      <c r="B2527" t="s">
        <v>18</v>
      </c>
      <c r="C2527" t="s">
        <v>26</v>
      </c>
      <c r="D2527">
        <v>25.71</v>
      </c>
      <c r="E2527" s="2">
        <v>44970</v>
      </c>
      <c r="F2527" s="2">
        <v>45150</v>
      </c>
      <c r="G2527">
        <v>153.36000000000001</v>
      </c>
      <c r="H2527" t="s">
        <v>30</v>
      </c>
      <c r="I2527">
        <v>5.57</v>
      </c>
      <c r="J2527">
        <v>1551.4</v>
      </c>
      <c r="K2527">
        <v>26.9</v>
      </c>
      <c r="M2527" t="b">
        <v>0</v>
      </c>
      <c r="N2527" t="s">
        <v>35</v>
      </c>
      <c r="O2527" t="s">
        <v>41</v>
      </c>
      <c r="P2527">
        <v>120.48</v>
      </c>
      <c r="Q2527">
        <v>20933.55</v>
      </c>
      <c r="R2527">
        <v>-2456.7399999999998</v>
      </c>
    </row>
    <row r="2528" spans="1:18" x14ac:dyDescent="0.25">
      <c r="A2528">
        <v>4112</v>
      </c>
      <c r="B2528" t="s">
        <v>20</v>
      </c>
      <c r="C2528" t="s">
        <v>24</v>
      </c>
      <c r="D2528">
        <v>294.2</v>
      </c>
      <c r="E2528" s="2">
        <v>45034</v>
      </c>
      <c r="F2528" s="2">
        <v>45132</v>
      </c>
      <c r="G2528">
        <v>731.46</v>
      </c>
      <c r="H2528" t="s">
        <v>33</v>
      </c>
      <c r="I2528">
        <v>5.3</v>
      </c>
      <c r="J2528">
        <v>310.39999999999998</v>
      </c>
      <c r="K2528">
        <v>25.8</v>
      </c>
      <c r="L2528">
        <v>502.3</v>
      </c>
      <c r="M2528" t="b">
        <v>1</v>
      </c>
      <c r="N2528" t="s">
        <v>36</v>
      </c>
      <c r="O2528" t="s">
        <v>40</v>
      </c>
      <c r="P2528">
        <v>165.04</v>
      </c>
      <c r="Q2528">
        <v>187999.05</v>
      </c>
      <c r="R2528">
        <v>-67278.89</v>
      </c>
    </row>
    <row r="2529" spans="1:18" x14ac:dyDescent="0.25">
      <c r="A2529">
        <v>6670</v>
      </c>
      <c r="B2529" t="s">
        <v>18</v>
      </c>
      <c r="C2529" t="s">
        <v>29</v>
      </c>
      <c r="D2529">
        <v>186.81</v>
      </c>
      <c r="E2529" s="2">
        <v>44986</v>
      </c>
      <c r="F2529" s="2">
        <v>45167</v>
      </c>
      <c r="G2529">
        <v>968.52</v>
      </c>
      <c r="H2529" t="s">
        <v>30</v>
      </c>
      <c r="I2529">
        <v>7.42</v>
      </c>
      <c r="J2529">
        <v>1552.3</v>
      </c>
      <c r="K2529">
        <v>33.1</v>
      </c>
      <c r="L2529">
        <v>170.6</v>
      </c>
      <c r="M2529" t="b">
        <v>0</v>
      </c>
      <c r="N2529" t="s">
        <v>35</v>
      </c>
      <c r="O2529" t="s">
        <v>41</v>
      </c>
      <c r="P2529">
        <v>65.33</v>
      </c>
      <c r="Q2529">
        <v>158336.17000000001</v>
      </c>
      <c r="R2529">
        <v>-95062.76</v>
      </c>
    </row>
    <row r="2530" spans="1:18" x14ac:dyDescent="0.25">
      <c r="A2530">
        <v>5492</v>
      </c>
      <c r="B2530" t="s">
        <v>22</v>
      </c>
      <c r="C2530" t="s">
        <v>28</v>
      </c>
      <c r="D2530">
        <v>59.12</v>
      </c>
      <c r="E2530" s="2">
        <v>44986</v>
      </c>
      <c r="F2530" s="2">
        <v>45159</v>
      </c>
      <c r="G2530">
        <v>304.13</v>
      </c>
      <c r="H2530" t="s">
        <v>32</v>
      </c>
      <c r="I2530">
        <v>6.01</v>
      </c>
      <c r="J2530">
        <v>922.9</v>
      </c>
      <c r="K2530">
        <v>21.9</v>
      </c>
      <c r="M2530" t="b">
        <v>0</v>
      </c>
      <c r="O2530" t="s">
        <v>39</v>
      </c>
      <c r="P2530">
        <v>344.29</v>
      </c>
      <c r="Q2530">
        <v>97089.4</v>
      </c>
      <c r="R2530">
        <v>7619.52</v>
      </c>
    </row>
    <row r="2531" spans="1:18" x14ac:dyDescent="0.25">
      <c r="A2531">
        <v>6823</v>
      </c>
      <c r="B2531" t="s">
        <v>21</v>
      </c>
      <c r="C2531" t="s">
        <v>24</v>
      </c>
      <c r="D2531">
        <v>205.33</v>
      </c>
      <c r="E2531" s="2">
        <v>44931</v>
      </c>
      <c r="F2531" s="2">
        <v>45119</v>
      </c>
      <c r="G2531">
        <v>316.72000000000003</v>
      </c>
      <c r="H2531" t="s">
        <v>32</v>
      </c>
      <c r="I2531">
        <v>7.07</v>
      </c>
      <c r="J2531">
        <v>760.2</v>
      </c>
      <c r="K2531">
        <v>19.7</v>
      </c>
      <c r="L2531">
        <v>340.1</v>
      </c>
      <c r="M2531" t="b">
        <v>0</v>
      </c>
      <c r="N2531" t="s">
        <v>35</v>
      </c>
      <c r="O2531" t="s">
        <v>41</v>
      </c>
      <c r="P2531">
        <v>169.9</v>
      </c>
      <c r="Q2531">
        <v>390176.68</v>
      </c>
      <c r="R2531">
        <v>-336365.95</v>
      </c>
    </row>
    <row r="2532" spans="1:18" x14ac:dyDescent="0.25">
      <c r="A2532">
        <v>2517</v>
      </c>
      <c r="B2532" t="s">
        <v>22</v>
      </c>
      <c r="C2532" t="s">
        <v>25</v>
      </c>
      <c r="D2532">
        <v>230.2</v>
      </c>
      <c r="E2532" s="2">
        <v>44995</v>
      </c>
      <c r="F2532" s="2">
        <v>45219</v>
      </c>
      <c r="G2532">
        <v>599.24</v>
      </c>
      <c r="H2532" t="s">
        <v>32</v>
      </c>
      <c r="I2532">
        <v>5.09</v>
      </c>
      <c r="J2532">
        <v>1275.8</v>
      </c>
      <c r="K2532">
        <v>32.9</v>
      </c>
      <c r="L2532">
        <v>429.8</v>
      </c>
      <c r="M2532" t="b">
        <v>0</v>
      </c>
      <c r="N2532" t="s">
        <v>35</v>
      </c>
      <c r="O2532" t="s">
        <v>39</v>
      </c>
      <c r="P2532">
        <v>81.38</v>
      </c>
      <c r="Q2532">
        <v>369892.79</v>
      </c>
      <c r="R2532">
        <v>-321126.64</v>
      </c>
    </row>
    <row r="2533" spans="1:18" x14ac:dyDescent="0.25">
      <c r="A2533">
        <v>6002</v>
      </c>
      <c r="B2533" t="s">
        <v>22</v>
      </c>
      <c r="C2533" t="s">
        <v>26</v>
      </c>
      <c r="D2533">
        <v>131.66</v>
      </c>
      <c r="E2533" s="2">
        <v>45004</v>
      </c>
      <c r="F2533" s="2">
        <v>45221</v>
      </c>
      <c r="G2533">
        <v>521.30999999999995</v>
      </c>
      <c r="H2533" t="s">
        <v>33</v>
      </c>
      <c r="I2533">
        <v>7.32</v>
      </c>
      <c r="J2533">
        <v>1720.3</v>
      </c>
      <c r="K2533">
        <v>21.4</v>
      </c>
      <c r="L2533">
        <v>309.2</v>
      </c>
      <c r="M2533" t="b">
        <v>0</v>
      </c>
      <c r="N2533" t="s">
        <v>35</v>
      </c>
      <c r="O2533" t="s">
        <v>40</v>
      </c>
      <c r="P2533">
        <v>116.64</v>
      </c>
      <c r="Q2533">
        <v>170029.09</v>
      </c>
      <c r="R2533">
        <v>-109223.49</v>
      </c>
    </row>
    <row r="2534" spans="1:18" x14ac:dyDescent="0.25">
      <c r="A2534">
        <v>2356</v>
      </c>
      <c r="B2534" t="s">
        <v>21</v>
      </c>
      <c r="C2534" t="s">
        <v>23</v>
      </c>
      <c r="D2534">
        <v>259.18</v>
      </c>
      <c r="E2534" s="2">
        <v>44996</v>
      </c>
      <c r="F2534" s="2">
        <v>45233</v>
      </c>
      <c r="G2534">
        <v>933.09</v>
      </c>
      <c r="H2534" t="s">
        <v>30</v>
      </c>
      <c r="I2534">
        <v>6.88</v>
      </c>
      <c r="J2534">
        <v>350.6</v>
      </c>
      <c r="K2534">
        <v>30</v>
      </c>
      <c r="L2534">
        <v>436.4</v>
      </c>
      <c r="M2534" t="b">
        <v>1</v>
      </c>
      <c r="N2534" t="s">
        <v>37</v>
      </c>
      <c r="O2534" t="s">
        <v>41</v>
      </c>
      <c r="P2534">
        <v>897.86</v>
      </c>
      <c r="Q2534">
        <v>499186.93</v>
      </c>
      <c r="R2534">
        <v>338597.26</v>
      </c>
    </row>
    <row r="2535" spans="1:18" x14ac:dyDescent="0.25">
      <c r="A2535">
        <v>4629</v>
      </c>
      <c r="B2535" t="s">
        <v>22</v>
      </c>
      <c r="C2535" t="s">
        <v>28</v>
      </c>
      <c r="D2535">
        <v>49.47</v>
      </c>
      <c r="E2535" s="2">
        <v>44933</v>
      </c>
      <c r="F2535" s="2">
        <v>45169</v>
      </c>
      <c r="G2535">
        <v>301.41000000000003</v>
      </c>
      <c r="H2535" t="s">
        <v>30</v>
      </c>
      <c r="J2535">
        <v>1428.9</v>
      </c>
      <c r="K2535">
        <v>21.3</v>
      </c>
      <c r="L2535">
        <v>68</v>
      </c>
      <c r="M2535" t="b">
        <v>1</v>
      </c>
      <c r="N2535" t="s">
        <v>38</v>
      </c>
      <c r="O2535" t="s">
        <v>40</v>
      </c>
      <c r="P2535">
        <v>342.49</v>
      </c>
      <c r="Q2535">
        <v>86218.84</v>
      </c>
      <c r="R2535">
        <v>17011.07</v>
      </c>
    </row>
    <row r="2536" spans="1:18" x14ac:dyDescent="0.25">
      <c r="A2536">
        <v>4628</v>
      </c>
      <c r="B2536" t="s">
        <v>19</v>
      </c>
      <c r="C2536" t="s">
        <v>27</v>
      </c>
      <c r="D2536">
        <v>87.26</v>
      </c>
      <c r="E2536" s="2">
        <v>45045</v>
      </c>
      <c r="F2536" s="2">
        <v>45250</v>
      </c>
      <c r="G2536">
        <v>287.83999999999997</v>
      </c>
      <c r="H2536" t="s">
        <v>33</v>
      </c>
      <c r="J2536">
        <v>525.6</v>
      </c>
      <c r="K2536">
        <v>33.4</v>
      </c>
      <c r="L2536">
        <v>72.5</v>
      </c>
      <c r="M2536" t="b">
        <v>0</v>
      </c>
      <c r="N2536" t="s">
        <v>35</v>
      </c>
      <c r="O2536" t="s">
        <v>40</v>
      </c>
      <c r="P2536">
        <v>149.87</v>
      </c>
      <c r="Q2536">
        <v>129472.55</v>
      </c>
      <c r="R2536">
        <v>-86333.97</v>
      </c>
    </row>
    <row r="2537" spans="1:18" x14ac:dyDescent="0.25">
      <c r="A2537">
        <v>9210</v>
      </c>
      <c r="B2537" t="s">
        <v>19</v>
      </c>
      <c r="C2537" t="s">
        <v>24</v>
      </c>
      <c r="D2537">
        <v>32.58</v>
      </c>
      <c r="E2537" s="2">
        <v>44979</v>
      </c>
      <c r="F2537" s="2">
        <v>45212</v>
      </c>
      <c r="G2537">
        <v>201.5</v>
      </c>
      <c r="H2537" t="s">
        <v>32</v>
      </c>
      <c r="I2537">
        <v>5.96</v>
      </c>
      <c r="J2537">
        <v>808.2</v>
      </c>
      <c r="K2537">
        <v>30.7</v>
      </c>
      <c r="L2537">
        <v>543</v>
      </c>
      <c r="M2537" t="b">
        <v>0</v>
      </c>
      <c r="N2537" t="s">
        <v>35</v>
      </c>
      <c r="O2537" t="s">
        <v>41</v>
      </c>
      <c r="P2537">
        <v>165.07</v>
      </c>
      <c r="Q2537">
        <v>18142.400000000001</v>
      </c>
      <c r="R2537">
        <v>15119.2</v>
      </c>
    </row>
    <row r="2538" spans="1:18" x14ac:dyDescent="0.25">
      <c r="A2538">
        <v>7132</v>
      </c>
      <c r="B2538" t="s">
        <v>19</v>
      </c>
      <c r="C2538" t="s">
        <v>24</v>
      </c>
      <c r="D2538">
        <v>67.209999999999994</v>
      </c>
      <c r="E2538" s="2">
        <v>44943</v>
      </c>
      <c r="F2538" s="2">
        <v>45163</v>
      </c>
      <c r="G2538">
        <v>255.21</v>
      </c>
      <c r="H2538" t="s">
        <v>31</v>
      </c>
      <c r="I2538">
        <v>6.28</v>
      </c>
      <c r="J2538">
        <v>1598.1</v>
      </c>
      <c r="K2538">
        <v>32.700000000000003</v>
      </c>
      <c r="L2538">
        <v>462.3</v>
      </c>
      <c r="M2538" t="b">
        <v>0</v>
      </c>
      <c r="N2538" t="s">
        <v>35</v>
      </c>
      <c r="O2538" t="s">
        <v>39</v>
      </c>
      <c r="P2538">
        <v>158.19</v>
      </c>
      <c r="Q2538">
        <v>62612.85</v>
      </c>
      <c r="R2538">
        <v>-22241.18</v>
      </c>
    </row>
    <row r="2539" spans="1:18" x14ac:dyDescent="0.25">
      <c r="A2539">
        <v>7588</v>
      </c>
      <c r="B2539" t="s">
        <v>18</v>
      </c>
      <c r="C2539" t="s">
        <v>28</v>
      </c>
      <c r="D2539">
        <v>75.42</v>
      </c>
      <c r="E2539" s="2">
        <v>44985</v>
      </c>
      <c r="F2539" s="2">
        <v>45184</v>
      </c>
      <c r="G2539">
        <v>476.79</v>
      </c>
      <c r="H2539" t="s">
        <v>30</v>
      </c>
      <c r="I2539">
        <v>6.87</v>
      </c>
      <c r="J2539">
        <v>1073.3</v>
      </c>
      <c r="K2539">
        <v>33.200000000000003</v>
      </c>
      <c r="L2539">
        <v>505.7</v>
      </c>
      <c r="M2539" t="b">
        <v>1</v>
      </c>
      <c r="N2539" t="s">
        <v>38</v>
      </c>
      <c r="O2539" t="s">
        <v>40</v>
      </c>
      <c r="P2539">
        <v>357.34</v>
      </c>
      <c r="Q2539">
        <v>72577.81</v>
      </c>
      <c r="R2539">
        <v>97798.33</v>
      </c>
    </row>
    <row r="2540" spans="1:18" x14ac:dyDescent="0.25">
      <c r="A2540">
        <v>4311</v>
      </c>
      <c r="B2540" t="s">
        <v>22</v>
      </c>
      <c r="C2540" t="s">
        <v>24</v>
      </c>
      <c r="D2540">
        <v>275.7</v>
      </c>
      <c r="E2540" s="2">
        <v>44935</v>
      </c>
      <c r="F2540" s="2">
        <v>45036</v>
      </c>
      <c r="G2540">
        <v>1429.99</v>
      </c>
      <c r="H2540" t="s">
        <v>30</v>
      </c>
      <c r="I2540">
        <v>7.05</v>
      </c>
      <c r="J2540">
        <v>307.89999999999998</v>
      </c>
      <c r="K2540">
        <v>19.399999999999999</v>
      </c>
      <c r="M2540" t="b">
        <v>1</v>
      </c>
      <c r="N2540" t="s">
        <v>37</v>
      </c>
      <c r="O2540" t="s">
        <v>41</v>
      </c>
      <c r="P2540">
        <v>159.54</v>
      </c>
      <c r="Q2540">
        <v>281453.28000000003</v>
      </c>
      <c r="R2540">
        <v>-53312.68</v>
      </c>
    </row>
    <row r="2541" spans="1:18" x14ac:dyDescent="0.25">
      <c r="A2541">
        <v>7048</v>
      </c>
      <c r="B2541" t="s">
        <v>21</v>
      </c>
      <c r="C2541" t="s">
        <v>25</v>
      </c>
      <c r="D2541">
        <v>28.04</v>
      </c>
      <c r="E2541" s="2">
        <v>45021</v>
      </c>
      <c r="F2541" s="2">
        <v>45118</v>
      </c>
      <c r="G2541">
        <v>158.33000000000001</v>
      </c>
      <c r="H2541" t="s">
        <v>33</v>
      </c>
      <c r="I2541">
        <v>4.7300000000000004</v>
      </c>
      <c r="J2541">
        <v>1012.9</v>
      </c>
      <c r="K2541">
        <v>24.9</v>
      </c>
      <c r="L2541">
        <v>302.8</v>
      </c>
      <c r="M2541" t="b">
        <v>1</v>
      </c>
      <c r="N2541" t="s">
        <v>34</v>
      </c>
      <c r="O2541" t="s">
        <v>40</v>
      </c>
      <c r="P2541">
        <v>88.01</v>
      </c>
      <c r="Q2541">
        <v>30397.56</v>
      </c>
      <c r="R2541">
        <v>-16462.939999999999</v>
      </c>
    </row>
    <row r="2542" spans="1:18" x14ac:dyDescent="0.25">
      <c r="A2542">
        <v>7246</v>
      </c>
      <c r="B2542" t="s">
        <v>21</v>
      </c>
      <c r="C2542" t="s">
        <v>24</v>
      </c>
      <c r="D2542">
        <v>131.09</v>
      </c>
      <c r="E2542" s="2">
        <v>44948</v>
      </c>
      <c r="F2542" s="2">
        <v>45163</v>
      </c>
      <c r="G2542">
        <v>265.38</v>
      </c>
      <c r="H2542" t="s">
        <v>31</v>
      </c>
      <c r="I2542">
        <v>7.21</v>
      </c>
      <c r="J2542">
        <v>1463.4</v>
      </c>
      <c r="K2542">
        <v>28.4</v>
      </c>
      <c r="L2542">
        <v>343.7</v>
      </c>
      <c r="M2542" t="b">
        <v>0</v>
      </c>
      <c r="N2542" t="s">
        <v>35</v>
      </c>
      <c r="O2542" t="s">
        <v>41</v>
      </c>
      <c r="P2542">
        <v>164.06</v>
      </c>
      <c r="Q2542">
        <v>250257.88</v>
      </c>
      <c r="R2542">
        <v>-206719.64</v>
      </c>
    </row>
    <row r="2543" spans="1:18" x14ac:dyDescent="0.25">
      <c r="A2543">
        <v>1987</v>
      </c>
      <c r="B2543" t="s">
        <v>18</v>
      </c>
      <c r="C2543" t="s">
        <v>23</v>
      </c>
      <c r="D2543">
        <v>162.06</v>
      </c>
      <c r="E2543" s="2">
        <v>44971</v>
      </c>
      <c r="F2543" s="2">
        <v>45134</v>
      </c>
      <c r="G2543">
        <v>718.04</v>
      </c>
      <c r="H2543" t="s">
        <v>32</v>
      </c>
      <c r="J2543">
        <v>1046.2</v>
      </c>
      <c r="K2543">
        <v>30.8</v>
      </c>
      <c r="L2543">
        <v>184</v>
      </c>
      <c r="M2543" t="b">
        <v>1</v>
      </c>
      <c r="N2543" t="s">
        <v>36</v>
      </c>
      <c r="O2543" t="s">
        <v>40</v>
      </c>
      <c r="P2543">
        <v>891.1</v>
      </c>
      <c r="Q2543">
        <v>261371.76</v>
      </c>
      <c r="R2543">
        <v>378473.68</v>
      </c>
    </row>
    <row r="2544" spans="1:18" x14ac:dyDescent="0.25">
      <c r="A2544">
        <v>4321</v>
      </c>
      <c r="B2544" t="s">
        <v>21</v>
      </c>
      <c r="C2544" t="s">
        <v>23</v>
      </c>
      <c r="D2544">
        <v>270.11</v>
      </c>
      <c r="E2544" s="2">
        <v>44999</v>
      </c>
      <c r="F2544" s="2">
        <v>45211</v>
      </c>
      <c r="G2544">
        <v>597.89</v>
      </c>
      <c r="H2544" t="s">
        <v>30</v>
      </c>
      <c r="I2544">
        <v>6.28</v>
      </c>
      <c r="J2544">
        <v>467</v>
      </c>
      <c r="K2544">
        <v>21.9</v>
      </c>
      <c r="L2544">
        <v>453.4</v>
      </c>
      <c r="M2544" t="b">
        <v>0</v>
      </c>
      <c r="N2544" t="s">
        <v>35</v>
      </c>
      <c r="O2544" t="s">
        <v>40</v>
      </c>
      <c r="P2544">
        <v>891.34</v>
      </c>
      <c r="Q2544">
        <v>415402.84</v>
      </c>
      <c r="R2544">
        <v>117520.43</v>
      </c>
    </row>
    <row r="2545" spans="1:18" x14ac:dyDescent="0.25">
      <c r="A2545">
        <v>5615</v>
      </c>
      <c r="B2545" t="s">
        <v>19</v>
      </c>
      <c r="C2545" t="s">
        <v>26</v>
      </c>
      <c r="D2545">
        <v>299.32</v>
      </c>
      <c r="E2545" s="2">
        <v>44985</v>
      </c>
      <c r="F2545" s="2">
        <v>45121</v>
      </c>
      <c r="G2545">
        <v>894.4</v>
      </c>
      <c r="H2545" t="s">
        <v>33</v>
      </c>
      <c r="I2545">
        <v>5.0599999999999996</v>
      </c>
      <c r="J2545">
        <v>912.1</v>
      </c>
      <c r="K2545">
        <v>32.6</v>
      </c>
      <c r="L2545">
        <v>506.2</v>
      </c>
      <c r="M2545" t="b">
        <v>1</v>
      </c>
      <c r="O2545" t="s">
        <v>39</v>
      </c>
      <c r="P2545">
        <v>126</v>
      </c>
      <c r="Q2545">
        <v>341156.69</v>
      </c>
      <c r="R2545">
        <v>-228462.29</v>
      </c>
    </row>
    <row r="2546" spans="1:18" x14ac:dyDescent="0.25">
      <c r="A2546">
        <v>9365</v>
      </c>
      <c r="B2546" t="s">
        <v>22</v>
      </c>
      <c r="C2546" t="s">
        <v>26</v>
      </c>
      <c r="D2546">
        <v>227.25</v>
      </c>
      <c r="E2546" s="2">
        <v>45006</v>
      </c>
      <c r="F2546" s="2">
        <v>45155</v>
      </c>
      <c r="G2546">
        <v>1049.4000000000001</v>
      </c>
      <c r="H2546" t="s">
        <v>31</v>
      </c>
      <c r="I2546">
        <v>6.96</v>
      </c>
      <c r="J2546">
        <v>1679</v>
      </c>
      <c r="K2546">
        <v>21.5</v>
      </c>
      <c r="L2546">
        <v>549</v>
      </c>
      <c r="M2546" t="b">
        <v>1</v>
      </c>
      <c r="N2546" t="s">
        <v>36</v>
      </c>
      <c r="O2546" t="s">
        <v>39</v>
      </c>
      <c r="P2546">
        <v>117.14</v>
      </c>
      <c r="Q2546">
        <v>228687.22</v>
      </c>
      <c r="R2546">
        <v>-105760.5</v>
      </c>
    </row>
    <row r="2547" spans="1:18" x14ac:dyDescent="0.25">
      <c r="A2547">
        <v>4741</v>
      </c>
      <c r="B2547" t="s">
        <v>21</v>
      </c>
      <c r="C2547" t="s">
        <v>27</v>
      </c>
      <c r="D2547">
        <v>291.38</v>
      </c>
      <c r="E2547" s="2">
        <v>45026</v>
      </c>
      <c r="F2547" s="2">
        <v>45221</v>
      </c>
      <c r="G2547">
        <v>1495.11</v>
      </c>
      <c r="H2547" t="s">
        <v>33</v>
      </c>
      <c r="I2547">
        <v>6.15</v>
      </c>
      <c r="J2547">
        <v>1253.0999999999999</v>
      </c>
      <c r="K2547">
        <v>31.9</v>
      </c>
      <c r="L2547">
        <v>334.4</v>
      </c>
      <c r="M2547" t="b">
        <v>1</v>
      </c>
      <c r="N2547" t="s">
        <v>36</v>
      </c>
      <c r="O2547" t="s">
        <v>40</v>
      </c>
      <c r="P2547">
        <v>143.78</v>
      </c>
      <c r="Q2547">
        <v>197954.04</v>
      </c>
      <c r="R2547">
        <v>17012.88</v>
      </c>
    </row>
    <row r="2548" spans="1:18" x14ac:dyDescent="0.25">
      <c r="A2548">
        <v>4052</v>
      </c>
      <c r="B2548" t="s">
        <v>21</v>
      </c>
      <c r="C2548" t="s">
        <v>25</v>
      </c>
      <c r="D2548">
        <v>237.19</v>
      </c>
      <c r="E2548" s="2">
        <v>45024</v>
      </c>
      <c r="F2548" s="2">
        <v>45251</v>
      </c>
      <c r="G2548">
        <v>402.26</v>
      </c>
      <c r="H2548" t="s">
        <v>31</v>
      </c>
      <c r="I2548">
        <v>6.95</v>
      </c>
      <c r="K2548">
        <v>26.2</v>
      </c>
      <c r="L2548">
        <v>278</v>
      </c>
      <c r="M2548" t="b">
        <v>1</v>
      </c>
      <c r="N2548" t="s">
        <v>38</v>
      </c>
      <c r="O2548" t="s">
        <v>39</v>
      </c>
      <c r="P2548">
        <v>87.31</v>
      </c>
      <c r="Q2548">
        <v>279941.89</v>
      </c>
      <c r="R2548">
        <v>-244820.57</v>
      </c>
    </row>
    <row r="2549" spans="1:18" x14ac:dyDescent="0.25">
      <c r="A2549">
        <v>7574</v>
      </c>
      <c r="B2549" t="s">
        <v>20</v>
      </c>
      <c r="C2549" t="s">
        <v>23</v>
      </c>
      <c r="D2549">
        <v>289.14</v>
      </c>
      <c r="E2549" s="2">
        <v>45035</v>
      </c>
      <c r="F2549" s="2">
        <v>45138</v>
      </c>
      <c r="G2549">
        <v>1201.3</v>
      </c>
      <c r="H2549" t="s">
        <v>33</v>
      </c>
      <c r="I2549">
        <v>6.94</v>
      </c>
      <c r="J2549">
        <v>1457.5</v>
      </c>
      <c r="K2549">
        <v>26.2</v>
      </c>
      <c r="L2549">
        <v>507</v>
      </c>
      <c r="M2549" t="b">
        <v>0</v>
      </c>
      <c r="O2549" t="s">
        <v>39</v>
      </c>
      <c r="P2549">
        <v>909.67</v>
      </c>
      <c r="Q2549">
        <v>233629.04</v>
      </c>
      <c r="R2549">
        <v>859157.53</v>
      </c>
    </row>
    <row r="2550" spans="1:18" x14ac:dyDescent="0.25">
      <c r="A2550">
        <v>1726</v>
      </c>
      <c r="B2550" t="s">
        <v>20</v>
      </c>
      <c r="C2550" t="s">
        <v>28</v>
      </c>
      <c r="D2550">
        <v>213.64</v>
      </c>
      <c r="E2550" s="2">
        <v>44939</v>
      </c>
      <c r="F2550" s="2">
        <v>45158</v>
      </c>
      <c r="G2550">
        <v>924.33</v>
      </c>
      <c r="H2550" t="s">
        <v>31</v>
      </c>
      <c r="I2550">
        <v>4.76</v>
      </c>
      <c r="J2550">
        <v>345.1</v>
      </c>
      <c r="K2550">
        <v>24</v>
      </c>
      <c r="L2550">
        <v>464</v>
      </c>
      <c r="M2550" t="b">
        <v>0</v>
      </c>
      <c r="N2550" t="s">
        <v>35</v>
      </c>
      <c r="O2550" t="s">
        <v>41</v>
      </c>
      <c r="P2550">
        <v>356.17</v>
      </c>
      <c r="Q2550">
        <v>232123.19</v>
      </c>
      <c r="R2550">
        <v>97095.43</v>
      </c>
    </row>
    <row r="2551" spans="1:18" x14ac:dyDescent="0.25">
      <c r="A2551">
        <v>4760</v>
      </c>
      <c r="B2551" t="s">
        <v>20</v>
      </c>
      <c r="C2551" t="s">
        <v>29</v>
      </c>
      <c r="D2551">
        <v>28.53</v>
      </c>
      <c r="E2551" s="2">
        <v>45009</v>
      </c>
      <c r="F2551" s="2">
        <v>45217</v>
      </c>
      <c r="G2551">
        <v>54.04</v>
      </c>
      <c r="H2551" t="s">
        <v>30</v>
      </c>
      <c r="I2551">
        <v>6.32</v>
      </c>
      <c r="J2551">
        <v>1130.5</v>
      </c>
      <c r="K2551">
        <v>19.7</v>
      </c>
      <c r="L2551">
        <v>527</v>
      </c>
      <c r="M2551" t="b">
        <v>1</v>
      </c>
      <c r="N2551" t="s">
        <v>37</v>
      </c>
      <c r="O2551" t="s">
        <v>40</v>
      </c>
      <c r="P2551">
        <v>64.5</v>
      </c>
      <c r="Q2551">
        <v>20957.759999999998</v>
      </c>
      <c r="R2551">
        <v>-17472.18</v>
      </c>
    </row>
    <row r="2552" spans="1:18" x14ac:dyDescent="0.25">
      <c r="A2552">
        <v>6806</v>
      </c>
      <c r="B2552" t="s">
        <v>22</v>
      </c>
      <c r="C2552" t="s">
        <v>29</v>
      </c>
      <c r="D2552">
        <v>123.57</v>
      </c>
      <c r="E2552" s="2">
        <v>44938</v>
      </c>
      <c r="F2552" s="2">
        <v>45075</v>
      </c>
      <c r="G2552">
        <v>494.71</v>
      </c>
      <c r="H2552" t="s">
        <v>31</v>
      </c>
      <c r="I2552">
        <v>5.95</v>
      </c>
      <c r="J2552">
        <v>801.5</v>
      </c>
      <c r="K2552">
        <v>23.6</v>
      </c>
      <c r="L2552">
        <v>410.7</v>
      </c>
      <c r="M2552" t="b">
        <v>0</v>
      </c>
      <c r="N2552" t="s">
        <v>35</v>
      </c>
      <c r="O2552" t="s">
        <v>39</v>
      </c>
      <c r="P2552">
        <v>50.02</v>
      </c>
      <c r="Q2552">
        <v>125546.36</v>
      </c>
      <c r="R2552">
        <v>-100800.97</v>
      </c>
    </row>
    <row r="2553" spans="1:18" x14ac:dyDescent="0.25">
      <c r="A2553">
        <v>2875</v>
      </c>
      <c r="B2553" t="s">
        <v>19</v>
      </c>
      <c r="C2553" t="s">
        <v>29</v>
      </c>
      <c r="D2553">
        <v>195.75</v>
      </c>
      <c r="E2553" s="2">
        <v>44962</v>
      </c>
      <c r="F2553" s="2">
        <v>45105</v>
      </c>
      <c r="G2553">
        <v>992.3</v>
      </c>
      <c r="H2553" t="s">
        <v>32</v>
      </c>
      <c r="I2553">
        <v>7.34</v>
      </c>
      <c r="J2553">
        <v>422.7</v>
      </c>
      <c r="K2553">
        <v>24.8</v>
      </c>
      <c r="L2553">
        <v>535.79999999999995</v>
      </c>
      <c r="M2553" t="b">
        <v>1</v>
      </c>
      <c r="N2553" t="s">
        <v>36</v>
      </c>
      <c r="O2553" t="s">
        <v>39</v>
      </c>
      <c r="P2553">
        <v>52.12</v>
      </c>
      <c r="Q2553">
        <v>110494.82</v>
      </c>
      <c r="R2553">
        <v>-58776.14</v>
      </c>
    </row>
    <row r="2554" spans="1:18" x14ac:dyDescent="0.25">
      <c r="A2554">
        <v>7993</v>
      </c>
      <c r="B2554" t="s">
        <v>19</v>
      </c>
      <c r="C2554" t="s">
        <v>26</v>
      </c>
      <c r="D2554">
        <v>108.46</v>
      </c>
      <c r="E2554" s="2">
        <v>44936</v>
      </c>
      <c r="F2554" s="2">
        <v>45032</v>
      </c>
      <c r="G2554">
        <v>191.56</v>
      </c>
      <c r="H2554" t="s">
        <v>30</v>
      </c>
      <c r="I2554">
        <v>5.39</v>
      </c>
      <c r="J2554">
        <v>524.29999999999995</v>
      </c>
      <c r="K2554">
        <v>25.7</v>
      </c>
      <c r="L2554">
        <v>99</v>
      </c>
      <c r="M2554" t="b">
        <v>0</v>
      </c>
      <c r="N2554" t="s">
        <v>35</v>
      </c>
      <c r="O2554" t="s">
        <v>40</v>
      </c>
      <c r="P2554">
        <v>123.42</v>
      </c>
      <c r="Q2554">
        <v>55209.91</v>
      </c>
      <c r="R2554">
        <v>-31567.57</v>
      </c>
    </row>
    <row r="2555" spans="1:18" x14ac:dyDescent="0.25">
      <c r="A2555">
        <v>5033</v>
      </c>
      <c r="B2555" t="s">
        <v>19</v>
      </c>
      <c r="C2555" t="s">
        <v>28</v>
      </c>
      <c r="D2555">
        <v>85.65</v>
      </c>
      <c r="E2555" s="2">
        <v>44942</v>
      </c>
      <c r="F2555" s="2">
        <v>45034</v>
      </c>
      <c r="G2555">
        <v>454.06</v>
      </c>
      <c r="H2555" t="s">
        <v>32</v>
      </c>
      <c r="I2555">
        <v>5.12</v>
      </c>
      <c r="J2555">
        <v>1449.9</v>
      </c>
      <c r="K2555">
        <v>29.8</v>
      </c>
      <c r="L2555">
        <v>423.8</v>
      </c>
      <c r="M2555" t="b">
        <v>1</v>
      </c>
      <c r="N2555" t="s">
        <v>37</v>
      </c>
      <c r="O2555" t="s">
        <v>41</v>
      </c>
      <c r="P2555">
        <v>348.19</v>
      </c>
      <c r="Q2555">
        <v>154586.59</v>
      </c>
      <c r="R2555">
        <v>3512.56</v>
      </c>
    </row>
    <row r="2556" spans="1:18" x14ac:dyDescent="0.25">
      <c r="A2556">
        <v>6443</v>
      </c>
      <c r="B2556" t="s">
        <v>22</v>
      </c>
      <c r="C2556" t="s">
        <v>24</v>
      </c>
      <c r="D2556">
        <v>175.33</v>
      </c>
      <c r="E2556" s="2">
        <v>45018</v>
      </c>
      <c r="F2556" s="2">
        <v>45179</v>
      </c>
      <c r="G2556">
        <v>768.32</v>
      </c>
      <c r="H2556" t="s">
        <v>30</v>
      </c>
      <c r="I2556">
        <v>7.19</v>
      </c>
      <c r="K2556">
        <v>23.6</v>
      </c>
      <c r="L2556">
        <v>98.8</v>
      </c>
      <c r="M2556" t="b">
        <v>1</v>
      </c>
      <c r="N2556" t="s">
        <v>34</v>
      </c>
      <c r="O2556" t="s">
        <v>40</v>
      </c>
      <c r="P2556">
        <v>150.38999999999999</v>
      </c>
      <c r="Q2556">
        <v>256314.25</v>
      </c>
      <c r="R2556">
        <v>-140766.60999999999</v>
      </c>
    </row>
    <row r="2557" spans="1:18" x14ac:dyDescent="0.25">
      <c r="A2557">
        <v>1989</v>
      </c>
      <c r="B2557" t="s">
        <v>22</v>
      </c>
      <c r="C2557" t="s">
        <v>28</v>
      </c>
      <c r="D2557">
        <v>280.38</v>
      </c>
      <c r="E2557" s="2">
        <v>45046</v>
      </c>
      <c r="F2557" s="2">
        <v>45150</v>
      </c>
      <c r="G2557">
        <v>1588.67</v>
      </c>
      <c r="H2557" t="s">
        <v>31</v>
      </c>
      <c r="J2557">
        <v>699.9</v>
      </c>
      <c r="K2557">
        <v>24.5</v>
      </c>
      <c r="L2557">
        <v>461.9</v>
      </c>
      <c r="M2557" t="b">
        <v>0</v>
      </c>
      <c r="N2557" t="s">
        <v>35</v>
      </c>
      <c r="O2557" t="s">
        <v>40</v>
      </c>
      <c r="P2557">
        <v>354.82</v>
      </c>
      <c r="Q2557">
        <v>387344.96</v>
      </c>
      <c r="R2557">
        <v>176346.93</v>
      </c>
    </row>
    <row r="2558" spans="1:18" x14ac:dyDescent="0.25">
      <c r="A2558">
        <v>4744</v>
      </c>
      <c r="B2558" t="s">
        <v>20</v>
      </c>
      <c r="C2558" t="s">
        <v>24</v>
      </c>
      <c r="D2558">
        <v>15.32</v>
      </c>
      <c r="E2558" s="2">
        <v>44945</v>
      </c>
      <c r="F2558" s="2">
        <v>45064</v>
      </c>
      <c r="G2558">
        <v>39.68</v>
      </c>
      <c r="H2558" t="s">
        <v>30</v>
      </c>
      <c r="I2558">
        <v>6.56</v>
      </c>
      <c r="J2558">
        <v>655.8</v>
      </c>
      <c r="K2558">
        <v>32.5</v>
      </c>
      <c r="L2558">
        <v>395.6</v>
      </c>
      <c r="M2558" t="b">
        <v>1</v>
      </c>
      <c r="N2558" t="s">
        <v>34</v>
      </c>
      <c r="O2558" t="s">
        <v>39</v>
      </c>
      <c r="P2558">
        <v>158.38</v>
      </c>
      <c r="Q2558">
        <v>19466.990000000002</v>
      </c>
      <c r="R2558">
        <v>-13182.47</v>
      </c>
    </row>
    <row r="2559" spans="1:18" x14ac:dyDescent="0.25">
      <c r="A2559">
        <v>9611</v>
      </c>
      <c r="B2559" t="s">
        <v>21</v>
      </c>
      <c r="C2559" t="s">
        <v>29</v>
      </c>
      <c r="D2559">
        <v>231.92</v>
      </c>
      <c r="E2559" s="2">
        <v>45030</v>
      </c>
      <c r="F2559" s="2">
        <v>45247</v>
      </c>
      <c r="G2559">
        <v>1314.14</v>
      </c>
      <c r="H2559" t="s">
        <v>33</v>
      </c>
      <c r="I2559">
        <v>5.4</v>
      </c>
      <c r="J2559">
        <v>277.8</v>
      </c>
      <c r="K2559">
        <v>30</v>
      </c>
      <c r="L2559">
        <v>58.8</v>
      </c>
      <c r="M2559" t="b">
        <v>1</v>
      </c>
      <c r="N2559" t="s">
        <v>36</v>
      </c>
      <c r="O2559" t="s">
        <v>41</v>
      </c>
      <c r="P2559">
        <v>63.18</v>
      </c>
      <c r="Q2559">
        <v>368774.55</v>
      </c>
      <c r="R2559">
        <v>-285747.18</v>
      </c>
    </row>
    <row r="2560" spans="1:18" x14ac:dyDescent="0.25">
      <c r="A2560">
        <v>1593</v>
      </c>
      <c r="B2560" t="s">
        <v>18</v>
      </c>
      <c r="C2560" t="s">
        <v>27</v>
      </c>
      <c r="D2560">
        <v>218.2</v>
      </c>
      <c r="E2560" s="2">
        <v>44932</v>
      </c>
      <c r="F2560" s="2">
        <v>45107</v>
      </c>
      <c r="G2560">
        <v>430.47</v>
      </c>
      <c r="H2560" t="s">
        <v>31</v>
      </c>
      <c r="I2560">
        <v>6.2</v>
      </c>
      <c r="J2560">
        <v>939.5</v>
      </c>
      <c r="K2560">
        <v>18.399999999999999</v>
      </c>
      <c r="L2560">
        <v>379.6</v>
      </c>
      <c r="M2560" t="b">
        <v>0</v>
      </c>
      <c r="N2560" t="s">
        <v>35</v>
      </c>
      <c r="O2560" t="s">
        <v>40</v>
      </c>
      <c r="P2560">
        <v>149.37</v>
      </c>
      <c r="Q2560">
        <v>350047</v>
      </c>
      <c r="R2560">
        <v>-285747.7</v>
      </c>
    </row>
    <row r="2561" spans="1:18" x14ac:dyDescent="0.25">
      <c r="A2561">
        <v>2774</v>
      </c>
      <c r="B2561" t="s">
        <v>18</v>
      </c>
      <c r="C2561" t="s">
        <v>27</v>
      </c>
      <c r="D2561">
        <v>289.37</v>
      </c>
      <c r="E2561" s="2">
        <v>44930</v>
      </c>
      <c r="F2561" s="2">
        <v>45115</v>
      </c>
      <c r="G2561">
        <v>1018.34</v>
      </c>
      <c r="H2561" t="s">
        <v>33</v>
      </c>
      <c r="I2561">
        <v>6.35</v>
      </c>
      <c r="J2561">
        <v>1425.5</v>
      </c>
      <c r="K2561">
        <v>31</v>
      </c>
      <c r="L2561">
        <v>130.5</v>
      </c>
      <c r="M2561" t="b">
        <v>1</v>
      </c>
      <c r="N2561" t="s">
        <v>38</v>
      </c>
      <c r="O2561" t="s">
        <v>39</v>
      </c>
      <c r="P2561">
        <v>140.53</v>
      </c>
      <c r="Q2561">
        <v>550635.53</v>
      </c>
      <c r="R2561">
        <v>-407528.21</v>
      </c>
    </row>
    <row r="2562" spans="1:18" x14ac:dyDescent="0.25">
      <c r="A2562">
        <v>1935</v>
      </c>
      <c r="B2562" t="s">
        <v>21</v>
      </c>
      <c r="C2562" t="s">
        <v>24</v>
      </c>
      <c r="D2562">
        <v>279.56</v>
      </c>
      <c r="E2562" s="2">
        <v>44956</v>
      </c>
      <c r="F2562" s="2">
        <v>45074</v>
      </c>
      <c r="G2562">
        <v>698.18</v>
      </c>
      <c r="H2562" t="s">
        <v>33</v>
      </c>
      <c r="I2562">
        <v>5.75</v>
      </c>
      <c r="J2562">
        <v>235.4</v>
      </c>
      <c r="K2562">
        <v>33.799999999999997</v>
      </c>
      <c r="L2562">
        <v>128.30000000000001</v>
      </c>
      <c r="M2562" t="b">
        <v>1</v>
      </c>
      <c r="O2562" t="s">
        <v>39</v>
      </c>
      <c r="P2562">
        <v>162.72</v>
      </c>
      <c r="Q2562">
        <v>242271.1</v>
      </c>
      <c r="R2562">
        <v>-128663.25</v>
      </c>
    </row>
    <row r="2563" spans="1:18" x14ac:dyDescent="0.25">
      <c r="A2563">
        <v>4808</v>
      </c>
      <c r="B2563" t="s">
        <v>20</v>
      </c>
      <c r="C2563" t="s">
        <v>29</v>
      </c>
      <c r="D2563">
        <v>229.86</v>
      </c>
      <c r="E2563" s="2">
        <v>45029</v>
      </c>
      <c r="F2563" s="2">
        <v>45243</v>
      </c>
      <c r="G2563">
        <v>1351.6</v>
      </c>
      <c r="H2563" t="s">
        <v>33</v>
      </c>
      <c r="I2563">
        <v>7.42</v>
      </c>
      <c r="K2563">
        <v>33</v>
      </c>
      <c r="L2563">
        <v>132.80000000000001</v>
      </c>
      <c r="M2563" t="b">
        <v>1</v>
      </c>
      <c r="N2563" t="s">
        <v>37</v>
      </c>
      <c r="O2563" t="s">
        <v>39</v>
      </c>
      <c r="P2563">
        <v>65.760000000000005</v>
      </c>
      <c r="Q2563">
        <v>385658.7</v>
      </c>
      <c r="R2563">
        <v>-296777.48</v>
      </c>
    </row>
    <row r="2564" spans="1:18" x14ac:dyDescent="0.25">
      <c r="A2564">
        <v>1331</v>
      </c>
      <c r="B2564" t="s">
        <v>21</v>
      </c>
      <c r="C2564" t="s">
        <v>28</v>
      </c>
      <c r="D2564">
        <v>158.52000000000001</v>
      </c>
      <c r="E2564" s="2">
        <v>45021</v>
      </c>
      <c r="F2564" s="2">
        <v>45241</v>
      </c>
      <c r="G2564">
        <v>796.5</v>
      </c>
      <c r="H2564" t="s">
        <v>33</v>
      </c>
      <c r="I2564">
        <v>4.9000000000000004</v>
      </c>
      <c r="J2564">
        <v>1352.3</v>
      </c>
      <c r="K2564">
        <v>31.4</v>
      </c>
      <c r="L2564">
        <v>316.10000000000002</v>
      </c>
      <c r="M2564" t="b">
        <v>0</v>
      </c>
      <c r="N2564" t="s">
        <v>35</v>
      </c>
      <c r="O2564" t="s">
        <v>41</v>
      </c>
      <c r="P2564">
        <v>343.12</v>
      </c>
      <c r="Q2564">
        <v>314937.49</v>
      </c>
      <c r="R2564">
        <v>-41642.410000000003</v>
      </c>
    </row>
    <row r="2565" spans="1:18" x14ac:dyDescent="0.25">
      <c r="A2565">
        <v>8922</v>
      </c>
      <c r="B2565" t="s">
        <v>21</v>
      </c>
      <c r="C2565" t="s">
        <v>27</v>
      </c>
      <c r="D2565">
        <v>65.260000000000005</v>
      </c>
      <c r="E2565" s="2">
        <v>44972</v>
      </c>
      <c r="F2565" s="2">
        <v>45140</v>
      </c>
      <c r="G2565">
        <v>106.17</v>
      </c>
      <c r="H2565" t="s">
        <v>32</v>
      </c>
      <c r="I2565">
        <v>5.67</v>
      </c>
      <c r="J2565">
        <v>1149.7</v>
      </c>
      <c r="K2565">
        <v>28.1</v>
      </c>
      <c r="L2565">
        <v>113.5</v>
      </c>
      <c r="M2565" t="b">
        <v>1</v>
      </c>
      <c r="N2565" t="s">
        <v>37</v>
      </c>
      <c r="O2565" t="s">
        <v>40</v>
      </c>
      <c r="P2565">
        <v>157.82</v>
      </c>
      <c r="Q2565">
        <v>35470.949999999997</v>
      </c>
      <c r="R2565">
        <v>-18715.2</v>
      </c>
    </row>
    <row r="2566" spans="1:18" x14ac:dyDescent="0.25">
      <c r="A2566">
        <v>3702</v>
      </c>
      <c r="B2566" t="s">
        <v>18</v>
      </c>
      <c r="C2566" t="s">
        <v>24</v>
      </c>
      <c r="D2566">
        <v>165.84</v>
      </c>
      <c r="E2566" s="2">
        <v>44953</v>
      </c>
      <c r="F2566" s="2">
        <v>45179</v>
      </c>
      <c r="G2566">
        <v>256.66000000000003</v>
      </c>
      <c r="H2566" t="s">
        <v>31</v>
      </c>
      <c r="I2566">
        <v>5.79</v>
      </c>
      <c r="J2566">
        <v>1344.4</v>
      </c>
      <c r="K2566">
        <v>22.5</v>
      </c>
      <c r="L2566">
        <v>119.1</v>
      </c>
      <c r="M2566" t="b">
        <v>1</v>
      </c>
      <c r="N2566" t="s">
        <v>36</v>
      </c>
      <c r="O2566" t="s">
        <v>39</v>
      </c>
      <c r="P2566">
        <v>153.63</v>
      </c>
      <c r="Q2566">
        <v>175952.61</v>
      </c>
      <c r="R2566">
        <v>-136521.93</v>
      </c>
    </row>
    <row r="2567" spans="1:18" x14ac:dyDescent="0.25">
      <c r="A2567">
        <v>6889</v>
      </c>
      <c r="B2567" t="s">
        <v>20</v>
      </c>
      <c r="C2567" t="s">
        <v>28</v>
      </c>
      <c r="D2567">
        <v>230.78</v>
      </c>
      <c r="E2567" s="2">
        <v>44971</v>
      </c>
      <c r="F2567" s="2">
        <v>45187</v>
      </c>
      <c r="G2567">
        <v>682.24</v>
      </c>
      <c r="H2567" t="s">
        <v>33</v>
      </c>
      <c r="I2567">
        <v>6.39</v>
      </c>
      <c r="J2567">
        <v>568.20000000000005</v>
      </c>
      <c r="K2567">
        <v>28.5</v>
      </c>
      <c r="L2567">
        <v>190.9</v>
      </c>
      <c r="M2567" t="b">
        <v>1</v>
      </c>
      <c r="N2567" t="s">
        <v>36</v>
      </c>
      <c r="O2567" t="s">
        <v>39</v>
      </c>
      <c r="P2567">
        <v>348.46</v>
      </c>
      <c r="Q2567">
        <v>266332.53999999998</v>
      </c>
      <c r="R2567">
        <v>-28599.19</v>
      </c>
    </row>
    <row r="2568" spans="1:18" x14ac:dyDescent="0.25">
      <c r="A2568">
        <v>6054</v>
      </c>
      <c r="B2568" t="s">
        <v>22</v>
      </c>
      <c r="C2568" t="s">
        <v>29</v>
      </c>
      <c r="D2568">
        <v>269.22000000000003</v>
      </c>
      <c r="E2568" s="2">
        <v>45011</v>
      </c>
      <c r="F2568" s="2">
        <v>45210</v>
      </c>
      <c r="G2568">
        <v>596.70000000000005</v>
      </c>
      <c r="H2568" t="s">
        <v>32</v>
      </c>
      <c r="I2568">
        <v>5.72</v>
      </c>
      <c r="J2568">
        <v>1486</v>
      </c>
      <c r="K2568">
        <v>29.1</v>
      </c>
      <c r="L2568">
        <v>50.5</v>
      </c>
      <c r="M2568" t="b">
        <v>1</v>
      </c>
      <c r="N2568" t="s">
        <v>36</v>
      </c>
      <c r="O2568" t="s">
        <v>39</v>
      </c>
      <c r="P2568">
        <v>60.54</v>
      </c>
      <c r="Q2568">
        <v>466490.55</v>
      </c>
      <c r="R2568">
        <v>-430366.33</v>
      </c>
    </row>
    <row r="2569" spans="1:18" x14ac:dyDescent="0.25">
      <c r="A2569">
        <v>4868</v>
      </c>
      <c r="B2569" t="s">
        <v>18</v>
      </c>
      <c r="C2569" t="s">
        <v>25</v>
      </c>
      <c r="D2569">
        <v>237.97</v>
      </c>
      <c r="E2569" s="2">
        <v>44963</v>
      </c>
      <c r="F2569" s="2">
        <v>45163</v>
      </c>
      <c r="G2569">
        <v>1106.92</v>
      </c>
      <c r="H2569" t="s">
        <v>30</v>
      </c>
      <c r="I2569">
        <v>4.79</v>
      </c>
      <c r="J2569">
        <v>967.8</v>
      </c>
      <c r="K2569">
        <v>22.5</v>
      </c>
      <c r="L2569">
        <v>201.7</v>
      </c>
      <c r="M2569" t="b">
        <v>1</v>
      </c>
      <c r="N2569" t="s">
        <v>34</v>
      </c>
      <c r="O2569" t="s">
        <v>39</v>
      </c>
      <c r="P2569">
        <v>76.28</v>
      </c>
      <c r="Q2569">
        <v>123890.78</v>
      </c>
      <c r="R2569">
        <v>-39454.92</v>
      </c>
    </row>
    <row r="2570" spans="1:18" x14ac:dyDescent="0.25">
      <c r="A2570">
        <v>5200</v>
      </c>
      <c r="B2570" t="s">
        <v>22</v>
      </c>
      <c r="C2570" t="s">
        <v>29</v>
      </c>
      <c r="D2570">
        <v>62.6</v>
      </c>
      <c r="E2570" s="2">
        <v>44935</v>
      </c>
      <c r="F2570" s="2">
        <v>45040</v>
      </c>
      <c r="G2570">
        <v>301.67</v>
      </c>
      <c r="H2570" t="s">
        <v>33</v>
      </c>
      <c r="I2570">
        <v>7.34</v>
      </c>
      <c r="J2570">
        <v>1176.5</v>
      </c>
      <c r="K2570">
        <v>22.1</v>
      </c>
      <c r="L2570">
        <v>390.1</v>
      </c>
      <c r="M2570" t="b">
        <v>1</v>
      </c>
      <c r="N2570" t="s">
        <v>38</v>
      </c>
      <c r="O2570" t="s">
        <v>39</v>
      </c>
      <c r="P2570">
        <v>60.01</v>
      </c>
      <c r="Q2570">
        <v>87510.37</v>
      </c>
      <c r="R2570">
        <v>-69407.149999999994</v>
      </c>
    </row>
    <row r="2571" spans="1:18" x14ac:dyDescent="0.25">
      <c r="A2571">
        <v>1201</v>
      </c>
      <c r="B2571" t="s">
        <v>20</v>
      </c>
      <c r="C2571" t="s">
        <v>26</v>
      </c>
      <c r="D2571">
        <v>181.91</v>
      </c>
      <c r="E2571" s="2">
        <v>44987</v>
      </c>
      <c r="F2571" s="2">
        <v>45117</v>
      </c>
      <c r="G2571">
        <v>1129.6199999999999</v>
      </c>
      <c r="H2571" t="s">
        <v>33</v>
      </c>
      <c r="I2571">
        <v>5.75</v>
      </c>
      <c r="J2571">
        <v>347.4</v>
      </c>
      <c r="K2571">
        <v>24.4</v>
      </c>
      <c r="L2571">
        <v>380.9</v>
      </c>
      <c r="M2571" t="b">
        <v>1</v>
      </c>
      <c r="N2571" t="s">
        <v>37</v>
      </c>
      <c r="O2571" t="s">
        <v>39</v>
      </c>
      <c r="P2571">
        <v>124.37</v>
      </c>
      <c r="Q2571">
        <v>334508.52</v>
      </c>
      <c r="R2571">
        <v>-194017.68</v>
      </c>
    </row>
    <row r="2572" spans="1:18" x14ac:dyDescent="0.25">
      <c r="A2572">
        <v>3497</v>
      </c>
      <c r="B2572" t="s">
        <v>21</v>
      </c>
      <c r="C2572" t="s">
        <v>29</v>
      </c>
      <c r="D2572">
        <v>102.99</v>
      </c>
      <c r="E2572" s="2">
        <v>44961</v>
      </c>
      <c r="F2572" s="2">
        <v>45061</v>
      </c>
      <c r="G2572">
        <v>644.74</v>
      </c>
      <c r="H2572" t="s">
        <v>32</v>
      </c>
      <c r="I2572">
        <v>5.53</v>
      </c>
      <c r="J2572">
        <v>528.1</v>
      </c>
      <c r="K2572">
        <v>28.3</v>
      </c>
      <c r="L2572">
        <v>583.20000000000005</v>
      </c>
      <c r="M2572" t="b">
        <v>0</v>
      </c>
      <c r="O2572" t="s">
        <v>41</v>
      </c>
      <c r="P2572">
        <v>64.290000000000006</v>
      </c>
      <c r="Q2572">
        <v>74301.17</v>
      </c>
      <c r="R2572">
        <v>-32850.839999999997</v>
      </c>
    </row>
    <row r="2573" spans="1:18" x14ac:dyDescent="0.25">
      <c r="A2573">
        <v>2842</v>
      </c>
      <c r="B2573" t="s">
        <v>19</v>
      </c>
      <c r="C2573" t="s">
        <v>28</v>
      </c>
      <c r="D2573">
        <v>7.72</v>
      </c>
      <c r="E2573" s="2">
        <v>45032</v>
      </c>
      <c r="F2573" s="2">
        <v>45123</v>
      </c>
      <c r="G2573">
        <v>37.01</v>
      </c>
      <c r="H2573" t="s">
        <v>30</v>
      </c>
      <c r="I2573">
        <v>5.84</v>
      </c>
      <c r="J2573">
        <v>1437.4</v>
      </c>
      <c r="K2573">
        <v>22.7</v>
      </c>
      <c r="L2573">
        <v>115.8</v>
      </c>
      <c r="M2573" t="b">
        <v>0</v>
      </c>
      <c r="N2573" t="s">
        <v>35</v>
      </c>
      <c r="O2573" t="s">
        <v>41</v>
      </c>
      <c r="P2573">
        <v>358.45</v>
      </c>
      <c r="Q2573">
        <v>5198.34</v>
      </c>
      <c r="R2573">
        <v>8067.89</v>
      </c>
    </row>
    <row r="2574" spans="1:18" x14ac:dyDescent="0.25">
      <c r="A2574">
        <v>5658</v>
      </c>
      <c r="B2574" t="s">
        <v>19</v>
      </c>
      <c r="C2574" t="s">
        <v>28</v>
      </c>
      <c r="D2574">
        <v>64.069999999999993</v>
      </c>
      <c r="E2574" s="2">
        <v>44973</v>
      </c>
      <c r="F2574" s="2">
        <v>45086</v>
      </c>
      <c r="G2574">
        <v>97.92</v>
      </c>
      <c r="H2574" t="s">
        <v>30</v>
      </c>
      <c r="I2574">
        <v>5.15</v>
      </c>
      <c r="J2574">
        <v>558.29999999999995</v>
      </c>
      <c r="K2574">
        <v>26.9</v>
      </c>
      <c r="L2574">
        <v>526.1</v>
      </c>
      <c r="M2574" t="b">
        <v>1</v>
      </c>
      <c r="N2574" t="s">
        <v>34</v>
      </c>
      <c r="O2574" t="s">
        <v>39</v>
      </c>
      <c r="P2574">
        <v>357.24</v>
      </c>
      <c r="Q2574">
        <v>128119.48</v>
      </c>
      <c r="R2574">
        <v>-93138.54</v>
      </c>
    </row>
    <row r="2575" spans="1:18" x14ac:dyDescent="0.25">
      <c r="A2575">
        <v>8544</v>
      </c>
      <c r="B2575" t="s">
        <v>20</v>
      </c>
      <c r="C2575" t="s">
        <v>23</v>
      </c>
      <c r="D2575">
        <v>38.4</v>
      </c>
      <c r="E2575" s="2">
        <v>45042</v>
      </c>
      <c r="F2575" s="2">
        <v>45264</v>
      </c>
      <c r="G2575">
        <v>126.53</v>
      </c>
      <c r="H2575" t="s">
        <v>32</v>
      </c>
      <c r="I2575">
        <v>4.8</v>
      </c>
      <c r="J2575">
        <v>348</v>
      </c>
      <c r="K2575">
        <v>32.4</v>
      </c>
      <c r="L2575">
        <v>265.2</v>
      </c>
      <c r="M2575" t="b">
        <v>1</v>
      </c>
      <c r="N2575" t="s">
        <v>34</v>
      </c>
      <c r="O2575" t="s">
        <v>39</v>
      </c>
      <c r="P2575">
        <v>909.7</v>
      </c>
      <c r="Q2575">
        <v>66775.23</v>
      </c>
      <c r="R2575">
        <v>48329.11</v>
      </c>
    </row>
    <row r="2576" spans="1:18" x14ac:dyDescent="0.25">
      <c r="A2576">
        <v>8718</v>
      </c>
      <c r="B2576" t="s">
        <v>19</v>
      </c>
      <c r="C2576" t="s">
        <v>23</v>
      </c>
      <c r="D2576">
        <v>253.6</v>
      </c>
      <c r="E2576" s="2">
        <v>44947</v>
      </c>
      <c r="F2576" s="2">
        <v>45072</v>
      </c>
      <c r="G2576">
        <v>1031.06</v>
      </c>
      <c r="H2576" t="s">
        <v>33</v>
      </c>
      <c r="I2576">
        <v>4.95</v>
      </c>
      <c r="J2576">
        <v>1155.5</v>
      </c>
      <c r="K2576">
        <v>22.7</v>
      </c>
      <c r="L2576">
        <v>262.89999999999998</v>
      </c>
      <c r="M2576" t="b">
        <v>0</v>
      </c>
      <c r="N2576" t="s">
        <v>35</v>
      </c>
      <c r="O2576" t="s">
        <v>40</v>
      </c>
      <c r="P2576">
        <v>901.91</v>
      </c>
      <c r="Q2576">
        <v>392098</v>
      </c>
      <c r="R2576">
        <v>537825.31999999995</v>
      </c>
    </row>
    <row r="2577" spans="1:18" x14ac:dyDescent="0.25">
      <c r="A2577">
        <v>1770</v>
      </c>
      <c r="B2577" t="s">
        <v>22</v>
      </c>
      <c r="C2577" t="s">
        <v>28</v>
      </c>
      <c r="D2577">
        <v>81.260000000000005</v>
      </c>
      <c r="E2577" s="2">
        <v>44943</v>
      </c>
      <c r="F2577" s="2">
        <v>45178</v>
      </c>
      <c r="G2577">
        <v>324.70999999999998</v>
      </c>
      <c r="H2577" t="s">
        <v>31</v>
      </c>
      <c r="I2577">
        <v>5</v>
      </c>
      <c r="J2577">
        <v>1076.7</v>
      </c>
      <c r="K2577">
        <v>33.5</v>
      </c>
      <c r="L2577">
        <v>241.8</v>
      </c>
      <c r="M2577" t="b">
        <v>0</v>
      </c>
      <c r="N2577" t="s">
        <v>35</v>
      </c>
      <c r="O2577" t="s">
        <v>39</v>
      </c>
      <c r="P2577">
        <v>348.01</v>
      </c>
      <c r="Q2577">
        <v>89261.82</v>
      </c>
      <c r="R2577">
        <v>23740.51</v>
      </c>
    </row>
    <row r="2578" spans="1:18" x14ac:dyDescent="0.25">
      <c r="A2578">
        <v>4155</v>
      </c>
      <c r="B2578" t="s">
        <v>19</v>
      </c>
      <c r="C2578" t="s">
        <v>28</v>
      </c>
      <c r="D2578">
        <v>88.99</v>
      </c>
      <c r="E2578" s="2">
        <v>44981</v>
      </c>
      <c r="F2578" s="2">
        <v>45160</v>
      </c>
      <c r="G2578">
        <v>401.94</v>
      </c>
      <c r="H2578" t="s">
        <v>32</v>
      </c>
      <c r="I2578">
        <v>5.09</v>
      </c>
      <c r="J2578">
        <v>1172.5999999999999</v>
      </c>
      <c r="K2578">
        <v>25.6</v>
      </c>
      <c r="L2578">
        <v>118.6</v>
      </c>
      <c r="M2578" t="b">
        <v>0</v>
      </c>
      <c r="N2578" t="s">
        <v>35</v>
      </c>
      <c r="O2578" t="s">
        <v>39</v>
      </c>
      <c r="P2578">
        <v>344.8</v>
      </c>
      <c r="Q2578">
        <v>158486.25</v>
      </c>
      <c r="R2578">
        <v>-19897.34</v>
      </c>
    </row>
    <row r="2579" spans="1:18" x14ac:dyDescent="0.25">
      <c r="A2579">
        <v>2628</v>
      </c>
      <c r="B2579" t="s">
        <v>20</v>
      </c>
      <c r="C2579" t="s">
        <v>25</v>
      </c>
      <c r="D2579">
        <v>288.18</v>
      </c>
      <c r="E2579" s="2">
        <v>45014</v>
      </c>
      <c r="F2579" s="2">
        <v>45139</v>
      </c>
      <c r="G2579">
        <v>1816.33</v>
      </c>
      <c r="H2579" t="s">
        <v>31</v>
      </c>
      <c r="I2579">
        <v>5.76</v>
      </c>
      <c r="J2579">
        <v>1189.3</v>
      </c>
      <c r="K2579">
        <v>19.600000000000001</v>
      </c>
      <c r="M2579" t="b">
        <v>1</v>
      </c>
      <c r="N2579" t="s">
        <v>36</v>
      </c>
      <c r="O2579" t="s">
        <v>39</v>
      </c>
      <c r="P2579">
        <v>74.88</v>
      </c>
      <c r="Q2579">
        <v>542977.09</v>
      </c>
      <c r="R2579">
        <v>-406970.3</v>
      </c>
    </row>
    <row r="2580" spans="1:18" x14ac:dyDescent="0.25">
      <c r="A2580">
        <v>1386</v>
      </c>
      <c r="B2580" t="s">
        <v>20</v>
      </c>
      <c r="C2580" t="s">
        <v>25</v>
      </c>
      <c r="D2580">
        <v>116.83</v>
      </c>
      <c r="E2580" s="2">
        <v>45021</v>
      </c>
      <c r="F2580" s="2">
        <v>45185</v>
      </c>
      <c r="G2580">
        <v>692.33</v>
      </c>
      <c r="H2580" t="s">
        <v>33</v>
      </c>
      <c r="I2580">
        <v>6.37</v>
      </c>
      <c r="J2580">
        <v>1000.3</v>
      </c>
      <c r="K2580">
        <v>18.899999999999999</v>
      </c>
      <c r="L2580">
        <v>483.1</v>
      </c>
      <c r="M2580" t="b">
        <v>0</v>
      </c>
      <c r="N2580" t="s">
        <v>35</v>
      </c>
      <c r="O2580" t="s">
        <v>39</v>
      </c>
      <c r="P2580">
        <v>73.02</v>
      </c>
      <c r="Q2580">
        <v>186765.94</v>
      </c>
      <c r="R2580">
        <v>-136212</v>
      </c>
    </row>
    <row r="2581" spans="1:18" x14ac:dyDescent="0.25">
      <c r="A2581">
        <v>7031</v>
      </c>
      <c r="B2581" t="s">
        <v>22</v>
      </c>
      <c r="C2581" t="s">
        <v>29</v>
      </c>
      <c r="D2581">
        <v>7.83</v>
      </c>
      <c r="E2581" s="2">
        <v>44932</v>
      </c>
      <c r="F2581" s="2">
        <v>45054</v>
      </c>
      <c r="G2581">
        <v>16.010000000000002</v>
      </c>
      <c r="H2581" t="s">
        <v>33</v>
      </c>
      <c r="I2581">
        <v>6.39</v>
      </c>
      <c r="J2581">
        <v>990</v>
      </c>
      <c r="K2581">
        <v>23.4</v>
      </c>
      <c r="L2581">
        <v>531.5</v>
      </c>
      <c r="M2581" t="b">
        <v>0</v>
      </c>
      <c r="N2581" t="s">
        <v>35</v>
      </c>
      <c r="O2581" t="s">
        <v>39</v>
      </c>
      <c r="P2581">
        <v>64.53</v>
      </c>
      <c r="Q2581">
        <v>8590.6200000000008</v>
      </c>
      <c r="R2581">
        <v>-7557.49</v>
      </c>
    </row>
    <row r="2582" spans="1:18" x14ac:dyDescent="0.25">
      <c r="A2582">
        <v>7439</v>
      </c>
      <c r="B2582" t="s">
        <v>19</v>
      </c>
      <c r="C2582" t="s">
        <v>26</v>
      </c>
      <c r="D2582">
        <v>88.73</v>
      </c>
      <c r="E2582" s="2">
        <v>44961</v>
      </c>
      <c r="F2582" s="2">
        <v>45198</v>
      </c>
      <c r="G2582">
        <v>251.1</v>
      </c>
      <c r="H2582" t="s">
        <v>30</v>
      </c>
      <c r="I2582">
        <v>4.5</v>
      </c>
      <c r="J2582">
        <v>1678.7</v>
      </c>
      <c r="K2582">
        <v>22.1</v>
      </c>
      <c r="L2582">
        <v>579.6</v>
      </c>
      <c r="M2582" t="b">
        <v>1</v>
      </c>
      <c r="N2582" t="s">
        <v>37</v>
      </c>
      <c r="O2582" t="s">
        <v>41</v>
      </c>
      <c r="P2582">
        <v>123.08</v>
      </c>
      <c r="Q2582">
        <v>122030.87</v>
      </c>
      <c r="R2582">
        <v>-91125.48</v>
      </c>
    </row>
    <row r="2583" spans="1:18" x14ac:dyDescent="0.25">
      <c r="A2583">
        <v>7401</v>
      </c>
      <c r="B2583" t="s">
        <v>19</v>
      </c>
      <c r="C2583" t="s">
        <v>27</v>
      </c>
      <c r="D2583">
        <v>40.19</v>
      </c>
      <c r="E2583" s="2">
        <v>44976</v>
      </c>
      <c r="F2583" s="2">
        <v>45193</v>
      </c>
      <c r="G2583">
        <v>227.7</v>
      </c>
      <c r="H2583" t="s">
        <v>33</v>
      </c>
      <c r="I2583">
        <v>7.26</v>
      </c>
      <c r="J2583">
        <v>1054.2</v>
      </c>
      <c r="K2583">
        <v>31.5</v>
      </c>
      <c r="L2583">
        <v>481.9</v>
      </c>
      <c r="M2583" t="b">
        <v>1</v>
      </c>
      <c r="N2583" t="s">
        <v>37</v>
      </c>
      <c r="O2583" t="s">
        <v>39</v>
      </c>
      <c r="P2583">
        <v>145.85</v>
      </c>
      <c r="Q2583">
        <v>26034.11</v>
      </c>
      <c r="R2583">
        <v>7175.93</v>
      </c>
    </row>
    <row r="2584" spans="1:18" x14ac:dyDescent="0.25">
      <c r="A2584">
        <v>5008</v>
      </c>
      <c r="B2584" t="s">
        <v>21</v>
      </c>
      <c r="C2584" t="s">
        <v>26</v>
      </c>
      <c r="D2584">
        <v>35.33</v>
      </c>
      <c r="E2584" s="2">
        <v>44963</v>
      </c>
      <c r="F2584" s="2">
        <v>45056</v>
      </c>
      <c r="G2584">
        <v>198.61</v>
      </c>
      <c r="H2584" t="s">
        <v>30</v>
      </c>
      <c r="I2584">
        <v>6.97</v>
      </c>
      <c r="J2584">
        <v>1187.7</v>
      </c>
      <c r="K2584">
        <v>29.8</v>
      </c>
      <c r="L2584">
        <v>392.7</v>
      </c>
      <c r="M2584" t="b">
        <v>1</v>
      </c>
      <c r="N2584" t="s">
        <v>37</v>
      </c>
      <c r="O2584" t="s">
        <v>39</v>
      </c>
      <c r="P2584">
        <v>127.84</v>
      </c>
      <c r="Q2584">
        <v>26039.3</v>
      </c>
      <c r="R2584">
        <v>-649</v>
      </c>
    </row>
    <row r="2585" spans="1:18" x14ac:dyDescent="0.25">
      <c r="A2585">
        <v>3466</v>
      </c>
      <c r="B2585" t="s">
        <v>18</v>
      </c>
      <c r="C2585" t="s">
        <v>25</v>
      </c>
      <c r="D2585">
        <v>27.86</v>
      </c>
      <c r="E2585" s="2">
        <v>44939</v>
      </c>
      <c r="F2585" s="2">
        <v>45171</v>
      </c>
      <c r="G2585">
        <v>80.150000000000006</v>
      </c>
      <c r="H2585" t="s">
        <v>30</v>
      </c>
      <c r="I2585">
        <v>7.39</v>
      </c>
      <c r="J2585">
        <v>627.20000000000005</v>
      </c>
      <c r="K2585">
        <v>32.200000000000003</v>
      </c>
      <c r="L2585">
        <v>323.60000000000002</v>
      </c>
      <c r="M2585" t="b">
        <v>1</v>
      </c>
      <c r="N2585" t="s">
        <v>37</v>
      </c>
      <c r="O2585" t="s">
        <v>39</v>
      </c>
      <c r="P2585">
        <v>81.05</v>
      </c>
      <c r="Q2585">
        <v>46653.13</v>
      </c>
      <c r="R2585">
        <v>-40156.97</v>
      </c>
    </row>
    <row r="2586" spans="1:18" x14ac:dyDescent="0.25">
      <c r="A2586">
        <v>3282</v>
      </c>
      <c r="B2586" t="s">
        <v>20</v>
      </c>
      <c r="C2586" t="s">
        <v>29</v>
      </c>
      <c r="D2586">
        <v>180.01</v>
      </c>
      <c r="E2586" s="2">
        <v>44951</v>
      </c>
      <c r="F2586" s="2">
        <v>45149</v>
      </c>
      <c r="G2586">
        <v>927.58</v>
      </c>
      <c r="H2586" t="s">
        <v>33</v>
      </c>
      <c r="I2586">
        <v>5.58</v>
      </c>
      <c r="J2586">
        <v>1593.7</v>
      </c>
      <c r="K2586">
        <v>27.4</v>
      </c>
      <c r="L2586">
        <v>531.20000000000005</v>
      </c>
      <c r="M2586" t="b">
        <v>0</v>
      </c>
      <c r="N2586" t="s">
        <v>35</v>
      </c>
      <c r="O2586" t="s">
        <v>39</v>
      </c>
      <c r="P2586">
        <v>51.38</v>
      </c>
      <c r="Q2586">
        <v>97920.62</v>
      </c>
      <c r="R2586">
        <v>-50261.56</v>
      </c>
    </row>
    <row r="2587" spans="1:18" x14ac:dyDescent="0.25">
      <c r="A2587">
        <v>2856</v>
      </c>
      <c r="B2587" t="s">
        <v>21</v>
      </c>
      <c r="C2587" t="s">
        <v>26</v>
      </c>
      <c r="D2587">
        <v>60.86</v>
      </c>
      <c r="E2587" s="2">
        <v>45022</v>
      </c>
      <c r="F2587" s="2">
        <v>45124</v>
      </c>
      <c r="G2587">
        <v>295.79000000000002</v>
      </c>
      <c r="H2587" t="s">
        <v>30</v>
      </c>
      <c r="J2587">
        <v>239</v>
      </c>
      <c r="K2587">
        <v>25</v>
      </c>
      <c r="L2587">
        <v>456.7</v>
      </c>
      <c r="M2587" t="b">
        <v>0</v>
      </c>
      <c r="N2587" t="s">
        <v>35</v>
      </c>
      <c r="O2587" t="s">
        <v>40</v>
      </c>
      <c r="P2587">
        <v>111.23</v>
      </c>
      <c r="Q2587">
        <v>34921.1</v>
      </c>
      <c r="R2587">
        <v>-2020.38</v>
      </c>
    </row>
    <row r="2588" spans="1:18" x14ac:dyDescent="0.25">
      <c r="A2588">
        <v>8980</v>
      </c>
      <c r="B2588" t="s">
        <v>20</v>
      </c>
      <c r="C2588" t="s">
        <v>24</v>
      </c>
      <c r="D2588">
        <v>111.57</v>
      </c>
      <c r="E2588" s="2">
        <v>44927</v>
      </c>
      <c r="F2588" s="2">
        <v>45117</v>
      </c>
      <c r="G2588">
        <v>431.51</v>
      </c>
      <c r="H2588" t="s">
        <v>33</v>
      </c>
      <c r="I2588">
        <v>5</v>
      </c>
      <c r="J2588">
        <v>1091.5999999999999</v>
      </c>
      <c r="K2588">
        <v>22.3</v>
      </c>
      <c r="L2588">
        <v>138.69999999999999</v>
      </c>
      <c r="M2588" t="b">
        <v>1</v>
      </c>
      <c r="N2588" t="s">
        <v>36</v>
      </c>
      <c r="O2588" t="s">
        <v>40</v>
      </c>
      <c r="P2588">
        <v>152.86000000000001</v>
      </c>
      <c r="Q2588">
        <v>140805.26999999999</v>
      </c>
      <c r="R2588">
        <v>-74844.649999999994</v>
      </c>
    </row>
    <row r="2589" spans="1:18" x14ac:dyDescent="0.25">
      <c r="A2589">
        <v>2998</v>
      </c>
      <c r="B2589" t="s">
        <v>21</v>
      </c>
      <c r="C2589" t="s">
        <v>23</v>
      </c>
      <c r="D2589">
        <v>259.3</v>
      </c>
      <c r="E2589" s="2">
        <v>44975</v>
      </c>
      <c r="F2589" s="2">
        <v>45162</v>
      </c>
      <c r="G2589">
        <v>650.14</v>
      </c>
      <c r="H2589" t="s">
        <v>30</v>
      </c>
      <c r="I2589">
        <v>6.95</v>
      </c>
      <c r="J2589">
        <v>814.2</v>
      </c>
      <c r="K2589">
        <v>27.3</v>
      </c>
      <c r="L2589">
        <v>425.4</v>
      </c>
      <c r="M2589" t="b">
        <v>0</v>
      </c>
      <c r="N2589" t="s">
        <v>35</v>
      </c>
      <c r="O2589" t="s">
        <v>39</v>
      </c>
      <c r="P2589">
        <v>894.23</v>
      </c>
      <c r="Q2589">
        <v>195977.36</v>
      </c>
      <c r="R2589">
        <v>385397.33</v>
      </c>
    </row>
    <row r="2590" spans="1:18" x14ac:dyDescent="0.25">
      <c r="A2590">
        <v>6476</v>
      </c>
      <c r="B2590" t="s">
        <v>18</v>
      </c>
      <c r="C2590" t="s">
        <v>26</v>
      </c>
      <c r="D2590">
        <v>130.18</v>
      </c>
      <c r="E2590" s="2">
        <v>44961</v>
      </c>
      <c r="F2590" s="2">
        <v>45083</v>
      </c>
      <c r="G2590">
        <v>773.69</v>
      </c>
      <c r="H2590" t="s">
        <v>30</v>
      </c>
      <c r="I2590">
        <v>4.9800000000000004</v>
      </c>
      <c r="J2590">
        <v>1166.2</v>
      </c>
      <c r="K2590">
        <v>27.9</v>
      </c>
      <c r="M2590" t="b">
        <v>1</v>
      </c>
      <c r="N2590" t="s">
        <v>34</v>
      </c>
      <c r="O2590" t="s">
        <v>41</v>
      </c>
      <c r="P2590">
        <v>127.75</v>
      </c>
      <c r="Q2590">
        <v>122441.60000000001</v>
      </c>
      <c r="R2590">
        <v>-23602.7</v>
      </c>
    </row>
    <row r="2591" spans="1:18" x14ac:dyDescent="0.25">
      <c r="A2591">
        <v>5669</v>
      </c>
      <c r="B2591" t="s">
        <v>21</v>
      </c>
      <c r="C2591" t="s">
        <v>27</v>
      </c>
      <c r="D2591">
        <v>275.13</v>
      </c>
      <c r="E2591" s="2">
        <v>45009</v>
      </c>
      <c r="F2591" s="2">
        <v>45212</v>
      </c>
      <c r="G2591">
        <v>1345.18</v>
      </c>
      <c r="H2591" t="s">
        <v>33</v>
      </c>
      <c r="I2591">
        <v>5.48</v>
      </c>
      <c r="J2591">
        <v>776.3</v>
      </c>
      <c r="K2591">
        <v>24.3</v>
      </c>
      <c r="L2591">
        <v>377.7</v>
      </c>
      <c r="M2591" t="b">
        <v>1</v>
      </c>
      <c r="N2591" t="s">
        <v>34</v>
      </c>
      <c r="O2591" t="s">
        <v>40</v>
      </c>
      <c r="P2591">
        <v>155.57</v>
      </c>
      <c r="Q2591">
        <v>302160.73</v>
      </c>
      <c r="R2591">
        <v>-92891.08</v>
      </c>
    </row>
    <row r="2592" spans="1:18" x14ac:dyDescent="0.25">
      <c r="A2592">
        <v>5318</v>
      </c>
      <c r="B2592" t="s">
        <v>20</v>
      </c>
      <c r="C2592" t="s">
        <v>29</v>
      </c>
      <c r="D2592">
        <v>151.88999999999999</v>
      </c>
      <c r="E2592" s="2">
        <v>44979</v>
      </c>
      <c r="F2592" s="2">
        <v>45082</v>
      </c>
      <c r="G2592">
        <v>356.18</v>
      </c>
      <c r="H2592" t="s">
        <v>31</v>
      </c>
      <c r="J2592">
        <v>1348.3</v>
      </c>
      <c r="K2592">
        <v>33</v>
      </c>
      <c r="L2592">
        <v>544.1</v>
      </c>
      <c r="M2592" t="b">
        <v>0</v>
      </c>
      <c r="N2592" t="s">
        <v>35</v>
      </c>
      <c r="O2592" t="s">
        <v>40</v>
      </c>
      <c r="P2592">
        <v>54.03</v>
      </c>
      <c r="Q2592">
        <v>194933.06</v>
      </c>
      <c r="R2592">
        <v>-175688.65</v>
      </c>
    </row>
    <row r="2593" spans="1:18" x14ac:dyDescent="0.25">
      <c r="A2593">
        <v>8064</v>
      </c>
      <c r="B2593" t="s">
        <v>19</v>
      </c>
      <c r="C2593" t="s">
        <v>26</v>
      </c>
      <c r="D2593">
        <v>122.66</v>
      </c>
      <c r="E2593" s="2">
        <v>44978</v>
      </c>
      <c r="F2593" s="2">
        <v>45141</v>
      </c>
      <c r="G2593">
        <v>616.25</v>
      </c>
      <c r="H2593" t="s">
        <v>32</v>
      </c>
      <c r="I2593">
        <v>6.28</v>
      </c>
      <c r="J2593">
        <v>232.5</v>
      </c>
      <c r="K2593">
        <v>28.2</v>
      </c>
      <c r="L2593">
        <v>408.9</v>
      </c>
      <c r="M2593" t="b">
        <v>1</v>
      </c>
      <c r="N2593" t="s">
        <v>34</v>
      </c>
      <c r="O2593" t="s">
        <v>39</v>
      </c>
      <c r="P2593">
        <v>114.97</v>
      </c>
      <c r="Q2593">
        <v>113497.55</v>
      </c>
      <c r="R2593">
        <v>-42647.29</v>
      </c>
    </row>
    <row r="2594" spans="1:18" x14ac:dyDescent="0.25">
      <c r="A2594">
        <v>8446</v>
      </c>
      <c r="B2594" t="s">
        <v>20</v>
      </c>
      <c r="C2594" t="s">
        <v>28</v>
      </c>
      <c r="D2594">
        <v>226.36</v>
      </c>
      <c r="E2594" s="2">
        <v>44980</v>
      </c>
      <c r="F2594" s="2">
        <v>45071</v>
      </c>
      <c r="G2594">
        <v>1178.69</v>
      </c>
      <c r="H2594" t="s">
        <v>33</v>
      </c>
      <c r="I2594">
        <v>6.18</v>
      </c>
      <c r="J2594">
        <v>849.4</v>
      </c>
      <c r="K2594">
        <v>31.4</v>
      </c>
      <c r="L2594">
        <v>566.29999999999995</v>
      </c>
      <c r="M2594" t="b">
        <v>1</v>
      </c>
      <c r="N2594" t="s">
        <v>34</v>
      </c>
      <c r="O2594" t="s">
        <v>39</v>
      </c>
      <c r="P2594">
        <v>352.74</v>
      </c>
      <c r="Q2594">
        <v>277363.37</v>
      </c>
      <c r="R2594">
        <v>138407.74</v>
      </c>
    </row>
    <row r="2595" spans="1:18" x14ac:dyDescent="0.25">
      <c r="A2595">
        <v>2431</v>
      </c>
      <c r="B2595" t="s">
        <v>22</v>
      </c>
      <c r="C2595" t="s">
        <v>24</v>
      </c>
      <c r="D2595">
        <v>26.59</v>
      </c>
      <c r="E2595" s="2">
        <v>45002</v>
      </c>
      <c r="F2595" s="2">
        <v>45237</v>
      </c>
      <c r="G2595">
        <v>157.80000000000001</v>
      </c>
      <c r="H2595" t="s">
        <v>30</v>
      </c>
      <c r="I2595">
        <v>4.8099999999999996</v>
      </c>
      <c r="J2595">
        <v>1530</v>
      </c>
      <c r="K2595">
        <v>27.9</v>
      </c>
      <c r="L2595">
        <v>526.5</v>
      </c>
      <c r="M2595" t="b">
        <v>1</v>
      </c>
      <c r="N2595" t="s">
        <v>37</v>
      </c>
      <c r="O2595" t="s">
        <v>40</v>
      </c>
      <c r="P2595">
        <v>167.43</v>
      </c>
      <c r="Q2595">
        <v>28079.75</v>
      </c>
      <c r="R2595">
        <v>-1659.3</v>
      </c>
    </row>
    <row r="2596" spans="1:18" x14ac:dyDescent="0.25">
      <c r="A2596">
        <v>6624</v>
      </c>
      <c r="B2596" t="s">
        <v>22</v>
      </c>
      <c r="C2596" t="s">
        <v>23</v>
      </c>
      <c r="D2596">
        <v>31.4</v>
      </c>
      <c r="E2596" s="2">
        <v>45030</v>
      </c>
      <c r="F2596" s="2">
        <v>45232</v>
      </c>
      <c r="G2596">
        <v>82.09</v>
      </c>
      <c r="H2596" t="s">
        <v>32</v>
      </c>
      <c r="I2596">
        <v>5.77</v>
      </c>
      <c r="J2596">
        <v>600.29999999999995</v>
      </c>
      <c r="K2596">
        <v>23.1</v>
      </c>
      <c r="L2596">
        <v>120.9</v>
      </c>
      <c r="M2596" t="b">
        <v>1</v>
      </c>
      <c r="N2596" t="s">
        <v>37</v>
      </c>
      <c r="O2596" t="s">
        <v>39</v>
      </c>
      <c r="P2596">
        <v>896.33</v>
      </c>
      <c r="Q2596">
        <v>19516.57</v>
      </c>
      <c r="R2596">
        <v>54063.16</v>
      </c>
    </row>
    <row r="2597" spans="1:18" x14ac:dyDescent="0.25">
      <c r="A2597">
        <v>8461</v>
      </c>
      <c r="B2597" t="s">
        <v>22</v>
      </c>
      <c r="C2597" t="s">
        <v>24</v>
      </c>
      <c r="D2597">
        <v>197.33</v>
      </c>
      <c r="E2597" s="2">
        <v>45030</v>
      </c>
      <c r="F2597" s="2">
        <v>45143</v>
      </c>
      <c r="G2597">
        <v>1271.55</v>
      </c>
      <c r="H2597" t="s">
        <v>31</v>
      </c>
      <c r="I2597">
        <v>7.27</v>
      </c>
      <c r="J2597">
        <v>284.39999999999998</v>
      </c>
      <c r="K2597">
        <v>29.8</v>
      </c>
      <c r="L2597">
        <v>56.4</v>
      </c>
      <c r="M2597" t="b">
        <v>1</v>
      </c>
      <c r="N2597" t="s">
        <v>38</v>
      </c>
      <c r="O2597" t="s">
        <v>39</v>
      </c>
      <c r="P2597">
        <v>160.51</v>
      </c>
      <c r="Q2597">
        <v>355330.37</v>
      </c>
      <c r="R2597">
        <v>-151233.88</v>
      </c>
    </row>
    <row r="2598" spans="1:18" x14ac:dyDescent="0.25">
      <c r="A2598">
        <v>2819</v>
      </c>
      <c r="B2598" t="s">
        <v>22</v>
      </c>
      <c r="C2598" t="s">
        <v>29</v>
      </c>
      <c r="D2598">
        <v>148.65</v>
      </c>
      <c r="E2598" s="2">
        <v>44973</v>
      </c>
      <c r="F2598" s="2">
        <v>45114</v>
      </c>
      <c r="G2598">
        <v>336.98</v>
      </c>
      <c r="H2598" t="s">
        <v>33</v>
      </c>
      <c r="I2598">
        <v>7.12</v>
      </c>
      <c r="J2598">
        <v>994.4</v>
      </c>
      <c r="K2598">
        <v>21.7</v>
      </c>
      <c r="L2598">
        <v>261.39999999999998</v>
      </c>
      <c r="M2598" t="b">
        <v>1</v>
      </c>
      <c r="N2598" t="s">
        <v>36</v>
      </c>
      <c r="O2598" t="s">
        <v>41</v>
      </c>
      <c r="P2598">
        <v>67.81</v>
      </c>
      <c r="Q2598">
        <v>137062.56</v>
      </c>
      <c r="R2598">
        <v>-114211.95</v>
      </c>
    </row>
    <row r="2599" spans="1:18" x14ac:dyDescent="0.25">
      <c r="A2599">
        <v>2130</v>
      </c>
      <c r="B2599" t="s">
        <v>18</v>
      </c>
      <c r="C2599" t="s">
        <v>25</v>
      </c>
      <c r="D2599">
        <v>238.17</v>
      </c>
      <c r="E2599" s="2">
        <v>44969</v>
      </c>
      <c r="F2599" s="2">
        <v>45083</v>
      </c>
      <c r="G2599">
        <v>1072.5899999999999</v>
      </c>
      <c r="H2599" t="s">
        <v>30</v>
      </c>
      <c r="I2599">
        <v>6.27</v>
      </c>
      <c r="J2599">
        <v>1762.5</v>
      </c>
      <c r="K2599">
        <v>27.5</v>
      </c>
      <c r="L2599">
        <v>525.9</v>
      </c>
      <c r="M2599" t="b">
        <v>1</v>
      </c>
      <c r="N2599" t="s">
        <v>37</v>
      </c>
      <c r="O2599" t="s">
        <v>40</v>
      </c>
      <c r="P2599">
        <v>85.41</v>
      </c>
      <c r="Q2599">
        <v>336786.65</v>
      </c>
      <c r="R2599">
        <v>-245176.74</v>
      </c>
    </row>
    <row r="2600" spans="1:18" x14ac:dyDescent="0.25">
      <c r="A2600">
        <v>7563</v>
      </c>
      <c r="B2600" t="s">
        <v>19</v>
      </c>
      <c r="C2600" t="s">
        <v>23</v>
      </c>
      <c r="D2600">
        <v>275.3</v>
      </c>
      <c r="E2600" s="2">
        <v>44946</v>
      </c>
      <c r="F2600" s="2">
        <v>45150</v>
      </c>
      <c r="G2600">
        <v>1317.55</v>
      </c>
      <c r="H2600" t="s">
        <v>30</v>
      </c>
      <c r="I2600">
        <v>6.22</v>
      </c>
      <c r="J2600">
        <v>302.7</v>
      </c>
      <c r="K2600">
        <v>24.4</v>
      </c>
      <c r="L2600">
        <v>176.6</v>
      </c>
      <c r="M2600" t="b">
        <v>1</v>
      </c>
      <c r="N2600" t="s">
        <v>37</v>
      </c>
      <c r="O2600" t="s">
        <v>39</v>
      </c>
      <c r="P2600">
        <v>907.83</v>
      </c>
      <c r="Q2600">
        <v>372949</v>
      </c>
      <c r="R2600">
        <v>823162.42</v>
      </c>
    </row>
    <row r="2601" spans="1:18" x14ac:dyDescent="0.25">
      <c r="A2601">
        <v>3658</v>
      </c>
      <c r="B2601" t="s">
        <v>19</v>
      </c>
      <c r="C2601" t="s">
        <v>24</v>
      </c>
      <c r="D2601">
        <v>119.57</v>
      </c>
      <c r="E2601" s="2">
        <v>44959</v>
      </c>
      <c r="F2601" s="2">
        <v>45057</v>
      </c>
      <c r="G2601">
        <v>429.83</v>
      </c>
      <c r="H2601" t="s">
        <v>33</v>
      </c>
      <c r="I2601">
        <v>4.84</v>
      </c>
      <c r="J2601">
        <v>312.10000000000002</v>
      </c>
      <c r="K2601">
        <v>20.399999999999999</v>
      </c>
      <c r="L2601">
        <v>430.3</v>
      </c>
      <c r="M2601" t="b">
        <v>1</v>
      </c>
      <c r="N2601" t="s">
        <v>36</v>
      </c>
      <c r="O2601" t="s">
        <v>41</v>
      </c>
      <c r="P2601">
        <v>155.56</v>
      </c>
      <c r="Q2601">
        <v>95506.559999999998</v>
      </c>
      <c r="R2601">
        <v>-28642.21</v>
      </c>
    </row>
    <row r="2602" spans="1:18" x14ac:dyDescent="0.25">
      <c r="A2602">
        <v>4500</v>
      </c>
      <c r="B2602" t="s">
        <v>20</v>
      </c>
      <c r="C2602" t="s">
        <v>25</v>
      </c>
      <c r="D2602">
        <v>180.94</v>
      </c>
      <c r="E2602" s="2">
        <v>45019</v>
      </c>
      <c r="F2602" s="2">
        <v>45235</v>
      </c>
      <c r="G2602">
        <v>701.18</v>
      </c>
      <c r="H2602" t="s">
        <v>30</v>
      </c>
      <c r="I2602">
        <v>5.0999999999999996</v>
      </c>
      <c r="K2602">
        <v>24.6</v>
      </c>
      <c r="L2602">
        <v>311.8</v>
      </c>
      <c r="M2602" t="b">
        <v>1</v>
      </c>
      <c r="N2602" t="s">
        <v>36</v>
      </c>
      <c r="O2602" t="s">
        <v>40</v>
      </c>
      <c r="P2602">
        <v>83.82</v>
      </c>
      <c r="Q2602">
        <v>98600.95</v>
      </c>
      <c r="R2602">
        <v>-39828.04</v>
      </c>
    </row>
    <row r="2603" spans="1:18" x14ac:dyDescent="0.25">
      <c r="A2603">
        <v>9566</v>
      </c>
      <c r="B2603" t="s">
        <v>21</v>
      </c>
      <c r="C2603" t="s">
        <v>27</v>
      </c>
      <c r="D2603">
        <v>152.71</v>
      </c>
      <c r="E2603" s="2">
        <v>44942</v>
      </c>
      <c r="F2603" s="2">
        <v>45173</v>
      </c>
      <c r="G2603">
        <v>909.32</v>
      </c>
      <c r="H2603" t="s">
        <v>32</v>
      </c>
      <c r="I2603">
        <v>5.26</v>
      </c>
      <c r="J2603">
        <v>600.1</v>
      </c>
      <c r="K2603">
        <v>23</v>
      </c>
      <c r="L2603">
        <v>460.3</v>
      </c>
      <c r="M2603" t="b">
        <v>1</v>
      </c>
      <c r="O2603" t="s">
        <v>39</v>
      </c>
      <c r="P2603">
        <v>142.28</v>
      </c>
      <c r="Q2603">
        <v>272647.99</v>
      </c>
      <c r="R2603">
        <v>-143269.94</v>
      </c>
    </row>
    <row r="2604" spans="1:18" x14ac:dyDescent="0.25">
      <c r="A2604">
        <v>3120</v>
      </c>
      <c r="B2604" t="s">
        <v>20</v>
      </c>
      <c r="C2604" t="s">
        <v>29</v>
      </c>
      <c r="D2604">
        <v>294.58</v>
      </c>
      <c r="E2604" s="2">
        <v>45004</v>
      </c>
      <c r="F2604" s="2">
        <v>45195</v>
      </c>
      <c r="G2604">
        <v>1392.29</v>
      </c>
      <c r="H2604" t="s">
        <v>30</v>
      </c>
      <c r="I2604">
        <v>5.96</v>
      </c>
      <c r="J2604">
        <v>856.4</v>
      </c>
      <c r="K2604">
        <v>19.8</v>
      </c>
      <c r="L2604">
        <v>140.69999999999999</v>
      </c>
      <c r="M2604" t="b">
        <v>1</v>
      </c>
      <c r="O2604" t="s">
        <v>39</v>
      </c>
      <c r="P2604">
        <v>62.32</v>
      </c>
      <c r="Q2604">
        <v>367204.22</v>
      </c>
      <c r="R2604">
        <v>-280436.71000000002</v>
      </c>
    </row>
    <row r="2605" spans="1:18" x14ac:dyDescent="0.25">
      <c r="A2605">
        <v>5020</v>
      </c>
      <c r="B2605" t="s">
        <v>20</v>
      </c>
      <c r="C2605" t="s">
        <v>29</v>
      </c>
      <c r="D2605">
        <v>250.17</v>
      </c>
      <c r="E2605" s="2">
        <v>44933</v>
      </c>
      <c r="F2605" s="2">
        <v>45054</v>
      </c>
      <c r="G2605">
        <v>996.93</v>
      </c>
      <c r="H2605" t="s">
        <v>32</v>
      </c>
      <c r="I2605">
        <v>6.69</v>
      </c>
      <c r="J2605">
        <v>1528.8</v>
      </c>
      <c r="K2605">
        <v>31.2</v>
      </c>
      <c r="M2605" t="b">
        <v>1</v>
      </c>
      <c r="N2605" t="s">
        <v>38</v>
      </c>
      <c r="O2605" t="s">
        <v>39</v>
      </c>
      <c r="P2605">
        <v>56.08</v>
      </c>
      <c r="Q2605">
        <v>280616.01</v>
      </c>
      <c r="R2605">
        <v>-224708.18</v>
      </c>
    </row>
    <row r="2606" spans="1:18" x14ac:dyDescent="0.25">
      <c r="A2606">
        <v>4259</v>
      </c>
      <c r="B2606" t="s">
        <v>20</v>
      </c>
      <c r="C2606" t="s">
        <v>23</v>
      </c>
      <c r="D2606">
        <v>273.95999999999998</v>
      </c>
      <c r="E2606" s="2">
        <v>44996</v>
      </c>
      <c r="F2606" s="2">
        <v>45140</v>
      </c>
      <c r="G2606">
        <v>586.75</v>
      </c>
      <c r="H2606" t="s">
        <v>32</v>
      </c>
      <c r="I2606">
        <v>5.88</v>
      </c>
      <c r="J2606">
        <v>518.20000000000005</v>
      </c>
      <c r="K2606">
        <v>26</v>
      </c>
      <c r="L2606">
        <v>183.4</v>
      </c>
      <c r="M2606" t="b">
        <v>1</v>
      </c>
      <c r="N2606" t="s">
        <v>38</v>
      </c>
      <c r="O2606" t="s">
        <v>39</v>
      </c>
      <c r="P2606">
        <v>904.03</v>
      </c>
      <c r="Q2606">
        <v>450490.45</v>
      </c>
      <c r="R2606">
        <v>79949.149999999994</v>
      </c>
    </row>
    <row r="2607" spans="1:18" x14ac:dyDescent="0.25">
      <c r="A2607">
        <v>2823</v>
      </c>
      <c r="B2607" t="s">
        <v>20</v>
      </c>
      <c r="C2607" t="s">
        <v>24</v>
      </c>
      <c r="D2607">
        <v>80.03</v>
      </c>
      <c r="E2607" s="2">
        <v>44947</v>
      </c>
      <c r="F2607" s="2">
        <v>45108</v>
      </c>
      <c r="G2607">
        <v>122.98</v>
      </c>
      <c r="H2607" t="s">
        <v>33</v>
      </c>
      <c r="I2607">
        <v>4.88</v>
      </c>
      <c r="J2607">
        <v>1350.9</v>
      </c>
      <c r="K2607">
        <v>23.5</v>
      </c>
      <c r="L2607">
        <v>351.7</v>
      </c>
      <c r="M2607" t="b">
        <v>1</v>
      </c>
      <c r="O2607" t="s">
        <v>39</v>
      </c>
      <c r="P2607">
        <v>152.84</v>
      </c>
      <c r="Q2607">
        <v>43995.56</v>
      </c>
      <c r="R2607">
        <v>-25199.3</v>
      </c>
    </row>
    <row r="2608" spans="1:18" x14ac:dyDescent="0.25">
      <c r="A2608">
        <v>2474</v>
      </c>
      <c r="B2608" t="s">
        <v>19</v>
      </c>
      <c r="C2608" t="s">
        <v>27</v>
      </c>
      <c r="D2608">
        <v>232.9</v>
      </c>
      <c r="E2608" s="2">
        <v>44962</v>
      </c>
      <c r="F2608" s="2">
        <v>45142</v>
      </c>
      <c r="G2608">
        <v>494.88</v>
      </c>
      <c r="H2608" t="s">
        <v>30</v>
      </c>
      <c r="I2608">
        <v>5.82</v>
      </c>
      <c r="J2608">
        <v>1007.2</v>
      </c>
      <c r="K2608">
        <v>26.1</v>
      </c>
      <c r="L2608">
        <v>209.3</v>
      </c>
      <c r="M2608" t="b">
        <v>1</v>
      </c>
      <c r="N2608" t="s">
        <v>34</v>
      </c>
      <c r="O2608" t="s">
        <v>39</v>
      </c>
      <c r="P2608">
        <v>153.31</v>
      </c>
      <c r="Q2608">
        <v>383777.96</v>
      </c>
      <c r="R2608">
        <v>-307907.90999999997</v>
      </c>
    </row>
    <row r="2609" spans="1:18" x14ac:dyDescent="0.25">
      <c r="A2609">
        <v>3242</v>
      </c>
      <c r="B2609" t="s">
        <v>21</v>
      </c>
      <c r="C2609" t="s">
        <v>28</v>
      </c>
      <c r="D2609">
        <v>83.31</v>
      </c>
      <c r="E2609" s="2">
        <v>45012</v>
      </c>
      <c r="F2609" s="2">
        <v>45202</v>
      </c>
      <c r="G2609">
        <v>523.26</v>
      </c>
      <c r="H2609" t="s">
        <v>32</v>
      </c>
      <c r="I2609">
        <v>4.99</v>
      </c>
      <c r="J2609">
        <v>1647.9</v>
      </c>
      <c r="K2609">
        <v>30.1</v>
      </c>
      <c r="L2609">
        <v>496.4</v>
      </c>
      <c r="M2609" t="b">
        <v>1</v>
      </c>
      <c r="N2609" t="s">
        <v>36</v>
      </c>
      <c r="O2609" t="s">
        <v>39</v>
      </c>
      <c r="P2609">
        <v>354.17</v>
      </c>
      <c r="Q2609">
        <v>92755</v>
      </c>
      <c r="R2609">
        <v>92567.99</v>
      </c>
    </row>
    <row r="2610" spans="1:18" x14ac:dyDescent="0.25">
      <c r="A2610">
        <v>4243</v>
      </c>
      <c r="B2610" t="s">
        <v>20</v>
      </c>
      <c r="C2610" t="s">
        <v>23</v>
      </c>
      <c r="D2610">
        <v>66.58</v>
      </c>
      <c r="E2610" s="2">
        <v>45030</v>
      </c>
      <c r="F2610" s="2">
        <v>45203</v>
      </c>
      <c r="G2610">
        <v>354.23</v>
      </c>
      <c r="H2610" t="s">
        <v>30</v>
      </c>
      <c r="I2610">
        <v>6.75</v>
      </c>
      <c r="J2610">
        <v>1756.7</v>
      </c>
      <c r="K2610">
        <v>18.3</v>
      </c>
      <c r="L2610">
        <v>240.7</v>
      </c>
      <c r="M2610" t="b">
        <v>1</v>
      </c>
      <c r="N2610" t="s">
        <v>38</v>
      </c>
      <c r="O2610" t="s">
        <v>39</v>
      </c>
      <c r="P2610">
        <v>907.14</v>
      </c>
      <c r="Q2610">
        <v>88380.66</v>
      </c>
      <c r="R2610">
        <v>232955.54</v>
      </c>
    </row>
    <row r="2611" spans="1:18" x14ac:dyDescent="0.25">
      <c r="A2611">
        <v>7990</v>
      </c>
      <c r="B2611" t="s">
        <v>19</v>
      </c>
      <c r="C2611" t="s">
        <v>28</v>
      </c>
      <c r="D2611">
        <v>283.56</v>
      </c>
      <c r="E2611" s="2">
        <v>44980</v>
      </c>
      <c r="F2611" s="2">
        <v>45122</v>
      </c>
      <c r="G2611">
        <v>1796.52</v>
      </c>
      <c r="H2611" t="s">
        <v>32</v>
      </c>
      <c r="I2611">
        <v>5</v>
      </c>
      <c r="J2611">
        <v>975.9</v>
      </c>
      <c r="K2611">
        <v>26.7</v>
      </c>
      <c r="L2611">
        <v>413.5</v>
      </c>
      <c r="M2611" t="b">
        <v>1</v>
      </c>
      <c r="N2611" t="s">
        <v>38</v>
      </c>
      <c r="O2611" t="s">
        <v>39</v>
      </c>
      <c r="P2611">
        <v>353.74</v>
      </c>
      <c r="Q2611">
        <v>461822.51</v>
      </c>
      <c r="R2611">
        <v>173678.47</v>
      </c>
    </row>
    <row r="2612" spans="1:18" x14ac:dyDescent="0.25">
      <c r="A2612">
        <v>6160</v>
      </c>
      <c r="B2612" t="s">
        <v>20</v>
      </c>
      <c r="C2612" t="s">
        <v>23</v>
      </c>
      <c r="D2612">
        <v>10.69</v>
      </c>
      <c r="E2612" s="2">
        <v>44945</v>
      </c>
      <c r="F2612" s="2">
        <v>45168</v>
      </c>
      <c r="G2612">
        <v>17.940000000000001</v>
      </c>
      <c r="H2612" t="s">
        <v>31</v>
      </c>
      <c r="I2612">
        <v>5.95</v>
      </c>
      <c r="J2612">
        <v>1135.4000000000001</v>
      </c>
      <c r="K2612">
        <v>25.7</v>
      </c>
      <c r="L2612">
        <v>571.70000000000005</v>
      </c>
      <c r="M2612" t="b">
        <v>1</v>
      </c>
      <c r="N2612" t="s">
        <v>34</v>
      </c>
      <c r="O2612" t="s">
        <v>39</v>
      </c>
      <c r="P2612">
        <v>900.46</v>
      </c>
      <c r="Q2612">
        <v>14113.11</v>
      </c>
      <c r="R2612">
        <v>2041.14</v>
      </c>
    </row>
    <row r="2613" spans="1:18" x14ac:dyDescent="0.25">
      <c r="A2613">
        <v>4134</v>
      </c>
      <c r="B2613" t="s">
        <v>22</v>
      </c>
      <c r="C2613" t="s">
        <v>24</v>
      </c>
      <c r="D2613">
        <v>289.79000000000002</v>
      </c>
      <c r="E2613" s="2">
        <v>44951</v>
      </c>
      <c r="F2613" s="2">
        <v>45053</v>
      </c>
      <c r="G2613">
        <v>1420.29</v>
      </c>
      <c r="H2613" t="s">
        <v>33</v>
      </c>
      <c r="I2613">
        <v>6.58</v>
      </c>
      <c r="J2613">
        <v>1393.3</v>
      </c>
      <c r="K2613">
        <v>32.299999999999997</v>
      </c>
      <c r="L2613">
        <v>383.8</v>
      </c>
      <c r="M2613" t="b">
        <v>1</v>
      </c>
      <c r="N2613" t="s">
        <v>38</v>
      </c>
      <c r="O2613" t="s">
        <v>39</v>
      </c>
      <c r="P2613">
        <v>165.68</v>
      </c>
      <c r="Q2613">
        <v>171746.46</v>
      </c>
      <c r="R2613">
        <v>63567.19</v>
      </c>
    </row>
    <row r="2614" spans="1:18" x14ac:dyDescent="0.25">
      <c r="A2614">
        <v>3070</v>
      </c>
      <c r="B2614" t="s">
        <v>20</v>
      </c>
      <c r="C2614" t="s">
        <v>27</v>
      </c>
      <c r="D2614">
        <v>49.03</v>
      </c>
      <c r="E2614" s="2">
        <v>44993</v>
      </c>
      <c r="F2614" s="2">
        <v>45152</v>
      </c>
      <c r="G2614">
        <v>84.4</v>
      </c>
      <c r="H2614" t="s">
        <v>33</v>
      </c>
      <c r="I2614">
        <v>5.18</v>
      </c>
      <c r="J2614">
        <v>709.9</v>
      </c>
      <c r="K2614">
        <v>26.9</v>
      </c>
      <c r="L2614">
        <v>183.2</v>
      </c>
      <c r="M2614" t="b">
        <v>1</v>
      </c>
      <c r="N2614" t="s">
        <v>38</v>
      </c>
      <c r="O2614" t="s">
        <v>39</v>
      </c>
      <c r="P2614">
        <v>145.69</v>
      </c>
      <c r="Q2614">
        <v>78099.95</v>
      </c>
      <c r="R2614">
        <v>-65803.710000000006</v>
      </c>
    </row>
    <row r="2615" spans="1:18" x14ac:dyDescent="0.25">
      <c r="A2615">
        <v>1359</v>
      </c>
      <c r="B2615" t="s">
        <v>20</v>
      </c>
      <c r="C2615" t="s">
        <v>24</v>
      </c>
      <c r="D2615">
        <v>246.73</v>
      </c>
      <c r="E2615" s="2">
        <v>45026</v>
      </c>
      <c r="F2615" s="2">
        <v>45232</v>
      </c>
      <c r="G2615">
        <v>1334.88</v>
      </c>
      <c r="H2615" t="s">
        <v>33</v>
      </c>
      <c r="I2615">
        <v>4.7300000000000004</v>
      </c>
      <c r="J2615">
        <v>562.79999999999995</v>
      </c>
      <c r="K2615">
        <v>20.2</v>
      </c>
      <c r="L2615">
        <v>506.8</v>
      </c>
      <c r="M2615" t="b">
        <v>1</v>
      </c>
      <c r="N2615" t="s">
        <v>34</v>
      </c>
      <c r="O2615" t="s">
        <v>40</v>
      </c>
      <c r="P2615">
        <v>163.55000000000001</v>
      </c>
      <c r="Q2615">
        <v>414386.11</v>
      </c>
      <c r="R2615">
        <v>-196066.49</v>
      </c>
    </row>
    <row r="2616" spans="1:18" x14ac:dyDescent="0.25">
      <c r="A2616">
        <v>2141</v>
      </c>
      <c r="B2616" t="s">
        <v>18</v>
      </c>
      <c r="C2616" t="s">
        <v>29</v>
      </c>
      <c r="D2616">
        <v>86.4</v>
      </c>
      <c r="E2616" s="2">
        <v>45035</v>
      </c>
      <c r="F2616" s="2">
        <v>45134</v>
      </c>
      <c r="G2616">
        <v>294.17</v>
      </c>
      <c r="H2616" t="s">
        <v>32</v>
      </c>
      <c r="I2616">
        <v>6.19</v>
      </c>
      <c r="J2616">
        <v>1743.5</v>
      </c>
      <c r="K2616">
        <v>24.2</v>
      </c>
      <c r="L2616">
        <v>56.9</v>
      </c>
      <c r="M2616" t="b">
        <v>0</v>
      </c>
      <c r="N2616" t="s">
        <v>35</v>
      </c>
      <c r="O2616" t="s">
        <v>39</v>
      </c>
      <c r="P2616">
        <v>64.489999999999995</v>
      </c>
      <c r="Q2616">
        <v>103061.35</v>
      </c>
      <c r="R2616">
        <v>-84090.33</v>
      </c>
    </row>
    <row r="2617" spans="1:18" x14ac:dyDescent="0.25">
      <c r="A2617">
        <v>2635</v>
      </c>
      <c r="B2617" t="s">
        <v>22</v>
      </c>
      <c r="C2617" t="s">
        <v>28</v>
      </c>
      <c r="D2617">
        <v>108.46</v>
      </c>
      <c r="E2617" s="2">
        <v>44979</v>
      </c>
      <c r="F2617" s="2">
        <v>45174</v>
      </c>
      <c r="G2617">
        <v>214.62</v>
      </c>
      <c r="H2617" t="s">
        <v>31</v>
      </c>
      <c r="I2617">
        <v>4.66</v>
      </c>
      <c r="J2617">
        <v>892.2</v>
      </c>
      <c r="K2617">
        <v>27.9</v>
      </c>
      <c r="L2617">
        <v>191.1</v>
      </c>
      <c r="M2617" t="b">
        <v>1</v>
      </c>
      <c r="N2617" t="s">
        <v>38</v>
      </c>
      <c r="O2617" t="s">
        <v>39</v>
      </c>
      <c r="P2617">
        <v>347.85</v>
      </c>
      <c r="Q2617">
        <v>125660.57</v>
      </c>
      <c r="R2617">
        <v>-51005</v>
      </c>
    </row>
    <row r="2618" spans="1:18" x14ac:dyDescent="0.25">
      <c r="A2618">
        <v>5000</v>
      </c>
      <c r="B2618" t="s">
        <v>21</v>
      </c>
      <c r="C2618" t="s">
        <v>25</v>
      </c>
      <c r="D2618">
        <v>68.94</v>
      </c>
      <c r="E2618" s="2">
        <v>45024</v>
      </c>
      <c r="F2618" s="2">
        <v>45236</v>
      </c>
      <c r="G2618">
        <v>299.22000000000003</v>
      </c>
      <c r="H2618" t="s">
        <v>32</v>
      </c>
      <c r="I2618">
        <v>6.26</v>
      </c>
      <c r="K2618">
        <v>18.7</v>
      </c>
      <c r="L2618">
        <v>263.10000000000002</v>
      </c>
      <c r="M2618" t="b">
        <v>1</v>
      </c>
      <c r="N2618" t="s">
        <v>36</v>
      </c>
      <c r="O2618" t="s">
        <v>41</v>
      </c>
      <c r="P2618">
        <v>89.78</v>
      </c>
      <c r="Q2618">
        <v>60521.62</v>
      </c>
      <c r="R2618">
        <v>-33657.65</v>
      </c>
    </row>
    <row r="2619" spans="1:18" x14ac:dyDescent="0.25">
      <c r="A2619">
        <v>4361</v>
      </c>
      <c r="B2619" t="s">
        <v>20</v>
      </c>
      <c r="C2619" t="s">
        <v>26</v>
      </c>
      <c r="D2619">
        <v>177.73</v>
      </c>
      <c r="E2619" s="2">
        <v>45001</v>
      </c>
      <c r="F2619" s="2">
        <v>45190</v>
      </c>
      <c r="G2619">
        <v>515.52</v>
      </c>
      <c r="H2619" t="s">
        <v>33</v>
      </c>
      <c r="I2619">
        <v>6.76</v>
      </c>
      <c r="J2619">
        <v>1540.3</v>
      </c>
      <c r="K2619">
        <v>32.200000000000003</v>
      </c>
      <c r="L2619">
        <v>157.80000000000001</v>
      </c>
      <c r="M2619" t="b">
        <v>1</v>
      </c>
      <c r="N2619" t="s">
        <v>36</v>
      </c>
      <c r="O2619" t="s">
        <v>39</v>
      </c>
      <c r="P2619">
        <v>117.12</v>
      </c>
      <c r="Q2619">
        <v>260595.57</v>
      </c>
      <c r="R2619">
        <v>-200217.87</v>
      </c>
    </row>
    <row r="2620" spans="1:18" x14ac:dyDescent="0.25">
      <c r="A2620">
        <v>7583</v>
      </c>
      <c r="B2620" t="s">
        <v>21</v>
      </c>
      <c r="C2620" t="s">
        <v>29</v>
      </c>
      <c r="D2620">
        <v>107.69</v>
      </c>
      <c r="E2620" s="2">
        <v>44974</v>
      </c>
      <c r="F2620" s="2">
        <v>45065</v>
      </c>
      <c r="G2620">
        <v>516.67999999999995</v>
      </c>
      <c r="H2620" t="s">
        <v>32</v>
      </c>
      <c r="I2620">
        <v>5.49</v>
      </c>
      <c r="J2620">
        <v>1159.5</v>
      </c>
      <c r="K2620">
        <v>19.100000000000001</v>
      </c>
      <c r="L2620">
        <v>382.2</v>
      </c>
      <c r="M2620" t="b">
        <v>1</v>
      </c>
      <c r="N2620" t="s">
        <v>36</v>
      </c>
      <c r="O2620" t="s">
        <v>39</v>
      </c>
      <c r="P2620">
        <v>51.69</v>
      </c>
      <c r="Q2620">
        <v>196317.01</v>
      </c>
      <c r="R2620">
        <v>-169609.82</v>
      </c>
    </row>
    <row r="2621" spans="1:18" x14ac:dyDescent="0.25">
      <c r="A2621">
        <v>8835</v>
      </c>
      <c r="B2621" t="s">
        <v>22</v>
      </c>
      <c r="C2621" t="s">
        <v>29</v>
      </c>
      <c r="D2621">
        <v>198.93</v>
      </c>
      <c r="E2621" s="2">
        <v>44968</v>
      </c>
      <c r="F2621" s="2">
        <v>45085</v>
      </c>
      <c r="G2621">
        <v>953.05</v>
      </c>
      <c r="H2621" t="s">
        <v>33</v>
      </c>
      <c r="I2621">
        <v>5.97</v>
      </c>
      <c r="J2621">
        <v>469.7</v>
      </c>
      <c r="K2621">
        <v>18.5</v>
      </c>
      <c r="L2621">
        <v>356.9</v>
      </c>
      <c r="M2621" t="b">
        <v>1</v>
      </c>
      <c r="N2621" t="s">
        <v>36</v>
      </c>
      <c r="O2621" t="s">
        <v>39</v>
      </c>
      <c r="P2621">
        <v>56.07</v>
      </c>
      <c r="Q2621">
        <v>295202.78999999998</v>
      </c>
      <c r="R2621">
        <v>-241765.28</v>
      </c>
    </row>
    <row r="2622" spans="1:18" x14ac:dyDescent="0.25">
      <c r="A2622">
        <v>1006</v>
      </c>
      <c r="B2622" t="s">
        <v>20</v>
      </c>
      <c r="C2622" t="s">
        <v>28</v>
      </c>
      <c r="D2622">
        <v>9.6199999999999992</v>
      </c>
      <c r="E2622" s="2">
        <v>44973</v>
      </c>
      <c r="F2622" s="2">
        <v>45114</v>
      </c>
      <c r="G2622">
        <v>48.34</v>
      </c>
      <c r="H2622" t="s">
        <v>30</v>
      </c>
      <c r="I2622">
        <v>7.29</v>
      </c>
      <c r="J2622">
        <v>248.2</v>
      </c>
      <c r="K2622">
        <v>18</v>
      </c>
      <c r="L2622">
        <v>273.60000000000002</v>
      </c>
      <c r="M2622" t="b">
        <v>1</v>
      </c>
      <c r="N2622" t="s">
        <v>37</v>
      </c>
      <c r="O2622" t="s">
        <v>40</v>
      </c>
      <c r="P2622">
        <v>341.99</v>
      </c>
      <c r="Q2622">
        <v>15940.22</v>
      </c>
      <c r="R2622">
        <v>591.58000000000004</v>
      </c>
    </row>
    <row r="2623" spans="1:18" x14ac:dyDescent="0.25">
      <c r="A2623">
        <v>4267</v>
      </c>
      <c r="B2623" t="s">
        <v>18</v>
      </c>
      <c r="C2623" t="s">
        <v>23</v>
      </c>
      <c r="D2623">
        <v>23.99</v>
      </c>
      <c r="E2623" s="2">
        <v>45017</v>
      </c>
      <c r="F2623" s="2">
        <v>45142</v>
      </c>
      <c r="G2623">
        <v>155.03</v>
      </c>
      <c r="H2623" t="s">
        <v>32</v>
      </c>
      <c r="I2623">
        <v>5.91</v>
      </c>
      <c r="J2623">
        <v>666.4</v>
      </c>
      <c r="K2623">
        <v>28.9</v>
      </c>
      <c r="L2623">
        <v>211.9</v>
      </c>
      <c r="M2623" t="b">
        <v>1</v>
      </c>
      <c r="N2623" t="s">
        <v>38</v>
      </c>
      <c r="O2623" t="s">
        <v>41</v>
      </c>
      <c r="P2623">
        <v>896.79</v>
      </c>
      <c r="Q2623">
        <v>42130.84</v>
      </c>
      <c r="R2623">
        <v>96898.51</v>
      </c>
    </row>
    <row r="2624" spans="1:18" x14ac:dyDescent="0.25">
      <c r="A2624">
        <v>7564</v>
      </c>
      <c r="B2624" t="s">
        <v>19</v>
      </c>
      <c r="C2624" t="s">
        <v>29</v>
      </c>
      <c r="D2624">
        <v>34.4</v>
      </c>
      <c r="E2624" s="2">
        <v>44968</v>
      </c>
      <c r="F2624" s="2">
        <v>45202</v>
      </c>
      <c r="G2624">
        <v>118.11</v>
      </c>
      <c r="H2624" t="s">
        <v>30</v>
      </c>
      <c r="I2624">
        <v>7.49</v>
      </c>
      <c r="J2624">
        <v>1684.6</v>
      </c>
      <c r="K2624">
        <v>25.3</v>
      </c>
      <c r="L2624">
        <v>288.60000000000002</v>
      </c>
      <c r="M2624" t="b">
        <v>1</v>
      </c>
      <c r="O2624" t="s">
        <v>39</v>
      </c>
      <c r="P2624">
        <v>52.56</v>
      </c>
      <c r="Q2624">
        <v>28869.040000000001</v>
      </c>
      <c r="R2624">
        <v>-22661.18</v>
      </c>
    </row>
    <row r="2625" spans="1:18" x14ac:dyDescent="0.25">
      <c r="A2625">
        <v>5928</v>
      </c>
      <c r="B2625" t="s">
        <v>18</v>
      </c>
      <c r="C2625" t="s">
        <v>26</v>
      </c>
      <c r="D2625">
        <v>128.6</v>
      </c>
      <c r="E2625" s="2">
        <v>44928</v>
      </c>
      <c r="F2625" s="2">
        <v>45115</v>
      </c>
      <c r="G2625">
        <v>492.1</v>
      </c>
      <c r="H2625" t="s">
        <v>32</v>
      </c>
      <c r="I2625">
        <v>4.97</v>
      </c>
      <c r="J2625">
        <v>1693.6</v>
      </c>
      <c r="K2625">
        <v>19.600000000000001</v>
      </c>
      <c r="L2625">
        <v>210.2</v>
      </c>
      <c r="M2625" t="b">
        <v>1</v>
      </c>
      <c r="N2625" t="s">
        <v>36</v>
      </c>
      <c r="O2625" t="s">
        <v>39</v>
      </c>
      <c r="P2625">
        <v>118.79</v>
      </c>
      <c r="Q2625">
        <v>141865.93</v>
      </c>
      <c r="R2625">
        <v>-83409.37</v>
      </c>
    </row>
    <row r="2626" spans="1:18" x14ac:dyDescent="0.25">
      <c r="A2626">
        <v>3606</v>
      </c>
      <c r="B2626" t="s">
        <v>18</v>
      </c>
      <c r="C2626" t="s">
        <v>27</v>
      </c>
      <c r="D2626">
        <v>245.36</v>
      </c>
      <c r="E2626" s="2">
        <v>44932</v>
      </c>
      <c r="F2626" s="2">
        <v>45066</v>
      </c>
      <c r="G2626">
        <v>1355.14</v>
      </c>
      <c r="H2626" t="s">
        <v>33</v>
      </c>
      <c r="I2626">
        <v>6.63</v>
      </c>
      <c r="J2626">
        <v>697.6</v>
      </c>
      <c r="K2626">
        <v>31.7</v>
      </c>
      <c r="L2626">
        <v>171.7</v>
      </c>
      <c r="M2626" t="b">
        <v>0</v>
      </c>
      <c r="N2626" t="s">
        <v>35</v>
      </c>
      <c r="O2626" t="s">
        <v>40</v>
      </c>
      <c r="P2626">
        <v>155.56</v>
      </c>
      <c r="Q2626">
        <v>283130.58</v>
      </c>
      <c r="R2626">
        <v>-72325</v>
      </c>
    </row>
    <row r="2627" spans="1:18" x14ac:dyDescent="0.25">
      <c r="A2627">
        <v>6906</v>
      </c>
      <c r="B2627" t="s">
        <v>19</v>
      </c>
      <c r="C2627" t="s">
        <v>29</v>
      </c>
      <c r="D2627">
        <v>267.01</v>
      </c>
      <c r="E2627" s="2">
        <v>44972</v>
      </c>
      <c r="F2627" s="2">
        <v>45201</v>
      </c>
      <c r="G2627">
        <v>1172.67</v>
      </c>
      <c r="H2627" t="s">
        <v>30</v>
      </c>
      <c r="I2627">
        <v>6.46</v>
      </c>
      <c r="J2627">
        <v>1537.5</v>
      </c>
      <c r="K2627">
        <v>21.2</v>
      </c>
      <c r="L2627">
        <v>243.2</v>
      </c>
      <c r="M2627" t="b">
        <v>1</v>
      </c>
      <c r="N2627" t="s">
        <v>38</v>
      </c>
      <c r="O2627" t="s">
        <v>39</v>
      </c>
      <c r="P2627">
        <v>51.35</v>
      </c>
      <c r="Q2627">
        <v>357352.98</v>
      </c>
      <c r="R2627">
        <v>-297136.38</v>
      </c>
    </row>
    <row r="2628" spans="1:18" x14ac:dyDescent="0.25">
      <c r="A2628">
        <v>4273</v>
      </c>
      <c r="B2628" t="s">
        <v>19</v>
      </c>
      <c r="C2628" t="s">
        <v>27</v>
      </c>
      <c r="D2628">
        <v>77.22</v>
      </c>
      <c r="E2628" s="2">
        <v>44992</v>
      </c>
      <c r="F2628" s="2">
        <v>45193</v>
      </c>
      <c r="G2628">
        <v>130.22</v>
      </c>
      <c r="H2628" t="s">
        <v>32</v>
      </c>
      <c r="J2628">
        <v>907</v>
      </c>
      <c r="K2628">
        <v>23.2</v>
      </c>
      <c r="L2628">
        <v>381.3</v>
      </c>
      <c r="M2628" t="b">
        <v>1</v>
      </c>
      <c r="N2628" t="s">
        <v>37</v>
      </c>
      <c r="O2628" t="s">
        <v>41</v>
      </c>
      <c r="P2628">
        <v>151.26</v>
      </c>
      <c r="Q2628">
        <v>44306.77</v>
      </c>
      <c r="R2628">
        <v>-24609.69</v>
      </c>
    </row>
    <row r="2629" spans="1:18" x14ac:dyDescent="0.25">
      <c r="A2629">
        <v>8611</v>
      </c>
      <c r="B2629" t="s">
        <v>19</v>
      </c>
      <c r="C2629" t="s">
        <v>24</v>
      </c>
      <c r="D2629">
        <v>174.44</v>
      </c>
      <c r="E2629" s="2">
        <v>45032</v>
      </c>
      <c r="F2629" s="2">
        <v>45164</v>
      </c>
      <c r="G2629">
        <v>996.99</v>
      </c>
      <c r="H2629" t="s">
        <v>33</v>
      </c>
      <c r="I2629">
        <v>4.78</v>
      </c>
      <c r="J2629">
        <v>1247</v>
      </c>
      <c r="K2629">
        <v>20.8</v>
      </c>
      <c r="L2629">
        <v>406.6</v>
      </c>
      <c r="M2629" t="b">
        <v>0</v>
      </c>
      <c r="N2629" t="s">
        <v>35</v>
      </c>
      <c r="O2629" t="s">
        <v>39</v>
      </c>
      <c r="P2629">
        <v>150.88</v>
      </c>
      <c r="Q2629">
        <v>241182.62</v>
      </c>
      <c r="R2629">
        <v>-90756.77</v>
      </c>
    </row>
    <row r="2630" spans="1:18" x14ac:dyDescent="0.25">
      <c r="A2630">
        <v>1913</v>
      </c>
      <c r="B2630" t="s">
        <v>20</v>
      </c>
      <c r="C2630" t="s">
        <v>23</v>
      </c>
      <c r="D2630">
        <v>231.67</v>
      </c>
      <c r="E2630" s="2">
        <v>45007</v>
      </c>
      <c r="F2630" s="2">
        <v>45153</v>
      </c>
      <c r="G2630">
        <v>407.16</v>
      </c>
      <c r="H2630" t="s">
        <v>32</v>
      </c>
      <c r="I2630">
        <v>5.34</v>
      </c>
      <c r="J2630">
        <v>735.1</v>
      </c>
      <c r="K2630">
        <v>32.799999999999997</v>
      </c>
      <c r="L2630">
        <v>213.5</v>
      </c>
      <c r="M2630" t="b">
        <v>1</v>
      </c>
      <c r="N2630" t="s">
        <v>37</v>
      </c>
      <c r="O2630" t="s">
        <v>39</v>
      </c>
      <c r="P2630">
        <v>907.69</v>
      </c>
      <c r="Q2630">
        <v>146596.66</v>
      </c>
      <c r="R2630">
        <v>222978.4</v>
      </c>
    </row>
    <row r="2631" spans="1:18" x14ac:dyDescent="0.25">
      <c r="A2631">
        <v>3011</v>
      </c>
      <c r="B2631" t="s">
        <v>21</v>
      </c>
      <c r="C2631" t="s">
        <v>27</v>
      </c>
      <c r="D2631">
        <v>90.2</v>
      </c>
      <c r="E2631" s="2">
        <v>44966</v>
      </c>
      <c r="F2631" s="2">
        <v>45085</v>
      </c>
      <c r="G2631">
        <v>212.34</v>
      </c>
      <c r="H2631" t="s">
        <v>30</v>
      </c>
      <c r="I2631">
        <v>4.9000000000000004</v>
      </c>
      <c r="J2631">
        <v>1025.5999999999999</v>
      </c>
      <c r="K2631">
        <v>30.1</v>
      </c>
      <c r="L2631">
        <v>571.1</v>
      </c>
      <c r="M2631" t="b">
        <v>1</v>
      </c>
      <c r="N2631" t="s">
        <v>37</v>
      </c>
      <c r="O2631" t="s">
        <v>39</v>
      </c>
      <c r="P2631">
        <v>158.43</v>
      </c>
      <c r="Q2631">
        <v>154228.91</v>
      </c>
      <c r="R2631">
        <v>-120587.88</v>
      </c>
    </row>
    <row r="2632" spans="1:18" x14ac:dyDescent="0.25">
      <c r="A2632">
        <v>2442</v>
      </c>
      <c r="B2632" t="s">
        <v>21</v>
      </c>
      <c r="C2632" t="s">
        <v>29</v>
      </c>
      <c r="D2632">
        <v>125.66</v>
      </c>
      <c r="E2632" s="2">
        <v>44984</v>
      </c>
      <c r="F2632" s="2">
        <v>45219</v>
      </c>
      <c r="G2632">
        <v>252.63</v>
      </c>
      <c r="H2632" t="s">
        <v>32</v>
      </c>
      <c r="I2632">
        <v>7.3</v>
      </c>
      <c r="J2632">
        <v>670</v>
      </c>
      <c r="K2632">
        <v>29.6</v>
      </c>
      <c r="L2632">
        <v>194.1</v>
      </c>
      <c r="M2632" t="b">
        <v>1</v>
      </c>
      <c r="N2632" t="s">
        <v>34</v>
      </c>
      <c r="O2632" t="s">
        <v>39</v>
      </c>
      <c r="P2632">
        <v>59.85</v>
      </c>
      <c r="Q2632">
        <v>244350.01</v>
      </c>
      <c r="R2632">
        <v>-229230.1</v>
      </c>
    </row>
    <row r="2633" spans="1:18" x14ac:dyDescent="0.25">
      <c r="A2633">
        <v>6546</v>
      </c>
      <c r="B2633" t="s">
        <v>19</v>
      </c>
      <c r="C2633" t="s">
        <v>23</v>
      </c>
      <c r="D2633">
        <v>159.57</v>
      </c>
      <c r="E2633" s="2">
        <v>45038</v>
      </c>
      <c r="F2633" s="2">
        <v>45205</v>
      </c>
      <c r="G2633">
        <v>301.52999999999997</v>
      </c>
      <c r="H2633" t="s">
        <v>32</v>
      </c>
      <c r="I2633">
        <v>5.78</v>
      </c>
      <c r="K2633">
        <v>18.7</v>
      </c>
      <c r="L2633">
        <v>441.7</v>
      </c>
      <c r="M2633" t="b">
        <v>1</v>
      </c>
      <c r="N2633" t="s">
        <v>36</v>
      </c>
      <c r="O2633" t="s">
        <v>39</v>
      </c>
      <c r="P2633">
        <v>905.38</v>
      </c>
      <c r="Q2633">
        <v>149140.26999999999</v>
      </c>
      <c r="R2633">
        <v>123858.96</v>
      </c>
    </row>
    <row r="2634" spans="1:18" x14ac:dyDescent="0.25">
      <c r="A2634">
        <v>2829</v>
      </c>
      <c r="B2634" t="s">
        <v>18</v>
      </c>
      <c r="C2634" t="s">
        <v>26</v>
      </c>
      <c r="D2634">
        <v>44.79</v>
      </c>
      <c r="E2634" s="2">
        <v>45004</v>
      </c>
      <c r="F2634" s="2">
        <v>45228</v>
      </c>
      <c r="G2634">
        <v>72.94</v>
      </c>
      <c r="H2634" t="s">
        <v>30</v>
      </c>
      <c r="I2634">
        <v>7.23</v>
      </c>
      <c r="J2634">
        <v>423</v>
      </c>
      <c r="K2634">
        <v>26.4</v>
      </c>
      <c r="L2634">
        <v>94.8</v>
      </c>
      <c r="M2634" t="b">
        <v>1</v>
      </c>
      <c r="N2634" t="s">
        <v>38</v>
      </c>
      <c r="O2634" t="s">
        <v>40</v>
      </c>
      <c r="P2634">
        <v>121.86</v>
      </c>
      <c r="Q2634">
        <v>56431.94</v>
      </c>
      <c r="R2634">
        <v>-47543.47</v>
      </c>
    </row>
    <row r="2635" spans="1:18" x14ac:dyDescent="0.25">
      <c r="A2635">
        <v>9767</v>
      </c>
      <c r="B2635" t="s">
        <v>22</v>
      </c>
      <c r="C2635" t="s">
        <v>23</v>
      </c>
      <c r="D2635">
        <v>12.66</v>
      </c>
      <c r="E2635" s="2">
        <v>45000</v>
      </c>
      <c r="F2635" s="2">
        <v>45141</v>
      </c>
      <c r="G2635">
        <v>22.47</v>
      </c>
      <c r="H2635" t="s">
        <v>33</v>
      </c>
      <c r="I2635">
        <v>5.38</v>
      </c>
      <c r="J2635">
        <v>665.1</v>
      </c>
      <c r="K2635">
        <v>27.2</v>
      </c>
      <c r="L2635">
        <v>415.7</v>
      </c>
      <c r="M2635" t="b">
        <v>0</v>
      </c>
      <c r="N2635" t="s">
        <v>35</v>
      </c>
      <c r="O2635" t="s">
        <v>39</v>
      </c>
      <c r="P2635">
        <v>896.81</v>
      </c>
      <c r="Q2635">
        <v>21962.33</v>
      </c>
      <c r="R2635">
        <v>-1811.01</v>
      </c>
    </row>
    <row r="2636" spans="1:18" x14ac:dyDescent="0.25">
      <c r="A2636">
        <v>7468</v>
      </c>
      <c r="B2636" t="s">
        <v>19</v>
      </c>
      <c r="C2636" t="s">
        <v>27</v>
      </c>
      <c r="D2636">
        <v>50.08</v>
      </c>
      <c r="E2636" s="2">
        <v>45035</v>
      </c>
      <c r="F2636" s="2">
        <v>45254</v>
      </c>
      <c r="G2636">
        <v>185.91</v>
      </c>
      <c r="H2636" t="s">
        <v>32</v>
      </c>
      <c r="I2636">
        <v>4.88</v>
      </c>
      <c r="J2636">
        <v>1762</v>
      </c>
      <c r="K2636">
        <v>24.1</v>
      </c>
      <c r="L2636">
        <v>303</v>
      </c>
      <c r="M2636" t="b">
        <v>0</v>
      </c>
      <c r="N2636" t="s">
        <v>35</v>
      </c>
      <c r="O2636" t="s">
        <v>39</v>
      </c>
      <c r="P2636">
        <v>144.9</v>
      </c>
      <c r="Q2636">
        <v>48676.81</v>
      </c>
      <c r="R2636">
        <v>-21738.45</v>
      </c>
    </row>
    <row r="2637" spans="1:18" x14ac:dyDescent="0.25">
      <c r="A2637">
        <v>1929</v>
      </c>
      <c r="B2637" t="s">
        <v>18</v>
      </c>
      <c r="C2637" t="s">
        <v>27</v>
      </c>
      <c r="D2637">
        <v>189.92</v>
      </c>
      <c r="E2637" s="2">
        <v>44959</v>
      </c>
      <c r="F2637" s="2">
        <v>45057</v>
      </c>
      <c r="G2637">
        <v>524.99</v>
      </c>
      <c r="H2637" t="s">
        <v>32</v>
      </c>
      <c r="I2637">
        <v>5.39</v>
      </c>
      <c r="J2637">
        <v>1745.1</v>
      </c>
      <c r="K2637">
        <v>23.1</v>
      </c>
      <c r="L2637">
        <v>363</v>
      </c>
      <c r="M2637" t="b">
        <v>1</v>
      </c>
      <c r="N2637" t="s">
        <v>37</v>
      </c>
      <c r="O2637" t="s">
        <v>39</v>
      </c>
      <c r="P2637">
        <v>155.16999999999999</v>
      </c>
      <c r="Q2637">
        <v>139907.71</v>
      </c>
      <c r="R2637">
        <v>-58445.01</v>
      </c>
    </row>
    <row r="2638" spans="1:18" x14ac:dyDescent="0.25">
      <c r="A2638">
        <v>4699</v>
      </c>
      <c r="B2638" t="s">
        <v>18</v>
      </c>
      <c r="C2638" t="s">
        <v>25</v>
      </c>
      <c r="D2638">
        <v>26.72</v>
      </c>
      <c r="E2638" s="2">
        <v>45032</v>
      </c>
      <c r="F2638" s="2">
        <v>45269</v>
      </c>
      <c r="G2638">
        <v>56.99</v>
      </c>
      <c r="H2638" t="s">
        <v>31</v>
      </c>
      <c r="I2638">
        <v>6.29</v>
      </c>
      <c r="J2638">
        <v>1524.3</v>
      </c>
      <c r="K2638">
        <v>31.6</v>
      </c>
      <c r="L2638">
        <v>151.19999999999999</v>
      </c>
      <c r="M2638" t="b">
        <v>1</v>
      </c>
      <c r="N2638" t="s">
        <v>37</v>
      </c>
      <c r="O2638" t="s">
        <v>40</v>
      </c>
      <c r="P2638">
        <v>78.599999999999994</v>
      </c>
      <c r="Q2638">
        <v>42981.63</v>
      </c>
      <c r="R2638">
        <v>-38502.22</v>
      </c>
    </row>
    <row r="2639" spans="1:18" x14ac:dyDescent="0.25">
      <c r="A2639">
        <v>2054</v>
      </c>
      <c r="B2639" t="s">
        <v>20</v>
      </c>
      <c r="C2639" t="s">
        <v>25</v>
      </c>
      <c r="D2639">
        <v>60.96</v>
      </c>
      <c r="E2639" s="2">
        <v>44988</v>
      </c>
      <c r="F2639" s="2">
        <v>45214</v>
      </c>
      <c r="G2639">
        <v>292.20999999999998</v>
      </c>
      <c r="H2639" t="s">
        <v>31</v>
      </c>
      <c r="I2639">
        <v>7.04</v>
      </c>
      <c r="J2639">
        <v>572</v>
      </c>
      <c r="K2639">
        <v>18.399999999999999</v>
      </c>
      <c r="L2639">
        <v>288.5</v>
      </c>
      <c r="M2639" t="b">
        <v>1</v>
      </c>
      <c r="N2639" t="s">
        <v>38</v>
      </c>
      <c r="O2639" t="s">
        <v>39</v>
      </c>
      <c r="P2639">
        <v>88.4</v>
      </c>
      <c r="Q2639">
        <v>94338.19</v>
      </c>
      <c r="R2639">
        <v>-68506.83</v>
      </c>
    </row>
    <row r="2640" spans="1:18" x14ac:dyDescent="0.25">
      <c r="A2640">
        <v>6744</v>
      </c>
      <c r="B2640" t="s">
        <v>20</v>
      </c>
      <c r="C2640" t="s">
        <v>23</v>
      </c>
      <c r="D2640">
        <v>104.67</v>
      </c>
      <c r="E2640" s="2">
        <v>45044</v>
      </c>
      <c r="F2640" s="2">
        <v>45188</v>
      </c>
      <c r="G2640">
        <v>275.33999999999997</v>
      </c>
      <c r="H2640" t="s">
        <v>33</v>
      </c>
      <c r="I2640">
        <v>5.66</v>
      </c>
      <c r="J2640">
        <v>906.6</v>
      </c>
      <c r="K2640">
        <v>28</v>
      </c>
      <c r="L2640">
        <v>471.5</v>
      </c>
      <c r="M2640" t="b">
        <v>1</v>
      </c>
      <c r="N2640" t="s">
        <v>38</v>
      </c>
      <c r="O2640" t="s">
        <v>39</v>
      </c>
      <c r="P2640">
        <v>909.51</v>
      </c>
      <c r="Q2640">
        <v>141819.29</v>
      </c>
      <c r="R2640">
        <v>108605.19</v>
      </c>
    </row>
    <row r="2641" spans="1:18" x14ac:dyDescent="0.25">
      <c r="A2641">
        <v>2900</v>
      </c>
      <c r="B2641" t="s">
        <v>21</v>
      </c>
      <c r="C2641" t="s">
        <v>28</v>
      </c>
      <c r="D2641">
        <v>27.97</v>
      </c>
      <c r="E2641" s="2">
        <v>44938</v>
      </c>
      <c r="F2641" s="2">
        <v>45144</v>
      </c>
      <c r="G2641">
        <v>44.61</v>
      </c>
      <c r="H2641" t="s">
        <v>30</v>
      </c>
      <c r="I2641">
        <v>7.24</v>
      </c>
      <c r="J2641">
        <v>903.7</v>
      </c>
      <c r="K2641">
        <v>24.3</v>
      </c>
      <c r="L2641">
        <v>471.9</v>
      </c>
      <c r="M2641" t="b">
        <v>0</v>
      </c>
      <c r="N2641" t="s">
        <v>35</v>
      </c>
      <c r="O2641" t="s">
        <v>39</v>
      </c>
      <c r="P2641">
        <v>344.21</v>
      </c>
      <c r="Q2641">
        <v>53608.85</v>
      </c>
      <c r="R2641">
        <v>-38253.64</v>
      </c>
    </row>
    <row r="2642" spans="1:18" x14ac:dyDescent="0.25">
      <c r="A2642">
        <v>7980</v>
      </c>
      <c r="B2642" t="s">
        <v>21</v>
      </c>
      <c r="C2642" t="s">
        <v>28</v>
      </c>
      <c r="D2642">
        <v>61.55</v>
      </c>
      <c r="E2642" s="2">
        <v>45022</v>
      </c>
      <c r="F2642" s="2">
        <v>45224</v>
      </c>
      <c r="G2642">
        <v>221.09</v>
      </c>
      <c r="H2642" t="s">
        <v>33</v>
      </c>
      <c r="I2642">
        <v>5.23</v>
      </c>
      <c r="J2642">
        <v>819.2</v>
      </c>
      <c r="K2642">
        <v>28.7</v>
      </c>
      <c r="L2642">
        <v>180.7</v>
      </c>
      <c r="M2642" t="b">
        <v>1</v>
      </c>
      <c r="N2642" t="s">
        <v>34</v>
      </c>
      <c r="O2642" t="s">
        <v>39</v>
      </c>
      <c r="P2642">
        <v>351.22</v>
      </c>
      <c r="Q2642">
        <v>118956.67</v>
      </c>
      <c r="R2642">
        <v>-41305.440000000002</v>
      </c>
    </row>
    <row r="2643" spans="1:18" x14ac:dyDescent="0.25">
      <c r="A2643">
        <v>8069</v>
      </c>
      <c r="B2643" t="s">
        <v>22</v>
      </c>
      <c r="C2643" t="s">
        <v>25</v>
      </c>
      <c r="D2643">
        <v>273.82</v>
      </c>
      <c r="E2643" s="2">
        <v>44975</v>
      </c>
      <c r="F2643" s="2">
        <v>45200</v>
      </c>
      <c r="G2643">
        <v>835.74</v>
      </c>
      <c r="H2643" t="s">
        <v>33</v>
      </c>
      <c r="I2643">
        <v>6.58</v>
      </c>
      <c r="J2643">
        <v>271.8</v>
      </c>
      <c r="K2643">
        <v>21.2</v>
      </c>
      <c r="L2643">
        <v>243.9</v>
      </c>
      <c r="M2643" t="b">
        <v>1</v>
      </c>
      <c r="N2643" t="s">
        <v>37</v>
      </c>
      <c r="O2643" t="s">
        <v>41</v>
      </c>
      <c r="P2643">
        <v>80.739999999999995</v>
      </c>
      <c r="Q2643">
        <v>490774.2</v>
      </c>
      <c r="R2643">
        <v>-423296.55</v>
      </c>
    </row>
    <row r="2644" spans="1:18" x14ac:dyDescent="0.25">
      <c r="A2644">
        <v>4415</v>
      </c>
      <c r="B2644" t="s">
        <v>22</v>
      </c>
      <c r="C2644" t="s">
        <v>29</v>
      </c>
      <c r="D2644">
        <v>10.69</v>
      </c>
      <c r="E2644" s="2">
        <v>45014</v>
      </c>
      <c r="F2644" s="2">
        <v>45150</v>
      </c>
      <c r="G2644">
        <v>33.06</v>
      </c>
      <c r="H2644" t="s">
        <v>33</v>
      </c>
      <c r="I2644">
        <v>6.71</v>
      </c>
      <c r="J2644">
        <v>1055.2</v>
      </c>
      <c r="K2644">
        <v>21.8</v>
      </c>
      <c r="L2644">
        <v>52.1</v>
      </c>
      <c r="M2644" t="b">
        <v>1</v>
      </c>
      <c r="O2644" t="s">
        <v>39</v>
      </c>
      <c r="P2644">
        <v>67.36</v>
      </c>
      <c r="Q2644">
        <v>10043.58</v>
      </c>
      <c r="R2644">
        <v>-7816.66</v>
      </c>
    </row>
    <row r="2645" spans="1:18" x14ac:dyDescent="0.25">
      <c r="A2645">
        <v>1442</v>
      </c>
      <c r="B2645" t="s">
        <v>22</v>
      </c>
      <c r="C2645" t="s">
        <v>24</v>
      </c>
      <c r="D2645">
        <v>197.76</v>
      </c>
      <c r="E2645" s="2">
        <v>45004</v>
      </c>
      <c r="F2645" s="2">
        <v>45163</v>
      </c>
      <c r="G2645">
        <v>736.92</v>
      </c>
      <c r="H2645" t="s">
        <v>32</v>
      </c>
      <c r="I2645">
        <v>5.32</v>
      </c>
      <c r="J2645">
        <v>316.5</v>
      </c>
      <c r="K2645">
        <v>27.4</v>
      </c>
      <c r="L2645">
        <v>99.5</v>
      </c>
      <c r="M2645" t="b">
        <v>0</v>
      </c>
      <c r="N2645" t="s">
        <v>35</v>
      </c>
      <c r="O2645" t="s">
        <v>39</v>
      </c>
      <c r="P2645">
        <v>163.82</v>
      </c>
      <c r="Q2645">
        <v>165732.54999999999</v>
      </c>
      <c r="R2645">
        <v>-45010.32</v>
      </c>
    </row>
    <row r="2646" spans="1:18" x14ac:dyDescent="0.25">
      <c r="A2646">
        <v>7218</v>
      </c>
      <c r="B2646" t="s">
        <v>22</v>
      </c>
      <c r="C2646" t="s">
        <v>23</v>
      </c>
      <c r="D2646">
        <v>118.4</v>
      </c>
      <c r="E2646" s="2">
        <v>44931</v>
      </c>
      <c r="F2646" s="2">
        <v>45150</v>
      </c>
      <c r="G2646">
        <v>573.6</v>
      </c>
      <c r="H2646" t="s">
        <v>32</v>
      </c>
      <c r="I2646">
        <v>4.58</v>
      </c>
      <c r="J2646">
        <v>1483.1</v>
      </c>
      <c r="K2646">
        <v>33.700000000000003</v>
      </c>
      <c r="L2646">
        <v>119.7</v>
      </c>
      <c r="M2646" t="b">
        <v>1</v>
      </c>
      <c r="N2646" t="s">
        <v>34</v>
      </c>
      <c r="O2646" t="s">
        <v>41</v>
      </c>
      <c r="P2646">
        <v>902.15</v>
      </c>
      <c r="Q2646">
        <v>207627.55</v>
      </c>
      <c r="R2646">
        <v>309845.69</v>
      </c>
    </row>
    <row r="2647" spans="1:18" x14ac:dyDescent="0.25">
      <c r="A2647">
        <v>5652</v>
      </c>
      <c r="B2647" t="s">
        <v>18</v>
      </c>
      <c r="C2647" t="s">
        <v>24</v>
      </c>
      <c r="D2647">
        <v>203.43</v>
      </c>
      <c r="E2647" s="2">
        <v>44977</v>
      </c>
      <c r="F2647" s="2">
        <v>45183</v>
      </c>
      <c r="G2647">
        <v>932.2</v>
      </c>
      <c r="H2647" t="s">
        <v>33</v>
      </c>
      <c r="I2647">
        <v>5.6</v>
      </c>
      <c r="J2647">
        <v>1306.0999999999999</v>
      </c>
      <c r="K2647">
        <v>33.6</v>
      </c>
      <c r="L2647">
        <v>211.5</v>
      </c>
      <c r="M2647" t="b">
        <v>0</v>
      </c>
      <c r="N2647" t="s">
        <v>35</v>
      </c>
      <c r="O2647" t="s">
        <v>39</v>
      </c>
      <c r="P2647">
        <v>163.58000000000001</v>
      </c>
      <c r="Q2647">
        <v>300474.52</v>
      </c>
      <c r="R2647">
        <v>-147985.24</v>
      </c>
    </row>
    <row r="2648" spans="1:18" x14ac:dyDescent="0.25">
      <c r="A2648">
        <v>8939</v>
      </c>
      <c r="B2648" t="s">
        <v>18</v>
      </c>
      <c r="C2648" t="s">
        <v>25</v>
      </c>
      <c r="D2648">
        <v>178.66</v>
      </c>
      <c r="E2648" s="2">
        <v>44995</v>
      </c>
      <c r="F2648" s="2">
        <v>45144</v>
      </c>
      <c r="G2648">
        <v>1105.25</v>
      </c>
      <c r="H2648" t="s">
        <v>33</v>
      </c>
      <c r="I2648">
        <v>4.6399999999999997</v>
      </c>
      <c r="J2648">
        <v>764.4</v>
      </c>
      <c r="K2648">
        <v>22</v>
      </c>
      <c r="L2648">
        <v>467.5</v>
      </c>
      <c r="M2648" t="b">
        <v>1</v>
      </c>
      <c r="N2648" t="s">
        <v>34</v>
      </c>
      <c r="O2648" t="s">
        <v>40</v>
      </c>
      <c r="P2648">
        <v>77.790000000000006</v>
      </c>
      <c r="Q2648">
        <v>195487.81</v>
      </c>
      <c r="R2648">
        <v>-109510.41</v>
      </c>
    </row>
    <row r="2649" spans="1:18" x14ac:dyDescent="0.25">
      <c r="A2649">
        <v>8833</v>
      </c>
      <c r="B2649" t="s">
        <v>21</v>
      </c>
      <c r="C2649" t="s">
        <v>27</v>
      </c>
      <c r="D2649">
        <v>70.930000000000007</v>
      </c>
      <c r="E2649" s="2">
        <v>45037</v>
      </c>
      <c r="F2649" s="2">
        <v>45253</v>
      </c>
      <c r="G2649">
        <v>290</v>
      </c>
      <c r="H2649" t="s">
        <v>31</v>
      </c>
      <c r="I2649">
        <v>7.2</v>
      </c>
      <c r="J2649">
        <v>1235.4000000000001</v>
      </c>
      <c r="K2649">
        <v>19.600000000000001</v>
      </c>
      <c r="L2649">
        <v>330.6</v>
      </c>
      <c r="M2649" t="b">
        <v>1</v>
      </c>
      <c r="N2649" t="s">
        <v>38</v>
      </c>
      <c r="O2649" t="s">
        <v>40</v>
      </c>
      <c r="P2649">
        <v>159.21</v>
      </c>
      <c r="Q2649">
        <v>79061.039999999994</v>
      </c>
      <c r="R2649">
        <v>-32890.14</v>
      </c>
    </row>
    <row r="2650" spans="1:18" x14ac:dyDescent="0.25">
      <c r="A2650">
        <v>8597</v>
      </c>
      <c r="B2650" t="s">
        <v>20</v>
      </c>
      <c r="C2650" t="s">
        <v>26</v>
      </c>
      <c r="D2650">
        <v>254.93</v>
      </c>
      <c r="E2650" s="2">
        <v>44958</v>
      </c>
      <c r="F2650" s="2">
        <v>45055</v>
      </c>
      <c r="G2650">
        <v>984.76</v>
      </c>
      <c r="H2650" t="s">
        <v>30</v>
      </c>
      <c r="I2650">
        <v>7.36</v>
      </c>
      <c r="J2650">
        <v>572.9</v>
      </c>
      <c r="K2650">
        <v>27.4</v>
      </c>
      <c r="L2650">
        <v>485.9</v>
      </c>
      <c r="M2650" t="b">
        <v>1</v>
      </c>
      <c r="N2650" t="s">
        <v>36</v>
      </c>
      <c r="O2650" t="s">
        <v>39</v>
      </c>
      <c r="P2650">
        <v>111.15</v>
      </c>
      <c r="Q2650">
        <v>453774.96</v>
      </c>
      <c r="R2650">
        <v>-344318.89</v>
      </c>
    </row>
    <row r="2651" spans="1:18" x14ac:dyDescent="0.25">
      <c r="A2651">
        <v>5458</v>
      </c>
      <c r="B2651" t="s">
        <v>20</v>
      </c>
      <c r="C2651" t="s">
        <v>23</v>
      </c>
      <c r="D2651">
        <v>150.12</v>
      </c>
      <c r="E2651" s="2">
        <v>45035</v>
      </c>
      <c r="F2651" s="2">
        <v>45242</v>
      </c>
      <c r="G2651">
        <v>385.37</v>
      </c>
      <c r="H2651" t="s">
        <v>33</v>
      </c>
      <c r="I2651">
        <v>6.71</v>
      </c>
      <c r="J2651">
        <v>624.4</v>
      </c>
      <c r="K2651">
        <v>24.7</v>
      </c>
      <c r="L2651">
        <v>465.2</v>
      </c>
      <c r="M2651" t="b">
        <v>1</v>
      </c>
      <c r="N2651" t="s">
        <v>38</v>
      </c>
      <c r="O2651" t="s">
        <v>39</v>
      </c>
      <c r="P2651">
        <v>890.58</v>
      </c>
      <c r="Q2651">
        <v>111820.02</v>
      </c>
      <c r="R2651">
        <v>231382.79</v>
      </c>
    </row>
    <row r="2652" spans="1:18" x14ac:dyDescent="0.25">
      <c r="A2652">
        <v>7591</v>
      </c>
      <c r="B2652" t="s">
        <v>19</v>
      </c>
      <c r="C2652" t="s">
        <v>25</v>
      </c>
      <c r="D2652">
        <v>247.65</v>
      </c>
      <c r="E2652" s="2">
        <v>44975</v>
      </c>
      <c r="F2652" s="2">
        <v>45096</v>
      </c>
      <c r="G2652">
        <v>1306.83</v>
      </c>
      <c r="H2652" t="s">
        <v>31</v>
      </c>
      <c r="I2652">
        <v>6.68</v>
      </c>
      <c r="J2652">
        <v>702.6</v>
      </c>
      <c r="K2652">
        <v>30.2</v>
      </c>
      <c r="L2652">
        <v>372.9</v>
      </c>
      <c r="M2652" t="b">
        <v>1</v>
      </c>
      <c r="N2652" t="s">
        <v>34</v>
      </c>
      <c r="O2652" t="s">
        <v>41</v>
      </c>
      <c r="P2652">
        <v>78.31</v>
      </c>
      <c r="Q2652">
        <v>474487.52</v>
      </c>
      <c r="R2652">
        <v>-372149.66</v>
      </c>
    </row>
    <row r="2653" spans="1:18" x14ac:dyDescent="0.25">
      <c r="A2653">
        <v>3309</v>
      </c>
      <c r="B2653" t="s">
        <v>18</v>
      </c>
      <c r="C2653" t="s">
        <v>29</v>
      </c>
      <c r="D2653">
        <v>124.77</v>
      </c>
      <c r="E2653" s="2">
        <v>45023</v>
      </c>
      <c r="F2653" s="2">
        <v>45155</v>
      </c>
      <c r="G2653">
        <v>274.98</v>
      </c>
      <c r="H2653" t="s">
        <v>33</v>
      </c>
      <c r="I2653">
        <v>5.22</v>
      </c>
      <c r="J2653">
        <v>1475.2</v>
      </c>
      <c r="K2653">
        <v>26.4</v>
      </c>
      <c r="L2653">
        <v>324.89999999999998</v>
      </c>
      <c r="M2653" t="b">
        <v>1</v>
      </c>
      <c r="N2653" t="s">
        <v>36</v>
      </c>
      <c r="O2653" t="s">
        <v>39</v>
      </c>
      <c r="P2653">
        <v>53.09</v>
      </c>
      <c r="Q2653">
        <v>180894.41</v>
      </c>
      <c r="R2653">
        <v>-166295.72</v>
      </c>
    </row>
    <row r="2654" spans="1:18" x14ac:dyDescent="0.25">
      <c r="A2654">
        <v>7268</v>
      </c>
      <c r="B2654" t="s">
        <v>22</v>
      </c>
      <c r="C2654" t="s">
        <v>26</v>
      </c>
      <c r="D2654">
        <v>295.48</v>
      </c>
      <c r="E2654" s="2">
        <v>44986</v>
      </c>
      <c r="F2654" s="2">
        <v>45149</v>
      </c>
      <c r="G2654">
        <v>1168.82</v>
      </c>
      <c r="H2654" t="s">
        <v>30</v>
      </c>
      <c r="J2654">
        <v>537.1</v>
      </c>
      <c r="K2654">
        <v>26.2</v>
      </c>
      <c r="L2654">
        <v>562.20000000000005</v>
      </c>
      <c r="M2654" t="b">
        <v>1</v>
      </c>
      <c r="N2654" t="s">
        <v>34</v>
      </c>
      <c r="O2654" t="s">
        <v>39</v>
      </c>
      <c r="P2654">
        <v>120.9</v>
      </c>
      <c r="Q2654">
        <v>498485.57</v>
      </c>
      <c r="R2654">
        <v>-357175.23</v>
      </c>
    </row>
    <row r="2655" spans="1:18" x14ac:dyDescent="0.25">
      <c r="A2655">
        <v>1910</v>
      </c>
      <c r="B2655" t="s">
        <v>22</v>
      </c>
      <c r="C2655" t="s">
        <v>23</v>
      </c>
      <c r="D2655">
        <v>232.29</v>
      </c>
      <c r="E2655" s="2">
        <v>44972</v>
      </c>
      <c r="F2655" s="2">
        <v>45129</v>
      </c>
      <c r="G2655">
        <v>837.78</v>
      </c>
      <c r="H2655" t="s">
        <v>33</v>
      </c>
      <c r="I2655">
        <v>6.91</v>
      </c>
      <c r="J2655">
        <v>1100.4000000000001</v>
      </c>
      <c r="K2655">
        <v>28.3</v>
      </c>
      <c r="L2655">
        <v>363.1</v>
      </c>
      <c r="M2655" t="b">
        <v>1</v>
      </c>
      <c r="N2655" t="s">
        <v>37</v>
      </c>
      <c r="O2655" t="s">
        <v>39</v>
      </c>
      <c r="P2655">
        <v>890.18</v>
      </c>
      <c r="Q2655">
        <v>245367.89</v>
      </c>
      <c r="R2655">
        <v>500407.11</v>
      </c>
    </row>
    <row r="2656" spans="1:18" x14ac:dyDescent="0.25">
      <c r="A2656">
        <v>5340</v>
      </c>
      <c r="B2656" t="s">
        <v>19</v>
      </c>
      <c r="C2656" t="s">
        <v>23</v>
      </c>
      <c r="D2656">
        <v>289.95999999999998</v>
      </c>
      <c r="E2656" s="2">
        <v>44994</v>
      </c>
      <c r="F2656" s="2">
        <v>45162</v>
      </c>
      <c r="G2656">
        <v>1389.34</v>
      </c>
      <c r="H2656" t="s">
        <v>30</v>
      </c>
      <c r="I2656">
        <v>6.18</v>
      </c>
      <c r="J2656">
        <v>520.70000000000005</v>
      </c>
      <c r="K2656">
        <v>20</v>
      </c>
      <c r="L2656">
        <v>315.60000000000002</v>
      </c>
      <c r="M2656" t="b">
        <v>1</v>
      </c>
      <c r="N2656" t="s">
        <v>34</v>
      </c>
      <c r="O2656" t="s">
        <v>39</v>
      </c>
      <c r="P2656">
        <v>899.19</v>
      </c>
      <c r="Q2656">
        <v>400244.7</v>
      </c>
      <c r="R2656">
        <v>849035.93</v>
      </c>
    </row>
    <row r="2657" spans="1:18" x14ac:dyDescent="0.25">
      <c r="A2657">
        <v>5009</v>
      </c>
      <c r="B2657" t="s">
        <v>20</v>
      </c>
      <c r="C2657" t="s">
        <v>28</v>
      </c>
      <c r="D2657">
        <v>156.72999999999999</v>
      </c>
      <c r="E2657" s="2">
        <v>45020</v>
      </c>
      <c r="F2657" s="2">
        <v>45191</v>
      </c>
      <c r="G2657">
        <v>954.19</v>
      </c>
      <c r="H2657" t="s">
        <v>32</v>
      </c>
      <c r="I2657">
        <v>6.54</v>
      </c>
      <c r="J2657">
        <v>656.1</v>
      </c>
      <c r="K2657">
        <v>28.8</v>
      </c>
      <c r="L2657">
        <v>528</v>
      </c>
      <c r="M2657" t="b">
        <v>0</v>
      </c>
      <c r="N2657" t="s">
        <v>35</v>
      </c>
      <c r="O2657" t="s">
        <v>39</v>
      </c>
      <c r="P2657">
        <v>345.9</v>
      </c>
      <c r="Q2657">
        <v>254684.02</v>
      </c>
      <c r="R2657">
        <v>75370.3</v>
      </c>
    </row>
    <row r="2658" spans="1:18" x14ac:dyDescent="0.25">
      <c r="A2658">
        <v>7628</v>
      </c>
      <c r="B2658" t="s">
        <v>22</v>
      </c>
      <c r="C2658" t="s">
        <v>27</v>
      </c>
      <c r="D2658">
        <v>144.74</v>
      </c>
      <c r="E2658" s="2">
        <v>44967</v>
      </c>
      <c r="F2658" s="2">
        <v>45106</v>
      </c>
      <c r="G2658">
        <v>902.16</v>
      </c>
      <c r="H2658" t="s">
        <v>30</v>
      </c>
      <c r="I2658">
        <v>6.84</v>
      </c>
      <c r="J2658">
        <v>576.79999999999995</v>
      </c>
      <c r="K2658">
        <v>25.8</v>
      </c>
      <c r="L2658">
        <v>89.3</v>
      </c>
      <c r="M2658" t="b">
        <v>0</v>
      </c>
      <c r="N2658" t="s">
        <v>35</v>
      </c>
      <c r="O2658" t="s">
        <v>39</v>
      </c>
      <c r="P2658">
        <v>144.05000000000001</v>
      </c>
      <c r="Q2658">
        <v>166841.07</v>
      </c>
      <c r="R2658">
        <v>-36884.92</v>
      </c>
    </row>
    <row r="2659" spans="1:18" x14ac:dyDescent="0.25">
      <c r="A2659">
        <v>3169</v>
      </c>
      <c r="B2659" t="s">
        <v>20</v>
      </c>
      <c r="C2659" t="s">
        <v>23</v>
      </c>
      <c r="D2659">
        <v>227.86</v>
      </c>
      <c r="E2659" s="2">
        <v>45007</v>
      </c>
      <c r="F2659" s="2">
        <v>45123</v>
      </c>
      <c r="G2659">
        <v>532.96</v>
      </c>
      <c r="H2659" t="s">
        <v>33</v>
      </c>
      <c r="I2659">
        <v>5.73</v>
      </c>
      <c r="J2659">
        <v>1232</v>
      </c>
      <c r="K2659">
        <v>31.1</v>
      </c>
      <c r="L2659">
        <v>410.8</v>
      </c>
      <c r="M2659" t="b">
        <v>0</v>
      </c>
      <c r="N2659" t="s">
        <v>35</v>
      </c>
      <c r="O2659" t="s">
        <v>39</v>
      </c>
      <c r="P2659">
        <v>898.89</v>
      </c>
      <c r="Q2659">
        <v>280701.76</v>
      </c>
      <c r="R2659">
        <v>198370.65</v>
      </c>
    </row>
    <row r="2660" spans="1:18" x14ac:dyDescent="0.25">
      <c r="A2660">
        <v>3172</v>
      </c>
      <c r="B2660" t="s">
        <v>19</v>
      </c>
      <c r="C2660" t="s">
        <v>27</v>
      </c>
      <c r="D2660">
        <v>264.69</v>
      </c>
      <c r="E2660" s="2">
        <v>44993</v>
      </c>
      <c r="F2660" s="2">
        <v>45198</v>
      </c>
      <c r="G2660">
        <v>743.54</v>
      </c>
      <c r="H2660" t="s">
        <v>31</v>
      </c>
      <c r="I2660">
        <v>4.93</v>
      </c>
      <c r="J2660">
        <v>1042.8</v>
      </c>
      <c r="K2660">
        <v>20.2</v>
      </c>
      <c r="L2660">
        <v>112.2</v>
      </c>
      <c r="M2660" t="b">
        <v>1</v>
      </c>
      <c r="N2660" t="s">
        <v>36</v>
      </c>
      <c r="O2660" t="s">
        <v>40</v>
      </c>
      <c r="P2660">
        <v>157.09</v>
      </c>
      <c r="Q2660">
        <v>363451.06</v>
      </c>
      <c r="R2660">
        <v>-246648.36</v>
      </c>
    </row>
    <row r="2661" spans="1:18" x14ac:dyDescent="0.25">
      <c r="A2661">
        <v>6668</v>
      </c>
      <c r="B2661" t="s">
        <v>20</v>
      </c>
      <c r="C2661" t="s">
        <v>25</v>
      </c>
      <c r="D2661">
        <v>289.42</v>
      </c>
      <c r="E2661" s="2">
        <v>44939</v>
      </c>
      <c r="F2661" s="2">
        <v>45088</v>
      </c>
      <c r="G2661">
        <v>1608.65</v>
      </c>
      <c r="H2661" t="s">
        <v>32</v>
      </c>
      <c r="I2661">
        <v>6.89</v>
      </c>
      <c r="J2661">
        <v>1354.1</v>
      </c>
      <c r="K2661">
        <v>22.8</v>
      </c>
      <c r="L2661">
        <v>500.9</v>
      </c>
      <c r="M2661" t="b">
        <v>1</v>
      </c>
      <c r="N2661" t="s">
        <v>36</v>
      </c>
      <c r="O2661" t="s">
        <v>39</v>
      </c>
      <c r="P2661">
        <v>83.11</v>
      </c>
      <c r="Q2661">
        <v>172236.88</v>
      </c>
      <c r="R2661">
        <v>-38541.980000000003</v>
      </c>
    </row>
    <row r="2662" spans="1:18" x14ac:dyDescent="0.25">
      <c r="A2662">
        <v>7313</v>
      </c>
      <c r="B2662" t="s">
        <v>20</v>
      </c>
      <c r="C2662" t="s">
        <v>29</v>
      </c>
      <c r="D2662">
        <v>100.74</v>
      </c>
      <c r="E2662" s="2">
        <v>45034</v>
      </c>
      <c r="F2662" s="2">
        <v>45199</v>
      </c>
      <c r="G2662">
        <v>412.17</v>
      </c>
      <c r="H2662" t="s">
        <v>31</v>
      </c>
      <c r="I2662">
        <v>5.86</v>
      </c>
      <c r="J2662">
        <v>551.9</v>
      </c>
      <c r="K2662">
        <v>33.200000000000003</v>
      </c>
      <c r="L2662">
        <v>486</v>
      </c>
      <c r="M2662" t="b">
        <v>1</v>
      </c>
      <c r="N2662" t="s">
        <v>37</v>
      </c>
      <c r="O2662" t="s">
        <v>39</v>
      </c>
      <c r="P2662">
        <v>53.2</v>
      </c>
      <c r="Q2662">
        <v>180806.12</v>
      </c>
      <c r="R2662">
        <v>-158878.68</v>
      </c>
    </row>
    <row r="2663" spans="1:18" x14ac:dyDescent="0.25">
      <c r="A2663">
        <v>9315</v>
      </c>
      <c r="B2663" t="s">
        <v>20</v>
      </c>
      <c r="C2663" t="s">
        <v>26</v>
      </c>
      <c r="D2663">
        <v>240.62</v>
      </c>
      <c r="E2663" s="2">
        <v>45038</v>
      </c>
      <c r="F2663" s="2">
        <v>45224</v>
      </c>
      <c r="G2663">
        <v>905.98</v>
      </c>
      <c r="H2663" t="s">
        <v>33</v>
      </c>
      <c r="I2663">
        <v>6.98</v>
      </c>
      <c r="J2663">
        <v>214.6</v>
      </c>
      <c r="K2663">
        <v>26.8</v>
      </c>
      <c r="L2663">
        <v>327</v>
      </c>
      <c r="M2663" t="b">
        <v>1</v>
      </c>
      <c r="N2663" t="s">
        <v>37</v>
      </c>
      <c r="O2663" t="s">
        <v>39</v>
      </c>
      <c r="P2663">
        <v>119.98</v>
      </c>
      <c r="Q2663">
        <v>433120.07</v>
      </c>
      <c r="R2663">
        <v>-324420.59000000003</v>
      </c>
    </row>
    <row r="2664" spans="1:18" x14ac:dyDescent="0.25">
      <c r="A2664">
        <v>9036</v>
      </c>
      <c r="B2664" t="s">
        <v>22</v>
      </c>
      <c r="C2664" t="s">
        <v>26</v>
      </c>
      <c r="D2664">
        <v>67.14</v>
      </c>
      <c r="E2664" s="2">
        <v>45026</v>
      </c>
      <c r="F2664" s="2">
        <v>45252</v>
      </c>
      <c r="G2664">
        <v>339.27</v>
      </c>
      <c r="H2664" t="s">
        <v>32</v>
      </c>
      <c r="I2664">
        <v>5.81</v>
      </c>
      <c r="K2664">
        <v>32.9</v>
      </c>
      <c r="M2664" t="b">
        <v>0</v>
      </c>
      <c r="N2664" t="s">
        <v>35</v>
      </c>
      <c r="O2664" t="s">
        <v>39</v>
      </c>
      <c r="P2664">
        <v>128.63</v>
      </c>
      <c r="Q2664">
        <v>61911.57</v>
      </c>
      <c r="R2664">
        <v>-18271.27</v>
      </c>
    </row>
    <row r="2665" spans="1:18" x14ac:dyDescent="0.25">
      <c r="A2665">
        <v>7789</v>
      </c>
      <c r="B2665" t="s">
        <v>21</v>
      </c>
      <c r="C2665" t="s">
        <v>29</v>
      </c>
      <c r="D2665">
        <v>165.94</v>
      </c>
      <c r="E2665" s="2">
        <v>44944</v>
      </c>
      <c r="F2665" s="2">
        <v>45140</v>
      </c>
      <c r="G2665">
        <v>748.33</v>
      </c>
      <c r="H2665" t="s">
        <v>31</v>
      </c>
      <c r="I2665">
        <v>5.15</v>
      </c>
      <c r="J2665">
        <v>383.8</v>
      </c>
      <c r="K2665">
        <v>29</v>
      </c>
      <c r="L2665">
        <v>474.9</v>
      </c>
      <c r="M2665" t="b">
        <v>1</v>
      </c>
      <c r="N2665" t="s">
        <v>36</v>
      </c>
      <c r="O2665" t="s">
        <v>39</v>
      </c>
      <c r="P2665">
        <v>58.78</v>
      </c>
      <c r="Q2665">
        <v>301966.63</v>
      </c>
      <c r="R2665">
        <v>-257979.79</v>
      </c>
    </row>
    <row r="2666" spans="1:18" x14ac:dyDescent="0.25">
      <c r="A2666">
        <v>1785</v>
      </c>
      <c r="B2666" t="s">
        <v>18</v>
      </c>
      <c r="C2666" t="s">
        <v>23</v>
      </c>
      <c r="D2666">
        <v>58.06</v>
      </c>
      <c r="E2666" s="2">
        <v>45013</v>
      </c>
      <c r="F2666" s="2">
        <v>45109</v>
      </c>
      <c r="G2666">
        <v>368.89</v>
      </c>
      <c r="H2666" t="s">
        <v>33</v>
      </c>
      <c r="I2666">
        <v>5.01</v>
      </c>
      <c r="J2666">
        <v>594.1</v>
      </c>
      <c r="K2666">
        <v>32.799999999999997</v>
      </c>
      <c r="L2666">
        <v>315.8</v>
      </c>
      <c r="M2666" t="b">
        <v>1</v>
      </c>
      <c r="N2666" t="s">
        <v>38</v>
      </c>
      <c r="O2666" t="s">
        <v>39</v>
      </c>
      <c r="P2666">
        <v>899.41</v>
      </c>
      <c r="Q2666">
        <v>93929.02</v>
      </c>
      <c r="R2666">
        <v>237854.33</v>
      </c>
    </row>
    <row r="2667" spans="1:18" x14ac:dyDescent="0.25">
      <c r="A2667">
        <v>7139</v>
      </c>
      <c r="B2667" t="s">
        <v>20</v>
      </c>
      <c r="C2667" t="s">
        <v>23</v>
      </c>
      <c r="D2667">
        <v>107.48</v>
      </c>
      <c r="E2667" s="2">
        <v>45025</v>
      </c>
      <c r="F2667" s="2">
        <v>45240</v>
      </c>
      <c r="G2667">
        <v>475.05</v>
      </c>
      <c r="H2667" t="s">
        <v>31</v>
      </c>
      <c r="I2667">
        <v>6.73</v>
      </c>
      <c r="J2667">
        <v>689.1</v>
      </c>
      <c r="K2667">
        <v>23.1</v>
      </c>
      <c r="L2667">
        <v>548.29999999999995</v>
      </c>
      <c r="M2667" t="b">
        <v>0</v>
      </c>
      <c r="N2667" t="s">
        <v>35</v>
      </c>
      <c r="O2667" t="s">
        <v>39</v>
      </c>
      <c r="P2667">
        <v>908.83</v>
      </c>
      <c r="Q2667">
        <v>131640.12</v>
      </c>
      <c r="R2667">
        <v>300099.57</v>
      </c>
    </row>
    <row r="2668" spans="1:18" x14ac:dyDescent="0.25">
      <c r="A2668">
        <v>7344</v>
      </c>
      <c r="B2668" t="s">
        <v>20</v>
      </c>
      <c r="C2668" t="s">
        <v>25</v>
      </c>
      <c r="D2668">
        <v>279.75</v>
      </c>
      <c r="E2668" s="2">
        <v>45039</v>
      </c>
      <c r="F2668" s="2">
        <v>45277</v>
      </c>
      <c r="G2668">
        <v>1071.4100000000001</v>
      </c>
      <c r="H2668" t="s">
        <v>30</v>
      </c>
      <c r="I2668">
        <v>6.22</v>
      </c>
      <c r="J2668">
        <v>1394.9</v>
      </c>
      <c r="K2668">
        <v>19.399999999999999</v>
      </c>
      <c r="L2668">
        <v>290.39999999999998</v>
      </c>
      <c r="M2668" t="b">
        <v>1</v>
      </c>
      <c r="N2668" t="s">
        <v>34</v>
      </c>
      <c r="O2668" t="s">
        <v>40</v>
      </c>
      <c r="P2668">
        <v>72.72</v>
      </c>
      <c r="Q2668">
        <v>285805.48</v>
      </c>
      <c r="R2668">
        <v>-207892.54</v>
      </c>
    </row>
    <row r="2669" spans="1:18" x14ac:dyDescent="0.25">
      <c r="A2669">
        <v>3416</v>
      </c>
      <c r="B2669" t="s">
        <v>20</v>
      </c>
      <c r="C2669" t="s">
        <v>28</v>
      </c>
      <c r="D2669">
        <v>48.1</v>
      </c>
      <c r="E2669" s="2">
        <v>45023</v>
      </c>
      <c r="F2669" s="2">
        <v>45183</v>
      </c>
      <c r="G2669">
        <v>202.7</v>
      </c>
      <c r="H2669" t="s">
        <v>30</v>
      </c>
      <c r="I2669">
        <v>5.71</v>
      </c>
      <c r="J2669">
        <v>1201.4000000000001</v>
      </c>
      <c r="K2669">
        <v>30.8</v>
      </c>
      <c r="L2669">
        <v>540.6</v>
      </c>
      <c r="M2669" t="b">
        <v>0</v>
      </c>
      <c r="N2669" t="s">
        <v>35</v>
      </c>
      <c r="O2669" t="s">
        <v>39</v>
      </c>
      <c r="P2669">
        <v>354.7</v>
      </c>
      <c r="Q2669">
        <v>52865.19</v>
      </c>
      <c r="R2669">
        <v>19032.5</v>
      </c>
    </row>
    <row r="2670" spans="1:18" x14ac:dyDescent="0.25">
      <c r="A2670">
        <v>9988</v>
      </c>
      <c r="B2670" t="s">
        <v>21</v>
      </c>
      <c r="C2670" t="s">
        <v>28</v>
      </c>
      <c r="D2670">
        <v>191.56</v>
      </c>
      <c r="E2670" s="2">
        <v>44977</v>
      </c>
      <c r="F2670" s="2">
        <v>45212</v>
      </c>
      <c r="G2670">
        <v>1061.76</v>
      </c>
      <c r="H2670" t="s">
        <v>33</v>
      </c>
      <c r="I2670">
        <v>5.98</v>
      </c>
      <c r="J2670">
        <v>494.8</v>
      </c>
      <c r="K2670">
        <v>30.9</v>
      </c>
      <c r="L2670">
        <v>370.5</v>
      </c>
      <c r="M2670" t="b">
        <v>1</v>
      </c>
      <c r="N2670" t="s">
        <v>38</v>
      </c>
      <c r="O2670" t="s">
        <v>39</v>
      </c>
      <c r="P2670">
        <v>345.98</v>
      </c>
      <c r="Q2670">
        <v>249339.93</v>
      </c>
      <c r="R2670">
        <v>118007.79</v>
      </c>
    </row>
    <row r="2671" spans="1:18" x14ac:dyDescent="0.25">
      <c r="A2671">
        <v>5154</v>
      </c>
      <c r="B2671" t="s">
        <v>19</v>
      </c>
      <c r="C2671" t="s">
        <v>28</v>
      </c>
      <c r="D2671">
        <v>179.92</v>
      </c>
      <c r="E2671" s="2">
        <v>45044</v>
      </c>
      <c r="F2671" s="2">
        <v>45216</v>
      </c>
      <c r="G2671">
        <v>821.04</v>
      </c>
      <c r="H2671" t="s">
        <v>31</v>
      </c>
      <c r="I2671">
        <v>6.15</v>
      </c>
      <c r="J2671">
        <v>1156.5999999999999</v>
      </c>
      <c r="K2671">
        <v>27.9</v>
      </c>
      <c r="L2671">
        <v>284.39999999999998</v>
      </c>
      <c r="M2671" t="b">
        <v>1</v>
      </c>
      <c r="O2671" t="s">
        <v>41</v>
      </c>
      <c r="P2671">
        <v>357.32</v>
      </c>
      <c r="Q2671">
        <v>201291.09</v>
      </c>
      <c r="R2671">
        <v>92082.92</v>
      </c>
    </row>
    <row r="2672" spans="1:18" x14ac:dyDescent="0.25">
      <c r="A2672">
        <v>6619</v>
      </c>
      <c r="B2672" t="s">
        <v>22</v>
      </c>
      <c r="C2672" t="s">
        <v>27</v>
      </c>
      <c r="D2672">
        <v>40.619999999999997</v>
      </c>
      <c r="E2672" s="2">
        <v>44962</v>
      </c>
      <c r="F2672" s="2">
        <v>45120</v>
      </c>
      <c r="G2672">
        <v>192.35</v>
      </c>
      <c r="H2672" t="s">
        <v>33</v>
      </c>
      <c r="I2672">
        <v>5.22</v>
      </c>
      <c r="J2672">
        <v>1333</v>
      </c>
      <c r="K2672">
        <v>27.3</v>
      </c>
      <c r="L2672">
        <v>52.3</v>
      </c>
      <c r="M2672" t="b">
        <v>0</v>
      </c>
      <c r="N2672" t="s">
        <v>35</v>
      </c>
      <c r="O2672" t="s">
        <v>39</v>
      </c>
      <c r="P2672">
        <v>141.09</v>
      </c>
      <c r="Q2672">
        <v>45915.12</v>
      </c>
      <c r="R2672">
        <v>-18776.46</v>
      </c>
    </row>
    <row r="2673" spans="1:18" x14ac:dyDescent="0.25">
      <c r="A2673">
        <v>2936</v>
      </c>
      <c r="B2673" t="s">
        <v>21</v>
      </c>
      <c r="C2673" t="s">
        <v>28</v>
      </c>
      <c r="D2673">
        <v>101.16</v>
      </c>
      <c r="E2673" s="2">
        <v>45007</v>
      </c>
      <c r="F2673" s="2">
        <v>45146</v>
      </c>
      <c r="G2673">
        <v>643.09</v>
      </c>
      <c r="H2673" t="s">
        <v>31</v>
      </c>
      <c r="I2673">
        <v>5.63</v>
      </c>
      <c r="J2673">
        <v>822.2</v>
      </c>
      <c r="K2673">
        <v>32.6</v>
      </c>
      <c r="L2673">
        <v>212.6</v>
      </c>
      <c r="M2673" t="b">
        <v>0</v>
      </c>
      <c r="N2673" t="s">
        <v>35</v>
      </c>
      <c r="O2673" t="s">
        <v>39</v>
      </c>
      <c r="P2673">
        <v>359.81</v>
      </c>
      <c r="Q2673">
        <v>81401.94</v>
      </c>
      <c r="R2673">
        <v>149988.26999999999</v>
      </c>
    </row>
    <row r="2674" spans="1:18" x14ac:dyDescent="0.25">
      <c r="A2674">
        <v>4807</v>
      </c>
      <c r="B2674" t="s">
        <v>20</v>
      </c>
      <c r="C2674" t="s">
        <v>29</v>
      </c>
      <c r="D2674">
        <v>171.08</v>
      </c>
      <c r="E2674" s="2">
        <v>45029</v>
      </c>
      <c r="F2674" s="2">
        <v>45217</v>
      </c>
      <c r="G2674">
        <v>785.6</v>
      </c>
      <c r="H2674" t="s">
        <v>32</v>
      </c>
      <c r="I2674">
        <v>5.38</v>
      </c>
      <c r="J2674">
        <v>593.5</v>
      </c>
      <c r="K2674">
        <v>20.8</v>
      </c>
      <c r="L2674">
        <v>527.4</v>
      </c>
      <c r="M2674" t="b">
        <v>0</v>
      </c>
      <c r="N2674" t="s">
        <v>35</v>
      </c>
      <c r="O2674" t="s">
        <v>41</v>
      </c>
      <c r="P2674">
        <v>65.37</v>
      </c>
      <c r="Q2674">
        <v>267178.71999999997</v>
      </c>
      <c r="R2674">
        <v>-215824.05</v>
      </c>
    </row>
    <row r="2675" spans="1:18" x14ac:dyDescent="0.25">
      <c r="A2675">
        <v>8151</v>
      </c>
      <c r="B2675" t="s">
        <v>21</v>
      </c>
      <c r="C2675" t="s">
        <v>26</v>
      </c>
      <c r="D2675">
        <v>60.22</v>
      </c>
      <c r="E2675" s="2">
        <v>44960</v>
      </c>
      <c r="F2675" s="2">
        <v>45084</v>
      </c>
      <c r="G2675">
        <v>204.83</v>
      </c>
      <c r="H2675" t="s">
        <v>33</v>
      </c>
      <c r="I2675">
        <v>5.67</v>
      </c>
      <c r="J2675">
        <v>1286.4000000000001</v>
      </c>
      <c r="K2675">
        <v>27.9</v>
      </c>
      <c r="L2675">
        <v>285.8</v>
      </c>
      <c r="M2675" t="b">
        <v>0</v>
      </c>
      <c r="N2675" t="s">
        <v>35</v>
      </c>
      <c r="O2675" t="s">
        <v>39</v>
      </c>
      <c r="P2675">
        <v>115.69</v>
      </c>
      <c r="Q2675">
        <v>85174.41</v>
      </c>
      <c r="R2675">
        <v>-61477.63</v>
      </c>
    </row>
    <row r="2676" spans="1:18" x14ac:dyDescent="0.25">
      <c r="A2676">
        <v>4236</v>
      </c>
      <c r="B2676" t="s">
        <v>21</v>
      </c>
      <c r="C2676" t="s">
        <v>26</v>
      </c>
      <c r="D2676">
        <v>241.18</v>
      </c>
      <c r="E2676" s="2">
        <v>44938</v>
      </c>
      <c r="F2676" s="2">
        <v>45043</v>
      </c>
      <c r="G2676">
        <v>1195.44</v>
      </c>
      <c r="H2676" t="s">
        <v>33</v>
      </c>
      <c r="I2676">
        <v>6</v>
      </c>
      <c r="J2676">
        <v>1177.4000000000001</v>
      </c>
      <c r="K2676">
        <v>18.8</v>
      </c>
      <c r="L2676">
        <v>281.8</v>
      </c>
      <c r="M2676" t="b">
        <v>0</v>
      </c>
      <c r="N2676" t="s">
        <v>35</v>
      </c>
      <c r="O2676" t="s">
        <v>41</v>
      </c>
      <c r="P2676">
        <v>125.22</v>
      </c>
      <c r="Q2676">
        <v>479430.2</v>
      </c>
      <c r="R2676">
        <v>-329737.2</v>
      </c>
    </row>
    <row r="2677" spans="1:18" x14ac:dyDescent="0.25">
      <c r="A2677">
        <v>3352</v>
      </c>
      <c r="B2677" t="s">
        <v>21</v>
      </c>
      <c r="C2677" t="s">
        <v>27</v>
      </c>
      <c r="D2677">
        <v>291.79000000000002</v>
      </c>
      <c r="E2677" s="2">
        <v>44931</v>
      </c>
      <c r="F2677" s="2">
        <v>45025</v>
      </c>
      <c r="G2677">
        <v>1399.8</v>
      </c>
      <c r="H2677" t="s">
        <v>31</v>
      </c>
      <c r="I2677">
        <v>5.0199999999999996</v>
      </c>
      <c r="J2677">
        <v>324.7</v>
      </c>
      <c r="K2677">
        <v>20.3</v>
      </c>
      <c r="L2677">
        <v>319.2</v>
      </c>
      <c r="M2677" t="b">
        <v>1</v>
      </c>
      <c r="N2677" t="s">
        <v>34</v>
      </c>
      <c r="O2677" t="s">
        <v>39</v>
      </c>
      <c r="P2677">
        <v>158.46</v>
      </c>
      <c r="Q2677">
        <v>207715.47</v>
      </c>
      <c r="R2677">
        <v>14096.84</v>
      </c>
    </row>
    <row r="2678" spans="1:18" x14ac:dyDescent="0.25">
      <c r="A2678">
        <v>2932</v>
      </c>
      <c r="B2678" t="s">
        <v>19</v>
      </c>
      <c r="C2678" t="s">
        <v>25</v>
      </c>
      <c r="D2678">
        <v>68.349999999999994</v>
      </c>
      <c r="E2678" s="2">
        <v>44974</v>
      </c>
      <c r="F2678" s="2">
        <v>45107</v>
      </c>
      <c r="G2678">
        <v>107.26</v>
      </c>
      <c r="H2678" t="s">
        <v>33</v>
      </c>
      <c r="I2678">
        <v>5.68</v>
      </c>
      <c r="J2678">
        <v>1266.7</v>
      </c>
      <c r="K2678">
        <v>25</v>
      </c>
      <c r="L2678">
        <v>207.5</v>
      </c>
      <c r="M2678" t="b">
        <v>1</v>
      </c>
      <c r="N2678" t="s">
        <v>34</v>
      </c>
      <c r="O2678" t="s">
        <v>40</v>
      </c>
      <c r="P2678">
        <v>72.260000000000005</v>
      </c>
      <c r="Q2678">
        <v>45836.02</v>
      </c>
      <c r="R2678">
        <v>-38085.410000000003</v>
      </c>
    </row>
    <row r="2679" spans="1:18" x14ac:dyDescent="0.25">
      <c r="A2679">
        <v>9556</v>
      </c>
      <c r="B2679" t="s">
        <v>18</v>
      </c>
      <c r="C2679" t="s">
        <v>29</v>
      </c>
      <c r="D2679">
        <v>60.14</v>
      </c>
      <c r="E2679" s="2">
        <v>45030</v>
      </c>
      <c r="F2679" s="2">
        <v>45179</v>
      </c>
      <c r="G2679">
        <v>230.74</v>
      </c>
      <c r="H2679" t="s">
        <v>32</v>
      </c>
      <c r="I2679">
        <v>5.66</v>
      </c>
      <c r="J2679">
        <v>981.6</v>
      </c>
      <c r="K2679">
        <v>31.1</v>
      </c>
      <c r="L2679">
        <v>320.39999999999998</v>
      </c>
      <c r="M2679" t="b">
        <v>1</v>
      </c>
      <c r="N2679" t="s">
        <v>37</v>
      </c>
      <c r="O2679" t="s">
        <v>39</v>
      </c>
      <c r="P2679">
        <v>68.27</v>
      </c>
      <c r="Q2679">
        <v>76612.25</v>
      </c>
      <c r="R2679">
        <v>-60859.63</v>
      </c>
    </row>
    <row r="2680" spans="1:18" x14ac:dyDescent="0.25">
      <c r="A2680">
        <v>5916</v>
      </c>
      <c r="B2680" t="s">
        <v>22</v>
      </c>
      <c r="C2680" t="s">
        <v>26</v>
      </c>
      <c r="D2680">
        <v>139.21</v>
      </c>
      <c r="E2680" s="2">
        <v>45045</v>
      </c>
      <c r="F2680" s="2">
        <v>45217</v>
      </c>
      <c r="G2680">
        <v>725.91</v>
      </c>
      <c r="H2680" t="s">
        <v>31</v>
      </c>
      <c r="I2680">
        <v>5.36</v>
      </c>
      <c r="J2680">
        <v>1405.4</v>
      </c>
      <c r="K2680">
        <v>29.7</v>
      </c>
      <c r="L2680">
        <v>256.7</v>
      </c>
      <c r="M2680" t="b">
        <v>1</v>
      </c>
      <c r="N2680" t="s">
        <v>38</v>
      </c>
      <c r="O2680" t="s">
        <v>41</v>
      </c>
      <c r="P2680">
        <v>117.2</v>
      </c>
      <c r="Q2680">
        <v>101342.95</v>
      </c>
      <c r="R2680">
        <v>-16266.3</v>
      </c>
    </row>
    <row r="2681" spans="1:18" x14ac:dyDescent="0.25">
      <c r="A2681">
        <v>6498</v>
      </c>
      <c r="B2681" t="s">
        <v>19</v>
      </c>
      <c r="C2681" t="s">
        <v>29</v>
      </c>
      <c r="D2681">
        <v>225.59</v>
      </c>
      <c r="E2681" s="2">
        <v>45017</v>
      </c>
      <c r="F2681" s="2">
        <v>45150</v>
      </c>
      <c r="G2681">
        <v>901.28</v>
      </c>
      <c r="H2681" t="s">
        <v>31</v>
      </c>
      <c r="I2681">
        <v>7.5</v>
      </c>
      <c r="J2681">
        <v>505.1</v>
      </c>
      <c r="K2681">
        <v>33.6</v>
      </c>
      <c r="L2681">
        <v>550.20000000000005</v>
      </c>
      <c r="M2681" t="b">
        <v>1</v>
      </c>
      <c r="N2681" t="s">
        <v>38</v>
      </c>
      <c r="O2681" t="s">
        <v>40</v>
      </c>
      <c r="P2681">
        <v>50.13</v>
      </c>
      <c r="Q2681">
        <v>319420.03999999998</v>
      </c>
      <c r="R2681">
        <v>-274238.87</v>
      </c>
    </row>
    <row r="2682" spans="1:18" x14ac:dyDescent="0.25">
      <c r="A2682">
        <v>1946</v>
      </c>
      <c r="B2682" t="s">
        <v>19</v>
      </c>
      <c r="C2682" t="s">
        <v>26</v>
      </c>
      <c r="D2682">
        <v>88.07</v>
      </c>
      <c r="E2682" s="2">
        <v>44966</v>
      </c>
      <c r="F2682" s="2">
        <v>45203</v>
      </c>
      <c r="G2682">
        <v>475.41</v>
      </c>
      <c r="H2682" t="s">
        <v>31</v>
      </c>
      <c r="J2682">
        <v>613.1</v>
      </c>
      <c r="K2682">
        <v>18.7</v>
      </c>
      <c r="L2682">
        <v>360.2</v>
      </c>
      <c r="M2682" t="b">
        <v>0</v>
      </c>
      <c r="N2682" t="s">
        <v>35</v>
      </c>
      <c r="O2682" t="s">
        <v>39</v>
      </c>
      <c r="P2682">
        <v>112.25</v>
      </c>
      <c r="Q2682">
        <v>69942.789999999994</v>
      </c>
      <c r="R2682">
        <v>-16578.02</v>
      </c>
    </row>
    <row r="2683" spans="1:18" x14ac:dyDescent="0.25">
      <c r="A2683">
        <v>2439</v>
      </c>
      <c r="B2683" t="s">
        <v>18</v>
      </c>
      <c r="C2683" t="s">
        <v>24</v>
      </c>
      <c r="D2683">
        <v>10.86</v>
      </c>
      <c r="E2683" s="2">
        <v>44939</v>
      </c>
      <c r="F2683" s="2">
        <v>45072</v>
      </c>
      <c r="G2683">
        <v>40.770000000000003</v>
      </c>
      <c r="H2683" t="s">
        <v>32</v>
      </c>
      <c r="I2683">
        <v>6.43</v>
      </c>
      <c r="J2683">
        <v>1069.3</v>
      </c>
      <c r="K2683">
        <v>24.1</v>
      </c>
      <c r="L2683">
        <v>508.8</v>
      </c>
      <c r="M2683" t="b">
        <v>1</v>
      </c>
      <c r="N2683" t="s">
        <v>37</v>
      </c>
      <c r="O2683" t="s">
        <v>40</v>
      </c>
      <c r="P2683">
        <v>167.7</v>
      </c>
      <c r="Q2683">
        <v>13298.05</v>
      </c>
      <c r="R2683">
        <v>-6460.92</v>
      </c>
    </row>
    <row r="2684" spans="1:18" x14ac:dyDescent="0.25">
      <c r="A2684">
        <v>8730</v>
      </c>
      <c r="B2684" t="s">
        <v>19</v>
      </c>
      <c r="C2684" t="s">
        <v>25</v>
      </c>
      <c r="D2684">
        <v>164.66</v>
      </c>
      <c r="E2684" s="2">
        <v>44952</v>
      </c>
      <c r="F2684" s="2">
        <v>45108</v>
      </c>
      <c r="G2684">
        <v>1056.56</v>
      </c>
      <c r="H2684" t="s">
        <v>32</v>
      </c>
      <c r="I2684">
        <v>5.0199999999999996</v>
      </c>
      <c r="J2684">
        <v>970.8</v>
      </c>
      <c r="K2684">
        <v>20.5</v>
      </c>
      <c r="L2684">
        <v>427.8</v>
      </c>
      <c r="M2684" t="b">
        <v>1</v>
      </c>
      <c r="N2684" t="s">
        <v>38</v>
      </c>
      <c r="O2684" t="s">
        <v>39</v>
      </c>
      <c r="P2684">
        <v>89.65</v>
      </c>
      <c r="Q2684">
        <v>233317.81</v>
      </c>
      <c r="R2684">
        <v>-138597.21</v>
      </c>
    </row>
    <row r="2685" spans="1:18" x14ac:dyDescent="0.25">
      <c r="A2685">
        <v>5857</v>
      </c>
      <c r="B2685" t="s">
        <v>21</v>
      </c>
      <c r="C2685" t="s">
        <v>25</v>
      </c>
      <c r="D2685">
        <v>287.2</v>
      </c>
      <c r="E2685" s="2">
        <v>44940</v>
      </c>
      <c r="F2685" s="2">
        <v>45045</v>
      </c>
      <c r="G2685">
        <v>851.39</v>
      </c>
      <c r="H2685" t="s">
        <v>33</v>
      </c>
      <c r="I2685">
        <v>7.02</v>
      </c>
      <c r="J2685">
        <v>818.2</v>
      </c>
      <c r="K2685">
        <v>18.600000000000001</v>
      </c>
      <c r="L2685">
        <v>166.9</v>
      </c>
      <c r="M2685" t="b">
        <v>0</v>
      </c>
      <c r="N2685" t="s">
        <v>35</v>
      </c>
      <c r="O2685" t="s">
        <v>40</v>
      </c>
      <c r="P2685">
        <v>87.91</v>
      </c>
      <c r="Q2685">
        <v>340923.97</v>
      </c>
      <c r="R2685">
        <v>-266078.28000000003</v>
      </c>
    </row>
    <row r="2686" spans="1:18" x14ac:dyDescent="0.25">
      <c r="A2686">
        <v>1340</v>
      </c>
      <c r="B2686" t="s">
        <v>21</v>
      </c>
      <c r="C2686" t="s">
        <v>24</v>
      </c>
      <c r="D2686">
        <v>120.43</v>
      </c>
      <c r="E2686" s="2">
        <v>45022</v>
      </c>
      <c r="F2686" s="2">
        <v>45151</v>
      </c>
      <c r="G2686">
        <v>236.12</v>
      </c>
      <c r="H2686" t="s">
        <v>31</v>
      </c>
      <c r="I2686">
        <v>7.24</v>
      </c>
      <c r="J2686">
        <v>1393.7</v>
      </c>
      <c r="K2686">
        <v>22.2</v>
      </c>
      <c r="L2686">
        <v>527.20000000000005</v>
      </c>
      <c r="M2686" t="b">
        <v>1</v>
      </c>
      <c r="O2686" t="s">
        <v>40</v>
      </c>
      <c r="P2686">
        <v>158.83000000000001</v>
      </c>
      <c r="Q2686">
        <v>118018.75</v>
      </c>
      <c r="R2686">
        <v>-80515.81</v>
      </c>
    </row>
    <row r="2687" spans="1:18" x14ac:dyDescent="0.25">
      <c r="A2687">
        <v>1382</v>
      </c>
      <c r="B2687" t="s">
        <v>20</v>
      </c>
      <c r="C2687" t="s">
        <v>27</v>
      </c>
      <c r="D2687">
        <v>128.94</v>
      </c>
      <c r="E2687" s="2">
        <v>44937</v>
      </c>
      <c r="F2687" s="2">
        <v>45034</v>
      </c>
      <c r="G2687">
        <v>470.64</v>
      </c>
      <c r="H2687" t="s">
        <v>32</v>
      </c>
      <c r="I2687">
        <v>5.7</v>
      </c>
      <c r="J2687">
        <v>1103.5999999999999</v>
      </c>
      <c r="K2687">
        <v>21.9</v>
      </c>
      <c r="L2687">
        <v>98</v>
      </c>
      <c r="M2687" t="b">
        <v>0</v>
      </c>
      <c r="N2687" t="s">
        <v>35</v>
      </c>
      <c r="O2687" t="s">
        <v>40</v>
      </c>
      <c r="P2687">
        <v>159.22999999999999</v>
      </c>
      <c r="Q2687">
        <v>215777.75</v>
      </c>
      <c r="R2687">
        <v>-140837.74</v>
      </c>
    </row>
    <row r="2688" spans="1:18" x14ac:dyDescent="0.25">
      <c r="A2688">
        <v>9491</v>
      </c>
      <c r="B2688" t="s">
        <v>19</v>
      </c>
      <c r="C2688" t="s">
        <v>26</v>
      </c>
      <c r="D2688">
        <v>290.83</v>
      </c>
      <c r="E2688" s="2">
        <v>44964</v>
      </c>
      <c r="F2688" s="2">
        <v>45137</v>
      </c>
      <c r="G2688">
        <v>1223.97</v>
      </c>
      <c r="H2688" t="s">
        <v>30</v>
      </c>
      <c r="I2688">
        <v>6.97</v>
      </c>
      <c r="J2688">
        <v>1336.4</v>
      </c>
      <c r="K2688">
        <v>24.7</v>
      </c>
      <c r="L2688">
        <v>296.8</v>
      </c>
      <c r="M2688" t="b">
        <v>0</v>
      </c>
      <c r="N2688" t="s">
        <v>35</v>
      </c>
      <c r="O2688" t="s">
        <v>39</v>
      </c>
      <c r="P2688">
        <v>118.14</v>
      </c>
      <c r="Q2688">
        <v>518255.29</v>
      </c>
      <c r="R2688">
        <v>-373655.47</v>
      </c>
    </row>
    <row r="2689" spans="1:18" x14ac:dyDescent="0.25">
      <c r="A2689">
        <v>1138</v>
      </c>
      <c r="B2689" t="s">
        <v>20</v>
      </c>
      <c r="C2689" t="s">
        <v>26</v>
      </c>
      <c r="D2689">
        <v>209.91</v>
      </c>
      <c r="E2689" s="2">
        <v>45006</v>
      </c>
      <c r="F2689" s="2">
        <v>45208</v>
      </c>
      <c r="G2689">
        <v>681.26</v>
      </c>
      <c r="H2689" t="s">
        <v>33</v>
      </c>
      <c r="I2689">
        <v>5.25</v>
      </c>
      <c r="J2689">
        <v>445.2</v>
      </c>
      <c r="K2689">
        <v>20.2</v>
      </c>
      <c r="M2689" t="b">
        <v>1</v>
      </c>
      <c r="N2689" t="s">
        <v>37</v>
      </c>
      <c r="O2689" t="s">
        <v>41</v>
      </c>
      <c r="P2689">
        <v>112.27</v>
      </c>
      <c r="Q2689">
        <v>192503.16</v>
      </c>
      <c r="R2689">
        <v>-116018.1</v>
      </c>
    </row>
    <row r="2690" spans="1:18" x14ac:dyDescent="0.25">
      <c r="A2690">
        <v>1358</v>
      </c>
      <c r="B2690" t="s">
        <v>22</v>
      </c>
      <c r="C2690" t="s">
        <v>26</v>
      </c>
      <c r="D2690">
        <v>217.16</v>
      </c>
      <c r="E2690" s="2">
        <v>45045</v>
      </c>
      <c r="F2690" s="2">
        <v>45164</v>
      </c>
      <c r="G2690">
        <v>588.80999999999995</v>
      </c>
      <c r="H2690" t="s">
        <v>32</v>
      </c>
      <c r="I2690">
        <v>4.92</v>
      </c>
      <c r="J2690">
        <v>1366.4</v>
      </c>
      <c r="K2690">
        <v>25.8</v>
      </c>
      <c r="L2690">
        <v>345.7</v>
      </c>
      <c r="M2690" t="b">
        <v>1</v>
      </c>
      <c r="N2690" t="s">
        <v>36</v>
      </c>
      <c r="O2690" t="s">
        <v>40</v>
      </c>
      <c r="P2690">
        <v>116.82</v>
      </c>
      <c r="Q2690">
        <v>373534.88</v>
      </c>
      <c r="R2690">
        <v>-304750.09999999998</v>
      </c>
    </row>
    <row r="2691" spans="1:18" x14ac:dyDescent="0.25">
      <c r="A2691">
        <v>5931</v>
      </c>
      <c r="B2691" t="s">
        <v>21</v>
      </c>
      <c r="C2691" t="s">
        <v>28</v>
      </c>
      <c r="D2691">
        <v>171</v>
      </c>
      <c r="E2691" s="2">
        <v>44983</v>
      </c>
      <c r="F2691" s="2">
        <v>45128</v>
      </c>
      <c r="G2691">
        <v>831.11</v>
      </c>
      <c r="H2691" t="s">
        <v>32</v>
      </c>
      <c r="I2691">
        <v>5.45</v>
      </c>
      <c r="J2691">
        <v>938.4</v>
      </c>
      <c r="K2691">
        <v>32.700000000000003</v>
      </c>
      <c r="L2691">
        <v>215</v>
      </c>
      <c r="M2691" t="b">
        <v>1</v>
      </c>
      <c r="N2691" t="s">
        <v>36</v>
      </c>
      <c r="O2691" t="s">
        <v>39</v>
      </c>
      <c r="P2691">
        <v>359.97</v>
      </c>
      <c r="Q2691">
        <v>185954.13</v>
      </c>
      <c r="R2691">
        <v>113220.54</v>
      </c>
    </row>
    <row r="2692" spans="1:18" x14ac:dyDescent="0.25">
      <c r="A2692">
        <v>4456</v>
      </c>
      <c r="B2692" t="s">
        <v>22</v>
      </c>
      <c r="C2692" t="s">
        <v>28</v>
      </c>
      <c r="D2692">
        <v>292.51</v>
      </c>
      <c r="E2692" s="2">
        <v>44948</v>
      </c>
      <c r="F2692" s="2">
        <v>45040</v>
      </c>
      <c r="G2692">
        <v>990.33</v>
      </c>
      <c r="H2692" t="s">
        <v>32</v>
      </c>
      <c r="I2692">
        <v>5.53</v>
      </c>
      <c r="J2692">
        <v>254</v>
      </c>
      <c r="K2692">
        <v>30</v>
      </c>
      <c r="L2692">
        <v>447.6</v>
      </c>
      <c r="M2692" t="b">
        <v>1</v>
      </c>
      <c r="N2692" t="s">
        <v>36</v>
      </c>
      <c r="O2692" t="s">
        <v>39</v>
      </c>
      <c r="P2692">
        <v>352.52</v>
      </c>
      <c r="Q2692">
        <v>360207.19</v>
      </c>
      <c r="R2692">
        <v>-11096.06</v>
      </c>
    </row>
    <row r="2693" spans="1:18" x14ac:dyDescent="0.25">
      <c r="A2693">
        <v>2627</v>
      </c>
      <c r="B2693" t="s">
        <v>18</v>
      </c>
      <c r="C2693" t="s">
        <v>28</v>
      </c>
      <c r="D2693">
        <v>208.22</v>
      </c>
      <c r="E2693" s="2">
        <v>45037</v>
      </c>
      <c r="F2693" s="2">
        <v>45252</v>
      </c>
      <c r="G2693">
        <v>969.65</v>
      </c>
      <c r="H2693" t="s">
        <v>33</v>
      </c>
      <c r="I2693">
        <v>5.69</v>
      </c>
      <c r="J2693">
        <v>575.20000000000005</v>
      </c>
      <c r="K2693">
        <v>31.5</v>
      </c>
      <c r="L2693">
        <v>565.29999999999995</v>
      </c>
      <c r="M2693" t="b">
        <v>1</v>
      </c>
      <c r="N2693" t="s">
        <v>34</v>
      </c>
      <c r="O2693" t="s">
        <v>40</v>
      </c>
      <c r="P2693">
        <v>346.8</v>
      </c>
      <c r="Q2693">
        <v>176492.38</v>
      </c>
      <c r="R2693">
        <v>159782.24</v>
      </c>
    </row>
    <row r="2694" spans="1:18" x14ac:dyDescent="0.25">
      <c r="A2694">
        <v>7626</v>
      </c>
      <c r="B2694" t="s">
        <v>21</v>
      </c>
      <c r="C2694" t="s">
        <v>28</v>
      </c>
      <c r="D2694">
        <v>269.02999999999997</v>
      </c>
      <c r="E2694" s="2">
        <v>44942</v>
      </c>
      <c r="F2694" s="2">
        <v>45148</v>
      </c>
      <c r="G2694">
        <v>1451.51</v>
      </c>
      <c r="H2694" t="s">
        <v>32</v>
      </c>
      <c r="I2694">
        <v>5.62</v>
      </c>
      <c r="J2694">
        <v>241.2</v>
      </c>
      <c r="K2694">
        <v>30.9</v>
      </c>
      <c r="L2694">
        <v>440</v>
      </c>
      <c r="M2694" t="b">
        <v>1</v>
      </c>
      <c r="N2694" t="s">
        <v>36</v>
      </c>
      <c r="O2694" t="s">
        <v>40</v>
      </c>
      <c r="P2694">
        <v>352.48</v>
      </c>
      <c r="Q2694">
        <v>387022.7</v>
      </c>
      <c r="R2694">
        <v>124605.54</v>
      </c>
    </row>
    <row r="2695" spans="1:18" x14ac:dyDescent="0.25">
      <c r="A2695">
        <v>6004</v>
      </c>
      <c r="B2695" t="s">
        <v>22</v>
      </c>
      <c r="C2695" t="s">
        <v>28</v>
      </c>
      <c r="D2695">
        <v>211.32</v>
      </c>
      <c r="E2695" s="2">
        <v>45003</v>
      </c>
      <c r="F2695" s="2">
        <v>45102</v>
      </c>
      <c r="G2695">
        <v>1121.06</v>
      </c>
      <c r="H2695" t="s">
        <v>32</v>
      </c>
      <c r="I2695">
        <v>5.73</v>
      </c>
      <c r="J2695">
        <v>931</v>
      </c>
      <c r="K2695">
        <v>24.2</v>
      </c>
      <c r="L2695">
        <v>245.4</v>
      </c>
      <c r="M2695" t="b">
        <v>0</v>
      </c>
      <c r="N2695" t="s">
        <v>35</v>
      </c>
      <c r="O2695" t="s">
        <v>40</v>
      </c>
      <c r="P2695">
        <v>348.58</v>
      </c>
      <c r="Q2695">
        <v>137651.75</v>
      </c>
      <c r="R2695">
        <v>253127.34</v>
      </c>
    </row>
    <row r="2696" spans="1:18" x14ac:dyDescent="0.25">
      <c r="A2696">
        <v>7652</v>
      </c>
      <c r="B2696" t="s">
        <v>18</v>
      </c>
      <c r="C2696" t="s">
        <v>24</v>
      </c>
      <c r="D2696">
        <v>221.86</v>
      </c>
      <c r="E2696" s="2">
        <v>45002</v>
      </c>
      <c r="F2696" s="2">
        <v>45146</v>
      </c>
      <c r="G2696">
        <v>749.12</v>
      </c>
      <c r="H2696" t="s">
        <v>30</v>
      </c>
      <c r="I2696">
        <v>6.63</v>
      </c>
      <c r="J2696">
        <v>721.4</v>
      </c>
      <c r="K2696">
        <v>29.3</v>
      </c>
      <c r="L2696">
        <v>380</v>
      </c>
      <c r="M2696" t="b">
        <v>1</v>
      </c>
      <c r="N2696" t="s">
        <v>38</v>
      </c>
      <c r="O2696" t="s">
        <v>39</v>
      </c>
      <c r="P2696">
        <v>150.99</v>
      </c>
      <c r="Q2696">
        <v>307821.05</v>
      </c>
      <c r="R2696">
        <v>-194711.42</v>
      </c>
    </row>
    <row r="2697" spans="1:18" x14ac:dyDescent="0.25">
      <c r="A2697">
        <v>7416</v>
      </c>
      <c r="B2697" t="s">
        <v>22</v>
      </c>
      <c r="C2697" t="s">
        <v>25</v>
      </c>
      <c r="D2697">
        <v>90.67</v>
      </c>
      <c r="E2697" s="2">
        <v>45008</v>
      </c>
      <c r="F2697" s="2">
        <v>45241</v>
      </c>
      <c r="G2697">
        <v>393.46</v>
      </c>
      <c r="H2697" t="s">
        <v>30</v>
      </c>
      <c r="I2697">
        <v>5.24</v>
      </c>
      <c r="J2697">
        <v>1779.9</v>
      </c>
      <c r="K2697">
        <v>30.1</v>
      </c>
      <c r="L2697">
        <v>538.70000000000005</v>
      </c>
      <c r="M2697" t="b">
        <v>1</v>
      </c>
      <c r="N2697" t="s">
        <v>37</v>
      </c>
      <c r="O2697" t="s">
        <v>39</v>
      </c>
      <c r="P2697">
        <v>74.02</v>
      </c>
      <c r="Q2697">
        <v>179941.61</v>
      </c>
      <c r="R2697">
        <v>-150817.70000000001</v>
      </c>
    </row>
    <row r="2698" spans="1:18" x14ac:dyDescent="0.25">
      <c r="A2698">
        <v>4170</v>
      </c>
      <c r="B2698" t="s">
        <v>18</v>
      </c>
      <c r="C2698" t="s">
        <v>27</v>
      </c>
      <c r="D2698">
        <v>94.53</v>
      </c>
      <c r="E2698" s="2">
        <v>44955</v>
      </c>
      <c r="F2698" s="2">
        <v>45103</v>
      </c>
      <c r="G2698">
        <v>354.33</v>
      </c>
      <c r="H2698" t="s">
        <v>30</v>
      </c>
      <c r="I2698">
        <v>4.5599999999999996</v>
      </c>
      <c r="J2698">
        <v>1589.6</v>
      </c>
      <c r="K2698">
        <v>21.3</v>
      </c>
      <c r="L2698">
        <v>198.5</v>
      </c>
      <c r="M2698" t="b">
        <v>0</v>
      </c>
      <c r="N2698" t="s">
        <v>35</v>
      </c>
      <c r="O2698" t="s">
        <v>40</v>
      </c>
      <c r="P2698">
        <v>140.38</v>
      </c>
      <c r="Q2698">
        <v>154102.76</v>
      </c>
      <c r="R2698">
        <v>-104361.91</v>
      </c>
    </row>
    <row r="2699" spans="1:18" x14ac:dyDescent="0.25">
      <c r="A2699">
        <v>4835</v>
      </c>
      <c r="B2699" t="s">
        <v>18</v>
      </c>
      <c r="C2699" t="s">
        <v>29</v>
      </c>
      <c r="D2699">
        <v>235.98</v>
      </c>
      <c r="E2699" s="2">
        <v>45008</v>
      </c>
      <c r="F2699" s="2">
        <v>45176</v>
      </c>
      <c r="G2699">
        <v>1381.43</v>
      </c>
      <c r="H2699" t="s">
        <v>32</v>
      </c>
      <c r="I2699">
        <v>5.97</v>
      </c>
      <c r="J2699">
        <v>1521.1</v>
      </c>
      <c r="K2699">
        <v>31.8</v>
      </c>
      <c r="L2699">
        <v>115</v>
      </c>
      <c r="M2699" t="b">
        <v>1</v>
      </c>
      <c r="N2699" t="s">
        <v>38</v>
      </c>
      <c r="O2699" t="s">
        <v>39</v>
      </c>
      <c r="P2699">
        <v>55.1</v>
      </c>
      <c r="Q2699">
        <v>434807.06</v>
      </c>
      <c r="R2699">
        <v>-358690.27</v>
      </c>
    </row>
    <row r="2700" spans="1:18" x14ac:dyDescent="0.25">
      <c r="A2700">
        <v>9017</v>
      </c>
      <c r="B2700" t="s">
        <v>21</v>
      </c>
      <c r="C2700" t="s">
        <v>28</v>
      </c>
      <c r="D2700">
        <v>92.53</v>
      </c>
      <c r="E2700" s="2">
        <v>45036</v>
      </c>
      <c r="F2700" s="2">
        <v>45179</v>
      </c>
      <c r="G2700">
        <v>545.35</v>
      </c>
      <c r="H2700" t="s">
        <v>30</v>
      </c>
      <c r="I2700">
        <v>5.84</v>
      </c>
      <c r="J2700">
        <v>1001.8</v>
      </c>
      <c r="K2700">
        <v>25.3</v>
      </c>
      <c r="L2700">
        <v>121.9</v>
      </c>
      <c r="M2700" t="b">
        <v>1</v>
      </c>
      <c r="N2700" t="s">
        <v>36</v>
      </c>
      <c r="O2700" t="s">
        <v>39</v>
      </c>
      <c r="P2700">
        <v>354.79</v>
      </c>
      <c r="Q2700">
        <v>110693.02</v>
      </c>
      <c r="R2700">
        <v>82791.710000000006</v>
      </c>
    </row>
    <row r="2701" spans="1:18" x14ac:dyDescent="0.25">
      <c r="A2701">
        <v>3151</v>
      </c>
      <c r="B2701" t="s">
        <v>20</v>
      </c>
      <c r="C2701" t="s">
        <v>24</v>
      </c>
      <c r="D2701">
        <v>171.02</v>
      </c>
      <c r="E2701" s="2">
        <v>44928</v>
      </c>
      <c r="F2701" s="2">
        <v>45107</v>
      </c>
      <c r="G2701">
        <v>550.46</v>
      </c>
      <c r="H2701" t="s">
        <v>31</v>
      </c>
      <c r="I2701">
        <v>4.68</v>
      </c>
      <c r="J2701">
        <v>1491.3</v>
      </c>
      <c r="K2701">
        <v>18.3</v>
      </c>
      <c r="L2701">
        <v>322.2</v>
      </c>
      <c r="M2701" t="b">
        <v>1</v>
      </c>
      <c r="N2701" t="s">
        <v>36</v>
      </c>
      <c r="O2701" t="s">
        <v>40</v>
      </c>
      <c r="P2701">
        <v>153.87</v>
      </c>
      <c r="Q2701">
        <v>121964.28</v>
      </c>
      <c r="R2701">
        <v>-37265</v>
      </c>
    </row>
    <row r="2702" spans="1:18" x14ac:dyDescent="0.25">
      <c r="A2702">
        <v>7905</v>
      </c>
      <c r="B2702" t="s">
        <v>18</v>
      </c>
      <c r="C2702" t="s">
        <v>26</v>
      </c>
      <c r="D2702">
        <v>78.56</v>
      </c>
      <c r="E2702" s="2">
        <v>44980</v>
      </c>
      <c r="F2702" s="2">
        <v>45216</v>
      </c>
      <c r="G2702">
        <v>153.87</v>
      </c>
      <c r="H2702" t="s">
        <v>30</v>
      </c>
      <c r="I2702">
        <v>4.9000000000000004</v>
      </c>
      <c r="J2702">
        <v>627</v>
      </c>
      <c r="K2702">
        <v>28.3</v>
      </c>
      <c r="L2702">
        <v>452.7</v>
      </c>
      <c r="M2702" t="b">
        <v>1</v>
      </c>
      <c r="N2702" t="s">
        <v>36</v>
      </c>
      <c r="O2702" t="s">
        <v>39</v>
      </c>
      <c r="P2702">
        <v>120.56</v>
      </c>
      <c r="Q2702">
        <v>73272.350000000006</v>
      </c>
      <c r="R2702">
        <v>-54721.78</v>
      </c>
    </row>
    <row r="2703" spans="1:18" x14ac:dyDescent="0.25">
      <c r="A2703">
        <v>3834</v>
      </c>
      <c r="B2703" t="s">
        <v>18</v>
      </c>
      <c r="C2703" t="s">
        <v>27</v>
      </c>
      <c r="D2703">
        <v>246.01</v>
      </c>
      <c r="E2703" s="2">
        <v>44928</v>
      </c>
      <c r="F2703" s="2">
        <v>45167</v>
      </c>
      <c r="G2703">
        <v>575.15</v>
      </c>
      <c r="H2703" t="s">
        <v>30</v>
      </c>
      <c r="I2703">
        <v>6.03</v>
      </c>
      <c r="J2703">
        <v>1097</v>
      </c>
      <c r="K2703">
        <v>28.8</v>
      </c>
      <c r="L2703">
        <v>411.5</v>
      </c>
      <c r="M2703" t="b">
        <v>0</v>
      </c>
      <c r="N2703" t="s">
        <v>35</v>
      </c>
      <c r="O2703" t="s">
        <v>39</v>
      </c>
      <c r="P2703">
        <v>154.03</v>
      </c>
      <c r="Q2703">
        <v>141097.69</v>
      </c>
      <c r="R2703">
        <v>-52507.34</v>
      </c>
    </row>
    <row r="2704" spans="1:18" x14ac:dyDescent="0.25">
      <c r="A2704">
        <v>3567</v>
      </c>
      <c r="B2704" t="s">
        <v>21</v>
      </c>
      <c r="C2704" t="s">
        <v>27</v>
      </c>
      <c r="D2704">
        <v>37.6</v>
      </c>
      <c r="E2704" s="2">
        <v>44929</v>
      </c>
      <c r="F2704" s="2">
        <v>45135</v>
      </c>
      <c r="G2704">
        <v>125.4</v>
      </c>
      <c r="H2704" t="s">
        <v>32</v>
      </c>
      <c r="I2704">
        <v>5.2</v>
      </c>
      <c r="J2704">
        <v>828.7</v>
      </c>
      <c r="K2704">
        <v>26.8</v>
      </c>
      <c r="L2704">
        <v>299.60000000000002</v>
      </c>
      <c r="M2704" t="b">
        <v>1</v>
      </c>
      <c r="N2704" t="s">
        <v>36</v>
      </c>
      <c r="O2704" t="s">
        <v>39</v>
      </c>
      <c r="P2704">
        <v>150.97</v>
      </c>
      <c r="Q2704">
        <v>47102.14</v>
      </c>
      <c r="R2704">
        <v>-28170.5</v>
      </c>
    </row>
    <row r="2705" spans="1:18" x14ac:dyDescent="0.25">
      <c r="A2705">
        <v>2307</v>
      </c>
      <c r="B2705" t="s">
        <v>20</v>
      </c>
      <c r="C2705" t="s">
        <v>27</v>
      </c>
      <c r="D2705">
        <v>249.69</v>
      </c>
      <c r="E2705" s="2">
        <v>45019</v>
      </c>
      <c r="F2705" s="2">
        <v>45169</v>
      </c>
      <c r="G2705">
        <v>1078.97</v>
      </c>
      <c r="H2705" t="s">
        <v>31</v>
      </c>
      <c r="I2705">
        <v>7.13</v>
      </c>
      <c r="J2705">
        <v>474.1</v>
      </c>
      <c r="K2705">
        <v>21.4</v>
      </c>
      <c r="L2705">
        <v>451.1</v>
      </c>
      <c r="M2705" t="b">
        <v>1</v>
      </c>
      <c r="N2705" t="s">
        <v>37</v>
      </c>
      <c r="O2705" t="s">
        <v>39</v>
      </c>
      <c r="P2705">
        <v>140.31</v>
      </c>
      <c r="Q2705">
        <v>368167.98</v>
      </c>
      <c r="R2705">
        <v>-216777.7</v>
      </c>
    </row>
    <row r="2706" spans="1:18" x14ac:dyDescent="0.25">
      <c r="A2706">
        <v>9848</v>
      </c>
      <c r="B2706" t="s">
        <v>19</v>
      </c>
      <c r="C2706" t="s">
        <v>24</v>
      </c>
      <c r="D2706">
        <v>182.81</v>
      </c>
      <c r="E2706" s="2">
        <v>44982</v>
      </c>
      <c r="F2706" s="2">
        <v>45146</v>
      </c>
      <c r="G2706">
        <v>874.55</v>
      </c>
      <c r="H2706" t="s">
        <v>30</v>
      </c>
      <c r="I2706">
        <v>5.0199999999999996</v>
      </c>
      <c r="J2706">
        <v>316.2</v>
      </c>
      <c r="K2706">
        <v>25.7</v>
      </c>
      <c r="L2706">
        <v>398.7</v>
      </c>
      <c r="M2706" t="b">
        <v>1</v>
      </c>
      <c r="N2706" t="s">
        <v>37</v>
      </c>
      <c r="O2706" t="s">
        <v>40</v>
      </c>
      <c r="P2706">
        <v>157.27000000000001</v>
      </c>
      <c r="Q2706">
        <v>207804.69</v>
      </c>
      <c r="R2706">
        <v>-70264.210000000006</v>
      </c>
    </row>
    <row r="2707" spans="1:18" x14ac:dyDescent="0.25">
      <c r="A2707">
        <v>3660</v>
      </c>
      <c r="B2707" t="s">
        <v>19</v>
      </c>
      <c r="C2707" t="s">
        <v>29</v>
      </c>
      <c r="D2707">
        <v>60.14</v>
      </c>
      <c r="E2707" s="2">
        <v>44998</v>
      </c>
      <c r="F2707" s="2">
        <v>45141</v>
      </c>
      <c r="G2707">
        <v>189.85</v>
      </c>
      <c r="H2707" t="s">
        <v>32</v>
      </c>
      <c r="I2707">
        <v>4.5599999999999996</v>
      </c>
      <c r="K2707">
        <v>24.4</v>
      </c>
      <c r="L2707">
        <v>395.5</v>
      </c>
      <c r="M2707" t="b">
        <v>1</v>
      </c>
      <c r="N2707" t="s">
        <v>34</v>
      </c>
      <c r="O2707" t="s">
        <v>40</v>
      </c>
      <c r="P2707">
        <v>58.83</v>
      </c>
      <c r="Q2707">
        <v>80876.710000000006</v>
      </c>
      <c r="R2707">
        <v>-69707.83</v>
      </c>
    </row>
    <row r="2708" spans="1:18" x14ac:dyDescent="0.25">
      <c r="A2708">
        <v>4730</v>
      </c>
      <c r="B2708" t="s">
        <v>20</v>
      </c>
      <c r="C2708" t="s">
        <v>28</v>
      </c>
      <c r="D2708">
        <v>164.9</v>
      </c>
      <c r="E2708" s="2">
        <v>44937</v>
      </c>
      <c r="F2708" s="2">
        <v>45174</v>
      </c>
      <c r="G2708">
        <v>797.7</v>
      </c>
      <c r="H2708" t="s">
        <v>31</v>
      </c>
      <c r="I2708">
        <v>5.84</v>
      </c>
      <c r="J2708">
        <v>356.2</v>
      </c>
      <c r="K2708">
        <v>33.6</v>
      </c>
      <c r="L2708">
        <v>161.30000000000001</v>
      </c>
      <c r="M2708" t="b">
        <v>1</v>
      </c>
      <c r="N2708" t="s">
        <v>37</v>
      </c>
      <c r="O2708" t="s">
        <v>40</v>
      </c>
      <c r="P2708">
        <v>346.86</v>
      </c>
      <c r="Q2708">
        <v>161775.70000000001</v>
      </c>
      <c r="R2708">
        <v>114914.52</v>
      </c>
    </row>
    <row r="2709" spans="1:18" x14ac:dyDescent="0.25">
      <c r="A2709">
        <v>7207</v>
      </c>
      <c r="B2709" t="s">
        <v>22</v>
      </c>
      <c r="C2709" t="s">
        <v>27</v>
      </c>
      <c r="D2709">
        <v>88.34</v>
      </c>
      <c r="E2709" s="2">
        <v>45002</v>
      </c>
      <c r="F2709" s="2">
        <v>45198</v>
      </c>
      <c r="G2709">
        <v>546.71</v>
      </c>
      <c r="H2709" t="s">
        <v>30</v>
      </c>
      <c r="I2709">
        <v>7.46</v>
      </c>
      <c r="J2709">
        <v>1348.8</v>
      </c>
      <c r="K2709">
        <v>31.2</v>
      </c>
      <c r="L2709">
        <v>221.9</v>
      </c>
      <c r="M2709" t="b">
        <v>0</v>
      </c>
      <c r="N2709" t="s">
        <v>35</v>
      </c>
      <c r="O2709" t="s">
        <v>39</v>
      </c>
      <c r="P2709">
        <v>150.93</v>
      </c>
      <c r="Q2709">
        <v>55547.06</v>
      </c>
      <c r="R2709">
        <v>26967.88</v>
      </c>
    </row>
    <row r="2710" spans="1:18" x14ac:dyDescent="0.25">
      <c r="A2710">
        <v>4162</v>
      </c>
      <c r="B2710" t="s">
        <v>21</v>
      </c>
      <c r="C2710" t="s">
        <v>24</v>
      </c>
      <c r="D2710">
        <v>100.42</v>
      </c>
      <c r="E2710" s="2">
        <v>44958</v>
      </c>
      <c r="F2710" s="2">
        <v>45115</v>
      </c>
      <c r="G2710">
        <v>478.01</v>
      </c>
      <c r="H2710" t="s">
        <v>32</v>
      </c>
      <c r="I2710">
        <v>6.4</v>
      </c>
      <c r="J2710">
        <v>1674.3</v>
      </c>
      <c r="K2710">
        <v>30.2</v>
      </c>
      <c r="L2710">
        <v>239.4</v>
      </c>
      <c r="M2710" t="b">
        <v>1</v>
      </c>
      <c r="N2710" t="s">
        <v>36</v>
      </c>
      <c r="O2710" t="s">
        <v>41</v>
      </c>
      <c r="P2710">
        <v>160.26</v>
      </c>
      <c r="Q2710">
        <v>115282.01</v>
      </c>
      <c r="R2710">
        <v>-38676.129999999997</v>
      </c>
    </row>
    <row r="2711" spans="1:18" x14ac:dyDescent="0.25">
      <c r="A2711">
        <v>2140</v>
      </c>
      <c r="B2711" t="s">
        <v>20</v>
      </c>
      <c r="C2711" t="s">
        <v>26</v>
      </c>
      <c r="D2711">
        <v>108.7</v>
      </c>
      <c r="E2711" s="2">
        <v>44930</v>
      </c>
      <c r="F2711" s="2">
        <v>45021</v>
      </c>
      <c r="G2711">
        <v>249.23</v>
      </c>
      <c r="H2711" t="s">
        <v>31</v>
      </c>
      <c r="I2711">
        <v>5.56</v>
      </c>
      <c r="J2711">
        <v>459.4</v>
      </c>
      <c r="K2711">
        <v>20.9</v>
      </c>
      <c r="L2711">
        <v>494.5</v>
      </c>
      <c r="M2711" t="b">
        <v>0</v>
      </c>
      <c r="N2711" t="s">
        <v>35</v>
      </c>
      <c r="O2711" t="s">
        <v>40</v>
      </c>
      <c r="P2711">
        <v>113.75</v>
      </c>
      <c r="Q2711">
        <v>143668.43</v>
      </c>
      <c r="R2711">
        <v>-115318.52</v>
      </c>
    </row>
    <row r="2712" spans="1:18" x14ac:dyDescent="0.25">
      <c r="A2712">
        <v>9458</v>
      </c>
      <c r="B2712" t="s">
        <v>19</v>
      </c>
      <c r="C2712" t="s">
        <v>25</v>
      </c>
      <c r="D2712">
        <v>23.68</v>
      </c>
      <c r="E2712" s="2">
        <v>44935</v>
      </c>
      <c r="F2712" s="2">
        <v>45103</v>
      </c>
      <c r="G2712">
        <v>104.15</v>
      </c>
      <c r="H2712" t="s">
        <v>30</v>
      </c>
      <c r="I2712">
        <v>4.55</v>
      </c>
      <c r="J2712">
        <v>953.5</v>
      </c>
      <c r="K2712">
        <v>23.3</v>
      </c>
      <c r="L2712">
        <v>476.3</v>
      </c>
      <c r="M2712" t="b">
        <v>0</v>
      </c>
      <c r="N2712" t="s">
        <v>35</v>
      </c>
      <c r="O2712" t="s">
        <v>41</v>
      </c>
      <c r="P2712">
        <v>85.04</v>
      </c>
      <c r="Q2712">
        <v>46743.19</v>
      </c>
      <c r="R2712">
        <v>-37886.269999999997</v>
      </c>
    </row>
    <row r="2713" spans="1:18" x14ac:dyDescent="0.25">
      <c r="A2713">
        <v>2708</v>
      </c>
      <c r="B2713" t="s">
        <v>18</v>
      </c>
      <c r="C2713" t="s">
        <v>26</v>
      </c>
      <c r="D2713">
        <v>295.86</v>
      </c>
      <c r="E2713" s="2">
        <v>45014</v>
      </c>
      <c r="F2713" s="2">
        <v>45251</v>
      </c>
      <c r="G2713">
        <v>1245.42</v>
      </c>
      <c r="H2713" t="s">
        <v>31</v>
      </c>
      <c r="I2713">
        <v>5.95</v>
      </c>
      <c r="J2713">
        <v>1382</v>
      </c>
      <c r="K2713">
        <v>24.1</v>
      </c>
      <c r="L2713">
        <v>189</v>
      </c>
      <c r="M2713" t="b">
        <v>1</v>
      </c>
      <c r="N2713" t="s">
        <v>34</v>
      </c>
      <c r="O2713" t="s">
        <v>41</v>
      </c>
      <c r="P2713">
        <v>113.22</v>
      </c>
      <c r="Q2713">
        <v>302046.46000000002</v>
      </c>
      <c r="R2713">
        <v>-161040.01</v>
      </c>
    </row>
    <row r="2714" spans="1:18" x14ac:dyDescent="0.25">
      <c r="A2714">
        <v>4630</v>
      </c>
      <c r="B2714" t="s">
        <v>19</v>
      </c>
      <c r="C2714" t="s">
        <v>24</v>
      </c>
      <c r="D2714">
        <v>14.3</v>
      </c>
      <c r="E2714" s="2">
        <v>45039</v>
      </c>
      <c r="F2714" s="2">
        <v>45207</v>
      </c>
      <c r="G2714">
        <v>83.71</v>
      </c>
      <c r="H2714" t="s">
        <v>31</v>
      </c>
      <c r="I2714">
        <v>5.12</v>
      </c>
      <c r="J2714">
        <v>658.9</v>
      </c>
      <c r="K2714">
        <v>25.9</v>
      </c>
      <c r="L2714">
        <v>80.3</v>
      </c>
      <c r="M2714" t="b">
        <v>1</v>
      </c>
      <c r="N2714" t="s">
        <v>36</v>
      </c>
      <c r="O2714" t="s">
        <v>39</v>
      </c>
      <c r="P2714">
        <v>159.18</v>
      </c>
      <c r="Q2714">
        <v>21688.16</v>
      </c>
      <c r="R2714">
        <v>-8363.2000000000007</v>
      </c>
    </row>
    <row r="2715" spans="1:18" x14ac:dyDescent="0.25">
      <c r="A2715">
        <v>4211</v>
      </c>
      <c r="B2715" t="s">
        <v>18</v>
      </c>
      <c r="C2715" t="s">
        <v>24</v>
      </c>
      <c r="D2715">
        <v>200.44</v>
      </c>
      <c r="E2715" s="2">
        <v>44982</v>
      </c>
      <c r="F2715" s="2">
        <v>45099</v>
      </c>
      <c r="G2715">
        <v>651.73</v>
      </c>
      <c r="H2715" t="s">
        <v>32</v>
      </c>
      <c r="I2715">
        <v>6.44</v>
      </c>
      <c r="J2715">
        <v>1673.2</v>
      </c>
      <c r="K2715">
        <v>18.5</v>
      </c>
      <c r="L2715">
        <v>472.3</v>
      </c>
      <c r="M2715" t="b">
        <v>0</v>
      </c>
      <c r="N2715" t="s">
        <v>35</v>
      </c>
      <c r="O2715" t="s">
        <v>41</v>
      </c>
      <c r="P2715">
        <v>165.13</v>
      </c>
      <c r="Q2715">
        <v>347550.26</v>
      </c>
      <c r="R2715">
        <v>-239930.09</v>
      </c>
    </row>
    <row r="2716" spans="1:18" x14ac:dyDescent="0.25">
      <c r="A2716">
        <v>7538</v>
      </c>
      <c r="B2716" t="s">
        <v>21</v>
      </c>
      <c r="C2716" t="s">
        <v>24</v>
      </c>
      <c r="D2716">
        <v>114.51</v>
      </c>
      <c r="E2716" s="2">
        <v>44942</v>
      </c>
      <c r="F2716" s="2">
        <v>45035</v>
      </c>
      <c r="G2716">
        <v>413.92</v>
      </c>
      <c r="H2716" t="s">
        <v>33</v>
      </c>
      <c r="I2716">
        <v>6.25</v>
      </c>
      <c r="J2716">
        <v>1621.5</v>
      </c>
      <c r="K2716">
        <v>27.5</v>
      </c>
      <c r="L2716">
        <v>275.39999999999998</v>
      </c>
      <c r="M2716" t="b">
        <v>0</v>
      </c>
      <c r="N2716" t="s">
        <v>35</v>
      </c>
      <c r="O2716" t="s">
        <v>39</v>
      </c>
      <c r="P2716">
        <v>163.95</v>
      </c>
      <c r="Q2716">
        <v>114863.39</v>
      </c>
      <c r="R2716">
        <v>-47001.21</v>
      </c>
    </row>
    <row r="2717" spans="1:18" x14ac:dyDescent="0.25">
      <c r="A2717">
        <v>1475</v>
      </c>
      <c r="B2717" t="s">
        <v>18</v>
      </c>
      <c r="C2717" t="s">
        <v>27</v>
      </c>
      <c r="D2717">
        <v>195.57</v>
      </c>
      <c r="E2717" s="2">
        <v>45007</v>
      </c>
      <c r="F2717" s="2">
        <v>45150</v>
      </c>
      <c r="G2717">
        <v>878.75</v>
      </c>
      <c r="H2717" t="s">
        <v>31</v>
      </c>
      <c r="I2717">
        <v>5.3</v>
      </c>
      <c r="J2717">
        <v>366</v>
      </c>
      <c r="K2717">
        <v>23.7</v>
      </c>
      <c r="L2717">
        <v>170.9</v>
      </c>
      <c r="M2717" t="b">
        <v>1</v>
      </c>
      <c r="N2717" t="s">
        <v>34</v>
      </c>
      <c r="O2717" t="s">
        <v>39</v>
      </c>
      <c r="P2717">
        <v>148.63999999999999</v>
      </c>
      <c r="Q2717">
        <v>370584.98</v>
      </c>
      <c r="R2717">
        <v>-239967.58</v>
      </c>
    </row>
    <row r="2718" spans="1:18" x14ac:dyDescent="0.25">
      <c r="A2718">
        <v>8684</v>
      </c>
      <c r="B2718" t="s">
        <v>20</v>
      </c>
      <c r="C2718" t="s">
        <v>24</v>
      </c>
      <c r="D2718">
        <v>110.09</v>
      </c>
      <c r="E2718" s="2">
        <v>45037</v>
      </c>
      <c r="F2718" s="2">
        <v>45264</v>
      </c>
      <c r="G2718">
        <v>453.8</v>
      </c>
      <c r="H2718" t="s">
        <v>31</v>
      </c>
      <c r="I2718">
        <v>4.71</v>
      </c>
      <c r="K2718">
        <v>27</v>
      </c>
      <c r="L2718">
        <v>114.4</v>
      </c>
      <c r="M2718" t="b">
        <v>1</v>
      </c>
      <c r="N2718" t="s">
        <v>37</v>
      </c>
      <c r="O2718" t="s">
        <v>39</v>
      </c>
      <c r="P2718">
        <v>165.78</v>
      </c>
      <c r="Q2718">
        <v>110997.9</v>
      </c>
      <c r="R2718">
        <v>-35766.94</v>
      </c>
    </row>
    <row r="2719" spans="1:18" x14ac:dyDescent="0.25">
      <c r="A2719">
        <v>2207</v>
      </c>
      <c r="B2719" t="s">
        <v>18</v>
      </c>
      <c r="C2719" t="s">
        <v>25</v>
      </c>
      <c r="D2719">
        <v>203.76</v>
      </c>
      <c r="E2719" s="2">
        <v>45042</v>
      </c>
      <c r="F2719" s="2">
        <v>45281</v>
      </c>
      <c r="G2719">
        <v>1038.17</v>
      </c>
      <c r="H2719" t="s">
        <v>31</v>
      </c>
      <c r="I2719">
        <v>6.77</v>
      </c>
      <c r="J2719">
        <v>1762.3</v>
      </c>
      <c r="K2719">
        <v>18.100000000000001</v>
      </c>
      <c r="L2719">
        <v>57</v>
      </c>
      <c r="M2719" t="b">
        <v>1</v>
      </c>
      <c r="N2719" t="s">
        <v>37</v>
      </c>
      <c r="O2719" t="s">
        <v>39</v>
      </c>
      <c r="P2719">
        <v>84.28</v>
      </c>
      <c r="Q2719">
        <v>398290.99</v>
      </c>
      <c r="R2719">
        <v>-310794.02</v>
      </c>
    </row>
    <row r="2720" spans="1:18" x14ac:dyDescent="0.25">
      <c r="A2720">
        <v>2960</v>
      </c>
      <c r="B2720" t="s">
        <v>22</v>
      </c>
      <c r="C2720" t="s">
        <v>27</v>
      </c>
      <c r="D2720">
        <v>220.12</v>
      </c>
      <c r="E2720" s="2">
        <v>45012</v>
      </c>
      <c r="F2720" s="2">
        <v>45243</v>
      </c>
      <c r="G2720">
        <v>374.63</v>
      </c>
      <c r="H2720" t="s">
        <v>31</v>
      </c>
      <c r="I2720">
        <v>6.26</v>
      </c>
      <c r="J2720">
        <v>1730.4</v>
      </c>
      <c r="K2720">
        <v>23.1</v>
      </c>
      <c r="L2720">
        <v>285.3</v>
      </c>
      <c r="M2720" t="b">
        <v>1</v>
      </c>
      <c r="N2720" t="s">
        <v>37</v>
      </c>
      <c r="O2720" t="s">
        <v>40</v>
      </c>
      <c r="P2720">
        <v>147.69</v>
      </c>
      <c r="Q2720">
        <v>110772.17</v>
      </c>
      <c r="R2720">
        <v>-55443.07</v>
      </c>
    </row>
    <row r="2721" spans="1:18" x14ac:dyDescent="0.25">
      <c r="A2721">
        <v>1557</v>
      </c>
      <c r="B2721" t="s">
        <v>20</v>
      </c>
      <c r="C2721" t="s">
        <v>26</v>
      </c>
      <c r="D2721">
        <v>208.71</v>
      </c>
      <c r="E2721" s="2">
        <v>44997</v>
      </c>
      <c r="F2721" s="2">
        <v>45196</v>
      </c>
      <c r="G2721">
        <v>901.12</v>
      </c>
      <c r="H2721" t="s">
        <v>31</v>
      </c>
      <c r="I2721">
        <v>7.03</v>
      </c>
      <c r="J2721">
        <v>875.7</v>
      </c>
      <c r="K2721">
        <v>30.3</v>
      </c>
      <c r="L2721">
        <v>236.9</v>
      </c>
      <c r="M2721" t="b">
        <v>1</v>
      </c>
      <c r="N2721" t="s">
        <v>34</v>
      </c>
      <c r="O2721" t="s">
        <v>41</v>
      </c>
      <c r="P2721">
        <v>127.91</v>
      </c>
      <c r="Q2721">
        <v>302892.46999999997</v>
      </c>
      <c r="R2721">
        <v>-187630.21</v>
      </c>
    </row>
    <row r="2722" spans="1:18" x14ac:dyDescent="0.25">
      <c r="A2722">
        <v>1882</v>
      </c>
      <c r="B2722" t="s">
        <v>21</v>
      </c>
      <c r="C2722" t="s">
        <v>25</v>
      </c>
      <c r="D2722">
        <v>38.619999999999997</v>
      </c>
      <c r="E2722" s="2">
        <v>44936</v>
      </c>
      <c r="F2722" s="2">
        <v>45109</v>
      </c>
      <c r="G2722">
        <v>81.42</v>
      </c>
      <c r="H2722" t="s">
        <v>33</v>
      </c>
      <c r="I2722">
        <v>5.28</v>
      </c>
      <c r="J2722">
        <v>280.89999999999998</v>
      </c>
      <c r="K2722">
        <v>26</v>
      </c>
      <c r="L2722">
        <v>433.1</v>
      </c>
      <c r="M2722" t="b">
        <v>1</v>
      </c>
      <c r="N2722" t="s">
        <v>38</v>
      </c>
      <c r="O2722" t="s">
        <v>40</v>
      </c>
      <c r="P2722">
        <v>72.84</v>
      </c>
      <c r="Q2722">
        <v>65070.43</v>
      </c>
      <c r="R2722">
        <v>-59139.8</v>
      </c>
    </row>
    <row r="2723" spans="1:18" x14ac:dyDescent="0.25">
      <c r="A2723">
        <v>5761</v>
      </c>
      <c r="B2723" t="s">
        <v>20</v>
      </c>
      <c r="C2723" t="s">
        <v>23</v>
      </c>
      <c r="D2723">
        <v>198.78</v>
      </c>
      <c r="E2723" s="2">
        <v>45019</v>
      </c>
      <c r="F2723" s="2">
        <v>45197</v>
      </c>
      <c r="G2723">
        <v>611.46</v>
      </c>
      <c r="H2723" t="s">
        <v>32</v>
      </c>
      <c r="I2723">
        <v>6.46</v>
      </c>
      <c r="J2723">
        <v>1190.2</v>
      </c>
      <c r="K2723">
        <v>30.6</v>
      </c>
      <c r="L2723">
        <v>587.20000000000005</v>
      </c>
      <c r="M2723" t="b">
        <v>1</v>
      </c>
      <c r="N2723" t="s">
        <v>36</v>
      </c>
      <c r="O2723" t="s">
        <v>40</v>
      </c>
      <c r="P2723">
        <v>897.17</v>
      </c>
      <c r="Q2723">
        <v>182895.62</v>
      </c>
      <c r="R2723">
        <v>365687.95</v>
      </c>
    </row>
    <row r="2724" spans="1:18" x14ac:dyDescent="0.25">
      <c r="A2724">
        <v>6867</v>
      </c>
      <c r="B2724" t="s">
        <v>22</v>
      </c>
      <c r="C2724" t="s">
        <v>26</v>
      </c>
      <c r="D2724">
        <v>87.6</v>
      </c>
      <c r="E2724" s="2">
        <v>44962</v>
      </c>
      <c r="F2724" s="2">
        <v>45132</v>
      </c>
      <c r="G2724">
        <v>421.19</v>
      </c>
      <c r="H2724" t="s">
        <v>33</v>
      </c>
      <c r="I2724">
        <v>4.8600000000000003</v>
      </c>
      <c r="J2724">
        <v>669.5</v>
      </c>
      <c r="K2724">
        <v>29.2</v>
      </c>
      <c r="M2724" t="b">
        <v>1</v>
      </c>
      <c r="N2724" t="s">
        <v>37</v>
      </c>
      <c r="O2724" t="s">
        <v>41</v>
      </c>
      <c r="P2724">
        <v>123.96</v>
      </c>
      <c r="Q2724">
        <v>59180.41</v>
      </c>
      <c r="R2724">
        <v>-6969.7</v>
      </c>
    </row>
    <row r="2725" spans="1:18" x14ac:dyDescent="0.25">
      <c r="A2725">
        <v>7963</v>
      </c>
      <c r="B2725" t="s">
        <v>21</v>
      </c>
      <c r="C2725" t="s">
        <v>24</v>
      </c>
      <c r="D2725">
        <v>13.5</v>
      </c>
      <c r="E2725" s="2">
        <v>44950</v>
      </c>
      <c r="F2725" s="2">
        <v>45146</v>
      </c>
      <c r="G2725">
        <v>30.88</v>
      </c>
      <c r="H2725" t="s">
        <v>32</v>
      </c>
      <c r="I2725">
        <v>5.38</v>
      </c>
      <c r="J2725">
        <v>1698.8</v>
      </c>
      <c r="K2725">
        <v>31.7</v>
      </c>
      <c r="L2725">
        <v>183.7</v>
      </c>
      <c r="M2725" t="b">
        <v>0</v>
      </c>
      <c r="N2725" t="s">
        <v>35</v>
      </c>
      <c r="O2725" t="s">
        <v>40</v>
      </c>
      <c r="P2725">
        <v>167.46</v>
      </c>
      <c r="Q2725">
        <v>7243.46</v>
      </c>
      <c r="R2725">
        <v>-2072.3000000000002</v>
      </c>
    </row>
    <row r="2726" spans="1:18" x14ac:dyDescent="0.25">
      <c r="A2726">
        <v>8166</v>
      </c>
      <c r="B2726" t="s">
        <v>19</v>
      </c>
      <c r="C2726" t="s">
        <v>28</v>
      </c>
      <c r="D2726">
        <v>127.38</v>
      </c>
      <c r="E2726" s="2">
        <v>44990</v>
      </c>
      <c r="F2726" s="2">
        <v>45142</v>
      </c>
      <c r="G2726">
        <v>387.77</v>
      </c>
      <c r="H2726" t="s">
        <v>33</v>
      </c>
      <c r="I2726">
        <v>6.47</v>
      </c>
      <c r="J2726">
        <v>1471.5</v>
      </c>
      <c r="K2726">
        <v>18.100000000000001</v>
      </c>
      <c r="L2726">
        <v>235.5</v>
      </c>
      <c r="M2726" t="b">
        <v>1</v>
      </c>
      <c r="N2726" t="s">
        <v>37</v>
      </c>
      <c r="O2726" t="s">
        <v>39</v>
      </c>
      <c r="P2726">
        <v>346.45</v>
      </c>
      <c r="Q2726">
        <v>77906.929999999993</v>
      </c>
      <c r="R2726">
        <v>56435.99</v>
      </c>
    </row>
    <row r="2727" spans="1:18" x14ac:dyDescent="0.25">
      <c r="A2727">
        <v>8929</v>
      </c>
      <c r="B2727" t="s">
        <v>22</v>
      </c>
      <c r="C2727" t="s">
        <v>28</v>
      </c>
      <c r="D2727">
        <v>132.9</v>
      </c>
      <c r="E2727" s="2">
        <v>44982</v>
      </c>
      <c r="F2727" s="2">
        <v>45172</v>
      </c>
      <c r="G2727">
        <v>666.5</v>
      </c>
      <c r="H2727" t="s">
        <v>32</v>
      </c>
      <c r="I2727">
        <v>6.98</v>
      </c>
      <c r="J2727">
        <v>1239.4000000000001</v>
      </c>
      <c r="K2727">
        <v>22.2</v>
      </c>
      <c r="L2727">
        <v>306.3</v>
      </c>
      <c r="M2727" t="b">
        <v>1</v>
      </c>
      <c r="N2727" t="s">
        <v>36</v>
      </c>
      <c r="O2727" t="s">
        <v>40</v>
      </c>
      <c r="P2727">
        <v>351.22</v>
      </c>
      <c r="Q2727">
        <v>174703.84</v>
      </c>
      <c r="R2727">
        <v>59384.29</v>
      </c>
    </row>
    <row r="2728" spans="1:18" x14ac:dyDescent="0.25">
      <c r="A2728">
        <v>6347</v>
      </c>
      <c r="B2728" t="s">
        <v>21</v>
      </c>
      <c r="C2728" t="s">
        <v>27</v>
      </c>
      <c r="D2728">
        <v>142.82</v>
      </c>
      <c r="E2728" s="2">
        <v>45036</v>
      </c>
      <c r="F2728" s="2">
        <v>45144</v>
      </c>
      <c r="G2728">
        <v>678.97</v>
      </c>
      <c r="H2728" t="s">
        <v>30</v>
      </c>
      <c r="I2728">
        <v>5.46</v>
      </c>
      <c r="J2728">
        <v>655.20000000000005</v>
      </c>
      <c r="K2728">
        <v>26.8</v>
      </c>
      <c r="L2728">
        <v>433.7</v>
      </c>
      <c r="M2728" t="b">
        <v>1</v>
      </c>
      <c r="N2728" t="s">
        <v>38</v>
      </c>
      <c r="O2728" t="s">
        <v>40</v>
      </c>
      <c r="P2728">
        <v>140.24</v>
      </c>
      <c r="Q2728">
        <v>251184.83</v>
      </c>
      <c r="R2728">
        <v>-155966.07999999999</v>
      </c>
    </row>
    <row r="2729" spans="1:18" x14ac:dyDescent="0.25">
      <c r="A2729">
        <v>8269</v>
      </c>
      <c r="B2729" t="s">
        <v>18</v>
      </c>
      <c r="C2729" t="s">
        <v>28</v>
      </c>
      <c r="D2729">
        <v>212.92</v>
      </c>
      <c r="E2729" s="2">
        <v>45004</v>
      </c>
      <c r="F2729" s="2">
        <v>45133</v>
      </c>
      <c r="G2729">
        <v>416.3</v>
      </c>
      <c r="H2729" t="s">
        <v>31</v>
      </c>
      <c r="I2729">
        <v>6.9</v>
      </c>
      <c r="J2729">
        <v>1322</v>
      </c>
      <c r="K2729">
        <v>33.1</v>
      </c>
      <c r="L2729">
        <v>243.6</v>
      </c>
      <c r="M2729" t="b">
        <v>0</v>
      </c>
      <c r="N2729" t="s">
        <v>35</v>
      </c>
      <c r="O2729" t="s">
        <v>40</v>
      </c>
      <c r="P2729">
        <v>347.42</v>
      </c>
      <c r="Q2729">
        <v>126622.74</v>
      </c>
      <c r="R2729">
        <v>18008.21</v>
      </c>
    </row>
    <row r="2730" spans="1:18" x14ac:dyDescent="0.25">
      <c r="A2730">
        <v>9125</v>
      </c>
      <c r="B2730" t="s">
        <v>20</v>
      </c>
      <c r="C2730" t="s">
        <v>26</v>
      </c>
      <c r="D2730">
        <v>96.11</v>
      </c>
      <c r="E2730" s="2">
        <v>45004</v>
      </c>
      <c r="F2730" s="2">
        <v>45219</v>
      </c>
      <c r="G2730">
        <v>421.57</v>
      </c>
      <c r="H2730" t="s">
        <v>32</v>
      </c>
      <c r="I2730">
        <v>6.53</v>
      </c>
      <c r="J2730">
        <v>662.7</v>
      </c>
      <c r="K2730">
        <v>28.9</v>
      </c>
      <c r="L2730">
        <v>107.3</v>
      </c>
      <c r="M2730" t="b">
        <v>1</v>
      </c>
      <c r="O2730" t="s">
        <v>40</v>
      </c>
      <c r="P2730">
        <v>116.62</v>
      </c>
      <c r="Q2730">
        <v>64371.65</v>
      </c>
      <c r="R2730">
        <v>-15208.16</v>
      </c>
    </row>
    <row r="2731" spans="1:18" x14ac:dyDescent="0.25">
      <c r="A2731">
        <v>3454</v>
      </c>
      <c r="B2731" t="s">
        <v>21</v>
      </c>
      <c r="C2731" t="s">
        <v>27</v>
      </c>
      <c r="D2731">
        <v>98.01</v>
      </c>
      <c r="E2731" s="2">
        <v>45015</v>
      </c>
      <c r="F2731" s="2">
        <v>45240</v>
      </c>
      <c r="G2731">
        <v>219.18</v>
      </c>
      <c r="H2731" t="s">
        <v>32</v>
      </c>
      <c r="I2731">
        <v>5.55</v>
      </c>
      <c r="J2731">
        <v>260.2</v>
      </c>
      <c r="K2731">
        <v>25.3</v>
      </c>
      <c r="L2731">
        <v>451.7</v>
      </c>
      <c r="M2731" t="b">
        <v>1</v>
      </c>
      <c r="N2731" t="s">
        <v>37</v>
      </c>
      <c r="O2731" t="s">
        <v>39</v>
      </c>
      <c r="P2731">
        <v>156.85</v>
      </c>
      <c r="Q2731">
        <v>49755.22</v>
      </c>
      <c r="R2731">
        <v>-15376.84</v>
      </c>
    </row>
    <row r="2732" spans="1:18" x14ac:dyDescent="0.25">
      <c r="A2732">
        <v>5494</v>
      </c>
      <c r="B2732" t="s">
        <v>20</v>
      </c>
      <c r="C2732" t="s">
        <v>26</v>
      </c>
      <c r="D2732">
        <v>22.86</v>
      </c>
      <c r="E2732" s="2">
        <v>45036</v>
      </c>
      <c r="F2732" s="2">
        <v>45206</v>
      </c>
      <c r="G2732">
        <v>63.12</v>
      </c>
      <c r="H2732" t="s">
        <v>31</v>
      </c>
      <c r="I2732">
        <v>7.13</v>
      </c>
      <c r="K2732">
        <v>20.100000000000001</v>
      </c>
      <c r="L2732">
        <v>487.1</v>
      </c>
      <c r="M2732" t="b">
        <v>0</v>
      </c>
      <c r="N2732" t="s">
        <v>35</v>
      </c>
      <c r="O2732" t="s">
        <v>39</v>
      </c>
      <c r="P2732">
        <v>111.48</v>
      </c>
      <c r="Q2732">
        <v>21109.29</v>
      </c>
      <c r="R2732">
        <v>-14072.67</v>
      </c>
    </row>
    <row r="2733" spans="1:18" x14ac:dyDescent="0.25">
      <c r="A2733">
        <v>2946</v>
      </c>
      <c r="B2733" t="s">
        <v>18</v>
      </c>
      <c r="C2733" t="s">
        <v>24</v>
      </c>
      <c r="D2733">
        <v>207.61</v>
      </c>
      <c r="E2733" s="2">
        <v>44948</v>
      </c>
      <c r="F2733" s="2">
        <v>45042</v>
      </c>
      <c r="G2733">
        <v>788.1</v>
      </c>
      <c r="H2733" t="s">
        <v>30</v>
      </c>
      <c r="I2733">
        <v>6.03</v>
      </c>
      <c r="J2733">
        <v>981.9</v>
      </c>
      <c r="K2733">
        <v>25.9</v>
      </c>
      <c r="L2733">
        <v>186.2</v>
      </c>
      <c r="M2733" t="b">
        <v>0</v>
      </c>
      <c r="N2733" t="s">
        <v>35</v>
      </c>
      <c r="O2733" t="s">
        <v>39</v>
      </c>
      <c r="P2733">
        <v>151.24</v>
      </c>
      <c r="Q2733">
        <v>390694.94</v>
      </c>
      <c r="R2733">
        <v>-271502.7</v>
      </c>
    </row>
    <row r="2734" spans="1:18" x14ac:dyDescent="0.25">
      <c r="A2734">
        <v>3808</v>
      </c>
      <c r="B2734" t="s">
        <v>21</v>
      </c>
      <c r="C2734" t="s">
        <v>29</v>
      </c>
      <c r="D2734">
        <v>172.51</v>
      </c>
      <c r="E2734" s="2">
        <v>44978</v>
      </c>
      <c r="F2734" s="2">
        <v>45207</v>
      </c>
      <c r="G2734">
        <v>353.08</v>
      </c>
      <c r="H2734" t="s">
        <v>31</v>
      </c>
      <c r="I2734">
        <v>6.44</v>
      </c>
      <c r="J2734">
        <v>1420.8</v>
      </c>
      <c r="K2734">
        <v>25.1</v>
      </c>
      <c r="L2734">
        <v>125.2</v>
      </c>
      <c r="M2734" t="b">
        <v>1</v>
      </c>
      <c r="N2734" t="s">
        <v>37</v>
      </c>
      <c r="O2734" t="s">
        <v>39</v>
      </c>
      <c r="P2734">
        <v>58.85</v>
      </c>
      <c r="Q2734">
        <v>157748.66</v>
      </c>
      <c r="R2734">
        <v>-136969.9</v>
      </c>
    </row>
    <row r="2735" spans="1:18" x14ac:dyDescent="0.25">
      <c r="A2735">
        <v>7642</v>
      </c>
      <c r="B2735" t="s">
        <v>19</v>
      </c>
      <c r="C2735" t="s">
        <v>29</v>
      </c>
      <c r="D2735">
        <v>108.08</v>
      </c>
      <c r="E2735" s="2">
        <v>44976</v>
      </c>
      <c r="F2735" s="2">
        <v>45171</v>
      </c>
      <c r="G2735">
        <v>699.09</v>
      </c>
      <c r="H2735" t="s">
        <v>32</v>
      </c>
      <c r="I2735">
        <v>5.99</v>
      </c>
      <c r="J2735">
        <v>1585.1</v>
      </c>
      <c r="K2735">
        <v>30.5</v>
      </c>
      <c r="L2735">
        <v>340.3</v>
      </c>
      <c r="M2735" t="b">
        <v>1</v>
      </c>
      <c r="N2735" t="s">
        <v>38</v>
      </c>
      <c r="O2735" t="s">
        <v>40</v>
      </c>
      <c r="P2735">
        <v>58.15</v>
      </c>
      <c r="Q2735">
        <v>125504.84</v>
      </c>
      <c r="R2735">
        <v>-84852.76</v>
      </c>
    </row>
    <row r="2736" spans="1:18" x14ac:dyDescent="0.25">
      <c r="A2736">
        <v>4825</v>
      </c>
      <c r="B2736" t="s">
        <v>22</v>
      </c>
      <c r="C2736" t="s">
        <v>25</v>
      </c>
      <c r="D2736">
        <v>213.03</v>
      </c>
      <c r="E2736" s="2">
        <v>44973</v>
      </c>
      <c r="F2736" s="2">
        <v>45125</v>
      </c>
      <c r="G2736">
        <v>495.69</v>
      </c>
      <c r="H2736" t="s">
        <v>32</v>
      </c>
      <c r="I2736">
        <v>5.86</v>
      </c>
      <c r="J2736">
        <v>767.1</v>
      </c>
      <c r="K2736">
        <v>24.6</v>
      </c>
      <c r="L2736">
        <v>164.6</v>
      </c>
      <c r="M2736" t="b">
        <v>1</v>
      </c>
      <c r="O2736" t="s">
        <v>40</v>
      </c>
      <c r="P2736">
        <v>73.23</v>
      </c>
      <c r="Q2736">
        <v>163699.94</v>
      </c>
      <c r="R2736">
        <v>-127400.56</v>
      </c>
    </row>
    <row r="2737" spans="1:18" x14ac:dyDescent="0.25">
      <c r="A2737">
        <v>4536</v>
      </c>
      <c r="B2737" t="s">
        <v>21</v>
      </c>
      <c r="C2737" t="s">
        <v>24</v>
      </c>
      <c r="D2737">
        <v>163.52000000000001</v>
      </c>
      <c r="E2737" s="2">
        <v>44949</v>
      </c>
      <c r="F2737" s="2">
        <v>45128</v>
      </c>
      <c r="G2737">
        <v>884.08</v>
      </c>
      <c r="H2737" t="s">
        <v>31</v>
      </c>
      <c r="I2737">
        <v>7.04</v>
      </c>
      <c r="J2737">
        <v>919.2</v>
      </c>
      <c r="K2737">
        <v>23.1</v>
      </c>
      <c r="L2737">
        <v>255.8</v>
      </c>
      <c r="M2737" t="b">
        <v>1</v>
      </c>
      <c r="N2737" t="s">
        <v>38</v>
      </c>
      <c r="O2737" t="s">
        <v>39</v>
      </c>
      <c r="P2737">
        <v>155.27000000000001</v>
      </c>
      <c r="Q2737">
        <v>110282.27</v>
      </c>
      <c r="R2737">
        <v>26988.83</v>
      </c>
    </row>
    <row r="2738" spans="1:18" x14ac:dyDescent="0.25">
      <c r="A2738">
        <v>7068</v>
      </c>
      <c r="B2738" t="s">
        <v>18</v>
      </c>
      <c r="C2738" t="s">
        <v>28</v>
      </c>
      <c r="D2738">
        <v>143.43</v>
      </c>
      <c r="E2738" s="2">
        <v>45022</v>
      </c>
      <c r="F2738" s="2">
        <v>45176</v>
      </c>
      <c r="G2738">
        <v>810.26</v>
      </c>
      <c r="H2738" t="s">
        <v>33</v>
      </c>
      <c r="I2738">
        <v>5.38</v>
      </c>
      <c r="K2738">
        <v>19.399999999999999</v>
      </c>
      <c r="L2738">
        <v>477.5</v>
      </c>
      <c r="M2738" t="b">
        <v>1</v>
      </c>
      <c r="N2738" t="s">
        <v>36</v>
      </c>
      <c r="O2738" t="s">
        <v>39</v>
      </c>
      <c r="P2738">
        <v>359.48</v>
      </c>
      <c r="Q2738">
        <v>110956.25</v>
      </c>
      <c r="R2738">
        <v>180316.01</v>
      </c>
    </row>
    <row r="2739" spans="1:18" x14ac:dyDescent="0.25">
      <c r="A2739">
        <v>4802</v>
      </c>
      <c r="B2739" t="s">
        <v>21</v>
      </c>
      <c r="C2739" t="s">
        <v>24</v>
      </c>
      <c r="D2739">
        <v>155.84</v>
      </c>
      <c r="E2739" s="2">
        <v>45016</v>
      </c>
      <c r="F2739" s="2">
        <v>45175</v>
      </c>
      <c r="G2739">
        <v>1008.65</v>
      </c>
      <c r="H2739" t="s">
        <v>31</v>
      </c>
      <c r="J2739">
        <v>718.8</v>
      </c>
      <c r="K2739">
        <v>18.7</v>
      </c>
      <c r="L2739">
        <v>170.8</v>
      </c>
      <c r="M2739" t="b">
        <v>1</v>
      </c>
      <c r="N2739" t="s">
        <v>37</v>
      </c>
      <c r="O2739" t="s">
        <v>40</v>
      </c>
      <c r="P2739">
        <v>160.26</v>
      </c>
      <c r="Q2739">
        <v>127110.78</v>
      </c>
      <c r="R2739">
        <v>34535.47</v>
      </c>
    </row>
    <row r="2740" spans="1:18" x14ac:dyDescent="0.25">
      <c r="A2740">
        <v>5699</v>
      </c>
      <c r="B2740" t="s">
        <v>20</v>
      </c>
      <c r="C2740" t="s">
        <v>23</v>
      </c>
      <c r="D2740">
        <v>192.72</v>
      </c>
      <c r="E2740" s="2">
        <v>45041</v>
      </c>
      <c r="F2740" s="2">
        <v>45264</v>
      </c>
      <c r="G2740">
        <v>702.13</v>
      </c>
      <c r="H2740" t="s">
        <v>32</v>
      </c>
      <c r="I2740">
        <v>7.14</v>
      </c>
      <c r="J2740">
        <v>1389.4</v>
      </c>
      <c r="K2740">
        <v>25</v>
      </c>
      <c r="L2740">
        <v>493.4</v>
      </c>
      <c r="M2740" t="b">
        <v>1</v>
      </c>
      <c r="N2740" t="s">
        <v>38</v>
      </c>
      <c r="O2740" t="s">
        <v>39</v>
      </c>
      <c r="P2740">
        <v>891.76</v>
      </c>
      <c r="Q2740">
        <v>134023.89000000001</v>
      </c>
      <c r="R2740">
        <v>492107.56</v>
      </c>
    </row>
    <row r="2741" spans="1:18" x14ac:dyDescent="0.25">
      <c r="A2741">
        <v>2970</v>
      </c>
      <c r="B2741" t="s">
        <v>21</v>
      </c>
      <c r="C2741" t="s">
        <v>29</v>
      </c>
      <c r="D2741">
        <v>199.7</v>
      </c>
      <c r="E2741" s="2">
        <v>45017</v>
      </c>
      <c r="F2741" s="2">
        <v>45131</v>
      </c>
      <c r="G2741">
        <v>1172.33</v>
      </c>
      <c r="H2741" t="s">
        <v>32</v>
      </c>
      <c r="I2741">
        <v>6.98</v>
      </c>
      <c r="K2741">
        <v>23.5</v>
      </c>
      <c r="L2741">
        <v>420.7</v>
      </c>
      <c r="M2741" t="b">
        <v>1</v>
      </c>
      <c r="N2741" t="s">
        <v>37</v>
      </c>
      <c r="O2741" t="s">
        <v>39</v>
      </c>
      <c r="P2741">
        <v>50.99</v>
      </c>
      <c r="Q2741">
        <v>336959.7</v>
      </c>
      <c r="R2741">
        <v>-277182.59000000003</v>
      </c>
    </row>
    <row r="2742" spans="1:18" x14ac:dyDescent="0.25">
      <c r="A2742">
        <v>6806</v>
      </c>
      <c r="B2742" t="s">
        <v>19</v>
      </c>
      <c r="C2742" t="s">
        <v>28</v>
      </c>
      <c r="D2742">
        <v>90.24</v>
      </c>
      <c r="E2742" s="2">
        <v>45035</v>
      </c>
      <c r="F2742" s="2">
        <v>45140</v>
      </c>
      <c r="G2742">
        <v>567.4</v>
      </c>
      <c r="H2742" t="s">
        <v>32</v>
      </c>
      <c r="I2742">
        <v>5.6</v>
      </c>
      <c r="J2742">
        <v>1662.3</v>
      </c>
      <c r="K2742">
        <v>26.9</v>
      </c>
      <c r="L2742">
        <v>170.8</v>
      </c>
      <c r="M2742" t="b">
        <v>0</v>
      </c>
      <c r="N2742" t="s">
        <v>35</v>
      </c>
      <c r="O2742" t="s">
        <v>39</v>
      </c>
      <c r="P2742">
        <v>340.84</v>
      </c>
      <c r="Q2742">
        <v>109719.97</v>
      </c>
      <c r="R2742">
        <v>83672.649999999994</v>
      </c>
    </row>
    <row r="2743" spans="1:18" x14ac:dyDescent="0.25">
      <c r="A2743">
        <v>7142</v>
      </c>
      <c r="B2743" t="s">
        <v>21</v>
      </c>
      <c r="C2743" t="s">
        <v>26</v>
      </c>
      <c r="D2743">
        <v>46.52</v>
      </c>
      <c r="E2743" s="2">
        <v>45002</v>
      </c>
      <c r="F2743" s="2">
        <v>45092</v>
      </c>
      <c r="G2743">
        <v>110</v>
      </c>
      <c r="H2743" t="s">
        <v>30</v>
      </c>
      <c r="I2743">
        <v>5.0599999999999996</v>
      </c>
      <c r="J2743">
        <v>1240.5</v>
      </c>
      <c r="K2743">
        <v>29.4</v>
      </c>
      <c r="L2743">
        <v>339.5</v>
      </c>
      <c r="M2743" t="b">
        <v>0</v>
      </c>
      <c r="N2743" t="s">
        <v>35</v>
      </c>
      <c r="O2743" t="s">
        <v>39</v>
      </c>
      <c r="P2743">
        <v>117.78</v>
      </c>
      <c r="Q2743">
        <v>60925.11</v>
      </c>
      <c r="R2743">
        <v>-47969.31</v>
      </c>
    </row>
    <row r="2744" spans="1:18" x14ac:dyDescent="0.25">
      <c r="A2744">
        <v>3819</v>
      </c>
      <c r="B2744" t="s">
        <v>22</v>
      </c>
      <c r="C2744" t="s">
        <v>26</v>
      </c>
      <c r="D2744">
        <v>51.21</v>
      </c>
      <c r="E2744" s="2">
        <v>45009</v>
      </c>
      <c r="F2744" s="2">
        <v>45146</v>
      </c>
      <c r="G2744">
        <v>199.57</v>
      </c>
      <c r="H2744" t="s">
        <v>31</v>
      </c>
      <c r="I2744">
        <v>6.53</v>
      </c>
      <c r="J2744">
        <v>539</v>
      </c>
      <c r="K2744">
        <v>18.600000000000001</v>
      </c>
      <c r="L2744">
        <v>387.7</v>
      </c>
      <c r="M2744" t="b">
        <v>1</v>
      </c>
      <c r="N2744" t="s">
        <v>34</v>
      </c>
      <c r="O2744" t="s">
        <v>41</v>
      </c>
      <c r="P2744">
        <v>127.31</v>
      </c>
      <c r="Q2744">
        <v>54383.78</v>
      </c>
      <c r="R2744">
        <v>-28976.52</v>
      </c>
    </row>
    <row r="2745" spans="1:18" x14ac:dyDescent="0.25">
      <c r="A2745">
        <v>1364</v>
      </c>
      <c r="B2745" t="s">
        <v>21</v>
      </c>
      <c r="C2745" t="s">
        <v>29</v>
      </c>
      <c r="D2745">
        <v>193.62</v>
      </c>
      <c r="E2745" s="2">
        <v>44945</v>
      </c>
      <c r="F2745" s="2">
        <v>45057</v>
      </c>
      <c r="G2745">
        <v>348.53</v>
      </c>
      <c r="H2745" t="s">
        <v>30</v>
      </c>
      <c r="I2745">
        <v>4.74</v>
      </c>
      <c r="J2745">
        <v>463.7</v>
      </c>
      <c r="K2745">
        <v>25.9</v>
      </c>
      <c r="L2745">
        <v>160.19999999999999</v>
      </c>
      <c r="M2745" t="b">
        <v>0</v>
      </c>
      <c r="N2745" t="s">
        <v>35</v>
      </c>
      <c r="O2745" t="s">
        <v>41</v>
      </c>
      <c r="P2745">
        <v>66.66</v>
      </c>
      <c r="Q2745">
        <v>158016.04</v>
      </c>
      <c r="R2745">
        <v>-134783.03</v>
      </c>
    </row>
    <row r="2746" spans="1:18" x14ac:dyDescent="0.25">
      <c r="A2746">
        <v>5258</v>
      </c>
      <c r="B2746" t="s">
        <v>20</v>
      </c>
      <c r="C2746" t="s">
        <v>24</v>
      </c>
      <c r="D2746">
        <v>262.5</v>
      </c>
      <c r="E2746" s="2">
        <v>44978</v>
      </c>
      <c r="F2746" s="2">
        <v>45100</v>
      </c>
      <c r="G2746">
        <v>1208.45</v>
      </c>
      <c r="H2746" t="s">
        <v>31</v>
      </c>
      <c r="I2746">
        <v>5.77</v>
      </c>
      <c r="J2746">
        <v>795.8</v>
      </c>
      <c r="K2746">
        <v>31.8</v>
      </c>
      <c r="L2746">
        <v>129.69999999999999</v>
      </c>
      <c r="M2746" t="b">
        <v>0</v>
      </c>
      <c r="N2746" t="s">
        <v>35</v>
      </c>
      <c r="O2746" t="s">
        <v>40</v>
      </c>
      <c r="P2746">
        <v>157.36000000000001</v>
      </c>
      <c r="Q2746">
        <v>168223.78</v>
      </c>
      <c r="R2746">
        <v>21937.91</v>
      </c>
    </row>
    <row r="2747" spans="1:18" x14ac:dyDescent="0.25">
      <c r="A2747">
        <v>4119</v>
      </c>
      <c r="B2747" t="s">
        <v>21</v>
      </c>
      <c r="C2747" t="s">
        <v>28</v>
      </c>
      <c r="D2747">
        <v>125.8</v>
      </c>
      <c r="E2747" s="2">
        <v>44960</v>
      </c>
      <c r="F2747" s="2">
        <v>45051</v>
      </c>
      <c r="G2747">
        <v>554.4</v>
      </c>
      <c r="H2747" t="s">
        <v>30</v>
      </c>
      <c r="I2747">
        <v>4.76</v>
      </c>
      <c r="J2747">
        <v>755.1</v>
      </c>
      <c r="K2747">
        <v>25.3</v>
      </c>
      <c r="L2747">
        <v>342.1</v>
      </c>
      <c r="M2747" t="b">
        <v>1</v>
      </c>
      <c r="N2747" t="s">
        <v>38</v>
      </c>
      <c r="O2747" t="s">
        <v>39</v>
      </c>
      <c r="P2747">
        <v>355.49</v>
      </c>
      <c r="Q2747">
        <v>77227.179999999993</v>
      </c>
      <c r="R2747">
        <v>119856.48</v>
      </c>
    </row>
    <row r="2748" spans="1:18" x14ac:dyDescent="0.25">
      <c r="A2748">
        <v>2863</v>
      </c>
      <c r="B2748" t="s">
        <v>19</v>
      </c>
      <c r="C2748" t="s">
        <v>25</v>
      </c>
      <c r="D2748">
        <v>55.01</v>
      </c>
      <c r="E2748" s="2">
        <v>45022</v>
      </c>
      <c r="F2748" s="2">
        <v>45146</v>
      </c>
      <c r="G2748">
        <v>138.66</v>
      </c>
      <c r="H2748" t="s">
        <v>33</v>
      </c>
      <c r="I2748">
        <v>6.29</v>
      </c>
      <c r="J2748">
        <v>851.4</v>
      </c>
      <c r="K2748">
        <v>26.3</v>
      </c>
      <c r="M2748" t="b">
        <v>1</v>
      </c>
      <c r="N2748" t="s">
        <v>38</v>
      </c>
      <c r="O2748" t="s">
        <v>40</v>
      </c>
      <c r="P2748">
        <v>85.04</v>
      </c>
      <c r="Q2748">
        <v>42781.99</v>
      </c>
      <c r="R2748">
        <v>-30990.34</v>
      </c>
    </row>
    <row r="2749" spans="1:18" x14ac:dyDescent="0.25">
      <c r="A2749">
        <v>1115</v>
      </c>
      <c r="B2749" t="s">
        <v>18</v>
      </c>
      <c r="C2749" t="s">
        <v>26</v>
      </c>
      <c r="D2749">
        <v>228.2</v>
      </c>
      <c r="E2749" s="2">
        <v>44955</v>
      </c>
      <c r="F2749" s="2">
        <v>45094</v>
      </c>
      <c r="G2749">
        <v>1252.71</v>
      </c>
      <c r="H2749" t="s">
        <v>32</v>
      </c>
      <c r="I2749">
        <v>4.58</v>
      </c>
      <c r="J2749">
        <v>493.7</v>
      </c>
      <c r="K2749">
        <v>25.8</v>
      </c>
      <c r="L2749">
        <v>305.8</v>
      </c>
      <c r="M2749" t="b">
        <v>1</v>
      </c>
      <c r="N2749" t="s">
        <v>37</v>
      </c>
      <c r="O2749" t="s">
        <v>39</v>
      </c>
      <c r="P2749">
        <v>119.66</v>
      </c>
      <c r="Q2749">
        <v>405115.31</v>
      </c>
      <c r="R2749">
        <v>-255216.03</v>
      </c>
    </row>
    <row r="2750" spans="1:18" x14ac:dyDescent="0.25">
      <c r="A2750">
        <v>8084</v>
      </c>
      <c r="B2750" t="s">
        <v>21</v>
      </c>
      <c r="C2750" t="s">
        <v>24</v>
      </c>
      <c r="D2750">
        <v>250.58</v>
      </c>
      <c r="E2750" s="2">
        <v>44987</v>
      </c>
      <c r="F2750" s="2">
        <v>45081</v>
      </c>
      <c r="G2750">
        <v>422.56</v>
      </c>
      <c r="H2750" t="s">
        <v>32</v>
      </c>
      <c r="I2750">
        <v>6.39</v>
      </c>
      <c r="J2750">
        <v>1765.2</v>
      </c>
      <c r="K2750">
        <v>24.2</v>
      </c>
      <c r="M2750" t="b">
        <v>0</v>
      </c>
      <c r="N2750" t="s">
        <v>35</v>
      </c>
      <c r="O2750" t="s">
        <v>39</v>
      </c>
      <c r="P2750">
        <v>158.09</v>
      </c>
      <c r="Q2750">
        <v>206682.84</v>
      </c>
      <c r="R2750">
        <v>-139880.32999999999</v>
      </c>
    </row>
    <row r="2751" spans="1:18" x14ac:dyDescent="0.25">
      <c r="A2751">
        <v>9016</v>
      </c>
      <c r="B2751" t="s">
        <v>21</v>
      </c>
      <c r="C2751" t="s">
        <v>25</v>
      </c>
      <c r="D2751">
        <v>264.77</v>
      </c>
      <c r="E2751" s="2">
        <v>45011</v>
      </c>
      <c r="F2751" s="2">
        <v>45192</v>
      </c>
      <c r="G2751">
        <v>1464.48</v>
      </c>
      <c r="H2751" t="s">
        <v>31</v>
      </c>
      <c r="I2751">
        <v>6.52</v>
      </c>
      <c r="J2751">
        <v>433.1</v>
      </c>
      <c r="K2751">
        <v>19.8</v>
      </c>
      <c r="L2751">
        <v>558.9</v>
      </c>
      <c r="M2751" t="b">
        <v>1</v>
      </c>
      <c r="N2751" t="s">
        <v>34</v>
      </c>
      <c r="O2751" t="s">
        <v>39</v>
      </c>
      <c r="P2751">
        <v>73.61</v>
      </c>
      <c r="Q2751">
        <v>273303.37</v>
      </c>
      <c r="R2751">
        <v>-165503</v>
      </c>
    </row>
    <row r="2752" spans="1:18" x14ac:dyDescent="0.25">
      <c r="A2752">
        <v>3384</v>
      </c>
      <c r="B2752" t="s">
        <v>22</v>
      </c>
      <c r="C2752" t="s">
        <v>28</v>
      </c>
      <c r="D2752">
        <v>184.02</v>
      </c>
      <c r="E2752" s="2">
        <v>44961</v>
      </c>
      <c r="F2752" s="2">
        <v>45136</v>
      </c>
      <c r="G2752">
        <v>300.55</v>
      </c>
      <c r="H2752" t="s">
        <v>32</v>
      </c>
      <c r="I2752">
        <v>5.96</v>
      </c>
      <c r="J2752">
        <v>1244.2</v>
      </c>
      <c r="K2752">
        <v>20</v>
      </c>
      <c r="L2752">
        <v>432.2</v>
      </c>
      <c r="M2752" t="b">
        <v>1</v>
      </c>
      <c r="N2752" t="s">
        <v>37</v>
      </c>
      <c r="O2752" t="s">
        <v>39</v>
      </c>
      <c r="P2752">
        <v>345.58</v>
      </c>
      <c r="Q2752">
        <v>250106.64</v>
      </c>
      <c r="R2752">
        <v>-146242.57</v>
      </c>
    </row>
    <row r="2753" spans="1:18" x14ac:dyDescent="0.25">
      <c r="A2753">
        <v>4935</v>
      </c>
      <c r="B2753" t="s">
        <v>19</v>
      </c>
      <c r="C2753" t="s">
        <v>29</v>
      </c>
      <c r="D2753">
        <v>258.91000000000003</v>
      </c>
      <c r="E2753" s="2">
        <v>45032</v>
      </c>
      <c r="F2753" s="2">
        <v>45136</v>
      </c>
      <c r="G2753">
        <v>1238.6600000000001</v>
      </c>
      <c r="H2753" t="s">
        <v>30</v>
      </c>
      <c r="I2753">
        <v>5.03</v>
      </c>
      <c r="J2753">
        <v>220.9</v>
      </c>
      <c r="K2753">
        <v>20.9</v>
      </c>
      <c r="L2753">
        <v>391.7</v>
      </c>
      <c r="M2753" t="b">
        <v>1</v>
      </c>
      <c r="N2753" t="s">
        <v>36</v>
      </c>
      <c r="O2753" t="s">
        <v>39</v>
      </c>
      <c r="P2753">
        <v>56.77</v>
      </c>
      <c r="Q2753">
        <v>328069.95</v>
      </c>
      <c r="R2753">
        <v>-257751.22</v>
      </c>
    </row>
    <row r="2754" spans="1:18" x14ac:dyDescent="0.25">
      <c r="A2754">
        <v>8742</v>
      </c>
      <c r="B2754" t="s">
        <v>18</v>
      </c>
      <c r="C2754" t="s">
        <v>23</v>
      </c>
      <c r="D2754">
        <v>9.5500000000000007</v>
      </c>
      <c r="E2754" s="2">
        <v>44931</v>
      </c>
      <c r="F2754" s="2">
        <v>45110</v>
      </c>
      <c r="G2754">
        <v>18.09</v>
      </c>
      <c r="H2754" t="s">
        <v>33</v>
      </c>
      <c r="I2754">
        <v>4.8</v>
      </c>
      <c r="J2754">
        <v>851.1</v>
      </c>
      <c r="K2754">
        <v>30.7</v>
      </c>
      <c r="L2754">
        <v>404</v>
      </c>
      <c r="M2754" t="b">
        <v>0</v>
      </c>
      <c r="N2754" t="s">
        <v>35</v>
      </c>
      <c r="O2754" t="s">
        <v>40</v>
      </c>
      <c r="P2754">
        <v>906.25</v>
      </c>
      <c r="Q2754">
        <v>14312.88</v>
      </c>
      <c r="R2754">
        <v>2081.1799999999998</v>
      </c>
    </row>
    <row r="2755" spans="1:18" x14ac:dyDescent="0.25">
      <c r="A2755">
        <v>6442</v>
      </c>
      <c r="B2755" t="s">
        <v>20</v>
      </c>
      <c r="C2755" t="s">
        <v>27</v>
      </c>
      <c r="D2755">
        <v>36.630000000000003</v>
      </c>
      <c r="E2755" s="2">
        <v>45002</v>
      </c>
      <c r="F2755" s="2">
        <v>45241</v>
      </c>
      <c r="G2755">
        <v>100.96</v>
      </c>
      <c r="H2755" t="s">
        <v>30</v>
      </c>
      <c r="I2755">
        <v>5.44</v>
      </c>
      <c r="J2755">
        <v>694.7</v>
      </c>
      <c r="K2755">
        <v>22.4</v>
      </c>
      <c r="L2755">
        <v>269.2</v>
      </c>
      <c r="M2755" t="b">
        <v>1</v>
      </c>
      <c r="N2755" t="s">
        <v>36</v>
      </c>
      <c r="O2755" t="s">
        <v>39</v>
      </c>
      <c r="P2755">
        <v>151.06</v>
      </c>
      <c r="Q2755">
        <v>28991.63</v>
      </c>
      <c r="R2755">
        <v>-13740.61</v>
      </c>
    </row>
    <row r="2756" spans="1:18" x14ac:dyDescent="0.25">
      <c r="A2756">
        <v>3490</v>
      </c>
      <c r="B2756" t="s">
        <v>21</v>
      </c>
      <c r="C2756" t="s">
        <v>29</v>
      </c>
      <c r="D2756">
        <v>32.31</v>
      </c>
      <c r="E2756" s="2">
        <v>44933</v>
      </c>
      <c r="F2756" s="2">
        <v>45164</v>
      </c>
      <c r="G2756">
        <v>165.09</v>
      </c>
      <c r="H2756" t="s">
        <v>30</v>
      </c>
      <c r="I2756">
        <v>5.9</v>
      </c>
      <c r="J2756">
        <v>811.2</v>
      </c>
      <c r="K2756">
        <v>33.200000000000003</v>
      </c>
      <c r="L2756">
        <v>591.4</v>
      </c>
      <c r="M2756" t="b">
        <v>1</v>
      </c>
      <c r="N2756" t="s">
        <v>34</v>
      </c>
      <c r="O2756" t="s">
        <v>39</v>
      </c>
      <c r="P2756">
        <v>54.02</v>
      </c>
      <c r="Q2756">
        <v>41553.03</v>
      </c>
      <c r="R2756">
        <v>-32634.87</v>
      </c>
    </row>
    <row r="2757" spans="1:18" x14ac:dyDescent="0.25">
      <c r="A2757">
        <v>7980</v>
      </c>
      <c r="B2757" t="s">
        <v>18</v>
      </c>
      <c r="C2757" t="s">
        <v>25</v>
      </c>
      <c r="D2757">
        <v>215.22</v>
      </c>
      <c r="E2757" s="2">
        <v>44967</v>
      </c>
      <c r="F2757" s="2">
        <v>45057</v>
      </c>
      <c r="G2757">
        <v>624.57000000000005</v>
      </c>
      <c r="H2757" t="s">
        <v>31</v>
      </c>
      <c r="I2757">
        <v>6.43</v>
      </c>
      <c r="J2757">
        <v>996.9</v>
      </c>
      <c r="K2757">
        <v>31</v>
      </c>
      <c r="L2757">
        <v>123</v>
      </c>
      <c r="M2757" t="b">
        <v>1</v>
      </c>
      <c r="N2757" t="s">
        <v>36</v>
      </c>
      <c r="O2757" t="s">
        <v>40</v>
      </c>
      <c r="P2757">
        <v>71.92</v>
      </c>
      <c r="Q2757">
        <v>355462.46</v>
      </c>
      <c r="R2757">
        <v>-310543.39</v>
      </c>
    </row>
    <row r="2758" spans="1:18" x14ac:dyDescent="0.25">
      <c r="A2758">
        <v>8661</v>
      </c>
      <c r="B2758" t="s">
        <v>20</v>
      </c>
      <c r="C2758" t="s">
        <v>24</v>
      </c>
      <c r="D2758">
        <v>25.53</v>
      </c>
      <c r="E2758" s="2">
        <v>44928</v>
      </c>
      <c r="F2758" s="2">
        <v>45137</v>
      </c>
      <c r="G2758">
        <v>103.55</v>
      </c>
      <c r="H2758" t="s">
        <v>32</v>
      </c>
      <c r="I2758">
        <v>4.5</v>
      </c>
      <c r="J2758">
        <v>1160.5999999999999</v>
      </c>
      <c r="K2758">
        <v>29</v>
      </c>
      <c r="L2758">
        <v>456.5</v>
      </c>
      <c r="M2758" t="b">
        <v>1</v>
      </c>
      <c r="N2758" t="s">
        <v>37</v>
      </c>
      <c r="O2758" t="s">
        <v>40</v>
      </c>
      <c r="P2758">
        <v>159.93</v>
      </c>
      <c r="Q2758">
        <v>27604.58</v>
      </c>
      <c r="R2758">
        <v>-11043.83</v>
      </c>
    </row>
    <row r="2759" spans="1:18" x14ac:dyDescent="0.25">
      <c r="A2759">
        <v>2724</v>
      </c>
      <c r="B2759" t="s">
        <v>19</v>
      </c>
      <c r="C2759" t="s">
        <v>26</v>
      </c>
      <c r="D2759">
        <v>151.43</v>
      </c>
      <c r="E2759" s="2">
        <v>45015</v>
      </c>
      <c r="F2759" s="2">
        <v>45158</v>
      </c>
      <c r="G2759">
        <v>920.13</v>
      </c>
      <c r="H2759" t="s">
        <v>30</v>
      </c>
      <c r="I2759">
        <v>6.63</v>
      </c>
      <c r="J2759">
        <v>1133.5999999999999</v>
      </c>
      <c r="K2759">
        <v>29.5</v>
      </c>
      <c r="L2759">
        <v>281.5</v>
      </c>
      <c r="M2759" t="b">
        <v>1</v>
      </c>
      <c r="O2759" t="s">
        <v>39</v>
      </c>
      <c r="P2759">
        <v>123.33</v>
      </c>
      <c r="Q2759">
        <v>296475.95</v>
      </c>
      <c r="R2759">
        <v>-182996.32</v>
      </c>
    </row>
    <row r="2760" spans="1:18" x14ac:dyDescent="0.25">
      <c r="A2760">
        <v>9182</v>
      </c>
      <c r="B2760" t="s">
        <v>19</v>
      </c>
      <c r="C2760" t="s">
        <v>28</v>
      </c>
      <c r="D2760">
        <v>144.44999999999999</v>
      </c>
      <c r="E2760" s="2">
        <v>44936</v>
      </c>
      <c r="F2760" s="2">
        <v>45035</v>
      </c>
      <c r="G2760">
        <v>252.52</v>
      </c>
      <c r="H2760" t="s">
        <v>31</v>
      </c>
      <c r="I2760">
        <v>6.64</v>
      </c>
      <c r="J2760">
        <v>1209.0999999999999</v>
      </c>
      <c r="K2760">
        <v>18.8</v>
      </c>
      <c r="L2760">
        <v>534.6</v>
      </c>
      <c r="M2760" t="b">
        <v>1</v>
      </c>
      <c r="N2760" t="s">
        <v>36</v>
      </c>
      <c r="O2760" t="s">
        <v>40</v>
      </c>
      <c r="P2760">
        <v>356.38</v>
      </c>
      <c r="Q2760">
        <v>197452.19</v>
      </c>
      <c r="R2760">
        <v>-107459.11</v>
      </c>
    </row>
    <row r="2761" spans="1:18" x14ac:dyDescent="0.25">
      <c r="A2761">
        <v>3767</v>
      </c>
      <c r="B2761" t="s">
        <v>18</v>
      </c>
      <c r="C2761" t="s">
        <v>29</v>
      </c>
      <c r="D2761">
        <v>96.66</v>
      </c>
      <c r="E2761" s="2">
        <v>45028</v>
      </c>
      <c r="F2761" s="2">
        <v>45162</v>
      </c>
      <c r="G2761">
        <v>536.98</v>
      </c>
      <c r="H2761" t="s">
        <v>30</v>
      </c>
      <c r="I2761">
        <v>5.83</v>
      </c>
      <c r="J2761">
        <v>1551.3</v>
      </c>
      <c r="K2761">
        <v>27.1</v>
      </c>
      <c r="L2761">
        <v>444.5</v>
      </c>
      <c r="M2761" t="b">
        <v>1</v>
      </c>
      <c r="N2761" t="s">
        <v>34</v>
      </c>
      <c r="O2761" t="s">
        <v>40</v>
      </c>
      <c r="P2761">
        <v>65.95</v>
      </c>
      <c r="Q2761">
        <v>146173.1</v>
      </c>
      <c r="R2761">
        <v>-110759.27</v>
      </c>
    </row>
    <row r="2762" spans="1:18" x14ac:dyDescent="0.25">
      <c r="A2762">
        <v>2137</v>
      </c>
      <c r="B2762" t="s">
        <v>20</v>
      </c>
      <c r="C2762" t="s">
        <v>26</v>
      </c>
      <c r="D2762">
        <v>261.77</v>
      </c>
      <c r="E2762" s="2">
        <v>44970</v>
      </c>
      <c r="F2762" s="2">
        <v>45108</v>
      </c>
      <c r="G2762">
        <v>478.09</v>
      </c>
      <c r="H2762" t="s">
        <v>30</v>
      </c>
      <c r="I2762">
        <v>5.53</v>
      </c>
      <c r="J2762">
        <v>1618.7</v>
      </c>
      <c r="K2762">
        <v>33.1</v>
      </c>
      <c r="L2762">
        <v>359.2</v>
      </c>
      <c r="M2762" t="b">
        <v>1</v>
      </c>
      <c r="N2762" t="s">
        <v>34</v>
      </c>
      <c r="O2762" t="s">
        <v>39</v>
      </c>
      <c r="P2762">
        <v>126.48</v>
      </c>
      <c r="Q2762">
        <v>311148.09999999998</v>
      </c>
      <c r="R2762">
        <v>-250679.28</v>
      </c>
    </row>
    <row r="2763" spans="1:18" x14ac:dyDescent="0.25">
      <c r="A2763">
        <v>5117</v>
      </c>
      <c r="B2763" t="s">
        <v>19</v>
      </c>
      <c r="C2763" t="s">
        <v>26</v>
      </c>
      <c r="D2763">
        <v>55.28</v>
      </c>
      <c r="E2763" s="2">
        <v>44996</v>
      </c>
      <c r="F2763" s="2">
        <v>45164</v>
      </c>
      <c r="G2763">
        <v>117.97</v>
      </c>
      <c r="H2763" t="s">
        <v>30</v>
      </c>
      <c r="I2763">
        <v>7.03</v>
      </c>
      <c r="J2763">
        <v>1379.6</v>
      </c>
      <c r="K2763">
        <v>18.600000000000001</v>
      </c>
      <c r="L2763">
        <v>565.70000000000005</v>
      </c>
      <c r="M2763" t="b">
        <v>1</v>
      </c>
      <c r="N2763" t="s">
        <v>37</v>
      </c>
      <c r="O2763" t="s">
        <v>41</v>
      </c>
      <c r="P2763">
        <v>118.96</v>
      </c>
      <c r="Q2763">
        <v>98772.99</v>
      </c>
      <c r="R2763">
        <v>-84739.28</v>
      </c>
    </row>
    <row r="2764" spans="1:18" x14ac:dyDescent="0.25">
      <c r="A2764">
        <v>4420</v>
      </c>
      <c r="B2764" t="s">
        <v>18</v>
      </c>
      <c r="C2764" t="s">
        <v>23</v>
      </c>
      <c r="D2764">
        <v>108.98</v>
      </c>
      <c r="E2764" s="2">
        <v>45017</v>
      </c>
      <c r="F2764" s="2">
        <v>45206</v>
      </c>
      <c r="G2764">
        <v>228.49</v>
      </c>
      <c r="H2764" t="s">
        <v>31</v>
      </c>
      <c r="I2764">
        <v>6.85</v>
      </c>
      <c r="K2764">
        <v>22.7</v>
      </c>
      <c r="M2764" t="b">
        <v>1</v>
      </c>
      <c r="N2764" t="s">
        <v>36</v>
      </c>
      <c r="O2764" t="s">
        <v>39</v>
      </c>
      <c r="P2764">
        <v>907.31</v>
      </c>
      <c r="Q2764">
        <v>128294.57</v>
      </c>
      <c r="R2764">
        <v>79016.69</v>
      </c>
    </row>
    <row r="2765" spans="1:18" x14ac:dyDescent="0.25">
      <c r="A2765">
        <v>6845</v>
      </c>
      <c r="B2765" t="s">
        <v>19</v>
      </c>
      <c r="C2765" t="s">
        <v>28</v>
      </c>
      <c r="D2765">
        <v>233.38</v>
      </c>
      <c r="E2765" s="2">
        <v>44961</v>
      </c>
      <c r="F2765" s="2">
        <v>45163</v>
      </c>
      <c r="G2765">
        <v>1510.09</v>
      </c>
      <c r="H2765" t="s">
        <v>33</v>
      </c>
      <c r="I2765">
        <v>7.45</v>
      </c>
      <c r="J2765">
        <v>1738.1</v>
      </c>
      <c r="K2765">
        <v>18.8</v>
      </c>
      <c r="M2765" t="b">
        <v>1</v>
      </c>
      <c r="N2765" t="s">
        <v>36</v>
      </c>
      <c r="O2765" t="s">
        <v>40</v>
      </c>
      <c r="P2765">
        <v>348.89</v>
      </c>
      <c r="Q2765">
        <v>446554.07</v>
      </c>
      <c r="R2765">
        <v>80301.23</v>
      </c>
    </row>
    <row r="2766" spans="1:18" x14ac:dyDescent="0.25">
      <c r="A2766">
        <v>5778</v>
      </c>
      <c r="B2766" t="s">
        <v>19</v>
      </c>
      <c r="C2766" t="s">
        <v>25</v>
      </c>
      <c r="D2766">
        <v>13.97</v>
      </c>
      <c r="E2766" s="2">
        <v>44988</v>
      </c>
      <c r="F2766" s="2">
        <v>45114</v>
      </c>
      <c r="G2766">
        <v>33.54</v>
      </c>
      <c r="H2766" t="s">
        <v>30</v>
      </c>
      <c r="I2766">
        <v>5.62</v>
      </c>
      <c r="K2766">
        <v>27.1</v>
      </c>
      <c r="L2766">
        <v>155.9</v>
      </c>
      <c r="M2766" t="b">
        <v>1</v>
      </c>
      <c r="N2766" t="s">
        <v>36</v>
      </c>
      <c r="O2766" t="s">
        <v>39</v>
      </c>
      <c r="P2766">
        <v>73.36</v>
      </c>
      <c r="Q2766">
        <v>13428.46</v>
      </c>
      <c r="R2766">
        <v>-10967.97</v>
      </c>
    </row>
    <row r="2767" spans="1:18" x14ac:dyDescent="0.25">
      <c r="A2767">
        <v>4906</v>
      </c>
      <c r="B2767" t="s">
        <v>19</v>
      </c>
      <c r="C2767" t="s">
        <v>28</v>
      </c>
      <c r="D2767">
        <v>203.52</v>
      </c>
      <c r="E2767" s="2">
        <v>45000</v>
      </c>
      <c r="F2767" s="2">
        <v>45138</v>
      </c>
      <c r="G2767">
        <v>1217.82</v>
      </c>
      <c r="H2767" t="s">
        <v>30</v>
      </c>
      <c r="I2767">
        <v>7.22</v>
      </c>
      <c r="J2767">
        <v>1338.7</v>
      </c>
      <c r="K2767">
        <v>19.899999999999999</v>
      </c>
      <c r="L2767">
        <v>421.8</v>
      </c>
      <c r="M2767" t="b">
        <v>1</v>
      </c>
      <c r="N2767" t="s">
        <v>34</v>
      </c>
      <c r="O2767" t="s">
        <v>39</v>
      </c>
      <c r="P2767">
        <v>347.95</v>
      </c>
      <c r="Q2767">
        <v>366077.35</v>
      </c>
      <c r="R2767">
        <v>57663.12</v>
      </c>
    </row>
    <row r="2768" spans="1:18" x14ac:dyDescent="0.25">
      <c r="A2768">
        <v>4637</v>
      </c>
      <c r="B2768" t="s">
        <v>22</v>
      </c>
      <c r="C2768" t="s">
        <v>28</v>
      </c>
      <c r="D2768">
        <v>245.84</v>
      </c>
      <c r="E2768" s="2">
        <v>44999</v>
      </c>
      <c r="F2768" s="2">
        <v>45135</v>
      </c>
      <c r="G2768">
        <v>1586.81</v>
      </c>
      <c r="H2768" t="s">
        <v>31</v>
      </c>
      <c r="I2768">
        <v>4.76</v>
      </c>
      <c r="J2768">
        <v>1027.9000000000001</v>
      </c>
      <c r="K2768">
        <v>25.7</v>
      </c>
      <c r="L2768">
        <v>557</v>
      </c>
      <c r="M2768" t="b">
        <v>1</v>
      </c>
      <c r="N2768" t="s">
        <v>34</v>
      </c>
      <c r="O2768" t="s">
        <v>39</v>
      </c>
      <c r="P2768">
        <v>346.8</v>
      </c>
      <c r="Q2768">
        <v>358687.88</v>
      </c>
      <c r="R2768">
        <v>191617.83</v>
      </c>
    </row>
    <row r="2769" spans="1:18" x14ac:dyDescent="0.25">
      <c r="A2769">
        <v>3953</v>
      </c>
      <c r="B2769" t="s">
        <v>20</v>
      </c>
      <c r="C2769" t="s">
        <v>24</v>
      </c>
      <c r="D2769">
        <v>280.02</v>
      </c>
      <c r="E2769" s="2">
        <v>44946</v>
      </c>
      <c r="F2769" s="2">
        <v>45090</v>
      </c>
      <c r="G2769">
        <v>957.37</v>
      </c>
      <c r="H2769" t="s">
        <v>32</v>
      </c>
      <c r="I2769">
        <v>5.73</v>
      </c>
      <c r="J2769">
        <v>601</v>
      </c>
      <c r="K2769">
        <v>29.5</v>
      </c>
      <c r="L2769">
        <v>286.7</v>
      </c>
      <c r="M2769" t="b">
        <v>1</v>
      </c>
      <c r="N2769" t="s">
        <v>34</v>
      </c>
      <c r="O2769" t="s">
        <v>40</v>
      </c>
      <c r="P2769">
        <v>157.84</v>
      </c>
      <c r="Q2769">
        <v>475636.93</v>
      </c>
      <c r="R2769">
        <v>-324525.65000000002</v>
      </c>
    </row>
    <row r="2770" spans="1:18" x14ac:dyDescent="0.25">
      <c r="A2770">
        <v>6929</v>
      </c>
      <c r="B2770" t="s">
        <v>18</v>
      </c>
      <c r="C2770" t="s">
        <v>27</v>
      </c>
      <c r="D2770">
        <v>263.51</v>
      </c>
      <c r="E2770" s="2">
        <v>45027</v>
      </c>
      <c r="F2770" s="2">
        <v>45266</v>
      </c>
      <c r="G2770">
        <v>1226.7</v>
      </c>
      <c r="H2770" t="s">
        <v>33</v>
      </c>
      <c r="I2770">
        <v>5.9</v>
      </c>
      <c r="J2770">
        <v>1410.2</v>
      </c>
      <c r="K2770">
        <v>20.6</v>
      </c>
      <c r="L2770">
        <v>71.099999999999994</v>
      </c>
      <c r="M2770" t="b">
        <v>0</v>
      </c>
      <c r="N2770" t="s">
        <v>35</v>
      </c>
      <c r="O2770" t="s">
        <v>39</v>
      </c>
      <c r="P2770">
        <v>153.16999999999999</v>
      </c>
      <c r="Q2770">
        <v>146657</v>
      </c>
      <c r="R2770">
        <v>41236.639999999999</v>
      </c>
    </row>
    <row r="2771" spans="1:18" x14ac:dyDescent="0.25">
      <c r="A2771">
        <v>1276</v>
      </c>
      <c r="B2771" t="s">
        <v>18</v>
      </c>
      <c r="C2771" t="s">
        <v>26</v>
      </c>
      <c r="D2771">
        <v>99.22</v>
      </c>
      <c r="E2771" s="2">
        <v>44961</v>
      </c>
      <c r="F2771" s="2">
        <v>45167</v>
      </c>
      <c r="G2771">
        <v>535.34</v>
      </c>
      <c r="H2771" t="s">
        <v>31</v>
      </c>
      <c r="I2771">
        <v>5.82</v>
      </c>
      <c r="J2771">
        <v>1604.6</v>
      </c>
      <c r="K2771">
        <v>30.1</v>
      </c>
      <c r="L2771">
        <v>403.8</v>
      </c>
      <c r="M2771" t="b">
        <v>0</v>
      </c>
      <c r="N2771" t="s">
        <v>35</v>
      </c>
      <c r="O2771" t="s">
        <v>41</v>
      </c>
      <c r="P2771">
        <v>123.14</v>
      </c>
      <c r="Q2771">
        <v>90877.53</v>
      </c>
      <c r="R2771">
        <v>-24955.759999999998</v>
      </c>
    </row>
    <row r="2772" spans="1:18" x14ac:dyDescent="0.25">
      <c r="A2772">
        <v>2999</v>
      </c>
      <c r="B2772" t="s">
        <v>20</v>
      </c>
      <c r="C2772" t="s">
        <v>25</v>
      </c>
      <c r="D2772">
        <v>177.98</v>
      </c>
      <c r="E2772" s="2">
        <v>44963</v>
      </c>
      <c r="F2772" s="2">
        <v>45199</v>
      </c>
      <c r="G2772">
        <v>616.38</v>
      </c>
      <c r="H2772" t="s">
        <v>32</v>
      </c>
      <c r="I2772">
        <v>6.38</v>
      </c>
      <c r="J2772">
        <v>1264.3</v>
      </c>
      <c r="K2772">
        <v>19</v>
      </c>
      <c r="L2772">
        <v>157.1</v>
      </c>
      <c r="M2772" t="b">
        <v>1</v>
      </c>
      <c r="N2772" t="s">
        <v>38</v>
      </c>
      <c r="O2772" t="s">
        <v>40</v>
      </c>
      <c r="P2772">
        <v>74.5</v>
      </c>
      <c r="Q2772">
        <v>315134.64</v>
      </c>
      <c r="R2772">
        <v>-269214.33</v>
      </c>
    </row>
    <row r="2773" spans="1:18" x14ac:dyDescent="0.25">
      <c r="A2773">
        <v>2227</v>
      </c>
      <c r="B2773" t="s">
        <v>20</v>
      </c>
      <c r="C2773" t="s">
        <v>24</v>
      </c>
      <c r="D2773">
        <v>27.8</v>
      </c>
      <c r="E2773" s="2">
        <v>45030</v>
      </c>
      <c r="F2773" s="2">
        <v>45223</v>
      </c>
      <c r="G2773">
        <v>64.19</v>
      </c>
      <c r="H2773" t="s">
        <v>31</v>
      </c>
      <c r="I2773">
        <v>5.01</v>
      </c>
      <c r="J2773">
        <v>1206.5</v>
      </c>
      <c r="K2773">
        <v>20.399999999999999</v>
      </c>
      <c r="L2773">
        <v>353.8</v>
      </c>
      <c r="M2773" t="b">
        <v>1</v>
      </c>
      <c r="N2773" t="s">
        <v>37</v>
      </c>
      <c r="O2773" t="s">
        <v>41</v>
      </c>
      <c r="P2773">
        <v>156.32</v>
      </c>
      <c r="Q2773">
        <v>27174.52</v>
      </c>
      <c r="R2773">
        <v>-17140.34</v>
      </c>
    </row>
    <row r="2774" spans="1:18" x14ac:dyDescent="0.25">
      <c r="A2774">
        <v>7337</v>
      </c>
      <c r="B2774" t="s">
        <v>20</v>
      </c>
      <c r="C2774" t="s">
        <v>26</v>
      </c>
      <c r="D2774">
        <v>81.069999999999993</v>
      </c>
      <c r="E2774" s="2">
        <v>44998</v>
      </c>
      <c r="F2774" s="2">
        <v>45148</v>
      </c>
      <c r="G2774">
        <v>297.43</v>
      </c>
      <c r="H2774" t="s">
        <v>31</v>
      </c>
      <c r="I2774">
        <v>7.1</v>
      </c>
      <c r="J2774">
        <v>508.8</v>
      </c>
      <c r="K2774">
        <v>22.5</v>
      </c>
      <c r="L2774">
        <v>261.60000000000002</v>
      </c>
      <c r="M2774" t="b">
        <v>0</v>
      </c>
      <c r="O2774" t="s">
        <v>39</v>
      </c>
      <c r="P2774">
        <v>121.91</v>
      </c>
      <c r="Q2774">
        <v>127197.45</v>
      </c>
      <c r="R2774">
        <v>-90937.76</v>
      </c>
    </row>
    <row r="2775" spans="1:18" x14ac:dyDescent="0.25">
      <c r="A2775">
        <v>4735</v>
      </c>
      <c r="B2775" t="s">
        <v>20</v>
      </c>
      <c r="C2775" t="s">
        <v>27</v>
      </c>
      <c r="D2775">
        <v>32.799999999999997</v>
      </c>
      <c r="E2775" s="2">
        <v>45036</v>
      </c>
      <c r="F2775" s="2">
        <v>45184</v>
      </c>
      <c r="G2775">
        <v>175.79</v>
      </c>
      <c r="H2775" t="s">
        <v>33</v>
      </c>
      <c r="I2775">
        <v>6.16</v>
      </c>
      <c r="J2775">
        <v>772.5</v>
      </c>
      <c r="K2775">
        <v>30.7</v>
      </c>
      <c r="L2775">
        <v>356.9</v>
      </c>
      <c r="M2775" t="b">
        <v>1</v>
      </c>
      <c r="N2775" t="s">
        <v>38</v>
      </c>
      <c r="O2775" t="s">
        <v>39</v>
      </c>
      <c r="P2775">
        <v>141.68</v>
      </c>
      <c r="Q2775">
        <v>65215.69</v>
      </c>
      <c r="R2775">
        <v>-40309.760000000002</v>
      </c>
    </row>
    <row r="2776" spans="1:18" x14ac:dyDescent="0.25">
      <c r="A2776">
        <v>1695</v>
      </c>
      <c r="B2776" t="s">
        <v>21</v>
      </c>
      <c r="C2776" t="s">
        <v>24</v>
      </c>
      <c r="D2776">
        <v>97.98</v>
      </c>
      <c r="E2776" s="2">
        <v>45046</v>
      </c>
      <c r="F2776" s="2">
        <v>45209</v>
      </c>
      <c r="G2776">
        <v>529.47</v>
      </c>
      <c r="H2776" t="s">
        <v>33</v>
      </c>
      <c r="I2776">
        <v>7.21</v>
      </c>
      <c r="J2776">
        <v>1357</v>
      </c>
      <c r="K2776">
        <v>31.6</v>
      </c>
      <c r="L2776">
        <v>562.79999999999995</v>
      </c>
      <c r="M2776" t="b">
        <v>0</v>
      </c>
      <c r="N2776" t="s">
        <v>35</v>
      </c>
      <c r="O2776" t="s">
        <v>39</v>
      </c>
      <c r="P2776">
        <v>163.77000000000001</v>
      </c>
      <c r="Q2776">
        <v>75028.490000000005</v>
      </c>
      <c r="R2776">
        <v>11682.81</v>
      </c>
    </row>
    <row r="2777" spans="1:18" x14ac:dyDescent="0.25">
      <c r="A2777">
        <v>5152</v>
      </c>
      <c r="B2777" t="s">
        <v>18</v>
      </c>
      <c r="C2777" t="s">
        <v>27</v>
      </c>
      <c r="D2777">
        <v>263.18</v>
      </c>
      <c r="E2777" s="2">
        <v>44980</v>
      </c>
      <c r="F2777" s="2">
        <v>45132</v>
      </c>
      <c r="G2777">
        <v>698.14</v>
      </c>
      <c r="H2777" t="s">
        <v>33</v>
      </c>
      <c r="I2777">
        <v>4.51</v>
      </c>
      <c r="J2777">
        <v>227</v>
      </c>
      <c r="K2777">
        <v>21.5</v>
      </c>
      <c r="L2777">
        <v>317.2</v>
      </c>
      <c r="M2777" t="b">
        <v>0</v>
      </c>
      <c r="N2777" t="s">
        <v>35</v>
      </c>
      <c r="O2777" t="s">
        <v>40</v>
      </c>
      <c r="P2777">
        <v>143.58000000000001</v>
      </c>
      <c r="Q2777">
        <v>296424.61</v>
      </c>
      <c r="R2777">
        <v>-196185.67</v>
      </c>
    </row>
    <row r="2778" spans="1:18" x14ac:dyDescent="0.25">
      <c r="A2778">
        <v>8901</v>
      </c>
      <c r="B2778" t="s">
        <v>21</v>
      </c>
      <c r="C2778" t="s">
        <v>27</v>
      </c>
      <c r="D2778">
        <v>107.41</v>
      </c>
      <c r="E2778" s="2">
        <v>45021</v>
      </c>
      <c r="F2778" s="2">
        <v>45235</v>
      </c>
      <c r="G2778">
        <v>255.08</v>
      </c>
      <c r="H2778" t="s">
        <v>33</v>
      </c>
      <c r="I2778">
        <v>6.39</v>
      </c>
      <c r="J2778">
        <v>1226</v>
      </c>
      <c r="K2778">
        <v>19.5</v>
      </c>
      <c r="L2778">
        <v>69</v>
      </c>
      <c r="M2778" t="b">
        <v>0</v>
      </c>
      <c r="N2778" t="s">
        <v>35</v>
      </c>
      <c r="O2778" t="s">
        <v>39</v>
      </c>
      <c r="P2778">
        <v>157.01</v>
      </c>
      <c r="Q2778">
        <v>80309.39</v>
      </c>
      <c r="R2778">
        <v>-40259.279999999999</v>
      </c>
    </row>
    <row r="2779" spans="1:18" x14ac:dyDescent="0.25">
      <c r="A2779">
        <v>8470</v>
      </c>
      <c r="B2779" t="s">
        <v>19</v>
      </c>
      <c r="C2779" t="s">
        <v>27</v>
      </c>
      <c r="D2779">
        <v>170.76</v>
      </c>
      <c r="E2779" s="2">
        <v>45039</v>
      </c>
      <c r="F2779" s="2">
        <v>45198</v>
      </c>
      <c r="G2779">
        <v>1042.1099999999999</v>
      </c>
      <c r="H2779" t="s">
        <v>32</v>
      </c>
      <c r="I2779">
        <v>5.74</v>
      </c>
      <c r="J2779">
        <v>1426.7</v>
      </c>
      <c r="K2779">
        <v>31.6</v>
      </c>
      <c r="L2779">
        <v>369.5</v>
      </c>
      <c r="M2779" t="b">
        <v>1</v>
      </c>
      <c r="N2779" t="s">
        <v>34</v>
      </c>
      <c r="O2779" t="s">
        <v>41</v>
      </c>
      <c r="P2779">
        <v>148.03</v>
      </c>
      <c r="Q2779">
        <v>124898.93</v>
      </c>
      <c r="R2779">
        <v>29364.61</v>
      </c>
    </row>
    <row r="2780" spans="1:18" x14ac:dyDescent="0.25">
      <c r="A2780">
        <v>8537</v>
      </c>
      <c r="B2780" t="s">
        <v>19</v>
      </c>
      <c r="C2780" t="s">
        <v>24</v>
      </c>
      <c r="D2780">
        <v>132.85</v>
      </c>
      <c r="E2780" s="2">
        <v>45033</v>
      </c>
      <c r="F2780" s="2">
        <v>45167</v>
      </c>
      <c r="G2780">
        <v>228.5</v>
      </c>
      <c r="H2780" t="s">
        <v>30</v>
      </c>
      <c r="I2780">
        <v>6.02</v>
      </c>
      <c r="J2780">
        <v>735.5</v>
      </c>
      <c r="K2780">
        <v>28.4</v>
      </c>
      <c r="L2780">
        <v>229.2</v>
      </c>
      <c r="M2780" t="b">
        <v>1</v>
      </c>
      <c r="O2780" t="s">
        <v>39</v>
      </c>
      <c r="P2780">
        <v>154.41999999999999</v>
      </c>
      <c r="Q2780">
        <v>192574.61</v>
      </c>
      <c r="R2780">
        <v>-157289.64000000001</v>
      </c>
    </row>
    <row r="2781" spans="1:18" x14ac:dyDescent="0.25">
      <c r="A2781">
        <v>3841</v>
      </c>
      <c r="B2781" t="s">
        <v>18</v>
      </c>
      <c r="C2781" t="s">
        <v>28</v>
      </c>
      <c r="D2781">
        <v>140.38</v>
      </c>
      <c r="E2781" s="2">
        <v>45006</v>
      </c>
      <c r="F2781" s="2">
        <v>45212</v>
      </c>
      <c r="G2781">
        <v>726.28</v>
      </c>
      <c r="H2781" t="s">
        <v>31</v>
      </c>
      <c r="I2781">
        <v>6.73</v>
      </c>
      <c r="J2781">
        <v>321.89999999999998</v>
      </c>
      <c r="K2781">
        <v>20.5</v>
      </c>
      <c r="L2781">
        <v>478</v>
      </c>
      <c r="M2781" t="b">
        <v>1</v>
      </c>
      <c r="N2781" t="s">
        <v>36</v>
      </c>
      <c r="O2781" t="s">
        <v>41</v>
      </c>
      <c r="P2781">
        <v>353.36</v>
      </c>
      <c r="Q2781">
        <v>110488.05</v>
      </c>
      <c r="R2781">
        <v>146150.25</v>
      </c>
    </row>
    <row r="2782" spans="1:18" x14ac:dyDescent="0.25">
      <c r="A2782">
        <v>5208</v>
      </c>
      <c r="B2782" t="s">
        <v>19</v>
      </c>
      <c r="C2782" t="s">
        <v>27</v>
      </c>
      <c r="D2782">
        <v>291.02</v>
      </c>
      <c r="E2782" s="2">
        <v>44954</v>
      </c>
      <c r="F2782" s="2">
        <v>45172</v>
      </c>
      <c r="G2782">
        <v>504.08</v>
      </c>
      <c r="H2782" t="s">
        <v>33</v>
      </c>
      <c r="I2782">
        <v>5.18</v>
      </c>
      <c r="J2782">
        <v>1510.6</v>
      </c>
      <c r="K2782">
        <v>26.9</v>
      </c>
      <c r="L2782">
        <v>308.5</v>
      </c>
      <c r="M2782" t="b">
        <v>1</v>
      </c>
      <c r="N2782" t="s">
        <v>38</v>
      </c>
      <c r="O2782" t="s">
        <v>39</v>
      </c>
      <c r="P2782">
        <v>151.08000000000001</v>
      </c>
      <c r="Q2782">
        <v>356202.93</v>
      </c>
      <c r="R2782">
        <v>-280046.52</v>
      </c>
    </row>
    <row r="2783" spans="1:18" x14ac:dyDescent="0.25">
      <c r="A2783">
        <v>9733</v>
      </c>
      <c r="B2783" t="s">
        <v>20</v>
      </c>
      <c r="C2783" t="s">
        <v>28</v>
      </c>
      <c r="D2783">
        <v>92.37</v>
      </c>
      <c r="E2783" s="2">
        <v>44996</v>
      </c>
      <c r="F2783" s="2">
        <v>45149</v>
      </c>
      <c r="G2783">
        <v>525.54</v>
      </c>
      <c r="H2783" t="s">
        <v>30</v>
      </c>
      <c r="I2783">
        <v>5.1100000000000003</v>
      </c>
      <c r="J2783">
        <v>426.9</v>
      </c>
      <c r="K2783">
        <v>32</v>
      </c>
      <c r="L2783">
        <v>457.8</v>
      </c>
      <c r="M2783" t="b">
        <v>1</v>
      </c>
      <c r="N2783" t="s">
        <v>34</v>
      </c>
      <c r="O2783" t="s">
        <v>40</v>
      </c>
      <c r="P2783">
        <v>343.44</v>
      </c>
      <c r="Q2783">
        <v>181683.68</v>
      </c>
      <c r="R2783">
        <v>-1192.22</v>
      </c>
    </row>
    <row r="2784" spans="1:18" x14ac:dyDescent="0.25">
      <c r="A2784">
        <v>2088</v>
      </c>
      <c r="B2784" t="s">
        <v>21</v>
      </c>
      <c r="C2784" t="s">
        <v>26</v>
      </c>
      <c r="D2784">
        <v>190.06</v>
      </c>
      <c r="E2784" s="2">
        <v>44958</v>
      </c>
      <c r="F2784" s="2">
        <v>45148</v>
      </c>
      <c r="G2784">
        <v>1145.51</v>
      </c>
      <c r="H2784" t="s">
        <v>32</v>
      </c>
      <c r="I2784">
        <v>6.61</v>
      </c>
      <c r="J2784">
        <v>793.3</v>
      </c>
      <c r="K2784">
        <v>19.100000000000001</v>
      </c>
      <c r="L2784">
        <v>549.9</v>
      </c>
      <c r="M2784" t="b">
        <v>1</v>
      </c>
      <c r="N2784" t="s">
        <v>34</v>
      </c>
      <c r="O2784" t="s">
        <v>41</v>
      </c>
      <c r="P2784">
        <v>126.54</v>
      </c>
      <c r="Q2784">
        <v>190001.88</v>
      </c>
      <c r="R2784">
        <v>-45049.04</v>
      </c>
    </row>
    <row r="2785" spans="1:18" x14ac:dyDescent="0.25">
      <c r="A2785">
        <v>4363</v>
      </c>
      <c r="B2785" t="s">
        <v>20</v>
      </c>
      <c r="C2785" t="s">
        <v>26</v>
      </c>
      <c r="D2785">
        <v>128.91999999999999</v>
      </c>
      <c r="E2785" s="2">
        <v>45018</v>
      </c>
      <c r="F2785" s="2">
        <v>45116</v>
      </c>
      <c r="G2785">
        <v>385.1</v>
      </c>
      <c r="H2785" t="s">
        <v>33</v>
      </c>
      <c r="I2785">
        <v>6.06</v>
      </c>
      <c r="J2785">
        <v>1331.6</v>
      </c>
      <c r="K2785">
        <v>19.3</v>
      </c>
      <c r="L2785">
        <v>249.3</v>
      </c>
      <c r="M2785" t="b">
        <v>1</v>
      </c>
      <c r="N2785" t="s">
        <v>34</v>
      </c>
      <c r="O2785" t="s">
        <v>41</v>
      </c>
      <c r="P2785">
        <v>119.07</v>
      </c>
      <c r="Q2785">
        <v>233402.54</v>
      </c>
      <c r="R2785">
        <v>-187548.68</v>
      </c>
    </row>
    <row r="2786" spans="1:18" x14ac:dyDescent="0.25">
      <c r="A2786">
        <v>1024</v>
      </c>
      <c r="B2786" t="s">
        <v>19</v>
      </c>
      <c r="C2786" t="s">
        <v>25</v>
      </c>
      <c r="D2786">
        <v>23.04</v>
      </c>
      <c r="E2786" s="2">
        <v>44937</v>
      </c>
      <c r="F2786" s="2">
        <v>45106</v>
      </c>
      <c r="G2786">
        <v>43.08</v>
      </c>
      <c r="H2786" t="s">
        <v>31</v>
      </c>
      <c r="I2786">
        <v>5.2</v>
      </c>
      <c r="J2786">
        <v>1507.2</v>
      </c>
      <c r="K2786">
        <v>22.4</v>
      </c>
      <c r="L2786">
        <v>594.20000000000005</v>
      </c>
      <c r="M2786" t="b">
        <v>0</v>
      </c>
      <c r="N2786" t="s">
        <v>35</v>
      </c>
      <c r="O2786" t="s">
        <v>41</v>
      </c>
      <c r="P2786">
        <v>73.040000000000006</v>
      </c>
      <c r="Q2786">
        <v>25218.38</v>
      </c>
      <c r="R2786">
        <v>-22071.82</v>
      </c>
    </row>
    <row r="2787" spans="1:18" x14ac:dyDescent="0.25">
      <c r="A2787">
        <v>7144</v>
      </c>
      <c r="B2787" t="s">
        <v>21</v>
      </c>
      <c r="C2787" t="s">
        <v>23</v>
      </c>
      <c r="D2787">
        <v>149.35</v>
      </c>
      <c r="E2787" s="2">
        <v>44968</v>
      </c>
      <c r="F2787" s="2">
        <v>45064</v>
      </c>
      <c r="G2787">
        <v>582.98</v>
      </c>
      <c r="H2787" t="s">
        <v>30</v>
      </c>
      <c r="I2787">
        <v>5.95</v>
      </c>
      <c r="J2787">
        <v>1579.8</v>
      </c>
      <c r="K2787">
        <v>28.4</v>
      </c>
      <c r="L2787">
        <v>132.4</v>
      </c>
      <c r="M2787" t="b">
        <v>1</v>
      </c>
      <c r="N2787" t="s">
        <v>36</v>
      </c>
      <c r="O2787" t="s">
        <v>40</v>
      </c>
      <c r="P2787">
        <v>905.92</v>
      </c>
      <c r="Q2787">
        <v>133563.31</v>
      </c>
      <c r="R2787">
        <v>394569.93</v>
      </c>
    </row>
    <row r="2788" spans="1:18" x14ac:dyDescent="0.25">
      <c r="A2788">
        <v>6668</v>
      </c>
      <c r="B2788" t="s">
        <v>20</v>
      </c>
      <c r="C2788" t="s">
        <v>28</v>
      </c>
      <c r="D2788">
        <v>244.94</v>
      </c>
      <c r="E2788" s="2">
        <v>44949</v>
      </c>
      <c r="F2788" s="2">
        <v>45043</v>
      </c>
      <c r="G2788">
        <v>732.94</v>
      </c>
      <c r="H2788" t="s">
        <v>33</v>
      </c>
      <c r="I2788">
        <v>5.88</v>
      </c>
      <c r="J2788">
        <v>1048.7</v>
      </c>
      <c r="K2788">
        <v>20.8</v>
      </c>
      <c r="L2788">
        <v>404.2</v>
      </c>
      <c r="M2788" t="b">
        <v>1</v>
      </c>
      <c r="N2788" t="s">
        <v>36</v>
      </c>
      <c r="O2788" t="s">
        <v>41</v>
      </c>
      <c r="P2788">
        <v>342.67</v>
      </c>
      <c r="Q2788">
        <v>246012.24</v>
      </c>
      <c r="R2788">
        <v>5144.3100000000004</v>
      </c>
    </row>
    <row r="2789" spans="1:18" x14ac:dyDescent="0.25">
      <c r="A2789">
        <v>5236</v>
      </c>
      <c r="B2789" t="s">
        <v>18</v>
      </c>
      <c r="C2789" t="s">
        <v>26</v>
      </c>
      <c r="D2789">
        <v>34.130000000000003</v>
      </c>
      <c r="E2789" s="2">
        <v>44956</v>
      </c>
      <c r="F2789" s="2">
        <v>45137</v>
      </c>
      <c r="G2789">
        <v>122.38</v>
      </c>
      <c r="H2789" t="s">
        <v>31</v>
      </c>
      <c r="I2789">
        <v>6.57</v>
      </c>
      <c r="J2789">
        <v>961.4</v>
      </c>
      <c r="K2789">
        <v>31.1</v>
      </c>
      <c r="L2789">
        <v>69.099999999999994</v>
      </c>
      <c r="M2789" t="b">
        <v>0</v>
      </c>
      <c r="N2789" t="s">
        <v>35</v>
      </c>
      <c r="O2789" t="s">
        <v>40</v>
      </c>
      <c r="P2789">
        <v>129.36000000000001</v>
      </c>
      <c r="Q2789">
        <v>23601.91</v>
      </c>
      <c r="R2789">
        <v>-7770.83</v>
      </c>
    </row>
    <row r="2790" spans="1:18" x14ac:dyDescent="0.25">
      <c r="A2790">
        <v>9068</v>
      </c>
      <c r="B2790" t="s">
        <v>20</v>
      </c>
      <c r="C2790" t="s">
        <v>23</v>
      </c>
      <c r="D2790">
        <v>25.53</v>
      </c>
      <c r="E2790" s="2">
        <v>44935</v>
      </c>
      <c r="F2790" s="2">
        <v>45070</v>
      </c>
      <c r="G2790">
        <v>123.18</v>
      </c>
      <c r="H2790" t="s">
        <v>30</v>
      </c>
      <c r="I2790">
        <v>4.51</v>
      </c>
      <c r="K2790">
        <v>30</v>
      </c>
      <c r="L2790">
        <v>167.2</v>
      </c>
      <c r="M2790" t="b">
        <v>1</v>
      </c>
      <c r="N2790" t="s">
        <v>34</v>
      </c>
      <c r="O2790" t="s">
        <v>40</v>
      </c>
      <c r="P2790">
        <v>898.84</v>
      </c>
      <c r="Q2790">
        <v>38766.74</v>
      </c>
      <c r="R2790">
        <v>71952.37</v>
      </c>
    </row>
    <row r="2791" spans="1:18" x14ac:dyDescent="0.25">
      <c r="A2791">
        <v>3235</v>
      </c>
      <c r="B2791" t="s">
        <v>19</v>
      </c>
      <c r="C2791" t="s">
        <v>27</v>
      </c>
      <c r="D2791">
        <v>50.32</v>
      </c>
      <c r="E2791" s="2">
        <v>45018</v>
      </c>
      <c r="F2791" s="2">
        <v>45219</v>
      </c>
      <c r="G2791">
        <v>128.27000000000001</v>
      </c>
      <c r="H2791" t="s">
        <v>31</v>
      </c>
      <c r="I2791">
        <v>6.26</v>
      </c>
      <c r="K2791">
        <v>27</v>
      </c>
      <c r="L2791">
        <v>398.6</v>
      </c>
      <c r="M2791" t="b">
        <v>1</v>
      </c>
      <c r="N2791" t="s">
        <v>38</v>
      </c>
      <c r="O2791" t="s">
        <v>40</v>
      </c>
      <c r="P2791">
        <v>154.56</v>
      </c>
      <c r="Q2791">
        <v>63580.83</v>
      </c>
      <c r="R2791">
        <v>-43755.42</v>
      </c>
    </row>
    <row r="2792" spans="1:18" x14ac:dyDescent="0.25">
      <c r="A2792">
        <v>8295</v>
      </c>
      <c r="B2792" t="s">
        <v>21</v>
      </c>
      <c r="C2792" t="s">
        <v>23</v>
      </c>
      <c r="D2792">
        <v>230.5</v>
      </c>
      <c r="E2792" s="2">
        <v>45014</v>
      </c>
      <c r="F2792" s="2">
        <v>45238</v>
      </c>
      <c r="G2792">
        <v>757.14</v>
      </c>
      <c r="H2792" t="s">
        <v>32</v>
      </c>
      <c r="I2792">
        <v>6.32</v>
      </c>
      <c r="J2792">
        <v>1125.8</v>
      </c>
      <c r="K2792">
        <v>19.899999999999999</v>
      </c>
      <c r="L2792">
        <v>75.400000000000006</v>
      </c>
      <c r="M2792" t="b">
        <v>0</v>
      </c>
      <c r="N2792" t="s">
        <v>35</v>
      </c>
      <c r="O2792" t="s">
        <v>40</v>
      </c>
      <c r="P2792">
        <v>899.04</v>
      </c>
      <c r="Q2792">
        <v>327481.88</v>
      </c>
      <c r="R2792">
        <v>353217.27</v>
      </c>
    </row>
    <row r="2793" spans="1:18" x14ac:dyDescent="0.25">
      <c r="A2793">
        <v>9392</v>
      </c>
      <c r="B2793" t="s">
        <v>18</v>
      </c>
      <c r="C2793" t="s">
        <v>23</v>
      </c>
      <c r="D2793">
        <v>218.58</v>
      </c>
      <c r="E2793" s="2">
        <v>44985</v>
      </c>
      <c r="F2793" s="2">
        <v>45095</v>
      </c>
      <c r="G2793">
        <v>1183.1300000000001</v>
      </c>
      <c r="H2793" t="s">
        <v>33</v>
      </c>
      <c r="I2793">
        <v>6.74</v>
      </c>
      <c r="J2793">
        <v>894.4</v>
      </c>
      <c r="K2793">
        <v>33.799999999999997</v>
      </c>
      <c r="L2793">
        <v>106</v>
      </c>
      <c r="M2793" t="b">
        <v>1</v>
      </c>
      <c r="N2793" t="s">
        <v>37</v>
      </c>
      <c r="O2793" t="s">
        <v>40</v>
      </c>
      <c r="P2793">
        <v>893.75</v>
      </c>
      <c r="Q2793">
        <v>208665.03</v>
      </c>
      <c r="R2793">
        <v>848757.41</v>
      </c>
    </row>
    <row r="2794" spans="1:18" x14ac:dyDescent="0.25">
      <c r="A2794">
        <v>9448</v>
      </c>
      <c r="B2794" t="s">
        <v>21</v>
      </c>
      <c r="C2794" t="s">
        <v>27</v>
      </c>
      <c r="D2794">
        <v>171.68</v>
      </c>
      <c r="E2794" s="2">
        <v>44954</v>
      </c>
      <c r="F2794" s="2">
        <v>45152</v>
      </c>
      <c r="G2794">
        <v>810.13</v>
      </c>
      <c r="H2794" t="s">
        <v>33</v>
      </c>
      <c r="I2794">
        <v>7.17</v>
      </c>
      <c r="J2794">
        <v>796.5</v>
      </c>
      <c r="K2794">
        <v>25.8</v>
      </c>
      <c r="L2794">
        <v>210.1</v>
      </c>
      <c r="M2794" t="b">
        <v>0</v>
      </c>
      <c r="N2794" t="s">
        <v>35</v>
      </c>
      <c r="O2794" t="s">
        <v>40</v>
      </c>
      <c r="P2794">
        <v>155.16</v>
      </c>
      <c r="Q2794">
        <v>254120.3</v>
      </c>
      <c r="R2794">
        <v>-128420.53</v>
      </c>
    </row>
    <row r="2795" spans="1:18" x14ac:dyDescent="0.25">
      <c r="A2795">
        <v>4747</v>
      </c>
      <c r="B2795" t="s">
        <v>18</v>
      </c>
      <c r="C2795" t="s">
        <v>28</v>
      </c>
      <c r="D2795">
        <v>143.13</v>
      </c>
      <c r="E2795" s="2">
        <v>45014</v>
      </c>
      <c r="F2795" s="2">
        <v>45181</v>
      </c>
      <c r="G2795">
        <v>448.19</v>
      </c>
      <c r="H2795" t="s">
        <v>31</v>
      </c>
      <c r="I2795">
        <v>5.82</v>
      </c>
      <c r="J2795">
        <v>968.9</v>
      </c>
      <c r="K2795">
        <v>25.2</v>
      </c>
      <c r="L2795">
        <v>366.6</v>
      </c>
      <c r="M2795" t="b">
        <v>0</v>
      </c>
      <c r="O2795" t="s">
        <v>39</v>
      </c>
      <c r="P2795">
        <v>345.79</v>
      </c>
      <c r="Q2795">
        <v>106903.56</v>
      </c>
      <c r="R2795">
        <v>48076.06</v>
      </c>
    </row>
    <row r="2796" spans="1:18" x14ac:dyDescent="0.25">
      <c r="A2796">
        <v>4175</v>
      </c>
      <c r="B2796" t="s">
        <v>21</v>
      </c>
      <c r="C2796" t="s">
        <v>27</v>
      </c>
      <c r="D2796">
        <v>267.06</v>
      </c>
      <c r="E2796" s="2">
        <v>45005</v>
      </c>
      <c r="F2796" s="2">
        <v>45111</v>
      </c>
      <c r="G2796">
        <v>1287.6300000000001</v>
      </c>
      <c r="H2796" t="s">
        <v>30</v>
      </c>
      <c r="I2796">
        <v>5.53</v>
      </c>
      <c r="J2796">
        <v>783.8</v>
      </c>
      <c r="K2796">
        <v>33.9</v>
      </c>
      <c r="L2796">
        <v>58.8</v>
      </c>
      <c r="M2796" t="b">
        <v>1</v>
      </c>
      <c r="N2796" t="s">
        <v>36</v>
      </c>
      <c r="O2796" t="s">
        <v>40</v>
      </c>
      <c r="P2796">
        <v>153.65</v>
      </c>
      <c r="Q2796">
        <v>394904.05</v>
      </c>
      <c r="R2796">
        <v>-197059.7</v>
      </c>
    </row>
    <row r="2797" spans="1:18" x14ac:dyDescent="0.25">
      <c r="A2797">
        <v>5897</v>
      </c>
      <c r="B2797" t="s">
        <v>19</v>
      </c>
      <c r="C2797" t="s">
        <v>25</v>
      </c>
      <c r="D2797">
        <v>231.18</v>
      </c>
      <c r="E2797" s="2">
        <v>45029</v>
      </c>
      <c r="F2797" s="2">
        <v>45216</v>
      </c>
      <c r="G2797">
        <v>1231.4000000000001</v>
      </c>
      <c r="H2797" t="s">
        <v>33</v>
      </c>
      <c r="I2797">
        <v>4.8099999999999996</v>
      </c>
      <c r="J2797">
        <v>749.7</v>
      </c>
      <c r="K2797">
        <v>31.8</v>
      </c>
      <c r="L2797">
        <v>315.3</v>
      </c>
      <c r="M2797" t="b">
        <v>1</v>
      </c>
      <c r="N2797" t="s">
        <v>36</v>
      </c>
      <c r="O2797" t="s">
        <v>39</v>
      </c>
      <c r="P2797">
        <v>75.150000000000006</v>
      </c>
      <c r="Q2797">
        <v>143726.28</v>
      </c>
      <c r="R2797">
        <v>-51186.57</v>
      </c>
    </row>
    <row r="2798" spans="1:18" x14ac:dyDescent="0.25">
      <c r="A2798">
        <v>6037</v>
      </c>
      <c r="B2798" t="s">
        <v>18</v>
      </c>
      <c r="C2798" t="s">
        <v>29</v>
      </c>
      <c r="D2798">
        <v>244.52</v>
      </c>
      <c r="E2798" s="2">
        <v>45040</v>
      </c>
      <c r="F2798" s="2">
        <v>45221</v>
      </c>
      <c r="G2798">
        <v>1091.1500000000001</v>
      </c>
      <c r="H2798" t="s">
        <v>31</v>
      </c>
      <c r="J2798">
        <v>1789.9</v>
      </c>
      <c r="K2798">
        <v>25.3</v>
      </c>
      <c r="L2798">
        <v>394.2</v>
      </c>
      <c r="M2798" t="b">
        <v>1</v>
      </c>
      <c r="N2798" t="s">
        <v>37</v>
      </c>
      <c r="O2798" t="s">
        <v>40</v>
      </c>
      <c r="P2798">
        <v>54.82</v>
      </c>
      <c r="Q2798">
        <v>269072.19</v>
      </c>
      <c r="R2798">
        <v>-209255.35</v>
      </c>
    </row>
    <row r="2799" spans="1:18" x14ac:dyDescent="0.25">
      <c r="A2799">
        <v>8427</v>
      </c>
      <c r="B2799" t="s">
        <v>22</v>
      </c>
      <c r="C2799" t="s">
        <v>24</v>
      </c>
      <c r="D2799">
        <v>244.91</v>
      </c>
      <c r="E2799" s="2">
        <v>44959</v>
      </c>
      <c r="F2799" s="2">
        <v>45126</v>
      </c>
      <c r="G2799">
        <v>660.64</v>
      </c>
      <c r="H2799" t="s">
        <v>32</v>
      </c>
      <c r="I2799">
        <v>4.71</v>
      </c>
      <c r="J2799">
        <v>737.9</v>
      </c>
      <c r="K2799">
        <v>24.7</v>
      </c>
      <c r="L2799">
        <v>271.39999999999998</v>
      </c>
      <c r="M2799" t="b">
        <v>0</v>
      </c>
      <c r="N2799" t="s">
        <v>35</v>
      </c>
      <c r="O2799" t="s">
        <v>40</v>
      </c>
      <c r="P2799">
        <v>159.15</v>
      </c>
      <c r="Q2799">
        <v>346456.93</v>
      </c>
      <c r="R2799">
        <v>-241316.07</v>
      </c>
    </row>
    <row r="2800" spans="1:18" x14ac:dyDescent="0.25">
      <c r="A2800">
        <v>9605</v>
      </c>
      <c r="B2800" t="s">
        <v>21</v>
      </c>
      <c r="C2800" t="s">
        <v>27</v>
      </c>
      <c r="D2800">
        <v>194.6</v>
      </c>
      <c r="E2800" s="2">
        <v>44973</v>
      </c>
      <c r="F2800" s="2">
        <v>45201</v>
      </c>
      <c r="G2800">
        <v>292.14</v>
      </c>
      <c r="H2800" t="s">
        <v>33</v>
      </c>
      <c r="I2800">
        <v>6.91</v>
      </c>
      <c r="J2800">
        <v>610.20000000000005</v>
      </c>
      <c r="K2800">
        <v>19.5</v>
      </c>
      <c r="L2800">
        <v>87.2</v>
      </c>
      <c r="M2800" t="b">
        <v>1</v>
      </c>
      <c r="N2800" t="s">
        <v>34</v>
      </c>
      <c r="O2800" t="s">
        <v>41</v>
      </c>
      <c r="P2800">
        <v>156.32</v>
      </c>
      <c r="Q2800">
        <v>346967.19</v>
      </c>
      <c r="R2800">
        <v>-301299.87</v>
      </c>
    </row>
    <row r="2801" spans="1:18" x14ac:dyDescent="0.25">
      <c r="A2801">
        <v>3014</v>
      </c>
      <c r="B2801" t="s">
        <v>21</v>
      </c>
      <c r="C2801" t="s">
        <v>27</v>
      </c>
      <c r="D2801">
        <v>140.11000000000001</v>
      </c>
      <c r="E2801" s="2">
        <v>45024</v>
      </c>
      <c r="F2801" s="2">
        <v>45192</v>
      </c>
      <c r="G2801">
        <v>772.6</v>
      </c>
      <c r="H2801" t="s">
        <v>31</v>
      </c>
      <c r="I2801">
        <v>6.92</v>
      </c>
      <c r="J2801">
        <v>766.3</v>
      </c>
      <c r="K2801">
        <v>32.799999999999997</v>
      </c>
      <c r="L2801">
        <v>386</v>
      </c>
      <c r="M2801" t="b">
        <v>1</v>
      </c>
      <c r="N2801" t="s">
        <v>38</v>
      </c>
      <c r="O2801" t="s">
        <v>40</v>
      </c>
      <c r="P2801">
        <v>152.27000000000001</v>
      </c>
      <c r="Q2801">
        <v>240796.2</v>
      </c>
      <c r="R2801">
        <v>-123152.4</v>
      </c>
    </row>
    <row r="2802" spans="1:18" x14ac:dyDescent="0.25">
      <c r="A2802">
        <v>2381</v>
      </c>
      <c r="B2802" t="s">
        <v>20</v>
      </c>
      <c r="C2802" t="s">
        <v>23</v>
      </c>
      <c r="D2802">
        <v>260.08</v>
      </c>
      <c r="E2802" s="2">
        <v>44948</v>
      </c>
      <c r="F2802" s="2">
        <v>45186</v>
      </c>
      <c r="G2802">
        <v>1459.87</v>
      </c>
      <c r="H2802" t="s">
        <v>30</v>
      </c>
      <c r="I2802">
        <v>5.75</v>
      </c>
      <c r="J2802">
        <v>1145.3</v>
      </c>
      <c r="K2802">
        <v>31.5</v>
      </c>
      <c r="L2802">
        <v>383.2</v>
      </c>
      <c r="M2802" t="b">
        <v>1</v>
      </c>
      <c r="N2802" t="s">
        <v>38</v>
      </c>
      <c r="O2802" t="s">
        <v>40</v>
      </c>
      <c r="P2802">
        <v>891.29</v>
      </c>
      <c r="Q2802">
        <v>335613.76</v>
      </c>
      <c r="R2802">
        <v>965553.77</v>
      </c>
    </row>
    <row r="2803" spans="1:18" x14ac:dyDescent="0.25">
      <c r="A2803">
        <v>2098</v>
      </c>
      <c r="B2803" t="s">
        <v>18</v>
      </c>
      <c r="C2803" t="s">
        <v>25</v>
      </c>
      <c r="D2803">
        <v>278.17</v>
      </c>
      <c r="E2803" s="2">
        <v>44955</v>
      </c>
      <c r="F2803" s="2">
        <v>45121</v>
      </c>
      <c r="G2803">
        <v>1387.52</v>
      </c>
      <c r="H2803" t="s">
        <v>33</v>
      </c>
      <c r="I2803">
        <v>5.28</v>
      </c>
      <c r="J2803">
        <v>1657.6</v>
      </c>
      <c r="K2803">
        <v>23</v>
      </c>
      <c r="L2803">
        <v>328.3</v>
      </c>
      <c r="M2803" t="b">
        <v>0</v>
      </c>
      <c r="N2803" t="s">
        <v>35</v>
      </c>
      <c r="O2803" t="s">
        <v>39</v>
      </c>
      <c r="P2803">
        <v>84.68</v>
      </c>
      <c r="Q2803">
        <v>507675.84</v>
      </c>
      <c r="R2803">
        <v>-390180.65</v>
      </c>
    </row>
    <row r="2804" spans="1:18" x14ac:dyDescent="0.25">
      <c r="A2804">
        <v>4426</v>
      </c>
      <c r="B2804" t="s">
        <v>22</v>
      </c>
      <c r="C2804" t="s">
        <v>26</v>
      </c>
      <c r="D2804">
        <v>12.02</v>
      </c>
      <c r="E2804" s="2">
        <v>44960</v>
      </c>
      <c r="F2804" s="2">
        <v>45067</v>
      </c>
      <c r="G2804">
        <v>22.63</v>
      </c>
      <c r="H2804" t="s">
        <v>33</v>
      </c>
      <c r="J2804">
        <v>1460.6</v>
      </c>
      <c r="K2804">
        <v>30.1</v>
      </c>
      <c r="L2804">
        <v>431.2</v>
      </c>
      <c r="M2804" t="b">
        <v>0</v>
      </c>
      <c r="N2804" t="s">
        <v>35</v>
      </c>
      <c r="O2804" t="s">
        <v>41</v>
      </c>
      <c r="P2804">
        <v>121.6</v>
      </c>
      <c r="Q2804">
        <v>15131.43</v>
      </c>
      <c r="R2804">
        <v>-12379.62</v>
      </c>
    </row>
    <row r="2805" spans="1:18" x14ac:dyDescent="0.25">
      <c r="A2805">
        <v>4655</v>
      </c>
      <c r="B2805" t="s">
        <v>19</v>
      </c>
      <c r="C2805" t="s">
        <v>26</v>
      </c>
      <c r="D2805">
        <v>20.21</v>
      </c>
      <c r="E2805" s="2">
        <v>44968</v>
      </c>
      <c r="F2805" s="2">
        <v>45128</v>
      </c>
      <c r="G2805">
        <v>89.45</v>
      </c>
      <c r="H2805" t="s">
        <v>32</v>
      </c>
      <c r="I2805">
        <v>7.05</v>
      </c>
      <c r="J2805">
        <v>1547.6</v>
      </c>
      <c r="K2805">
        <v>30.2</v>
      </c>
      <c r="L2805">
        <v>164.3</v>
      </c>
      <c r="M2805" t="b">
        <v>0</v>
      </c>
      <c r="O2805" t="s">
        <v>39</v>
      </c>
      <c r="P2805">
        <v>122.47</v>
      </c>
      <c r="Q2805">
        <v>25782.91</v>
      </c>
      <c r="R2805">
        <v>-14827.97</v>
      </c>
    </row>
    <row r="2806" spans="1:18" x14ac:dyDescent="0.25">
      <c r="A2806">
        <v>8938</v>
      </c>
      <c r="B2806" t="s">
        <v>20</v>
      </c>
      <c r="C2806" t="s">
        <v>23</v>
      </c>
      <c r="D2806">
        <v>287.83</v>
      </c>
      <c r="E2806" s="2">
        <v>44978</v>
      </c>
      <c r="F2806" s="2">
        <v>45095</v>
      </c>
      <c r="G2806">
        <v>1613.32</v>
      </c>
      <c r="H2806" t="s">
        <v>31</v>
      </c>
      <c r="I2806">
        <v>7.13</v>
      </c>
      <c r="J2806">
        <v>1574.4</v>
      </c>
      <c r="K2806">
        <v>21.6</v>
      </c>
      <c r="M2806" t="b">
        <v>1</v>
      </c>
      <c r="N2806" t="s">
        <v>34</v>
      </c>
      <c r="O2806" t="s">
        <v>41</v>
      </c>
      <c r="P2806">
        <v>897.07</v>
      </c>
      <c r="Q2806">
        <v>455010.43</v>
      </c>
      <c r="R2806">
        <v>992250.54</v>
      </c>
    </row>
    <row r="2807" spans="1:18" x14ac:dyDescent="0.25">
      <c r="A2807">
        <v>1187</v>
      </c>
      <c r="B2807" t="s">
        <v>22</v>
      </c>
      <c r="C2807" t="s">
        <v>28</v>
      </c>
      <c r="D2807">
        <v>86.76</v>
      </c>
      <c r="E2807" s="2">
        <v>44973</v>
      </c>
      <c r="F2807" s="2">
        <v>45152</v>
      </c>
      <c r="G2807">
        <v>299.18</v>
      </c>
      <c r="H2807" t="s">
        <v>30</v>
      </c>
      <c r="I2807">
        <v>5.3</v>
      </c>
      <c r="J2807">
        <v>1672.8</v>
      </c>
      <c r="K2807">
        <v>27.8</v>
      </c>
      <c r="L2807">
        <v>138.80000000000001</v>
      </c>
      <c r="M2807" t="b">
        <v>1</v>
      </c>
      <c r="N2807" t="s">
        <v>36</v>
      </c>
      <c r="O2807" t="s">
        <v>40</v>
      </c>
      <c r="P2807">
        <v>351.12</v>
      </c>
      <c r="Q2807">
        <v>157614.59</v>
      </c>
      <c r="R2807">
        <v>-52566.51</v>
      </c>
    </row>
    <row r="2808" spans="1:18" x14ac:dyDescent="0.25">
      <c r="A2808">
        <v>6409</v>
      </c>
      <c r="B2808" t="s">
        <v>18</v>
      </c>
      <c r="C2808" t="s">
        <v>27</v>
      </c>
      <c r="D2808">
        <v>262.64</v>
      </c>
      <c r="E2808" s="2">
        <v>45000</v>
      </c>
      <c r="F2808" s="2">
        <v>45193</v>
      </c>
      <c r="G2808">
        <v>653.97</v>
      </c>
      <c r="H2808" t="s">
        <v>32</v>
      </c>
      <c r="I2808">
        <v>6.37</v>
      </c>
      <c r="J2808">
        <v>576.1</v>
      </c>
      <c r="K2808">
        <v>22.1</v>
      </c>
      <c r="L2808">
        <v>266</v>
      </c>
      <c r="M2808" t="b">
        <v>1</v>
      </c>
      <c r="N2808" t="s">
        <v>34</v>
      </c>
      <c r="O2808" t="s">
        <v>39</v>
      </c>
      <c r="P2808">
        <v>147.44</v>
      </c>
      <c r="Q2808">
        <v>368766.19</v>
      </c>
      <c r="R2808">
        <v>-272344.84999999998</v>
      </c>
    </row>
    <row r="2809" spans="1:18" x14ac:dyDescent="0.25">
      <c r="A2809">
        <v>3092</v>
      </c>
      <c r="B2809" t="s">
        <v>22</v>
      </c>
      <c r="C2809" t="s">
        <v>27</v>
      </c>
      <c r="D2809">
        <v>119.69</v>
      </c>
      <c r="E2809" s="2">
        <v>44977</v>
      </c>
      <c r="F2809" s="2">
        <v>45137</v>
      </c>
      <c r="G2809">
        <v>531.20000000000005</v>
      </c>
      <c r="H2809" t="s">
        <v>32</v>
      </c>
      <c r="I2809">
        <v>5.28</v>
      </c>
      <c r="J2809">
        <v>933.4</v>
      </c>
      <c r="K2809">
        <v>30.6</v>
      </c>
      <c r="L2809">
        <v>87.2</v>
      </c>
      <c r="M2809" t="b">
        <v>0</v>
      </c>
      <c r="N2809" t="s">
        <v>35</v>
      </c>
      <c r="O2809" t="s">
        <v>41</v>
      </c>
      <c r="P2809">
        <v>141.63</v>
      </c>
      <c r="Q2809">
        <v>229360.47</v>
      </c>
      <c r="R2809">
        <v>-154126.60999999999</v>
      </c>
    </row>
    <row r="2810" spans="1:18" x14ac:dyDescent="0.25">
      <c r="A2810">
        <v>3130</v>
      </c>
      <c r="B2810" t="s">
        <v>21</v>
      </c>
      <c r="C2810" t="s">
        <v>23</v>
      </c>
      <c r="D2810">
        <v>40.130000000000003</v>
      </c>
      <c r="E2810" s="2">
        <v>45044</v>
      </c>
      <c r="F2810" s="2">
        <v>45148</v>
      </c>
      <c r="G2810">
        <v>225.99</v>
      </c>
      <c r="H2810" t="s">
        <v>32</v>
      </c>
      <c r="I2810">
        <v>5.18</v>
      </c>
      <c r="J2810">
        <v>816.3</v>
      </c>
      <c r="K2810">
        <v>20.5</v>
      </c>
      <c r="L2810">
        <v>500.5</v>
      </c>
      <c r="M2810" t="b">
        <v>1</v>
      </c>
      <c r="N2810" t="s">
        <v>36</v>
      </c>
      <c r="O2810" t="s">
        <v>39</v>
      </c>
      <c r="P2810">
        <v>906.89</v>
      </c>
      <c r="Q2810">
        <v>34065.519999999997</v>
      </c>
      <c r="R2810">
        <v>170882.55</v>
      </c>
    </row>
    <row r="2811" spans="1:18" x14ac:dyDescent="0.25">
      <c r="A2811">
        <v>6242</v>
      </c>
      <c r="B2811" t="s">
        <v>21</v>
      </c>
      <c r="C2811" t="s">
        <v>27</v>
      </c>
      <c r="D2811">
        <v>28.73</v>
      </c>
      <c r="E2811" s="2">
        <v>44971</v>
      </c>
      <c r="F2811" s="2">
        <v>45131</v>
      </c>
      <c r="G2811">
        <v>50.12</v>
      </c>
      <c r="H2811" t="s">
        <v>31</v>
      </c>
      <c r="I2811">
        <v>4.5599999999999996</v>
      </c>
      <c r="J2811">
        <v>811</v>
      </c>
      <c r="K2811">
        <v>28.7</v>
      </c>
      <c r="L2811">
        <v>346</v>
      </c>
      <c r="M2811" t="b">
        <v>1</v>
      </c>
      <c r="N2811" t="s">
        <v>38</v>
      </c>
      <c r="O2811" t="s">
        <v>39</v>
      </c>
      <c r="P2811">
        <v>153.56</v>
      </c>
      <c r="Q2811">
        <v>54198.11</v>
      </c>
      <c r="R2811">
        <v>-46501.68</v>
      </c>
    </row>
    <row r="2812" spans="1:18" x14ac:dyDescent="0.25">
      <c r="A2812">
        <v>9549</v>
      </c>
      <c r="B2812" t="s">
        <v>20</v>
      </c>
      <c r="C2812" t="s">
        <v>28</v>
      </c>
      <c r="D2812">
        <v>51.17</v>
      </c>
      <c r="E2812" s="2">
        <v>45020</v>
      </c>
      <c r="F2812" s="2">
        <v>45122</v>
      </c>
      <c r="G2812">
        <v>229.48</v>
      </c>
      <c r="H2812" t="s">
        <v>31</v>
      </c>
      <c r="I2812">
        <v>6.23</v>
      </c>
      <c r="J2812">
        <v>1243.7</v>
      </c>
      <c r="K2812">
        <v>23.2</v>
      </c>
      <c r="L2812">
        <v>584.1</v>
      </c>
      <c r="M2812" t="b">
        <v>0</v>
      </c>
      <c r="O2812" t="s">
        <v>39</v>
      </c>
      <c r="P2812">
        <v>353.41</v>
      </c>
      <c r="Q2812">
        <v>42597.97</v>
      </c>
      <c r="R2812">
        <v>38502.559999999998</v>
      </c>
    </row>
    <row r="2813" spans="1:18" x14ac:dyDescent="0.25">
      <c r="A2813">
        <v>6647</v>
      </c>
      <c r="B2813" t="s">
        <v>18</v>
      </c>
      <c r="C2813" t="s">
        <v>29</v>
      </c>
      <c r="D2813">
        <v>78.72</v>
      </c>
      <c r="E2813" s="2">
        <v>45046</v>
      </c>
      <c r="F2813" s="2">
        <v>45238</v>
      </c>
      <c r="G2813">
        <v>371.23</v>
      </c>
      <c r="H2813" t="s">
        <v>33</v>
      </c>
      <c r="I2813">
        <v>4.95</v>
      </c>
      <c r="J2813">
        <v>842.9</v>
      </c>
      <c r="K2813">
        <v>18.600000000000001</v>
      </c>
      <c r="L2813">
        <v>568.29999999999995</v>
      </c>
      <c r="M2813" t="b">
        <v>1</v>
      </c>
      <c r="N2813" t="s">
        <v>36</v>
      </c>
      <c r="O2813" t="s">
        <v>41</v>
      </c>
      <c r="P2813">
        <v>53.87</v>
      </c>
      <c r="Q2813">
        <v>101519.14</v>
      </c>
      <c r="R2813">
        <v>-81520.98</v>
      </c>
    </row>
    <row r="2814" spans="1:18" x14ac:dyDescent="0.25">
      <c r="A2814">
        <v>6185</v>
      </c>
      <c r="B2814" t="s">
        <v>18</v>
      </c>
      <c r="C2814" t="s">
        <v>24</v>
      </c>
      <c r="D2814">
        <v>149.11000000000001</v>
      </c>
      <c r="E2814" s="2">
        <v>45001</v>
      </c>
      <c r="F2814" s="2">
        <v>45209</v>
      </c>
      <c r="G2814">
        <v>672.76</v>
      </c>
      <c r="H2814" t="s">
        <v>31</v>
      </c>
      <c r="J2814">
        <v>1186.0999999999999</v>
      </c>
      <c r="K2814">
        <v>20</v>
      </c>
      <c r="L2814">
        <v>599.20000000000005</v>
      </c>
      <c r="M2814" t="b">
        <v>0</v>
      </c>
      <c r="N2814" t="s">
        <v>35</v>
      </c>
      <c r="O2814" t="s">
        <v>40</v>
      </c>
      <c r="P2814">
        <v>163.27000000000001</v>
      </c>
      <c r="Q2814">
        <v>252599.45</v>
      </c>
      <c r="R2814">
        <v>-142757.92000000001</v>
      </c>
    </row>
    <row r="2815" spans="1:18" x14ac:dyDescent="0.25">
      <c r="A2815">
        <v>6776</v>
      </c>
      <c r="B2815" t="s">
        <v>22</v>
      </c>
      <c r="C2815" t="s">
        <v>24</v>
      </c>
      <c r="D2815">
        <v>211.94</v>
      </c>
      <c r="E2815" s="2">
        <v>45044</v>
      </c>
      <c r="F2815" s="2">
        <v>45278</v>
      </c>
      <c r="G2815">
        <v>1006.75</v>
      </c>
      <c r="H2815" t="s">
        <v>32</v>
      </c>
      <c r="I2815">
        <v>4.8099999999999996</v>
      </c>
      <c r="J2815">
        <v>811.6</v>
      </c>
      <c r="K2815">
        <v>28.5</v>
      </c>
      <c r="L2815">
        <v>105.7</v>
      </c>
      <c r="M2815" t="b">
        <v>1</v>
      </c>
      <c r="N2815" t="s">
        <v>38</v>
      </c>
      <c r="O2815" t="s">
        <v>41</v>
      </c>
      <c r="P2815">
        <v>154.63999999999999</v>
      </c>
      <c r="Q2815">
        <v>360801.62</v>
      </c>
      <c r="R2815">
        <v>-205117.8</v>
      </c>
    </row>
    <row r="2816" spans="1:18" x14ac:dyDescent="0.25">
      <c r="A2816">
        <v>8913</v>
      </c>
      <c r="B2816" t="s">
        <v>20</v>
      </c>
      <c r="C2816" t="s">
        <v>24</v>
      </c>
      <c r="D2816">
        <v>295.99</v>
      </c>
      <c r="E2816" s="2">
        <v>44960</v>
      </c>
      <c r="F2816" s="2">
        <v>45072</v>
      </c>
      <c r="G2816">
        <v>1378.39</v>
      </c>
      <c r="H2816" t="s">
        <v>31</v>
      </c>
      <c r="I2816">
        <v>5.44</v>
      </c>
      <c r="J2816">
        <v>697.8</v>
      </c>
      <c r="K2816">
        <v>21.8</v>
      </c>
      <c r="L2816">
        <v>383.6</v>
      </c>
      <c r="M2816" t="b">
        <v>1</v>
      </c>
      <c r="N2816" t="s">
        <v>38</v>
      </c>
      <c r="O2816" t="s">
        <v>39</v>
      </c>
      <c r="P2816">
        <v>163.75</v>
      </c>
      <c r="Q2816">
        <v>271493.53999999998</v>
      </c>
      <c r="R2816">
        <v>-45782.18</v>
      </c>
    </row>
    <row r="2817" spans="1:18" x14ac:dyDescent="0.25">
      <c r="A2817">
        <v>8547</v>
      </c>
      <c r="B2817" t="s">
        <v>18</v>
      </c>
      <c r="C2817" t="s">
        <v>29</v>
      </c>
      <c r="D2817">
        <v>135.24</v>
      </c>
      <c r="E2817" s="2">
        <v>44947</v>
      </c>
      <c r="F2817" s="2">
        <v>45116</v>
      </c>
      <c r="G2817">
        <v>291.04000000000002</v>
      </c>
      <c r="H2817" t="s">
        <v>30</v>
      </c>
      <c r="I2817">
        <v>6.51</v>
      </c>
      <c r="J2817">
        <v>764.9</v>
      </c>
      <c r="K2817">
        <v>28.1</v>
      </c>
      <c r="L2817">
        <v>274.2</v>
      </c>
      <c r="M2817" t="b">
        <v>0</v>
      </c>
      <c r="N2817" t="s">
        <v>35</v>
      </c>
      <c r="O2817" t="s">
        <v>39</v>
      </c>
      <c r="P2817">
        <v>56.67</v>
      </c>
      <c r="Q2817">
        <v>267618.7</v>
      </c>
      <c r="R2817">
        <v>-251125.46</v>
      </c>
    </row>
    <row r="2818" spans="1:18" x14ac:dyDescent="0.25">
      <c r="A2818">
        <v>8823</v>
      </c>
      <c r="B2818" t="s">
        <v>21</v>
      </c>
      <c r="C2818" t="s">
        <v>27</v>
      </c>
      <c r="D2818">
        <v>157.86000000000001</v>
      </c>
      <c r="E2818" s="2">
        <v>44939</v>
      </c>
      <c r="F2818" s="2">
        <v>45114</v>
      </c>
      <c r="G2818">
        <v>422.23</v>
      </c>
      <c r="H2818" t="s">
        <v>33</v>
      </c>
      <c r="I2818">
        <v>5.1100000000000003</v>
      </c>
      <c r="J2818">
        <v>1486</v>
      </c>
      <c r="K2818">
        <v>24.6</v>
      </c>
      <c r="L2818">
        <v>343</v>
      </c>
      <c r="M2818" t="b">
        <v>0</v>
      </c>
      <c r="N2818" t="s">
        <v>35</v>
      </c>
      <c r="O2818" t="s">
        <v>40</v>
      </c>
      <c r="P2818">
        <v>143.15</v>
      </c>
      <c r="Q2818">
        <v>98016.08</v>
      </c>
      <c r="R2818">
        <v>-37573.86</v>
      </c>
    </row>
    <row r="2819" spans="1:18" x14ac:dyDescent="0.25">
      <c r="A2819">
        <v>8355</v>
      </c>
      <c r="B2819" t="s">
        <v>22</v>
      </c>
      <c r="C2819" t="s">
        <v>23</v>
      </c>
      <c r="D2819">
        <v>158.94</v>
      </c>
      <c r="E2819" s="2">
        <v>44980</v>
      </c>
      <c r="F2819" s="2">
        <v>45208</v>
      </c>
      <c r="G2819">
        <v>730.32</v>
      </c>
      <c r="H2819" t="s">
        <v>32</v>
      </c>
      <c r="I2819">
        <v>7.16</v>
      </c>
      <c r="J2819">
        <v>1161.7</v>
      </c>
      <c r="K2819">
        <v>29.1</v>
      </c>
      <c r="L2819">
        <v>219.8</v>
      </c>
      <c r="M2819" t="b">
        <v>1</v>
      </c>
      <c r="N2819" t="s">
        <v>38</v>
      </c>
      <c r="O2819" t="s">
        <v>39</v>
      </c>
      <c r="P2819">
        <v>908.13</v>
      </c>
      <c r="Q2819">
        <v>87762.55</v>
      </c>
      <c r="R2819">
        <v>575462.94999999995</v>
      </c>
    </row>
    <row r="2820" spans="1:18" x14ac:dyDescent="0.25">
      <c r="A2820">
        <v>7465</v>
      </c>
      <c r="B2820" t="s">
        <v>19</v>
      </c>
      <c r="C2820" t="s">
        <v>26</v>
      </c>
      <c r="D2820">
        <v>164.13</v>
      </c>
      <c r="E2820" s="2">
        <v>44951</v>
      </c>
      <c r="F2820" s="2">
        <v>45135</v>
      </c>
      <c r="G2820">
        <v>260.70999999999998</v>
      </c>
      <c r="H2820" t="s">
        <v>33</v>
      </c>
      <c r="I2820">
        <v>5.37</v>
      </c>
      <c r="J2820">
        <v>1758.4</v>
      </c>
      <c r="K2820">
        <v>25.9</v>
      </c>
      <c r="L2820">
        <v>76.400000000000006</v>
      </c>
      <c r="M2820" t="b">
        <v>1</v>
      </c>
      <c r="N2820" t="s">
        <v>36</v>
      </c>
      <c r="O2820" t="s">
        <v>40</v>
      </c>
      <c r="P2820">
        <v>112.09</v>
      </c>
      <c r="Q2820">
        <v>289245.34999999998</v>
      </c>
      <c r="R2820">
        <v>-260022.37</v>
      </c>
    </row>
    <row r="2821" spans="1:18" x14ac:dyDescent="0.25">
      <c r="A2821">
        <v>2497</v>
      </c>
      <c r="B2821" t="s">
        <v>21</v>
      </c>
      <c r="C2821" t="s">
        <v>25</v>
      </c>
      <c r="D2821">
        <v>157.72999999999999</v>
      </c>
      <c r="E2821" s="2">
        <v>45044</v>
      </c>
      <c r="F2821" s="2">
        <v>45155</v>
      </c>
      <c r="G2821">
        <v>737.19</v>
      </c>
      <c r="H2821" t="s">
        <v>31</v>
      </c>
      <c r="I2821">
        <v>5.49</v>
      </c>
      <c r="J2821">
        <v>1532.2</v>
      </c>
      <c r="K2821">
        <v>22.9</v>
      </c>
      <c r="L2821">
        <v>439.3</v>
      </c>
      <c r="M2821" t="b">
        <v>0</v>
      </c>
      <c r="N2821" t="s">
        <v>35</v>
      </c>
      <c r="O2821" t="s">
        <v>40</v>
      </c>
      <c r="P2821">
        <v>85.24</v>
      </c>
      <c r="Q2821">
        <v>272640.78000000003</v>
      </c>
      <c r="R2821">
        <v>-209802.7</v>
      </c>
    </row>
    <row r="2822" spans="1:18" x14ac:dyDescent="0.25">
      <c r="A2822">
        <v>3555</v>
      </c>
      <c r="B2822" t="s">
        <v>20</v>
      </c>
      <c r="C2822" t="s">
        <v>27</v>
      </c>
      <c r="D2822">
        <v>7.59</v>
      </c>
      <c r="E2822" s="2">
        <v>44947</v>
      </c>
      <c r="F2822" s="2">
        <v>45102</v>
      </c>
      <c r="G2822">
        <v>36.64</v>
      </c>
      <c r="H2822" t="s">
        <v>33</v>
      </c>
      <c r="I2822">
        <v>5.15</v>
      </c>
      <c r="J2822">
        <v>977.2</v>
      </c>
      <c r="K2822">
        <v>20.3</v>
      </c>
      <c r="L2822">
        <v>581.20000000000005</v>
      </c>
      <c r="M2822" t="b">
        <v>0</v>
      </c>
      <c r="N2822" t="s">
        <v>35</v>
      </c>
      <c r="O2822" t="s">
        <v>39</v>
      </c>
      <c r="P2822">
        <v>142.04</v>
      </c>
      <c r="Q2822">
        <v>11910.43</v>
      </c>
      <c r="R2822">
        <v>-6706.08</v>
      </c>
    </row>
    <row r="2823" spans="1:18" x14ac:dyDescent="0.25">
      <c r="A2823">
        <v>6409</v>
      </c>
      <c r="B2823" t="s">
        <v>18</v>
      </c>
      <c r="C2823" t="s">
        <v>29</v>
      </c>
      <c r="D2823">
        <v>5.51</v>
      </c>
      <c r="E2823" s="2">
        <v>44927</v>
      </c>
      <c r="F2823" s="2">
        <v>45115</v>
      </c>
      <c r="G2823">
        <v>14.85</v>
      </c>
      <c r="H2823" t="s">
        <v>33</v>
      </c>
      <c r="I2823">
        <v>5.26</v>
      </c>
      <c r="J2823">
        <v>587.79999999999995</v>
      </c>
      <c r="K2823">
        <v>23.5</v>
      </c>
      <c r="L2823">
        <v>342.8</v>
      </c>
      <c r="M2823" t="b">
        <v>0</v>
      </c>
      <c r="N2823" t="s">
        <v>35</v>
      </c>
      <c r="O2823" t="s">
        <v>39</v>
      </c>
      <c r="P2823">
        <v>63.69</v>
      </c>
      <c r="Q2823">
        <v>9786.65</v>
      </c>
      <c r="R2823">
        <v>-8840.85</v>
      </c>
    </row>
    <row r="2824" spans="1:18" x14ac:dyDescent="0.25">
      <c r="A2824">
        <v>3951</v>
      </c>
      <c r="B2824" t="s">
        <v>21</v>
      </c>
      <c r="C2824" t="s">
        <v>28</v>
      </c>
      <c r="D2824">
        <v>33.81</v>
      </c>
      <c r="E2824" s="2">
        <v>44984</v>
      </c>
      <c r="F2824" s="2">
        <v>45179</v>
      </c>
      <c r="G2824">
        <v>151.83000000000001</v>
      </c>
      <c r="H2824" t="s">
        <v>31</v>
      </c>
      <c r="I2824">
        <v>4.72</v>
      </c>
      <c r="J2824">
        <v>1278.3</v>
      </c>
      <c r="K2824">
        <v>28.2</v>
      </c>
      <c r="L2824">
        <v>231.3</v>
      </c>
      <c r="M2824" t="b">
        <v>1</v>
      </c>
      <c r="N2824" t="s">
        <v>34</v>
      </c>
      <c r="O2824" t="s">
        <v>39</v>
      </c>
      <c r="P2824">
        <v>342.21</v>
      </c>
      <c r="Q2824">
        <v>23881.32</v>
      </c>
      <c r="R2824">
        <v>28076.42</v>
      </c>
    </row>
    <row r="2825" spans="1:18" x14ac:dyDescent="0.25">
      <c r="A2825">
        <v>2238</v>
      </c>
      <c r="B2825" t="s">
        <v>19</v>
      </c>
      <c r="C2825" t="s">
        <v>29</v>
      </c>
      <c r="D2825">
        <v>34.96</v>
      </c>
      <c r="E2825" s="2">
        <v>44995</v>
      </c>
      <c r="F2825" s="2">
        <v>45214</v>
      </c>
      <c r="G2825">
        <v>145.80000000000001</v>
      </c>
      <c r="H2825" t="s">
        <v>33</v>
      </c>
      <c r="I2825">
        <v>5.38</v>
      </c>
      <c r="J2825">
        <v>1362.6</v>
      </c>
      <c r="K2825">
        <v>29.8</v>
      </c>
      <c r="L2825">
        <v>566.1</v>
      </c>
      <c r="M2825" t="b">
        <v>1</v>
      </c>
      <c r="N2825" t="s">
        <v>38</v>
      </c>
      <c r="O2825" t="s">
        <v>39</v>
      </c>
      <c r="P2825">
        <v>60.18</v>
      </c>
      <c r="Q2825">
        <v>22497.85</v>
      </c>
      <c r="R2825">
        <v>-13723.61</v>
      </c>
    </row>
    <row r="2826" spans="1:18" x14ac:dyDescent="0.25">
      <c r="A2826">
        <v>5727</v>
      </c>
      <c r="B2826" t="s">
        <v>19</v>
      </c>
      <c r="C2826" t="s">
        <v>26</v>
      </c>
      <c r="D2826">
        <v>212.94</v>
      </c>
      <c r="E2826" s="2">
        <v>45043</v>
      </c>
      <c r="F2826" s="2">
        <v>45160</v>
      </c>
      <c r="G2826">
        <v>596.97</v>
      </c>
      <c r="H2826" t="s">
        <v>31</v>
      </c>
      <c r="I2826">
        <v>7.08</v>
      </c>
      <c r="J2826">
        <v>942.7</v>
      </c>
      <c r="K2826">
        <v>20.6</v>
      </c>
      <c r="L2826">
        <v>250.6</v>
      </c>
      <c r="M2826" t="b">
        <v>0</v>
      </c>
      <c r="N2826" t="s">
        <v>35</v>
      </c>
      <c r="O2826" t="s">
        <v>41</v>
      </c>
      <c r="P2826">
        <v>113.76</v>
      </c>
      <c r="Q2826">
        <v>416106.9</v>
      </c>
      <c r="R2826">
        <v>-348195.59</v>
      </c>
    </row>
    <row r="2827" spans="1:18" x14ac:dyDescent="0.25">
      <c r="A2827">
        <v>4965</v>
      </c>
      <c r="B2827" t="s">
        <v>20</v>
      </c>
      <c r="C2827" t="s">
        <v>24</v>
      </c>
      <c r="D2827">
        <v>65.45</v>
      </c>
      <c r="E2827" s="2">
        <v>45012</v>
      </c>
      <c r="F2827" s="2">
        <v>45244</v>
      </c>
      <c r="G2827">
        <v>249.68</v>
      </c>
      <c r="H2827" t="s">
        <v>32</v>
      </c>
      <c r="I2827">
        <v>6.57</v>
      </c>
      <c r="J2827">
        <v>567.9</v>
      </c>
      <c r="K2827">
        <v>28.6</v>
      </c>
      <c r="L2827">
        <v>553</v>
      </c>
      <c r="M2827" t="b">
        <v>1</v>
      </c>
      <c r="O2827" t="s">
        <v>41</v>
      </c>
      <c r="P2827">
        <v>167.33</v>
      </c>
      <c r="Q2827">
        <v>94009.56</v>
      </c>
      <c r="R2827">
        <v>-52230.61</v>
      </c>
    </row>
    <row r="2828" spans="1:18" x14ac:dyDescent="0.25">
      <c r="A2828">
        <v>6686</v>
      </c>
      <c r="B2828" t="s">
        <v>21</v>
      </c>
      <c r="C2828" t="s">
        <v>27</v>
      </c>
      <c r="D2828">
        <v>268.94</v>
      </c>
      <c r="E2828" s="2">
        <v>44997</v>
      </c>
      <c r="F2828" s="2">
        <v>45095</v>
      </c>
      <c r="G2828">
        <v>1626.58</v>
      </c>
      <c r="H2828" t="s">
        <v>33</v>
      </c>
      <c r="I2828">
        <v>7.13</v>
      </c>
      <c r="J2828">
        <v>1091.5999999999999</v>
      </c>
      <c r="K2828">
        <v>20.9</v>
      </c>
      <c r="L2828">
        <v>520.6</v>
      </c>
      <c r="M2828" t="b">
        <v>1</v>
      </c>
      <c r="N2828" t="s">
        <v>37</v>
      </c>
      <c r="O2828" t="s">
        <v>40</v>
      </c>
      <c r="P2828">
        <v>148.03</v>
      </c>
      <c r="Q2828">
        <v>505545.38</v>
      </c>
      <c r="R2828">
        <v>-264762.74</v>
      </c>
    </row>
    <row r="2829" spans="1:18" x14ac:dyDescent="0.25">
      <c r="A2829">
        <v>4701</v>
      </c>
      <c r="B2829" t="s">
        <v>22</v>
      </c>
      <c r="C2829" t="s">
        <v>26</v>
      </c>
      <c r="D2829">
        <v>278.94</v>
      </c>
      <c r="E2829" s="2">
        <v>44939</v>
      </c>
      <c r="F2829" s="2">
        <v>45176</v>
      </c>
      <c r="G2829">
        <v>1013.39</v>
      </c>
      <c r="H2829" t="s">
        <v>30</v>
      </c>
      <c r="I2829">
        <v>4.8099999999999996</v>
      </c>
      <c r="J2829">
        <v>606.1</v>
      </c>
      <c r="K2829">
        <v>21.5</v>
      </c>
      <c r="L2829">
        <v>340.8</v>
      </c>
      <c r="M2829" t="b">
        <v>1</v>
      </c>
      <c r="N2829" t="s">
        <v>37</v>
      </c>
      <c r="O2829" t="s">
        <v>39</v>
      </c>
      <c r="P2829">
        <v>110.31</v>
      </c>
      <c r="Q2829">
        <v>518734.91</v>
      </c>
      <c r="R2829">
        <v>-406947.86</v>
      </c>
    </row>
    <row r="2830" spans="1:18" x14ac:dyDescent="0.25">
      <c r="A2830">
        <v>3780</v>
      </c>
      <c r="B2830" t="s">
        <v>21</v>
      </c>
      <c r="C2830" t="s">
        <v>24</v>
      </c>
      <c r="D2830">
        <v>292.89</v>
      </c>
      <c r="E2830" s="2">
        <v>45035</v>
      </c>
      <c r="F2830" s="2">
        <v>45253</v>
      </c>
      <c r="G2830">
        <v>1361.71</v>
      </c>
      <c r="H2830" t="s">
        <v>30</v>
      </c>
      <c r="I2830">
        <v>5.87</v>
      </c>
      <c r="J2830">
        <v>1704</v>
      </c>
      <c r="K2830">
        <v>26.5</v>
      </c>
      <c r="L2830">
        <v>422.3</v>
      </c>
      <c r="M2830" t="b">
        <v>1</v>
      </c>
      <c r="N2830" t="s">
        <v>38</v>
      </c>
      <c r="O2830" t="s">
        <v>39</v>
      </c>
      <c r="P2830">
        <v>162.56</v>
      </c>
      <c r="Q2830">
        <v>433392.19</v>
      </c>
      <c r="R2830">
        <v>-212032.61</v>
      </c>
    </row>
    <row r="2831" spans="1:18" x14ac:dyDescent="0.25">
      <c r="A2831">
        <v>8398</v>
      </c>
      <c r="B2831" t="s">
        <v>19</v>
      </c>
      <c r="C2831" t="s">
        <v>25</v>
      </c>
      <c r="D2831">
        <v>282.02999999999997</v>
      </c>
      <c r="E2831" s="2">
        <v>44978</v>
      </c>
      <c r="F2831" s="2">
        <v>45167</v>
      </c>
      <c r="G2831">
        <v>472.89</v>
      </c>
      <c r="H2831" t="s">
        <v>32</v>
      </c>
      <c r="I2831">
        <v>5.19</v>
      </c>
      <c r="J2831">
        <v>1206.2</v>
      </c>
      <c r="K2831">
        <v>22.6</v>
      </c>
      <c r="L2831">
        <v>435.2</v>
      </c>
      <c r="M2831" t="b">
        <v>1</v>
      </c>
      <c r="N2831" t="s">
        <v>37</v>
      </c>
      <c r="O2831" t="s">
        <v>40</v>
      </c>
      <c r="P2831">
        <v>78.900000000000006</v>
      </c>
      <c r="Q2831">
        <v>406888</v>
      </c>
      <c r="R2831">
        <v>-369576.98</v>
      </c>
    </row>
    <row r="2832" spans="1:18" x14ac:dyDescent="0.25">
      <c r="A2832">
        <v>2588</v>
      </c>
      <c r="B2832" t="s">
        <v>20</v>
      </c>
      <c r="C2832" t="s">
        <v>28</v>
      </c>
      <c r="D2832">
        <v>85.21</v>
      </c>
      <c r="E2832" s="2">
        <v>44949</v>
      </c>
      <c r="F2832" s="2">
        <v>45149</v>
      </c>
      <c r="G2832">
        <v>160.96</v>
      </c>
      <c r="H2832" t="s">
        <v>31</v>
      </c>
      <c r="I2832">
        <v>6.66</v>
      </c>
      <c r="K2832">
        <v>28.6</v>
      </c>
      <c r="L2832">
        <v>402.6</v>
      </c>
      <c r="M2832" t="b">
        <v>1</v>
      </c>
      <c r="N2832" t="s">
        <v>38</v>
      </c>
      <c r="O2832" t="s">
        <v>40</v>
      </c>
      <c r="P2832">
        <v>357.19</v>
      </c>
      <c r="Q2832">
        <v>88611.47</v>
      </c>
      <c r="R2832">
        <v>-31118.17</v>
      </c>
    </row>
    <row r="2833" spans="1:18" x14ac:dyDescent="0.25">
      <c r="A2833">
        <v>3368</v>
      </c>
      <c r="B2833" t="s">
        <v>20</v>
      </c>
      <c r="C2833" t="s">
        <v>24</v>
      </c>
      <c r="D2833">
        <v>155.38</v>
      </c>
      <c r="E2833" s="2">
        <v>44947</v>
      </c>
      <c r="F2833" s="2">
        <v>45047</v>
      </c>
      <c r="G2833">
        <v>296.24</v>
      </c>
      <c r="H2833" t="s">
        <v>31</v>
      </c>
      <c r="I2833">
        <v>7.41</v>
      </c>
      <c r="K2833">
        <v>33.299999999999997</v>
      </c>
      <c r="L2833">
        <v>138.4</v>
      </c>
      <c r="M2833" t="b">
        <v>1</v>
      </c>
      <c r="N2833" t="s">
        <v>36</v>
      </c>
      <c r="O2833" t="s">
        <v>41</v>
      </c>
      <c r="P2833">
        <v>158.66</v>
      </c>
      <c r="Q2833">
        <v>112443.08</v>
      </c>
      <c r="R2833">
        <v>-65441.64</v>
      </c>
    </row>
    <row r="2834" spans="1:18" x14ac:dyDescent="0.25">
      <c r="A2834">
        <v>6789</v>
      </c>
      <c r="B2834" t="s">
        <v>22</v>
      </c>
      <c r="C2834" t="s">
        <v>25</v>
      </c>
      <c r="D2834">
        <v>56.76</v>
      </c>
      <c r="E2834" s="2">
        <v>44932</v>
      </c>
      <c r="F2834" s="2">
        <v>45028</v>
      </c>
      <c r="G2834">
        <v>306</v>
      </c>
      <c r="H2834" t="s">
        <v>33</v>
      </c>
      <c r="I2834">
        <v>6.95</v>
      </c>
      <c r="J2834">
        <v>1346.8</v>
      </c>
      <c r="K2834">
        <v>20.399999999999999</v>
      </c>
      <c r="L2834">
        <v>431</v>
      </c>
      <c r="M2834" t="b">
        <v>1</v>
      </c>
      <c r="N2834" t="s">
        <v>36</v>
      </c>
      <c r="O2834" t="s">
        <v>41</v>
      </c>
      <c r="P2834">
        <v>78.22</v>
      </c>
      <c r="Q2834">
        <v>86837.55</v>
      </c>
      <c r="R2834">
        <v>-62902.23</v>
      </c>
    </row>
    <row r="2835" spans="1:18" x14ac:dyDescent="0.25">
      <c r="A2835">
        <v>1436</v>
      </c>
      <c r="B2835" t="s">
        <v>20</v>
      </c>
      <c r="C2835" t="s">
        <v>29</v>
      </c>
      <c r="D2835">
        <v>242.83</v>
      </c>
      <c r="E2835" s="2">
        <v>44946</v>
      </c>
      <c r="F2835" s="2">
        <v>45051</v>
      </c>
      <c r="G2835">
        <v>789.51</v>
      </c>
      <c r="H2835" t="s">
        <v>33</v>
      </c>
      <c r="I2835">
        <v>4.6100000000000003</v>
      </c>
      <c r="J2835">
        <v>1332.5</v>
      </c>
      <c r="K2835">
        <v>27.1</v>
      </c>
      <c r="L2835">
        <v>51.8</v>
      </c>
      <c r="M2835" t="b">
        <v>0</v>
      </c>
      <c r="N2835" t="s">
        <v>35</v>
      </c>
      <c r="O2835" t="s">
        <v>39</v>
      </c>
      <c r="P2835">
        <v>59.08</v>
      </c>
      <c r="Q2835">
        <v>419316.62</v>
      </c>
      <c r="R2835">
        <v>-372672.37</v>
      </c>
    </row>
    <row r="2836" spans="1:18" x14ac:dyDescent="0.25">
      <c r="A2836">
        <v>3828</v>
      </c>
      <c r="B2836" t="s">
        <v>20</v>
      </c>
      <c r="C2836" t="s">
        <v>24</v>
      </c>
      <c r="D2836">
        <v>267.08999999999997</v>
      </c>
      <c r="E2836" s="2">
        <v>45002</v>
      </c>
      <c r="F2836" s="2">
        <v>45105</v>
      </c>
      <c r="G2836">
        <v>704.6</v>
      </c>
      <c r="H2836" t="s">
        <v>30</v>
      </c>
      <c r="I2836">
        <v>5.45</v>
      </c>
      <c r="J2836">
        <v>1155.4000000000001</v>
      </c>
      <c r="K2836">
        <v>32.799999999999997</v>
      </c>
      <c r="L2836">
        <v>440.5</v>
      </c>
      <c r="M2836" t="b">
        <v>1</v>
      </c>
      <c r="N2836" t="s">
        <v>36</v>
      </c>
      <c r="O2836" t="s">
        <v>41</v>
      </c>
      <c r="P2836">
        <v>167.2</v>
      </c>
      <c r="Q2836">
        <v>351740.34</v>
      </c>
      <c r="R2836">
        <v>-233931.22</v>
      </c>
    </row>
    <row r="2837" spans="1:18" x14ac:dyDescent="0.25">
      <c r="A2837">
        <v>2556</v>
      </c>
      <c r="B2837" t="s">
        <v>20</v>
      </c>
      <c r="C2837" t="s">
        <v>24</v>
      </c>
      <c r="D2837">
        <v>256.13</v>
      </c>
      <c r="E2837" s="2">
        <v>44966</v>
      </c>
      <c r="F2837" s="2">
        <v>45138</v>
      </c>
      <c r="G2837">
        <v>1341.26</v>
      </c>
      <c r="H2837" t="s">
        <v>30</v>
      </c>
      <c r="I2837">
        <v>4.59</v>
      </c>
      <c r="J2837">
        <v>1182.9000000000001</v>
      </c>
      <c r="K2837">
        <v>20.8</v>
      </c>
      <c r="L2837">
        <v>355.2</v>
      </c>
      <c r="M2837" t="b">
        <v>1</v>
      </c>
      <c r="N2837" t="s">
        <v>34</v>
      </c>
      <c r="O2837" t="s">
        <v>39</v>
      </c>
      <c r="P2837">
        <v>161.74</v>
      </c>
      <c r="Q2837">
        <v>147608.67000000001</v>
      </c>
      <c r="R2837">
        <v>69326.720000000001</v>
      </c>
    </row>
    <row r="2838" spans="1:18" x14ac:dyDescent="0.25">
      <c r="A2838">
        <v>8570</v>
      </c>
      <c r="B2838" t="s">
        <v>20</v>
      </c>
      <c r="C2838" t="s">
        <v>23</v>
      </c>
      <c r="D2838">
        <v>132.84</v>
      </c>
      <c r="E2838" s="2">
        <v>44935</v>
      </c>
      <c r="F2838" s="2">
        <v>45057</v>
      </c>
      <c r="G2838">
        <v>312.14999999999998</v>
      </c>
      <c r="H2838" t="s">
        <v>31</v>
      </c>
      <c r="I2838">
        <v>4.62</v>
      </c>
      <c r="J2838">
        <v>1166.2</v>
      </c>
      <c r="K2838">
        <v>23.9</v>
      </c>
      <c r="L2838">
        <v>192.9</v>
      </c>
      <c r="M2838" t="b">
        <v>0</v>
      </c>
      <c r="N2838" t="s">
        <v>35</v>
      </c>
      <c r="O2838" t="s">
        <v>40</v>
      </c>
      <c r="P2838">
        <v>903.39</v>
      </c>
      <c r="Q2838">
        <v>95296.3</v>
      </c>
      <c r="R2838">
        <v>186696.89</v>
      </c>
    </row>
    <row r="2839" spans="1:18" x14ac:dyDescent="0.25">
      <c r="A2839">
        <v>8480</v>
      </c>
      <c r="B2839" t="s">
        <v>20</v>
      </c>
      <c r="C2839" t="s">
        <v>28</v>
      </c>
      <c r="D2839">
        <v>228.81</v>
      </c>
      <c r="E2839" s="2">
        <v>44976</v>
      </c>
      <c r="F2839" s="2">
        <v>45195</v>
      </c>
      <c r="G2839">
        <v>625.21</v>
      </c>
      <c r="H2839" t="s">
        <v>30</v>
      </c>
      <c r="I2839">
        <v>4.74</v>
      </c>
      <c r="J2839">
        <v>776.2</v>
      </c>
      <c r="K2839">
        <v>20</v>
      </c>
      <c r="L2839">
        <v>492.1</v>
      </c>
      <c r="M2839" t="b">
        <v>1</v>
      </c>
      <c r="N2839" t="s">
        <v>38</v>
      </c>
      <c r="O2839" t="s">
        <v>40</v>
      </c>
      <c r="P2839">
        <v>354.41</v>
      </c>
      <c r="Q2839">
        <v>149399.32</v>
      </c>
      <c r="R2839">
        <v>72181.36</v>
      </c>
    </row>
    <row r="2840" spans="1:18" x14ac:dyDescent="0.25">
      <c r="A2840">
        <v>1182</v>
      </c>
      <c r="B2840" t="s">
        <v>19</v>
      </c>
      <c r="C2840" t="s">
        <v>28</v>
      </c>
      <c r="D2840">
        <v>33.79</v>
      </c>
      <c r="E2840" s="2">
        <v>44954</v>
      </c>
      <c r="F2840" s="2">
        <v>45110</v>
      </c>
      <c r="G2840">
        <v>123.49</v>
      </c>
      <c r="H2840" t="s">
        <v>31</v>
      </c>
      <c r="I2840">
        <v>5.33</v>
      </c>
      <c r="J2840">
        <v>1699.9</v>
      </c>
      <c r="K2840">
        <v>28.3</v>
      </c>
      <c r="L2840">
        <v>272.89999999999998</v>
      </c>
      <c r="M2840" t="b">
        <v>1</v>
      </c>
      <c r="N2840" t="s">
        <v>38</v>
      </c>
      <c r="O2840" t="s">
        <v>40</v>
      </c>
      <c r="P2840">
        <v>358.75</v>
      </c>
      <c r="Q2840">
        <v>50237.2</v>
      </c>
      <c r="R2840">
        <v>-5935.16</v>
      </c>
    </row>
    <row r="2841" spans="1:18" x14ac:dyDescent="0.25">
      <c r="A2841">
        <v>8190</v>
      </c>
      <c r="B2841" t="s">
        <v>21</v>
      </c>
      <c r="C2841" t="s">
        <v>26</v>
      </c>
      <c r="D2841">
        <v>16.87</v>
      </c>
      <c r="E2841" s="2">
        <v>44937</v>
      </c>
      <c r="F2841" s="2">
        <v>45131</v>
      </c>
      <c r="G2841">
        <v>53.26</v>
      </c>
      <c r="H2841" t="s">
        <v>32</v>
      </c>
      <c r="I2841">
        <v>5.41</v>
      </c>
      <c r="J2841">
        <v>966.8</v>
      </c>
      <c r="K2841">
        <v>28.7</v>
      </c>
      <c r="L2841">
        <v>317.2</v>
      </c>
      <c r="M2841" t="b">
        <v>0</v>
      </c>
      <c r="N2841" t="s">
        <v>35</v>
      </c>
      <c r="O2841" t="s">
        <v>40</v>
      </c>
      <c r="P2841">
        <v>126.75</v>
      </c>
      <c r="Q2841">
        <v>22726.99</v>
      </c>
      <c r="R2841">
        <v>-15976.29</v>
      </c>
    </row>
    <row r="2842" spans="1:18" x14ac:dyDescent="0.25">
      <c r="A2842">
        <v>7687</v>
      </c>
      <c r="B2842" t="s">
        <v>18</v>
      </c>
      <c r="C2842" t="s">
        <v>29</v>
      </c>
      <c r="D2842">
        <v>227.2</v>
      </c>
      <c r="E2842" s="2">
        <v>45042</v>
      </c>
      <c r="F2842" s="2">
        <v>45229</v>
      </c>
      <c r="G2842">
        <v>1005.81</v>
      </c>
      <c r="H2842" t="s">
        <v>32</v>
      </c>
      <c r="I2842">
        <v>5.7</v>
      </c>
      <c r="J2842">
        <v>232.5</v>
      </c>
      <c r="K2842">
        <v>28.6</v>
      </c>
      <c r="L2842">
        <v>65.2</v>
      </c>
      <c r="M2842" t="b">
        <v>0</v>
      </c>
      <c r="N2842" t="s">
        <v>35</v>
      </c>
      <c r="O2842" t="s">
        <v>41</v>
      </c>
      <c r="P2842">
        <v>68.55</v>
      </c>
      <c r="Q2842">
        <v>272583.3</v>
      </c>
      <c r="R2842">
        <v>-203635.02</v>
      </c>
    </row>
    <row r="2843" spans="1:18" x14ac:dyDescent="0.25">
      <c r="A2843">
        <v>6565</v>
      </c>
      <c r="B2843" t="s">
        <v>20</v>
      </c>
      <c r="C2843" t="s">
        <v>23</v>
      </c>
      <c r="D2843">
        <v>130.47999999999999</v>
      </c>
      <c r="E2843" s="2">
        <v>45022</v>
      </c>
      <c r="F2843" s="2">
        <v>45159</v>
      </c>
      <c r="G2843">
        <v>416.13</v>
      </c>
      <c r="H2843" t="s">
        <v>30</v>
      </c>
      <c r="I2843">
        <v>5.71</v>
      </c>
      <c r="J2843">
        <v>757.4</v>
      </c>
      <c r="K2843">
        <v>26.7</v>
      </c>
      <c r="L2843">
        <v>270.7</v>
      </c>
      <c r="M2843" t="b">
        <v>1</v>
      </c>
      <c r="N2843" t="s">
        <v>34</v>
      </c>
      <c r="O2843" t="s">
        <v>40</v>
      </c>
      <c r="P2843">
        <v>896.87</v>
      </c>
      <c r="Q2843">
        <v>171595.92</v>
      </c>
      <c r="R2843">
        <v>201618.59</v>
      </c>
    </row>
    <row r="2844" spans="1:18" x14ac:dyDescent="0.25">
      <c r="A2844">
        <v>8241</v>
      </c>
      <c r="B2844" t="s">
        <v>18</v>
      </c>
      <c r="C2844" t="s">
        <v>26</v>
      </c>
      <c r="D2844">
        <v>298.69</v>
      </c>
      <c r="E2844" s="2">
        <v>45001</v>
      </c>
      <c r="F2844" s="2">
        <v>45127</v>
      </c>
      <c r="G2844">
        <v>1034.8900000000001</v>
      </c>
      <c r="H2844" t="s">
        <v>33</v>
      </c>
      <c r="I2844">
        <v>6.81</v>
      </c>
      <c r="J2844">
        <v>408.5</v>
      </c>
      <c r="K2844">
        <v>29.9</v>
      </c>
      <c r="L2844">
        <v>142</v>
      </c>
      <c r="M2844" t="b">
        <v>0</v>
      </c>
      <c r="N2844" t="s">
        <v>35</v>
      </c>
      <c r="O2844" t="s">
        <v>40</v>
      </c>
      <c r="P2844">
        <v>114.3</v>
      </c>
      <c r="Q2844">
        <v>272982.43</v>
      </c>
      <c r="R2844">
        <v>-154694.5</v>
      </c>
    </row>
    <row r="2845" spans="1:18" x14ac:dyDescent="0.25">
      <c r="A2845">
        <v>8651</v>
      </c>
      <c r="B2845" t="s">
        <v>18</v>
      </c>
      <c r="C2845" t="s">
        <v>25</v>
      </c>
      <c r="D2845">
        <v>33.69</v>
      </c>
      <c r="E2845" s="2">
        <v>45014</v>
      </c>
      <c r="F2845" s="2">
        <v>45155</v>
      </c>
      <c r="G2845">
        <v>195.89</v>
      </c>
      <c r="H2845" t="s">
        <v>30</v>
      </c>
      <c r="I2845">
        <v>4.92</v>
      </c>
      <c r="J2845">
        <v>781.4</v>
      </c>
      <c r="K2845">
        <v>18.600000000000001</v>
      </c>
      <c r="L2845">
        <v>201.9</v>
      </c>
      <c r="M2845" t="b">
        <v>1</v>
      </c>
      <c r="N2845" t="s">
        <v>34</v>
      </c>
      <c r="O2845" t="s">
        <v>39</v>
      </c>
      <c r="P2845">
        <v>74.069999999999993</v>
      </c>
      <c r="Q2845">
        <v>57511.89</v>
      </c>
      <c r="R2845">
        <v>-43002.32</v>
      </c>
    </row>
    <row r="2846" spans="1:18" x14ac:dyDescent="0.25">
      <c r="A2846">
        <v>6575</v>
      </c>
      <c r="B2846" t="s">
        <v>19</v>
      </c>
      <c r="C2846" t="s">
        <v>26</v>
      </c>
      <c r="D2846">
        <v>257.41000000000003</v>
      </c>
      <c r="E2846" s="2">
        <v>44982</v>
      </c>
      <c r="F2846" s="2">
        <v>45191</v>
      </c>
      <c r="G2846">
        <v>1524.55</v>
      </c>
      <c r="H2846" t="s">
        <v>30</v>
      </c>
      <c r="I2846">
        <v>4.97</v>
      </c>
      <c r="J2846">
        <v>1173.2</v>
      </c>
      <c r="K2846">
        <v>33.299999999999997</v>
      </c>
      <c r="L2846">
        <v>188.7</v>
      </c>
      <c r="M2846" t="b">
        <v>1</v>
      </c>
      <c r="N2846" t="s">
        <v>37</v>
      </c>
      <c r="O2846" t="s">
        <v>41</v>
      </c>
      <c r="P2846">
        <v>127.16</v>
      </c>
      <c r="Q2846">
        <v>255561.25</v>
      </c>
      <c r="R2846">
        <v>-61699.47</v>
      </c>
    </row>
    <row r="2847" spans="1:18" x14ac:dyDescent="0.25">
      <c r="A2847">
        <v>2589</v>
      </c>
      <c r="B2847" t="s">
        <v>20</v>
      </c>
      <c r="C2847" t="s">
        <v>25</v>
      </c>
      <c r="D2847">
        <v>146.6</v>
      </c>
      <c r="E2847" s="2">
        <v>45005</v>
      </c>
      <c r="F2847" s="2">
        <v>45182</v>
      </c>
      <c r="G2847">
        <v>826.61</v>
      </c>
      <c r="H2847" t="s">
        <v>30</v>
      </c>
      <c r="I2847">
        <v>6.38</v>
      </c>
      <c r="J2847">
        <v>236.3</v>
      </c>
      <c r="K2847">
        <v>21.6</v>
      </c>
      <c r="L2847">
        <v>75.3</v>
      </c>
      <c r="M2847" t="b">
        <v>0</v>
      </c>
      <c r="N2847" t="s">
        <v>35</v>
      </c>
      <c r="O2847" t="s">
        <v>41</v>
      </c>
      <c r="P2847">
        <v>86.61</v>
      </c>
      <c r="Q2847">
        <v>214981.83</v>
      </c>
      <c r="R2847">
        <v>-143389.14000000001</v>
      </c>
    </row>
    <row r="2848" spans="1:18" x14ac:dyDescent="0.25">
      <c r="A2848">
        <v>9851</v>
      </c>
      <c r="B2848" t="s">
        <v>18</v>
      </c>
      <c r="C2848" t="s">
        <v>29</v>
      </c>
      <c r="D2848">
        <v>249.01</v>
      </c>
      <c r="E2848" s="2">
        <v>45031</v>
      </c>
      <c r="F2848" s="2">
        <v>45159</v>
      </c>
      <c r="G2848">
        <v>1450.27</v>
      </c>
      <c r="H2848" t="s">
        <v>33</v>
      </c>
      <c r="I2848">
        <v>6.22</v>
      </c>
      <c r="J2848">
        <v>1592.3</v>
      </c>
      <c r="K2848">
        <v>19.899999999999999</v>
      </c>
      <c r="L2848">
        <v>303.3</v>
      </c>
      <c r="M2848" t="b">
        <v>1</v>
      </c>
      <c r="N2848" t="s">
        <v>37</v>
      </c>
      <c r="O2848" t="s">
        <v>40</v>
      </c>
      <c r="P2848">
        <v>63.01</v>
      </c>
      <c r="Q2848">
        <v>270502.39</v>
      </c>
      <c r="R2848">
        <v>-179120.88</v>
      </c>
    </row>
    <row r="2849" spans="1:18" x14ac:dyDescent="0.25">
      <c r="A2849">
        <v>1159</v>
      </c>
      <c r="B2849" t="s">
        <v>20</v>
      </c>
      <c r="C2849" t="s">
        <v>28</v>
      </c>
      <c r="D2849">
        <v>246.05</v>
      </c>
      <c r="E2849" s="2">
        <v>44961</v>
      </c>
      <c r="F2849" s="2">
        <v>45173</v>
      </c>
      <c r="G2849">
        <v>1069.98</v>
      </c>
      <c r="H2849" t="s">
        <v>30</v>
      </c>
      <c r="I2849">
        <v>4.96</v>
      </c>
      <c r="J2849">
        <v>1176.5</v>
      </c>
      <c r="K2849">
        <v>33.1</v>
      </c>
      <c r="L2849">
        <v>337.4</v>
      </c>
      <c r="M2849" t="b">
        <v>0</v>
      </c>
      <c r="N2849" t="s">
        <v>35</v>
      </c>
      <c r="O2849" t="s">
        <v>41</v>
      </c>
      <c r="P2849">
        <v>341.26</v>
      </c>
      <c r="Q2849">
        <v>149659.85999999999</v>
      </c>
      <c r="R2849">
        <v>215481.51</v>
      </c>
    </row>
    <row r="2850" spans="1:18" x14ac:dyDescent="0.25">
      <c r="A2850">
        <v>7555</v>
      </c>
      <c r="B2850" t="s">
        <v>22</v>
      </c>
      <c r="C2850" t="s">
        <v>25</v>
      </c>
      <c r="D2850">
        <v>275.22000000000003</v>
      </c>
      <c r="E2850" s="2">
        <v>45007</v>
      </c>
      <c r="F2850" s="2">
        <v>45105</v>
      </c>
      <c r="G2850">
        <v>1302.1099999999999</v>
      </c>
      <c r="H2850" t="s">
        <v>33</v>
      </c>
      <c r="I2850">
        <v>7.06</v>
      </c>
      <c r="J2850">
        <v>672.6</v>
      </c>
      <c r="K2850">
        <v>31.3</v>
      </c>
      <c r="L2850">
        <v>364.1</v>
      </c>
      <c r="M2850" t="b">
        <v>1</v>
      </c>
      <c r="N2850" t="s">
        <v>36</v>
      </c>
      <c r="O2850" t="s">
        <v>39</v>
      </c>
      <c r="P2850">
        <v>76.36</v>
      </c>
      <c r="Q2850">
        <v>243687.26</v>
      </c>
      <c r="R2850">
        <v>-144258.14000000001</v>
      </c>
    </row>
    <row r="2851" spans="1:18" x14ac:dyDescent="0.25">
      <c r="A2851">
        <v>9244</v>
      </c>
      <c r="B2851" t="s">
        <v>22</v>
      </c>
      <c r="C2851" t="s">
        <v>29</v>
      </c>
      <c r="D2851">
        <v>92.87</v>
      </c>
      <c r="E2851" s="2">
        <v>44951</v>
      </c>
      <c r="F2851" s="2">
        <v>45145</v>
      </c>
      <c r="G2851">
        <v>398.03</v>
      </c>
      <c r="H2851" t="s">
        <v>30</v>
      </c>
      <c r="I2851">
        <v>5.49</v>
      </c>
      <c r="J2851">
        <v>697.9</v>
      </c>
      <c r="K2851">
        <v>30.2</v>
      </c>
      <c r="L2851">
        <v>304.2</v>
      </c>
      <c r="M2851" t="b">
        <v>1</v>
      </c>
      <c r="N2851" t="s">
        <v>34</v>
      </c>
      <c r="O2851" t="s">
        <v>40</v>
      </c>
      <c r="P2851">
        <v>64.680000000000007</v>
      </c>
      <c r="Q2851">
        <v>180878.02</v>
      </c>
      <c r="R2851">
        <v>-155133.44</v>
      </c>
    </row>
    <row r="2852" spans="1:18" x14ac:dyDescent="0.25">
      <c r="A2852">
        <v>7846</v>
      </c>
      <c r="B2852" t="s">
        <v>22</v>
      </c>
      <c r="C2852" t="s">
        <v>26</v>
      </c>
      <c r="D2852">
        <v>285.19</v>
      </c>
      <c r="E2852" s="2">
        <v>45039</v>
      </c>
      <c r="F2852" s="2">
        <v>45194</v>
      </c>
      <c r="G2852">
        <v>1547.99</v>
      </c>
      <c r="H2852" t="s">
        <v>33</v>
      </c>
      <c r="J2852">
        <v>945.1</v>
      </c>
      <c r="K2852">
        <v>19.7</v>
      </c>
      <c r="L2852">
        <v>528.20000000000005</v>
      </c>
      <c r="M2852" t="b">
        <v>1</v>
      </c>
      <c r="N2852" t="s">
        <v>34</v>
      </c>
      <c r="O2852" t="s">
        <v>39</v>
      </c>
      <c r="P2852">
        <v>114.97</v>
      </c>
      <c r="Q2852">
        <v>224103.92</v>
      </c>
      <c r="R2852">
        <v>-46131.51</v>
      </c>
    </row>
    <row r="2853" spans="1:18" x14ac:dyDescent="0.25">
      <c r="A2853">
        <v>3307</v>
      </c>
      <c r="B2853" t="s">
        <v>18</v>
      </c>
      <c r="C2853" t="s">
        <v>25</v>
      </c>
      <c r="D2853">
        <v>49.74</v>
      </c>
      <c r="E2853" s="2">
        <v>45025</v>
      </c>
      <c r="F2853" s="2">
        <v>45224</v>
      </c>
      <c r="G2853">
        <v>211.64</v>
      </c>
      <c r="H2853" t="s">
        <v>33</v>
      </c>
      <c r="J2853">
        <v>596.9</v>
      </c>
      <c r="K2853">
        <v>30.9</v>
      </c>
      <c r="L2853">
        <v>70.7</v>
      </c>
      <c r="M2853" t="b">
        <v>1</v>
      </c>
      <c r="N2853" t="s">
        <v>34</v>
      </c>
      <c r="O2853" t="s">
        <v>40</v>
      </c>
      <c r="P2853">
        <v>82.48</v>
      </c>
      <c r="Q2853">
        <v>32698.73</v>
      </c>
      <c r="R2853">
        <v>-15242.66</v>
      </c>
    </row>
    <row r="2854" spans="1:18" x14ac:dyDescent="0.25">
      <c r="A2854">
        <v>2228</v>
      </c>
      <c r="B2854" t="s">
        <v>22</v>
      </c>
      <c r="C2854" t="s">
        <v>27</v>
      </c>
      <c r="D2854">
        <v>29.18</v>
      </c>
      <c r="E2854" s="2">
        <v>44945</v>
      </c>
      <c r="F2854" s="2">
        <v>45174</v>
      </c>
      <c r="G2854">
        <v>59.98</v>
      </c>
      <c r="H2854" t="s">
        <v>33</v>
      </c>
      <c r="J2854">
        <v>206.9</v>
      </c>
      <c r="K2854">
        <v>27.7</v>
      </c>
      <c r="M2854" t="b">
        <v>1</v>
      </c>
      <c r="N2854" t="s">
        <v>38</v>
      </c>
      <c r="O2854" t="s">
        <v>40</v>
      </c>
      <c r="P2854">
        <v>150.85</v>
      </c>
      <c r="Q2854">
        <v>27333.73</v>
      </c>
      <c r="R2854">
        <v>-18285.75</v>
      </c>
    </row>
    <row r="2855" spans="1:18" x14ac:dyDescent="0.25">
      <c r="A2855">
        <v>8226</v>
      </c>
      <c r="B2855" t="s">
        <v>19</v>
      </c>
      <c r="C2855" t="s">
        <v>24</v>
      </c>
      <c r="D2855">
        <v>132.33000000000001</v>
      </c>
      <c r="E2855" s="2">
        <v>45031</v>
      </c>
      <c r="F2855" s="2">
        <v>45233</v>
      </c>
      <c r="G2855">
        <v>734.15</v>
      </c>
      <c r="H2855" t="s">
        <v>33</v>
      </c>
      <c r="I2855">
        <v>6.17</v>
      </c>
      <c r="J2855">
        <v>242.5</v>
      </c>
      <c r="K2855">
        <v>29.7</v>
      </c>
      <c r="M2855" t="b">
        <v>1</v>
      </c>
      <c r="N2855" t="s">
        <v>37</v>
      </c>
      <c r="O2855" t="s">
        <v>40</v>
      </c>
      <c r="P2855">
        <v>155.25</v>
      </c>
      <c r="Q2855">
        <v>240428.9</v>
      </c>
      <c r="R2855">
        <v>-126452.11</v>
      </c>
    </row>
    <row r="2856" spans="1:18" x14ac:dyDescent="0.25">
      <c r="A2856">
        <v>6590</v>
      </c>
      <c r="B2856" t="s">
        <v>19</v>
      </c>
      <c r="C2856" t="s">
        <v>26</v>
      </c>
      <c r="D2856">
        <v>249.36</v>
      </c>
      <c r="E2856" s="2">
        <v>44957</v>
      </c>
      <c r="F2856" s="2">
        <v>45113</v>
      </c>
      <c r="G2856">
        <v>1322.34</v>
      </c>
      <c r="H2856" t="s">
        <v>33</v>
      </c>
      <c r="I2856">
        <v>5.67</v>
      </c>
      <c r="J2856">
        <v>772.4</v>
      </c>
      <c r="K2856">
        <v>33.6</v>
      </c>
      <c r="L2856">
        <v>72.599999999999994</v>
      </c>
      <c r="M2856" t="b">
        <v>0</v>
      </c>
      <c r="N2856" t="s">
        <v>35</v>
      </c>
      <c r="O2856" t="s">
        <v>40</v>
      </c>
      <c r="P2856">
        <v>128.69</v>
      </c>
      <c r="Q2856">
        <v>239146.12</v>
      </c>
      <c r="R2856">
        <v>-68974.19</v>
      </c>
    </row>
    <row r="2857" spans="1:18" x14ac:dyDescent="0.25">
      <c r="A2857">
        <v>7919</v>
      </c>
      <c r="B2857" t="s">
        <v>18</v>
      </c>
      <c r="C2857" t="s">
        <v>28</v>
      </c>
      <c r="D2857">
        <v>144.66</v>
      </c>
      <c r="E2857" s="2">
        <v>45007</v>
      </c>
      <c r="F2857" s="2">
        <v>45119</v>
      </c>
      <c r="G2857">
        <v>810.31</v>
      </c>
      <c r="H2857" t="s">
        <v>32</v>
      </c>
      <c r="I2857">
        <v>5.28</v>
      </c>
      <c r="K2857">
        <v>21.1</v>
      </c>
      <c r="L2857">
        <v>323</v>
      </c>
      <c r="M2857" t="b">
        <v>0</v>
      </c>
      <c r="N2857" t="s">
        <v>35</v>
      </c>
      <c r="O2857" t="s">
        <v>39</v>
      </c>
      <c r="P2857">
        <v>345.13</v>
      </c>
      <c r="Q2857">
        <v>162897.32</v>
      </c>
      <c r="R2857">
        <v>116764.97</v>
      </c>
    </row>
    <row r="2858" spans="1:18" x14ac:dyDescent="0.25">
      <c r="A2858">
        <v>6585</v>
      </c>
      <c r="B2858" t="s">
        <v>20</v>
      </c>
      <c r="C2858" t="s">
        <v>26</v>
      </c>
      <c r="D2858">
        <v>249.64</v>
      </c>
      <c r="E2858" s="2">
        <v>45045</v>
      </c>
      <c r="F2858" s="2">
        <v>45255</v>
      </c>
      <c r="G2858">
        <v>612.15</v>
      </c>
      <c r="H2858" t="s">
        <v>31</v>
      </c>
      <c r="I2858">
        <v>7.21</v>
      </c>
      <c r="J2858">
        <v>235.8</v>
      </c>
      <c r="K2858">
        <v>26.1</v>
      </c>
      <c r="L2858">
        <v>374</v>
      </c>
      <c r="M2858" t="b">
        <v>1</v>
      </c>
      <c r="N2858" t="s">
        <v>34</v>
      </c>
      <c r="O2858" t="s">
        <v>41</v>
      </c>
      <c r="P2858">
        <v>127.9</v>
      </c>
      <c r="Q2858">
        <v>240931.4</v>
      </c>
      <c r="R2858">
        <v>-162637.41</v>
      </c>
    </row>
    <row r="2859" spans="1:18" x14ac:dyDescent="0.25">
      <c r="A2859">
        <v>7046</v>
      </c>
      <c r="B2859" t="s">
        <v>21</v>
      </c>
      <c r="C2859" t="s">
        <v>27</v>
      </c>
      <c r="D2859">
        <v>220.26</v>
      </c>
      <c r="E2859" s="2">
        <v>44976</v>
      </c>
      <c r="F2859" s="2">
        <v>45135</v>
      </c>
      <c r="G2859">
        <v>629.52</v>
      </c>
      <c r="H2859" t="s">
        <v>31</v>
      </c>
      <c r="I2859">
        <v>5.43</v>
      </c>
      <c r="J2859">
        <v>1574.8</v>
      </c>
      <c r="K2859">
        <v>30.1</v>
      </c>
      <c r="L2859">
        <v>155</v>
      </c>
      <c r="M2859" t="b">
        <v>1</v>
      </c>
      <c r="N2859" t="s">
        <v>36</v>
      </c>
      <c r="O2859" t="s">
        <v>39</v>
      </c>
      <c r="P2859">
        <v>150.82</v>
      </c>
      <c r="Q2859">
        <v>436876.98</v>
      </c>
      <c r="R2859">
        <v>-341932.77</v>
      </c>
    </row>
    <row r="2860" spans="1:18" x14ac:dyDescent="0.25">
      <c r="A2860">
        <v>5945</v>
      </c>
      <c r="B2860" t="s">
        <v>20</v>
      </c>
      <c r="C2860" t="s">
        <v>29</v>
      </c>
      <c r="D2860">
        <v>66.78</v>
      </c>
      <c r="E2860" s="2">
        <v>45013</v>
      </c>
      <c r="F2860" s="2">
        <v>45114</v>
      </c>
      <c r="G2860">
        <v>198.92</v>
      </c>
      <c r="H2860" t="s">
        <v>33</v>
      </c>
      <c r="I2860">
        <v>6.6</v>
      </c>
      <c r="J2860">
        <v>638.6</v>
      </c>
      <c r="K2860">
        <v>24.9</v>
      </c>
      <c r="L2860">
        <v>188.9</v>
      </c>
      <c r="M2860" t="b">
        <v>1</v>
      </c>
      <c r="N2860" t="s">
        <v>38</v>
      </c>
      <c r="O2860" t="s">
        <v>40</v>
      </c>
      <c r="P2860">
        <v>51.84</v>
      </c>
      <c r="Q2860">
        <v>133547.49</v>
      </c>
      <c r="R2860">
        <v>-123235.48</v>
      </c>
    </row>
    <row r="2861" spans="1:18" x14ac:dyDescent="0.25">
      <c r="A2861">
        <v>8927</v>
      </c>
      <c r="B2861" t="s">
        <v>20</v>
      </c>
      <c r="C2861" t="s">
        <v>29</v>
      </c>
      <c r="D2861">
        <v>284.92</v>
      </c>
      <c r="E2861" s="2">
        <v>44989</v>
      </c>
      <c r="F2861" s="2">
        <v>45186</v>
      </c>
      <c r="G2861">
        <v>1151.19</v>
      </c>
      <c r="H2861" t="s">
        <v>31</v>
      </c>
      <c r="I2861">
        <v>5.54</v>
      </c>
      <c r="J2861">
        <v>1005</v>
      </c>
      <c r="K2861">
        <v>18.899999999999999</v>
      </c>
      <c r="L2861">
        <v>482.1</v>
      </c>
      <c r="M2861" t="b">
        <v>0</v>
      </c>
      <c r="N2861" t="s">
        <v>35</v>
      </c>
      <c r="O2861" t="s">
        <v>41</v>
      </c>
      <c r="P2861">
        <v>66.67</v>
      </c>
      <c r="Q2861">
        <v>348787.42</v>
      </c>
      <c r="R2861">
        <v>-272037.58</v>
      </c>
    </row>
    <row r="2862" spans="1:18" x14ac:dyDescent="0.25">
      <c r="A2862">
        <v>8016</v>
      </c>
      <c r="B2862" t="s">
        <v>20</v>
      </c>
      <c r="C2862" t="s">
        <v>26</v>
      </c>
      <c r="D2862">
        <v>22.93</v>
      </c>
      <c r="E2862" s="2">
        <v>44973</v>
      </c>
      <c r="F2862" s="2">
        <v>45106</v>
      </c>
      <c r="G2862">
        <v>49.74</v>
      </c>
      <c r="H2862" t="s">
        <v>33</v>
      </c>
      <c r="I2862">
        <v>5.81</v>
      </c>
      <c r="J2862">
        <v>487.1</v>
      </c>
      <c r="K2862">
        <v>19.8</v>
      </c>
      <c r="L2862">
        <v>362.1</v>
      </c>
      <c r="M2862" t="b">
        <v>1</v>
      </c>
      <c r="O2862" t="s">
        <v>41</v>
      </c>
      <c r="P2862">
        <v>125.83</v>
      </c>
      <c r="Q2862">
        <v>38459.08</v>
      </c>
      <c r="R2862">
        <v>-32200.3</v>
      </c>
    </row>
    <row r="2863" spans="1:18" x14ac:dyDescent="0.25">
      <c r="A2863">
        <v>8758</v>
      </c>
      <c r="B2863" t="s">
        <v>20</v>
      </c>
      <c r="C2863" t="s">
        <v>27</v>
      </c>
      <c r="D2863">
        <v>269.99</v>
      </c>
      <c r="E2863" s="2">
        <v>44927</v>
      </c>
      <c r="F2863" s="2">
        <v>45024</v>
      </c>
      <c r="G2863">
        <v>925.23</v>
      </c>
      <c r="H2863" t="s">
        <v>30</v>
      </c>
      <c r="I2863">
        <v>5.21</v>
      </c>
      <c r="K2863">
        <v>27.6</v>
      </c>
      <c r="L2863">
        <v>223.7</v>
      </c>
      <c r="M2863" t="b">
        <v>0</v>
      </c>
      <c r="N2863" t="s">
        <v>35</v>
      </c>
      <c r="O2863" t="s">
        <v>40</v>
      </c>
      <c r="P2863">
        <v>156.62</v>
      </c>
      <c r="Q2863">
        <v>224115.93</v>
      </c>
      <c r="R2863">
        <v>-79206.41</v>
      </c>
    </row>
    <row r="2864" spans="1:18" x14ac:dyDescent="0.25">
      <c r="A2864">
        <v>6086</v>
      </c>
      <c r="B2864" t="s">
        <v>21</v>
      </c>
      <c r="C2864" t="s">
        <v>26</v>
      </c>
      <c r="D2864">
        <v>94.81</v>
      </c>
      <c r="E2864" s="2">
        <v>44984</v>
      </c>
      <c r="F2864" s="2">
        <v>45209</v>
      </c>
      <c r="G2864">
        <v>228.57</v>
      </c>
      <c r="H2864" t="s">
        <v>32</v>
      </c>
      <c r="I2864">
        <v>6.76</v>
      </c>
      <c r="J2864">
        <v>1391.8</v>
      </c>
      <c r="K2864">
        <v>22.6</v>
      </c>
      <c r="M2864" t="b">
        <v>0</v>
      </c>
      <c r="N2864" t="s">
        <v>35</v>
      </c>
      <c r="O2864" t="s">
        <v>40</v>
      </c>
      <c r="P2864">
        <v>122.76</v>
      </c>
      <c r="Q2864">
        <v>100635.38</v>
      </c>
      <c r="R2864">
        <v>-72576.13</v>
      </c>
    </row>
    <row r="2865" spans="1:18" x14ac:dyDescent="0.25">
      <c r="A2865">
        <v>8161</v>
      </c>
      <c r="B2865" t="s">
        <v>22</v>
      </c>
      <c r="C2865" t="s">
        <v>24</v>
      </c>
      <c r="D2865">
        <v>152.54</v>
      </c>
      <c r="E2865" s="2">
        <v>44936</v>
      </c>
      <c r="F2865" s="2">
        <v>45098</v>
      </c>
      <c r="G2865">
        <v>430.74</v>
      </c>
      <c r="H2865" t="s">
        <v>30</v>
      </c>
      <c r="I2865">
        <v>6.71</v>
      </c>
      <c r="J2865">
        <v>399.9</v>
      </c>
      <c r="K2865">
        <v>20.2</v>
      </c>
      <c r="L2865">
        <v>460.7</v>
      </c>
      <c r="M2865" t="b">
        <v>1</v>
      </c>
      <c r="N2865" t="s">
        <v>37</v>
      </c>
      <c r="O2865" t="s">
        <v>39</v>
      </c>
      <c r="P2865">
        <v>164.23</v>
      </c>
      <c r="Q2865">
        <v>231709.71</v>
      </c>
      <c r="R2865">
        <v>-160969.28</v>
      </c>
    </row>
    <row r="2866" spans="1:18" x14ac:dyDescent="0.25">
      <c r="A2866">
        <v>2884</v>
      </c>
      <c r="B2866" t="s">
        <v>20</v>
      </c>
      <c r="C2866" t="s">
        <v>24</v>
      </c>
      <c r="D2866">
        <v>129.59</v>
      </c>
      <c r="E2866" s="2">
        <v>44934</v>
      </c>
      <c r="F2866" s="2">
        <v>45066</v>
      </c>
      <c r="G2866">
        <v>652.09</v>
      </c>
      <c r="H2866" t="s">
        <v>30</v>
      </c>
      <c r="I2866">
        <v>4.57</v>
      </c>
      <c r="J2866">
        <v>241.1</v>
      </c>
      <c r="K2866">
        <v>23.4</v>
      </c>
      <c r="L2866">
        <v>240</v>
      </c>
      <c r="M2866" t="b">
        <v>1</v>
      </c>
      <c r="N2866" t="s">
        <v>34</v>
      </c>
      <c r="O2866" t="s">
        <v>39</v>
      </c>
      <c r="P2866">
        <v>168.14</v>
      </c>
      <c r="Q2866">
        <v>120452.95</v>
      </c>
      <c r="R2866">
        <v>-10810.54</v>
      </c>
    </row>
    <row r="2867" spans="1:18" x14ac:dyDescent="0.25">
      <c r="A2867">
        <v>2809</v>
      </c>
      <c r="B2867" t="s">
        <v>19</v>
      </c>
      <c r="C2867" t="s">
        <v>23</v>
      </c>
      <c r="D2867">
        <v>55.69</v>
      </c>
      <c r="E2867" s="2">
        <v>45032</v>
      </c>
      <c r="F2867" s="2">
        <v>45229</v>
      </c>
      <c r="G2867">
        <v>321.56</v>
      </c>
      <c r="H2867" t="s">
        <v>33</v>
      </c>
      <c r="I2867">
        <v>4.68</v>
      </c>
      <c r="K2867">
        <v>21.2</v>
      </c>
      <c r="L2867">
        <v>318.8</v>
      </c>
      <c r="M2867" t="b">
        <v>1</v>
      </c>
      <c r="N2867" t="s">
        <v>37</v>
      </c>
      <c r="O2867" t="s">
        <v>39</v>
      </c>
      <c r="P2867">
        <v>892.55</v>
      </c>
      <c r="Q2867">
        <v>46615.21</v>
      </c>
      <c r="R2867">
        <v>240393.17</v>
      </c>
    </row>
    <row r="2868" spans="1:18" x14ac:dyDescent="0.25">
      <c r="A2868">
        <v>4167</v>
      </c>
      <c r="B2868" t="s">
        <v>18</v>
      </c>
      <c r="C2868" t="s">
        <v>25</v>
      </c>
      <c r="D2868">
        <v>110.65</v>
      </c>
      <c r="E2868" s="2">
        <v>44952</v>
      </c>
      <c r="F2868" s="2">
        <v>45174</v>
      </c>
      <c r="G2868">
        <v>178.65</v>
      </c>
      <c r="H2868" t="s">
        <v>30</v>
      </c>
      <c r="I2868">
        <v>7.27</v>
      </c>
      <c r="J2868">
        <v>221.5</v>
      </c>
      <c r="K2868">
        <v>18.399999999999999</v>
      </c>
      <c r="L2868">
        <v>415.5</v>
      </c>
      <c r="M2868" t="b">
        <v>0</v>
      </c>
      <c r="N2868" t="s">
        <v>35</v>
      </c>
      <c r="O2868" t="s">
        <v>40</v>
      </c>
      <c r="P2868">
        <v>71.66</v>
      </c>
      <c r="Q2868">
        <v>208393.43</v>
      </c>
      <c r="R2868">
        <v>-195591.37</v>
      </c>
    </row>
    <row r="2869" spans="1:18" x14ac:dyDescent="0.25">
      <c r="A2869">
        <v>7352</v>
      </c>
      <c r="B2869" t="s">
        <v>18</v>
      </c>
      <c r="C2869" t="s">
        <v>23</v>
      </c>
      <c r="D2869">
        <v>61.92</v>
      </c>
      <c r="E2869" s="2">
        <v>44960</v>
      </c>
      <c r="F2869" s="2">
        <v>45050</v>
      </c>
      <c r="G2869">
        <v>268.08</v>
      </c>
      <c r="H2869" t="s">
        <v>32</v>
      </c>
      <c r="J2869">
        <v>898.1</v>
      </c>
      <c r="K2869">
        <v>20.399999999999999</v>
      </c>
      <c r="L2869">
        <v>238.8</v>
      </c>
      <c r="M2869" t="b">
        <v>1</v>
      </c>
      <c r="N2869" t="s">
        <v>37</v>
      </c>
      <c r="O2869" t="s">
        <v>40</v>
      </c>
      <c r="P2869">
        <v>892.5</v>
      </c>
      <c r="Q2869">
        <v>53650.41</v>
      </c>
      <c r="R2869">
        <v>185610.99</v>
      </c>
    </row>
    <row r="2870" spans="1:18" x14ac:dyDescent="0.25">
      <c r="A2870">
        <v>7056</v>
      </c>
      <c r="B2870" t="s">
        <v>19</v>
      </c>
      <c r="C2870" t="s">
        <v>24</v>
      </c>
      <c r="D2870">
        <v>65.150000000000006</v>
      </c>
      <c r="E2870" s="2">
        <v>44945</v>
      </c>
      <c r="F2870" s="2">
        <v>45138</v>
      </c>
      <c r="G2870">
        <v>109.47</v>
      </c>
      <c r="H2870" t="s">
        <v>30</v>
      </c>
      <c r="I2870">
        <v>6.02</v>
      </c>
      <c r="J2870">
        <v>662.1</v>
      </c>
      <c r="K2870">
        <v>32.1</v>
      </c>
      <c r="L2870">
        <v>396</v>
      </c>
      <c r="M2870" t="b">
        <v>0</v>
      </c>
      <c r="O2870" t="s">
        <v>40</v>
      </c>
      <c r="P2870">
        <v>167.4</v>
      </c>
      <c r="Q2870">
        <v>38367.919999999998</v>
      </c>
      <c r="R2870">
        <v>-20042.64</v>
      </c>
    </row>
    <row r="2871" spans="1:18" x14ac:dyDescent="0.25">
      <c r="A2871">
        <v>3437</v>
      </c>
      <c r="B2871" t="s">
        <v>20</v>
      </c>
      <c r="C2871" t="s">
        <v>27</v>
      </c>
      <c r="D2871">
        <v>60.18</v>
      </c>
      <c r="E2871" s="2">
        <v>45004</v>
      </c>
      <c r="F2871" s="2">
        <v>45209</v>
      </c>
      <c r="G2871">
        <v>115.92</v>
      </c>
      <c r="H2871" t="s">
        <v>32</v>
      </c>
      <c r="I2871">
        <v>5.98</v>
      </c>
      <c r="J2871">
        <v>711.1</v>
      </c>
      <c r="K2871">
        <v>18.2</v>
      </c>
      <c r="L2871">
        <v>188.1</v>
      </c>
      <c r="M2871" t="b">
        <v>0</v>
      </c>
      <c r="N2871" t="s">
        <v>35</v>
      </c>
      <c r="O2871" t="s">
        <v>40</v>
      </c>
      <c r="P2871">
        <v>151.26</v>
      </c>
      <c r="Q2871">
        <v>97890.72</v>
      </c>
      <c r="R2871">
        <v>-80356.66</v>
      </c>
    </row>
    <row r="2872" spans="1:18" x14ac:dyDescent="0.25">
      <c r="A2872">
        <v>7468</v>
      </c>
      <c r="B2872" t="s">
        <v>21</v>
      </c>
      <c r="C2872" t="s">
        <v>25</v>
      </c>
      <c r="D2872">
        <v>149.26</v>
      </c>
      <c r="E2872" s="2">
        <v>44998</v>
      </c>
      <c r="F2872" s="2">
        <v>45119</v>
      </c>
      <c r="G2872">
        <v>750.09</v>
      </c>
      <c r="H2872" t="s">
        <v>32</v>
      </c>
      <c r="I2872">
        <v>6.94</v>
      </c>
      <c r="K2872">
        <v>30.4</v>
      </c>
      <c r="L2872">
        <v>210.6</v>
      </c>
      <c r="M2872" t="b">
        <v>1</v>
      </c>
      <c r="N2872" t="s">
        <v>37</v>
      </c>
      <c r="O2872" t="s">
        <v>40</v>
      </c>
      <c r="P2872">
        <v>73.52</v>
      </c>
      <c r="Q2872">
        <v>129095.34</v>
      </c>
      <c r="R2872">
        <v>-73948.72</v>
      </c>
    </row>
    <row r="2873" spans="1:18" x14ac:dyDescent="0.25">
      <c r="A2873">
        <v>6951</v>
      </c>
      <c r="B2873" t="s">
        <v>22</v>
      </c>
      <c r="C2873" t="s">
        <v>27</v>
      </c>
      <c r="D2873">
        <v>240.39</v>
      </c>
      <c r="E2873" s="2">
        <v>45041</v>
      </c>
      <c r="F2873" s="2">
        <v>45204</v>
      </c>
      <c r="G2873">
        <v>1244.75</v>
      </c>
      <c r="H2873" t="s">
        <v>33</v>
      </c>
      <c r="I2873">
        <v>4.92</v>
      </c>
      <c r="J2873">
        <v>1743</v>
      </c>
      <c r="K2873">
        <v>30.1</v>
      </c>
      <c r="L2873">
        <v>220.9</v>
      </c>
      <c r="M2873" t="b">
        <v>1</v>
      </c>
      <c r="N2873" t="s">
        <v>36</v>
      </c>
      <c r="O2873" t="s">
        <v>39</v>
      </c>
      <c r="P2873">
        <v>142.83000000000001</v>
      </c>
      <c r="Q2873">
        <v>282524.65000000002</v>
      </c>
      <c r="R2873">
        <v>-104737.01</v>
      </c>
    </row>
    <row r="2874" spans="1:18" x14ac:dyDescent="0.25">
      <c r="A2874">
        <v>6276</v>
      </c>
      <c r="B2874" t="s">
        <v>18</v>
      </c>
      <c r="C2874" t="s">
        <v>23</v>
      </c>
      <c r="D2874">
        <v>172.85</v>
      </c>
      <c r="E2874" s="2">
        <v>44927</v>
      </c>
      <c r="F2874" s="2">
        <v>45030</v>
      </c>
      <c r="G2874">
        <v>962.76</v>
      </c>
      <c r="H2874" t="s">
        <v>32</v>
      </c>
      <c r="I2874">
        <v>6.46</v>
      </c>
      <c r="J2874">
        <v>1027.0999999999999</v>
      </c>
      <c r="K2874">
        <v>27</v>
      </c>
      <c r="L2874">
        <v>564.79999999999995</v>
      </c>
      <c r="M2874" t="b">
        <v>1</v>
      </c>
      <c r="N2874" t="s">
        <v>36</v>
      </c>
      <c r="O2874" t="s">
        <v>41</v>
      </c>
      <c r="P2874">
        <v>898.91</v>
      </c>
      <c r="Q2874">
        <v>115348.95</v>
      </c>
      <c r="R2874">
        <v>750085.64</v>
      </c>
    </row>
    <row r="2875" spans="1:18" x14ac:dyDescent="0.25">
      <c r="A2875">
        <v>9859</v>
      </c>
      <c r="B2875" t="s">
        <v>22</v>
      </c>
      <c r="C2875" t="s">
        <v>29</v>
      </c>
      <c r="D2875">
        <v>268.5</v>
      </c>
      <c r="E2875" s="2">
        <v>44974</v>
      </c>
      <c r="F2875" s="2">
        <v>45176</v>
      </c>
      <c r="G2875">
        <v>1039.42</v>
      </c>
      <c r="H2875" t="s">
        <v>30</v>
      </c>
      <c r="I2875">
        <v>5.93</v>
      </c>
      <c r="J2875">
        <v>1116</v>
      </c>
      <c r="K2875">
        <v>21.3</v>
      </c>
      <c r="L2875">
        <v>508.5</v>
      </c>
      <c r="M2875" t="b">
        <v>1</v>
      </c>
      <c r="N2875" t="s">
        <v>37</v>
      </c>
      <c r="O2875" t="s">
        <v>41</v>
      </c>
      <c r="P2875">
        <v>66.31</v>
      </c>
      <c r="Q2875">
        <v>161844.65</v>
      </c>
      <c r="R2875">
        <v>-92920.71</v>
      </c>
    </row>
    <row r="2876" spans="1:18" x14ac:dyDescent="0.25">
      <c r="A2876">
        <v>8818</v>
      </c>
      <c r="B2876" t="s">
        <v>21</v>
      </c>
      <c r="C2876" t="s">
        <v>27</v>
      </c>
      <c r="D2876">
        <v>192.78</v>
      </c>
      <c r="E2876" s="2">
        <v>44951</v>
      </c>
      <c r="F2876" s="2">
        <v>45168</v>
      </c>
      <c r="G2876">
        <v>1117.94</v>
      </c>
      <c r="H2876" t="s">
        <v>33</v>
      </c>
      <c r="I2876">
        <v>6.73</v>
      </c>
      <c r="J2876">
        <v>1265.8</v>
      </c>
      <c r="K2876">
        <v>32</v>
      </c>
      <c r="L2876">
        <v>360.8</v>
      </c>
      <c r="M2876" t="b">
        <v>1</v>
      </c>
      <c r="O2876" t="s">
        <v>39</v>
      </c>
      <c r="P2876">
        <v>156.1</v>
      </c>
      <c r="Q2876">
        <v>229537.07</v>
      </c>
      <c r="R2876">
        <v>-55026.64</v>
      </c>
    </row>
    <row r="2877" spans="1:18" x14ac:dyDescent="0.25">
      <c r="A2877">
        <v>5728</v>
      </c>
      <c r="B2877" t="s">
        <v>18</v>
      </c>
      <c r="C2877" t="s">
        <v>23</v>
      </c>
      <c r="D2877">
        <v>208.36</v>
      </c>
      <c r="E2877" s="2">
        <v>44950</v>
      </c>
      <c r="F2877" s="2">
        <v>45056</v>
      </c>
      <c r="G2877">
        <v>486.35</v>
      </c>
      <c r="H2877" t="s">
        <v>32</v>
      </c>
      <c r="I2877">
        <v>4.59</v>
      </c>
      <c r="J2877">
        <v>1476</v>
      </c>
      <c r="K2877">
        <v>25.6</v>
      </c>
      <c r="L2877">
        <v>360.1</v>
      </c>
      <c r="M2877" t="b">
        <v>1</v>
      </c>
      <c r="N2877" t="s">
        <v>34</v>
      </c>
      <c r="O2877" t="s">
        <v>40</v>
      </c>
      <c r="P2877">
        <v>907.03</v>
      </c>
      <c r="Q2877">
        <v>209533.59</v>
      </c>
      <c r="R2877">
        <v>231600.45</v>
      </c>
    </row>
    <row r="2878" spans="1:18" x14ac:dyDescent="0.25">
      <c r="A2878">
        <v>3624</v>
      </c>
      <c r="B2878" t="s">
        <v>22</v>
      </c>
      <c r="C2878" t="s">
        <v>23</v>
      </c>
      <c r="D2878">
        <v>201.94</v>
      </c>
      <c r="E2878" s="2">
        <v>44973</v>
      </c>
      <c r="F2878" s="2">
        <v>45185</v>
      </c>
      <c r="G2878">
        <v>555.04999999999995</v>
      </c>
      <c r="H2878" t="s">
        <v>32</v>
      </c>
      <c r="I2878">
        <v>6.28</v>
      </c>
      <c r="J2878">
        <v>1172.7</v>
      </c>
      <c r="K2878">
        <v>20.8</v>
      </c>
      <c r="L2878">
        <v>80.900000000000006</v>
      </c>
      <c r="M2878" t="b">
        <v>0</v>
      </c>
      <c r="N2878" t="s">
        <v>35</v>
      </c>
      <c r="O2878" t="s">
        <v>40</v>
      </c>
      <c r="P2878">
        <v>905.38</v>
      </c>
      <c r="Q2878">
        <v>254219.81</v>
      </c>
      <c r="R2878">
        <v>248311.36</v>
      </c>
    </row>
    <row r="2879" spans="1:18" x14ac:dyDescent="0.25">
      <c r="A2879">
        <v>6738</v>
      </c>
      <c r="B2879" t="s">
        <v>21</v>
      </c>
      <c r="C2879" t="s">
        <v>23</v>
      </c>
      <c r="D2879">
        <v>137.59</v>
      </c>
      <c r="E2879" s="2">
        <v>45010</v>
      </c>
      <c r="F2879" s="2">
        <v>45215</v>
      </c>
      <c r="G2879">
        <v>298.92</v>
      </c>
      <c r="H2879" t="s">
        <v>31</v>
      </c>
      <c r="I2879">
        <v>6.17</v>
      </c>
      <c r="J2879">
        <v>1419.5</v>
      </c>
      <c r="K2879">
        <v>24.9</v>
      </c>
      <c r="L2879">
        <v>407.2</v>
      </c>
      <c r="M2879" t="b">
        <v>0</v>
      </c>
      <c r="N2879" t="s">
        <v>35</v>
      </c>
      <c r="O2879" t="s">
        <v>39</v>
      </c>
      <c r="P2879">
        <v>891.23</v>
      </c>
      <c r="Q2879">
        <v>268118.18</v>
      </c>
      <c r="R2879">
        <v>-1711.71</v>
      </c>
    </row>
    <row r="2880" spans="1:18" x14ac:dyDescent="0.25">
      <c r="A2880">
        <v>5232</v>
      </c>
      <c r="B2880" t="s">
        <v>22</v>
      </c>
      <c r="C2880" t="s">
        <v>29</v>
      </c>
      <c r="D2880">
        <v>208.35</v>
      </c>
      <c r="E2880" s="2">
        <v>45046</v>
      </c>
      <c r="F2880" s="2">
        <v>45188</v>
      </c>
      <c r="G2880">
        <v>1143.3599999999999</v>
      </c>
      <c r="H2880" t="s">
        <v>33</v>
      </c>
      <c r="I2880">
        <v>7.02</v>
      </c>
      <c r="J2880">
        <v>918</v>
      </c>
      <c r="K2880">
        <v>21.1</v>
      </c>
      <c r="L2880">
        <v>230.5</v>
      </c>
      <c r="M2880" t="b">
        <v>1</v>
      </c>
      <c r="N2880" t="s">
        <v>38</v>
      </c>
      <c r="O2880" t="s">
        <v>39</v>
      </c>
      <c r="P2880">
        <v>64.400000000000006</v>
      </c>
      <c r="Q2880">
        <v>231494.02</v>
      </c>
      <c r="R2880">
        <v>-157861.64000000001</v>
      </c>
    </row>
    <row r="2881" spans="1:18" x14ac:dyDescent="0.25">
      <c r="A2881">
        <v>6793</v>
      </c>
      <c r="B2881" t="s">
        <v>20</v>
      </c>
      <c r="C2881" t="s">
        <v>29</v>
      </c>
      <c r="D2881">
        <v>25.56</v>
      </c>
      <c r="E2881" s="2">
        <v>45020</v>
      </c>
      <c r="F2881" s="2">
        <v>45213</v>
      </c>
      <c r="G2881">
        <v>67.56</v>
      </c>
      <c r="H2881" t="s">
        <v>31</v>
      </c>
      <c r="I2881">
        <v>6.53</v>
      </c>
      <c r="J2881">
        <v>794</v>
      </c>
      <c r="K2881">
        <v>24</v>
      </c>
      <c r="L2881">
        <v>386.8</v>
      </c>
      <c r="M2881" t="b">
        <v>1</v>
      </c>
      <c r="N2881" t="s">
        <v>38</v>
      </c>
      <c r="O2881" t="s">
        <v>39</v>
      </c>
      <c r="P2881">
        <v>60.38</v>
      </c>
      <c r="Q2881">
        <v>35885.870000000003</v>
      </c>
      <c r="R2881">
        <v>-31806.6</v>
      </c>
    </row>
    <row r="2882" spans="1:18" x14ac:dyDescent="0.25">
      <c r="A2882">
        <v>5523</v>
      </c>
      <c r="B2882" t="s">
        <v>21</v>
      </c>
      <c r="C2882" t="s">
        <v>26</v>
      </c>
      <c r="D2882">
        <v>258.66000000000003</v>
      </c>
      <c r="E2882" s="2">
        <v>44995</v>
      </c>
      <c r="F2882" s="2">
        <v>45085</v>
      </c>
      <c r="G2882">
        <v>589.11</v>
      </c>
      <c r="H2882" t="s">
        <v>32</v>
      </c>
      <c r="I2882">
        <v>7.14</v>
      </c>
      <c r="J2882">
        <v>1517</v>
      </c>
      <c r="K2882">
        <v>25.9</v>
      </c>
      <c r="L2882">
        <v>512.1</v>
      </c>
      <c r="M2882" t="b">
        <v>1</v>
      </c>
      <c r="O2882" t="s">
        <v>40</v>
      </c>
      <c r="P2882">
        <v>124.53</v>
      </c>
      <c r="Q2882">
        <v>167196.03</v>
      </c>
      <c r="R2882">
        <v>-93834.16</v>
      </c>
    </row>
    <row r="2883" spans="1:18" x14ac:dyDescent="0.25">
      <c r="A2883">
        <v>6571</v>
      </c>
      <c r="B2883" t="s">
        <v>22</v>
      </c>
      <c r="C2883" t="s">
        <v>29</v>
      </c>
      <c r="D2883">
        <v>234.45</v>
      </c>
      <c r="E2883" s="2">
        <v>44993</v>
      </c>
      <c r="F2883" s="2">
        <v>45222</v>
      </c>
      <c r="G2883">
        <v>1082.1199999999999</v>
      </c>
      <c r="H2883" t="s">
        <v>31</v>
      </c>
      <c r="I2883">
        <v>7.16</v>
      </c>
      <c r="J2883">
        <v>1584.5</v>
      </c>
      <c r="K2883">
        <v>23.8</v>
      </c>
      <c r="L2883">
        <v>75</v>
      </c>
      <c r="M2883" t="b">
        <v>0</v>
      </c>
      <c r="N2883" t="s">
        <v>35</v>
      </c>
      <c r="O2883" t="s">
        <v>39</v>
      </c>
      <c r="P2883">
        <v>59.69</v>
      </c>
      <c r="Q2883">
        <v>428780.07</v>
      </c>
      <c r="R2883">
        <v>-364188.33</v>
      </c>
    </row>
    <row r="2884" spans="1:18" x14ac:dyDescent="0.25">
      <c r="A2884">
        <v>3224</v>
      </c>
      <c r="B2884" t="s">
        <v>20</v>
      </c>
      <c r="C2884" t="s">
        <v>25</v>
      </c>
      <c r="D2884">
        <v>77.34</v>
      </c>
      <c r="E2884" s="2">
        <v>44958</v>
      </c>
      <c r="F2884" s="2">
        <v>45130</v>
      </c>
      <c r="G2884">
        <v>145.82</v>
      </c>
      <c r="H2884" t="s">
        <v>30</v>
      </c>
      <c r="I2884">
        <v>5.72</v>
      </c>
      <c r="J2884">
        <v>420.5</v>
      </c>
      <c r="K2884">
        <v>28.5</v>
      </c>
      <c r="L2884">
        <v>383.9</v>
      </c>
      <c r="M2884" t="b">
        <v>1</v>
      </c>
      <c r="N2884" t="s">
        <v>36</v>
      </c>
      <c r="O2884" t="s">
        <v>39</v>
      </c>
      <c r="P2884">
        <v>79.67</v>
      </c>
      <c r="Q2884">
        <v>132157.95000000001</v>
      </c>
      <c r="R2884">
        <v>-120540.47</v>
      </c>
    </row>
    <row r="2885" spans="1:18" x14ac:dyDescent="0.25">
      <c r="A2885">
        <v>9389</v>
      </c>
      <c r="B2885" t="s">
        <v>20</v>
      </c>
      <c r="C2885" t="s">
        <v>29</v>
      </c>
      <c r="D2885">
        <v>231.57</v>
      </c>
      <c r="E2885" s="2">
        <v>44943</v>
      </c>
      <c r="F2885" s="2">
        <v>45126</v>
      </c>
      <c r="G2885">
        <v>399.34</v>
      </c>
      <c r="H2885" t="s">
        <v>30</v>
      </c>
      <c r="I2885">
        <v>4.91</v>
      </c>
      <c r="J2885">
        <v>1068.3</v>
      </c>
      <c r="K2885">
        <v>33</v>
      </c>
      <c r="L2885">
        <v>360.3</v>
      </c>
      <c r="M2885" t="b">
        <v>1</v>
      </c>
      <c r="N2885" t="s">
        <v>38</v>
      </c>
      <c r="O2885" t="s">
        <v>39</v>
      </c>
      <c r="P2885">
        <v>52.52</v>
      </c>
      <c r="Q2885">
        <v>297245.69</v>
      </c>
      <c r="R2885">
        <v>-276272.34999999998</v>
      </c>
    </row>
    <row r="2886" spans="1:18" x14ac:dyDescent="0.25">
      <c r="A2886">
        <v>7091</v>
      </c>
      <c r="B2886" t="s">
        <v>21</v>
      </c>
      <c r="C2886" t="s">
        <v>29</v>
      </c>
      <c r="D2886">
        <v>8.73</v>
      </c>
      <c r="E2886" s="2">
        <v>44987</v>
      </c>
      <c r="F2886" s="2">
        <v>45176</v>
      </c>
      <c r="G2886">
        <v>17.75</v>
      </c>
      <c r="H2886" t="s">
        <v>32</v>
      </c>
      <c r="I2886">
        <v>6.39</v>
      </c>
      <c r="K2886">
        <v>23.6</v>
      </c>
      <c r="L2886">
        <v>163.69999999999999</v>
      </c>
      <c r="M2886" t="b">
        <v>1</v>
      </c>
      <c r="N2886" t="s">
        <v>38</v>
      </c>
      <c r="O2886" t="s">
        <v>39</v>
      </c>
      <c r="P2886">
        <v>68.099999999999994</v>
      </c>
      <c r="Q2886">
        <v>6766.32</v>
      </c>
      <c r="R2886">
        <v>-5557.54</v>
      </c>
    </row>
    <row r="2887" spans="1:18" x14ac:dyDescent="0.25">
      <c r="A2887">
        <v>9662</v>
      </c>
      <c r="B2887" t="s">
        <v>19</v>
      </c>
      <c r="C2887" t="s">
        <v>29</v>
      </c>
      <c r="D2887">
        <v>69.09</v>
      </c>
      <c r="E2887" s="2">
        <v>45032</v>
      </c>
      <c r="F2887" s="2">
        <v>45206</v>
      </c>
      <c r="G2887">
        <v>103.72</v>
      </c>
      <c r="H2887" t="s">
        <v>31</v>
      </c>
      <c r="I2887">
        <v>7.12</v>
      </c>
      <c r="J2887">
        <v>333.8</v>
      </c>
      <c r="K2887">
        <v>23.7</v>
      </c>
      <c r="L2887">
        <v>405.5</v>
      </c>
      <c r="M2887" t="b">
        <v>1</v>
      </c>
      <c r="N2887" t="s">
        <v>34</v>
      </c>
      <c r="O2887" t="s">
        <v>40</v>
      </c>
      <c r="P2887">
        <v>57.49</v>
      </c>
      <c r="Q2887">
        <v>78688.320000000007</v>
      </c>
      <c r="R2887">
        <v>-72725.460000000006</v>
      </c>
    </row>
    <row r="2888" spans="1:18" x14ac:dyDescent="0.25">
      <c r="A2888">
        <v>7361</v>
      </c>
      <c r="B2888" t="s">
        <v>18</v>
      </c>
      <c r="C2888" t="s">
        <v>27</v>
      </c>
      <c r="D2888">
        <v>24.22</v>
      </c>
      <c r="E2888" s="2">
        <v>44995</v>
      </c>
      <c r="F2888" s="2">
        <v>45213</v>
      </c>
      <c r="G2888">
        <v>120.74</v>
      </c>
      <c r="H2888" t="s">
        <v>31</v>
      </c>
      <c r="I2888">
        <v>4.72</v>
      </c>
      <c r="J2888">
        <v>1687.4</v>
      </c>
      <c r="K2888">
        <v>29.8</v>
      </c>
      <c r="L2888">
        <v>355.2</v>
      </c>
      <c r="M2888" t="b">
        <v>0</v>
      </c>
      <c r="N2888" t="s">
        <v>35</v>
      </c>
      <c r="O2888" t="s">
        <v>40</v>
      </c>
      <c r="P2888">
        <v>151.65</v>
      </c>
      <c r="Q2888">
        <v>22913.96</v>
      </c>
      <c r="R2888">
        <v>-4603.74</v>
      </c>
    </row>
    <row r="2889" spans="1:18" x14ac:dyDescent="0.25">
      <c r="A2889">
        <v>2948</v>
      </c>
      <c r="B2889" t="s">
        <v>21</v>
      </c>
      <c r="C2889" t="s">
        <v>29</v>
      </c>
      <c r="D2889">
        <v>235.17</v>
      </c>
      <c r="E2889" s="2">
        <v>44937</v>
      </c>
      <c r="F2889" s="2">
        <v>45118</v>
      </c>
      <c r="G2889">
        <v>1013.86</v>
      </c>
      <c r="H2889" t="s">
        <v>33</v>
      </c>
      <c r="I2889">
        <v>6.17</v>
      </c>
      <c r="J2889">
        <v>1032.2</v>
      </c>
      <c r="K2889">
        <v>26.5</v>
      </c>
      <c r="L2889">
        <v>472</v>
      </c>
      <c r="M2889" t="b">
        <v>1</v>
      </c>
      <c r="N2889" t="s">
        <v>38</v>
      </c>
      <c r="O2889" t="s">
        <v>39</v>
      </c>
      <c r="P2889">
        <v>54.14</v>
      </c>
      <c r="Q2889">
        <v>468405.76000000001</v>
      </c>
      <c r="R2889">
        <v>-413515.38</v>
      </c>
    </row>
    <row r="2890" spans="1:18" x14ac:dyDescent="0.25">
      <c r="A2890">
        <v>8094</v>
      </c>
      <c r="B2890" t="s">
        <v>20</v>
      </c>
      <c r="C2890" t="s">
        <v>25</v>
      </c>
      <c r="D2890">
        <v>227.98</v>
      </c>
      <c r="E2890" s="2">
        <v>44964</v>
      </c>
      <c r="F2890" s="2">
        <v>45190</v>
      </c>
      <c r="G2890">
        <v>581.21</v>
      </c>
      <c r="H2890" t="s">
        <v>30</v>
      </c>
      <c r="I2890">
        <v>4.84</v>
      </c>
      <c r="K2890">
        <v>24.9</v>
      </c>
      <c r="L2890">
        <v>110.8</v>
      </c>
      <c r="M2890" t="b">
        <v>0</v>
      </c>
      <c r="N2890" t="s">
        <v>35</v>
      </c>
      <c r="O2890" t="s">
        <v>40</v>
      </c>
      <c r="P2890">
        <v>77.38</v>
      </c>
      <c r="Q2890">
        <v>281841.96999999997</v>
      </c>
      <c r="R2890">
        <v>-236867.94</v>
      </c>
    </row>
    <row r="2891" spans="1:18" x14ac:dyDescent="0.25">
      <c r="A2891">
        <v>7318</v>
      </c>
      <c r="B2891" t="s">
        <v>20</v>
      </c>
      <c r="C2891" t="s">
        <v>23</v>
      </c>
      <c r="D2891">
        <v>245.02</v>
      </c>
      <c r="E2891" s="2">
        <v>44994</v>
      </c>
      <c r="F2891" s="2">
        <v>45171</v>
      </c>
      <c r="G2891">
        <v>652.98</v>
      </c>
      <c r="H2891" t="s">
        <v>30</v>
      </c>
      <c r="J2891">
        <v>485.2</v>
      </c>
      <c r="K2891">
        <v>31</v>
      </c>
      <c r="L2891">
        <v>294</v>
      </c>
      <c r="M2891" t="b">
        <v>1</v>
      </c>
      <c r="N2891" t="s">
        <v>38</v>
      </c>
      <c r="O2891" t="s">
        <v>39</v>
      </c>
      <c r="P2891">
        <v>907.41</v>
      </c>
      <c r="Q2891">
        <v>277693.33</v>
      </c>
      <c r="R2891">
        <v>314827.25</v>
      </c>
    </row>
    <row r="2892" spans="1:18" x14ac:dyDescent="0.25">
      <c r="A2892">
        <v>4796</v>
      </c>
      <c r="B2892" t="s">
        <v>21</v>
      </c>
      <c r="C2892" t="s">
        <v>27</v>
      </c>
      <c r="D2892">
        <v>6.32</v>
      </c>
      <c r="E2892" s="2">
        <v>45029</v>
      </c>
      <c r="F2892" s="2">
        <v>45144</v>
      </c>
      <c r="G2892">
        <v>35.11</v>
      </c>
      <c r="H2892" t="s">
        <v>33</v>
      </c>
      <c r="I2892">
        <v>6.54</v>
      </c>
      <c r="J2892">
        <v>623.1</v>
      </c>
      <c r="K2892">
        <v>32.299999999999997</v>
      </c>
      <c r="L2892">
        <v>598.9</v>
      </c>
      <c r="M2892" t="b">
        <v>1</v>
      </c>
      <c r="N2892" t="s">
        <v>36</v>
      </c>
      <c r="O2892" t="s">
        <v>39</v>
      </c>
      <c r="P2892">
        <v>144.19</v>
      </c>
      <c r="Q2892">
        <v>4762.67</v>
      </c>
      <c r="R2892">
        <v>299.83999999999997</v>
      </c>
    </row>
    <row r="2893" spans="1:18" x14ac:dyDescent="0.25">
      <c r="A2893">
        <v>1234</v>
      </c>
      <c r="B2893" t="s">
        <v>19</v>
      </c>
      <c r="C2893" t="s">
        <v>24</v>
      </c>
      <c r="D2893">
        <v>152.86000000000001</v>
      </c>
      <c r="E2893" s="2">
        <v>44945</v>
      </c>
      <c r="F2893" s="2">
        <v>45172</v>
      </c>
      <c r="G2893">
        <v>612.83000000000004</v>
      </c>
      <c r="H2893" t="s">
        <v>30</v>
      </c>
      <c r="I2893">
        <v>6.55</v>
      </c>
      <c r="J2893">
        <v>393.6</v>
      </c>
      <c r="K2893">
        <v>27.4</v>
      </c>
      <c r="L2893">
        <v>429.1</v>
      </c>
      <c r="M2893" t="b">
        <v>0</v>
      </c>
      <c r="O2893" t="s">
        <v>39</v>
      </c>
      <c r="P2893">
        <v>154.12</v>
      </c>
      <c r="Q2893">
        <v>131255.29</v>
      </c>
      <c r="R2893">
        <v>-36805.93</v>
      </c>
    </row>
    <row r="2894" spans="1:18" x14ac:dyDescent="0.25">
      <c r="A2894">
        <v>4607</v>
      </c>
      <c r="B2894" t="s">
        <v>18</v>
      </c>
      <c r="C2894" t="s">
        <v>29</v>
      </c>
      <c r="D2894">
        <v>212.93</v>
      </c>
      <c r="E2894" s="2">
        <v>45029</v>
      </c>
      <c r="F2894" s="2">
        <v>45221</v>
      </c>
      <c r="G2894">
        <v>1063.08</v>
      </c>
      <c r="H2894" t="s">
        <v>31</v>
      </c>
      <c r="I2894">
        <v>6.3</v>
      </c>
      <c r="J2894">
        <v>622.4</v>
      </c>
      <c r="K2894">
        <v>21</v>
      </c>
      <c r="L2894">
        <v>426.4</v>
      </c>
      <c r="M2894" t="b">
        <v>0</v>
      </c>
      <c r="N2894" t="s">
        <v>35</v>
      </c>
      <c r="O2894" t="s">
        <v>40</v>
      </c>
      <c r="P2894">
        <v>55.21</v>
      </c>
      <c r="Q2894">
        <v>333742.56</v>
      </c>
      <c r="R2894">
        <v>-275049.90999999997</v>
      </c>
    </row>
    <row r="2895" spans="1:18" x14ac:dyDescent="0.25">
      <c r="A2895">
        <v>9043</v>
      </c>
      <c r="B2895" t="s">
        <v>22</v>
      </c>
      <c r="C2895" t="s">
        <v>26</v>
      </c>
      <c r="D2895">
        <v>50.84</v>
      </c>
      <c r="E2895" s="2">
        <v>45036</v>
      </c>
      <c r="F2895" s="2">
        <v>45230</v>
      </c>
      <c r="G2895">
        <v>191.35</v>
      </c>
      <c r="H2895" t="s">
        <v>31</v>
      </c>
      <c r="I2895">
        <v>7.08</v>
      </c>
      <c r="J2895">
        <v>987.8</v>
      </c>
      <c r="K2895">
        <v>25.5</v>
      </c>
      <c r="L2895">
        <v>224.8</v>
      </c>
      <c r="M2895" t="b">
        <v>1</v>
      </c>
      <c r="N2895" t="s">
        <v>38</v>
      </c>
      <c r="O2895" t="s">
        <v>39</v>
      </c>
      <c r="P2895">
        <v>121.49</v>
      </c>
      <c r="Q2895">
        <v>66212.19</v>
      </c>
      <c r="R2895">
        <v>-42965.08</v>
      </c>
    </row>
    <row r="2896" spans="1:18" x14ac:dyDescent="0.25">
      <c r="A2896">
        <v>1522</v>
      </c>
      <c r="B2896" t="s">
        <v>21</v>
      </c>
      <c r="C2896" t="s">
        <v>26</v>
      </c>
      <c r="D2896">
        <v>196.69</v>
      </c>
      <c r="E2896" s="2">
        <v>45039</v>
      </c>
      <c r="F2896" s="2">
        <v>45276</v>
      </c>
      <c r="G2896">
        <v>528.82000000000005</v>
      </c>
      <c r="H2896" t="s">
        <v>30</v>
      </c>
      <c r="I2896">
        <v>4.74</v>
      </c>
      <c r="J2896">
        <v>1533.8</v>
      </c>
      <c r="K2896">
        <v>26.1</v>
      </c>
      <c r="L2896">
        <v>101.6</v>
      </c>
      <c r="M2896" t="b">
        <v>1</v>
      </c>
      <c r="N2896" t="s">
        <v>37</v>
      </c>
      <c r="O2896" t="s">
        <v>40</v>
      </c>
      <c r="P2896">
        <v>120.41</v>
      </c>
      <c r="Q2896">
        <v>203976.77</v>
      </c>
      <c r="R2896">
        <v>-140301.54999999999</v>
      </c>
    </row>
    <row r="2897" spans="1:18" x14ac:dyDescent="0.25">
      <c r="A2897">
        <v>6904</v>
      </c>
      <c r="B2897" t="s">
        <v>18</v>
      </c>
      <c r="C2897" t="s">
        <v>23</v>
      </c>
      <c r="D2897">
        <v>29.81</v>
      </c>
      <c r="E2897" s="2">
        <v>45013</v>
      </c>
      <c r="F2897" s="2">
        <v>45114</v>
      </c>
      <c r="G2897">
        <v>189.35</v>
      </c>
      <c r="H2897" t="s">
        <v>33</v>
      </c>
      <c r="J2897">
        <v>1054</v>
      </c>
      <c r="K2897">
        <v>24.9</v>
      </c>
      <c r="M2897" t="b">
        <v>1</v>
      </c>
      <c r="N2897" t="s">
        <v>36</v>
      </c>
      <c r="O2897" t="s">
        <v>39</v>
      </c>
      <c r="P2897">
        <v>893.51</v>
      </c>
      <c r="Q2897">
        <v>28185.97</v>
      </c>
      <c r="R2897">
        <v>141000.15</v>
      </c>
    </row>
    <row r="2898" spans="1:18" x14ac:dyDescent="0.25">
      <c r="A2898">
        <v>5888</v>
      </c>
      <c r="B2898" t="s">
        <v>18</v>
      </c>
      <c r="C2898" t="s">
        <v>23</v>
      </c>
      <c r="D2898">
        <v>58.49</v>
      </c>
      <c r="E2898" s="2">
        <v>44943</v>
      </c>
      <c r="F2898" s="2">
        <v>45097</v>
      </c>
      <c r="G2898">
        <v>253.16</v>
      </c>
      <c r="H2898" t="s">
        <v>32</v>
      </c>
      <c r="I2898">
        <v>7.09</v>
      </c>
      <c r="J2898">
        <v>591.1</v>
      </c>
      <c r="K2898">
        <v>22.2</v>
      </c>
      <c r="L2898">
        <v>108</v>
      </c>
      <c r="M2898" t="b">
        <v>0</v>
      </c>
      <c r="N2898" t="s">
        <v>35</v>
      </c>
      <c r="O2898" t="s">
        <v>39</v>
      </c>
      <c r="P2898">
        <v>903.84</v>
      </c>
      <c r="Q2898">
        <v>46856.95</v>
      </c>
      <c r="R2898">
        <v>181959.18</v>
      </c>
    </row>
    <row r="2899" spans="1:18" x14ac:dyDescent="0.25">
      <c r="A2899">
        <v>6832</v>
      </c>
      <c r="B2899" t="s">
        <v>20</v>
      </c>
      <c r="C2899" t="s">
        <v>27</v>
      </c>
      <c r="D2899">
        <v>145.36000000000001</v>
      </c>
      <c r="E2899" s="2">
        <v>44939</v>
      </c>
      <c r="F2899" s="2">
        <v>45064</v>
      </c>
      <c r="G2899">
        <v>313.24</v>
      </c>
      <c r="H2899" t="s">
        <v>32</v>
      </c>
      <c r="J2899">
        <v>271.39999999999998</v>
      </c>
      <c r="K2899">
        <v>25.6</v>
      </c>
      <c r="L2899">
        <v>596</v>
      </c>
      <c r="M2899" t="b">
        <v>0</v>
      </c>
      <c r="N2899" t="s">
        <v>35</v>
      </c>
      <c r="O2899" t="s">
        <v>40</v>
      </c>
      <c r="P2899">
        <v>158.15</v>
      </c>
      <c r="Q2899">
        <v>80071.100000000006</v>
      </c>
      <c r="R2899">
        <v>-30532.19</v>
      </c>
    </row>
    <row r="2900" spans="1:18" x14ac:dyDescent="0.25">
      <c r="A2900">
        <v>8122</v>
      </c>
      <c r="B2900" t="s">
        <v>22</v>
      </c>
      <c r="C2900" t="s">
        <v>26</v>
      </c>
      <c r="D2900">
        <v>197.8</v>
      </c>
      <c r="E2900" s="2">
        <v>45017</v>
      </c>
      <c r="F2900" s="2">
        <v>45201</v>
      </c>
      <c r="G2900">
        <v>698.32</v>
      </c>
      <c r="H2900" t="s">
        <v>32</v>
      </c>
      <c r="I2900">
        <v>5.32</v>
      </c>
      <c r="J2900">
        <v>1195.2</v>
      </c>
      <c r="K2900">
        <v>25.1</v>
      </c>
      <c r="L2900">
        <v>119.2</v>
      </c>
      <c r="M2900" t="b">
        <v>1</v>
      </c>
      <c r="N2900" t="s">
        <v>34</v>
      </c>
      <c r="O2900" t="s">
        <v>40</v>
      </c>
      <c r="P2900">
        <v>113.98</v>
      </c>
      <c r="Q2900">
        <v>388820.4</v>
      </c>
      <c r="R2900">
        <v>-309225.89</v>
      </c>
    </row>
    <row r="2901" spans="1:18" x14ac:dyDescent="0.25">
      <c r="A2901">
        <v>6842</v>
      </c>
      <c r="B2901" t="s">
        <v>21</v>
      </c>
      <c r="C2901" t="s">
        <v>24</v>
      </c>
      <c r="D2901">
        <v>48.03</v>
      </c>
      <c r="E2901" s="2">
        <v>44927</v>
      </c>
      <c r="F2901" s="2">
        <v>45138</v>
      </c>
      <c r="G2901">
        <v>151.13999999999999</v>
      </c>
      <c r="H2901" t="s">
        <v>32</v>
      </c>
      <c r="I2901">
        <v>6.71</v>
      </c>
      <c r="J2901">
        <v>872.3</v>
      </c>
      <c r="K2901">
        <v>21.4</v>
      </c>
      <c r="L2901">
        <v>144</v>
      </c>
      <c r="M2901" t="b">
        <v>1</v>
      </c>
      <c r="N2901" t="s">
        <v>34</v>
      </c>
      <c r="O2901" t="s">
        <v>39</v>
      </c>
      <c r="P2901">
        <v>163.46</v>
      </c>
      <c r="Q2901">
        <v>78272.84</v>
      </c>
      <c r="R2901">
        <v>-53567.5</v>
      </c>
    </row>
    <row r="2902" spans="1:18" x14ac:dyDescent="0.25">
      <c r="A2902">
        <v>2316</v>
      </c>
      <c r="B2902" t="s">
        <v>20</v>
      </c>
      <c r="C2902" t="s">
        <v>28</v>
      </c>
      <c r="D2902">
        <v>59.64</v>
      </c>
      <c r="E2902" s="2">
        <v>44928</v>
      </c>
      <c r="F2902" s="2">
        <v>45162</v>
      </c>
      <c r="G2902">
        <v>153.30000000000001</v>
      </c>
      <c r="H2902" t="s">
        <v>31</v>
      </c>
      <c r="I2902">
        <v>7.18</v>
      </c>
      <c r="J2902">
        <v>1775</v>
      </c>
      <c r="K2902">
        <v>32.5</v>
      </c>
      <c r="L2902">
        <v>219.6</v>
      </c>
      <c r="M2902" t="b">
        <v>1</v>
      </c>
      <c r="N2902" t="s">
        <v>34</v>
      </c>
      <c r="O2902" t="s">
        <v>39</v>
      </c>
      <c r="P2902">
        <v>351.73</v>
      </c>
      <c r="Q2902">
        <v>112827.32</v>
      </c>
      <c r="R2902">
        <v>-58907.11</v>
      </c>
    </row>
    <row r="2903" spans="1:18" x14ac:dyDescent="0.25">
      <c r="A2903">
        <v>2124</v>
      </c>
      <c r="B2903" t="s">
        <v>20</v>
      </c>
      <c r="C2903" t="s">
        <v>26</v>
      </c>
      <c r="D2903">
        <v>65.31</v>
      </c>
      <c r="E2903" s="2">
        <v>45008</v>
      </c>
      <c r="F2903" s="2">
        <v>45166</v>
      </c>
      <c r="G2903">
        <v>402.78</v>
      </c>
      <c r="H2903" t="s">
        <v>32</v>
      </c>
      <c r="J2903">
        <v>1447.6</v>
      </c>
      <c r="K2903">
        <v>32.200000000000003</v>
      </c>
      <c r="L2903">
        <v>331.8</v>
      </c>
      <c r="M2903" t="b">
        <v>1</v>
      </c>
      <c r="N2903" t="s">
        <v>38</v>
      </c>
      <c r="O2903" t="s">
        <v>40</v>
      </c>
      <c r="P2903">
        <v>116.58</v>
      </c>
      <c r="Q2903">
        <v>73070.55</v>
      </c>
      <c r="R2903">
        <v>-26114.46</v>
      </c>
    </row>
    <row r="2904" spans="1:18" x14ac:dyDescent="0.25">
      <c r="A2904">
        <v>6621</v>
      </c>
      <c r="B2904" t="s">
        <v>19</v>
      </c>
      <c r="C2904" t="s">
        <v>26</v>
      </c>
      <c r="D2904">
        <v>75.42</v>
      </c>
      <c r="E2904" s="2">
        <v>45026</v>
      </c>
      <c r="F2904" s="2">
        <v>45233</v>
      </c>
      <c r="G2904">
        <v>445.32</v>
      </c>
      <c r="H2904" t="s">
        <v>31</v>
      </c>
      <c r="I2904">
        <v>6.88</v>
      </c>
      <c r="J2904">
        <v>1493.4</v>
      </c>
      <c r="K2904">
        <v>30.2</v>
      </c>
      <c r="L2904">
        <v>484.7</v>
      </c>
      <c r="M2904" t="b">
        <v>1</v>
      </c>
      <c r="N2904" t="s">
        <v>34</v>
      </c>
      <c r="O2904" t="s">
        <v>39</v>
      </c>
      <c r="P2904">
        <v>122.36</v>
      </c>
      <c r="Q2904">
        <v>136063.26999999999</v>
      </c>
      <c r="R2904">
        <v>-81573.91</v>
      </c>
    </row>
    <row r="2905" spans="1:18" x14ac:dyDescent="0.25">
      <c r="A2905">
        <v>6423</v>
      </c>
      <c r="B2905" t="s">
        <v>18</v>
      </c>
      <c r="C2905" t="s">
        <v>25</v>
      </c>
      <c r="D2905">
        <v>71.83</v>
      </c>
      <c r="E2905" s="2">
        <v>45035</v>
      </c>
      <c r="F2905" s="2">
        <v>45262</v>
      </c>
      <c r="G2905">
        <v>179.27</v>
      </c>
      <c r="H2905" t="s">
        <v>31</v>
      </c>
      <c r="I2905">
        <v>5.35</v>
      </c>
      <c r="J2905">
        <v>219.6</v>
      </c>
      <c r="K2905">
        <v>24.4</v>
      </c>
      <c r="L2905">
        <v>584.1</v>
      </c>
      <c r="M2905" t="b">
        <v>0</v>
      </c>
      <c r="N2905" t="s">
        <v>35</v>
      </c>
      <c r="O2905" t="s">
        <v>39</v>
      </c>
      <c r="P2905">
        <v>74.2</v>
      </c>
      <c r="Q2905">
        <v>63524.65</v>
      </c>
      <c r="R2905">
        <v>-50222.82</v>
      </c>
    </row>
    <row r="2906" spans="1:18" x14ac:dyDescent="0.25">
      <c r="A2906">
        <v>3587</v>
      </c>
      <c r="B2906" t="s">
        <v>21</v>
      </c>
      <c r="C2906" t="s">
        <v>28</v>
      </c>
      <c r="D2906">
        <v>121.57</v>
      </c>
      <c r="E2906" s="2">
        <v>45023</v>
      </c>
      <c r="F2906" s="2">
        <v>45215</v>
      </c>
      <c r="G2906">
        <v>396.41</v>
      </c>
      <c r="H2906" t="s">
        <v>32</v>
      </c>
      <c r="I2906">
        <v>5.37</v>
      </c>
      <c r="J2906">
        <v>1444.5</v>
      </c>
      <c r="K2906">
        <v>23.9</v>
      </c>
      <c r="L2906">
        <v>247.4</v>
      </c>
      <c r="M2906" t="b">
        <v>0</v>
      </c>
      <c r="N2906" t="s">
        <v>35</v>
      </c>
      <c r="O2906" t="s">
        <v>39</v>
      </c>
      <c r="P2906">
        <v>356.68</v>
      </c>
      <c r="Q2906">
        <v>153755.93</v>
      </c>
      <c r="R2906">
        <v>-12364.41</v>
      </c>
    </row>
    <row r="2907" spans="1:18" x14ac:dyDescent="0.25">
      <c r="A2907">
        <v>6672</v>
      </c>
      <c r="B2907" t="s">
        <v>21</v>
      </c>
      <c r="C2907" t="s">
        <v>23</v>
      </c>
      <c r="D2907">
        <v>197.87</v>
      </c>
      <c r="E2907" s="2">
        <v>45026</v>
      </c>
      <c r="F2907" s="2">
        <v>45152</v>
      </c>
      <c r="G2907">
        <v>1051</v>
      </c>
      <c r="H2907" t="s">
        <v>32</v>
      </c>
      <c r="I2907">
        <v>7.09</v>
      </c>
      <c r="J2907">
        <v>511.4</v>
      </c>
      <c r="K2907">
        <v>29.5</v>
      </c>
      <c r="L2907">
        <v>61.2</v>
      </c>
      <c r="M2907" t="b">
        <v>1</v>
      </c>
      <c r="N2907" t="s">
        <v>37</v>
      </c>
      <c r="O2907" t="s">
        <v>40</v>
      </c>
      <c r="P2907">
        <v>890.44</v>
      </c>
      <c r="Q2907">
        <v>159031.91</v>
      </c>
      <c r="R2907">
        <v>776820.53</v>
      </c>
    </row>
    <row r="2908" spans="1:18" x14ac:dyDescent="0.25">
      <c r="A2908">
        <v>2378</v>
      </c>
      <c r="B2908" t="s">
        <v>21</v>
      </c>
      <c r="C2908" t="s">
        <v>28</v>
      </c>
      <c r="D2908">
        <v>134.22</v>
      </c>
      <c r="E2908" s="2">
        <v>44992</v>
      </c>
      <c r="F2908" s="2">
        <v>45173</v>
      </c>
      <c r="G2908">
        <v>341.26</v>
      </c>
      <c r="H2908" t="s">
        <v>32</v>
      </c>
      <c r="I2908">
        <v>6.34</v>
      </c>
      <c r="J2908">
        <v>1137.3</v>
      </c>
      <c r="K2908">
        <v>27.7</v>
      </c>
      <c r="L2908">
        <v>389.2</v>
      </c>
      <c r="M2908" t="b">
        <v>1</v>
      </c>
      <c r="N2908" t="s">
        <v>36</v>
      </c>
      <c r="O2908" t="s">
        <v>39</v>
      </c>
      <c r="P2908">
        <v>351.34</v>
      </c>
      <c r="Q2908">
        <v>222201.98</v>
      </c>
      <c r="R2908">
        <v>-102303.69</v>
      </c>
    </row>
    <row r="2909" spans="1:18" x14ac:dyDescent="0.25">
      <c r="A2909">
        <v>4374</v>
      </c>
      <c r="B2909" t="s">
        <v>20</v>
      </c>
      <c r="C2909" t="s">
        <v>26</v>
      </c>
      <c r="D2909">
        <v>233.91</v>
      </c>
      <c r="E2909" s="2">
        <v>44994</v>
      </c>
      <c r="F2909" s="2">
        <v>45229</v>
      </c>
      <c r="G2909">
        <v>1042.73</v>
      </c>
      <c r="H2909" t="s">
        <v>30</v>
      </c>
      <c r="I2909">
        <v>5.2</v>
      </c>
      <c r="J2909">
        <v>915.9</v>
      </c>
      <c r="K2909">
        <v>27.6</v>
      </c>
      <c r="L2909">
        <v>440.9</v>
      </c>
      <c r="M2909" t="b">
        <v>1</v>
      </c>
      <c r="N2909" t="s">
        <v>37</v>
      </c>
      <c r="O2909" t="s">
        <v>41</v>
      </c>
      <c r="P2909">
        <v>116.38</v>
      </c>
      <c r="Q2909">
        <v>291546.13</v>
      </c>
      <c r="R2909">
        <v>-170193.21</v>
      </c>
    </row>
    <row r="2910" spans="1:18" x14ac:dyDescent="0.25">
      <c r="A2910">
        <v>2519</v>
      </c>
      <c r="B2910" t="s">
        <v>19</v>
      </c>
      <c r="C2910" t="s">
        <v>23</v>
      </c>
      <c r="D2910">
        <v>217.18</v>
      </c>
      <c r="E2910" s="2">
        <v>44942</v>
      </c>
      <c r="F2910" s="2">
        <v>45180</v>
      </c>
      <c r="G2910">
        <v>1085.68</v>
      </c>
      <c r="H2910" t="s">
        <v>30</v>
      </c>
      <c r="I2910">
        <v>6.07</v>
      </c>
      <c r="J2910">
        <v>1114.5999999999999</v>
      </c>
      <c r="K2910">
        <v>20</v>
      </c>
      <c r="L2910">
        <v>268.60000000000002</v>
      </c>
      <c r="M2910" t="b">
        <v>1</v>
      </c>
      <c r="N2910" t="s">
        <v>34</v>
      </c>
      <c r="O2910" t="s">
        <v>41</v>
      </c>
      <c r="P2910">
        <v>907.63</v>
      </c>
      <c r="Q2910">
        <v>283291.64</v>
      </c>
      <c r="R2910">
        <v>702104.1</v>
      </c>
    </row>
    <row r="2911" spans="1:18" x14ac:dyDescent="0.25">
      <c r="A2911">
        <v>6777</v>
      </c>
      <c r="B2911" t="s">
        <v>22</v>
      </c>
      <c r="C2911" t="s">
        <v>28</v>
      </c>
      <c r="D2911">
        <v>42.33</v>
      </c>
      <c r="E2911" s="2">
        <v>44930</v>
      </c>
      <c r="F2911" s="2">
        <v>45116</v>
      </c>
      <c r="G2911">
        <v>201.91</v>
      </c>
      <c r="H2911" t="s">
        <v>33</v>
      </c>
      <c r="I2911">
        <v>6.56</v>
      </c>
      <c r="J2911">
        <v>413.5</v>
      </c>
      <c r="K2911">
        <v>27.9</v>
      </c>
      <c r="M2911" t="b">
        <v>0</v>
      </c>
      <c r="N2911" t="s">
        <v>35</v>
      </c>
      <c r="O2911" t="s">
        <v>41</v>
      </c>
      <c r="P2911">
        <v>349.99</v>
      </c>
      <c r="Q2911">
        <v>75736.070000000007</v>
      </c>
      <c r="R2911">
        <v>-5069.59</v>
      </c>
    </row>
    <row r="2912" spans="1:18" x14ac:dyDescent="0.25">
      <c r="A2912">
        <v>8935</v>
      </c>
      <c r="B2912" t="s">
        <v>20</v>
      </c>
      <c r="C2912" t="s">
        <v>23</v>
      </c>
      <c r="D2912">
        <v>19.41</v>
      </c>
      <c r="E2912" s="2">
        <v>44983</v>
      </c>
      <c r="F2912" s="2">
        <v>45206</v>
      </c>
      <c r="G2912">
        <v>97.67</v>
      </c>
      <c r="H2912" t="s">
        <v>31</v>
      </c>
      <c r="I2912">
        <v>5.16</v>
      </c>
      <c r="J2912">
        <v>931</v>
      </c>
      <c r="K2912">
        <v>32.4</v>
      </c>
      <c r="L2912">
        <v>218.3</v>
      </c>
      <c r="M2912" t="b">
        <v>1</v>
      </c>
      <c r="N2912" t="s">
        <v>38</v>
      </c>
      <c r="O2912" t="s">
        <v>41</v>
      </c>
      <c r="P2912">
        <v>906.05</v>
      </c>
      <c r="Q2912">
        <v>31227.32</v>
      </c>
      <c r="R2912">
        <v>57266.58</v>
      </c>
    </row>
    <row r="2913" spans="1:18" x14ac:dyDescent="0.25">
      <c r="A2913">
        <v>7093</v>
      </c>
      <c r="B2913" t="s">
        <v>22</v>
      </c>
      <c r="C2913" t="s">
        <v>23</v>
      </c>
      <c r="D2913">
        <v>263.99</v>
      </c>
      <c r="E2913" s="2">
        <v>44999</v>
      </c>
      <c r="F2913" s="2">
        <v>45119</v>
      </c>
      <c r="G2913">
        <v>1328.79</v>
      </c>
      <c r="H2913" t="s">
        <v>32</v>
      </c>
      <c r="I2913">
        <v>6.46</v>
      </c>
      <c r="J2913">
        <v>259.10000000000002</v>
      </c>
      <c r="K2913">
        <v>19.399999999999999</v>
      </c>
      <c r="L2913">
        <v>410.7</v>
      </c>
      <c r="M2913" t="b">
        <v>1</v>
      </c>
      <c r="N2913" t="s">
        <v>38</v>
      </c>
      <c r="O2913" t="s">
        <v>41</v>
      </c>
      <c r="P2913">
        <v>908.48</v>
      </c>
      <c r="Q2913">
        <v>514621.82</v>
      </c>
      <c r="R2913">
        <v>692557.32</v>
      </c>
    </row>
    <row r="2914" spans="1:18" x14ac:dyDescent="0.25">
      <c r="A2914">
        <v>9418</v>
      </c>
      <c r="B2914" t="s">
        <v>19</v>
      </c>
      <c r="C2914" t="s">
        <v>27</v>
      </c>
      <c r="D2914">
        <v>28.55</v>
      </c>
      <c r="E2914" s="2">
        <v>45039</v>
      </c>
      <c r="F2914" s="2">
        <v>45165</v>
      </c>
      <c r="G2914">
        <v>180.55</v>
      </c>
      <c r="H2914" t="s">
        <v>30</v>
      </c>
      <c r="I2914">
        <v>4.63</v>
      </c>
      <c r="J2914">
        <v>265.60000000000002</v>
      </c>
      <c r="K2914">
        <v>23.4</v>
      </c>
      <c r="L2914">
        <v>321.8</v>
      </c>
      <c r="M2914" t="b">
        <v>1</v>
      </c>
      <c r="N2914" t="s">
        <v>34</v>
      </c>
      <c r="O2914" t="s">
        <v>41</v>
      </c>
      <c r="P2914">
        <v>146.69</v>
      </c>
      <c r="Q2914">
        <v>31633.51</v>
      </c>
      <c r="R2914">
        <v>-5148.63</v>
      </c>
    </row>
    <row r="2915" spans="1:18" x14ac:dyDescent="0.25">
      <c r="A2915">
        <v>6355</v>
      </c>
      <c r="B2915" t="s">
        <v>18</v>
      </c>
      <c r="C2915" t="s">
        <v>24</v>
      </c>
      <c r="D2915">
        <v>48.76</v>
      </c>
      <c r="E2915" s="2">
        <v>45011</v>
      </c>
      <c r="F2915" s="2">
        <v>45243</v>
      </c>
      <c r="G2915">
        <v>157.62</v>
      </c>
      <c r="H2915" t="s">
        <v>33</v>
      </c>
      <c r="I2915">
        <v>5.41</v>
      </c>
      <c r="J2915">
        <v>1252.4000000000001</v>
      </c>
      <c r="K2915">
        <v>26.1</v>
      </c>
      <c r="M2915" t="b">
        <v>1</v>
      </c>
      <c r="N2915" t="s">
        <v>34</v>
      </c>
      <c r="O2915" t="s">
        <v>39</v>
      </c>
      <c r="P2915">
        <v>167.61</v>
      </c>
      <c r="Q2915">
        <v>58130.8</v>
      </c>
      <c r="R2915">
        <v>-31712.11</v>
      </c>
    </row>
    <row r="2916" spans="1:18" x14ac:dyDescent="0.25">
      <c r="A2916">
        <v>5968</v>
      </c>
      <c r="B2916" t="s">
        <v>21</v>
      </c>
      <c r="C2916" t="s">
        <v>23</v>
      </c>
      <c r="D2916">
        <v>11.53</v>
      </c>
      <c r="E2916" s="2">
        <v>44949</v>
      </c>
      <c r="F2916" s="2">
        <v>45059</v>
      </c>
      <c r="G2916">
        <v>67.95</v>
      </c>
      <c r="H2916" t="s">
        <v>31</v>
      </c>
      <c r="I2916">
        <v>6.52</v>
      </c>
      <c r="J2916">
        <v>1722.7</v>
      </c>
      <c r="K2916">
        <v>29</v>
      </c>
      <c r="L2916">
        <v>170</v>
      </c>
      <c r="M2916" t="b">
        <v>1</v>
      </c>
      <c r="N2916" t="s">
        <v>34</v>
      </c>
      <c r="O2916" t="s">
        <v>39</v>
      </c>
      <c r="P2916">
        <v>904.53</v>
      </c>
      <c r="Q2916">
        <v>16407.28</v>
      </c>
      <c r="R2916">
        <v>45055.53</v>
      </c>
    </row>
    <row r="2917" spans="1:18" x14ac:dyDescent="0.25">
      <c r="A2917">
        <v>6574</v>
      </c>
      <c r="B2917" t="s">
        <v>22</v>
      </c>
      <c r="C2917" t="s">
        <v>25</v>
      </c>
      <c r="D2917">
        <v>190.36</v>
      </c>
      <c r="E2917" s="2">
        <v>45042</v>
      </c>
      <c r="F2917" s="2">
        <v>45160</v>
      </c>
      <c r="G2917">
        <v>306.3</v>
      </c>
      <c r="H2917" t="s">
        <v>31</v>
      </c>
      <c r="I2917">
        <v>4.95</v>
      </c>
      <c r="J2917">
        <v>1443.8</v>
      </c>
      <c r="K2917">
        <v>19.399999999999999</v>
      </c>
      <c r="L2917">
        <v>513.1</v>
      </c>
      <c r="M2917" t="b">
        <v>0</v>
      </c>
      <c r="N2917" t="s">
        <v>35</v>
      </c>
      <c r="O2917" t="s">
        <v>39</v>
      </c>
      <c r="P2917">
        <v>72.16</v>
      </c>
      <c r="Q2917">
        <v>224618.84</v>
      </c>
      <c r="R2917">
        <v>-202516.23</v>
      </c>
    </row>
    <row r="2918" spans="1:18" x14ac:dyDescent="0.25">
      <c r="A2918">
        <v>5072</v>
      </c>
      <c r="B2918" t="s">
        <v>20</v>
      </c>
      <c r="C2918" t="s">
        <v>26</v>
      </c>
      <c r="D2918">
        <v>176.8</v>
      </c>
      <c r="E2918" s="2">
        <v>45043</v>
      </c>
      <c r="F2918" s="2">
        <v>45196</v>
      </c>
      <c r="G2918">
        <v>519.97</v>
      </c>
      <c r="H2918" t="s">
        <v>31</v>
      </c>
      <c r="I2918">
        <v>5.17</v>
      </c>
      <c r="J2918">
        <v>950.6</v>
      </c>
      <c r="K2918">
        <v>32</v>
      </c>
      <c r="M2918" t="b">
        <v>0</v>
      </c>
      <c r="N2918" t="s">
        <v>35</v>
      </c>
      <c r="O2918" t="s">
        <v>40</v>
      </c>
      <c r="P2918">
        <v>112.08</v>
      </c>
      <c r="Q2918">
        <v>199682</v>
      </c>
      <c r="R2918">
        <v>-141403.76</v>
      </c>
    </row>
    <row r="2919" spans="1:18" x14ac:dyDescent="0.25">
      <c r="A2919">
        <v>3257</v>
      </c>
      <c r="B2919" t="s">
        <v>22</v>
      </c>
      <c r="C2919" t="s">
        <v>26</v>
      </c>
      <c r="D2919">
        <v>296.14</v>
      </c>
      <c r="E2919" s="2">
        <v>44928</v>
      </c>
      <c r="F2919" s="2">
        <v>45106</v>
      </c>
      <c r="G2919">
        <v>516.25</v>
      </c>
      <c r="H2919" t="s">
        <v>30</v>
      </c>
      <c r="I2919">
        <v>7.14</v>
      </c>
      <c r="J2919">
        <v>289.39999999999998</v>
      </c>
      <c r="K2919">
        <v>18.600000000000001</v>
      </c>
      <c r="L2919">
        <v>231.5</v>
      </c>
      <c r="M2919" t="b">
        <v>1</v>
      </c>
      <c r="N2919" t="s">
        <v>38</v>
      </c>
      <c r="O2919" t="s">
        <v>40</v>
      </c>
      <c r="P2919">
        <v>126.35</v>
      </c>
      <c r="Q2919">
        <v>299355.37</v>
      </c>
      <c r="R2919">
        <v>-234127.18</v>
      </c>
    </row>
    <row r="2920" spans="1:18" x14ac:dyDescent="0.25">
      <c r="A2920">
        <v>9588</v>
      </c>
      <c r="B2920" t="s">
        <v>18</v>
      </c>
      <c r="C2920" t="s">
        <v>25</v>
      </c>
      <c r="D2920">
        <v>266.64999999999998</v>
      </c>
      <c r="E2920" s="2">
        <v>44993</v>
      </c>
      <c r="F2920" s="2">
        <v>45173</v>
      </c>
      <c r="G2920">
        <v>1268.19</v>
      </c>
      <c r="H2920" t="s">
        <v>32</v>
      </c>
      <c r="I2920">
        <v>6.52</v>
      </c>
      <c r="J2920">
        <v>272</v>
      </c>
      <c r="K2920">
        <v>31.7</v>
      </c>
      <c r="L2920">
        <v>375.2</v>
      </c>
      <c r="M2920" t="b">
        <v>1</v>
      </c>
      <c r="N2920" t="s">
        <v>37</v>
      </c>
      <c r="O2920" t="s">
        <v>41</v>
      </c>
      <c r="P2920">
        <v>79.37</v>
      </c>
      <c r="Q2920">
        <v>466057.89</v>
      </c>
      <c r="R2920">
        <v>-365401.65</v>
      </c>
    </row>
    <row r="2921" spans="1:18" x14ac:dyDescent="0.25">
      <c r="A2921">
        <v>5424</v>
      </c>
      <c r="B2921" t="s">
        <v>21</v>
      </c>
      <c r="C2921" t="s">
        <v>29</v>
      </c>
      <c r="D2921">
        <v>126.2</v>
      </c>
      <c r="E2921" s="2">
        <v>45013</v>
      </c>
      <c r="F2921" s="2">
        <v>45146</v>
      </c>
      <c r="G2921">
        <v>252.9</v>
      </c>
      <c r="H2921" t="s">
        <v>32</v>
      </c>
      <c r="I2921">
        <v>6</v>
      </c>
      <c r="J2921">
        <v>452.6</v>
      </c>
      <c r="K2921">
        <v>18.399999999999999</v>
      </c>
      <c r="L2921">
        <v>455.3</v>
      </c>
      <c r="M2921" t="b">
        <v>1</v>
      </c>
      <c r="N2921" t="s">
        <v>36</v>
      </c>
      <c r="O2921" t="s">
        <v>41</v>
      </c>
      <c r="P2921">
        <v>59.9</v>
      </c>
      <c r="Q2921">
        <v>164089.54</v>
      </c>
      <c r="R2921">
        <v>-148940.82999999999</v>
      </c>
    </row>
    <row r="2922" spans="1:18" x14ac:dyDescent="0.25">
      <c r="A2922">
        <v>4237</v>
      </c>
      <c r="B2922" t="s">
        <v>22</v>
      </c>
      <c r="C2922" t="s">
        <v>23</v>
      </c>
      <c r="D2922">
        <v>114.62</v>
      </c>
      <c r="E2922" s="2">
        <v>44952</v>
      </c>
      <c r="F2922" s="2">
        <v>45180</v>
      </c>
      <c r="G2922">
        <v>656.6</v>
      </c>
      <c r="H2922" t="s">
        <v>31</v>
      </c>
      <c r="I2922">
        <v>5.13</v>
      </c>
      <c r="J2922">
        <v>1761.3</v>
      </c>
      <c r="K2922">
        <v>20.5</v>
      </c>
      <c r="L2922">
        <v>196.4</v>
      </c>
      <c r="M2922" t="b">
        <v>0</v>
      </c>
      <c r="N2922" t="s">
        <v>35</v>
      </c>
      <c r="O2922" t="s">
        <v>39</v>
      </c>
      <c r="P2922">
        <v>907.82</v>
      </c>
      <c r="Q2922">
        <v>161740.82</v>
      </c>
      <c r="R2922">
        <v>434333.79</v>
      </c>
    </row>
    <row r="2923" spans="1:18" x14ac:dyDescent="0.25">
      <c r="A2923">
        <v>4893</v>
      </c>
      <c r="B2923" t="s">
        <v>18</v>
      </c>
      <c r="C2923" t="s">
        <v>23</v>
      </c>
      <c r="D2923">
        <v>92.57</v>
      </c>
      <c r="E2923" s="2">
        <v>45037</v>
      </c>
      <c r="F2923" s="2">
        <v>45264</v>
      </c>
      <c r="G2923">
        <v>438.13</v>
      </c>
      <c r="H2923" t="s">
        <v>31</v>
      </c>
      <c r="I2923">
        <v>5.52</v>
      </c>
      <c r="J2923">
        <v>837.9</v>
      </c>
      <c r="K2923">
        <v>30.8</v>
      </c>
      <c r="L2923">
        <v>571.5</v>
      </c>
      <c r="M2923" t="b">
        <v>1</v>
      </c>
      <c r="N2923" t="s">
        <v>34</v>
      </c>
      <c r="O2923" t="s">
        <v>40</v>
      </c>
      <c r="P2923">
        <v>908.08</v>
      </c>
      <c r="Q2923">
        <v>74621.91</v>
      </c>
      <c r="R2923">
        <v>323235.18</v>
      </c>
    </row>
    <row r="2924" spans="1:18" x14ac:dyDescent="0.25">
      <c r="A2924">
        <v>3005</v>
      </c>
      <c r="B2924" t="s">
        <v>20</v>
      </c>
      <c r="C2924" t="s">
        <v>23</v>
      </c>
      <c r="D2924">
        <v>49.96</v>
      </c>
      <c r="E2924" s="2">
        <v>44933</v>
      </c>
      <c r="F2924" s="2">
        <v>45081</v>
      </c>
      <c r="G2924">
        <v>82.14</v>
      </c>
      <c r="H2924" t="s">
        <v>33</v>
      </c>
      <c r="I2924">
        <v>6.22</v>
      </c>
      <c r="J2924">
        <v>1549.5</v>
      </c>
      <c r="K2924">
        <v>31.8</v>
      </c>
      <c r="M2924" t="b">
        <v>0</v>
      </c>
      <c r="N2924" t="s">
        <v>35</v>
      </c>
      <c r="O2924" t="s">
        <v>39</v>
      </c>
      <c r="P2924">
        <v>892.25</v>
      </c>
      <c r="Q2924">
        <v>43848.13</v>
      </c>
      <c r="R2924">
        <v>29441.279999999999</v>
      </c>
    </row>
    <row r="2925" spans="1:18" x14ac:dyDescent="0.25">
      <c r="A2925">
        <v>3016</v>
      </c>
      <c r="B2925" t="s">
        <v>19</v>
      </c>
      <c r="C2925" t="s">
        <v>28</v>
      </c>
      <c r="D2925">
        <v>45.73</v>
      </c>
      <c r="E2925" s="2">
        <v>45026</v>
      </c>
      <c r="F2925" s="2">
        <v>45181</v>
      </c>
      <c r="G2925">
        <v>232.03</v>
      </c>
      <c r="H2925" t="s">
        <v>33</v>
      </c>
      <c r="I2925">
        <v>4.97</v>
      </c>
      <c r="J2925">
        <v>1328.2</v>
      </c>
      <c r="K2925">
        <v>33.700000000000003</v>
      </c>
      <c r="M2925" t="b">
        <v>1</v>
      </c>
      <c r="N2925" t="s">
        <v>37</v>
      </c>
      <c r="O2925" t="s">
        <v>40</v>
      </c>
      <c r="P2925">
        <v>347.47</v>
      </c>
      <c r="Q2925">
        <v>46173.120000000003</v>
      </c>
      <c r="R2925">
        <v>34450.339999999997</v>
      </c>
    </row>
    <row r="2926" spans="1:18" x14ac:dyDescent="0.25">
      <c r="A2926">
        <v>2772</v>
      </c>
      <c r="B2926" t="s">
        <v>20</v>
      </c>
      <c r="C2926" t="s">
        <v>23</v>
      </c>
      <c r="D2926">
        <v>44.02</v>
      </c>
      <c r="E2926" s="2">
        <v>44970</v>
      </c>
      <c r="F2926" s="2">
        <v>45165</v>
      </c>
      <c r="G2926">
        <v>255.76</v>
      </c>
      <c r="H2926" t="s">
        <v>31</v>
      </c>
      <c r="I2926">
        <v>5.95</v>
      </c>
      <c r="J2926">
        <v>1168.7</v>
      </c>
      <c r="K2926">
        <v>19.899999999999999</v>
      </c>
      <c r="L2926">
        <v>449.2</v>
      </c>
      <c r="M2926" t="b">
        <v>1</v>
      </c>
      <c r="N2926" t="s">
        <v>37</v>
      </c>
      <c r="O2926" t="s">
        <v>40</v>
      </c>
      <c r="P2926">
        <v>907.9</v>
      </c>
      <c r="Q2926">
        <v>52738.31</v>
      </c>
      <c r="R2926">
        <v>179466.19</v>
      </c>
    </row>
    <row r="2927" spans="1:18" x14ac:dyDescent="0.25">
      <c r="A2927">
        <v>9353</v>
      </c>
      <c r="B2927" t="s">
        <v>21</v>
      </c>
      <c r="C2927" t="s">
        <v>23</v>
      </c>
      <c r="D2927">
        <v>38.659999999999997</v>
      </c>
      <c r="E2927" s="2">
        <v>44959</v>
      </c>
      <c r="F2927" s="2">
        <v>45148</v>
      </c>
      <c r="G2927">
        <v>185.78</v>
      </c>
      <c r="H2927" t="s">
        <v>33</v>
      </c>
      <c r="I2927">
        <v>5.73</v>
      </c>
      <c r="J2927">
        <v>1716.5</v>
      </c>
      <c r="K2927">
        <v>26.4</v>
      </c>
      <c r="L2927">
        <v>433</v>
      </c>
      <c r="M2927" t="b">
        <v>0</v>
      </c>
      <c r="N2927" t="s">
        <v>35</v>
      </c>
      <c r="O2927" t="s">
        <v>41</v>
      </c>
      <c r="P2927">
        <v>906.4</v>
      </c>
      <c r="Q2927">
        <v>21877.34</v>
      </c>
      <c r="R2927">
        <v>146513.65</v>
      </c>
    </row>
    <row r="2928" spans="1:18" x14ac:dyDescent="0.25">
      <c r="A2928">
        <v>4976</v>
      </c>
      <c r="B2928" t="s">
        <v>20</v>
      </c>
      <c r="C2928" t="s">
        <v>25</v>
      </c>
      <c r="D2928">
        <v>75.95</v>
      </c>
      <c r="E2928" s="2">
        <v>45039</v>
      </c>
      <c r="F2928" s="2">
        <v>45186</v>
      </c>
      <c r="G2928">
        <v>125.52</v>
      </c>
      <c r="H2928" t="s">
        <v>30</v>
      </c>
      <c r="I2928">
        <v>5.93</v>
      </c>
      <c r="J2928">
        <v>568.70000000000005</v>
      </c>
      <c r="K2928">
        <v>19.2</v>
      </c>
      <c r="L2928">
        <v>464</v>
      </c>
      <c r="M2928" t="b">
        <v>0</v>
      </c>
      <c r="N2928" t="s">
        <v>35</v>
      </c>
      <c r="O2928" t="s">
        <v>41</v>
      </c>
      <c r="P2928">
        <v>84.42</v>
      </c>
      <c r="Q2928">
        <v>139184.99</v>
      </c>
      <c r="R2928">
        <v>-128588.59</v>
      </c>
    </row>
    <row r="2929" spans="1:18" x14ac:dyDescent="0.25">
      <c r="A2929">
        <v>2751</v>
      </c>
      <c r="B2929" t="s">
        <v>20</v>
      </c>
      <c r="C2929" t="s">
        <v>24</v>
      </c>
      <c r="D2929">
        <v>95.47</v>
      </c>
      <c r="E2929" s="2">
        <v>44990</v>
      </c>
      <c r="F2929" s="2">
        <v>45142</v>
      </c>
      <c r="G2929">
        <v>552.73</v>
      </c>
      <c r="H2929" t="s">
        <v>31</v>
      </c>
      <c r="I2929">
        <v>4.82</v>
      </c>
      <c r="J2929">
        <v>927.8</v>
      </c>
      <c r="K2929">
        <v>20.5</v>
      </c>
      <c r="L2929">
        <v>553.70000000000005</v>
      </c>
      <c r="M2929" t="b">
        <v>1</v>
      </c>
      <c r="N2929" t="s">
        <v>37</v>
      </c>
      <c r="O2929" t="s">
        <v>39</v>
      </c>
      <c r="P2929">
        <v>152.04</v>
      </c>
      <c r="Q2929">
        <v>177151.11</v>
      </c>
      <c r="R2929">
        <v>-93114.04</v>
      </c>
    </row>
    <row r="2930" spans="1:18" x14ac:dyDescent="0.25">
      <c r="A2930">
        <v>9967</v>
      </c>
      <c r="B2930" t="s">
        <v>20</v>
      </c>
      <c r="C2930" t="s">
        <v>24</v>
      </c>
      <c r="D2930">
        <v>288.67</v>
      </c>
      <c r="E2930" s="2">
        <v>44962</v>
      </c>
      <c r="F2930" s="2">
        <v>45104</v>
      </c>
      <c r="G2930">
        <v>1490.21</v>
      </c>
      <c r="H2930" t="s">
        <v>33</v>
      </c>
      <c r="I2930">
        <v>4.82</v>
      </c>
      <c r="J2930">
        <v>1583.6</v>
      </c>
      <c r="K2930">
        <v>20.8</v>
      </c>
      <c r="L2930">
        <v>441.4</v>
      </c>
      <c r="M2930" t="b">
        <v>1</v>
      </c>
      <c r="N2930" t="s">
        <v>34</v>
      </c>
      <c r="O2930" t="s">
        <v>39</v>
      </c>
      <c r="P2930">
        <v>162.41999999999999</v>
      </c>
      <c r="Q2930">
        <v>430845.71</v>
      </c>
      <c r="R2930">
        <v>-188805.8</v>
      </c>
    </row>
    <row r="2931" spans="1:18" x14ac:dyDescent="0.25">
      <c r="A2931">
        <v>8430</v>
      </c>
      <c r="B2931" t="s">
        <v>20</v>
      </c>
      <c r="C2931" t="s">
        <v>29</v>
      </c>
      <c r="D2931">
        <v>175.65</v>
      </c>
      <c r="E2931" s="2">
        <v>44930</v>
      </c>
      <c r="F2931" s="2">
        <v>45055</v>
      </c>
      <c r="G2931">
        <v>595.85</v>
      </c>
      <c r="H2931" t="s">
        <v>31</v>
      </c>
      <c r="I2931">
        <v>7.39</v>
      </c>
      <c r="J2931">
        <v>1082.8</v>
      </c>
      <c r="K2931">
        <v>19</v>
      </c>
      <c r="L2931">
        <v>243.6</v>
      </c>
      <c r="M2931" t="b">
        <v>1</v>
      </c>
      <c r="N2931" t="s">
        <v>38</v>
      </c>
      <c r="O2931" t="s">
        <v>40</v>
      </c>
      <c r="P2931">
        <v>61.64</v>
      </c>
      <c r="Q2931">
        <v>171097.02</v>
      </c>
      <c r="R2931">
        <v>-134368.82999999999</v>
      </c>
    </row>
    <row r="2932" spans="1:18" x14ac:dyDescent="0.25">
      <c r="A2932">
        <v>8170</v>
      </c>
      <c r="B2932" t="s">
        <v>21</v>
      </c>
      <c r="C2932" t="s">
        <v>25</v>
      </c>
      <c r="D2932">
        <v>296.33999999999997</v>
      </c>
      <c r="E2932" s="2">
        <v>45044</v>
      </c>
      <c r="F2932" s="2">
        <v>45202</v>
      </c>
      <c r="G2932">
        <v>931.44</v>
      </c>
      <c r="H2932" t="s">
        <v>32</v>
      </c>
      <c r="I2932">
        <v>7.44</v>
      </c>
      <c r="J2932">
        <v>594.29999999999995</v>
      </c>
      <c r="K2932">
        <v>32.299999999999997</v>
      </c>
      <c r="L2932">
        <v>484.8</v>
      </c>
      <c r="M2932" t="b">
        <v>0</v>
      </c>
      <c r="N2932" t="s">
        <v>35</v>
      </c>
      <c r="O2932" t="s">
        <v>40</v>
      </c>
      <c r="P2932">
        <v>73.34</v>
      </c>
      <c r="Q2932">
        <v>319447.84000000003</v>
      </c>
      <c r="R2932">
        <v>-251136.03</v>
      </c>
    </row>
    <row r="2933" spans="1:18" x14ac:dyDescent="0.25">
      <c r="A2933">
        <v>7469</v>
      </c>
      <c r="B2933" t="s">
        <v>18</v>
      </c>
      <c r="C2933" t="s">
        <v>23</v>
      </c>
      <c r="D2933">
        <v>114.88</v>
      </c>
      <c r="E2933" s="2">
        <v>44949</v>
      </c>
      <c r="F2933" s="2">
        <v>45141</v>
      </c>
      <c r="G2933">
        <v>447.93</v>
      </c>
      <c r="H2933" t="s">
        <v>30</v>
      </c>
      <c r="I2933">
        <v>5.78</v>
      </c>
      <c r="J2933">
        <v>534.29999999999995</v>
      </c>
      <c r="K2933">
        <v>20</v>
      </c>
      <c r="L2933">
        <v>432.7</v>
      </c>
      <c r="M2933" t="b">
        <v>0</v>
      </c>
      <c r="N2933" t="s">
        <v>35</v>
      </c>
      <c r="O2933" t="s">
        <v>40</v>
      </c>
      <c r="P2933">
        <v>905.48</v>
      </c>
      <c r="Q2933">
        <v>183931.67</v>
      </c>
      <c r="R2933">
        <v>221659.99</v>
      </c>
    </row>
    <row r="2934" spans="1:18" x14ac:dyDescent="0.25">
      <c r="A2934">
        <v>4220</v>
      </c>
      <c r="B2934" t="s">
        <v>22</v>
      </c>
      <c r="C2934" t="s">
        <v>24</v>
      </c>
      <c r="D2934">
        <v>140</v>
      </c>
      <c r="E2934" s="2">
        <v>44951</v>
      </c>
      <c r="F2934" s="2">
        <v>45152</v>
      </c>
      <c r="G2934">
        <v>816.97</v>
      </c>
      <c r="H2934" t="s">
        <v>31</v>
      </c>
      <c r="I2934">
        <v>6.87</v>
      </c>
      <c r="J2934">
        <v>1404.6</v>
      </c>
      <c r="K2934">
        <v>28.1</v>
      </c>
      <c r="L2934">
        <v>365.8</v>
      </c>
      <c r="M2934" t="b">
        <v>1</v>
      </c>
      <c r="N2934" t="s">
        <v>37</v>
      </c>
      <c r="O2934" t="s">
        <v>41</v>
      </c>
      <c r="P2934">
        <v>156.24</v>
      </c>
      <c r="Q2934">
        <v>130121.11</v>
      </c>
      <c r="R2934">
        <v>-2477.7199999999998</v>
      </c>
    </row>
    <row r="2935" spans="1:18" x14ac:dyDescent="0.25">
      <c r="A2935">
        <v>1539</v>
      </c>
      <c r="B2935" t="s">
        <v>19</v>
      </c>
      <c r="C2935" t="s">
        <v>27</v>
      </c>
      <c r="D2935">
        <v>100.75</v>
      </c>
      <c r="E2935" s="2">
        <v>45031</v>
      </c>
      <c r="F2935" s="2">
        <v>45237</v>
      </c>
      <c r="G2935">
        <v>278.10000000000002</v>
      </c>
      <c r="H2935" t="s">
        <v>32</v>
      </c>
      <c r="J2935">
        <v>220.5</v>
      </c>
      <c r="K2935">
        <v>28</v>
      </c>
      <c r="L2935">
        <v>244.6</v>
      </c>
      <c r="M2935" t="b">
        <v>1</v>
      </c>
      <c r="N2935" t="s">
        <v>37</v>
      </c>
      <c r="O2935" t="s">
        <v>39</v>
      </c>
      <c r="P2935">
        <v>152.41</v>
      </c>
      <c r="Q2935">
        <v>142397.74</v>
      </c>
      <c r="R2935">
        <v>-100012.52</v>
      </c>
    </row>
    <row r="2936" spans="1:18" x14ac:dyDescent="0.25">
      <c r="A2936">
        <v>2461</v>
      </c>
      <c r="B2936" t="s">
        <v>22</v>
      </c>
      <c r="C2936" t="s">
        <v>27</v>
      </c>
      <c r="D2936">
        <v>58.95</v>
      </c>
      <c r="E2936" s="2">
        <v>45016</v>
      </c>
      <c r="F2936" s="2">
        <v>45162</v>
      </c>
      <c r="G2936">
        <v>118.18</v>
      </c>
      <c r="H2936" t="s">
        <v>31</v>
      </c>
      <c r="I2936">
        <v>4.8499999999999996</v>
      </c>
      <c r="J2936">
        <v>1662.7</v>
      </c>
      <c r="K2936">
        <v>21.2</v>
      </c>
      <c r="L2936">
        <v>556.6</v>
      </c>
      <c r="M2936" t="b">
        <v>1</v>
      </c>
      <c r="N2936" t="s">
        <v>37</v>
      </c>
      <c r="O2936" t="s">
        <v>40</v>
      </c>
      <c r="P2936">
        <v>147.24</v>
      </c>
      <c r="Q2936">
        <v>109612.02</v>
      </c>
      <c r="R2936">
        <v>-92211.199999999997</v>
      </c>
    </row>
    <row r="2937" spans="1:18" x14ac:dyDescent="0.25">
      <c r="A2937">
        <v>6184</v>
      </c>
      <c r="B2937" t="s">
        <v>22</v>
      </c>
      <c r="C2937" t="s">
        <v>27</v>
      </c>
      <c r="D2937">
        <v>47.23</v>
      </c>
      <c r="E2937" s="2">
        <v>45018</v>
      </c>
      <c r="F2937" s="2">
        <v>45222</v>
      </c>
      <c r="G2937">
        <v>275.02999999999997</v>
      </c>
      <c r="H2937" t="s">
        <v>32</v>
      </c>
      <c r="I2937">
        <v>5.39</v>
      </c>
      <c r="J2937">
        <v>229.5</v>
      </c>
      <c r="K2937">
        <v>34</v>
      </c>
      <c r="L2937">
        <v>332</v>
      </c>
      <c r="M2937" t="b">
        <v>1</v>
      </c>
      <c r="N2937" t="s">
        <v>36</v>
      </c>
      <c r="O2937" t="s">
        <v>41</v>
      </c>
      <c r="P2937">
        <v>141.69</v>
      </c>
      <c r="Q2937">
        <v>52693.18</v>
      </c>
      <c r="R2937">
        <v>-13724.18</v>
      </c>
    </row>
    <row r="2938" spans="1:18" x14ac:dyDescent="0.25">
      <c r="A2938">
        <v>9547</v>
      </c>
      <c r="B2938" t="s">
        <v>19</v>
      </c>
      <c r="C2938" t="s">
        <v>23</v>
      </c>
      <c r="D2938">
        <v>283.8</v>
      </c>
      <c r="E2938" s="2">
        <v>45018</v>
      </c>
      <c r="F2938" s="2">
        <v>45108</v>
      </c>
      <c r="G2938">
        <v>463.01</v>
      </c>
      <c r="H2938" t="s">
        <v>33</v>
      </c>
      <c r="I2938">
        <v>5.44</v>
      </c>
      <c r="K2938">
        <v>23.6</v>
      </c>
      <c r="M2938" t="b">
        <v>0</v>
      </c>
      <c r="N2938" t="s">
        <v>35</v>
      </c>
      <c r="O2938" t="s">
        <v>40</v>
      </c>
      <c r="P2938">
        <v>900.5</v>
      </c>
      <c r="Q2938">
        <v>391806.66</v>
      </c>
      <c r="R2938">
        <v>25133.85</v>
      </c>
    </row>
    <row r="2939" spans="1:18" x14ac:dyDescent="0.25">
      <c r="A2939">
        <v>1234</v>
      </c>
      <c r="B2939" t="s">
        <v>21</v>
      </c>
      <c r="C2939" t="s">
        <v>23</v>
      </c>
      <c r="D2939">
        <v>296.11</v>
      </c>
      <c r="E2939" s="2">
        <v>45011</v>
      </c>
      <c r="F2939" s="2">
        <v>45172</v>
      </c>
      <c r="G2939">
        <v>1792.94</v>
      </c>
      <c r="H2939" t="s">
        <v>32</v>
      </c>
      <c r="I2939">
        <v>6.29</v>
      </c>
      <c r="J2939">
        <v>1167.5999999999999</v>
      </c>
      <c r="K2939">
        <v>32.5</v>
      </c>
      <c r="L2939">
        <v>278.39999999999998</v>
      </c>
      <c r="M2939" t="b">
        <v>1</v>
      </c>
      <c r="N2939" t="s">
        <v>37</v>
      </c>
      <c r="O2939" t="s">
        <v>40</v>
      </c>
      <c r="P2939">
        <v>896.13</v>
      </c>
      <c r="Q2939">
        <v>560502.07999999996</v>
      </c>
      <c r="R2939">
        <v>1046205.24</v>
      </c>
    </row>
    <row r="2940" spans="1:18" x14ac:dyDescent="0.25">
      <c r="A2940">
        <v>2548</v>
      </c>
      <c r="B2940" t="s">
        <v>19</v>
      </c>
      <c r="C2940" t="s">
        <v>29</v>
      </c>
      <c r="D2940">
        <v>18.25</v>
      </c>
      <c r="E2940" s="2">
        <v>45000</v>
      </c>
      <c r="F2940" s="2">
        <v>45209</v>
      </c>
      <c r="G2940">
        <v>55.27</v>
      </c>
      <c r="H2940" t="s">
        <v>30</v>
      </c>
      <c r="I2940">
        <v>6.24</v>
      </c>
      <c r="J2940">
        <v>1125.5</v>
      </c>
      <c r="K2940">
        <v>33.200000000000003</v>
      </c>
      <c r="L2940">
        <v>479.4</v>
      </c>
      <c r="M2940" t="b">
        <v>1</v>
      </c>
      <c r="N2940" t="s">
        <v>37</v>
      </c>
      <c r="O2940" t="s">
        <v>39</v>
      </c>
      <c r="P2940">
        <v>51.43</v>
      </c>
      <c r="Q2940">
        <v>18448.419999999998</v>
      </c>
      <c r="R2940">
        <v>-15605.88</v>
      </c>
    </row>
    <row r="2941" spans="1:18" x14ac:dyDescent="0.25">
      <c r="A2941">
        <v>8480</v>
      </c>
      <c r="B2941" t="s">
        <v>21</v>
      </c>
      <c r="C2941" t="s">
        <v>26</v>
      </c>
      <c r="D2941">
        <v>49.35</v>
      </c>
      <c r="E2941" s="2">
        <v>44953</v>
      </c>
      <c r="F2941" s="2">
        <v>45137</v>
      </c>
      <c r="G2941">
        <v>199.43</v>
      </c>
      <c r="H2941" t="s">
        <v>30</v>
      </c>
      <c r="I2941">
        <v>7.27</v>
      </c>
      <c r="J2941">
        <v>958.9</v>
      </c>
      <c r="K2941">
        <v>33.200000000000003</v>
      </c>
      <c r="M2941" t="b">
        <v>1</v>
      </c>
      <c r="N2941" t="s">
        <v>38</v>
      </c>
      <c r="O2941" t="s">
        <v>39</v>
      </c>
      <c r="P2941">
        <v>113.97</v>
      </c>
      <c r="Q2941">
        <v>80907.33</v>
      </c>
      <c r="R2941">
        <v>-58178.29</v>
      </c>
    </row>
    <row r="2942" spans="1:18" x14ac:dyDescent="0.25">
      <c r="A2942">
        <v>5213</v>
      </c>
      <c r="B2942" t="s">
        <v>22</v>
      </c>
      <c r="C2942" t="s">
        <v>29</v>
      </c>
      <c r="D2942">
        <v>129.94</v>
      </c>
      <c r="E2942" s="2">
        <v>44977</v>
      </c>
      <c r="F2942" s="2">
        <v>45138</v>
      </c>
      <c r="G2942">
        <v>280.86</v>
      </c>
      <c r="H2942" t="s">
        <v>33</v>
      </c>
      <c r="I2942">
        <v>6.87</v>
      </c>
      <c r="J2942">
        <v>1563.9</v>
      </c>
      <c r="K2942">
        <v>30</v>
      </c>
      <c r="L2942">
        <v>495.8</v>
      </c>
      <c r="M2942" t="b">
        <v>0</v>
      </c>
      <c r="O2942" t="s">
        <v>39</v>
      </c>
      <c r="P2942">
        <v>62.38</v>
      </c>
      <c r="Q2942">
        <v>212150.8</v>
      </c>
      <c r="R2942">
        <v>-194630.75</v>
      </c>
    </row>
    <row r="2943" spans="1:18" x14ac:dyDescent="0.25">
      <c r="A2943">
        <v>2673</v>
      </c>
      <c r="B2943" t="s">
        <v>21</v>
      </c>
      <c r="C2943" t="s">
        <v>29</v>
      </c>
      <c r="D2943">
        <v>59.97</v>
      </c>
      <c r="E2943" s="2">
        <v>45041</v>
      </c>
      <c r="F2943" s="2">
        <v>45227</v>
      </c>
      <c r="G2943">
        <v>360.5</v>
      </c>
      <c r="H2943" t="s">
        <v>31</v>
      </c>
      <c r="I2943">
        <v>7.07</v>
      </c>
      <c r="J2943">
        <v>1254.9000000000001</v>
      </c>
      <c r="K2943">
        <v>22.1</v>
      </c>
      <c r="M2943" t="b">
        <v>1</v>
      </c>
      <c r="N2943" t="s">
        <v>37</v>
      </c>
      <c r="O2943" t="s">
        <v>39</v>
      </c>
      <c r="P2943">
        <v>52.03</v>
      </c>
      <c r="Q2943">
        <v>113507.79</v>
      </c>
      <c r="R2943">
        <v>-94750.98</v>
      </c>
    </row>
    <row r="2944" spans="1:18" x14ac:dyDescent="0.25">
      <c r="A2944">
        <v>7708</v>
      </c>
      <c r="B2944" t="s">
        <v>18</v>
      </c>
      <c r="C2944" t="s">
        <v>28</v>
      </c>
      <c r="D2944">
        <v>112.34</v>
      </c>
      <c r="E2944" s="2">
        <v>45005</v>
      </c>
      <c r="F2944" s="2">
        <v>45231</v>
      </c>
      <c r="G2944">
        <v>589.69000000000005</v>
      </c>
      <c r="H2944" t="s">
        <v>30</v>
      </c>
      <c r="I2944">
        <v>7.17</v>
      </c>
      <c r="J2944">
        <v>1451</v>
      </c>
      <c r="K2944">
        <v>19.899999999999999</v>
      </c>
      <c r="L2944">
        <v>439.9</v>
      </c>
      <c r="M2944" t="b">
        <v>1</v>
      </c>
      <c r="N2944" t="s">
        <v>37</v>
      </c>
      <c r="O2944" t="s">
        <v>39</v>
      </c>
      <c r="P2944">
        <v>341.75</v>
      </c>
      <c r="Q2944">
        <v>200850.89</v>
      </c>
      <c r="R2944">
        <v>675.67</v>
      </c>
    </row>
    <row r="2945" spans="1:18" x14ac:dyDescent="0.25">
      <c r="A2945">
        <v>8982</v>
      </c>
      <c r="B2945" t="s">
        <v>19</v>
      </c>
      <c r="C2945" t="s">
        <v>27</v>
      </c>
      <c r="D2945">
        <v>43.08</v>
      </c>
      <c r="E2945" s="2">
        <v>45044</v>
      </c>
      <c r="F2945" s="2">
        <v>45218</v>
      </c>
      <c r="G2945">
        <v>263.68</v>
      </c>
      <c r="H2945" t="s">
        <v>33</v>
      </c>
      <c r="I2945">
        <v>6.9</v>
      </c>
      <c r="J2945">
        <v>384.8</v>
      </c>
      <c r="K2945">
        <v>27.1</v>
      </c>
      <c r="L2945">
        <v>312.3</v>
      </c>
      <c r="M2945" t="b">
        <v>1</v>
      </c>
      <c r="N2945" t="s">
        <v>34</v>
      </c>
      <c r="O2945" t="s">
        <v>41</v>
      </c>
      <c r="P2945">
        <v>158.88</v>
      </c>
      <c r="Q2945">
        <v>69929.279999999999</v>
      </c>
      <c r="R2945">
        <v>-28035.8</v>
      </c>
    </row>
    <row r="2946" spans="1:18" x14ac:dyDescent="0.25">
      <c r="A2946">
        <v>3100</v>
      </c>
      <c r="B2946" t="s">
        <v>18</v>
      </c>
      <c r="C2946" t="s">
        <v>23</v>
      </c>
      <c r="D2946">
        <v>139.66999999999999</v>
      </c>
      <c r="E2946" s="2">
        <v>45007</v>
      </c>
      <c r="F2946" s="2">
        <v>45216</v>
      </c>
      <c r="G2946">
        <v>686.64</v>
      </c>
      <c r="H2946" t="s">
        <v>30</v>
      </c>
      <c r="I2946">
        <v>5.5</v>
      </c>
      <c r="J2946">
        <v>279.8</v>
      </c>
      <c r="K2946">
        <v>23.8</v>
      </c>
      <c r="L2946">
        <v>434.3</v>
      </c>
      <c r="M2946" t="b">
        <v>0</v>
      </c>
      <c r="N2946" t="s">
        <v>35</v>
      </c>
      <c r="O2946" t="s">
        <v>39</v>
      </c>
      <c r="P2946">
        <v>892.15</v>
      </c>
      <c r="Q2946">
        <v>203188.16</v>
      </c>
      <c r="R2946">
        <v>409397.72</v>
      </c>
    </row>
    <row r="2947" spans="1:18" x14ac:dyDescent="0.25">
      <c r="A2947">
        <v>4748</v>
      </c>
      <c r="B2947" t="s">
        <v>22</v>
      </c>
      <c r="C2947" t="s">
        <v>27</v>
      </c>
      <c r="D2947">
        <v>85.15</v>
      </c>
      <c r="E2947" s="2">
        <v>45029</v>
      </c>
      <c r="F2947" s="2">
        <v>45266</v>
      </c>
      <c r="G2947">
        <v>206.36</v>
      </c>
      <c r="H2947" t="s">
        <v>33</v>
      </c>
      <c r="I2947">
        <v>5.15</v>
      </c>
      <c r="J2947">
        <v>245.6</v>
      </c>
      <c r="K2947">
        <v>31.3</v>
      </c>
      <c r="L2947">
        <v>342.3</v>
      </c>
      <c r="M2947" t="b">
        <v>1</v>
      </c>
      <c r="N2947" t="s">
        <v>38</v>
      </c>
      <c r="O2947" t="s">
        <v>39</v>
      </c>
      <c r="P2947">
        <v>147.52000000000001</v>
      </c>
      <c r="Q2947">
        <v>73380.77</v>
      </c>
      <c r="R2947">
        <v>-42938.54</v>
      </c>
    </row>
    <row r="2948" spans="1:18" x14ac:dyDescent="0.25">
      <c r="A2948">
        <v>4173</v>
      </c>
      <c r="B2948" t="s">
        <v>19</v>
      </c>
      <c r="C2948" t="s">
        <v>29</v>
      </c>
      <c r="D2948">
        <v>108.81</v>
      </c>
      <c r="E2948" s="2">
        <v>45025</v>
      </c>
      <c r="F2948" s="2">
        <v>45220</v>
      </c>
      <c r="G2948">
        <v>330.93</v>
      </c>
      <c r="H2948" t="s">
        <v>30</v>
      </c>
      <c r="I2948">
        <v>6.22</v>
      </c>
      <c r="J2948">
        <v>435.5</v>
      </c>
      <c r="K2948">
        <v>29.9</v>
      </c>
      <c r="L2948">
        <v>123.9</v>
      </c>
      <c r="M2948" t="b">
        <v>0</v>
      </c>
      <c r="N2948" t="s">
        <v>35</v>
      </c>
      <c r="O2948" t="s">
        <v>39</v>
      </c>
      <c r="P2948">
        <v>52.67</v>
      </c>
      <c r="Q2948">
        <v>163864.92000000001</v>
      </c>
      <c r="R2948">
        <v>-146434.84</v>
      </c>
    </row>
    <row r="2949" spans="1:18" x14ac:dyDescent="0.25">
      <c r="A2949">
        <v>2815</v>
      </c>
      <c r="B2949" t="s">
        <v>22</v>
      </c>
      <c r="C2949" t="s">
        <v>23</v>
      </c>
      <c r="D2949">
        <v>32.82</v>
      </c>
      <c r="E2949" s="2">
        <v>44995</v>
      </c>
      <c r="F2949" s="2">
        <v>45170</v>
      </c>
      <c r="G2949">
        <v>129.12</v>
      </c>
      <c r="H2949" t="s">
        <v>33</v>
      </c>
      <c r="I2949">
        <v>6.57</v>
      </c>
      <c r="J2949">
        <v>1267.2</v>
      </c>
      <c r="K2949">
        <v>22.4</v>
      </c>
      <c r="L2949">
        <v>312.3</v>
      </c>
      <c r="M2949" t="b">
        <v>1</v>
      </c>
      <c r="N2949" t="s">
        <v>37</v>
      </c>
      <c r="O2949" t="s">
        <v>40</v>
      </c>
      <c r="P2949">
        <v>908.79</v>
      </c>
      <c r="Q2949">
        <v>30019.31</v>
      </c>
      <c r="R2949">
        <v>87323.65</v>
      </c>
    </row>
    <row r="2950" spans="1:18" x14ac:dyDescent="0.25">
      <c r="A2950">
        <v>4841</v>
      </c>
      <c r="B2950" t="s">
        <v>18</v>
      </c>
      <c r="C2950" t="s">
        <v>25</v>
      </c>
      <c r="D2950">
        <v>131.30000000000001</v>
      </c>
      <c r="E2950" s="2">
        <v>45006</v>
      </c>
      <c r="F2950" s="2">
        <v>45101</v>
      </c>
      <c r="G2950">
        <v>595.62</v>
      </c>
      <c r="H2950" t="s">
        <v>30</v>
      </c>
      <c r="I2950">
        <v>5.66</v>
      </c>
      <c r="J2950">
        <v>990.4</v>
      </c>
      <c r="K2950">
        <v>18.3</v>
      </c>
      <c r="L2950">
        <v>580.5</v>
      </c>
      <c r="M2950" t="b">
        <v>1</v>
      </c>
      <c r="N2950" t="s">
        <v>37</v>
      </c>
      <c r="O2950" t="s">
        <v>41</v>
      </c>
      <c r="P2950">
        <v>79.62</v>
      </c>
      <c r="Q2950">
        <v>152311.85999999999</v>
      </c>
      <c r="R2950">
        <v>-104888.6</v>
      </c>
    </row>
    <row r="2951" spans="1:18" x14ac:dyDescent="0.25">
      <c r="A2951">
        <v>9016</v>
      </c>
      <c r="B2951" t="s">
        <v>22</v>
      </c>
      <c r="C2951" t="s">
        <v>24</v>
      </c>
      <c r="D2951">
        <v>295.06</v>
      </c>
      <c r="E2951" s="2">
        <v>44949</v>
      </c>
      <c r="F2951" s="2">
        <v>45095</v>
      </c>
      <c r="G2951">
        <v>1809.4</v>
      </c>
      <c r="H2951" t="s">
        <v>31</v>
      </c>
      <c r="I2951">
        <v>7.05</v>
      </c>
      <c r="J2951">
        <v>1403.6</v>
      </c>
      <c r="K2951">
        <v>21.8</v>
      </c>
      <c r="L2951">
        <v>465.2</v>
      </c>
      <c r="M2951" t="b">
        <v>1</v>
      </c>
      <c r="N2951" t="s">
        <v>36</v>
      </c>
      <c r="O2951" t="s">
        <v>41</v>
      </c>
      <c r="P2951">
        <v>152.22</v>
      </c>
      <c r="Q2951">
        <v>461635.52</v>
      </c>
      <c r="R2951">
        <v>-186208.65</v>
      </c>
    </row>
    <row r="2952" spans="1:18" x14ac:dyDescent="0.25">
      <c r="A2952">
        <v>8011</v>
      </c>
      <c r="B2952" t="s">
        <v>19</v>
      </c>
      <c r="C2952" t="s">
        <v>24</v>
      </c>
      <c r="D2952">
        <v>102.01</v>
      </c>
      <c r="E2952" s="2">
        <v>45029</v>
      </c>
      <c r="F2952" s="2">
        <v>45203</v>
      </c>
      <c r="G2952">
        <v>348.85</v>
      </c>
      <c r="H2952" t="s">
        <v>32</v>
      </c>
      <c r="I2952">
        <v>7.38</v>
      </c>
      <c r="J2952">
        <v>506.8</v>
      </c>
      <c r="K2952">
        <v>27.1</v>
      </c>
      <c r="L2952">
        <v>215.1</v>
      </c>
      <c r="M2952" t="b">
        <v>1</v>
      </c>
      <c r="N2952" t="s">
        <v>36</v>
      </c>
      <c r="O2952" t="s">
        <v>40</v>
      </c>
      <c r="P2952">
        <v>165.38</v>
      </c>
      <c r="Q2952">
        <v>154273.94</v>
      </c>
      <c r="R2952">
        <v>-96581.13</v>
      </c>
    </row>
    <row r="2953" spans="1:18" x14ac:dyDescent="0.25">
      <c r="A2953">
        <v>5493</v>
      </c>
      <c r="B2953" t="s">
        <v>19</v>
      </c>
      <c r="C2953" t="s">
        <v>29</v>
      </c>
      <c r="D2953">
        <v>263.55</v>
      </c>
      <c r="E2953" s="2">
        <v>45038</v>
      </c>
      <c r="F2953" s="2">
        <v>45247</v>
      </c>
      <c r="G2953">
        <v>1321.8</v>
      </c>
      <c r="H2953" t="s">
        <v>30</v>
      </c>
      <c r="I2953">
        <v>6.21</v>
      </c>
      <c r="J2953">
        <v>787.1</v>
      </c>
      <c r="K2953">
        <v>19.3</v>
      </c>
      <c r="L2953">
        <v>569.29999999999995</v>
      </c>
      <c r="M2953" t="b">
        <v>0</v>
      </c>
      <c r="N2953" t="s">
        <v>35</v>
      </c>
      <c r="O2953" t="s">
        <v>39</v>
      </c>
      <c r="P2953">
        <v>65.62</v>
      </c>
      <c r="Q2953">
        <v>290379.03000000003</v>
      </c>
      <c r="R2953">
        <v>-203642.51</v>
      </c>
    </row>
    <row r="2954" spans="1:18" x14ac:dyDescent="0.25">
      <c r="A2954">
        <v>1674</v>
      </c>
      <c r="B2954" t="s">
        <v>22</v>
      </c>
      <c r="C2954" t="s">
        <v>26</v>
      </c>
      <c r="D2954">
        <v>253.74</v>
      </c>
      <c r="E2954" s="2">
        <v>44935</v>
      </c>
      <c r="F2954" s="2">
        <v>45090</v>
      </c>
      <c r="G2954">
        <v>1599.84</v>
      </c>
      <c r="H2954" t="s">
        <v>33</v>
      </c>
      <c r="I2954">
        <v>5.87</v>
      </c>
      <c r="J2954">
        <v>1621.6</v>
      </c>
      <c r="K2954">
        <v>28.5</v>
      </c>
      <c r="L2954">
        <v>478.4</v>
      </c>
      <c r="M2954" t="b">
        <v>1</v>
      </c>
      <c r="N2954" t="s">
        <v>37</v>
      </c>
      <c r="O2954" t="s">
        <v>39</v>
      </c>
      <c r="P2954">
        <v>128.02000000000001</v>
      </c>
      <c r="Q2954">
        <v>196398.19</v>
      </c>
      <c r="R2954">
        <v>8413.33</v>
      </c>
    </row>
    <row r="2955" spans="1:18" x14ac:dyDescent="0.25">
      <c r="A2955">
        <v>9088</v>
      </c>
      <c r="B2955" t="s">
        <v>19</v>
      </c>
      <c r="C2955" t="s">
        <v>27</v>
      </c>
      <c r="D2955">
        <v>285.86</v>
      </c>
      <c r="E2955" s="2">
        <v>44959</v>
      </c>
      <c r="F2955" s="2">
        <v>45193</v>
      </c>
      <c r="G2955">
        <v>646.58000000000004</v>
      </c>
      <c r="H2955" t="s">
        <v>31</v>
      </c>
      <c r="I2955">
        <v>7.03</v>
      </c>
      <c r="J2955">
        <v>1697.1</v>
      </c>
      <c r="K2955">
        <v>28.7</v>
      </c>
      <c r="L2955">
        <v>250.4</v>
      </c>
      <c r="M2955" t="b">
        <v>0</v>
      </c>
      <c r="N2955" t="s">
        <v>35</v>
      </c>
      <c r="O2955" t="s">
        <v>41</v>
      </c>
      <c r="P2955">
        <v>154.11000000000001</v>
      </c>
      <c r="Q2955">
        <v>350525.44</v>
      </c>
      <c r="R2955">
        <v>-250881</v>
      </c>
    </row>
    <row r="2956" spans="1:18" x14ac:dyDescent="0.25">
      <c r="A2956">
        <v>9578</v>
      </c>
      <c r="B2956" t="s">
        <v>19</v>
      </c>
      <c r="C2956" t="s">
        <v>25</v>
      </c>
      <c r="D2956">
        <v>238.08</v>
      </c>
      <c r="E2956" s="2">
        <v>44961</v>
      </c>
      <c r="F2956" s="2">
        <v>45091</v>
      </c>
      <c r="G2956">
        <v>1384.09</v>
      </c>
      <c r="H2956" t="s">
        <v>30</v>
      </c>
      <c r="I2956">
        <v>4.57</v>
      </c>
      <c r="J2956">
        <v>1674.8</v>
      </c>
      <c r="K2956">
        <v>20.7</v>
      </c>
      <c r="L2956">
        <v>382</v>
      </c>
      <c r="M2956" t="b">
        <v>1</v>
      </c>
      <c r="N2956" t="s">
        <v>36</v>
      </c>
      <c r="O2956" t="s">
        <v>40</v>
      </c>
      <c r="P2956">
        <v>71.09</v>
      </c>
      <c r="Q2956">
        <v>215452.73</v>
      </c>
      <c r="R2956">
        <v>-117057.77</v>
      </c>
    </row>
    <row r="2957" spans="1:18" x14ac:dyDescent="0.25">
      <c r="A2957">
        <v>3158</v>
      </c>
      <c r="B2957" t="s">
        <v>22</v>
      </c>
      <c r="C2957" t="s">
        <v>23</v>
      </c>
      <c r="D2957">
        <v>199.58</v>
      </c>
      <c r="E2957" s="2">
        <v>45030</v>
      </c>
      <c r="F2957" s="2">
        <v>45231</v>
      </c>
      <c r="G2957">
        <v>719.19</v>
      </c>
      <c r="H2957" t="s">
        <v>33</v>
      </c>
      <c r="I2957">
        <v>4.8899999999999997</v>
      </c>
      <c r="J2957">
        <v>1509.3</v>
      </c>
      <c r="K2957">
        <v>27.5</v>
      </c>
      <c r="L2957">
        <v>284.7</v>
      </c>
      <c r="M2957" t="b">
        <v>1</v>
      </c>
      <c r="N2957" t="s">
        <v>37</v>
      </c>
      <c r="O2957" t="s">
        <v>39</v>
      </c>
      <c r="P2957">
        <v>901.01</v>
      </c>
      <c r="Q2957">
        <v>176259.42</v>
      </c>
      <c r="R2957">
        <v>471737.96</v>
      </c>
    </row>
    <row r="2958" spans="1:18" x14ac:dyDescent="0.25">
      <c r="A2958">
        <v>3661</v>
      </c>
      <c r="B2958" t="s">
        <v>18</v>
      </c>
      <c r="C2958" t="s">
        <v>26</v>
      </c>
      <c r="D2958">
        <v>257.69</v>
      </c>
      <c r="E2958" s="2">
        <v>44976</v>
      </c>
      <c r="F2958" s="2">
        <v>45128</v>
      </c>
      <c r="G2958">
        <v>1330.22</v>
      </c>
      <c r="H2958" t="s">
        <v>32</v>
      </c>
      <c r="I2958">
        <v>7.04</v>
      </c>
      <c r="J2958">
        <v>1301.2</v>
      </c>
      <c r="K2958">
        <v>27.7</v>
      </c>
      <c r="L2958">
        <v>103.2</v>
      </c>
      <c r="M2958" t="b">
        <v>0</v>
      </c>
      <c r="N2958" t="s">
        <v>35</v>
      </c>
      <c r="O2958" t="s">
        <v>39</v>
      </c>
      <c r="P2958">
        <v>117.68</v>
      </c>
      <c r="Q2958">
        <v>255162.16</v>
      </c>
      <c r="R2958">
        <v>-98621.87</v>
      </c>
    </row>
    <row r="2959" spans="1:18" x14ac:dyDescent="0.25">
      <c r="A2959">
        <v>3064</v>
      </c>
      <c r="B2959" t="s">
        <v>19</v>
      </c>
      <c r="C2959" t="s">
        <v>27</v>
      </c>
      <c r="D2959">
        <v>27.32</v>
      </c>
      <c r="E2959" s="2">
        <v>44950</v>
      </c>
      <c r="F2959" s="2">
        <v>45112</v>
      </c>
      <c r="G2959">
        <v>81.08</v>
      </c>
      <c r="H2959" t="s">
        <v>33</v>
      </c>
      <c r="J2959">
        <v>1661.9</v>
      </c>
      <c r="K2959">
        <v>25.6</v>
      </c>
      <c r="L2959">
        <v>493.3</v>
      </c>
      <c r="M2959" t="b">
        <v>0</v>
      </c>
      <c r="N2959" t="s">
        <v>35</v>
      </c>
      <c r="O2959" t="s">
        <v>39</v>
      </c>
      <c r="P2959">
        <v>154.97</v>
      </c>
      <c r="Q2959">
        <v>42601.62</v>
      </c>
      <c r="R2959">
        <v>-30036.65</v>
      </c>
    </row>
    <row r="2960" spans="1:18" x14ac:dyDescent="0.25">
      <c r="A2960">
        <v>4253</v>
      </c>
      <c r="B2960" t="s">
        <v>19</v>
      </c>
      <c r="C2960" t="s">
        <v>29</v>
      </c>
      <c r="D2960">
        <v>141.54</v>
      </c>
      <c r="E2960" s="2">
        <v>45014</v>
      </c>
      <c r="F2960" s="2">
        <v>45224</v>
      </c>
      <c r="G2960">
        <v>448.67</v>
      </c>
      <c r="H2960" t="s">
        <v>30</v>
      </c>
      <c r="I2960">
        <v>5.75</v>
      </c>
      <c r="J2960">
        <v>1342.7</v>
      </c>
      <c r="K2960">
        <v>33.299999999999997</v>
      </c>
      <c r="L2960">
        <v>155.1</v>
      </c>
      <c r="M2960" t="b">
        <v>0</v>
      </c>
      <c r="N2960" t="s">
        <v>35</v>
      </c>
      <c r="O2960" t="s">
        <v>40</v>
      </c>
      <c r="P2960">
        <v>61.82</v>
      </c>
      <c r="Q2960">
        <v>176348.75</v>
      </c>
      <c r="R2960">
        <v>-148611.97</v>
      </c>
    </row>
    <row r="2961" spans="1:18" x14ac:dyDescent="0.25">
      <c r="A2961">
        <v>5979</v>
      </c>
      <c r="B2961" t="s">
        <v>19</v>
      </c>
      <c r="C2961" t="s">
        <v>27</v>
      </c>
      <c r="D2961">
        <v>296.83</v>
      </c>
      <c r="E2961" s="2">
        <v>45040</v>
      </c>
      <c r="F2961" s="2">
        <v>45174</v>
      </c>
      <c r="G2961">
        <v>485.51</v>
      </c>
      <c r="H2961" t="s">
        <v>33</v>
      </c>
      <c r="I2961">
        <v>7.17</v>
      </c>
      <c r="J2961">
        <v>1726.3</v>
      </c>
      <c r="K2961">
        <v>19.7</v>
      </c>
      <c r="L2961">
        <v>301.89999999999998</v>
      </c>
      <c r="M2961" t="b">
        <v>0</v>
      </c>
      <c r="N2961" t="s">
        <v>35</v>
      </c>
      <c r="O2961" t="s">
        <v>41</v>
      </c>
      <c r="P2961">
        <v>154.5</v>
      </c>
      <c r="Q2961">
        <v>314567.51</v>
      </c>
      <c r="R2961">
        <v>-239556.22</v>
      </c>
    </row>
    <row r="2962" spans="1:18" x14ac:dyDescent="0.25">
      <c r="A2962">
        <v>8703</v>
      </c>
      <c r="B2962" t="s">
        <v>19</v>
      </c>
      <c r="C2962" t="s">
        <v>29</v>
      </c>
      <c r="D2962">
        <v>232.03</v>
      </c>
      <c r="E2962" s="2">
        <v>44950</v>
      </c>
      <c r="F2962" s="2">
        <v>45054</v>
      </c>
      <c r="G2962">
        <v>1475.02</v>
      </c>
      <c r="H2962" t="s">
        <v>33</v>
      </c>
      <c r="I2962">
        <v>5.55</v>
      </c>
      <c r="J2962">
        <v>239.7</v>
      </c>
      <c r="K2962">
        <v>24.5</v>
      </c>
      <c r="L2962">
        <v>436.5</v>
      </c>
      <c r="M2962" t="b">
        <v>0</v>
      </c>
      <c r="N2962" t="s">
        <v>35</v>
      </c>
      <c r="O2962" t="s">
        <v>39</v>
      </c>
      <c r="P2962">
        <v>53.61</v>
      </c>
      <c r="Q2962">
        <v>429462.52</v>
      </c>
      <c r="R2962">
        <v>-350386.7</v>
      </c>
    </row>
    <row r="2963" spans="1:18" x14ac:dyDescent="0.25">
      <c r="A2963">
        <v>9931</v>
      </c>
      <c r="B2963" t="s">
        <v>22</v>
      </c>
      <c r="C2963" t="s">
        <v>28</v>
      </c>
      <c r="D2963">
        <v>288.81</v>
      </c>
      <c r="E2963" s="2">
        <v>44945</v>
      </c>
      <c r="F2963" s="2">
        <v>45113</v>
      </c>
      <c r="G2963">
        <v>1607.88</v>
      </c>
      <c r="H2963" t="s">
        <v>32</v>
      </c>
      <c r="I2963">
        <v>6.4</v>
      </c>
      <c r="J2963">
        <v>1674.6</v>
      </c>
      <c r="K2963">
        <v>32.1</v>
      </c>
      <c r="L2963">
        <v>562.70000000000005</v>
      </c>
      <c r="M2963" t="b">
        <v>1</v>
      </c>
      <c r="N2963" t="s">
        <v>34</v>
      </c>
      <c r="O2963" t="s">
        <v>40</v>
      </c>
      <c r="P2963">
        <v>348.74</v>
      </c>
      <c r="Q2963">
        <v>450592.99</v>
      </c>
      <c r="R2963">
        <v>110139.08</v>
      </c>
    </row>
    <row r="2964" spans="1:18" x14ac:dyDescent="0.25">
      <c r="A2964">
        <v>2401</v>
      </c>
      <c r="B2964" t="s">
        <v>18</v>
      </c>
      <c r="C2964" t="s">
        <v>24</v>
      </c>
      <c r="D2964">
        <v>234.99</v>
      </c>
      <c r="E2964" s="2">
        <v>44965</v>
      </c>
      <c r="F2964" s="2">
        <v>45134</v>
      </c>
      <c r="G2964">
        <v>462.83</v>
      </c>
      <c r="H2964" t="s">
        <v>30</v>
      </c>
      <c r="I2964">
        <v>6.4</v>
      </c>
      <c r="J2964">
        <v>1089.2</v>
      </c>
      <c r="K2964">
        <v>24.2</v>
      </c>
      <c r="L2964">
        <v>84.5</v>
      </c>
      <c r="M2964" t="b">
        <v>1</v>
      </c>
      <c r="N2964" t="s">
        <v>36</v>
      </c>
      <c r="O2964" t="s">
        <v>39</v>
      </c>
      <c r="P2964">
        <v>158.63999999999999</v>
      </c>
      <c r="Q2964">
        <v>291852.7</v>
      </c>
      <c r="R2964">
        <v>-218429.35</v>
      </c>
    </row>
    <row r="2965" spans="1:18" x14ac:dyDescent="0.25">
      <c r="A2965">
        <v>4259</v>
      </c>
      <c r="B2965" t="s">
        <v>18</v>
      </c>
      <c r="C2965" t="s">
        <v>26</v>
      </c>
      <c r="D2965">
        <v>263.08999999999997</v>
      </c>
      <c r="E2965" s="2">
        <v>44987</v>
      </c>
      <c r="F2965" s="2">
        <v>45196</v>
      </c>
      <c r="G2965">
        <v>1709.44</v>
      </c>
      <c r="H2965" t="s">
        <v>30</v>
      </c>
      <c r="I2965">
        <v>5.05</v>
      </c>
      <c r="J2965">
        <v>378.9</v>
      </c>
      <c r="K2965">
        <v>24.8</v>
      </c>
      <c r="L2965">
        <v>266.3</v>
      </c>
      <c r="M2965" t="b">
        <v>1</v>
      </c>
      <c r="N2965" t="s">
        <v>34</v>
      </c>
      <c r="O2965" t="s">
        <v>41</v>
      </c>
      <c r="P2965">
        <v>129.62</v>
      </c>
      <c r="Q2965">
        <v>297800.13</v>
      </c>
      <c r="R2965">
        <v>-76222.52</v>
      </c>
    </row>
    <row r="2966" spans="1:18" x14ac:dyDescent="0.25">
      <c r="A2966">
        <v>4923</v>
      </c>
      <c r="B2966" t="s">
        <v>21</v>
      </c>
      <c r="C2966" t="s">
        <v>24</v>
      </c>
      <c r="D2966">
        <v>213.43</v>
      </c>
      <c r="E2966" s="2">
        <v>44951</v>
      </c>
      <c r="F2966" s="2">
        <v>45186</v>
      </c>
      <c r="G2966">
        <v>965.8</v>
      </c>
      <c r="H2966" t="s">
        <v>32</v>
      </c>
      <c r="I2966">
        <v>5.35</v>
      </c>
      <c r="J2966">
        <v>543.9</v>
      </c>
      <c r="K2966">
        <v>28.7</v>
      </c>
      <c r="L2966">
        <v>388.1</v>
      </c>
      <c r="M2966" t="b">
        <v>0</v>
      </c>
      <c r="N2966" t="s">
        <v>35</v>
      </c>
      <c r="O2966" t="s">
        <v>39</v>
      </c>
      <c r="P2966">
        <v>150.38</v>
      </c>
      <c r="Q2966">
        <v>368880.73</v>
      </c>
      <c r="R2966">
        <v>-223643.73</v>
      </c>
    </row>
    <row r="2967" spans="1:18" x14ac:dyDescent="0.25">
      <c r="A2967">
        <v>5214</v>
      </c>
      <c r="B2967" t="s">
        <v>19</v>
      </c>
      <c r="C2967" t="s">
        <v>27</v>
      </c>
      <c r="D2967">
        <v>229.35</v>
      </c>
      <c r="E2967" s="2">
        <v>45042</v>
      </c>
      <c r="F2967" s="2">
        <v>45140</v>
      </c>
      <c r="G2967">
        <v>1323.04</v>
      </c>
      <c r="H2967" t="s">
        <v>31</v>
      </c>
      <c r="I2967">
        <v>7.25</v>
      </c>
      <c r="J2967">
        <v>1563.5</v>
      </c>
      <c r="K2967">
        <v>28.6</v>
      </c>
      <c r="L2967">
        <v>478.6</v>
      </c>
      <c r="M2967" t="b">
        <v>1</v>
      </c>
      <c r="N2967" t="s">
        <v>37</v>
      </c>
      <c r="O2967" t="s">
        <v>40</v>
      </c>
      <c r="P2967">
        <v>156.32</v>
      </c>
      <c r="Q2967">
        <v>174165.35</v>
      </c>
      <c r="R2967">
        <v>32652.26</v>
      </c>
    </row>
    <row r="2968" spans="1:18" x14ac:dyDescent="0.25">
      <c r="A2968">
        <v>4227</v>
      </c>
      <c r="B2968" t="s">
        <v>19</v>
      </c>
      <c r="C2968" t="s">
        <v>25</v>
      </c>
      <c r="D2968">
        <v>159.34</v>
      </c>
      <c r="E2968" s="2">
        <v>45021</v>
      </c>
      <c r="F2968" s="2">
        <v>45199</v>
      </c>
      <c r="G2968">
        <v>292.12</v>
      </c>
      <c r="H2968" t="s">
        <v>33</v>
      </c>
      <c r="I2968">
        <v>5.05</v>
      </c>
      <c r="J2968">
        <v>1009.8</v>
      </c>
      <c r="K2968">
        <v>18.399999999999999</v>
      </c>
      <c r="L2968">
        <v>556.5</v>
      </c>
      <c r="M2968" t="b">
        <v>1</v>
      </c>
      <c r="O2968" t="s">
        <v>39</v>
      </c>
      <c r="P2968">
        <v>71.94</v>
      </c>
      <c r="Q2968">
        <v>238409.43</v>
      </c>
      <c r="R2968">
        <v>-217394.32</v>
      </c>
    </row>
    <row r="2969" spans="1:18" x14ac:dyDescent="0.25">
      <c r="A2969">
        <v>3745</v>
      </c>
      <c r="B2969" t="s">
        <v>21</v>
      </c>
      <c r="C2969" t="s">
        <v>23</v>
      </c>
      <c r="D2969">
        <v>277.64999999999998</v>
      </c>
      <c r="E2969" s="2">
        <v>45028</v>
      </c>
      <c r="F2969" s="2">
        <v>45220</v>
      </c>
      <c r="G2969">
        <v>957.13</v>
      </c>
      <c r="H2969" t="s">
        <v>33</v>
      </c>
      <c r="I2969">
        <v>5.0199999999999996</v>
      </c>
      <c r="J2969">
        <v>1772.5</v>
      </c>
      <c r="K2969">
        <v>25.3</v>
      </c>
      <c r="L2969">
        <v>50.3</v>
      </c>
      <c r="M2969" t="b">
        <v>0</v>
      </c>
      <c r="O2969" t="s">
        <v>41</v>
      </c>
      <c r="P2969">
        <v>891.61</v>
      </c>
      <c r="Q2969">
        <v>147577.35</v>
      </c>
      <c r="R2969">
        <v>705809.33</v>
      </c>
    </row>
    <row r="2970" spans="1:18" x14ac:dyDescent="0.25">
      <c r="A2970">
        <v>7091</v>
      </c>
      <c r="B2970" t="s">
        <v>18</v>
      </c>
      <c r="C2970" t="s">
        <v>29</v>
      </c>
      <c r="D2970">
        <v>248.39</v>
      </c>
      <c r="E2970" s="2">
        <v>44951</v>
      </c>
      <c r="F2970" s="2">
        <v>45188</v>
      </c>
      <c r="G2970">
        <v>1204.26</v>
      </c>
      <c r="H2970" t="s">
        <v>33</v>
      </c>
      <c r="I2970">
        <v>5.94</v>
      </c>
      <c r="J2970">
        <v>388</v>
      </c>
      <c r="K2970">
        <v>23.3</v>
      </c>
      <c r="L2970">
        <v>395.3</v>
      </c>
      <c r="M2970" t="b">
        <v>1</v>
      </c>
      <c r="N2970" t="s">
        <v>37</v>
      </c>
      <c r="O2970" t="s">
        <v>39</v>
      </c>
      <c r="P2970">
        <v>56.56</v>
      </c>
      <c r="Q2970">
        <v>126788.46</v>
      </c>
      <c r="R2970">
        <v>-58675.51</v>
      </c>
    </row>
    <row r="2971" spans="1:18" x14ac:dyDescent="0.25">
      <c r="A2971">
        <v>4866</v>
      </c>
      <c r="B2971" t="s">
        <v>20</v>
      </c>
      <c r="C2971" t="s">
        <v>23</v>
      </c>
      <c r="D2971">
        <v>253.95</v>
      </c>
      <c r="E2971" s="2">
        <v>44953</v>
      </c>
      <c r="F2971" s="2">
        <v>45184</v>
      </c>
      <c r="G2971">
        <v>516.07000000000005</v>
      </c>
      <c r="H2971" t="s">
        <v>30</v>
      </c>
      <c r="I2971">
        <v>4.78</v>
      </c>
      <c r="J2971">
        <v>860</v>
      </c>
      <c r="K2971">
        <v>28</v>
      </c>
      <c r="L2971">
        <v>53.8</v>
      </c>
      <c r="M2971" t="b">
        <v>1</v>
      </c>
      <c r="N2971" t="s">
        <v>38</v>
      </c>
      <c r="O2971" t="s">
        <v>39</v>
      </c>
      <c r="P2971">
        <v>904.02</v>
      </c>
      <c r="Q2971">
        <v>481914.7</v>
      </c>
      <c r="R2971">
        <v>-15377.1</v>
      </c>
    </row>
    <row r="2972" spans="1:18" x14ac:dyDescent="0.25">
      <c r="A2972">
        <v>6818</v>
      </c>
      <c r="B2972" t="s">
        <v>20</v>
      </c>
      <c r="C2972" t="s">
        <v>24</v>
      </c>
      <c r="D2972">
        <v>203.54</v>
      </c>
      <c r="E2972" s="2">
        <v>44958</v>
      </c>
      <c r="F2972" s="2">
        <v>45154</v>
      </c>
      <c r="G2972">
        <v>802.87</v>
      </c>
      <c r="H2972" t="s">
        <v>30</v>
      </c>
      <c r="I2972">
        <v>7.18</v>
      </c>
      <c r="J2972">
        <v>731</v>
      </c>
      <c r="K2972">
        <v>26.9</v>
      </c>
      <c r="L2972">
        <v>483</v>
      </c>
      <c r="M2972" t="b">
        <v>1</v>
      </c>
      <c r="N2972" t="s">
        <v>34</v>
      </c>
      <c r="O2972" t="s">
        <v>39</v>
      </c>
      <c r="P2972">
        <v>163.57</v>
      </c>
      <c r="Q2972">
        <v>258695.85</v>
      </c>
      <c r="R2972">
        <v>-127370.4</v>
      </c>
    </row>
    <row r="2973" spans="1:18" x14ac:dyDescent="0.25">
      <c r="A2973">
        <v>3222</v>
      </c>
      <c r="B2973" t="s">
        <v>18</v>
      </c>
      <c r="C2973" t="s">
        <v>25</v>
      </c>
      <c r="D2973">
        <v>94.85</v>
      </c>
      <c r="E2973" s="2">
        <v>44937</v>
      </c>
      <c r="F2973" s="2">
        <v>45105</v>
      </c>
      <c r="G2973">
        <v>352.21</v>
      </c>
      <c r="H2973" t="s">
        <v>33</v>
      </c>
      <c r="I2973">
        <v>4.8</v>
      </c>
      <c r="J2973">
        <v>1025.8</v>
      </c>
      <c r="K2973">
        <v>28.4</v>
      </c>
      <c r="L2973">
        <v>132.30000000000001</v>
      </c>
      <c r="M2973" t="b">
        <v>1</v>
      </c>
      <c r="N2973" t="s">
        <v>38</v>
      </c>
      <c r="O2973" t="s">
        <v>40</v>
      </c>
      <c r="P2973">
        <v>82.56</v>
      </c>
      <c r="Q2973">
        <v>92258.33</v>
      </c>
      <c r="R2973">
        <v>-63179.87</v>
      </c>
    </row>
    <row r="2974" spans="1:18" x14ac:dyDescent="0.25">
      <c r="A2974">
        <v>3792</v>
      </c>
      <c r="B2974" t="s">
        <v>19</v>
      </c>
      <c r="C2974" t="s">
        <v>25</v>
      </c>
      <c r="D2974">
        <v>15.51</v>
      </c>
      <c r="E2974" s="2">
        <v>44995</v>
      </c>
      <c r="F2974" s="2">
        <v>45109</v>
      </c>
      <c r="G2974">
        <v>40.020000000000003</v>
      </c>
      <c r="H2974" t="s">
        <v>30</v>
      </c>
      <c r="I2974">
        <v>6.35</v>
      </c>
      <c r="J2974">
        <v>1213.5</v>
      </c>
      <c r="K2974">
        <v>28.5</v>
      </c>
      <c r="L2974">
        <v>542</v>
      </c>
      <c r="M2974" t="b">
        <v>1</v>
      </c>
      <c r="O2974" t="s">
        <v>39</v>
      </c>
      <c r="P2974">
        <v>85.49</v>
      </c>
      <c r="Q2974">
        <v>26243.61</v>
      </c>
      <c r="R2974">
        <v>-22822.3</v>
      </c>
    </row>
    <row r="2975" spans="1:18" x14ac:dyDescent="0.25">
      <c r="A2975">
        <v>5063</v>
      </c>
      <c r="B2975" t="s">
        <v>20</v>
      </c>
      <c r="C2975" t="s">
        <v>23</v>
      </c>
      <c r="D2975">
        <v>281.02</v>
      </c>
      <c r="E2975" s="2">
        <v>45034</v>
      </c>
      <c r="F2975" s="2">
        <v>45181</v>
      </c>
      <c r="G2975">
        <v>843.44</v>
      </c>
      <c r="H2975" t="s">
        <v>32</v>
      </c>
      <c r="J2975">
        <v>1258.5999999999999</v>
      </c>
      <c r="K2975">
        <v>22.1</v>
      </c>
      <c r="L2975">
        <v>135.30000000000001</v>
      </c>
      <c r="M2975" t="b">
        <v>1</v>
      </c>
      <c r="N2975" t="s">
        <v>37</v>
      </c>
      <c r="O2975" t="s">
        <v>39</v>
      </c>
      <c r="P2975">
        <v>894.65</v>
      </c>
      <c r="Q2975">
        <v>555644.55000000005</v>
      </c>
      <c r="R2975">
        <v>198939.05</v>
      </c>
    </row>
    <row r="2976" spans="1:18" x14ac:dyDescent="0.25">
      <c r="A2976">
        <v>2524</v>
      </c>
      <c r="B2976" t="s">
        <v>22</v>
      </c>
      <c r="C2976" t="s">
        <v>24</v>
      </c>
      <c r="D2976">
        <v>177.91</v>
      </c>
      <c r="E2976" s="2">
        <v>44959</v>
      </c>
      <c r="F2976" s="2">
        <v>45136</v>
      </c>
      <c r="G2976">
        <v>1127.17</v>
      </c>
      <c r="H2976" t="s">
        <v>32</v>
      </c>
      <c r="I2976">
        <v>6.91</v>
      </c>
      <c r="J2976">
        <v>202.1</v>
      </c>
      <c r="K2976">
        <v>21.9</v>
      </c>
      <c r="L2976">
        <v>470.4</v>
      </c>
      <c r="M2976" t="b">
        <v>1</v>
      </c>
      <c r="N2976" t="s">
        <v>36</v>
      </c>
      <c r="O2976" t="s">
        <v>40</v>
      </c>
      <c r="P2976">
        <v>162.68</v>
      </c>
      <c r="Q2976">
        <v>98138.84</v>
      </c>
      <c r="R2976">
        <v>85229.18</v>
      </c>
    </row>
    <row r="2977" spans="1:18" x14ac:dyDescent="0.25">
      <c r="A2977">
        <v>9224</v>
      </c>
      <c r="B2977" t="s">
        <v>22</v>
      </c>
      <c r="C2977" t="s">
        <v>23</v>
      </c>
      <c r="D2977">
        <v>92.95</v>
      </c>
      <c r="E2977" s="2">
        <v>44945</v>
      </c>
      <c r="F2977" s="2">
        <v>45143</v>
      </c>
      <c r="G2977">
        <v>273.57</v>
      </c>
      <c r="H2977" t="s">
        <v>30</v>
      </c>
      <c r="I2977">
        <v>6.27</v>
      </c>
      <c r="J2977">
        <v>342.3</v>
      </c>
      <c r="K2977">
        <v>23.9</v>
      </c>
      <c r="L2977">
        <v>209.1</v>
      </c>
      <c r="M2977" t="b">
        <v>0</v>
      </c>
      <c r="N2977" t="s">
        <v>35</v>
      </c>
      <c r="O2977" t="s">
        <v>40</v>
      </c>
      <c r="P2977">
        <v>902.76</v>
      </c>
      <c r="Q2977">
        <v>51767.67</v>
      </c>
      <c r="R2977">
        <v>195200.38</v>
      </c>
    </row>
    <row r="2978" spans="1:18" x14ac:dyDescent="0.25">
      <c r="A2978">
        <v>7198</v>
      </c>
      <c r="B2978" t="s">
        <v>21</v>
      </c>
      <c r="C2978" t="s">
        <v>27</v>
      </c>
      <c r="D2978">
        <v>48.99</v>
      </c>
      <c r="E2978" s="2">
        <v>45033</v>
      </c>
      <c r="F2978" s="2">
        <v>45218</v>
      </c>
      <c r="G2978">
        <v>125.76</v>
      </c>
      <c r="H2978" t="s">
        <v>33</v>
      </c>
      <c r="I2978">
        <v>5.66</v>
      </c>
      <c r="J2978">
        <v>256.10000000000002</v>
      </c>
      <c r="K2978">
        <v>21.9</v>
      </c>
      <c r="L2978">
        <v>356.5</v>
      </c>
      <c r="M2978" t="b">
        <v>0</v>
      </c>
      <c r="N2978" t="s">
        <v>35</v>
      </c>
      <c r="O2978" t="s">
        <v>39</v>
      </c>
      <c r="P2978">
        <v>153.09</v>
      </c>
      <c r="Q2978">
        <v>87308.66</v>
      </c>
      <c r="R2978">
        <v>-68056.06</v>
      </c>
    </row>
    <row r="2979" spans="1:18" x14ac:dyDescent="0.25">
      <c r="A2979">
        <v>5025</v>
      </c>
      <c r="B2979" t="s">
        <v>18</v>
      </c>
      <c r="C2979" t="s">
        <v>25</v>
      </c>
      <c r="D2979">
        <v>249.71</v>
      </c>
      <c r="E2979" s="2">
        <v>45037</v>
      </c>
      <c r="F2979" s="2">
        <v>45234</v>
      </c>
      <c r="G2979">
        <v>1044.05</v>
      </c>
      <c r="H2979" t="s">
        <v>33</v>
      </c>
      <c r="I2979">
        <v>7.45</v>
      </c>
      <c r="J2979">
        <v>1583.4</v>
      </c>
      <c r="K2979">
        <v>28.9</v>
      </c>
      <c r="L2979">
        <v>384.6</v>
      </c>
      <c r="M2979" t="b">
        <v>0</v>
      </c>
      <c r="N2979" t="s">
        <v>35</v>
      </c>
      <c r="O2979" t="s">
        <v>39</v>
      </c>
      <c r="P2979">
        <v>81.89</v>
      </c>
      <c r="Q2979">
        <v>333380.88</v>
      </c>
      <c r="R2979">
        <v>-247883.63</v>
      </c>
    </row>
    <row r="2980" spans="1:18" x14ac:dyDescent="0.25">
      <c r="A2980">
        <v>3566</v>
      </c>
      <c r="B2980" t="s">
        <v>18</v>
      </c>
      <c r="C2980" t="s">
        <v>25</v>
      </c>
      <c r="D2980">
        <v>251.77</v>
      </c>
      <c r="E2980" s="2">
        <v>44942</v>
      </c>
      <c r="F2980" s="2">
        <v>45096</v>
      </c>
      <c r="G2980">
        <v>1222.29</v>
      </c>
      <c r="H2980" t="s">
        <v>33</v>
      </c>
      <c r="I2980">
        <v>4.7</v>
      </c>
      <c r="J2980">
        <v>701.3</v>
      </c>
      <c r="K2980">
        <v>27.6</v>
      </c>
      <c r="L2980">
        <v>163.69999999999999</v>
      </c>
      <c r="M2980" t="b">
        <v>1</v>
      </c>
      <c r="N2980" t="s">
        <v>38</v>
      </c>
      <c r="O2980" t="s">
        <v>40</v>
      </c>
      <c r="P2980">
        <v>74.430000000000007</v>
      </c>
      <c r="Q2980">
        <v>459256.83</v>
      </c>
      <c r="R2980">
        <v>-368281.79</v>
      </c>
    </row>
    <row r="2981" spans="1:18" x14ac:dyDescent="0.25">
      <c r="A2981">
        <v>3803</v>
      </c>
      <c r="B2981" t="s">
        <v>20</v>
      </c>
      <c r="C2981" t="s">
        <v>27</v>
      </c>
      <c r="D2981">
        <v>245.28</v>
      </c>
      <c r="E2981" s="2">
        <v>45025</v>
      </c>
      <c r="F2981" s="2">
        <v>45224</v>
      </c>
      <c r="G2981">
        <v>1257.17</v>
      </c>
      <c r="H2981" t="s">
        <v>33</v>
      </c>
      <c r="I2981">
        <v>6.23</v>
      </c>
      <c r="J2981">
        <v>787.3</v>
      </c>
      <c r="K2981">
        <v>21.5</v>
      </c>
      <c r="L2981">
        <v>214.3</v>
      </c>
      <c r="M2981" t="b">
        <v>0</v>
      </c>
      <c r="N2981" t="s">
        <v>35</v>
      </c>
      <c r="O2981" t="s">
        <v>40</v>
      </c>
      <c r="P2981">
        <v>158.29</v>
      </c>
      <c r="Q2981">
        <v>378213.08</v>
      </c>
      <c r="R2981">
        <v>-179215.64</v>
      </c>
    </row>
    <row r="2982" spans="1:18" x14ac:dyDescent="0.25">
      <c r="A2982">
        <v>4709</v>
      </c>
      <c r="B2982" t="s">
        <v>19</v>
      </c>
      <c r="C2982" t="s">
        <v>24</v>
      </c>
      <c r="D2982">
        <v>195.3</v>
      </c>
      <c r="E2982" s="2">
        <v>44937</v>
      </c>
      <c r="F2982" s="2">
        <v>45048</v>
      </c>
      <c r="G2982">
        <v>1029.47</v>
      </c>
      <c r="H2982" t="s">
        <v>30</v>
      </c>
      <c r="I2982">
        <v>7.47</v>
      </c>
      <c r="J2982">
        <v>920.6</v>
      </c>
      <c r="K2982">
        <v>32.1</v>
      </c>
      <c r="L2982">
        <v>109.1</v>
      </c>
      <c r="M2982" t="b">
        <v>1</v>
      </c>
      <c r="N2982" t="s">
        <v>36</v>
      </c>
      <c r="O2982" t="s">
        <v>40</v>
      </c>
      <c r="P2982">
        <v>169.52</v>
      </c>
      <c r="Q2982">
        <v>235508.07</v>
      </c>
      <c r="R2982">
        <v>-60992.32</v>
      </c>
    </row>
    <row r="2983" spans="1:18" x14ac:dyDescent="0.25">
      <c r="A2983">
        <v>7155</v>
      </c>
      <c r="B2983" t="s">
        <v>18</v>
      </c>
      <c r="C2983" t="s">
        <v>25</v>
      </c>
      <c r="D2983">
        <v>112.97</v>
      </c>
      <c r="E2983" s="2">
        <v>45001</v>
      </c>
      <c r="F2983" s="2">
        <v>45115</v>
      </c>
      <c r="G2983">
        <v>190.26</v>
      </c>
      <c r="H2983" t="s">
        <v>31</v>
      </c>
      <c r="I2983">
        <v>6.57</v>
      </c>
      <c r="J2983">
        <v>1558.9</v>
      </c>
      <c r="K2983">
        <v>25.4</v>
      </c>
      <c r="L2983">
        <v>52.9</v>
      </c>
      <c r="M2983" t="b">
        <v>0</v>
      </c>
      <c r="N2983" t="s">
        <v>35</v>
      </c>
      <c r="O2983" t="s">
        <v>39</v>
      </c>
      <c r="P2983">
        <v>83.78</v>
      </c>
      <c r="Q2983">
        <v>83825.87</v>
      </c>
      <c r="R2983">
        <v>-67885.89</v>
      </c>
    </row>
    <row r="2984" spans="1:18" x14ac:dyDescent="0.25">
      <c r="A2984">
        <v>1719</v>
      </c>
      <c r="B2984" t="s">
        <v>20</v>
      </c>
      <c r="C2984" t="s">
        <v>26</v>
      </c>
      <c r="D2984">
        <v>94.7</v>
      </c>
      <c r="E2984" s="2">
        <v>45000</v>
      </c>
      <c r="F2984" s="2">
        <v>45114</v>
      </c>
      <c r="G2984">
        <v>328.5</v>
      </c>
      <c r="H2984" t="s">
        <v>31</v>
      </c>
      <c r="I2984">
        <v>6.72</v>
      </c>
      <c r="J2984">
        <v>222.7</v>
      </c>
      <c r="K2984">
        <v>20</v>
      </c>
      <c r="L2984">
        <v>181.7</v>
      </c>
      <c r="M2984" t="b">
        <v>0</v>
      </c>
      <c r="N2984" t="s">
        <v>35</v>
      </c>
      <c r="O2984" t="s">
        <v>41</v>
      </c>
      <c r="P2984">
        <v>118.88</v>
      </c>
      <c r="Q2984">
        <v>102729.78</v>
      </c>
      <c r="R2984">
        <v>-63677.7</v>
      </c>
    </row>
    <row r="2985" spans="1:18" x14ac:dyDescent="0.25">
      <c r="A2985">
        <v>7516</v>
      </c>
      <c r="B2985" t="s">
        <v>20</v>
      </c>
      <c r="C2985" t="s">
        <v>28</v>
      </c>
      <c r="D2985">
        <v>7.52</v>
      </c>
      <c r="E2985" s="2">
        <v>45024</v>
      </c>
      <c r="F2985" s="2">
        <v>45247</v>
      </c>
      <c r="G2985">
        <v>40.380000000000003</v>
      </c>
      <c r="H2985" t="s">
        <v>33</v>
      </c>
      <c r="I2985">
        <v>4.5999999999999996</v>
      </c>
      <c r="J2985">
        <v>389.8</v>
      </c>
      <c r="K2985">
        <v>21.4</v>
      </c>
      <c r="L2985">
        <v>333.8</v>
      </c>
      <c r="M2985" t="b">
        <v>0</v>
      </c>
      <c r="N2985" t="s">
        <v>35</v>
      </c>
      <c r="O2985" t="s">
        <v>39</v>
      </c>
      <c r="P2985">
        <v>350.74</v>
      </c>
      <c r="Q2985">
        <v>12639</v>
      </c>
      <c r="R2985">
        <v>1523.88</v>
      </c>
    </row>
    <row r="2986" spans="1:18" x14ac:dyDescent="0.25">
      <c r="A2986">
        <v>5579</v>
      </c>
      <c r="B2986" t="s">
        <v>18</v>
      </c>
      <c r="C2986" t="s">
        <v>28</v>
      </c>
      <c r="D2986">
        <v>250.91</v>
      </c>
      <c r="E2986" s="2">
        <v>45042</v>
      </c>
      <c r="F2986" s="2">
        <v>45143</v>
      </c>
      <c r="G2986">
        <v>1511.55</v>
      </c>
      <c r="H2986" t="s">
        <v>33</v>
      </c>
      <c r="I2986">
        <v>4.5599999999999996</v>
      </c>
      <c r="J2986">
        <v>1296.3</v>
      </c>
      <c r="K2986">
        <v>26.6</v>
      </c>
      <c r="L2986">
        <v>442.5</v>
      </c>
      <c r="M2986" t="b">
        <v>1</v>
      </c>
      <c r="N2986" t="s">
        <v>36</v>
      </c>
      <c r="O2986" t="s">
        <v>39</v>
      </c>
      <c r="P2986">
        <v>342.17</v>
      </c>
      <c r="Q2986">
        <v>213493.38</v>
      </c>
      <c r="R2986">
        <v>303713.68</v>
      </c>
    </row>
    <row r="2987" spans="1:18" x14ac:dyDescent="0.25">
      <c r="A2987">
        <v>1972</v>
      </c>
      <c r="B2987" t="s">
        <v>20</v>
      </c>
      <c r="C2987" t="s">
        <v>28</v>
      </c>
      <c r="D2987">
        <v>30.79</v>
      </c>
      <c r="E2987" s="2">
        <v>44995</v>
      </c>
      <c r="F2987" s="2">
        <v>45205</v>
      </c>
      <c r="G2987">
        <v>138.88999999999999</v>
      </c>
      <c r="H2987" t="s">
        <v>33</v>
      </c>
      <c r="I2987">
        <v>4.6100000000000003</v>
      </c>
      <c r="J2987">
        <v>1742.2</v>
      </c>
      <c r="K2987">
        <v>23.4</v>
      </c>
      <c r="L2987">
        <v>486.5</v>
      </c>
      <c r="M2987" t="b">
        <v>0</v>
      </c>
      <c r="N2987" t="s">
        <v>35</v>
      </c>
      <c r="O2987" t="s">
        <v>39</v>
      </c>
      <c r="P2987">
        <v>347.27</v>
      </c>
      <c r="Q2987">
        <v>48295.65</v>
      </c>
      <c r="R2987">
        <v>-63.32</v>
      </c>
    </row>
    <row r="2988" spans="1:18" x14ac:dyDescent="0.25">
      <c r="A2988">
        <v>4718</v>
      </c>
      <c r="B2988" t="s">
        <v>21</v>
      </c>
      <c r="C2988" t="s">
        <v>29</v>
      </c>
      <c r="D2988">
        <v>191.07</v>
      </c>
      <c r="E2988" s="2">
        <v>45013</v>
      </c>
      <c r="F2988" s="2">
        <v>45138</v>
      </c>
      <c r="G2988">
        <v>336.58</v>
      </c>
      <c r="H2988" t="s">
        <v>31</v>
      </c>
      <c r="I2988">
        <v>7.48</v>
      </c>
      <c r="J2988">
        <v>1228.5</v>
      </c>
      <c r="K2988">
        <v>31.6</v>
      </c>
      <c r="L2988">
        <v>88.4</v>
      </c>
      <c r="M2988" t="b">
        <v>0</v>
      </c>
      <c r="N2988" t="s">
        <v>35</v>
      </c>
      <c r="O2988" t="s">
        <v>41</v>
      </c>
      <c r="P2988">
        <v>69.52</v>
      </c>
      <c r="Q2988">
        <v>166425.19</v>
      </c>
      <c r="R2988">
        <v>-143026.15</v>
      </c>
    </row>
    <row r="2989" spans="1:18" x14ac:dyDescent="0.25">
      <c r="A2989">
        <v>8395</v>
      </c>
      <c r="B2989" t="s">
        <v>21</v>
      </c>
      <c r="C2989" t="s">
        <v>26</v>
      </c>
      <c r="D2989">
        <v>153.69999999999999</v>
      </c>
      <c r="E2989" s="2">
        <v>44981</v>
      </c>
      <c r="F2989" s="2">
        <v>45141</v>
      </c>
      <c r="G2989">
        <v>535.37</v>
      </c>
      <c r="H2989" t="s">
        <v>32</v>
      </c>
      <c r="I2989">
        <v>7.44</v>
      </c>
      <c r="J2989">
        <v>617.79999999999995</v>
      </c>
      <c r="K2989">
        <v>25.9</v>
      </c>
      <c r="L2989">
        <v>199.8</v>
      </c>
      <c r="M2989" t="b">
        <v>1</v>
      </c>
      <c r="N2989" t="s">
        <v>38</v>
      </c>
      <c r="O2989" t="s">
        <v>40</v>
      </c>
      <c r="P2989">
        <v>120.95</v>
      </c>
      <c r="Q2989">
        <v>183717.85</v>
      </c>
      <c r="R2989">
        <v>-118964.85</v>
      </c>
    </row>
    <row r="2990" spans="1:18" x14ac:dyDescent="0.25">
      <c r="A2990">
        <v>5402</v>
      </c>
      <c r="B2990" t="s">
        <v>18</v>
      </c>
      <c r="C2990" t="s">
        <v>29</v>
      </c>
      <c r="D2990">
        <v>160.37</v>
      </c>
      <c r="E2990" s="2">
        <v>44951</v>
      </c>
      <c r="F2990" s="2">
        <v>45178</v>
      </c>
      <c r="G2990">
        <v>300.07</v>
      </c>
      <c r="H2990" t="s">
        <v>31</v>
      </c>
      <c r="I2990">
        <v>5.5</v>
      </c>
      <c r="J2990">
        <v>1031.8</v>
      </c>
      <c r="K2990">
        <v>32.6</v>
      </c>
      <c r="L2990">
        <v>473.6</v>
      </c>
      <c r="M2990" t="b">
        <v>1</v>
      </c>
      <c r="N2990" t="s">
        <v>38</v>
      </c>
      <c r="O2990" t="s">
        <v>40</v>
      </c>
      <c r="P2990">
        <v>61.21</v>
      </c>
      <c r="Q2990">
        <v>100736.1</v>
      </c>
      <c r="R2990">
        <v>-82368.820000000007</v>
      </c>
    </row>
    <row r="2991" spans="1:18" x14ac:dyDescent="0.25">
      <c r="A2991">
        <v>5552</v>
      </c>
      <c r="B2991" t="s">
        <v>19</v>
      </c>
      <c r="C2991" t="s">
        <v>24</v>
      </c>
      <c r="D2991">
        <v>278.38</v>
      </c>
      <c r="E2991" s="2">
        <v>45019</v>
      </c>
      <c r="F2991" s="2">
        <v>45196</v>
      </c>
      <c r="G2991">
        <v>1459.46</v>
      </c>
      <c r="H2991" t="s">
        <v>30</v>
      </c>
      <c r="I2991">
        <v>5.37</v>
      </c>
      <c r="J2991">
        <v>1760</v>
      </c>
      <c r="K2991">
        <v>19.600000000000001</v>
      </c>
      <c r="L2991">
        <v>314.5</v>
      </c>
      <c r="M2991" t="b">
        <v>1</v>
      </c>
      <c r="N2991" t="s">
        <v>36</v>
      </c>
      <c r="O2991" t="s">
        <v>39</v>
      </c>
      <c r="P2991">
        <v>169.08</v>
      </c>
      <c r="Q2991">
        <v>329183.71000000002</v>
      </c>
      <c r="R2991">
        <v>-82418.210000000006</v>
      </c>
    </row>
    <row r="2992" spans="1:18" x14ac:dyDescent="0.25">
      <c r="A2992">
        <v>3207</v>
      </c>
      <c r="B2992" t="s">
        <v>21</v>
      </c>
      <c r="C2992" t="s">
        <v>27</v>
      </c>
      <c r="D2992">
        <v>14.33</v>
      </c>
      <c r="E2992" s="2">
        <v>45030</v>
      </c>
      <c r="F2992" s="2">
        <v>45151</v>
      </c>
      <c r="G2992">
        <v>26.05</v>
      </c>
      <c r="H2992" t="s">
        <v>31</v>
      </c>
      <c r="I2992">
        <v>4.9400000000000004</v>
      </c>
      <c r="J2992">
        <v>1044.9000000000001</v>
      </c>
      <c r="K2992">
        <v>28.7</v>
      </c>
      <c r="L2992">
        <v>150.19999999999999</v>
      </c>
      <c r="M2992" t="b">
        <v>0</v>
      </c>
      <c r="N2992" t="s">
        <v>35</v>
      </c>
      <c r="O2992" t="s">
        <v>40</v>
      </c>
      <c r="P2992">
        <v>157.72999999999999</v>
      </c>
      <c r="Q2992">
        <v>20335.04</v>
      </c>
      <c r="R2992">
        <v>-16226.17</v>
      </c>
    </row>
    <row r="2993" spans="1:18" x14ac:dyDescent="0.25">
      <c r="A2993">
        <v>5426</v>
      </c>
      <c r="B2993" t="s">
        <v>21</v>
      </c>
      <c r="C2993" t="s">
        <v>23</v>
      </c>
      <c r="D2993">
        <v>233.15</v>
      </c>
      <c r="E2993" s="2">
        <v>45003</v>
      </c>
      <c r="F2993" s="2">
        <v>45135</v>
      </c>
      <c r="G2993">
        <v>566.24</v>
      </c>
      <c r="H2993" t="s">
        <v>30</v>
      </c>
      <c r="I2993">
        <v>5.49</v>
      </c>
      <c r="J2993">
        <v>797.6</v>
      </c>
      <c r="K2993">
        <v>32.200000000000003</v>
      </c>
      <c r="L2993">
        <v>265.7</v>
      </c>
      <c r="M2993" t="b">
        <v>0</v>
      </c>
      <c r="N2993" t="s">
        <v>35</v>
      </c>
      <c r="O2993" t="s">
        <v>39</v>
      </c>
      <c r="P2993">
        <v>901.37</v>
      </c>
      <c r="Q2993">
        <v>313581.40000000002</v>
      </c>
      <c r="R2993">
        <v>196810.35</v>
      </c>
    </row>
    <row r="2994" spans="1:18" x14ac:dyDescent="0.25">
      <c r="A2994">
        <v>7919</v>
      </c>
      <c r="B2994" t="s">
        <v>18</v>
      </c>
      <c r="C2994" t="s">
        <v>26</v>
      </c>
      <c r="D2994">
        <v>20.36</v>
      </c>
      <c r="E2994" s="2">
        <v>45037</v>
      </c>
      <c r="F2994" s="2">
        <v>45265</v>
      </c>
      <c r="G2994">
        <v>72.989999999999995</v>
      </c>
      <c r="H2994" t="s">
        <v>33</v>
      </c>
      <c r="I2994">
        <v>5.61</v>
      </c>
      <c r="J2994">
        <v>813.5</v>
      </c>
      <c r="K2994">
        <v>22.7</v>
      </c>
      <c r="L2994">
        <v>198.5</v>
      </c>
      <c r="M2994" t="b">
        <v>1</v>
      </c>
      <c r="N2994" t="s">
        <v>37</v>
      </c>
      <c r="O2994" t="s">
        <v>41</v>
      </c>
      <c r="P2994">
        <v>115.38</v>
      </c>
      <c r="Q2994">
        <v>22593.49</v>
      </c>
      <c r="R2994">
        <v>-14171.9</v>
      </c>
    </row>
    <row r="2995" spans="1:18" x14ac:dyDescent="0.25">
      <c r="A2995">
        <v>9835</v>
      </c>
      <c r="B2995" t="s">
        <v>22</v>
      </c>
      <c r="C2995" t="s">
        <v>24</v>
      </c>
      <c r="D2995">
        <v>16.260000000000002</v>
      </c>
      <c r="E2995" s="2">
        <v>45022</v>
      </c>
      <c r="F2995" s="2">
        <v>45176</v>
      </c>
      <c r="G2995">
        <v>62</v>
      </c>
      <c r="H2995" t="s">
        <v>30</v>
      </c>
      <c r="I2995">
        <v>6.74</v>
      </c>
      <c r="J2995">
        <v>1747.3</v>
      </c>
      <c r="K2995">
        <v>20.2</v>
      </c>
      <c r="L2995">
        <v>77.900000000000006</v>
      </c>
      <c r="M2995" t="b">
        <v>1</v>
      </c>
      <c r="N2995" t="s">
        <v>38</v>
      </c>
      <c r="O2995" t="s">
        <v>40</v>
      </c>
      <c r="P2995">
        <v>152.34</v>
      </c>
      <c r="Q2995">
        <v>17146.87</v>
      </c>
      <c r="R2995">
        <v>-7701.79</v>
      </c>
    </row>
    <row r="2996" spans="1:18" x14ac:dyDescent="0.25">
      <c r="A2996">
        <v>9386</v>
      </c>
      <c r="B2996" t="s">
        <v>20</v>
      </c>
      <c r="C2996" t="s">
        <v>23</v>
      </c>
      <c r="D2996">
        <v>131.80000000000001</v>
      </c>
      <c r="E2996" s="2">
        <v>44960</v>
      </c>
      <c r="F2996" s="2">
        <v>45138</v>
      </c>
      <c r="G2996">
        <v>465.57</v>
      </c>
      <c r="H2996" t="s">
        <v>33</v>
      </c>
      <c r="I2996">
        <v>7.1</v>
      </c>
      <c r="J2996">
        <v>1350.3</v>
      </c>
      <c r="K2996">
        <v>25.3</v>
      </c>
      <c r="L2996">
        <v>470</v>
      </c>
      <c r="M2996" t="b">
        <v>1</v>
      </c>
      <c r="N2996" t="s">
        <v>37</v>
      </c>
      <c r="O2996" t="s">
        <v>40</v>
      </c>
      <c r="P2996">
        <v>907.27</v>
      </c>
      <c r="Q2996">
        <v>120346.33</v>
      </c>
      <c r="R2996">
        <v>302051.36</v>
      </c>
    </row>
    <row r="2997" spans="1:18" x14ac:dyDescent="0.25">
      <c r="A2997">
        <v>9680</v>
      </c>
      <c r="B2997" t="s">
        <v>21</v>
      </c>
      <c r="C2997" t="s">
        <v>24</v>
      </c>
      <c r="D2997">
        <v>23.61</v>
      </c>
      <c r="E2997" s="2">
        <v>44938</v>
      </c>
      <c r="F2997" s="2">
        <v>45096</v>
      </c>
      <c r="G2997">
        <v>90.12</v>
      </c>
      <c r="H2997" t="s">
        <v>32</v>
      </c>
      <c r="I2997">
        <v>6.74</v>
      </c>
      <c r="J2997">
        <v>1299.5</v>
      </c>
      <c r="K2997">
        <v>33.4</v>
      </c>
      <c r="L2997">
        <v>210.4</v>
      </c>
      <c r="M2997" t="b">
        <v>0</v>
      </c>
      <c r="O2997" t="s">
        <v>39</v>
      </c>
      <c r="P2997">
        <v>168.4</v>
      </c>
      <c r="Q2997">
        <v>38971.99</v>
      </c>
      <c r="R2997">
        <v>-23795.78</v>
      </c>
    </row>
    <row r="2998" spans="1:18" x14ac:dyDescent="0.25">
      <c r="A2998">
        <v>3204</v>
      </c>
      <c r="B2998" t="s">
        <v>22</v>
      </c>
      <c r="C2998" t="s">
        <v>29</v>
      </c>
      <c r="D2998">
        <v>237.8</v>
      </c>
      <c r="E2998" s="2">
        <v>45014</v>
      </c>
      <c r="F2998" s="2">
        <v>45160</v>
      </c>
      <c r="G2998">
        <v>1204.74</v>
      </c>
      <c r="H2998" t="s">
        <v>33</v>
      </c>
      <c r="I2998">
        <v>6.44</v>
      </c>
      <c r="J2998">
        <v>571.29999999999995</v>
      </c>
      <c r="K2998">
        <v>28.1</v>
      </c>
      <c r="L2998">
        <v>569.79999999999995</v>
      </c>
      <c r="M2998" t="b">
        <v>1</v>
      </c>
      <c r="N2998" t="s">
        <v>37</v>
      </c>
      <c r="O2998" t="s">
        <v>40</v>
      </c>
      <c r="P2998">
        <v>59.89</v>
      </c>
      <c r="Q2998">
        <v>398067.01</v>
      </c>
      <c r="R2998">
        <v>-325915.13</v>
      </c>
    </row>
    <row r="2999" spans="1:18" x14ac:dyDescent="0.25">
      <c r="A2999">
        <v>6345</v>
      </c>
      <c r="B2999" t="s">
        <v>19</v>
      </c>
      <c r="C2999" t="s">
        <v>28</v>
      </c>
      <c r="D2999">
        <v>161.22</v>
      </c>
      <c r="E2999" s="2">
        <v>45030</v>
      </c>
      <c r="F2999" s="2">
        <v>45153</v>
      </c>
      <c r="G2999">
        <v>539.5</v>
      </c>
      <c r="H2999" t="s">
        <v>33</v>
      </c>
      <c r="I2999">
        <v>6.8</v>
      </c>
      <c r="J2999">
        <v>1095.2</v>
      </c>
      <c r="K2999">
        <v>28.3</v>
      </c>
      <c r="L2999">
        <v>538.5</v>
      </c>
      <c r="M2999" t="b">
        <v>1</v>
      </c>
      <c r="N2999" t="s">
        <v>38</v>
      </c>
      <c r="O2999" t="s">
        <v>40</v>
      </c>
      <c r="P2999">
        <v>341.89</v>
      </c>
      <c r="Q2999">
        <v>197420.55</v>
      </c>
      <c r="R2999">
        <v>-12970.89</v>
      </c>
    </row>
    <row r="3000" spans="1:18" x14ac:dyDescent="0.25">
      <c r="A3000">
        <v>4276</v>
      </c>
      <c r="B3000" t="s">
        <v>22</v>
      </c>
      <c r="C3000" t="s">
        <v>27</v>
      </c>
      <c r="D3000">
        <v>13.57</v>
      </c>
      <c r="E3000" s="2">
        <v>44947</v>
      </c>
      <c r="F3000" s="2">
        <v>45139</v>
      </c>
      <c r="G3000">
        <v>57.52</v>
      </c>
      <c r="H3000" t="s">
        <v>32</v>
      </c>
      <c r="I3000">
        <v>6.72</v>
      </c>
      <c r="J3000">
        <v>770.8</v>
      </c>
      <c r="K3000">
        <v>28.7</v>
      </c>
      <c r="L3000">
        <v>444</v>
      </c>
      <c r="M3000" t="b">
        <v>0</v>
      </c>
      <c r="N3000" t="s">
        <v>35</v>
      </c>
      <c r="O3000" t="s">
        <v>40</v>
      </c>
      <c r="P3000">
        <v>152.12</v>
      </c>
      <c r="Q3000">
        <v>14572.04</v>
      </c>
      <c r="R3000">
        <v>-5822.1</v>
      </c>
    </row>
    <row r="3001" spans="1:18" x14ac:dyDescent="0.25">
      <c r="A3001">
        <v>2102</v>
      </c>
      <c r="B3001" t="s">
        <v>18</v>
      </c>
      <c r="C3001" t="s">
        <v>29</v>
      </c>
      <c r="D3001">
        <v>16.95</v>
      </c>
      <c r="E3001" s="2">
        <v>44955</v>
      </c>
      <c r="F3001" s="2">
        <v>45152</v>
      </c>
      <c r="G3001">
        <v>51.14</v>
      </c>
      <c r="H3001" t="s">
        <v>33</v>
      </c>
      <c r="I3001">
        <v>5.93</v>
      </c>
      <c r="J3001">
        <v>584.29999999999995</v>
      </c>
      <c r="K3001">
        <v>18.600000000000001</v>
      </c>
      <c r="L3001">
        <v>229.6</v>
      </c>
      <c r="M3001" t="b">
        <v>1</v>
      </c>
      <c r="N3001" t="s">
        <v>37</v>
      </c>
      <c r="O3001" t="s">
        <v>40</v>
      </c>
      <c r="P3001">
        <v>57.35</v>
      </c>
      <c r="Q3001">
        <v>24681.48</v>
      </c>
      <c r="R3001">
        <v>-21748.6</v>
      </c>
    </row>
    <row r="3002" spans="1:18" x14ac:dyDescent="0.25">
      <c r="A3002">
        <v>6243</v>
      </c>
      <c r="B3002" t="s">
        <v>19</v>
      </c>
      <c r="C3002" t="s">
        <v>27</v>
      </c>
      <c r="D3002">
        <v>185.74</v>
      </c>
      <c r="E3002" s="2">
        <v>44977</v>
      </c>
      <c r="F3002" s="2">
        <v>45108</v>
      </c>
      <c r="G3002">
        <v>607.02</v>
      </c>
      <c r="H3002" t="s">
        <v>33</v>
      </c>
      <c r="I3002">
        <v>5.51</v>
      </c>
      <c r="J3002">
        <v>1632.9</v>
      </c>
      <c r="K3002">
        <v>25.1</v>
      </c>
      <c r="L3002">
        <v>204</v>
      </c>
      <c r="M3002" t="b">
        <v>1</v>
      </c>
      <c r="N3002" t="s">
        <v>34</v>
      </c>
      <c r="O3002" t="s">
        <v>39</v>
      </c>
      <c r="P3002">
        <v>143.16</v>
      </c>
      <c r="Q3002">
        <v>248259.8</v>
      </c>
      <c r="R3002">
        <v>-161358.82</v>
      </c>
    </row>
    <row r="3003" spans="1:18" x14ac:dyDescent="0.25">
      <c r="A3003">
        <v>7614</v>
      </c>
      <c r="B3003" t="s">
        <v>19</v>
      </c>
      <c r="C3003" t="s">
        <v>26</v>
      </c>
      <c r="D3003">
        <v>242.8</v>
      </c>
      <c r="E3003" s="2">
        <v>44949</v>
      </c>
      <c r="F3003" s="2">
        <v>45157</v>
      </c>
      <c r="G3003">
        <v>1109.3499999999999</v>
      </c>
      <c r="H3003" t="s">
        <v>33</v>
      </c>
      <c r="I3003">
        <v>5.35</v>
      </c>
      <c r="J3003">
        <v>813</v>
      </c>
      <c r="K3003">
        <v>19.2</v>
      </c>
      <c r="L3003">
        <v>311.39999999999998</v>
      </c>
      <c r="M3003" t="b">
        <v>1</v>
      </c>
      <c r="N3003" t="s">
        <v>37</v>
      </c>
      <c r="O3003" t="s">
        <v>40</v>
      </c>
      <c r="P3003">
        <v>128.38</v>
      </c>
      <c r="Q3003">
        <v>364414.44</v>
      </c>
      <c r="R3003">
        <v>-221996.09</v>
      </c>
    </row>
    <row r="3004" spans="1:18" x14ac:dyDescent="0.25">
      <c r="A3004">
        <v>9707</v>
      </c>
      <c r="B3004" t="s">
        <v>22</v>
      </c>
      <c r="C3004" t="s">
        <v>23</v>
      </c>
      <c r="D3004">
        <v>134.15</v>
      </c>
      <c r="E3004" s="2">
        <v>44959</v>
      </c>
      <c r="F3004" s="2">
        <v>45177</v>
      </c>
      <c r="G3004">
        <v>530.22</v>
      </c>
      <c r="H3004" t="s">
        <v>31</v>
      </c>
      <c r="I3004">
        <v>6.54</v>
      </c>
      <c r="J3004">
        <v>652.5</v>
      </c>
      <c r="K3004">
        <v>23.1</v>
      </c>
      <c r="L3004">
        <v>245</v>
      </c>
      <c r="M3004" t="b">
        <v>1</v>
      </c>
      <c r="N3004" t="s">
        <v>37</v>
      </c>
      <c r="O3004" t="s">
        <v>41</v>
      </c>
      <c r="P3004">
        <v>894.79</v>
      </c>
      <c r="Q3004">
        <v>128652.98</v>
      </c>
      <c r="R3004">
        <v>345782.57</v>
      </c>
    </row>
    <row r="3005" spans="1:18" x14ac:dyDescent="0.25">
      <c r="A3005">
        <v>6223</v>
      </c>
      <c r="B3005" t="s">
        <v>18</v>
      </c>
      <c r="C3005" t="s">
        <v>24</v>
      </c>
      <c r="D3005">
        <v>168.6</v>
      </c>
      <c r="E3005" s="2">
        <v>44934</v>
      </c>
      <c r="F3005" s="2">
        <v>45162</v>
      </c>
      <c r="G3005">
        <v>862.42</v>
      </c>
      <c r="H3005" t="s">
        <v>30</v>
      </c>
      <c r="I3005">
        <v>7.38</v>
      </c>
      <c r="J3005">
        <v>1690.8</v>
      </c>
      <c r="K3005">
        <v>31.1</v>
      </c>
      <c r="L3005">
        <v>545.6</v>
      </c>
      <c r="M3005" t="b">
        <v>1</v>
      </c>
      <c r="N3005" t="s">
        <v>37</v>
      </c>
      <c r="O3005" t="s">
        <v>39</v>
      </c>
      <c r="P3005">
        <v>164.22</v>
      </c>
      <c r="Q3005">
        <v>283673.59999999998</v>
      </c>
      <c r="R3005">
        <v>-142046.99</v>
      </c>
    </row>
    <row r="3006" spans="1:18" x14ac:dyDescent="0.25">
      <c r="A3006">
        <v>9584</v>
      </c>
      <c r="B3006" t="s">
        <v>21</v>
      </c>
      <c r="C3006" t="s">
        <v>25</v>
      </c>
      <c r="D3006">
        <v>240.95</v>
      </c>
      <c r="E3006" s="2">
        <v>44968</v>
      </c>
      <c r="F3006" s="2">
        <v>45082</v>
      </c>
      <c r="G3006">
        <v>1036.73</v>
      </c>
      <c r="H3006" t="s">
        <v>33</v>
      </c>
      <c r="I3006">
        <v>6.24</v>
      </c>
      <c r="J3006">
        <v>515.79999999999995</v>
      </c>
      <c r="K3006">
        <v>28.5</v>
      </c>
      <c r="L3006">
        <v>117.9</v>
      </c>
      <c r="M3006" t="b">
        <v>1</v>
      </c>
      <c r="O3006" t="s">
        <v>39</v>
      </c>
      <c r="P3006">
        <v>78.59</v>
      </c>
      <c r="Q3006">
        <v>234953.77</v>
      </c>
      <c r="R3006">
        <v>-153477.16</v>
      </c>
    </row>
    <row r="3007" spans="1:18" x14ac:dyDescent="0.25">
      <c r="A3007">
        <v>1630</v>
      </c>
      <c r="B3007" t="s">
        <v>22</v>
      </c>
      <c r="C3007" t="s">
        <v>25</v>
      </c>
      <c r="D3007">
        <v>185.1</v>
      </c>
      <c r="E3007" s="2">
        <v>45003</v>
      </c>
      <c r="F3007" s="2">
        <v>45138</v>
      </c>
      <c r="G3007">
        <v>1021.36</v>
      </c>
      <c r="H3007" t="s">
        <v>31</v>
      </c>
      <c r="I3007">
        <v>7.24</v>
      </c>
      <c r="K3007">
        <v>33.9</v>
      </c>
      <c r="L3007">
        <v>448.5</v>
      </c>
      <c r="M3007" t="b">
        <v>1</v>
      </c>
      <c r="N3007" t="s">
        <v>37</v>
      </c>
      <c r="O3007" t="s">
        <v>40</v>
      </c>
      <c r="P3007">
        <v>86.56</v>
      </c>
      <c r="Q3007">
        <v>208808.52</v>
      </c>
      <c r="R3007">
        <v>-120399.6</v>
      </c>
    </row>
    <row r="3008" spans="1:18" x14ac:dyDescent="0.25">
      <c r="A3008">
        <v>7683</v>
      </c>
      <c r="B3008" t="s">
        <v>21</v>
      </c>
      <c r="C3008" t="s">
        <v>27</v>
      </c>
      <c r="D3008">
        <v>71.3</v>
      </c>
      <c r="E3008" s="2">
        <v>44995</v>
      </c>
      <c r="F3008" s="2">
        <v>45214</v>
      </c>
      <c r="G3008">
        <v>265.02999999999997</v>
      </c>
      <c r="H3008" t="s">
        <v>33</v>
      </c>
      <c r="I3008">
        <v>4.54</v>
      </c>
      <c r="J3008">
        <v>1244.4000000000001</v>
      </c>
      <c r="K3008">
        <v>20.8</v>
      </c>
      <c r="L3008">
        <v>386</v>
      </c>
      <c r="M3008" t="b">
        <v>1</v>
      </c>
      <c r="N3008" t="s">
        <v>37</v>
      </c>
      <c r="O3008" t="s">
        <v>39</v>
      </c>
      <c r="P3008">
        <v>154.02000000000001</v>
      </c>
      <c r="Q3008">
        <v>49812.61</v>
      </c>
      <c r="R3008">
        <v>-8992.69</v>
      </c>
    </row>
    <row r="3009" spans="1:18" x14ac:dyDescent="0.25">
      <c r="A3009">
        <v>1277</v>
      </c>
      <c r="B3009" t="s">
        <v>22</v>
      </c>
      <c r="C3009" t="s">
        <v>28</v>
      </c>
      <c r="D3009">
        <v>185.85</v>
      </c>
      <c r="E3009" s="2">
        <v>45044</v>
      </c>
      <c r="F3009" s="2">
        <v>45163</v>
      </c>
      <c r="G3009">
        <v>735.07</v>
      </c>
      <c r="H3009" t="s">
        <v>30</v>
      </c>
      <c r="I3009">
        <v>6.88</v>
      </c>
      <c r="J3009">
        <v>1672.8</v>
      </c>
      <c r="K3009">
        <v>24.4</v>
      </c>
      <c r="L3009">
        <v>493.5</v>
      </c>
      <c r="M3009" t="b">
        <v>1</v>
      </c>
      <c r="N3009" t="s">
        <v>37</v>
      </c>
      <c r="O3009" t="s">
        <v>39</v>
      </c>
      <c r="P3009">
        <v>342.46</v>
      </c>
      <c r="Q3009">
        <v>331380.58</v>
      </c>
      <c r="R3009">
        <v>-79648.509999999995</v>
      </c>
    </row>
    <row r="3010" spans="1:18" x14ac:dyDescent="0.25">
      <c r="A3010">
        <v>1232</v>
      </c>
      <c r="B3010" t="s">
        <v>21</v>
      </c>
      <c r="C3010" t="s">
        <v>28</v>
      </c>
      <c r="D3010">
        <v>190.34</v>
      </c>
      <c r="E3010" s="2">
        <v>44967</v>
      </c>
      <c r="F3010" s="2">
        <v>45057</v>
      </c>
      <c r="G3010">
        <v>923.12</v>
      </c>
      <c r="H3010" t="s">
        <v>33</v>
      </c>
      <c r="I3010">
        <v>7.06</v>
      </c>
      <c r="J3010">
        <v>1531.3</v>
      </c>
      <c r="K3010">
        <v>31</v>
      </c>
      <c r="L3010">
        <v>348.4</v>
      </c>
      <c r="M3010" t="b">
        <v>1</v>
      </c>
      <c r="N3010" t="s">
        <v>37</v>
      </c>
      <c r="O3010" t="s">
        <v>39</v>
      </c>
      <c r="P3010">
        <v>348.99</v>
      </c>
      <c r="Q3010">
        <v>279116.59999999998</v>
      </c>
      <c r="R3010">
        <v>43043.05</v>
      </c>
    </row>
    <row r="3011" spans="1:18" x14ac:dyDescent="0.25">
      <c r="A3011">
        <v>6690</v>
      </c>
      <c r="B3011" t="s">
        <v>22</v>
      </c>
      <c r="C3011" t="s">
        <v>27</v>
      </c>
      <c r="D3011">
        <v>221.56</v>
      </c>
      <c r="E3011" s="2">
        <v>45000</v>
      </c>
      <c r="F3011" s="2">
        <v>45220</v>
      </c>
      <c r="G3011">
        <v>577.42999999999995</v>
      </c>
      <c r="H3011" t="s">
        <v>30</v>
      </c>
      <c r="I3011">
        <v>6.39</v>
      </c>
      <c r="J3011">
        <v>1328.5</v>
      </c>
      <c r="K3011">
        <v>21.5</v>
      </c>
      <c r="L3011">
        <v>396.2</v>
      </c>
      <c r="M3011" t="b">
        <v>1</v>
      </c>
      <c r="N3011" t="s">
        <v>36</v>
      </c>
      <c r="O3011" t="s">
        <v>40</v>
      </c>
      <c r="P3011">
        <v>145.19999999999999</v>
      </c>
      <c r="Q3011">
        <v>188975.3</v>
      </c>
      <c r="R3011">
        <v>-105132.46</v>
      </c>
    </row>
    <row r="3012" spans="1:18" x14ac:dyDescent="0.25">
      <c r="A3012">
        <v>8659</v>
      </c>
      <c r="B3012" t="s">
        <v>19</v>
      </c>
      <c r="C3012" t="s">
        <v>29</v>
      </c>
      <c r="D3012">
        <v>188.16</v>
      </c>
      <c r="E3012" s="2">
        <v>44989</v>
      </c>
      <c r="F3012" s="2">
        <v>45127</v>
      </c>
      <c r="G3012">
        <v>645.32000000000005</v>
      </c>
      <c r="H3012" t="s">
        <v>31</v>
      </c>
      <c r="I3012">
        <v>7.3</v>
      </c>
      <c r="J3012">
        <v>703.3</v>
      </c>
      <c r="K3012">
        <v>20.5</v>
      </c>
      <c r="L3012">
        <v>579.5</v>
      </c>
      <c r="M3012" t="b">
        <v>1</v>
      </c>
      <c r="N3012" t="s">
        <v>36</v>
      </c>
      <c r="O3012" t="s">
        <v>39</v>
      </c>
      <c r="P3012">
        <v>64.27</v>
      </c>
      <c r="Q3012">
        <v>334468.90000000002</v>
      </c>
      <c r="R3012">
        <v>-292994.18</v>
      </c>
    </row>
    <row r="3013" spans="1:18" x14ac:dyDescent="0.25">
      <c r="A3013">
        <v>1025</v>
      </c>
      <c r="B3013" t="s">
        <v>20</v>
      </c>
      <c r="C3013" t="s">
        <v>25</v>
      </c>
      <c r="D3013">
        <v>290.93</v>
      </c>
      <c r="E3013" s="2">
        <v>44940</v>
      </c>
      <c r="F3013" s="2">
        <v>45092</v>
      </c>
      <c r="G3013">
        <v>1345.32</v>
      </c>
      <c r="H3013" t="s">
        <v>31</v>
      </c>
      <c r="I3013">
        <v>6.27</v>
      </c>
      <c r="J3013">
        <v>992.9</v>
      </c>
      <c r="K3013">
        <v>24.8</v>
      </c>
      <c r="L3013">
        <v>100.6</v>
      </c>
      <c r="M3013" t="b">
        <v>1</v>
      </c>
      <c r="N3013" t="s">
        <v>36</v>
      </c>
      <c r="O3013" t="s">
        <v>40</v>
      </c>
      <c r="P3013">
        <v>80.89</v>
      </c>
      <c r="Q3013">
        <v>453033.14</v>
      </c>
      <c r="R3013">
        <v>-344210.21</v>
      </c>
    </row>
    <row r="3014" spans="1:18" x14ac:dyDescent="0.25">
      <c r="A3014">
        <v>8468</v>
      </c>
      <c r="B3014" t="s">
        <v>19</v>
      </c>
      <c r="C3014" t="s">
        <v>29</v>
      </c>
      <c r="D3014">
        <v>63.2</v>
      </c>
      <c r="E3014" s="2">
        <v>45014</v>
      </c>
      <c r="F3014" s="2">
        <v>45170</v>
      </c>
      <c r="G3014">
        <v>103.92</v>
      </c>
      <c r="H3014" t="s">
        <v>33</v>
      </c>
      <c r="I3014">
        <v>5.22</v>
      </c>
      <c r="J3014">
        <v>1711.2</v>
      </c>
      <c r="K3014">
        <v>24.1</v>
      </c>
      <c r="L3014">
        <v>107.7</v>
      </c>
      <c r="M3014" t="b">
        <v>1</v>
      </c>
      <c r="N3014" t="s">
        <v>38</v>
      </c>
      <c r="O3014" t="s">
        <v>41</v>
      </c>
      <c r="P3014">
        <v>56.8</v>
      </c>
      <c r="Q3014">
        <v>73518.69</v>
      </c>
      <c r="R3014">
        <v>-67616.03</v>
      </c>
    </row>
    <row r="3015" spans="1:18" x14ac:dyDescent="0.25">
      <c r="A3015">
        <v>7410</v>
      </c>
      <c r="B3015" t="s">
        <v>21</v>
      </c>
      <c r="C3015" t="s">
        <v>23</v>
      </c>
      <c r="D3015">
        <v>285.57</v>
      </c>
      <c r="E3015" s="2">
        <v>44988</v>
      </c>
      <c r="F3015" s="2">
        <v>45205</v>
      </c>
      <c r="G3015">
        <v>1052.28</v>
      </c>
      <c r="H3015" t="s">
        <v>32</v>
      </c>
      <c r="J3015">
        <v>237.1</v>
      </c>
      <c r="K3015">
        <v>33.700000000000003</v>
      </c>
      <c r="L3015">
        <v>266.5</v>
      </c>
      <c r="M3015" t="b">
        <v>0</v>
      </c>
      <c r="N3015" t="s">
        <v>35</v>
      </c>
      <c r="O3015" t="s">
        <v>40</v>
      </c>
      <c r="P3015">
        <v>896.59</v>
      </c>
      <c r="Q3015">
        <v>566789.13</v>
      </c>
      <c r="R3015">
        <v>376674.6</v>
      </c>
    </row>
    <row r="3016" spans="1:18" x14ac:dyDescent="0.25">
      <c r="A3016">
        <v>9652</v>
      </c>
      <c r="B3016" t="s">
        <v>18</v>
      </c>
      <c r="C3016" t="s">
        <v>25</v>
      </c>
      <c r="D3016">
        <v>163.81</v>
      </c>
      <c r="E3016" s="2">
        <v>45001</v>
      </c>
      <c r="F3016" s="2">
        <v>45141</v>
      </c>
      <c r="G3016">
        <v>736.2</v>
      </c>
      <c r="H3016" t="s">
        <v>30</v>
      </c>
      <c r="I3016">
        <v>6.17</v>
      </c>
      <c r="K3016">
        <v>25.3</v>
      </c>
      <c r="L3016">
        <v>310</v>
      </c>
      <c r="M3016" t="b">
        <v>1</v>
      </c>
      <c r="N3016" t="s">
        <v>38</v>
      </c>
      <c r="O3016" t="s">
        <v>40</v>
      </c>
      <c r="P3016">
        <v>72.290000000000006</v>
      </c>
      <c r="Q3016">
        <v>164762.49</v>
      </c>
      <c r="R3016">
        <v>-111542.59</v>
      </c>
    </row>
    <row r="3017" spans="1:18" x14ac:dyDescent="0.25">
      <c r="A3017">
        <v>4764</v>
      </c>
      <c r="B3017" t="s">
        <v>19</v>
      </c>
      <c r="C3017" t="s">
        <v>23</v>
      </c>
      <c r="D3017">
        <v>203.23</v>
      </c>
      <c r="E3017" s="2">
        <v>44972</v>
      </c>
      <c r="F3017" s="2">
        <v>45195</v>
      </c>
      <c r="G3017">
        <v>1287.8399999999999</v>
      </c>
      <c r="H3017" t="s">
        <v>33</v>
      </c>
      <c r="I3017">
        <v>7.22</v>
      </c>
      <c r="J3017">
        <v>602.9</v>
      </c>
      <c r="K3017">
        <v>31.8</v>
      </c>
      <c r="L3017">
        <v>159.9</v>
      </c>
      <c r="M3017" t="b">
        <v>1</v>
      </c>
      <c r="N3017" t="s">
        <v>36</v>
      </c>
      <c r="O3017" t="s">
        <v>39</v>
      </c>
      <c r="P3017">
        <v>894.28</v>
      </c>
      <c r="Q3017">
        <v>131962.19</v>
      </c>
      <c r="R3017">
        <v>1019727.37</v>
      </c>
    </row>
    <row r="3018" spans="1:18" x14ac:dyDescent="0.25">
      <c r="A3018">
        <v>7599</v>
      </c>
      <c r="B3018" t="s">
        <v>20</v>
      </c>
      <c r="C3018" t="s">
        <v>24</v>
      </c>
      <c r="D3018">
        <v>34.340000000000003</v>
      </c>
      <c r="E3018" s="2">
        <v>44993</v>
      </c>
      <c r="F3018" s="2">
        <v>45175</v>
      </c>
      <c r="G3018">
        <v>202.09</v>
      </c>
      <c r="H3018" t="s">
        <v>31</v>
      </c>
      <c r="J3018">
        <v>496</v>
      </c>
      <c r="K3018">
        <v>32.200000000000003</v>
      </c>
      <c r="L3018">
        <v>95.5</v>
      </c>
      <c r="M3018" t="b">
        <v>1</v>
      </c>
      <c r="N3018" t="s">
        <v>38</v>
      </c>
      <c r="O3018" t="s">
        <v>39</v>
      </c>
      <c r="P3018">
        <v>164.27</v>
      </c>
      <c r="Q3018">
        <v>54950.48</v>
      </c>
      <c r="R3018">
        <v>-21753.16</v>
      </c>
    </row>
    <row r="3019" spans="1:18" x14ac:dyDescent="0.25">
      <c r="A3019">
        <v>6102</v>
      </c>
      <c r="B3019" t="s">
        <v>21</v>
      </c>
      <c r="C3019" t="s">
        <v>29</v>
      </c>
      <c r="D3019">
        <v>117.27</v>
      </c>
      <c r="E3019" s="2">
        <v>45019</v>
      </c>
      <c r="F3019" s="2">
        <v>45188</v>
      </c>
      <c r="G3019">
        <v>340.52</v>
      </c>
      <c r="H3019" t="s">
        <v>33</v>
      </c>
      <c r="I3019">
        <v>6.31</v>
      </c>
      <c r="J3019">
        <v>571.6</v>
      </c>
      <c r="K3019">
        <v>20.5</v>
      </c>
      <c r="L3019">
        <v>62.2</v>
      </c>
      <c r="M3019" t="b">
        <v>1</v>
      </c>
      <c r="N3019" t="s">
        <v>36</v>
      </c>
      <c r="O3019" t="s">
        <v>39</v>
      </c>
      <c r="P3019">
        <v>62.2</v>
      </c>
      <c r="Q3019">
        <v>191803.71</v>
      </c>
      <c r="R3019">
        <v>-170623.37</v>
      </c>
    </row>
    <row r="3020" spans="1:18" x14ac:dyDescent="0.25">
      <c r="A3020">
        <v>8006</v>
      </c>
      <c r="B3020" t="s">
        <v>19</v>
      </c>
      <c r="C3020" t="s">
        <v>27</v>
      </c>
      <c r="D3020">
        <v>231.97</v>
      </c>
      <c r="E3020" s="2">
        <v>44979</v>
      </c>
      <c r="F3020" s="2">
        <v>45117</v>
      </c>
      <c r="G3020">
        <v>936.24</v>
      </c>
      <c r="H3020" t="s">
        <v>30</v>
      </c>
      <c r="I3020">
        <v>6.81</v>
      </c>
      <c r="J3020">
        <v>295.60000000000002</v>
      </c>
      <c r="K3020">
        <v>29.4</v>
      </c>
      <c r="L3020">
        <v>470.5</v>
      </c>
      <c r="M3020" t="b">
        <v>1</v>
      </c>
      <c r="N3020" t="s">
        <v>37</v>
      </c>
      <c r="O3020" t="s">
        <v>41</v>
      </c>
      <c r="P3020">
        <v>147.11000000000001</v>
      </c>
      <c r="Q3020">
        <v>136502.20000000001</v>
      </c>
      <c r="R3020">
        <v>1228.07</v>
      </c>
    </row>
    <row r="3021" spans="1:18" x14ac:dyDescent="0.25">
      <c r="A3021">
        <v>4483</v>
      </c>
      <c r="B3021" t="s">
        <v>22</v>
      </c>
      <c r="C3021" t="s">
        <v>25</v>
      </c>
      <c r="D3021">
        <v>213.54</v>
      </c>
      <c r="E3021" s="2">
        <v>45038</v>
      </c>
      <c r="F3021" s="2">
        <v>45164</v>
      </c>
      <c r="G3021">
        <v>380.54</v>
      </c>
      <c r="H3021" t="s">
        <v>33</v>
      </c>
      <c r="I3021">
        <v>4.8499999999999996</v>
      </c>
      <c r="J3021">
        <v>1787.2</v>
      </c>
      <c r="K3021">
        <v>22.4</v>
      </c>
      <c r="L3021">
        <v>316.8</v>
      </c>
      <c r="M3021" t="b">
        <v>1</v>
      </c>
      <c r="N3021" t="s">
        <v>36</v>
      </c>
      <c r="O3021" t="s">
        <v>40</v>
      </c>
      <c r="P3021">
        <v>86.72</v>
      </c>
      <c r="Q3021">
        <v>369238.14</v>
      </c>
      <c r="R3021">
        <v>-336237.71</v>
      </c>
    </row>
    <row r="3022" spans="1:18" x14ac:dyDescent="0.25">
      <c r="A3022">
        <v>2994</v>
      </c>
      <c r="B3022" t="s">
        <v>18</v>
      </c>
      <c r="C3022" t="s">
        <v>29</v>
      </c>
      <c r="D3022">
        <v>16.84</v>
      </c>
      <c r="E3022" s="2">
        <v>44978</v>
      </c>
      <c r="F3022" s="2">
        <v>45161</v>
      </c>
      <c r="G3022">
        <v>45.53</v>
      </c>
      <c r="H3022" t="s">
        <v>30</v>
      </c>
      <c r="I3022">
        <v>4.8499999999999996</v>
      </c>
      <c r="J3022">
        <v>1591.8</v>
      </c>
      <c r="K3022">
        <v>19.5</v>
      </c>
      <c r="L3022">
        <v>513.9</v>
      </c>
      <c r="M3022" t="b">
        <v>1</v>
      </c>
      <c r="N3022" t="s">
        <v>36</v>
      </c>
      <c r="O3022" t="s">
        <v>39</v>
      </c>
      <c r="P3022">
        <v>59.69</v>
      </c>
      <c r="Q3022">
        <v>28020.28</v>
      </c>
      <c r="R3022">
        <v>-25302.59</v>
      </c>
    </row>
    <row r="3023" spans="1:18" x14ac:dyDescent="0.25">
      <c r="A3023">
        <v>9682</v>
      </c>
      <c r="B3023" t="s">
        <v>21</v>
      </c>
      <c r="C3023" t="s">
        <v>27</v>
      </c>
      <c r="D3023">
        <v>166.25</v>
      </c>
      <c r="E3023" s="2">
        <v>45020</v>
      </c>
      <c r="F3023" s="2">
        <v>45177</v>
      </c>
      <c r="G3023">
        <v>893.47</v>
      </c>
      <c r="H3023" t="s">
        <v>31</v>
      </c>
      <c r="I3023">
        <v>5.6</v>
      </c>
      <c r="J3023">
        <v>1033.7</v>
      </c>
      <c r="K3023">
        <v>32</v>
      </c>
      <c r="L3023">
        <v>248.5</v>
      </c>
      <c r="M3023" t="b">
        <v>1</v>
      </c>
      <c r="N3023" t="s">
        <v>38</v>
      </c>
      <c r="O3023" t="s">
        <v>39</v>
      </c>
      <c r="P3023">
        <v>155.88999999999999</v>
      </c>
      <c r="Q3023">
        <v>314943.09999999998</v>
      </c>
      <c r="R3023">
        <v>-175660.06</v>
      </c>
    </row>
    <row r="3024" spans="1:18" x14ac:dyDescent="0.25">
      <c r="A3024">
        <v>2072</v>
      </c>
      <c r="B3024" t="s">
        <v>19</v>
      </c>
      <c r="C3024" t="s">
        <v>24</v>
      </c>
      <c r="D3024">
        <v>31.04</v>
      </c>
      <c r="E3024" s="2">
        <v>45039</v>
      </c>
      <c r="F3024" s="2">
        <v>45265</v>
      </c>
      <c r="G3024">
        <v>65.7</v>
      </c>
      <c r="H3024" t="s">
        <v>32</v>
      </c>
      <c r="J3024">
        <v>1344.2</v>
      </c>
      <c r="K3024">
        <v>22.7</v>
      </c>
      <c r="L3024">
        <v>436.9</v>
      </c>
      <c r="M3024" t="b">
        <v>1</v>
      </c>
      <c r="N3024" t="s">
        <v>36</v>
      </c>
      <c r="O3024" t="s">
        <v>39</v>
      </c>
      <c r="P3024">
        <v>165.62</v>
      </c>
      <c r="Q3024">
        <v>21039.65</v>
      </c>
      <c r="R3024">
        <v>-10158.42</v>
      </c>
    </row>
    <row r="3025" spans="1:18" x14ac:dyDescent="0.25">
      <c r="A3025">
        <v>7707</v>
      </c>
      <c r="B3025" t="s">
        <v>21</v>
      </c>
      <c r="C3025" t="s">
        <v>25</v>
      </c>
      <c r="D3025">
        <v>298.77999999999997</v>
      </c>
      <c r="E3025" s="2">
        <v>45027</v>
      </c>
      <c r="F3025" s="2">
        <v>45190</v>
      </c>
      <c r="G3025">
        <v>833.13</v>
      </c>
      <c r="H3025" t="s">
        <v>32</v>
      </c>
      <c r="I3025">
        <v>5.09</v>
      </c>
      <c r="J3025">
        <v>1090.5999999999999</v>
      </c>
      <c r="K3025">
        <v>23.5</v>
      </c>
      <c r="L3025">
        <v>318.7</v>
      </c>
      <c r="M3025" t="b">
        <v>1</v>
      </c>
      <c r="N3025" t="s">
        <v>34</v>
      </c>
      <c r="O3025" t="s">
        <v>40</v>
      </c>
      <c r="P3025">
        <v>86.96</v>
      </c>
      <c r="Q3025">
        <v>418654.82</v>
      </c>
      <c r="R3025">
        <v>-346205.84</v>
      </c>
    </row>
    <row r="3026" spans="1:18" x14ac:dyDescent="0.25">
      <c r="A3026">
        <v>1215</v>
      </c>
      <c r="B3026" t="s">
        <v>22</v>
      </c>
      <c r="C3026" t="s">
        <v>23</v>
      </c>
      <c r="D3026">
        <v>269.7</v>
      </c>
      <c r="E3026" s="2">
        <v>44933</v>
      </c>
      <c r="F3026" s="2">
        <v>45099</v>
      </c>
      <c r="G3026">
        <v>1677.59</v>
      </c>
      <c r="H3026" t="s">
        <v>31</v>
      </c>
      <c r="I3026">
        <v>5.0999999999999996</v>
      </c>
      <c r="J3026">
        <v>1498.5</v>
      </c>
      <c r="K3026">
        <v>23.2</v>
      </c>
      <c r="L3026">
        <v>386.6</v>
      </c>
      <c r="M3026" t="b">
        <v>1</v>
      </c>
      <c r="N3026" t="s">
        <v>37</v>
      </c>
      <c r="O3026" t="s">
        <v>39</v>
      </c>
      <c r="P3026">
        <v>907</v>
      </c>
      <c r="Q3026">
        <v>223617.39</v>
      </c>
      <c r="R3026">
        <v>1297956.74</v>
      </c>
    </row>
    <row r="3027" spans="1:18" x14ac:dyDescent="0.25">
      <c r="A3027">
        <v>8605</v>
      </c>
      <c r="B3027" t="s">
        <v>20</v>
      </c>
      <c r="C3027" t="s">
        <v>24</v>
      </c>
      <c r="D3027">
        <v>11.22</v>
      </c>
      <c r="E3027" s="2">
        <v>45007</v>
      </c>
      <c r="F3027" s="2">
        <v>45159</v>
      </c>
      <c r="G3027">
        <v>63.05</v>
      </c>
      <c r="H3027" t="s">
        <v>31</v>
      </c>
      <c r="I3027">
        <v>4.8899999999999997</v>
      </c>
      <c r="K3027">
        <v>21.2</v>
      </c>
      <c r="L3027">
        <v>253.6</v>
      </c>
      <c r="M3027" t="b">
        <v>1</v>
      </c>
      <c r="N3027" t="s">
        <v>36</v>
      </c>
      <c r="O3027" t="s">
        <v>39</v>
      </c>
      <c r="P3027">
        <v>163.58000000000001</v>
      </c>
      <c r="Q3027">
        <v>12332.61</v>
      </c>
      <c r="R3027">
        <v>-2018.89</v>
      </c>
    </row>
    <row r="3028" spans="1:18" x14ac:dyDescent="0.25">
      <c r="A3028">
        <v>3606</v>
      </c>
      <c r="B3028" t="s">
        <v>19</v>
      </c>
      <c r="C3028" t="s">
        <v>28</v>
      </c>
      <c r="D3028">
        <v>258.3</v>
      </c>
      <c r="E3028" s="2">
        <v>45010</v>
      </c>
      <c r="F3028" s="2">
        <v>45218</v>
      </c>
      <c r="G3028">
        <v>1397.18</v>
      </c>
      <c r="H3028" t="s">
        <v>33</v>
      </c>
      <c r="I3028">
        <v>6.33</v>
      </c>
      <c r="J3028">
        <v>572.5</v>
      </c>
      <c r="K3028">
        <v>25</v>
      </c>
      <c r="L3028">
        <v>94.6</v>
      </c>
      <c r="M3028" t="b">
        <v>0</v>
      </c>
      <c r="N3028" t="s">
        <v>35</v>
      </c>
      <c r="O3028" t="s">
        <v>39</v>
      </c>
      <c r="P3028">
        <v>354.99</v>
      </c>
      <c r="Q3028">
        <v>231859.44</v>
      </c>
      <c r="R3028">
        <v>264125.49</v>
      </c>
    </row>
    <row r="3029" spans="1:18" x14ac:dyDescent="0.25">
      <c r="A3029">
        <v>9350</v>
      </c>
      <c r="B3029" t="s">
        <v>21</v>
      </c>
      <c r="C3029" t="s">
        <v>27</v>
      </c>
      <c r="D3029">
        <v>276.23</v>
      </c>
      <c r="E3029" s="2">
        <v>44980</v>
      </c>
      <c r="F3029" s="2">
        <v>45133</v>
      </c>
      <c r="G3029">
        <v>1608.43</v>
      </c>
      <c r="H3029" t="s">
        <v>31</v>
      </c>
      <c r="I3029">
        <v>6.56</v>
      </c>
      <c r="J3029">
        <v>935.6</v>
      </c>
      <c r="K3029">
        <v>24.9</v>
      </c>
      <c r="L3029">
        <v>571.1</v>
      </c>
      <c r="M3029" t="b">
        <v>1</v>
      </c>
      <c r="N3029" t="s">
        <v>36</v>
      </c>
      <c r="O3029" t="s">
        <v>39</v>
      </c>
      <c r="P3029">
        <v>155.54</v>
      </c>
      <c r="Q3029">
        <v>324279.26</v>
      </c>
      <c r="R3029">
        <v>-74104.06</v>
      </c>
    </row>
    <row r="3030" spans="1:18" x14ac:dyDescent="0.25">
      <c r="A3030">
        <v>5781</v>
      </c>
      <c r="B3030" t="s">
        <v>21</v>
      </c>
      <c r="C3030" t="s">
        <v>25</v>
      </c>
      <c r="D3030">
        <v>109.3</v>
      </c>
      <c r="E3030" s="2">
        <v>44937</v>
      </c>
      <c r="F3030" s="2">
        <v>45067</v>
      </c>
      <c r="G3030">
        <v>573.61</v>
      </c>
      <c r="H3030" t="s">
        <v>31</v>
      </c>
      <c r="I3030">
        <v>6.61</v>
      </c>
      <c r="J3030">
        <v>1215.8</v>
      </c>
      <c r="K3030">
        <v>24.5</v>
      </c>
      <c r="L3030">
        <v>509.8</v>
      </c>
      <c r="M3030" t="b">
        <v>0</v>
      </c>
      <c r="N3030" t="s">
        <v>35</v>
      </c>
      <c r="O3030" t="s">
        <v>40</v>
      </c>
      <c r="P3030">
        <v>73.38</v>
      </c>
      <c r="Q3030">
        <v>73156.070000000007</v>
      </c>
      <c r="R3030">
        <v>-31064.57</v>
      </c>
    </row>
    <row r="3031" spans="1:18" x14ac:dyDescent="0.25">
      <c r="A3031">
        <v>4313</v>
      </c>
      <c r="B3031" t="s">
        <v>21</v>
      </c>
      <c r="C3031" t="s">
        <v>25</v>
      </c>
      <c r="D3031">
        <v>217.25</v>
      </c>
      <c r="E3031" s="2">
        <v>45034</v>
      </c>
      <c r="F3031" s="2">
        <v>45253</v>
      </c>
      <c r="G3031">
        <v>456.86</v>
      </c>
      <c r="H3031" t="s">
        <v>30</v>
      </c>
      <c r="I3031">
        <v>6.1</v>
      </c>
      <c r="J3031">
        <v>1765.5</v>
      </c>
      <c r="K3031">
        <v>32.700000000000003</v>
      </c>
      <c r="L3031">
        <v>221.5</v>
      </c>
      <c r="M3031" t="b">
        <v>0</v>
      </c>
      <c r="N3031" t="s">
        <v>35</v>
      </c>
      <c r="O3031" t="s">
        <v>39</v>
      </c>
      <c r="P3031">
        <v>76</v>
      </c>
      <c r="Q3031">
        <v>207533.12</v>
      </c>
      <c r="R3031">
        <v>-172811.76</v>
      </c>
    </row>
    <row r="3032" spans="1:18" x14ac:dyDescent="0.25">
      <c r="A3032">
        <v>8763</v>
      </c>
      <c r="B3032" t="s">
        <v>20</v>
      </c>
      <c r="C3032" t="s">
        <v>26</v>
      </c>
      <c r="D3032">
        <v>135.41999999999999</v>
      </c>
      <c r="E3032" s="2">
        <v>44951</v>
      </c>
      <c r="F3032" s="2">
        <v>45130</v>
      </c>
      <c r="G3032">
        <v>552.89</v>
      </c>
      <c r="H3032" t="s">
        <v>33</v>
      </c>
      <c r="I3032">
        <v>7.36</v>
      </c>
      <c r="J3032">
        <v>1292.3</v>
      </c>
      <c r="K3032">
        <v>23.4</v>
      </c>
      <c r="L3032">
        <v>577.29999999999995</v>
      </c>
      <c r="M3032" t="b">
        <v>1</v>
      </c>
      <c r="N3032" t="s">
        <v>36</v>
      </c>
      <c r="O3032" t="s">
        <v>39</v>
      </c>
      <c r="P3032">
        <v>112.08</v>
      </c>
      <c r="Q3032">
        <v>82115.72</v>
      </c>
      <c r="R3032">
        <v>-20147.810000000001</v>
      </c>
    </row>
    <row r="3033" spans="1:18" x14ac:dyDescent="0.25">
      <c r="A3033">
        <v>6939</v>
      </c>
      <c r="B3033" t="s">
        <v>21</v>
      </c>
      <c r="C3033" t="s">
        <v>26</v>
      </c>
      <c r="D3033">
        <v>198.29</v>
      </c>
      <c r="E3033" s="2">
        <v>44985</v>
      </c>
      <c r="F3033" s="2">
        <v>45163</v>
      </c>
      <c r="G3033">
        <v>737.88</v>
      </c>
      <c r="H3033" t="s">
        <v>30</v>
      </c>
      <c r="I3033">
        <v>7.14</v>
      </c>
      <c r="J3033">
        <v>1636.2</v>
      </c>
      <c r="K3033">
        <v>18.5</v>
      </c>
      <c r="L3033">
        <v>215.3</v>
      </c>
      <c r="M3033" t="b">
        <v>0</v>
      </c>
      <c r="O3033" t="s">
        <v>40</v>
      </c>
      <c r="P3033">
        <v>113.79</v>
      </c>
      <c r="Q3033">
        <v>245433.05</v>
      </c>
      <c r="R3033">
        <v>-161469.68</v>
      </c>
    </row>
    <row r="3034" spans="1:18" x14ac:dyDescent="0.25">
      <c r="A3034">
        <v>3295</v>
      </c>
      <c r="B3034" t="s">
        <v>18</v>
      </c>
      <c r="C3034" t="s">
        <v>24</v>
      </c>
      <c r="D3034">
        <v>105.39</v>
      </c>
      <c r="E3034" s="2">
        <v>45014</v>
      </c>
      <c r="F3034" s="2">
        <v>45195</v>
      </c>
      <c r="G3034">
        <v>322.05</v>
      </c>
      <c r="H3034" t="s">
        <v>33</v>
      </c>
      <c r="I3034">
        <v>7.37</v>
      </c>
      <c r="J3034">
        <v>1553.8</v>
      </c>
      <c r="K3034">
        <v>20.9</v>
      </c>
      <c r="L3034">
        <v>293.60000000000002</v>
      </c>
      <c r="M3034" t="b">
        <v>0</v>
      </c>
      <c r="N3034" t="s">
        <v>35</v>
      </c>
      <c r="O3034" t="s">
        <v>39</v>
      </c>
      <c r="P3034">
        <v>165.57</v>
      </c>
      <c r="Q3034">
        <v>99596.17</v>
      </c>
      <c r="R3034">
        <v>-46274.35</v>
      </c>
    </row>
    <row r="3035" spans="1:18" x14ac:dyDescent="0.25">
      <c r="A3035">
        <v>6685</v>
      </c>
      <c r="B3035" t="s">
        <v>18</v>
      </c>
      <c r="C3035" t="s">
        <v>25</v>
      </c>
      <c r="D3035">
        <v>100.15</v>
      </c>
      <c r="E3035" s="2">
        <v>44992</v>
      </c>
      <c r="F3035" s="2">
        <v>45189</v>
      </c>
      <c r="G3035">
        <v>567.87</v>
      </c>
      <c r="H3035" t="s">
        <v>33</v>
      </c>
      <c r="I3035">
        <v>5.67</v>
      </c>
      <c r="J3035">
        <v>1131.3</v>
      </c>
      <c r="K3035">
        <v>29.5</v>
      </c>
      <c r="L3035">
        <v>465.3</v>
      </c>
      <c r="M3035" t="b">
        <v>1</v>
      </c>
      <c r="N3035" t="s">
        <v>36</v>
      </c>
      <c r="O3035" t="s">
        <v>40</v>
      </c>
      <c r="P3035">
        <v>88.94</v>
      </c>
      <c r="Q3035">
        <v>138754.1</v>
      </c>
      <c r="R3035">
        <v>-88247.74</v>
      </c>
    </row>
    <row r="3036" spans="1:18" x14ac:dyDescent="0.25">
      <c r="A3036">
        <v>2696</v>
      </c>
      <c r="B3036" t="s">
        <v>21</v>
      </c>
      <c r="C3036" t="s">
        <v>27</v>
      </c>
      <c r="D3036">
        <v>130.21</v>
      </c>
      <c r="E3036" s="2">
        <v>44953</v>
      </c>
      <c r="F3036" s="2">
        <v>45089</v>
      </c>
      <c r="G3036">
        <v>497.49</v>
      </c>
      <c r="H3036" t="s">
        <v>32</v>
      </c>
      <c r="I3036">
        <v>7.13</v>
      </c>
      <c r="J3036">
        <v>1629.8</v>
      </c>
      <c r="K3036">
        <v>27.5</v>
      </c>
      <c r="L3036">
        <v>220</v>
      </c>
      <c r="M3036" t="b">
        <v>1</v>
      </c>
      <c r="N3036" t="s">
        <v>38</v>
      </c>
      <c r="O3036" t="s">
        <v>39</v>
      </c>
      <c r="P3036">
        <v>153.47</v>
      </c>
      <c r="Q3036">
        <v>154255.79</v>
      </c>
      <c r="R3036">
        <v>-77906</v>
      </c>
    </row>
    <row r="3037" spans="1:18" x14ac:dyDescent="0.25">
      <c r="A3037">
        <v>2946</v>
      </c>
      <c r="B3037" t="s">
        <v>18</v>
      </c>
      <c r="C3037" t="s">
        <v>24</v>
      </c>
      <c r="D3037">
        <v>47.94</v>
      </c>
      <c r="E3037" s="2">
        <v>45009</v>
      </c>
      <c r="F3037" s="2">
        <v>45104</v>
      </c>
      <c r="G3037">
        <v>86.36</v>
      </c>
      <c r="H3037" t="s">
        <v>32</v>
      </c>
      <c r="I3037">
        <v>6.79</v>
      </c>
      <c r="J3037">
        <v>803.9</v>
      </c>
      <c r="K3037">
        <v>33.200000000000003</v>
      </c>
      <c r="L3037">
        <v>228.5</v>
      </c>
      <c r="M3037" t="b">
        <v>1</v>
      </c>
      <c r="N3037" t="s">
        <v>38</v>
      </c>
      <c r="O3037" t="s">
        <v>39</v>
      </c>
      <c r="P3037">
        <v>167.72</v>
      </c>
      <c r="Q3037">
        <v>41505.480000000003</v>
      </c>
      <c r="R3037">
        <v>-27021.18</v>
      </c>
    </row>
    <row r="3038" spans="1:18" x14ac:dyDescent="0.25">
      <c r="A3038">
        <v>3783</v>
      </c>
      <c r="B3038" t="s">
        <v>19</v>
      </c>
      <c r="C3038" t="s">
        <v>23</v>
      </c>
      <c r="D3038">
        <v>250.19</v>
      </c>
      <c r="E3038" s="2">
        <v>44984</v>
      </c>
      <c r="F3038" s="2">
        <v>45195</v>
      </c>
      <c r="G3038">
        <v>719.25</v>
      </c>
      <c r="H3038" t="s">
        <v>31</v>
      </c>
      <c r="I3038">
        <v>5.52</v>
      </c>
      <c r="J3038">
        <v>806.9</v>
      </c>
      <c r="K3038">
        <v>29.1</v>
      </c>
      <c r="L3038">
        <v>275.5</v>
      </c>
      <c r="M3038" t="b">
        <v>1</v>
      </c>
      <c r="N3038" t="s">
        <v>34</v>
      </c>
      <c r="O3038" t="s">
        <v>39</v>
      </c>
      <c r="P3038">
        <v>896.36</v>
      </c>
      <c r="Q3038">
        <v>163726.92000000001</v>
      </c>
      <c r="R3038">
        <v>480980.01</v>
      </c>
    </row>
    <row r="3039" spans="1:18" x14ac:dyDescent="0.25">
      <c r="A3039">
        <v>4644</v>
      </c>
      <c r="B3039" t="s">
        <v>18</v>
      </c>
      <c r="C3039" t="s">
        <v>24</v>
      </c>
      <c r="D3039">
        <v>107.87</v>
      </c>
      <c r="E3039" s="2">
        <v>45019</v>
      </c>
      <c r="F3039" s="2">
        <v>45128</v>
      </c>
      <c r="G3039">
        <v>285.11</v>
      </c>
      <c r="H3039" t="s">
        <v>33</v>
      </c>
      <c r="I3039">
        <v>4.82</v>
      </c>
      <c r="J3039">
        <v>1449.5</v>
      </c>
      <c r="K3039">
        <v>21.1</v>
      </c>
      <c r="L3039">
        <v>307.60000000000002</v>
      </c>
      <c r="M3039" t="b">
        <v>1</v>
      </c>
      <c r="O3039" t="s">
        <v>39</v>
      </c>
      <c r="P3039">
        <v>166.92</v>
      </c>
      <c r="Q3039">
        <v>175825.41</v>
      </c>
      <c r="R3039">
        <v>-128234.85</v>
      </c>
    </row>
    <row r="3040" spans="1:18" x14ac:dyDescent="0.25">
      <c r="A3040">
        <v>6241</v>
      </c>
      <c r="B3040" t="s">
        <v>21</v>
      </c>
      <c r="C3040" t="s">
        <v>24</v>
      </c>
      <c r="D3040">
        <v>123.04</v>
      </c>
      <c r="E3040" s="2">
        <v>45027</v>
      </c>
      <c r="F3040" s="2">
        <v>45225</v>
      </c>
      <c r="G3040">
        <v>730.54</v>
      </c>
      <c r="H3040" t="s">
        <v>31</v>
      </c>
      <c r="I3040">
        <v>6.55</v>
      </c>
      <c r="J3040">
        <v>415.3</v>
      </c>
      <c r="K3040">
        <v>19.899999999999999</v>
      </c>
      <c r="L3040">
        <v>118</v>
      </c>
      <c r="M3040" t="b">
        <v>0</v>
      </c>
      <c r="N3040" t="s">
        <v>35</v>
      </c>
      <c r="O3040" t="s">
        <v>41</v>
      </c>
      <c r="P3040">
        <v>156.78</v>
      </c>
      <c r="Q3040">
        <v>178370.94</v>
      </c>
      <c r="R3040">
        <v>-63836.88</v>
      </c>
    </row>
    <row r="3041" spans="1:18" x14ac:dyDescent="0.25">
      <c r="A3041">
        <v>7420</v>
      </c>
      <c r="B3041" t="s">
        <v>22</v>
      </c>
      <c r="C3041" t="s">
        <v>23</v>
      </c>
      <c r="D3041">
        <v>268.75</v>
      </c>
      <c r="E3041" s="2">
        <v>44937</v>
      </c>
      <c r="F3041" s="2">
        <v>45039</v>
      </c>
      <c r="G3041">
        <v>1273.1199999999999</v>
      </c>
      <c r="H3041" t="s">
        <v>30</v>
      </c>
      <c r="I3041">
        <v>4.91</v>
      </c>
      <c r="J3041">
        <v>689.3</v>
      </c>
      <c r="K3041">
        <v>26.3</v>
      </c>
      <c r="L3041">
        <v>59.6</v>
      </c>
      <c r="M3041" t="b">
        <v>1</v>
      </c>
      <c r="N3041" t="s">
        <v>34</v>
      </c>
      <c r="O3041" t="s">
        <v>39</v>
      </c>
      <c r="P3041">
        <v>907.88</v>
      </c>
      <c r="Q3041">
        <v>147649.9</v>
      </c>
      <c r="R3041">
        <v>1008190.29</v>
      </c>
    </row>
    <row r="3042" spans="1:18" x14ac:dyDescent="0.25">
      <c r="A3042">
        <v>8557</v>
      </c>
      <c r="B3042" t="s">
        <v>19</v>
      </c>
      <c r="C3042" t="s">
        <v>28</v>
      </c>
      <c r="D3042">
        <v>151.5</v>
      </c>
      <c r="E3042" s="2">
        <v>44981</v>
      </c>
      <c r="F3042" s="2">
        <v>45127</v>
      </c>
      <c r="G3042">
        <v>651.74</v>
      </c>
      <c r="H3042" t="s">
        <v>31</v>
      </c>
      <c r="I3042">
        <v>5.38</v>
      </c>
      <c r="J3042">
        <v>1173.7</v>
      </c>
      <c r="K3042">
        <v>28.6</v>
      </c>
      <c r="M3042" t="b">
        <v>0</v>
      </c>
      <c r="O3042" t="s">
        <v>39</v>
      </c>
      <c r="P3042">
        <v>355.96</v>
      </c>
      <c r="Q3042">
        <v>300583.32</v>
      </c>
      <c r="R3042">
        <v>-68589.95</v>
      </c>
    </row>
    <row r="3043" spans="1:18" x14ac:dyDescent="0.25">
      <c r="A3043">
        <v>3645</v>
      </c>
      <c r="B3043" t="s">
        <v>20</v>
      </c>
      <c r="C3043" t="s">
        <v>26</v>
      </c>
      <c r="D3043">
        <v>165.55</v>
      </c>
      <c r="E3043" s="2">
        <v>44945</v>
      </c>
      <c r="F3043" s="2">
        <v>45044</v>
      </c>
      <c r="G3043">
        <v>667.7</v>
      </c>
      <c r="H3043" t="s">
        <v>30</v>
      </c>
      <c r="I3043">
        <v>6</v>
      </c>
      <c r="J3043">
        <v>872.1</v>
      </c>
      <c r="K3043">
        <v>20.7</v>
      </c>
      <c r="L3043">
        <v>244.3</v>
      </c>
      <c r="M3043" t="b">
        <v>1</v>
      </c>
      <c r="N3043" t="s">
        <v>34</v>
      </c>
      <c r="O3043" t="s">
        <v>39</v>
      </c>
      <c r="P3043">
        <v>129.66999999999999</v>
      </c>
      <c r="Q3043">
        <v>242321.4</v>
      </c>
      <c r="R3043">
        <v>-155740.74</v>
      </c>
    </row>
    <row r="3044" spans="1:18" x14ac:dyDescent="0.25">
      <c r="A3044">
        <v>7589</v>
      </c>
      <c r="B3044" t="s">
        <v>21</v>
      </c>
      <c r="C3044" t="s">
        <v>27</v>
      </c>
      <c r="D3044">
        <v>287.17</v>
      </c>
      <c r="E3044" s="2">
        <v>45018</v>
      </c>
      <c r="F3044" s="2">
        <v>45186</v>
      </c>
      <c r="G3044">
        <v>1364.22</v>
      </c>
      <c r="H3044" t="s">
        <v>32</v>
      </c>
      <c r="I3044">
        <v>6.54</v>
      </c>
      <c r="J3044">
        <v>1705.2</v>
      </c>
      <c r="K3044">
        <v>27.6</v>
      </c>
      <c r="L3044">
        <v>105.9</v>
      </c>
      <c r="M3044" t="b">
        <v>1</v>
      </c>
      <c r="N3044" t="s">
        <v>36</v>
      </c>
      <c r="O3044" t="s">
        <v>39</v>
      </c>
      <c r="P3044">
        <v>156.55000000000001</v>
      </c>
      <c r="Q3044">
        <v>232829.16</v>
      </c>
      <c r="R3044">
        <v>-19260.52</v>
      </c>
    </row>
    <row r="3045" spans="1:18" x14ac:dyDescent="0.25">
      <c r="A3045">
        <v>7353</v>
      </c>
      <c r="B3045" t="s">
        <v>20</v>
      </c>
      <c r="C3045" t="s">
        <v>28</v>
      </c>
      <c r="D3045">
        <v>266.58</v>
      </c>
      <c r="E3045" s="2">
        <v>44965</v>
      </c>
      <c r="F3045" s="2">
        <v>45152</v>
      </c>
      <c r="G3045">
        <v>1406.04</v>
      </c>
      <c r="H3045" t="s">
        <v>32</v>
      </c>
      <c r="I3045">
        <v>7.28</v>
      </c>
      <c r="K3045">
        <v>31.8</v>
      </c>
      <c r="L3045">
        <v>467.5</v>
      </c>
      <c r="M3045" t="b">
        <v>1</v>
      </c>
      <c r="N3045" t="s">
        <v>34</v>
      </c>
      <c r="O3045" t="s">
        <v>39</v>
      </c>
      <c r="P3045">
        <v>347.96</v>
      </c>
      <c r="Q3045">
        <v>469379.48</v>
      </c>
      <c r="R3045">
        <v>19866.2</v>
      </c>
    </row>
    <row r="3046" spans="1:18" x14ac:dyDescent="0.25">
      <c r="A3046">
        <v>2932</v>
      </c>
      <c r="B3046" t="s">
        <v>22</v>
      </c>
      <c r="C3046" t="s">
        <v>28</v>
      </c>
      <c r="D3046">
        <v>54.99</v>
      </c>
      <c r="E3046" s="2">
        <v>45011</v>
      </c>
      <c r="F3046" s="2">
        <v>45126</v>
      </c>
      <c r="G3046">
        <v>234.91</v>
      </c>
      <c r="H3046" t="s">
        <v>30</v>
      </c>
      <c r="I3046">
        <v>6.28</v>
      </c>
      <c r="J3046">
        <v>1004.1</v>
      </c>
      <c r="K3046">
        <v>29.6</v>
      </c>
      <c r="L3046">
        <v>212.3</v>
      </c>
      <c r="M3046" t="b">
        <v>1</v>
      </c>
      <c r="N3046" t="s">
        <v>37</v>
      </c>
      <c r="O3046" t="s">
        <v>39</v>
      </c>
      <c r="P3046">
        <v>342.2</v>
      </c>
      <c r="Q3046">
        <v>100255.08</v>
      </c>
      <c r="R3046">
        <v>-19868.88</v>
      </c>
    </row>
    <row r="3047" spans="1:18" x14ac:dyDescent="0.25">
      <c r="A3047">
        <v>2757</v>
      </c>
      <c r="B3047" t="s">
        <v>20</v>
      </c>
      <c r="C3047" t="s">
        <v>28</v>
      </c>
      <c r="D3047">
        <v>144.6</v>
      </c>
      <c r="E3047" s="2">
        <v>45016</v>
      </c>
      <c r="F3047" s="2">
        <v>45161</v>
      </c>
      <c r="G3047">
        <v>895.28</v>
      </c>
      <c r="H3047" t="s">
        <v>30</v>
      </c>
      <c r="I3047">
        <v>6.51</v>
      </c>
      <c r="J3047">
        <v>1062.5</v>
      </c>
      <c r="K3047">
        <v>28.6</v>
      </c>
      <c r="L3047">
        <v>149.9</v>
      </c>
      <c r="M3047" t="b">
        <v>0</v>
      </c>
      <c r="N3047" t="s">
        <v>35</v>
      </c>
      <c r="O3047" t="s">
        <v>41</v>
      </c>
      <c r="P3047">
        <v>357.49</v>
      </c>
      <c r="Q3047">
        <v>196732.36</v>
      </c>
      <c r="R3047">
        <v>123321.29</v>
      </c>
    </row>
    <row r="3048" spans="1:18" x14ac:dyDescent="0.25">
      <c r="A3048">
        <v>6085</v>
      </c>
      <c r="B3048" t="s">
        <v>21</v>
      </c>
      <c r="C3048" t="s">
        <v>26</v>
      </c>
      <c r="D3048">
        <v>291.52999999999997</v>
      </c>
      <c r="E3048" s="2">
        <v>45012</v>
      </c>
      <c r="F3048" s="2">
        <v>45241</v>
      </c>
      <c r="G3048">
        <v>1861.18</v>
      </c>
      <c r="H3048" t="s">
        <v>30</v>
      </c>
      <c r="I3048">
        <v>5.43</v>
      </c>
      <c r="J3048">
        <v>1359.4</v>
      </c>
      <c r="K3048">
        <v>30.6</v>
      </c>
      <c r="M3048" t="b">
        <v>1</v>
      </c>
      <c r="N3048" t="s">
        <v>38</v>
      </c>
      <c r="O3048" t="s">
        <v>39</v>
      </c>
      <c r="P3048">
        <v>121.42</v>
      </c>
      <c r="Q3048">
        <v>533021.29</v>
      </c>
      <c r="R3048">
        <v>-307036.81</v>
      </c>
    </row>
    <row r="3049" spans="1:18" x14ac:dyDescent="0.25">
      <c r="A3049">
        <v>6637</v>
      </c>
      <c r="B3049" t="s">
        <v>21</v>
      </c>
      <c r="C3049" t="s">
        <v>29</v>
      </c>
      <c r="D3049">
        <v>114.85</v>
      </c>
      <c r="E3049" s="2">
        <v>44996</v>
      </c>
      <c r="F3049" s="2">
        <v>45152</v>
      </c>
      <c r="G3049">
        <v>743.85</v>
      </c>
      <c r="H3049" t="s">
        <v>31</v>
      </c>
      <c r="I3049">
        <v>6.56</v>
      </c>
      <c r="K3049">
        <v>19.7</v>
      </c>
      <c r="L3049">
        <v>556.29999999999995</v>
      </c>
      <c r="M3049" t="b">
        <v>1</v>
      </c>
      <c r="N3049" t="s">
        <v>34</v>
      </c>
      <c r="O3049" t="s">
        <v>40</v>
      </c>
      <c r="P3049">
        <v>67.16</v>
      </c>
      <c r="Q3049">
        <v>62450.57</v>
      </c>
      <c r="R3049">
        <v>-12493.6</v>
      </c>
    </row>
    <row r="3050" spans="1:18" x14ac:dyDescent="0.25">
      <c r="A3050">
        <v>2116</v>
      </c>
      <c r="B3050" t="s">
        <v>22</v>
      </c>
      <c r="C3050" t="s">
        <v>26</v>
      </c>
      <c r="D3050">
        <v>114.61</v>
      </c>
      <c r="E3050" s="2">
        <v>44937</v>
      </c>
      <c r="F3050" s="2">
        <v>45147</v>
      </c>
      <c r="G3050">
        <v>555.51</v>
      </c>
      <c r="H3050" t="s">
        <v>30</v>
      </c>
      <c r="I3050">
        <v>5.81</v>
      </c>
      <c r="J3050">
        <v>504.2</v>
      </c>
      <c r="K3050">
        <v>21.3</v>
      </c>
      <c r="L3050">
        <v>108.2</v>
      </c>
      <c r="M3050" t="b">
        <v>0</v>
      </c>
      <c r="N3050" t="s">
        <v>35</v>
      </c>
      <c r="O3050" t="s">
        <v>39</v>
      </c>
      <c r="P3050">
        <v>117.74</v>
      </c>
      <c r="Q3050">
        <v>219793.34</v>
      </c>
      <c r="R3050">
        <v>-154387.59</v>
      </c>
    </row>
    <row r="3051" spans="1:18" x14ac:dyDescent="0.25">
      <c r="A3051">
        <v>1492</v>
      </c>
      <c r="B3051" t="s">
        <v>21</v>
      </c>
      <c r="C3051" t="s">
        <v>28</v>
      </c>
      <c r="D3051">
        <v>62.53</v>
      </c>
      <c r="E3051" s="2">
        <v>44940</v>
      </c>
      <c r="F3051" s="2">
        <v>45169</v>
      </c>
      <c r="G3051">
        <v>385.38</v>
      </c>
      <c r="H3051" t="s">
        <v>33</v>
      </c>
      <c r="I3051">
        <v>7.07</v>
      </c>
      <c r="J3051">
        <v>1395.2</v>
      </c>
      <c r="K3051">
        <v>18.600000000000001</v>
      </c>
      <c r="L3051">
        <v>544.6</v>
      </c>
      <c r="M3051" t="b">
        <v>1</v>
      </c>
      <c r="N3051" t="s">
        <v>37</v>
      </c>
      <c r="O3051" t="s">
        <v>39</v>
      </c>
      <c r="P3051">
        <v>340.58</v>
      </c>
      <c r="Q3051">
        <v>36630.410000000003</v>
      </c>
      <c r="R3051">
        <v>94622.31</v>
      </c>
    </row>
    <row r="3052" spans="1:18" x14ac:dyDescent="0.25">
      <c r="A3052">
        <v>9811</v>
      </c>
      <c r="B3052" t="s">
        <v>22</v>
      </c>
      <c r="C3052" t="s">
        <v>29</v>
      </c>
      <c r="D3052">
        <v>38.729999999999997</v>
      </c>
      <c r="E3052" s="2">
        <v>44986</v>
      </c>
      <c r="F3052" s="2">
        <v>45222</v>
      </c>
      <c r="G3052">
        <v>136.41999999999999</v>
      </c>
      <c r="H3052" t="s">
        <v>30</v>
      </c>
      <c r="I3052">
        <v>5.68</v>
      </c>
      <c r="J3052">
        <v>1380.5</v>
      </c>
      <c r="K3052">
        <v>20.3</v>
      </c>
      <c r="L3052">
        <v>540</v>
      </c>
      <c r="M3052" t="b">
        <v>1</v>
      </c>
      <c r="N3052" t="s">
        <v>38</v>
      </c>
      <c r="O3052" t="s">
        <v>40</v>
      </c>
      <c r="P3052">
        <v>51.05</v>
      </c>
      <c r="Q3052">
        <v>56684.65</v>
      </c>
      <c r="R3052">
        <v>-49720.41</v>
      </c>
    </row>
    <row r="3053" spans="1:18" x14ac:dyDescent="0.25">
      <c r="A3053">
        <v>8888</v>
      </c>
      <c r="B3053" t="s">
        <v>22</v>
      </c>
      <c r="C3053" t="s">
        <v>23</v>
      </c>
      <c r="D3053">
        <v>223.39</v>
      </c>
      <c r="E3053" s="2">
        <v>44962</v>
      </c>
      <c r="F3053" s="2">
        <v>45186</v>
      </c>
      <c r="G3053">
        <v>1295.21</v>
      </c>
      <c r="H3053" t="s">
        <v>32</v>
      </c>
      <c r="I3053">
        <v>5.9</v>
      </c>
      <c r="J3053">
        <v>592</v>
      </c>
      <c r="K3053">
        <v>32.6</v>
      </c>
      <c r="L3053">
        <v>398.9</v>
      </c>
      <c r="M3053" t="b">
        <v>1</v>
      </c>
      <c r="N3053" t="s">
        <v>37</v>
      </c>
      <c r="O3053" t="s">
        <v>40</v>
      </c>
      <c r="P3053">
        <v>903.41</v>
      </c>
      <c r="Q3053">
        <v>227599.1</v>
      </c>
      <c r="R3053">
        <v>942506.57</v>
      </c>
    </row>
    <row r="3054" spans="1:18" x14ac:dyDescent="0.25">
      <c r="A3054">
        <v>7474</v>
      </c>
      <c r="B3054" t="s">
        <v>21</v>
      </c>
      <c r="C3054" t="s">
        <v>26</v>
      </c>
      <c r="D3054">
        <v>232.16</v>
      </c>
      <c r="E3054" s="2">
        <v>45030</v>
      </c>
      <c r="F3054" s="2">
        <v>45167</v>
      </c>
      <c r="G3054">
        <v>1403.61</v>
      </c>
      <c r="H3054" t="s">
        <v>30</v>
      </c>
      <c r="I3054">
        <v>5.8</v>
      </c>
      <c r="J3054">
        <v>1532.7</v>
      </c>
      <c r="K3054">
        <v>21.6</v>
      </c>
      <c r="L3054">
        <v>341.4</v>
      </c>
      <c r="M3054" t="b">
        <v>1</v>
      </c>
      <c r="O3054" t="s">
        <v>39</v>
      </c>
      <c r="P3054">
        <v>112.29</v>
      </c>
      <c r="Q3054">
        <v>129770.13</v>
      </c>
      <c r="R3054">
        <v>27841.24</v>
      </c>
    </row>
    <row r="3055" spans="1:18" x14ac:dyDescent="0.25">
      <c r="A3055">
        <v>5958</v>
      </c>
      <c r="B3055" t="s">
        <v>18</v>
      </c>
      <c r="C3055" t="s">
        <v>27</v>
      </c>
      <c r="D3055">
        <v>290.86</v>
      </c>
      <c r="E3055" s="2">
        <v>44967</v>
      </c>
      <c r="F3055" s="2">
        <v>45201</v>
      </c>
      <c r="G3055">
        <v>1751.18</v>
      </c>
      <c r="H3055" t="s">
        <v>32</v>
      </c>
      <c r="I3055">
        <v>6.93</v>
      </c>
      <c r="J3055">
        <v>1181.8</v>
      </c>
      <c r="K3055">
        <v>28.6</v>
      </c>
      <c r="L3055">
        <v>169.6</v>
      </c>
      <c r="M3055" t="b">
        <v>1</v>
      </c>
      <c r="N3055" t="s">
        <v>36</v>
      </c>
      <c r="O3055" t="s">
        <v>39</v>
      </c>
      <c r="P3055">
        <v>154.91</v>
      </c>
      <c r="Q3055">
        <v>550869.19999999995</v>
      </c>
      <c r="R3055">
        <v>-279593.90999999997</v>
      </c>
    </row>
    <row r="3056" spans="1:18" x14ac:dyDescent="0.25">
      <c r="A3056">
        <v>3743</v>
      </c>
      <c r="B3056" t="s">
        <v>22</v>
      </c>
      <c r="C3056" t="s">
        <v>28</v>
      </c>
      <c r="D3056">
        <v>233.16</v>
      </c>
      <c r="E3056" s="2">
        <v>44928</v>
      </c>
      <c r="F3056" s="2">
        <v>45139</v>
      </c>
      <c r="G3056">
        <v>1318.34</v>
      </c>
      <c r="H3056" t="s">
        <v>32</v>
      </c>
      <c r="I3056">
        <v>7.36</v>
      </c>
      <c r="K3056">
        <v>29.1</v>
      </c>
      <c r="L3056">
        <v>116.8</v>
      </c>
      <c r="M3056" t="b">
        <v>1</v>
      </c>
      <c r="N3056" t="s">
        <v>38</v>
      </c>
      <c r="O3056" t="s">
        <v>39</v>
      </c>
      <c r="P3056">
        <v>348.39</v>
      </c>
      <c r="Q3056">
        <v>163919.99</v>
      </c>
      <c r="R3056">
        <v>295376.48</v>
      </c>
    </row>
    <row r="3057" spans="1:18" x14ac:dyDescent="0.25">
      <c r="A3057">
        <v>8866</v>
      </c>
      <c r="B3057" t="s">
        <v>21</v>
      </c>
      <c r="C3057" t="s">
        <v>25</v>
      </c>
      <c r="D3057">
        <v>76.790000000000006</v>
      </c>
      <c r="E3057" s="2">
        <v>44983</v>
      </c>
      <c r="F3057" s="2">
        <v>45198</v>
      </c>
      <c r="G3057">
        <v>271.3</v>
      </c>
      <c r="H3057" t="s">
        <v>31</v>
      </c>
      <c r="J3057">
        <v>1243.3</v>
      </c>
      <c r="K3057">
        <v>28.3</v>
      </c>
      <c r="L3057">
        <v>383.5</v>
      </c>
      <c r="M3057" t="b">
        <v>1</v>
      </c>
      <c r="N3057" t="s">
        <v>34</v>
      </c>
      <c r="O3057" t="s">
        <v>39</v>
      </c>
      <c r="P3057">
        <v>81.260000000000005</v>
      </c>
      <c r="Q3057">
        <v>136733.51999999999</v>
      </c>
      <c r="R3057">
        <v>-114687.67999999999</v>
      </c>
    </row>
    <row r="3058" spans="1:18" x14ac:dyDescent="0.25">
      <c r="A3058">
        <v>8160</v>
      </c>
      <c r="B3058" t="s">
        <v>18</v>
      </c>
      <c r="C3058" t="s">
        <v>23</v>
      </c>
      <c r="D3058">
        <v>16.829999999999998</v>
      </c>
      <c r="E3058" s="2">
        <v>45033</v>
      </c>
      <c r="F3058" s="2">
        <v>45125</v>
      </c>
      <c r="G3058">
        <v>38.619999999999997</v>
      </c>
      <c r="H3058" t="s">
        <v>30</v>
      </c>
      <c r="I3058">
        <v>5.93</v>
      </c>
      <c r="J3058">
        <v>573.79999999999995</v>
      </c>
      <c r="K3058">
        <v>26.9</v>
      </c>
      <c r="L3058">
        <v>502.1</v>
      </c>
      <c r="M3058" t="b">
        <v>1</v>
      </c>
      <c r="N3058" t="s">
        <v>37</v>
      </c>
      <c r="O3058" t="s">
        <v>41</v>
      </c>
      <c r="P3058">
        <v>906.02</v>
      </c>
      <c r="Q3058">
        <v>16754.560000000001</v>
      </c>
      <c r="R3058">
        <v>18235.93</v>
      </c>
    </row>
    <row r="3059" spans="1:18" x14ac:dyDescent="0.25">
      <c r="A3059">
        <v>6451</v>
      </c>
      <c r="B3059" t="s">
        <v>22</v>
      </c>
      <c r="C3059" t="s">
        <v>29</v>
      </c>
      <c r="D3059">
        <v>295.7</v>
      </c>
      <c r="E3059" s="2">
        <v>44986</v>
      </c>
      <c r="F3059" s="2">
        <v>45219</v>
      </c>
      <c r="G3059">
        <v>937.3</v>
      </c>
      <c r="H3059" t="s">
        <v>32</v>
      </c>
      <c r="I3059">
        <v>6.62</v>
      </c>
      <c r="J3059">
        <v>624.4</v>
      </c>
      <c r="K3059">
        <v>25.8</v>
      </c>
      <c r="L3059">
        <v>428.8</v>
      </c>
      <c r="M3059" t="b">
        <v>1</v>
      </c>
      <c r="O3059" t="s">
        <v>40</v>
      </c>
      <c r="P3059">
        <v>55.06</v>
      </c>
      <c r="Q3059">
        <v>476593.29</v>
      </c>
      <c r="R3059">
        <v>-424985.55</v>
      </c>
    </row>
    <row r="3060" spans="1:18" x14ac:dyDescent="0.25">
      <c r="A3060">
        <v>6258</v>
      </c>
      <c r="B3060" t="s">
        <v>18</v>
      </c>
      <c r="C3060" t="s">
        <v>26</v>
      </c>
      <c r="D3060">
        <v>105.43</v>
      </c>
      <c r="E3060" s="2">
        <v>44946</v>
      </c>
      <c r="F3060" s="2">
        <v>45152</v>
      </c>
      <c r="G3060">
        <v>562.62</v>
      </c>
      <c r="H3060" t="s">
        <v>33</v>
      </c>
      <c r="I3060">
        <v>7.19</v>
      </c>
      <c r="J3060">
        <v>1556.8</v>
      </c>
      <c r="K3060">
        <v>24.7</v>
      </c>
      <c r="L3060">
        <v>149.4</v>
      </c>
      <c r="M3060" t="b">
        <v>0</v>
      </c>
      <c r="N3060" t="s">
        <v>35</v>
      </c>
      <c r="O3060" t="s">
        <v>41</v>
      </c>
      <c r="P3060">
        <v>118.26</v>
      </c>
      <c r="Q3060">
        <v>92918.75</v>
      </c>
      <c r="R3060">
        <v>-26383.31</v>
      </c>
    </row>
    <row r="3061" spans="1:18" x14ac:dyDescent="0.25">
      <c r="A3061">
        <v>9548</v>
      </c>
      <c r="B3061" t="s">
        <v>19</v>
      </c>
      <c r="C3061" t="s">
        <v>27</v>
      </c>
      <c r="D3061">
        <v>97.03</v>
      </c>
      <c r="E3061" s="2">
        <v>44948</v>
      </c>
      <c r="F3061" s="2">
        <v>45153</v>
      </c>
      <c r="G3061">
        <v>258.52999999999997</v>
      </c>
      <c r="H3061" t="s">
        <v>30</v>
      </c>
      <c r="I3061">
        <v>5.98</v>
      </c>
      <c r="J3061">
        <v>1687.2</v>
      </c>
      <c r="K3061">
        <v>32.700000000000003</v>
      </c>
      <c r="L3061">
        <v>209.5</v>
      </c>
      <c r="M3061" t="b">
        <v>1</v>
      </c>
      <c r="N3061" t="s">
        <v>34</v>
      </c>
      <c r="O3061" t="s">
        <v>39</v>
      </c>
      <c r="P3061">
        <v>154.59</v>
      </c>
      <c r="Q3061">
        <v>133430.89000000001</v>
      </c>
      <c r="R3061">
        <v>-93464.74</v>
      </c>
    </row>
    <row r="3062" spans="1:18" x14ac:dyDescent="0.25">
      <c r="A3062">
        <v>8186</v>
      </c>
      <c r="B3062" t="s">
        <v>19</v>
      </c>
      <c r="C3062" t="s">
        <v>24</v>
      </c>
      <c r="D3062">
        <v>272.26</v>
      </c>
      <c r="E3062" s="2">
        <v>45029</v>
      </c>
      <c r="F3062" s="2">
        <v>45131</v>
      </c>
      <c r="G3062">
        <v>1059.46</v>
      </c>
      <c r="H3062" t="s">
        <v>30</v>
      </c>
      <c r="I3062">
        <v>4.83</v>
      </c>
      <c r="J3062">
        <v>611</v>
      </c>
      <c r="K3062">
        <v>18.2</v>
      </c>
      <c r="L3062">
        <v>350.5</v>
      </c>
      <c r="M3062" t="b">
        <v>1</v>
      </c>
      <c r="N3062" t="s">
        <v>36</v>
      </c>
      <c r="O3062" t="s">
        <v>40</v>
      </c>
      <c r="P3062">
        <v>168.37</v>
      </c>
      <c r="Q3062">
        <v>462659.78</v>
      </c>
      <c r="R3062">
        <v>-284278.5</v>
      </c>
    </row>
    <row r="3063" spans="1:18" x14ac:dyDescent="0.25">
      <c r="A3063">
        <v>7102</v>
      </c>
      <c r="B3063" t="s">
        <v>18</v>
      </c>
      <c r="C3063" t="s">
        <v>27</v>
      </c>
      <c r="D3063">
        <v>177.6</v>
      </c>
      <c r="E3063" s="2">
        <v>44930</v>
      </c>
      <c r="F3063" s="2">
        <v>45054</v>
      </c>
      <c r="G3063">
        <v>768.47</v>
      </c>
      <c r="H3063" t="s">
        <v>32</v>
      </c>
      <c r="I3063">
        <v>5.61</v>
      </c>
      <c r="J3063">
        <v>1684.9</v>
      </c>
      <c r="K3063">
        <v>18.899999999999999</v>
      </c>
      <c r="L3063">
        <v>393.7</v>
      </c>
      <c r="M3063" t="b">
        <v>1</v>
      </c>
      <c r="N3063" t="s">
        <v>36</v>
      </c>
      <c r="O3063" t="s">
        <v>39</v>
      </c>
      <c r="P3063">
        <v>145.81</v>
      </c>
      <c r="Q3063">
        <v>239630.31</v>
      </c>
      <c r="R3063">
        <v>-127579.7</v>
      </c>
    </row>
    <row r="3064" spans="1:18" x14ac:dyDescent="0.25">
      <c r="A3064">
        <v>1619</v>
      </c>
      <c r="B3064" t="s">
        <v>22</v>
      </c>
      <c r="C3064" t="s">
        <v>27</v>
      </c>
      <c r="D3064">
        <v>68.39</v>
      </c>
      <c r="E3064" s="2">
        <v>44982</v>
      </c>
      <c r="F3064" s="2">
        <v>45216</v>
      </c>
      <c r="G3064">
        <v>309.07</v>
      </c>
      <c r="H3064" t="s">
        <v>31</v>
      </c>
      <c r="I3064">
        <v>6.15</v>
      </c>
      <c r="J3064">
        <v>582.1</v>
      </c>
      <c r="K3064">
        <v>25.9</v>
      </c>
      <c r="L3064">
        <v>89.7</v>
      </c>
      <c r="M3064" t="b">
        <v>0</v>
      </c>
      <c r="N3064" t="s">
        <v>35</v>
      </c>
      <c r="O3064" t="s">
        <v>40</v>
      </c>
      <c r="P3064">
        <v>152.44999999999999</v>
      </c>
      <c r="Q3064">
        <v>65642.69</v>
      </c>
      <c r="R3064">
        <v>-18524.97</v>
      </c>
    </row>
    <row r="3065" spans="1:18" x14ac:dyDescent="0.25">
      <c r="A3065">
        <v>1882</v>
      </c>
      <c r="B3065" t="s">
        <v>21</v>
      </c>
      <c r="C3065" t="s">
        <v>28</v>
      </c>
      <c r="D3065">
        <v>267.27999999999997</v>
      </c>
      <c r="E3065" s="2">
        <v>45019</v>
      </c>
      <c r="F3065" s="2">
        <v>45184</v>
      </c>
      <c r="G3065">
        <v>1651.42</v>
      </c>
      <c r="H3065" t="s">
        <v>31</v>
      </c>
      <c r="I3065">
        <v>5.75</v>
      </c>
      <c r="J3065">
        <v>387.6</v>
      </c>
      <c r="K3065">
        <v>23.3</v>
      </c>
      <c r="L3065">
        <v>387.7</v>
      </c>
      <c r="M3065" t="b">
        <v>0</v>
      </c>
      <c r="N3065" t="s">
        <v>35</v>
      </c>
      <c r="O3065" t="s">
        <v>39</v>
      </c>
      <c r="P3065">
        <v>359.02</v>
      </c>
      <c r="Q3065">
        <v>227229.05</v>
      </c>
      <c r="R3065">
        <v>365663.76</v>
      </c>
    </row>
    <row r="3066" spans="1:18" x14ac:dyDescent="0.25">
      <c r="A3066">
        <v>9988</v>
      </c>
      <c r="B3066" t="s">
        <v>20</v>
      </c>
      <c r="C3066" t="s">
        <v>28</v>
      </c>
      <c r="D3066">
        <v>298.04000000000002</v>
      </c>
      <c r="E3066" s="2">
        <v>45036</v>
      </c>
      <c r="F3066" s="2">
        <v>45185</v>
      </c>
      <c r="G3066">
        <v>1432.82</v>
      </c>
      <c r="H3066" t="s">
        <v>30</v>
      </c>
      <c r="I3066">
        <v>5.0599999999999996</v>
      </c>
      <c r="J3066">
        <v>293.2</v>
      </c>
      <c r="K3066">
        <v>24.5</v>
      </c>
      <c r="L3066">
        <v>455</v>
      </c>
      <c r="M3066" t="b">
        <v>1</v>
      </c>
      <c r="N3066" t="s">
        <v>34</v>
      </c>
      <c r="O3066" t="s">
        <v>40</v>
      </c>
      <c r="P3066">
        <v>352.98</v>
      </c>
      <c r="Q3066">
        <v>227168.59</v>
      </c>
      <c r="R3066">
        <v>278588.21000000002</v>
      </c>
    </row>
    <row r="3067" spans="1:18" x14ac:dyDescent="0.25">
      <c r="A3067">
        <v>4642</v>
      </c>
      <c r="B3067" t="s">
        <v>21</v>
      </c>
      <c r="C3067" t="s">
        <v>26</v>
      </c>
      <c r="D3067">
        <v>30.57</v>
      </c>
      <c r="E3067" s="2">
        <v>44984</v>
      </c>
      <c r="F3067" s="2">
        <v>45199</v>
      </c>
      <c r="G3067">
        <v>166.04</v>
      </c>
      <c r="H3067" t="s">
        <v>30</v>
      </c>
      <c r="I3067">
        <v>4.6100000000000003</v>
      </c>
      <c r="J3067">
        <v>587.4</v>
      </c>
      <c r="K3067">
        <v>34</v>
      </c>
      <c r="L3067">
        <v>149.69999999999999</v>
      </c>
      <c r="M3067" t="b">
        <v>1</v>
      </c>
      <c r="N3067" t="s">
        <v>38</v>
      </c>
      <c r="O3067" t="s">
        <v>39</v>
      </c>
      <c r="P3067">
        <v>127.86</v>
      </c>
      <c r="Q3067">
        <v>53748.75</v>
      </c>
      <c r="R3067">
        <v>-32518.880000000001</v>
      </c>
    </row>
    <row r="3068" spans="1:18" x14ac:dyDescent="0.25">
      <c r="A3068">
        <v>2296</v>
      </c>
      <c r="B3068" t="s">
        <v>20</v>
      </c>
      <c r="C3068" t="s">
        <v>26</v>
      </c>
      <c r="D3068">
        <v>259.36</v>
      </c>
      <c r="E3068" s="2">
        <v>45014</v>
      </c>
      <c r="F3068" s="2">
        <v>45117</v>
      </c>
      <c r="G3068">
        <v>1143.6199999999999</v>
      </c>
      <c r="H3068" t="s">
        <v>31</v>
      </c>
      <c r="I3068">
        <v>6.56</v>
      </c>
      <c r="J3068">
        <v>816.4</v>
      </c>
      <c r="K3068">
        <v>30.4</v>
      </c>
      <c r="L3068">
        <v>185.4</v>
      </c>
      <c r="M3068" t="b">
        <v>1</v>
      </c>
      <c r="N3068" t="s">
        <v>34</v>
      </c>
      <c r="O3068" t="s">
        <v>40</v>
      </c>
      <c r="P3068">
        <v>128.79</v>
      </c>
      <c r="Q3068">
        <v>367361.12</v>
      </c>
      <c r="R3068">
        <v>-220074.3</v>
      </c>
    </row>
    <row r="3069" spans="1:18" x14ac:dyDescent="0.25">
      <c r="A3069">
        <v>9436</v>
      </c>
      <c r="B3069" t="s">
        <v>20</v>
      </c>
      <c r="C3069" t="s">
        <v>29</v>
      </c>
      <c r="D3069">
        <v>120.2</v>
      </c>
      <c r="E3069" s="2">
        <v>44991</v>
      </c>
      <c r="F3069" s="2">
        <v>45143</v>
      </c>
      <c r="G3069">
        <v>681.28</v>
      </c>
      <c r="H3069" t="s">
        <v>31</v>
      </c>
      <c r="I3069">
        <v>7.48</v>
      </c>
      <c r="J3069">
        <v>1684.1</v>
      </c>
      <c r="K3069">
        <v>32</v>
      </c>
      <c r="L3069">
        <v>192.4</v>
      </c>
      <c r="M3069" t="b">
        <v>1</v>
      </c>
      <c r="N3069" t="s">
        <v>37</v>
      </c>
      <c r="O3069" t="s">
        <v>40</v>
      </c>
      <c r="P3069">
        <v>68.59</v>
      </c>
      <c r="Q3069">
        <v>151814.63</v>
      </c>
      <c r="R3069">
        <v>-105085.63</v>
      </c>
    </row>
    <row r="3070" spans="1:18" x14ac:dyDescent="0.25">
      <c r="A3070">
        <v>3895</v>
      </c>
      <c r="B3070" t="s">
        <v>22</v>
      </c>
      <c r="C3070" t="s">
        <v>26</v>
      </c>
      <c r="D3070">
        <v>159.6</v>
      </c>
      <c r="E3070" s="2">
        <v>45014</v>
      </c>
      <c r="F3070" s="2">
        <v>45160</v>
      </c>
      <c r="G3070">
        <v>449.8</v>
      </c>
      <c r="H3070" t="s">
        <v>33</v>
      </c>
      <c r="J3070">
        <v>587.5</v>
      </c>
      <c r="K3070">
        <v>23.9</v>
      </c>
      <c r="L3070">
        <v>566.9</v>
      </c>
      <c r="M3070" t="b">
        <v>1</v>
      </c>
      <c r="N3070" t="s">
        <v>38</v>
      </c>
      <c r="O3070" t="s">
        <v>40</v>
      </c>
      <c r="P3070">
        <v>125.17</v>
      </c>
      <c r="Q3070">
        <v>139549.62</v>
      </c>
      <c r="R3070">
        <v>-83248.149999999994</v>
      </c>
    </row>
    <row r="3071" spans="1:18" x14ac:dyDescent="0.25">
      <c r="A3071">
        <v>7593</v>
      </c>
      <c r="B3071" t="s">
        <v>18</v>
      </c>
      <c r="C3071" t="s">
        <v>29</v>
      </c>
      <c r="D3071">
        <v>274.87</v>
      </c>
      <c r="E3071" s="2">
        <v>44984</v>
      </c>
      <c r="F3071" s="2">
        <v>45126</v>
      </c>
      <c r="G3071">
        <v>700.75</v>
      </c>
      <c r="H3071" t="s">
        <v>30</v>
      </c>
      <c r="I3071">
        <v>6.55</v>
      </c>
      <c r="J3071">
        <v>784.7</v>
      </c>
      <c r="K3071">
        <v>21.8</v>
      </c>
      <c r="L3071">
        <v>273.89999999999998</v>
      </c>
      <c r="M3071" t="b">
        <v>0</v>
      </c>
      <c r="N3071" t="s">
        <v>35</v>
      </c>
      <c r="O3071" t="s">
        <v>39</v>
      </c>
      <c r="P3071">
        <v>61.04</v>
      </c>
      <c r="Q3071">
        <v>316273.63</v>
      </c>
      <c r="R3071">
        <v>-273499.84999999998</v>
      </c>
    </row>
    <row r="3072" spans="1:18" x14ac:dyDescent="0.25">
      <c r="A3072">
        <v>1929</v>
      </c>
      <c r="B3072" t="s">
        <v>21</v>
      </c>
      <c r="C3072" t="s">
        <v>28</v>
      </c>
      <c r="D3072">
        <v>292.14999999999998</v>
      </c>
      <c r="E3072" s="2">
        <v>44956</v>
      </c>
      <c r="F3072" s="2">
        <v>45092</v>
      </c>
      <c r="G3072">
        <v>1791.35</v>
      </c>
      <c r="H3072" t="s">
        <v>30</v>
      </c>
      <c r="I3072">
        <v>7.02</v>
      </c>
      <c r="J3072">
        <v>1374.6</v>
      </c>
      <c r="K3072">
        <v>30.3</v>
      </c>
      <c r="L3072">
        <v>341.8</v>
      </c>
      <c r="M3072" t="b">
        <v>1</v>
      </c>
      <c r="N3072" t="s">
        <v>37</v>
      </c>
      <c r="O3072" t="s">
        <v>40</v>
      </c>
      <c r="P3072">
        <v>341.94</v>
      </c>
      <c r="Q3072">
        <v>417802.02</v>
      </c>
      <c r="R3072">
        <v>194732.2</v>
      </c>
    </row>
    <row r="3073" spans="1:18" x14ac:dyDescent="0.25">
      <c r="A3073">
        <v>6366</v>
      </c>
      <c r="B3073" t="s">
        <v>18</v>
      </c>
      <c r="C3073" t="s">
        <v>28</v>
      </c>
      <c r="D3073">
        <v>82.34</v>
      </c>
      <c r="E3073" s="2">
        <v>45002</v>
      </c>
      <c r="F3073" s="2">
        <v>45123</v>
      </c>
      <c r="G3073">
        <v>409.02</v>
      </c>
      <c r="H3073" t="s">
        <v>30</v>
      </c>
      <c r="I3073">
        <v>5.27</v>
      </c>
      <c r="J3073">
        <v>683.3</v>
      </c>
      <c r="K3073">
        <v>30.9</v>
      </c>
      <c r="L3073">
        <v>448.4</v>
      </c>
      <c r="M3073" t="b">
        <v>1</v>
      </c>
      <c r="N3073" t="s">
        <v>38</v>
      </c>
      <c r="O3073" t="s">
        <v>39</v>
      </c>
      <c r="P3073">
        <v>344.45</v>
      </c>
      <c r="Q3073">
        <v>50048.1</v>
      </c>
      <c r="R3073">
        <v>90838.84</v>
      </c>
    </row>
    <row r="3074" spans="1:18" x14ac:dyDescent="0.25">
      <c r="A3074">
        <v>9711</v>
      </c>
      <c r="B3074" t="s">
        <v>19</v>
      </c>
      <c r="C3074" t="s">
        <v>25</v>
      </c>
      <c r="D3074">
        <v>67.790000000000006</v>
      </c>
      <c r="E3074" s="2">
        <v>44945</v>
      </c>
      <c r="F3074" s="2">
        <v>45060</v>
      </c>
      <c r="G3074">
        <v>329.3</v>
      </c>
      <c r="H3074" t="s">
        <v>31</v>
      </c>
      <c r="I3074">
        <v>6.37</v>
      </c>
      <c r="J3074">
        <v>1295</v>
      </c>
      <c r="K3074">
        <v>26.8</v>
      </c>
      <c r="L3074">
        <v>254.3</v>
      </c>
      <c r="M3074" t="b">
        <v>1</v>
      </c>
      <c r="N3074" t="s">
        <v>36</v>
      </c>
      <c r="O3074" t="s">
        <v>39</v>
      </c>
      <c r="P3074">
        <v>75.12</v>
      </c>
      <c r="Q3074">
        <v>70574.3</v>
      </c>
      <c r="R3074">
        <v>-45837.279999999999</v>
      </c>
    </row>
    <row r="3075" spans="1:18" x14ac:dyDescent="0.25">
      <c r="A3075">
        <v>4212</v>
      </c>
      <c r="B3075" t="s">
        <v>22</v>
      </c>
      <c r="C3075" t="s">
        <v>25</v>
      </c>
      <c r="D3075">
        <v>28.75</v>
      </c>
      <c r="E3075" s="2">
        <v>45027</v>
      </c>
      <c r="F3075" s="2">
        <v>45213</v>
      </c>
      <c r="G3075">
        <v>110.3</v>
      </c>
      <c r="H3075" t="s">
        <v>32</v>
      </c>
      <c r="I3075">
        <v>4.68</v>
      </c>
      <c r="J3075">
        <v>891.3</v>
      </c>
      <c r="K3075">
        <v>32.299999999999997</v>
      </c>
      <c r="L3075">
        <v>108.1</v>
      </c>
      <c r="M3075" t="b">
        <v>0</v>
      </c>
      <c r="N3075" t="s">
        <v>35</v>
      </c>
      <c r="O3075" t="s">
        <v>39</v>
      </c>
      <c r="P3075">
        <v>70.67</v>
      </c>
      <c r="Q3075">
        <v>24703.59</v>
      </c>
      <c r="R3075">
        <v>-16908.689999999999</v>
      </c>
    </row>
    <row r="3076" spans="1:18" x14ac:dyDescent="0.25">
      <c r="A3076">
        <v>3409</v>
      </c>
      <c r="B3076" t="s">
        <v>22</v>
      </c>
      <c r="C3076" t="s">
        <v>23</v>
      </c>
      <c r="D3076">
        <v>170.73</v>
      </c>
      <c r="E3076" s="2">
        <v>44988</v>
      </c>
      <c r="F3076" s="2">
        <v>45215</v>
      </c>
      <c r="G3076">
        <v>577.66</v>
      </c>
      <c r="H3076" t="s">
        <v>33</v>
      </c>
      <c r="I3076">
        <v>6.62</v>
      </c>
      <c r="J3076">
        <v>514.29999999999995</v>
      </c>
      <c r="K3076">
        <v>33.5</v>
      </c>
      <c r="M3076" t="b">
        <v>1</v>
      </c>
      <c r="N3076" t="s">
        <v>34</v>
      </c>
      <c r="O3076" t="s">
        <v>41</v>
      </c>
      <c r="P3076">
        <v>892.04</v>
      </c>
      <c r="Q3076">
        <v>250934.23</v>
      </c>
      <c r="R3076">
        <v>264361.59999999998</v>
      </c>
    </row>
    <row r="3077" spans="1:18" x14ac:dyDescent="0.25">
      <c r="A3077">
        <v>9199</v>
      </c>
      <c r="B3077" t="s">
        <v>19</v>
      </c>
      <c r="C3077" t="s">
        <v>28</v>
      </c>
      <c r="D3077">
        <v>9.01</v>
      </c>
      <c r="E3077" s="2">
        <v>45030</v>
      </c>
      <c r="F3077" s="2">
        <v>45196</v>
      </c>
      <c r="G3077">
        <v>38.549999999999997</v>
      </c>
      <c r="H3077" t="s">
        <v>31</v>
      </c>
      <c r="J3077">
        <v>1374.5</v>
      </c>
      <c r="K3077">
        <v>25.5</v>
      </c>
      <c r="L3077">
        <v>417</v>
      </c>
      <c r="M3077" t="b">
        <v>0</v>
      </c>
      <c r="N3077" t="s">
        <v>35</v>
      </c>
      <c r="O3077" t="s">
        <v>41</v>
      </c>
      <c r="P3077">
        <v>345.9</v>
      </c>
      <c r="Q3077">
        <v>12698.73</v>
      </c>
      <c r="R3077">
        <v>635.71</v>
      </c>
    </row>
    <row r="3078" spans="1:18" x14ac:dyDescent="0.25">
      <c r="A3078">
        <v>4423</v>
      </c>
      <c r="B3078" t="s">
        <v>21</v>
      </c>
      <c r="C3078" t="s">
        <v>24</v>
      </c>
      <c r="D3078">
        <v>126.51</v>
      </c>
      <c r="E3078" s="2">
        <v>45033</v>
      </c>
      <c r="F3078" s="2">
        <v>45167</v>
      </c>
      <c r="G3078">
        <v>266.02999999999997</v>
      </c>
      <c r="H3078" t="s">
        <v>31</v>
      </c>
      <c r="I3078">
        <v>7.08</v>
      </c>
      <c r="J3078">
        <v>243.3</v>
      </c>
      <c r="K3078">
        <v>21.6</v>
      </c>
      <c r="L3078">
        <v>193.3</v>
      </c>
      <c r="M3078" t="b">
        <v>1</v>
      </c>
      <c r="N3078" t="s">
        <v>37</v>
      </c>
      <c r="O3078" t="s">
        <v>39</v>
      </c>
      <c r="P3078">
        <v>151.81</v>
      </c>
      <c r="Q3078">
        <v>120073.58</v>
      </c>
      <c r="R3078">
        <v>-79687.570000000007</v>
      </c>
    </row>
    <row r="3079" spans="1:18" x14ac:dyDescent="0.25">
      <c r="A3079">
        <v>7976</v>
      </c>
      <c r="B3079" t="s">
        <v>19</v>
      </c>
      <c r="C3079" t="s">
        <v>25</v>
      </c>
      <c r="D3079">
        <v>26.65</v>
      </c>
      <c r="E3079" s="2">
        <v>45044</v>
      </c>
      <c r="F3079" s="2">
        <v>45157</v>
      </c>
      <c r="G3079">
        <v>100.57</v>
      </c>
      <c r="H3079" t="s">
        <v>33</v>
      </c>
      <c r="I3079">
        <v>6.1</v>
      </c>
      <c r="J3079">
        <v>667.7</v>
      </c>
      <c r="K3079">
        <v>26.3</v>
      </c>
      <c r="L3079">
        <v>69.400000000000006</v>
      </c>
      <c r="M3079" t="b">
        <v>0</v>
      </c>
      <c r="N3079" t="s">
        <v>35</v>
      </c>
      <c r="O3079" t="s">
        <v>41</v>
      </c>
      <c r="P3079">
        <v>73.39</v>
      </c>
      <c r="Q3079">
        <v>14989.19</v>
      </c>
      <c r="R3079">
        <v>-7608.36</v>
      </c>
    </row>
    <row r="3080" spans="1:18" x14ac:dyDescent="0.25">
      <c r="A3080">
        <v>8594</v>
      </c>
      <c r="B3080" t="s">
        <v>21</v>
      </c>
      <c r="C3080" t="s">
        <v>29</v>
      </c>
      <c r="D3080">
        <v>124.54</v>
      </c>
      <c r="E3080" s="2">
        <v>44994</v>
      </c>
      <c r="F3080" s="2">
        <v>45208</v>
      </c>
      <c r="G3080">
        <v>470.37</v>
      </c>
      <c r="H3080" t="s">
        <v>30</v>
      </c>
      <c r="J3080">
        <v>769.9</v>
      </c>
      <c r="K3080">
        <v>33.799999999999997</v>
      </c>
      <c r="L3080">
        <v>415.9</v>
      </c>
      <c r="M3080" t="b">
        <v>1</v>
      </c>
      <c r="N3080" t="s">
        <v>38</v>
      </c>
      <c r="O3080" t="s">
        <v>41</v>
      </c>
      <c r="P3080">
        <v>51.09</v>
      </c>
      <c r="Q3080">
        <v>96421.25</v>
      </c>
      <c r="R3080">
        <v>-72390.05</v>
      </c>
    </row>
    <row r="3081" spans="1:18" x14ac:dyDescent="0.25">
      <c r="A3081">
        <v>6158</v>
      </c>
      <c r="B3081" t="s">
        <v>20</v>
      </c>
      <c r="C3081" t="s">
        <v>27</v>
      </c>
      <c r="D3081">
        <v>16.78</v>
      </c>
      <c r="E3081" s="2">
        <v>45005</v>
      </c>
      <c r="F3081" s="2">
        <v>45240</v>
      </c>
      <c r="G3081">
        <v>70.34</v>
      </c>
      <c r="H3081" t="s">
        <v>32</v>
      </c>
      <c r="I3081">
        <v>7.33</v>
      </c>
      <c r="K3081">
        <v>22.7</v>
      </c>
      <c r="L3081">
        <v>436.9</v>
      </c>
      <c r="M3081" t="b">
        <v>1</v>
      </c>
      <c r="N3081" t="s">
        <v>36</v>
      </c>
      <c r="O3081" t="s">
        <v>39</v>
      </c>
      <c r="P3081">
        <v>148.33000000000001</v>
      </c>
      <c r="Q3081">
        <v>12418.76</v>
      </c>
      <c r="R3081">
        <v>-1985.23</v>
      </c>
    </row>
    <row r="3082" spans="1:18" x14ac:dyDescent="0.25">
      <c r="A3082">
        <v>4667</v>
      </c>
      <c r="B3082" t="s">
        <v>22</v>
      </c>
      <c r="C3082" t="s">
        <v>26</v>
      </c>
      <c r="D3082">
        <v>251.39</v>
      </c>
      <c r="E3082" s="2">
        <v>45010</v>
      </c>
      <c r="F3082" s="2">
        <v>45152</v>
      </c>
      <c r="G3082">
        <v>1174.8499999999999</v>
      </c>
      <c r="H3082" t="s">
        <v>33</v>
      </c>
      <c r="I3082">
        <v>5.15</v>
      </c>
      <c r="J3082">
        <v>1287.8</v>
      </c>
      <c r="K3082">
        <v>27.9</v>
      </c>
      <c r="L3082">
        <v>64.3</v>
      </c>
      <c r="M3082" t="b">
        <v>1</v>
      </c>
      <c r="N3082" t="s">
        <v>36</v>
      </c>
      <c r="O3082" t="s">
        <v>40</v>
      </c>
      <c r="P3082">
        <v>126.43</v>
      </c>
      <c r="Q3082">
        <v>340027.98</v>
      </c>
      <c r="R3082">
        <v>-191491.69</v>
      </c>
    </row>
    <row r="3083" spans="1:18" x14ac:dyDescent="0.25">
      <c r="A3083">
        <v>6973</v>
      </c>
      <c r="B3083" t="s">
        <v>21</v>
      </c>
      <c r="C3083" t="s">
        <v>26</v>
      </c>
      <c r="D3083">
        <v>66.87</v>
      </c>
      <c r="E3083" s="2">
        <v>44970</v>
      </c>
      <c r="F3083" s="2">
        <v>45103</v>
      </c>
      <c r="G3083">
        <v>420.38</v>
      </c>
      <c r="H3083" t="s">
        <v>32</v>
      </c>
      <c r="I3083">
        <v>6.88</v>
      </c>
      <c r="J3083">
        <v>935</v>
      </c>
      <c r="K3083">
        <v>29.1</v>
      </c>
      <c r="L3083">
        <v>431.3</v>
      </c>
      <c r="M3083" t="b">
        <v>1</v>
      </c>
      <c r="N3083" t="s">
        <v>34</v>
      </c>
      <c r="O3083" t="s">
        <v>41</v>
      </c>
      <c r="P3083">
        <v>126.24</v>
      </c>
      <c r="Q3083">
        <v>50415.78</v>
      </c>
      <c r="R3083">
        <v>2652.99</v>
      </c>
    </row>
    <row r="3084" spans="1:18" x14ac:dyDescent="0.25">
      <c r="A3084">
        <v>7236</v>
      </c>
      <c r="B3084" t="s">
        <v>18</v>
      </c>
      <c r="C3084" t="s">
        <v>23</v>
      </c>
      <c r="D3084">
        <v>101.85</v>
      </c>
      <c r="E3084" s="2">
        <v>45010</v>
      </c>
      <c r="F3084" s="2">
        <v>45190</v>
      </c>
      <c r="G3084">
        <v>484.89</v>
      </c>
      <c r="H3084" t="s">
        <v>30</v>
      </c>
      <c r="I3084">
        <v>5.31</v>
      </c>
      <c r="J3084">
        <v>1150.9000000000001</v>
      </c>
      <c r="K3084">
        <v>21.4</v>
      </c>
      <c r="L3084">
        <v>566.4</v>
      </c>
      <c r="M3084" t="b">
        <v>1</v>
      </c>
      <c r="N3084" t="s">
        <v>34</v>
      </c>
      <c r="O3084" t="s">
        <v>40</v>
      </c>
      <c r="P3084">
        <v>908.1</v>
      </c>
      <c r="Q3084">
        <v>124613.63</v>
      </c>
      <c r="R3084">
        <v>315714.98</v>
      </c>
    </row>
    <row r="3085" spans="1:18" x14ac:dyDescent="0.25">
      <c r="A3085">
        <v>9277</v>
      </c>
      <c r="B3085" t="s">
        <v>18</v>
      </c>
      <c r="C3085" t="s">
        <v>25</v>
      </c>
      <c r="D3085">
        <v>261.66000000000003</v>
      </c>
      <c r="E3085" s="2">
        <v>45044</v>
      </c>
      <c r="F3085" s="2">
        <v>45250</v>
      </c>
      <c r="G3085">
        <v>1548.67</v>
      </c>
      <c r="H3085" t="s">
        <v>32</v>
      </c>
      <c r="I3085">
        <v>7.13</v>
      </c>
      <c r="J3085">
        <v>1153.2</v>
      </c>
      <c r="K3085">
        <v>27.4</v>
      </c>
      <c r="L3085">
        <v>148.30000000000001</v>
      </c>
      <c r="M3085" t="b">
        <v>1</v>
      </c>
      <c r="N3085" t="s">
        <v>37</v>
      </c>
      <c r="O3085" t="s">
        <v>39</v>
      </c>
      <c r="P3085">
        <v>84.91</v>
      </c>
      <c r="Q3085">
        <v>372026.42</v>
      </c>
      <c r="R3085">
        <v>-240528.85</v>
      </c>
    </row>
    <row r="3086" spans="1:18" x14ac:dyDescent="0.25">
      <c r="A3086">
        <v>3468</v>
      </c>
      <c r="B3086" t="s">
        <v>22</v>
      </c>
      <c r="C3086" t="s">
        <v>27</v>
      </c>
      <c r="D3086">
        <v>225.15</v>
      </c>
      <c r="E3086" s="2">
        <v>45045</v>
      </c>
      <c r="F3086" s="2">
        <v>45203</v>
      </c>
      <c r="G3086">
        <v>963.98</v>
      </c>
      <c r="H3086" t="s">
        <v>30</v>
      </c>
      <c r="I3086">
        <v>4.8</v>
      </c>
      <c r="J3086">
        <v>797.2</v>
      </c>
      <c r="K3086">
        <v>23</v>
      </c>
      <c r="L3086">
        <v>336.7</v>
      </c>
      <c r="M3086" t="b">
        <v>1</v>
      </c>
      <c r="N3086" t="s">
        <v>38</v>
      </c>
      <c r="O3086" t="s">
        <v>40</v>
      </c>
      <c r="P3086">
        <v>144.88999999999999</v>
      </c>
      <c r="Q3086">
        <v>409626.29</v>
      </c>
      <c r="R3086">
        <v>-269955.23</v>
      </c>
    </row>
    <row r="3087" spans="1:18" x14ac:dyDescent="0.25">
      <c r="A3087">
        <v>7217</v>
      </c>
      <c r="B3087" t="s">
        <v>19</v>
      </c>
      <c r="C3087" t="s">
        <v>27</v>
      </c>
      <c r="D3087">
        <v>69.62</v>
      </c>
      <c r="E3087" s="2">
        <v>44987</v>
      </c>
      <c r="F3087" s="2">
        <v>45171</v>
      </c>
      <c r="G3087">
        <v>322.66000000000003</v>
      </c>
      <c r="H3087" t="s">
        <v>31</v>
      </c>
      <c r="I3087">
        <v>5.03</v>
      </c>
      <c r="J3087">
        <v>1694.4</v>
      </c>
      <c r="K3087">
        <v>31.7</v>
      </c>
      <c r="L3087">
        <v>433.2</v>
      </c>
      <c r="M3087" t="b">
        <v>0</v>
      </c>
      <c r="N3087" t="s">
        <v>35</v>
      </c>
      <c r="O3087" t="s">
        <v>39</v>
      </c>
      <c r="P3087">
        <v>154.05000000000001</v>
      </c>
      <c r="Q3087">
        <v>60398.23</v>
      </c>
      <c r="R3087">
        <v>-10692.46</v>
      </c>
    </row>
    <row r="3088" spans="1:18" x14ac:dyDescent="0.25">
      <c r="A3088">
        <v>4619</v>
      </c>
      <c r="B3088" t="s">
        <v>19</v>
      </c>
      <c r="C3088" t="s">
        <v>25</v>
      </c>
      <c r="D3088">
        <v>26.21</v>
      </c>
      <c r="E3088" s="2">
        <v>44947</v>
      </c>
      <c r="F3088" s="2">
        <v>45144</v>
      </c>
      <c r="G3088">
        <v>48.47</v>
      </c>
      <c r="H3088" t="s">
        <v>30</v>
      </c>
      <c r="I3088">
        <v>6.66</v>
      </c>
      <c r="J3088">
        <v>1729.4</v>
      </c>
      <c r="K3088">
        <v>29.4</v>
      </c>
      <c r="M3088" t="b">
        <v>1</v>
      </c>
      <c r="N3088" t="s">
        <v>36</v>
      </c>
      <c r="O3088" t="s">
        <v>39</v>
      </c>
      <c r="P3088">
        <v>85.08</v>
      </c>
      <c r="Q3088">
        <v>20414.169999999998</v>
      </c>
      <c r="R3088">
        <v>-16290.34</v>
      </c>
    </row>
    <row r="3089" spans="1:18" x14ac:dyDescent="0.25">
      <c r="A3089">
        <v>2636</v>
      </c>
      <c r="B3089" t="s">
        <v>21</v>
      </c>
      <c r="C3089" t="s">
        <v>24</v>
      </c>
      <c r="D3089">
        <v>216.12</v>
      </c>
      <c r="E3089" s="2">
        <v>44936</v>
      </c>
      <c r="F3089" s="2">
        <v>45170</v>
      </c>
      <c r="G3089">
        <v>468.18</v>
      </c>
      <c r="H3089" t="s">
        <v>33</v>
      </c>
      <c r="I3089">
        <v>5.0199999999999996</v>
      </c>
      <c r="J3089">
        <v>1131</v>
      </c>
      <c r="K3089">
        <v>31.2</v>
      </c>
      <c r="L3089">
        <v>463.4</v>
      </c>
      <c r="M3089" t="b">
        <v>1</v>
      </c>
      <c r="N3089" t="s">
        <v>37</v>
      </c>
      <c r="O3089" t="s">
        <v>40</v>
      </c>
      <c r="P3089">
        <v>160.86000000000001</v>
      </c>
      <c r="Q3089">
        <v>164225.43</v>
      </c>
      <c r="R3089">
        <v>-88914</v>
      </c>
    </row>
    <row r="3090" spans="1:18" x14ac:dyDescent="0.25">
      <c r="A3090">
        <v>9155</v>
      </c>
      <c r="B3090" t="s">
        <v>19</v>
      </c>
      <c r="C3090" t="s">
        <v>24</v>
      </c>
      <c r="D3090">
        <v>120.26</v>
      </c>
      <c r="E3090" s="2">
        <v>44956</v>
      </c>
      <c r="F3090" s="2">
        <v>45070</v>
      </c>
      <c r="G3090">
        <v>528.95000000000005</v>
      </c>
      <c r="H3090" t="s">
        <v>33</v>
      </c>
      <c r="I3090">
        <v>4.97</v>
      </c>
      <c r="J3090">
        <v>314.7</v>
      </c>
      <c r="K3090">
        <v>21.2</v>
      </c>
      <c r="L3090">
        <v>527.4</v>
      </c>
      <c r="M3090" t="b">
        <v>0</v>
      </c>
      <c r="N3090" t="s">
        <v>35</v>
      </c>
      <c r="O3090" t="s">
        <v>39</v>
      </c>
      <c r="P3090">
        <v>166.14</v>
      </c>
      <c r="Q3090">
        <v>125147.84</v>
      </c>
      <c r="R3090">
        <v>-37268.089999999997</v>
      </c>
    </row>
    <row r="3091" spans="1:18" x14ac:dyDescent="0.25">
      <c r="A3091">
        <v>4583</v>
      </c>
      <c r="B3091" t="s">
        <v>22</v>
      </c>
      <c r="C3091" t="s">
        <v>23</v>
      </c>
      <c r="D3091">
        <v>230.99</v>
      </c>
      <c r="E3091" s="2">
        <v>44950</v>
      </c>
      <c r="F3091" s="2">
        <v>45189</v>
      </c>
      <c r="G3091">
        <v>803.51</v>
      </c>
      <c r="H3091" t="s">
        <v>30</v>
      </c>
      <c r="I3091">
        <v>6.17</v>
      </c>
      <c r="J3091">
        <v>985.8</v>
      </c>
      <c r="K3091">
        <v>18.600000000000001</v>
      </c>
      <c r="L3091">
        <v>498</v>
      </c>
      <c r="M3091" t="b">
        <v>1</v>
      </c>
      <c r="N3091" t="s">
        <v>37</v>
      </c>
      <c r="O3091" t="s">
        <v>40</v>
      </c>
      <c r="P3091">
        <v>891.43</v>
      </c>
      <c r="Q3091">
        <v>340426.55</v>
      </c>
      <c r="R3091">
        <v>375846.37</v>
      </c>
    </row>
    <row r="3092" spans="1:18" x14ac:dyDescent="0.25">
      <c r="A3092">
        <v>5009</v>
      </c>
      <c r="B3092" t="s">
        <v>21</v>
      </c>
      <c r="C3092" t="s">
        <v>24</v>
      </c>
      <c r="D3092">
        <v>136.36000000000001</v>
      </c>
      <c r="E3092" s="2">
        <v>44974</v>
      </c>
      <c r="F3092" s="2">
        <v>45122</v>
      </c>
      <c r="G3092">
        <v>749.17</v>
      </c>
      <c r="H3092" t="s">
        <v>30</v>
      </c>
      <c r="J3092">
        <v>495.1</v>
      </c>
      <c r="K3092">
        <v>31.6</v>
      </c>
      <c r="L3092">
        <v>192.4</v>
      </c>
      <c r="M3092" t="b">
        <v>1</v>
      </c>
      <c r="N3092" t="s">
        <v>36</v>
      </c>
      <c r="O3092" t="s">
        <v>39</v>
      </c>
      <c r="P3092">
        <v>161.9</v>
      </c>
      <c r="Q3092">
        <v>205602.74</v>
      </c>
      <c r="R3092">
        <v>-84312.12</v>
      </c>
    </row>
    <row r="3093" spans="1:18" x14ac:dyDescent="0.25">
      <c r="A3093">
        <v>4326</v>
      </c>
      <c r="B3093" t="s">
        <v>20</v>
      </c>
      <c r="C3093" t="s">
        <v>23</v>
      </c>
      <c r="D3093">
        <v>107.07</v>
      </c>
      <c r="E3093" s="2">
        <v>44981</v>
      </c>
      <c r="F3093" s="2">
        <v>45179</v>
      </c>
      <c r="G3093">
        <v>451.4</v>
      </c>
      <c r="H3093" t="s">
        <v>31</v>
      </c>
      <c r="I3093">
        <v>5.31</v>
      </c>
      <c r="J3093">
        <v>973.1</v>
      </c>
      <c r="K3093">
        <v>24.2</v>
      </c>
      <c r="L3093">
        <v>492.3</v>
      </c>
      <c r="M3093" t="b">
        <v>1</v>
      </c>
      <c r="N3093" t="s">
        <v>38</v>
      </c>
      <c r="O3093" t="s">
        <v>39</v>
      </c>
      <c r="P3093">
        <v>899.6</v>
      </c>
      <c r="Q3093">
        <v>87416.54</v>
      </c>
      <c r="R3093">
        <v>318662.90000000002</v>
      </c>
    </row>
    <row r="3094" spans="1:18" x14ac:dyDescent="0.25">
      <c r="A3094">
        <v>9148</v>
      </c>
      <c r="B3094" t="s">
        <v>19</v>
      </c>
      <c r="C3094" t="s">
        <v>29</v>
      </c>
      <c r="D3094">
        <v>138.11000000000001</v>
      </c>
      <c r="E3094" s="2">
        <v>45030</v>
      </c>
      <c r="F3094" s="2">
        <v>45205</v>
      </c>
      <c r="G3094">
        <v>816.43</v>
      </c>
      <c r="H3094" t="s">
        <v>31</v>
      </c>
      <c r="I3094">
        <v>7.02</v>
      </c>
      <c r="K3094">
        <v>20.9</v>
      </c>
      <c r="L3094">
        <v>277.3</v>
      </c>
      <c r="M3094" t="b">
        <v>0</v>
      </c>
      <c r="N3094" t="s">
        <v>35</v>
      </c>
      <c r="O3094" t="s">
        <v>40</v>
      </c>
      <c r="P3094">
        <v>66.099999999999994</v>
      </c>
      <c r="Q3094">
        <v>96241.98</v>
      </c>
      <c r="R3094">
        <v>-42275.96</v>
      </c>
    </row>
    <row r="3095" spans="1:18" x14ac:dyDescent="0.25">
      <c r="A3095">
        <v>3217</v>
      </c>
      <c r="B3095" t="s">
        <v>19</v>
      </c>
      <c r="C3095" t="s">
        <v>25</v>
      </c>
      <c r="D3095">
        <v>225.82</v>
      </c>
      <c r="E3095" s="2">
        <v>44978</v>
      </c>
      <c r="F3095" s="2">
        <v>45141</v>
      </c>
      <c r="G3095">
        <v>1436.59</v>
      </c>
      <c r="H3095" t="s">
        <v>30</v>
      </c>
      <c r="I3095">
        <v>6.92</v>
      </c>
      <c r="J3095">
        <v>1326.2</v>
      </c>
      <c r="K3095">
        <v>19.5</v>
      </c>
      <c r="L3095">
        <v>196.6</v>
      </c>
      <c r="M3095" t="b">
        <v>1</v>
      </c>
      <c r="N3095" t="s">
        <v>37</v>
      </c>
      <c r="O3095" t="s">
        <v>40</v>
      </c>
      <c r="P3095">
        <v>72.56</v>
      </c>
      <c r="Q3095">
        <v>264890.68</v>
      </c>
      <c r="R3095">
        <v>-160651.71</v>
      </c>
    </row>
    <row r="3096" spans="1:18" x14ac:dyDescent="0.25">
      <c r="A3096">
        <v>5967</v>
      </c>
      <c r="B3096" t="s">
        <v>21</v>
      </c>
      <c r="C3096" t="s">
        <v>27</v>
      </c>
      <c r="D3096">
        <v>271.14999999999998</v>
      </c>
      <c r="E3096" s="2">
        <v>45030</v>
      </c>
      <c r="F3096" s="2">
        <v>45224</v>
      </c>
      <c r="G3096">
        <v>606.88</v>
      </c>
      <c r="H3096" t="s">
        <v>32</v>
      </c>
      <c r="I3096">
        <v>6.24</v>
      </c>
      <c r="J3096">
        <v>328.7</v>
      </c>
      <c r="K3096">
        <v>26.3</v>
      </c>
      <c r="L3096">
        <v>142.4</v>
      </c>
      <c r="M3096" t="b">
        <v>0</v>
      </c>
      <c r="N3096" t="s">
        <v>35</v>
      </c>
      <c r="O3096" t="s">
        <v>41</v>
      </c>
      <c r="P3096">
        <v>144.25</v>
      </c>
      <c r="Q3096">
        <v>193001.02</v>
      </c>
      <c r="R3096">
        <v>-105458.58</v>
      </c>
    </row>
    <row r="3097" spans="1:18" x14ac:dyDescent="0.25">
      <c r="A3097">
        <v>3369</v>
      </c>
      <c r="B3097" t="s">
        <v>18</v>
      </c>
      <c r="C3097" t="s">
        <v>23</v>
      </c>
      <c r="D3097">
        <v>19.68</v>
      </c>
      <c r="E3097" s="2">
        <v>44964</v>
      </c>
      <c r="F3097" s="2">
        <v>45113</v>
      </c>
      <c r="G3097">
        <v>68.37</v>
      </c>
      <c r="H3097" t="s">
        <v>31</v>
      </c>
      <c r="I3097">
        <v>6.44</v>
      </c>
      <c r="J3097">
        <v>1725.3</v>
      </c>
      <c r="K3097">
        <v>20.399999999999999</v>
      </c>
      <c r="L3097">
        <v>549.9</v>
      </c>
      <c r="M3097" t="b">
        <v>1</v>
      </c>
      <c r="N3097" t="s">
        <v>34</v>
      </c>
      <c r="O3097" t="s">
        <v>40</v>
      </c>
      <c r="P3097">
        <v>901.17</v>
      </c>
      <c r="Q3097">
        <v>33837.42</v>
      </c>
      <c r="R3097">
        <v>27775.57</v>
      </c>
    </row>
    <row r="3098" spans="1:18" x14ac:dyDescent="0.25">
      <c r="A3098">
        <v>4638</v>
      </c>
      <c r="B3098" t="s">
        <v>19</v>
      </c>
      <c r="C3098" t="s">
        <v>26</v>
      </c>
      <c r="D3098">
        <v>159.61000000000001</v>
      </c>
      <c r="E3098" s="2">
        <v>44993</v>
      </c>
      <c r="F3098" s="2">
        <v>45101</v>
      </c>
      <c r="G3098">
        <v>770.1</v>
      </c>
      <c r="H3098" t="s">
        <v>33</v>
      </c>
      <c r="I3098">
        <v>4.62</v>
      </c>
      <c r="J3098">
        <v>512.6</v>
      </c>
      <c r="K3098">
        <v>27.1</v>
      </c>
      <c r="L3098">
        <v>284.8</v>
      </c>
      <c r="M3098" t="b">
        <v>1</v>
      </c>
      <c r="N3098" t="s">
        <v>36</v>
      </c>
      <c r="O3098" t="s">
        <v>40</v>
      </c>
      <c r="P3098">
        <v>128.94</v>
      </c>
      <c r="Q3098">
        <v>99887.48</v>
      </c>
      <c r="R3098">
        <v>-590.79</v>
      </c>
    </row>
    <row r="3099" spans="1:18" x14ac:dyDescent="0.25">
      <c r="A3099">
        <v>6722</v>
      </c>
      <c r="B3099" t="s">
        <v>22</v>
      </c>
      <c r="C3099" t="s">
        <v>24</v>
      </c>
      <c r="D3099">
        <v>14.69</v>
      </c>
      <c r="E3099" s="2">
        <v>45019</v>
      </c>
      <c r="F3099" s="2">
        <v>45182</v>
      </c>
      <c r="G3099">
        <v>44.47</v>
      </c>
      <c r="H3099" t="s">
        <v>31</v>
      </c>
      <c r="I3099">
        <v>5.6</v>
      </c>
      <c r="J3099">
        <v>1257.0999999999999</v>
      </c>
      <c r="K3099">
        <v>29.6</v>
      </c>
      <c r="L3099">
        <v>526.20000000000005</v>
      </c>
      <c r="M3099" t="b">
        <v>1</v>
      </c>
      <c r="N3099" t="s">
        <v>36</v>
      </c>
      <c r="O3099" t="s">
        <v>39</v>
      </c>
      <c r="P3099">
        <v>151.66</v>
      </c>
      <c r="Q3099">
        <v>23917.38</v>
      </c>
      <c r="R3099">
        <v>-17173.060000000001</v>
      </c>
    </row>
    <row r="3100" spans="1:18" x14ac:dyDescent="0.25">
      <c r="A3100">
        <v>5444</v>
      </c>
      <c r="B3100" t="s">
        <v>19</v>
      </c>
      <c r="C3100" t="s">
        <v>26</v>
      </c>
      <c r="D3100">
        <v>143.18</v>
      </c>
      <c r="E3100" s="2">
        <v>44934</v>
      </c>
      <c r="F3100" s="2">
        <v>45102</v>
      </c>
      <c r="G3100">
        <v>405.94</v>
      </c>
      <c r="H3100" t="s">
        <v>31</v>
      </c>
      <c r="I3100">
        <v>5.29</v>
      </c>
      <c r="J3100">
        <v>1667.1</v>
      </c>
      <c r="K3100">
        <v>26.6</v>
      </c>
      <c r="L3100">
        <v>137.69999999999999</v>
      </c>
      <c r="M3100" t="b">
        <v>1</v>
      </c>
      <c r="N3100" t="s">
        <v>36</v>
      </c>
      <c r="O3100" t="s">
        <v>40</v>
      </c>
      <c r="P3100">
        <v>124.87</v>
      </c>
      <c r="Q3100">
        <v>80749.490000000005</v>
      </c>
      <c r="R3100">
        <v>-30059.759999999998</v>
      </c>
    </row>
    <row r="3101" spans="1:18" x14ac:dyDescent="0.25">
      <c r="A3101">
        <v>8618</v>
      </c>
      <c r="B3101" t="s">
        <v>20</v>
      </c>
      <c r="C3101" t="s">
        <v>23</v>
      </c>
      <c r="D3101">
        <v>266.16000000000003</v>
      </c>
      <c r="E3101" s="2">
        <v>44955</v>
      </c>
      <c r="F3101" s="2">
        <v>45075</v>
      </c>
      <c r="G3101">
        <v>1482.16</v>
      </c>
      <c r="H3101" t="s">
        <v>31</v>
      </c>
      <c r="I3101">
        <v>4.95</v>
      </c>
      <c r="J3101">
        <v>596.6</v>
      </c>
      <c r="K3101">
        <v>32.5</v>
      </c>
      <c r="L3101">
        <v>471.8</v>
      </c>
      <c r="M3101" t="b">
        <v>0</v>
      </c>
      <c r="N3101" t="s">
        <v>35</v>
      </c>
      <c r="O3101" t="s">
        <v>39</v>
      </c>
      <c r="P3101">
        <v>894.11</v>
      </c>
      <c r="Q3101">
        <v>455260.34</v>
      </c>
      <c r="R3101">
        <v>869953.74</v>
      </c>
    </row>
    <row r="3102" spans="1:18" x14ac:dyDescent="0.25">
      <c r="A3102">
        <v>4947</v>
      </c>
      <c r="B3102" t="s">
        <v>19</v>
      </c>
      <c r="C3102" t="s">
        <v>28</v>
      </c>
      <c r="D3102">
        <v>111.67</v>
      </c>
      <c r="E3102" s="2">
        <v>45045</v>
      </c>
      <c r="F3102" s="2">
        <v>45275</v>
      </c>
      <c r="G3102">
        <v>714.9</v>
      </c>
      <c r="H3102" t="s">
        <v>31</v>
      </c>
      <c r="J3102">
        <v>1694.9</v>
      </c>
      <c r="K3102">
        <v>20.5</v>
      </c>
      <c r="L3102">
        <v>110.5</v>
      </c>
      <c r="M3102" t="b">
        <v>0</v>
      </c>
      <c r="N3102" t="s">
        <v>35</v>
      </c>
      <c r="O3102" t="s">
        <v>39</v>
      </c>
      <c r="P3102">
        <v>342.11</v>
      </c>
      <c r="Q3102">
        <v>160886.04</v>
      </c>
      <c r="R3102">
        <v>83688.399999999994</v>
      </c>
    </row>
    <row r="3103" spans="1:18" x14ac:dyDescent="0.25">
      <c r="A3103">
        <v>2676</v>
      </c>
      <c r="B3103" t="s">
        <v>18</v>
      </c>
      <c r="C3103" t="s">
        <v>23</v>
      </c>
      <c r="D3103">
        <v>280.07</v>
      </c>
      <c r="E3103" s="2">
        <v>44936</v>
      </c>
      <c r="F3103" s="2">
        <v>45060</v>
      </c>
      <c r="G3103">
        <v>1503.7</v>
      </c>
      <c r="H3103" t="s">
        <v>30</v>
      </c>
      <c r="I3103">
        <v>5.56</v>
      </c>
      <c r="J3103">
        <v>821.9</v>
      </c>
      <c r="K3103">
        <v>25.9</v>
      </c>
      <c r="L3103">
        <v>59.7</v>
      </c>
      <c r="M3103" t="b">
        <v>0</v>
      </c>
      <c r="N3103" t="s">
        <v>35</v>
      </c>
      <c r="O3103" t="s">
        <v>39</v>
      </c>
      <c r="P3103">
        <v>897.9</v>
      </c>
      <c r="Q3103">
        <v>275465.55</v>
      </c>
      <c r="R3103">
        <v>1074706.68</v>
      </c>
    </row>
    <row r="3104" spans="1:18" x14ac:dyDescent="0.25">
      <c r="A3104">
        <v>2196</v>
      </c>
      <c r="B3104" t="s">
        <v>19</v>
      </c>
      <c r="C3104" t="s">
        <v>24</v>
      </c>
      <c r="D3104">
        <v>191.03</v>
      </c>
      <c r="E3104" s="2">
        <v>44995</v>
      </c>
      <c r="F3104" s="2">
        <v>45146</v>
      </c>
      <c r="G3104">
        <v>786.73</v>
      </c>
      <c r="H3104" t="s">
        <v>31</v>
      </c>
      <c r="I3104">
        <v>6.69</v>
      </c>
      <c r="K3104">
        <v>20.6</v>
      </c>
      <c r="L3104">
        <v>597.29999999999995</v>
      </c>
      <c r="M3104" t="b">
        <v>1</v>
      </c>
      <c r="N3104" t="s">
        <v>38</v>
      </c>
      <c r="O3104" t="s">
        <v>39</v>
      </c>
      <c r="P3104">
        <v>161.66</v>
      </c>
      <c r="Q3104">
        <v>211714.3</v>
      </c>
      <c r="R3104">
        <v>-84531.53</v>
      </c>
    </row>
    <row r="3105" spans="1:18" x14ac:dyDescent="0.25">
      <c r="A3105">
        <v>3787</v>
      </c>
      <c r="B3105" t="s">
        <v>21</v>
      </c>
      <c r="C3105" t="s">
        <v>28</v>
      </c>
      <c r="D3105">
        <v>280.58</v>
      </c>
      <c r="E3105" s="2">
        <v>45001</v>
      </c>
      <c r="F3105" s="2">
        <v>45114</v>
      </c>
      <c r="G3105">
        <v>1041.67</v>
      </c>
      <c r="H3105" t="s">
        <v>32</v>
      </c>
      <c r="I3105">
        <v>6.29</v>
      </c>
      <c r="J3105">
        <v>1754.2</v>
      </c>
      <c r="K3105">
        <v>32</v>
      </c>
      <c r="L3105">
        <v>90.4</v>
      </c>
      <c r="M3105" t="b">
        <v>1</v>
      </c>
      <c r="N3105" t="s">
        <v>38</v>
      </c>
      <c r="O3105" t="s">
        <v>39</v>
      </c>
      <c r="P3105">
        <v>356.54</v>
      </c>
      <c r="Q3105">
        <v>423795.29</v>
      </c>
      <c r="R3105">
        <v>-52398.27</v>
      </c>
    </row>
    <row r="3106" spans="1:18" x14ac:dyDescent="0.25">
      <c r="A3106">
        <v>8432</v>
      </c>
      <c r="B3106" t="s">
        <v>19</v>
      </c>
      <c r="C3106" t="s">
        <v>28</v>
      </c>
      <c r="D3106">
        <v>228.36</v>
      </c>
      <c r="E3106" s="2">
        <v>44994</v>
      </c>
      <c r="F3106" s="2">
        <v>45164</v>
      </c>
      <c r="G3106">
        <v>958.71</v>
      </c>
      <c r="H3106" t="s">
        <v>31</v>
      </c>
      <c r="I3106">
        <v>7.24</v>
      </c>
      <c r="J3106">
        <v>500.9</v>
      </c>
      <c r="K3106">
        <v>32.9</v>
      </c>
      <c r="L3106">
        <v>303.8</v>
      </c>
      <c r="M3106" t="b">
        <v>1</v>
      </c>
      <c r="N3106" t="s">
        <v>37</v>
      </c>
      <c r="O3106" t="s">
        <v>39</v>
      </c>
      <c r="P3106">
        <v>352.69</v>
      </c>
      <c r="Q3106">
        <v>177765.06</v>
      </c>
      <c r="R3106">
        <v>160362.37</v>
      </c>
    </row>
    <row r="3107" spans="1:18" x14ac:dyDescent="0.25">
      <c r="A3107">
        <v>8927</v>
      </c>
      <c r="B3107" t="s">
        <v>18</v>
      </c>
      <c r="C3107" t="s">
        <v>24</v>
      </c>
      <c r="D3107">
        <v>35.51</v>
      </c>
      <c r="E3107" s="2">
        <v>44975</v>
      </c>
      <c r="F3107" s="2">
        <v>45111</v>
      </c>
      <c r="G3107">
        <v>135.44</v>
      </c>
      <c r="H3107" t="s">
        <v>31</v>
      </c>
      <c r="I3107">
        <v>4.9400000000000004</v>
      </c>
      <c r="J3107">
        <v>1529.7</v>
      </c>
      <c r="K3107">
        <v>24.4</v>
      </c>
      <c r="L3107">
        <v>533.1</v>
      </c>
      <c r="M3107" t="b">
        <v>1</v>
      </c>
      <c r="N3107" t="s">
        <v>37</v>
      </c>
      <c r="O3107" t="s">
        <v>39</v>
      </c>
      <c r="P3107">
        <v>159.83000000000001</v>
      </c>
      <c r="Q3107">
        <v>65177.93</v>
      </c>
      <c r="R3107">
        <v>-43530.55</v>
      </c>
    </row>
    <row r="3108" spans="1:18" x14ac:dyDescent="0.25">
      <c r="A3108">
        <v>4318</v>
      </c>
      <c r="B3108" t="s">
        <v>21</v>
      </c>
      <c r="C3108" t="s">
        <v>28</v>
      </c>
      <c r="D3108">
        <v>73.19</v>
      </c>
      <c r="E3108" s="2">
        <v>44984</v>
      </c>
      <c r="F3108" s="2">
        <v>45147</v>
      </c>
      <c r="G3108">
        <v>293.82</v>
      </c>
      <c r="H3108" t="s">
        <v>33</v>
      </c>
      <c r="I3108">
        <v>4.68</v>
      </c>
      <c r="J3108">
        <v>509.5</v>
      </c>
      <c r="K3108">
        <v>22.9</v>
      </c>
      <c r="L3108">
        <v>500.7</v>
      </c>
      <c r="M3108" t="b">
        <v>0</v>
      </c>
      <c r="N3108" t="s">
        <v>35</v>
      </c>
      <c r="O3108" t="s">
        <v>39</v>
      </c>
      <c r="P3108">
        <v>345.71</v>
      </c>
      <c r="Q3108">
        <v>89608.76</v>
      </c>
      <c r="R3108">
        <v>11967.75</v>
      </c>
    </row>
    <row r="3109" spans="1:18" x14ac:dyDescent="0.25">
      <c r="A3109">
        <v>9858</v>
      </c>
      <c r="B3109" t="s">
        <v>22</v>
      </c>
      <c r="C3109" t="s">
        <v>25</v>
      </c>
      <c r="D3109">
        <v>121.28</v>
      </c>
      <c r="E3109" s="2">
        <v>44961</v>
      </c>
      <c r="F3109" s="2">
        <v>45084</v>
      </c>
      <c r="G3109">
        <v>305.29000000000002</v>
      </c>
      <c r="H3109" t="s">
        <v>31</v>
      </c>
      <c r="I3109">
        <v>6.1</v>
      </c>
      <c r="J3109">
        <v>562.29999999999995</v>
      </c>
      <c r="K3109">
        <v>22.5</v>
      </c>
      <c r="L3109">
        <v>309.10000000000002</v>
      </c>
      <c r="M3109" t="b">
        <v>0</v>
      </c>
      <c r="N3109" t="s">
        <v>35</v>
      </c>
      <c r="O3109" t="s">
        <v>39</v>
      </c>
      <c r="P3109">
        <v>75.849999999999994</v>
      </c>
      <c r="Q3109">
        <v>198924.58</v>
      </c>
      <c r="R3109">
        <v>-175768.33</v>
      </c>
    </row>
    <row r="3110" spans="1:18" x14ac:dyDescent="0.25">
      <c r="A3110">
        <v>7689</v>
      </c>
      <c r="B3110" t="s">
        <v>21</v>
      </c>
      <c r="C3110" t="s">
        <v>27</v>
      </c>
      <c r="D3110">
        <v>55.18</v>
      </c>
      <c r="E3110" s="2">
        <v>44976</v>
      </c>
      <c r="F3110" s="2">
        <v>45074</v>
      </c>
      <c r="G3110">
        <v>332.11</v>
      </c>
      <c r="H3110" t="s">
        <v>33</v>
      </c>
      <c r="I3110">
        <v>4.5</v>
      </c>
      <c r="J3110">
        <v>334.6</v>
      </c>
      <c r="K3110">
        <v>31.8</v>
      </c>
      <c r="L3110">
        <v>386</v>
      </c>
      <c r="M3110" t="b">
        <v>0</v>
      </c>
      <c r="N3110" t="s">
        <v>35</v>
      </c>
      <c r="O3110" t="s">
        <v>39</v>
      </c>
      <c r="P3110">
        <v>155.41</v>
      </c>
      <c r="Q3110">
        <v>69529.23</v>
      </c>
      <c r="R3110">
        <v>-17916.009999999998</v>
      </c>
    </row>
    <row r="3111" spans="1:18" x14ac:dyDescent="0.25">
      <c r="A3111">
        <v>3176</v>
      </c>
      <c r="B3111" t="s">
        <v>20</v>
      </c>
      <c r="C3111" t="s">
        <v>26</v>
      </c>
      <c r="D3111">
        <v>151</v>
      </c>
      <c r="E3111" s="2">
        <v>44966</v>
      </c>
      <c r="F3111" s="2">
        <v>45172</v>
      </c>
      <c r="G3111">
        <v>796.17</v>
      </c>
      <c r="H3111" t="s">
        <v>33</v>
      </c>
      <c r="I3111">
        <v>6.86</v>
      </c>
      <c r="J3111">
        <v>450.5</v>
      </c>
      <c r="K3111">
        <v>28.9</v>
      </c>
      <c r="L3111">
        <v>396.3</v>
      </c>
      <c r="M3111" t="b">
        <v>1</v>
      </c>
      <c r="N3111" t="s">
        <v>36</v>
      </c>
      <c r="O3111" t="s">
        <v>39</v>
      </c>
      <c r="P3111">
        <v>112.28</v>
      </c>
      <c r="Q3111">
        <v>177941.25</v>
      </c>
      <c r="R3111">
        <v>-88547.28</v>
      </c>
    </row>
    <row r="3112" spans="1:18" x14ac:dyDescent="0.25">
      <c r="A3112">
        <v>4743</v>
      </c>
      <c r="B3112" t="s">
        <v>21</v>
      </c>
      <c r="C3112" t="s">
        <v>25</v>
      </c>
      <c r="D3112">
        <v>144.05000000000001</v>
      </c>
      <c r="E3112" s="2">
        <v>45046</v>
      </c>
      <c r="F3112" s="2">
        <v>45232</v>
      </c>
      <c r="G3112">
        <v>706.55</v>
      </c>
      <c r="H3112" t="s">
        <v>30</v>
      </c>
      <c r="I3112">
        <v>6.02</v>
      </c>
      <c r="J3112">
        <v>1211.5999999999999</v>
      </c>
      <c r="K3112">
        <v>32.1</v>
      </c>
      <c r="L3112">
        <v>110.4</v>
      </c>
      <c r="M3112" t="b">
        <v>0</v>
      </c>
      <c r="N3112" t="s">
        <v>35</v>
      </c>
      <c r="O3112" t="s">
        <v>39</v>
      </c>
      <c r="P3112">
        <v>72.930000000000007</v>
      </c>
      <c r="Q3112">
        <v>173497.18</v>
      </c>
      <c r="R3112">
        <v>-121968.49</v>
      </c>
    </row>
    <row r="3113" spans="1:18" x14ac:dyDescent="0.25">
      <c r="A3113">
        <v>9792</v>
      </c>
      <c r="B3113" t="s">
        <v>22</v>
      </c>
      <c r="C3113" t="s">
        <v>25</v>
      </c>
      <c r="D3113">
        <v>287.10000000000002</v>
      </c>
      <c r="E3113" s="2">
        <v>44938</v>
      </c>
      <c r="F3113" s="2">
        <v>45079</v>
      </c>
      <c r="G3113">
        <v>1794.27</v>
      </c>
      <c r="H3113" t="s">
        <v>33</v>
      </c>
      <c r="I3113">
        <v>5.96</v>
      </c>
      <c r="J3113">
        <v>918.8</v>
      </c>
      <c r="K3113">
        <v>19.899999999999999</v>
      </c>
      <c r="L3113">
        <v>206.7</v>
      </c>
      <c r="M3113" t="b">
        <v>1</v>
      </c>
      <c r="N3113" t="s">
        <v>37</v>
      </c>
      <c r="O3113" t="s">
        <v>39</v>
      </c>
      <c r="P3113">
        <v>84.39</v>
      </c>
      <c r="Q3113">
        <v>299929.65999999997</v>
      </c>
      <c r="R3113">
        <v>-148511.21</v>
      </c>
    </row>
    <row r="3114" spans="1:18" x14ac:dyDescent="0.25">
      <c r="A3114">
        <v>5422</v>
      </c>
      <c r="B3114" t="s">
        <v>19</v>
      </c>
      <c r="C3114" t="s">
        <v>24</v>
      </c>
      <c r="D3114">
        <v>132.94999999999999</v>
      </c>
      <c r="E3114" s="2">
        <v>45011</v>
      </c>
      <c r="F3114" s="2">
        <v>45108</v>
      </c>
      <c r="G3114">
        <v>388.48</v>
      </c>
      <c r="H3114" t="s">
        <v>33</v>
      </c>
      <c r="I3114">
        <v>5.59</v>
      </c>
      <c r="J3114">
        <v>1465.5</v>
      </c>
      <c r="K3114">
        <v>25.6</v>
      </c>
      <c r="L3114">
        <v>215.5</v>
      </c>
      <c r="M3114" t="b">
        <v>1</v>
      </c>
      <c r="N3114" t="s">
        <v>36</v>
      </c>
      <c r="O3114" t="s">
        <v>39</v>
      </c>
      <c r="P3114">
        <v>169.22</v>
      </c>
      <c r="Q3114">
        <v>212604.51</v>
      </c>
      <c r="R3114">
        <v>-146865.92000000001</v>
      </c>
    </row>
    <row r="3115" spans="1:18" x14ac:dyDescent="0.25">
      <c r="A3115">
        <v>4824</v>
      </c>
      <c r="B3115" t="s">
        <v>21</v>
      </c>
      <c r="C3115" t="s">
        <v>24</v>
      </c>
      <c r="D3115">
        <v>236.76</v>
      </c>
      <c r="E3115" s="2">
        <v>44942</v>
      </c>
      <c r="F3115" s="2">
        <v>45161</v>
      </c>
      <c r="G3115">
        <v>451.22</v>
      </c>
      <c r="H3115" t="s">
        <v>32</v>
      </c>
      <c r="I3115">
        <v>5.62</v>
      </c>
      <c r="J3115">
        <v>731.2</v>
      </c>
      <c r="K3115">
        <v>28.8</v>
      </c>
      <c r="L3115">
        <v>258</v>
      </c>
      <c r="M3115" t="b">
        <v>1</v>
      </c>
      <c r="N3115" t="s">
        <v>34</v>
      </c>
      <c r="O3115" t="s">
        <v>41</v>
      </c>
      <c r="P3115">
        <v>152.4</v>
      </c>
      <c r="Q3115">
        <v>418882.58</v>
      </c>
      <c r="R3115">
        <v>-350116.65</v>
      </c>
    </row>
    <row r="3116" spans="1:18" x14ac:dyDescent="0.25">
      <c r="A3116">
        <v>3451</v>
      </c>
      <c r="B3116" t="s">
        <v>21</v>
      </c>
      <c r="C3116" t="s">
        <v>26</v>
      </c>
      <c r="D3116">
        <v>282.86</v>
      </c>
      <c r="E3116" s="2">
        <v>45004</v>
      </c>
      <c r="F3116" s="2">
        <v>45119</v>
      </c>
      <c r="G3116">
        <v>1592.7</v>
      </c>
      <c r="H3116" t="s">
        <v>32</v>
      </c>
      <c r="I3116">
        <v>5.79</v>
      </c>
      <c r="J3116">
        <v>1749.8</v>
      </c>
      <c r="K3116">
        <v>32.4</v>
      </c>
      <c r="L3116">
        <v>200.7</v>
      </c>
      <c r="M3116" t="b">
        <v>0</v>
      </c>
      <c r="N3116" t="s">
        <v>35</v>
      </c>
      <c r="O3116" t="s">
        <v>39</v>
      </c>
      <c r="P3116">
        <v>122.19</v>
      </c>
      <c r="Q3116">
        <v>503941.96</v>
      </c>
      <c r="R3116">
        <v>-309329.95</v>
      </c>
    </row>
    <row r="3117" spans="1:18" x14ac:dyDescent="0.25">
      <c r="A3117">
        <v>1628</v>
      </c>
      <c r="B3117" t="s">
        <v>21</v>
      </c>
      <c r="C3117" t="s">
        <v>27</v>
      </c>
      <c r="D3117">
        <v>263.70999999999998</v>
      </c>
      <c r="E3117" s="2">
        <v>45011</v>
      </c>
      <c r="F3117" s="2">
        <v>45240</v>
      </c>
      <c r="G3117">
        <v>1712.03</v>
      </c>
      <c r="H3117" t="s">
        <v>33</v>
      </c>
      <c r="I3117">
        <v>4.55</v>
      </c>
      <c r="J3117">
        <v>279.8</v>
      </c>
      <c r="K3117">
        <v>24.1</v>
      </c>
      <c r="L3117">
        <v>188.3</v>
      </c>
      <c r="M3117" t="b">
        <v>1</v>
      </c>
      <c r="N3117" t="s">
        <v>37</v>
      </c>
      <c r="O3117" t="s">
        <v>40</v>
      </c>
      <c r="P3117">
        <v>144.78</v>
      </c>
      <c r="Q3117">
        <v>179776</v>
      </c>
      <c r="R3117">
        <v>68091.7</v>
      </c>
    </row>
    <row r="3118" spans="1:18" x14ac:dyDescent="0.25">
      <c r="A3118">
        <v>8778</v>
      </c>
      <c r="B3118" t="s">
        <v>21</v>
      </c>
      <c r="C3118" t="s">
        <v>23</v>
      </c>
      <c r="D3118">
        <v>66.56</v>
      </c>
      <c r="E3118" s="2">
        <v>44974</v>
      </c>
      <c r="F3118" s="2">
        <v>45135</v>
      </c>
      <c r="G3118">
        <v>292.33999999999997</v>
      </c>
      <c r="H3118" t="s">
        <v>30</v>
      </c>
      <c r="I3118">
        <v>4.75</v>
      </c>
      <c r="J3118">
        <v>300.7</v>
      </c>
      <c r="K3118">
        <v>23</v>
      </c>
      <c r="L3118">
        <v>245.1</v>
      </c>
      <c r="M3118" t="b">
        <v>1</v>
      </c>
      <c r="N3118" t="s">
        <v>38</v>
      </c>
      <c r="O3118" t="s">
        <v>39</v>
      </c>
      <c r="P3118">
        <v>890.52</v>
      </c>
      <c r="Q3118">
        <v>109294.97</v>
      </c>
      <c r="R3118">
        <v>151039.65</v>
      </c>
    </row>
    <row r="3119" spans="1:18" x14ac:dyDescent="0.25">
      <c r="A3119">
        <v>4696</v>
      </c>
      <c r="B3119" t="s">
        <v>22</v>
      </c>
      <c r="C3119" t="s">
        <v>25</v>
      </c>
      <c r="D3119">
        <v>151.33000000000001</v>
      </c>
      <c r="E3119" s="2">
        <v>45017</v>
      </c>
      <c r="F3119" s="2">
        <v>45158</v>
      </c>
      <c r="G3119">
        <v>271.49</v>
      </c>
      <c r="H3119" t="s">
        <v>32</v>
      </c>
      <c r="I3119">
        <v>6.02</v>
      </c>
      <c r="J3119">
        <v>1322.2</v>
      </c>
      <c r="K3119">
        <v>32.6</v>
      </c>
      <c r="L3119">
        <v>258.60000000000002</v>
      </c>
      <c r="M3119" t="b">
        <v>1</v>
      </c>
      <c r="N3119" t="s">
        <v>38</v>
      </c>
      <c r="O3119" t="s">
        <v>39</v>
      </c>
      <c r="P3119">
        <v>86.65</v>
      </c>
      <c r="Q3119">
        <v>121053.7</v>
      </c>
      <c r="R3119">
        <v>-97529.09</v>
      </c>
    </row>
    <row r="3120" spans="1:18" x14ac:dyDescent="0.25">
      <c r="A3120">
        <v>4674</v>
      </c>
      <c r="B3120" t="s">
        <v>18</v>
      </c>
      <c r="C3120" t="s">
        <v>28</v>
      </c>
      <c r="D3120">
        <v>107.58</v>
      </c>
      <c r="E3120" s="2">
        <v>45026</v>
      </c>
      <c r="F3120" s="2">
        <v>45227</v>
      </c>
      <c r="G3120">
        <v>581.17999999999995</v>
      </c>
      <c r="H3120" t="s">
        <v>32</v>
      </c>
      <c r="I3120">
        <v>4.95</v>
      </c>
      <c r="J3120">
        <v>1620.1</v>
      </c>
      <c r="K3120">
        <v>18.8</v>
      </c>
      <c r="L3120">
        <v>318</v>
      </c>
      <c r="M3120" t="b">
        <v>0</v>
      </c>
      <c r="N3120" t="s">
        <v>35</v>
      </c>
      <c r="O3120" t="s">
        <v>39</v>
      </c>
      <c r="P3120">
        <v>350.17</v>
      </c>
      <c r="Q3120">
        <v>55755.22</v>
      </c>
      <c r="R3120">
        <v>147756.57999999999</v>
      </c>
    </row>
    <row r="3121" spans="1:18" x14ac:dyDescent="0.25">
      <c r="A3121">
        <v>4929</v>
      </c>
      <c r="B3121" t="s">
        <v>18</v>
      </c>
      <c r="C3121" t="s">
        <v>27</v>
      </c>
      <c r="D3121">
        <v>122.96</v>
      </c>
      <c r="E3121" s="2">
        <v>44927</v>
      </c>
      <c r="F3121" s="2">
        <v>45148</v>
      </c>
      <c r="G3121">
        <v>229.78</v>
      </c>
      <c r="H3121" t="s">
        <v>30</v>
      </c>
      <c r="I3121">
        <v>6.84</v>
      </c>
      <c r="J3121">
        <v>1472.8</v>
      </c>
      <c r="K3121">
        <v>25.7</v>
      </c>
      <c r="L3121">
        <v>145.4</v>
      </c>
      <c r="M3121" t="b">
        <v>0</v>
      </c>
      <c r="N3121" t="s">
        <v>35</v>
      </c>
      <c r="O3121" t="s">
        <v>39</v>
      </c>
      <c r="P3121">
        <v>140.47999999999999</v>
      </c>
      <c r="Q3121">
        <v>112285.66</v>
      </c>
      <c r="R3121">
        <v>-80006.17</v>
      </c>
    </row>
    <row r="3122" spans="1:18" x14ac:dyDescent="0.25">
      <c r="A3122">
        <v>3765</v>
      </c>
      <c r="B3122" t="s">
        <v>21</v>
      </c>
      <c r="C3122" t="s">
        <v>25</v>
      </c>
      <c r="D3122">
        <v>111.44</v>
      </c>
      <c r="E3122" s="2">
        <v>44991</v>
      </c>
      <c r="F3122" s="2">
        <v>45136</v>
      </c>
      <c r="G3122">
        <v>468.06</v>
      </c>
      <c r="H3122" t="s">
        <v>31</v>
      </c>
      <c r="I3122">
        <v>5.32</v>
      </c>
      <c r="J3122">
        <v>983.7</v>
      </c>
      <c r="K3122">
        <v>25.3</v>
      </c>
      <c r="L3122">
        <v>483.6</v>
      </c>
      <c r="M3122" t="b">
        <v>1</v>
      </c>
      <c r="N3122" t="s">
        <v>36</v>
      </c>
      <c r="O3122" t="s">
        <v>39</v>
      </c>
      <c r="P3122">
        <v>87.91</v>
      </c>
      <c r="Q3122">
        <v>104675.91</v>
      </c>
      <c r="R3122">
        <v>-63528.76</v>
      </c>
    </row>
    <row r="3123" spans="1:18" x14ac:dyDescent="0.25">
      <c r="A3123">
        <v>5369</v>
      </c>
      <c r="B3123" t="s">
        <v>22</v>
      </c>
      <c r="C3123" t="s">
        <v>23</v>
      </c>
      <c r="D3123">
        <v>248.78</v>
      </c>
      <c r="E3123" s="2">
        <v>44948</v>
      </c>
      <c r="F3123" s="2">
        <v>45099</v>
      </c>
      <c r="G3123">
        <v>718.39</v>
      </c>
      <c r="H3123" t="s">
        <v>32</v>
      </c>
      <c r="I3123">
        <v>4.79</v>
      </c>
      <c r="J3123">
        <v>631.4</v>
      </c>
      <c r="K3123">
        <v>20.3</v>
      </c>
      <c r="L3123">
        <v>523.4</v>
      </c>
      <c r="M3123" t="b">
        <v>0</v>
      </c>
      <c r="N3123" t="s">
        <v>35</v>
      </c>
      <c r="O3123" t="s">
        <v>40</v>
      </c>
      <c r="P3123">
        <v>900.71</v>
      </c>
      <c r="Q3123">
        <v>426578.98</v>
      </c>
      <c r="R3123">
        <v>220482.08</v>
      </c>
    </row>
    <row r="3124" spans="1:18" x14ac:dyDescent="0.25">
      <c r="A3124">
        <v>9307</v>
      </c>
      <c r="B3124" t="s">
        <v>22</v>
      </c>
      <c r="C3124" t="s">
        <v>28</v>
      </c>
      <c r="D3124">
        <v>138.38</v>
      </c>
      <c r="E3124" s="2">
        <v>44941</v>
      </c>
      <c r="F3124" s="2">
        <v>45095</v>
      </c>
      <c r="G3124">
        <v>840.68</v>
      </c>
      <c r="H3124" t="s">
        <v>33</v>
      </c>
      <c r="I3124">
        <v>5.21</v>
      </c>
      <c r="K3124">
        <v>24.3</v>
      </c>
      <c r="L3124">
        <v>186.5</v>
      </c>
      <c r="M3124" t="b">
        <v>1</v>
      </c>
      <c r="N3124" t="s">
        <v>34</v>
      </c>
      <c r="O3124" t="s">
        <v>40</v>
      </c>
      <c r="P3124">
        <v>354.74</v>
      </c>
      <c r="Q3124">
        <v>223289.2</v>
      </c>
      <c r="R3124">
        <v>74933.62</v>
      </c>
    </row>
    <row r="3125" spans="1:18" x14ac:dyDescent="0.25">
      <c r="A3125">
        <v>5956</v>
      </c>
      <c r="B3125" t="s">
        <v>21</v>
      </c>
      <c r="C3125" t="s">
        <v>25</v>
      </c>
      <c r="D3125">
        <v>159.49</v>
      </c>
      <c r="E3125" s="2">
        <v>45042</v>
      </c>
      <c r="F3125" s="2">
        <v>45270</v>
      </c>
      <c r="G3125">
        <v>599.15</v>
      </c>
      <c r="H3125" t="s">
        <v>33</v>
      </c>
      <c r="I3125">
        <v>5.57</v>
      </c>
      <c r="J3125">
        <v>1015.1</v>
      </c>
      <c r="K3125">
        <v>29.6</v>
      </c>
      <c r="L3125">
        <v>117.8</v>
      </c>
      <c r="M3125" t="b">
        <v>1</v>
      </c>
      <c r="N3125" t="s">
        <v>37</v>
      </c>
      <c r="O3125" t="s">
        <v>39</v>
      </c>
      <c r="P3125">
        <v>78.47</v>
      </c>
      <c r="Q3125">
        <v>100004.51</v>
      </c>
      <c r="R3125">
        <v>-52989.21</v>
      </c>
    </row>
    <row r="3126" spans="1:18" x14ac:dyDescent="0.25">
      <c r="A3126">
        <v>1692</v>
      </c>
      <c r="B3126" t="s">
        <v>20</v>
      </c>
      <c r="C3126" t="s">
        <v>29</v>
      </c>
      <c r="D3126">
        <v>294.82</v>
      </c>
      <c r="E3126" s="2">
        <v>45010</v>
      </c>
      <c r="F3126" s="2">
        <v>45203</v>
      </c>
      <c r="G3126">
        <v>1766.65</v>
      </c>
      <c r="H3126" t="s">
        <v>33</v>
      </c>
      <c r="I3126">
        <v>4.6100000000000003</v>
      </c>
      <c r="J3126">
        <v>961</v>
      </c>
      <c r="K3126">
        <v>23.9</v>
      </c>
      <c r="L3126">
        <v>447.3</v>
      </c>
      <c r="M3126" t="b">
        <v>1</v>
      </c>
      <c r="N3126" t="s">
        <v>37</v>
      </c>
      <c r="O3126" t="s">
        <v>39</v>
      </c>
      <c r="P3126">
        <v>53.7</v>
      </c>
      <c r="Q3126">
        <v>291559.87</v>
      </c>
      <c r="R3126">
        <v>-196690.76</v>
      </c>
    </row>
    <row r="3127" spans="1:18" x14ac:dyDescent="0.25">
      <c r="A3127">
        <v>4162</v>
      </c>
      <c r="B3127" t="s">
        <v>21</v>
      </c>
      <c r="C3127" t="s">
        <v>26</v>
      </c>
      <c r="D3127">
        <v>22.69</v>
      </c>
      <c r="E3127" s="2">
        <v>44993</v>
      </c>
      <c r="F3127" s="2">
        <v>45120</v>
      </c>
      <c r="G3127">
        <v>67.97</v>
      </c>
      <c r="H3127" t="s">
        <v>30</v>
      </c>
      <c r="I3127">
        <v>4.93</v>
      </c>
      <c r="J3127">
        <v>750.8</v>
      </c>
      <c r="K3127">
        <v>23</v>
      </c>
      <c r="L3127">
        <v>558.29999999999995</v>
      </c>
      <c r="M3127" t="b">
        <v>1</v>
      </c>
      <c r="N3127" t="s">
        <v>34</v>
      </c>
      <c r="O3127" t="s">
        <v>39</v>
      </c>
      <c r="P3127">
        <v>119.31</v>
      </c>
      <c r="Q3127">
        <v>19897.990000000002</v>
      </c>
      <c r="R3127">
        <v>-11788.49</v>
      </c>
    </row>
    <row r="3128" spans="1:18" x14ac:dyDescent="0.25">
      <c r="A3128">
        <v>2105</v>
      </c>
      <c r="B3128" t="s">
        <v>20</v>
      </c>
      <c r="C3128" t="s">
        <v>27</v>
      </c>
      <c r="D3128">
        <v>148.94999999999999</v>
      </c>
      <c r="E3128" s="2">
        <v>44940</v>
      </c>
      <c r="F3128" s="2">
        <v>45057</v>
      </c>
      <c r="G3128">
        <v>511.91</v>
      </c>
      <c r="H3128" t="s">
        <v>33</v>
      </c>
      <c r="I3128">
        <v>5.47</v>
      </c>
      <c r="J3128">
        <v>1124.9000000000001</v>
      </c>
      <c r="K3128">
        <v>30.5</v>
      </c>
      <c r="L3128">
        <v>69.3</v>
      </c>
      <c r="M3128" t="b">
        <v>1</v>
      </c>
      <c r="N3128" t="s">
        <v>34</v>
      </c>
      <c r="O3128" t="s">
        <v>39</v>
      </c>
      <c r="P3128">
        <v>145.75</v>
      </c>
      <c r="Q3128">
        <v>207514.58</v>
      </c>
      <c r="R3128">
        <v>-132903.70000000001</v>
      </c>
    </row>
    <row r="3129" spans="1:18" x14ac:dyDescent="0.25">
      <c r="A3129">
        <v>4008</v>
      </c>
      <c r="B3129" t="s">
        <v>21</v>
      </c>
      <c r="C3129" t="s">
        <v>26</v>
      </c>
      <c r="D3129">
        <v>233.35</v>
      </c>
      <c r="E3129" s="2">
        <v>44999</v>
      </c>
      <c r="F3129" s="2">
        <v>45123</v>
      </c>
      <c r="G3129">
        <v>1455.08</v>
      </c>
      <c r="H3129" t="s">
        <v>31</v>
      </c>
      <c r="J3129">
        <v>1366.1</v>
      </c>
      <c r="K3129">
        <v>33.799999999999997</v>
      </c>
      <c r="L3129">
        <v>57.9</v>
      </c>
      <c r="M3129" t="b">
        <v>0</v>
      </c>
      <c r="N3129" t="s">
        <v>35</v>
      </c>
      <c r="O3129" t="s">
        <v>40</v>
      </c>
      <c r="P3129">
        <v>115.93</v>
      </c>
      <c r="Q3129">
        <v>306217.73</v>
      </c>
      <c r="R3129">
        <v>-137530.31</v>
      </c>
    </row>
    <row r="3130" spans="1:18" x14ac:dyDescent="0.25">
      <c r="A3130">
        <v>3161</v>
      </c>
      <c r="B3130" t="s">
        <v>20</v>
      </c>
      <c r="C3130" t="s">
        <v>24</v>
      </c>
      <c r="D3130">
        <v>49.59</v>
      </c>
      <c r="E3130" s="2">
        <v>44945</v>
      </c>
      <c r="F3130" s="2">
        <v>45074</v>
      </c>
      <c r="G3130">
        <v>124.3</v>
      </c>
      <c r="H3130" t="s">
        <v>30</v>
      </c>
      <c r="I3130">
        <v>6.9</v>
      </c>
      <c r="K3130">
        <v>30.5</v>
      </c>
      <c r="M3130" t="b">
        <v>0</v>
      </c>
      <c r="N3130" t="s">
        <v>35</v>
      </c>
      <c r="O3130" t="s">
        <v>41</v>
      </c>
      <c r="P3130">
        <v>162.88</v>
      </c>
      <c r="Q3130">
        <v>75295.929999999993</v>
      </c>
      <c r="R3130">
        <v>-55049.95</v>
      </c>
    </row>
    <row r="3131" spans="1:18" x14ac:dyDescent="0.25">
      <c r="A3131">
        <v>9345</v>
      </c>
      <c r="B3131" t="s">
        <v>20</v>
      </c>
      <c r="C3131" t="s">
        <v>25</v>
      </c>
      <c r="D3131">
        <v>185.4</v>
      </c>
      <c r="E3131" s="2">
        <v>44966</v>
      </c>
      <c r="F3131" s="2">
        <v>45090</v>
      </c>
      <c r="G3131">
        <v>814.37</v>
      </c>
      <c r="H3131" t="s">
        <v>32</v>
      </c>
      <c r="I3131">
        <v>7.03</v>
      </c>
      <c r="J3131">
        <v>621.20000000000005</v>
      </c>
      <c r="K3131">
        <v>31.5</v>
      </c>
      <c r="M3131" t="b">
        <v>1</v>
      </c>
      <c r="N3131" t="s">
        <v>37</v>
      </c>
      <c r="O3131" t="s">
        <v>39</v>
      </c>
      <c r="P3131">
        <v>71.88</v>
      </c>
      <c r="Q3131">
        <v>345973.97</v>
      </c>
      <c r="R3131">
        <v>-287437.05</v>
      </c>
    </row>
    <row r="3132" spans="1:18" x14ac:dyDescent="0.25">
      <c r="A3132">
        <v>4699</v>
      </c>
      <c r="B3132" t="s">
        <v>21</v>
      </c>
      <c r="C3132" t="s">
        <v>28</v>
      </c>
      <c r="D3132">
        <v>75.64</v>
      </c>
      <c r="E3132" s="2">
        <v>45024</v>
      </c>
      <c r="F3132" s="2">
        <v>45212</v>
      </c>
      <c r="G3132">
        <v>260.39</v>
      </c>
      <c r="H3132" t="s">
        <v>30</v>
      </c>
      <c r="I3132">
        <v>5.08</v>
      </c>
      <c r="J3132">
        <v>1136.5</v>
      </c>
      <c r="K3132">
        <v>33</v>
      </c>
      <c r="L3132">
        <v>580.6</v>
      </c>
      <c r="M3132" t="b">
        <v>1</v>
      </c>
      <c r="N3132" t="s">
        <v>36</v>
      </c>
      <c r="O3132" t="s">
        <v>40</v>
      </c>
      <c r="P3132">
        <v>347.94</v>
      </c>
      <c r="Q3132">
        <v>85595.01</v>
      </c>
      <c r="R3132">
        <v>5005.09</v>
      </c>
    </row>
    <row r="3133" spans="1:18" x14ac:dyDescent="0.25">
      <c r="A3133">
        <v>4786</v>
      </c>
      <c r="B3133" t="s">
        <v>20</v>
      </c>
      <c r="C3133" t="s">
        <v>28</v>
      </c>
      <c r="D3133">
        <v>260.88</v>
      </c>
      <c r="E3133" s="2">
        <v>44930</v>
      </c>
      <c r="F3133" s="2">
        <v>45037</v>
      </c>
      <c r="G3133">
        <v>1401.14</v>
      </c>
      <c r="H3133" t="s">
        <v>33</v>
      </c>
      <c r="I3133">
        <v>4.87</v>
      </c>
      <c r="J3133">
        <v>438</v>
      </c>
      <c r="K3133">
        <v>30.8</v>
      </c>
      <c r="L3133">
        <v>462.7</v>
      </c>
      <c r="M3133" t="b">
        <v>1</v>
      </c>
      <c r="N3133" t="s">
        <v>37</v>
      </c>
      <c r="O3133" t="s">
        <v>40</v>
      </c>
      <c r="P3133">
        <v>350.93</v>
      </c>
      <c r="Q3133">
        <v>387116.18</v>
      </c>
      <c r="R3133">
        <v>104585.88</v>
      </c>
    </row>
    <row r="3134" spans="1:18" x14ac:dyDescent="0.25">
      <c r="A3134">
        <v>5200</v>
      </c>
      <c r="B3134" t="s">
        <v>19</v>
      </c>
      <c r="C3134" t="s">
        <v>27</v>
      </c>
      <c r="D3134">
        <v>101.49</v>
      </c>
      <c r="E3134" s="2">
        <v>44959</v>
      </c>
      <c r="F3134" s="2">
        <v>45107</v>
      </c>
      <c r="G3134">
        <v>217.85</v>
      </c>
      <c r="H3134" t="s">
        <v>30</v>
      </c>
      <c r="I3134">
        <v>6.4</v>
      </c>
      <c r="J3134">
        <v>394.6</v>
      </c>
      <c r="K3134">
        <v>33.700000000000003</v>
      </c>
      <c r="L3134">
        <v>365.2</v>
      </c>
      <c r="M3134" t="b">
        <v>1</v>
      </c>
      <c r="N3134" t="s">
        <v>34</v>
      </c>
      <c r="O3134" t="s">
        <v>40</v>
      </c>
      <c r="P3134">
        <v>154.19999999999999</v>
      </c>
      <c r="Q3134">
        <v>190550.39</v>
      </c>
      <c r="R3134">
        <v>-156957.92000000001</v>
      </c>
    </row>
    <row r="3135" spans="1:18" x14ac:dyDescent="0.25">
      <c r="A3135">
        <v>2913</v>
      </c>
      <c r="B3135" t="s">
        <v>18</v>
      </c>
      <c r="C3135" t="s">
        <v>27</v>
      </c>
      <c r="D3135">
        <v>102.07</v>
      </c>
      <c r="E3135" s="2">
        <v>44969</v>
      </c>
      <c r="F3135" s="2">
        <v>45152</v>
      </c>
      <c r="G3135">
        <v>376.24</v>
      </c>
      <c r="H3135" t="s">
        <v>30</v>
      </c>
      <c r="I3135">
        <v>6.91</v>
      </c>
      <c r="J3135">
        <v>1457.4</v>
      </c>
      <c r="K3135">
        <v>30</v>
      </c>
      <c r="L3135">
        <v>435.3</v>
      </c>
      <c r="M3135" t="b">
        <v>1</v>
      </c>
      <c r="N3135" t="s">
        <v>38</v>
      </c>
      <c r="O3135" t="s">
        <v>39</v>
      </c>
      <c r="P3135">
        <v>152.66</v>
      </c>
      <c r="Q3135">
        <v>133969.01</v>
      </c>
      <c r="R3135">
        <v>-76532.210000000006</v>
      </c>
    </row>
    <row r="3136" spans="1:18" x14ac:dyDescent="0.25">
      <c r="A3136">
        <v>6520</v>
      </c>
      <c r="B3136" t="s">
        <v>22</v>
      </c>
      <c r="C3136" t="s">
        <v>26</v>
      </c>
      <c r="D3136">
        <v>181.47</v>
      </c>
      <c r="E3136" s="2">
        <v>44963</v>
      </c>
      <c r="F3136" s="2">
        <v>45096</v>
      </c>
      <c r="G3136">
        <v>906.38</v>
      </c>
      <c r="H3136" t="s">
        <v>30</v>
      </c>
      <c r="I3136">
        <v>7.39</v>
      </c>
      <c r="J3136">
        <v>1310</v>
      </c>
      <c r="K3136">
        <v>28.6</v>
      </c>
      <c r="L3136">
        <v>176.9</v>
      </c>
      <c r="M3136" t="b">
        <v>0</v>
      </c>
      <c r="N3136" t="s">
        <v>35</v>
      </c>
      <c r="O3136" t="s">
        <v>39</v>
      </c>
      <c r="P3136">
        <v>127.72</v>
      </c>
      <c r="Q3136">
        <v>174650.62</v>
      </c>
      <c r="R3136">
        <v>-58887.77</v>
      </c>
    </row>
    <row r="3137" spans="1:18" x14ac:dyDescent="0.25">
      <c r="A3137">
        <v>2772</v>
      </c>
      <c r="B3137" t="s">
        <v>20</v>
      </c>
      <c r="C3137" t="s">
        <v>28</v>
      </c>
      <c r="D3137">
        <v>59.15</v>
      </c>
      <c r="E3137" s="2">
        <v>44992</v>
      </c>
      <c r="F3137" s="2">
        <v>45091</v>
      </c>
      <c r="G3137">
        <v>209.1</v>
      </c>
      <c r="H3137" t="s">
        <v>30</v>
      </c>
      <c r="I3137">
        <v>4.5199999999999996</v>
      </c>
      <c r="J3137">
        <v>1428.7</v>
      </c>
      <c r="K3137">
        <v>29.1</v>
      </c>
      <c r="L3137">
        <v>428.7</v>
      </c>
      <c r="M3137" t="b">
        <v>1</v>
      </c>
      <c r="O3137" t="s">
        <v>40</v>
      </c>
      <c r="P3137">
        <v>359.85</v>
      </c>
      <c r="Q3137">
        <v>65322.32</v>
      </c>
      <c r="R3137">
        <v>9922.32</v>
      </c>
    </row>
    <row r="3138" spans="1:18" x14ac:dyDescent="0.25">
      <c r="A3138">
        <v>3780</v>
      </c>
      <c r="B3138" t="s">
        <v>20</v>
      </c>
      <c r="C3138" t="s">
        <v>28</v>
      </c>
      <c r="D3138">
        <v>89.04</v>
      </c>
      <c r="E3138" s="2">
        <v>44953</v>
      </c>
      <c r="F3138" s="2">
        <v>45055</v>
      </c>
      <c r="G3138">
        <v>159.62</v>
      </c>
      <c r="H3138" t="s">
        <v>31</v>
      </c>
      <c r="J3138">
        <v>443.9</v>
      </c>
      <c r="K3138">
        <v>32.4</v>
      </c>
      <c r="L3138">
        <v>226.8</v>
      </c>
      <c r="M3138" t="b">
        <v>1</v>
      </c>
      <c r="N3138" t="s">
        <v>34</v>
      </c>
      <c r="O3138" t="s">
        <v>40</v>
      </c>
      <c r="P3138">
        <v>358.75</v>
      </c>
      <c r="Q3138">
        <v>145306.20000000001</v>
      </c>
      <c r="R3138">
        <v>-88042.52</v>
      </c>
    </row>
    <row r="3139" spans="1:18" x14ac:dyDescent="0.25">
      <c r="A3139">
        <v>8423</v>
      </c>
      <c r="B3139" t="s">
        <v>22</v>
      </c>
      <c r="C3139" t="s">
        <v>28</v>
      </c>
      <c r="D3139">
        <v>127.91</v>
      </c>
      <c r="E3139" s="2">
        <v>44971</v>
      </c>
      <c r="F3139" s="2">
        <v>45079</v>
      </c>
      <c r="G3139">
        <v>642.82000000000005</v>
      </c>
      <c r="H3139" t="s">
        <v>30</v>
      </c>
      <c r="I3139">
        <v>6.7</v>
      </c>
      <c r="J3139">
        <v>1663.4</v>
      </c>
      <c r="K3139">
        <v>28.9</v>
      </c>
      <c r="L3139">
        <v>172.3</v>
      </c>
      <c r="M3139" t="b">
        <v>1</v>
      </c>
      <c r="N3139" t="s">
        <v>38</v>
      </c>
      <c r="O3139" t="s">
        <v>41</v>
      </c>
      <c r="P3139">
        <v>355.28</v>
      </c>
      <c r="Q3139">
        <v>202099.94</v>
      </c>
      <c r="R3139">
        <v>26281.15</v>
      </c>
    </row>
    <row r="3140" spans="1:18" x14ac:dyDescent="0.25">
      <c r="A3140">
        <v>3871</v>
      </c>
      <c r="B3140" t="s">
        <v>20</v>
      </c>
      <c r="C3140" t="s">
        <v>25</v>
      </c>
      <c r="D3140">
        <v>109.32</v>
      </c>
      <c r="E3140" s="2">
        <v>45007</v>
      </c>
      <c r="F3140" s="2">
        <v>45222</v>
      </c>
      <c r="G3140">
        <v>439.03</v>
      </c>
      <c r="H3140" t="s">
        <v>33</v>
      </c>
      <c r="I3140">
        <v>6.99</v>
      </c>
      <c r="J3140">
        <v>413</v>
      </c>
      <c r="K3140">
        <v>30.2</v>
      </c>
      <c r="M3140" t="b">
        <v>0</v>
      </c>
      <c r="N3140" t="s">
        <v>35</v>
      </c>
      <c r="O3140" t="s">
        <v>40</v>
      </c>
      <c r="P3140">
        <v>83.72</v>
      </c>
      <c r="Q3140">
        <v>177385.16</v>
      </c>
      <c r="R3140">
        <v>-140629.57</v>
      </c>
    </row>
    <row r="3141" spans="1:18" x14ac:dyDescent="0.25">
      <c r="A3141">
        <v>1660</v>
      </c>
      <c r="B3141" t="s">
        <v>22</v>
      </c>
      <c r="C3141" t="s">
        <v>28</v>
      </c>
      <c r="D3141">
        <v>159.84</v>
      </c>
      <c r="E3141" s="2">
        <v>45039</v>
      </c>
      <c r="F3141" s="2">
        <v>45227</v>
      </c>
      <c r="G3141">
        <v>248.8</v>
      </c>
      <c r="H3141" t="s">
        <v>32</v>
      </c>
      <c r="I3141">
        <v>4.6900000000000004</v>
      </c>
      <c r="J3141">
        <v>1592.1</v>
      </c>
      <c r="K3141">
        <v>21.5</v>
      </c>
      <c r="L3141">
        <v>417.3</v>
      </c>
      <c r="M3141" t="b">
        <v>1</v>
      </c>
      <c r="N3141" t="s">
        <v>37</v>
      </c>
      <c r="O3141" t="s">
        <v>39</v>
      </c>
      <c r="P3141">
        <v>340.71</v>
      </c>
      <c r="Q3141">
        <v>258132.86</v>
      </c>
      <c r="R3141">
        <v>-173364.21</v>
      </c>
    </row>
    <row r="3142" spans="1:18" x14ac:dyDescent="0.25">
      <c r="A3142">
        <v>7242</v>
      </c>
      <c r="B3142" t="s">
        <v>21</v>
      </c>
      <c r="C3142" t="s">
        <v>24</v>
      </c>
      <c r="D3142">
        <v>181.89</v>
      </c>
      <c r="E3142" s="2">
        <v>44976</v>
      </c>
      <c r="F3142" s="2">
        <v>45075</v>
      </c>
      <c r="G3142">
        <v>830.01</v>
      </c>
      <c r="H3142" t="s">
        <v>31</v>
      </c>
      <c r="I3142">
        <v>6.54</v>
      </c>
      <c r="J3142">
        <v>763.8</v>
      </c>
      <c r="K3142">
        <v>32.6</v>
      </c>
      <c r="L3142">
        <v>472</v>
      </c>
      <c r="M3142" t="b">
        <v>1</v>
      </c>
      <c r="N3142" t="s">
        <v>36</v>
      </c>
      <c r="O3142" t="s">
        <v>41</v>
      </c>
      <c r="P3142">
        <v>160.66999999999999</v>
      </c>
      <c r="Q3142">
        <v>342078.4</v>
      </c>
      <c r="R3142">
        <v>-208720.69</v>
      </c>
    </row>
    <row r="3143" spans="1:18" x14ac:dyDescent="0.25">
      <c r="A3143">
        <v>2132</v>
      </c>
      <c r="B3143" t="s">
        <v>19</v>
      </c>
      <c r="C3143" t="s">
        <v>28</v>
      </c>
      <c r="D3143">
        <v>172.17</v>
      </c>
      <c r="E3143" s="2">
        <v>45043</v>
      </c>
      <c r="F3143" s="2">
        <v>45191</v>
      </c>
      <c r="G3143">
        <v>1050.1300000000001</v>
      </c>
      <c r="H3143" t="s">
        <v>30</v>
      </c>
      <c r="I3143">
        <v>5.37</v>
      </c>
      <c r="J3143">
        <v>368.7</v>
      </c>
      <c r="K3143">
        <v>25.2</v>
      </c>
      <c r="L3143">
        <v>370</v>
      </c>
      <c r="M3143" t="b">
        <v>1</v>
      </c>
      <c r="N3143" t="s">
        <v>36</v>
      </c>
      <c r="O3143" t="s">
        <v>39</v>
      </c>
      <c r="P3143">
        <v>353.27</v>
      </c>
      <c r="Q3143">
        <v>283393.15000000002</v>
      </c>
      <c r="R3143">
        <v>87586.28</v>
      </c>
    </row>
    <row r="3144" spans="1:18" x14ac:dyDescent="0.25">
      <c r="A3144">
        <v>1699</v>
      </c>
      <c r="B3144" t="s">
        <v>19</v>
      </c>
      <c r="C3144" t="s">
        <v>24</v>
      </c>
      <c r="D3144">
        <v>197.98</v>
      </c>
      <c r="E3144" s="2">
        <v>45021</v>
      </c>
      <c r="F3144" s="2">
        <v>45152</v>
      </c>
      <c r="G3144">
        <v>406.87</v>
      </c>
      <c r="H3144" t="s">
        <v>32</v>
      </c>
      <c r="I3144">
        <v>4.72</v>
      </c>
      <c r="J3144">
        <v>658.8</v>
      </c>
      <c r="K3144">
        <v>20.6</v>
      </c>
      <c r="L3144">
        <v>85.1</v>
      </c>
      <c r="M3144" t="b">
        <v>1</v>
      </c>
      <c r="N3144" t="s">
        <v>37</v>
      </c>
      <c r="O3144" t="s">
        <v>39</v>
      </c>
      <c r="P3144">
        <v>158.26</v>
      </c>
      <c r="Q3144">
        <v>353029.15</v>
      </c>
      <c r="R3144">
        <v>-288637.90000000002</v>
      </c>
    </row>
    <row r="3145" spans="1:18" x14ac:dyDescent="0.25">
      <c r="A3145">
        <v>8470</v>
      </c>
      <c r="B3145" t="s">
        <v>18</v>
      </c>
      <c r="C3145" t="s">
        <v>25</v>
      </c>
      <c r="D3145">
        <v>95.79</v>
      </c>
      <c r="E3145" s="2">
        <v>44989</v>
      </c>
      <c r="F3145" s="2">
        <v>45165</v>
      </c>
      <c r="G3145">
        <v>426.59</v>
      </c>
      <c r="H3145" t="s">
        <v>31</v>
      </c>
      <c r="I3145">
        <v>5.97</v>
      </c>
      <c r="J3145">
        <v>490.3</v>
      </c>
      <c r="K3145">
        <v>30.8</v>
      </c>
      <c r="L3145">
        <v>70.900000000000006</v>
      </c>
      <c r="M3145" t="b">
        <v>0</v>
      </c>
      <c r="N3145" t="s">
        <v>35</v>
      </c>
      <c r="O3145" t="s">
        <v>40</v>
      </c>
      <c r="P3145">
        <v>77.7</v>
      </c>
      <c r="Q3145">
        <v>130328.76</v>
      </c>
      <c r="R3145">
        <v>-97182.720000000001</v>
      </c>
    </row>
    <row r="3146" spans="1:18" x14ac:dyDescent="0.25">
      <c r="A3146">
        <v>7297</v>
      </c>
      <c r="B3146" t="s">
        <v>20</v>
      </c>
      <c r="C3146" t="s">
        <v>27</v>
      </c>
      <c r="D3146">
        <v>42.3</v>
      </c>
      <c r="E3146" s="2">
        <v>45031</v>
      </c>
      <c r="F3146" s="2">
        <v>45199</v>
      </c>
      <c r="G3146">
        <v>217.56</v>
      </c>
      <c r="H3146" t="s">
        <v>33</v>
      </c>
      <c r="I3146">
        <v>4.97</v>
      </c>
      <c r="J3146">
        <v>985.1</v>
      </c>
      <c r="K3146">
        <v>23.7</v>
      </c>
      <c r="L3146">
        <v>169.4</v>
      </c>
      <c r="M3146" t="b">
        <v>1</v>
      </c>
      <c r="N3146" t="s">
        <v>37</v>
      </c>
      <c r="O3146" t="s">
        <v>39</v>
      </c>
      <c r="P3146">
        <v>150.85</v>
      </c>
      <c r="Q3146">
        <v>62022.67</v>
      </c>
      <c r="R3146">
        <v>-29203.74</v>
      </c>
    </row>
    <row r="3147" spans="1:18" x14ac:dyDescent="0.25">
      <c r="A3147">
        <v>8812</v>
      </c>
      <c r="B3147" t="s">
        <v>18</v>
      </c>
      <c r="C3147" t="s">
        <v>24</v>
      </c>
      <c r="D3147">
        <v>229.44</v>
      </c>
      <c r="E3147" s="2">
        <v>44932</v>
      </c>
      <c r="F3147" s="2">
        <v>45094</v>
      </c>
      <c r="G3147">
        <v>425.35</v>
      </c>
      <c r="H3147" t="s">
        <v>33</v>
      </c>
      <c r="I3147">
        <v>6.71</v>
      </c>
      <c r="J3147">
        <v>1719.6</v>
      </c>
      <c r="K3147">
        <v>20.9</v>
      </c>
      <c r="L3147">
        <v>207.6</v>
      </c>
      <c r="M3147" t="b">
        <v>0</v>
      </c>
      <c r="N3147" t="s">
        <v>35</v>
      </c>
      <c r="O3147" t="s">
        <v>41</v>
      </c>
      <c r="P3147">
        <v>168.13</v>
      </c>
      <c r="Q3147">
        <v>447770.33</v>
      </c>
      <c r="R3147">
        <v>-376256.23</v>
      </c>
    </row>
    <row r="3148" spans="1:18" x14ac:dyDescent="0.25">
      <c r="A3148">
        <v>5557</v>
      </c>
      <c r="B3148" t="s">
        <v>21</v>
      </c>
      <c r="C3148" t="s">
        <v>25</v>
      </c>
      <c r="D3148">
        <v>255.98</v>
      </c>
      <c r="E3148" s="2">
        <v>45042</v>
      </c>
      <c r="F3148" s="2">
        <v>45179</v>
      </c>
      <c r="G3148">
        <v>412.92</v>
      </c>
      <c r="H3148" t="s">
        <v>32</v>
      </c>
      <c r="I3148">
        <v>6.72</v>
      </c>
      <c r="J3148">
        <v>724.6</v>
      </c>
      <c r="K3148">
        <v>22.1</v>
      </c>
      <c r="L3148">
        <v>272.7</v>
      </c>
      <c r="M3148" t="b">
        <v>1</v>
      </c>
      <c r="N3148" t="s">
        <v>38</v>
      </c>
      <c r="O3148" t="s">
        <v>39</v>
      </c>
      <c r="P3148">
        <v>75.22</v>
      </c>
      <c r="Q3148">
        <v>462159.43</v>
      </c>
      <c r="R3148">
        <v>-431099.59</v>
      </c>
    </row>
    <row r="3149" spans="1:18" x14ac:dyDescent="0.25">
      <c r="A3149">
        <v>3179</v>
      </c>
      <c r="B3149" t="s">
        <v>19</v>
      </c>
      <c r="C3149" t="s">
        <v>28</v>
      </c>
      <c r="D3149">
        <v>80.819999999999993</v>
      </c>
      <c r="E3149" s="2">
        <v>45021</v>
      </c>
      <c r="F3149" s="2">
        <v>45131</v>
      </c>
      <c r="G3149">
        <v>308.81</v>
      </c>
      <c r="H3149" t="s">
        <v>30</v>
      </c>
      <c r="I3149">
        <v>7.03</v>
      </c>
      <c r="J3149">
        <v>1179.4000000000001</v>
      </c>
      <c r="K3149">
        <v>18.600000000000001</v>
      </c>
      <c r="L3149">
        <v>91.8</v>
      </c>
      <c r="M3149" t="b">
        <v>1</v>
      </c>
      <c r="N3149" t="s">
        <v>36</v>
      </c>
      <c r="O3149" t="s">
        <v>39</v>
      </c>
      <c r="P3149">
        <v>347.98</v>
      </c>
      <c r="Q3149">
        <v>134649.38</v>
      </c>
      <c r="R3149">
        <v>-27189.68</v>
      </c>
    </row>
    <row r="3150" spans="1:18" x14ac:dyDescent="0.25">
      <c r="A3150">
        <v>9275</v>
      </c>
      <c r="B3150" t="s">
        <v>21</v>
      </c>
      <c r="C3150" t="s">
        <v>25</v>
      </c>
      <c r="D3150">
        <v>125.09</v>
      </c>
      <c r="E3150" s="2">
        <v>44993</v>
      </c>
      <c r="F3150" s="2">
        <v>45194</v>
      </c>
      <c r="G3150">
        <v>682.48</v>
      </c>
      <c r="H3150" t="s">
        <v>32</v>
      </c>
      <c r="I3150">
        <v>5.63</v>
      </c>
      <c r="J3150">
        <v>1626.8</v>
      </c>
      <c r="K3150">
        <v>19.399999999999999</v>
      </c>
      <c r="L3150">
        <v>448.8</v>
      </c>
      <c r="M3150" t="b">
        <v>0</v>
      </c>
      <c r="N3150" t="s">
        <v>35</v>
      </c>
      <c r="O3150" t="s">
        <v>39</v>
      </c>
      <c r="P3150">
        <v>83.06</v>
      </c>
      <c r="Q3150">
        <v>191171.54</v>
      </c>
      <c r="R3150">
        <v>-134484.75</v>
      </c>
    </row>
    <row r="3151" spans="1:18" x14ac:dyDescent="0.25">
      <c r="A3151">
        <v>2422</v>
      </c>
      <c r="B3151" t="s">
        <v>21</v>
      </c>
      <c r="C3151" t="s">
        <v>28</v>
      </c>
      <c r="D3151">
        <v>152.08000000000001</v>
      </c>
      <c r="E3151" s="2">
        <v>45030</v>
      </c>
      <c r="F3151" s="2">
        <v>45251</v>
      </c>
      <c r="G3151">
        <v>350.33</v>
      </c>
      <c r="H3151" t="s">
        <v>31</v>
      </c>
      <c r="I3151">
        <v>4.54</v>
      </c>
      <c r="J3151">
        <v>1208.0999999999999</v>
      </c>
      <c r="K3151">
        <v>27.5</v>
      </c>
      <c r="L3151">
        <v>441.3</v>
      </c>
      <c r="M3151" t="b">
        <v>0</v>
      </c>
      <c r="N3151" t="s">
        <v>35</v>
      </c>
      <c r="O3151" t="s">
        <v>40</v>
      </c>
      <c r="P3151">
        <v>343.72</v>
      </c>
      <c r="Q3151">
        <v>157825.18</v>
      </c>
      <c r="R3151">
        <v>-37409.75</v>
      </c>
    </row>
    <row r="3152" spans="1:18" x14ac:dyDescent="0.25">
      <c r="A3152">
        <v>4180</v>
      </c>
      <c r="B3152" t="s">
        <v>20</v>
      </c>
      <c r="C3152" t="s">
        <v>26</v>
      </c>
      <c r="D3152">
        <v>162.33000000000001</v>
      </c>
      <c r="E3152" s="2">
        <v>44993</v>
      </c>
      <c r="F3152" s="2">
        <v>45224</v>
      </c>
      <c r="G3152">
        <v>922.55</v>
      </c>
      <c r="H3152" t="s">
        <v>32</v>
      </c>
      <c r="I3152">
        <v>5.28</v>
      </c>
      <c r="J3152">
        <v>779.5</v>
      </c>
      <c r="K3152">
        <v>31.9</v>
      </c>
      <c r="L3152">
        <v>240.7</v>
      </c>
      <c r="M3152" t="b">
        <v>1</v>
      </c>
      <c r="N3152" t="s">
        <v>34</v>
      </c>
      <c r="O3152" t="s">
        <v>39</v>
      </c>
      <c r="P3152">
        <v>126.7</v>
      </c>
      <c r="Q3152">
        <v>214630.83</v>
      </c>
      <c r="R3152">
        <v>-97743.74</v>
      </c>
    </row>
    <row r="3153" spans="1:18" x14ac:dyDescent="0.25">
      <c r="A3153">
        <v>5316</v>
      </c>
      <c r="B3153" t="s">
        <v>21</v>
      </c>
      <c r="C3153" t="s">
        <v>25</v>
      </c>
      <c r="D3153">
        <v>199.55</v>
      </c>
      <c r="E3153" s="2">
        <v>45023</v>
      </c>
      <c r="F3153" s="2">
        <v>45121</v>
      </c>
      <c r="G3153">
        <v>954.42</v>
      </c>
      <c r="H3153" t="s">
        <v>32</v>
      </c>
      <c r="I3153">
        <v>5.9</v>
      </c>
      <c r="J3153">
        <v>1785.3</v>
      </c>
      <c r="K3153">
        <v>25.2</v>
      </c>
      <c r="L3153">
        <v>359.7</v>
      </c>
      <c r="M3153" t="b">
        <v>1</v>
      </c>
      <c r="N3153" t="s">
        <v>37</v>
      </c>
      <c r="O3153" t="s">
        <v>39</v>
      </c>
      <c r="P3153">
        <v>83.32</v>
      </c>
      <c r="Q3153">
        <v>116276.25</v>
      </c>
      <c r="R3153">
        <v>-36753.980000000003</v>
      </c>
    </row>
    <row r="3154" spans="1:18" x14ac:dyDescent="0.25">
      <c r="A3154">
        <v>7696</v>
      </c>
      <c r="B3154" t="s">
        <v>19</v>
      </c>
      <c r="C3154" t="s">
        <v>27</v>
      </c>
      <c r="D3154">
        <v>17.27</v>
      </c>
      <c r="E3154" s="2">
        <v>45042</v>
      </c>
      <c r="F3154" s="2">
        <v>45242</v>
      </c>
      <c r="G3154">
        <v>54.59</v>
      </c>
      <c r="H3154" t="s">
        <v>30</v>
      </c>
      <c r="J3154">
        <v>499.9</v>
      </c>
      <c r="K3154">
        <v>28</v>
      </c>
      <c r="L3154">
        <v>105.5</v>
      </c>
      <c r="M3154" t="b">
        <v>1</v>
      </c>
      <c r="N3154" t="s">
        <v>36</v>
      </c>
      <c r="O3154" t="s">
        <v>40</v>
      </c>
      <c r="P3154">
        <v>147.05000000000001</v>
      </c>
      <c r="Q3154">
        <v>19415.8</v>
      </c>
      <c r="R3154">
        <v>-11388.34</v>
      </c>
    </row>
    <row r="3155" spans="1:18" x14ac:dyDescent="0.25">
      <c r="A3155">
        <v>1614</v>
      </c>
      <c r="B3155" t="s">
        <v>18</v>
      </c>
      <c r="C3155" t="s">
        <v>24</v>
      </c>
      <c r="D3155">
        <v>217.84</v>
      </c>
      <c r="E3155" s="2">
        <v>44985</v>
      </c>
      <c r="F3155" s="2">
        <v>45183</v>
      </c>
      <c r="G3155">
        <v>888.6</v>
      </c>
      <c r="H3155" t="s">
        <v>33</v>
      </c>
      <c r="I3155">
        <v>5.65</v>
      </c>
      <c r="J3155">
        <v>1037.2</v>
      </c>
      <c r="K3155">
        <v>31</v>
      </c>
      <c r="L3155">
        <v>278.39999999999998</v>
      </c>
      <c r="M3155" t="b">
        <v>0</v>
      </c>
      <c r="N3155" t="s">
        <v>35</v>
      </c>
      <c r="O3155" t="s">
        <v>39</v>
      </c>
      <c r="P3155">
        <v>164.44</v>
      </c>
      <c r="Q3155">
        <v>145483.26999999999</v>
      </c>
      <c r="R3155">
        <v>638.11</v>
      </c>
    </row>
    <row r="3156" spans="1:18" x14ac:dyDescent="0.25">
      <c r="A3156">
        <v>5570</v>
      </c>
      <c r="B3156" t="s">
        <v>19</v>
      </c>
      <c r="C3156" t="s">
        <v>26</v>
      </c>
      <c r="D3156">
        <v>23.28</v>
      </c>
      <c r="E3156" s="2">
        <v>44939</v>
      </c>
      <c r="F3156" s="2">
        <v>45171</v>
      </c>
      <c r="G3156">
        <v>147.31</v>
      </c>
      <c r="H3156" t="s">
        <v>30</v>
      </c>
      <c r="I3156">
        <v>6.11</v>
      </c>
      <c r="J3156">
        <v>1474.7</v>
      </c>
      <c r="K3156">
        <v>23.7</v>
      </c>
      <c r="L3156">
        <v>521.70000000000005</v>
      </c>
      <c r="M3156" t="b">
        <v>0</v>
      </c>
      <c r="N3156" t="s">
        <v>35</v>
      </c>
      <c r="O3156" t="s">
        <v>39</v>
      </c>
      <c r="P3156">
        <v>115.59</v>
      </c>
      <c r="Q3156">
        <v>37084.089999999997</v>
      </c>
      <c r="R3156">
        <v>-20056.53</v>
      </c>
    </row>
    <row r="3157" spans="1:18" x14ac:dyDescent="0.25">
      <c r="A3157">
        <v>1270</v>
      </c>
      <c r="B3157" t="s">
        <v>20</v>
      </c>
      <c r="C3157" t="s">
        <v>27</v>
      </c>
      <c r="D3157">
        <v>143.15</v>
      </c>
      <c r="E3157" s="2">
        <v>44947</v>
      </c>
      <c r="F3157" s="2">
        <v>45074</v>
      </c>
      <c r="G3157">
        <v>369.64</v>
      </c>
      <c r="H3157" t="s">
        <v>33</v>
      </c>
      <c r="I3157">
        <v>6.07</v>
      </c>
      <c r="J3157">
        <v>201</v>
      </c>
      <c r="K3157">
        <v>28.5</v>
      </c>
      <c r="L3157">
        <v>413.3</v>
      </c>
      <c r="M3157" t="b">
        <v>1</v>
      </c>
      <c r="N3157" t="s">
        <v>36</v>
      </c>
      <c r="O3157" t="s">
        <v>40</v>
      </c>
      <c r="P3157">
        <v>155.49</v>
      </c>
      <c r="Q3157">
        <v>263177.90000000002</v>
      </c>
      <c r="R3157">
        <v>-205702.58</v>
      </c>
    </row>
    <row r="3158" spans="1:18" x14ac:dyDescent="0.25">
      <c r="A3158">
        <v>3468</v>
      </c>
      <c r="B3158" t="s">
        <v>19</v>
      </c>
      <c r="C3158" t="s">
        <v>29</v>
      </c>
      <c r="D3158">
        <v>249.16</v>
      </c>
      <c r="E3158" s="2">
        <v>44990</v>
      </c>
      <c r="F3158" s="2">
        <v>45191</v>
      </c>
      <c r="G3158">
        <v>996.06</v>
      </c>
      <c r="H3158" t="s">
        <v>30</v>
      </c>
      <c r="I3158">
        <v>4.99</v>
      </c>
      <c r="J3158">
        <v>1323.3</v>
      </c>
      <c r="K3158">
        <v>23.6</v>
      </c>
      <c r="L3158">
        <v>107.2</v>
      </c>
      <c r="M3158" t="b">
        <v>1</v>
      </c>
      <c r="N3158" t="s">
        <v>37</v>
      </c>
      <c r="O3158" t="s">
        <v>39</v>
      </c>
      <c r="P3158">
        <v>51.41</v>
      </c>
      <c r="Q3158">
        <v>189641.78</v>
      </c>
      <c r="R3158">
        <v>-138434.34</v>
      </c>
    </row>
    <row r="3159" spans="1:18" x14ac:dyDescent="0.25">
      <c r="A3159">
        <v>4607</v>
      </c>
      <c r="B3159" t="s">
        <v>22</v>
      </c>
      <c r="C3159" t="s">
        <v>28</v>
      </c>
      <c r="D3159">
        <v>138.11000000000001</v>
      </c>
      <c r="E3159" s="2">
        <v>44963</v>
      </c>
      <c r="F3159" s="2">
        <v>45061</v>
      </c>
      <c r="G3159">
        <v>638.4</v>
      </c>
      <c r="H3159" t="s">
        <v>33</v>
      </c>
      <c r="I3159">
        <v>6.37</v>
      </c>
      <c r="J3159">
        <v>626.4</v>
      </c>
      <c r="K3159">
        <v>28.3</v>
      </c>
      <c r="L3159">
        <v>516.20000000000005</v>
      </c>
      <c r="M3159" t="b">
        <v>1</v>
      </c>
      <c r="N3159" t="s">
        <v>37</v>
      </c>
      <c r="O3159" t="s">
        <v>41</v>
      </c>
      <c r="P3159">
        <v>348.54</v>
      </c>
      <c r="Q3159">
        <v>119952</v>
      </c>
      <c r="R3159">
        <v>102555.94</v>
      </c>
    </row>
    <row r="3160" spans="1:18" x14ac:dyDescent="0.25">
      <c r="A3160">
        <v>4075</v>
      </c>
      <c r="B3160" t="s">
        <v>18</v>
      </c>
      <c r="C3160" t="s">
        <v>24</v>
      </c>
      <c r="D3160">
        <v>48.98</v>
      </c>
      <c r="E3160" s="2">
        <v>45006</v>
      </c>
      <c r="F3160" s="2">
        <v>45190</v>
      </c>
      <c r="G3160">
        <v>107.27</v>
      </c>
      <c r="H3160" t="s">
        <v>30</v>
      </c>
      <c r="I3160">
        <v>5.82</v>
      </c>
      <c r="J3160">
        <v>471.6</v>
      </c>
      <c r="K3160">
        <v>21.5</v>
      </c>
      <c r="L3160">
        <v>424.4</v>
      </c>
      <c r="M3160" t="b">
        <v>0</v>
      </c>
      <c r="N3160" t="s">
        <v>35</v>
      </c>
      <c r="O3160" t="s">
        <v>39</v>
      </c>
      <c r="P3160">
        <v>155.22999999999999</v>
      </c>
      <c r="Q3160">
        <v>87452.39</v>
      </c>
      <c r="R3160">
        <v>-70800.87</v>
      </c>
    </row>
    <row r="3161" spans="1:18" x14ac:dyDescent="0.25">
      <c r="A3161">
        <v>1289</v>
      </c>
      <c r="B3161" t="s">
        <v>22</v>
      </c>
      <c r="C3161" t="s">
        <v>27</v>
      </c>
      <c r="D3161">
        <v>295.58</v>
      </c>
      <c r="E3161" s="2">
        <v>45011</v>
      </c>
      <c r="F3161" s="2">
        <v>45153</v>
      </c>
      <c r="G3161">
        <v>507.69</v>
      </c>
      <c r="H3161" t="s">
        <v>33</v>
      </c>
      <c r="I3161">
        <v>6.92</v>
      </c>
      <c r="J3161">
        <v>638.70000000000005</v>
      </c>
      <c r="K3161">
        <v>33.6</v>
      </c>
      <c r="L3161">
        <v>299.2</v>
      </c>
      <c r="M3161" t="b">
        <v>1</v>
      </c>
      <c r="N3161" t="s">
        <v>34</v>
      </c>
      <c r="O3161" t="s">
        <v>39</v>
      </c>
      <c r="P3161">
        <v>156.33000000000001</v>
      </c>
      <c r="Q3161">
        <v>407530.41</v>
      </c>
      <c r="R3161">
        <v>-328163.23</v>
      </c>
    </row>
    <row r="3162" spans="1:18" x14ac:dyDescent="0.25">
      <c r="A3162">
        <v>9120</v>
      </c>
      <c r="B3162" t="s">
        <v>22</v>
      </c>
      <c r="C3162" t="s">
        <v>24</v>
      </c>
      <c r="D3162">
        <v>267.33999999999997</v>
      </c>
      <c r="E3162" s="2">
        <v>45046</v>
      </c>
      <c r="F3162" s="2">
        <v>45251</v>
      </c>
      <c r="G3162">
        <v>419</v>
      </c>
      <c r="H3162" t="s">
        <v>33</v>
      </c>
      <c r="I3162">
        <v>6.57</v>
      </c>
      <c r="K3162">
        <v>19.2</v>
      </c>
      <c r="L3162">
        <v>430.7</v>
      </c>
      <c r="M3162" t="b">
        <v>1</v>
      </c>
      <c r="N3162" t="s">
        <v>37</v>
      </c>
      <c r="O3162" t="s">
        <v>39</v>
      </c>
      <c r="P3162">
        <v>165.05</v>
      </c>
      <c r="Q3162">
        <v>369587.75</v>
      </c>
      <c r="R3162">
        <v>-300431.8</v>
      </c>
    </row>
    <row r="3163" spans="1:18" x14ac:dyDescent="0.25">
      <c r="A3163">
        <v>7614</v>
      </c>
      <c r="B3163" t="s">
        <v>20</v>
      </c>
      <c r="C3163" t="s">
        <v>29</v>
      </c>
      <c r="D3163">
        <v>232.54</v>
      </c>
      <c r="E3163" s="2">
        <v>44974</v>
      </c>
      <c r="F3163" s="2">
        <v>45193</v>
      </c>
      <c r="G3163">
        <v>726.33</v>
      </c>
      <c r="H3163" t="s">
        <v>33</v>
      </c>
      <c r="I3163">
        <v>4.83</v>
      </c>
      <c r="J3163">
        <v>1627.1</v>
      </c>
      <c r="K3163">
        <v>26.1</v>
      </c>
      <c r="M3163" t="b">
        <v>0</v>
      </c>
      <c r="N3163" t="s">
        <v>35</v>
      </c>
      <c r="O3163" t="s">
        <v>39</v>
      </c>
      <c r="P3163">
        <v>66.84</v>
      </c>
      <c r="Q3163">
        <v>312606.90000000002</v>
      </c>
      <c r="R3163">
        <v>-264059</v>
      </c>
    </row>
    <row r="3164" spans="1:18" x14ac:dyDescent="0.25">
      <c r="A3164">
        <v>4252</v>
      </c>
      <c r="B3164" t="s">
        <v>21</v>
      </c>
      <c r="C3164" t="s">
        <v>23</v>
      </c>
      <c r="D3164">
        <v>126.4</v>
      </c>
      <c r="E3164" s="2">
        <v>44982</v>
      </c>
      <c r="F3164" s="2">
        <v>45126</v>
      </c>
      <c r="G3164">
        <v>236.33</v>
      </c>
      <c r="H3164" t="s">
        <v>33</v>
      </c>
      <c r="I3164">
        <v>5.97</v>
      </c>
      <c r="J3164">
        <v>542</v>
      </c>
      <c r="K3164">
        <v>22.6</v>
      </c>
      <c r="L3164">
        <v>352.8</v>
      </c>
      <c r="M3164" t="b">
        <v>1</v>
      </c>
      <c r="N3164" t="s">
        <v>34</v>
      </c>
      <c r="O3164" t="s">
        <v>40</v>
      </c>
      <c r="P3164">
        <v>903.03</v>
      </c>
      <c r="Q3164">
        <v>104582.24</v>
      </c>
      <c r="R3164">
        <v>108830.84</v>
      </c>
    </row>
    <row r="3165" spans="1:18" x14ac:dyDescent="0.25">
      <c r="A3165">
        <v>8415</v>
      </c>
      <c r="B3165" t="s">
        <v>22</v>
      </c>
      <c r="C3165" t="s">
        <v>28</v>
      </c>
      <c r="D3165">
        <v>59.23</v>
      </c>
      <c r="E3165" s="2">
        <v>44970</v>
      </c>
      <c r="F3165" s="2">
        <v>45138</v>
      </c>
      <c r="G3165">
        <v>326.88</v>
      </c>
      <c r="H3165" t="s">
        <v>30</v>
      </c>
      <c r="I3165">
        <v>6.61</v>
      </c>
      <c r="J3165">
        <v>387.2</v>
      </c>
      <c r="K3165">
        <v>27.6</v>
      </c>
      <c r="L3165">
        <v>389.9</v>
      </c>
      <c r="M3165" t="b">
        <v>1</v>
      </c>
      <c r="N3165" t="s">
        <v>37</v>
      </c>
      <c r="O3165" t="s">
        <v>40</v>
      </c>
      <c r="P3165">
        <v>355.91</v>
      </c>
      <c r="Q3165">
        <v>51231.26</v>
      </c>
      <c r="R3165">
        <v>65108.6</v>
      </c>
    </row>
    <row r="3166" spans="1:18" x14ac:dyDescent="0.25">
      <c r="A3166">
        <v>7771</v>
      </c>
      <c r="B3166" t="s">
        <v>19</v>
      </c>
      <c r="C3166" t="s">
        <v>28</v>
      </c>
      <c r="D3166">
        <v>282.72000000000003</v>
      </c>
      <c r="E3166" s="2">
        <v>44939</v>
      </c>
      <c r="F3166" s="2">
        <v>45046</v>
      </c>
      <c r="G3166">
        <v>1833.89</v>
      </c>
      <c r="H3166" t="s">
        <v>31</v>
      </c>
      <c r="I3166">
        <v>4.76</v>
      </c>
      <c r="J3166">
        <v>782.6</v>
      </c>
      <c r="K3166">
        <v>24.9</v>
      </c>
      <c r="L3166">
        <v>560.29999999999995</v>
      </c>
      <c r="M3166" t="b">
        <v>1</v>
      </c>
      <c r="N3166" t="s">
        <v>38</v>
      </c>
      <c r="O3166" t="s">
        <v>39</v>
      </c>
      <c r="P3166">
        <v>348.78</v>
      </c>
      <c r="Q3166">
        <v>544084.65</v>
      </c>
      <c r="R3166">
        <v>95539.5</v>
      </c>
    </row>
    <row r="3167" spans="1:18" x14ac:dyDescent="0.25">
      <c r="A3167">
        <v>1278</v>
      </c>
      <c r="B3167" t="s">
        <v>21</v>
      </c>
      <c r="C3167" t="s">
        <v>25</v>
      </c>
      <c r="D3167">
        <v>162.04</v>
      </c>
      <c r="E3167" s="2">
        <v>44930</v>
      </c>
      <c r="F3167" s="2">
        <v>45082</v>
      </c>
      <c r="G3167">
        <v>292.73</v>
      </c>
      <c r="H3167" t="s">
        <v>33</v>
      </c>
      <c r="I3167">
        <v>6.88</v>
      </c>
      <c r="J3167">
        <v>1147.7</v>
      </c>
      <c r="K3167">
        <v>22.9</v>
      </c>
      <c r="L3167">
        <v>86.8</v>
      </c>
      <c r="M3167" t="b">
        <v>1</v>
      </c>
      <c r="N3167" t="s">
        <v>37</v>
      </c>
      <c r="O3167" t="s">
        <v>39</v>
      </c>
      <c r="P3167">
        <v>83.56</v>
      </c>
      <c r="Q3167">
        <v>256866.66</v>
      </c>
      <c r="R3167">
        <v>-232406.14</v>
      </c>
    </row>
    <row r="3168" spans="1:18" x14ac:dyDescent="0.25">
      <c r="A3168">
        <v>1580</v>
      </c>
      <c r="B3168" t="s">
        <v>19</v>
      </c>
      <c r="C3168" t="s">
        <v>28</v>
      </c>
      <c r="D3168">
        <v>256.44</v>
      </c>
      <c r="E3168" s="2">
        <v>45021</v>
      </c>
      <c r="F3168" s="2">
        <v>45165</v>
      </c>
      <c r="G3168">
        <v>939.5</v>
      </c>
      <c r="H3168" t="s">
        <v>33</v>
      </c>
      <c r="I3168">
        <v>5.17</v>
      </c>
      <c r="J3168">
        <v>1587.4</v>
      </c>
      <c r="K3168">
        <v>22</v>
      </c>
      <c r="L3168">
        <v>256.10000000000002</v>
      </c>
      <c r="M3168" t="b">
        <v>1</v>
      </c>
      <c r="N3168" t="s">
        <v>38</v>
      </c>
      <c r="O3168" t="s">
        <v>39</v>
      </c>
      <c r="P3168">
        <v>340.62</v>
      </c>
      <c r="Q3168">
        <v>163006.53</v>
      </c>
      <c r="R3168">
        <v>157005.96</v>
      </c>
    </row>
    <row r="3169" spans="1:18" x14ac:dyDescent="0.25">
      <c r="A3169">
        <v>5958</v>
      </c>
      <c r="B3169" t="s">
        <v>19</v>
      </c>
      <c r="C3169" t="s">
        <v>28</v>
      </c>
      <c r="D3169">
        <v>105.92</v>
      </c>
      <c r="E3169" s="2">
        <v>44999</v>
      </c>
      <c r="F3169" s="2">
        <v>45116</v>
      </c>
      <c r="G3169">
        <v>172.51</v>
      </c>
      <c r="H3169" t="s">
        <v>33</v>
      </c>
      <c r="I3169">
        <v>6.01</v>
      </c>
      <c r="J3169">
        <v>1745.7</v>
      </c>
      <c r="K3169">
        <v>20.9</v>
      </c>
      <c r="L3169">
        <v>565.20000000000005</v>
      </c>
      <c r="M3169" t="b">
        <v>1</v>
      </c>
      <c r="N3169" t="s">
        <v>37</v>
      </c>
      <c r="O3169" t="s">
        <v>40</v>
      </c>
      <c r="P3169">
        <v>357.61</v>
      </c>
      <c r="Q3169">
        <v>88380.43</v>
      </c>
      <c r="R3169">
        <v>-26689.13</v>
      </c>
    </row>
    <row r="3170" spans="1:18" x14ac:dyDescent="0.25">
      <c r="A3170">
        <v>9445</v>
      </c>
      <c r="B3170" t="s">
        <v>21</v>
      </c>
      <c r="C3170" t="s">
        <v>27</v>
      </c>
      <c r="D3170">
        <v>103.91</v>
      </c>
      <c r="E3170" s="2">
        <v>45038</v>
      </c>
      <c r="F3170" s="2">
        <v>45262</v>
      </c>
      <c r="G3170">
        <v>225.48</v>
      </c>
      <c r="H3170" t="s">
        <v>33</v>
      </c>
      <c r="I3170">
        <v>7.32</v>
      </c>
      <c r="J3170">
        <v>1401.8</v>
      </c>
      <c r="K3170">
        <v>30.5</v>
      </c>
      <c r="L3170">
        <v>169.5</v>
      </c>
      <c r="M3170" t="b">
        <v>1</v>
      </c>
      <c r="N3170" t="s">
        <v>36</v>
      </c>
      <c r="O3170" t="s">
        <v>40</v>
      </c>
      <c r="P3170">
        <v>153.69999999999999</v>
      </c>
      <c r="Q3170">
        <v>149700.35999999999</v>
      </c>
      <c r="R3170">
        <v>-115044.08</v>
      </c>
    </row>
    <row r="3171" spans="1:18" x14ac:dyDescent="0.25">
      <c r="A3171">
        <v>5276</v>
      </c>
      <c r="B3171" t="s">
        <v>21</v>
      </c>
      <c r="C3171" t="s">
        <v>26</v>
      </c>
      <c r="D3171">
        <v>295.73</v>
      </c>
      <c r="E3171" s="2">
        <v>44959</v>
      </c>
      <c r="F3171" s="2">
        <v>45071</v>
      </c>
      <c r="G3171">
        <v>921.08</v>
      </c>
      <c r="H3171" t="s">
        <v>33</v>
      </c>
      <c r="I3171">
        <v>6.21</v>
      </c>
      <c r="J3171">
        <v>1158.4000000000001</v>
      </c>
      <c r="K3171">
        <v>21.6</v>
      </c>
      <c r="L3171">
        <v>497.3</v>
      </c>
      <c r="M3171" t="b">
        <v>1</v>
      </c>
      <c r="N3171" t="s">
        <v>37</v>
      </c>
      <c r="O3171" t="s">
        <v>39</v>
      </c>
      <c r="P3171">
        <v>127.32</v>
      </c>
      <c r="Q3171">
        <v>273608.83</v>
      </c>
      <c r="R3171">
        <v>-156336.92000000001</v>
      </c>
    </row>
    <row r="3172" spans="1:18" x14ac:dyDescent="0.25">
      <c r="A3172">
        <v>8997</v>
      </c>
      <c r="B3172" t="s">
        <v>19</v>
      </c>
      <c r="C3172" t="s">
        <v>28</v>
      </c>
      <c r="D3172">
        <v>158.94</v>
      </c>
      <c r="E3172" s="2">
        <v>44963</v>
      </c>
      <c r="F3172" s="2">
        <v>45148</v>
      </c>
      <c r="G3172">
        <v>551.28</v>
      </c>
      <c r="H3172" t="s">
        <v>32</v>
      </c>
      <c r="I3172">
        <v>5.77</v>
      </c>
      <c r="J3172">
        <v>427.7</v>
      </c>
      <c r="K3172">
        <v>30.4</v>
      </c>
      <c r="L3172">
        <v>50.9</v>
      </c>
      <c r="M3172" t="b">
        <v>1</v>
      </c>
      <c r="N3172" t="s">
        <v>38</v>
      </c>
      <c r="O3172" t="s">
        <v>39</v>
      </c>
      <c r="P3172">
        <v>355.42</v>
      </c>
      <c r="Q3172">
        <v>139485.82</v>
      </c>
      <c r="R3172">
        <v>56450.12</v>
      </c>
    </row>
    <row r="3173" spans="1:18" x14ac:dyDescent="0.25">
      <c r="A3173">
        <v>5776</v>
      </c>
      <c r="B3173" t="s">
        <v>20</v>
      </c>
      <c r="C3173" t="s">
        <v>28</v>
      </c>
      <c r="D3173">
        <v>46.51</v>
      </c>
      <c r="E3173" s="2">
        <v>44979</v>
      </c>
      <c r="F3173" s="2">
        <v>45202</v>
      </c>
      <c r="G3173">
        <v>288.31</v>
      </c>
      <c r="H3173" t="s">
        <v>32</v>
      </c>
      <c r="I3173">
        <v>4.5199999999999996</v>
      </c>
      <c r="J3173">
        <v>318.39999999999998</v>
      </c>
      <c r="K3173">
        <v>25.8</v>
      </c>
      <c r="M3173" t="b">
        <v>1</v>
      </c>
      <c r="N3173" t="s">
        <v>37</v>
      </c>
      <c r="O3173" t="s">
        <v>40</v>
      </c>
      <c r="P3173">
        <v>345.73</v>
      </c>
      <c r="Q3173">
        <v>37371.81</v>
      </c>
      <c r="R3173">
        <v>62305.61</v>
      </c>
    </row>
    <row r="3174" spans="1:18" x14ac:dyDescent="0.25">
      <c r="A3174">
        <v>1824</v>
      </c>
      <c r="B3174" t="s">
        <v>18</v>
      </c>
      <c r="C3174" t="s">
        <v>29</v>
      </c>
      <c r="D3174">
        <v>69.8</v>
      </c>
      <c r="E3174" s="2">
        <v>45027</v>
      </c>
      <c r="F3174" s="2">
        <v>45253</v>
      </c>
      <c r="G3174">
        <v>242.85</v>
      </c>
      <c r="H3174" t="s">
        <v>33</v>
      </c>
      <c r="I3174">
        <v>4.9000000000000004</v>
      </c>
      <c r="J3174">
        <v>1153.5999999999999</v>
      </c>
      <c r="K3174">
        <v>19.2</v>
      </c>
      <c r="L3174">
        <v>230.2</v>
      </c>
      <c r="M3174" t="b">
        <v>1</v>
      </c>
      <c r="N3174" t="s">
        <v>37</v>
      </c>
      <c r="O3174" t="s">
        <v>40</v>
      </c>
      <c r="P3174">
        <v>55.46</v>
      </c>
      <c r="Q3174">
        <v>54345.599999999999</v>
      </c>
      <c r="R3174">
        <v>-40877.14</v>
      </c>
    </row>
    <row r="3175" spans="1:18" x14ac:dyDescent="0.25">
      <c r="A3175">
        <v>4832</v>
      </c>
      <c r="B3175" t="s">
        <v>18</v>
      </c>
      <c r="C3175" t="s">
        <v>26</v>
      </c>
      <c r="D3175">
        <v>147.16999999999999</v>
      </c>
      <c r="E3175" s="2">
        <v>44950</v>
      </c>
      <c r="F3175" s="2">
        <v>45158</v>
      </c>
      <c r="G3175">
        <v>585.94000000000005</v>
      </c>
      <c r="H3175" t="s">
        <v>33</v>
      </c>
      <c r="I3175">
        <v>6.24</v>
      </c>
      <c r="J3175">
        <v>1062.5</v>
      </c>
      <c r="K3175">
        <v>20.6</v>
      </c>
      <c r="M3175" t="b">
        <v>1</v>
      </c>
      <c r="N3175" t="s">
        <v>36</v>
      </c>
      <c r="O3175" t="s">
        <v>39</v>
      </c>
      <c r="P3175">
        <v>125.99</v>
      </c>
      <c r="Q3175">
        <v>208980.79</v>
      </c>
      <c r="R3175">
        <v>-135158.21</v>
      </c>
    </row>
    <row r="3176" spans="1:18" x14ac:dyDescent="0.25">
      <c r="A3176">
        <v>9891</v>
      </c>
      <c r="B3176" t="s">
        <v>20</v>
      </c>
      <c r="C3176" t="s">
        <v>29</v>
      </c>
      <c r="D3176">
        <v>17.53</v>
      </c>
      <c r="E3176" s="2">
        <v>45015</v>
      </c>
      <c r="F3176" s="2">
        <v>45131</v>
      </c>
      <c r="G3176">
        <v>47.82</v>
      </c>
      <c r="H3176" t="s">
        <v>33</v>
      </c>
      <c r="I3176">
        <v>5.98</v>
      </c>
      <c r="J3176">
        <v>1553.7</v>
      </c>
      <c r="K3176">
        <v>32.299999999999997</v>
      </c>
      <c r="L3176">
        <v>107.3</v>
      </c>
      <c r="M3176" t="b">
        <v>1</v>
      </c>
      <c r="N3176" t="s">
        <v>36</v>
      </c>
      <c r="O3176" t="s">
        <v>39</v>
      </c>
      <c r="P3176">
        <v>53.69</v>
      </c>
      <c r="Q3176">
        <v>32584.29</v>
      </c>
      <c r="R3176">
        <v>-30016.83</v>
      </c>
    </row>
    <row r="3177" spans="1:18" x14ac:dyDescent="0.25">
      <c r="A3177">
        <v>6445</v>
      </c>
      <c r="B3177" t="s">
        <v>21</v>
      </c>
      <c r="C3177" t="s">
        <v>24</v>
      </c>
      <c r="D3177">
        <v>141.44999999999999</v>
      </c>
      <c r="E3177" s="2">
        <v>44977</v>
      </c>
      <c r="F3177" s="2">
        <v>45189</v>
      </c>
      <c r="G3177">
        <v>212.26</v>
      </c>
      <c r="H3177" t="s">
        <v>31</v>
      </c>
      <c r="I3177">
        <v>5.59</v>
      </c>
      <c r="J3177">
        <v>716.2</v>
      </c>
      <c r="K3177">
        <v>27.6</v>
      </c>
      <c r="L3177">
        <v>260.60000000000002</v>
      </c>
      <c r="M3177" t="b">
        <v>0</v>
      </c>
      <c r="N3177" t="s">
        <v>35</v>
      </c>
      <c r="O3177" t="s">
        <v>41</v>
      </c>
      <c r="P3177">
        <v>152.21</v>
      </c>
      <c r="Q3177">
        <v>147348.15</v>
      </c>
      <c r="R3177">
        <v>-115040.06</v>
      </c>
    </row>
    <row r="3178" spans="1:18" x14ac:dyDescent="0.25">
      <c r="A3178">
        <v>2380</v>
      </c>
      <c r="B3178" t="s">
        <v>19</v>
      </c>
      <c r="C3178" t="s">
        <v>24</v>
      </c>
      <c r="D3178">
        <v>128.59</v>
      </c>
      <c r="E3178" s="2">
        <v>44967</v>
      </c>
      <c r="F3178" s="2">
        <v>45098</v>
      </c>
      <c r="G3178">
        <v>771.11</v>
      </c>
      <c r="H3178" t="s">
        <v>30</v>
      </c>
      <c r="I3178">
        <v>7.27</v>
      </c>
      <c r="K3178">
        <v>20.9</v>
      </c>
      <c r="L3178">
        <v>122.3</v>
      </c>
      <c r="M3178" t="b">
        <v>1</v>
      </c>
      <c r="N3178" t="s">
        <v>38</v>
      </c>
      <c r="O3178" t="s">
        <v>40</v>
      </c>
      <c r="P3178">
        <v>150.30000000000001</v>
      </c>
      <c r="Q3178">
        <v>87732.19</v>
      </c>
      <c r="R3178">
        <v>28165.64</v>
      </c>
    </row>
    <row r="3179" spans="1:18" x14ac:dyDescent="0.25">
      <c r="A3179">
        <v>7534</v>
      </c>
      <c r="B3179" t="s">
        <v>18</v>
      </c>
      <c r="C3179" t="s">
        <v>28</v>
      </c>
      <c r="D3179">
        <v>234.9</v>
      </c>
      <c r="E3179" s="2">
        <v>44955</v>
      </c>
      <c r="F3179" s="2">
        <v>45183</v>
      </c>
      <c r="G3179">
        <v>448.32</v>
      </c>
      <c r="H3179" t="s">
        <v>33</v>
      </c>
      <c r="I3179">
        <v>5.5</v>
      </c>
      <c r="J3179">
        <v>877.9</v>
      </c>
      <c r="K3179">
        <v>29.3</v>
      </c>
      <c r="L3179">
        <v>173</v>
      </c>
      <c r="M3179" t="b">
        <v>1</v>
      </c>
      <c r="N3179" t="s">
        <v>37</v>
      </c>
      <c r="O3179" t="s">
        <v>39</v>
      </c>
      <c r="P3179">
        <v>345.97</v>
      </c>
      <c r="Q3179">
        <v>161246.87</v>
      </c>
      <c r="R3179">
        <v>-6141.6</v>
      </c>
    </row>
    <row r="3180" spans="1:18" x14ac:dyDescent="0.25">
      <c r="A3180">
        <v>4156</v>
      </c>
      <c r="B3180" t="s">
        <v>19</v>
      </c>
      <c r="C3180" t="s">
        <v>28</v>
      </c>
      <c r="D3180">
        <v>109.71</v>
      </c>
      <c r="E3180" s="2">
        <v>44985</v>
      </c>
      <c r="F3180" s="2">
        <v>45181</v>
      </c>
      <c r="G3180">
        <v>693.5</v>
      </c>
      <c r="H3180" t="s">
        <v>31</v>
      </c>
      <c r="I3180">
        <v>6.11</v>
      </c>
      <c r="J3180">
        <v>1750.7</v>
      </c>
      <c r="K3180">
        <v>31.2</v>
      </c>
      <c r="L3180">
        <v>326.60000000000002</v>
      </c>
      <c r="M3180" t="b">
        <v>1</v>
      </c>
      <c r="N3180" t="s">
        <v>37</v>
      </c>
      <c r="O3180" t="s">
        <v>39</v>
      </c>
      <c r="P3180">
        <v>341.99</v>
      </c>
      <c r="Q3180">
        <v>208507.65</v>
      </c>
      <c r="R3180">
        <v>28662.42</v>
      </c>
    </row>
    <row r="3181" spans="1:18" x14ac:dyDescent="0.25">
      <c r="A3181">
        <v>5307</v>
      </c>
      <c r="B3181" t="s">
        <v>20</v>
      </c>
      <c r="C3181" t="s">
        <v>25</v>
      </c>
      <c r="D3181">
        <v>294.85000000000002</v>
      </c>
      <c r="E3181" s="2">
        <v>44966</v>
      </c>
      <c r="F3181" s="2">
        <v>45173</v>
      </c>
      <c r="G3181">
        <v>635.16999999999996</v>
      </c>
      <c r="H3181" t="s">
        <v>31</v>
      </c>
      <c r="I3181">
        <v>6.21</v>
      </c>
      <c r="J3181">
        <v>1472.9</v>
      </c>
      <c r="K3181">
        <v>23.3</v>
      </c>
      <c r="L3181">
        <v>225.5</v>
      </c>
      <c r="M3181" t="b">
        <v>1</v>
      </c>
      <c r="N3181" t="s">
        <v>36</v>
      </c>
      <c r="O3181" t="s">
        <v>41</v>
      </c>
      <c r="P3181">
        <v>86.03</v>
      </c>
      <c r="Q3181">
        <v>381271.48</v>
      </c>
      <c r="R3181">
        <v>-326627.8</v>
      </c>
    </row>
    <row r="3182" spans="1:18" x14ac:dyDescent="0.25">
      <c r="A3182">
        <v>6634</v>
      </c>
      <c r="B3182" t="s">
        <v>19</v>
      </c>
      <c r="C3182" t="s">
        <v>24</v>
      </c>
      <c r="D3182">
        <v>58.33</v>
      </c>
      <c r="E3182" s="2">
        <v>44977</v>
      </c>
      <c r="F3182" s="2">
        <v>45079</v>
      </c>
      <c r="G3182">
        <v>263.91000000000003</v>
      </c>
      <c r="H3182" t="s">
        <v>33</v>
      </c>
      <c r="I3182">
        <v>6.08</v>
      </c>
      <c r="J3182">
        <v>254</v>
      </c>
      <c r="K3182">
        <v>26.9</v>
      </c>
      <c r="L3182">
        <v>166.6</v>
      </c>
      <c r="M3182" t="b">
        <v>0</v>
      </c>
      <c r="N3182" t="s">
        <v>35</v>
      </c>
      <c r="O3182" t="s">
        <v>40</v>
      </c>
      <c r="P3182">
        <v>159.69</v>
      </c>
      <c r="Q3182">
        <v>69962.649999999994</v>
      </c>
      <c r="R3182">
        <v>-27818.86</v>
      </c>
    </row>
    <row r="3183" spans="1:18" x14ac:dyDescent="0.25">
      <c r="A3183">
        <v>9575</v>
      </c>
      <c r="B3183" t="s">
        <v>20</v>
      </c>
      <c r="C3183" t="s">
        <v>27</v>
      </c>
      <c r="D3183">
        <v>179.34</v>
      </c>
      <c r="E3183" s="2">
        <v>44976</v>
      </c>
      <c r="F3183" s="2">
        <v>45153</v>
      </c>
      <c r="G3183">
        <v>1165.18</v>
      </c>
      <c r="H3183" t="s">
        <v>30</v>
      </c>
      <c r="I3183">
        <v>5.93</v>
      </c>
      <c r="J3183">
        <v>1599.5</v>
      </c>
      <c r="K3183">
        <v>22.7</v>
      </c>
      <c r="L3183">
        <v>266.39999999999998</v>
      </c>
      <c r="M3183" t="b">
        <v>1</v>
      </c>
      <c r="N3183" t="s">
        <v>38</v>
      </c>
      <c r="O3183" t="s">
        <v>40</v>
      </c>
      <c r="P3183">
        <v>145.05000000000001</v>
      </c>
      <c r="Q3183">
        <v>329288.3</v>
      </c>
      <c r="R3183">
        <v>-160278.94</v>
      </c>
    </row>
    <row r="3184" spans="1:18" x14ac:dyDescent="0.25">
      <c r="A3184">
        <v>6810</v>
      </c>
      <c r="B3184" t="s">
        <v>21</v>
      </c>
      <c r="C3184" t="s">
        <v>28</v>
      </c>
      <c r="D3184">
        <v>31.46</v>
      </c>
      <c r="E3184" s="2">
        <v>45037</v>
      </c>
      <c r="F3184" s="2">
        <v>45250</v>
      </c>
      <c r="G3184">
        <v>68.97</v>
      </c>
      <c r="H3184" t="s">
        <v>32</v>
      </c>
      <c r="I3184">
        <v>5.51</v>
      </c>
      <c r="J3184">
        <v>954.7</v>
      </c>
      <c r="K3184">
        <v>19.3</v>
      </c>
      <c r="L3184">
        <v>435.6</v>
      </c>
      <c r="M3184" t="b">
        <v>1</v>
      </c>
      <c r="N3184" t="s">
        <v>37</v>
      </c>
      <c r="O3184" t="s">
        <v>39</v>
      </c>
      <c r="P3184">
        <v>352.04</v>
      </c>
      <c r="Q3184">
        <v>39660.660000000003</v>
      </c>
      <c r="R3184">
        <v>-15380.46</v>
      </c>
    </row>
    <row r="3185" spans="1:18" x14ac:dyDescent="0.25">
      <c r="A3185">
        <v>9533</v>
      </c>
      <c r="B3185" t="s">
        <v>20</v>
      </c>
      <c r="C3185" t="s">
        <v>27</v>
      </c>
      <c r="D3185">
        <v>221.49</v>
      </c>
      <c r="E3185" s="2">
        <v>44962</v>
      </c>
      <c r="F3185" s="2">
        <v>45181</v>
      </c>
      <c r="G3185">
        <v>801.73</v>
      </c>
      <c r="H3185" t="s">
        <v>33</v>
      </c>
      <c r="I3185">
        <v>7.23</v>
      </c>
      <c r="J3185">
        <v>783.6</v>
      </c>
      <c r="K3185">
        <v>24.4</v>
      </c>
      <c r="L3185">
        <v>115.7</v>
      </c>
      <c r="M3185" t="b">
        <v>1</v>
      </c>
      <c r="N3185" t="s">
        <v>38</v>
      </c>
      <c r="O3185" t="s">
        <v>40</v>
      </c>
      <c r="P3185">
        <v>141.41</v>
      </c>
      <c r="Q3185">
        <v>270416.77</v>
      </c>
      <c r="R3185">
        <v>-157044.13</v>
      </c>
    </row>
    <row r="3186" spans="1:18" x14ac:dyDescent="0.25">
      <c r="A3186">
        <v>6934</v>
      </c>
      <c r="B3186" t="s">
        <v>20</v>
      </c>
      <c r="C3186" t="s">
        <v>28</v>
      </c>
      <c r="D3186">
        <v>298.45</v>
      </c>
      <c r="E3186" s="2">
        <v>45005</v>
      </c>
      <c r="F3186" s="2">
        <v>45099</v>
      </c>
      <c r="G3186">
        <v>1612.26</v>
      </c>
      <c r="H3186" t="s">
        <v>33</v>
      </c>
      <c r="I3186">
        <v>5.85</v>
      </c>
      <c r="J3186">
        <v>754.8</v>
      </c>
      <c r="K3186">
        <v>30</v>
      </c>
      <c r="L3186">
        <v>313.8</v>
      </c>
      <c r="M3186" t="b">
        <v>0</v>
      </c>
      <c r="N3186" t="s">
        <v>35</v>
      </c>
      <c r="O3186" t="s">
        <v>40</v>
      </c>
      <c r="P3186">
        <v>354.52</v>
      </c>
      <c r="Q3186">
        <v>564064.17000000004</v>
      </c>
      <c r="R3186">
        <v>7514.25</v>
      </c>
    </row>
    <row r="3187" spans="1:18" x14ac:dyDescent="0.25">
      <c r="A3187">
        <v>4109</v>
      </c>
      <c r="B3187" t="s">
        <v>18</v>
      </c>
      <c r="C3187" t="s">
        <v>27</v>
      </c>
      <c r="D3187">
        <v>246.65</v>
      </c>
      <c r="E3187" s="2">
        <v>45035</v>
      </c>
      <c r="F3187" s="2">
        <v>45265</v>
      </c>
      <c r="G3187">
        <v>409.67</v>
      </c>
      <c r="H3187" t="s">
        <v>32</v>
      </c>
      <c r="I3187">
        <v>6.09</v>
      </c>
      <c r="J3187">
        <v>1152.2</v>
      </c>
      <c r="K3187">
        <v>25.3</v>
      </c>
      <c r="L3187">
        <v>201.1</v>
      </c>
      <c r="M3187" t="b">
        <v>1</v>
      </c>
      <c r="N3187" t="s">
        <v>38</v>
      </c>
      <c r="O3187" t="s">
        <v>39</v>
      </c>
      <c r="P3187">
        <v>150.03</v>
      </c>
      <c r="Q3187">
        <v>298863.01</v>
      </c>
      <c r="R3187">
        <v>-237400.22</v>
      </c>
    </row>
    <row r="3188" spans="1:18" x14ac:dyDescent="0.25">
      <c r="A3188">
        <v>5082</v>
      </c>
      <c r="B3188" t="s">
        <v>19</v>
      </c>
      <c r="C3188" t="s">
        <v>23</v>
      </c>
      <c r="D3188">
        <v>168.93</v>
      </c>
      <c r="E3188" s="2">
        <v>44986</v>
      </c>
      <c r="F3188" s="2">
        <v>45082</v>
      </c>
      <c r="G3188">
        <v>836.02</v>
      </c>
      <c r="H3188" t="s">
        <v>30</v>
      </c>
      <c r="I3188">
        <v>6.47</v>
      </c>
      <c r="J3188">
        <v>1049</v>
      </c>
      <c r="K3188">
        <v>24.5</v>
      </c>
      <c r="L3188">
        <v>258.2</v>
      </c>
      <c r="M3188" t="b">
        <v>1</v>
      </c>
      <c r="N3188" t="s">
        <v>38</v>
      </c>
      <c r="O3188" t="s">
        <v>39</v>
      </c>
      <c r="P3188">
        <v>890.13</v>
      </c>
      <c r="Q3188">
        <v>183532.58</v>
      </c>
      <c r="R3188">
        <v>560633.9</v>
      </c>
    </row>
    <row r="3189" spans="1:18" x14ac:dyDescent="0.25">
      <c r="A3189">
        <v>4240</v>
      </c>
      <c r="B3189" t="s">
        <v>18</v>
      </c>
      <c r="C3189" t="s">
        <v>27</v>
      </c>
      <c r="D3189">
        <v>148</v>
      </c>
      <c r="E3189" s="2">
        <v>44944</v>
      </c>
      <c r="F3189" s="2">
        <v>45126</v>
      </c>
      <c r="G3189">
        <v>281.48</v>
      </c>
      <c r="H3189" t="s">
        <v>32</v>
      </c>
      <c r="I3189">
        <v>4.7</v>
      </c>
      <c r="J3189">
        <v>1250.5999999999999</v>
      </c>
      <c r="K3189">
        <v>23.9</v>
      </c>
      <c r="L3189">
        <v>501.9</v>
      </c>
      <c r="M3189" t="b">
        <v>0</v>
      </c>
      <c r="N3189" t="s">
        <v>35</v>
      </c>
      <c r="O3189" t="s">
        <v>39</v>
      </c>
      <c r="P3189">
        <v>146.38</v>
      </c>
      <c r="Q3189">
        <v>203128.99</v>
      </c>
      <c r="R3189">
        <v>-161925.95000000001</v>
      </c>
    </row>
    <row r="3190" spans="1:18" x14ac:dyDescent="0.25">
      <c r="A3190">
        <v>7028</v>
      </c>
      <c r="B3190" t="s">
        <v>22</v>
      </c>
      <c r="C3190" t="s">
        <v>26</v>
      </c>
      <c r="D3190">
        <v>251.33</v>
      </c>
      <c r="E3190" s="2">
        <v>44946</v>
      </c>
      <c r="F3190" s="2">
        <v>45140</v>
      </c>
      <c r="G3190">
        <v>674.22</v>
      </c>
      <c r="H3190" t="s">
        <v>33</v>
      </c>
      <c r="I3190">
        <v>6.84</v>
      </c>
      <c r="J3190">
        <v>1117.8</v>
      </c>
      <c r="K3190">
        <v>25.3</v>
      </c>
      <c r="L3190">
        <v>561.4</v>
      </c>
      <c r="M3190" t="b">
        <v>1</v>
      </c>
      <c r="N3190" t="s">
        <v>36</v>
      </c>
      <c r="O3190" t="s">
        <v>40</v>
      </c>
      <c r="P3190">
        <v>125</v>
      </c>
      <c r="Q3190">
        <v>494076.4</v>
      </c>
      <c r="R3190">
        <v>-409798.9</v>
      </c>
    </row>
    <row r="3191" spans="1:18" x14ac:dyDescent="0.25">
      <c r="A3191">
        <v>2849</v>
      </c>
      <c r="B3191" t="s">
        <v>20</v>
      </c>
      <c r="C3191" t="s">
        <v>24</v>
      </c>
      <c r="D3191">
        <v>281.11</v>
      </c>
      <c r="E3191" s="2">
        <v>44931</v>
      </c>
      <c r="F3191" s="2">
        <v>45037</v>
      </c>
      <c r="G3191">
        <v>646.66</v>
      </c>
      <c r="H3191" t="s">
        <v>33</v>
      </c>
      <c r="I3191">
        <v>6.04</v>
      </c>
      <c r="J3191">
        <v>430.3</v>
      </c>
      <c r="K3191">
        <v>23.1</v>
      </c>
      <c r="L3191">
        <v>183.6</v>
      </c>
      <c r="M3191" t="b">
        <v>0</v>
      </c>
      <c r="N3191" t="s">
        <v>35</v>
      </c>
      <c r="O3191" t="s">
        <v>40</v>
      </c>
      <c r="P3191">
        <v>153.76</v>
      </c>
      <c r="Q3191">
        <v>546967.97</v>
      </c>
      <c r="R3191">
        <v>-447537.53</v>
      </c>
    </row>
    <row r="3192" spans="1:18" x14ac:dyDescent="0.25">
      <c r="A3192">
        <v>9497</v>
      </c>
      <c r="B3192" t="s">
        <v>22</v>
      </c>
      <c r="C3192" t="s">
        <v>28</v>
      </c>
      <c r="D3192">
        <v>296.82</v>
      </c>
      <c r="E3192" s="2">
        <v>44944</v>
      </c>
      <c r="F3192" s="2">
        <v>45041</v>
      </c>
      <c r="G3192">
        <v>1791.81</v>
      </c>
      <c r="H3192" t="s">
        <v>31</v>
      </c>
      <c r="I3192">
        <v>6.47</v>
      </c>
      <c r="J3192">
        <v>611.6</v>
      </c>
      <c r="K3192">
        <v>27.8</v>
      </c>
      <c r="L3192">
        <v>396.5</v>
      </c>
      <c r="M3192" t="b">
        <v>1</v>
      </c>
      <c r="N3192" t="s">
        <v>34</v>
      </c>
      <c r="O3192" t="s">
        <v>39</v>
      </c>
      <c r="P3192">
        <v>359.24</v>
      </c>
      <c r="Q3192">
        <v>493731.01</v>
      </c>
      <c r="R3192">
        <v>149958.81</v>
      </c>
    </row>
    <row r="3193" spans="1:18" x14ac:dyDescent="0.25">
      <c r="A3193">
        <v>3749</v>
      </c>
      <c r="B3193" t="s">
        <v>18</v>
      </c>
      <c r="C3193" t="s">
        <v>24</v>
      </c>
      <c r="D3193">
        <v>121.98</v>
      </c>
      <c r="E3193" s="2">
        <v>44966</v>
      </c>
      <c r="F3193" s="2">
        <v>45173</v>
      </c>
      <c r="G3193">
        <v>293.02999999999997</v>
      </c>
      <c r="H3193" t="s">
        <v>32</v>
      </c>
      <c r="I3193">
        <v>6.82</v>
      </c>
      <c r="J3193">
        <v>1545.6</v>
      </c>
      <c r="K3193">
        <v>19</v>
      </c>
      <c r="L3193">
        <v>422.2</v>
      </c>
      <c r="M3193" t="b">
        <v>1</v>
      </c>
      <c r="N3193" t="s">
        <v>36</v>
      </c>
      <c r="O3193" t="s">
        <v>39</v>
      </c>
      <c r="P3193">
        <v>167.93</v>
      </c>
      <c r="Q3193">
        <v>152343.42000000001</v>
      </c>
      <c r="R3193">
        <v>-103134.89</v>
      </c>
    </row>
    <row r="3194" spans="1:18" x14ac:dyDescent="0.25">
      <c r="A3194">
        <v>7680</v>
      </c>
      <c r="B3194" t="s">
        <v>19</v>
      </c>
      <c r="C3194" t="s">
        <v>26</v>
      </c>
      <c r="D3194">
        <v>297.32</v>
      </c>
      <c r="E3194" s="2">
        <v>44927</v>
      </c>
      <c r="F3194" s="2">
        <v>45074</v>
      </c>
      <c r="G3194">
        <v>506.09</v>
      </c>
      <c r="H3194" t="s">
        <v>31</v>
      </c>
      <c r="I3194">
        <v>7.12</v>
      </c>
      <c r="J3194">
        <v>1261.2</v>
      </c>
      <c r="K3194">
        <v>30.9</v>
      </c>
      <c r="L3194">
        <v>513.4</v>
      </c>
      <c r="M3194" t="b">
        <v>1</v>
      </c>
      <c r="O3194" t="s">
        <v>39</v>
      </c>
      <c r="P3194">
        <v>125.56</v>
      </c>
      <c r="Q3194">
        <v>541774.29</v>
      </c>
      <c r="R3194">
        <v>-478229.63</v>
      </c>
    </row>
    <row r="3195" spans="1:18" x14ac:dyDescent="0.25">
      <c r="A3195">
        <v>1205</v>
      </c>
      <c r="B3195" t="s">
        <v>18</v>
      </c>
      <c r="C3195" t="s">
        <v>26</v>
      </c>
      <c r="D3195">
        <v>51</v>
      </c>
      <c r="E3195" s="2">
        <v>44945</v>
      </c>
      <c r="F3195" s="2">
        <v>45051</v>
      </c>
      <c r="G3195">
        <v>226.34</v>
      </c>
      <c r="H3195" t="s">
        <v>31</v>
      </c>
      <c r="I3195">
        <v>5.68</v>
      </c>
      <c r="J3195">
        <v>917.4</v>
      </c>
      <c r="K3195">
        <v>20.8</v>
      </c>
      <c r="L3195">
        <v>544.5</v>
      </c>
      <c r="M3195" t="b">
        <v>1</v>
      </c>
      <c r="N3195" t="s">
        <v>38</v>
      </c>
      <c r="O3195" t="s">
        <v>39</v>
      </c>
      <c r="P3195">
        <v>111.57</v>
      </c>
      <c r="Q3195">
        <v>57582.8</v>
      </c>
      <c r="R3195">
        <v>-32330.05</v>
      </c>
    </row>
    <row r="3196" spans="1:18" x14ac:dyDescent="0.25">
      <c r="A3196">
        <v>8352</v>
      </c>
      <c r="B3196" t="s">
        <v>19</v>
      </c>
      <c r="C3196" t="s">
        <v>27</v>
      </c>
      <c r="D3196">
        <v>79.8</v>
      </c>
      <c r="E3196" s="2">
        <v>45013</v>
      </c>
      <c r="F3196" s="2">
        <v>45217</v>
      </c>
      <c r="G3196">
        <v>257.83</v>
      </c>
      <c r="H3196" t="s">
        <v>31</v>
      </c>
      <c r="I3196">
        <v>6.93</v>
      </c>
      <c r="J3196">
        <v>492.2</v>
      </c>
      <c r="K3196">
        <v>28.1</v>
      </c>
      <c r="L3196">
        <v>307.39999999999998</v>
      </c>
      <c r="M3196" t="b">
        <v>1</v>
      </c>
      <c r="N3196" t="s">
        <v>38</v>
      </c>
      <c r="O3196" t="s">
        <v>39</v>
      </c>
      <c r="P3196">
        <v>147.08000000000001</v>
      </c>
      <c r="Q3196">
        <v>116525.12</v>
      </c>
      <c r="R3196">
        <v>-78603.48</v>
      </c>
    </row>
    <row r="3197" spans="1:18" x14ac:dyDescent="0.25">
      <c r="A3197">
        <v>5591</v>
      </c>
      <c r="B3197" t="s">
        <v>19</v>
      </c>
      <c r="C3197" t="s">
        <v>29</v>
      </c>
      <c r="D3197">
        <v>31.26</v>
      </c>
      <c r="E3197" s="2">
        <v>44952</v>
      </c>
      <c r="F3197" s="2">
        <v>45169</v>
      </c>
      <c r="G3197">
        <v>110.3</v>
      </c>
      <c r="H3197" t="s">
        <v>31</v>
      </c>
      <c r="I3197">
        <v>5.28</v>
      </c>
      <c r="J3197">
        <v>212.3</v>
      </c>
      <c r="K3197">
        <v>25.2</v>
      </c>
      <c r="L3197">
        <v>590.4</v>
      </c>
      <c r="M3197" t="b">
        <v>1</v>
      </c>
      <c r="N3197" t="s">
        <v>38</v>
      </c>
      <c r="O3197" t="s">
        <v>39</v>
      </c>
      <c r="P3197">
        <v>55.96</v>
      </c>
      <c r="Q3197">
        <v>24043.32</v>
      </c>
      <c r="R3197">
        <v>-17870.93</v>
      </c>
    </row>
    <row r="3198" spans="1:18" x14ac:dyDescent="0.25">
      <c r="A3198">
        <v>4450</v>
      </c>
      <c r="B3198" t="s">
        <v>21</v>
      </c>
      <c r="C3198" t="s">
        <v>29</v>
      </c>
      <c r="D3198">
        <v>85.16</v>
      </c>
      <c r="E3198" s="2">
        <v>45039</v>
      </c>
      <c r="F3198" s="2">
        <v>45217</v>
      </c>
      <c r="G3198">
        <v>178.44</v>
      </c>
      <c r="H3198" t="s">
        <v>32</v>
      </c>
      <c r="I3198">
        <v>6.48</v>
      </c>
      <c r="J3198">
        <v>699</v>
      </c>
      <c r="K3198">
        <v>30.4</v>
      </c>
      <c r="L3198">
        <v>584</v>
      </c>
      <c r="M3198" t="b">
        <v>1</v>
      </c>
      <c r="N3198" t="s">
        <v>37</v>
      </c>
      <c r="O3198" t="s">
        <v>39</v>
      </c>
      <c r="P3198">
        <v>52.75</v>
      </c>
      <c r="Q3198">
        <v>127052.88</v>
      </c>
      <c r="R3198">
        <v>-117640.17</v>
      </c>
    </row>
    <row r="3199" spans="1:18" x14ac:dyDescent="0.25">
      <c r="A3199">
        <v>8214</v>
      </c>
      <c r="B3199" t="s">
        <v>20</v>
      </c>
      <c r="C3199" t="s">
        <v>26</v>
      </c>
      <c r="D3199">
        <v>231.54</v>
      </c>
      <c r="E3199" s="2">
        <v>44955</v>
      </c>
      <c r="F3199" s="2">
        <v>45069</v>
      </c>
      <c r="G3199">
        <v>1213.54</v>
      </c>
      <c r="H3199" t="s">
        <v>32</v>
      </c>
      <c r="I3199">
        <v>4.8099999999999996</v>
      </c>
      <c r="K3199">
        <v>31.2</v>
      </c>
      <c r="L3199">
        <v>328.6</v>
      </c>
      <c r="M3199" t="b">
        <v>1</v>
      </c>
      <c r="N3199" t="s">
        <v>37</v>
      </c>
      <c r="O3199" t="s">
        <v>41</v>
      </c>
      <c r="P3199">
        <v>129.99</v>
      </c>
      <c r="Q3199">
        <v>211664.35</v>
      </c>
      <c r="R3199">
        <v>-53916.29</v>
      </c>
    </row>
    <row r="3200" spans="1:18" x14ac:dyDescent="0.25">
      <c r="A3200">
        <v>4811</v>
      </c>
      <c r="B3200" t="s">
        <v>18</v>
      </c>
      <c r="C3200" t="s">
        <v>29</v>
      </c>
      <c r="D3200">
        <v>256.61</v>
      </c>
      <c r="E3200" s="2">
        <v>44985</v>
      </c>
      <c r="F3200" s="2">
        <v>45077</v>
      </c>
      <c r="G3200">
        <v>1156.74</v>
      </c>
      <c r="H3200" t="s">
        <v>32</v>
      </c>
      <c r="I3200">
        <v>4.5599999999999996</v>
      </c>
      <c r="J3200">
        <v>971.7</v>
      </c>
      <c r="K3200">
        <v>21.3</v>
      </c>
      <c r="L3200">
        <v>348.1</v>
      </c>
      <c r="M3200" t="b">
        <v>1</v>
      </c>
      <c r="N3200" t="s">
        <v>38</v>
      </c>
      <c r="O3200" t="s">
        <v>39</v>
      </c>
      <c r="P3200">
        <v>52.94</v>
      </c>
      <c r="Q3200">
        <v>425364.3</v>
      </c>
      <c r="R3200">
        <v>-364126.48</v>
      </c>
    </row>
    <row r="3201" spans="1:18" x14ac:dyDescent="0.25">
      <c r="A3201">
        <v>6141</v>
      </c>
      <c r="B3201" t="s">
        <v>19</v>
      </c>
      <c r="C3201" t="s">
        <v>28</v>
      </c>
      <c r="D3201">
        <v>234.77</v>
      </c>
      <c r="E3201" s="2">
        <v>44989</v>
      </c>
      <c r="F3201" s="2">
        <v>45184</v>
      </c>
      <c r="G3201">
        <v>779.69</v>
      </c>
      <c r="H3201" t="s">
        <v>33</v>
      </c>
      <c r="I3201">
        <v>4.79</v>
      </c>
      <c r="J3201">
        <v>1514.9</v>
      </c>
      <c r="K3201">
        <v>28.8</v>
      </c>
      <c r="L3201">
        <v>417.3</v>
      </c>
      <c r="M3201" t="b">
        <v>1</v>
      </c>
      <c r="N3201" t="s">
        <v>38</v>
      </c>
      <c r="O3201" t="s">
        <v>39</v>
      </c>
      <c r="P3201">
        <v>346.31</v>
      </c>
      <c r="Q3201">
        <v>263191.31</v>
      </c>
      <c r="R3201">
        <v>6823.13</v>
      </c>
    </row>
    <row r="3202" spans="1:18" x14ac:dyDescent="0.25">
      <c r="A3202">
        <v>9501</v>
      </c>
      <c r="B3202" t="s">
        <v>18</v>
      </c>
      <c r="C3202" t="s">
        <v>25</v>
      </c>
      <c r="D3202">
        <v>191.16</v>
      </c>
      <c r="E3202" s="2">
        <v>45024</v>
      </c>
      <c r="F3202" s="2">
        <v>45196</v>
      </c>
      <c r="G3202">
        <v>450.73</v>
      </c>
      <c r="H3202" t="s">
        <v>30</v>
      </c>
      <c r="I3202">
        <v>5.46</v>
      </c>
      <c r="J3202">
        <v>656.6</v>
      </c>
      <c r="K3202">
        <v>21</v>
      </c>
      <c r="L3202">
        <v>255.6</v>
      </c>
      <c r="M3202" t="b">
        <v>1</v>
      </c>
      <c r="N3202" t="s">
        <v>38</v>
      </c>
      <c r="O3202" t="s">
        <v>41</v>
      </c>
      <c r="P3202">
        <v>87.6</v>
      </c>
      <c r="Q3202">
        <v>209820.02</v>
      </c>
      <c r="R3202">
        <v>-170336.07</v>
      </c>
    </row>
    <row r="3203" spans="1:18" x14ac:dyDescent="0.25">
      <c r="A3203">
        <v>3708</v>
      </c>
      <c r="B3203" t="s">
        <v>18</v>
      </c>
      <c r="C3203" t="s">
        <v>23</v>
      </c>
      <c r="D3203">
        <v>156.62</v>
      </c>
      <c r="E3203" s="2">
        <v>45009</v>
      </c>
      <c r="F3203" s="2">
        <v>45196</v>
      </c>
      <c r="G3203">
        <v>699.66</v>
      </c>
      <c r="H3203" t="s">
        <v>31</v>
      </c>
      <c r="I3203">
        <v>4.59</v>
      </c>
      <c r="J3203">
        <v>1556.4</v>
      </c>
      <c r="K3203">
        <v>20</v>
      </c>
      <c r="L3203">
        <v>414.1</v>
      </c>
      <c r="M3203" t="b">
        <v>1</v>
      </c>
      <c r="N3203" t="s">
        <v>37</v>
      </c>
      <c r="O3203" t="s">
        <v>39</v>
      </c>
      <c r="P3203">
        <v>892.89</v>
      </c>
      <c r="Q3203">
        <v>253703.49</v>
      </c>
      <c r="R3203">
        <v>371015.93</v>
      </c>
    </row>
    <row r="3204" spans="1:18" x14ac:dyDescent="0.25">
      <c r="A3204">
        <v>2991</v>
      </c>
      <c r="B3204" t="s">
        <v>19</v>
      </c>
      <c r="C3204" t="s">
        <v>27</v>
      </c>
      <c r="D3204">
        <v>214.07</v>
      </c>
      <c r="E3204" s="2">
        <v>44988</v>
      </c>
      <c r="F3204" s="2">
        <v>45199</v>
      </c>
      <c r="G3204">
        <v>1154.48</v>
      </c>
      <c r="H3204" t="s">
        <v>33</v>
      </c>
      <c r="I3204">
        <v>6.39</v>
      </c>
      <c r="J3204">
        <v>1327.3</v>
      </c>
      <c r="K3204">
        <v>32.9</v>
      </c>
      <c r="L3204">
        <v>332.9</v>
      </c>
      <c r="M3204" t="b">
        <v>1</v>
      </c>
      <c r="N3204" t="s">
        <v>38</v>
      </c>
      <c r="O3204" t="s">
        <v>40</v>
      </c>
      <c r="P3204">
        <v>149.38999999999999</v>
      </c>
      <c r="Q3204">
        <v>243606.94</v>
      </c>
      <c r="R3204">
        <v>-71139.17</v>
      </c>
    </row>
    <row r="3205" spans="1:18" x14ac:dyDescent="0.25">
      <c r="A3205">
        <v>9463</v>
      </c>
      <c r="B3205" t="s">
        <v>22</v>
      </c>
      <c r="C3205" t="s">
        <v>25</v>
      </c>
      <c r="D3205">
        <v>120.3</v>
      </c>
      <c r="E3205" s="2">
        <v>44974</v>
      </c>
      <c r="F3205" s="2">
        <v>45129</v>
      </c>
      <c r="G3205">
        <v>368.36</v>
      </c>
      <c r="H3205" t="s">
        <v>32</v>
      </c>
      <c r="I3205">
        <v>5.45</v>
      </c>
      <c r="J3205">
        <v>400.4</v>
      </c>
      <c r="K3205">
        <v>20.6</v>
      </c>
      <c r="L3205">
        <v>69.5</v>
      </c>
      <c r="M3205" t="b">
        <v>1</v>
      </c>
      <c r="N3205" t="s">
        <v>38</v>
      </c>
      <c r="O3205" t="s">
        <v>39</v>
      </c>
      <c r="P3205">
        <v>89.51</v>
      </c>
      <c r="Q3205">
        <v>188995.15</v>
      </c>
      <c r="R3205">
        <v>-156023.25</v>
      </c>
    </row>
    <row r="3206" spans="1:18" x14ac:dyDescent="0.25">
      <c r="A3206">
        <v>4273</v>
      </c>
      <c r="B3206" t="s">
        <v>20</v>
      </c>
      <c r="C3206" t="s">
        <v>29</v>
      </c>
      <c r="D3206">
        <v>253.19</v>
      </c>
      <c r="E3206" s="2">
        <v>44988</v>
      </c>
      <c r="F3206" s="2">
        <v>45096</v>
      </c>
      <c r="G3206">
        <v>412.52</v>
      </c>
      <c r="H3206" t="s">
        <v>32</v>
      </c>
      <c r="I3206">
        <v>6.71</v>
      </c>
      <c r="J3206">
        <v>1231.3</v>
      </c>
      <c r="K3206">
        <v>21.7</v>
      </c>
      <c r="L3206">
        <v>519</v>
      </c>
      <c r="M3206" t="b">
        <v>0</v>
      </c>
      <c r="N3206" t="s">
        <v>35</v>
      </c>
      <c r="O3206" t="s">
        <v>39</v>
      </c>
      <c r="P3206">
        <v>54.95</v>
      </c>
      <c r="Q3206">
        <v>451336.07</v>
      </c>
      <c r="R3206">
        <v>-428668.1</v>
      </c>
    </row>
    <row r="3207" spans="1:18" x14ac:dyDescent="0.25">
      <c r="A3207">
        <v>5538</v>
      </c>
      <c r="B3207" t="s">
        <v>20</v>
      </c>
      <c r="C3207" t="s">
        <v>27</v>
      </c>
      <c r="D3207">
        <v>204.77</v>
      </c>
      <c r="E3207" s="2">
        <v>44944</v>
      </c>
      <c r="F3207" s="2">
        <v>45174</v>
      </c>
      <c r="G3207">
        <v>526.61</v>
      </c>
      <c r="H3207" t="s">
        <v>33</v>
      </c>
      <c r="J3207">
        <v>442.7</v>
      </c>
      <c r="K3207">
        <v>20.100000000000001</v>
      </c>
      <c r="L3207">
        <v>567.20000000000005</v>
      </c>
      <c r="M3207" t="b">
        <v>1</v>
      </c>
      <c r="N3207" t="s">
        <v>36</v>
      </c>
      <c r="O3207" t="s">
        <v>40</v>
      </c>
      <c r="P3207">
        <v>154.06</v>
      </c>
      <c r="Q3207">
        <v>144427.96</v>
      </c>
      <c r="R3207">
        <v>-63298.42</v>
      </c>
    </row>
    <row r="3208" spans="1:18" x14ac:dyDescent="0.25">
      <c r="A3208">
        <v>9712</v>
      </c>
      <c r="B3208" t="s">
        <v>21</v>
      </c>
      <c r="C3208" t="s">
        <v>25</v>
      </c>
      <c r="D3208">
        <v>210.85</v>
      </c>
      <c r="E3208" s="2">
        <v>44992</v>
      </c>
      <c r="F3208" s="2">
        <v>45163</v>
      </c>
      <c r="G3208">
        <v>1035.69</v>
      </c>
      <c r="H3208" t="s">
        <v>31</v>
      </c>
      <c r="I3208">
        <v>5.15</v>
      </c>
      <c r="J3208">
        <v>1247.7</v>
      </c>
      <c r="K3208">
        <v>25.5</v>
      </c>
      <c r="L3208">
        <v>64.400000000000006</v>
      </c>
      <c r="M3208" t="b">
        <v>1</v>
      </c>
      <c r="N3208" t="s">
        <v>38</v>
      </c>
      <c r="O3208" t="s">
        <v>39</v>
      </c>
      <c r="P3208">
        <v>71.599999999999994</v>
      </c>
      <c r="Q3208">
        <v>256928</v>
      </c>
      <c r="R3208">
        <v>-182772.6</v>
      </c>
    </row>
    <row r="3209" spans="1:18" x14ac:dyDescent="0.25">
      <c r="A3209">
        <v>4722</v>
      </c>
      <c r="B3209" t="s">
        <v>21</v>
      </c>
      <c r="C3209" t="s">
        <v>24</v>
      </c>
      <c r="D3209">
        <v>163.1</v>
      </c>
      <c r="E3209" s="2">
        <v>44953</v>
      </c>
      <c r="F3209" s="2">
        <v>45135</v>
      </c>
      <c r="G3209">
        <v>1051.26</v>
      </c>
      <c r="H3209" t="s">
        <v>32</v>
      </c>
      <c r="I3209">
        <v>5.72</v>
      </c>
      <c r="J3209">
        <v>428.3</v>
      </c>
      <c r="K3209">
        <v>32.700000000000003</v>
      </c>
      <c r="L3209">
        <v>484.1</v>
      </c>
      <c r="M3209" t="b">
        <v>0</v>
      </c>
      <c r="N3209" t="s">
        <v>35</v>
      </c>
      <c r="O3209" t="s">
        <v>39</v>
      </c>
      <c r="P3209">
        <v>162.02000000000001</v>
      </c>
      <c r="Q3209">
        <v>312722.61</v>
      </c>
      <c r="R3209">
        <v>-142397.46</v>
      </c>
    </row>
    <row r="3210" spans="1:18" x14ac:dyDescent="0.25">
      <c r="A3210">
        <v>4551</v>
      </c>
      <c r="B3210" t="s">
        <v>21</v>
      </c>
      <c r="C3210" t="s">
        <v>29</v>
      </c>
      <c r="D3210">
        <v>266.14</v>
      </c>
      <c r="E3210" s="2">
        <v>44932</v>
      </c>
      <c r="F3210" s="2">
        <v>45162</v>
      </c>
      <c r="G3210">
        <v>417.01</v>
      </c>
      <c r="H3210" t="s">
        <v>31</v>
      </c>
      <c r="I3210">
        <v>5.65</v>
      </c>
      <c r="J3210">
        <v>828</v>
      </c>
      <c r="K3210">
        <v>22.2</v>
      </c>
      <c r="L3210">
        <v>262.2</v>
      </c>
      <c r="M3210" t="b">
        <v>1</v>
      </c>
      <c r="N3210" t="s">
        <v>36</v>
      </c>
      <c r="O3210" t="s">
        <v>39</v>
      </c>
      <c r="P3210">
        <v>56.78</v>
      </c>
      <c r="Q3210">
        <v>457300.96</v>
      </c>
      <c r="R3210">
        <v>-433623.13</v>
      </c>
    </row>
    <row r="3211" spans="1:18" x14ac:dyDescent="0.25">
      <c r="A3211">
        <v>3832</v>
      </c>
      <c r="B3211" t="s">
        <v>20</v>
      </c>
      <c r="C3211" t="s">
        <v>25</v>
      </c>
      <c r="D3211">
        <v>79.34</v>
      </c>
      <c r="E3211" s="2">
        <v>45029</v>
      </c>
      <c r="F3211" s="2">
        <v>45258</v>
      </c>
      <c r="G3211">
        <v>240.46</v>
      </c>
      <c r="H3211" t="s">
        <v>31</v>
      </c>
      <c r="I3211">
        <v>4.8899999999999997</v>
      </c>
      <c r="J3211">
        <v>1106.5999999999999</v>
      </c>
      <c r="K3211">
        <v>26.7</v>
      </c>
      <c r="L3211">
        <v>372.1</v>
      </c>
      <c r="M3211" t="b">
        <v>1</v>
      </c>
      <c r="N3211" t="s">
        <v>38</v>
      </c>
      <c r="O3211" t="s">
        <v>40</v>
      </c>
      <c r="P3211">
        <v>83.99</v>
      </c>
      <c r="Q3211">
        <v>155539.6</v>
      </c>
      <c r="R3211">
        <v>-135343.35999999999</v>
      </c>
    </row>
    <row r="3212" spans="1:18" x14ac:dyDescent="0.25">
      <c r="A3212">
        <v>6679</v>
      </c>
      <c r="B3212" t="s">
        <v>22</v>
      </c>
      <c r="C3212" t="s">
        <v>28</v>
      </c>
      <c r="D3212">
        <v>117.44</v>
      </c>
      <c r="E3212" s="2">
        <v>44996</v>
      </c>
      <c r="F3212" s="2">
        <v>45171</v>
      </c>
      <c r="G3212">
        <v>212.58</v>
      </c>
      <c r="H3212" t="s">
        <v>30</v>
      </c>
      <c r="I3212">
        <v>7.48</v>
      </c>
      <c r="J3212">
        <v>280.60000000000002</v>
      </c>
      <c r="K3212">
        <v>24.6</v>
      </c>
      <c r="L3212">
        <v>325</v>
      </c>
      <c r="M3212" t="b">
        <v>1</v>
      </c>
      <c r="N3212" t="s">
        <v>36</v>
      </c>
      <c r="O3212" t="s">
        <v>39</v>
      </c>
      <c r="P3212">
        <v>348.66</v>
      </c>
      <c r="Q3212">
        <v>210271.94</v>
      </c>
      <c r="R3212">
        <v>-136153.79999999999</v>
      </c>
    </row>
    <row r="3213" spans="1:18" x14ac:dyDescent="0.25">
      <c r="A3213">
        <v>7579</v>
      </c>
      <c r="B3213" t="s">
        <v>20</v>
      </c>
      <c r="C3213" t="s">
        <v>24</v>
      </c>
      <c r="D3213">
        <v>234.4</v>
      </c>
      <c r="E3213" s="2">
        <v>44985</v>
      </c>
      <c r="F3213" s="2">
        <v>45119</v>
      </c>
      <c r="G3213">
        <v>722.36</v>
      </c>
      <c r="H3213" t="s">
        <v>32</v>
      </c>
      <c r="I3213">
        <v>5.35</v>
      </c>
      <c r="J3213">
        <v>445.3</v>
      </c>
      <c r="K3213">
        <v>23.4</v>
      </c>
      <c r="L3213">
        <v>353.2</v>
      </c>
      <c r="M3213" t="b">
        <v>0</v>
      </c>
      <c r="N3213" t="s">
        <v>35</v>
      </c>
      <c r="O3213" t="s">
        <v>39</v>
      </c>
      <c r="P3213">
        <v>155.97999999999999</v>
      </c>
      <c r="Q3213">
        <v>226273.29</v>
      </c>
      <c r="R3213">
        <v>-113599.58</v>
      </c>
    </row>
    <row r="3214" spans="1:18" x14ac:dyDescent="0.25">
      <c r="A3214">
        <v>1152</v>
      </c>
      <c r="B3214" t="s">
        <v>20</v>
      </c>
      <c r="C3214" t="s">
        <v>29</v>
      </c>
      <c r="D3214">
        <v>150.36000000000001</v>
      </c>
      <c r="E3214" s="2">
        <v>44932</v>
      </c>
      <c r="F3214" s="2">
        <v>45171</v>
      </c>
      <c r="G3214">
        <v>530.71</v>
      </c>
      <c r="H3214" t="s">
        <v>33</v>
      </c>
      <c r="I3214">
        <v>6.66</v>
      </c>
      <c r="J3214">
        <v>712.7</v>
      </c>
      <c r="K3214">
        <v>27.2</v>
      </c>
      <c r="L3214">
        <v>322.39999999999998</v>
      </c>
      <c r="M3214" t="b">
        <v>0</v>
      </c>
      <c r="N3214" t="s">
        <v>35</v>
      </c>
      <c r="O3214" t="s">
        <v>39</v>
      </c>
      <c r="P3214">
        <v>60.92</v>
      </c>
      <c r="Q3214">
        <v>115586.08</v>
      </c>
      <c r="R3214">
        <v>-83255.23</v>
      </c>
    </row>
    <row r="3215" spans="1:18" x14ac:dyDescent="0.25">
      <c r="A3215">
        <v>6754</v>
      </c>
      <c r="B3215" t="s">
        <v>20</v>
      </c>
      <c r="C3215" t="s">
        <v>23</v>
      </c>
      <c r="D3215">
        <v>267.32</v>
      </c>
      <c r="E3215" s="2">
        <v>44957</v>
      </c>
      <c r="F3215" s="2">
        <v>45149</v>
      </c>
      <c r="G3215">
        <v>1631.8</v>
      </c>
      <c r="H3215" t="s">
        <v>30</v>
      </c>
      <c r="I3215">
        <v>5.16</v>
      </c>
      <c r="J3215">
        <v>939.7</v>
      </c>
      <c r="K3215">
        <v>26.9</v>
      </c>
      <c r="L3215">
        <v>519.4</v>
      </c>
      <c r="M3215" t="b">
        <v>0</v>
      </c>
      <c r="N3215" t="s">
        <v>35</v>
      </c>
      <c r="O3215" t="s">
        <v>40</v>
      </c>
      <c r="P3215">
        <v>892.79</v>
      </c>
      <c r="Q3215">
        <v>218083.05</v>
      </c>
      <c r="R3215">
        <v>1238771.67</v>
      </c>
    </row>
    <row r="3216" spans="1:18" x14ac:dyDescent="0.25">
      <c r="A3216">
        <v>3800</v>
      </c>
      <c r="B3216" t="s">
        <v>20</v>
      </c>
      <c r="C3216" t="s">
        <v>26</v>
      </c>
      <c r="D3216">
        <v>107.19</v>
      </c>
      <c r="E3216" s="2">
        <v>45031</v>
      </c>
      <c r="F3216" s="2">
        <v>45182</v>
      </c>
      <c r="G3216">
        <v>203.96</v>
      </c>
      <c r="H3216" t="s">
        <v>31</v>
      </c>
      <c r="I3216">
        <v>7.13</v>
      </c>
      <c r="J3216">
        <v>1573.6</v>
      </c>
      <c r="K3216">
        <v>23.7</v>
      </c>
      <c r="L3216">
        <v>425.9</v>
      </c>
      <c r="M3216" t="b">
        <v>1</v>
      </c>
      <c r="N3216" t="s">
        <v>36</v>
      </c>
      <c r="O3216" t="s">
        <v>40</v>
      </c>
      <c r="P3216">
        <v>126.29</v>
      </c>
      <c r="Q3216">
        <v>88468.1</v>
      </c>
      <c r="R3216">
        <v>-62709.99</v>
      </c>
    </row>
    <row r="3217" spans="1:18" x14ac:dyDescent="0.25">
      <c r="A3217">
        <v>6310</v>
      </c>
      <c r="B3217" t="s">
        <v>22</v>
      </c>
      <c r="C3217" t="s">
        <v>29</v>
      </c>
      <c r="D3217">
        <v>113.95</v>
      </c>
      <c r="E3217" s="2">
        <v>45030</v>
      </c>
      <c r="F3217" s="2">
        <v>45203</v>
      </c>
      <c r="G3217">
        <v>613.70000000000005</v>
      </c>
      <c r="H3217" t="s">
        <v>33</v>
      </c>
      <c r="I3217">
        <v>5.66</v>
      </c>
      <c r="J3217">
        <v>499.6</v>
      </c>
      <c r="K3217">
        <v>31.6</v>
      </c>
      <c r="L3217">
        <v>277</v>
      </c>
      <c r="M3217" t="b">
        <v>1</v>
      </c>
      <c r="N3217" t="s">
        <v>37</v>
      </c>
      <c r="O3217" t="s">
        <v>39</v>
      </c>
      <c r="P3217">
        <v>65.010000000000005</v>
      </c>
      <c r="Q3217">
        <v>69920.240000000005</v>
      </c>
      <c r="R3217">
        <v>-30023.599999999999</v>
      </c>
    </row>
    <row r="3218" spans="1:18" x14ac:dyDescent="0.25">
      <c r="A3218">
        <v>3610</v>
      </c>
      <c r="B3218" t="s">
        <v>21</v>
      </c>
      <c r="C3218" t="s">
        <v>28</v>
      </c>
      <c r="D3218">
        <v>267.18</v>
      </c>
      <c r="E3218" s="2">
        <v>45020</v>
      </c>
      <c r="F3218" s="2">
        <v>45172</v>
      </c>
      <c r="G3218">
        <v>929.16</v>
      </c>
      <c r="H3218" t="s">
        <v>30</v>
      </c>
      <c r="I3218">
        <v>7.2</v>
      </c>
      <c r="J3218">
        <v>756</v>
      </c>
      <c r="K3218">
        <v>18.899999999999999</v>
      </c>
      <c r="L3218">
        <v>428.7</v>
      </c>
      <c r="M3218" t="b">
        <v>1</v>
      </c>
      <c r="N3218" t="s">
        <v>38</v>
      </c>
      <c r="O3218" t="s">
        <v>41</v>
      </c>
      <c r="P3218">
        <v>350.9</v>
      </c>
      <c r="Q3218">
        <v>497006.27</v>
      </c>
      <c r="R3218">
        <v>-170964.03</v>
      </c>
    </row>
    <row r="3219" spans="1:18" x14ac:dyDescent="0.25">
      <c r="A3219">
        <v>2104</v>
      </c>
      <c r="B3219" t="s">
        <v>18</v>
      </c>
      <c r="C3219" t="s">
        <v>23</v>
      </c>
      <c r="D3219">
        <v>141.99</v>
      </c>
      <c r="E3219" s="2">
        <v>44982</v>
      </c>
      <c r="F3219" s="2">
        <v>45205</v>
      </c>
      <c r="G3219">
        <v>788.94</v>
      </c>
      <c r="H3219" t="s">
        <v>30</v>
      </c>
      <c r="I3219">
        <v>5.53</v>
      </c>
      <c r="J3219">
        <v>961.2</v>
      </c>
      <c r="K3219">
        <v>19.399999999999999</v>
      </c>
      <c r="L3219">
        <v>580.79999999999995</v>
      </c>
      <c r="M3219" t="b">
        <v>1</v>
      </c>
      <c r="N3219" t="s">
        <v>38</v>
      </c>
      <c r="O3219" t="s">
        <v>40</v>
      </c>
      <c r="P3219">
        <v>897.34</v>
      </c>
      <c r="Q3219">
        <v>178030.31</v>
      </c>
      <c r="R3219">
        <v>529917.11</v>
      </c>
    </row>
    <row r="3220" spans="1:18" x14ac:dyDescent="0.25">
      <c r="A3220">
        <v>8361</v>
      </c>
      <c r="B3220" t="s">
        <v>21</v>
      </c>
      <c r="C3220" t="s">
        <v>23</v>
      </c>
      <c r="D3220">
        <v>157.26</v>
      </c>
      <c r="E3220" s="2">
        <v>44980</v>
      </c>
      <c r="F3220" s="2">
        <v>45142</v>
      </c>
      <c r="G3220">
        <v>639.58000000000004</v>
      </c>
      <c r="H3220" t="s">
        <v>30</v>
      </c>
      <c r="I3220">
        <v>4.53</v>
      </c>
      <c r="J3220">
        <v>673.2</v>
      </c>
      <c r="K3220">
        <v>33.9</v>
      </c>
      <c r="L3220">
        <v>94.2</v>
      </c>
      <c r="M3220" t="b">
        <v>1</v>
      </c>
      <c r="N3220" t="s">
        <v>38</v>
      </c>
      <c r="O3220" t="s">
        <v>40</v>
      </c>
      <c r="P3220">
        <v>908.3</v>
      </c>
      <c r="Q3220">
        <v>102518.86</v>
      </c>
      <c r="R3220">
        <v>478411.65</v>
      </c>
    </row>
    <row r="3221" spans="1:18" x14ac:dyDescent="0.25">
      <c r="A3221">
        <v>5199</v>
      </c>
      <c r="B3221" t="s">
        <v>21</v>
      </c>
      <c r="C3221" t="s">
        <v>23</v>
      </c>
      <c r="D3221">
        <v>103.17</v>
      </c>
      <c r="E3221" s="2">
        <v>45011</v>
      </c>
      <c r="F3221" s="2">
        <v>45224</v>
      </c>
      <c r="G3221">
        <v>175.02</v>
      </c>
      <c r="H3221" t="s">
        <v>31</v>
      </c>
      <c r="I3221">
        <v>6.05</v>
      </c>
      <c r="K3221">
        <v>30</v>
      </c>
      <c r="L3221">
        <v>263.39999999999998</v>
      </c>
      <c r="M3221" t="b">
        <v>1</v>
      </c>
      <c r="N3221" t="s">
        <v>36</v>
      </c>
      <c r="O3221" t="s">
        <v>39</v>
      </c>
      <c r="P3221">
        <v>902.69</v>
      </c>
      <c r="Q3221">
        <v>169607.6</v>
      </c>
      <c r="R3221">
        <v>-11618.8</v>
      </c>
    </row>
    <row r="3222" spans="1:18" x14ac:dyDescent="0.25">
      <c r="A3222">
        <v>4854</v>
      </c>
      <c r="B3222" t="s">
        <v>18</v>
      </c>
      <c r="C3222" t="s">
        <v>27</v>
      </c>
      <c r="D3222">
        <v>86.62</v>
      </c>
      <c r="E3222" s="2">
        <v>44967</v>
      </c>
      <c r="F3222" s="2">
        <v>45183</v>
      </c>
      <c r="G3222">
        <v>539.73</v>
      </c>
      <c r="H3222" t="s">
        <v>31</v>
      </c>
      <c r="I3222">
        <v>6.07</v>
      </c>
      <c r="J3222">
        <v>610.6</v>
      </c>
      <c r="K3222">
        <v>30.9</v>
      </c>
      <c r="L3222">
        <v>528.70000000000005</v>
      </c>
      <c r="M3222" t="b">
        <v>1</v>
      </c>
      <c r="N3222" t="s">
        <v>37</v>
      </c>
      <c r="O3222" t="s">
        <v>39</v>
      </c>
      <c r="P3222">
        <v>145.69999999999999</v>
      </c>
      <c r="Q3222">
        <v>85620.5</v>
      </c>
      <c r="R3222">
        <v>-6981.84</v>
      </c>
    </row>
    <row r="3223" spans="1:18" x14ac:dyDescent="0.25">
      <c r="A3223">
        <v>8263</v>
      </c>
      <c r="B3223" t="s">
        <v>20</v>
      </c>
      <c r="C3223" t="s">
        <v>27</v>
      </c>
      <c r="D3223">
        <v>198.5</v>
      </c>
      <c r="E3223" s="2">
        <v>45034</v>
      </c>
      <c r="F3223" s="2">
        <v>45247</v>
      </c>
      <c r="G3223">
        <v>379.86</v>
      </c>
      <c r="H3223" t="s">
        <v>32</v>
      </c>
      <c r="I3223">
        <v>4.8600000000000003</v>
      </c>
      <c r="K3223">
        <v>27.6</v>
      </c>
      <c r="L3223">
        <v>456.5</v>
      </c>
      <c r="M3223" t="b">
        <v>0</v>
      </c>
      <c r="N3223" t="s">
        <v>35</v>
      </c>
      <c r="O3223" t="s">
        <v>41</v>
      </c>
      <c r="P3223">
        <v>156.13</v>
      </c>
      <c r="Q3223">
        <v>120401.42</v>
      </c>
      <c r="R3223">
        <v>-61093.88</v>
      </c>
    </row>
    <row r="3224" spans="1:18" x14ac:dyDescent="0.25">
      <c r="A3224">
        <v>2914</v>
      </c>
      <c r="B3224" t="s">
        <v>22</v>
      </c>
      <c r="C3224" t="s">
        <v>26</v>
      </c>
      <c r="D3224">
        <v>40.35</v>
      </c>
      <c r="E3224" s="2">
        <v>44944</v>
      </c>
      <c r="F3224" s="2">
        <v>45142</v>
      </c>
      <c r="G3224">
        <v>181.11</v>
      </c>
      <c r="H3224" t="s">
        <v>30</v>
      </c>
      <c r="I3224">
        <v>5.2</v>
      </c>
      <c r="J3224">
        <v>1008.2</v>
      </c>
      <c r="K3224">
        <v>24.7</v>
      </c>
      <c r="L3224">
        <v>564.20000000000005</v>
      </c>
      <c r="M3224" t="b">
        <v>1</v>
      </c>
      <c r="N3224" t="s">
        <v>34</v>
      </c>
      <c r="O3224" t="s">
        <v>41</v>
      </c>
      <c r="P3224">
        <v>122.7</v>
      </c>
      <c r="Q3224">
        <v>31660.02</v>
      </c>
      <c r="R3224">
        <v>-9437.82</v>
      </c>
    </row>
    <row r="3225" spans="1:18" x14ac:dyDescent="0.25">
      <c r="A3225">
        <v>8365</v>
      </c>
      <c r="B3225" t="s">
        <v>22</v>
      </c>
      <c r="C3225" t="s">
        <v>23</v>
      </c>
      <c r="D3225">
        <v>264.39</v>
      </c>
      <c r="E3225" s="2">
        <v>45013</v>
      </c>
      <c r="F3225" s="2">
        <v>45231</v>
      </c>
      <c r="G3225">
        <v>1556.82</v>
      </c>
      <c r="H3225" t="s">
        <v>33</v>
      </c>
      <c r="I3225">
        <v>6.85</v>
      </c>
      <c r="J3225">
        <v>338.1</v>
      </c>
      <c r="K3225">
        <v>28.1</v>
      </c>
      <c r="L3225">
        <v>71.900000000000006</v>
      </c>
      <c r="M3225" t="b">
        <v>0</v>
      </c>
      <c r="N3225" t="s">
        <v>35</v>
      </c>
      <c r="O3225" t="s">
        <v>40</v>
      </c>
      <c r="P3225">
        <v>892.54</v>
      </c>
      <c r="Q3225">
        <v>392969.4</v>
      </c>
      <c r="R3225">
        <v>996554.72</v>
      </c>
    </row>
    <row r="3226" spans="1:18" x14ac:dyDescent="0.25">
      <c r="A3226">
        <v>4072</v>
      </c>
      <c r="B3226" t="s">
        <v>21</v>
      </c>
      <c r="C3226" t="s">
        <v>26</v>
      </c>
      <c r="D3226">
        <v>234.86</v>
      </c>
      <c r="E3226" s="2">
        <v>45028</v>
      </c>
      <c r="F3226" s="2">
        <v>45176</v>
      </c>
      <c r="G3226">
        <v>445.96</v>
      </c>
      <c r="H3226" t="s">
        <v>31</v>
      </c>
      <c r="I3226">
        <v>4.6100000000000003</v>
      </c>
      <c r="J3226">
        <v>1203.2</v>
      </c>
      <c r="K3226">
        <v>19.5</v>
      </c>
      <c r="L3226">
        <v>524.5</v>
      </c>
      <c r="M3226" t="b">
        <v>1</v>
      </c>
      <c r="N3226" t="s">
        <v>36</v>
      </c>
      <c r="O3226" t="s">
        <v>40</v>
      </c>
      <c r="P3226">
        <v>112.28</v>
      </c>
      <c r="Q3226">
        <v>397150.48</v>
      </c>
      <c r="R3226">
        <v>-347078.09</v>
      </c>
    </row>
    <row r="3227" spans="1:18" x14ac:dyDescent="0.25">
      <c r="A3227">
        <v>1406</v>
      </c>
      <c r="B3227" t="s">
        <v>18</v>
      </c>
      <c r="C3227" t="s">
        <v>24</v>
      </c>
      <c r="D3227">
        <v>61.27</v>
      </c>
      <c r="E3227" s="2">
        <v>44949</v>
      </c>
      <c r="F3227" s="2">
        <v>45056</v>
      </c>
      <c r="G3227">
        <v>261.58999999999997</v>
      </c>
      <c r="H3227" t="s">
        <v>30</v>
      </c>
      <c r="I3227">
        <v>5.97</v>
      </c>
      <c r="J3227">
        <v>1110.8</v>
      </c>
      <c r="K3227">
        <v>30.1</v>
      </c>
      <c r="L3227">
        <v>485.5</v>
      </c>
      <c r="M3227" t="b">
        <v>1</v>
      </c>
      <c r="N3227" t="s">
        <v>34</v>
      </c>
      <c r="O3227" t="s">
        <v>39</v>
      </c>
      <c r="P3227">
        <v>168.76</v>
      </c>
      <c r="Q3227">
        <v>53949.16</v>
      </c>
      <c r="R3227">
        <v>-9803.23</v>
      </c>
    </row>
    <row r="3228" spans="1:18" x14ac:dyDescent="0.25">
      <c r="A3228">
        <v>1166</v>
      </c>
      <c r="B3228" t="s">
        <v>19</v>
      </c>
      <c r="C3228" t="s">
        <v>23</v>
      </c>
      <c r="D3228">
        <v>209.74</v>
      </c>
      <c r="E3228" s="2">
        <v>45018</v>
      </c>
      <c r="F3228" s="2">
        <v>45234</v>
      </c>
      <c r="G3228">
        <v>1179.04</v>
      </c>
      <c r="H3228" t="s">
        <v>33</v>
      </c>
      <c r="I3228">
        <v>6.09</v>
      </c>
      <c r="J3228">
        <v>741.8</v>
      </c>
      <c r="K3228">
        <v>26.7</v>
      </c>
      <c r="L3228">
        <v>498.3</v>
      </c>
      <c r="M3228" t="b">
        <v>0</v>
      </c>
      <c r="N3228" t="s">
        <v>35</v>
      </c>
      <c r="O3228" t="s">
        <v>41</v>
      </c>
      <c r="P3228">
        <v>895.76</v>
      </c>
      <c r="Q3228">
        <v>286418.3</v>
      </c>
      <c r="R3228">
        <v>769718.57</v>
      </c>
    </row>
    <row r="3229" spans="1:18" x14ac:dyDescent="0.25">
      <c r="A3229">
        <v>1508</v>
      </c>
      <c r="B3229" t="s">
        <v>20</v>
      </c>
      <c r="C3229" t="s">
        <v>25</v>
      </c>
      <c r="D3229">
        <v>182.78</v>
      </c>
      <c r="E3229" s="2">
        <v>44962</v>
      </c>
      <c r="F3229" s="2">
        <v>45126</v>
      </c>
      <c r="G3229">
        <v>1175.57</v>
      </c>
      <c r="H3229" t="s">
        <v>31</v>
      </c>
      <c r="I3229">
        <v>6.57</v>
      </c>
      <c r="J3229">
        <v>217.9</v>
      </c>
      <c r="K3229">
        <v>33.299999999999997</v>
      </c>
      <c r="L3229">
        <v>378.5</v>
      </c>
      <c r="M3229" t="b">
        <v>1</v>
      </c>
      <c r="N3229" t="s">
        <v>36</v>
      </c>
      <c r="O3229" t="s">
        <v>40</v>
      </c>
      <c r="P3229">
        <v>83.27</v>
      </c>
      <c r="Q3229">
        <v>91629.23</v>
      </c>
      <c r="R3229">
        <v>6260.48</v>
      </c>
    </row>
    <row r="3230" spans="1:18" x14ac:dyDescent="0.25">
      <c r="A3230">
        <v>2661</v>
      </c>
      <c r="B3230" t="s">
        <v>21</v>
      </c>
      <c r="C3230" t="s">
        <v>23</v>
      </c>
      <c r="D3230">
        <v>59.44</v>
      </c>
      <c r="E3230" s="2">
        <v>44951</v>
      </c>
      <c r="F3230" s="2">
        <v>45060</v>
      </c>
      <c r="G3230">
        <v>304.43</v>
      </c>
      <c r="H3230" t="s">
        <v>33</v>
      </c>
      <c r="I3230">
        <v>4.6100000000000003</v>
      </c>
      <c r="J3230">
        <v>521.1</v>
      </c>
      <c r="K3230">
        <v>28.2</v>
      </c>
      <c r="L3230">
        <v>78.599999999999994</v>
      </c>
      <c r="M3230" t="b">
        <v>0</v>
      </c>
      <c r="N3230" t="s">
        <v>35</v>
      </c>
      <c r="O3230" t="s">
        <v>39</v>
      </c>
      <c r="P3230">
        <v>890.73</v>
      </c>
      <c r="Q3230">
        <v>54541.03</v>
      </c>
      <c r="R3230">
        <v>216623.9</v>
      </c>
    </row>
    <row r="3231" spans="1:18" x14ac:dyDescent="0.25">
      <c r="A3231">
        <v>4664</v>
      </c>
      <c r="B3231" t="s">
        <v>22</v>
      </c>
      <c r="C3231" t="s">
        <v>27</v>
      </c>
      <c r="D3231">
        <v>85.6</v>
      </c>
      <c r="E3231" s="2">
        <v>44933</v>
      </c>
      <c r="F3231" s="2">
        <v>45040</v>
      </c>
      <c r="G3231">
        <v>247.53</v>
      </c>
      <c r="H3231" t="s">
        <v>33</v>
      </c>
      <c r="I3231">
        <v>6.26</v>
      </c>
      <c r="J3231">
        <v>849.1</v>
      </c>
      <c r="K3231">
        <v>20.399999999999999</v>
      </c>
      <c r="L3231">
        <v>346.5</v>
      </c>
      <c r="M3231" t="b">
        <v>1</v>
      </c>
      <c r="N3231" t="s">
        <v>36</v>
      </c>
      <c r="O3231" t="s">
        <v>40</v>
      </c>
      <c r="P3231">
        <v>151.13</v>
      </c>
      <c r="Q3231">
        <v>66121.78</v>
      </c>
      <c r="R3231">
        <v>-28712.57</v>
      </c>
    </row>
    <row r="3232" spans="1:18" x14ac:dyDescent="0.25">
      <c r="A3232">
        <v>4489</v>
      </c>
      <c r="B3232" t="s">
        <v>18</v>
      </c>
      <c r="C3232" t="s">
        <v>27</v>
      </c>
      <c r="D3232">
        <v>125.65</v>
      </c>
      <c r="E3232" s="2">
        <v>45008</v>
      </c>
      <c r="F3232" s="2">
        <v>45121</v>
      </c>
      <c r="G3232">
        <v>627.98</v>
      </c>
      <c r="H3232" t="s">
        <v>32</v>
      </c>
      <c r="I3232">
        <v>4.51</v>
      </c>
      <c r="K3232">
        <v>25.6</v>
      </c>
      <c r="L3232">
        <v>274.3</v>
      </c>
      <c r="M3232" t="b">
        <v>0</v>
      </c>
      <c r="N3232" t="s">
        <v>35</v>
      </c>
      <c r="O3232" t="s">
        <v>39</v>
      </c>
      <c r="P3232">
        <v>144.62</v>
      </c>
      <c r="Q3232">
        <v>77252.05</v>
      </c>
      <c r="R3232">
        <v>13566.42</v>
      </c>
    </row>
    <row r="3233" spans="1:18" x14ac:dyDescent="0.25">
      <c r="A3233">
        <v>1680</v>
      </c>
      <c r="B3233" t="s">
        <v>18</v>
      </c>
      <c r="C3233" t="s">
        <v>25</v>
      </c>
      <c r="D3233">
        <v>211.28</v>
      </c>
      <c r="E3233" s="2">
        <v>44946</v>
      </c>
      <c r="F3233" s="2">
        <v>45148</v>
      </c>
      <c r="G3233">
        <v>1062.49</v>
      </c>
      <c r="H3233" t="s">
        <v>31</v>
      </c>
      <c r="I3233">
        <v>5.3</v>
      </c>
      <c r="J3233">
        <v>1124</v>
      </c>
      <c r="K3233">
        <v>18.899999999999999</v>
      </c>
      <c r="L3233">
        <v>339.9</v>
      </c>
      <c r="M3233" t="b">
        <v>1</v>
      </c>
      <c r="N3233" t="s">
        <v>38</v>
      </c>
      <c r="O3233" t="s">
        <v>39</v>
      </c>
      <c r="P3233">
        <v>72.790000000000006</v>
      </c>
      <c r="Q3233">
        <v>258996.1</v>
      </c>
      <c r="R3233">
        <v>-181657.45</v>
      </c>
    </row>
    <row r="3234" spans="1:18" x14ac:dyDescent="0.25">
      <c r="A3234">
        <v>3524</v>
      </c>
      <c r="B3234" t="s">
        <v>21</v>
      </c>
      <c r="C3234" t="s">
        <v>25</v>
      </c>
      <c r="D3234">
        <v>193.42</v>
      </c>
      <c r="E3234" s="2">
        <v>44931</v>
      </c>
      <c r="F3234" s="2">
        <v>45127</v>
      </c>
      <c r="G3234">
        <v>967.07</v>
      </c>
      <c r="H3234" t="s">
        <v>31</v>
      </c>
      <c r="I3234">
        <v>6</v>
      </c>
      <c r="J3234">
        <v>1339.7</v>
      </c>
      <c r="K3234">
        <v>29.9</v>
      </c>
      <c r="L3234">
        <v>457.2</v>
      </c>
      <c r="M3234" t="b">
        <v>1</v>
      </c>
      <c r="O3234" t="s">
        <v>40</v>
      </c>
      <c r="P3234">
        <v>85.47</v>
      </c>
      <c r="Q3234">
        <v>279786.53000000003</v>
      </c>
      <c r="R3234">
        <v>-197131.06</v>
      </c>
    </row>
    <row r="3235" spans="1:18" x14ac:dyDescent="0.25">
      <c r="A3235">
        <v>3120</v>
      </c>
      <c r="B3235" t="s">
        <v>19</v>
      </c>
      <c r="C3235" t="s">
        <v>29</v>
      </c>
      <c r="D3235">
        <v>162.01</v>
      </c>
      <c r="E3235" s="2">
        <v>44944</v>
      </c>
      <c r="F3235" s="2">
        <v>45064</v>
      </c>
      <c r="G3235">
        <v>935.01</v>
      </c>
      <c r="H3235" t="s">
        <v>31</v>
      </c>
      <c r="I3235">
        <v>7.23</v>
      </c>
      <c r="J3235">
        <v>1569.6</v>
      </c>
      <c r="K3235">
        <v>26</v>
      </c>
      <c r="L3235">
        <v>377.8</v>
      </c>
      <c r="M3235" t="b">
        <v>0</v>
      </c>
      <c r="N3235" t="s">
        <v>35</v>
      </c>
      <c r="O3235" t="s">
        <v>40</v>
      </c>
      <c r="P3235">
        <v>66.19</v>
      </c>
      <c r="Q3235">
        <v>92275.15</v>
      </c>
      <c r="R3235">
        <v>-30386.84</v>
      </c>
    </row>
    <row r="3236" spans="1:18" x14ac:dyDescent="0.25">
      <c r="A3236">
        <v>6260</v>
      </c>
      <c r="B3236" t="s">
        <v>22</v>
      </c>
      <c r="C3236" t="s">
        <v>24</v>
      </c>
      <c r="D3236">
        <v>231.68</v>
      </c>
      <c r="E3236" s="2">
        <v>45032</v>
      </c>
      <c r="F3236" s="2">
        <v>45249</v>
      </c>
      <c r="G3236">
        <v>448.74</v>
      </c>
      <c r="H3236" t="s">
        <v>31</v>
      </c>
      <c r="I3236">
        <v>4.88</v>
      </c>
      <c r="J3236">
        <v>1235.2</v>
      </c>
      <c r="K3236">
        <v>23.9</v>
      </c>
      <c r="L3236">
        <v>210.9</v>
      </c>
      <c r="M3236" t="b">
        <v>1</v>
      </c>
      <c r="N3236" t="s">
        <v>36</v>
      </c>
      <c r="O3236" t="s">
        <v>40</v>
      </c>
      <c r="P3236">
        <v>164.3</v>
      </c>
      <c r="Q3236">
        <v>163759.94</v>
      </c>
      <c r="R3236">
        <v>-90031.96</v>
      </c>
    </row>
    <row r="3237" spans="1:18" x14ac:dyDescent="0.25">
      <c r="A3237">
        <v>5357</v>
      </c>
      <c r="B3237" t="s">
        <v>21</v>
      </c>
      <c r="C3237" t="s">
        <v>24</v>
      </c>
      <c r="D3237">
        <v>228.59</v>
      </c>
      <c r="E3237" s="2">
        <v>45030</v>
      </c>
      <c r="F3237" s="2">
        <v>45162</v>
      </c>
      <c r="G3237">
        <v>466.8</v>
      </c>
      <c r="H3237" t="s">
        <v>32</v>
      </c>
      <c r="I3237">
        <v>5.01</v>
      </c>
      <c r="J3237">
        <v>1302.4000000000001</v>
      </c>
      <c r="K3237">
        <v>33.5</v>
      </c>
      <c r="L3237">
        <v>379.7</v>
      </c>
      <c r="M3237" t="b">
        <v>1</v>
      </c>
      <c r="N3237" t="s">
        <v>37</v>
      </c>
      <c r="O3237" t="s">
        <v>40</v>
      </c>
      <c r="P3237">
        <v>150.22</v>
      </c>
      <c r="Q3237">
        <v>433963.66</v>
      </c>
      <c r="R3237">
        <v>-363840.96</v>
      </c>
    </row>
    <row r="3238" spans="1:18" x14ac:dyDescent="0.25">
      <c r="A3238">
        <v>2363</v>
      </c>
      <c r="B3238" t="s">
        <v>19</v>
      </c>
      <c r="C3238" t="s">
        <v>24</v>
      </c>
      <c r="D3238">
        <v>187.27</v>
      </c>
      <c r="E3238" s="2">
        <v>44959</v>
      </c>
      <c r="F3238" s="2">
        <v>45167</v>
      </c>
      <c r="G3238">
        <v>880.75</v>
      </c>
      <c r="H3238" t="s">
        <v>32</v>
      </c>
      <c r="I3238">
        <v>6.51</v>
      </c>
      <c r="J3238">
        <v>1173.5</v>
      </c>
      <c r="K3238">
        <v>33</v>
      </c>
      <c r="L3238">
        <v>95.7</v>
      </c>
      <c r="M3238" t="b">
        <v>1</v>
      </c>
      <c r="N3238" t="s">
        <v>38</v>
      </c>
      <c r="O3238" t="s">
        <v>39</v>
      </c>
      <c r="P3238">
        <v>155.69999999999999</v>
      </c>
      <c r="Q3238">
        <v>156308.51</v>
      </c>
      <c r="R3238">
        <v>-19175.740000000002</v>
      </c>
    </row>
    <row r="3239" spans="1:18" x14ac:dyDescent="0.25">
      <c r="A3239">
        <v>3292</v>
      </c>
      <c r="B3239" t="s">
        <v>18</v>
      </c>
      <c r="C3239" t="s">
        <v>28</v>
      </c>
      <c r="D3239">
        <v>237.16</v>
      </c>
      <c r="E3239" s="2">
        <v>45005</v>
      </c>
      <c r="F3239" s="2">
        <v>45168</v>
      </c>
      <c r="G3239">
        <v>1486.85</v>
      </c>
      <c r="H3239" t="s">
        <v>30</v>
      </c>
      <c r="I3239">
        <v>5.62</v>
      </c>
      <c r="J3239">
        <v>1776.8</v>
      </c>
      <c r="K3239">
        <v>33.200000000000003</v>
      </c>
      <c r="L3239">
        <v>53</v>
      </c>
      <c r="M3239" t="b">
        <v>0</v>
      </c>
      <c r="N3239" t="s">
        <v>35</v>
      </c>
      <c r="O3239" t="s">
        <v>39</v>
      </c>
      <c r="P3239">
        <v>347.22</v>
      </c>
      <c r="Q3239">
        <v>388938.04</v>
      </c>
      <c r="R3239">
        <v>127326.02</v>
      </c>
    </row>
    <row r="3240" spans="1:18" x14ac:dyDescent="0.25">
      <c r="A3240">
        <v>2538</v>
      </c>
      <c r="B3240" t="s">
        <v>20</v>
      </c>
      <c r="C3240" t="s">
        <v>27</v>
      </c>
      <c r="D3240">
        <v>103.61</v>
      </c>
      <c r="E3240" s="2">
        <v>44961</v>
      </c>
      <c r="F3240" s="2">
        <v>45160</v>
      </c>
      <c r="G3240">
        <v>396.74</v>
      </c>
      <c r="H3240" t="s">
        <v>31</v>
      </c>
      <c r="I3240">
        <v>6.37</v>
      </c>
      <c r="J3240">
        <v>617.6</v>
      </c>
      <c r="K3240">
        <v>21.5</v>
      </c>
      <c r="L3240">
        <v>270.8</v>
      </c>
      <c r="M3240" t="b">
        <v>1</v>
      </c>
      <c r="N3240" t="s">
        <v>37</v>
      </c>
      <c r="O3240" t="s">
        <v>40</v>
      </c>
      <c r="P3240">
        <v>153.82</v>
      </c>
      <c r="Q3240">
        <v>168014.23</v>
      </c>
      <c r="R3240">
        <v>-106987.68</v>
      </c>
    </row>
    <row r="3241" spans="1:18" x14ac:dyDescent="0.25">
      <c r="A3241">
        <v>4408</v>
      </c>
      <c r="B3241" t="s">
        <v>22</v>
      </c>
      <c r="C3241" t="s">
        <v>24</v>
      </c>
      <c r="D3241">
        <v>264.97000000000003</v>
      </c>
      <c r="E3241" s="2">
        <v>45037</v>
      </c>
      <c r="F3241" s="2">
        <v>45184</v>
      </c>
      <c r="G3241">
        <v>1670.06</v>
      </c>
      <c r="H3241" t="s">
        <v>33</v>
      </c>
      <c r="J3241">
        <v>626</v>
      </c>
      <c r="K3241">
        <v>29.7</v>
      </c>
      <c r="L3241">
        <v>466.5</v>
      </c>
      <c r="M3241" t="b">
        <v>1</v>
      </c>
      <c r="N3241" t="s">
        <v>34</v>
      </c>
      <c r="O3241" t="s">
        <v>39</v>
      </c>
      <c r="P3241">
        <v>165.11</v>
      </c>
      <c r="Q3241">
        <v>260299.57</v>
      </c>
      <c r="R3241">
        <v>15444.04</v>
      </c>
    </row>
    <row r="3242" spans="1:18" x14ac:dyDescent="0.25">
      <c r="A3242">
        <v>8742</v>
      </c>
      <c r="B3242" t="s">
        <v>22</v>
      </c>
      <c r="C3242" t="s">
        <v>29</v>
      </c>
      <c r="D3242">
        <v>186.4</v>
      </c>
      <c r="E3242" s="2">
        <v>45036</v>
      </c>
      <c r="F3242" s="2">
        <v>45178</v>
      </c>
      <c r="G3242">
        <v>1153.9000000000001</v>
      </c>
      <c r="H3242" t="s">
        <v>32</v>
      </c>
      <c r="I3242">
        <v>7.46</v>
      </c>
      <c r="J3242">
        <v>402.1</v>
      </c>
      <c r="K3242">
        <v>33.1</v>
      </c>
      <c r="L3242">
        <v>502.4</v>
      </c>
      <c r="M3242" t="b">
        <v>0</v>
      </c>
      <c r="O3242" t="s">
        <v>40</v>
      </c>
      <c r="P3242">
        <v>62.56</v>
      </c>
      <c r="Q3242">
        <v>150271.09</v>
      </c>
      <c r="R3242">
        <v>-78083.11</v>
      </c>
    </row>
    <row r="3243" spans="1:18" x14ac:dyDescent="0.25">
      <c r="A3243">
        <v>9752</v>
      </c>
      <c r="B3243" t="s">
        <v>19</v>
      </c>
      <c r="C3243" t="s">
        <v>29</v>
      </c>
      <c r="D3243">
        <v>247.6</v>
      </c>
      <c r="E3243" s="2">
        <v>44991</v>
      </c>
      <c r="F3243" s="2">
        <v>45207</v>
      </c>
      <c r="G3243">
        <v>1489.2</v>
      </c>
      <c r="H3243" t="s">
        <v>33</v>
      </c>
      <c r="I3243">
        <v>5.56</v>
      </c>
      <c r="K3243">
        <v>27.1</v>
      </c>
      <c r="L3243">
        <v>352.4</v>
      </c>
      <c r="M3243" t="b">
        <v>0</v>
      </c>
      <c r="N3243" t="s">
        <v>35</v>
      </c>
      <c r="O3243" t="s">
        <v>40</v>
      </c>
      <c r="P3243">
        <v>65.78</v>
      </c>
      <c r="Q3243">
        <v>214403.24</v>
      </c>
      <c r="R3243">
        <v>-116443.66</v>
      </c>
    </row>
    <row r="3244" spans="1:18" x14ac:dyDescent="0.25">
      <c r="A3244">
        <v>2903</v>
      </c>
      <c r="B3244" t="s">
        <v>21</v>
      </c>
      <c r="C3244" t="s">
        <v>24</v>
      </c>
      <c r="D3244">
        <v>166.15</v>
      </c>
      <c r="E3244" s="2">
        <v>44989</v>
      </c>
      <c r="F3244" s="2">
        <v>45084</v>
      </c>
      <c r="G3244">
        <v>1005.08</v>
      </c>
      <c r="H3244" t="s">
        <v>33</v>
      </c>
      <c r="I3244">
        <v>6.01</v>
      </c>
      <c r="J3244">
        <v>353.9</v>
      </c>
      <c r="K3244">
        <v>21.4</v>
      </c>
      <c r="L3244">
        <v>527.4</v>
      </c>
      <c r="M3244" t="b">
        <v>1</v>
      </c>
      <c r="N3244" t="s">
        <v>38</v>
      </c>
      <c r="O3244" t="s">
        <v>41</v>
      </c>
      <c r="P3244">
        <v>158.55000000000001</v>
      </c>
      <c r="Q3244">
        <v>224111.17</v>
      </c>
      <c r="R3244">
        <v>-64755.74</v>
      </c>
    </row>
    <row r="3245" spans="1:18" x14ac:dyDescent="0.25">
      <c r="A3245">
        <v>1174</v>
      </c>
      <c r="B3245" t="s">
        <v>18</v>
      </c>
      <c r="C3245" t="s">
        <v>25</v>
      </c>
      <c r="D3245">
        <v>69.44</v>
      </c>
      <c r="E3245" s="2">
        <v>45011</v>
      </c>
      <c r="F3245" s="2">
        <v>45247</v>
      </c>
      <c r="G3245">
        <v>416.06</v>
      </c>
      <c r="H3245" t="s">
        <v>33</v>
      </c>
      <c r="I3245">
        <v>7.21</v>
      </c>
      <c r="J3245">
        <v>632.20000000000005</v>
      </c>
      <c r="K3245">
        <v>31.1</v>
      </c>
      <c r="L3245">
        <v>119.3</v>
      </c>
      <c r="M3245" t="b">
        <v>0</v>
      </c>
      <c r="N3245" t="s">
        <v>35</v>
      </c>
      <c r="O3245" t="s">
        <v>39</v>
      </c>
      <c r="P3245">
        <v>80.84</v>
      </c>
      <c r="Q3245">
        <v>74421.52</v>
      </c>
      <c r="R3245">
        <v>-40787.230000000003</v>
      </c>
    </row>
    <row r="3246" spans="1:18" x14ac:dyDescent="0.25">
      <c r="A3246">
        <v>3230</v>
      </c>
      <c r="B3246" t="s">
        <v>19</v>
      </c>
      <c r="C3246" t="s">
        <v>29</v>
      </c>
      <c r="D3246">
        <v>165.01</v>
      </c>
      <c r="E3246" s="2">
        <v>44998</v>
      </c>
      <c r="F3246" s="2">
        <v>45185</v>
      </c>
      <c r="G3246">
        <v>923.96</v>
      </c>
      <c r="H3246" t="s">
        <v>30</v>
      </c>
      <c r="I3246">
        <v>4.78</v>
      </c>
      <c r="J3246">
        <v>972.3</v>
      </c>
      <c r="K3246">
        <v>32.1</v>
      </c>
      <c r="M3246" t="b">
        <v>1</v>
      </c>
      <c r="N3246" t="s">
        <v>37</v>
      </c>
      <c r="O3246" t="s">
        <v>39</v>
      </c>
      <c r="P3246">
        <v>51.29</v>
      </c>
      <c r="Q3246">
        <v>205164.86</v>
      </c>
      <c r="R3246">
        <v>-157774.95000000001</v>
      </c>
    </row>
    <row r="3247" spans="1:18" x14ac:dyDescent="0.25">
      <c r="A3247">
        <v>5287</v>
      </c>
      <c r="B3247" t="s">
        <v>20</v>
      </c>
      <c r="C3247" t="s">
        <v>26</v>
      </c>
      <c r="D3247">
        <v>114.48</v>
      </c>
      <c r="E3247" s="2">
        <v>44997</v>
      </c>
      <c r="F3247" s="2">
        <v>45151</v>
      </c>
      <c r="G3247">
        <v>569.53</v>
      </c>
      <c r="H3247" t="s">
        <v>30</v>
      </c>
      <c r="I3247">
        <v>5.86</v>
      </c>
      <c r="J3247">
        <v>1732.2</v>
      </c>
      <c r="K3247">
        <v>29.3</v>
      </c>
      <c r="L3247">
        <v>557</v>
      </c>
      <c r="M3247" t="b">
        <v>1</v>
      </c>
      <c r="N3247" t="s">
        <v>38</v>
      </c>
      <c r="O3247" t="s">
        <v>41</v>
      </c>
      <c r="P3247">
        <v>118.54</v>
      </c>
      <c r="Q3247">
        <v>196610.1</v>
      </c>
      <c r="R3247">
        <v>-129098.01</v>
      </c>
    </row>
    <row r="3248" spans="1:18" x14ac:dyDescent="0.25">
      <c r="A3248">
        <v>5160</v>
      </c>
      <c r="B3248" t="s">
        <v>20</v>
      </c>
      <c r="C3248" t="s">
        <v>25</v>
      </c>
      <c r="D3248">
        <v>210.76</v>
      </c>
      <c r="E3248" s="2">
        <v>44967</v>
      </c>
      <c r="F3248" s="2">
        <v>45151</v>
      </c>
      <c r="G3248">
        <v>341.86</v>
      </c>
      <c r="H3248" t="s">
        <v>31</v>
      </c>
      <c r="I3248">
        <v>5.63</v>
      </c>
      <c r="J3248">
        <v>1742.1</v>
      </c>
      <c r="K3248">
        <v>22.7</v>
      </c>
      <c r="L3248">
        <v>379.6</v>
      </c>
      <c r="M3248" t="b">
        <v>1</v>
      </c>
      <c r="N3248" t="s">
        <v>38</v>
      </c>
      <c r="O3248" t="s">
        <v>39</v>
      </c>
      <c r="P3248">
        <v>78.650000000000006</v>
      </c>
      <c r="Q3248">
        <v>264175.98</v>
      </c>
      <c r="R3248">
        <v>-237288.69</v>
      </c>
    </row>
    <row r="3249" spans="1:18" x14ac:dyDescent="0.25">
      <c r="A3249">
        <v>8106</v>
      </c>
      <c r="B3249" t="s">
        <v>20</v>
      </c>
      <c r="C3249" t="s">
        <v>26</v>
      </c>
      <c r="D3249">
        <v>145.36000000000001</v>
      </c>
      <c r="E3249" s="2">
        <v>44976</v>
      </c>
      <c r="F3249" s="2">
        <v>45084</v>
      </c>
      <c r="G3249">
        <v>314.16000000000003</v>
      </c>
      <c r="H3249" t="s">
        <v>32</v>
      </c>
      <c r="I3249">
        <v>5.38</v>
      </c>
      <c r="J3249">
        <v>1390</v>
      </c>
      <c r="K3249">
        <v>21.1</v>
      </c>
      <c r="L3249">
        <v>82.3</v>
      </c>
      <c r="M3249" t="b">
        <v>1</v>
      </c>
      <c r="O3249" t="s">
        <v>40</v>
      </c>
      <c r="P3249">
        <v>122.23</v>
      </c>
      <c r="Q3249">
        <v>289679.71000000002</v>
      </c>
      <c r="R3249">
        <v>-251279.93</v>
      </c>
    </row>
    <row r="3250" spans="1:18" x14ac:dyDescent="0.25">
      <c r="A3250">
        <v>4171</v>
      </c>
      <c r="B3250" t="s">
        <v>19</v>
      </c>
      <c r="C3250" t="s">
        <v>27</v>
      </c>
      <c r="D3250">
        <v>251.65</v>
      </c>
      <c r="E3250" s="2">
        <v>45034</v>
      </c>
      <c r="F3250" s="2">
        <v>45201</v>
      </c>
      <c r="G3250">
        <v>546.37</v>
      </c>
      <c r="H3250" t="s">
        <v>31</v>
      </c>
      <c r="I3250">
        <v>7.48</v>
      </c>
      <c r="J3250">
        <v>822.8</v>
      </c>
      <c r="K3250">
        <v>28</v>
      </c>
      <c r="L3250">
        <v>299.8</v>
      </c>
      <c r="M3250" t="b">
        <v>0</v>
      </c>
      <c r="N3250" t="s">
        <v>35</v>
      </c>
      <c r="O3250" t="s">
        <v>39</v>
      </c>
      <c r="P3250">
        <v>147.56</v>
      </c>
      <c r="Q3250">
        <v>377160.62</v>
      </c>
      <c r="R3250">
        <v>-296538.26</v>
      </c>
    </row>
    <row r="3251" spans="1:18" x14ac:dyDescent="0.25">
      <c r="A3251">
        <v>2567</v>
      </c>
      <c r="B3251" t="s">
        <v>18</v>
      </c>
      <c r="C3251" t="s">
        <v>28</v>
      </c>
      <c r="D3251">
        <v>205.03</v>
      </c>
      <c r="E3251" s="2">
        <v>45030</v>
      </c>
      <c r="F3251" s="2">
        <v>45267</v>
      </c>
      <c r="G3251">
        <v>331.68</v>
      </c>
      <c r="H3251" t="s">
        <v>30</v>
      </c>
      <c r="I3251">
        <v>6.7</v>
      </c>
      <c r="J3251">
        <v>1584.3</v>
      </c>
      <c r="K3251">
        <v>25.7</v>
      </c>
      <c r="L3251">
        <v>148.6</v>
      </c>
      <c r="M3251" t="b">
        <v>1</v>
      </c>
      <c r="N3251" t="s">
        <v>36</v>
      </c>
      <c r="O3251" t="s">
        <v>41</v>
      </c>
      <c r="P3251">
        <v>344.77</v>
      </c>
      <c r="Q3251">
        <v>166252.98000000001</v>
      </c>
      <c r="R3251">
        <v>-51899.67</v>
      </c>
    </row>
    <row r="3252" spans="1:18" x14ac:dyDescent="0.25">
      <c r="A3252">
        <v>2151</v>
      </c>
      <c r="B3252" t="s">
        <v>22</v>
      </c>
      <c r="C3252" t="s">
        <v>29</v>
      </c>
      <c r="D3252">
        <v>206.94</v>
      </c>
      <c r="E3252" s="2">
        <v>45030</v>
      </c>
      <c r="F3252" s="2">
        <v>45155</v>
      </c>
      <c r="G3252">
        <v>431.16</v>
      </c>
      <c r="H3252" t="s">
        <v>30</v>
      </c>
      <c r="J3252">
        <v>1600.7</v>
      </c>
      <c r="K3252">
        <v>28.7</v>
      </c>
      <c r="L3252">
        <v>395.6</v>
      </c>
      <c r="M3252" t="b">
        <v>1</v>
      </c>
      <c r="N3252" t="s">
        <v>34</v>
      </c>
      <c r="O3252" t="s">
        <v>39</v>
      </c>
      <c r="P3252">
        <v>54.75</v>
      </c>
      <c r="Q3252">
        <v>258525.63</v>
      </c>
      <c r="R3252">
        <v>-234919.62</v>
      </c>
    </row>
    <row r="3253" spans="1:18" x14ac:dyDescent="0.25">
      <c r="A3253">
        <v>8619</v>
      </c>
      <c r="B3253" t="s">
        <v>21</v>
      </c>
      <c r="C3253" t="s">
        <v>25</v>
      </c>
      <c r="D3253">
        <v>69.06</v>
      </c>
      <c r="E3253" s="2">
        <v>44956</v>
      </c>
      <c r="F3253" s="2">
        <v>45154</v>
      </c>
      <c r="G3253">
        <v>421.18</v>
      </c>
      <c r="H3253" t="s">
        <v>33</v>
      </c>
      <c r="I3253">
        <v>6.99</v>
      </c>
      <c r="J3253">
        <v>1656.3</v>
      </c>
      <c r="K3253">
        <v>19.8</v>
      </c>
      <c r="L3253">
        <v>154.5</v>
      </c>
      <c r="M3253" t="b">
        <v>1</v>
      </c>
      <c r="N3253" t="s">
        <v>37</v>
      </c>
      <c r="O3253" t="s">
        <v>41</v>
      </c>
      <c r="P3253">
        <v>72.680000000000007</v>
      </c>
      <c r="Q3253">
        <v>118791.94</v>
      </c>
      <c r="R3253">
        <v>-88180.58</v>
      </c>
    </row>
    <row r="3254" spans="1:18" x14ac:dyDescent="0.25">
      <c r="A3254">
        <v>7033</v>
      </c>
      <c r="B3254" t="s">
        <v>22</v>
      </c>
      <c r="C3254" t="s">
        <v>26</v>
      </c>
      <c r="D3254">
        <v>295.35000000000002</v>
      </c>
      <c r="E3254" s="2">
        <v>44964</v>
      </c>
      <c r="F3254" s="2">
        <v>45119</v>
      </c>
      <c r="G3254">
        <v>1423.3</v>
      </c>
      <c r="H3254" t="s">
        <v>31</v>
      </c>
      <c r="I3254">
        <v>5.97</v>
      </c>
      <c r="J3254">
        <v>1224</v>
      </c>
      <c r="K3254">
        <v>20.2</v>
      </c>
      <c r="L3254">
        <v>315</v>
      </c>
      <c r="M3254" t="b">
        <v>1</v>
      </c>
      <c r="N3254" t="s">
        <v>38</v>
      </c>
      <c r="O3254" t="s">
        <v>39</v>
      </c>
      <c r="P3254">
        <v>124.02</v>
      </c>
      <c r="Q3254">
        <v>244388.04</v>
      </c>
      <c r="R3254">
        <v>-67870.37</v>
      </c>
    </row>
    <row r="3255" spans="1:18" x14ac:dyDescent="0.25">
      <c r="A3255">
        <v>9560</v>
      </c>
      <c r="B3255" t="s">
        <v>18</v>
      </c>
      <c r="C3255" t="s">
        <v>24</v>
      </c>
      <c r="D3255">
        <v>253.29</v>
      </c>
      <c r="E3255" s="2">
        <v>44961</v>
      </c>
      <c r="F3255" s="2">
        <v>45148</v>
      </c>
      <c r="G3255">
        <v>775.16</v>
      </c>
      <c r="H3255" t="s">
        <v>33</v>
      </c>
      <c r="I3255">
        <v>7.12</v>
      </c>
      <c r="J3255">
        <v>522.9</v>
      </c>
      <c r="K3255">
        <v>23.8</v>
      </c>
      <c r="L3255">
        <v>163.1</v>
      </c>
      <c r="M3255" t="b">
        <v>1</v>
      </c>
      <c r="N3255" t="s">
        <v>36</v>
      </c>
      <c r="O3255" t="s">
        <v>40</v>
      </c>
      <c r="P3255">
        <v>162.44999999999999</v>
      </c>
      <c r="Q3255">
        <v>403778</v>
      </c>
      <c r="R3255">
        <v>-277853.26</v>
      </c>
    </row>
    <row r="3256" spans="1:18" x14ac:dyDescent="0.25">
      <c r="A3256">
        <v>5946</v>
      </c>
      <c r="B3256" t="s">
        <v>22</v>
      </c>
      <c r="C3256" t="s">
        <v>26</v>
      </c>
      <c r="D3256">
        <v>237.76</v>
      </c>
      <c r="E3256" s="2">
        <v>44992</v>
      </c>
      <c r="F3256" s="2">
        <v>45112</v>
      </c>
      <c r="G3256">
        <v>1299.79</v>
      </c>
      <c r="H3256" t="s">
        <v>30</v>
      </c>
      <c r="I3256">
        <v>5.3</v>
      </c>
      <c r="J3256">
        <v>345.7</v>
      </c>
      <c r="K3256">
        <v>22.1</v>
      </c>
      <c r="L3256">
        <v>150</v>
      </c>
      <c r="M3256" t="b">
        <v>0</v>
      </c>
      <c r="N3256" t="s">
        <v>35</v>
      </c>
      <c r="O3256" t="s">
        <v>40</v>
      </c>
      <c r="P3256">
        <v>121.58</v>
      </c>
      <c r="Q3256">
        <v>130809.26</v>
      </c>
      <c r="R3256">
        <v>27219.21</v>
      </c>
    </row>
    <row r="3257" spans="1:18" x14ac:dyDescent="0.25">
      <c r="A3257">
        <v>9234</v>
      </c>
      <c r="B3257" t="s">
        <v>19</v>
      </c>
      <c r="C3257" t="s">
        <v>26</v>
      </c>
      <c r="D3257">
        <v>102.41</v>
      </c>
      <c r="E3257" s="2">
        <v>44972</v>
      </c>
      <c r="F3257" s="2">
        <v>45132</v>
      </c>
      <c r="G3257">
        <v>403.68</v>
      </c>
      <c r="H3257" t="s">
        <v>31</v>
      </c>
      <c r="I3257">
        <v>5.17</v>
      </c>
      <c r="J3257">
        <v>1663.6</v>
      </c>
      <c r="K3257">
        <v>27.9</v>
      </c>
      <c r="L3257">
        <v>186.4</v>
      </c>
      <c r="M3257" t="b">
        <v>1</v>
      </c>
      <c r="N3257" t="s">
        <v>37</v>
      </c>
      <c r="O3257" t="s">
        <v>40</v>
      </c>
      <c r="P3257">
        <v>120.62</v>
      </c>
      <c r="Q3257">
        <v>196007.7</v>
      </c>
      <c r="R3257">
        <v>-147315.82</v>
      </c>
    </row>
    <row r="3258" spans="1:18" x14ac:dyDescent="0.25">
      <c r="A3258">
        <v>2907</v>
      </c>
      <c r="B3258" t="s">
        <v>20</v>
      </c>
      <c r="C3258" t="s">
        <v>27</v>
      </c>
      <c r="D3258">
        <v>163.01</v>
      </c>
      <c r="E3258" s="2">
        <v>44934</v>
      </c>
      <c r="F3258" s="2">
        <v>45171</v>
      </c>
      <c r="G3258">
        <v>360.36</v>
      </c>
      <c r="H3258" t="s">
        <v>31</v>
      </c>
      <c r="I3258">
        <v>5.24</v>
      </c>
      <c r="J3258">
        <v>288.89999999999998</v>
      </c>
      <c r="K3258">
        <v>23.9</v>
      </c>
      <c r="L3258">
        <v>66.099999999999994</v>
      </c>
      <c r="M3258" t="b">
        <v>0</v>
      </c>
      <c r="N3258" t="s">
        <v>35</v>
      </c>
      <c r="O3258" t="s">
        <v>39</v>
      </c>
      <c r="P3258">
        <v>147.35</v>
      </c>
      <c r="Q3258">
        <v>243706.9</v>
      </c>
      <c r="R3258">
        <v>-190607.85</v>
      </c>
    </row>
    <row r="3259" spans="1:18" x14ac:dyDescent="0.25">
      <c r="A3259">
        <v>4490</v>
      </c>
      <c r="B3259" t="s">
        <v>18</v>
      </c>
      <c r="C3259" t="s">
        <v>23</v>
      </c>
      <c r="D3259">
        <v>45.45</v>
      </c>
      <c r="E3259" s="2">
        <v>45028</v>
      </c>
      <c r="F3259" s="2">
        <v>45147</v>
      </c>
      <c r="G3259">
        <v>269.18</v>
      </c>
      <c r="H3259" t="s">
        <v>32</v>
      </c>
      <c r="I3259">
        <v>6.12</v>
      </c>
      <c r="J3259">
        <v>673.4</v>
      </c>
      <c r="K3259">
        <v>28.9</v>
      </c>
      <c r="L3259">
        <v>443.9</v>
      </c>
      <c r="M3259" t="b">
        <v>1</v>
      </c>
      <c r="N3259" t="s">
        <v>34</v>
      </c>
      <c r="O3259" t="s">
        <v>39</v>
      </c>
      <c r="P3259">
        <v>905.37</v>
      </c>
      <c r="Q3259">
        <v>33808.230000000003</v>
      </c>
      <c r="R3259">
        <v>209899.27</v>
      </c>
    </row>
    <row r="3260" spans="1:18" x14ac:dyDescent="0.25">
      <c r="A3260">
        <v>3535</v>
      </c>
      <c r="B3260" t="s">
        <v>18</v>
      </c>
      <c r="C3260" t="s">
        <v>23</v>
      </c>
      <c r="D3260">
        <v>163.85</v>
      </c>
      <c r="E3260" s="2">
        <v>44994</v>
      </c>
      <c r="F3260" s="2">
        <v>45179</v>
      </c>
      <c r="G3260">
        <v>523.22</v>
      </c>
      <c r="H3260" t="s">
        <v>30</v>
      </c>
      <c r="I3260">
        <v>5.37</v>
      </c>
      <c r="J3260">
        <v>979.1</v>
      </c>
      <c r="K3260">
        <v>30.3</v>
      </c>
      <c r="L3260">
        <v>218.7</v>
      </c>
      <c r="M3260" t="b">
        <v>1</v>
      </c>
      <c r="O3260" t="s">
        <v>39</v>
      </c>
      <c r="P3260">
        <v>908.44</v>
      </c>
      <c r="Q3260">
        <v>296804.78000000003</v>
      </c>
      <c r="R3260">
        <v>178509.2</v>
      </c>
    </row>
    <row r="3261" spans="1:18" x14ac:dyDescent="0.25">
      <c r="A3261">
        <v>5173</v>
      </c>
      <c r="B3261" t="s">
        <v>22</v>
      </c>
      <c r="C3261" t="s">
        <v>24</v>
      </c>
      <c r="D3261">
        <v>48.04</v>
      </c>
      <c r="E3261" s="2">
        <v>44963</v>
      </c>
      <c r="F3261" s="2">
        <v>45139</v>
      </c>
      <c r="G3261">
        <v>239.93</v>
      </c>
      <c r="H3261" t="s">
        <v>30</v>
      </c>
      <c r="I3261">
        <v>4.9400000000000004</v>
      </c>
      <c r="J3261">
        <v>235.2</v>
      </c>
      <c r="K3261">
        <v>21</v>
      </c>
      <c r="L3261">
        <v>434</v>
      </c>
      <c r="M3261" t="b">
        <v>1</v>
      </c>
      <c r="N3261" t="s">
        <v>34</v>
      </c>
      <c r="O3261" t="s">
        <v>39</v>
      </c>
      <c r="P3261">
        <v>158.80000000000001</v>
      </c>
      <c r="Q3261">
        <v>29916</v>
      </c>
      <c r="R3261">
        <v>8184.88</v>
      </c>
    </row>
    <row r="3262" spans="1:18" x14ac:dyDescent="0.25">
      <c r="A3262">
        <v>2293</v>
      </c>
      <c r="B3262" t="s">
        <v>19</v>
      </c>
      <c r="C3262" t="s">
        <v>27</v>
      </c>
      <c r="D3262">
        <v>168.15</v>
      </c>
      <c r="E3262" s="2">
        <v>45011</v>
      </c>
      <c r="F3262" s="2">
        <v>45185</v>
      </c>
      <c r="G3262">
        <v>496.54</v>
      </c>
      <c r="H3262" t="s">
        <v>32</v>
      </c>
      <c r="I3262">
        <v>7.48</v>
      </c>
      <c r="J3262">
        <v>1651.1</v>
      </c>
      <c r="K3262">
        <v>32.700000000000003</v>
      </c>
      <c r="L3262">
        <v>409.4</v>
      </c>
      <c r="M3262" t="b">
        <v>1</v>
      </c>
      <c r="N3262" t="s">
        <v>38</v>
      </c>
      <c r="O3262" t="s">
        <v>40</v>
      </c>
      <c r="P3262">
        <v>148.18</v>
      </c>
      <c r="Q3262">
        <v>186460.43</v>
      </c>
      <c r="R3262">
        <v>-112883.13</v>
      </c>
    </row>
    <row r="3263" spans="1:18" x14ac:dyDescent="0.25">
      <c r="A3263">
        <v>5769</v>
      </c>
      <c r="B3263" t="s">
        <v>22</v>
      </c>
      <c r="C3263" t="s">
        <v>27</v>
      </c>
      <c r="D3263">
        <v>196.37</v>
      </c>
      <c r="E3263" s="2">
        <v>44939</v>
      </c>
      <c r="F3263" s="2">
        <v>45121</v>
      </c>
      <c r="G3263">
        <v>785.55</v>
      </c>
      <c r="H3263" t="s">
        <v>30</v>
      </c>
      <c r="I3263">
        <v>7.2</v>
      </c>
      <c r="J3263">
        <v>659.4</v>
      </c>
      <c r="K3263">
        <v>30.6</v>
      </c>
      <c r="L3263">
        <v>86.4</v>
      </c>
      <c r="M3263" t="b">
        <v>1</v>
      </c>
      <c r="N3263" t="s">
        <v>38</v>
      </c>
      <c r="O3263" t="s">
        <v>39</v>
      </c>
      <c r="P3263">
        <v>143.25</v>
      </c>
      <c r="Q3263">
        <v>315257.11</v>
      </c>
      <c r="R3263">
        <v>-202727.07</v>
      </c>
    </row>
    <row r="3264" spans="1:18" x14ac:dyDescent="0.25">
      <c r="A3264">
        <v>5796</v>
      </c>
      <c r="B3264" t="s">
        <v>22</v>
      </c>
      <c r="C3264" t="s">
        <v>27</v>
      </c>
      <c r="D3264">
        <v>120.11</v>
      </c>
      <c r="E3264" s="2">
        <v>44999</v>
      </c>
      <c r="F3264" s="2">
        <v>45164</v>
      </c>
      <c r="G3264">
        <v>670.37</v>
      </c>
      <c r="H3264" t="s">
        <v>33</v>
      </c>
      <c r="I3264">
        <v>6.41</v>
      </c>
      <c r="J3264">
        <v>245.6</v>
      </c>
      <c r="K3264">
        <v>28</v>
      </c>
      <c r="L3264">
        <v>221.6</v>
      </c>
      <c r="M3264" t="b">
        <v>1</v>
      </c>
      <c r="N3264" t="s">
        <v>36</v>
      </c>
      <c r="O3264" t="s">
        <v>40</v>
      </c>
      <c r="P3264">
        <v>153.41</v>
      </c>
      <c r="Q3264">
        <v>228942.87</v>
      </c>
      <c r="R3264">
        <v>-126101.41</v>
      </c>
    </row>
    <row r="3265" spans="1:18" x14ac:dyDescent="0.25">
      <c r="A3265">
        <v>7871</v>
      </c>
      <c r="B3265" t="s">
        <v>18</v>
      </c>
      <c r="C3265" t="s">
        <v>27</v>
      </c>
      <c r="D3265">
        <v>152.07</v>
      </c>
      <c r="E3265" s="2">
        <v>44971</v>
      </c>
      <c r="F3265" s="2">
        <v>45063</v>
      </c>
      <c r="G3265">
        <v>347.31</v>
      </c>
      <c r="H3265" t="s">
        <v>33</v>
      </c>
      <c r="I3265">
        <v>7.17</v>
      </c>
      <c r="K3265">
        <v>32.5</v>
      </c>
      <c r="L3265">
        <v>361.8</v>
      </c>
      <c r="M3265" t="b">
        <v>0</v>
      </c>
      <c r="N3265" t="s">
        <v>35</v>
      </c>
      <c r="O3265" t="s">
        <v>40</v>
      </c>
      <c r="P3265">
        <v>151.16</v>
      </c>
      <c r="Q3265">
        <v>155600.37</v>
      </c>
      <c r="R3265">
        <v>-103100.99</v>
      </c>
    </row>
    <row r="3266" spans="1:18" x14ac:dyDescent="0.25">
      <c r="A3266">
        <v>3972</v>
      </c>
      <c r="B3266" t="s">
        <v>22</v>
      </c>
      <c r="C3266" t="s">
        <v>23</v>
      </c>
      <c r="D3266">
        <v>263.32</v>
      </c>
      <c r="E3266" s="2">
        <v>44955</v>
      </c>
      <c r="F3266" s="2">
        <v>45180</v>
      </c>
      <c r="G3266">
        <v>1681.63</v>
      </c>
      <c r="H3266" t="s">
        <v>33</v>
      </c>
      <c r="I3266">
        <v>7.31</v>
      </c>
      <c r="J3266">
        <v>698.2</v>
      </c>
      <c r="K3266">
        <v>22.3</v>
      </c>
      <c r="L3266">
        <v>555.1</v>
      </c>
      <c r="M3266" t="b">
        <v>0</v>
      </c>
      <c r="N3266" t="s">
        <v>35</v>
      </c>
      <c r="O3266" t="s">
        <v>39</v>
      </c>
      <c r="P3266">
        <v>909.76</v>
      </c>
      <c r="Q3266">
        <v>459695.33</v>
      </c>
      <c r="R3266">
        <v>1070184.3799999999</v>
      </c>
    </row>
    <row r="3267" spans="1:18" x14ac:dyDescent="0.25">
      <c r="A3267">
        <v>4922</v>
      </c>
      <c r="B3267" t="s">
        <v>20</v>
      </c>
      <c r="C3267" t="s">
        <v>25</v>
      </c>
      <c r="D3267">
        <v>37.03</v>
      </c>
      <c r="E3267" s="2">
        <v>44967</v>
      </c>
      <c r="F3267" s="2">
        <v>45181</v>
      </c>
      <c r="G3267">
        <v>68.55</v>
      </c>
      <c r="H3267" t="s">
        <v>31</v>
      </c>
      <c r="I3267">
        <v>6.53</v>
      </c>
      <c r="J3267">
        <v>1602.8</v>
      </c>
      <c r="K3267">
        <v>24.7</v>
      </c>
      <c r="L3267">
        <v>270.7</v>
      </c>
      <c r="M3267" t="b">
        <v>1</v>
      </c>
      <c r="N3267" t="s">
        <v>34</v>
      </c>
      <c r="O3267" t="s">
        <v>39</v>
      </c>
      <c r="P3267">
        <v>81.69</v>
      </c>
      <c r="Q3267">
        <v>29443.599999999999</v>
      </c>
      <c r="R3267">
        <v>-23843.75</v>
      </c>
    </row>
    <row r="3268" spans="1:18" x14ac:dyDescent="0.25">
      <c r="A3268">
        <v>5997</v>
      </c>
      <c r="B3268" t="s">
        <v>22</v>
      </c>
      <c r="C3268" t="s">
        <v>27</v>
      </c>
      <c r="D3268">
        <v>238.56</v>
      </c>
      <c r="E3268" s="2">
        <v>44982</v>
      </c>
      <c r="F3268" s="2">
        <v>45098</v>
      </c>
      <c r="G3268">
        <v>994.81</v>
      </c>
      <c r="H3268" t="s">
        <v>33</v>
      </c>
      <c r="I3268">
        <v>6.06</v>
      </c>
      <c r="J3268">
        <v>925.6</v>
      </c>
      <c r="K3268">
        <v>19.399999999999999</v>
      </c>
      <c r="L3268">
        <v>327.60000000000002</v>
      </c>
      <c r="M3268" t="b">
        <v>1</v>
      </c>
      <c r="N3268" t="s">
        <v>37</v>
      </c>
      <c r="O3268" t="s">
        <v>39</v>
      </c>
      <c r="P3268">
        <v>145.77000000000001</v>
      </c>
      <c r="Q3268">
        <v>131843.89000000001</v>
      </c>
      <c r="R3268">
        <v>13169.56</v>
      </c>
    </row>
    <row r="3269" spans="1:18" x14ac:dyDescent="0.25">
      <c r="A3269">
        <v>8032</v>
      </c>
      <c r="B3269" t="s">
        <v>20</v>
      </c>
      <c r="C3269" t="s">
        <v>25</v>
      </c>
      <c r="D3269">
        <v>55.37</v>
      </c>
      <c r="E3269" s="2">
        <v>45014</v>
      </c>
      <c r="F3269" s="2">
        <v>45165</v>
      </c>
      <c r="G3269">
        <v>336.66</v>
      </c>
      <c r="H3269" t="s">
        <v>30</v>
      </c>
      <c r="I3269">
        <v>7.15</v>
      </c>
      <c r="J3269">
        <v>1261</v>
      </c>
      <c r="K3269">
        <v>25.3</v>
      </c>
      <c r="L3269">
        <v>462.6</v>
      </c>
      <c r="M3269" t="b">
        <v>1</v>
      </c>
      <c r="N3269" t="s">
        <v>38</v>
      </c>
      <c r="O3269" t="s">
        <v>39</v>
      </c>
      <c r="P3269">
        <v>81.260000000000005</v>
      </c>
      <c r="Q3269">
        <v>30073.74</v>
      </c>
      <c r="R3269">
        <v>-2716.75</v>
      </c>
    </row>
    <row r="3270" spans="1:18" x14ac:dyDescent="0.25">
      <c r="A3270">
        <v>1992</v>
      </c>
      <c r="B3270" t="s">
        <v>18</v>
      </c>
      <c r="C3270" t="s">
        <v>26</v>
      </c>
      <c r="D3270">
        <v>15.83</v>
      </c>
      <c r="E3270" s="2">
        <v>44942</v>
      </c>
      <c r="F3270" s="2">
        <v>45147</v>
      </c>
      <c r="G3270">
        <v>98.6</v>
      </c>
      <c r="H3270" t="s">
        <v>32</v>
      </c>
      <c r="I3270">
        <v>6.2</v>
      </c>
      <c r="J3270">
        <v>585.70000000000005</v>
      </c>
      <c r="K3270">
        <v>26.1</v>
      </c>
      <c r="L3270">
        <v>491.8</v>
      </c>
      <c r="M3270" t="b">
        <v>1</v>
      </c>
      <c r="N3270" t="s">
        <v>38</v>
      </c>
      <c r="O3270" t="s">
        <v>40</v>
      </c>
      <c r="P3270">
        <v>129.69</v>
      </c>
      <c r="Q3270">
        <v>23543.26</v>
      </c>
      <c r="R3270">
        <v>-10755.83</v>
      </c>
    </row>
    <row r="3271" spans="1:18" x14ac:dyDescent="0.25">
      <c r="A3271">
        <v>9112</v>
      </c>
      <c r="B3271" t="s">
        <v>19</v>
      </c>
      <c r="C3271" t="s">
        <v>26</v>
      </c>
      <c r="D3271">
        <v>59.74</v>
      </c>
      <c r="E3271" s="2">
        <v>44938</v>
      </c>
      <c r="F3271" s="2">
        <v>45175</v>
      </c>
      <c r="G3271">
        <v>158.94</v>
      </c>
      <c r="H3271" t="s">
        <v>33</v>
      </c>
      <c r="I3271">
        <v>4.88</v>
      </c>
      <c r="J3271">
        <v>1004.6</v>
      </c>
      <c r="K3271">
        <v>27.9</v>
      </c>
      <c r="L3271">
        <v>557.79999999999995</v>
      </c>
      <c r="M3271" t="b">
        <v>0</v>
      </c>
      <c r="N3271" t="s">
        <v>35</v>
      </c>
      <c r="O3271" t="s">
        <v>40</v>
      </c>
      <c r="P3271">
        <v>124.47</v>
      </c>
      <c r="Q3271">
        <v>43688.52</v>
      </c>
      <c r="R3271">
        <v>-23905.26</v>
      </c>
    </row>
    <row r="3272" spans="1:18" x14ac:dyDescent="0.25">
      <c r="A3272">
        <v>6287</v>
      </c>
      <c r="B3272" t="s">
        <v>20</v>
      </c>
      <c r="C3272" t="s">
        <v>27</v>
      </c>
      <c r="D3272">
        <v>230.69</v>
      </c>
      <c r="E3272" s="2">
        <v>44992</v>
      </c>
      <c r="F3272" s="2">
        <v>45224</v>
      </c>
      <c r="G3272">
        <v>512.11</v>
      </c>
      <c r="H3272" t="s">
        <v>33</v>
      </c>
      <c r="I3272">
        <v>5.6</v>
      </c>
      <c r="K3272">
        <v>19</v>
      </c>
      <c r="L3272">
        <v>323.5</v>
      </c>
      <c r="M3272" t="b">
        <v>1</v>
      </c>
      <c r="N3272" t="s">
        <v>37</v>
      </c>
      <c r="O3272" t="s">
        <v>41</v>
      </c>
      <c r="P3272">
        <v>142.57</v>
      </c>
      <c r="Q3272">
        <v>132758.97</v>
      </c>
      <c r="R3272">
        <v>-59747.45</v>
      </c>
    </row>
    <row r="3273" spans="1:18" x14ac:dyDescent="0.25">
      <c r="A3273">
        <v>3240</v>
      </c>
      <c r="B3273" t="s">
        <v>19</v>
      </c>
      <c r="C3273" t="s">
        <v>29</v>
      </c>
      <c r="D3273">
        <v>124.51</v>
      </c>
      <c r="E3273" s="2">
        <v>44988</v>
      </c>
      <c r="F3273" s="2">
        <v>45212</v>
      </c>
      <c r="G3273">
        <v>637.74</v>
      </c>
      <c r="H3273" t="s">
        <v>31</v>
      </c>
      <c r="I3273">
        <v>5.84</v>
      </c>
      <c r="J3273">
        <v>1721.7</v>
      </c>
      <c r="K3273">
        <v>18.5</v>
      </c>
      <c r="L3273">
        <v>156.6</v>
      </c>
      <c r="M3273" t="b">
        <v>0</v>
      </c>
      <c r="O3273" t="s">
        <v>39</v>
      </c>
      <c r="P3273">
        <v>56.86</v>
      </c>
      <c r="Q3273">
        <v>244677.25</v>
      </c>
      <c r="R3273">
        <v>-208415.35</v>
      </c>
    </row>
    <row r="3274" spans="1:18" x14ac:dyDescent="0.25">
      <c r="A3274">
        <v>2476</v>
      </c>
      <c r="B3274" t="s">
        <v>19</v>
      </c>
      <c r="C3274" t="s">
        <v>28</v>
      </c>
      <c r="D3274">
        <v>262.39</v>
      </c>
      <c r="E3274" s="2">
        <v>44945</v>
      </c>
      <c r="F3274" s="2">
        <v>45058</v>
      </c>
      <c r="G3274">
        <v>448.65</v>
      </c>
      <c r="H3274" t="s">
        <v>30</v>
      </c>
      <c r="I3274">
        <v>7.31</v>
      </c>
      <c r="J3274">
        <v>297.5</v>
      </c>
      <c r="K3274">
        <v>24.7</v>
      </c>
      <c r="L3274">
        <v>470.4</v>
      </c>
      <c r="M3274" t="b">
        <v>1</v>
      </c>
      <c r="N3274" t="s">
        <v>37</v>
      </c>
      <c r="O3274" t="s">
        <v>40</v>
      </c>
      <c r="P3274">
        <v>345.97</v>
      </c>
      <c r="Q3274">
        <v>226447.4</v>
      </c>
      <c r="R3274">
        <v>-71227.960000000006</v>
      </c>
    </row>
    <row r="3275" spans="1:18" x14ac:dyDescent="0.25">
      <c r="A3275">
        <v>7426</v>
      </c>
      <c r="B3275" t="s">
        <v>20</v>
      </c>
      <c r="C3275" t="s">
        <v>29</v>
      </c>
      <c r="D3275">
        <v>159.79</v>
      </c>
      <c r="E3275" s="2">
        <v>44956</v>
      </c>
      <c r="F3275" s="2">
        <v>45183</v>
      </c>
      <c r="G3275">
        <v>627.37</v>
      </c>
      <c r="H3275" t="s">
        <v>32</v>
      </c>
      <c r="I3275">
        <v>6.48</v>
      </c>
      <c r="J3275">
        <v>639.5</v>
      </c>
      <c r="K3275">
        <v>21</v>
      </c>
      <c r="L3275">
        <v>119.1</v>
      </c>
      <c r="M3275" t="b">
        <v>1</v>
      </c>
      <c r="N3275" t="s">
        <v>37</v>
      </c>
      <c r="O3275" t="s">
        <v>40</v>
      </c>
      <c r="P3275">
        <v>67.14</v>
      </c>
      <c r="Q3275">
        <v>190762.37</v>
      </c>
      <c r="R3275">
        <v>-148640.75</v>
      </c>
    </row>
    <row r="3276" spans="1:18" x14ac:dyDescent="0.25">
      <c r="A3276">
        <v>1389</v>
      </c>
      <c r="B3276" t="s">
        <v>18</v>
      </c>
      <c r="C3276" t="s">
        <v>26</v>
      </c>
      <c r="D3276">
        <v>11.56</v>
      </c>
      <c r="E3276" s="2">
        <v>44942</v>
      </c>
      <c r="F3276" s="2">
        <v>45163</v>
      </c>
      <c r="G3276">
        <v>63.37</v>
      </c>
      <c r="H3276" t="s">
        <v>30</v>
      </c>
      <c r="I3276">
        <v>7.13</v>
      </c>
      <c r="J3276">
        <v>1629</v>
      </c>
      <c r="K3276">
        <v>30.1</v>
      </c>
      <c r="L3276">
        <v>280.10000000000002</v>
      </c>
      <c r="M3276" t="b">
        <v>1</v>
      </c>
      <c r="N3276" t="s">
        <v>37</v>
      </c>
      <c r="O3276" t="s">
        <v>39</v>
      </c>
      <c r="P3276">
        <v>122.22</v>
      </c>
      <c r="Q3276">
        <v>16410.830000000002</v>
      </c>
      <c r="R3276">
        <v>-8665.75</v>
      </c>
    </row>
    <row r="3277" spans="1:18" x14ac:dyDescent="0.25">
      <c r="A3277">
        <v>1999</v>
      </c>
      <c r="B3277" t="s">
        <v>21</v>
      </c>
      <c r="C3277" t="s">
        <v>28</v>
      </c>
      <c r="D3277">
        <v>216.43</v>
      </c>
      <c r="E3277" s="2">
        <v>45014</v>
      </c>
      <c r="F3277" s="2">
        <v>45160</v>
      </c>
      <c r="G3277">
        <v>930.92</v>
      </c>
      <c r="H3277" t="s">
        <v>33</v>
      </c>
      <c r="I3277">
        <v>6.77</v>
      </c>
      <c r="K3277">
        <v>28.7</v>
      </c>
      <c r="L3277">
        <v>395.5</v>
      </c>
      <c r="M3277" t="b">
        <v>1</v>
      </c>
      <c r="N3277" t="s">
        <v>34</v>
      </c>
      <c r="O3277" t="s">
        <v>41</v>
      </c>
      <c r="P3277">
        <v>356.2</v>
      </c>
      <c r="Q3277">
        <v>155111.93</v>
      </c>
      <c r="R3277">
        <v>176481.77</v>
      </c>
    </row>
    <row r="3278" spans="1:18" x14ac:dyDescent="0.25">
      <c r="A3278">
        <v>2855</v>
      </c>
      <c r="B3278" t="s">
        <v>19</v>
      </c>
      <c r="C3278" t="s">
        <v>29</v>
      </c>
      <c r="D3278">
        <v>37.520000000000003</v>
      </c>
      <c r="E3278" s="2">
        <v>44939</v>
      </c>
      <c r="F3278" s="2">
        <v>45088</v>
      </c>
      <c r="G3278">
        <v>91.55</v>
      </c>
      <c r="H3278" t="s">
        <v>30</v>
      </c>
      <c r="I3278">
        <v>5.43</v>
      </c>
      <c r="J3278">
        <v>1160.0999999999999</v>
      </c>
      <c r="K3278">
        <v>23.2</v>
      </c>
      <c r="L3278">
        <v>430.5</v>
      </c>
      <c r="M3278" t="b">
        <v>1</v>
      </c>
      <c r="N3278" t="s">
        <v>38</v>
      </c>
      <c r="O3278" t="s">
        <v>41</v>
      </c>
      <c r="P3278">
        <v>53.52</v>
      </c>
      <c r="Q3278">
        <v>38861.46</v>
      </c>
      <c r="R3278">
        <v>-33961.699999999997</v>
      </c>
    </row>
    <row r="3279" spans="1:18" x14ac:dyDescent="0.25">
      <c r="A3279">
        <v>9125</v>
      </c>
      <c r="B3279" t="s">
        <v>19</v>
      </c>
      <c r="C3279" t="s">
        <v>27</v>
      </c>
      <c r="D3279">
        <v>237.87</v>
      </c>
      <c r="E3279" s="2">
        <v>44995</v>
      </c>
      <c r="F3279" s="2">
        <v>45153</v>
      </c>
      <c r="G3279">
        <v>936.07</v>
      </c>
      <c r="H3279" t="s">
        <v>32</v>
      </c>
      <c r="I3279">
        <v>6.66</v>
      </c>
      <c r="K3279">
        <v>18.7</v>
      </c>
      <c r="L3279">
        <v>453.2</v>
      </c>
      <c r="M3279" t="b">
        <v>0</v>
      </c>
      <c r="N3279" t="s">
        <v>35</v>
      </c>
      <c r="O3279" t="s">
        <v>39</v>
      </c>
      <c r="P3279">
        <v>158.16</v>
      </c>
      <c r="Q3279">
        <v>350040.04</v>
      </c>
      <c r="R3279">
        <v>-201991.21</v>
      </c>
    </row>
    <row r="3280" spans="1:18" x14ac:dyDescent="0.25">
      <c r="A3280">
        <v>9850</v>
      </c>
      <c r="B3280" t="s">
        <v>18</v>
      </c>
      <c r="C3280" t="s">
        <v>25</v>
      </c>
      <c r="D3280">
        <v>54.59</v>
      </c>
      <c r="E3280" s="2">
        <v>44949</v>
      </c>
      <c r="F3280" s="2">
        <v>45137</v>
      </c>
      <c r="G3280">
        <v>333.35</v>
      </c>
      <c r="H3280" t="s">
        <v>33</v>
      </c>
      <c r="I3280">
        <v>5.09</v>
      </c>
      <c r="J3280">
        <v>313.5</v>
      </c>
      <c r="K3280">
        <v>20.9</v>
      </c>
      <c r="L3280">
        <v>156.4</v>
      </c>
      <c r="M3280" t="b">
        <v>1</v>
      </c>
      <c r="N3280" t="s">
        <v>36</v>
      </c>
      <c r="O3280" t="s">
        <v>39</v>
      </c>
      <c r="P3280">
        <v>71.17</v>
      </c>
      <c r="Q3280">
        <v>79681.89</v>
      </c>
      <c r="R3280">
        <v>-55957.37</v>
      </c>
    </row>
    <row r="3281" spans="1:18" x14ac:dyDescent="0.25">
      <c r="A3281">
        <v>3763</v>
      </c>
      <c r="B3281" t="s">
        <v>18</v>
      </c>
      <c r="C3281" t="s">
        <v>28</v>
      </c>
      <c r="D3281">
        <v>106.91</v>
      </c>
      <c r="E3281" s="2">
        <v>44988</v>
      </c>
      <c r="F3281" s="2">
        <v>45117</v>
      </c>
      <c r="G3281">
        <v>490.3</v>
      </c>
      <c r="H3281" t="s">
        <v>30</v>
      </c>
      <c r="I3281">
        <v>5.72</v>
      </c>
      <c r="J3281">
        <v>228.4</v>
      </c>
      <c r="K3281">
        <v>29.1</v>
      </c>
      <c r="L3281">
        <v>589.9</v>
      </c>
      <c r="M3281" t="b">
        <v>1</v>
      </c>
      <c r="N3281" t="s">
        <v>37</v>
      </c>
      <c r="O3281" t="s">
        <v>40</v>
      </c>
      <c r="P3281">
        <v>347.5</v>
      </c>
      <c r="Q3281">
        <v>188491.51999999999</v>
      </c>
      <c r="R3281">
        <v>-18112.27</v>
      </c>
    </row>
    <row r="3282" spans="1:18" x14ac:dyDescent="0.25">
      <c r="A3282">
        <v>4663</v>
      </c>
      <c r="B3282" t="s">
        <v>22</v>
      </c>
      <c r="C3282" t="s">
        <v>23</v>
      </c>
      <c r="D3282">
        <v>229.58</v>
      </c>
      <c r="E3282" s="2">
        <v>45046</v>
      </c>
      <c r="F3282" s="2">
        <v>45139</v>
      </c>
      <c r="G3282">
        <v>1172.57</v>
      </c>
      <c r="H3282" t="s">
        <v>32</v>
      </c>
      <c r="I3282">
        <v>6.92</v>
      </c>
      <c r="J3282">
        <v>1700.5</v>
      </c>
      <c r="K3282">
        <v>33.799999999999997</v>
      </c>
      <c r="L3282">
        <v>148.1</v>
      </c>
      <c r="M3282" t="b">
        <v>1</v>
      </c>
      <c r="N3282" t="s">
        <v>36</v>
      </c>
      <c r="O3282" t="s">
        <v>39</v>
      </c>
      <c r="P3282">
        <v>890.28</v>
      </c>
      <c r="Q3282">
        <v>265425.15999999997</v>
      </c>
      <c r="R3282">
        <v>778490.46</v>
      </c>
    </row>
    <row r="3283" spans="1:18" x14ac:dyDescent="0.25">
      <c r="A3283">
        <v>5986</v>
      </c>
      <c r="B3283" t="s">
        <v>18</v>
      </c>
      <c r="C3283" t="s">
        <v>24</v>
      </c>
      <c r="D3283">
        <v>286.5</v>
      </c>
      <c r="E3283" s="2">
        <v>45028</v>
      </c>
      <c r="F3283" s="2">
        <v>45139</v>
      </c>
      <c r="G3283">
        <v>911.45</v>
      </c>
      <c r="H3283" t="s">
        <v>33</v>
      </c>
      <c r="I3283">
        <v>6.34</v>
      </c>
      <c r="J3283">
        <v>634.4</v>
      </c>
      <c r="K3283">
        <v>23.2</v>
      </c>
      <c r="L3283">
        <v>102.8</v>
      </c>
      <c r="M3283" t="b">
        <v>1</v>
      </c>
      <c r="N3283" t="s">
        <v>36</v>
      </c>
      <c r="O3283" t="s">
        <v>40</v>
      </c>
      <c r="P3283">
        <v>153.69</v>
      </c>
      <c r="Q3283">
        <v>525653.42000000004</v>
      </c>
      <c r="R3283">
        <v>-385572.67</v>
      </c>
    </row>
    <row r="3284" spans="1:18" x14ac:dyDescent="0.25">
      <c r="A3284">
        <v>2481</v>
      </c>
      <c r="B3284" t="s">
        <v>19</v>
      </c>
      <c r="C3284" t="s">
        <v>28</v>
      </c>
      <c r="D3284">
        <v>114.57</v>
      </c>
      <c r="E3284" s="2">
        <v>44957</v>
      </c>
      <c r="F3284" s="2">
        <v>45113</v>
      </c>
      <c r="G3284">
        <v>279.83</v>
      </c>
      <c r="H3284" t="s">
        <v>33</v>
      </c>
      <c r="I3284">
        <v>6.98</v>
      </c>
      <c r="J3284">
        <v>808.5</v>
      </c>
      <c r="K3284">
        <v>30.8</v>
      </c>
      <c r="L3284">
        <v>415.2</v>
      </c>
      <c r="M3284" t="b">
        <v>1</v>
      </c>
      <c r="N3284" t="s">
        <v>36</v>
      </c>
      <c r="O3284" t="s">
        <v>39</v>
      </c>
      <c r="P3284">
        <v>359.24</v>
      </c>
      <c r="Q3284">
        <v>174523.23</v>
      </c>
      <c r="R3284">
        <v>-73997.100000000006</v>
      </c>
    </row>
    <row r="3285" spans="1:18" x14ac:dyDescent="0.25">
      <c r="A3285">
        <v>8256</v>
      </c>
      <c r="B3285" t="s">
        <v>20</v>
      </c>
      <c r="C3285" t="s">
        <v>28</v>
      </c>
      <c r="D3285">
        <v>249.67</v>
      </c>
      <c r="E3285" s="2">
        <v>44979</v>
      </c>
      <c r="F3285" s="2">
        <v>45111</v>
      </c>
      <c r="G3285">
        <v>693.64</v>
      </c>
      <c r="H3285" t="s">
        <v>30</v>
      </c>
      <c r="I3285">
        <v>5.26</v>
      </c>
      <c r="J3285">
        <v>1291.3</v>
      </c>
      <c r="K3285">
        <v>31.9</v>
      </c>
      <c r="L3285">
        <v>550.5</v>
      </c>
      <c r="M3285" t="b">
        <v>1</v>
      </c>
      <c r="N3285" t="s">
        <v>34</v>
      </c>
      <c r="O3285" t="s">
        <v>39</v>
      </c>
      <c r="P3285">
        <v>341.57</v>
      </c>
      <c r="Q3285">
        <v>335346.21000000002</v>
      </c>
      <c r="R3285">
        <v>-98419.6</v>
      </c>
    </row>
    <row r="3286" spans="1:18" x14ac:dyDescent="0.25">
      <c r="A3286">
        <v>4731</v>
      </c>
      <c r="B3286" t="s">
        <v>21</v>
      </c>
      <c r="C3286" t="s">
        <v>23</v>
      </c>
      <c r="D3286">
        <v>61.28</v>
      </c>
      <c r="E3286" s="2">
        <v>45046</v>
      </c>
      <c r="F3286" s="2">
        <v>45250</v>
      </c>
      <c r="G3286">
        <v>255.29</v>
      </c>
      <c r="H3286" t="s">
        <v>31</v>
      </c>
      <c r="I3286">
        <v>6.75</v>
      </c>
      <c r="J3286">
        <v>578.1</v>
      </c>
      <c r="K3286">
        <v>18.8</v>
      </c>
      <c r="L3286">
        <v>357.7</v>
      </c>
      <c r="M3286" t="b">
        <v>0</v>
      </c>
      <c r="N3286" t="s">
        <v>35</v>
      </c>
      <c r="O3286" t="s">
        <v>39</v>
      </c>
      <c r="P3286">
        <v>892.91</v>
      </c>
      <c r="Q3286">
        <v>41407.22</v>
      </c>
      <c r="R3286">
        <v>186543.77</v>
      </c>
    </row>
    <row r="3287" spans="1:18" x14ac:dyDescent="0.25">
      <c r="A3287">
        <v>8262</v>
      </c>
      <c r="B3287" t="s">
        <v>22</v>
      </c>
      <c r="C3287" t="s">
        <v>27</v>
      </c>
      <c r="D3287">
        <v>243.12</v>
      </c>
      <c r="E3287" s="2">
        <v>44943</v>
      </c>
      <c r="F3287" s="2">
        <v>45049</v>
      </c>
      <c r="G3287">
        <v>705.32</v>
      </c>
      <c r="H3287" t="s">
        <v>31</v>
      </c>
      <c r="I3287">
        <v>5.1100000000000003</v>
      </c>
      <c r="J3287">
        <v>1372.9</v>
      </c>
      <c r="K3287">
        <v>32.700000000000003</v>
      </c>
      <c r="L3287">
        <v>377.5</v>
      </c>
      <c r="M3287" t="b">
        <v>1</v>
      </c>
      <c r="N3287" t="s">
        <v>37</v>
      </c>
      <c r="O3287" t="s">
        <v>39</v>
      </c>
      <c r="P3287">
        <v>158.5</v>
      </c>
      <c r="Q3287">
        <v>331143.02</v>
      </c>
      <c r="R3287">
        <v>-219349.8</v>
      </c>
    </row>
    <row r="3288" spans="1:18" x14ac:dyDescent="0.25">
      <c r="A3288">
        <v>1451</v>
      </c>
      <c r="B3288" t="s">
        <v>20</v>
      </c>
      <c r="C3288" t="s">
        <v>29</v>
      </c>
      <c r="D3288">
        <v>198.96</v>
      </c>
      <c r="E3288" s="2">
        <v>44975</v>
      </c>
      <c r="F3288" s="2">
        <v>45202</v>
      </c>
      <c r="G3288">
        <v>837.59</v>
      </c>
      <c r="H3288" t="s">
        <v>32</v>
      </c>
      <c r="I3288">
        <v>6.14</v>
      </c>
      <c r="J3288">
        <v>933.2</v>
      </c>
      <c r="K3288">
        <v>25.5</v>
      </c>
      <c r="L3288">
        <v>346.2</v>
      </c>
      <c r="M3288" t="b">
        <v>1</v>
      </c>
      <c r="N3288" t="s">
        <v>36</v>
      </c>
      <c r="O3288" t="s">
        <v>41</v>
      </c>
      <c r="P3288">
        <v>64.2</v>
      </c>
      <c r="Q3288">
        <v>276953.92</v>
      </c>
      <c r="R3288">
        <v>-223180.64</v>
      </c>
    </row>
    <row r="3289" spans="1:18" x14ac:dyDescent="0.25">
      <c r="A3289">
        <v>4093</v>
      </c>
      <c r="B3289" t="s">
        <v>21</v>
      </c>
      <c r="C3289" t="s">
        <v>29</v>
      </c>
      <c r="D3289">
        <v>61.86</v>
      </c>
      <c r="E3289" s="2">
        <v>44975</v>
      </c>
      <c r="F3289" s="2">
        <v>45199</v>
      </c>
      <c r="G3289">
        <v>311.70999999999998</v>
      </c>
      <c r="H3289" t="s">
        <v>30</v>
      </c>
      <c r="I3289">
        <v>5.8</v>
      </c>
      <c r="J3289">
        <v>1570.6</v>
      </c>
      <c r="K3289">
        <v>33.4</v>
      </c>
      <c r="L3289">
        <v>73.5</v>
      </c>
      <c r="M3289" t="b">
        <v>1</v>
      </c>
      <c r="N3289" t="s">
        <v>36</v>
      </c>
      <c r="O3289" t="s">
        <v>40</v>
      </c>
      <c r="P3289">
        <v>58.14</v>
      </c>
      <c r="Q3289">
        <v>101339.46</v>
      </c>
      <c r="R3289">
        <v>-83216.639999999999</v>
      </c>
    </row>
    <row r="3290" spans="1:18" x14ac:dyDescent="0.25">
      <c r="A3290">
        <v>1882</v>
      </c>
      <c r="B3290" t="s">
        <v>21</v>
      </c>
      <c r="C3290" t="s">
        <v>26</v>
      </c>
      <c r="D3290">
        <v>94.24</v>
      </c>
      <c r="E3290" s="2">
        <v>44993</v>
      </c>
      <c r="F3290" s="2">
        <v>45219</v>
      </c>
      <c r="G3290">
        <v>487.41</v>
      </c>
      <c r="H3290" t="s">
        <v>32</v>
      </c>
      <c r="I3290">
        <v>6.17</v>
      </c>
      <c r="J3290">
        <v>645.70000000000005</v>
      </c>
      <c r="K3290">
        <v>26.6</v>
      </c>
      <c r="L3290">
        <v>424.7</v>
      </c>
      <c r="M3290" t="b">
        <v>1</v>
      </c>
      <c r="N3290" t="s">
        <v>38</v>
      </c>
      <c r="O3290" t="s">
        <v>40</v>
      </c>
      <c r="P3290">
        <v>111.38</v>
      </c>
      <c r="Q3290">
        <v>148777.5</v>
      </c>
      <c r="R3290">
        <v>-94489.77</v>
      </c>
    </row>
    <row r="3291" spans="1:18" x14ac:dyDescent="0.25">
      <c r="A3291">
        <v>5408</v>
      </c>
      <c r="B3291" t="s">
        <v>21</v>
      </c>
      <c r="C3291" t="s">
        <v>25</v>
      </c>
      <c r="D3291">
        <v>43.87</v>
      </c>
      <c r="E3291" s="2">
        <v>44952</v>
      </c>
      <c r="F3291" s="2">
        <v>45152</v>
      </c>
      <c r="G3291">
        <v>101.93</v>
      </c>
      <c r="H3291" t="s">
        <v>30</v>
      </c>
      <c r="I3291">
        <v>4.91</v>
      </c>
      <c r="J3291">
        <v>526.1</v>
      </c>
      <c r="K3291">
        <v>21.8</v>
      </c>
      <c r="L3291">
        <v>247</v>
      </c>
      <c r="M3291" t="b">
        <v>1</v>
      </c>
      <c r="N3291" t="s">
        <v>37</v>
      </c>
      <c r="O3291" t="s">
        <v>39</v>
      </c>
      <c r="P3291">
        <v>85.7</v>
      </c>
      <c r="Q3291">
        <v>56810.35</v>
      </c>
      <c r="R3291">
        <v>-48074.95</v>
      </c>
    </row>
    <row r="3292" spans="1:18" x14ac:dyDescent="0.25">
      <c r="A3292">
        <v>5068</v>
      </c>
      <c r="B3292" t="s">
        <v>20</v>
      </c>
      <c r="C3292" t="s">
        <v>27</v>
      </c>
      <c r="D3292">
        <v>117.98</v>
      </c>
      <c r="E3292" s="2">
        <v>44939</v>
      </c>
      <c r="F3292" s="2">
        <v>45045</v>
      </c>
      <c r="G3292">
        <v>619.65</v>
      </c>
      <c r="H3292" t="s">
        <v>32</v>
      </c>
      <c r="I3292">
        <v>5.58</v>
      </c>
      <c r="J3292">
        <v>1530.7</v>
      </c>
      <c r="K3292">
        <v>33.6</v>
      </c>
      <c r="L3292">
        <v>564.6</v>
      </c>
      <c r="M3292" t="b">
        <v>0</v>
      </c>
      <c r="N3292" t="s">
        <v>35</v>
      </c>
      <c r="O3292" t="s">
        <v>39</v>
      </c>
      <c r="P3292">
        <v>149.85</v>
      </c>
      <c r="Q3292">
        <v>163902.98000000001</v>
      </c>
      <c r="R3292">
        <v>-71048.429999999993</v>
      </c>
    </row>
    <row r="3293" spans="1:18" x14ac:dyDescent="0.25">
      <c r="A3293">
        <v>4277</v>
      </c>
      <c r="B3293" t="s">
        <v>22</v>
      </c>
      <c r="C3293" t="s">
        <v>23</v>
      </c>
      <c r="D3293">
        <v>65.08</v>
      </c>
      <c r="E3293" s="2">
        <v>45034</v>
      </c>
      <c r="F3293" s="2">
        <v>45189</v>
      </c>
      <c r="G3293">
        <v>316.51</v>
      </c>
      <c r="H3293" t="s">
        <v>32</v>
      </c>
      <c r="I3293">
        <v>6.5</v>
      </c>
      <c r="J3293">
        <v>722.1</v>
      </c>
      <c r="K3293">
        <v>21.9</v>
      </c>
      <c r="L3293">
        <v>152.69999999999999</v>
      </c>
      <c r="M3293" t="b">
        <v>0</v>
      </c>
      <c r="N3293" t="s">
        <v>35</v>
      </c>
      <c r="O3293" t="s">
        <v>40</v>
      </c>
      <c r="P3293">
        <v>896.46</v>
      </c>
      <c r="Q3293">
        <v>107936.1</v>
      </c>
      <c r="R3293">
        <v>175802.45</v>
      </c>
    </row>
    <row r="3294" spans="1:18" x14ac:dyDescent="0.25">
      <c r="A3294">
        <v>9566</v>
      </c>
      <c r="B3294" t="s">
        <v>22</v>
      </c>
      <c r="C3294" t="s">
        <v>27</v>
      </c>
      <c r="D3294">
        <v>194.98</v>
      </c>
      <c r="E3294" s="2">
        <v>44964</v>
      </c>
      <c r="F3294" s="2">
        <v>45073</v>
      </c>
      <c r="G3294">
        <v>304.17</v>
      </c>
      <c r="H3294" t="s">
        <v>30</v>
      </c>
      <c r="I3294">
        <v>6.18</v>
      </c>
      <c r="J3294">
        <v>859</v>
      </c>
      <c r="K3294">
        <v>32.1</v>
      </c>
      <c r="L3294">
        <v>216.2</v>
      </c>
      <c r="M3294" t="b">
        <v>1</v>
      </c>
      <c r="N3294" t="s">
        <v>34</v>
      </c>
      <c r="O3294" t="s">
        <v>40</v>
      </c>
      <c r="P3294">
        <v>147.22</v>
      </c>
      <c r="Q3294">
        <v>200275.73</v>
      </c>
      <c r="R3294">
        <v>-155495.82</v>
      </c>
    </row>
    <row r="3295" spans="1:18" x14ac:dyDescent="0.25">
      <c r="A3295">
        <v>8951</v>
      </c>
      <c r="B3295" t="s">
        <v>21</v>
      </c>
      <c r="C3295" t="s">
        <v>27</v>
      </c>
      <c r="D3295">
        <v>298.38</v>
      </c>
      <c r="E3295" s="2">
        <v>44948</v>
      </c>
      <c r="F3295" s="2">
        <v>45186</v>
      </c>
      <c r="G3295">
        <v>535.4</v>
      </c>
      <c r="H3295" t="s">
        <v>31</v>
      </c>
      <c r="I3295">
        <v>6.15</v>
      </c>
      <c r="J3295">
        <v>1469.9</v>
      </c>
      <c r="K3295">
        <v>20.8</v>
      </c>
      <c r="L3295">
        <v>327.7</v>
      </c>
      <c r="M3295" t="b">
        <v>1</v>
      </c>
      <c r="N3295" t="s">
        <v>37</v>
      </c>
      <c r="O3295" t="s">
        <v>41</v>
      </c>
      <c r="P3295">
        <v>150.11000000000001</v>
      </c>
      <c r="Q3295">
        <v>209599.02</v>
      </c>
      <c r="R3295">
        <v>-129230.13</v>
      </c>
    </row>
    <row r="3296" spans="1:18" x14ac:dyDescent="0.25">
      <c r="A3296">
        <v>5690</v>
      </c>
      <c r="B3296" t="s">
        <v>20</v>
      </c>
      <c r="C3296" t="s">
        <v>29</v>
      </c>
      <c r="D3296">
        <v>8.5399999999999991</v>
      </c>
      <c r="E3296" s="2">
        <v>45011</v>
      </c>
      <c r="F3296" s="2">
        <v>45150</v>
      </c>
      <c r="G3296">
        <v>40.4</v>
      </c>
      <c r="H3296" t="s">
        <v>32</v>
      </c>
      <c r="I3296">
        <v>6.03</v>
      </c>
      <c r="J3296">
        <v>1216.9000000000001</v>
      </c>
      <c r="K3296">
        <v>28.8</v>
      </c>
      <c r="L3296">
        <v>312.5</v>
      </c>
      <c r="M3296" t="b">
        <v>1</v>
      </c>
      <c r="N3296" t="s">
        <v>37</v>
      </c>
      <c r="O3296" t="s">
        <v>39</v>
      </c>
      <c r="P3296">
        <v>61.02</v>
      </c>
      <c r="Q3296">
        <v>15469.78</v>
      </c>
      <c r="R3296">
        <v>-13004.57</v>
      </c>
    </row>
    <row r="3297" spans="1:18" x14ac:dyDescent="0.25">
      <c r="A3297">
        <v>5595</v>
      </c>
      <c r="B3297" t="s">
        <v>21</v>
      </c>
      <c r="C3297" t="s">
        <v>23</v>
      </c>
      <c r="D3297">
        <v>164.57</v>
      </c>
      <c r="E3297" s="2">
        <v>44955</v>
      </c>
      <c r="F3297" s="2">
        <v>45132</v>
      </c>
      <c r="G3297">
        <v>562.59</v>
      </c>
      <c r="H3297" t="s">
        <v>30</v>
      </c>
      <c r="I3297">
        <v>7.33</v>
      </c>
      <c r="J3297">
        <v>906.8</v>
      </c>
      <c r="K3297">
        <v>24.6</v>
      </c>
      <c r="L3297">
        <v>270.2</v>
      </c>
      <c r="M3297" t="b">
        <v>1</v>
      </c>
      <c r="N3297" t="s">
        <v>37</v>
      </c>
      <c r="O3297" t="s">
        <v>39</v>
      </c>
      <c r="P3297">
        <v>906.36</v>
      </c>
      <c r="Q3297">
        <v>320504.71000000002</v>
      </c>
      <c r="R3297">
        <v>189404.36</v>
      </c>
    </row>
    <row r="3298" spans="1:18" x14ac:dyDescent="0.25">
      <c r="A3298">
        <v>5559</v>
      </c>
      <c r="B3298" t="s">
        <v>18</v>
      </c>
      <c r="C3298" t="s">
        <v>24</v>
      </c>
      <c r="D3298">
        <v>174.23</v>
      </c>
      <c r="E3298" s="2">
        <v>44971</v>
      </c>
      <c r="F3298" s="2">
        <v>45177</v>
      </c>
      <c r="G3298">
        <v>388.62</v>
      </c>
      <c r="H3298" t="s">
        <v>30</v>
      </c>
      <c r="I3298">
        <v>7.3</v>
      </c>
      <c r="J3298">
        <v>599.79999999999995</v>
      </c>
      <c r="K3298">
        <v>33.6</v>
      </c>
      <c r="L3298">
        <v>222.9</v>
      </c>
      <c r="M3298" t="b">
        <v>1</v>
      </c>
      <c r="N3298" t="s">
        <v>37</v>
      </c>
      <c r="O3298" t="s">
        <v>41</v>
      </c>
      <c r="P3298">
        <v>165.43</v>
      </c>
      <c r="Q3298">
        <v>199311.67</v>
      </c>
      <c r="R3298">
        <v>-135022.26</v>
      </c>
    </row>
    <row r="3299" spans="1:18" x14ac:dyDescent="0.25">
      <c r="A3299">
        <v>8291</v>
      </c>
      <c r="B3299" t="s">
        <v>22</v>
      </c>
      <c r="C3299" t="s">
        <v>28</v>
      </c>
      <c r="D3299">
        <v>274.69</v>
      </c>
      <c r="E3299" s="2">
        <v>44972</v>
      </c>
      <c r="F3299" s="2">
        <v>45200</v>
      </c>
      <c r="G3299">
        <v>473.01</v>
      </c>
      <c r="H3299" t="s">
        <v>30</v>
      </c>
      <c r="I3299">
        <v>5.58</v>
      </c>
      <c r="J3299">
        <v>1422.7</v>
      </c>
      <c r="K3299">
        <v>21</v>
      </c>
      <c r="L3299">
        <v>131</v>
      </c>
      <c r="M3299" t="b">
        <v>0</v>
      </c>
      <c r="N3299" t="s">
        <v>35</v>
      </c>
      <c r="O3299" t="s">
        <v>39</v>
      </c>
      <c r="P3299">
        <v>355.34</v>
      </c>
      <c r="Q3299">
        <v>545387.29</v>
      </c>
      <c r="R3299">
        <v>-377307.92</v>
      </c>
    </row>
    <row r="3300" spans="1:18" x14ac:dyDescent="0.25">
      <c r="A3300">
        <v>9160</v>
      </c>
      <c r="B3300" t="s">
        <v>19</v>
      </c>
      <c r="C3300" t="s">
        <v>29</v>
      </c>
      <c r="D3300">
        <v>154.27000000000001</v>
      </c>
      <c r="E3300" s="2">
        <v>44965</v>
      </c>
      <c r="F3300" s="2">
        <v>45168</v>
      </c>
      <c r="G3300">
        <v>354.36</v>
      </c>
      <c r="H3300" t="s">
        <v>33</v>
      </c>
      <c r="I3300">
        <v>5.56</v>
      </c>
      <c r="J3300">
        <v>488.7</v>
      </c>
      <c r="K3300">
        <v>24.5</v>
      </c>
      <c r="L3300">
        <v>501.5</v>
      </c>
      <c r="M3300" t="b">
        <v>1</v>
      </c>
      <c r="N3300" t="s">
        <v>38</v>
      </c>
      <c r="O3300" t="s">
        <v>39</v>
      </c>
      <c r="P3300">
        <v>64.59</v>
      </c>
      <c r="Q3300">
        <v>151808.22</v>
      </c>
      <c r="R3300">
        <v>-128920.11</v>
      </c>
    </row>
    <row r="3301" spans="1:18" x14ac:dyDescent="0.25">
      <c r="A3301">
        <v>1112</v>
      </c>
      <c r="B3301" t="s">
        <v>21</v>
      </c>
      <c r="C3301" t="s">
        <v>23</v>
      </c>
      <c r="D3301">
        <v>165.39</v>
      </c>
      <c r="E3301" s="2">
        <v>44995</v>
      </c>
      <c r="F3301" s="2">
        <v>45186</v>
      </c>
      <c r="G3301">
        <v>1039.9000000000001</v>
      </c>
      <c r="H3301" t="s">
        <v>30</v>
      </c>
      <c r="I3301">
        <v>6.16</v>
      </c>
      <c r="J3301">
        <v>1685.2</v>
      </c>
      <c r="K3301">
        <v>28.2</v>
      </c>
      <c r="L3301">
        <v>296.8</v>
      </c>
      <c r="M3301" t="b">
        <v>1</v>
      </c>
      <c r="N3301" t="s">
        <v>36</v>
      </c>
      <c r="O3301" t="s">
        <v>39</v>
      </c>
      <c r="P3301">
        <v>905.16</v>
      </c>
      <c r="Q3301">
        <v>99211.03</v>
      </c>
      <c r="R3301">
        <v>842064.85</v>
      </c>
    </row>
    <row r="3302" spans="1:18" x14ac:dyDescent="0.25">
      <c r="A3302">
        <v>6131</v>
      </c>
      <c r="B3302" t="s">
        <v>18</v>
      </c>
      <c r="C3302" t="s">
        <v>25</v>
      </c>
      <c r="D3302">
        <v>144.13999999999999</v>
      </c>
      <c r="E3302" s="2">
        <v>45004</v>
      </c>
      <c r="F3302" s="2">
        <v>45163</v>
      </c>
      <c r="G3302">
        <v>740.57</v>
      </c>
      <c r="H3302" t="s">
        <v>30</v>
      </c>
      <c r="I3302">
        <v>4.79</v>
      </c>
      <c r="J3302">
        <v>440.5</v>
      </c>
      <c r="K3302">
        <v>33.6</v>
      </c>
      <c r="L3302">
        <v>365.1</v>
      </c>
      <c r="M3302" t="b">
        <v>0</v>
      </c>
      <c r="N3302" t="s">
        <v>35</v>
      </c>
      <c r="O3302" t="s">
        <v>40</v>
      </c>
      <c r="P3302">
        <v>83.55</v>
      </c>
      <c r="Q3302">
        <v>195841.49</v>
      </c>
      <c r="R3302">
        <v>-133966.87</v>
      </c>
    </row>
    <row r="3303" spans="1:18" x14ac:dyDescent="0.25">
      <c r="A3303">
        <v>4197</v>
      </c>
      <c r="B3303" t="s">
        <v>22</v>
      </c>
      <c r="C3303" t="s">
        <v>28</v>
      </c>
      <c r="D3303">
        <v>84.33</v>
      </c>
      <c r="E3303" s="2">
        <v>45008</v>
      </c>
      <c r="F3303" s="2">
        <v>45188</v>
      </c>
      <c r="G3303">
        <v>349</v>
      </c>
      <c r="H3303" t="s">
        <v>33</v>
      </c>
      <c r="I3303">
        <v>5.41</v>
      </c>
      <c r="J3303">
        <v>1487.9</v>
      </c>
      <c r="K3303">
        <v>22.9</v>
      </c>
      <c r="L3303">
        <v>350.6</v>
      </c>
      <c r="M3303" t="b">
        <v>0</v>
      </c>
      <c r="N3303" t="s">
        <v>35</v>
      </c>
      <c r="O3303" t="s">
        <v>40</v>
      </c>
      <c r="P3303">
        <v>357.36</v>
      </c>
      <c r="Q3303">
        <v>151988.04999999999</v>
      </c>
      <c r="R3303">
        <v>-27269.41</v>
      </c>
    </row>
    <row r="3304" spans="1:18" x14ac:dyDescent="0.25">
      <c r="A3304">
        <v>1139</v>
      </c>
      <c r="B3304" t="s">
        <v>20</v>
      </c>
      <c r="C3304" t="s">
        <v>28</v>
      </c>
      <c r="D3304">
        <v>21.53</v>
      </c>
      <c r="E3304" s="2">
        <v>44994</v>
      </c>
      <c r="F3304" s="2">
        <v>45098</v>
      </c>
      <c r="G3304">
        <v>133.65</v>
      </c>
      <c r="H3304" t="s">
        <v>33</v>
      </c>
      <c r="J3304">
        <v>878.8</v>
      </c>
      <c r="K3304">
        <v>24.3</v>
      </c>
      <c r="L3304">
        <v>366.5</v>
      </c>
      <c r="M3304" t="b">
        <v>1</v>
      </c>
      <c r="N3304" t="s">
        <v>38</v>
      </c>
      <c r="O3304" t="s">
        <v>39</v>
      </c>
      <c r="P3304">
        <v>351.15</v>
      </c>
      <c r="Q3304">
        <v>30706.58</v>
      </c>
      <c r="R3304">
        <v>16224.62</v>
      </c>
    </row>
    <row r="3305" spans="1:18" x14ac:dyDescent="0.25">
      <c r="A3305">
        <v>2424</v>
      </c>
      <c r="B3305" t="s">
        <v>22</v>
      </c>
      <c r="C3305" t="s">
        <v>29</v>
      </c>
      <c r="D3305">
        <v>125.55</v>
      </c>
      <c r="E3305" s="2">
        <v>45023</v>
      </c>
      <c r="F3305" s="2">
        <v>45245</v>
      </c>
      <c r="G3305">
        <v>576.97</v>
      </c>
      <c r="H3305" t="s">
        <v>31</v>
      </c>
      <c r="I3305">
        <v>5.17</v>
      </c>
      <c r="J3305">
        <v>497.6</v>
      </c>
      <c r="K3305">
        <v>25.4</v>
      </c>
      <c r="L3305">
        <v>437.7</v>
      </c>
      <c r="M3305" t="b">
        <v>1</v>
      </c>
      <c r="N3305" t="s">
        <v>34</v>
      </c>
      <c r="O3305" t="s">
        <v>41</v>
      </c>
      <c r="P3305">
        <v>60.42</v>
      </c>
      <c r="Q3305">
        <v>64550.37</v>
      </c>
      <c r="R3305">
        <v>-29689.84</v>
      </c>
    </row>
    <row r="3306" spans="1:18" x14ac:dyDescent="0.25">
      <c r="A3306">
        <v>3949</v>
      </c>
      <c r="B3306" t="s">
        <v>20</v>
      </c>
      <c r="C3306" t="s">
        <v>26</v>
      </c>
      <c r="D3306">
        <v>20.51</v>
      </c>
      <c r="E3306" s="2">
        <v>44965</v>
      </c>
      <c r="F3306" s="2">
        <v>45136</v>
      </c>
      <c r="G3306">
        <v>105.18</v>
      </c>
      <c r="H3306" t="s">
        <v>30</v>
      </c>
      <c r="I3306">
        <v>6.42</v>
      </c>
      <c r="K3306">
        <v>22</v>
      </c>
      <c r="L3306">
        <v>396.2</v>
      </c>
      <c r="M3306" t="b">
        <v>0</v>
      </c>
      <c r="N3306" t="s">
        <v>35</v>
      </c>
      <c r="O3306" t="s">
        <v>40</v>
      </c>
      <c r="P3306">
        <v>124.03</v>
      </c>
      <c r="Q3306">
        <v>10619.03</v>
      </c>
      <c r="R3306">
        <v>2426.4499999999998</v>
      </c>
    </row>
    <row r="3307" spans="1:18" x14ac:dyDescent="0.25">
      <c r="A3307">
        <v>4168</v>
      </c>
      <c r="B3307" t="s">
        <v>20</v>
      </c>
      <c r="C3307" t="s">
        <v>25</v>
      </c>
      <c r="D3307">
        <v>167.4</v>
      </c>
      <c r="E3307" s="2">
        <v>44946</v>
      </c>
      <c r="F3307" s="2">
        <v>45042</v>
      </c>
      <c r="G3307">
        <v>487.68</v>
      </c>
      <c r="H3307" t="s">
        <v>32</v>
      </c>
      <c r="I3307">
        <v>5.65</v>
      </c>
      <c r="J3307">
        <v>554.5</v>
      </c>
      <c r="K3307">
        <v>31.1</v>
      </c>
      <c r="L3307">
        <v>200.6</v>
      </c>
      <c r="M3307" t="b">
        <v>1</v>
      </c>
      <c r="N3307" t="s">
        <v>36</v>
      </c>
      <c r="O3307" t="s">
        <v>39</v>
      </c>
      <c r="P3307">
        <v>73.319999999999993</v>
      </c>
      <c r="Q3307">
        <v>265584.55</v>
      </c>
      <c r="R3307">
        <v>-229827.85</v>
      </c>
    </row>
    <row r="3308" spans="1:18" x14ac:dyDescent="0.25">
      <c r="A3308">
        <v>9708</v>
      </c>
      <c r="B3308" t="s">
        <v>21</v>
      </c>
      <c r="C3308" t="s">
        <v>29</v>
      </c>
      <c r="D3308">
        <v>95.65</v>
      </c>
      <c r="E3308" s="2">
        <v>45003</v>
      </c>
      <c r="F3308" s="2">
        <v>45230</v>
      </c>
      <c r="G3308">
        <v>425.16</v>
      </c>
      <c r="H3308" t="s">
        <v>33</v>
      </c>
      <c r="I3308">
        <v>5.01</v>
      </c>
      <c r="J3308">
        <v>417.6</v>
      </c>
      <c r="K3308">
        <v>19.5</v>
      </c>
      <c r="L3308">
        <v>354.5</v>
      </c>
      <c r="M3308" t="b">
        <v>0</v>
      </c>
      <c r="N3308" t="s">
        <v>35</v>
      </c>
      <c r="O3308" t="s">
        <v>39</v>
      </c>
      <c r="P3308">
        <v>65.540000000000006</v>
      </c>
      <c r="Q3308">
        <v>169110.59</v>
      </c>
      <c r="R3308">
        <v>-141245.6</v>
      </c>
    </row>
    <row r="3309" spans="1:18" x14ac:dyDescent="0.25">
      <c r="A3309">
        <v>7043</v>
      </c>
      <c r="B3309" t="s">
        <v>21</v>
      </c>
      <c r="C3309" t="s">
        <v>27</v>
      </c>
      <c r="D3309">
        <v>162.41</v>
      </c>
      <c r="E3309" s="2">
        <v>45026</v>
      </c>
      <c r="F3309" s="2">
        <v>45189</v>
      </c>
      <c r="G3309">
        <v>360.13</v>
      </c>
      <c r="H3309" t="s">
        <v>33</v>
      </c>
      <c r="I3309">
        <v>7.16</v>
      </c>
      <c r="J3309">
        <v>582.6</v>
      </c>
      <c r="K3309">
        <v>29.3</v>
      </c>
      <c r="L3309">
        <v>184.5</v>
      </c>
      <c r="M3309" t="b">
        <v>1</v>
      </c>
      <c r="N3309" t="s">
        <v>37</v>
      </c>
      <c r="O3309" t="s">
        <v>41</v>
      </c>
      <c r="P3309">
        <v>158.72</v>
      </c>
      <c r="Q3309">
        <v>142848.54</v>
      </c>
      <c r="R3309">
        <v>-85688.71</v>
      </c>
    </row>
    <row r="3310" spans="1:18" x14ac:dyDescent="0.25">
      <c r="A3310">
        <v>7989</v>
      </c>
      <c r="B3310" t="s">
        <v>22</v>
      </c>
      <c r="C3310" t="s">
        <v>26</v>
      </c>
      <c r="D3310">
        <v>44.62</v>
      </c>
      <c r="E3310" s="2">
        <v>45035</v>
      </c>
      <c r="F3310" s="2">
        <v>45255</v>
      </c>
      <c r="G3310">
        <v>157.16999999999999</v>
      </c>
      <c r="H3310" t="s">
        <v>31</v>
      </c>
      <c r="I3310">
        <v>7.12</v>
      </c>
      <c r="J3310">
        <v>1587.8</v>
      </c>
      <c r="K3310">
        <v>26.5</v>
      </c>
      <c r="M3310" t="b">
        <v>1</v>
      </c>
      <c r="N3310" t="s">
        <v>38</v>
      </c>
      <c r="O3310" t="s">
        <v>39</v>
      </c>
      <c r="P3310">
        <v>115.93</v>
      </c>
      <c r="Q3310">
        <v>53775.87</v>
      </c>
      <c r="R3310">
        <v>-35555.15</v>
      </c>
    </row>
    <row r="3311" spans="1:18" x14ac:dyDescent="0.25">
      <c r="A3311">
        <v>8236</v>
      </c>
      <c r="B3311" t="s">
        <v>18</v>
      </c>
      <c r="C3311" t="s">
        <v>23</v>
      </c>
      <c r="D3311">
        <v>280.13</v>
      </c>
      <c r="E3311" s="2">
        <v>44994</v>
      </c>
      <c r="F3311" s="2">
        <v>45212</v>
      </c>
      <c r="G3311">
        <v>466.75</v>
      </c>
      <c r="H3311" t="s">
        <v>31</v>
      </c>
      <c r="I3311">
        <v>7.09</v>
      </c>
      <c r="K3311">
        <v>21.9</v>
      </c>
      <c r="L3311">
        <v>287.60000000000002</v>
      </c>
      <c r="M3311" t="b">
        <v>1</v>
      </c>
      <c r="N3311" t="s">
        <v>37</v>
      </c>
      <c r="O3311" t="s">
        <v>40</v>
      </c>
      <c r="P3311">
        <v>902.22</v>
      </c>
      <c r="Q3311">
        <v>543910.59</v>
      </c>
      <c r="R3311">
        <v>-122799.4</v>
      </c>
    </row>
    <row r="3312" spans="1:18" x14ac:dyDescent="0.25">
      <c r="A3312">
        <v>7261</v>
      </c>
      <c r="B3312" t="s">
        <v>22</v>
      </c>
      <c r="C3312" t="s">
        <v>25</v>
      </c>
      <c r="D3312">
        <v>268.88</v>
      </c>
      <c r="E3312" s="2">
        <v>44961</v>
      </c>
      <c r="F3312" s="2">
        <v>45173</v>
      </c>
      <c r="G3312">
        <v>694.55</v>
      </c>
      <c r="H3312" t="s">
        <v>31</v>
      </c>
      <c r="I3312">
        <v>5.67</v>
      </c>
      <c r="J3312">
        <v>1756.1</v>
      </c>
      <c r="K3312">
        <v>25.9</v>
      </c>
      <c r="L3312">
        <v>71.7</v>
      </c>
      <c r="M3312" t="b">
        <v>1</v>
      </c>
      <c r="N3312" t="s">
        <v>37</v>
      </c>
      <c r="O3312" t="s">
        <v>39</v>
      </c>
      <c r="P3312">
        <v>70.650000000000006</v>
      </c>
      <c r="Q3312">
        <v>320198.74</v>
      </c>
      <c r="R3312">
        <v>-271128.78000000003</v>
      </c>
    </row>
    <row r="3313" spans="1:18" x14ac:dyDescent="0.25">
      <c r="A3313">
        <v>1887</v>
      </c>
      <c r="B3313" t="s">
        <v>19</v>
      </c>
      <c r="C3313" t="s">
        <v>28</v>
      </c>
      <c r="D3313">
        <v>61.05</v>
      </c>
      <c r="E3313" s="2">
        <v>44934</v>
      </c>
      <c r="F3313" s="2">
        <v>45033</v>
      </c>
      <c r="G3313">
        <v>114.43</v>
      </c>
      <c r="H3313" t="s">
        <v>30</v>
      </c>
      <c r="J3313">
        <v>208</v>
      </c>
      <c r="K3313">
        <v>31.3</v>
      </c>
      <c r="L3313">
        <v>453.7</v>
      </c>
      <c r="M3313" t="b">
        <v>0</v>
      </c>
      <c r="N3313" t="s">
        <v>35</v>
      </c>
      <c r="O3313" t="s">
        <v>39</v>
      </c>
      <c r="P3313">
        <v>355.32</v>
      </c>
      <c r="Q3313">
        <v>42962.18</v>
      </c>
      <c r="R3313">
        <v>-2302.91</v>
      </c>
    </row>
    <row r="3314" spans="1:18" x14ac:dyDescent="0.25">
      <c r="A3314">
        <v>4104</v>
      </c>
      <c r="B3314" t="s">
        <v>20</v>
      </c>
      <c r="C3314" t="s">
        <v>29</v>
      </c>
      <c r="D3314">
        <v>106.32</v>
      </c>
      <c r="E3314" s="2">
        <v>44978</v>
      </c>
      <c r="F3314" s="2">
        <v>45105</v>
      </c>
      <c r="G3314">
        <v>365.62</v>
      </c>
      <c r="H3314" t="s">
        <v>30</v>
      </c>
      <c r="I3314">
        <v>4.82</v>
      </c>
      <c r="J3314">
        <v>1253.2</v>
      </c>
      <c r="K3314">
        <v>25.1</v>
      </c>
      <c r="L3314">
        <v>201.1</v>
      </c>
      <c r="M3314" t="b">
        <v>0</v>
      </c>
      <c r="N3314" t="s">
        <v>35</v>
      </c>
      <c r="O3314" t="s">
        <v>39</v>
      </c>
      <c r="P3314">
        <v>61.19</v>
      </c>
      <c r="Q3314">
        <v>198550.42</v>
      </c>
      <c r="R3314">
        <v>-176178.13</v>
      </c>
    </row>
    <row r="3315" spans="1:18" x14ac:dyDescent="0.25">
      <c r="A3315">
        <v>1049</v>
      </c>
      <c r="B3315" t="s">
        <v>20</v>
      </c>
      <c r="C3315" t="s">
        <v>28</v>
      </c>
      <c r="D3315">
        <v>185.98</v>
      </c>
      <c r="E3315" s="2">
        <v>44966</v>
      </c>
      <c r="F3315" s="2">
        <v>45187</v>
      </c>
      <c r="G3315">
        <v>1062.9100000000001</v>
      </c>
      <c r="H3315" t="s">
        <v>30</v>
      </c>
      <c r="I3315">
        <v>5.33</v>
      </c>
      <c r="J3315">
        <v>1570.4</v>
      </c>
      <c r="K3315">
        <v>20</v>
      </c>
      <c r="L3315">
        <v>556.1</v>
      </c>
      <c r="M3315" t="b">
        <v>0</v>
      </c>
      <c r="O3315" t="s">
        <v>40</v>
      </c>
      <c r="P3315">
        <v>353.47</v>
      </c>
      <c r="Q3315">
        <v>231126.92</v>
      </c>
      <c r="R3315">
        <v>144579.88</v>
      </c>
    </row>
    <row r="3316" spans="1:18" x14ac:dyDescent="0.25">
      <c r="A3316">
        <v>4951</v>
      </c>
      <c r="B3316" t="s">
        <v>21</v>
      </c>
      <c r="C3316" t="s">
        <v>25</v>
      </c>
      <c r="D3316">
        <v>33.229999999999997</v>
      </c>
      <c r="E3316" s="2">
        <v>45039</v>
      </c>
      <c r="F3316" s="2">
        <v>45263</v>
      </c>
      <c r="G3316">
        <v>112.64</v>
      </c>
      <c r="H3316" t="s">
        <v>33</v>
      </c>
      <c r="I3316">
        <v>5.16</v>
      </c>
      <c r="J3316">
        <v>1694.3</v>
      </c>
      <c r="K3316">
        <v>18.7</v>
      </c>
      <c r="L3316">
        <v>204.3</v>
      </c>
      <c r="M3316" t="b">
        <v>1</v>
      </c>
      <c r="N3316" t="s">
        <v>34</v>
      </c>
      <c r="O3316" t="s">
        <v>39</v>
      </c>
      <c r="P3316">
        <v>72.86</v>
      </c>
      <c r="Q3316">
        <v>33776.980000000003</v>
      </c>
      <c r="R3316">
        <v>-25570.03</v>
      </c>
    </row>
    <row r="3317" spans="1:18" x14ac:dyDescent="0.25">
      <c r="A3317">
        <v>4560</v>
      </c>
      <c r="B3317" t="s">
        <v>18</v>
      </c>
      <c r="C3317" t="s">
        <v>28</v>
      </c>
      <c r="D3317">
        <v>109.6</v>
      </c>
      <c r="E3317" s="2">
        <v>45037</v>
      </c>
      <c r="F3317" s="2">
        <v>45195</v>
      </c>
      <c r="G3317">
        <v>620.14</v>
      </c>
      <c r="H3317" t="s">
        <v>31</v>
      </c>
      <c r="I3317">
        <v>7.12</v>
      </c>
      <c r="J3317">
        <v>430.4</v>
      </c>
      <c r="K3317">
        <v>30.4</v>
      </c>
      <c r="L3317">
        <v>598.1</v>
      </c>
      <c r="M3317" t="b">
        <v>0</v>
      </c>
      <c r="N3317" t="s">
        <v>35</v>
      </c>
      <c r="O3317" t="s">
        <v>41</v>
      </c>
      <c r="P3317">
        <v>356.19</v>
      </c>
      <c r="Q3317">
        <v>70817.94</v>
      </c>
      <c r="R3317">
        <v>150069.73000000001</v>
      </c>
    </row>
    <row r="3318" spans="1:18" x14ac:dyDescent="0.25">
      <c r="A3318">
        <v>1018</v>
      </c>
      <c r="B3318" t="s">
        <v>21</v>
      </c>
      <c r="C3318" t="s">
        <v>29</v>
      </c>
      <c r="D3318">
        <v>79.08</v>
      </c>
      <c r="E3318" s="2">
        <v>44962</v>
      </c>
      <c r="F3318" s="2">
        <v>45118</v>
      </c>
      <c r="G3318">
        <v>378.2</v>
      </c>
      <c r="H3318" t="s">
        <v>33</v>
      </c>
      <c r="I3318">
        <v>7.46</v>
      </c>
      <c r="J3318">
        <v>1317.1</v>
      </c>
      <c r="K3318">
        <v>23.3</v>
      </c>
      <c r="L3318">
        <v>304.60000000000002</v>
      </c>
      <c r="M3318" t="b">
        <v>0</v>
      </c>
      <c r="N3318" t="s">
        <v>35</v>
      </c>
      <c r="O3318" t="s">
        <v>39</v>
      </c>
      <c r="P3318">
        <v>55.12</v>
      </c>
      <c r="Q3318">
        <v>93899.79</v>
      </c>
      <c r="R3318">
        <v>-73053.41</v>
      </c>
    </row>
    <row r="3319" spans="1:18" x14ac:dyDescent="0.25">
      <c r="A3319">
        <v>5821</v>
      </c>
      <c r="B3319" t="s">
        <v>19</v>
      </c>
      <c r="C3319" t="s">
        <v>26</v>
      </c>
      <c r="D3319">
        <v>275.08</v>
      </c>
      <c r="E3319" s="2">
        <v>44932</v>
      </c>
      <c r="F3319" s="2">
        <v>45048</v>
      </c>
      <c r="G3319">
        <v>1113.43</v>
      </c>
      <c r="H3319" t="s">
        <v>32</v>
      </c>
      <c r="I3319">
        <v>6.95</v>
      </c>
      <c r="J3319">
        <v>371.8</v>
      </c>
      <c r="K3319">
        <v>32.9</v>
      </c>
      <c r="L3319">
        <v>64.5</v>
      </c>
      <c r="M3319" t="b">
        <v>0</v>
      </c>
      <c r="N3319" t="s">
        <v>35</v>
      </c>
      <c r="O3319" t="s">
        <v>40</v>
      </c>
      <c r="P3319">
        <v>123.7</v>
      </c>
      <c r="Q3319">
        <v>455122.38</v>
      </c>
      <c r="R3319">
        <v>-317391.09000000003</v>
      </c>
    </row>
    <row r="3320" spans="1:18" x14ac:dyDescent="0.25">
      <c r="A3320">
        <v>7340</v>
      </c>
      <c r="B3320" t="s">
        <v>22</v>
      </c>
      <c r="C3320" t="s">
        <v>29</v>
      </c>
      <c r="D3320">
        <v>256.49</v>
      </c>
      <c r="E3320" s="2">
        <v>45046</v>
      </c>
      <c r="F3320" s="2">
        <v>45281</v>
      </c>
      <c r="G3320">
        <v>688.54</v>
      </c>
      <c r="H3320" t="s">
        <v>30</v>
      </c>
      <c r="I3320">
        <v>6.69</v>
      </c>
      <c r="J3320">
        <v>764.2</v>
      </c>
      <c r="K3320">
        <v>27.9</v>
      </c>
      <c r="M3320" t="b">
        <v>1</v>
      </c>
      <c r="N3320" t="s">
        <v>36</v>
      </c>
      <c r="O3320" t="s">
        <v>39</v>
      </c>
      <c r="P3320">
        <v>61.86</v>
      </c>
      <c r="Q3320">
        <v>404170.92</v>
      </c>
      <c r="R3320">
        <v>-361577.84</v>
      </c>
    </row>
    <row r="3321" spans="1:18" x14ac:dyDescent="0.25">
      <c r="A3321">
        <v>9058</v>
      </c>
      <c r="B3321" t="s">
        <v>22</v>
      </c>
      <c r="C3321" t="s">
        <v>24</v>
      </c>
      <c r="D3321">
        <v>176.05</v>
      </c>
      <c r="E3321" s="2">
        <v>45012</v>
      </c>
      <c r="F3321" s="2">
        <v>45133</v>
      </c>
      <c r="G3321">
        <v>1075.8</v>
      </c>
      <c r="H3321" t="s">
        <v>33</v>
      </c>
      <c r="I3321">
        <v>6.27</v>
      </c>
      <c r="J3321">
        <v>1371.1</v>
      </c>
      <c r="K3321">
        <v>25</v>
      </c>
      <c r="L3321">
        <v>95.1</v>
      </c>
      <c r="M3321" t="b">
        <v>1</v>
      </c>
      <c r="N3321" t="s">
        <v>34</v>
      </c>
      <c r="O3321" t="s">
        <v>40</v>
      </c>
      <c r="P3321">
        <v>163.08000000000001</v>
      </c>
      <c r="Q3321">
        <v>219161.38</v>
      </c>
      <c r="R3321">
        <v>-43719.92</v>
      </c>
    </row>
    <row r="3322" spans="1:18" x14ac:dyDescent="0.25">
      <c r="A3322">
        <v>3606</v>
      </c>
      <c r="B3322" t="s">
        <v>18</v>
      </c>
      <c r="C3322" t="s">
        <v>28</v>
      </c>
      <c r="D3322">
        <v>158.5</v>
      </c>
      <c r="E3322" s="2">
        <v>44996</v>
      </c>
      <c r="F3322" s="2">
        <v>45114</v>
      </c>
      <c r="G3322">
        <v>280.7</v>
      </c>
      <c r="H3322" t="s">
        <v>32</v>
      </c>
      <c r="I3322">
        <v>6.81</v>
      </c>
      <c r="J3322">
        <v>753.6</v>
      </c>
      <c r="K3322">
        <v>27</v>
      </c>
      <c r="L3322">
        <v>80.900000000000006</v>
      </c>
      <c r="M3322" t="b">
        <v>1</v>
      </c>
      <c r="N3322" t="s">
        <v>34</v>
      </c>
      <c r="O3322" t="s">
        <v>41</v>
      </c>
      <c r="P3322">
        <v>341</v>
      </c>
      <c r="Q3322">
        <v>250319.53</v>
      </c>
      <c r="R3322">
        <v>-154600.82999999999</v>
      </c>
    </row>
    <row r="3323" spans="1:18" x14ac:dyDescent="0.25">
      <c r="A3323">
        <v>8846</v>
      </c>
      <c r="B3323" t="s">
        <v>21</v>
      </c>
      <c r="C3323" t="s">
        <v>24</v>
      </c>
      <c r="D3323">
        <v>279.56</v>
      </c>
      <c r="E3323" s="2">
        <v>45032</v>
      </c>
      <c r="F3323" s="2">
        <v>45221</v>
      </c>
      <c r="G3323">
        <v>1382.3</v>
      </c>
      <c r="H3323" t="s">
        <v>33</v>
      </c>
      <c r="I3323">
        <v>7.34</v>
      </c>
      <c r="J3323">
        <v>701.4</v>
      </c>
      <c r="K3323">
        <v>25.3</v>
      </c>
      <c r="L3323">
        <v>197.3</v>
      </c>
      <c r="M3323" t="b">
        <v>1</v>
      </c>
      <c r="N3323" t="s">
        <v>36</v>
      </c>
      <c r="O3323" t="s">
        <v>39</v>
      </c>
      <c r="P3323">
        <v>164.84</v>
      </c>
      <c r="Q3323">
        <v>286867.94</v>
      </c>
      <c r="R3323">
        <v>-59009.61</v>
      </c>
    </row>
    <row r="3324" spans="1:18" x14ac:dyDescent="0.25">
      <c r="A3324">
        <v>9643</v>
      </c>
      <c r="B3324" t="s">
        <v>21</v>
      </c>
      <c r="C3324" t="s">
        <v>26</v>
      </c>
      <c r="D3324">
        <v>280.07</v>
      </c>
      <c r="E3324" s="2">
        <v>45026</v>
      </c>
      <c r="F3324" s="2">
        <v>45152</v>
      </c>
      <c r="G3324">
        <v>1290.06</v>
      </c>
      <c r="H3324" t="s">
        <v>32</v>
      </c>
      <c r="I3324">
        <v>6.3</v>
      </c>
      <c r="J3324">
        <v>385.7</v>
      </c>
      <c r="K3324">
        <v>32.5</v>
      </c>
      <c r="L3324">
        <v>228.5</v>
      </c>
      <c r="M3324" t="b">
        <v>1</v>
      </c>
      <c r="N3324" t="s">
        <v>34</v>
      </c>
      <c r="O3324" t="s">
        <v>39</v>
      </c>
      <c r="P3324">
        <v>125.9</v>
      </c>
      <c r="Q3324">
        <v>448924.85</v>
      </c>
      <c r="R3324">
        <v>-286506.3</v>
      </c>
    </row>
    <row r="3325" spans="1:18" x14ac:dyDescent="0.25">
      <c r="A3325">
        <v>7432</v>
      </c>
      <c r="B3325" t="s">
        <v>19</v>
      </c>
      <c r="C3325" t="s">
        <v>24</v>
      </c>
      <c r="D3325">
        <v>290.95</v>
      </c>
      <c r="E3325" s="2">
        <v>44999</v>
      </c>
      <c r="F3325" s="2">
        <v>45229</v>
      </c>
      <c r="G3325">
        <v>1078.03</v>
      </c>
      <c r="H3325" t="s">
        <v>33</v>
      </c>
      <c r="J3325">
        <v>306.3</v>
      </c>
      <c r="K3325">
        <v>25.3</v>
      </c>
      <c r="L3325">
        <v>111.2</v>
      </c>
      <c r="M3325" t="b">
        <v>1</v>
      </c>
      <c r="N3325" t="s">
        <v>36</v>
      </c>
      <c r="O3325" t="s">
        <v>39</v>
      </c>
      <c r="P3325">
        <v>159.5</v>
      </c>
      <c r="Q3325">
        <v>182891.53</v>
      </c>
      <c r="R3325">
        <v>-10945.74</v>
      </c>
    </row>
    <row r="3326" spans="1:18" x14ac:dyDescent="0.25">
      <c r="A3326">
        <v>4765</v>
      </c>
      <c r="B3326" t="s">
        <v>22</v>
      </c>
      <c r="C3326" t="s">
        <v>28</v>
      </c>
      <c r="D3326">
        <v>41.99</v>
      </c>
      <c r="E3326" s="2">
        <v>44942</v>
      </c>
      <c r="F3326" s="2">
        <v>45033</v>
      </c>
      <c r="G3326">
        <v>113.44</v>
      </c>
      <c r="H3326" t="s">
        <v>33</v>
      </c>
      <c r="I3326">
        <v>4.99</v>
      </c>
      <c r="J3326">
        <v>384.4</v>
      </c>
      <c r="K3326">
        <v>19.7</v>
      </c>
      <c r="L3326">
        <v>291</v>
      </c>
      <c r="M3326" t="b">
        <v>0</v>
      </c>
      <c r="N3326" t="s">
        <v>35</v>
      </c>
      <c r="O3326" t="s">
        <v>40</v>
      </c>
      <c r="P3326">
        <v>348.18</v>
      </c>
      <c r="Q3326">
        <v>33543.760000000002</v>
      </c>
      <c r="R3326">
        <v>5953.78</v>
      </c>
    </row>
    <row r="3327" spans="1:18" x14ac:dyDescent="0.25">
      <c r="A3327">
        <v>3438</v>
      </c>
      <c r="B3327" t="s">
        <v>21</v>
      </c>
      <c r="C3327" t="s">
        <v>25</v>
      </c>
      <c r="D3327">
        <v>52.36</v>
      </c>
      <c r="E3327" s="2">
        <v>45029</v>
      </c>
      <c r="F3327" s="2">
        <v>45119</v>
      </c>
      <c r="G3327">
        <v>191.3</v>
      </c>
      <c r="H3327" t="s">
        <v>30</v>
      </c>
      <c r="I3327">
        <v>6.25</v>
      </c>
      <c r="J3327">
        <v>1600.8</v>
      </c>
      <c r="K3327">
        <v>27.6</v>
      </c>
      <c r="M3327" t="b">
        <v>1</v>
      </c>
      <c r="N3327" t="s">
        <v>34</v>
      </c>
      <c r="O3327" t="s">
        <v>40</v>
      </c>
      <c r="P3327">
        <v>76.849999999999994</v>
      </c>
      <c r="Q3327">
        <v>95116.39</v>
      </c>
      <c r="R3327">
        <v>-80414.98</v>
      </c>
    </row>
    <row r="3328" spans="1:18" x14ac:dyDescent="0.25">
      <c r="A3328">
        <v>7358</v>
      </c>
      <c r="B3328" t="s">
        <v>18</v>
      </c>
      <c r="C3328" t="s">
        <v>27</v>
      </c>
      <c r="D3328">
        <v>204.64</v>
      </c>
      <c r="E3328" s="2">
        <v>44972</v>
      </c>
      <c r="F3328" s="2">
        <v>45137</v>
      </c>
      <c r="G3328">
        <v>1199.98</v>
      </c>
      <c r="H3328" t="s">
        <v>33</v>
      </c>
      <c r="I3328">
        <v>5.5</v>
      </c>
      <c r="J3328">
        <v>217.9</v>
      </c>
      <c r="K3328">
        <v>28</v>
      </c>
      <c r="L3328">
        <v>400</v>
      </c>
      <c r="M3328" t="b">
        <v>1</v>
      </c>
      <c r="N3328" t="s">
        <v>38</v>
      </c>
      <c r="O3328" t="s">
        <v>39</v>
      </c>
      <c r="P3328">
        <v>158.56</v>
      </c>
      <c r="Q3328">
        <v>192460.46</v>
      </c>
      <c r="R3328">
        <v>-2191.63</v>
      </c>
    </row>
    <row r="3329" spans="1:18" x14ac:dyDescent="0.25">
      <c r="A3329">
        <v>9319</v>
      </c>
      <c r="B3329" t="s">
        <v>22</v>
      </c>
      <c r="C3329" t="s">
        <v>26</v>
      </c>
      <c r="D3329">
        <v>164.72</v>
      </c>
      <c r="E3329" s="2">
        <v>44985</v>
      </c>
      <c r="F3329" s="2">
        <v>45148</v>
      </c>
      <c r="G3329">
        <v>936.24</v>
      </c>
      <c r="H3329" t="s">
        <v>33</v>
      </c>
      <c r="I3329">
        <v>7.23</v>
      </c>
      <c r="J3329">
        <v>1308.5999999999999</v>
      </c>
      <c r="K3329">
        <v>30.2</v>
      </c>
      <c r="L3329">
        <v>157.69999999999999</v>
      </c>
      <c r="M3329" t="b">
        <v>1</v>
      </c>
      <c r="N3329" t="s">
        <v>36</v>
      </c>
      <c r="O3329" t="s">
        <v>39</v>
      </c>
      <c r="P3329">
        <v>125.1</v>
      </c>
      <c r="Q3329">
        <v>133244</v>
      </c>
      <c r="R3329">
        <v>-16120.38</v>
      </c>
    </row>
    <row r="3330" spans="1:18" x14ac:dyDescent="0.25">
      <c r="A3330">
        <v>6941</v>
      </c>
      <c r="B3330" t="s">
        <v>19</v>
      </c>
      <c r="C3330" t="s">
        <v>29</v>
      </c>
      <c r="D3330">
        <v>10.45</v>
      </c>
      <c r="E3330" s="2">
        <v>44964</v>
      </c>
      <c r="F3330" s="2">
        <v>45078</v>
      </c>
      <c r="G3330">
        <v>64.86</v>
      </c>
      <c r="H3330" t="s">
        <v>31</v>
      </c>
      <c r="I3330">
        <v>6.33</v>
      </c>
      <c r="J3330">
        <v>1429.8</v>
      </c>
      <c r="K3330">
        <v>32.9</v>
      </c>
      <c r="L3330">
        <v>552.70000000000005</v>
      </c>
      <c r="M3330" t="b">
        <v>0</v>
      </c>
      <c r="N3330" t="s">
        <v>35</v>
      </c>
      <c r="O3330" t="s">
        <v>39</v>
      </c>
      <c r="P3330">
        <v>63.97</v>
      </c>
      <c r="Q3330">
        <v>6620.12</v>
      </c>
      <c r="R3330">
        <v>-2471.0300000000002</v>
      </c>
    </row>
    <row r="3331" spans="1:18" x14ac:dyDescent="0.25">
      <c r="A3331">
        <v>8644</v>
      </c>
      <c r="B3331" t="s">
        <v>18</v>
      </c>
      <c r="C3331" t="s">
        <v>23</v>
      </c>
      <c r="D3331">
        <v>23.28</v>
      </c>
      <c r="E3331" s="2">
        <v>45023</v>
      </c>
      <c r="F3331" s="2">
        <v>45187</v>
      </c>
      <c r="G3331">
        <v>70.75</v>
      </c>
      <c r="H3331" t="s">
        <v>33</v>
      </c>
      <c r="I3331">
        <v>6.53</v>
      </c>
      <c r="J3331">
        <v>1108.5999999999999</v>
      </c>
      <c r="K3331">
        <v>25.1</v>
      </c>
      <c r="L3331">
        <v>333.8</v>
      </c>
      <c r="M3331" t="b">
        <v>1</v>
      </c>
      <c r="N3331" t="s">
        <v>37</v>
      </c>
      <c r="O3331" t="s">
        <v>39</v>
      </c>
      <c r="P3331">
        <v>908.51</v>
      </c>
      <c r="Q3331">
        <v>25361.99</v>
      </c>
      <c r="R3331">
        <v>38915.089999999997</v>
      </c>
    </row>
    <row r="3332" spans="1:18" x14ac:dyDescent="0.25">
      <c r="A3332">
        <v>5855</v>
      </c>
      <c r="B3332" t="s">
        <v>20</v>
      </c>
      <c r="C3332" t="s">
        <v>26</v>
      </c>
      <c r="D3332">
        <v>266.98</v>
      </c>
      <c r="E3332" s="2">
        <v>44944</v>
      </c>
      <c r="F3332" s="2">
        <v>45095</v>
      </c>
      <c r="G3332">
        <v>917.22</v>
      </c>
      <c r="H3332" t="s">
        <v>30</v>
      </c>
      <c r="I3332">
        <v>4.5199999999999996</v>
      </c>
      <c r="J3332">
        <v>1369.2</v>
      </c>
      <c r="K3332">
        <v>23.6</v>
      </c>
      <c r="L3332">
        <v>393.1</v>
      </c>
      <c r="M3332" t="b">
        <v>1</v>
      </c>
      <c r="N3332" t="s">
        <v>34</v>
      </c>
      <c r="O3332" t="s">
        <v>39</v>
      </c>
      <c r="P3332">
        <v>116.98</v>
      </c>
      <c r="Q3332">
        <v>160314.31</v>
      </c>
      <c r="R3332">
        <v>-53017.91</v>
      </c>
    </row>
    <row r="3333" spans="1:18" x14ac:dyDescent="0.25">
      <c r="A3333">
        <v>7547</v>
      </c>
      <c r="B3333" t="s">
        <v>19</v>
      </c>
      <c r="C3333" t="s">
        <v>24</v>
      </c>
      <c r="D3333">
        <v>261.32</v>
      </c>
      <c r="E3333" s="2">
        <v>44938</v>
      </c>
      <c r="F3333" s="2">
        <v>45161</v>
      </c>
      <c r="G3333">
        <v>416.45</v>
      </c>
      <c r="H3333" t="s">
        <v>33</v>
      </c>
      <c r="I3333">
        <v>6</v>
      </c>
      <c r="J3333">
        <v>1243.5999999999999</v>
      </c>
      <c r="K3333">
        <v>25.9</v>
      </c>
      <c r="M3333" t="b">
        <v>1</v>
      </c>
      <c r="N3333" t="s">
        <v>34</v>
      </c>
      <c r="O3333" t="s">
        <v>39</v>
      </c>
      <c r="P3333">
        <v>162.6</v>
      </c>
      <c r="Q3333">
        <v>325466.40000000002</v>
      </c>
      <c r="R3333">
        <v>-257751.63</v>
      </c>
    </row>
    <row r="3334" spans="1:18" x14ac:dyDescent="0.25">
      <c r="A3334">
        <v>8196</v>
      </c>
      <c r="B3334" t="s">
        <v>18</v>
      </c>
      <c r="C3334" t="s">
        <v>25</v>
      </c>
      <c r="D3334">
        <v>110.39</v>
      </c>
      <c r="E3334" s="2">
        <v>44980</v>
      </c>
      <c r="F3334" s="2">
        <v>45071</v>
      </c>
      <c r="G3334">
        <v>686.05</v>
      </c>
      <c r="H3334" t="s">
        <v>30</v>
      </c>
      <c r="I3334">
        <v>5.79</v>
      </c>
      <c r="J3334">
        <v>928.9</v>
      </c>
      <c r="K3334">
        <v>32.4</v>
      </c>
      <c r="M3334" t="b">
        <v>1</v>
      </c>
      <c r="N3334" t="s">
        <v>36</v>
      </c>
      <c r="O3334" t="s">
        <v>39</v>
      </c>
      <c r="P3334">
        <v>83.72</v>
      </c>
      <c r="Q3334">
        <v>207401.52</v>
      </c>
      <c r="R3334">
        <v>-149965.41</v>
      </c>
    </row>
    <row r="3335" spans="1:18" x14ac:dyDescent="0.25">
      <c r="A3335">
        <v>6911</v>
      </c>
      <c r="B3335" t="s">
        <v>21</v>
      </c>
      <c r="C3335" t="s">
        <v>28</v>
      </c>
      <c r="D3335">
        <v>267.86</v>
      </c>
      <c r="E3335" s="2">
        <v>45017</v>
      </c>
      <c r="F3335" s="2">
        <v>45253</v>
      </c>
      <c r="G3335">
        <v>842.94</v>
      </c>
      <c r="H3335" t="s">
        <v>31</v>
      </c>
      <c r="I3335">
        <v>6.62</v>
      </c>
      <c r="J3335">
        <v>812.3</v>
      </c>
      <c r="K3335">
        <v>33.700000000000003</v>
      </c>
      <c r="L3335">
        <v>252.5</v>
      </c>
      <c r="M3335" t="b">
        <v>1</v>
      </c>
      <c r="N3335" t="s">
        <v>34</v>
      </c>
      <c r="O3335" t="s">
        <v>41</v>
      </c>
      <c r="P3335">
        <v>359.92</v>
      </c>
      <c r="Q3335">
        <v>450192.71</v>
      </c>
      <c r="R3335">
        <v>-146801.75</v>
      </c>
    </row>
    <row r="3336" spans="1:18" x14ac:dyDescent="0.25">
      <c r="A3336">
        <v>7481</v>
      </c>
      <c r="B3336" t="s">
        <v>20</v>
      </c>
      <c r="C3336" t="s">
        <v>25</v>
      </c>
      <c r="D3336">
        <v>180.13</v>
      </c>
      <c r="E3336" s="2">
        <v>44973</v>
      </c>
      <c r="F3336" s="2">
        <v>45156</v>
      </c>
      <c r="G3336">
        <v>634.21</v>
      </c>
      <c r="H3336" t="s">
        <v>30</v>
      </c>
      <c r="I3336">
        <v>5.65</v>
      </c>
      <c r="J3336">
        <v>1706.1</v>
      </c>
      <c r="K3336">
        <v>33.5</v>
      </c>
      <c r="L3336">
        <v>558.29999999999995</v>
      </c>
      <c r="M3336" t="b">
        <v>1</v>
      </c>
      <c r="N3336" t="s">
        <v>34</v>
      </c>
      <c r="O3336" t="s">
        <v>39</v>
      </c>
      <c r="P3336">
        <v>78.540000000000006</v>
      </c>
      <c r="Q3336">
        <v>101054.85</v>
      </c>
      <c r="R3336">
        <v>-51244</v>
      </c>
    </row>
    <row r="3337" spans="1:18" x14ac:dyDescent="0.25">
      <c r="A3337">
        <v>3761</v>
      </c>
      <c r="B3337" t="s">
        <v>19</v>
      </c>
      <c r="C3337" t="s">
        <v>25</v>
      </c>
      <c r="D3337">
        <v>242.74</v>
      </c>
      <c r="E3337" s="2">
        <v>44927</v>
      </c>
      <c r="F3337" s="2">
        <v>45039</v>
      </c>
      <c r="G3337">
        <v>1465.91</v>
      </c>
      <c r="H3337" t="s">
        <v>31</v>
      </c>
      <c r="I3337">
        <v>7.43</v>
      </c>
      <c r="J3337">
        <v>1755.1</v>
      </c>
      <c r="K3337">
        <v>21.7</v>
      </c>
      <c r="L3337">
        <v>537.1</v>
      </c>
      <c r="M3337" t="b">
        <v>1</v>
      </c>
      <c r="N3337" t="s">
        <v>36</v>
      </c>
      <c r="O3337" t="s">
        <v>39</v>
      </c>
      <c r="P3337">
        <v>78</v>
      </c>
      <c r="Q3337">
        <v>230514.95</v>
      </c>
      <c r="R3337">
        <v>-116173.97</v>
      </c>
    </row>
    <row r="3338" spans="1:18" x14ac:dyDescent="0.25">
      <c r="A3338">
        <v>5456</v>
      </c>
      <c r="B3338" t="s">
        <v>21</v>
      </c>
      <c r="C3338" t="s">
        <v>28</v>
      </c>
      <c r="D3338">
        <v>131.09</v>
      </c>
      <c r="E3338" s="2">
        <v>44941</v>
      </c>
      <c r="F3338" s="2">
        <v>45038</v>
      </c>
      <c r="G3338">
        <v>541.79</v>
      </c>
      <c r="H3338" t="s">
        <v>31</v>
      </c>
      <c r="I3338">
        <v>6.51</v>
      </c>
      <c r="J3338">
        <v>1242</v>
      </c>
      <c r="K3338">
        <v>26</v>
      </c>
      <c r="L3338">
        <v>400.7</v>
      </c>
      <c r="M3338" t="b">
        <v>1</v>
      </c>
      <c r="N3338" t="s">
        <v>36</v>
      </c>
      <c r="O3338" t="s">
        <v>39</v>
      </c>
      <c r="P3338">
        <v>341.69</v>
      </c>
      <c r="Q3338">
        <v>102442.43</v>
      </c>
      <c r="R3338">
        <v>82681.8</v>
      </c>
    </row>
    <row r="3339" spans="1:18" x14ac:dyDescent="0.25">
      <c r="A3339">
        <v>7361</v>
      </c>
      <c r="B3339" t="s">
        <v>20</v>
      </c>
      <c r="C3339" t="s">
        <v>23</v>
      </c>
      <c r="D3339">
        <v>38.450000000000003</v>
      </c>
      <c r="E3339" s="2">
        <v>45037</v>
      </c>
      <c r="F3339" s="2">
        <v>45207</v>
      </c>
      <c r="G3339">
        <v>166.52</v>
      </c>
      <c r="H3339" t="s">
        <v>31</v>
      </c>
      <c r="I3339">
        <v>6.48</v>
      </c>
      <c r="J3339">
        <v>515.70000000000005</v>
      </c>
      <c r="K3339">
        <v>22.2</v>
      </c>
      <c r="L3339">
        <v>472.3</v>
      </c>
      <c r="M3339" t="b">
        <v>0</v>
      </c>
      <c r="N3339" t="s">
        <v>35</v>
      </c>
      <c r="O3339" t="s">
        <v>41</v>
      </c>
      <c r="P3339">
        <v>891.97</v>
      </c>
      <c r="Q3339">
        <v>23085.759999999998</v>
      </c>
      <c r="R3339">
        <v>125445.08</v>
      </c>
    </row>
    <row r="3340" spans="1:18" x14ac:dyDescent="0.25">
      <c r="A3340">
        <v>6693</v>
      </c>
      <c r="B3340" t="s">
        <v>22</v>
      </c>
      <c r="C3340" t="s">
        <v>28</v>
      </c>
      <c r="D3340">
        <v>132.94999999999999</v>
      </c>
      <c r="E3340" s="2">
        <v>45017</v>
      </c>
      <c r="F3340" s="2">
        <v>45142</v>
      </c>
      <c r="G3340">
        <v>316.58</v>
      </c>
      <c r="H3340" t="s">
        <v>31</v>
      </c>
      <c r="I3340">
        <v>7.26</v>
      </c>
      <c r="J3340">
        <v>916.6</v>
      </c>
      <c r="K3340">
        <v>23.9</v>
      </c>
      <c r="L3340">
        <v>404.5</v>
      </c>
      <c r="M3340" t="b">
        <v>1</v>
      </c>
      <c r="O3340" t="s">
        <v>40</v>
      </c>
      <c r="P3340">
        <v>350.24</v>
      </c>
      <c r="Q3340">
        <v>88140.64</v>
      </c>
      <c r="R3340">
        <v>22738.34</v>
      </c>
    </row>
    <row r="3341" spans="1:18" x14ac:dyDescent="0.25">
      <c r="A3341">
        <v>6788</v>
      </c>
      <c r="B3341" t="s">
        <v>21</v>
      </c>
      <c r="C3341" t="s">
        <v>23</v>
      </c>
      <c r="D3341">
        <v>139.9</v>
      </c>
      <c r="E3341" s="2">
        <v>45006</v>
      </c>
      <c r="F3341" s="2">
        <v>45141</v>
      </c>
      <c r="G3341">
        <v>558.66</v>
      </c>
      <c r="H3341" t="s">
        <v>31</v>
      </c>
      <c r="J3341">
        <v>994.5</v>
      </c>
      <c r="K3341">
        <v>18.5</v>
      </c>
      <c r="L3341">
        <v>59.3</v>
      </c>
      <c r="M3341" t="b">
        <v>0</v>
      </c>
      <c r="N3341" t="s">
        <v>35</v>
      </c>
      <c r="O3341" t="s">
        <v>39</v>
      </c>
      <c r="P3341">
        <v>893.42</v>
      </c>
      <c r="Q3341">
        <v>260524.1</v>
      </c>
      <c r="R3341">
        <v>238593.92000000001</v>
      </c>
    </row>
    <row r="3342" spans="1:18" x14ac:dyDescent="0.25">
      <c r="A3342">
        <v>1201</v>
      </c>
      <c r="B3342" t="s">
        <v>18</v>
      </c>
      <c r="C3342" t="s">
        <v>28</v>
      </c>
      <c r="D3342">
        <v>167.53</v>
      </c>
      <c r="E3342" s="2">
        <v>44947</v>
      </c>
      <c r="F3342" s="2">
        <v>45073</v>
      </c>
      <c r="G3342">
        <v>1020.43</v>
      </c>
      <c r="H3342" t="s">
        <v>30</v>
      </c>
      <c r="I3342">
        <v>5.09</v>
      </c>
      <c r="J3342">
        <v>1412.8</v>
      </c>
      <c r="K3342">
        <v>20.6</v>
      </c>
      <c r="L3342">
        <v>436.7</v>
      </c>
      <c r="M3342" t="b">
        <v>1</v>
      </c>
      <c r="N3342" t="s">
        <v>36</v>
      </c>
      <c r="O3342" t="s">
        <v>40</v>
      </c>
      <c r="P3342">
        <v>341.46</v>
      </c>
      <c r="Q3342">
        <v>161687.35999999999</v>
      </c>
      <c r="R3342">
        <v>186748.67</v>
      </c>
    </row>
    <row r="3343" spans="1:18" x14ac:dyDescent="0.25">
      <c r="A3343">
        <v>7160</v>
      </c>
      <c r="B3343" t="s">
        <v>19</v>
      </c>
      <c r="C3343" t="s">
        <v>24</v>
      </c>
      <c r="D3343">
        <v>36.15</v>
      </c>
      <c r="E3343" s="2">
        <v>44927</v>
      </c>
      <c r="F3343" s="2">
        <v>45114</v>
      </c>
      <c r="G3343">
        <v>155.21</v>
      </c>
      <c r="H3343" t="s">
        <v>31</v>
      </c>
      <c r="J3343">
        <v>1268.4000000000001</v>
      </c>
      <c r="K3343">
        <v>24.4</v>
      </c>
      <c r="L3343">
        <v>147.4</v>
      </c>
      <c r="M3343" t="b">
        <v>1</v>
      </c>
      <c r="N3343" t="s">
        <v>34</v>
      </c>
      <c r="O3343" t="s">
        <v>40</v>
      </c>
      <c r="P3343">
        <v>169.3</v>
      </c>
      <c r="Q3343">
        <v>39343.339999999997</v>
      </c>
      <c r="R3343">
        <v>-13066.29</v>
      </c>
    </row>
    <row r="3344" spans="1:18" x14ac:dyDescent="0.25">
      <c r="A3344">
        <v>1517</v>
      </c>
      <c r="B3344" t="s">
        <v>20</v>
      </c>
      <c r="C3344" t="s">
        <v>23</v>
      </c>
      <c r="D3344">
        <v>297.45999999999998</v>
      </c>
      <c r="E3344" s="2">
        <v>45019</v>
      </c>
      <c r="F3344" s="2">
        <v>45192</v>
      </c>
      <c r="G3344">
        <v>825.62</v>
      </c>
      <c r="H3344" t="s">
        <v>31</v>
      </c>
      <c r="I3344">
        <v>4.99</v>
      </c>
      <c r="J3344">
        <v>1023.7</v>
      </c>
      <c r="K3344">
        <v>23.8</v>
      </c>
      <c r="L3344">
        <v>425.4</v>
      </c>
      <c r="M3344" t="b">
        <v>1</v>
      </c>
      <c r="N3344" t="s">
        <v>34</v>
      </c>
      <c r="O3344" t="s">
        <v>41</v>
      </c>
      <c r="P3344">
        <v>909.03</v>
      </c>
      <c r="Q3344">
        <v>365444.87</v>
      </c>
      <c r="R3344">
        <v>385068.48</v>
      </c>
    </row>
    <row r="3345" spans="1:18" x14ac:dyDescent="0.25">
      <c r="A3345">
        <v>8737</v>
      </c>
      <c r="B3345" t="s">
        <v>21</v>
      </c>
      <c r="C3345" t="s">
        <v>24</v>
      </c>
      <c r="D3345">
        <v>77.02</v>
      </c>
      <c r="E3345" s="2">
        <v>44993</v>
      </c>
      <c r="F3345" s="2">
        <v>45094</v>
      </c>
      <c r="G3345">
        <v>127.54</v>
      </c>
      <c r="H3345" t="s">
        <v>31</v>
      </c>
      <c r="I3345">
        <v>5.87</v>
      </c>
      <c r="J3345">
        <v>1288.5999999999999</v>
      </c>
      <c r="K3345">
        <v>22.5</v>
      </c>
      <c r="L3345">
        <v>55.8</v>
      </c>
      <c r="M3345" t="b">
        <v>0</v>
      </c>
      <c r="N3345" t="s">
        <v>35</v>
      </c>
      <c r="O3345" t="s">
        <v>41</v>
      </c>
      <c r="P3345">
        <v>156.51</v>
      </c>
      <c r="Q3345">
        <v>124571.66</v>
      </c>
      <c r="R3345">
        <v>-104610.37</v>
      </c>
    </row>
    <row r="3346" spans="1:18" x14ac:dyDescent="0.25">
      <c r="A3346">
        <v>2988</v>
      </c>
      <c r="B3346" t="s">
        <v>22</v>
      </c>
      <c r="C3346" t="s">
        <v>26</v>
      </c>
      <c r="D3346">
        <v>63.57</v>
      </c>
      <c r="E3346" s="2">
        <v>44938</v>
      </c>
      <c r="F3346" s="2">
        <v>45106</v>
      </c>
      <c r="G3346">
        <v>202.25</v>
      </c>
      <c r="H3346" t="s">
        <v>31</v>
      </c>
      <c r="I3346">
        <v>4.8</v>
      </c>
      <c r="J3346">
        <v>238.5</v>
      </c>
      <c r="K3346">
        <v>21.7</v>
      </c>
      <c r="L3346">
        <v>221</v>
      </c>
      <c r="M3346" t="b">
        <v>1</v>
      </c>
      <c r="N3346" t="s">
        <v>34</v>
      </c>
      <c r="O3346" t="s">
        <v>39</v>
      </c>
      <c r="P3346">
        <v>125.8</v>
      </c>
      <c r="Q3346">
        <v>107913.62</v>
      </c>
      <c r="R3346">
        <v>-82470.570000000007</v>
      </c>
    </row>
    <row r="3347" spans="1:18" x14ac:dyDescent="0.25">
      <c r="A3347">
        <v>4802</v>
      </c>
      <c r="B3347" t="s">
        <v>19</v>
      </c>
      <c r="C3347" t="s">
        <v>23</v>
      </c>
      <c r="D3347">
        <v>160.41</v>
      </c>
      <c r="E3347" s="2">
        <v>44954</v>
      </c>
      <c r="F3347" s="2">
        <v>45162</v>
      </c>
      <c r="G3347">
        <v>699.86</v>
      </c>
      <c r="H3347" t="s">
        <v>31</v>
      </c>
      <c r="I3347">
        <v>6.37</v>
      </c>
      <c r="J3347">
        <v>1442.6</v>
      </c>
      <c r="K3347">
        <v>30</v>
      </c>
      <c r="L3347">
        <v>334.3</v>
      </c>
      <c r="M3347" t="b">
        <v>1</v>
      </c>
      <c r="N3347" t="s">
        <v>37</v>
      </c>
      <c r="O3347" t="s">
        <v>39</v>
      </c>
      <c r="P3347">
        <v>907.45</v>
      </c>
      <c r="Q3347">
        <v>312092.78000000003</v>
      </c>
      <c r="R3347">
        <v>322995.18</v>
      </c>
    </row>
    <row r="3348" spans="1:18" x14ac:dyDescent="0.25">
      <c r="A3348">
        <v>6808</v>
      </c>
      <c r="B3348" t="s">
        <v>19</v>
      </c>
      <c r="C3348" t="s">
        <v>23</v>
      </c>
      <c r="D3348">
        <v>163.47999999999999</v>
      </c>
      <c r="E3348" s="2">
        <v>44965</v>
      </c>
      <c r="F3348" s="2">
        <v>45067</v>
      </c>
      <c r="G3348">
        <v>280.05</v>
      </c>
      <c r="H3348" t="s">
        <v>32</v>
      </c>
      <c r="I3348">
        <v>5.91</v>
      </c>
      <c r="J3348">
        <v>538.6</v>
      </c>
      <c r="K3348">
        <v>22.7</v>
      </c>
      <c r="L3348">
        <v>233.2</v>
      </c>
      <c r="M3348" t="b">
        <v>1</v>
      </c>
      <c r="N3348" t="s">
        <v>36</v>
      </c>
      <c r="O3348" t="s">
        <v>40</v>
      </c>
      <c r="P3348">
        <v>899.29</v>
      </c>
      <c r="Q3348">
        <v>133402.48000000001</v>
      </c>
      <c r="R3348">
        <v>118443.68</v>
      </c>
    </row>
    <row r="3349" spans="1:18" x14ac:dyDescent="0.25">
      <c r="A3349">
        <v>8162</v>
      </c>
      <c r="B3349" t="s">
        <v>21</v>
      </c>
      <c r="C3349" t="s">
        <v>28</v>
      </c>
      <c r="D3349">
        <v>134.75</v>
      </c>
      <c r="E3349" s="2">
        <v>44963</v>
      </c>
      <c r="F3349" s="2">
        <v>45186</v>
      </c>
      <c r="G3349">
        <v>612.97</v>
      </c>
      <c r="H3349" t="s">
        <v>33</v>
      </c>
      <c r="I3349">
        <v>6.39</v>
      </c>
      <c r="J3349">
        <v>1250.3</v>
      </c>
      <c r="K3349">
        <v>29.3</v>
      </c>
      <c r="L3349">
        <v>431.7</v>
      </c>
      <c r="M3349" t="b">
        <v>0</v>
      </c>
      <c r="N3349" t="s">
        <v>35</v>
      </c>
      <c r="O3349" t="s">
        <v>41</v>
      </c>
      <c r="P3349">
        <v>344.47</v>
      </c>
      <c r="Q3349">
        <v>128228</v>
      </c>
      <c r="R3349">
        <v>82921.78</v>
      </c>
    </row>
    <row r="3350" spans="1:18" x14ac:dyDescent="0.25">
      <c r="A3350">
        <v>7241</v>
      </c>
      <c r="B3350" t="s">
        <v>22</v>
      </c>
      <c r="C3350" t="s">
        <v>23</v>
      </c>
      <c r="D3350">
        <v>232.71</v>
      </c>
      <c r="E3350" s="2">
        <v>45021</v>
      </c>
      <c r="F3350" s="2">
        <v>45197</v>
      </c>
      <c r="G3350">
        <v>958.08</v>
      </c>
      <c r="H3350" t="s">
        <v>33</v>
      </c>
      <c r="I3350">
        <v>6.53</v>
      </c>
      <c r="J3350">
        <v>382.4</v>
      </c>
      <c r="K3350">
        <v>23.9</v>
      </c>
      <c r="L3350">
        <v>337.5</v>
      </c>
      <c r="M3350" t="b">
        <v>1</v>
      </c>
      <c r="N3350" t="s">
        <v>37</v>
      </c>
      <c r="O3350" t="s">
        <v>39</v>
      </c>
      <c r="P3350">
        <v>892.6</v>
      </c>
      <c r="Q3350">
        <v>225598.63</v>
      </c>
      <c r="R3350">
        <v>629583.57999999996</v>
      </c>
    </row>
    <row r="3351" spans="1:18" x14ac:dyDescent="0.25">
      <c r="A3351">
        <v>9399</v>
      </c>
      <c r="B3351" t="s">
        <v>20</v>
      </c>
      <c r="C3351" t="s">
        <v>24</v>
      </c>
      <c r="D3351">
        <v>157.41</v>
      </c>
      <c r="E3351" s="2">
        <v>44986</v>
      </c>
      <c r="F3351" s="2">
        <v>45218</v>
      </c>
      <c r="G3351">
        <v>852.72</v>
      </c>
      <c r="H3351" t="s">
        <v>31</v>
      </c>
      <c r="I3351">
        <v>6.36</v>
      </c>
      <c r="J3351">
        <v>383.1</v>
      </c>
      <c r="K3351">
        <v>30.8</v>
      </c>
      <c r="L3351">
        <v>577.79999999999995</v>
      </c>
      <c r="M3351" t="b">
        <v>0</v>
      </c>
      <c r="N3351" t="s">
        <v>35</v>
      </c>
      <c r="O3351" t="s">
        <v>39</v>
      </c>
      <c r="P3351">
        <v>152.82</v>
      </c>
      <c r="Q3351">
        <v>183837.28</v>
      </c>
      <c r="R3351">
        <v>-53524.61</v>
      </c>
    </row>
    <row r="3352" spans="1:18" x14ac:dyDescent="0.25">
      <c r="A3352">
        <v>6633</v>
      </c>
      <c r="B3352" t="s">
        <v>21</v>
      </c>
      <c r="C3352" t="s">
        <v>26</v>
      </c>
      <c r="D3352">
        <v>184.86</v>
      </c>
      <c r="E3352" s="2">
        <v>44957</v>
      </c>
      <c r="F3352" s="2">
        <v>45069</v>
      </c>
      <c r="G3352">
        <v>303.99</v>
      </c>
      <c r="H3352" t="s">
        <v>31</v>
      </c>
      <c r="I3352">
        <v>5.38</v>
      </c>
      <c r="J3352">
        <v>257.10000000000002</v>
      </c>
      <c r="K3352">
        <v>20.7</v>
      </c>
      <c r="L3352">
        <v>246.8</v>
      </c>
      <c r="M3352" t="b">
        <v>1</v>
      </c>
      <c r="N3352" t="s">
        <v>38</v>
      </c>
      <c r="O3352" t="s">
        <v>39</v>
      </c>
      <c r="P3352">
        <v>125.94</v>
      </c>
      <c r="Q3352">
        <v>316315.15000000002</v>
      </c>
      <c r="R3352">
        <v>-278030.65000000002</v>
      </c>
    </row>
    <row r="3353" spans="1:18" x14ac:dyDescent="0.25">
      <c r="A3353">
        <v>6755</v>
      </c>
      <c r="B3353" t="s">
        <v>20</v>
      </c>
      <c r="C3353" t="s">
        <v>28</v>
      </c>
      <c r="D3353">
        <v>218.51</v>
      </c>
      <c r="E3353" s="2">
        <v>44984</v>
      </c>
      <c r="F3353" s="2">
        <v>45223</v>
      </c>
      <c r="G3353">
        <v>1180.8800000000001</v>
      </c>
      <c r="H3353" t="s">
        <v>32</v>
      </c>
      <c r="I3353">
        <v>7.01</v>
      </c>
      <c r="J3353">
        <v>1656.4</v>
      </c>
      <c r="K3353">
        <v>20.5</v>
      </c>
      <c r="M3353" t="b">
        <v>1</v>
      </c>
      <c r="N3353" t="s">
        <v>38</v>
      </c>
      <c r="O3353" t="s">
        <v>39</v>
      </c>
      <c r="P3353">
        <v>347.69</v>
      </c>
      <c r="Q3353">
        <v>187740.32</v>
      </c>
      <c r="R3353">
        <v>222839.85</v>
      </c>
    </row>
    <row r="3354" spans="1:18" x14ac:dyDescent="0.25">
      <c r="A3354">
        <v>7309</v>
      </c>
      <c r="B3354" t="s">
        <v>19</v>
      </c>
      <c r="C3354" t="s">
        <v>29</v>
      </c>
      <c r="D3354">
        <v>12.38</v>
      </c>
      <c r="E3354" s="2">
        <v>45023</v>
      </c>
      <c r="F3354" s="2">
        <v>45209</v>
      </c>
      <c r="G3354">
        <v>50.81</v>
      </c>
      <c r="H3354" t="s">
        <v>31</v>
      </c>
      <c r="I3354">
        <v>6.16</v>
      </c>
      <c r="J3354">
        <v>1167.3</v>
      </c>
      <c r="K3354">
        <v>28.9</v>
      </c>
      <c r="L3354">
        <v>509.7</v>
      </c>
      <c r="M3354" t="b">
        <v>1</v>
      </c>
      <c r="N3354" t="s">
        <v>34</v>
      </c>
      <c r="O3354" t="s">
        <v>39</v>
      </c>
      <c r="P3354">
        <v>63.87</v>
      </c>
      <c r="Q3354">
        <v>20728.86</v>
      </c>
      <c r="R3354">
        <v>-17483.63</v>
      </c>
    </row>
    <row r="3355" spans="1:18" x14ac:dyDescent="0.25">
      <c r="A3355">
        <v>5117</v>
      </c>
      <c r="B3355" t="s">
        <v>20</v>
      </c>
      <c r="C3355" t="s">
        <v>26</v>
      </c>
      <c r="D3355">
        <v>173.34</v>
      </c>
      <c r="E3355" s="2">
        <v>45023</v>
      </c>
      <c r="F3355" s="2">
        <v>45198</v>
      </c>
      <c r="G3355">
        <v>581.15</v>
      </c>
      <c r="H3355" t="s">
        <v>32</v>
      </c>
      <c r="I3355">
        <v>5.97</v>
      </c>
      <c r="J3355">
        <v>779.1</v>
      </c>
      <c r="K3355">
        <v>32.6</v>
      </c>
      <c r="M3355" t="b">
        <v>1</v>
      </c>
      <c r="N3355" t="s">
        <v>37</v>
      </c>
      <c r="O3355" t="s">
        <v>39</v>
      </c>
      <c r="P3355">
        <v>120.77</v>
      </c>
      <c r="Q3355">
        <v>139722.45000000001</v>
      </c>
      <c r="R3355">
        <v>-69536.960000000006</v>
      </c>
    </row>
    <row r="3356" spans="1:18" x14ac:dyDescent="0.25">
      <c r="A3356">
        <v>9345</v>
      </c>
      <c r="B3356" t="s">
        <v>22</v>
      </c>
      <c r="C3356" t="s">
        <v>26</v>
      </c>
      <c r="D3356">
        <v>265.83999999999997</v>
      </c>
      <c r="E3356" s="2">
        <v>45037</v>
      </c>
      <c r="F3356" s="2">
        <v>45204</v>
      </c>
      <c r="G3356">
        <v>1681.95</v>
      </c>
      <c r="H3356" t="s">
        <v>33</v>
      </c>
      <c r="I3356">
        <v>7.46</v>
      </c>
      <c r="J3356">
        <v>1460.4</v>
      </c>
      <c r="K3356">
        <v>20.3</v>
      </c>
      <c r="L3356">
        <v>464.8</v>
      </c>
      <c r="M3356" t="b">
        <v>1</v>
      </c>
      <c r="N3356" t="s">
        <v>34</v>
      </c>
      <c r="O3356" t="s">
        <v>41</v>
      </c>
      <c r="P3356">
        <v>117.89</v>
      </c>
      <c r="Q3356">
        <v>416098.46</v>
      </c>
      <c r="R3356">
        <v>-217813.37</v>
      </c>
    </row>
    <row r="3357" spans="1:18" x14ac:dyDescent="0.25">
      <c r="A3357">
        <v>2518</v>
      </c>
      <c r="B3357" t="s">
        <v>18</v>
      </c>
      <c r="C3357" t="s">
        <v>24</v>
      </c>
      <c r="D3357">
        <v>10.130000000000001</v>
      </c>
      <c r="E3357" s="2">
        <v>45030</v>
      </c>
      <c r="F3357" s="2">
        <v>45123</v>
      </c>
      <c r="G3357">
        <v>23.31</v>
      </c>
      <c r="H3357" t="s">
        <v>30</v>
      </c>
      <c r="I3357">
        <v>5.35</v>
      </c>
      <c r="J3357">
        <v>1201.7</v>
      </c>
      <c r="K3357">
        <v>19.2</v>
      </c>
      <c r="L3357">
        <v>266.3</v>
      </c>
      <c r="M3357" t="b">
        <v>1</v>
      </c>
      <c r="N3357" t="s">
        <v>34</v>
      </c>
      <c r="O3357" t="s">
        <v>40</v>
      </c>
      <c r="P3357">
        <v>152.47999999999999</v>
      </c>
      <c r="Q3357">
        <v>17205.830000000002</v>
      </c>
      <c r="R3357">
        <v>-13651.52</v>
      </c>
    </row>
    <row r="3358" spans="1:18" x14ac:dyDescent="0.25">
      <c r="A3358">
        <v>7163</v>
      </c>
      <c r="B3358" t="s">
        <v>22</v>
      </c>
      <c r="C3358" t="s">
        <v>26</v>
      </c>
      <c r="D3358">
        <v>124.53</v>
      </c>
      <c r="E3358" s="2">
        <v>44937</v>
      </c>
      <c r="F3358" s="2">
        <v>45167</v>
      </c>
      <c r="G3358">
        <v>523.85</v>
      </c>
      <c r="H3358" t="s">
        <v>33</v>
      </c>
      <c r="I3358">
        <v>6.08</v>
      </c>
      <c r="J3358">
        <v>1192.0999999999999</v>
      </c>
      <c r="K3358">
        <v>33</v>
      </c>
      <c r="L3358">
        <v>120.8</v>
      </c>
      <c r="M3358" t="b">
        <v>0</v>
      </c>
      <c r="N3358" t="s">
        <v>35</v>
      </c>
      <c r="O3358" t="s">
        <v>40</v>
      </c>
      <c r="P3358">
        <v>116.67</v>
      </c>
      <c r="Q3358">
        <v>221747.53</v>
      </c>
      <c r="R3358">
        <v>-160629.95000000001</v>
      </c>
    </row>
    <row r="3359" spans="1:18" x14ac:dyDescent="0.25">
      <c r="A3359">
        <v>3600</v>
      </c>
      <c r="B3359" t="s">
        <v>20</v>
      </c>
      <c r="C3359" t="s">
        <v>29</v>
      </c>
      <c r="D3359">
        <v>278.24</v>
      </c>
      <c r="E3359" s="2">
        <v>45036</v>
      </c>
      <c r="F3359" s="2">
        <v>45222</v>
      </c>
      <c r="G3359">
        <v>863.91</v>
      </c>
      <c r="H3359" t="s">
        <v>30</v>
      </c>
      <c r="I3359">
        <v>6.55</v>
      </c>
      <c r="J3359">
        <v>979.3</v>
      </c>
      <c r="K3359">
        <v>19.899999999999999</v>
      </c>
      <c r="L3359">
        <v>52</v>
      </c>
      <c r="M3359" t="b">
        <v>1</v>
      </c>
      <c r="N3359" t="s">
        <v>34</v>
      </c>
      <c r="O3359" t="s">
        <v>39</v>
      </c>
      <c r="P3359">
        <v>66.8</v>
      </c>
      <c r="Q3359">
        <v>352092.77</v>
      </c>
      <c r="R3359">
        <v>-294383.58</v>
      </c>
    </row>
    <row r="3360" spans="1:18" x14ac:dyDescent="0.25">
      <c r="A3360">
        <v>3195</v>
      </c>
      <c r="B3360" t="s">
        <v>21</v>
      </c>
      <c r="C3360" t="s">
        <v>25</v>
      </c>
      <c r="D3360">
        <v>109.18</v>
      </c>
      <c r="E3360" s="2">
        <v>44955</v>
      </c>
      <c r="F3360" s="2">
        <v>45058</v>
      </c>
      <c r="G3360">
        <v>451.72</v>
      </c>
      <c r="H3360" t="s">
        <v>30</v>
      </c>
      <c r="I3360">
        <v>4.88</v>
      </c>
      <c r="J3360">
        <v>212.7</v>
      </c>
      <c r="K3360">
        <v>22</v>
      </c>
      <c r="L3360">
        <v>459.1</v>
      </c>
      <c r="M3360" t="b">
        <v>1</v>
      </c>
      <c r="N3360" t="s">
        <v>34</v>
      </c>
      <c r="O3360" t="s">
        <v>41</v>
      </c>
      <c r="P3360">
        <v>86.23</v>
      </c>
      <c r="Q3360">
        <v>108423.65</v>
      </c>
      <c r="R3360">
        <v>-69471.83</v>
      </c>
    </row>
    <row r="3361" spans="1:18" x14ac:dyDescent="0.25">
      <c r="A3361">
        <v>4554</v>
      </c>
      <c r="B3361" t="s">
        <v>19</v>
      </c>
      <c r="C3361" t="s">
        <v>28</v>
      </c>
      <c r="D3361">
        <v>140.33000000000001</v>
      </c>
      <c r="E3361" s="2">
        <v>45015</v>
      </c>
      <c r="F3361" s="2">
        <v>45108</v>
      </c>
      <c r="G3361">
        <v>598</v>
      </c>
      <c r="H3361" t="s">
        <v>30</v>
      </c>
      <c r="I3361">
        <v>5.56</v>
      </c>
      <c r="J3361">
        <v>613.5</v>
      </c>
      <c r="K3361">
        <v>32.9</v>
      </c>
      <c r="L3361">
        <v>152.4</v>
      </c>
      <c r="M3361" t="b">
        <v>0</v>
      </c>
      <c r="N3361" t="s">
        <v>35</v>
      </c>
      <c r="O3361" t="s">
        <v>39</v>
      </c>
      <c r="P3361">
        <v>340.57</v>
      </c>
      <c r="Q3361">
        <v>232748.02</v>
      </c>
      <c r="R3361">
        <v>-29087.16</v>
      </c>
    </row>
    <row r="3362" spans="1:18" x14ac:dyDescent="0.25">
      <c r="A3362">
        <v>3849</v>
      </c>
      <c r="B3362" t="s">
        <v>18</v>
      </c>
      <c r="C3362" t="s">
        <v>25</v>
      </c>
      <c r="D3362">
        <v>294.55</v>
      </c>
      <c r="E3362" s="2">
        <v>45045</v>
      </c>
      <c r="F3362" s="2">
        <v>45142</v>
      </c>
      <c r="G3362">
        <v>573.55999999999995</v>
      </c>
      <c r="H3362" t="s">
        <v>31</v>
      </c>
      <c r="I3362">
        <v>6.91</v>
      </c>
      <c r="J3362">
        <v>374.5</v>
      </c>
      <c r="K3362">
        <v>30.8</v>
      </c>
      <c r="L3362">
        <v>78.2</v>
      </c>
      <c r="M3362" t="b">
        <v>0</v>
      </c>
      <c r="N3362" t="s">
        <v>35</v>
      </c>
      <c r="O3362" t="s">
        <v>39</v>
      </c>
      <c r="P3362">
        <v>72.81</v>
      </c>
      <c r="Q3362">
        <v>289063.90999999997</v>
      </c>
      <c r="R3362">
        <v>-247303.01</v>
      </c>
    </row>
    <row r="3363" spans="1:18" x14ac:dyDescent="0.25">
      <c r="A3363">
        <v>2742</v>
      </c>
      <c r="B3363" t="s">
        <v>21</v>
      </c>
      <c r="C3363" t="s">
        <v>28</v>
      </c>
      <c r="D3363">
        <v>63.8</v>
      </c>
      <c r="E3363" s="2">
        <v>44939</v>
      </c>
      <c r="F3363" s="2">
        <v>45120</v>
      </c>
      <c r="G3363">
        <v>306.60000000000002</v>
      </c>
      <c r="H3363" t="s">
        <v>32</v>
      </c>
      <c r="I3363">
        <v>5.21</v>
      </c>
      <c r="K3363">
        <v>23.5</v>
      </c>
      <c r="L3363">
        <v>323.5</v>
      </c>
      <c r="M3363" t="b">
        <v>1</v>
      </c>
      <c r="N3363" t="s">
        <v>34</v>
      </c>
      <c r="O3363" t="s">
        <v>41</v>
      </c>
      <c r="P3363">
        <v>355.12</v>
      </c>
      <c r="Q3363">
        <v>46072.1</v>
      </c>
      <c r="R3363">
        <v>62807.69</v>
      </c>
    </row>
    <row r="3364" spans="1:18" x14ac:dyDescent="0.25">
      <c r="A3364">
        <v>2306</v>
      </c>
      <c r="B3364" t="s">
        <v>21</v>
      </c>
      <c r="C3364" t="s">
        <v>26</v>
      </c>
      <c r="D3364">
        <v>24.25</v>
      </c>
      <c r="E3364" s="2">
        <v>44977</v>
      </c>
      <c r="F3364" s="2">
        <v>45159</v>
      </c>
      <c r="G3364">
        <v>113.31</v>
      </c>
      <c r="H3364" t="s">
        <v>30</v>
      </c>
      <c r="I3364">
        <v>5.98</v>
      </c>
      <c r="J3364">
        <v>597.79999999999995</v>
      </c>
      <c r="K3364">
        <v>33.299999999999997</v>
      </c>
      <c r="L3364">
        <v>240.7</v>
      </c>
      <c r="M3364" t="b">
        <v>1</v>
      </c>
      <c r="N3364" t="s">
        <v>38</v>
      </c>
      <c r="O3364" t="s">
        <v>40</v>
      </c>
      <c r="P3364">
        <v>116.71</v>
      </c>
      <c r="Q3364">
        <v>42486.720000000001</v>
      </c>
      <c r="R3364">
        <v>-29262.31</v>
      </c>
    </row>
    <row r="3365" spans="1:18" x14ac:dyDescent="0.25">
      <c r="A3365">
        <v>4849</v>
      </c>
      <c r="B3365" t="s">
        <v>22</v>
      </c>
      <c r="C3365" t="s">
        <v>28</v>
      </c>
      <c r="D3365">
        <v>258.52999999999997</v>
      </c>
      <c r="E3365" s="2">
        <v>45034</v>
      </c>
      <c r="F3365" s="2">
        <v>45198</v>
      </c>
      <c r="G3365">
        <v>1382.45</v>
      </c>
      <c r="H3365" t="s">
        <v>32</v>
      </c>
      <c r="I3365">
        <v>6.39</v>
      </c>
      <c r="J3365">
        <v>920.3</v>
      </c>
      <c r="K3365">
        <v>27.1</v>
      </c>
      <c r="L3365">
        <v>430.5</v>
      </c>
      <c r="M3365" t="b">
        <v>1</v>
      </c>
      <c r="N3365" t="s">
        <v>36</v>
      </c>
      <c r="O3365" t="s">
        <v>39</v>
      </c>
      <c r="P3365">
        <v>352.87</v>
      </c>
      <c r="Q3365">
        <v>288742.18</v>
      </c>
      <c r="R3365">
        <v>199082.95</v>
      </c>
    </row>
    <row r="3366" spans="1:18" x14ac:dyDescent="0.25">
      <c r="A3366">
        <v>8519</v>
      </c>
      <c r="B3366" t="s">
        <v>20</v>
      </c>
      <c r="C3366" t="s">
        <v>24</v>
      </c>
      <c r="D3366">
        <v>261.2</v>
      </c>
      <c r="E3366" s="2">
        <v>44980</v>
      </c>
      <c r="F3366" s="2">
        <v>45116</v>
      </c>
      <c r="G3366">
        <v>510.2</v>
      </c>
      <c r="H3366" t="s">
        <v>33</v>
      </c>
      <c r="I3366">
        <v>6.51</v>
      </c>
      <c r="J3366">
        <v>765.5</v>
      </c>
      <c r="K3366">
        <v>19.2</v>
      </c>
      <c r="L3366">
        <v>109.1</v>
      </c>
      <c r="M3366" t="b">
        <v>1</v>
      </c>
      <c r="N3366" t="s">
        <v>36</v>
      </c>
      <c r="O3366" t="s">
        <v>41</v>
      </c>
      <c r="P3366">
        <v>161.25</v>
      </c>
      <c r="Q3366">
        <v>354252.67</v>
      </c>
      <c r="R3366">
        <v>-271982.92</v>
      </c>
    </row>
    <row r="3367" spans="1:18" x14ac:dyDescent="0.25">
      <c r="A3367">
        <v>5195</v>
      </c>
      <c r="B3367" t="s">
        <v>22</v>
      </c>
      <c r="C3367" t="s">
        <v>29</v>
      </c>
      <c r="D3367">
        <v>144.26</v>
      </c>
      <c r="E3367" s="2">
        <v>44945</v>
      </c>
      <c r="F3367" s="2">
        <v>45114</v>
      </c>
      <c r="G3367">
        <v>430.8</v>
      </c>
      <c r="H3367" t="s">
        <v>30</v>
      </c>
      <c r="I3367">
        <v>6.68</v>
      </c>
      <c r="J3367">
        <v>429.1</v>
      </c>
      <c r="K3367">
        <v>29.2</v>
      </c>
      <c r="L3367">
        <v>123</v>
      </c>
      <c r="M3367" t="b">
        <v>1</v>
      </c>
      <c r="N3367" t="s">
        <v>36</v>
      </c>
      <c r="O3367" t="s">
        <v>41</v>
      </c>
      <c r="P3367">
        <v>63.04</v>
      </c>
      <c r="Q3367">
        <v>270872.11</v>
      </c>
      <c r="R3367">
        <v>-243714.48</v>
      </c>
    </row>
    <row r="3368" spans="1:18" x14ac:dyDescent="0.25">
      <c r="A3368">
        <v>6178</v>
      </c>
      <c r="B3368" t="s">
        <v>20</v>
      </c>
      <c r="C3368" t="s">
        <v>28</v>
      </c>
      <c r="D3368">
        <v>156.69</v>
      </c>
      <c r="E3368" s="2">
        <v>44984</v>
      </c>
      <c r="F3368" s="2">
        <v>45151</v>
      </c>
      <c r="G3368">
        <v>744.36</v>
      </c>
      <c r="H3368" t="s">
        <v>33</v>
      </c>
      <c r="I3368">
        <v>7.1</v>
      </c>
      <c r="J3368">
        <v>1733.4</v>
      </c>
      <c r="K3368">
        <v>26.6</v>
      </c>
      <c r="L3368">
        <v>272.3</v>
      </c>
      <c r="M3368" t="b">
        <v>1</v>
      </c>
      <c r="N3368" t="s">
        <v>38</v>
      </c>
      <c r="O3368" t="s">
        <v>41</v>
      </c>
      <c r="P3368">
        <v>341.07</v>
      </c>
      <c r="Q3368">
        <v>110261.96</v>
      </c>
      <c r="R3368">
        <v>143616.91</v>
      </c>
    </row>
    <row r="3369" spans="1:18" x14ac:dyDescent="0.25">
      <c r="A3369">
        <v>3555</v>
      </c>
      <c r="B3369" t="s">
        <v>22</v>
      </c>
      <c r="C3369" t="s">
        <v>29</v>
      </c>
      <c r="D3369">
        <v>251.56</v>
      </c>
      <c r="E3369" s="2">
        <v>44962</v>
      </c>
      <c r="F3369" s="2">
        <v>45054</v>
      </c>
      <c r="G3369">
        <v>549.32000000000005</v>
      </c>
      <c r="H3369" t="s">
        <v>32</v>
      </c>
      <c r="I3369">
        <v>5.68</v>
      </c>
      <c r="J3369">
        <v>1693.5</v>
      </c>
      <c r="K3369">
        <v>27.2</v>
      </c>
      <c r="L3369">
        <v>336.2</v>
      </c>
      <c r="M3369" t="b">
        <v>1</v>
      </c>
      <c r="N3369" t="s">
        <v>37</v>
      </c>
      <c r="O3369" t="s">
        <v>39</v>
      </c>
      <c r="P3369">
        <v>68.62</v>
      </c>
      <c r="Q3369">
        <v>336027.77</v>
      </c>
      <c r="R3369">
        <v>-298333.43</v>
      </c>
    </row>
    <row r="3370" spans="1:18" x14ac:dyDescent="0.25">
      <c r="A3370">
        <v>3305</v>
      </c>
      <c r="B3370" t="s">
        <v>21</v>
      </c>
      <c r="C3370" t="s">
        <v>28</v>
      </c>
      <c r="D3370">
        <v>222.88</v>
      </c>
      <c r="E3370" s="2">
        <v>44954</v>
      </c>
      <c r="F3370" s="2">
        <v>45086</v>
      </c>
      <c r="G3370">
        <v>1089.44</v>
      </c>
      <c r="H3370" t="s">
        <v>32</v>
      </c>
      <c r="I3370">
        <v>6.62</v>
      </c>
      <c r="J3370">
        <v>335.4</v>
      </c>
      <c r="K3370">
        <v>33.9</v>
      </c>
      <c r="L3370">
        <v>503.3</v>
      </c>
      <c r="M3370" t="b">
        <v>0</v>
      </c>
      <c r="N3370" t="s">
        <v>35</v>
      </c>
      <c r="O3370" t="s">
        <v>39</v>
      </c>
      <c r="P3370">
        <v>340.42</v>
      </c>
      <c r="Q3370">
        <v>298246.18</v>
      </c>
      <c r="R3370">
        <v>72620.98</v>
      </c>
    </row>
    <row r="3371" spans="1:18" x14ac:dyDescent="0.25">
      <c r="A3371">
        <v>8619</v>
      </c>
      <c r="B3371" t="s">
        <v>19</v>
      </c>
      <c r="C3371" t="s">
        <v>29</v>
      </c>
      <c r="D3371">
        <v>83.22</v>
      </c>
      <c r="E3371" s="2">
        <v>44994</v>
      </c>
      <c r="F3371" s="2">
        <v>45091</v>
      </c>
      <c r="G3371">
        <v>149.38999999999999</v>
      </c>
      <c r="H3371" t="s">
        <v>33</v>
      </c>
      <c r="I3371">
        <v>6.7</v>
      </c>
      <c r="J3371">
        <v>1523.8</v>
      </c>
      <c r="K3371">
        <v>20.399999999999999</v>
      </c>
      <c r="L3371">
        <v>372.1</v>
      </c>
      <c r="M3371" t="b">
        <v>0</v>
      </c>
      <c r="N3371" t="s">
        <v>35</v>
      </c>
      <c r="O3371" t="s">
        <v>39</v>
      </c>
      <c r="P3371">
        <v>50.16</v>
      </c>
      <c r="Q3371">
        <v>149199.89000000001</v>
      </c>
      <c r="R3371">
        <v>-141706.49</v>
      </c>
    </row>
    <row r="3372" spans="1:18" x14ac:dyDescent="0.25">
      <c r="A3372">
        <v>3642</v>
      </c>
      <c r="B3372" t="s">
        <v>20</v>
      </c>
      <c r="C3372" t="s">
        <v>25</v>
      </c>
      <c r="D3372">
        <v>9.98</v>
      </c>
      <c r="E3372" s="2">
        <v>44929</v>
      </c>
      <c r="F3372" s="2">
        <v>45154</v>
      </c>
      <c r="G3372">
        <v>31.68</v>
      </c>
      <c r="H3372" t="s">
        <v>32</v>
      </c>
      <c r="I3372">
        <v>5.4</v>
      </c>
      <c r="J3372">
        <v>981.4</v>
      </c>
      <c r="K3372">
        <v>28.5</v>
      </c>
      <c r="L3372">
        <v>546.4</v>
      </c>
      <c r="M3372" t="b">
        <v>0</v>
      </c>
      <c r="N3372" t="s">
        <v>35</v>
      </c>
      <c r="O3372" t="s">
        <v>40</v>
      </c>
      <c r="P3372">
        <v>74.52</v>
      </c>
      <c r="Q3372">
        <v>10098.65</v>
      </c>
      <c r="R3372">
        <v>-7737.86</v>
      </c>
    </row>
    <row r="3373" spans="1:18" x14ac:dyDescent="0.25">
      <c r="A3373">
        <v>7409</v>
      </c>
      <c r="B3373" t="s">
        <v>18</v>
      </c>
      <c r="C3373" t="s">
        <v>24</v>
      </c>
      <c r="D3373">
        <v>146.51</v>
      </c>
      <c r="E3373" s="2">
        <v>45028</v>
      </c>
      <c r="F3373" s="2">
        <v>45226</v>
      </c>
      <c r="G3373">
        <v>840.02</v>
      </c>
      <c r="H3373" t="s">
        <v>33</v>
      </c>
      <c r="J3373">
        <v>1438</v>
      </c>
      <c r="K3373">
        <v>25.3</v>
      </c>
      <c r="L3373">
        <v>169.8</v>
      </c>
      <c r="M3373" t="b">
        <v>1</v>
      </c>
      <c r="N3373" t="s">
        <v>38</v>
      </c>
      <c r="O3373" t="s">
        <v>41</v>
      </c>
      <c r="P3373">
        <v>169.87</v>
      </c>
      <c r="Q3373">
        <v>161427.81</v>
      </c>
      <c r="R3373">
        <v>-18733.61</v>
      </c>
    </row>
    <row r="3374" spans="1:18" x14ac:dyDescent="0.25">
      <c r="A3374">
        <v>5757</v>
      </c>
      <c r="B3374" t="s">
        <v>18</v>
      </c>
      <c r="C3374" t="s">
        <v>28</v>
      </c>
      <c r="D3374">
        <v>258.38</v>
      </c>
      <c r="E3374" s="2">
        <v>45027</v>
      </c>
      <c r="F3374" s="2">
        <v>45266</v>
      </c>
      <c r="G3374">
        <v>1387.88</v>
      </c>
      <c r="H3374" t="s">
        <v>32</v>
      </c>
      <c r="I3374">
        <v>7.1</v>
      </c>
      <c r="J3374">
        <v>441.9</v>
      </c>
      <c r="K3374">
        <v>22.4</v>
      </c>
      <c r="L3374">
        <v>377.9</v>
      </c>
      <c r="M3374" t="b">
        <v>0</v>
      </c>
      <c r="N3374" t="s">
        <v>35</v>
      </c>
      <c r="O3374" t="s">
        <v>41</v>
      </c>
      <c r="P3374">
        <v>341.45</v>
      </c>
      <c r="Q3374">
        <v>330452.45</v>
      </c>
      <c r="R3374">
        <v>143439.18</v>
      </c>
    </row>
    <row r="3375" spans="1:18" x14ac:dyDescent="0.25">
      <c r="A3375">
        <v>3994</v>
      </c>
      <c r="B3375" t="s">
        <v>21</v>
      </c>
      <c r="C3375" t="s">
        <v>27</v>
      </c>
      <c r="D3375">
        <v>269.27</v>
      </c>
      <c r="E3375" s="2">
        <v>45033</v>
      </c>
      <c r="F3375" s="2">
        <v>45168</v>
      </c>
      <c r="G3375">
        <v>1271.98</v>
      </c>
      <c r="H3375" t="s">
        <v>31</v>
      </c>
      <c r="I3375">
        <v>5.37</v>
      </c>
      <c r="J3375">
        <v>411.6</v>
      </c>
      <c r="K3375">
        <v>29.1</v>
      </c>
      <c r="L3375">
        <v>410.4</v>
      </c>
      <c r="M3375" t="b">
        <v>1</v>
      </c>
      <c r="N3375" t="s">
        <v>38</v>
      </c>
      <c r="O3375" t="s">
        <v>41</v>
      </c>
      <c r="P3375">
        <v>157.49</v>
      </c>
      <c r="Q3375">
        <v>202167.91</v>
      </c>
      <c r="R3375">
        <v>-1843.78</v>
      </c>
    </row>
    <row r="3376" spans="1:18" x14ac:dyDescent="0.25">
      <c r="A3376">
        <v>9751</v>
      </c>
      <c r="B3376" t="s">
        <v>22</v>
      </c>
      <c r="C3376" t="s">
        <v>29</v>
      </c>
      <c r="D3376">
        <v>287.08999999999997</v>
      </c>
      <c r="E3376" s="2">
        <v>45015</v>
      </c>
      <c r="F3376" s="2">
        <v>45236</v>
      </c>
      <c r="G3376">
        <v>1680.13</v>
      </c>
      <c r="H3376" t="s">
        <v>33</v>
      </c>
      <c r="I3376">
        <v>6.53</v>
      </c>
      <c r="J3376">
        <v>1625.2</v>
      </c>
      <c r="K3376">
        <v>28.7</v>
      </c>
      <c r="L3376">
        <v>449.2</v>
      </c>
      <c r="M3376" t="b">
        <v>1</v>
      </c>
      <c r="N3376" t="s">
        <v>37</v>
      </c>
      <c r="O3376" t="s">
        <v>39</v>
      </c>
      <c r="P3376">
        <v>53.18</v>
      </c>
      <c r="Q3376">
        <v>346228.27</v>
      </c>
      <c r="R3376">
        <v>-256878.96</v>
      </c>
    </row>
    <row r="3377" spans="1:18" x14ac:dyDescent="0.25">
      <c r="A3377">
        <v>2271</v>
      </c>
      <c r="B3377" t="s">
        <v>22</v>
      </c>
      <c r="C3377" t="s">
        <v>29</v>
      </c>
      <c r="D3377">
        <v>264.47000000000003</v>
      </c>
      <c r="E3377" s="2">
        <v>44967</v>
      </c>
      <c r="F3377" s="2">
        <v>45147</v>
      </c>
      <c r="G3377">
        <v>1334.61</v>
      </c>
      <c r="H3377" t="s">
        <v>30</v>
      </c>
      <c r="I3377">
        <v>6.65</v>
      </c>
      <c r="J3377">
        <v>1636.5</v>
      </c>
      <c r="K3377">
        <v>31.7</v>
      </c>
      <c r="L3377">
        <v>593.79999999999995</v>
      </c>
      <c r="M3377" t="b">
        <v>0</v>
      </c>
      <c r="N3377" t="s">
        <v>35</v>
      </c>
      <c r="O3377" t="s">
        <v>40</v>
      </c>
      <c r="P3377">
        <v>52.18</v>
      </c>
      <c r="Q3377">
        <v>305230.83</v>
      </c>
      <c r="R3377">
        <v>-235590.88</v>
      </c>
    </row>
    <row r="3378" spans="1:18" x14ac:dyDescent="0.25">
      <c r="A3378">
        <v>2813</v>
      </c>
      <c r="B3378" t="s">
        <v>21</v>
      </c>
      <c r="C3378" t="s">
        <v>27</v>
      </c>
      <c r="D3378">
        <v>176.11</v>
      </c>
      <c r="E3378" s="2">
        <v>44961</v>
      </c>
      <c r="F3378" s="2">
        <v>45118</v>
      </c>
      <c r="G3378">
        <v>721.5</v>
      </c>
      <c r="H3378" t="s">
        <v>30</v>
      </c>
      <c r="I3378">
        <v>5.79</v>
      </c>
      <c r="J3378">
        <v>945.5</v>
      </c>
      <c r="K3378">
        <v>32.1</v>
      </c>
      <c r="L3378">
        <v>307.39999999999998</v>
      </c>
      <c r="M3378" t="b">
        <v>1</v>
      </c>
      <c r="N3378" t="s">
        <v>34</v>
      </c>
      <c r="O3378" t="s">
        <v>41</v>
      </c>
      <c r="P3378">
        <v>155.58000000000001</v>
      </c>
      <c r="Q3378">
        <v>140199.71</v>
      </c>
      <c r="R3378">
        <v>-27948.74</v>
      </c>
    </row>
    <row r="3379" spans="1:18" x14ac:dyDescent="0.25">
      <c r="A3379">
        <v>9801</v>
      </c>
      <c r="B3379" t="s">
        <v>18</v>
      </c>
      <c r="C3379" t="s">
        <v>24</v>
      </c>
      <c r="D3379">
        <v>136.16</v>
      </c>
      <c r="E3379" s="2">
        <v>45019</v>
      </c>
      <c r="F3379" s="2">
        <v>45142</v>
      </c>
      <c r="G3379">
        <v>871.23</v>
      </c>
      <c r="H3379" t="s">
        <v>30</v>
      </c>
      <c r="I3379">
        <v>7.09</v>
      </c>
      <c r="J3379">
        <v>1592.3</v>
      </c>
      <c r="K3379">
        <v>27</v>
      </c>
      <c r="L3379">
        <v>253.1</v>
      </c>
      <c r="M3379" t="b">
        <v>1</v>
      </c>
      <c r="N3379" t="s">
        <v>34</v>
      </c>
      <c r="O3379" t="s">
        <v>39</v>
      </c>
      <c r="P3379">
        <v>166.93</v>
      </c>
      <c r="Q3379">
        <v>238216.52</v>
      </c>
      <c r="R3379">
        <v>-92782.1</v>
      </c>
    </row>
    <row r="3380" spans="1:18" x14ac:dyDescent="0.25">
      <c r="A3380">
        <v>3461</v>
      </c>
      <c r="B3380" t="s">
        <v>18</v>
      </c>
      <c r="C3380" t="s">
        <v>29</v>
      </c>
      <c r="D3380">
        <v>233.58</v>
      </c>
      <c r="E3380" s="2">
        <v>45031</v>
      </c>
      <c r="F3380" s="2">
        <v>45231</v>
      </c>
      <c r="G3380">
        <v>1161.8900000000001</v>
      </c>
      <c r="H3380" t="s">
        <v>32</v>
      </c>
      <c r="I3380">
        <v>6.57</v>
      </c>
      <c r="J3380">
        <v>1267.9000000000001</v>
      </c>
      <c r="K3380">
        <v>23.2</v>
      </c>
      <c r="L3380">
        <v>518.70000000000005</v>
      </c>
      <c r="M3380" t="b">
        <v>0</v>
      </c>
      <c r="N3380" t="s">
        <v>35</v>
      </c>
      <c r="O3380" t="s">
        <v>39</v>
      </c>
      <c r="P3380">
        <v>65.84</v>
      </c>
      <c r="Q3380">
        <v>267811.3</v>
      </c>
      <c r="R3380">
        <v>-191312.46</v>
      </c>
    </row>
    <row r="3381" spans="1:18" x14ac:dyDescent="0.25">
      <c r="A3381">
        <v>5120</v>
      </c>
      <c r="B3381" t="s">
        <v>22</v>
      </c>
      <c r="C3381" t="s">
        <v>24</v>
      </c>
      <c r="D3381">
        <v>223.25</v>
      </c>
      <c r="E3381" s="2">
        <v>45019</v>
      </c>
      <c r="F3381" s="2">
        <v>45244</v>
      </c>
      <c r="G3381">
        <v>1006.15</v>
      </c>
      <c r="H3381" t="s">
        <v>33</v>
      </c>
      <c r="I3381">
        <v>6.47</v>
      </c>
      <c r="J3381">
        <v>496</v>
      </c>
      <c r="K3381">
        <v>26.5</v>
      </c>
      <c r="L3381">
        <v>147.19999999999999</v>
      </c>
      <c r="M3381" t="b">
        <v>0</v>
      </c>
      <c r="N3381" t="s">
        <v>35</v>
      </c>
      <c r="O3381" t="s">
        <v>40</v>
      </c>
      <c r="P3381">
        <v>154.82</v>
      </c>
      <c r="Q3381">
        <v>214118.82</v>
      </c>
      <c r="R3381">
        <v>-58346.68</v>
      </c>
    </row>
    <row r="3382" spans="1:18" x14ac:dyDescent="0.25">
      <c r="A3382">
        <v>7124</v>
      </c>
      <c r="B3382" t="s">
        <v>20</v>
      </c>
      <c r="C3382" t="s">
        <v>29</v>
      </c>
      <c r="D3382">
        <v>163.75</v>
      </c>
      <c r="E3382" s="2">
        <v>45002</v>
      </c>
      <c r="F3382" s="2">
        <v>45127</v>
      </c>
      <c r="G3382">
        <v>580.39</v>
      </c>
      <c r="H3382" t="s">
        <v>32</v>
      </c>
      <c r="I3382">
        <v>5.16</v>
      </c>
      <c r="K3382">
        <v>23.7</v>
      </c>
      <c r="L3382">
        <v>70.400000000000006</v>
      </c>
      <c r="M3382" t="b">
        <v>1</v>
      </c>
      <c r="N3382" t="s">
        <v>34</v>
      </c>
      <c r="O3382" t="s">
        <v>39</v>
      </c>
      <c r="P3382">
        <v>67.599999999999994</v>
      </c>
      <c r="Q3382">
        <v>113898.17</v>
      </c>
      <c r="R3382">
        <v>-74663.81</v>
      </c>
    </row>
    <row r="3383" spans="1:18" x14ac:dyDescent="0.25">
      <c r="A3383">
        <v>9475</v>
      </c>
      <c r="B3383" t="s">
        <v>19</v>
      </c>
      <c r="C3383" t="s">
        <v>26</v>
      </c>
      <c r="D3383">
        <v>30.76</v>
      </c>
      <c r="E3383" s="2">
        <v>45025</v>
      </c>
      <c r="F3383" s="2">
        <v>45141</v>
      </c>
      <c r="G3383">
        <v>184.93</v>
      </c>
      <c r="H3383" t="s">
        <v>30</v>
      </c>
      <c r="I3383">
        <v>5.72</v>
      </c>
      <c r="J3383">
        <v>417.7</v>
      </c>
      <c r="K3383">
        <v>22.4</v>
      </c>
      <c r="L3383">
        <v>294</v>
      </c>
      <c r="M3383" t="b">
        <v>0</v>
      </c>
      <c r="N3383" t="s">
        <v>35</v>
      </c>
      <c r="O3383" t="s">
        <v>41</v>
      </c>
      <c r="P3383">
        <v>111.44</v>
      </c>
      <c r="Q3383">
        <v>19520.96</v>
      </c>
      <c r="R3383">
        <v>1087.6400000000001</v>
      </c>
    </row>
    <row r="3384" spans="1:18" x14ac:dyDescent="0.25">
      <c r="A3384">
        <v>5396</v>
      </c>
      <c r="B3384" t="s">
        <v>20</v>
      </c>
      <c r="C3384" t="s">
        <v>23</v>
      </c>
      <c r="D3384">
        <v>278.19</v>
      </c>
      <c r="E3384" s="2">
        <v>45010</v>
      </c>
      <c r="F3384" s="2">
        <v>45204</v>
      </c>
      <c r="G3384">
        <v>828.6</v>
      </c>
      <c r="H3384" t="s">
        <v>31</v>
      </c>
      <c r="I3384">
        <v>5.8</v>
      </c>
      <c r="J3384">
        <v>1438.3</v>
      </c>
      <c r="K3384">
        <v>26.8</v>
      </c>
      <c r="L3384">
        <v>186</v>
      </c>
      <c r="M3384" t="b">
        <v>1</v>
      </c>
      <c r="N3384" t="s">
        <v>37</v>
      </c>
      <c r="O3384" t="s">
        <v>39</v>
      </c>
      <c r="P3384">
        <v>896.84</v>
      </c>
      <c r="Q3384">
        <v>539783.28</v>
      </c>
      <c r="R3384">
        <v>203338.34</v>
      </c>
    </row>
    <row r="3385" spans="1:18" x14ac:dyDescent="0.25">
      <c r="A3385">
        <v>1816</v>
      </c>
      <c r="B3385" t="s">
        <v>18</v>
      </c>
      <c r="C3385" t="s">
        <v>26</v>
      </c>
      <c r="D3385">
        <v>139.4</v>
      </c>
      <c r="E3385" s="2">
        <v>45007</v>
      </c>
      <c r="F3385" s="2">
        <v>45243</v>
      </c>
      <c r="G3385">
        <v>215.53</v>
      </c>
      <c r="H3385" t="s">
        <v>30</v>
      </c>
      <c r="I3385">
        <v>6.7</v>
      </c>
      <c r="J3385">
        <v>1776.4</v>
      </c>
      <c r="K3385">
        <v>28.5</v>
      </c>
      <c r="M3385" t="b">
        <v>0</v>
      </c>
      <c r="O3385" t="s">
        <v>39</v>
      </c>
      <c r="P3385">
        <v>119.26</v>
      </c>
      <c r="Q3385">
        <v>277786.58</v>
      </c>
      <c r="R3385">
        <v>-252082.47</v>
      </c>
    </row>
    <row r="3386" spans="1:18" x14ac:dyDescent="0.25">
      <c r="A3386">
        <v>8304</v>
      </c>
      <c r="B3386" t="s">
        <v>20</v>
      </c>
      <c r="C3386" t="s">
        <v>29</v>
      </c>
      <c r="D3386">
        <v>112.18</v>
      </c>
      <c r="E3386" s="2">
        <v>45043</v>
      </c>
      <c r="F3386" s="2">
        <v>45245</v>
      </c>
      <c r="G3386">
        <v>278.62</v>
      </c>
      <c r="H3386" t="s">
        <v>30</v>
      </c>
      <c r="I3386">
        <v>6.36</v>
      </c>
      <c r="J3386">
        <v>1074.2</v>
      </c>
      <c r="K3386">
        <v>27.4</v>
      </c>
      <c r="M3386" t="b">
        <v>1</v>
      </c>
      <c r="N3386" t="s">
        <v>38</v>
      </c>
      <c r="O3386" t="s">
        <v>41</v>
      </c>
      <c r="P3386">
        <v>51.35</v>
      </c>
      <c r="Q3386">
        <v>207183.9</v>
      </c>
      <c r="R3386">
        <v>-192876.76</v>
      </c>
    </row>
    <row r="3387" spans="1:18" x14ac:dyDescent="0.25">
      <c r="A3387">
        <v>8331</v>
      </c>
      <c r="B3387" t="s">
        <v>19</v>
      </c>
      <c r="C3387" t="s">
        <v>23</v>
      </c>
      <c r="D3387">
        <v>190.72</v>
      </c>
      <c r="E3387" s="2">
        <v>45002</v>
      </c>
      <c r="F3387" s="2">
        <v>45134</v>
      </c>
      <c r="G3387">
        <v>390.52</v>
      </c>
      <c r="H3387" t="s">
        <v>30</v>
      </c>
      <c r="I3387">
        <v>4.76</v>
      </c>
      <c r="J3387">
        <v>1249.4000000000001</v>
      </c>
      <c r="K3387">
        <v>33.299999999999997</v>
      </c>
      <c r="L3387">
        <v>241.7</v>
      </c>
      <c r="M3387" t="b">
        <v>0</v>
      </c>
      <c r="N3387" t="s">
        <v>35</v>
      </c>
      <c r="O3387" t="s">
        <v>41</v>
      </c>
      <c r="P3387">
        <v>901.6</v>
      </c>
      <c r="Q3387">
        <v>226565.28</v>
      </c>
      <c r="R3387">
        <v>125527.55</v>
      </c>
    </row>
    <row r="3388" spans="1:18" x14ac:dyDescent="0.25">
      <c r="A3388">
        <v>1082</v>
      </c>
      <c r="B3388" t="s">
        <v>20</v>
      </c>
      <c r="C3388" t="s">
        <v>28</v>
      </c>
      <c r="D3388">
        <v>203.78</v>
      </c>
      <c r="E3388" s="2">
        <v>44976</v>
      </c>
      <c r="F3388" s="2">
        <v>45128</v>
      </c>
      <c r="G3388">
        <v>630.69000000000005</v>
      </c>
      <c r="H3388" t="s">
        <v>31</v>
      </c>
      <c r="I3388">
        <v>5.42</v>
      </c>
      <c r="J3388">
        <v>1393.7</v>
      </c>
      <c r="K3388">
        <v>22.8</v>
      </c>
      <c r="L3388">
        <v>439.4</v>
      </c>
      <c r="M3388" t="b">
        <v>0</v>
      </c>
      <c r="N3388" t="s">
        <v>35</v>
      </c>
      <c r="O3388" t="s">
        <v>40</v>
      </c>
      <c r="P3388">
        <v>351.19</v>
      </c>
      <c r="Q3388">
        <v>348845.61</v>
      </c>
      <c r="R3388">
        <v>-127353.59</v>
      </c>
    </row>
    <row r="3389" spans="1:18" x14ac:dyDescent="0.25">
      <c r="A3389">
        <v>2920</v>
      </c>
      <c r="B3389" t="s">
        <v>20</v>
      </c>
      <c r="C3389" t="s">
        <v>24</v>
      </c>
      <c r="D3389">
        <v>67.150000000000006</v>
      </c>
      <c r="E3389" s="2">
        <v>45026</v>
      </c>
      <c r="F3389" s="2">
        <v>45173</v>
      </c>
      <c r="G3389">
        <v>378.01</v>
      </c>
      <c r="H3389" t="s">
        <v>31</v>
      </c>
      <c r="I3389">
        <v>5.92</v>
      </c>
      <c r="J3389">
        <v>558.79999999999995</v>
      </c>
      <c r="K3389">
        <v>24</v>
      </c>
      <c r="L3389">
        <v>187.7</v>
      </c>
      <c r="M3389" t="b">
        <v>1</v>
      </c>
      <c r="N3389" t="s">
        <v>38</v>
      </c>
      <c r="O3389" t="s">
        <v>40</v>
      </c>
      <c r="P3389">
        <v>169.84</v>
      </c>
      <c r="Q3389">
        <v>117608.07</v>
      </c>
      <c r="R3389">
        <v>-53406.85</v>
      </c>
    </row>
    <row r="3390" spans="1:18" x14ac:dyDescent="0.25">
      <c r="A3390">
        <v>8817</v>
      </c>
      <c r="B3390" t="s">
        <v>20</v>
      </c>
      <c r="C3390" t="s">
        <v>29</v>
      </c>
      <c r="D3390">
        <v>251.9</v>
      </c>
      <c r="E3390" s="2">
        <v>45000</v>
      </c>
      <c r="F3390" s="2">
        <v>45217</v>
      </c>
      <c r="G3390">
        <v>1198.45</v>
      </c>
      <c r="H3390" t="s">
        <v>33</v>
      </c>
      <c r="I3390">
        <v>6.71</v>
      </c>
      <c r="J3390">
        <v>737.6</v>
      </c>
      <c r="K3390">
        <v>28.7</v>
      </c>
      <c r="L3390">
        <v>216.9</v>
      </c>
      <c r="M3390" t="b">
        <v>0</v>
      </c>
      <c r="N3390" t="s">
        <v>35</v>
      </c>
      <c r="O3390" t="s">
        <v>41</v>
      </c>
      <c r="P3390">
        <v>62.43</v>
      </c>
      <c r="Q3390">
        <v>239232.91</v>
      </c>
      <c r="R3390">
        <v>-164413.68</v>
      </c>
    </row>
    <row r="3391" spans="1:18" x14ac:dyDescent="0.25">
      <c r="A3391">
        <v>3093</v>
      </c>
      <c r="B3391" t="s">
        <v>20</v>
      </c>
      <c r="C3391" t="s">
        <v>25</v>
      </c>
      <c r="D3391">
        <v>90.53</v>
      </c>
      <c r="E3391" s="2">
        <v>45008</v>
      </c>
      <c r="F3391" s="2">
        <v>45213</v>
      </c>
      <c r="G3391">
        <v>212.28</v>
      </c>
      <c r="H3391" t="s">
        <v>31</v>
      </c>
      <c r="I3391">
        <v>6.73</v>
      </c>
      <c r="J3391">
        <v>859.7</v>
      </c>
      <c r="K3391">
        <v>27.6</v>
      </c>
      <c r="L3391">
        <v>183.7</v>
      </c>
      <c r="M3391" t="b">
        <v>0</v>
      </c>
      <c r="N3391" t="s">
        <v>35</v>
      </c>
      <c r="O3391" t="s">
        <v>41</v>
      </c>
      <c r="P3391">
        <v>77.95</v>
      </c>
      <c r="Q3391">
        <v>124844.81</v>
      </c>
      <c r="R3391">
        <v>-108297.58</v>
      </c>
    </row>
    <row r="3392" spans="1:18" x14ac:dyDescent="0.25">
      <c r="A3392">
        <v>8071</v>
      </c>
      <c r="B3392" t="s">
        <v>21</v>
      </c>
      <c r="C3392" t="s">
        <v>25</v>
      </c>
      <c r="D3392">
        <v>60.07</v>
      </c>
      <c r="E3392" s="2">
        <v>44956</v>
      </c>
      <c r="F3392" s="2">
        <v>45134</v>
      </c>
      <c r="G3392">
        <v>327.02999999999997</v>
      </c>
      <c r="H3392" t="s">
        <v>33</v>
      </c>
      <c r="I3392">
        <v>5.97</v>
      </c>
      <c r="J3392">
        <v>1151.3</v>
      </c>
      <c r="K3392">
        <v>18</v>
      </c>
      <c r="M3392" t="b">
        <v>1</v>
      </c>
      <c r="N3392" t="s">
        <v>37</v>
      </c>
      <c r="O3392" t="s">
        <v>40</v>
      </c>
      <c r="P3392">
        <v>85.8</v>
      </c>
      <c r="Q3392">
        <v>116249.45</v>
      </c>
      <c r="R3392">
        <v>-88190.28</v>
      </c>
    </row>
    <row r="3393" spans="1:18" x14ac:dyDescent="0.25">
      <c r="A3393">
        <v>8967</v>
      </c>
      <c r="B3393" t="s">
        <v>18</v>
      </c>
      <c r="C3393" t="s">
        <v>27</v>
      </c>
      <c r="D3393">
        <v>124.89</v>
      </c>
      <c r="E3393" s="2">
        <v>44998</v>
      </c>
      <c r="F3393" s="2">
        <v>45129</v>
      </c>
      <c r="G3393">
        <v>502.2</v>
      </c>
      <c r="H3393" t="s">
        <v>31</v>
      </c>
      <c r="I3393">
        <v>4.8499999999999996</v>
      </c>
      <c r="J3393">
        <v>1560.8</v>
      </c>
      <c r="K3393">
        <v>23</v>
      </c>
      <c r="L3393">
        <v>174.4</v>
      </c>
      <c r="M3393" t="b">
        <v>0</v>
      </c>
      <c r="N3393" t="s">
        <v>35</v>
      </c>
      <c r="O3393" t="s">
        <v>40</v>
      </c>
      <c r="P3393">
        <v>146.69999999999999</v>
      </c>
      <c r="Q3393">
        <v>114911.5</v>
      </c>
      <c r="R3393">
        <v>-41238.76</v>
      </c>
    </row>
    <row r="3394" spans="1:18" x14ac:dyDescent="0.25">
      <c r="A3394">
        <v>9367</v>
      </c>
      <c r="B3394" t="s">
        <v>19</v>
      </c>
      <c r="C3394" t="s">
        <v>25</v>
      </c>
      <c r="D3394">
        <v>220.52</v>
      </c>
      <c r="E3394" s="2">
        <v>45031</v>
      </c>
      <c r="F3394" s="2">
        <v>45261</v>
      </c>
      <c r="G3394">
        <v>896.1</v>
      </c>
      <c r="H3394" t="s">
        <v>33</v>
      </c>
      <c r="I3394">
        <v>5.38</v>
      </c>
      <c r="J3394">
        <v>606.70000000000005</v>
      </c>
      <c r="K3394">
        <v>22.1</v>
      </c>
      <c r="M3394" t="b">
        <v>0</v>
      </c>
      <c r="N3394" t="s">
        <v>35</v>
      </c>
      <c r="O3394" t="s">
        <v>40</v>
      </c>
      <c r="P3394">
        <v>80.66</v>
      </c>
      <c r="Q3394">
        <v>329529.55</v>
      </c>
      <c r="R3394">
        <v>-257250.12</v>
      </c>
    </row>
    <row r="3395" spans="1:18" x14ac:dyDescent="0.25">
      <c r="A3395">
        <v>6285</v>
      </c>
      <c r="B3395" t="s">
        <v>18</v>
      </c>
      <c r="C3395" t="s">
        <v>23</v>
      </c>
      <c r="D3395">
        <v>289.81</v>
      </c>
      <c r="E3395" s="2">
        <v>45041</v>
      </c>
      <c r="F3395" s="2">
        <v>45228</v>
      </c>
      <c r="G3395">
        <v>959.43</v>
      </c>
      <c r="H3395" t="s">
        <v>30</v>
      </c>
      <c r="I3395">
        <v>5.26</v>
      </c>
      <c r="J3395">
        <v>953.4</v>
      </c>
      <c r="K3395">
        <v>31.4</v>
      </c>
      <c r="L3395">
        <v>424.2</v>
      </c>
      <c r="M3395" t="b">
        <v>1</v>
      </c>
      <c r="N3395" t="s">
        <v>34</v>
      </c>
      <c r="O3395" t="s">
        <v>40</v>
      </c>
      <c r="P3395">
        <v>891.11</v>
      </c>
      <c r="Q3395">
        <v>432921.57</v>
      </c>
      <c r="R3395">
        <v>422036.1</v>
      </c>
    </row>
    <row r="3396" spans="1:18" x14ac:dyDescent="0.25">
      <c r="A3396">
        <v>5937</v>
      </c>
      <c r="B3396" t="s">
        <v>21</v>
      </c>
      <c r="C3396" t="s">
        <v>25</v>
      </c>
      <c r="D3396">
        <v>243.74</v>
      </c>
      <c r="E3396" s="2">
        <v>45003</v>
      </c>
      <c r="F3396" s="2">
        <v>45238</v>
      </c>
      <c r="G3396">
        <v>1419.32</v>
      </c>
      <c r="H3396" t="s">
        <v>31</v>
      </c>
      <c r="I3396">
        <v>6.84</v>
      </c>
      <c r="J3396">
        <v>1402.5</v>
      </c>
      <c r="K3396">
        <v>31.9</v>
      </c>
      <c r="L3396">
        <v>281.7</v>
      </c>
      <c r="M3396" t="b">
        <v>1</v>
      </c>
      <c r="N3396" t="s">
        <v>37</v>
      </c>
      <c r="O3396" t="s">
        <v>41</v>
      </c>
      <c r="P3396">
        <v>76.45</v>
      </c>
      <c r="Q3396">
        <v>287370.92</v>
      </c>
      <c r="R3396">
        <v>-178863.91</v>
      </c>
    </row>
    <row r="3397" spans="1:18" x14ac:dyDescent="0.25">
      <c r="A3397">
        <v>1369</v>
      </c>
      <c r="B3397" t="s">
        <v>21</v>
      </c>
      <c r="C3397" t="s">
        <v>25</v>
      </c>
      <c r="D3397">
        <v>282.39999999999998</v>
      </c>
      <c r="E3397" s="2">
        <v>45021</v>
      </c>
      <c r="F3397" s="2">
        <v>45198</v>
      </c>
      <c r="G3397">
        <v>873.08</v>
      </c>
      <c r="H3397" t="s">
        <v>32</v>
      </c>
      <c r="I3397">
        <v>5.04</v>
      </c>
      <c r="J3397">
        <v>339.8</v>
      </c>
      <c r="K3397">
        <v>22.5</v>
      </c>
      <c r="L3397">
        <v>64.099999999999994</v>
      </c>
      <c r="M3397" t="b">
        <v>1</v>
      </c>
      <c r="N3397" t="s">
        <v>38</v>
      </c>
      <c r="O3397" t="s">
        <v>40</v>
      </c>
      <c r="P3397">
        <v>80.56</v>
      </c>
      <c r="Q3397">
        <v>348903.3</v>
      </c>
      <c r="R3397">
        <v>-278567.98</v>
      </c>
    </row>
    <row r="3398" spans="1:18" x14ac:dyDescent="0.25">
      <c r="A3398">
        <v>2818</v>
      </c>
      <c r="B3398" t="s">
        <v>21</v>
      </c>
      <c r="C3398" t="s">
        <v>25</v>
      </c>
      <c r="D3398">
        <v>46.48</v>
      </c>
      <c r="E3398" s="2">
        <v>44996</v>
      </c>
      <c r="F3398" s="2">
        <v>45209</v>
      </c>
      <c r="G3398">
        <v>91.6</v>
      </c>
      <c r="H3398" t="s">
        <v>32</v>
      </c>
      <c r="I3398">
        <v>5.89</v>
      </c>
      <c r="J3398">
        <v>1020.6</v>
      </c>
      <c r="K3398">
        <v>19.600000000000001</v>
      </c>
      <c r="L3398">
        <v>62.5</v>
      </c>
      <c r="M3398" t="b">
        <v>1</v>
      </c>
      <c r="N3398" t="s">
        <v>36</v>
      </c>
      <c r="O3398" t="s">
        <v>41</v>
      </c>
      <c r="P3398">
        <v>84.05</v>
      </c>
      <c r="Q3398">
        <v>55058.99</v>
      </c>
      <c r="R3398">
        <v>-47360.01</v>
      </c>
    </row>
    <row r="3399" spans="1:18" x14ac:dyDescent="0.25">
      <c r="A3399">
        <v>3101</v>
      </c>
      <c r="B3399" t="s">
        <v>21</v>
      </c>
      <c r="C3399" t="s">
        <v>29</v>
      </c>
      <c r="D3399">
        <v>26</v>
      </c>
      <c r="E3399" s="2">
        <v>44980</v>
      </c>
      <c r="F3399" s="2">
        <v>45191</v>
      </c>
      <c r="G3399">
        <v>78.349999999999994</v>
      </c>
      <c r="H3399" t="s">
        <v>33</v>
      </c>
      <c r="J3399">
        <v>431</v>
      </c>
      <c r="K3399">
        <v>21.3</v>
      </c>
      <c r="L3399">
        <v>343</v>
      </c>
      <c r="M3399" t="b">
        <v>1</v>
      </c>
      <c r="N3399" t="s">
        <v>36</v>
      </c>
      <c r="O3399" t="s">
        <v>39</v>
      </c>
      <c r="P3399">
        <v>51.98</v>
      </c>
      <c r="Q3399">
        <v>33322</v>
      </c>
      <c r="R3399">
        <v>-29249.37</v>
      </c>
    </row>
    <row r="3400" spans="1:18" x14ac:dyDescent="0.25">
      <c r="A3400">
        <v>4490</v>
      </c>
      <c r="B3400" t="s">
        <v>20</v>
      </c>
      <c r="C3400" t="s">
        <v>27</v>
      </c>
      <c r="D3400">
        <v>169.52</v>
      </c>
      <c r="E3400" s="2">
        <v>44997</v>
      </c>
      <c r="F3400" s="2">
        <v>45137</v>
      </c>
      <c r="G3400">
        <v>860.61</v>
      </c>
      <c r="H3400" t="s">
        <v>31</v>
      </c>
      <c r="I3400">
        <v>7.39</v>
      </c>
      <c r="J3400">
        <v>1062.5999999999999</v>
      </c>
      <c r="K3400">
        <v>20.8</v>
      </c>
      <c r="L3400">
        <v>511.6</v>
      </c>
      <c r="M3400" t="b">
        <v>1</v>
      </c>
      <c r="N3400" t="s">
        <v>36</v>
      </c>
      <c r="O3400" t="s">
        <v>40</v>
      </c>
      <c r="P3400">
        <v>155.94</v>
      </c>
      <c r="Q3400">
        <v>122591.22</v>
      </c>
      <c r="R3400">
        <v>11612.3</v>
      </c>
    </row>
    <row r="3401" spans="1:18" x14ac:dyDescent="0.25">
      <c r="A3401">
        <v>2779</v>
      </c>
      <c r="B3401" t="s">
        <v>18</v>
      </c>
      <c r="C3401" t="s">
        <v>24</v>
      </c>
      <c r="D3401">
        <v>90.64</v>
      </c>
      <c r="E3401" s="2">
        <v>45011</v>
      </c>
      <c r="F3401" s="2">
        <v>45245</v>
      </c>
      <c r="G3401">
        <v>433.98</v>
      </c>
      <c r="H3401" t="s">
        <v>31</v>
      </c>
      <c r="I3401">
        <v>7.5</v>
      </c>
      <c r="J3401">
        <v>1428.5</v>
      </c>
      <c r="K3401">
        <v>21.8</v>
      </c>
      <c r="L3401">
        <v>379.4</v>
      </c>
      <c r="M3401" t="b">
        <v>0</v>
      </c>
      <c r="N3401" t="s">
        <v>35</v>
      </c>
      <c r="O3401" t="s">
        <v>39</v>
      </c>
      <c r="P3401">
        <v>168</v>
      </c>
      <c r="Q3401">
        <v>153373.82</v>
      </c>
      <c r="R3401">
        <v>-80465.179999999993</v>
      </c>
    </row>
    <row r="3402" spans="1:18" x14ac:dyDescent="0.25">
      <c r="A3402">
        <v>8674</v>
      </c>
      <c r="B3402" t="s">
        <v>22</v>
      </c>
      <c r="C3402" t="s">
        <v>27</v>
      </c>
      <c r="D3402">
        <v>249.28</v>
      </c>
      <c r="E3402" s="2">
        <v>45028</v>
      </c>
      <c r="F3402" s="2">
        <v>45121</v>
      </c>
      <c r="G3402">
        <v>608.26</v>
      </c>
      <c r="H3402" t="s">
        <v>32</v>
      </c>
      <c r="I3402">
        <v>7.36</v>
      </c>
      <c r="J3402">
        <v>579.1</v>
      </c>
      <c r="K3402">
        <v>21.8</v>
      </c>
      <c r="M3402" t="b">
        <v>0</v>
      </c>
      <c r="O3402" t="s">
        <v>40</v>
      </c>
      <c r="P3402">
        <v>145.62</v>
      </c>
      <c r="Q3402">
        <v>371829.21</v>
      </c>
      <c r="R3402">
        <v>-283254.39</v>
      </c>
    </row>
    <row r="3403" spans="1:18" x14ac:dyDescent="0.25">
      <c r="A3403">
        <v>2364</v>
      </c>
      <c r="B3403" t="s">
        <v>19</v>
      </c>
      <c r="C3403" t="s">
        <v>23</v>
      </c>
      <c r="D3403">
        <v>203.24</v>
      </c>
      <c r="E3403" s="2">
        <v>45033</v>
      </c>
      <c r="F3403" s="2">
        <v>45238</v>
      </c>
      <c r="G3403">
        <v>418.46</v>
      </c>
      <c r="H3403" t="s">
        <v>31</v>
      </c>
      <c r="I3403">
        <v>6.65</v>
      </c>
      <c r="J3403">
        <v>1559.2</v>
      </c>
      <c r="K3403">
        <v>25.7</v>
      </c>
      <c r="L3403">
        <v>535.20000000000005</v>
      </c>
      <c r="M3403" t="b">
        <v>0</v>
      </c>
      <c r="N3403" t="s">
        <v>35</v>
      </c>
      <c r="O3403" t="s">
        <v>40</v>
      </c>
      <c r="P3403">
        <v>905.31</v>
      </c>
      <c r="Q3403">
        <v>398499.46</v>
      </c>
      <c r="R3403">
        <v>-19663.439999999999</v>
      </c>
    </row>
    <row r="3404" spans="1:18" x14ac:dyDescent="0.25">
      <c r="A3404">
        <v>8294</v>
      </c>
      <c r="B3404" t="s">
        <v>21</v>
      </c>
      <c r="C3404" t="s">
        <v>29</v>
      </c>
      <c r="D3404">
        <v>291.36</v>
      </c>
      <c r="E3404" s="2">
        <v>45039</v>
      </c>
      <c r="F3404" s="2">
        <v>45273</v>
      </c>
      <c r="G3404">
        <v>1399.79</v>
      </c>
      <c r="H3404" t="s">
        <v>31</v>
      </c>
      <c r="I3404">
        <v>6.74</v>
      </c>
      <c r="J3404">
        <v>735.7</v>
      </c>
      <c r="K3404">
        <v>23.1</v>
      </c>
      <c r="L3404">
        <v>158.30000000000001</v>
      </c>
      <c r="M3404" t="b">
        <v>0</v>
      </c>
      <c r="N3404" t="s">
        <v>35</v>
      </c>
      <c r="O3404" t="s">
        <v>40</v>
      </c>
      <c r="P3404">
        <v>53.61</v>
      </c>
      <c r="Q3404">
        <v>253035.9</v>
      </c>
      <c r="R3404">
        <v>-177993.16</v>
      </c>
    </row>
    <row r="3405" spans="1:18" x14ac:dyDescent="0.25">
      <c r="A3405">
        <v>4676</v>
      </c>
      <c r="B3405" t="s">
        <v>18</v>
      </c>
      <c r="C3405" t="s">
        <v>28</v>
      </c>
      <c r="D3405">
        <v>80.16</v>
      </c>
      <c r="E3405" s="2">
        <v>44977</v>
      </c>
      <c r="F3405" s="2">
        <v>45117</v>
      </c>
      <c r="G3405">
        <v>391.33</v>
      </c>
      <c r="H3405" t="s">
        <v>33</v>
      </c>
      <c r="I3405">
        <v>6.78</v>
      </c>
      <c r="J3405">
        <v>505.3</v>
      </c>
      <c r="K3405">
        <v>27</v>
      </c>
      <c r="L3405">
        <v>247.7</v>
      </c>
      <c r="M3405" t="b">
        <v>1</v>
      </c>
      <c r="N3405" t="s">
        <v>34</v>
      </c>
      <c r="O3405" t="s">
        <v>39</v>
      </c>
      <c r="P3405">
        <v>350.47</v>
      </c>
      <c r="Q3405">
        <v>57631.22</v>
      </c>
      <c r="R3405">
        <v>79518.210000000006</v>
      </c>
    </row>
    <row r="3406" spans="1:18" x14ac:dyDescent="0.25">
      <c r="A3406">
        <v>3426</v>
      </c>
      <c r="B3406" t="s">
        <v>21</v>
      </c>
      <c r="C3406" t="s">
        <v>29</v>
      </c>
      <c r="D3406">
        <v>148.31</v>
      </c>
      <c r="E3406" s="2">
        <v>44954</v>
      </c>
      <c r="F3406" s="2">
        <v>45141</v>
      </c>
      <c r="G3406">
        <v>493.98</v>
      </c>
      <c r="H3406" t="s">
        <v>30</v>
      </c>
      <c r="I3406">
        <v>7.09</v>
      </c>
      <c r="J3406">
        <v>944.5</v>
      </c>
      <c r="K3406">
        <v>23.5</v>
      </c>
      <c r="L3406">
        <v>360.9</v>
      </c>
      <c r="M3406" t="b">
        <v>1</v>
      </c>
      <c r="N3406" t="s">
        <v>34</v>
      </c>
      <c r="O3406" t="s">
        <v>39</v>
      </c>
      <c r="P3406">
        <v>65.95</v>
      </c>
      <c r="Q3406">
        <v>150361.29</v>
      </c>
      <c r="R3406">
        <v>-117783.31</v>
      </c>
    </row>
    <row r="3407" spans="1:18" x14ac:dyDescent="0.25">
      <c r="A3407">
        <v>9264</v>
      </c>
      <c r="B3407" t="s">
        <v>21</v>
      </c>
      <c r="C3407" t="s">
        <v>26</v>
      </c>
      <c r="D3407">
        <v>152.87</v>
      </c>
      <c r="E3407" s="2">
        <v>44990</v>
      </c>
      <c r="F3407" s="2">
        <v>45164</v>
      </c>
      <c r="G3407">
        <v>873.5</v>
      </c>
      <c r="H3407" t="s">
        <v>32</v>
      </c>
      <c r="I3407">
        <v>7.36</v>
      </c>
      <c r="J3407">
        <v>1601.7</v>
      </c>
      <c r="K3407">
        <v>31</v>
      </c>
      <c r="L3407">
        <v>210.4</v>
      </c>
      <c r="M3407" t="b">
        <v>1</v>
      </c>
      <c r="N3407" t="s">
        <v>34</v>
      </c>
      <c r="O3407" t="s">
        <v>41</v>
      </c>
      <c r="P3407">
        <v>117.73</v>
      </c>
      <c r="Q3407">
        <v>193321.25</v>
      </c>
      <c r="R3407">
        <v>-90484.1</v>
      </c>
    </row>
    <row r="3408" spans="1:18" x14ac:dyDescent="0.25">
      <c r="A3408">
        <v>9089</v>
      </c>
      <c r="B3408" t="s">
        <v>21</v>
      </c>
      <c r="C3408" t="s">
        <v>25</v>
      </c>
      <c r="D3408">
        <v>75.56</v>
      </c>
      <c r="E3408" s="2">
        <v>45034</v>
      </c>
      <c r="F3408" s="2">
        <v>45238</v>
      </c>
      <c r="G3408">
        <v>482.91</v>
      </c>
      <c r="H3408" t="s">
        <v>30</v>
      </c>
      <c r="I3408">
        <v>5.84</v>
      </c>
      <c r="J3408">
        <v>310.3</v>
      </c>
      <c r="K3408">
        <v>33.200000000000003</v>
      </c>
      <c r="L3408">
        <v>598.70000000000005</v>
      </c>
      <c r="M3408" t="b">
        <v>1</v>
      </c>
      <c r="N3408" t="s">
        <v>34</v>
      </c>
      <c r="O3408" t="s">
        <v>41</v>
      </c>
      <c r="P3408">
        <v>70.53</v>
      </c>
      <c r="Q3408">
        <v>61015.78</v>
      </c>
      <c r="R3408">
        <v>-26956.14</v>
      </c>
    </row>
    <row r="3409" spans="1:18" x14ac:dyDescent="0.25">
      <c r="A3409">
        <v>3962</v>
      </c>
      <c r="B3409" t="s">
        <v>21</v>
      </c>
      <c r="C3409" t="s">
        <v>25</v>
      </c>
      <c r="D3409">
        <v>179.08</v>
      </c>
      <c r="E3409" s="2">
        <v>45011</v>
      </c>
      <c r="F3409" s="2">
        <v>45230</v>
      </c>
      <c r="G3409">
        <v>452.75</v>
      </c>
      <c r="H3409" t="s">
        <v>31</v>
      </c>
      <c r="I3409">
        <v>5.75</v>
      </c>
      <c r="J3409">
        <v>724.1</v>
      </c>
      <c r="K3409">
        <v>24.5</v>
      </c>
      <c r="L3409">
        <v>298.8</v>
      </c>
      <c r="M3409" t="b">
        <v>1</v>
      </c>
      <c r="N3409" t="s">
        <v>37</v>
      </c>
      <c r="O3409" t="s">
        <v>39</v>
      </c>
      <c r="P3409">
        <v>80.8</v>
      </c>
      <c r="Q3409">
        <v>213266.65</v>
      </c>
      <c r="R3409">
        <v>-176684.45</v>
      </c>
    </row>
    <row r="3410" spans="1:18" x14ac:dyDescent="0.25">
      <c r="A3410">
        <v>1859</v>
      </c>
      <c r="B3410" t="s">
        <v>21</v>
      </c>
      <c r="C3410" t="s">
        <v>23</v>
      </c>
      <c r="D3410">
        <v>135.77000000000001</v>
      </c>
      <c r="E3410" s="2">
        <v>44947</v>
      </c>
      <c r="F3410" s="2">
        <v>45127</v>
      </c>
      <c r="G3410">
        <v>595.4</v>
      </c>
      <c r="H3410" t="s">
        <v>31</v>
      </c>
      <c r="I3410">
        <v>5.88</v>
      </c>
      <c r="K3410">
        <v>18.8</v>
      </c>
      <c r="L3410">
        <v>78.400000000000006</v>
      </c>
      <c r="M3410" t="b">
        <v>1</v>
      </c>
      <c r="N3410" t="s">
        <v>36</v>
      </c>
      <c r="O3410" t="s">
        <v>39</v>
      </c>
      <c r="P3410">
        <v>906.89</v>
      </c>
      <c r="Q3410">
        <v>198756.4</v>
      </c>
      <c r="R3410">
        <v>341205.91</v>
      </c>
    </row>
    <row r="3411" spans="1:18" x14ac:dyDescent="0.25">
      <c r="A3411">
        <v>5138</v>
      </c>
      <c r="B3411" t="s">
        <v>19</v>
      </c>
      <c r="C3411" t="s">
        <v>28</v>
      </c>
      <c r="D3411">
        <v>136.78</v>
      </c>
      <c r="E3411" s="2">
        <v>45014</v>
      </c>
      <c r="F3411" s="2">
        <v>45226</v>
      </c>
      <c r="G3411">
        <v>208.83</v>
      </c>
      <c r="H3411" t="s">
        <v>33</v>
      </c>
      <c r="I3411">
        <v>6.48</v>
      </c>
      <c r="J3411">
        <v>772.1</v>
      </c>
      <c r="K3411">
        <v>21.8</v>
      </c>
      <c r="L3411">
        <v>146.80000000000001</v>
      </c>
      <c r="M3411" t="b">
        <v>1</v>
      </c>
      <c r="N3411" t="s">
        <v>36</v>
      </c>
      <c r="O3411" t="s">
        <v>39</v>
      </c>
      <c r="P3411">
        <v>342.17</v>
      </c>
      <c r="Q3411">
        <v>79914.66</v>
      </c>
      <c r="R3411">
        <v>-8459.2999999999993</v>
      </c>
    </row>
    <row r="3412" spans="1:18" x14ac:dyDescent="0.25">
      <c r="A3412">
        <v>3424</v>
      </c>
      <c r="B3412" t="s">
        <v>18</v>
      </c>
      <c r="C3412" t="s">
        <v>26</v>
      </c>
      <c r="D3412">
        <v>112.01</v>
      </c>
      <c r="E3412" s="2">
        <v>44953</v>
      </c>
      <c r="F3412" s="2">
        <v>45089</v>
      </c>
      <c r="G3412">
        <v>567.36</v>
      </c>
      <c r="H3412" t="s">
        <v>30</v>
      </c>
      <c r="I3412">
        <v>6.83</v>
      </c>
      <c r="J3412">
        <v>313.3</v>
      </c>
      <c r="K3412">
        <v>19.600000000000001</v>
      </c>
      <c r="L3412">
        <v>342.9</v>
      </c>
      <c r="M3412" t="b">
        <v>1</v>
      </c>
      <c r="N3412" t="s">
        <v>34</v>
      </c>
      <c r="O3412" t="s">
        <v>40</v>
      </c>
      <c r="P3412">
        <v>110.59</v>
      </c>
      <c r="Q3412">
        <v>183365.39</v>
      </c>
      <c r="R3412">
        <v>-120621.05</v>
      </c>
    </row>
    <row r="3413" spans="1:18" x14ac:dyDescent="0.25">
      <c r="A3413">
        <v>5017</v>
      </c>
      <c r="B3413" t="s">
        <v>21</v>
      </c>
      <c r="C3413" t="s">
        <v>29</v>
      </c>
      <c r="D3413">
        <v>9.99</v>
      </c>
      <c r="E3413" s="2">
        <v>44953</v>
      </c>
      <c r="F3413" s="2">
        <v>45077</v>
      </c>
      <c r="G3413">
        <v>35.68</v>
      </c>
      <c r="H3413" t="s">
        <v>30</v>
      </c>
      <c r="I3413">
        <v>7.11</v>
      </c>
      <c r="J3413">
        <v>731.2</v>
      </c>
      <c r="K3413">
        <v>23.5</v>
      </c>
      <c r="L3413">
        <v>352.5</v>
      </c>
      <c r="M3413" t="b">
        <v>0</v>
      </c>
      <c r="N3413" t="s">
        <v>35</v>
      </c>
      <c r="O3413" t="s">
        <v>40</v>
      </c>
      <c r="P3413">
        <v>66.180000000000007</v>
      </c>
      <c r="Q3413">
        <v>19076.57</v>
      </c>
      <c r="R3413">
        <v>-16715.27</v>
      </c>
    </row>
    <row r="3414" spans="1:18" x14ac:dyDescent="0.25">
      <c r="A3414">
        <v>9560</v>
      </c>
      <c r="B3414" t="s">
        <v>21</v>
      </c>
      <c r="C3414" t="s">
        <v>28</v>
      </c>
      <c r="D3414">
        <v>159.02000000000001</v>
      </c>
      <c r="E3414" s="2">
        <v>45003</v>
      </c>
      <c r="F3414" s="2">
        <v>45157</v>
      </c>
      <c r="G3414">
        <v>392.2</v>
      </c>
      <c r="H3414" t="s">
        <v>33</v>
      </c>
      <c r="I3414">
        <v>5.87</v>
      </c>
      <c r="J3414">
        <v>1513.5</v>
      </c>
      <c r="K3414">
        <v>28.3</v>
      </c>
      <c r="L3414">
        <v>591.29999999999995</v>
      </c>
      <c r="M3414" t="b">
        <v>1</v>
      </c>
      <c r="N3414" t="s">
        <v>34</v>
      </c>
      <c r="O3414" t="s">
        <v>40</v>
      </c>
      <c r="P3414">
        <v>345.34</v>
      </c>
      <c r="Q3414">
        <v>143495.25</v>
      </c>
      <c r="R3414">
        <v>-8052.9</v>
      </c>
    </row>
    <row r="3415" spans="1:18" x14ac:dyDescent="0.25">
      <c r="A3415">
        <v>9342</v>
      </c>
      <c r="B3415" t="s">
        <v>21</v>
      </c>
      <c r="C3415" t="s">
        <v>24</v>
      </c>
      <c r="D3415">
        <v>103.9</v>
      </c>
      <c r="E3415" s="2">
        <v>44976</v>
      </c>
      <c r="F3415" s="2">
        <v>45167</v>
      </c>
      <c r="G3415">
        <v>546.63</v>
      </c>
      <c r="H3415" t="s">
        <v>30</v>
      </c>
      <c r="I3415">
        <v>5.59</v>
      </c>
      <c r="J3415">
        <v>1748.9</v>
      </c>
      <c r="K3415">
        <v>26.3</v>
      </c>
      <c r="M3415" t="b">
        <v>1</v>
      </c>
      <c r="N3415" t="s">
        <v>37</v>
      </c>
      <c r="O3415" t="s">
        <v>40</v>
      </c>
      <c r="P3415">
        <v>157.29</v>
      </c>
      <c r="Q3415">
        <v>172924.26</v>
      </c>
      <c r="R3415">
        <v>-86944.83</v>
      </c>
    </row>
    <row r="3416" spans="1:18" x14ac:dyDescent="0.25">
      <c r="A3416">
        <v>2134</v>
      </c>
      <c r="B3416" t="s">
        <v>21</v>
      </c>
      <c r="C3416" t="s">
        <v>27</v>
      </c>
      <c r="D3416">
        <v>5.39</v>
      </c>
      <c r="E3416" s="2">
        <v>44955</v>
      </c>
      <c r="F3416" s="2">
        <v>45073</v>
      </c>
      <c r="G3416">
        <v>29.93</v>
      </c>
      <c r="H3416" t="s">
        <v>33</v>
      </c>
      <c r="I3416">
        <v>7.45</v>
      </c>
      <c r="J3416">
        <v>263.60000000000002</v>
      </c>
      <c r="K3416">
        <v>21.9</v>
      </c>
      <c r="L3416">
        <v>416.6</v>
      </c>
      <c r="M3416" t="b">
        <v>1</v>
      </c>
      <c r="N3416" t="s">
        <v>37</v>
      </c>
      <c r="O3416" t="s">
        <v>40</v>
      </c>
      <c r="P3416">
        <v>141.74</v>
      </c>
      <c r="Q3416">
        <v>6074</v>
      </c>
      <c r="R3416">
        <v>-1831.72</v>
      </c>
    </row>
    <row r="3417" spans="1:18" x14ac:dyDescent="0.25">
      <c r="A3417">
        <v>6166</v>
      </c>
      <c r="B3417" t="s">
        <v>20</v>
      </c>
      <c r="C3417" t="s">
        <v>29</v>
      </c>
      <c r="D3417">
        <v>95.84</v>
      </c>
      <c r="E3417" s="2">
        <v>44965</v>
      </c>
      <c r="F3417" s="2">
        <v>45157</v>
      </c>
      <c r="G3417">
        <v>197.03</v>
      </c>
      <c r="H3417" t="s">
        <v>33</v>
      </c>
      <c r="I3417">
        <v>5.2</v>
      </c>
      <c r="J3417">
        <v>1110.9000000000001</v>
      </c>
      <c r="K3417">
        <v>30.3</v>
      </c>
      <c r="L3417">
        <v>167.5</v>
      </c>
      <c r="M3417" t="b">
        <v>1</v>
      </c>
      <c r="N3417" t="s">
        <v>37</v>
      </c>
      <c r="O3417" t="s">
        <v>39</v>
      </c>
      <c r="P3417">
        <v>51.93</v>
      </c>
      <c r="Q3417">
        <v>143438.84</v>
      </c>
      <c r="R3417">
        <v>-133207.07</v>
      </c>
    </row>
    <row r="3418" spans="1:18" x14ac:dyDescent="0.25">
      <c r="A3418">
        <v>6119</v>
      </c>
      <c r="B3418" t="s">
        <v>20</v>
      </c>
      <c r="C3418" t="s">
        <v>28</v>
      </c>
      <c r="D3418">
        <v>87.2</v>
      </c>
      <c r="E3418" s="2">
        <v>44983</v>
      </c>
      <c r="F3418" s="2">
        <v>45132</v>
      </c>
      <c r="G3418">
        <v>148.66999999999999</v>
      </c>
      <c r="H3418" t="s">
        <v>31</v>
      </c>
      <c r="I3418">
        <v>5.17</v>
      </c>
      <c r="J3418">
        <v>368.5</v>
      </c>
      <c r="K3418">
        <v>20.100000000000001</v>
      </c>
      <c r="L3418">
        <v>108.8</v>
      </c>
      <c r="M3418" t="b">
        <v>0</v>
      </c>
      <c r="N3418" t="s">
        <v>35</v>
      </c>
      <c r="O3418" t="s">
        <v>40</v>
      </c>
      <c r="P3418">
        <v>352.29</v>
      </c>
      <c r="Q3418">
        <v>140786.5</v>
      </c>
      <c r="R3418">
        <v>-88411.55</v>
      </c>
    </row>
    <row r="3419" spans="1:18" x14ac:dyDescent="0.25">
      <c r="A3419">
        <v>6694</v>
      </c>
      <c r="B3419" t="s">
        <v>22</v>
      </c>
      <c r="C3419" t="s">
        <v>24</v>
      </c>
      <c r="D3419">
        <v>121.07</v>
      </c>
      <c r="E3419" s="2">
        <v>45045</v>
      </c>
      <c r="F3419" s="2">
        <v>45254</v>
      </c>
      <c r="G3419">
        <v>383.84</v>
      </c>
      <c r="H3419" t="s">
        <v>31</v>
      </c>
      <c r="I3419">
        <v>6.65</v>
      </c>
      <c r="J3419">
        <v>1288.5999999999999</v>
      </c>
      <c r="K3419">
        <v>21.7</v>
      </c>
      <c r="L3419">
        <v>381.1</v>
      </c>
      <c r="M3419" t="b">
        <v>1</v>
      </c>
      <c r="O3419" t="s">
        <v>40</v>
      </c>
      <c r="P3419">
        <v>161.04</v>
      </c>
      <c r="Q3419">
        <v>114103.69</v>
      </c>
      <c r="R3419">
        <v>-52290.1</v>
      </c>
    </row>
    <row r="3420" spans="1:18" x14ac:dyDescent="0.25">
      <c r="A3420">
        <v>7136</v>
      </c>
      <c r="B3420" t="s">
        <v>21</v>
      </c>
      <c r="C3420" t="s">
        <v>24</v>
      </c>
      <c r="D3420">
        <v>43.9</v>
      </c>
      <c r="E3420" s="2">
        <v>45018</v>
      </c>
      <c r="F3420" s="2">
        <v>45113</v>
      </c>
      <c r="G3420">
        <v>203.25</v>
      </c>
      <c r="H3420" t="s">
        <v>31</v>
      </c>
      <c r="I3420">
        <v>5.04</v>
      </c>
      <c r="J3420">
        <v>212.6</v>
      </c>
      <c r="K3420">
        <v>28.8</v>
      </c>
      <c r="L3420">
        <v>525.70000000000005</v>
      </c>
      <c r="M3420" t="b">
        <v>1</v>
      </c>
      <c r="N3420" t="s">
        <v>36</v>
      </c>
      <c r="O3420" t="s">
        <v>41</v>
      </c>
      <c r="P3420">
        <v>155.85</v>
      </c>
      <c r="Q3420">
        <v>73800.13</v>
      </c>
      <c r="R3420">
        <v>-42123.62</v>
      </c>
    </row>
    <row r="3421" spans="1:18" x14ac:dyDescent="0.25">
      <c r="A3421">
        <v>6485</v>
      </c>
      <c r="B3421" t="s">
        <v>22</v>
      </c>
      <c r="C3421" t="s">
        <v>26</v>
      </c>
      <c r="D3421">
        <v>154.77000000000001</v>
      </c>
      <c r="E3421" s="2">
        <v>44963</v>
      </c>
      <c r="F3421" s="2">
        <v>45153</v>
      </c>
      <c r="G3421">
        <v>846.14</v>
      </c>
      <c r="H3421" t="s">
        <v>33</v>
      </c>
      <c r="I3421">
        <v>5.7</v>
      </c>
      <c r="J3421">
        <v>223.6</v>
      </c>
      <c r="K3421">
        <v>21.2</v>
      </c>
      <c r="L3421">
        <v>373.1</v>
      </c>
      <c r="M3421" t="b">
        <v>1</v>
      </c>
      <c r="N3421" t="s">
        <v>36</v>
      </c>
      <c r="O3421" t="s">
        <v>41</v>
      </c>
      <c r="P3421">
        <v>119.05</v>
      </c>
      <c r="Q3421">
        <v>101787.12</v>
      </c>
      <c r="R3421">
        <v>-1054.1500000000001</v>
      </c>
    </row>
    <row r="3422" spans="1:18" x14ac:dyDescent="0.25">
      <c r="A3422">
        <v>5164</v>
      </c>
      <c r="B3422" t="s">
        <v>19</v>
      </c>
      <c r="C3422" t="s">
        <v>26</v>
      </c>
      <c r="D3422">
        <v>209.27</v>
      </c>
      <c r="E3422" s="2">
        <v>45019</v>
      </c>
      <c r="F3422" s="2">
        <v>45206</v>
      </c>
      <c r="G3422">
        <v>885.28</v>
      </c>
      <c r="H3422" t="s">
        <v>31</v>
      </c>
      <c r="I3422">
        <v>5.38</v>
      </c>
      <c r="J3422">
        <v>1443</v>
      </c>
      <c r="K3422">
        <v>28.9</v>
      </c>
      <c r="L3422">
        <v>293.5</v>
      </c>
      <c r="M3422" t="b">
        <v>1</v>
      </c>
      <c r="N3422" t="s">
        <v>36</v>
      </c>
      <c r="O3422" t="s">
        <v>40</v>
      </c>
      <c r="P3422">
        <v>117.76</v>
      </c>
      <c r="Q3422">
        <v>414372.86</v>
      </c>
      <c r="R3422">
        <v>-310122.28999999998</v>
      </c>
    </row>
    <row r="3423" spans="1:18" x14ac:dyDescent="0.25">
      <c r="A3423">
        <v>3346</v>
      </c>
      <c r="B3423" t="s">
        <v>22</v>
      </c>
      <c r="C3423" t="s">
        <v>27</v>
      </c>
      <c r="D3423">
        <v>190.9</v>
      </c>
      <c r="E3423" s="2">
        <v>44990</v>
      </c>
      <c r="F3423" s="2">
        <v>45221</v>
      </c>
      <c r="G3423">
        <v>840.67</v>
      </c>
      <c r="H3423" t="s">
        <v>32</v>
      </c>
      <c r="I3423">
        <v>5.01</v>
      </c>
      <c r="J3423">
        <v>319.10000000000002</v>
      </c>
      <c r="K3423">
        <v>33.6</v>
      </c>
      <c r="L3423">
        <v>368</v>
      </c>
      <c r="M3423" t="b">
        <v>1</v>
      </c>
      <c r="N3423" t="s">
        <v>37</v>
      </c>
      <c r="O3423" t="s">
        <v>39</v>
      </c>
      <c r="P3423">
        <v>153.9</v>
      </c>
      <c r="Q3423">
        <v>191957.1</v>
      </c>
      <c r="R3423">
        <v>-62577.99</v>
      </c>
    </row>
    <row r="3424" spans="1:18" x14ac:dyDescent="0.25">
      <c r="A3424">
        <v>6039</v>
      </c>
      <c r="B3424" t="s">
        <v>18</v>
      </c>
      <c r="C3424" t="s">
        <v>24</v>
      </c>
      <c r="D3424">
        <v>242.11</v>
      </c>
      <c r="E3424" s="2">
        <v>44974</v>
      </c>
      <c r="F3424" s="2">
        <v>45171</v>
      </c>
      <c r="G3424">
        <v>1331.43</v>
      </c>
      <c r="H3424" t="s">
        <v>32</v>
      </c>
      <c r="K3424">
        <v>31.3</v>
      </c>
      <c r="L3424">
        <v>307.8</v>
      </c>
      <c r="M3424" t="b">
        <v>1</v>
      </c>
      <c r="N3424" t="s">
        <v>34</v>
      </c>
      <c r="O3424" t="s">
        <v>39</v>
      </c>
      <c r="P3424">
        <v>167.24</v>
      </c>
      <c r="Q3424">
        <v>202332.33</v>
      </c>
      <c r="R3424">
        <v>20336.02</v>
      </c>
    </row>
    <row r="3425" spans="1:18" x14ac:dyDescent="0.25">
      <c r="A3425">
        <v>5897</v>
      </c>
      <c r="B3425" t="s">
        <v>20</v>
      </c>
      <c r="C3425" t="s">
        <v>23</v>
      </c>
      <c r="D3425">
        <v>138.34</v>
      </c>
      <c r="E3425" s="2">
        <v>44948</v>
      </c>
      <c r="F3425" s="2">
        <v>45157</v>
      </c>
      <c r="G3425">
        <v>573.30999999999995</v>
      </c>
      <c r="H3425" t="s">
        <v>31</v>
      </c>
      <c r="I3425">
        <v>5.62</v>
      </c>
      <c r="J3425">
        <v>1732.9</v>
      </c>
      <c r="K3425">
        <v>20.6</v>
      </c>
      <c r="L3425">
        <v>128</v>
      </c>
      <c r="M3425" t="b">
        <v>0</v>
      </c>
      <c r="N3425" t="s">
        <v>35</v>
      </c>
      <c r="O3425" t="s">
        <v>40</v>
      </c>
      <c r="P3425">
        <v>905.3</v>
      </c>
      <c r="Q3425">
        <v>97942.1</v>
      </c>
      <c r="R3425">
        <v>421075.44</v>
      </c>
    </row>
    <row r="3426" spans="1:18" x14ac:dyDescent="0.25">
      <c r="A3426">
        <v>9252</v>
      </c>
      <c r="B3426" t="s">
        <v>20</v>
      </c>
      <c r="C3426" t="s">
        <v>24</v>
      </c>
      <c r="D3426">
        <v>158.13</v>
      </c>
      <c r="E3426" s="2">
        <v>45026</v>
      </c>
      <c r="F3426" s="2">
        <v>45251</v>
      </c>
      <c r="G3426">
        <v>720.4</v>
      </c>
      <c r="H3426" t="s">
        <v>33</v>
      </c>
      <c r="I3426">
        <v>5.89</v>
      </c>
      <c r="J3426">
        <v>1776.4</v>
      </c>
      <c r="K3426">
        <v>26.3</v>
      </c>
      <c r="L3426">
        <v>457.7</v>
      </c>
      <c r="M3426" t="b">
        <v>1</v>
      </c>
      <c r="N3426" t="s">
        <v>36</v>
      </c>
      <c r="O3426" t="s">
        <v>39</v>
      </c>
      <c r="P3426">
        <v>150.09</v>
      </c>
      <c r="Q3426">
        <v>271710.53999999998</v>
      </c>
      <c r="R3426">
        <v>-163585.70000000001</v>
      </c>
    </row>
    <row r="3427" spans="1:18" x14ac:dyDescent="0.25">
      <c r="A3427">
        <v>6041</v>
      </c>
      <c r="B3427" t="s">
        <v>21</v>
      </c>
      <c r="C3427" t="s">
        <v>28</v>
      </c>
      <c r="D3427">
        <v>244.07</v>
      </c>
      <c r="E3427" s="2">
        <v>44956</v>
      </c>
      <c r="F3427" s="2">
        <v>45147</v>
      </c>
      <c r="G3427">
        <v>996.07</v>
      </c>
      <c r="H3427" t="s">
        <v>32</v>
      </c>
      <c r="I3427">
        <v>5.09</v>
      </c>
      <c r="K3427">
        <v>24.8</v>
      </c>
      <c r="L3427">
        <v>343.2</v>
      </c>
      <c r="M3427" t="b">
        <v>1</v>
      </c>
      <c r="N3427" t="s">
        <v>37</v>
      </c>
      <c r="O3427" t="s">
        <v>39</v>
      </c>
      <c r="P3427">
        <v>341.99</v>
      </c>
      <c r="Q3427">
        <v>336532.4</v>
      </c>
      <c r="R3427">
        <v>4113.58</v>
      </c>
    </row>
    <row r="3428" spans="1:18" x14ac:dyDescent="0.25">
      <c r="A3428">
        <v>4901</v>
      </c>
      <c r="B3428" t="s">
        <v>21</v>
      </c>
      <c r="C3428" t="s">
        <v>26</v>
      </c>
      <c r="D3428">
        <v>131.16999999999999</v>
      </c>
      <c r="E3428" s="2">
        <v>44954</v>
      </c>
      <c r="F3428" s="2">
        <v>45087</v>
      </c>
      <c r="G3428">
        <v>774.2</v>
      </c>
      <c r="H3428" t="s">
        <v>31</v>
      </c>
      <c r="I3428">
        <v>6.8</v>
      </c>
      <c r="J3428">
        <v>1097.4000000000001</v>
      </c>
      <c r="K3428">
        <v>33.9</v>
      </c>
      <c r="L3428">
        <v>269.60000000000002</v>
      </c>
      <c r="M3428" t="b">
        <v>0</v>
      </c>
      <c r="N3428" t="s">
        <v>35</v>
      </c>
      <c r="O3428" t="s">
        <v>39</v>
      </c>
      <c r="P3428">
        <v>118.59</v>
      </c>
      <c r="Q3428">
        <v>252830.89</v>
      </c>
      <c r="R3428">
        <v>-161018.51</v>
      </c>
    </row>
    <row r="3429" spans="1:18" x14ac:dyDescent="0.25">
      <c r="A3429">
        <v>2337</v>
      </c>
      <c r="B3429" t="s">
        <v>19</v>
      </c>
      <c r="C3429" t="s">
        <v>23</v>
      </c>
      <c r="D3429">
        <v>211.97</v>
      </c>
      <c r="E3429" s="2">
        <v>44949</v>
      </c>
      <c r="F3429" s="2">
        <v>45169</v>
      </c>
      <c r="G3429">
        <v>567.57000000000005</v>
      </c>
      <c r="H3429" t="s">
        <v>32</v>
      </c>
      <c r="I3429">
        <v>5.44</v>
      </c>
      <c r="J3429">
        <v>1094.5999999999999</v>
      </c>
      <c r="K3429">
        <v>33.4</v>
      </c>
      <c r="L3429">
        <v>357.8</v>
      </c>
      <c r="M3429" t="b">
        <v>1</v>
      </c>
      <c r="N3429" t="s">
        <v>34</v>
      </c>
      <c r="O3429" t="s">
        <v>41</v>
      </c>
      <c r="P3429">
        <v>907.04</v>
      </c>
      <c r="Q3429">
        <v>311917.58</v>
      </c>
      <c r="R3429">
        <v>202891.11</v>
      </c>
    </row>
    <row r="3430" spans="1:18" x14ac:dyDescent="0.25">
      <c r="A3430">
        <v>2184</v>
      </c>
      <c r="B3430" t="s">
        <v>19</v>
      </c>
      <c r="C3430" t="s">
        <v>26</v>
      </c>
      <c r="D3430">
        <v>133.21</v>
      </c>
      <c r="E3430" s="2">
        <v>45023</v>
      </c>
      <c r="F3430" s="2">
        <v>45225</v>
      </c>
      <c r="G3430">
        <v>375.65</v>
      </c>
      <c r="H3430" t="s">
        <v>32</v>
      </c>
      <c r="I3430">
        <v>5.53</v>
      </c>
      <c r="J3430">
        <v>923.8</v>
      </c>
      <c r="K3430">
        <v>20</v>
      </c>
      <c r="M3430" t="b">
        <v>1</v>
      </c>
      <c r="N3430" t="s">
        <v>38</v>
      </c>
      <c r="O3430" t="s">
        <v>39</v>
      </c>
      <c r="P3430">
        <v>114.74</v>
      </c>
      <c r="Q3430">
        <v>134660.59</v>
      </c>
      <c r="R3430">
        <v>-91558.51</v>
      </c>
    </row>
    <row r="3431" spans="1:18" x14ac:dyDescent="0.25">
      <c r="A3431">
        <v>5426</v>
      </c>
      <c r="B3431" t="s">
        <v>18</v>
      </c>
      <c r="C3431" t="s">
        <v>26</v>
      </c>
      <c r="D3431">
        <v>128.22999999999999</v>
      </c>
      <c r="E3431" s="2">
        <v>44930</v>
      </c>
      <c r="F3431" s="2">
        <v>45083</v>
      </c>
      <c r="G3431">
        <v>274.39</v>
      </c>
      <c r="H3431" t="s">
        <v>32</v>
      </c>
      <c r="I3431">
        <v>5.26</v>
      </c>
      <c r="J3431">
        <v>1679.5</v>
      </c>
      <c r="K3431">
        <v>32.5</v>
      </c>
      <c r="L3431">
        <v>285.39999999999998</v>
      </c>
      <c r="M3431" t="b">
        <v>1</v>
      </c>
      <c r="N3431" t="s">
        <v>34</v>
      </c>
      <c r="O3431" t="s">
        <v>39</v>
      </c>
      <c r="P3431">
        <v>127.58</v>
      </c>
      <c r="Q3431">
        <v>224994.77</v>
      </c>
      <c r="R3431">
        <v>-189988.09</v>
      </c>
    </row>
    <row r="3432" spans="1:18" x14ac:dyDescent="0.25">
      <c r="A3432">
        <v>2551</v>
      </c>
      <c r="B3432" t="s">
        <v>21</v>
      </c>
      <c r="C3432" t="s">
        <v>26</v>
      </c>
      <c r="D3432">
        <v>229.26</v>
      </c>
      <c r="E3432" s="2">
        <v>44929</v>
      </c>
      <c r="F3432" s="2">
        <v>45125</v>
      </c>
      <c r="G3432">
        <v>1283.24</v>
      </c>
      <c r="H3432" t="s">
        <v>30</v>
      </c>
      <c r="I3432">
        <v>5.8</v>
      </c>
      <c r="J3432">
        <v>1406.5</v>
      </c>
      <c r="K3432">
        <v>21.1</v>
      </c>
      <c r="L3432">
        <v>392.3</v>
      </c>
      <c r="M3432" t="b">
        <v>1</v>
      </c>
      <c r="N3432" t="s">
        <v>38</v>
      </c>
      <c r="O3432" t="s">
        <v>41</v>
      </c>
      <c r="P3432">
        <v>112.2</v>
      </c>
      <c r="Q3432">
        <v>211343.92</v>
      </c>
      <c r="R3432">
        <v>-67364.39</v>
      </c>
    </row>
    <row r="3433" spans="1:18" x14ac:dyDescent="0.25">
      <c r="A3433">
        <v>2629</v>
      </c>
      <c r="B3433" t="s">
        <v>21</v>
      </c>
      <c r="C3433" t="s">
        <v>24</v>
      </c>
      <c r="D3433">
        <v>56.58</v>
      </c>
      <c r="E3433" s="2">
        <v>44987</v>
      </c>
      <c r="F3433" s="2">
        <v>45207</v>
      </c>
      <c r="G3433">
        <v>201.36</v>
      </c>
      <c r="H3433" t="s">
        <v>32</v>
      </c>
      <c r="I3433">
        <v>5.89</v>
      </c>
      <c r="J3433">
        <v>1423.2</v>
      </c>
      <c r="K3433">
        <v>23.1</v>
      </c>
      <c r="L3433">
        <v>174.4</v>
      </c>
      <c r="M3433" t="b">
        <v>0</v>
      </c>
      <c r="O3433" t="s">
        <v>40</v>
      </c>
      <c r="P3433">
        <v>151.44999999999999</v>
      </c>
      <c r="Q3433">
        <v>52973.65</v>
      </c>
      <c r="R3433">
        <v>-22477.68</v>
      </c>
    </row>
    <row r="3434" spans="1:18" x14ac:dyDescent="0.25">
      <c r="A3434">
        <v>2526</v>
      </c>
      <c r="B3434" t="s">
        <v>19</v>
      </c>
      <c r="C3434" t="s">
        <v>25</v>
      </c>
      <c r="D3434">
        <v>104.88</v>
      </c>
      <c r="E3434" s="2">
        <v>45022</v>
      </c>
      <c r="F3434" s="2">
        <v>45258</v>
      </c>
      <c r="G3434">
        <v>339.76</v>
      </c>
      <c r="H3434" t="s">
        <v>31</v>
      </c>
      <c r="I3434">
        <v>6.09</v>
      </c>
      <c r="J3434">
        <v>631.29999999999995</v>
      </c>
      <c r="K3434">
        <v>23.7</v>
      </c>
      <c r="L3434">
        <v>461.9</v>
      </c>
      <c r="M3434" t="b">
        <v>0</v>
      </c>
      <c r="N3434" t="s">
        <v>35</v>
      </c>
      <c r="O3434" t="s">
        <v>39</v>
      </c>
      <c r="P3434">
        <v>88.27</v>
      </c>
      <c r="Q3434">
        <v>56889.02</v>
      </c>
      <c r="R3434">
        <v>-26898.400000000001</v>
      </c>
    </row>
    <row r="3435" spans="1:18" x14ac:dyDescent="0.25">
      <c r="A3435">
        <v>2361</v>
      </c>
      <c r="B3435" t="s">
        <v>19</v>
      </c>
      <c r="C3435" t="s">
        <v>24</v>
      </c>
      <c r="D3435">
        <v>71.13</v>
      </c>
      <c r="E3435" s="2">
        <v>44930</v>
      </c>
      <c r="F3435" s="2">
        <v>45162</v>
      </c>
      <c r="G3435">
        <v>455.71</v>
      </c>
      <c r="H3435" t="s">
        <v>32</v>
      </c>
      <c r="I3435">
        <v>7.4</v>
      </c>
      <c r="J3435">
        <v>894.9</v>
      </c>
      <c r="K3435">
        <v>22.6</v>
      </c>
      <c r="L3435">
        <v>336.6</v>
      </c>
      <c r="M3435" t="b">
        <v>1</v>
      </c>
      <c r="N3435" t="s">
        <v>38</v>
      </c>
      <c r="O3435" t="s">
        <v>40</v>
      </c>
      <c r="P3435">
        <v>153.24</v>
      </c>
      <c r="Q3435">
        <v>62454.559999999998</v>
      </c>
      <c r="R3435">
        <v>7378.44</v>
      </c>
    </row>
    <row r="3436" spans="1:18" x14ac:dyDescent="0.25">
      <c r="A3436">
        <v>5370</v>
      </c>
      <c r="B3436" t="s">
        <v>19</v>
      </c>
      <c r="C3436" t="s">
        <v>26</v>
      </c>
      <c r="D3436">
        <v>110.94</v>
      </c>
      <c r="E3436" s="2">
        <v>44991</v>
      </c>
      <c r="F3436" s="2">
        <v>45129</v>
      </c>
      <c r="G3436">
        <v>680.51</v>
      </c>
      <c r="H3436" t="s">
        <v>31</v>
      </c>
      <c r="I3436">
        <v>7.21</v>
      </c>
      <c r="J3436">
        <v>979.9</v>
      </c>
      <c r="K3436">
        <v>31.7</v>
      </c>
      <c r="L3436">
        <v>523.9</v>
      </c>
      <c r="M3436" t="b">
        <v>0</v>
      </c>
      <c r="N3436" t="s">
        <v>35</v>
      </c>
      <c r="O3436" t="s">
        <v>39</v>
      </c>
      <c r="P3436">
        <v>119.28</v>
      </c>
      <c r="Q3436">
        <v>98975.27</v>
      </c>
      <c r="R3436">
        <v>-17804.04</v>
      </c>
    </row>
    <row r="3437" spans="1:18" x14ac:dyDescent="0.25">
      <c r="A3437">
        <v>6283</v>
      </c>
      <c r="B3437" t="s">
        <v>20</v>
      </c>
      <c r="C3437" t="s">
        <v>23</v>
      </c>
      <c r="D3437">
        <v>72.959999999999994</v>
      </c>
      <c r="E3437" s="2">
        <v>44938</v>
      </c>
      <c r="F3437" s="2">
        <v>45091</v>
      </c>
      <c r="G3437">
        <v>464.02</v>
      </c>
      <c r="H3437" t="s">
        <v>32</v>
      </c>
      <c r="I3437">
        <v>6.33</v>
      </c>
      <c r="J3437">
        <v>678.3</v>
      </c>
      <c r="K3437">
        <v>23.3</v>
      </c>
      <c r="L3437">
        <v>516</v>
      </c>
      <c r="M3437" t="b">
        <v>1</v>
      </c>
      <c r="N3437" t="s">
        <v>36</v>
      </c>
      <c r="O3437" t="s">
        <v>40</v>
      </c>
      <c r="P3437">
        <v>896.52</v>
      </c>
      <c r="Q3437">
        <v>69040.75</v>
      </c>
      <c r="R3437">
        <v>346962.46</v>
      </c>
    </row>
    <row r="3438" spans="1:18" x14ac:dyDescent="0.25">
      <c r="A3438">
        <v>8610</v>
      </c>
      <c r="B3438" t="s">
        <v>22</v>
      </c>
      <c r="C3438" t="s">
        <v>24</v>
      </c>
      <c r="D3438">
        <v>175.92</v>
      </c>
      <c r="E3438" s="2">
        <v>44939</v>
      </c>
      <c r="F3438" s="2">
        <v>45045</v>
      </c>
      <c r="G3438">
        <v>389.05</v>
      </c>
      <c r="H3438" t="s">
        <v>32</v>
      </c>
      <c r="I3438">
        <v>4.62</v>
      </c>
      <c r="J3438">
        <v>351.7</v>
      </c>
      <c r="K3438">
        <v>31.1</v>
      </c>
      <c r="L3438">
        <v>322</v>
      </c>
      <c r="M3438" t="b">
        <v>1</v>
      </c>
      <c r="N3438" t="s">
        <v>37</v>
      </c>
      <c r="O3438" t="s">
        <v>40</v>
      </c>
      <c r="P3438">
        <v>152.94999999999999</v>
      </c>
      <c r="Q3438">
        <v>185233.71</v>
      </c>
      <c r="R3438">
        <v>-125728.51</v>
      </c>
    </row>
    <row r="3439" spans="1:18" x14ac:dyDescent="0.25">
      <c r="A3439">
        <v>2993</v>
      </c>
      <c r="B3439" t="s">
        <v>22</v>
      </c>
      <c r="C3439" t="s">
        <v>26</v>
      </c>
      <c r="D3439">
        <v>240.46</v>
      </c>
      <c r="E3439" s="2">
        <v>44960</v>
      </c>
      <c r="F3439" s="2">
        <v>45087</v>
      </c>
      <c r="G3439">
        <v>1432.24</v>
      </c>
      <c r="H3439" t="s">
        <v>30</v>
      </c>
      <c r="I3439">
        <v>6.34</v>
      </c>
      <c r="J3439">
        <v>402.2</v>
      </c>
      <c r="K3439">
        <v>33.9</v>
      </c>
      <c r="L3439">
        <v>157.5</v>
      </c>
      <c r="M3439" t="b">
        <v>0</v>
      </c>
      <c r="N3439" t="s">
        <v>35</v>
      </c>
      <c r="O3439" t="s">
        <v>39</v>
      </c>
      <c r="P3439">
        <v>122.64</v>
      </c>
      <c r="Q3439">
        <v>328230.53999999998</v>
      </c>
      <c r="R3439">
        <v>-152580.63</v>
      </c>
    </row>
    <row r="3440" spans="1:18" x14ac:dyDescent="0.25">
      <c r="A3440">
        <v>1869</v>
      </c>
      <c r="B3440" t="s">
        <v>21</v>
      </c>
      <c r="C3440" t="s">
        <v>26</v>
      </c>
      <c r="D3440">
        <v>237.05</v>
      </c>
      <c r="E3440" s="2">
        <v>44985</v>
      </c>
      <c r="F3440" s="2">
        <v>45207</v>
      </c>
      <c r="G3440">
        <v>745.18</v>
      </c>
      <c r="H3440" t="s">
        <v>32</v>
      </c>
      <c r="I3440">
        <v>4.7699999999999996</v>
      </c>
      <c r="J3440">
        <v>489.1</v>
      </c>
      <c r="K3440">
        <v>31.5</v>
      </c>
      <c r="L3440">
        <v>455.2</v>
      </c>
      <c r="M3440" t="b">
        <v>1</v>
      </c>
      <c r="N3440" t="s">
        <v>34</v>
      </c>
      <c r="O3440" t="s">
        <v>40</v>
      </c>
      <c r="P3440">
        <v>129.27000000000001</v>
      </c>
      <c r="Q3440">
        <v>195468.24</v>
      </c>
      <c r="R3440">
        <v>-99138.82</v>
      </c>
    </row>
    <row r="3441" spans="1:18" x14ac:dyDescent="0.25">
      <c r="A3441">
        <v>2014</v>
      </c>
      <c r="B3441" t="s">
        <v>20</v>
      </c>
      <c r="C3441" t="s">
        <v>24</v>
      </c>
      <c r="D3441">
        <v>112.53</v>
      </c>
      <c r="E3441" s="2">
        <v>45019</v>
      </c>
      <c r="F3441" s="2">
        <v>45163</v>
      </c>
      <c r="G3441">
        <v>175.92</v>
      </c>
      <c r="H3441" t="s">
        <v>31</v>
      </c>
      <c r="I3441">
        <v>6.63</v>
      </c>
      <c r="J3441">
        <v>525.79999999999995</v>
      </c>
      <c r="K3441">
        <v>23.5</v>
      </c>
      <c r="L3441">
        <v>280.3</v>
      </c>
      <c r="M3441" t="b">
        <v>0</v>
      </c>
      <c r="N3441" t="s">
        <v>35</v>
      </c>
      <c r="O3441" t="s">
        <v>39</v>
      </c>
      <c r="P3441">
        <v>163.16</v>
      </c>
      <c r="Q3441">
        <v>163747.07999999999</v>
      </c>
      <c r="R3441">
        <v>-135043.97</v>
      </c>
    </row>
    <row r="3442" spans="1:18" x14ac:dyDescent="0.25">
      <c r="A3442">
        <v>1602</v>
      </c>
      <c r="B3442" t="s">
        <v>19</v>
      </c>
      <c r="C3442" t="s">
        <v>24</v>
      </c>
      <c r="D3442">
        <v>296.68</v>
      </c>
      <c r="E3442" s="2">
        <v>44999</v>
      </c>
      <c r="F3442" s="2">
        <v>45182</v>
      </c>
      <c r="G3442">
        <v>1025.47</v>
      </c>
      <c r="H3442" t="s">
        <v>30</v>
      </c>
      <c r="I3442">
        <v>5.67</v>
      </c>
      <c r="J3442">
        <v>587.6</v>
      </c>
      <c r="K3442">
        <v>29.4</v>
      </c>
      <c r="L3442">
        <v>377</v>
      </c>
      <c r="M3442" t="b">
        <v>1</v>
      </c>
      <c r="N3442" t="s">
        <v>38</v>
      </c>
      <c r="O3442" t="s">
        <v>40</v>
      </c>
      <c r="P3442">
        <v>157.07</v>
      </c>
      <c r="Q3442">
        <v>207667.87</v>
      </c>
      <c r="R3442">
        <v>-46597.3</v>
      </c>
    </row>
    <row r="3443" spans="1:18" x14ac:dyDescent="0.25">
      <c r="A3443">
        <v>1690</v>
      </c>
      <c r="B3443" t="s">
        <v>21</v>
      </c>
      <c r="C3443" t="s">
        <v>23</v>
      </c>
      <c r="D3443">
        <v>180.19</v>
      </c>
      <c r="E3443" s="2">
        <v>44957</v>
      </c>
      <c r="F3443" s="2">
        <v>45146</v>
      </c>
      <c r="G3443">
        <v>729.05</v>
      </c>
      <c r="H3443" t="s">
        <v>30</v>
      </c>
      <c r="I3443">
        <v>7.01</v>
      </c>
      <c r="J3443">
        <v>608.70000000000005</v>
      </c>
      <c r="K3443">
        <v>26.5</v>
      </c>
      <c r="L3443">
        <v>109</v>
      </c>
      <c r="M3443" t="b">
        <v>1</v>
      </c>
      <c r="N3443" t="s">
        <v>37</v>
      </c>
      <c r="O3443" t="s">
        <v>41</v>
      </c>
      <c r="P3443">
        <v>904.24</v>
      </c>
      <c r="Q3443">
        <v>341706.25</v>
      </c>
      <c r="R3443">
        <v>317529.92</v>
      </c>
    </row>
    <row r="3444" spans="1:18" x14ac:dyDescent="0.25">
      <c r="A3444">
        <v>9685</v>
      </c>
      <c r="B3444" t="s">
        <v>20</v>
      </c>
      <c r="C3444" t="s">
        <v>24</v>
      </c>
      <c r="D3444">
        <v>122.82</v>
      </c>
      <c r="E3444" s="2">
        <v>44997</v>
      </c>
      <c r="F3444" s="2">
        <v>45204</v>
      </c>
      <c r="G3444">
        <v>250.69</v>
      </c>
      <c r="H3444" t="s">
        <v>32</v>
      </c>
      <c r="I3444">
        <v>7.33</v>
      </c>
      <c r="J3444">
        <v>929.1</v>
      </c>
      <c r="K3444">
        <v>30.6</v>
      </c>
      <c r="L3444">
        <v>397.4</v>
      </c>
      <c r="M3444" t="b">
        <v>0</v>
      </c>
      <c r="N3444" t="s">
        <v>35</v>
      </c>
      <c r="O3444" t="s">
        <v>39</v>
      </c>
      <c r="P3444">
        <v>152.86000000000001</v>
      </c>
      <c r="Q3444">
        <v>66220.289999999994</v>
      </c>
      <c r="R3444">
        <v>-27899.82</v>
      </c>
    </row>
    <row r="3445" spans="1:18" x14ac:dyDescent="0.25">
      <c r="A3445">
        <v>1489</v>
      </c>
      <c r="B3445" t="s">
        <v>18</v>
      </c>
      <c r="C3445" t="s">
        <v>27</v>
      </c>
      <c r="D3445">
        <v>251.48</v>
      </c>
      <c r="E3445" s="2">
        <v>44939</v>
      </c>
      <c r="F3445" s="2">
        <v>45056</v>
      </c>
      <c r="G3445">
        <v>1053.3</v>
      </c>
      <c r="H3445" t="s">
        <v>32</v>
      </c>
      <c r="I3445">
        <v>5.75</v>
      </c>
      <c r="J3445">
        <v>1015.3</v>
      </c>
      <c r="K3445">
        <v>20.399999999999999</v>
      </c>
      <c r="M3445" t="b">
        <v>0</v>
      </c>
      <c r="N3445" t="s">
        <v>35</v>
      </c>
      <c r="O3445" t="s">
        <v>39</v>
      </c>
      <c r="P3445">
        <v>151.6</v>
      </c>
      <c r="Q3445">
        <v>468330.41</v>
      </c>
      <c r="R3445">
        <v>-308650.13</v>
      </c>
    </row>
    <row r="3446" spans="1:18" x14ac:dyDescent="0.25">
      <c r="A3446">
        <v>7864</v>
      </c>
      <c r="B3446" t="s">
        <v>20</v>
      </c>
      <c r="C3446" t="s">
        <v>28</v>
      </c>
      <c r="D3446">
        <v>220.31</v>
      </c>
      <c r="E3446" s="2">
        <v>44980</v>
      </c>
      <c r="F3446" s="2">
        <v>45115</v>
      </c>
      <c r="G3446">
        <v>1233.1500000000001</v>
      </c>
      <c r="H3446" t="s">
        <v>33</v>
      </c>
      <c r="I3446">
        <v>5.88</v>
      </c>
      <c r="K3446">
        <v>28.2</v>
      </c>
      <c r="L3446">
        <v>233.8</v>
      </c>
      <c r="M3446" t="b">
        <v>0</v>
      </c>
      <c r="N3446" t="s">
        <v>35</v>
      </c>
      <c r="O3446" t="s">
        <v>41</v>
      </c>
      <c r="P3446">
        <v>349.39</v>
      </c>
      <c r="Q3446">
        <v>290985.53000000003</v>
      </c>
      <c r="R3446">
        <v>139864.75</v>
      </c>
    </row>
    <row r="3447" spans="1:18" x14ac:dyDescent="0.25">
      <c r="A3447">
        <v>8240</v>
      </c>
      <c r="B3447" t="s">
        <v>21</v>
      </c>
      <c r="C3447" t="s">
        <v>27</v>
      </c>
      <c r="D3447">
        <v>226.04</v>
      </c>
      <c r="E3447" s="2">
        <v>44928</v>
      </c>
      <c r="F3447" s="2">
        <v>45085</v>
      </c>
      <c r="G3447">
        <v>765.88</v>
      </c>
      <c r="H3447" t="s">
        <v>32</v>
      </c>
      <c r="I3447">
        <v>6.27</v>
      </c>
      <c r="J3447">
        <v>1651.7</v>
      </c>
      <c r="K3447">
        <v>30.4</v>
      </c>
      <c r="L3447">
        <v>589</v>
      </c>
      <c r="M3447" t="b">
        <v>1</v>
      </c>
      <c r="N3447" t="s">
        <v>34</v>
      </c>
      <c r="O3447" t="s">
        <v>40</v>
      </c>
      <c r="P3447">
        <v>147.19999999999999</v>
      </c>
      <c r="Q3447">
        <v>353767.97</v>
      </c>
      <c r="R3447">
        <v>-241030.43</v>
      </c>
    </row>
    <row r="3448" spans="1:18" x14ac:dyDescent="0.25">
      <c r="A3448">
        <v>8786</v>
      </c>
      <c r="B3448" t="s">
        <v>22</v>
      </c>
      <c r="C3448" t="s">
        <v>23</v>
      </c>
      <c r="D3448">
        <v>62.86</v>
      </c>
      <c r="E3448" s="2">
        <v>44959</v>
      </c>
      <c r="F3448" s="2">
        <v>45103</v>
      </c>
      <c r="G3448">
        <v>205.13</v>
      </c>
      <c r="H3448" t="s">
        <v>33</v>
      </c>
      <c r="I3448">
        <v>5.09</v>
      </c>
      <c r="J3448">
        <v>1085</v>
      </c>
      <c r="K3448">
        <v>30.2</v>
      </c>
      <c r="L3448">
        <v>287.8</v>
      </c>
      <c r="M3448" t="b">
        <v>1</v>
      </c>
      <c r="N3448" t="s">
        <v>36</v>
      </c>
      <c r="O3448" t="s">
        <v>40</v>
      </c>
      <c r="P3448">
        <v>904.79</v>
      </c>
      <c r="Q3448">
        <v>59560.74</v>
      </c>
      <c r="R3448">
        <v>126038.83</v>
      </c>
    </row>
    <row r="3449" spans="1:18" x14ac:dyDescent="0.25">
      <c r="A3449">
        <v>9024</v>
      </c>
      <c r="B3449" t="s">
        <v>19</v>
      </c>
      <c r="C3449" t="s">
        <v>25</v>
      </c>
      <c r="D3449">
        <v>143.16</v>
      </c>
      <c r="E3449" s="2">
        <v>44976</v>
      </c>
      <c r="F3449" s="2">
        <v>45213</v>
      </c>
      <c r="G3449">
        <v>457.26</v>
      </c>
      <c r="H3449" t="s">
        <v>31</v>
      </c>
      <c r="I3449">
        <v>7.28</v>
      </c>
      <c r="J3449">
        <v>1460</v>
      </c>
      <c r="K3449">
        <v>33.4</v>
      </c>
      <c r="L3449">
        <v>422.9</v>
      </c>
      <c r="M3449" t="b">
        <v>0</v>
      </c>
      <c r="N3449" t="s">
        <v>35</v>
      </c>
      <c r="O3449" t="s">
        <v>39</v>
      </c>
      <c r="P3449">
        <v>72.37</v>
      </c>
      <c r="Q3449">
        <v>108901.55</v>
      </c>
      <c r="R3449">
        <v>-75809.64</v>
      </c>
    </row>
    <row r="3450" spans="1:18" x14ac:dyDescent="0.25">
      <c r="A3450">
        <v>1294</v>
      </c>
      <c r="B3450" t="s">
        <v>18</v>
      </c>
      <c r="C3450" t="s">
        <v>27</v>
      </c>
      <c r="D3450">
        <v>259.24</v>
      </c>
      <c r="E3450" s="2">
        <v>44933</v>
      </c>
      <c r="F3450" s="2">
        <v>45148</v>
      </c>
      <c r="G3450">
        <v>1585.38</v>
      </c>
      <c r="H3450" t="s">
        <v>32</v>
      </c>
      <c r="I3450">
        <v>5.8</v>
      </c>
      <c r="J3450">
        <v>1678.8</v>
      </c>
      <c r="K3450">
        <v>18.899999999999999</v>
      </c>
      <c r="L3450">
        <v>395.3</v>
      </c>
      <c r="M3450" t="b">
        <v>0</v>
      </c>
      <c r="N3450" t="s">
        <v>35</v>
      </c>
      <c r="O3450" t="s">
        <v>39</v>
      </c>
      <c r="P3450">
        <v>150.66</v>
      </c>
      <c r="Q3450">
        <v>497985.02</v>
      </c>
      <c r="R3450">
        <v>-259131.67</v>
      </c>
    </row>
    <row r="3451" spans="1:18" x14ac:dyDescent="0.25">
      <c r="A3451">
        <v>6488</v>
      </c>
      <c r="B3451" t="s">
        <v>20</v>
      </c>
      <c r="C3451" t="s">
        <v>26</v>
      </c>
      <c r="D3451">
        <v>153.69</v>
      </c>
      <c r="E3451" s="2">
        <v>44944</v>
      </c>
      <c r="F3451" s="2">
        <v>45105</v>
      </c>
      <c r="G3451">
        <v>268</v>
      </c>
      <c r="H3451" t="s">
        <v>32</v>
      </c>
      <c r="I3451">
        <v>5</v>
      </c>
      <c r="J3451">
        <v>461</v>
      </c>
      <c r="K3451">
        <v>23.5</v>
      </c>
      <c r="L3451">
        <v>107.4</v>
      </c>
      <c r="M3451" t="b">
        <v>1</v>
      </c>
      <c r="N3451" t="s">
        <v>34</v>
      </c>
      <c r="O3451" t="s">
        <v>40</v>
      </c>
      <c r="P3451">
        <v>127.09</v>
      </c>
      <c r="Q3451">
        <v>178511.82</v>
      </c>
      <c r="R3451">
        <v>-144451.70000000001</v>
      </c>
    </row>
    <row r="3452" spans="1:18" x14ac:dyDescent="0.25">
      <c r="A3452">
        <v>5027</v>
      </c>
      <c r="B3452" t="s">
        <v>21</v>
      </c>
      <c r="C3452" t="s">
        <v>28</v>
      </c>
      <c r="D3452">
        <v>206.62</v>
      </c>
      <c r="E3452" s="2">
        <v>44977</v>
      </c>
      <c r="F3452" s="2">
        <v>45198</v>
      </c>
      <c r="G3452">
        <v>769.74</v>
      </c>
      <c r="H3452" t="s">
        <v>33</v>
      </c>
      <c r="I3452">
        <v>6.79</v>
      </c>
      <c r="J3452">
        <v>884.6</v>
      </c>
      <c r="K3452">
        <v>25.6</v>
      </c>
      <c r="L3452">
        <v>461.4</v>
      </c>
      <c r="M3452" t="b">
        <v>0</v>
      </c>
      <c r="N3452" t="s">
        <v>35</v>
      </c>
      <c r="O3452" t="s">
        <v>39</v>
      </c>
      <c r="P3452">
        <v>344.03</v>
      </c>
      <c r="Q3452">
        <v>252235.36</v>
      </c>
      <c r="R3452">
        <v>12578.29</v>
      </c>
    </row>
    <row r="3453" spans="1:18" x14ac:dyDescent="0.25">
      <c r="A3453">
        <v>3912</v>
      </c>
      <c r="B3453" t="s">
        <v>21</v>
      </c>
      <c r="C3453" t="s">
        <v>29</v>
      </c>
      <c r="D3453">
        <v>178.44</v>
      </c>
      <c r="E3453" s="2">
        <v>44934</v>
      </c>
      <c r="F3453" s="2">
        <v>45076</v>
      </c>
      <c r="G3453">
        <v>503.74</v>
      </c>
      <c r="H3453" t="s">
        <v>33</v>
      </c>
      <c r="I3453">
        <v>5.16</v>
      </c>
      <c r="J3453">
        <v>893.1</v>
      </c>
      <c r="K3453">
        <v>23</v>
      </c>
      <c r="L3453">
        <v>227.7</v>
      </c>
      <c r="M3453" t="b">
        <v>0</v>
      </c>
      <c r="N3453" t="s">
        <v>35</v>
      </c>
      <c r="O3453" t="s">
        <v>39</v>
      </c>
      <c r="P3453">
        <v>55.29</v>
      </c>
      <c r="Q3453">
        <v>353046.68</v>
      </c>
      <c r="R3453">
        <v>-325194.90000000002</v>
      </c>
    </row>
    <row r="3454" spans="1:18" x14ac:dyDescent="0.25">
      <c r="A3454">
        <v>5744</v>
      </c>
      <c r="B3454" t="s">
        <v>19</v>
      </c>
      <c r="C3454" t="s">
        <v>28</v>
      </c>
      <c r="D3454">
        <v>253.5</v>
      </c>
      <c r="E3454" s="2">
        <v>44981</v>
      </c>
      <c r="F3454" s="2">
        <v>45188</v>
      </c>
      <c r="G3454">
        <v>1513.15</v>
      </c>
      <c r="H3454" t="s">
        <v>30</v>
      </c>
      <c r="I3454">
        <v>4.93</v>
      </c>
      <c r="J3454">
        <v>767.2</v>
      </c>
      <c r="K3454">
        <v>23</v>
      </c>
      <c r="L3454">
        <v>489.4</v>
      </c>
      <c r="M3454" t="b">
        <v>1</v>
      </c>
      <c r="N3454" t="s">
        <v>36</v>
      </c>
      <c r="O3454" t="s">
        <v>40</v>
      </c>
      <c r="P3454">
        <v>353.21</v>
      </c>
      <c r="Q3454">
        <v>254540.16</v>
      </c>
      <c r="R3454">
        <v>279919.55</v>
      </c>
    </row>
    <row r="3455" spans="1:18" x14ac:dyDescent="0.25">
      <c r="A3455">
        <v>2873</v>
      </c>
      <c r="B3455" t="s">
        <v>21</v>
      </c>
      <c r="C3455" t="s">
        <v>27</v>
      </c>
      <c r="D3455">
        <v>88.95</v>
      </c>
      <c r="E3455" s="2">
        <v>45002</v>
      </c>
      <c r="F3455" s="2">
        <v>45125</v>
      </c>
      <c r="G3455">
        <v>176.14</v>
      </c>
      <c r="H3455" t="s">
        <v>30</v>
      </c>
      <c r="I3455">
        <v>6.19</v>
      </c>
      <c r="J3455">
        <v>214.2</v>
      </c>
      <c r="K3455">
        <v>20.8</v>
      </c>
      <c r="L3455">
        <v>384.2</v>
      </c>
      <c r="M3455" t="b">
        <v>1</v>
      </c>
      <c r="N3455" t="s">
        <v>34</v>
      </c>
      <c r="O3455" t="s">
        <v>39</v>
      </c>
      <c r="P3455">
        <v>155.44999999999999</v>
      </c>
      <c r="Q3455">
        <v>57843.06</v>
      </c>
      <c r="R3455">
        <v>-30462.1</v>
      </c>
    </row>
    <row r="3456" spans="1:18" x14ac:dyDescent="0.25">
      <c r="A3456">
        <v>4258</v>
      </c>
      <c r="B3456" t="s">
        <v>21</v>
      </c>
      <c r="C3456" t="s">
        <v>29</v>
      </c>
      <c r="D3456">
        <v>174.77</v>
      </c>
      <c r="E3456" s="2">
        <v>44969</v>
      </c>
      <c r="F3456" s="2">
        <v>45174</v>
      </c>
      <c r="G3456">
        <v>621.69000000000005</v>
      </c>
      <c r="H3456" t="s">
        <v>32</v>
      </c>
      <c r="I3456">
        <v>6.51</v>
      </c>
      <c r="J3456">
        <v>1505.6</v>
      </c>
      <c r="K3456">
        <v>31</v>
      </c>
      <c r="L3456">
        <v>224.4</v>
      </c>
      <c r="M3456" t="b">
        <v>1</v>
      </c>
      <c r="N3456" t="s">
        <v>34</v>
      </c>
      <c r="O3456" t="s">
        <v>40</v>
      </c>
      <c r="P3456">
        <v>55.67</v>
      </c>
      <c r="Q3456">
        <v>241247.5</v>
      </c>
      <c r="R3456">
        <v>-206638.02</v>
      </c>
    </row>
    <row r="3457" spans="1:18" x14ac:dyDescent="0.25">
      <c r="A3457">
        <v>3817</v>
      </c>
      <c r="B3457" t="s">
        <v>19</v>
      </c>
      <c r="C3457" t="s">
        <v>23</v>
      </c>
      <c r="D3457">
        <v>41.35</v>
      </c>
      <c r="E3457" s="2">
        <v>44985</v>
      </c>
      <c r="F3457" s="2">
        <v>45143</v>
      </c>
      <c r="G3457">
        <v>146.13</v>
      </c>
      <c r="H3457" t="s">
        <v>31</v>
      </c>
      <c r="I3457">
        <v>6.21</v>
      </c>
      <c r="J3457">
        <v>378.5</v>
      </c>
      <c r="K3457">
        <v>32.5</v>
      </c>
      <c r="L3457">
        <v>246</v>
      </c>
      <c r="M3457" t="b">
        <v>1</v>
      </c>
      <c r="N3457" t="s">
        <v>38</v>
      </c>
      <c r="O3457" t="s">
        <v>40</v>
      </c>
      <c r="P3457">
        <v>897.2</v>
      </c>
      <c r="Q3457">
        <v>55086.94</v>
      </c>
      <c r="R3457">
        <v>76020.899999999994</v>
      </c>
    </row>
    <row r="3458" spans="1:18" x14ac:dyDescent="0.25">
      <c r="A3458">
        <v>9636</v>
      </c>
      <c r="B3458" t="s">
        <v>18</v>
      </c>
      <c r="C3458" t="s">
        <v>28</v>
      </c>
      <c r="D3458">
        <v>208.61</v>
      </c>
      <c r="E3458" s="2">
        <v>44956</v>
      </c>
      <c r="F3458" s="2">
        <v>45062</v>
      </c>
      <c r="G3458">
        <v>1239.55</v>
      </c>
      <c r="H3458" t="s">
        <v>30</v>
      </c>
      <c r="I3458">
        <v>6.47</v>
      </c>
      <c r="K3458">
        <v>19.3</v>
      </c>
      <c r="L3458">
        <v>452.3</v>
      </c>
      <c r="M3458" t="b">
        <v>1</v>
      </c>
      <c r="N3458" t="s">
        <v>38</v>
      </c>
      <c r="O3458" t="s">
        <v>39</v>
      </c>
      <c r="P3458">
        <v>354.8</v>
      </c>
      <c r="Q3458">
        <v>346220.95</v>
      </c>
      <c r="R3458">
        <v>93571.39</v>
      </c>
    </row>
    <row r="3459" spans="1:18" x14ac:dyDescent="0.25">
      <c r="A3459">
        <v>4641</v>
      </c>
      <c r="B3459" t="s">
        <v>22</v>
      </c>
      <c r="C3459" t="s">
        <v>25</v>
      </c>
      <c r="D3459">
        <v>220.93</v>
      </c>
      <c r="E3459" s="2">
        <v>44985</v>
      </c>
      <c r="F3459" s="2">
        <v>45115</v>
      </c>
      <c r="G3459">
        <v>569.44000000000005</v>
      </c>
      <c r="H3459" t="s">
        <v>30</v>
      </c>
      <c r="I3459">
        <v>4.8499999999999996</v>
      </c>
      <c r="J3459">
        <v>1436.7</v>
      </c>
      <c r="K3459">
        <v>20.5</v>
      </c>
      <c r="L3459">
        <v>352.5</v>
      </c>
      <c r="M3459" t="b">
        <v>0</v>
      </c>
      <c r="N3459" t="s">
        <v>35</v>
      </c>
      <c r="O3459" t="s">
        <v>40</v>
      </c>
      <c r="P3459">
        <v>75.709999999999994</v>
      </c>
      <c r="Q3459">
        <v>426973.11</v>
      </c>
      <c r="R3459">
        <v>-383860.81</v>
      </c>
    </row>
    <row r="3460" spans="1:18" x14ac:dyDescent="0.25">
      <c r="A3460">
        <v>5458</v>
      </c>
      <c r="B3460" t="s">
        <v>22</v>
      </c>
      <c r="C3460" t="s">
        <v>29</v>
      </c>
      <c r="D3460">
        <v>17.64</v>
      </c>
      <c r="E3460" s="2">
        <v>44935</v>
      </c>
      <c r="F3460" s="2">
        <v>45085</v>
      </c>
      <c r="G3460">
        <v>83.34</v>
      </c>
      <c r="H3460" t="s">
        <v>30</v>
      </c>
      <c r="I3460">
        <v>5.93</v>
      </c>
      <c r="J3460">
        <v>1128</v>
      </c>
      <c r="K3460">
        <v>21.7</v>
      </c>
      <c r="L3460">
        <v>417.6</v>
      </c>
      <c r="M3460" t="b">
        <v>1</v>
      </c>
      <c r="N3460" t="s">
        <v>38</v>
      </c>
      <c r="O3460" t="s">
        <v>39</v>
      </c>
      <c r="P3460">
        <v>63.32</v>
      </c>
      <c r="Q3460">
        <v>16961.060000000001</v>
      </c>
      <c r="R3460">
        <v>-11683.97</v>
      </c>
    </row>
    <row r="3461" spans="1:18" x14ac:dyDescent="0.25">
      <c r="A3461">
        <v>6307</v>
      </c>
      <c r="B3461" t="s">
        <v>20</v>
      </c>
      <c r="C3461" t="s">
        <v>29</v>
      </c>
      <c r="D3461">
        <v>204.36</v>
      </c>
      <c r="E3461" s="2">
        <v>45018</v>
      </c>
      <c r="F3461" s="2">
        <v>45220</v>
      </c>
      <c r="G3461">
        <v>443.88</v>
      </c>
      <c r="H3461" t="s">
        <v>33</v>
      </c>
      <c r="I3461">
        <v>5.57</v>
      </c>
      <c r="J3461">
        <v>447.4</v>
      </c>
      <c r="K3461">
        <v>26.1</v>
      </c>
      <c r="L3461">
        <v>137.1</v>
      </c>
      <c r="M3461" t="b">
        <v>1</v>
      </c>
      <c r="N3461" t="s">
        <v>36</v>
      </c>
      <c r="O3461" t="s">
        <v>41</v>
      </c>
      <c r="P3461">
        <v>53.18</v>
      </c>
      <c r="Q3461">
        <v>323439.48</v>
      </c>
      <c r="R3461">
        <v>-299833.94</v>
      </c>
    </row>
    <row r="3462" spans="1:18" x14ac:dyDescent="0.25">
      <c r="A3462">
        <v>9933</v>
      </c>
      <c r="B3462" t="s">
        <v>18</v>
      </c>
      <c r="C3462" t="s">
        <v>28</v>
      </c>
      <c r="D3462">
        <v>127.33</v>
      </c>
      <c r="E3462" s="2">
        <v>44994</v>
      </c>
      <c r="F3462" s="2">
        <v>45094</v>
      </c>
      <c r="G3462">
        <v>798.34</v>
      </c>
      <c r="H3462" t="s">
        <v>32</v>
      </c>
      <c r="I3462">
        <v>7.42</v>
      </c>
      <c r="J3462">
        <v>1024.5999999999999</v>
      </c>
      <c r="K3462">
        <v>30.7</v>
      </c>
      <c r="L3462">
        <v>482.8</v>
      </c>
      <c r="M3462" t="b">
        <v>1</v>
      </c>
      <c r="N3462" t="s">
        <v>34</v>
      </c>
      <c r="O3462" t="s">
        <v>41</v>
      </c>
      <c r="P3462">
        <v>348.23</v>
      </c>
      <c r="Q3462">
        <v>146652.91</v>
      </c>
      <c r="R3462">
        <v>131353.03</v>
      </c>
    </row>
    <row r="3463" spans="1:18" x14ac:dyDescent="0.25">
      <c r="A3463">
        <v>3041</v>
      </c>
      <c r="B3463" t="s">
        <v>20</v>
      </c>
      <c r="C3463" t="s">
        <v>27</v>
      </c>
      <c r="D3463">
        <v>41.61</v>
      </c>
      <c r="E3463" s="2">
        <v>44965</v>
      </c>
      <c r="F3463" s="2">
        <v>45153</v>
      </c>
      <c r="G3463">
        <v>185.79</v>
      </c>
      <c r="H3463" t="s">
        <v>33</v>
      </c>
      <c r="I3463">
        <v>4.6500000000000004</v>
      </c>
      <c r="J3463">
        <v>617.79999999999995</v>
      </c>
      <c r="K3463">
        <v>19.100000000000001</v>
      </c>
      <c r="L3463">
        <v>226.2</v>
      </c>
      <c r="M3463" t="b">
        <v>1</v>
      </c>
      <c r="N3463" t="s">
        <v>34</v>
      </c>
      <c r="O3463" t="s">
        <v>40</v>
      </c>
      <c r="P3463">
        <v>153.77000000000001</v>
      </c>
      <c r="Q3463">
        <v>69724.179999999993</v>
      </c>
      <c r="R3463">
        <v>-41155.25</v>
      </c>
    </row>
    <row r="3464" spans="1:18" x14ac:dyDescent="0.25">
      <c r="A3464">
        <v>1679</v>
      </c>
      <c r="B3464" t="s">
        <v>22</v>
      </c>
      <c r="C3464" t="s">
        <v>29</v>
      </c>
      <c r="D3464">
        <v>128.87</v>
      </c>
      <c r="E3464" s="2">
        <v>45007</v>
      </c>
      <c r="F3464" s="2">
        <v>45204</v>
      </c>
      <c r="G3464">
        <v>596.83000000000004</v>
      </c>
      <c r="H3464" t="s">
        <v>31</v>
      </c>
      <c r="I3464">
        <v>5.39</v>
      </c>
      <c r="J3464">
        <v>603.70000000000005</v>
      </c>
      <c r="K3464">
        <v>28.2</v>
      </c>
      <c r="L3464">
        <v>390.9</v>
      </c>
      <c r="M3464" t="b">
        <v>0</v>
      </c>
      <c r="N3464" t="s">
        <v>35</v>
      </c>
      <c r="O3464" t="s">
        <v>39</v>
      </c>
      <c r="P3464">
        <v>59.2</v>
      </c>
      <c r="Q3464">
        <v>96190.56</v>
      </c>
      <c r="R3464">
        <v>-60858.22</v>
      </c>
    </row>
    <row r="3465" spans="1:18" x14ac:dyDescent="0.25">
      <c r="A3465">
        <v>6738</v>
      </c>
      <c r="B3465" t="s">
        <v>19</v>
      </c>
      <c r="C3465" t="s">
        <v>23</v>
      </c>
      <c r="D3465">
        <v>62.3</v>
      </c>
      <c r="E3465" s="2">
        <v>44937</v>
      </c>
      <c r="F3465" s="2">
        <v>45125</v>
      </c>
      <c r="G3465">
        <v>228.57</v>
      </c>
      <c r="H3465" t="s">
        <v>33</v>
      </c>
      <c r="I3465">
        <v>7.33</v>
      </c>
      <c r="J3465">
        <v>1527.2</v>
      </c>
      <c r="K3465">
        <v>20.399999999999999</v>
      </c>
      <c r="L3465">
        <v>113.1</v>
      </c>
      <c r="M3465" t="b">
        <v>1</v>
      </c>
      <c r="N3465" t="s">
        <v>36</v>
      </c>
      <c r="O3465" t="s">
        <v>41</v>
      </c>
      <c r="P3465">
        <v>890.38</v>
      </c>
      <c r="Q3465">
        <v>77955.03</v>
      </c>
      <c r="R3465">
        <v>125559.13</v>
      </c>
    </row>
    <row r="3466" spans="1:18" x14ac:dyDescent="0.25">
      <c r="A3466">
        <v>6668</v>
      </c>
      <c r="B3466" t="s">
        <v>21</v>
      </c>
      <c r="C3466" t="s">
        <v>28</v>
      </c>
      <c r="D3466">
        <v>127.59</v>
      </c>
      <c r="E3466" s="2">
        <v>44928</v>
      </c>
      <c r="F3466" s="2">
        <v>45132</v>
      </c>
      <c r="G3466">
        <v>409.74</v>
      </c>
      <c r="H3466" t="s">
        <v>32</v>
      </c>
      <c r="I3466">
        <v>7.45</v>
      </c>
      <c r="J3466">
        <v>809</v>
      </c>
      <c r="K3466">
        <v>33.5</v>
      </c>
      <c r="L3466">
        <v>226.8</v>
      </c>
      <c r="M3466" t="b">
        <v>1</v>
      </c>
      <c r="N3466" t="s">
        <v>34</v>
      </c>
      <c r="O3466" t="s">
        <v>41</v>
      </c>
      <c r="P3466">
        <v>348.13</v>
      </c>
      <c r="Q3466">
        <v>78567.42</v>
      </c>
      <c r="R3466">
        <v>64075.37</v>
      </c>
    </row>
    <row r="3467" spans="1:18" x14ac:dyDescent="0.25">
      <c r="A3467">
        <v>8697</v>
      </c>
      <c r="B3467" t="s">
        <v>22</v>
      </c>
      <c r="C3467" t="s">
        <v>23</v>
      </c>
      <c r="D3467">
        <v>118.38</v>
      </c>
      <c r="E3467" s="2">
        <v>44949</v>
      </c>
      <c r="F3467" s="2">
        <v>45065</v>
      </c>
      <c r="G3467">
        <v>303.45</v>
      </c>
      <c r="H3467" t="s">
        <v>33</v>
      </c>
      <c r="I3467">
        <v>6.97</v>
      </c>
      <c r="J3467">
        <v>921.2</v>
      </c>
      <c r="K3467">
        <v>32.4</v>
      </c>
      <c r="L3467">
        <v>406.9</v>
      </c>
      <c r="M3467" t="b">
        <v>1</v>
      </c>
      <c r="N3467" t="s">
        <v>38</v>
      </c>
      <c r="O3467" t="s">
        <v>39</v>
      </c>
      <c r="P3467">
        <v>895.77</v>
      </c>
      <c r="Q3467">
        <v>158837.76000000001</v>
      </c>
      <c r="R3467">
        <v>112983.65</v>
      </c>
    </row>
    <row r="3468" spans="1:18" x14ac:dyDescent="0.25">
      <c r="A3468">
        <v>9033</v>
      </c>
      <c r="B3468" t="s">
        <v>18</v>
      </c>
      <c r="C3468" t="s">
        <v>28</v>
      </c>
      <c r="D3468">
        <v>222.83</v>
      </c>
      <c r="E3468" s="2">
        <v>44989</v>
      </c>
      <c r="F3468" s="2">
        <v>45167</v>
      </c>
      <c r="G3468">
        <v>1007.18</v>
      </c>
      <c r="H3468" t="s">
        <v>31</v>
      </c>
      <c r="I3468">
        <v>4.7300000000000004</v>
      </c>
      <c r="J3468">
        <v>1548.7</v>
      </c>
      <c r="K3468">
        <v>33.200000000000003</v>
      </c>
      <c r="L3468">
        <v>200.8</v>
      </c>
      <c r="M3468" t="b">
        <v>0</v>
      </c>
      <c r="N3468" t="s">
        <v>35</v>
      </c>
      <c r="O3468" t="s">
        <v>40</v>
      </c>
      <c r="P3468">
        <v>342.03</v>
      </c>
      <c r="Q3468">
        <v>167893.58</v>
      </c>
      <c r="R3468">
        <v>176592.2</v>
      </c>
    </row>
    <row r="3469" spans="1:18" x14ac:dyDescent="0.25">
      <c r="A3469">
        <v>1062</v>
      </c>
      <c r="B3469" t="s">
        <v>22</v>
      </c>
      <c r="C3469" t="s">
        <v>23</v>
      </c>
      <c r="D3469">
        <v>233.39</v>
      </c>
      <c r="E3469" s="2">
        <v>45040</v>
      </c>
      <c r="F3469" s="2">
        <v>45271</v>
      </c>
      <c r="G3469">
        <v>1464.01</v>
      </c>
      <c r="H3469" t="s">
        <v>32</v>
      </c>
      <c r="I3469">
        <v>6.18</v>
      </c>
      <c r="J3469">
        <v>340.5</v>
      </c>
      <c r="K3469">
        <v>19.7</v>
      </c>
      <c r="L3469">
        <v>534.20000000000005</v>
      </c>
      <c r="M3469" t="b">
        <v>0</v>
      </c>
      <c r="N3469" t="s">
        <v>35</v>
      </c>
      <c r="O3469" t="s">
        <v>39</v>
      </c>
      <c r="P3469">
        <v>890.18</v>
      </c>
      <c r="Q3469">
        <v>452792.38</v>
      </c>
      <c r="R3469">
        <v>850440.04</v>
      </c>
    </row>
    <row r="3470" spans="1:18" x14ac:dyDescent="0.25">
      <c r="A3470">
        <v>8829</v>
      </c>
      <c r="B3470" t="s">
        <v>18</v>
      </c>
      <c r="C3470" t="s">
        <v>27</v>
      </c>
      <c r="D3470">
        <v>184.07</v>
      </c>
      <c r="E3470" s="2">
        <v>44948</v>
      </c>
      <c r="F3470" s="2">
        <v>45129</v>
      </c>
      <c r="G3470">
        <v>607.24</v>
      </c>
      <c r="H3470" t="s">
        <v>32</v>
      </c>
      <c r="I3470">
        <v>5.7</v>
      </c>
      <c r="J3470">
        <v>1151.4000000000001</v>
      </c>
      <c r="K3470">
        <v>25.8</v>
      </c>
      <c r="L3470">
        <v>413.7</v>
      </c>
      <c r="M3470" t="b">
        <v>0</v>
      </c>
      <c r="N3470" t="s">
        <v>35</v>
      </c>
      <c r="O3470" t="s">
        <v>39</v>
      </c>
      <c r="P3470">
        <v>140.91</v>
      </c>
      <c r="Q3470">
        <v>245088.38</v>
      </c>
      <c r="R3470">
        <v>-159522.19</v>
      </c>
    </row>
    <row r="3471" spans="1:18" x14ac:dyDescent="0.25">
      <c r="A3471">
        <v>8352</v>
      </c>
      <c r="B3471" t="s">
        <v>18</v>
      </c>
      <c r="C3471" t="s">
        <v>28</v>
      </c>
      <c r="D3471">
        <v>11.69</v>
      </c>
      <c r="E3471" s="2">
        <v>44987</v>
      </c>
      <c r="F3471" s="2">
        <v>45168</v>
      </c>
      <c r="G3471">
        <v>69.16</v>
      </c>
      <c r="H3471" t="s">
        <v>32</v>
      </c>
      <c r="I3471">
        <v>6.92</v>
      </c>
      <c r="J3471">
        <v>1125.0999999999999</v>
      </c>
      <c r="K3471">
        <v>20.6</v>
      </c>
      <c r="L3471">
        <v>528.70000000000005</v>
      </c>
      <c r="M3471" t="b">
        <v>1</v>
      </c>
      <c r="N3471" t="s">
        <v>36</v>
      </c>
      <c r="O3471" t="s">
        <v>40</v>
      </c>
      <c r="P3471">
        <v>358.98</v>
      </c>
      <c r="Q3471">
        <v>15127.58</v>
      </c>
      <c r="R3471">
        <v>9699.48</v>
      </c>
    </row>
    <row r="3472" spans="1:18" x14ac:dyDescent="0.25">
      <c r="A3472">
        <v>7915</v>
      </c>
      <c r="B3472" t="s">
        <v>18</v>
      </c>
      <c r="C3472" t="s">
        <v>26</v>
      </c>
      <c r="D3472">
        <v>279.64999999999998</v>
      </c>
      <c r="E3472" s="2">
        <v>44952</v>
      </c>
      <c r="F3472" s="2">
        <v>45152</v>
      </c>
      <c r="G3472">
        <v>627.5</v>
      </c>
      <c r="H3472" t="s">
        <v>32</v>
      </c>
      <c r="I3472">
        <v>4.67</v>
      </c>
      <c r="J3472">
        <v>880.3</v>
      </c>
      <c r="K3472">
        <v>27.6</v>
      </c>
      <c r="M3472" t="b">
        <v>0</v>
      </c>
      <c r="N3472" t="s">
        <v>35</v>
      </c>
      <c r="O3472" t="s">
        <v>40</v>
      </c>
      <c r="P3472">
        <v>125</v>
      </c>
      <c r="Q3472">
        <v>547693.43000000005</v>
      </c>
      <c r="R3472">
        <v>-469255.93</v>
      </c>
    </row>
    <row r="3473" spans="1:18" x14ac:dyDescent="0.25">
      <c r="A3473">
        <v>9326</v>
      </c>
      <c r="B3473" t="s">
        <v>20</v>
      </c>
      <c r="C3473" t="s">
        <v>25</v>
      </c>
      <c r="D3473">
        <v>207.44</v>
      </c>
      <c r="E3473" s="2">
        <v>44938</v>
      </c>
      <c r="F3473" s="2">
        <v>45077</v>
      </c>
      <c r="G3473">
        <v>1282.1099999999999</v>
      </c>
      <c r="H3473" t="s">
        <v>31</v>
      </c>
      <c r="I3473">
        <v>5.09</v>
      </c>
      <c r="K3473">
        <v>21.7</v>
      </c>
      <c r="L3473">
        <v>68.7</v>
      </c>
      <c r="M3473" t="b">
        <v>1</v>
      </c>
      <c r="N3473" t="s">
        <v>36</v>
      </c>
      <c r="O3473" t="s">
        <v>39</v>
      </c>
      <c r="P3473">
        <v>88.79</v>
      </c>
      <c r="Q3473">
        <v>258806.9</v>
      </c>
      <c r="R3473">
        <v>-144968.35</v>
      </c>
    </row>
    <row r="3474" spans="1:18" x14ac:dyDescent="0.25">
      <c r="A3474">
        <v>4644</v>
      </c>
      <c r="B3474" t="s">
        <v>19</v>
      </c>
      <c r="C3474" t="s">
        <v>27</v>
      </c>
      <c r="D3474">
        <v>15.09</v>
      </c>
      <c r="E3474" s="2">
        <v>44958</v>
      </c>
      <c r="F3474" s="2">
        <v>45153</v>
      </c>
      <c r="G3474">
        <v>49.08</v>
      </c>
      <c r="H3474" t="s">
        <v>32</v>
      </c>
      <c r="I3474">
        <v>5.97</v>
      </c>
      <c r="J3474">
        <v>1708.6</v>
      </c>
      <c r="K3474">
        <v>30.3</v>
      </c>
      <c r="M3474" t="b">
        <v>1</v>
      </c>
      <c r="N3474" t="s">
        <v>34</v>
      </c>
      <c r="O3474" t="s">
        <v>39</v>
      </c>
      <c r="P3474">
        <v>142.30000000000001</v>
      </c>
      <c r="Q3474">
        <v>22862.7</v>
      </c>
      <c r="R3474">
        <v>-15878.62</v>
      </c>
    </row>
    <row r="3475" spans="1:18" x14ac:dyDescent="0.25">
      <c r="A3475">
        <v>5970</v>
      </c>
      <c r="B3475" t="s">
        <v>22</v>
      </c>
      <c r="C3475" t="s">
        <v>23</v>
      </c>
      <c r="D3475">
        <v>246.56</v>
      </c>
      <c r="E3475" s="2">
        <v>44935</v>
      </c>
      <c r="F3475" s="2">
        <v>45162</v>
      </c>
      <c r="G3475">
        <v>837.97</v>
      </c>
      <c r="H3475" t="s">
        <v>31</v>
      </c>
      <c r="I3475">
        <v>4.97</v>
      </c>
      <c r="J3475">
        <v>944.5</v>
      </c>
      <c r="K3475">
        <v>28.3</v>
      </c>
      <c r="L3475">
        <v>236.6</v>
      </c>
      <c r="M3475" t="b">
        <v>1</v>
      </c>
      <c r="N3475" t="s">
        <v>38</v>
      </c>
      <c r="O3475" t="s">
        <v>40</v>
      </c>
      <c r="P3475">
        <v>901.41</v>
      </c>
      <c r="Q3475">
        <v>140544.70000000001</v>
      </c>
      <c r="R3475">
        <v>614809.84</v>
      </c>
    </row>
    <row r="3476" spans="1:18" x14ac:dyDescent="0.25">
      <c r="A3476">
        <v>9003</v>
      </c>
      <c r="B3476" t="s">
        <v>19</v>
      </c>
      <c r="C3476" t="s">
        <v>28</v>
      </c>
      <c r="D3476">
        <v>64.08</v>
      </c>
      <c r="E3476" s="2">
        <v>45033</v>
      </c>
      <c r="F3476" s="2">
        <v>45124</v>
      </c>
      <c r="G3476">
        <v>244.41</v>
      </c>
      <c r="H3476" t="s">
        <v>31</v>
      </c>
      <c r="I3476">
        <v>6.58</v>
      </c>
      <c r="J3476">
        <v>929.8</v>
      </c>
      <c r="K3476">
        <v>27.1</v>
      </c>
      <c r="L3476">
        <v>296.5</v>
      </c>
      <c r="M3476" t="b">
        <v>1</v>
      </c>
      <c r="N3476" t="s">
        <v>34</v>
      </c>
      <c r="O3476" t="s">
        <v>39</v>
      </c>
      <c r="P3476">
        <v>341.67</v>
      </c>
      <c r="Q3476">
        <v>100125.53</v>
      </c>
      <c r="R3476">
        <v>-16617.97</v>
      </c>
    </row>
    <row r="3477" spans="1:18" x14ac:dyDescent="0.25">
      <c r="A3477">
        <v>4278</v>
      </c>
      <c r="B3477" t="s">
        <v>21</v>
      </c>
      <c r="C3477" t="s">
        <v>27</v>
      </c>
      <c r="D3477">
        <v>175.87</v>
      </c>
      <c r="E3477" s="2">
        <v>44995</v>
      </c>
      <c r="F3477" s="2">
        <v>45215</v>
      </c>
      <c r="G3477">
        <v>895.39</v>
      </c>
      <c r="H3477" t="s">
        <v>33</v>
      </c>
      <c r="I3477">
        <v>6.96</v>
      </c>
      <c r="J3477">
        <v>1003.3</v>
      </c>
      <c r="K3477">
        <v>31.2</v>
      </c>
      <c r="L3477">
        <v>424.6</v>
      </c>
      <c r="M3477" t="b">
        <v>1</v>
      </c>
      <c r="N3477" t="s">
        <v>34</v>
      </c>
      <c r="O3477" t="s">
        <v>40</v>
      </c>
      <c r="P3477">
        <v>140.54</v>
      </c>
      <c r="Q3477">
        <v>115452.6</v>
      </c>
      <c r="R3477">
        <v>10385.51</v>
      </c>
    </row>
    <row r="3478" spans="1:18" x14ac:dyDescent="0.25">
      <c r="A3478">
        <v>8296</v>
      </c>
      <c r="B3478" t="s">
        <v>22</v>
      </c>
      <c r="C3478" t="s">
        <v>23</v>
      </c>
      <c r="D3478">
        <v>142.66</v>
      </c>
      <c r="E3478" s="2">
        <v>45016</v>
      </c>
      <c r="F3478" s="2">
        <v>45138</v>
      </c>
      <c r="G3478">
        <v>727.32</v>
      </c>
      <c r="H3478" t="s">
        <v>33</v>
      </c>
      <c r="I3478">
        <v>6.61</v>
      </c>
      <c r="J3478">
        <v>1357</v>
      </c>
      <c r="K3478">
        <v>26</v>
      </c>
      <c r="L3478">
        <v>435.4</v>
      </c>
      <c r="M3478" t="b">
        <v>1</v>
      </c>
      <c r="N3478" t="s">
        <v>36</v>
      </c>
      <c r="O3478" t="s">
        <v>40</v>
      </c>
      <c r="P3478">
        <v>899.33</v>
      </c>
      <c r="Q3478">
        <v>238292.41</v>
      </c>
      <c r="R3478">
        <v>415808.29</v>
      </c>
    </row>
    <row r="3479" spans="1:18" x14ac:dyDescent="0.25">
      <c r="A3479">
        <v>4074</v>
      </c>
      <c r="B3479" t="s">
        <v>19</v>
      </c>
      <c r="C3479" t="s">
        <v>24</v>
      </c>
      <c r="D3479">
        <v>128.85</v>
      </c>
      <c r="E3479" s="2">
        <v>44997</v>
      </c>
      <c r="F3479" s="2">
        <v>45155</v>
      </c>
      <c r="G3479">
        <v>502.25</v>
      </c>
      <c r="H3479" t="s">
        <v>32</v>
      </c>
      <c r="I3479">
        <v>5.82</v>
      </c>
      <c r="J3479">
        <v>1268.9000000000001</v>
      </c>
      <c r="K3479">
        <v>22.3</v>
      </c>
      <c r="L3479">
        <v>65.2</v>
      </c>
      <c r="M3479" t="b">
        <v>1</v>
      </c>
      <c r="N3479" t="s">
        <v>36</v>
      </c>
      <c r="O3479" t="s">
        <v>40</v>
      </c>
      <c r="P3479">
        <v>162.93</v>
      </c>
      <c r="Q3479">
        <v>233897.38</v>
      </c>
      <c r="R3479">
        <v>-152065.79</v>
      </c>
    </row>
    <row r="3480" spans="1:18" x14ac:dyDescent="0.25">
      <c r="A3480">
        <v>9312</v>
      </c>
      <c r="B3480" t="s">
        <v>19</v>
      </c>
      <c r="C3480" t="s">
        <v>24</v>
      </c>
      <c r="D3480">
        <v>267.47000000000003</v>
      </c>
      <c r="E3480" s="2">
        <v>45019</v>
      </c>
      <c r="F3480" s="2">
        <v>45236</v>
      </c>
      <c r="G3480">
        <v>1100.8399999999999</v>
      </c>
      <c r="H3480" t="s">
        <v>30</v>
      </c>
      <c r="I3480">
        <v>7.14</v>
      </c>
      <c r="J3480">
        <v>556.5</v>
      </c>
      <c r="K3480">
        <v>27.9</v>
      </c>
      <c r="L3480">
        <v>473.1</v>
      </c>
      <c r="M3480" t="b">
        <v>0</v>
      </c>
      <c r="N3480" t="s">
        <v>35</v>
      </c>
      <c r="O3480" t="s">
        <v>39</v>
      </c>
      <c r="P3480">
        <v>151.27000000000001</v>
      </c>
      <c r="Q3480">
        <v>260302.29</v>
      </c>
      <c r="R3480">
        <v>-93778.22</v>
      </c>
    </row>
    <row r="3481" spans="1:18" x14ac:dyDescent="0.25">
      <c r="A3481">
        <v>8552</v>
      </c>
      <c r="B3481" t="s">
        <v>21</v>
      </c>
      <c r="C3481" t="s">
        <v>29</v>
      </c>
      <c r="D3481">
        <v>134.02000000000001</v>
      </c>
      <c r="E3481" s="2">
        <v>44959</v>
      </c>
      <c r="F3481" s="2">
        <v>45172</v>
      </c>
      <c r="G3481">
        <v>221.14</v>
      </c>
      <c r="H3481" t="s">
        <v>30</v>
      </c>
      <c r="I3481">
        <v>4.91</v>
      </c>
      <c r="J3481">
        <v>302.2</v>
      </c>
      <c r="K3481">
        <v>33.299999999999997</v>
      </c>
      <c r="L3481">
        <v>321.39999999999998</v>
      </c>
      <c r="M3481" t="b">
        <v>1</v>
      </c>
      <c r="N3481" t="s">
        <v>37</v>
      </c>
      <c r="O3481" t="s">
        <v>40</v>
      </c>
      <c r="P3481">
        <v>57.3</v>
      </c>
      <c r="Q3481">
        <v>243540.48000000001</v>
      </c>
      <c r="R3481">
        <v>-230869.16</v>
      </c>
    </row>
    <row r="3482" spans="1:18" x14ac:dyDescent="0.25">
      <c r="A3482">
        <v>2637</v>
      </c>
      <c r="B3482" t="s">
        <v>18</v>
      </c>
      <c r="C3482" t="s">
        <v>25</v>
      </c>
      <c r="D3482">
        <v>27.23</v>
      </c>
      <c r="E3482" s="2">
        <v>44950</v>
      </c>
      <c r="F3482" s="2">
        <v>45173</v>
      </c>
      <c r="G3482">
        <v>82.27</v>
      </c>
      <c r="H3482" t="s">
        <v>32</v>
      </c>
      <c r="I3482">
        <v>5.28</v>
      </c>
      <c r="J3482">
        <v>1718.8</v>
      </c>
      <c r="K3482">
        <v>27.6</v>
      </c>
      <c r="L3482">
        <v>356.2</v>
      </c>
      <c r="M3482" t="b">
        <v>0</v>
      </c>
      <c r="N3482" t="s">
        <v>35</v>
      </c>
      <c r="O3482" t="s">
        <v>39</v>
      </c>
      <c r="P3482">
        <v>71.8</v>
      </c>
      <c r="Q3482">
        <v>33328.300000000003</v>
      </c>
      <c r="R3482">
        <v>-27421.31</v>
      </c>
    </row>
    <row r="3483" spans="1:18" x14ac:dyDescent="0.25">
      <c r="A3483">
        <v>6103</v>
      </c>
      <c r="B3483" t="s">
        <v>22</v>
      </c>
      <c r="C3483" t="s">
        <v>24</v>
      </c>
      <c r="D3483">
        <v>284.26</v>
      </c>
      <c r="E3483" s="2">
        <v>45015</v>
      </c>
      <c r="F3483" s="2">
        <v>45246</v>
      </c>
      <c r="G3483">
        <v>918.18</v>
      </c>
      <c r="H3483" t="s">
        <v>31</v>
      </c>
      <c r="I3483">
        <v>5.97</v>
      </c>
      <c r="J3483">
        <v>617.70000000000005</v>
      </c>
      <c r="K3483">
        <v>28.1</v>
      </c>
      <c r="L3483">
        <v>213.9</v>
      </c>
      <c r="M3483" t="b">
        <v>1</v>
      </c>
      <c r="N3483" t="s">
        <v>34</v>
      </c>
      <c r="O3483" t="s">
        <v>40</v>
      </c>
      <c r="P3483">
        <v>157.24</v>
      </c>
      <c r="Q3483">
        <v>385844.33</v>
      </c>
      <c r="R3483">
        <v>-241469.71</v>
      </c>
    </row>
    <row r="3484" spans="1:18" x14ac:dyDescent="0.25">
      <c r="A3484">
        <v>1644</v>
      </c>
      <c r="B3484" t="s">
        <v>22</v>
      </c>
      <c r="C3484" t="s">
        <v>26</v>
      </c>
      <c r="D3484">
        <v>276.56</v>
      </c>
      <c r="E3484" s="2">
        <v>45021</v>
      </c>
      <c r="F3484" s="2">
        <v>45178</v>
      </c>
      <c r="G3484">
        <v>1187.45</v>
      </c>
      <c r="H3484" t="s">
        <v>33</v>
      </c>
      <c r="I3484">
        <v>4.68</v>
      </c>
      <c r="J3484">
        <v>1221.8</v>
      </c>
      <c r="K3484">
        <v>33</v>
      </c>
      <c r="L3484">
        <v>281.5</v>
      </c>
      <c r="M3484" t="b">
        <v>1</v>
      </c>
      <c r="N3484" t="s">
        <v>37</v>
      </c>
      <c r="O3484" t="s">
        <v>39</v>
      </c>
      <c r="P3484">
        <v>119.44</v>
      </c>
      <c r="Q3484">
        <v>308772.13</v>
      </c>
      <c r="R3484">
        <v>-166943.1</v>
      </c>
    </row>
    <row r="3485" spans="1:18" x14ac:dyDescent="0.25">
      <c r="A3485">
        <v>3032</v>
      </c>
      <c r="B3485" t="s">
        <v>21</v>
      </c>
      <c r="C3485" t="s">
        <v>23</v>
      </c>
      <c r="D3485">
        <v>206.91</v>
      </c>
      <c r="E3485" s="2">
        <v>45019</v>
      </c>
      <c r="F3485" s="2">
        <v>45207</v>
      </c>
      <c r="G3485">
        <v>887.95</v>
      </c>
      <c r="H3485" t="s">
        <v>32</v>
      </c>
      <c r="I3485">
        <v>4.79</v>
      </c>
      <c r="J3485">
        <v>1525.5</v>
      </c>
      <c r="K3485">
        <v>26.2</v>
      </c>
      <c r="L3485">
        <v>440.7</v>
      </c>
      <c r="M3485" t="b">
        <v>1</v>
      </c>
      <c r="N3485" t="s">
        <v>34</v>
      </c>
      <c r="O3485" t="s">
        <v>39</v>
      </c>
      <c r="P3485">
        <v>896.75</v>
      </c>
      <c r="Q3485">
        <v>251357</v>
      </c>
      <c r="R3485">
        <v>544912.16</v>
      </c>
    </row>
    <row r="3486" spans="1:18" x14ac:dyDescent="0.25">
      <c r="A3486">
        <v>3761</v>
      </c>
      <c r="B3486" t="s">
        <v>18</v>
      </c>
      <c r="C3486" t="s">
        <v>27</v>
      </c>
      <c r="D3486">
        <v>143.03</v>
      </c>
      <c r="E3486" s="2">
        <v>44995</v>
      </c>
      <c r="F3486" s="2">
        <v>45143</v>
      </c>
      <c r="G3486">
        <v>722.23</v>
      </c>
      <c r="H3486" t="s">
        <v>32</v>
      </c>
      <c r="I3486">
        <v>5.69</v>
      </c>
      <c r="J3486">
        <v>680.4</v>
      </c>
      <c r="K3486">
        <v>33.9</v>
      </c>
      <c r="L3486">
        <v>477.2</v>
      </c>
      <c r="M3486" t="b">
        <v>1</v>
      </c>
      <c r="N3486" t="s">
        <v>37</v>
      </c>
      <c r="O3486" t="s">
        <v>39</v>
      </c>
      <c r="P3486">
        <v>151.52000000000001</v>
      </c>
      <c r="Q3486">
        <v>266379.98</v>
      </c>
      <c r="R3486">
        <v>-156947.69</v>
      </c>
    </row>
    <row r="3487" spans="1:18" x14ac:dyDescent="0.25">
      <c r="A3487">
        <v>3068</v>
      </c>
      <c r="B3487" t="s">
        <v>22</v>
      </c>
      <c r="C3487" t="s">
        <v>28</v>
      </c>
      <c r="D3487">
        <v>32.39</v>
      </c>
      <c r="E3487" s="2">
        <v>44964</v>
      </c>
      <c r="F3487" s="2">
        <v>45106</v>
      </c>
      <c r="G3487">
        <v>164.71</v>
      </c>
      <c r="H3487" t="s">
        <v>31</v>
      </c>
      <c r="I3487">
        <v>7.33</v>
      </c>
      <c r="J3487">
        <v>1216.7</v>
      </c>
      <c r="K3487">
        <v>20.6</v>
      </c>
      <c r="M3487" t="b">
        <v>0</v>
      </c>
      <c r="N3487" t="s">
        <v>35</v>
      </c>
      <c r="O3487" t="s">
        <v>40</v>
      </c>
      <c r="P3487">
        <v>351.69</v>
      </c>
      <c r="Q3487">
        <v>62219.3</v>
      </c>
      <c r="R3487">
        <v>-4292.4399999999996</v>
      </c>
    </row>
    <row r="3488" spans="1:18" x14ac:dyDescent="0.25">
      <c r="A3488">
        <v>1241</v>
      </c>
      <c r="B3488" t="s">
        <v>22</v>
      </c>
      <c r="C3488" t="s">
        <v>27</v>
      </c>
      <c r="D3488">
        <v>238.27</v>
      </c>
      <c r="E3488" s="2">
        <v>45035</v>
      </c>
      <c r="F3488" s="2">
        <v>45189</v>
      </c>
      <c r="G3488">
        <v>637.62</v>
      </c>
      <c r="H3488" t="s">
        <v>33</v>
      </c>
      <c r="I3488">
        <v>7.23</v>
      </c>
      <c r="J3488">
        <v>372.6</v>
      </c>
      <c r="K3488">
        <v>26.6</v>
      </c>
      <c r="L3488">
        <v>430.1</v>
      </c>
      <c r="M3488" t="b">
        <v>0</v>
      </c>
      <c r="N3488" t="s">
        <v>35</v>
      </c>
      <c r="O3488" t="s">
        <v>40</v>
      </c>
      <c r="P3488">
        <v>146.66</v>
      </c>
      <c r="Q3488">
        <v>278490.78999999998</v>
      </c>
      <c r="R3488">
        <v>-184977.44</v>
      </c>
    </row>
    <row r="3489" spans="1:18" x14ac:dyDescent="0.25">
      <c r="A3489">
        <v>3668</v>
      </c>
      <c r="B3489" t="s">
        <v>22</v>
      </c>
      <c r="C3489" t="s">
        <v>29</v>
      </c>
      <c r="D3489">
        <v>27.27</v>
      </c>
      <c r="E3489" s="2">
        <v>44937</v>
      </c>
      <c r="F3489" s="2">
        <v>45138</v>
      </c>
      <c r="G3489">
        <v>145.91999999999999</v>
      </c>
      <c r="H3489" t="s">
        <v>30</v>
      </c>
      <c r="I3489">
        <v>5.9</v>
      </c>
      <c r="J3489">
        <v>1751.9</v>
      </c>
      <c r="K3489">
        <v>21.4</v>
      </c>
      <c r="L3489">
        <v>191.9</v>
      </c>
      <c r="M3489" t="b">
        <v>1</v>
      </c>
      <c r="N3489" t="s">
        <v>34</v>
      </c>
      <c r="O3489" t="s">
        <v>39</v>
      </c>
      <c r="P3489">
        <v>57.79</v>
      </c>
      <c r="Q3489">
        <v>34674.959999999999</v>
      </c>
      <c r="R3489">
        <v>-26242.240000000002</v>
      </c>
    </row>
    <row r="3490" spans="1:18" x14ac:dyDescent="0.25">
      <c r="A3490">
        <v>1802</v>
      </c>
      <c r="B3490" t="s">
        <v>18</v>
      </c>
      <c r="C3490" t="s">
        <v>27</v>
      </c>
      <c r="D3490">
        <v>25.24</v>
      </c>
      <c r="E3490" s="2">
        <v>44958</v>
      </c>
      <c r="F3490" s="2">
        <v>45123</v>
      </c>
      <c r="G3490">
        <v>40.33</v>
      </c>
      <c r="H3490" t="s">
        <v>30</v>
      </c>
      <c r="I3490">
        <v>4.93</v>
      </c>
      <c r="J3490">
        <v>293.10000000000002</v>
      </c>
      <c r="K3490">
        <v>25.3</v>
      </c>
      <c r="L3490">
        <v>507.6</v>
      </c>
      <c r="M3490" t="b">
        <v>1</v>
      </c>
      <c r="N3490" t="s">
        <v>36</v>
      </c>
      <c r="O3490" t="s">
        <v>40</v>
      </c>
      <c r="P3490">
        <v>148.82</v>
      </c>
      <c r="Q3490">
        <v>17018.38</v>
      </c>
      <c r="R3490">
        <v>-11016.47</v>
      </c>
    </row>
    <row r="3491" spans="1:18" x14ac:dyDescent="0.25">
      <c r="A3491">
        <v>6059</v>
      </c>
      <c r="B3491" t="s">
        <v>21</v>
      </c>
      <c r="C3491" t="s">
        <v>24</v>
      </c>
      <c r="D3491">
        <v>163.53</v>
      </c>
      <c r="E3491" s="2">
        <v>44990</v>
      </c>
      <c r="F3491" s="2">
        <v>45202</v>
      </c>
      <c r="G3491">
        <v>830.86</v>
      </c>
      <c r="H3491" t="s">
        <v>32</v>
      </c>
      <c r="I3491">
        <v>5.03</v>
      </c>
      <c r="J3491">
        <v>901.1</v>
      </c>
      <c r="K3491">
        <v>20.7</v>
      </c>
      <c r="L3491">
        <v>385.4</v>
      </c>
      <c r="M3491" t="b">
        <v>1</v>
      </c>
      <c r="N3491" t="s">
        <v>36</v>
      </c>
      <c r="O3491" t="s">
        <v>39</v>
      </c>
      <c r="P3491">
        <v>157.51</v>
      </c>
      <c r="Q3491">
        <v>161638.24</v>
      </c>
      <c r="R3491">
        <v>-30769.48</v>
      </c>
    </row>
    <row r="3492" spans="1:18" x14ac:dyDescent="0.25">
      <c r="A3492">
        <v>1195</v>
      </c>
      <c r="B3492" t="s">
        <v>22</v>
      </c>
      <c r="C3492" t="s">
        <v>27</v>
      </c>
      <c r="D3492">
        <v>52.24</v>
      </c>
      <c r="E3492" s="2">
        <v>44998</v>
      </c>
      <c r="F3492" s="2">
        <v>45199</v>
      </c>
      <c r="G3492">
        <v>105.02</v>
      </c>
      <c r="H3492" t="s">
        <v>32</v>
      </c>
      <c r="I3492">
        <v>5.63</v>
      </c>
      <c r="J3492">
        <v>1058.9000000000001</v>
      </c>
      <c r="K3492">
        <v>21.6</v>
      </c>
      <c r="L3492">
        <v>476.4</v>
      </c>
      <c r="M3492" t="b">
        <v>1</v>
      </c>
      <c r="N3492" t="s">
        <v>37</v>
      </c>
      <c r="O3492" t="s">
        <v>40</v>
      </c>
      <c r="P3492">
        <v>155.21</v>
      </c>
      <c r="Q3492">
        <v>66337.27</v>
      </c>
      <c r="R3492">
        <v>-50037.120000000003</v>
      </c>
    </row>
    <row r="3493" spans="1:18" x14ac:dyDescent="0.25">
      <c r="A3493">
        <v>3187</v>
      </c>
      <c r="B3493" t="s">
        <v>19</v>
      </c>
      <c r="C3493" t="s">
        <v>24</v>
      </c>
      <c r="D3493">
        <v>7.28</v>
      </c>
      <c r="E3493" s="2">
        <v>44946</v>
      </c>
      <c r="F3493" s="2">
        <v>45039</v>
      </c>
      <c r="G3493">
        <v>37.479999999999997</v>
      </c>
      <c r="H3493" t="s">
        <v>32</v>
      </c>
      <c r="I3493">
        <v>5.13</v>
      </c>
      <c r="J3493">
        <v>1464.8</v>
      </c>
      <c r="K3493">
        <v>21.4</v>
      </c>
      <c r="L3493">
        <v>312.39999999999998</v>
      </c>
      <c r="M3493" t="b">
        <v>0</v>
      </c>
      <c r="N3493" t="s">
        <v>35</v>
      </c>
      <c r="O3493" t="s">
        <v>39</v>
      </c>
      <c r="P3493">
        <v>152.80000000000001</v>
      </c>
      <c r="Q3493">
        <v>5852.2</v>
      </c>
      <c r="R3493">
        <v>-125.26</v>
      </c>
    </row>
    <row r="3494" spans="1:18" x14ac:dyDescent="0.25">
      <c r="A3494">
        <v>3330</v>
      </c>
      <c r="B3494" t="s">
        <v>18</v>
      </c>
      <c r="C3494" t="s">
        <v>24</v>
      </c>
      <c r="D3494">
        <v>129.82</v>
      </c>
      <c r="E3494" s="2">
        <v>44960</v>
      </c>
      <c r="F3494" s="2">
        <v>45144</v>
      </c>
      <c r="G3494">
        <v>536.88</v>
      </c>
      <c r="H3494" t="s">
        <v>32</v>
      </c>
      <c r="I3494">
        <v>4.75</v>
      </c>
      <c r="J3494">
        <v>393.8</v>
      </c>
      <c r="K3494">
        <v>23.1</v>
      </c>
      <c r="L3494">
        <v>176</v>
      </c>
      <c r="M3494" t="b">
        <v>1</v>
      </c>
      <c r="N3494" t="s">
        <v>37</v>
      </c>
      <c r="O3494" t="s">
        <v>40</v>
      </c>
      <c r="P3494">
        <v>167.14</v>
      </c>
      <c r="Q3494">
        <v>177178.32</v>
      </c>
      <c r="R3494">
        <v>-87444.2</v>
      </c>
    </row>
    <row r="3495" spans="1:18" x14ac:dyDescent="0.25">
      <c r="A3495">
        <v>5841</v>
      </c>
      <c r="B3495" t="s">
        <v>20</v>
      </c>
      <c r="C3495" t="s">
        <v>25</v>
      </c>
      <c r="D3495">
        <v>45.48</v>
      </c>
      <c r="E3495" s="2">
        <v>45037</v>
      </c>
      <c r="F3495" s="2">
        <v>45192</v>
      </c>
      <c r="G3495">
        <v>167.65</v>
      </c>
      <c r="H3495" t="s">
        <v>32</v>
      </c>
      <c r="I3495">
        <v>6.52</v>
      </c>
      <c r="J3495">
        <v>905.3</v>
      </c>
      <c r="K3495">
        <v>20.2</v>
      </c>
      <c r="L3495">
        <v>286.10000000000002</v>
      </c>
      <c r="M3495" t="b">
        <v>1</v>
      </c>
      <c r="N3495" t="s">
        <v>37</v>
      </c>
      <c r="O3495" t="s">
        <v>41</v>
      </c>
      <c r="P3495">
        <v>76.63</v>
      </c>
      <c r="Q3495">
        <v>69490.02</v>
      </c>
      <c r="R3495">
        <v>-56643</v>
      </c>
    </row>
    <row r="3496" spans="1:18" x14ac:dyDescent="0.25">
      <c r="A3496">
        <v>4606</v>
      </c>
      <c r="B3496" t="s">
        <v>21</v>
      </c>
      <c r="C3496" t="s">
        <v>29</v>
      </c>
      <c r="D3496">
        <v>52.35</v>
      </c>
      <c r="E3496" s="2">
        <v>44968</v>
      </c>
      <c r="F3496" s="2">
        <v>45126</v>
      </c>
      <c r="G3496">
        <v>259.31</v>
      </c>
      <c r="H3496" t="s">
        <v>30</v>
      </c>
      <c r="I3496">
        <v>6.24</v>
      </c>
      <c r="K3496">
        <v>30.9</v>
      </c>
      <c r="L3496">
        <v>259.8</v>
      </c>
      <c r="M3496" t="b">
        <v>1</v>
      </c>
      <c r="N3496" t="s">
        <v>38</v>
      </c>
      <c r="O3496" t="s">
        <v>41</v>
      </c>
      <c r="P3496">
        <v>64.48</v>
      </c>
      <c r="Q3496">
        <v>77213.11</v>
      </c>
      <c r="R3496">
        <v>-60492.800000000003</v>
      </c>
    </row>
    <row r="3497" spans="1:18" x14ac:dyDescent="0.25">
      <c r="A3497">
        <v>9468</v>
      </c>
      <c r="B3497" t="s">
        <v>19</v>
      </c>
      <c r="C3497" t="s">
        <v>26</v>
      </c>
      <c r="D3497">
        <v>27.69</v>
      </c>
      <c r="E3497" s="2">
        <v>44934</v>
      </c>
      <c r="F3497" s="2">
        <v>45146</v>
      </c>
      <c r="G3497">
        <v>46.57</v>
      </c>
      <c r="H3497" t="s">
        <v>32</v>
      </c>
      <c r="I3497">
        <v>5.37</v>
      </c>
      <c r="J3497">
        <v>699.2</v>
      </c>
      <c r="K3497">
        <v>21.5</v>
      </c>
      <c r="L3497">
        <v>233</v>
      </c>
      <c r="M3497" t="b">
        <v>1</v>
      </c>
      <c r="N3497" t="s">
        <v>37</v>
      </c>
      <c r="O3497" t="s">
        <v>41</v>
      </c>
      <c r="P3497">
        <v>127.68</v>
      </c>
      <c r="Q3497">
        <v>32224.76</v>
      </c>
      <c r="R3497">
        <v>-26278.7</v>
      </c>
    </row>
    <row r="3498" spans="1:18" x14ac:dyDescent="0.25">
      <c r="A3498">
        <v>1060</v>
      </c>
      <c r="B3498" t="s">
        <v>22</v>
      </c>
      <c r="C3498" t="s">
        <v>26</v>
      </c>
      <c r="D3498">
        <v>65.5</v>
      </c>
      <c r="E3498" s="2">
        <v>44992</v>
      </c>
      <c r="F3498" s="2">
        <v>45164</v>
      </c>
      <c r="G3498">
        <v>171.44</v>
      </c>
      <c r="H3498" t="s">
        <v>33</v>
      </c>
      <c r="I3498">
        <v>6.84</v>
      </c>
      <c r="J3498">
        <v>1446.1</v>
      </c>
      <c r="K3498">
        <v>24.7</v>
      </c>
      <c r="L3498">
        <v>166.7</v>
      </c>
      <c r="M3498" t="b">
        <v>0</v>
      </c>
      <c r="N3498" t="s">
        <v>35</v>
      </c>
      <c r="O3498" t="s">
        <v>39</v>
      </c>
      <c r="P3498">
        <v>127.75</v>
      </c>
      <c r="Q3498">
        <v>108335.6</v>
      </c>
      <c r="R3498">
        <v>-86434.14</v>
      </c>
    </row>
    <row r="3499" spans="1:18" x14ac:dyDescent="0.25">
      <c r="A3499">
        <v>4927</v>
      </c>
      <c r="B3499" t="s">
        <v>20</v>
      </c>
      <c r="C3499" t="s">
        <v>23</v>
      </c>
      <c r="D3499">
        <v>216.07</v>
      </c>
      <c r="E3499" s="2">
        <v>44947</v>
      </c>
      <c r="F3499" s="2">
        <v>45169</v>
      </c>
      <c r="G3499">
        <v>990.08</v>
      </c>
      <c r="H3499" t="s">
        <v>31</v>
      </c>
      <c r="I3499">
        <v>6.83</v>
      </c>
      <c r="J3499">
        <v>208.7</v>
      </c>
      <c r="K3499">
        <v>18.3</v>
      </c>
      <c r="L3499">
        <v>467.5</v>
      </c>
      <c r="M3499" t="b">
        <v>1</v>
      </c>
      <c r="N3499" t="s">
        <v>37</v>
      </c>
      <c r="O3499" t="s">
        <v>39</v>
      </c>
      <c r="P3499">
        <v>899.05</v>
      </c>
      <c r="Q3499">
        <v>211593.81</v>
      </c>
      <c r="R3499">
        <v>678537.61</v>
      </c>
    </row>
    <row r="3500" spans="1:18" x14ac:dyDescent="0.25">
      <c r="A3500">
        <v>7296</v>
      </c>
      <c r="B3500" t="s">
        <v>21</v>
      </c>
      <c r="C3500" t="s">
        <v>26</v>
      </c>
      <c r="D3500">
        <v>243.63</v>
      </c>
      <c r="E3500" s="2">
        <v>45005</v>
      </c>
      <c r="F3500" s="2">
        <v>45201</v>
      </c>
      <c r="G3500">
        <v>1397.48</v>
      </c>
      <c r="H3500" t="s">
        <v>30</v>
      </c>
      <c r="I3500">
        <v>5.97</v>
      </c>
      <c r="J3500">
        <v>1398.5</v>
      </c>
      <c r="K3500">
        <v>19.7</v>
      </c>
      <c r="L3500">
        <v>97.5</v>
      </c>
      <c r="M3500" t="b">
        <v>1</v>
      </c>
      <c r="N3500" t="s">
        <v>37</v>
      </c>
      <c r="O3500" t="s">
        <v>39</v>
      </c>
      <c r="P3500">
        <v>115.13</v>
      </c>
      <c r="Q3500">
        <v>293309.90999999997</v>
      </c>
      <c r="R3500">
        <v>-132418.04</v>
      </c>
    </row>
    <row r="3501" spans="1:18" x14ac:dyDescent="0.25">
      <c r="A3501">
        <v>3591</v>
      </c>
      <c r="B3501" t="s">
        <v>18</v>
      </c>
      <c r="C3501" t="s">
        <v>24</v>
      </c>
      <c r="D3501">
        <v>138.5</v>
      </c>
      <c r="E3501" s="2">
        <v>44996</v>
      </c>
      <c r="F3501" s="2">
        <v>45168</v>
      </c>
      <c r="G3501">
        <v>471.67</v>
      </c>
      <c r="H3501" t="s">
        <v>31</v>
      </c>
      <c r="I3501">
        <v>4.79</v>
      </c>
      <c r="J3501">
        <v>1496.6</v>
      </c>
      <c r="K3501">
        <v>32.299999999999997</v>
      </c>
      <c r="L3501">
        <v>538.20000000000005</v>
      </c>
      <c r="M3501" t="b">
        <v>0</v>
      </c>
      <c r="N3501" t="s">
        <v>35</v>
      </c>
      <c r="O3501" t="s">
        <v>39</v>
      </c>
      <c r="P3501">
        <v>162.12</v>
      </c>
      <c r="Q3501">
        <v>125374.68</v>
      </c>
      <c r="R3501">
        <v>-48907.54</v>
      </c>
    </row>
    <row r="3502" spans="1:18" x14ac:dyDescent="0.25">
      <c r="A3502">
        <v>9758</v>
      </c>
      <c r="B3502" t="s">
        <v>20</v>
      </c>
      <c r="C3502" t="s">
        <v>28</v>
      </c>
      <c r="D3502">
        <v>154.43</v>
      </c>
      <c r="E3502" s="2">
        <v>44931</v>
      </c>
      <c r="F3502" s="2">
        <v>45134</v>
      </c>
      <c r="G3502">
        <v>431.45</v>
      </c>
      <c r="H3502" t="s">
        <v>31</v>
      </c>
      <c r="I3502">
        <v>7.26</v>
      </c>
      <c r="J3502">
        <v>1642.2</v>
      </c>
      <c r="K3502">
        <v>31.4</v>
      </c>
      <c r="L3502">
        <v>146.30000000000001</v>
      </c>
      <c r="M3502" t="b">
        <v>1</v>
      </c>
      <c r="N3502" t="s">
        <v>38</v>
      </c>
      <c r="O3502" t="s">
        <v>39</v>
      </c>
      <c r="P3502">
        <v>343.68</v>
      </c>
      <c r="Q3502">
        <v>217042.54</v>
      </c>
      <c r="R3502">
        <v>-68761.8</v>
      </c>
    </row>
    <row r="3503" spans="1:18" x14ac:dyDescent="0.25">
      <c r="A3503">
        <v>7121</v>
      </c>
      <c r="B3503" t="s">
        <v>20</v>
      </c>
      <c r="C3503" t="s">
        <v>29</v>
      </c>
      <c r="D3503">
        <v>14.63</v>
      </c>
      <c r="E3503" s="2">
        <v>45044</v>
      </c>
      <c r="F3503" s="2">
        <v>45139</v>
      </c>
      <c r="G3503">
        <v>59.89</v>
      </c>
      <c r="H3503" t="s">
        <v>32</v>
      </c>
      <c r="I3503">
        <v>6.51</v>
      </c>
      <c r="J3503">
        <v>1203</v>
      </c>
      <c r="K3503">
        <v>31.5</v>
      </c>
      <c r="L3503">
        <v>588.9</v>
      </c>
      <c r="M3503" t="b">
        <v>1</v>
      </c>
      <c r="N3503" t="s">
        <v>38</v>
      </c>
      <c r="O3503" t="s">
        <v>40</v>
      </c>
      <c r="P3503">
        <v>65.81</v>
      </c>
      <c r="Q3503">
        <v>16986.32</v>
      </c>
      <c r="R3503">
        <v>-13044.96</v>
      </c>
    </row>
    <row r="3504" spans="1:18" x14ac:dyDescent="0.25">
      <c r="A3504">
        <v>2200</v>
      </c>
      <c r="B3504" t="s">
        <v>19</v>
      </c>
      <c r="C3504" t="s">
        <v>23</v>
      </c>
      <c r="D3504">
        <v>25.45</v>
      </c>
      <c r="E3504" s="2">
        <v>45044</v>
      </c>
      <c r="F3504" s="2">
        <v>45138</v>
      </c>
      <c r="G3504">
        <v>117.36</v>
      </c>
      <c r="H3504" t="s">
        <v>31</v>
      </c>
      <c r="I3504">
        <v>5.24</v>
      </c>
      <c r="J3504">
        <v>733.5</v>
      </c>
      <c r="K3504">
        <v>24.6</v>
      </c>
      <c r="L3504">
        <v>593.70000000000005</v>
      </c>
      <c r="M3504" t="b">
        <v>1</v>
      </c>
      <c r="N3504" t="s">
        <v>34</v>
      </c>
      <c r="O3504" t="s">
        <v>40</v>
      </c>
      <c r="P3504">
        <v>904.23</v>
      </c>
      <c r="Q3504">
        <v>21013.279999999999</v>
      </c>
      <c r="R3504">
        <v>85107.15</v>
      </c>
    </row>
    <row r="3505" spans="1:18" x14ac:dyDescent="0.25">
      <c r="A3505">
        <v>3854</v>
      </c>
      <c r="B3505" t="s">
        <v>21</v>
      </c>
      <c r="C3505" t="s">
        <v>26</v>
      </c>
      <c r="D3505">
        <v>80.98</v>
      </c>
      <c r="E3505" s="2">
        <v>44993</v>
      </c>
      <c r="F3505" s="2">
        <v>45095</v>
      </c>
      <c r="G3505">
        <v>291.57</v>
      </c>
      <c r="H3505" t="s">
        <v>33</v>
      </c>
      <c r="I3505">
        <v>6.33</v>
      </c>
      <c r="J3505">
        <v>883.6</v>
      </c>
      <c r="K3505">
        <v>20.3</v>
      </c>
      <c r="L3505">
        <v>269.10000000000002</v>
      </c>
      <c r="M3505" t="b">
        <v>0</v>
      </c>
      <c r="N3505" t="s">
        <v>35</v>
      </c>
      <c r="O3505" t="s">
        <v>41</v>
      </c>
      <c r="P3505">
        <v>125.91</v>
      </c>
      <c r="Q3505">
        <v>77925.23</v>
      </c>
      <c r="R3505">
        <v>-41213.65</v>
      </c>
    </row>
    <row r="3506" spans="1:18" x14ac:dyDescent="0.25">
      <c r="A3506">
        <v>8024</v>
      </c>
      <c r="B3506" t="s">
        <v>19</v>
      </c>
      <c r="C3506" t="s">
        <v>26</v>
      </c>
      <c r="D3506">
        <v>165.45</v>
      </c>
      <c r="E3506" s="2">
        <v>45033</v>
      </c>
      <c r="F3506" s="2">
        <v>45188</v>
      </c>
      <c r="G3506">
        <v>973.43</v>
      </c>
      <c r="H3506" t="s">
        <v>32</v>
      </c>
      <c r="I3506">
        <v>5.72</v>
      </c>
      <c r="J3506">
        <v>1751.6</v>
      </c>
      <c r="K3506">
        <v>19.7</v>
      </c>
      <c r="L3506">
        <v>593.29999999999995</v>
      </c>
      <c r="M3506" t="b">
        <v>0</v>
      </c>
      <c r="N3506" t="s">
        <v>35</v>
      </c>
      <c r="O3506" t="s">
        <v>39</v>
      </c>
      <c r="P3506">
        <v>118.67</v>
      </c>
      <c r="Q3506">
        <v>152081.99</v>
      </c>
      <c r="R3506">
        <v>-36565.050000000003</v>
      </c>
    </row>
    <row r="3507" spans="1:18" x14ac:dyDescent="0.25">
      <c r="A3507">
        <v>7972</v>
      </c>
      <c r="B3507" t="s">
        <v>19</v>
      </c>
      <c r="C3507" t="s">
        <v>28</v>
      </c>
      <c r="D3507">
        <v>223.17</v>
      </c>
      <c r="E3507" s="2">
        <v>44969</v>
      </c>
      <c r="F3507" s="2">
        <v>45094</v>
      </c>
      <c r="G3507">
        <v>918.83</v>
      </c>
      <c r="H3507" t="s">
        <v>30</v>
      </c>
      <c r="I3507">
        <v>6.41</v>
      </c>
      <c r="J3507">
        <v>1609.9</v>
      </c>
      <c r="K3507">
        <v>27.7</v>
      </c>
      <c r="L3507">
        <v>528</v>
      </c>
      <c r="M3507" t="b">
        <v>0</v>
      </c>
      <c r="N3507" t="s">
        <v>35</v>
      </c>
      <c r="O3507" t="s">
        <v>40</v>
      </c>
      <c r="P3507">
        <v>351.15</v>
      </c>
      <c r="Q3507">
        <v>416517.59</v>
      </c>
      <c r="R3507">
        <v>-93870.44</v>
      </c>
    </row>
    <row r="3508" spans="1:18" x14ac:dyDescent="0.25">
      <c r="A3508">
        <v>1136</v>
      </c>
      <c r="B3508" t="s">
        <v>22</v>
      </c>
      <c r="C3508" t="s">
        <v>27</v>
      </c>
      <c r="D3508">
        <v>183.48</v>
      </c>
      <c r="E3508" s="2">
        <v>44942</v>
      </c>
      <c r="F3508" s="2">
        <v>45179</v>
      </c>
      <c r="G3508">
        <v>308.08</v>
      </c>
      <c r="H3508" t="s">
        <v>33</v>
      </c>
      <c r="I3508">
        <v>5.92</v>
      </c>
      <c r="J3508">
        <v>941.6</v>
      </c>
      <c r="K3508">
        <v>31.3</v>
      </c>
      <c r="M3508" t="b">
        <v>1</v>
      </c>
      <c r="N3508" t="s">
        <v>36</v>
      </c>
      <c r="O3508" t="s">
        <v>39</v>
      </c>
      <c r="P3508">
        <v>142.05000000000001</v>
      </c>
      <c r="Q3508">
        <v>235392.26</v>
      </c>
      <c r="R3508">
        <v>-191629.5</v>
      </c>
    </row>
    <row r="3509" spans="1:18" x14ac:dyDescent="0.25">
      <c r="A3509">
        <v>2029</v>
      </c>
      <c r="B3509" t="s">
        <v>18</v>
      </c>
      <c r="C3509" t="s">
        <v>29</v>
      </c>
      <c r="D3509">
        <v>120.68</v>
      </c>
      <c r="E3509" s="2">
        <v>45025</v>
      </c>
      <c r="F3509" s="2">
        <v>45196</v>
      </c>
      <c r="G3509">
        <v>315.61</v>
      </c>
      <c r="H3509" t="s">
        <v>30</v>
      </c>
      <c r="I3509">
        <v>5.96</v>
      </c>
      <c r="J3509">
        <v>1708.9</v>
      </c>
      <c r="K3509">
        <v>32.4</v>
      </c>
      <c r="L3509">
        <v>571</v>
      </c>
      <c r="M3509" t="b">
        <v>1</v>
      </c>
      <c r="N3509" t="s">
        <v>37</v>
      </c>
      <c r="O3509" t="s">
        <v>40</v>
      </c>
      <c r="P3509">
        <v>63.75</v>
      </c>
      <c r="Q3509">
        <v>178483.76</v>
      </c>
      <c r="R3509">
        <v>-158363.62</v>
      </c>
    </row>
    <row r="3510" spans="1:18" x14ac:dyDescent="0.25">
      <c r="A3510">
        <v>3594</v>
      </c>
      <c r="B3510" t="s">
        <v>20</v>
      </c>
      <c r="C3510" t="s">
        <v>28</v>
      </c>
      <c r="D3510">
        <v>39.909999999999997</v>
      </c>
      <c r="E3510" s="2">
        <v>44999</v>
      </c>
      <c r="F3510" s="2">
        <v>45188</v>
      </c>
      <c r="G3510">
        <v>149.79</v>
      </c>
      <c r="H3510" t="s">
        <v>32</v>
      </c>
      <c r="I3510">
        <v>6.71</v>
      </c>
      <c r="J3510">
        <v>1516.7</v>
      </c>
      <c r="K3510">
        <v>22.6</v>
      </c>
      <c r="M3510" t="b">
        <v>1</v>
      </c>
      <c r="N3510" t="s">
        <v>37</v>
      </c>
      <c r="O3510" t="s">
        <v>41</v>
      </c>
      <c r="P3510">
        <v>349.74</v>
      </c>
      <c r="Q3510">
        <v>75912.84</v>
      </c>
      <c r="R3510">
        <v>-23525.29</v>
      </c>
    </row>
    <row r="3511" spans="1:18" x14ac:dyDescent="0.25">
      <c r="A3511">
        <v>8206</v>
      </c>
      <c r="B3511" t="s">
        <v>21</v>
      </c>
      <c r="C3511" t="s">
        <v>26</v>
      </c>
      <c r="D3511">
        <v>235.33</v>
      </c>
      <c r="E3511" s="2">
        <v>44961</v>
      </c>
      <c r="F3511" s="2">
        <v>45092</v>
      </c>
      <c r="G3511">
        <v>1173.97</v>
      </c>
      <c r="H3511" t="s">
        <v>32</v>
      </c>
      <c r="K3511">
        <v>23.1</v>
      </c>
      <c r="L3511">
        <v>150.1</v>
      </c>
      <c r="M3511" t="b">
        <v>0</v>
      </c>
      <c r="N3511" t="s">
        <v>35</v>
      </c>
      <c r="O3511" t="s">
        <v>39</v>
      </c>
      <c r="P3511">
        <v>120.18</v>
      </c>
      <c r="Q3511">
        <v>181986.97</v>
      </c>
      <c r="R3511">
        <v>-40899.26</v>
      </c>
    </row>
    <row r="3512" spans="1:18" x14ac:dyDescent="0.25">
      <c r="A3512">
        <v>1661</v>
      </c>
      <c r="B3512" t="s">
        <v>18</v>
      </c>
      <c r="C3512" t="s">
        <v>29</v>
      </c>
      <c r="D3512">
        <v>112.32</v>
      </c>
      <c r="E3512" s="2">
        <v>45009</v>
      </c>
      <c r="F3512" s="2">
        <v>45147</v>
      </c>
      <c r="G3512">
        <v>291.89</v>
      </c>
      <c r="H3512" t="s">
        <v>30</v>
      </c>
      <c r="J3512">
        <v>1292.8</v>
      </c>
      <c r="K3512">
        <v>19.600000000000001</v>
      </c>
      <c r="L3512">
        <v>371.5</v>
      </c>
      <c r="M3512" t="b">
        <v>1</v>
      </c>
      <c r="N3512" t="s">
        <v>36</v>
      </c>
      <c r="O3512" t="s">
        <v>39</v>
      </c>
      <c r="P3512">
        <v>66.94</v>
      </c>
      <c r="Q3512">
        <v>214007.86</v>
      </c>
      <c r="R3512">
        <v>-194468.74</v>
      </c>
    </row>
    <row r="3513" spans="1:18" x14ac:dyDescent="0.25">
      <c r="A3513">
        <v>3472</v>
      </c>
      <c r="B3513" t="s">
        <v>18</v>
      </c>
      <c r="C3513" t="s">
        <v>29</v>
      </c>
      <c r="D3513">
        <v>222.14</v>
      </c>
      <c r="E3513" s="2">
        <v>44969</v>
      </c>
      <c r="F3513" s="2">
        <v>45109</v>
      </c>
      <c r="G3513">
        <v>1417.54</v>
      </c>
      <c r="H3513" t="s">
        <v>31</v>
      </c>
      <c r="I3513">
        <v>4.7</v>
      </c>
      <c r="J3513">
        <v>1572.2</v>
      </c>
      <c r="K3513">
        <v>30.4</v>
      </c>
      <c r="L3513">
        <v>94.4</v>
      </c>
      <c r="M3513" t="b">
        <v>1</v>
      </c>
      <c r="N3513" t="s">
        <v>34</v>
      </c>
      <c r="O3513" t="s">
        <v>39</v>
      </c>
      <c r="P3513">
        <v>65.45</v>
      </c>
      <c r="Q3513">
        <v>290882.51</v>
      </c>
      <c r="R3513">
        <v>-198104.52</v>
      </c>
    </row>
    <row r="3514" spans="1:18" x14ac:dyDescent="0.25">
      <c r="A3514">
        <v>1086</v>
      </c>
      <c r="B3514" t="s">
        <v>21</v>
      </c>
      <c r="C3514" t="s">
        <v>26</v>
      </c>
      <c r="D3514">
        <v>156.33000000000001</v>
      </c>
      <c r="E3514" s="2">
        <v>45036</v>
      </c>
      <c r="F3514" s="2">
        <v>45230</v>
      </c>
      <c r="G3514">
        <v>483.5</v>
      </c>
      <c r="H3514" t="s">
        <v>30</v>
      </c>
      <c r="I3514">
        <v>5.42</v>
      </c>
      <c r="J3514">
        <v>1626.8</v>
      </c>
      <c r="K3514">
        <v>22.4</v>
      </c>
      <c r="L3514">
        <v>139</v>
      </c>
      <c r="M3514" t="b">
        <v>0</v>
      </c>
      <c r="O3514" t="s">
        <v>40</v>
      </c>
      <c r="P3514">
        <v>120.7</v>
      </c>
      <c r="Q3514">
        <v>278942.95</v>
      </c>
      <c r="R3514">
        <v>-220584.5</v>
      </c>
    </row>
    <row r="3515" spans="1:18" x14ac:dyDescent="0.25">
      <c r="A3515">
        <v>7219</v>
      </c>
      <c r="B3515" t="s">
        <v>18</v>
      </c>
      <c r="C3515" t="s">
        <v>27</v>
      </c>
      <c r="D3515">
        <v>222.91</v>
      </c>
      <c r="E3515" s="2">
        <v>45024</v>
      </c>
      <c r="F3515" s="2">
        <v>45185</v>
      </c>
      <c r="G3515">
        <v>927.84</v>
      </c>
      <c r="H3515" t="s">
        <v>33</v>
      </c>
      <c r="I3515">
        <v>5.79</v>
      </c>
      <c r="J3515">
        <v>347.2</v>
      </c>
      <c r="K3515">
        <v>25.7</v>
      </c>
      <c r="L3515">
        <v>574.4</v>
      </c>
      <c r="M3515" t="b">
        <v>1</v>
      </c>
      <c r="N3515" t="s">
        <v>34</v>
      </c>
      <c r="O3515" t="s">
        <v>39</v>
      </c>
      <c r="P3515">
        <v>147.1</v>
      </c>
      <c r="Q3515">
        <v>167626.82999999999</v>
      </c>
      <c r="R3515">
        <v>-31141.57</v>
      </c>
    </row>
    <row r="3516" spans="1:18" x14ac:dyDescent="0.25">
      <c r="A3516">
        <v>9143</v>
      </c>
      <c r="B3516" t="s">
        <v>22</v>
      </c>
      <c r="C3516" t="s">
        <v>27</v>
      </c>
      <c r="D3516">
        <v>272.64999999999998</v>
      </c>
      <c r="E3516" s="2">
        <v>44965</v>
      </c>
      <c r="F3516" s="2">
        <v>45132</v>
      </c>
      <c r="G3516">
        <v>434.83</v>
      </c>
      <c r="H3516" t="s">
        <v>31</v>
      </c>
      <c r="J3516">
        <v>1744.3</v>
      </c>
      <c r="K3516">
        <v>32.9</v>
      </c>
      <c r="L3516">
        <v>597.1</v>
      </c>
      <c r="M3516" t="b">
        <v>1</v>
      </c>
      <c r="N3516" t="s">
        <v>37</v>
      </c>
      <c r="O3516" t="s">
        <v>40</v>
      </c>
      <c r="P3516">
        <v>148.93</v>
      </c>
      <c r="Q3516">
        <v>247948.95</v>
      </c>
      <c r="R3516">
        <v>-183189.72</v>
      </c>
    </row>
    <row r="3517" spans="1:18" x14ac:dyDescent="0.25">
      <c r="A3517">
        <v>7968</v>
      </c>
      <c r="B3517" t="s">
        <v>18</v>
      </c>
      <c r="C3517" t="s">
        <v>26</v>
      </c>
      <c r="D3517">
        <v>276.7</v>
      </c>
      <c r="E3517" s="2">
        <v>44936</v>
      </c>
      <c r="F3517" s="2">
        <v>45114</v>
      </c>
      <c r="G3517">
        <v>1639.3</v>
      </c>
      <c r="H3517" t="s">
        <v>32</v>
      </c>
      <c r="I3517">
        <v>6.45</v>
      </c>
      <c r="J3517">
        <v>733.8</v>
      </c>
      <c r="K3517">
        <v>30</v>
      </c>
      <c r="L3517">
        <v>489</v>
      </c>
      <c r="M3517" t="b">
        <v>0</v>
      </c>
      <c r="N3517" t="s">
        <v>35</v>
      </c>
      <c r="O3517" t="s">
        <v>40</v>
      </c>
      <c r="P3517">
        <v>117.02</v>
      </c>
      <c r="Q3517">
        <v>218940.69</v>
      </c>
      <c r="R3517">
        <v>-27109.8</v>
      </c>
    </row>
    <row r="3518" spans="1:18" x14ac:dyDescent="0.25">
      <c r="A3518">
        <v>3773</v>
      </c>
      <c r="B3518" t="s">
        <v>22</v>
      </c>
      <c r="C3518" t="s">
        <v>29</v>
      </c>
      <c r="D3518">
        <v>162.86000000000001</v>
      </c>
      <c r="E3518" s="2">
        <v>45000</v>
      </c>
      <c r="F3518" s="2">
        <v>45205</v>
      </c>
      <c r="G3518">
        <v>886.64</v>
      </c>
      <c r="H3518" t="s">
        <v>33</v>
      </c>
      <c r="I3518">
        <v>5.09</v>
      </c>
      <c r="J3518">
        <v>903.8</v>
      </c>
      <c r="K3518">
        <v>18.8</v>
      </c>
      <c r="L3518">
        <v>333.4</v>
      </c>
      <c r="M3518" t="b">
        <v>0</v>
      </c>
      <c r="N3518" t="s">
        <v>35</v>
      </c>
      <c r="O3518" t="s">
        <v>40</v>
      </c>
      <c r="P3518">
        <v>53.03</v>
      </c>
      <c r="Q3518">
        <v>241054.41</v>
      </c>
      <c r="R3518">
        <v>-194035.89</v>
      </c>
    </row>
    <row r="3519" spans="1:18" x14ac:dyDescent="0.25">
      <c r="A3519">
        <v>2700</v>
      </c>
      <c r="B3519" t="s">
        <v>20</v>
      </c>
      <c r="C3519" t="s">
        <v>28</v>
      </c>
      <c r="D3519">
        <v>155.88999999999999</v>
      </c>
      <c r="E3519" s="2">
        <v>44946</v>
      </c>
      <c r="F3519" s="2">
        <v>45049</v>
      </c>
      <c r="G3519">
        <v>386.18</v>
      </c>
      <c r="H3519" t="s">
        <v>33</v>
      </c>
      <c r="I3519">
        <v>6.61</v>
      </c>
      <c r="J3519">
        <v>1467</v>
      </c>
      <c r="K3519">
        <v>18.100000000000001</v>
      </c>
      <c r="L3519">
        <v>545.20000000000005</v>
      </c>
      <c r="M3519" t="b">
        <v>1</v>
      </c>
      <c r="N3519" t="s">
        <v>36</v>
      </c>
      <c r="O3519" t="s">
        <v>40</v>
      </c>
      <c r="P3519">
        <v>352.92</v>
      </c>
      <c r="Q3519">
        <v>110859.94</v>
      </c>
      <c r="R3519">
        <v>25430.71</v>
      </c>
    </row>
    <row r="3520" spans="1:18" x14ac:dyDescent="0.25">
      <c r="A3520">
        <v>3700</v>
      </c>
      <c r="B3520" t="s">
        <v>20</v>
      </c>
      <c r="C3520" t="s">
        <v>25</v>
      </c>
      <c r="D3520">
        <v>83.38</v>
      </c>
      <c r="E3520" s="2">
        <v>44927</v>
      </c>
      <c r="F3520" s="2">
        <v>45133</v>
      </c>
      <c r="G3520">
        <v>514.14</v>
      </c>
      <c r="H3520" t="s">
        <v>32</v>
      </c>
      <c r="I3520">
        <v>6.82</v>
      </c>
      <c r="K3520">
        <v>30.6</v>
      </c>
      <c r="L3520">
        <v>111.5</v>
      </c>
      <c r="M3520" t="b">
        <v>1</v>
      </c>
      <c r="N3520" t="s">
        <v>37</v>
      </c>
      <c r="O3520" t="s">
        <v>40</v>
      </c>
      <c r="P3520">
        <v>83.83</v>
      </c>
      <c r="Q3520">
        <v>140810.79999999999</v>
      </c>
      <c r="R3520">
        <v>-97710.44</v>
      </c>
    </row>
    <row r="3521" spans="1:18" x14ac:dyDescent="0.25">
      <c r="A3521">
        <v>7815</v>
      </c>
      <c r="B3521" t="s">
        <v>19</v>
      </c>
      <c r="C3521" t="s">
        <v>24</v>
      </c>
      <c r="D3521">
        <v>281.06</v>
      </c>
      <c r="E3521" s="2">
        <v>44932</v>
      </c>
      <c r="F3521" s="2">
        <v>45106</v>
      </c>
      <c r="G3521">
        <v>865.44</v>
      </c>
      <c r="H3521" t="s">
        <v>31</v>
      </c>
      <c r="I3521">
        <v>4.87</v>
      </c>
      <c r="J3521">
        <v>1628.9</v>
      </c>
      <c r="K3521">
        <v>26.8</v>
      </c>
      <c r="L3521">
        <v>568.6</v>
      </c>
      <c r="M3521" t="b">
        <v>1</v>
      </c>
      <c r="N3521" t="s">
        <v>37</v>
      </c>
      <c r="O3521" t="s">
        <v>40</v>
      </c>
      <c r="P3521">
        <v>169.42</v>
      </c>
      <c r="Q3521">
        <v>246111.44</v>
      </c>
      <c r="R3521">
        <v>-99488.6</v>
      </c>
    </row>
    <row r="3522" spans="1:18" x14ac:dyDescent="0.25">
      <c r="A3522">
        <v>2647</v>
      </c>
      <c r="B3522" t="s">
        <v>22</v>
      </c>
      <c r="C3522" t="s">
        <v>27</v>
      </c>
      <c r="D3522">
        <v>140.09</v>
      </c>
      <c r="E3522" s="2">
        <v>44979</v>
      </c>
      <c r="F3522" s="2">
        <v>45169</v>
      </c>
      <c r="G3522">
        <v>694.98</v>
      </c>
      <c r="H3522" t="s">
        <v>32</v>
      </c>
      <c r="I3522">
        <v>6.45</v>
      </c>
      <c r="J3522">
        <v>840.9</v>
      </c>
      <c r="K3522">
        <v>29.5</v>
      </c>
      <c r="L3522">
        <v>243.4</v>
      </c>
      <c r="M3522" t="b">
        <v>1</v>
      </c>
      <c r="N3522" t="s">
        <v>37</v>
      </c>
      <c r="O3522" t="s">
        <v>39</v>
      </c>
      <c r="P3522">
        <v>149.11000000000001</v>
      </c>
      <c r="Q3522">
        <v>123729.34</v>
      </c>
      <c r="R3522">
        <v>-20100.87</v>
      </c>
    </row>
    <row r="3523" spans="1:18" x14ac:dyDescent="0.25">
      <c r="A3523">
        <v>7038</v>
      </c>
      <c r="B3523" t="s">
        <v>20</v>
      </c>
      <c r="C3523" t="s">
        <v>26</v>
      </c>
      <c r="D3523">
        <v>42.64</v>
      </c>
      <c r="E3523" s="2">
        <v>44972</v>
      </c>
      <c r="F3523" s="2">
        <v>45111</v>
      </c>
      <c r="G3523">
        <v>238.57</v>
      </c>
      <c r="H3523" t="s">
        <v>33</v>
      </c>
      <c r="I3523">
        <v>7.38</v>
      </c>
      <c r="J3523">
        <v>797.3</v>
      </c>
      <c r="K3523">
        <v>20.5</v>
      </c>
      <c r="L3523">
        <v>523.79999999999995</v>
      </c>
      <c r="M3523" t="b">
        <v>1</v>
      </c>
      <c r="N3523" t="s">
        <v>36</v>
      </c>
      <c r="O3523" t="s">
        <v>40</v>
      </c>
      <c r="P3523">
        <v>129.94999999999999</v>
      </c>
      <c r="Q3523">
        <v>39300.519999999997</v>
      </c>
      <c r="R3523">
        <v>-8298.35</v>
      </c>
    </row>
    <row r="3524" spans="1:18" x14ac:dyDescent="0.25">
      <c r="A3524">
        <v>6164</v>
      </c>
      <c r="B3524" t="s">
        <v>18</v>
      </c>
      <c r="C3524" t="s">
        <v>25</v>
      </c>
      <c r="D3524">
        <v>132.65</v>
      </c>
      <c r="E3524" s="2">
        <v>44992</v>
      </c>
      <c r="F3524" s="2">
        <v>45143</v>
      </c>
      <c r="G3524">
        <v>690.39</v>
      </c>
      <c r="H3524" t="s">
        <v>33</v>
      </c>
      <c r="I3524">
        <v>5.08</v>
      </c>
      <c r="J3524">
        <v>250.7</v>
      </c>
      <c r="K3524">
        <v>32</v>
      </c>
      <c r="L3524">
        <v>417.6</v>
      </c>
      <c r="M3524" t="b">
        <v>0</v>
      </c>
      <c r="N3524" t="s">
        <v>35</v>
      </c>
      <c r="O3524" t="s">
        <v>40</v>
      </c>
      <c r="P3524">
        <v>73.739999999999995</v>
      </c>
      <c r="Q3524">
        <v>214837.57</v>
      </c>
      <c r="R3524">
        <v>-163928.21</v>
      </c>
    </row>
    <row r="3525" spans="1:18" x14ac:dyDescent="0.25">
      <c r="A3525">
        <v>6520</v>
      </c>
      <c r="B3525" t="s">
        <v>21</v>
      </c>
      <c r="C3525" t="s">
        <v>27</v>
      </c>
      <c r="D3525">
        <v>42.48</v>
      </c>
      <c r="E3525" s="2">
        <v>44964</v>
      </c>
      <c r="F3525" s="2">
        <v>45088</v>
      </c>
      <c r="G3525">
        <v>258.61</v>
      </c>
      <c r="H3525" t="s">
        <v>33</v>
      </c>
      <c r="I3525">
        <v>7.23</v>
      </c>
      <c r="J3525">
        <v>940.4</v>
      </c>
      <c r="K3525">
        <v>30.4</v>
      </c>
      <c r="L3525">
        <v>578.20000000000005</v>
      </c>
      <c r="M3525" t="b">
        <v>1</v>
      </c>
      <c r="N3525" t="s">
        <v>36</v>
      </c>
      <c r="O3525" t="s">
        <v>41</v>
      </c>
      <c r="P3525">
        <v>153.13</v>
      </c>
      <c r="Q3525">
        <v>80131.039999999994</v>
      </c>
      <c r="R3525">
        <v>-40530.089999999997</v>
      </c>
    </row>
    <row r="3526" spans="1:18" x14ac:dyDescent="0.25">
      <c r="A3526">
        <v>4687</v>
      </c>
      <c r="B3526" t="s">
        <v>21</v>
      </c>
      <c r="C3526" t="s">
        <v>29</v>
      </c>
      <c r="D3526">
        <v>153.25</v>
      </c>
      <c r="E3526" s="2">
        <v>44959</v>
      </c>
      <c r="F3526" s="2">
        <v>45195</v>
      </c>
      <c r="G3526">
        <v>892.13</v>
      </c>
      <c r="H3526" t="s">
        <v>32</v>
      </c>
      <c r="I3526">
        <v>6.32</v>
      </c>
      <c r="J3526">
        <v>1358.5</v>
      </c>
      <c r="K3526">
        <v>32.299999999999997</v>
      </c>
      <c r="L3526">
        <v>525.6</v>
      </c>
      <c r="M3526" t="b">
        <v>0</v>
      </c>
      <c r="N3526" t="s">
        <v>35</v>
      </c>
      <c r="O3526" t="s">
        <v>40</v>
      </c>
      <c r="P3526">
        <v>69.900000000000006</v>
      </c>
      <c r="Q3526">
        <v>285238.86</v>
      </c>
      <c r="R3526">
        <v>-222878.97</v>
      </c>
    </row>
    <row r="3527" spans="1:18" x14ac:dyDescent="0.25">
      <c r="A3527">
        <v>1596</v>
      </c>
      <c r="B3527" t="s">
        <v>22</v>
      </c>
      <c r="C3527" t="s">
        <v>26</v>
      </c>
      <c r="D3527">
        <v>170.58</v>
      </c>
      <c r="E3527" s="2">
        <v>44993</v>
      </c>
      <c r="F3527" s="2">
        <v>45157</v>
      </c>
      <c r="G3527">
        <v>1104.17</v>
      </c>
      <c r="H3527" t="s">
        <v>30</v>
      </c>
      <c r="I3527">
        <v>6.27</v>
      </c>
      <c r="J3527">
        <v>681.9</v>
      </c>
      <c r="K3527">
        <v>23.5</v>
      </c>
      <c r="L3527">
        <v>538.29999999999995</v>
      </c>
      <c r="M3527" t="b">
        <v>0</v>
      </c>
      <c r="N3527" t="s">
        <v>35</v>
      </c>
      <c r="O3527" t="s">
        <v>40</v>
      </c>
      <c r="P3527">
        <v>122.81</v>
      </c>
      <c r="Q3527">
        <v>111197.92</v>
      </c>
      <c r="R3527">
        <v>24405.200000000001</v>
      </c>
    </row>
    <row r="3528" spans="1:18" x14ac:dyDescent="0.25">
      <c r="A3528">
        <v>5545</v>
      </c>
      <c r="B3528" t="s">
        <v>19</v>
      </c>
      <c r="C3528" t="s">
        <v>25</v>
      </c>
      <c r="D3528">
        <v>104.64</v>
      </c>
      <c r="E3528" s="2">
        <v>45026</v>
      </c>
      <c r="F3528" s="2">
        <v>45265</v>
      </c>
      <c r="G3528">
        <v>252.5</v>
      </c>
      <c r="H3528" t="s">
        <v>33</v>
      </c>
      <c r="I3528">
        <v>4.66</v>
      </c>
      <c r="J3528">
        <v>940.4</v>
      </c>
      <c r="K3528">
        <v>22.4</v>
      </c>
      <c r="L3528">
        <v>397.5</v>
      </c>
      <c r="M3528" t="b">
        <v>1</v>
      </c>
      <c r="N3528" t="s">
        <v>34</v>
      </c>
      <c r="O3528" t="s">
        <v>40</v>
      </c>
      <c r="P3528">
        <v>79.05</v>
      </c>
      <c r="Q3528">
        <v>93512.1</v>
      </c>
      <c r="R3528">
        <v>-73551.98</v>
      </c>
    </row>
    <row r="3529" spans="1:18" x14ac:dyDescent="0.25">
      <c r="A3529">
        <v>9676</v>
      </c>
      <c r="B3529" t="s">
        <v>18</v>
      </c>
      <c r="C3529" t="s">
        <v>26</v>
      </c>
      <c r="D3529">
        <v>26.14</v>
      </c>
      <c r="E3529" s="2">
        <v>45003</v>
      </c>
      <c r="F3529" s="2">
        <v>45166</v>
      </c>
      <c r="G3529">
        <v>79.040000000000006</v>
      </c>
      <c r="H3529" t="s">
        <v>33</v>
      </c>
      <c r="I3529">
        <v>6.74</v>
      </c>
      <c r="J3529">
        <v>551</v>
      </c>
      <c r="K3529">
        <v>20.399999999999999</v>
      </c>
      <c r="L3529">
        <v>508.2</v>
      </c>
      <c r="M3529" t="b">
        <v>1</v>
      </c>
      <c r="N3529" t="s">
        <v>36</v>
      </c>
      <c r="O3529" t="s">
        <v>39</v>
      </c>
      <c r="P3529">
        <v>120.31</v>
      </c>
      <c r="Q3529">
        <v>39426.25</v>
      </c>
      <c r="R3529">
        <v>-29916.95</v>
      </c>
    </row>
    <row r="3530" spans="1:18" x14ac:dyDescent="0.25">
      <c r="A3530">
        <v>9837</v>
      </c>
      <c r="B3530" t="s">
        <v>22</v>
      </c>
      <c r="C3530" t="s">
        <v>28</v>
      </c>
      <c r="D3530">
        <v>283.33</v>
      </c>
      <c r="E3530" s="2">
        <v>44961</v>
      </c>
      <c r="F3530" s="2">
        <v>45083</v>
      </c>
      <c r="G3530">
        <v>1326.3</v>
      </c>
      <c r="H3530" t="s">
        <v>31</v>
      </c>
      <c r="I3530">
        <v>5.93</v>
      </c>
      <c r="J3530">
        <v>1436.5</v>
      </c>
      <c r="K3530">
        <v>32.9</v>
      </c>
      <c r="L3530">
        <v>466.4</v>
      </c>
      <c r="M3530" t="b">
        <v>1</v>
      </c>
      <c r="N3530" t="s">
        <v>36</v>
      </c>
      <c r="O3530" t="s">
        <v>39</v>
      </c>
      <c r="P3530">
        <v>356.91</v>
      </c>
      <c r="Q3530">
        <v>404545.93</v>
      </c>
      <c r="R3530">
        <v>68823.8</v>
      </c>
    </row>
    <row r="3531" spans="1:18" x14ac:dyDescent="0.25">
      <c r="A3531">
        <v>5757</v>
      </c>
      <c r="B3531" t="s">
        <v>21</v>
      </c>
      <c r="C3531" t="s">
        <v>28</v>
      </c>
      <c r="D3531">
        <v>233.14</v>
      </c>
      <c r="E3531" s="2">
        <v>45005</v>
      </c>
      <c r="F3531" s="2">
        <v>45171</v>
      </c>
      <c r="G3531">
        <v>1204.22</v>
      </c>
      <c r="H3531" t="s">
        <v>30</v>
      </c>
      <c r="I3531">
        <v>6.66</v>
      </c>
      <c r="J3531">
        <v>296.8</v>
      </c>
      <c r="K3531">
        <v>20.8</v>
      </c>
      <c r="L3531">
        <v>138.9</v>
      </c>
      <c r="M3531" t="b">
        <v>0</v>
      </c>
      <c r="N3531" t="s">
        <v>35</v>
      </c>
      <c r="O3531" t="s">
        <v>39</v>
      </c>
      <c r="P3531">
        <v>358.78</v>
      </c>
      <c r="Q3531">
        <v>238978.66</v>
      </c>
      <c r="R3531">
        <v>193071.39</v>
      </c>
    </row>
    <row r="3532" spans="1:18" x14ac:dyDescent="0.25">
      <c r="A3532">
        <v>5384</v>
      </c>
      <c r="B3532" t="s">
        <v>22</v>
      </c>
      <c r="C3532" t="s">
        <v>23</v>
      </c>
      <c r="D3532">
        <v>252.47</v>
      </c>
      <c r="E3532" s="2">
        <v>44971</v>
      </c>
      <c r="F3532" s="2">
        <v>45066</v>
      </c>
      <c r="G3532">
        <v>1053.56</v>
      </c>
      <c r="H3532" t="s">
        <v>31</v>
      </c>
      <c r="I3532">
        <v>6.93</v>
      </c>
      <c r="J3532">
        <v>1328.6</v>
      </c>
      <c r="K3532">
        <v>19.899999999999999</v>
      </c>
      <c r="L3532">
        <v>406.7</v>
      </c>
      <c r="M3532" t="b">
        <v>0</v>
      </c>
      <c r="N3532" t="s">
        <v>35</v>
      </c>
      <c r="O3532" t="s">
        <v>39</v>
      </c>
      <c r="P3532">
        <v>899.08</v>
      </c>
      <c r="Q3532">
        <v>452998.08</v>
      </c>
      <c r="R3532">
        <v>494236.64</v>
      </c>
    </row>
    <row r="3533" spans="1:18" x14ac:dyDescent="0.25">
      <c r="A3533">
        <v>9912</v>
      </c>
      <c r="B3533" t="s">
        <v>18</v>
      </c>
      <c r="C3533" t="s">
        <v>24</v>
      </c>
      <c r="D3533">
        <v>113.23</v>
      </c>
      <c r="E3533" s="2">
        <v>44948</v>
      </c>
      <c r="F3533" s="2">
        <v>45173</v>
      </c>
      <c r="G3533">
        <v>211.7</v>
      </c>
      <c r="H3533" t="s">
        <v>33</v>
      </c>
      <c r="I3533">
        <v>6.07</v>
      </c>
      <c r="J3533">
        <v>806.3</v>
      </c>
      <c r="K3533">
        <v>21.1</v>
      </c>
      <c r="L3533">
        <v>131.5</v>
      </c>
      <c r="M3533" t="b">
        <v>1</v>
      </c>
      <c r="N3533" t="s">
        <v>36</v>
      </c>
      <c r="O3533" t="s">
        <v>39</v>
      </c>
      <c r="P3533">
        <v>165.45</v>
      </c>
      <c r="Q3533">
        <v>78774.039999999994</v>
      </c>
      <c r="R3533">
        <v>-43748.28</v>
      </c>
    </row>
    <row r="3534" spans="1:18" x14ac:dyDescent="0.25">
      <c r="A3534">
        <v>5733</v>
      </c>
      <c r="B3534" t="s">
        <v>20</v>
      </c>
      <c r="C3534" t="s">
        <v>24</v>
      </c>
      <c r="D3534">
        <v>229.45</v>
      </c>
      <c r="E3534" s="2">
        <v>45033</v>
      </c>
      <c r="F3534" s="2">
        <v>45245</v>
      </c>
      <c r="G3534">
        <v>1309.7</v>
      </c>
      <c r="H3534" t="s">
        <v>30</v>
      </c>
      <c r="I3534">
        <v>5.29</v>
      </c>
      <c r="J3534">
        <v>266.60000000000002</v>
      </c>
      <c r="K3534">
        <v>30.3</v>
      </c>
      <c r="L3534">
        <v>528.20000000000005</v>
      </c>
      <c r="M3534" t="b">
        <v>0</v>
      </c>
      <c r="N3534" t="s">
        <v>35</v>
      </c>
      <c r="O3534" t="s">
        <v>40</v>
      </c>
      <c r="P3534">
        <v>168.67</v>
      </c>
      <c r="Q3534">
        <v>334663.8</v>
      </c>
      <c r="R3534">
        <v>-113756.7</v>
      </c>
    </row>
    <row r="3535" spans="1:18" x14ac:dyDescent="0.25">
      <c r="A3535">
        <v>8081</v>
      </c>
      <c r="B3535" t="s">
        <v>18</v>
      </c>
      <c r="C3535" t="s">
        <v>27</v>
      </c>
      <c r="D3535">
        <v>148.19</v>
      </c>
      <c r="E3535" s="2">
        <v>44994</v>
      </c>
      <c r="F3535" s="2">
        <v>45192</v>
      </c>
      <c r="G3535">
        <v>934.24</v>
      </c>
      <c r="H3535" t="s">
        <v>31</v>
      </c>
      <c r="I3535">
        <v>4.92</v>
      </c>
      <c r="J3535">
        <v>1565.6</v>
      </c>
      <c r="K3535">
        <v>32.200000000000003</v>
      </c>
      <c r="L3535">
        <v>86.3</v>
      </c>
      <c r="M3535" t="b">
        <v>1</v>
      </c>
      <c r="N3535" t="s">
        <v>38</v>
      </c>
      <c r="O3535" t="s">
        <v>41</v>
      </c>
      <c r="P3535">
        <v>145.63999999999999</v>
      </c>
      <c r="Q3535">
        <v>134797.57999999999</v>
      </c>
      <c r="R3535">
        <v>1265.1300000000001</v>
      </c>
    </row>
    <row r="3536" spans="1:18" x14ac:dyDescent="0.25">
      <c r="A3536">
        <v>9690</v>
      </c>
      <c r="B3536" t="s">
        <v>20</v>
      </c>
      <c r="C3536" t="s">
        <v>24</v>
      </c>
      <c r="D3536">
        <v>64.319999999999993</v>
      </c>
      <c r="E3536" s="2">
        <v>44943</v>
      </c>
      <c r="F3536" s="2">
        <v>45124</v>
      </c>
      <c r="G3536">
        <v>226.89</v>
      </c>
      <c r="H3536" t="s">
        <v>32</v>
      </c>
      <c r="I3536">
        <v>4.9800000000000004</v>
      </c>
      <c r="J3536">
        <v>980.4</v>
      </c>
      <c r="K3536">
        <v>31</v>
      </c>
      <c r="L3536">
        <v>592.9</v>
      </c>
      <c r="M3536" t="b">
        <v>0</v>
      </c>
      <c r="N3536" t="s">
        <v>35</v>
      </c>
      <c r="O3536" t="s">
        <v>40</v>
      </c>
      <c r="P3536">
        <v>159.86000000000001</v>
      </c>
      <c r="Q3536">
        <v>83021.81</v>
      </c>
      <c r="R3536">
        <v>-46751.17</v>
      </c>
    </row>
    <row r="3537" spans="1:18" x14ac:dyDescent="0.25">
      <c r="A3537">
        <v>8117</v>
      </c>
      <c r="B3537" t="s">
        <v>20</v>
      </c>
      <c r="C3537" t="s">
        <v>26</v>
      </c>
      <c r="D3537">
        <v>41.7</v>
      </c>
      <c r="E3537" s="2">
        <v>44931</v>
      </c>
      <c r="F3537" s="2">
        <v>45107</v>
      </c>
      <c r="G3537">
        <v>109.42</v>
      </c>
      <c r="H3537" t="s">
        <v>31</v>
      </c>
      <c r="I3537">
        <v>7.1</v>
      </c>
      <c r="J3537">
        <v>1158.9000000000001</v>
      </c>
      <c r="K3537">
        <v>27</v>
      </c>
      <c r="L3537">
        <v>270.3</v>
      </c>
      <c r="M3537" t="b">
        <v>1</v>
      </c>
      <c r="N3537" t="s">
        <v>34</v>
      </c>
      <c r="O3537" t="s">
        <v>39</v>
      </c>
      <c r="P3537">
        <v>129.91</v>
      </c>
      <c r="Q3537">
        <v>45087.28</v>
      </c>
      <c r="R3537">
        <v>-30872.53</v>
      </c>
    </row>
    <row r="3538" spans="1:18" x14ac:dyDescent="0.25">
      <c r="A3538">
        <v>5729</v>
      </c>
      <c r="B3538" t="s">
        <v>20</v>
      </c>
      <c r="C3538" t="s">
        <v>26</v>
      </c>
      <c r="D3538">
        <v>106.79</v>
      </c>
      <c r="E3538" s="2">
        <v>45011</v>
      </c>
      <c r="F3538" s="2">
        <v>45250</v>
      </c>
      <c r="G3538">
        <v>170.5</v>
      </c>
      <c r="H3538" t="s">
        <v>30</v>
      </c>
      <c r="I3538">
        <v>4.87</v>
      </c>
      <c r="J3538">
        <v>1371.2</v>
      </c>
      <c r="K3538">
        <v>33.9</v>
      </c>
      <c r="L3538">
        <v>143.80000000000001</v>
      </c>
      <c r="M3538" t="b">
        <v>0</v>
      </c>
      <c r="N3538" t="s">
        <v>35</v>
      </c>
      <c r="O3538" t="s">
        <v>39</v>
      </c>
      <c r="P3538">
        <v>117.07</v>
      </c>
      <c r="Q3538">
        <v>210333.87</v>
      </c>
      <c r="R3538">
        <v>-190373.44</v>
      </c>
    </row>
    <row r="3539" spans="1:18" x14ac:dyDescent="0.25">
      <c r="A3539">
        <v>2673</v>
      </c>
      <c r="B3539" t="s">
        <v>22</v>
      </c>
      <c r="C3539" t="s">
        <v>23</v>
      </c>
      <c r="D3539">
        <v>45.58</v>
      </c>
      <c r="E3539" s="2">
        <v>44983</v>
      </c>
      <c r="F3539" s="2">
        <v>45114</v>
      </c>
      <c r="G3539">
        <v>122.45</v>
      </c>
      <c r="H3539" t="s">
        <v>31</v>
      </c>
      <c r="I3539">
        <v>5.65</v>
      </c>
      <c r="J3539">
        <v>1248.0999999999999</v>
      </c>
      <c r="K3539">
        <v>19.100000000000001</v>
      </c>
      <c r="L3539">
        <v>564.6</v>
      </c>
      <c r="M3539" t="b">
        <v>0</v>
      </c>
      <c r="N3539" t="s">
        <v>35</v>
      </c>
      <c r="O3539" t="s">
        <v>39</v>
      </c>
      <c r="P3539">
        <v>902.39</v>
      </c>
      <c r="Q3539">
        <v>56065.15</v>
      </c>
      <c r="R3539">
        <v>54432.51</v>
      </c>
    </row>
    <row r="3540" spans="1:18" x14ac:dyDescent="0.25">
      <c r="A3540">
        <v>9306</v>
      </c>
      <c r="B3540" t="s">
        <v>21</v>
      </c>
      <c r="C3540" t="s">
        <v>28</v>
      </c>
      <c r="D3540">
        <v>299.49</v>
      </c>
      <c r="E3540" s="2">
        <v>45014</v>
      </c>
      <c r="F3540" s="2">
        <v>45220</v>
      </c>
      <c r="G3540">
        <v>1497.33</v>
      </c>
      <c r="H3540" t="s">
        <v>30</v>
      </c>
      <c r="I3540">
        <v>5.5</v>
      </c>
      <c r="J3540">
        <v>1369.4</v>
      </c>
      <c r="K3540">
        <v>31.9</v>
      </c>
      <c r="L3540">
        <v>75</v>
      </c>
      <c r="M3540" t="b">
        <v>0</v>
      </c>
      <c r="N3540" t="s">
        <v>35</v>
      </c>
      <c r="O3540" t="s">
        <v>39</v>
      </c>
      <c r="P3540">
        <v>353.14</v>
      </c>
      <c r="Q3540">
        <v>588240.31999999995</v>
      </c>
      <c r="R3540">
        <v>-59473.2</v>
      </c>
    </row>
    <row r="3541" spans="1:18" x14ac:dyDescent="0.25">
      <c r="A3541">
        <v>8178</v>
      </c>
      <c r="B3541" t="s">
        <v>22</v>
      </c>
      <c r="C3541" t="s">
        <v>25</v>
      </c>
      <c r="D3541">
        <v>19.510000000000002</v>
      </c>
      <c r="E3541" s="2">
        <v>45021</v>
      </c>
      <c r="F3541" s="2">
        <v>45198</v>
      </c>
      <c r="G3541">
        <v>118.19</v>
      </c>
      <c r="H3541" t="s">
        <v>30</v>
      </c>
      <c r="I3541">
        <v>7.1</v>
      </c>
      <c r="J3541">
        <v>1419.7</v>
      </c>
      <c r="K3541">
        <v>24.8</v>
      </c>
      <c r="L3541">
        <v>308.60000000000002</v>
      </c>
      <c r="M3541" t="b">
        <v>0</v>
      </c>
      <c r="O3541" t="s">
        <v>39</v>
      </c>
      <c r="P3541">
        <v>73.08</v>
      </c>
      <c r="Q3541">
        <v>17218.189999999999</v>
      </c>
      <c r="R3541">
        <v>-8580.86</v>
      </c>
    </row>
    <row r="3542" spans="1:18" x14ac:dyDescent="0.25">
      <c r="A3542">
        <v>3294</v>
      </c>
      <c r="B3542" t="s">
        <v>21</v>
      </c>
      <c r="C3542" t="s">
        <v>25</v>
      </c>
      <c r="D3542">
        <v>135.13999999999999</v>
      </c>
      <c r="E3542" s="2">
        <v>44966</v>
      </c>
      <c r="F3542" s="2">
        <v>45202</v>
      </c>
      <c r="G3542">
        <v>265.89999999999998</v>
      </c>
      <c r="H3542" t="s">
        <v>31</v>
      </c>
      <c r="I3542">
        <v>5.93</v>
      </c>
      <c r="J3542">
        <v>1142.5999999999999</v>
      </c>
      <c r="K3542">
        <v>25.3</v>
      </c>
      <c r="L3542">
        <v>473.6</v>
      </c>
      <c r="M3542" t="b">
        <v>1</v>
      </c>
      <c r="N3542" t="s">
        <v>36</v>
      </c>
      <c r="O3542" t="s">
        <v>40</v>
      </c>
      <c r="P3542">
        <v>86.13</v>
      </c>
      <c r="Q3542">
        <v>223239.31</v>
      </c>
      <c r="R3542">
        <v>-200337.34</v>
      </c>
    </row>
    <row r="3543" spans="1:18" x14ac:dyDescent="0.25">
      <c r="A3543">
        <v>4630</v>
      </c>
      <c r="B3543" t="s">
        <v>18</v>
      </c>
      <c r="C3543" t="s">
        <v>28</v>
      </c>
      <c r="D3543">
        <v>138.37</v>
      </c>
      <c r="E3543" s="2">
        <v>45043</v>
      </c>
      <c r="F3543" s="2">
        <v>45257</v>
      </c>
      <c r="G3543">
        <v>590.33000000000004</v>
      </c>
      <c r="H3543" t="s">
        <v>31</v>
      </c>
      <c r="I3543">
        <v>7.49</v>
      </c>
      <c r="J3543">
        <v>785</v>
      </c>
      <c r="K3543">
        <v>20</v>
      </c>
      <c r="L3543">
        <v>224.2</v>
      </c>
      <c r="M3543" t="b">
        <v>1</v>
      </c>
      <c r="N3543" t="s">
        <v>37</v>
      </c>
      <c r="O3543" t="s">
        <v>39</v>
      </c>
      <c r="P3543">
        <v>348.26</v>
      </c>
      <c r="Q3543">
        <v>218014</v>
      </c>
      <c r="R3543">
        <v>-12425.67</v>
      </c>
    </row>
    <row r="3544" spans="1:18" x14ac:dyDescent="0.25">
      <c r="A3544">
        <v>1146</v>
      </c>
      <c r="B3544" t="s">
        <v>19</v>
      </c>
      <c r="C3544" t="s">
        <v>29</v>
      </c>
      <c r="D3544">
        <v>93.69</v>
      </c>
      <c r="E3544" s="2">
        <v>45046</v>
      </c>
      <c r="F3544" s="2">
        <v>45285</v>
      </c>
      <c r="G3544">
        <v>466.36</v>
      </c>
      <c r="H3544" t="s">
        <v>32</v>
      </c>
      <c r="J3544">
        <v>589</v>
      </c>
      <c r="K3544">
        <v>18.5</v>
      </c>
      <c r="L3544">
        <v>340.9</v>
      </c>
      <c r="M3544" t="b">
        <v>1</v>
      </c>
      <c r="N3544" t="s">
        <v>38</v>
      </c>
      <c r="O3544" t="s">
        <v>39</v>
      </c>
      <c r="P3544">
        <v>60.01</v>
      </c>
      <c r="Q3544">
        <v>165968.82999999999</v>
      </c>
      <c r="R3544">
        <v>-137982.57</v>
      </c>
    </row>
    <row r="3545" spans="1:18" x14ac:dyDescent="0.25">
      <c r="A3545">
        <v>4453</v>
      </c>
      <c r="B3545" t="s">
        <v>18</v>
      </c>
      <c r="C3545" t="s">
        <v>28</v>
      </c>
      <c r="D3545">
        <v>173.55</v>
      </c>
      <c r="E3545" s="2">
        <v>44956</v>
      </c>
      <c r="F3545" s="2">
        <v>45134</v>
      </c>
      <c r="G3545">
        <v>500.15</v>
      </c>
      <c r="H3545" t="s">
        <v>31</v>
      </c>
      <c r="I3545">
        <v>7.05</v>
      </c>
      <c r="J3545">
        <v>1644.6</v>
      </c>
      <c r="K3545">
        <v>23.1</v>
      </c>
      <c r="L3545">
        <v>435.2</v>
      </c>
      <c r="M3545" t="b">
        <v>1</v>
      </c>
      <c r="N3545" t="s">
        <v>38</v>
      </c>
      <c r="O3545" t="s">
        <v>40</v>
      </c>
      <c r="P3545">
        <v>352.86</v>
      </c>
      <c r="Q3545">
        <v>267338.36</v>
      </c>
      <c r="R3545">
        <v>-90855.43</v>
      </c>
    </row>
    <row r="3546" spans="1:18" x14ac:dyDescent="0.25">
      <c r="A3546">
        <v>5507</v>
      </c>
      <c r="B3546" t="s">
        <v>22</v>
      </c>
      <c r="C3546" t="s">
        <v>25</v>
      </c>
      <c r="D3546">
        <v>49.24</v>
      </c>
      <c r="E3546" s="2">
        <v>44968</v>
      </c>
      <c r="F3546" s="2">
        <v>45088</v>
      </c>
      <c r="G3546">
        <v>214.17</v>
      </c>
      <c r="H3546" t="s">
        <v>30</v>
      </c>
      <c r="I3546">
        <v>4.8</v>
      </c>
      <c r="J3546">
        <v>1751.9</v>
      </c>
      <c r="K3546">
        <v>20.8</v>
      </c>
      <c r="L3546">
        <v>573.6</v>
      </c>
      <c r="M3546" t="b">
        <v>1</v>
      </c>
      <c r="N3546" t="s">
        <v>34</v>
      </c>
      <c r="O3546" t="s">
        <v>39</v>
      </c>
      <c r="P3546">
        <v>78.209999999999994</v>
      </c>
      <c r="Q3546">
        <v>75019.039999999994</v>
      </c>
      <c r="R3546">
        <v>-58268.800000000003</v>
      </c>
    </row>
    <row r="3547" spans="1:18" x14ac:dyDescent="0.25">
      <c r="A3547">
        <v>6783</v>
      </c>
      <c r="B3547" t="s">
        <v>22</v>
      </c>
      <c r="C3547" t="s">
        <v>27</v>
      </c>
      <c r="D3547">
        <v>236.25</v>
      </c>
      <c r="E3547" s="2">
        <v>44933</v>
      </c>
      <c r="F3547" s="2">
        <v>45098</v>
      </c>
      <c r="G3547">
        <v>1199.26</v>
      </c>
      <c r="H3547" t="s">
        <v>33</v>
      </c>
      <c r="I3547">
        <v>5.26</v>
      </c>
      <c r="J3547">
        <v>772.3</v>
      </c>
      <c r="K3547">
        <v>25.7</v>
      </c>
      <c r="L3547">
        <v>106.5</v>
      </c>
      <c r="M3547" t="b">
        <v>1</v>
      </c>
      <c r="O3547" t="s">
        <v>40</v>
      </c>
      <c r="P3547">
        <v>146.5</v>
      </c>
      <c r="Q3547">
        <v>352263.31</v>
      </c>
      <c r="R3547">
        <v>-176571.72</v>
      </c>
    </row>
    <row r="3548" spans="1:18" x14ac:dyDescent="0.25">
      <c r="A3548">
        <v>8751</v>
      </c>
      <c r="B3548" t="s">
        <v>21</v>
      </c>
      <c r="C3548" t="s">
        <v>23</v>
      </c>
      <c r="D3548">
        <v>103.07</v>
      </c>
      <c r="E3548" s="2">
        <v>45039</v>
      </c>
      <c r="F3548" s="2">
        <v>45235</v>
      </c>
      <c r="G3548">
        <v>586.32000000000005</v>
      </c>
      <c r="H3548" t="s">
        <v>31</v>
      </c>
      <c r="I3548">
        <v>4.91</v>
      </c>
      <c r="J3548">
        <v>379.7</v>
      </c>
      <c r="K3548">
        <v>20.399999999999999</v>
      </c>
      <c r="L3548">
        <v>136.5</v>
      </c>
      <c r="M3548" t="b">
        <v>1</v>
      </c>
      <c r="N3548" t="s">
        <v>38</v>
      </c>
      <c r="O3548" t="s">
        <v>39</v>
      </c>
      <c r="P3548">
        <v>900.93</v>
      </c>
      <c r="Q3548">
        <v>203828.9</v>
      </c>
      <c r="R3548">
        <v>324404.38</v>
      </c>
    </row>
    <row r="3549" spans="1:18" x14ac:dyDescent="0.25">
      <c r="A3549">
        <v>6628</v>
      </c>
      <c r="B3549" t="s">
        <v>22</v>
      </c>
      <c r="C3549" t="s">
        <v>28</v>
      </c>
      <c r="D3549">
        <v>179.45</v>
      </c>
      <c r="E3549" s="2">
        <v>44997</v>
      </c>
      <c r="F3549" s="2">
        <v>45203</v>
      </c>
      <c r="G3549">
        <v>675.18</v>
      </c>
      <c r="H3549" t="s">
        <v>31</v>
      </c>
      <c r="I3549">
        <v>5.89</v>
      </c>
      <c r="J3549">
        <v>556.1</v>
      </c>
      <c r="K3549">
        <v>20.2</v>
      </c>
      <c r="L3549">
        <v>329.9</v>
      </c>
      <c r="M3549" t="b">
        <v>1</v>
      </c>
      <c r="N3549" t="s">
        <v>34</v>
      </c>
      <c r="O3549" t="s">
        <v>39</v>
      </c>
      <c r="P3549">
        <v>346.94</v>
      </c>
      <c r="Q3549">
        <v>151123.22</v>
      </c>
      <c r="R3549">
        <v>83123.73</v>
      </c>
    </row>
    <row r="3550" spans="1:18" x14ac:dyDescent="0.25">
      <c r="A3550">
        <v>9328</v>
      </c>
      <c r="B3550" t="s">
        <v>20</v>
      </c>
      <c r="C3550" t="s">
        <v>29</v>
      </c>
      <c r="D3550">
        <v>216.11</v>
      </c>
      <c r="E3550" s="2">
        <v>45017</v>
      </c>
      <c r="F3550" s="2">
        <v>45107</v>
      </c>
      <c r="G3550">
        <v>1132.26</v>
      </c>
      <c r="H3550" t="s">
        <v>30</v>
      </c>
      <c r="I3550">
        <v>6.65</v>
      </c>
      <c r="J3550">
        <v>1273.0999999999999</v>
      </c>
      <c r="K3550">
        <v>32</v>
      </c>
      <c r="L3550">
        <v>280.2</v>
      </c>
      <c r="M3550" t="b">
        <v>1</v>
      </c>
      <c r="N3550" t="s">
        <v>36</v>
      </c>
      <c r="O3550" t="s">
        <v>39</v>
      </c>
      <c r="P3550">
        <v>58.68</v>
      </c>
      <c r="Q3550">
        <v>117816.8</v>
      </c>
      <c r="R3550">
        <v>-51375.78</v>
      </c>
    </row>
    <row r="3551" spans="1:18" x14ac:dyDescent="0.25">
      <c r="A3551">
        <v>4360</v>
      </c>
      <c r="B3551" t="s">
        <v>22</v>
      </c>
      <c r="C3551" t="s">
        <v>27</v>
      </c>
      <c r="D3551">
        <v>267.27</v>
      </c>
      <c r="E3551" s="2">
        <v>45014</v>
      </c>
      <c r="F3551" s="2">
        <v>45179</v>
      </c>
      <c r="G3551">
        <v>804.19</v>
      </c>
      <c r="H3551" t="s">
        <v>33</v>
      </c>
      <c r="I3551">
        <v>5.01</v>
      </c>
      <c r="J3551">
        <v>476.7</v>
      </c>
      <c r="K3551">
        <v>32.700000000000003</v>
      </c>
      <c r="L3551">
        <v>275.89999999999998</v>
      </c>
      <c r="M3551" t="b">
        <v>1</v>
      </c>
      <c r="N3551" t="s">
        <v>34</v>
      </c>
      <c r="O3551" t="s">
        <v>39</v>
      </c>
      <c r="P3551">
        <v>142.16999999999999</v>
      </c>
      <c r="Q3551">
        <v>405436.91</v>
      </c>
      <c r="R3551">
        <v>-291105.21999999997</v>
      </c>
    </row>
    <row r="3552" spans="1:18" x14ac:dyDescent="0.25">
      <c r="A3552">
        <v>4005</v>
      </c>
      <c r="B3552" t="s">
        <v>21</v>
      </c>
      <c r="C3552" t="s">
        <v>28</v>
      </c>
      <c r="D3552">
        <v>251.56</v>
      </c>
      <c r="E3552" s="2">
        <v>44945</v>
      </c>
      <c r="F3552" s="2">
        <v>45070</v>
      </c>
      <c r="G3552">
        <v>645.30999999999995</v>
      </c>
      <c r="H3552" t="s">
        <v>32</v>
      </c>
      <c r="I3552">
        <v>4.8899999999999997</v>
      </c>
      <c r="J3552">
        <v>1448.2</v>
      </c>
      <c r="K3552">
        <v>33.4</v>
      </c>
      <c r="L3552">
        <v>213.3</v>
      </c>
      <c r="M3552" t="b">
        <v>1</v>
      </c>
      <c r="N3552" t="s">
        <v>37</v>
      </c>
      <c r="O3552" t="s">
        <v>39</v>
      </c>
      <c r="P3552">
        <v>356.89</v>
      </c>
      <c r="Q3552">
        <v>190809.93</v>
      </c>
      <c r="R3552">
        <v>39494.76</v>
      </c>
    </row>
    <row r="3553" spans="1:18" x14ac:dyDescent="0.25">
      <c r="A3553">
        <v>4552</v>
      </c>
      <c r="B3553" t="s">
        <v>21</v>
      </c>
      <c r="C3553" t="s">
        <v>27</v>
      </c>
      <c r="D3553">
        <v>184.45</v>
      </c>
      <c r="E3553" s="2">
        <v>44967</v>
      </c>
      <c r="F3553" s="2">
        <v>45188</v>
      </c>
      <c r="G3553">
        <v>449.43</v>
      </c>
      <c r="H3553" t="s">
        <v>33</v>
      </c>
      <c r="I3553">
        <v>6.34</v>
      </c>
      <c r="J3553">
        <v>1676.8</v>
      </c>
      <c r="K3553">
        <v>28.9</v>
      </c>
      <c r="L3553">
        <v>358.4</v>
      </c>
      <c r="M3553" t="b">
        <v>1</v>
      </c>
      <c r="N3553" t="s">
        <v>36</v>
      </c>
      <c r="O3553" t="s">
        <v>39</v>
      </c>
      <c r="P3553">
        <v>148.22999999999999</v>
      </c>
      <c r="Q3553">
        <v>280193.55</v>
      </c>
      <c r="R3553">
        <v>-213574.54</v>
      </c>
    </row>
    <row r="3554" spans="1:18" x14ac:dyDescent="0.25">
      <c r="A3554">
        <v>1018</v>
      </c>
      <c r="B3554" t="s">
        <v>20</v>
      </c>
      <c r="C3554" t="s">
        <v>28</v>
      </c>
      <c r="D3554">
        <v>119.58</v>
      </c>
      <c r="E3554" s="2">
        <v>45046</v>
      </c>
      <c r="F3554" s="2">
        <v>45158</v>
      </c>
      <c r="G3554">
        <v>393.94</v>
      </c>
      <c r="H3554" t="s">
        <v>30</v>
      </c>
      <c r="I3554">
        <v>5.19</v>
      </c>
      <c r="J3554">
        <v>1741.8</v>
      </c>
      <c r="K3554">
        <v>30.3</v>
      </c>
      <c r="L3554">
        <v>535.79999999999995</v>
      </c>
      <c r="M3554" t="b">
        <v>0</v>
      </c>
      <c r="N3554" t="s">
        <v>35</v>
      </c>
      <c r="O3554" t="s">
        <v>39</v>
      </c>
      <c r="P3554">
        <v>341.66</v>
      </c>
      <c r="Q3554">
        <v>117131.97</v>
      </c>
      <c r="R3554">
        <v>17461.57</v>
      </c>
    </row>
    <row r="3555" spans="1:18" x14ac:dyDescent="0.25">
      <c r="A3555">
        <v>3242</v>
      </c>
      <c r="B3555" t="s">
        <v>21</v>
      </c>
      <c r="C3555" t="s">
        <v>27</v>
      </c>
      <c r="D3555">
        <v>153.44999999999999</v>
      </c>
      <c r="E3555" s="2">
        <v>44960</v>
      </c>
      <c r="F3555" s="2">
        <v>45149</v>
      </c>
      <c r="G3555">
        <v>257.7</v>
      </c>
      <c r="H3555" t="s">
        <v>30</v>
      </c>
      <c r="J3555">
        <v>214.9</v>
      </c>
      <c r="K3555">
        <v>31.4</v>
      </c>
      <c r="L3555">
        <v>138.5</v>
      </c>
      <c r="M3555" t="b">
        <v>1</v>
      </c>
      <c r="N3555" t="s">
        <v>36</v>
      </c>
      <c r="O3555" t="s">
        <v>40</v>
      </c>
      <c r="P3555">
        <v>155.80000000000001</v>
      </c>
      <c r="Q3555">
        <v>86703.48</v>
      </c>
      <c r="R3555">
        <v>-46553.82</v>
      </c>
    </row>
    <row r="3556" spans="1:18" x14ac:dyDescent="0.25">
      <c r="A3556">
        <v>7318</v>
      </c>
      <c r="B3556" t="s">
        <v>19</v>
      </c>
      <c r="C3556" t="s">
        <v>26</v>
      </c>
      <c r="D3556">
        <v>231.78</v>
      </c>
      <c r="E3556" s="2">
        <v>44948</v>
      </c>
      <c r="F3556" s="2">
        <v>45077</v>
      </c>
      <c r="G3556">
        <v>675.63</v>
      </c>
      <c r="H3556" t="s">
        <v>30</v>
      </c>
      <c r="I3556">
        <v>4.6500000000000004</v>
      </c>
      <c r="J3556">
        <v>1733</v>
      </c>
      <c r="K3556">
        <v>28.5</v>
      </c>
      <c r="L3556">
        <v>168.4</v>
      </c>
      <c r="M3556" t="b">
        <v>1</v>
      </c>
      <c r="N3556" t="s">
        <v>38</v>
      </c>
      <c r="O3556" t="s">
        <v>39</v>
      </c>
      <c r="P3556">
        <v>110.39</v>
      </c>
      <c r="Q3556">
        <v>383515.24</v>
      </c>
      <c r="R3556">
        <v>-308932.44</v>
      </c>
    </row>
    <row r="3557" spans="1:18" x14ac:dyDescent="0.25">
      <c r="A3557">
        <v>6097</v>
      </c>
      <c r="B3557" t="s">
        <v>18</v>
      </c>
      <c r="C3557" t="s">
        <v>24</v>
      </c>
      <c r="D3557">
        <v>263.88</v>
      </c>
      <c r="E3557" s="2">
        <v>44978</v>
      </c>
      <c r="F3557" s="2">
        <v>45121</v>
      </c>
      <c r="G3557">
        <v>1256.3599999999999</v>
      </c>
      <c r="H3557" t="s">
        <v>30</v>
      </c>
      <c r="I3557">
        <v>6.54</v>
      </c>
      <c r="J3557">
        <v>1384.3</v>
      </c>
      <c r="K3557">
        <v>23.3</v>
      </c>
      <c r="L3557">
        <v>419</v>
      </c>
      <c r="M3557" t="b">
        <v>1</v>
      </c>
      <c r="N3557" t="s">
        <v>36</v>
      </c>
      <c r="O3557" t="s">
        <v>39</v>
      </c>
      <c r="P3557">
        <v>161.99</v>
      </c>
      <c r="Q3557">
        <v>152383.38</v>
      </c>
      <c r="R3557">
        <v>51134.38</v>
      </c>
    </row>
    <row r="3558" spans="1:18" x14ac:dyDescent="0.25">
      <c r="A3558">
        <v>9640</v>
      </c>
      <c r="B3558" t="s">
        <v>22</v>
      </c>
      <c r="C3558" t="s">
        <v>27</v>
      </c>
      <c r="D3558">
        <v>35.619999999999997</v>
      </c>
      <c r="E3558" s="2">
        <v>45041</v>
      </c>
      <c r="F3558" s="2">
        <v>45272</v>
      </c>
      <c r="G3558">
        <v>168.82</v>
      </c>
      <c r="H3558" t="s">
        <v>33</v>
      </c>
      <c r="I3558">
        <v>6.12</v>
      </c>
      <c r="J3558">
        <v>334.5</v>
      </c>
      <c r="K3558">
        <v>20.5</v>
      </c>
      <c r="L3558">
        <v>80.900000000000006</v>
      </c>
      <c r="M3558" t="b">
        <v>1</v>
      </c>
      <c r="N3558" t="s">
        <v>38</v>
      </c>
      <c r="O3558" t="s">
        <v>40</v>
      </c>
      <c r="P3558">
        <v>154.05000000000001</v>
      </c>
      <c r="Q3558">
        <v>29785.71</v>
      </c>
      <c r="R3558">
        <v>-3778.99</v>
      </c>
    </row>
    <row r="3559" spans="1:18" x14ac:dyDescent="0.25">
      <c r="A3559">
        <v>2948</v>
      </c>
      <c r="B3559" t="s">
        <v>19</v>
      </c>
      <c r="C3559" t="s">
        <v>26</v>
      </c>
      <c r="D3559">
        <v>118.53</v>
      </c>
      <c r="E3559" s="2">
        <v>45017</v>
      </c>
      <c r="F3559" s="2">
        <v>45143</v>
      </c>
      <c r="G3559">
        <v>221.39</v>
      </c>
      <c r="H3559" t="s">
        <v>33</v>
      </c>
      <c r="I3559">
        <v>6.44</v>
      </c>
      <c r="J3559">
        <v>864.4</v>
      </c>
      <c r="K3559">
        <v>21.8</v>
      </c>
      <c r="L3559">
        <v>420.6</v>
      </c>
      <c r="M3559" t="b">
        <v>1</v>
      </c>
      <c r="N3559" t="s">
        <v>36</v>
      </c>
      <c r="O3559" t="s">
        <v>40</v>
      </c>
      <c r="P3559">
        <v>113.82</v>
      </c>
      <c r="Q3559">
        <v>119076.77</v>
      </c>
      <c r="R3559">
        <v>-93878.16</v>
      </c>
    </row>
    <row r="3560" spans="1:18" x14ac:dyDescent="0.25">
      <c r="A3560">
        <v>6618</v>
      </c>
      <c r="B3560" t="s">
        <v>22</v>
      </c>
      <c r="C3560" t="s">
        <v>24</v>
      </c>
      <c r="D3560">
        <v>233.95</v>
      </c>
      <c r="E3560" s="2">
        <v>44932</v>
      </c>
      <c r="F3560" s="2">
        <v>45036</v>
      </c>
      <c r="G3560">
        <v>687.13</v>
      </c>
      <c r="H3560" t="s">
        <v>33</v>
      </c>
      <c r="I3560">
        <v>5.33</v>
      </c>
      <c r="J3560">
        <v>1320.1</v>
      </c>
      <c r="K3560">
        <v>31.4</v>
      </c>
      <c r="L3560">
        <v>223</v>
      </c>
      <c r="M3560" t="b">
        <v>1</v>
      </c>
      <c r="N3560" t="s">
        <v>34</v>
      </c>
      <c r="O3560" t="s">
        <v>39</v>
      </c>
      <c r="P3560">
        <v>152.63</v>
      </c>
      <c r="Q3560">
        <v>163560.1</v>
      </c>
      <c r="R3560">
        <v>-58683.45</v>
      </c>
    </row>
    <row r="3561" spans="1:18" x14ac:dyDescent="0.25">
      <c r="A3561">
        <v>5236</v>
      </c>
      <c r="B3561" t="s">
        <v>19</v>
      </c>
      <c r="C3561" t="s">
        <v>25</v>
      </c>
      <c r="D3561">
        <v>132.34</v>
      </c>
      <c r="E3561" s="2">
        <v>45000</v>
      </c>
      <c r="F3561" s="2">
        <v>45100</v>
      </c>
      <c r="G3561">
        <v>575.39</v>
      </c>
      <c r="H3561" t="s">
        <v>31</v>
      </c>
      <c r="I3561">
        <v>5.34</v>
      </c>
      <c r="J3561">
        <v>1730.7</v>
      </c>
      <c r="K3561">
        <v>29.1</v>
      </c>
      <c r="M3561" t="b">
        <v>1</v>
      </c>
      <c r="O3561" t="s">
        <v>39</v>
      </c>
      <c r="P3561">
        <v>72.28</v>
      </c>
      <c r="Q3561">
        <v>247522.61</v>
      </c>
      <c r="R3561">
        <v>-205933.42</v>
      </c>
    </row>
    <row r="3562" spans="1:18" x14ac:dyDescent="0.25">
      <c r="A3562">
        <v>7901</v>
      </c>
      <c r="B3562" t="s">
        <v>22</v>
      </c>
      <c r="C3562" t="s">
        <v>24</v>
      </c>
      <c r="D3562">
        <v>103.01</v>
      </c>
      <c r="E3562" s="2">
        <v>45035</v>
      </c>
      <c r="F3562" s="2">
        <v>45200</v>
      </c>
      <c r="G3562">
        <v>318.58999999999997</v>
      </c>
      <c r="H3562" t="s">
        <v>30</v>
      </c>
      <c r="I3562">
        <v>6.9</v>
      </c>
      <c r="J3562">
        <v>462.6</v>
      </c>
      <c r="K3562">
        <v>25.3</v>
      </c>
      <c r="L3562">
        <v>273.10000000000002</v>
      </c>
      <c r="M3562" t="b">
        <v>0</v>
      </c>
      <c r="N3562" t="s">
        <v>35</v>
      </c>
      <c r="O3562" t="s">
        <v>39</v>
      </c>
      <c r="P3562">
        <v>169.87</v>
      </c>
      <c r="Q3562">
        <v>147588.07</v>
      </c>
      <c r="R3562">
        <v>-93469.19</v>
      </c>
    </row>
    <row r="3563" spans="1:18" x14ac:dyDescent="0.25">
      <c r="A3563">
        <v>2920</v>
      </c>
      <c r="B3563" t="s">
        <v>20</v>
      </c>
      <c r="C3563" t="s">
        <v>27</v>
      </c>
      <c r="D3563">
        <v>126.34</v>
      </c>
      <c r="E3563" s="2">
        <v>45021</v>
      </c>
      <c r="F3563" s="2">
        <v>45207</v>
      </c>
      <c r="G3563">
        <v>453.55</v>
      </c>
      <c r="H3563" t="s">
        <v>31</v>
      </c>
      <c r="I3563">
        <v>6.66</v>
      </c>
      <c r="J3563">
        <v>404.4</v>
      </c>
      <c r="K3563">
        <v>18.5</v>
      </c>
      <c r="L3563">
        <v>242.3</v>
      </c>
      <c r="M3563" t="b">
        <v>1</v>
      </c>
      <c r="N3563" t="s">
        <v>34</v>
      </c>
      <c r="O3563" t="s">
        <v>39</v>
      </c>
      <c r="P3563">
        <v>155.1</v>
      </c>
      <c r="Q3563">
        <v>229066.29</v>
      </c>
      <c r="R3563">
        <v>-158720.68</v>
      </c>
    </row>
    <row r="3564" spans="1:18" x14ac:dyDescent="0.25">
      <c r="A3564">
        <v>5188</v>
      </c>
      <c r="B3564" t="s">
        <v>21</v>
      </c>
      <c r="C3564" t="s">
        <v>23</v>
      </c>
      <c r="D3564">
        <v>182.84</v>
      </c>
      <c r="E3564" s="2">
        <v>44951</v>
      </c>
      <c r="F3564" s="2">
        <v>45090</v>
      </c>
      <c r="G3564">
        <v>925.91</v>
      </c>
      <c r="H3564" t="s">
        <v>31</v>
      </c>
      <c r="I3564">
        <v>6.24</v>
      </c>
      <c r="J3564">
        <v>955.8</v>
      </c>
      <c r="K3564">
        <v>22.3</v>
      </c>
      <c r="L3564">
        <v>512.70000000000005</v>
      </c>
      <c r="M3564" t="b">
        <v>1</v>
      </c>
      <c r="N3564" t="s">
        <v>38</v>
      </c>
      <c r="O3564" t="s">
        <v>40</v>
      </c>
      <c r="P3564">
        <v>896.25</v>
      </c>
      <c r="Q3564">
        <v>278479.59999999998</v>
      </c>
      <c r="R3564">
        <v>551367.24</v>
      </c>
    </row>
    <row r="3565" spans="1:18" x14ac:dyDescent="0.25">
      <c r="A3565">
        <v>1238</v>
      </c>
      <c r="B3565" t="s">
        <v>21</v>
      </c>
      <c r="C3565" t="s">
        <v>23</v>
      </c>
      <c r="D3565">
        <v>299.94</v>
      </c>
      <c r="E3565" s="2">
        <v>44992</v>
      </c>
      <c r="F3565" s="2">
        <v>45185</v>
      </c>
      <c r="G3565">
        <v>463.81</v>
      </c>
      <c r="H3565" t="s">
        <v>31</v>
      </c>
      <c r="I3565">
        <v>6.38</v>
      </c>
      <c r="J3565">
        <v>1749</v>
      </c>
      <c r="K3565">
        <v>29.7</v>
      </c>
      <c r="L3565">
        <v>570.29999999999995</v>
      </c>
      <c r="M3565" t="b">
        <v>1</v>
      </c>
      <c r="N3565" t="s">
        <v>38</v>
      </c>
      <c r="O3565" t="s">
        <v>40</v>
      </c>
      <c r="P3565">
        <v>896.71</v>
      </c>
      <c r="Q3565">
        <v>596256.16</v>
      </c>
      <c r="R3565">
        <v>-180353.09</v>
      </c>
    </row>
    <row r="3566" spans="1:18" x14ac:dyDescent="0.25">
      <c r="A3566">
        <v>1204</v>
      </c>
      <c r="B3566" t="s">
        <v>20</v>
      </c>
      <c r="C3566" t="s">
        <v>25</v>
      </c>
      <c r="D3566">
        <v>150.43</v>
      </c>
      <c r="E3566" s="2">
        <v>44936</v>
      </c>
      <c r="F3566" s="2">
        <v>45035</v>
      </c>
      <c r="G3566">
        <v>433.53</v>
      </c>
      <c r="H3566" t="s">
        <v>32</v>
      </c>
      <c r="J3566">
        <v>1754.2</v>
      </c>
      <c r="K3566">
        <v>26.2</v>
      </c>
      <c r="L3566">
        <v>351.4</v>
      </c>
      <c r="M3566" t="b">
        <v>1</v>
      </c>
      <c r="N3566" t="s">
        <v>38</v>
      </c>
      <c r="O3566" t="s">
        <v>40</v>
      </c>
      <c r="P3566">
        <v>82.97</v>
      </c>
      <c r="Q3566">
        <v>193713.1</v>
      </c>
      <c r="R3566">
        <v>-157743.12</v>
      </c>
    </row>
    <row r="3567" spans="1:18" x14ac:dyDescent="0.25">
      <c r="A3567">
        <v>6552</v>
      </c>
      <c r="B3567" t="s">
        <v>19</v>
      </c>
      <c r="C3567" t="s">
        <v>27</v>
      </c>
      <c r="D3567">
        <v>66.510000000000005</v>
      </c>
      <c r="E3567" s="2">
        <v>45000</v>
      </c>
      <c r="F3567" s="2">
        <v>45218</v>
      </c>
      <c r="G3567">
        <v>147.11000000000001</v>
      </c>
      <c r="H3567" t="s">
        <v>31</v>
      </c>
      <c r="I3567">
        <v>7.07</v>
      </c>
      <c r="J3567">
        <v>564.70000000000005</v>
      </c>
      <c r="K3567">
        <v>25</v>
      </c>
      <c r="L3567">
        <v>370</v>
      </c>
      <c r="M3567" t="b">
        <v>1</v>
      </c>
      <c r="N3567" t="s">
        <v>36</v>
      </c>
      <c r="O3567" t="s">
        <v>39</v>
      </c>
      <c r="P3567">
        <v>149.15</v>
      </c>
      <c r="Q3567">
        <v>38618.69</v>
      </c>
      <c r="R3567">
        <v>-16677.23</v>
      </c>
    </row>
    <row r="3568" spans="1:18" x14ac:dyDescent="0.25">
      <c r="A3568">
        <v>5927</v>
      </c>
      <c r="B3568" t="s">
        <v>18</v>
      </c>
      <c r="C3568" t="s">
        <v>24</v>
      </c>
      <c r="D3568">
        <v>53.04</v>
      </c>
      <c r="E3568" s="2">
        <v>44952</v>
      </c>
      <c r="F3568" s="2">
        <v>45164</v>
      </c>
      <c r="G3568">
        <v>113.4</v>
      </c>
      <c r="H3568" t="s">
        <v>30</v>
      </c>
      <c r="I3568">
        <v>6.81</v>
      </c>
      <c r="J3568">
        <v>711</v>
      </c>
      <c r="K3568">
        <v>23</v>
      </c>
      <c r="M3568" t="b">
        <v>1</v>
      </c>
      <c r="N3568" t="s">
        <v>36</v>
      </c>
      <c r="O3568" t="s">
        <v>40</v>
      </c>
      <c r="P3568">
        <v>155.43</v>
      </c>
      <c r="Q3568">
        <v>39317.910000000003</v>
      </c>
      <c r="R3568">
        <v>-21692.15</v>
      </c>
    </row>
    <row r="3569" spans="1:18" x14ac:dyDescent="0.25">
      <c r="A3569">
        <v>5390</v>
      </c>
      <c r="B3569" t="s">
        <v>19</v>
      </c>
      <c r="C3569" t="s">
        <v>23</v>
      </c>
      <c r="D3569">
        <v>17.489999999999998</v>
      </c>
      <c r="E3569" s="2">
        <v>44931</v>
      </c>
      <c r="F3569" s="2">
        <v>45168</v>
      </c>
      <c r="G3569">
        <v>110.1</v>
      </c>
      <c r="H3569" t="s">
        <v>31</v>
      </c>
      <c r="I3569">
        <v>6.27</v>
      </c>
      <c r="K3569">
        <v>27.7</v>
      </c>
      <c r="L3569">
        <v>442.3</v>
      </c>
      <c r="M3569" t="b">
        <v>0</v>
      </c>
      <c r="N3569" t="s">
        <v>35</v>
      </c>
      <c r="O3569" t="s">
        <v>41</v>
      </c>
      <c r="P3569">
        <v>891.14</v>
      </c>
      <c r="Q3569">
        <v>24182.53</v>
      </c>
      <c r="R3569">
        <v>73931.98</v>
      </c>
    </row>
    <row r="3570" spans="1:18" x14ac:dyDescent="0.25">
      <c r="A3570">
        <v>3687</v>
      </c>
      <c r="B3570" t="s">
        <v>21</v>
      </c>
      <c r="C3570" t="s">
        <v>28</v>
      </c>
      <c r="D3570">
        <v>169.85</v>
      </c>
      <c r="E3570" s="2">
        <v>45012</v>
      </c>
      <c r="F3570" s="2">
        <v>45242</v>
      </c>
      <c r="G3570">
        <v>574.57000000000005</v>
      </c>
      <c r="H3570" t="s">
        <v>30</v>
      </c>
      <c r="I3570">
        <v>7.26</v>
      </c>
      <c r="J3570">
        <v>1375.7</v>
      </c>
      <c r="K3570">
        <v>33.5</v>
      </c>
      <c r="L3570">
        <v>371.3</v>
      </c>
      <c r="M3570" t="b">
        <v>1</v>
      </c>
      <c r="N3570" t="s">
        <v>34</v>
      </c>
      <c r="O3570" t="s">
        <v>39</v>
      </c>
      <c r="P3570">
        <v>355.68</v>
      </c>
      <c r="Q3570">
        <v>173517.54</v>
      </c>
      <c r="R3570">
        <v>30845.52</v>
      </c>
    </row>
    <row r="3571" spans="1:18" x14ac:dyDescent="0.25">
      <c r="A3571">
        <v>5951</v>
      </c>
      <c r="B3571" t="s">
        <v>18</v>
      </c>
      <c r="C3571" t="s">
        <v>29</v>
      </c>
      <c r="D3571">
        <v>165.65</v>
      </c>
      <c r="E3571" s="2">
        <v>44994</v>
      </c>
      <c r="F3571" s="2">
        <v>45137</v>
      </c>
      <c r="G3571">
        <v>685.04</v>
      </c>
      <c r="H3571" t="s">
        <v>32</v>
      </c>
      <c r="I3571">
        <v>5.01</v>
      </c>
      <c r="J3571">
        <v>1755.7</v>
      </c>
      <c r="K3571">
        <v>32.4</v>
      </c>
      <c r="L3571">
        <v>77.7</v>
      </c>
      <c r="M3571" t="b">
        <v>1</v>
      </c>
      <c r="N3571" t="s">
        <v>37</v>
      </c>
      <c r="O3571" t="s">
        <v>39</v>
      </c>
      <c r="P3571">
        <v>67.760000000000005</v>
      </c>
      <c r="Q3571">
        <v>110876.04</v>
      </c>
      <c r="R3571">
        <v>-64457.73</v>
      </c>
    </row>
    <row r="3572" spans="1:18" x14ac:dyDescent="0.25">
      <c r="A3572">
        <v>7160</v>
      </c>
      <c r="B3572" t="s">
        <v>22</v>
      </c>
      <c r="C3572" t="s">
        <v>27</v>
      </c>
      <c r="D3572">
        <v>65.540000000000006</v>
      </c>
      <c r="E3572" s="2">
        <v>45045</v>
      </c>
      <c r="F3572" s="2">
        <v>45194</v>
      </c>
      <c r="G3572">
        <v>338.78</v>
      </c>
      <c r="H3572" t="s">
        <v>33</v>
      </c>
      <c r="I3572">
        <v>6.56</v>
      </c>
      <c r="J3572">
        <v>1629</v>
      </c>
      <c r="K3572">
        <v>18.5</v>
      </c>
      <c r="L3572">
        <v>159.1</v>
      </c>
      <c r="M3572" t="b">
        <v>0</v>
      </c>
      <c r="N3572" t="s">
        <v>35</v>
      </c>
      <c r="O3572" t="s">
        <v>40</v>
      </c>
      <c r="P3572">
        <v>144.12</v>
      </c>
      <c r="Q3572">
        <v>56181.52</v>
      </c>
      <c r="R3572">
        <v>-7356.55</v>
      </c>
    </row>
    <row r="3573" spans="1:18" x14ac:dyDescent="0.25">
      <c r="A3573">
        <v>6388</v>
      </c>
      <c r="B3573" t="s">
        <v>18</v>
      </c>
      <c r="C3573" t="s">
        <v>26</v>
      </c>
      <c r="D3573">
        <v>210.12</v>
      </c>
      <c r="E3573" s="2">
        <v>45024</v>
      </c>
      <c r="F3573" s="2">
        <v>45225</v>
      </c>
      <c r="G3573">
        <v>365.03</v>
      </c>
      <c r="H3573" t="s">
        <v>30</v>
      </c>
      <c r="I3573">
        <v>7.39</v>
      </c>
      <c r="K3573">
        <v>25.7</v>
      </c>
      <c r="L3573">
        <v>161.1</v>
      </c>
      <c r="M3573" t="b">
        <v>1</v>
      </c>
      <c r="O3573" t="s">
        <v>40</v>
      </c>
      <c r="P3573">
        <v>111.27</v>
      </c>
      <c r="Q3573">
        <v>254635.2</v>
      </c>
      <c r="R3573">
        <v>-214018.31</v>
      </c>
    </row>
    <row r="3574" spans="1:18" x14ac:dyDescent="0.25">
      <c r="A3574">
        <v>6126</v>
      </c>
      <c r="B3574" t="s">
        <v>19</v>
      </c>
      <c r="C3574" t="s">
        <v>26</v>
      </c>
      <c r="D3574">
        <v>223.63</v>
      </c>
      <c r="E3574" s="2">
        <v>44997</v>
      </c>
      <c r="F3574" s="2">
        <v>45107</v>
      </c>
      <c r="G3574">
        <v>604.94000000000005</v>
      </c>
      <c r="H3574" t="s">
        <v>31</v>
      </c>
      <c r="I3574">
        <v>5.43</v>
      </c>
      <c r="J3574">
        <v>1415.6</v>
      </c>
      <c r="K3574">
        <v>23.3</v>
      </c>
      <c r="L3574">
        <v>144</v>
      </c>
      <c r="M3574" t="b">
        <v>1</v>
      </c>
      <c r="N3574" t="s">
        <v>37</v>
      </c>
      <c r="O3574" t="s">
        <v>40</v>
      </c>
      <c r="P3574">
        <v>112.37</v>
      </c>
      <c r="Q3574">
        <v>285636.52</v>
      </c>
      <c r="R3574">
        <v>-217659.41</v>
      </c>
    </row>
    <row r="3575" spans="1:18" x14ac:dyDescent="0.25">
      <c r="A3575">
        <v>1816</v>
      </c>
      <c r="B3575" t="s">
        <v>20</v>
      </c>
      <c r="C3575" t="s">
        <v>28</v>
      </c>
      <c r="D3575">
        <v>81.430000000000007</v>
      </c>
      <c r="E3575" s="2">
        <v>44976</v>
      </c>
      <c r="F3575" s="2">
        <v>45113</v>
      </c>
      <c r="G3575">
        <v>460.95</v>
      </c>
      <c r="H3575" t="s">
        <v>30</v>
      </c>
      <c r="I3575">
        <v>4.55</v>
      </c>
      <c r="J3575">
        <v>277.7</v>
      </c>
      <c r="K3575">
        <v>26.2</v>
      </c>
      <c r="L3575">
        <v>412.3</v>
      </c>
      <c r="M3575" t="b">
        <v>1</v>
      </c>
      <c r="N3575" t="s">
        <v>38</v>
      </c>
      <c r="O3575" t="s">
        <v>41</v>
      </c>
      <c r="P3575">
        <v>348.29</v>
      </c>
      <c r="Q3575">
        <v>154869.43</v>
      </c>
      <c r="R3575">
        <v>5674.85</v>
      </c>
    </row>
    <row r="3576" spans="1:18" x14ac:dyDescent="0.25">
      <c r="A3576">
        <v>1192</v>
      </c>
      <c r="B3576" t="s">
        <v>22</v>
      </c>
      <c r="C3576" t="s">
        <v>28</v>
      </c>
      <c r="D3576">
        <v>106.51</v>
      </c>
      <c r="E3576" s="2">
        <v>44943</v>
      </c>
      <c r="F3576" s="2">
        <v>45050</v>
      </c>
      <c r="G3576">
        <v>618.82000000000005</v>
      </c>
      <c r="H3576" t="s">
        <v>31</v>
      </c>
      <c r="I3576">
        <v>6.7</v>
      </c>
      <c r="J3576">
        <v>1508.5</v>
      </c>
      <c r="K3576">
        <v>27.7</v>
      </c>
      <c r="L3576">
        <v>560.6</v>
      </c>
      <c r="M3576" t="b">
        <v>0</v>
      </c>
      <c r="N3576" t="s">
        <v>35</v>
      </c>
      <c r="O3576" t="s">
        <v>39</v>
      </c>
      <c r="P3576">
        <v>345.99</v>
      </c>
      <c r="Q3576">
        <v>67742.37</v>
      </c>
      <c r="R3576">
        <v>146363.16</v>
      </c>
    </row>
    <row r="3577" spans="1:18" x14ac:dyDescent="0.25">
      <c r="A3577">
        <v>2776</v>
      </c>
      <c r="B3577" t="s">
        <v>19</v>
      </c>
      <c r="C3577" t="s">
        <v>27</v>
      </c>
      <c r="D3577">
        <v>297.19</v>
      </c>
      <c r="E3577" s="2">
        <v>44937</v>
      </c>
      <c r="F3577" s="2">
        <v>45095</v>
      </c>
      <c r="G3577">
        <v>999.97</v>
      </c>
      <c r="H3577" t="s">
        <v>33</v>
      </c>
      <c r="J3577">
        <v>1162.5</v>
      </c>
      <c r="K3577">
        <v>21.2</v>
      </c>
      <c r="L3577">
        <v>469.6</v>
      </c>
      <c r="M3577" t="b">
        <v>0</v>
      </c>
      <c r="N3577" t="s">
        <v>35</v>
      </c>
      <c r="O3577" t="s">
        <v>39</v>
      </c>
      <c r="P3577">
        <v>141.47</v>
      </c>
      <c r="Q3577">
        <v>308100.19</v>
      </c>
      <c r="R3577">
        <v>-166634.43</v>
      </c>
    </row>
    <row r="3578" spans="1:18" x14ac:dyDescent="0.25">
      <c r="A3578">
        <v>4645</v>
      </c>
      <c r="B3578" t="s">
        <v>22</v>
      </c>
      <c r="C3578" t="s">
        <v>29</v>
      </c>
      <c r="D3578">
        <v>115.41</v>
      </c>
      <c r="E3578" s="2">
        <v>44979</v>
      </c>
      <c r="F3578" s="2">
        <v>45151</v>
      </c>
      <c r="G3578">
        <v>389.43</v>
      </c>
      <c r="H3578" t="s">
        <v>30</v>
      </c>
      <c r="I3578">
        <v>7.12</v>
      </c>
      <c r="J3578">
        <v>1729.8</v>
      </c>
      <c r="K3578">
        <v>30.5</v>
      </c>
      <c r="L3578">
        <v>312.60000000000002</v>
      </c>
      <c r="M3578" t="b">
        <v>1</v>
      </c>
      <c r="N3578" t="s">
        <v>37</v>
      </c>
      <c r="O3578" t="s">
        <v>39</v>
      </c>
      <c r="P3578">
        <v>59.1</v>
      </c>
      <c r="Q3578">
        <v>145309.71</v>
      </c>
      <c r="R3578">
        <v>-122294.39999999999</v>
      </c>
    </row>
    <row r="3579" spans="1:18" x14ac:dyDescent="0.25">
      <c r="A3579">
        <v>7314</v>
      </c>
      <c r="B3579" t="s">
        <v>18</v>
      </c>
      <c r="C3579" t="s">
        <v>23</v>
      </c>
      <c r="D3579">
        <v>229.44</v>
      </c>
      <c r="E3579" s="2">
        <v>44976</v>
      </c>
      <c r="F3579" s="2">
        <v>45097</v>
      </c>
      <c r="G3579">
        <v>1212.47</v>
      </c>
      <c r="H3579" t="s">
        <v>31</v>
      </c>
      <c r="I3579">
        <v>4.67</v>
      </c>
      <c r="J3579">
        <v>1736.1</v>
      </c>
      <c r="K3579">
        <v>25.6</v>
      </c>
      <c r="L3579">
        <v>272.2</v>
      </c>
      <c r="M3579" t="b">
        <v>1</v>
      </c>
      <c r="N3579" t="s">
        <v>37</v>
      </c>
      <c r="O3579" t="s">
        <v>39</v>
      </c>
      <c r="P3579">
        <v>894.08</v>
      </c>
      <c r="Q3579">
        <v>153702.17000000001</v>
      </c>
      <c r="R3579">
        <v>930343.01</v>
      </c>
    </row>
    <row r="3580" spans="1:18" x14ac:dyDescent="0.25">
      <c r="A3580">
        <v>9442</v>
      </c>
      <c r="B3580" t="s">
        <v>21</v>
      </c>
      <c r="C3580" t="s">
        <v>29</v>
      </c>
      <c r="D3580">
        <v>138.55000000000001</v>
      </c>
      <c r="E3580" s="2">
        <v>44934</v>
      </c>
      <c r="F3580" s="2">
        <v>45027</v>
      </c>
      <c r="G3580">
        <v>412.23</v>
      </c>
      <c r="H3580" t="s">
        <v>30</v>
      </c>
      <c r="I3580">
        <v>6.46</v>
      </c>
      <c r="J3580">
        <v>281.3</v>
      </c>
      <c r="K3580">
        <v>33.9</v>
      </c>
      <c r="L3580">
        <v>262.60000000000002</v>
      </c>
      <c r="M3580" t="b">
        <v>1</v>
      </c>
      <c r="N3580" t="s">
        <v>38</v>
      </c>
      <c r="O3580" t="s">
        <v>39</v>
      </c>
      <c r="P3580">
        <v>51.34</v>
      </c>
      <c r="Q3580">
        <v>212217.46</v>
      </c>
      <c r="R3580">
        <v>-191053.57</v>
      </c>
    </row>
    <row r="3581" spans="1:18" x14ac:dyDescent="0.25">
      <c r="A3581">
        <v>2788</v>
      </c>
      <c r="B3581" t="s">
        <v>19</v>
      </c>
      <c r="C3581" t="s">
        <v>25</v>
      </c>
      <c r="D3581">
        <v>239.04</v>
      </c>
      <c r="E3581" s="2">
        <v>45018</v>
      </c>
      <c r="F3581" s="2">
        <v>45215</v>
      </c>
      <c r="G3581">
        <v>498.51</v>
      </c>
      <c r="H3581" t="s">
        <v>33</v>
      </c>
      <c r="I3581">
        <v>5.63</v>
      </c>
      <c r="J3581">
        <v>456.8</v>
      </c>
      <c r="K3581">
        <v>18.399999999999999</v>
      </c>
      <c r="L3581">
        <v>380.7</v>
      </c>
      <c r="M3581" t="b">
        <v>0</v>
      </c>
      <c r="N3581" t="s">
        <v>35</v>
      </c>
      <c r="O3581" t="s">
        <v>39</v>
      </c>
      <c r="P3581">
        <v>83.16</v>
      </c>
      <c r="Q3581">
        <v>304188.46999999997</v>
      </c>
      <c r="R3581">
        <v>-262732.38</v>
      </c>
    </row>
    <row r="3582" spans="1:18" x14ac:dyDescent="0.25">
      <c r="A3582">
        <v>8374</v>
      </c>
      <c r="B3582" t="s">
        <v>20</v>
      </c>
      <c r="C3582" t="s">
        <v>24</v>
      </c>
      <c r="D3582">
        <v>231.86</v>
      </c>
      <c r="E3582" s="2">
        <v>45034</v>
      </c>
      <c r="F3582" s="2">
        <v>45127</v>
      </c>
      <c r="G3582">
        <v>646.35</v>
      </c>
      <c r="H3582" t="s">
        <v>33</v>
      </c>
      <c r="I3582">
        <v>5.1100000000000003</v>
      </c>
      <c r="J3582">
        <v>974.7</v>
      </c>
      <c r="K3582">
        <v>21</v>
      </c>
      <c r="L3582">
        <v>247.6</v>
      </c>
      <c r="M3582" t="b">
        <v>1</v>
      </c>
      <c r="N3582" t="s">
        <v>34</v>
      </c>
      <c r="O3582" t="s">
        <v>40</v>
      </c>
      <c r="P3582">
        <v>161.44999999999999</v>
      </c>
      <c r="Q3582">
        <v>275743.65000000002</v>
      </c>
      <c r="R3582">
        <v>-171390.44</v>
      </c>
    </row>
    <row r="3583" spans="1:18" x14ac:dyDescent="0.25">
      <c r="A3583">
        <v>4700</v>
      </c>
      <c r="B3583" t="s">
        <v>18</v>
      </c>
      <c r="C3583" t="s">
        <v>24</v>
      </c>
      <c r="D3583">
        <v>201.99</v>
      </c>
      <c r="E3583" s="2">
        <v>45046</v>
      </c>
      <c r="F3583" s="2">
        <v>45282</v>
      </c>
      <c r="G3583">
        <v>694.18</v>
      </c>
      <c r="H3583" t="s">
        <v>33</v>
      </c>
      <c r="I3583">
        <v>7.19</v>
      </c>
      <c r="J3583">
        <v>1607.2</v>
      </c>
      <c r="K3583">
        <v>29</v>
      </c>
      <c r="L3583">
        <v>174.4</v>
      </c>
      <c r="M3583" t="b">
        <v>0</v>
      </c>
      <c r="N3583" t="s">
        <v>35</v>
      </c>
      <c r="O3583" t="s">
        <v>39</v>
      </c>
      <c r="P3583">
        <v>166.53</v>
      </c>
      <c r="Q3583">
        <v>299777.57</v>
      </c>
      <c r="R3583">
        <v>-184175.77</v>
      </c>
    </row>
    <row r="3584" spans="1:18" x14ac:dyDescent="0.25">
      <c r="A3584">
        <v>4893</v>
      </c>
      <c r="B3584" t="s">
        <v>19</v>
      </c>
      <c r="C3584" t="s">
        <v>28</v>
      </c>
      <c r="D3584">
        <v>257.16000000000003</v>
      </c>
      <c r="E3584" s="2">
        <v>45023</v>
      </c>
      <c r="F3584" s="2">
        <v>45146</v>
      </c>
      <c r="G3584">
        <v>452.86</v>
      </c>
      <c r="H3584" t="s">
        <v>30</v>
      </c>
      <c r="I3584">
        <v>6.74</v>
      </c>
      <c r="J3584">
        <v>1503.1</v>
      </c>
      <c r="K3584">
        <v>29.1</v>
      </c>
      <c r="L3584">
        <v>381.6</v>
      </c>
      <c r="M3584" t="b">
        <v>0</v>
      </c>
      <c r="N3584" t="s">
        <v>35</v>
      </c>
      <c r="O3584" t="s">
        <v>40</v>
      </c>
      <c r="P3584">
        <v>346.05</v>
      </c>
      <c r="Q3584">
        <v>239601.64</v>
      </c>
      <c r="R3584">
        <v>-82889.440000000002</v>
      </c>
    </row>
    <row r="3585" spans="1:18" x14ac:dyDescent="0.25">
      <c r="A3585">
        <v>7811</v>
      </c>
      <c r="B3585" t="s">
        <v>20</v>
      </c>
      <c r="C3585" t="s">
        <v>23</v>
      </c>
      <c r="D3585">
        <v>282.07</v>
      </c>
      <c r="E3585" s="2">
        <v>45042</v>
      </c>
      <c r="F3585" s="2">
        <v>45231</v>
      </c>
      <c r="G3585">
        <v>1098.21</v>
      </c>
      <c r="H3585" t="s">
        <v>30</v>
      </c>
      <c r="J3585">
        <v>1743</v>
      </c>
      <c r="K3585">
        <v>27.3</v>
      </c>
      <c r="L3585">
        <v>264.89999999999998</v>
      </c>
      <c r="M3585" t="b">
        <v>1</v>
      </c>
      <c r="N3585" t="s">
        <v>38</v>
      </c>
      <c r="O3585" t="s">
        <v>39</v>
      </c>
      <c r="P3585">
        <v>892.72</v>
      </c>
      <c r="Q3585">
        <v>284605.99</v>
      </c>
      <c r="R3585">
        <v>695788.04</v>
      </c>
    </row>
    <row r="3586" spans="1:18" x14ac:dyDescent="0.25">
      <c r="A3586">
        <v>3679</v>
      </c>
      <c r="B3586" t="s">
        <v>19</v>
      </c>
      <c r="C3586" t="s">
        <v>29</v>
      </c>
      <c r="D3586">
        <v>176.1</v>
      </c>
      <c r="E3586" s="2">
        <v>44988</v>
      </c>
      <c r="F3586" s="2">
        <v>45143</v>
      </c>
      <c r="G3586">
        <v>915.73</v>
      </c>
      <c r="H3586" t="s">
        <v>31</v>
      </c>
      <c r="I3586">
        <v>5.35</v>
      </c>
      <c r="J3586">
        <v>1188.9000000000001</v>
      </c>
      <c r="K3586">
        <v>33.6</v>
      </c>
      <c r="L3586">
        <v>57.8</v>
      </c>
      <c r="M3586" t="b">
        <v>0</v>
      </c>
      <c r="N3586" t="s">
        <v>35</v>
      </c>
      <c r="O3586" t="s">
        <v>39</v>
      </c>
      <c r="P3586">
        <v>57.2</v>
      </c>
      <c r="Q3586">
        <v>131026.81</v>
      </c>
      <c r="R3586">
        <v>-78647.05</v>
      </c>
    </row>
    <row r="3587" spans="1:18" x14ac:dyDescent="0.25">
      <c r="A3587">
        <v>4904</v>
      </c>
      <c r="B3587" t="s">
        <v>18</v>
      </c>
      <c r="C3587" t="s">
        <v>28</v>
      </c>
      <c r="D3587">
        <v>75.05</v>
      </c>
      <c r="E3587" s="2">
        <v>45015</v>
      </c>
      <c r="F3587" s="2">
        <v>45113</v>
      </c>
      <c r="G3587">
        <v>305.36</v>
      </c>
      <c r="H3587" t="s">
        <v>33</v>
      </c>
      <c r="I3587">
        <v>6.71</v>
      </c>
      <c r="J3587">
        <v>610.5</v>
      </c>
      <c r="K3587">
        <v>24.6</v>
      </c>
      <c r="L3587">
        <v>62.2</v>
      </c>
      <c r="M3587" t="b">
        <v>1</v>
      </c>
      <c r="N3587" t="s">
        <v>38</v>
      </c>
      <c r="O3587" t="s">
        <v>39</v>
      </c>
      <c r="P3587">
        <v>355.57</v>
      </c>
      <c r="Q3587">
        <v>96483.45</v>
      </c>
      <c r="R3587">
        <v>12093.41</v>
      </c>
    </row>
    <row r="3588" spans="1:18" x14ac:dyDescent="0.25">
      <c r="A3588">
        <v>8260</v>
      </c>
      <c r="B3588" t="s">
        <v>19</v>
      </c>
      <c r="C3588" t="s">
        <v>27</v>
      </c>
      <c r="D3588">
        <v>122.6</v>
      </c>
      <c r="E3588" s="2">
        <v>45011</v>
      </c>
      <c r="F3588" s="2">
        <v>45171</v>
      </c>
      <c r="G3588">
        <v>227.97</v>
      </c>
      <c r="H3588" t="s">
        <v>31</v>
      </c>
      <c r="I3588">
        <v>7.01</v>
      </c>
      <c r="J3588">
        <v>240.2</v>
      </c>
      <c r="K3588">
        <v>24.7</v>
      </c>
      <c r="L3588">
        <v>200.8</v>
      </c>
      <c r="M3588" t="b">
        <v>1</v>
      </c>
      <c r="N3588" t="s">
        <v>37</v>
      </c>
      <c r="O3588" t="s">
        <v>39</v>
      </c>
      <c r="P3588">
        <v>144.83000000000001</v>
      </c>
      <c r="Q3588">
        <v>129785.97</v>
      </c>
      <c r="R3588">
        <v>-96769.07</v>
      </c>
    </row>
    <row r="3589" spans="1:18" x14ac:dyDescent="0.25">
      <c r="A3589">
        <v>1504</v>
      </c>
      <c r="B3589" t="s">
        <v>22</v>
      </c>
      <c r="C3589" t="s">
        <v>28</v>
      </c>
      <c r="D3589">
        <v>228.7</v>
      </c>
      <c r="E3589" s="2">
        <v>45002</v>
      </c>
      <c r="F3589" s="2">
        <v>45169</v>
      </c>
      <c r="G3589">
        <v>846.36</v>
      </c>
      <c r="H3589" t="s">
        <v>30</v>
      </c>
      <c r="I3589">
        <v>6.65</v>
      </c>
      <c r="J3589">
        <v>556.70000000000005</v>
      </c>
      <c r="K3589">
        <v>32.6</v>
      </c>
      <c r="L3589">
        <v>331.8</v>
      </c>
      <c r="M3589" t="b">
        <v>1</v>
      </c>
      <c r="O3589" t="s">
        <v>40</v>
      </c>
      <c r="P3589">
        <v>345.1</v>
      </c>
      <c r="Q3589">
        <v>203656.5</v>
      </c>
      <c r="R3589">
        <v>88422.34</v>
      </c>
    </row>
    <row r="3590" spans="1:18" x14ac:dyDescent="0.25">
      <c r="A3590">
        <v>7773</v>
      </c>
      <c r="B3590" t="s">
        <v>18</v>
      </c>
      <c r="C3590" t="s">
        <v>27</v>
      </c>
      <c r="D3590">
        <v>197.01</v>
      </c>
      <c r="E3590" s="2">
        <v>45016</v>
      </c>
      <c r="F3590" s="2">
        <v>45234</v>
      </c>
      <c r="G3590">
        <v>993.82</v>
      </c>
      <c r="H3590" t="s">
        <v>32</v>
      </c>
      <c r="K3590">
        <v>26.6</v>
      </c>
      <c r="L3590">
        <v>244.8</v>
      </c>
      <c r="M3590" t="b">
        <v>1</v>
      </c>
      <c r="N3590" t="s">
        <v>34</v>
      </c>
      <c r="O3590" t="s">
        <v>40</v>
      </c>
      <c r="P3590">
        <v>142.94999999999999</v>
      </c>
      <c r="Q3590">
        <v>135368.19</v>
      </c>
      <c r="R3590">
        <v>6698.38</v>
      </c>
    </row>
    <row r="3591" spans="1:18" x14ac:dyDescent="0.25">
      <c r="A3591">
        <v>4816</v>
      </c>
      <c r="B3591" t="s">
        <v>19</v>
      </c>
      <c r="C3591" t="s">
        <v>27</v>
      </c>
      <c r="D3591">
        <v>57.45</v>
      </c>
      <c r="E3591" s="2">
        <v>44955</v>
      </c>
      <c r="F3591" s="2">
        <v>45154</v>
      </c>
      <c r="G3591">
        <v>102.86</v>
      </c>
      <c r="H3591" t="s">
        <v>33</v>
      </c>
      <c r="I3591">
        <v>5.18</v>
      </c>
      <c r="J3591">
        <v>1682</v>
      </c>
      <c r="K3591">
        <v>23.7</v>
      </c>
      <c r="L3591">
        <v>63.2</v>
      </c>
      <c r="M3591" t="b">
        <v>1</v>
      </c>
      <c r="N3591" t="s">
        <v>37</v>
      </c>
      <c r="O3591" t="s">
        <v>40</v>
      </c>
      <c r="P3591">
        <v>159.72999999999999</v>
      </c>
      <c r="Q3591">
        <v>30726.43</v>
      </c>
      <c r="R3591">
        <v>-14296.6</v>
      </c>
    </row>
    <row r="3592" spans="1:18" x14ac:dyDescent="0.25">
      <c r="A3592">
        <v>1717</v>
      </c>
      <c r="B3592" t="s">
        <v>21</v>
      </c>
      <c r="C3592" t="s">
        <v>25</v>
      </c>
      <c r="D3592">
        <v>20.12</v>
      </c>
      <c r="E3592" s="2">
        <v>45028</v>
      </c>
      <c r="F3592" s="2">
        <v>45129</v>
      </c>
      <c r="G3592">
        <v>36.200000000000003</v>
      </c>
      <c r="H3592" t="s">
        <v>31</v>
      </c>
      <c r="I3592">
        <v>7.06</v>
      </c>
      <c r="K3592">
        <v>29.5</v>
      </c>
      <c r="L3592">
        <v>172.7</v>
      </c>
      <c r="M3592" t="b">
        <v>1</v>
      </c>
      <c r="N3592" t="s">
        <v>34</v>
      </c>
      <c r="O3592" t="s">
        <v>39</v>
      </c>
      <c r="P3592">
        <v>89.35</v>
      </c>
      <c r="Q3592">
        <v>15895.37</v>
      </c>
      <c r="R3592">
        <v>-12660.9</v>
      </c>
    </row>
    <row r="3593" spans="1:18" x14ac:dyDescent="0.25">
      <c r="A3593">
        <v>5434</v>
      </c>
      <c r="B3593" t="s">
        <v>19</v>
      </c>
      <c r="C3593" t="s">
        <v>25</v>
      </c>
      <c r="D3593">
        <v>206.47</v>
      </c>
      <c r="E3593" s="2">
        <v>45025</v>
      </c>
      <c r="F3593" s="2">
        <v>45146</v>
      </c>
      <c r="G3593">
        <v>692.3</v>
      </c>
      <c r="H3593" t="s">
        <v>33</v>
      </c>
      <c r="I3593">
        <v>6.75</v>
      </c>
      <c r="J3593">
        <v>1601.1</v>
      </c>
      <c r="K3593">
        <v>27.9</v>
      </c>
      <c r="L3593">
        <v>103</v>
      </c>
      <c r="M3593" t="b">
        <v>1</v>
      </c>
      <c r="N3593" t="s">
        <v>38</v>
      </c>
      <c r="O3593" t="s">
        <v>41</v>
      </c>
      <c r="P3593">
        <v>83.16</v>
      </c>
      <c r="Q3593">
        <v>179864.13</v>
      </c>
      <c r="R3593">
        <v>-122292.46</v>
      </c>
    </row>
    <row r="3594" spans="1:18" x14ac:dyDescent="0.25">
      <c r="A3594">
        <v>1658</v>
      </c>
      <c r="B3594" t="s">
        <v>22</v>
      </c>
      <c r="C3594" t="s">
        <v>27</v>
      </c>
      <c r="D3594">
        <v>79.069999999999993</v>
      </c>
      <c r="E3594" s="2">
        <v>45027</v>
      </c>
      <c r="F3594" s="2">
        <v>45163</v>
      </c>
      <c r="G3594">
        <v>195.68</v>
      </c>
      <c r="H3594" t="s">
        <v>31</v>
      </c>
      <c r="I3594">
        <v>6.05</v>
      </c>
      <c r="J3594">
        <v>831.8</v>
      </c>
      <c r="K3594">
        <v>22.9</v>
      </c>
      <c r="L3594">
        <v>571.70000000000005</v>
      </c>
      <c r="M3594" t="b">
        <v>1</v>
      </c>
      <c r="N3594" t="s">
        <v>34</v>
      </c>
      <c r="O3594" t="s">
        <v>39</v>
      </c>
      <c r="P3594">
        <v>144.30000000000001</v>
      </c>
      <c r="Q3594">
        <v>97110.17</v>
      </c>
      <c r="R3594">
        <v>-68873.55</v>
      </c>
    </row>
    <row r="3595" spans="1:18" x14ac:dyDescent="0.25">
      <c r="A3595">
        <v>6057</v>
      </c>
      <c r="B3595" t="s">
        <v>20</v>
      </c>
      <c r="C3595" t="s">
        <v>23</v>
      </c>
      <c r="D3595">
        <v>152.4</v>
      </c>
      <c r="E3595" s="2">
        <v>45036</v>
      </c>
      <c r="F3595" s="2">
        <v>45143</v>
      </c>
      <c r="G3595">
        <v>940.9</v>
      </c>
      <c r="H3595" t="s">
        <v>31</v>
      </c>
      <c r="I3595">
        <v>6.03</v>
      </c>
      <c r="J3595">
        <v>693.2</v>
      </c>
      <c r="K3595">
        <v>22.8</v>
      </c>
      <c r="L3595">
        <v>222.1</v>
      </c>
      <c r="M3595" t="b">
        <v>0</v>
      </c>
      <c r="N3595" t="s">
        <v>35</v>
      </c>
      <c r="O3595" t="s">
        <v>40</v>
      </c>
      <c r="P3595">
        <v>905.33</v>
      </c>
      <c r="Q3595">
        <v>131291.82999999999</v>
      </c>
      <c r="R3595">
        <v>720533.17</v>
      </c>
    </row>
    <row r="3596" spans="1:18" x14ac:dyDescent="0.25">
      <c r="A3596">
        <v>5008</v>
      </c>
      <c r="B3596" t="s">
        <v>20</v>
      </c>
      <c r="C3596" t="s">
        <v>25</v>
      </c>
      <c r="D3596">
        <v>225.29</v>
      </c>
      <c r="E3596" s="2">
        <v>44970</v>
      </c>
      <c r="F3596" s="2">
        <v>45128</v>
      </c>
      <c r="G3596">
        <v>992.79</v>
      </c>
      <c r="H3596" t="s">
        <v>32</v>
      </c>
      <c r="I3596">
        <v>6.21</v>
      </c>
      <c r="J3596">
        <v>1014.2</v>
      </c>
      <c r="K3596">
        <v>24.3</v>
      </c>
      <c r="L3596">
        <v>58.1</v>
      </c>
      <c r="M3596" t="b">
        <v>0</v>
      </c>
      <c r="N3596" t="s">
        <v>35</v>
      </c>
      <c r="O3596" t="s">
        <v>39</v>
      </c>
      <c r="P3596">
        <v>81.680000000000007</v>
      </c>
      <c r="Q3596">
        <v>388958.73</v>
      </c>
      <c r="R3596">
        <v>-307867.64</v>
      </c>
    </row>
    <row r="3597" spans="1:18" x14ac:dyDescent="0.25">
      <c r="A3597">
        <v>5994</v>
      </c>
      <c r="B3597" t="s">
        <v>20</v>
      </c>
      <c r="C3597" t="s">
        <v>25</v>
      </c>
      <c r="D3597">
        <v>170.99</v>
      </c>
      <c r="E3597" s="2">
        <v>45035</v>
      </c>
      <c r="F3597" s="2">
        <v>45272</v>
      </c>
      <c r="G3597">
        <v>502.13</v>
      </c>
      <c r="H3597" t="s">
        <v>30</v>
      </c>
      <c r="I3597">
        <v>6.98</v>
      </c>
      <c r="J3597">
        <v>907.6</v>
      </c>
      <c r="K3597">
        <v>19.100000000000001</v>
      </c>
      <c r="L3597">
        <v>413.3</v>
      </c>
      <c r="M3597" t="b">
        <v>1</v>
      </c>
      <c r="O3597" t="s">
        <v>39</v>
      </c>
      <c r="P3597">
        <v>84.99</v>
      </c>
      <c r="Q3597">
        <v>207101.95</v>
      </c>
      <c r="R3597">
        <v>-164425.92000000001</v>
      </c>
    </row>
    <row r="3598" spans="1:18" x14ac:dyDescent="0.25">
      <c r="A3598">
        <v>5234</v>
      </c>
      <c r="B3598" t="s">
        <v>21</v>
      </c>
      <c r="C3598" t="s">
        <v>24</v>
      </c>
      <c r="D3598">
        <v>29.57</v>
      </c>
      <c r="E3598" s="2">
        <v>44971</v>
      </c>
      <c r="F3598" s="2">
        <v>45138</v>
      </c>
      <c r="G3598">
        <v>148.56</v>
      </c>
      <c r="H3598" t="s">
        <v>33</v>
      </c>
      <c r="J3598">
        <v>1662.1</v>
      </c>
      <c r="K3598">
        <v>33.1</v>
      </c>
      <c r="L3598">
        <v>177.8</v>
      </c>
      <c r="M3598" t="b">
        <v>1</v>
      </c>
      <c r="N3598" t="s">
        <v>38</v>
      </c>
      <c r="O3598" t="s">
        <v>40</v>
      </c>
      <c r="P3598">
        <v>167.21</v>
      </c>
      <c r="Q3598">
        <v>42454.13</v>
      </c>
      <c r="R3598">
        <v>-17613.41</v>
      </c>
    </row>
    <row r="3599" spans="1:18" x14ac:dyDescent="0.25">
      <c r="A3599">
        <v>4764</v>
      </c>
      <c r="B3599" t="s">
        <v>22</v>
      </c>
      <c r="C3599" t="s">
        <v>28</v>
      </c>
      <c r="D3599">
        <v>59.75</v>
      </c>
      <c r="E3599" s="2">
        <v>44955</v>
      </c>
      <c r="F3599" s="2">
        <v>45156</v>
      </c>
      <c r="G3599">
        <v>201.64</v>
      </c>
      <c r="H3599" t="s">
        <v>30</v>
      </c>
      <c r="I3599">
        <v>7.07</v>
      </c>
      <c r="J3599">
        <v>949.2</v>
      </c>
      <c r="K3599">
        <v>20.9</v>
      </c>
      <c r="L3599">
        <v>361.7</v>
      </c>
      <c r="M3599" t="b">
        <v>1</v>
      </c>
      <c r="N3599" t="s">
        <v>36</v>
      </c>
      <c r="O3599" t="s">
        <v>40</v>
      </c>
      <c r="P3599">
        <v>346.37</v>
      </c>
      <c r="Q3599">
        <v>48511.47</v>
      </c>
      <c r="R3599">
        <v>21330.58</v>
      </c>
    </row>
    <row r="3600" spans="1:18" x14ac:dyDescent="0.25">
      <c r="A3600">
        <v>5637</v>
      </c>
      <c r="B3600" t="s">
        <v>18</v>
      </c>
      <c r="C3600" t="s">
        <v>24</v>
      </c>
      <c r="D3600">
        <v>69.7</v>
      </c>
      <c r="E3600" s="2">
        <v>45039</v>
      </c>
      <c r="F3600" s="2">
        <v>45231</v>
      </c>
      <c r="G3600">
        <v>150.59</v>
      </c>
      <c r="H3600" t="s">
        <v>31</v>
      </c>
      <c r="I3600">
        <v>6.02</v>
      </c>
      <c r="J3600">
        <v>643.70000000000005</v>
      </c>
      <c r="K3600">
        <v>21.1</v>
      </c>
      <c r="L3600">
        <v>132.9</v>
      </c>
      <c r="M3600" t="b">
        <v>1</v>
      </c>
      <c r="N3600" t="s">
        <v>34</v>
      </c>
      <c r="O3600" t="s">
        <v>40</v>
      </c>
      <c r="P3600">
        <v>168.27</v>
      </c>
      <c r="Q3600">
        <v>78356.2</v>
      </c>
      <c r="R3600">
        <v>-53016.42</v>
      </c>
    </row>
    <row r="3601" spans="1:18" x14ac:dyDescent="0.25">
      <c r="A3601">
        <v>3104</v>
      </c>
      <c r="B3601" t="s">
        <v>20</v>
      </c>
      <c r="C3601" t="s">
        <v>23</v>
      </c>
      <c r="D3601">
        <v>81.069999999999993</v>
      </c>
      <c r="E3601" s="2">
        <v>45014</v>
      </c>
      <c r="F3601" s="2">
        <v>45231</v>
      </c>
      <c r="G3601">
        <v>217.77</v>
      </c>
      <c r="H3601" t="s">
        <v>30</v>
      </c>
      <c r="I3601">
        <v>6.37</v>
      </c>
      <c r="J3601">
        <v>1548.1</v>
      </c>
      <c r="K3601">
        <v>28.4</v>
      </c>
      <c r="L3601">
        <v>591.20000000000005</v>
      </c>
      <c r="M3601" t="b">
        <v>1</v>
      </c>
      <c r="N3601" t="s">
        <v>36</v>
      </c>
      <c r="O3601" t="s">
        <v>39</v>
      </c>
      <c r="P3601">
        <v>907.97</v>
      </c>
      <c r="Q3601">
        <v>113835.74</v>
      </c>
      <c r="R3601">
        <v>83892.89</v>
      </c>
    </row>
    <row r="3602" spans="1:18" x14ac:dyDescent="0.25">
      <c r="A3602">
        <v>7801</v>
      </c>
      <c r="B3602" t="s">
        <v>22</v>
      </c>
      <c r="C3602" t="s">
        <v>25</v>
      </c>
      <c r="D3602">
        <v>171.79</v>
      </c>
      <c r="E3602" s="2">
        <v>44985</v>
      </c>
      <c r="F3602" s="2">
        <v>45107</v>
      </c>
      <c r="G3602">
        <v>809.77</v>
      </c>
      <c r="H3602" t="s">
        <v>32</v>
      </c>
      <c r="I3602">
        <v>7.06</v>
      </c>
      <c r="J3602">
        <v>1798</v>
      </c>
      <c r="K3602">
        <v>29.6</v>
      </c>
      <c r="L3602">
        <v>583.6</v>
      </c>
      <c r="M3602" t="b">
        <v>1</v>
      </c>
      <c r="N3602" t="s">
        <v>38</v>
      </c>
      <c r="O3602" t="s">
        <v>39</v>
      </c>
      <c r="P3602">
        <v>80.94</v>
      </c>
      <c r="Q3602">
        <v>166046.85999999999</v>
      </c>
      <c r="R3602">
        <v>-100504.08</v>
      </c>
    </row>
    <row r="3603" spans="1:18" x14ac:dyDescent="0.25">
      <c r="A3603">
        <v>9575</v>
      </c>
      <c r="B3603" t="s">
        <v>19</v>
      </c>
      <c r="C3603" t="s">
        <v>26</v>
      </c>
      <c r="D3603">
        <v>153.66999999999999</v>
      </c>
      <c r="E3603" s="2">
        <v>44941</v>
      </c>
      <c r="F3603" s="2">
        <v>45144</v>
      </c>
      <c r="G3603">
        <v>270.36</v>
      </c>
      <c r="H3603" t="s">
        <v>30</v>
      </c>
      <c r="I3603">
        <v>5.2</v>
      </c>
      <c r="K3603">
        <v>29.8</v>
      </c>
      <c r="L3603">
        <v>410.8</v>
      </c>
      <c r="M3603" t="b">
        <v>1</v>
      </c>
      <c r="N3603" t="s">
        <v>36</v>
      </c>
      <c r="O3603" t="s">
        <v>41</v>
      </c>
      <c r="P3603">
        <v>123.69</v>
      </c>
      <c r="Q3603">
        <v>154330.18</v>
      </c>
      <c r="R3603">
        <v>-120889.35</v>
      </c>
    </row>
    <row r="3604" spans="1:18" x14ac:dyDescent="0.25">
      <c r="A3604">
        <v>3607</v>
      </c>
      <c r="B3604" t="s">
        <v>21</v>
      </c>
      <c r="C3604" t="s">
        <v>25</v>
      </c>
      <c r="D3604">
        <v>64.930000000000007</v>
      </c>
      <c r="E3604" s="2">
        <v>44996</v>
      </c>
      <c r="F3604" s="2">
        <v>45218</v>
      </c>
      <c r="G3604">
        <v>185.92</v>
      </c>
      <c r="H3604" t="s">
        <v>31</v>
      </c>
      <c r="I3604">
        <v>5.83</v>
      </c>
      <c r="J3604">
        <v>600.70000000000005</v>
      </c>
      <c r="K3604">
        <v>24</v>
      </c>
      <c r="L3604">
        <v>439</v>
      </c>
      <c r="M3604" t="b">
        <v>0</v>
      </c>
      <c r="N3604" t="s">
        <v>35</v>
      </c>
      <c r="O3604" t="s">
        <v>39</v>
      </c>
      <c r="P3604">
        <v>78.22</v>
      </c>
      <c r="Q3604">
        <v>111104.18</v>
      </c>
      <c r="R3604">
        <v>-96561.52</v>
      </c>
    </row>
    <row r="3605" spans="1:18" x14ac:dyDescent="0.25">
      <c r="A3605">
        <v>9385</v>
      </c>
      <c r="B3605" t="s">
        <v>22</v>
      </c>
      <c r="C3605" t="s">
        <v>29</v>
      </c>
      <c r="D3605">
        <v>24.93</v>
      </c>
      <c r="E3605" s="2">
        <v>45022</v>
      </c>
      <c r="F3605" s="2">
        <v>45137</v>
      </c>
      <c r="G3605">
        <v>63.36</v>
      </c>
      <c r="H3605" t="s">
        <v>31</v>
      </c>
      <c r="I3605">
        <v>6.36</v>
      </c>
      <c r="J3605">
        <v>582.1</v>
      </c>
      <c r="K3605">
        <v>32</v>
      </c>
      <c r="L3605">
        <v>284.2</v>
      </c>
      <c r="M3605" t="b">
        <v>1</v>
      </c>
      <c r="N3605" t="s">
        <v>36</v>
      </c>
      <c r="O3605" t="s">
        <v>39</v>
      </c>
      <c r="P3605">
        <v>63.1</v>
      </c>
      <c r="Q3605">
        <v>43771.4</v>
      </c>
      <c r="R3605">
        <v>-39773.379999999997</v>
      </c>
    </row>
    <row r="3606" spans="1:18" x14ac:dyDescent="0.25">
      <c r="A3606">
        <v>4719</v>
      </c>
      <c r="B3606" t="s">
        <v>22</v>
      </c>
      <c r="C3606" t="s">
        <v>23</v>
      </c>
      <c r="D3606">
        <v>55.57</v>
      </c>
      <c r="E3606" s="2">
        <v>44970</v>
      </c>
      <c r="F3606" s="2">
        <v>45112</v>
      </c>
      <c r="G3606">
        <v>139.24</v>
      </c>
      <c r="H3606" t="s">
        <v>32</v>
      </c>
      <c r="I3606">
        <v>7.25</v>
      </c>
      <c r="J3606">
        <v>292.3</v>
      </c>
      <c r="K3606">
        <v>26.7</v>
      </c>
      <c r="L3606">
        <v>579.20000000000005</v>
      </c>
      <c r="M3606" t="b">
        <v>1</v>
      </c>
      <c r="N3606" t="s">
        <v>36</v>
      </c>
      <c r="O3606" t="s">
        <v>39</v>
      </c>
      <c r="P3606">
        <v>900.98</v>
      </c>
      <c r="Q3606">
        <v>72208.289999999994</v>
      </c>
      <c r="R3606">
        <v>53244.17</v>
      </c>
    </row>
    <row r="3607" spans="1:18" x14ac:dyDescent="0.25">
      <c r="A3607">
        <v>3581</v>
      </c>
      <c r="B3607" t="s">
        <v>18</v>
      </c>
      <c r="C3607" t="s">
        <v>26</v>
      </c>
      <c r="D3607">
        <v>295.39</v>
      </c>
      <c r="E3607" s="2">
        <v>45024</v>
      </c>
      <c r="F3607" s="2">
        <v>45259</v>
      </c>
      <c r="G3607">
        <v>1451.49</v>
      </c>
      <c r="H3607" t="s">
        <v>33</v>
      </c>
      <c r="I3607">
        <v>4.55</v>
      </c>
      <c r="J3607">
        <v>323.7</v>
      </c>
      <c r="K3607">
        <v>25</v>
      </c>
      <c r="L3607">
        <v>283.10000000000002</v>
      </c>
      <c r="M3607" t="b">
        <v>0</v>
      </c>
      <c r="N3607" t="s">
        <v>35</v>
      </c>
      <c r="O3607" t="s">
        <v>39</v>
      </c>
      <c r="P3607">
        <v>116.46</v>
      </c>
      <c r="Q3607">
        <v>544881.16</v>
      </c>
      <c r="R3607">
        <v>-375840.63</v>
      </c>
    </row>
    <row r="3608" spans="1:18" x14ac:dyDescent="0.25">
      <c r="A3608">
        <v>3565</v>
      </c>
      <c r="B3608" t="s">
        <v>22</v>
      </c>
      <c r="C3608" t="s">
        <v>28</v>
      </c>
      <c r="D3608">
        <v>143.22</v>
      </c>
      <c r="E3608" s="2">
        <v>44962</v>
      </c>
      <c r="F3608" s="2">
        <v>45169</v>
      </c>
      <c r="G3608">
        <v>806.2</v>
      </c>
      <c r="H3608" t="s">
        <v>32</v>
      </c>
      <c r="I3608">
        <v>5.14</v>
      </c>
      <c r="J3608">
        <v>1664</v>
      </c>
      <c r="K3608">
        <v>31</v>
      </c>
      <c r="L3608">
        <v>181.7</v>
      </c>
      <c r="M3608" t="b">
        <v>1</v>
      </c>
      <c r="N3608" t="s">
        <v>36</v>
      </c>
      <c r="O3608" t="s">
        <v>39</v>
      </c>
      <c r="P3608">
        <v>346.46</v>
      </c>
      <c r="Q3608">
        <v>229871.39</v>
      </c>
      <c r="R3608">
        <v>49444.66</v>
      </c>
    </row>
    <row r="3609" spans="1:18" x14ac:dyDescent="0.25">
      <c r="A3609">
        <v>3763</v>
      </c>
      <c r="B3609" t="s">
        <v>18</v>
      </c>
      <c r="C3609" t="s">
        <v>28</v>
      </c>
      <c r="D3609">
        <v>260.87</v>
      </c>
      <c r="E3609" s="2">
        <v>45010</v>
      </c>
      <c r="F3609" s="2">
        <v>45142</v>
      </c>
      <c r="G3609">
        <v>1325.05</v>
      </c>
      <c r="H3609" t="s">
        <v>33</v>
      </c>
      <c r="I3609">
        <v>5.2</v>
      </c>
      <c r="J3609">
        <v>354.4</v>
      </c>
      <c r="K3609">
        <v>21.9</v>
      </c>
      <c r="L3609">
        <v>113.5</v>
      </c>
      <c r="M3609" t="b">
        <v>1</v>
      </c>
      <c r="N3609" t="s">
        <v>34</v>
      </c>
      <c r="O3609" t="s">
        <v>40</v>
      </c>
      <c r="P3609">
        <v>353.03</v>
      </c>
      <c r="Q3609">
        <v>152074.79</v>
      </c>
      <c r="R3609">
        <v>315707.61</v>
      </c>
    </row>
    <row r="3610" spans="1:18" x14ac:dyDescent="0.25">
      <c r="A3610">
        <v>7328</v>
      </c>
      <c r="B3610" t="s">
        <v>21</v>
      </c>
      <c r="C3610" t="s">
        <v>26</v>
      </c>
      <c r="D3610">
        <v>255.38</v>
      </c>
      <c r="E3610" s="2">
        <v>44983</v>
      </c>
      <c r="F3610" s="2">
        <v>45157</v>
      </c>
      <c r="G3610">
        <v>1207.5999999999999</v>
      </c>
      <c r="H3610" t="s">
        <v>31</v>
      </c>
      <c r="I3610">
        <v>5.48</v>
      </c>
      <c r="J3610">
        <v>975</v>
      </c>
      <c r="K3610">
        <v>31.8</v>
      </c>
      <c r="L3610">
        <v>164.5</v>
      </c>
      <c r="M3610" t="b">
        <v>0</v>
      </c>
      <c r="N3610" t="s">
        <v>35</v>
      </c>
      <c r="O3610" t="s">
        <v>40</v>
      </c>
      <c r="P3610">
        <v>129.13</v>
      </c>
      <c r="Q3610">
        <v>342007.49</v>
      </c>
      <c r="R3610">
        <v>-186070.1</v>
      </c>
    </row>
    <row r="3611" spans="1:18" x14ac:dyDescent="0.25">
      <c r="A3611">
        <v>6991</v>
      </c>
      <c r="B3611" t="s">
        <v>21</v>
      </c>
      <c r="C3611" t="s">
        <v>28</v>
      </c>
      <c r="D3611">
        <v>155.9</v>
      </c>
      <c r="E3611" s="2">
        <v>45043</v>
      </c>
      <c r="F3611" s="2">
        <v>45193</v>
      </c>
      <c r="G3611">
        <v>948.22</v>
      </c>
      <c r="H3611" t="s">
        <v>30</v>
      </c>
      <c r="I3611">
        <v>5.35</v>
      </c>
      <c r="J3611">
        <v>1317</v>
      </c>
      <c r="K3611">
        <v>26.6</v>
      </c>
      <c r="L3611">
        <v>364.7</v>
      </c>
      <c r="M3611" t="b">
        <v>1</v>
      </c>
      <c r="N3611" t="s">
        <v>34</v>
      </c>
      <c r="O3611" t="s">
        <v>39</v>
      </c>
      <c r="P3611">
        <v>344.03</v>
      </c>
      <c r="Q3611">
        <v>241128.95999999999</v>
      </c>
      <c r="R3611">
        <v>85087.17</v>
      </c>
    </row>
    <row r="3612" spans="1:18" x14ac:dyDescent="0.25">
      <c r="A3612">
        <v>4406</v>
      </c>
      <c r="B3612" t="s">
        <v>19</v>
      </c>
      <c r="C3612" t="s">
        <v>26</v>
      </c>
      <c r="D3612">
        <v>213.47</v>
      </c>
      <c r="E3612" s="2">
        <v>44990</v>
      </c>
      <c r="F3612" s="2">
        <v>45153</v>
      </c>
      <c r="G3612">
        <v>382.53</v>
      </c>
      <c r="H3612" t="s">
        <v>31</v>
      </c>
      <c r="I3612">
        <v>6.27</v>
      </c>
      <c r="J3612">
        <v>1560.6</v>
      </c>
      <c r="K3612">
        <v>32.4</v>
      </c>
      <c r="L3612">
        <v>184.8</v>
      </c>
      <c r="M3612" t="b">
        <v>0</v>
      </c>
      <c r="N3612" t="s">
        <v>35</v>
      </c>
      <c r="O3612" t="s">
        <v>41</v>
      </c>
      <c r="P3612">
        <v>117.85</v>
      </c>
      <c r="Q3612">
        <v>279929.03000000003</v>
      </c>
      <c r="R3612">
        <v>-234847.87</v>
      </c>
    </row>
    <row r="3613" spans="1:18" x14ac:dyDescent="0.25">
      <c r="A3613">
        <v>9923</v>
      </c>
      <c r="B3613" t="s">
        <v>18</v>
      </c>
      <c r="C3613" t="s">
        <v>23</v>
      </c>
      <c r="D3613">
        <v>61.86</v>
      </c>
      <c r="E3613" s="2">
        <v>45002</v>
      </c>
      <c r="F3613" s="2">
        <v>45145</v>
      </c>
      <c r="G3613">
        <v>144.59</v>
      </c>
      <c r="H3613" t="s">
        <v>32</v>
      </c>
      <c r="I3613">
        <v>7.16</v>
      </c>
      <c r="J3613">
        <v>474</v>
      </c>
      <c r="K3613">
        <v>21.2</v>
      </c>
      <c r="L3613">
        <v>409.8</v>
      </c>
      <c r="M3613" t="b">
        <v>0</v>
      </c>
      <c r="N3613" t="s">
        <v>35</v>
      </c>
      <c r="O3613" t="s">
        <v>40</v>
      </c>
      <c r="P3613">
        <v>906.11</v>
      </c>
      <c r="Q3613">
        <v>108129.04</v>
      </c>
      <c r="R3613">
        <v>22885.4</v>
      </c>
    </row>
    <row r="3614" spans="1:18" x14ac:dyDescent="0.25">
      <c r="A3614">
        <v>5780</v>
      </c>
      <c r="B3614" t="s">
        <v>18</v>
      </c>
      <c r="C3614" t="s">
        <v>26</v>
      </c>
      <c r="D3614">
        <v>208.08</v>
      </c>
      <c r="E3614" s="2">
        <v>45025</v>
      </c>
      <c r="F3614" s="2">
        <v>45156</v>
      </c>
      <c r="G3614">
        <v>743.27</v>
      </c>
      <c r="H3614" t="s">
        <v>32</v>
      </c>
      <c r="I3614">
        <v>6.41</v>
      </c>
      <c r="J3614">
        <v>900.4</v>
      </c>
      <c r="K3614">
        <v>33</v>
      </c>
      <c r="L3614">
        <v>260.2</v>
      </c>
      <c r="M3614" t="b">
        <v>1</v>
      </c>
      <c r="N3614" t="s">
        <v>37</v>
      </c>
      <c r="O3614" t="s">
        <v>40</v>
      </c>
      <c r="P3614">
        <v>112.46</v>
      </c>
      <c r="Q3614">
        <v>197937.28</v>
      </c>
      <c r="R3614">
        <v>-114349.14</v>
      </c>
    </row>
    <row r="3615" spans="1:18" x14ac:dyDescent="0.25">
      <c r="A3615">
        <v>5177</v>
      </c>
      <c r="B3615" t="s">
        <v>20</v>
      </c>
      <c r="C3615" t="s">
        <v>26</v>
      </c>
      <c r="D3615">
        <v>85.35</v>
      </c>
      <c r="E3615" s="2">
        <v>45039</v>
      </c>
      <c r="F3615" s="2">
        <v>45230</v>
      </c>
      <c r="G3615">
        <v>286.97000000000003</v>
      </c>
      <c r="H3615" t="s">
        <v>30</v>
      </c>
      <c r="I3615">
        <v>5.22</v>
      </c>
      <c r="J3615">
        <v>602.4</v>
      </c>
      <c r="K3615">
        <v>29</v>
      </c>
      <c r="L3615">
        <v>537.79999999999995</v>
      </c>
      <c r="M3615" t="b">
        <v>1</v>
      </c>
      <c r="N3615" t="s">
        <v>36</v>
      </c>
      <c r="O3615" t="s">
        <v>40</v>
      </c>
      <c r="P3615">
        <v>129.88</v>
      </c>
      <c r="Q3615">
        <v>51057.97</v>
      </c>
      <c r="R3615">
        <v>-13786.31</v>
      </c>
    </row>
    <row r="3616" spans="1:18" x14ac:dyDescent="0.25">
      <c r="A3616">
        <v>7476</v>
      </c>
      <c r="B3616" t="s">
        <v>20</v>
      </c>
      <c r="C3616" t="s">
        <v>29</v>
      </c>
      <c r="D3616">
        <v>250.46</v>
      </c>
      <c r="E3616" s="2">
        <v>44964</v>
      </c>
      <c r="F3616" s="2">
        <v>45170</v>
      </c>
      <c r="G3616">
        <v>899.22</v>
      </c>
      <c r="H3616" t="s">
        <v>32</v>
      </c>
      <c r="I3616">
        <v>7.09</v>
      </c>
      <c r="J3616">
        <v>609.29999999999995</v>
      </c>
      <c r="K3616">
        <v>27.9</v>
      </c>
      <c r="L3616">
        <v>357.2</v>
      </c>
      <c r="M3616" t="b">
        <v>0</v>
      </c>
      <c r="N3616" t="s">
        <v>35</v>
      </c>
      <c r="O3616" t="s">
        <v>40</v>
      </c>
      <c r="P3616">
        <v>63.56</v>
      </c>
      <c r="Q3616">
        <v>363274.9</v>
      </c>
      <c r="R3616">
        <v>-306120.48</v>
      </c>
    </row>
    <row r="3617" spans="1:18" x14ac:dyDescent="0.25">
      <c r="A3617">
        <v>3604</v>
      </c>
      <c r="B3617" t="s">
        <v>19</v>
      </c>
      <c r="C3617" t="s">
        <v>29</v>
      </c>
      <c r="D3617">
        <v>29.7</v>
      </c>
      <c r="E3617" s="2">
        <v>45046</v>
      </c>
      <c r="F3617" s="2">
        <v>45267</v>
      </c>
      <c r="G3617">
        <v>75.209999999999994</v>
      </c>
      <c r="H3617" t="s">
        <v>31</v>
      </c>
      <c r="I3617">
        <v>6.4</v>
      </c>
      <c r="J3617">
        <v>686.1</v>
      </c>
      <c r="K3617">
        <v>24.8</v>
      </c>
      <c r="L3617">
        <v>392.4</v>
      </c>
      <c r="M3617" t="b">
        <v>0</v>
      </c>
      <c r="N3617" t="s">
        <v>35</v>
      </c>
      <c r="O3617" t="s">
        <v>39</v>
      </c>
      <c r="P3617">
        <v>68.22</v>
      </c>
      <c r="Q3617">
        <v>47407.17</v>
      </c>
      <c r="R3617">
        <v>-42276.34</v>
      </c>
    </row>
    <row r="3618" spans="1:18" x14ac:dyDescent="0.25">
      <c r="A3618">
        <v>9181</v>
      </c>
      <c r="B3618" t="s">
        <v>21</v>
      </c>
      <c r="C3618" t="s">
        <v>24</v>
      </c>
      <c r="D3618">
        <v>233.08</v>
      </c>
      <c r="E3618" s="2">
        <v>44943</v>
      </c>
      <c r="F3618" s="2">
        <v>45056</v>
      </c>
      <c r="G3618">
        <v>523.85</v>
      </c>
      <c r="H3618" t="s">
        <v>30</v>
      </c>
      <c r="I3618">
        <v>5.16</v>
      </c>
      <c r="J3618">
        <v>1139.4000000000001</v>
      </c>
      <c r="K3618">
        <v>33.299999999999997</v>
      </c>
      <c r="L3618">
        <v>356.1</v>
      </c>
      <c r="M3618" t="b">
        <v>1</v>
      </c>
      <c r="N3618" t="s">
        <v>38</v>
      </c>
      <c r="O3618" t="s">
        <v>40</v>
      </c>
      <c r="P3618">
        <v>166.76</v>
      </c>
      <c r="Q3618">
        <v>384088.06</v>
      </c>
      <c r="R3618">
        <v>-296730.83</v>
      </c>
    </row>
    <row r="3619" spans="1:18" x14ac:dyDescent="0.25">
      <c r="A3619">
        <v>3382</v>
      </c>
      <c r="B3619" t="s">
        <v>20</v>
      </c>
      <c r="C3619" t="s">
        <v>23</v>
      </c>
      <c r="D3619">
        <v>34.479999999999997</v>
      </c>
      <c r="E3619" s="2">
        <v>44953</v>
      </c>
      <c r="F3619" s="2">
        <v>45166</v>
      </c>
      <c r="G3619">
        <v>139.5</v>
      </c>
      <c r="H3619" t="s">
        <v>33</v>
      </c>
      <c r="I3619">
        <v>5.58</v>
      </c>
      <c r="J3619">
        <v>226.5</v>
      </c>
      <c r="K3619">
        <v>25.1</v>
      </c>
      <c r="M3619" t="b">
        <v>1</v>
      </c>
      <c r="N3619" t="s">
        <v>34</v>
      </c>
      <c r="O3619" t="s">
        <v>41</v>
      </c>
      <c r="P3619">
        <v>905.54</v>
      </c>
      <c r="Q3619">
        <v>17812.05</v>
      </c>
      <c r="R3619">
        <v>108510.78</v>
      </c>
    </row>
    <row r="3620" spans="1:18" x14ac:dyDescent="0.25">
      <c r="A3620">
        <v>1531</v>
      </c>
      <c r="B3620" t="s">
        <v>22</v>
      </c>
      <c r="C3620" t="s">
        <v>23</v>
      </c>
      <c r="D3620">
        <v>264.95</v>
      </c>
      <c r="E3620" s="2">
        <v>44943</v>
      </c>
      <c r="F3620" s="2">
        <v>45071</v>
      </c>
      <c r="G3620">
        <v>1626.86</v>
      </c>
      <c r="H3620" t="s">
        <v>32</v>
      </c>
      <c r="I3620">
        <v>6.87</v>
      </c>
      <c r="J3620">
        <v>854</v>
      </c>
      <c r="K3620">
        <v>26</v>
      </c>
      <c r="L3620">
        <v>84.9</v>
      </c>
      <c r="M3620" t="b">
        <v>1</v>
      </c>
      <c r="O3620" t="s">
        <v>39</v>
      </c>
      <c r="P3620">
        <v>890.66</v>
      </c>
      <c r="Q3620">
        <v>400092.35</v>
      </c>
      <c r="R3620">
        <v>1048886.78</v>
      </c>
    </row>
    <row r="3621" spans="1:18" x14ac:dyDescent="0.25">
      <c r="A3621">
        <v>7079</v>
      </c>
      <c r="B3621" t="s">
        <v>21</v>
      </c>
      <c r="C3621" t="s">
        <v>29</v>
      </c>
      <c r="D3621">
        <v>94.74</v>
      </c>
      <c r="E3621" s="2">
        <v>44989</v>
      </c>
      <c r="F3621" s="2">
        <v>45143</v>
      </c>
      <c r="G3621">
        <v>327.79</v>
      </c>
      <c r="H3621" t="s">
        <v>33</v>
      </c>
      <c r="I3621">
        <v>6.72</v>
      </c>
      <c r="J3621">
        <v>498.9</v>
      </c>
      <c r="K3621">
        <v>30.5</v>
      </c>
      <c r="L3621">
        <v>87</v>
      </c>
      <c r="M3621" t="b">
        <v>0</v>
      </c>
      <c r="N3621" t="s">
        <v>35</v>
      </c>
      <c r="O3621" t="s">
        <v>40</v>
      </c>
      <c r="P3621">
        <v>58.13</v>
      </c>
      <c r="Q3621">
        <v>50315.63</v>
      </c>
      <c r="R3621">
        <v>-31261.200000000001</v>
      </c>
    </row>
    <row r="3622" spans="1:18" x14ac:dyDescent="0.25">
      <c r="A3622">
        <v>1634</v>
      </c>
      <c r="B3622" t="s">
        <v>22</v>
      </c>
      <c r="C3622" t="s">
        <v>27</v>
      </c>
      <c r="D3622">
        <v>198.05</v>
      </c>
      <c r="E3622" s="2">
        <v>44937</v>
      </c>
      <c r="F3622" s="2">
        <v>45162</v>
      </c>
      <c r="G3622">
        <v>340.01</v>
      </c>
      <c r="H3622" t="s">
        <v>30</v>
      </c>
      <c r="J3622">
        <v>1747.4</v>
      </c>
      <c r="K3622">
        <v>22.6</v>
      </c>
      <c r="L3622">
        <v>436</v>
      </c>
      <c r="M3622" t="b">
        <v>1</v>
      </c>
      <c r="N3622" t="s">
        <v>38</v>
      </c>
      <c r="O3622" t="s">
        <v>40</v>
      </c>
      <c r="P3622">
        <v>144.04</v>
      </c>
      <c r="Q3622">
        <v>329194.56</v>
      </c>
      <c r="R3622">
        <v>-280219.52000000002</v>
      </c>
    </row>
    <row r="3623" spans="1:18" x14ac:dyDescent="0.25">
      <c r="A3623">
        <v>1002</v>
      </c>
      <c r="B3623" t="s">
        <v>18</v>
      </c>
      <c r="C3623" t="s">
        <v>27</v>
      </c>
      <c r="D3623">
        <v>148.81</v>
      </c>
      <c r="E3623" s="2">
        <v>44990</v>
      </c>
      <c r="F3623" s="2">
        <v>45148</v>
      </c>
      <c r="G3623">
        <v>748.64</v>
      </c>
      <c r="H3623" t="s">
        <v>32</v>
      </c>
      <c r="I3623">
        <v>4.93</v>
      </c>
      <c r="J3623">
        <v>1132.4000000000001</v>
      </c>
      <c r="K3623">
        <v>22.7</v>
      </c>
      <c r="L3623">
        <v>472.4</v>
      </c>
      <c r="M3623" t="b">
        <v>1</v>
      </c>
      <c r="N3623" t="s">
        <v>37</v>
      </c>
      <c r="O3623" t="s">
        <v>39</v>
      </c>
      <c r="P3623">
        <v>157.43</v>
      </c>
      <c r="Q3623">
        <v>231348.61</v>
      </c>
      <c r="R3623">
        <v>-113490.21</v>
      </c>
    </row>
    <row r="3624" spans="1:18" x14ac:dyDescent="0.25">
      <c r="A3624">
        <v>9397</v>
      </c>
      <c r="B3624" t="s">
        <v>21</v>
      </c>
      <c r="C3624" t="s">
        <v>24</v>
      </c>
      <c r="D3624">
        <v>113.06</v>
      </c>
      <c r="E3624" s="2">
        <v>45045</v>
      </c>
      <c r="F3624" s="2">
        <v>45164</v>
      </c>
      <c r="G3624">
        <v>334.15</v>
      </c>
      <c r="H3624" t="s">
        <v>30</v>
      </c>
      <c r="I3624">
        <v>6.91</v>
      </c>
      <c r="J3624">
        <v>1589</v>
      </c>
      <c r="K3624">
        <v>30.4</v>
      </c>
      <c r="L3624">
        <v>288.5</v>
      </c>
      <c r="M3624" t="b">
        <v>1</v>
      </c>
      <c r="N3624" t="s">
        <v>38</v>
      </c>
      <c r="O3624" t="s">
        <v>41</v>
      </c>
      <c r="P3624">
        <v>163.61000000000001</v>
      </c>
      <c r="Q3624">
        <v>152757.72</v>
      </c>
      <c r="R3624">
        <v>-98087.44</v>
      </c>
    </row>
    <row r="3625" spans="1:18" x14ac:dyDescent="0.25">
      <c r="A3625">
        <v>6951</v>
      </c>
      <c r="B3625" t="s">
        <v>19</v>
      </c>
      <c r="C3625" t="s">
        <v>27</v>
      </c>
      <c r="D3625">
        <v>195.41</v>
      </c>
      <c r="E3625" s="2">
        <v>44965</v>
      </c>
      <c r="F3625" s="2">
        <v>45078</v>
      </c>
      <c r="G3625">
        <v>532.59</v>
      </c>
      <c r="H3625" t="s">
        <v>32</v>
      </c>
      <c r="I3625">
        <v>5.42</v>
      </c>
      <c r="J3625">
        <v>513.1</v>
      </c>
      <c r="K3625">
        <v>20.100000000000001</v>
      </c>
      <c r="L3625">
        <v>243.8</v>
      </c>
      <c r="M3625" t="b">
        <v>1</v>
      </c>
      <c r="N3625" t="s">
        <v>38</v>
      </c>
      <c r="O3625" t="s">
        <v>39</v>
      </c>
      <c r="P3625">
        <v>142.13999999999999</v>
      </c>
      <c r="Q3625">
        <v>246116.28</v>
      </c>
      <c r="R3625">
        <v>-170413.94</v>
      </c>
    </row>
    <row r="3626" spans="1:18" x14ac:dyDescent="0.25">
      <c r="A3626">
        <v>6626</v>
      </c>
      <c r="B3626" t="s">
        <v>18</v>
      </c>
      <c r="C3626" t="s">
        <v>27</v>
      </c>
      <c r="D3626">
        <v>284.52</v>
      </c>
      <c r="E3626" s="2">
        <v>44928</v>
      </c>
      <c r="F3626" s="2">
        <v>45088</v>
      </c>
      <c r="G3626">
        <v>888.07</v>
      </c>
      <c r="H3626" t="s">
        <v>32</v>
      </c>
      <c r="I3626">
        <v>6.81</v>
      </c>
      <c r="J3626">
        <v>1496</v>
      </c>
      <c r="K3626">
        <v>31.2</v>
      </c>
      <c r="L3626">
        <v>202.9</v>
      </c>
      <c r="M3626" t="b">
        <v>0</v>
      </c>
      <c r="N3626" t="s">
        <v>35</v>
      </c>
      <c r="O3626" t="s">
        <v>39</v>
      </c>
      <c r="P3626">
        <v>147.19</v>
      </c>
      <c r="Q3626">
        <v>447453.73</v>
      </c>
      <c r="R3626">
        <v>-316738.71000000002</v>
      </c>
    </row>
    <row r="3627" spans="1:18" x14ac:dyDescent="0.25">
      <c r="A3627">
        <v>8739</v>
      </c>
      <c r="B3627" t="s">
        <v>18</v>
      </c>
      <c r="C3627" t="s">
        <v>27</v>
      </c>
      <c r="D3627">
        <v>17.170000000000002</v>
      </c>
      <c r="E3627" s="2">
        <v>45041</v>
      </c>
      <c r="F3627" s="2">
        <v>45245</v>
      </c>
      <c r="G3627">
        <v>87.89</v>
      </c>
      <c r="H3627" t="s">
        <v>32</v>
      </c>
      <c r="I3627">
        <v>6.44</v>
      </c>
      <c r="J3627">
        <v>863.7</v>
      </c>
      <c r="K3627">
        <v>28</v>
      </c>
      <c r="L3627">
        <v>178.9</v>
      </c>
      <c r="M3627" t="b">
        <v>0</v>
      </c>
      <c r="N3627" t="s">
        <v>35</v>
      </c>
      <c r="O3627" t="s">
        <v>41</v>
      </c>
      <c r="P3627">
        <v>141.38999999999999</v>
      </c>
      <c r="Q3627">
        <v>10058.07</v>
      </c>
      <c r="R3627">
        <v>2368.6999999999998</v>
      </c>
    </row>
    <row r="3628" spans="1:18" x14ac:dyDescent="0.25">
      <c r="A3628">
        <v>7003</v>
      </c>
      <c r="B3628" t="s">
        <v>22</v>
      </c>
      <c r="C3628" t="s">
        <v>25</v>
      </c>
      <c r="D3628">
        <v>276.06</v>
      </c>
      <c r="E3628" s="2">
        <v>44992</v>
      </c>
      <c r="F3628" s="2">
        <v>45231</v>
      </c>
      <c r="G3628">
        <v>1544.31</v>
      </c>
      <c r="H3628" t="s">
        <v>30</v>
      </c>
      <c r="I3628">
        <v>5.29</v>
      </c>
      <c r="J3628">
        <v>484.3</v>
      </c>
      <c r="K3628">
        <v>26.6</v>
      </c>
      <c r="L3628">
        <v>551.6</v>
      </c>
      <c r="M3628" t="b">
        <v>1</v>
      </c>
      <c r="N3628" t="s">
        <v>36</v>
      </c>
      <c r="O3628" t="s">
        <v>39</v>
      </c>
      <c r="P3628">
        <v>84.8</v>
      </c>
      <c r="Q3628">
        <v>482631.3</v>
      </c>
      <c r="R3628">
        <v>-351673.81</v>
      </c>
    </row>
    <row r="3629" spans="1:18" x14ac:dyDescent="0.25">
      <c r="A3629">
        <v>3890</v>
      </c>
      <c r="B3629" t="s">
        <v>18</v>
      </c>
      <c r="C3629" t="s">
        <v>24</v>
      </c>
      <c r="D3629">
        <v>184.68</v>
      </c>
      <c r="E3629" s="2">
        <v>44980</v>
      </c>
      <c r="F3629" s="2">
        <v>45188</v>
      </c>
      <c r="G3629">
        <v>820.03</v>
      </c>
      <c r="H3629" t="s">
        <v>30</v>
      </c>
      <c r="I3629">
        <v>5.14</v>
      </c>
      <c r="J3629">
        <v>1418</v>
      </c>
      <c r="K3629">
        <v>21.7</v>
      </c>
      <c r="L3629">
        <v>212.3</v>
      </c>
      <c r="M3629" t="b">
        <v>1</v>
      </c>
      <c r="N3629" t="s">
        <v>34</v>
      </c>
      <c r="O3629" t="s">
        <v>40</v>
      </c>
      <c r="P3629">
        <v>158.37</v>
      </c>
      <c r="Q3629">
        <v>148083.68</v>
      </c>
      <c r="R3629">
        <v>-18215.53</v>
      </c>
    </row>
    <row r="3630" spans="1:18" x14ac:dyDescent="0.25">
      <c r="A3630">
        <v>7239</v>
      </c>
      <c r="B3630" t="s">
        <v>20</v>
      </c>
      <c r="C3630" t="s">
        <v>29</v>
      </c>
      <c r="D3630">
        <v>243.16</v>
      </c>
      <c r="E3630" s="2">
        <v>44955</v>
      </c>
      <c r="F3630" s="2">
        <v>45176</v>
      </c>
      <c r="G3630">
        <v>756.81</v>
      </c>
      <c r="H3630" t="s">
        <v>31</v>
      </c>
      <c r="I3630">
        <v>4.8899999999999997</v>
      </c>
      <c r="J3630">
        <v>1419.2</v>
      </c>
      <c r="K3630">
        <v>30.6</v>
      </c>
      <c r="L3630">
        <v>406.4</v>
      </c>
      <c r="M3630" t="b">
        <v>1</v>
      </c>
      <c r="N3630" t="s">
        <v>38</v>
      </c>
      <c r="O3630" t="s">
        <v>40</v>
      </c>
      <c r="P3630">
        <v>54.69</v>
      </c>
      <c r="Q3630">
        <v>295848.71000000002</v>
      </c>
      <c r="R3630">
        <v>-254458.77</v>
      </c>
    </row>
    <row r="3631" spans="1:18" x14ac:dyDescent="0.25">
      <c r="A3631">
        <v>9026</v>
      </c>
      <c r="B3631" t="s">
        <v>21</v>
      </c>
      <c r="C3631" t="s">
        <v>27</v>
      </c>
      <c r="D3631">
        <v>118.24</v>
      </c>
      <c r="E3631" s="2">
        <v>44971</v>
      </c>
      <c r="F3631" s="2">
        <v>45173</v>
      </c>
      <c r="G3631">
        <v>360.91</v>
      </c>
      <c r="H3631" t="s">
        <v>31</v>
      </c>
      <c r="I3631">
        <v>5.23</v>
      </c>
      <c r="J3631">
        <v>1793.4</v>
      </c>
      <c r="K3631">
        <v>30.9</v>
      </c>
      <c r="L3631">
        <v>482.9</v>
      </c>
      <c r="M3631" t="b">
        <v>1</v>
      </c>
      <c r="N3631" t="s">
        <v>38</v>
      </c>
      <c r="O3631" t="s">
        <v>39</v>
      </c>
      <c r="P3631">
        <v>150.35</v>
      </c>
      <c r="Q3631">
        <v>145458.75</v>
      </c>
      <c r="R3631">
        <v>-91195.93</v>
      </c>
    </row>
    <row r="3632" spans="1:18" x14ac:dyDescent="0.25">
      <c r="A3632">
        <v>4306</v>
      </c>
      <c r="B3632" t="s">
        <v>20</v>
      </c>
      <c r="C3632" t="s">
        <v>28</v>
      </c>
      <c r="D3632">
        <v>144.19</v>
      </c>
      <c r="E3632" s="2">
        <v>45014</v>
      </c>
      <c r="F3632" s="2">
        <v>45238</v>
      </c>
      <c r="G3632">
        <v>305.91000000000003</v>
      </c>
      <c r="H3632" t="s">
        <v>30</v>
      </c>
      <c r="I3632">
        <v>4.97</v>
      </c>
      <c r="J3632">
        <v>1449.5</v>
      </c>
      <c r="K3632">
        <v>25.7</v>
      </c>
      <c r="L3632">
        <v>62.1</v>
      </c>
      <c r="M3632" t="b">
        <v>1</v>
      </c>
      <c r="N3632" t="s">
        <v>37</v>
      </c>
      <c r="O3632" t="s">
        <v>39</v>
      </c>
      <c r="P3632">
        <v>340.84</v>
      </c>
      <c r="Q3632">
        <v>240175.16</v>
      </c>
      <c r="R3632">
        <v>-135908.79999999999</v>
      </c>
    </row>
    <row r="3633" spans="1:18" x14ac:dyDescent="0.25">
      <c r="A3633">
        <v>1897</v>
      </c>
      <c r="B3633" t="s">
        <v>22</v>
      </c>
      <c r="C3633" t="s">
        <v>26</v>
      </c>
      <c r="D3633">
        <v>261.31</v>
      </c>
      <c r="E3633" s="2">
        <v>45014</v>
      </c>
      <c r="F3633" s="2">
        <v>45115</v>
      </c>
      <c r="G3633">
        <v>1611.37</v>
      </c>
      <c r="H3633" t="s">
        <v>30</v>
      </c>
      <c r="I3633">
        <v>6.35</v>
      </c>
      <c r="J3633">
        <v>432.4</v>
      </c>
      <c r="K3633">
        <v>24.2</v>
      </c>
      <c r="L3633">
        <v>68.599999999999994</v>
      </c>
      <c r="M3633" t="b">
        <v>1</v>
      </c>
      <c r="N3633" t="s">
        <v>34</v>
      </c>
      <c r="O3633" t="s">
        <v>41</v>
      </c>
      <c r="P3633">
        <v>115.15</v>
      </c>
      <c r="Q3633">
        <v>206300.74</v>
      </c>
      <c r="R3633">
        <v>-20751.48</v>
      </c>
    </row>
    <row r="3634" spans="1:18" x14ac:dyDescent="0.25">
      <c r="A3634">
        <v>1670</v>
      </c>
      <c r="B3634" t="s">
        <v>22</v>
      </c>
      <c r="C3634" t="s">
        <v>25</v>
      </c>
      <c r="D3634">
        <v>127.38</v>
      </c>
      <c r="E3634" s="2">
        <v>45006</v>
      </c>
      <c r="F3634" s="2">
        <v>45235</v>
      </c>
      <c r="G3634">
        <v>597.5</v>
      </c>
      <c r="H3634" t="s">
        <v>32</v>
      </c>
      <c r="I3634">
        <v>6.3</v>
      </c>
      <c r="J3634">
        <v>716.1</v>
      </c>
      <c r="K3634">
        <v>21.9</v>
      </c>
      <c r="L3634">
        <v>233.2</v>
      </c>
      <c r="M3634" t="b">
        <v>1</v>
      </c>
      <c r="N3634" t="s">
        <v>34</v>
      </c>
      <c r="O3634" t="s">
        <v>39</v>
      </c>
      <c r="P3634">
        <v>73.510000000000005</v>
      </c>
      <c r="Q3634">
        <v>120963.18</v>
      </c>
      <c r="R3634">
        <v>-77040.95</v>
      </c>
    </row>
    <row r="3635" spans="1:18" x14ac:dyDescent="0.25">
      <c r="A3635">
        <v>8291</v>
      </c>
      <c r="B3635" t="s">
        <v>21</v>
      </c>
      <c r="C3635" t="s">
        <v>27</v>
      </c>
      <c r="D3635">
        <v>162.72</v>
      </c>
      <c r="E3635" s="2">
        <v>44957</v>
      </c>
      <c r="F3635" s="2">
        <v>45106</v>
      </c>
      <c r="G3635">
        <v>266.02999999999997</v>
      </c>
      <c r="H3635" t="s">
        <v>31</v>
      </c>
      <c r="I3635">
        <v>6.26</v>
      </c>
      <c r="J3635">
        <v>922.8</v>
      </c>
      <c r="K3635">
        <v>30.1</v>
      </c>
      <c r="L3635">
        <v>432.8</v>
      </c>
      <c r="M3635" t="b">
        <v>1</v>
      </c>
      <c r="N3635" t="s">
        <v>34</v>
      </c>
      <c r="O3635" t="s">
        <v>40</v>
      </c>
      <c r="P3635">
        <v>158.61000000000001</v>
      </c>
      <c r="Q3635">
        <v>243211.39</v>
      </c>
      <c r="R3635">
        <v>-201016.37</v>
      </c>
    </row>
    <row r="3636" spans="1:18" x14ac:dyDescent="0.25">
      <c r="A3636">
        <v>2505</v>
      </c>
      <c r="B3636" t="s">
        <v>18</v>
      </c>
      <c r="C3636" t="s">
        <v>26</v>
      </c>
      <c r="D3636">
        <v>10.96</v>
      </c>
      <c r="E3636" s="2">
        <v>44975</v>
      </c>
      <c r="F3636" s="2">
        <v>45203</v>
      </c>
      <c r="G3636">
        <v>52.74</v>
      </c>
      <c r="H3636" t="s">
        <v>31</v>
      </c>
      <c r="I3636">
        <v>6.43</v>
      </c>
      <c r="J3636">
        <v>402.6</v>
      </c>
      <c r="K3636">
        <v>28.2</v>
      </c>
      <c r="L3636">
        <v>193.4</v>
      </c>
      <c r="M3636" t="b">
        <v>1</v>
      </c>
      <c r="N3636" t="s">
        <v>34</v>
      </c>
      <c r="O3636" t="s">
        <v>39</v>
      </c>
      <c r="P3636">
        <v>117.54</v>
      </c>
      <c r="Q3636">
        <v>12265.97</v>
      </c>
      <c r="R3636">
        <v>-6066.91</v>
      </c>
    </row>
    <row r="3637" spans="1:18" x14ac:dyDescent="0.25">
      <c r="A3637">
        <v>7460</v>
      </c>
      <c r="B3637" t="s">
        <v>19</v>
      </c>
      <c r="C3637" t="s">
        <v>26</v>
      </c>
      <c r="D3637">
        <v>51.79</v>
      </c>
      <c r="E3637" s="2">
        <v>45033</v>
      </c>
      <c r="F3637" s="2">
        <v>45134</v>
      </c>
      <c r="G3637">
        <v>193.48</v>
      </c>
      <c r="H3637" t="s">
        <v>30</v>
      </c>
      <c r="I3637">
        <v>6.94</v>
      </c>
      <c r="J3637">
        <v>1460.9</v>
      </c>
      <c r="K3637">
        <v>21.3</v>
      </c>
      <c r="L3637">
        <v>50.8</v>
      </c>
      <c r="M3637" t="b">
        <v>1</v>
      </c>
      <c r="N3637" t="s">
        <v>34</v>
      </c>
      <c r="O3637" t="s">
        <v>41</v>
      </c>
      <c r="P3637">
        <v>121.69</v>
      </c>
      <c r="Q3637">
        <v>49112.22</v>
      </c>
      <c r="R3637">
        <v>-25567.64</v>
      </c>
    </row>
    <row r="3638" spans="1:18" x14ac:dyDescent="0.25">
      <c r="A3638">
        <v>6167</v>
      </c>
      <c r="B3638" t="s">
        <v>22</v>
      </c>
      <c r="C3638" t="s">
        <v>25</v>
      </c>
      <c r="D3638">
        <v>194.3</v>
      </c>
      <c r="E3638" s="2">
        <v>44935</v>
      </c>
      <c r="F3638" s="2">
        <v>45132</v>
      </c>
      <c r="G3638">
        <v>1236.29</v>
      </c>
      <c r="H3638" t="s">
        <v>31</v>
      </c>
      <c r="I3638">
        <v>7.24</v>
      </c>
      <c r="J3638">
        <v>1042.7</v>
      </c>
      <c r="K3638">
        <v>30.7</v>
      </c>
      <c r="L3638">
        <v>208.5</v>
      </c>
      <c r="M3638" t="b">
        <v>1</v>
      </c>
      <c r="N3638" t="s">
        <v>37</v>
      </c>
      <c r="O3638" t="s">
        <v>41</v>
      </c>
      <c r="P3638">
        <v>80.06</v>
      </c>
      <c r="Q3638">
        <v>278263.8</v>
      </c>
      <c r="R3638">
        <v>-179286.42</v>
      </c>
    </row>
    <row r="3639" spans="1:18" x14ac:dyDescent="0.25">
      <c r="A3639">
        <v>6255</v>
      </c>
      <c r="B3639" t="s">
        <v>21</v>
      </c>
      <c r="C3639" t="s">
        <v>24</v>
      </c>
      <c r="D3639">
        <v>216.51</v>
      </c>
      <c r="E3639" s="2">
        <v>44953</v>
      </c>
      <c r="F3639" s="2">
        <v>45153</v>
      </c>
      <c r="G3639">
        <v>1211.45</v>
      </c>
      <c r="H3639" t="s">
        <v>30</v>
      </c>
      <c r="I3639">
        <v>5.19</v>
      </c>
      <c r="J3639">
        <v>1711.1</v>
      </c>
      <c r="K3639">
        <v>32.1</v>
      </c>
      <c r="L3639">
        <v>99.6</v>
      </c>
      <c r="M3639" t="b">
        <v>1</v>
      </c>
      <c r="N3639" t="s">
        <v>34</v>
      </c>
      <c r="O3639" t="s">
        <v>39</v>
      </c>
      <c r="P3639">
        <v>163.18</v>
      </c>
      <c r="Q3639">
        <v>136370.62</v>
      </c>
      <c r="R3639">
        <v>61313.79</v>
      </c>
    </row>
    <row r="3640" spans="1:18" x14ac:dyDescent="0.25">
      <c r="A3640">
        <v>1249</v>
      </c>
      <c r="B3640" t="s">
        <v>19</v>
      </c>
      <c r="C3640" t="s">
        <v>28</v>
      </c>
      <c r="D3640">
        <v>176.87</v>
      </c>
      <c r="E3640" s="2">
        <v>44982</v>
      </c>
      <c r="F3640" s="2">
        <v>45221</v>
      </c>
      <c r="G3640">
        <v>416.81</v>
      </c>
      <c r="H3640" t="s">
        <v>31</v>
      </c>
      <c r="I3640">
        <v>6.26</v>
      </c>
      <c r="J3640">
        <v>1142.9000000000001</v>
      </c>
      <c r="K3640">
        <v>18.899999999999999</v>
      </c>
      <c r="L3640">
        <v>170.7</v>
      </c>
      <c r="M3640" t="b">
        <v>1</v>
      </c>
      <c r="N3640" t="s">
        <v>34</v>
      </c>
      <c r="O3640" t="s">
        <v>40</v>
      </c>
      <c r="P3640">
        <v>345.58</v>
      </c>
      <c r="Q3640">
        <v>297967.2</v>
      </c>
      <c r="R3640">
        <v>-153926</v>
      </c>
    </row>
    <row r="3641" spans="1:18" x14ac:dyDescent="0.25">
      <c r="A3641">
        <v>7457</v>
      </c>
      <c r="B3641" t="s">
        <v>18</v>
      </c>
      <c r="C3641" t="s">
        <v>28</v>
      </c>
      <c r="D3641">
        <v>47.28</v>
      </c>
      <c r="E3641" s="2">
        <v>45031</v>
      </c>
      <c r="F3641" s="2">
        <v>45236</v>
      </c>
      <c r="G3641">
        <v>241.15</v>
      </c>
      <c r="H3641" t="s">
        <v>33</v>
      </c>
      <c r="I3641">
        <v>4.74</v>
      </c>
      <c r="J3641">
        <v>1036.5999999999999</v>
      </c>
      <c r="K3641">
        <v>30.4</v>
      </c>
      <c r="L3641">
        <v>233.3</v>
      </c>
      <c r="M3641" t="b">
        <v>0</v>
      </c>
      <c r="N3641" t="s">
        <v>35</v>
      </c>
      <c r="O3641" t="s">
        <v>40</v>
      </c>
      <c r="P3641">
        <v>342.42</v>
      </c>
      <c r="Q3641">
        <v>60855.21</v>
      </c>
      <c r="R3641">
        <v>21719.37</v>
      </c>
    </row>
    <row r="3642" spans="1:18" x14ac:dyDescent="0.25">
      <c r="A3642">
        <v>2892</v>
      </c>
      <c r="B3642" t="s">
        <v>22</v>
      </c>
      <c r="C3642" t="s">
        <v>28</v>
      </c>
      <c r="D3642">
        <v>136.38999999999999</v>
      </c>
      <c r="E3642" s="2">
        <v>45004</v>
      </c>
      <c r="F3642" s="2">
        <v>45151</v>
      </c>
      <c r="G3642">
        <v>535.72</v>
      </c>
      <c r="H3642" t="s">
        <v>33</v>
      </c>
      <c r="I3642">
        <v>4.8600000000000003</v>
      </c>
      <c r="J3642">
        <v>314.3</v>
      </c>
      <c r="K3642">
        <v>31.6</v>
      </c>
      <c r="L3642">
        <v>120.4</v>
      </c>
      <c r="M3642" t="b">
        <v>0</v>
      </c>
      <c r="N3642" t="s">
        <v>35</v>
      </c>
      <c r="O3642" t="s">
        <v>40</v>
      </c>
      <c r="P3642">
        <v>341.63</v>
      </c>
      <c r="Q3642">
        <v>110343.71</v>
      </c>
      <c r="R3642">
        <v>72674.31</v>
      </c>
    </row>
    <row r="3643" spans="1:18" x14ac:dyDescent="0.25">
      <c r="A3643">
        <v>4439</v>
      </c>
      <c r="B3643" t="s">
        <v>21</v>
      </c>
      <c r="C3643" t="s">
        <v>27</v>
      </c>
      <c r="D3643">
        <v>109.75</v>
      </c>
      <c r="E3643" s="2">
        <v>44971</v>
      </c>
      <c r="F3643" s="2">
        <v>45144</v>
      </c>
      <c r="G3643">
        <v>267.27</v>
      </c>
      <c r="H3643" t="s">
        <v>31</v>
      </c>
      <c r="I3643">
        <v>6.46</v>
      </c>
      <c r="K3643">
        <v>33.9</v>
      </c>
      <c r="M3643" t="b">
        <v>1</v>
      </c>
      <c r="N3643" t="s">
        <v>36</v>
      </c>
      <c r="O3643" t="s">
        <v>39</v>
      </c>
      <c r="P3643">
        <v>143.87</v>
      </c>
      <c r="Q3643">
        <v>122126.93</v>
      </c>
      <c r="R3643">
        <v>-83674.8</v>
      </c>
    </row>
    <row r="3644" spans="1:18" x14ac:dyDescent="0.25">
      <c r="A3644">
        <v>3854</v>
      </c>
      <c r="B3644" t="s">
        <v>21</v>
      </c>
      <c r="C3644" t="s">
        <v>25</v>
      </c>
      <c r="D3644">
        <v>151.22</v>
      </c>
      <c r="E3644" s="2">
        <v>45015</v>
      </c>
      <c r="F3644" s="2">
        <v>45159</v>
      </c>
      <c r="G3644">
        <v>755.15</v>
      </c>
      <c r="H3644" t="s">
        <v>30</v>
      </c>
      <c r="I3644">
        <v>5.96</v>
      </c>
      <c r="J3644">
        <v>1559.2</v>
      </c>
      <c r="K3644">
        <v>21.8</v>
      </c>
      <c r="L3644">
        <v>190.8</v>
      </c>
      <c r="M3644" t="b">
        <v>1</v>
      </c>
      <c r="N3644" t="s">
        <v>37</v>
      </c>
      <c r="O3644" t="s">
        <v>39</v>
      </c>
      <c r="P3644">
        <v>79.66</v>
      </c>
      <c r="Q3644">
        <v>105342.15</v>
      </c>
      <c r="R3644">
        <v>-45186.9</v>
      </c>
    </row>
    <row r="3645" spans="1:18" x14ac:dyDescent="0.25">
      <c r="A3645">
        <v>4792</v>
      </c>
      <c r="B3645" t="s">
        <v>21</v>
      </c>
      <c r="C3645" t="s">
        <v>28</v>
      </c>
      <c r="D3645">
        <v>261.75</v>
      </c>
      <c r="E3645" s="2">
        <v>44969</v>
      </c>
      <c r="F3645" s="2">
        <v>45088</v>
      </c>
      <c r="G3645">
        <v>1109.02</v>
      </c>
      <c r="H3645" t="s">
        <v>33</v>
      </c>
      <c r="I3645">
        <v>6.77</v>
      </c>
      <c r="J3645">
        <v>1785.1</v>
      </c>
      <c r="K3645">
        <v>23.9</v>
      </c>
      <c r="L3645">
        <v>413.6</v>
      </c>
      <c r="M3645" t="b">
        <v>1</v>
      </c>
      <c r="N3645" t="s">
        <v>37</v>
      </c>
      <c r="O3645" t="s">
        <v>39</v>
      </c>
      <c r="P3645">
        <v>344.72</v>
      </c>
      <c r="Q3645">
        <v>372960.16</v>
      </c>
      <c r="R3645">
        <v>9341.2099999999991</v>
      </c>
    </row>
    <row r="3646" spans="1:18" x14ac:dyDescent="0.25">
      <c r="A3646">
        <v>6330</v>
      </c>
      <c r="B3646" t="s">
        <v>22</v>
      </c>
      <c r="C3646" t="s">
        <v>26</v>
      </c>
      <c r="D3646">
        <v>233.88</v>
      </c>
      <c r="E3646" s="2">
        <v>45034</v>
      </c>
      <c r="F3646" s="2">
        <v>45161</v>
      </c>
      <c r="G3646">
        <v>386.34</v>
      </c>
      <c r="H3646" t="s">
        <v>32</v>
      </c>
      <c r="I3646">
        <v>5.78</v>
      </c>
      <c r="J3646">
        <v>864.3</v>
      </c>
      <c r="K3646">
        <v>33.5</v>
      </c>
      <c r="L3646">
        <v>379.5</v>
      </c>
      <c r="M3646" t="b">
        <v>1</v>
      </c>
      <c r="N3646" t="s">
        <v>34</v>
      </c>
      <c r="O3646" t="s">
        <v>40</v>
      </c>
      <c r="P3646">
        <v>118.68</v>
      </c>
      <c r="Q3646">
        <v>351744.05</v>
      </c>
      <c r="R3646">
        <v>-305893.21999999997</v>
      </c>
    </row>
    <row r="3647" spans="1:18" x14ac:dyDescent="0.25">
      <c r="A3647">
        <v>8871</v>
      </c>
      <c r="B3647" t="s">
        <v>19</v>
      </c>
      <c r="C3647" t="s">
        <v>26</v>
      </c>
      <c r="D3647">
        <v>29.78</v>
      </c>
      <c r="E3647" s="2">
        <v>44948</v>
      </c>
      <c r="F3647" s="2">
        <v>45071</v>
      </c>
      <c r="G3647">
        <v>140.94999999999999</v>
      </c>
      <c r="H3647" t="s">
        <v>30</v>
      </c>
      <c r="I3647">
        <v>4.88</v>
      </c>
      <c r="J3647">
        <v>1496.1</v>
      </c>
      <c r="K3647">
        <v>19.5</v>
      </c>
      <c r="L3647">
        <v>543.9</v>
      </c>
      <c r="M3647" t="b">
        <v>0</v>
      </c>
      <c r="N3647" t="s">
        <v>35</v>
      </c>
      <c r="O3647" t="s">
        <v>41</v>
      </c>
      <c r="P3647">
        <v>110.59</v>
      </c>
      <c r="Q3647">
        <v>32994.120000000003</v>
      </c>
      <c r="R3647">
        <v>-17406.46</v>
      </c>
    </row>
    <row r="3648" spans="1:18" x14ac:dyDescent="0.25">
      <c r="A3648">
        <v>9235</v>
      </c>
      <c r="B3648" t="s">
        <v>21</v>
      </c>
      <c r="C3648" t="s">
        <v>23</v>
      </c>
      <c r="D3648">
        <v>267.64</v>
      </c>
      <c r="E3648" s="2">
        <v>45025</v>
      </c>
      <c r="F3648" s="2">
        <v>45197</v>
      </c>
      <c r="G3648">
        <v>1251.2</v>
      </c>
      <c r="H3648" t="s">
        <v>33</v>
      </c>
      <c r="I3648">
        <v>7.12</v>
      </c>
      <c r="J3648">
        <v>1204.0999999999999</v>
      </c>
      <c r="K3648">
        <v>26.4</v>
      </c>
      <c r="L3648">
        <v>98.4</v>
      </c>
      <c r="M3648" t="b">
        <v>1</v>
      </c>
      <c r="N3648" t="s">
        <v>38</v>
      </c>
      <c r="O3648" t="s">
        <v>40</v>
      </c>
      <c r="P3648">
        <v>902.55</v>
      </c>
      <c r="Q3648">
        <v>270192.14</v>
      </c>
      <c r="R3648">
        <v>859078.42</v>
      </c>
    </row>
    <row r="3649" spans="1:18" x14ac:dyDescent="0.25">
      <c r="A3649">
        <v>4612</v>
      </c>
      <c r="B3649" t="s">
        <v>18</v>
      </c>
      <c r="C3649" t="s">
        <v>23</v>
      </c>
      <c r="D3649">
        <v>144.16999999999999</v>
      </c>
      <c r="E3649" s="2">
        <v>44959</v>
      </c>
      <c r="F3649" s="2">
        <v>45184</v>
      </c>
      <c r="G3649">
        <v>320.12</v>
      </c>
      <c r="H3649" t="s">
        <v>32</v>
      </c>
      <c r="I3649">
        <v>4.75</v>
      </c>
      <c r="J3649">
        <v>1734.5</v>
      </c>
      <c r="K3649">
        <v>26.1</v>
      </c>
      <c r="L3649">
        <v>168</v>
      </c>
      <c r="M3649" t="b">
        <v>1</v>
      </c>
      <c r="N3649" t="s">
        <v>36</v>
      </c>
      <c r="O3649" t="s">
        <v>39</v>
      </c>
      <c r="P3649">
        <v>907.56</v>
      </c>
      <c r="Q3649">
        <v>255855.2</v>
      </c>
      <c r="R3649">
        <v>34672.910000000003</v>
      </c>
    </row>
    <row r="3650" spans="1:18" x14ac:dyDescent="0.25">
      <c r="A3650">
        <v>3618</v>
      </c>
      <c r="B3650" t="s">
        <v>21</v>
      </c>
      <c r="C3650" t="s">
        <v>25</v>
      </c>
      <c r="D3650">
        <v>224.44</v>
      </c>
      <c r="E3650" s="2">
        <v>44953</v>
      </c>
      <c r="F3650" s="2">
        <v>45179</v>
      </c>
      <c r="G3650">
        <v>728.29</v>
      </c>
      <c r="H3650" t="s">
        <v>33</v>
      </c>
      <c r="I3650">
        <v>5.07</v>
      </c>
      <c r="J3650">
        <v>581</v>
      </c>
      <c r="K3650">
        <v>27.7</v>
      </c>
      <c r="L3650">
        <v>525.79999999999995</v>
      </c>
      <c r="M3650" t="b">
        <v>0</v>
      </c>
      <c r="N3650" t="s">
        <v>35</v>
      </c>
      <c r="O3650" t="s">
        <v>39</v>
      </c>
      <c r="P3650">
        <v>70.95</v>
      </c>
      <c r="Q3650">
        <v>306159.46999999997</v>
      </c>
      <c r="R3650">
        <v>-254487.29</v>
      </c>
    </row>
    <row r="3651" spans="1:18" x14ac:dyDescent="0.25">
      <c r="A3651">
        <v>5678</v>
      </c>
      <c r="B3651" t="s">
        <v>19</v>
      </c>
      <c r="C3651" t="s">
        <v>27</v>
      </c>
      <c r="D3651">
        <v>46.31</v>
      </c>
      <c r="E3651" s="2">
        <v>44966</v>
      </c>
      <c r="F3651" s="2">
        <v>45064</v>
      </c>
      <c r="G3651">
        <v>205.13</v>
      </c>
      <c r="H3651" t="s">
        <v>33</v>
      </c>
      <c r="I3651">
        <v>5.33</v>
      </c>
      <c r="J3651">
        <v>1071.7</v>
      </c>
      <c r="K3651">
        <v>23.3</v>
      </c>
      <c r="L3651">
        <v>502.2</v>
      </c>
      <c r="M3651" t="b">
        <v>0</v>
      </c>
      <c r="N3651" t="s">
        <v>35</v>
      </c>
      <c r="O3651" t="s">
        <v>41</v>
      </c>
      <c r="P3651">
        <v>144.36000000000001</v>
      </c>
      <c r="Q3651">
        <v>69489.63</v>
      </c>
      <c r="R3651">
        <v>-39877.06</v>
      </c>
    </row>
    <row r="3652" spans="1:18" x14ac:dyDescent="0.25">
      <c r="A3652">
        <v>4163</v>
      </c>
      <c r="B3652" t="s">
        <v>22</v>
      </c>
      <c r="C3652" t="s">
        <v>27</v>
      </c>
      <c r="D3652">
        <v>202.86</v>
      </c>
      <c r="E3652" s="2">
        <v>44952</v>
      </c>
      <c r="F3652" s="2">
        <v>45053</v>
      </c>
      <c r="G3652">
        <v>445.06</v>
      </c>
      <c r="H3652" t="s">
        <v>32</v>
      </c>
      <c r="I3652">
        <v>7.49</v>
      </c>
      <c r="J3652">
        <v>854.1</v>
      </c>
      <c r="K3652">
        <v>32.799999999999997</v>
      </c>
      <c r="L3652">
        <v>155.69999999999999</v>
      </c>
      <c r="M3652" t="b">
        <v>1</v>
      </c>
      <c r="N3652" t="s">
        <v>36</v>
      </c>
      <c r="O3652" t="s">
        <v>39</v>
      </c>
      <c r="P3652">
        <v>146.36000000000001</v>
      </c>
      <c r="Q3652">
        <v>140232.79</v>
      </c>
      <c r="R3652">
        <v>-75093.81</v>
      </c>
    </row>
    <row r="3653" spans="1:18" x14ac:dyDescent="0.25">
      <c r="A3653">
        <v>3942</v>
      </c>
      <c r="B3653" t="s">
        <v>21</v>
      </c>
      <c r="C3653" t="s">
        <v>24</v>
      </c>
      <c r="D3653">
        <v>74.72</v>
      </c>
      <c r="E3653" s="2">
        <v>45009</v>
      </c>
      <c r="F3653" s="2">
        <v>45135</v>
      </c>
      <c r="G3653">
        <v>430.66</v>
      </c>
      <c r="H3653" t="s">
        <v>32</v>
      </c>
      <c r="I3653">
        <v>5.75</v>
      </c>
      <c r="J3653">
        <v>1066.7</v>
      </c>
      <c r="K3653">
        <v>22.3</v>
      </c>
      <c r="L3653">
        <v>109.3</v>
      </c>
      <c r="M3653" t="b">
        <v>1</v>
      </c>
      <c r="N3653" t="s">
        <v>38</v>
      </c>
      <c r="O3653" t="s">
        <v>40</v>
      </c>
      <c r="P3653">
        <v>155.74</v>
      </c>
      <c r="Q3653">
        <v>117309.5</v>
      </c>
      <c r="R3653">
        <v>-50238.51</v>
      </c>
    </row>
    <row r="3654" spans="1:18" x14ac:dyDescent="0.25">
      <c r="A3654">
        <v>9411</v>
      </c>
      <c r="B3654" t="s">
        <v>21</v>
      </c>
      <c r="C3654" t="s">
        <v>24</v>
      </c>
      <c r="D3654">
        <v>134.32</v>
      </c>
      <c r="E3654" s="2">
        <v>44971</v>
      </c>
      <c r="F3654" s="2">
        <v>45099</v>
      </c>
      <c r="G3654">
        <v>219.94</v>
      </c>
      <c r="H3654" t="s">
        <v>31</v>
      </c>
      <c r="I3654">
        <v>6.01</v>
      </c>
      <c r="J3654">
        <v>630.20000000000005</v>
      </c>
      <c r="K3654">
        <v>28.4</v>
      </c>
      <c r="L3654">
        <v>520.9</v>
      </c>
      <c r="M3654" t="b">
        <v>1</v>
      </c>
      <c r="N3654" t="s">
        <v>34</v>
      </c>
      <c r="O3654" t="s">
        <v>40</v>
      </c>
      <c r="P3654">
        <v>150.81</v>
      </c>
      <c r="Q3654">
        <v>156740.18</v>
      </c>
      <c r="R3654">
        <v>-123571.03</v>
      </c>
    </row>
    <row r="3655" spans="1:18" x14ac:dyDescent="0.25">
      <c r="A3655">
        <v>2925</v>
      </c>
      <c r="B3655" t="s">
        <v>18</v>
      </c>
      <c r="C3655" t="s">
        <v>28</v>
      </c>
      <c r="D3655">
        <v>9.9700000000000006</v>
      </c>
      <c r="E3655" s="2">
        <v>45029</v>
      </c>
      <c r="F3655" s="2">
        <v>45133</v>
      </c>
      <c r="G3655">
        <v>20.079999999999998</v>
      </c>
      <c r="H3655" t="s">
        <v>33</v>
      </c>
      <c r="I3655">
        <v>6.81</v>
      </c>
      <c r="J3655">
        <v>996.4</v>
      </c>
      <c r="K3655">
        <v>25.9</v>
      </c>
      <c r="L3655">
        <v>148</v>
      </c>
      <c r="M3655" t="b">
        <v>0</v>
      </c>
      <c r="N3655" t="s">
        <v>35</v>
      </c>
      <c r="O3655" t="s">
        <v>41</v>
      </c>
      <c r="P3655">
        <v>342.13</v>
      </c>
      <c r="Q3655">
        <v>10468.530000000001</v>
      </c>
      <c r="R3655">
        <v>-3598.56</v>
      </c>
    </row>
    <row r="3656" spans="1:18" x14ac:dyDescent="0.25">
      <c r="A3656">
        <v>3972</v>
      </c>
      <c r="B3656" t="s">
        <v>18</v>
      </c>
      <c r="C3656" t="s">
        <v>29</v>
      </c>
      <c r="D3656">
        <v>49.73</v>
      </c>
      <c r="E3656" s="2">
        <v>44971</v>
      </c>
      <c r="F3656" s="2">
        <v>45119</v>
      </c>
      <c r="G3656">
        <v>103.46</v>
      </c>
      <c r="H3656" t="s">
        <v>32</v>
      </c>
      <c r="I3656">
        <v>6.41</v>
      </c>
      <c r="J3656">
        <v>1199.7</v>
      </c>
      <c r="K3656">
        <v>22.3</v>
      </c>
      <c r="L3656">
        <v>529.1</v>
      </c>
      <c r="M3656" t="b">
        <v>1</v>
      </c>
      <c r="N3656" t="s">
        <v>34</v>
      </c>
      <c r="O3656" t="s">
        <v>39</v>
      </c>
      <c r="P3656">
        <v>68.25</v>
      </c>
      <c r="Q3656">
        <v>94193.91</v>
      </c>
      <c r="R3656">
        <v>-87132.76</v>
      </c>
    </row>
    <row r="3657" spans="1:18" x14ac:dyDescent="0.25">
      <c r="A3657">
        <v>1990</v>
      </c>
      <c r="B3657" t="s">
        <v>21</v>
      </c>
      <c r="C3657" t="s">
        <v>26</v>
      </c>
      <c r="D3657">
        <v>32.159999999999997</v>
      </c>
      <c r="E3657" s="2">
        <v>44952</v>
      </c>
      <c r="F3657" s="2">
        <v>45130</v>
      </c>
      <c r="G3657">
        <v>133.16</v>
      </c>
      <c r="H3657" t="s">
        <v>31</v>
      </c>
      <c r="I3657">
        <v>7.02</v>
      </c>
      <c r="J3657">
        <v>329.9</v>
      </c>
      <c r="K3657">
        <v>21</v>
      </c>
      <c r="L3657">
        <v>578.6</v>
      </c>
      <c r="M3657" t="b">
        <v>1</v>
      </c>
      <c r="N3657" t="s">
        <v>37</v>
      </c>
      <c r="O3657" t="s">
        <v>39</v>
      </c>
      <c r="P3657">
        <v>124.23</v>
      </c>
      <c r="Q3657">
        <v>18681.78</v>
      </c>
      <c r="R3657">
        <v>-2139.31</v>
      </c>
    </row>
    <row r="3658" spans="1:18" x14ac:dyDescent="0.25">
      <c r="A3658">
        <v>2812</v>
      </c>
      <c r="B3658" t="s">
        <v>21</v>
      </c>
      <c r="C3658" t="s">
        <v>24</v>
      </c>
      <c r="D3658">
        <v>75.72</v>
      </c>
      <c r="E3658" s="2">
        <v>44996</v>
      </c>
      <c r="F3658" s="2">
        <v>45172</v>
      </c>
      <c r="G3658">
        <v>348.36</v>
      </c>
      <c r="H3658" t="s">
        <v>32</v>
      </c>
      <c r="I3658">
        <v>5.96</v>
      </c>
      <c r="J3658">
        <v>1388.8</v>
      </c>
      <c r="K3658">
        <v>33.299999999999997</v>
      </c>
      <c r="L3658">
        <v>171.4</v>
      </c>
      <c r="M3658" t="b">
        <v>1</v>
      </c>
      <c r="N3658" t="s">
        <v>34</v>
      </c>
      <c r="O3658" t="s">
        <v>41</v>
      </c>
      <c r="P3658">
        <v>169.17</v>
      </c>
      <c r="Q3658">
        <v>60076.98</v>
      </c>
      <c r="R3658">
        <v>-1144.92</v>
      </c>
    </row>
    <row r="3659" spans="1:18" x14ac:dyDescent="0.25">
      <c r="A3659">
        <v>9995</v>
      </c>
      <c r="B3659" t="s">
        <v>18</v>
      </c>
      <c r="C3659" t="s">
        <v>27</v>
      </c>
      <c r="D3659">
        <v>34.51</v>
      </c>
      <c r="E3659" s="2">
        <v>44993</v>
      </c>
      <c r="F3659" s="2">
        <v>45164</v>
      </c>
      <c r="G3659">
        <v>121.43</v>
      </c>
      <c r="H3659" t="s">
        <v>31</v>
      </c>
      <c r="I3659">
        <v>7.42</v>
      </c>
      <c r="J3659">
        <v>1330.4</v>
      </c>
      <c r="K3659">
        <v>27</v>
      </c>
      <c r="L3659">
        <v>512.20000000000005</v>
      </c>
      <c r="M3659" t="b">
        <v>1</v>
      </c>
      <c r="O3659" t="s">
        <v>40</v>
      </c>
      <c r="P3659">
        <v>148.81</v>
      </c>
      <c r="Q3659">
        <v>36668.949999999997</v>
      </c>
      <c r="R3659">
        <v>-18598.95</v>
      </c>
    </row>
    <row r="3660" spans="1:18" x14ac:dyDescent="0.25">
      <c r="A3660">
        <v>1489</v>
      </c>
      <c r="B3660" t="s">
        <v>19</v>
      </c>
      <c r="C3660" t="s">
        <v>26</v>
      </c>
      <c r="D3660">
        <v>209.11</v>
      </c>
      <c r="E3660" s="2">
        <v>44932</v>
      </c>
      <c r="F3660" s="2">
        <v>45072</v>
      </c>
      <c r="G3660">
        <v>615.48</v>
      </c>
      <c r="H3660" t="s">
        <v>31</v>
      </c>
      <c r="I3660">
        <v>6.89</v>
      </c>
      <c r="J3660">
        <v>1608.7</v>
      </c>
      <c r="K3660">
        <v>27.7</v>
      </c>
      <c r="L3660">
        <v>283.10000000000002</v>
      </c>
      <c r="M3660" t="b">
        <v>1</v>
      </c>
      <c r="N3660" t="s">
        <v>37</v>
      </c>
      <c r="O3660" t="s">
        <v>39</v>
      </c>
      <c r="P3660">
        <v>127.58</v>
      </c>
      <c r="Q3660">
        <v>206195.04</v>
      </c>
      <c r="R3660">
        <v>-127672.1</v>
      </c>
    </row>
    <row r="3661" spans="1:18" x14ac:dyDescent="0.25">
      <c r="A3661">
        <v>6876</v>
      </c>
      <c r="B3661" t="s">
        <v>20</v>
      </c>
      <c r="C3661" t="s">
        <v>29</v>
      </c>
      <c r="D3661">
        <v>13.57</v>
      </c>
      <c r="E3661" s="2">
        <v>44954</v>
      </c>
      <c r="F3661" s="2">
        <v>45149</v>
      </c>
      <c r="G3661">
        <v>75.27</v>
      </c>
      <c r="H3661" t="s">
        <v>32</v>
      </c>
      <c r="I3661">
        <v>5.7</v>
      </c>
      <c r="J3661">
        <v>881.4</v>
      </c>
      <c r="K3661">
        <v>30.5</v>
      </c>
      <c r="L3661">
        <v>483.8</v>
      </c>
      <c r="M3661" t="b">
        <v>0</v>
      </c>
      <c r="N3661" t="s">
        <v>35</v>
      </c>
      <c r="O3661" t="s">
        <v>39</v>
      </c>
      <c r="P3661">
        <v>66.33</v>
      </c>
      <c r="Q3661">
        <v>17179.97</v>
      </c>
      <c r="R3661">
        <v>-12187.31</v>
      </c>
    </row>
    <row r="3662" spans="1:18" x14ac:dyDescent="0.25">
      <c r="A3662">
        <v>4645</v>
      </c>
      <c r="B3662" t="s">
        <v>20</v>
      </c>
      <c r="C3662" t="s">
        <v>24</v>
      </c>
      <c r="D3662">
        <v>187.23</v>
      </c>
      <c r="E3662" s="2">
        <v>44993</v>
      </c>
      <c r="F3662" s="2">
        <v>45206</v>
      </c>
      <c r="G3662">
        <v>344.77</v>
      </c>
      <c r="H3662" t="s">
        <v>32</v>
      </c>
      <c r="I3662">
        <v>5.64</v>
      </c>
      <c r="J3662">
        <v>298.7</v>
      </c>
      <c r="K3662">
        <v>19.3</v>
      </c>
      <c r="L3662">
        <v>274.10000000000002</v>
      </c>
      <c r="M3662" t="b">
        <v>0</v>
      </c>
      <c r="N3662" t="s">
        <v>35</v>
      </c>
      <c r="O3662" t="s">
        <v>39</v>
      </c>
      <c r="P3662">
        <v>167.5</v>
      </c>
      <c r="Q3662">
        <v>206206.34</v>
      </c>
      <c r="R3662">
        <v>-148457.35999999999</v>
      </c>
    </row>
    <row r="3663" spans="1:18" x14ac:dyDescent="0.25">
      <c r="A3663">
        <v>8081</v>
      </c>
      <c r="B3663" t="s">
        <v>21</v>
      </c>
      <c r="C3663" t="s">
        <v>25</v>
      </c>
      <c r="D3663">
        <v>46.51</v>
      </c>
      <c r="E3663" s="2">
        <v>44939</v>
      </c>
      <c r="F3663" s="2">
        <v>45080</v>
      </c>
      <c r="G3663">
        <v>134.94999999999999</v>
      </c>
      <c r="H3663" t="s">
        <v>33</v>
      </c>
      <c r="I3663">
        <v>7.29</v>
      </c>
      <c r="J3663">
        <v>938.3</v>
      </c>
      <c r="K3663">
        <v>29.4</v>
      </c>
      <c r="M3663" t="b">
        <v>0</v>
      </c>
      <c r="N3663" t="s">
        <v>35</v>
      </c>
      <c r="O3663" t="s">
        <v>41</v>
      </c>
      <c r="P3663">
        <v>70.78</v>
      </c>
      <c r="Q3663">
        <v>78249.990000000005</v>
      </c>
      <c r="R3663">
        <v>-68698.23</v>
      </c>
    </row>
    <row r="3664" spans="1:18" x14ac:dyDescent="0.25">
      <c r="A3664">
        <v>3891</v>
      </c>
      <c r="B3664" t="s">
        <v>18</v>
      </c>
      <c r="C3664" t="s">
        <v>23</v>
      </c>
      <c r="D3664">
        <v>283.82</v>
      </c>
      <c r="E3664" s="2">
        <v>44989</v>
      </c>
      <c r="F3664" s="2">
        <v>45091</v>
      </c>
      <c r="G3664">
        <v>481.24</v>
      </c>
      <c r="H3664" t="s">
        <v>33</v>
      </c>
      <c r="I3664">
        <v>6.55</v>
      </c>
      <c r="J3664">
        <v>420.2</v>
      </c>
      <c r="K3664">
        <v>20.6</v>
      </c>
      <c r="L3664">
        <v>442</v>
      </c>
      <c r="M3664" t="b">
        <v>1</v>
      </c>
      <c r="N3664" t="s">
        <v>36</v>
      </c>
      <c r="O3664" t="s">
        <v>39</v>
      </c>
      <c r="P3664">
        <v>903.05</v>
      </c>
      <c r="Q3664">
        <v>468870.88</v>
      </c>
      <c r="R3664">
        <v>-34287.1</v>
      </c>
    </row>
    <row r="3665" spans="1:18" x14ac:dyDescent="0.25">
      <c r="A3665">
        <v>4516</v>
      </c>
      <c r="B3665" t="s">
        <v>22</v>
      </c>
      <c r="C3665" t="s">
        <v>24</v>
      </c>
      <c r="D3665">
        <v>280.26</v>
      </c>
      <c r="E3665" s="2">
        <v>44939</v>
      </c>
      <c r="F3665" s="2">
        <v>45073</v>
      </c>
      <c r="G3665">
        <v>439.85</v>
      </c>
      <c r="H3665" t="s">
        <v>31</v>
      </c>
      <c r="I3665">
        <v>6.36</v>
      </c>
      <c r="J3665">
        <v>1235.9000000000001</v>
      </c>
      <c r="K3665">
        <v>29.8</v>
      </c>
      <c r="L3665">
        <v>132.9</v>
      </c>
      <c r="M3665" t="b">
        <v>1</v>
      </c>
      <c r="N3665" t="s">
        <v>38</v>
      </c>
      <c r="O3665" t="s">
        <v>41</v>
      </c>
      <c r="P3665">
        <v>161.33000000000001</v>
      </c>
      <c r="Q3665">
        <v>464828.63</v>
      </c>
      <c r="R3665">
        <v>-393867.63</v>
      </c>
    </row>
    <row r="3666" spans="1:18" x14ac:dyDescent="0.25">
      <c r="A3666">
        <v>4340</v>
      </c>
      <c r="B3666" t="s">
        <v>22</v>
      </c>
      <c r="C3666" t="s">
        <v>24</v>
      </c>
      <c r="D3666">
        <v>71.52</v>
      </c>
      <c r="E3666" s="2">
        <v>45003</v>
      </c>
      <c r="F3666" s="2">
        <v>45113</v>
      </c>
      <c r="G3666">
        <v>233.65</v>
      </c>
      <c r="H3666" t="s">
        <v>32</v>
      </c>
      <c r="I3666">
        <v>6.77</v>
      </c>
      <c r="J3666">
        <v>275.39999999999998</v>
      </c>
      <c r="K3666">
        <v>20.3</v>
      </c>
      <c r="L3666">
        <v>559.9</v>
      </c>
      <c r="M3666" t="b">
        <v>1</v>
      </c>
      <c r="N3666" t="s">
        <v>38</v>
      </c>
      <c r="O3666" t="s">
        <v>39</v>
      </c>
      <c r="P3666">
        <v>160.9</v>
      </c>
      <c r="Q3666">
        <v>75384.36</v>
      </c>
      <c r="R3666">
        <v>-37790.07</v>
      </c>
    </row>
    <row r="3667" spans="1:18" x14ac:dyDescent="0.25">
      <c r="A3667">
        <v>7410</v>
      </c>
      <c r="B3667" t="s">
        <v>20</v>
      </c>
      <c r="C3667" t="s">
        <v>25</v>
      </c>
      <c r="D3667">
        <v>186.25</v>
      </c>
      <c r="E3667" s="2">
        <v>44927</v>
      </c>
      <c r="F3667" s="2">
        <v>45087</v>
      </c>
      <c r="G3667">
        <v>460.8</v>
      </c>
      <c r="H3667" t="s">
        <v>33</v>
      </c>
      <c r="I3667">
        <v>6.18</v>
      </c>
      <c r="J3667">
        <v>798.4</v>
      </c>
      <c r="K3667">
        <v>31.3</v>
      </c>
      <c r="L3667">
        <v>279.8</v>
      </c>
      <c r="M3667" t="b">
        <v>1</v>
      </c>
      <c r="N3667" t="s">
        <v>37</v>
      </c>
      <c r="O3667" t="s">
        <v>39</v>
      </c>
      <c r="P3667">
        <v>80.09</v>
      </c>
      <c r="Q3667">
        <v>206933.57</v>
      </c>
      <c r="R3667">
        <v>-170028.1</v>
      </c>
    </row>
    <row r="3668" spans="1:18" x14ac:dyDescent="0.25">
      <c r="A3668">
        <v>1053</v>
      </c>
      <c r="B3668" t="s">
        <v>19</v>
      </c>
      <c r="C3668" t="s">
        <v>27</v>
      </c>
      <c r="D3668">
        <v>13.26</v>
      </c>
      <c r="E3668" s="2">
        <v>44966</v>
      </c>
      <c r="F3668" s="2">
        <v>45079</v>
      </c>
      <c r="G3668">
        <v>37.68</v>
      </c>
      <c r="H3668" t="s">
        <v>31</v>
      </c>
      <c r="I3668">
        <v>4.9800000000000004</v>
      </c>
      <c r="J3668">
        <v>332.5</v>
      </c>
      <c r="K3668">
        <v>28.9</v>
      </c>
      <c r="L3668">
        <v>95.1</v>
      </c>
      <c r="M3668" t="b">
        <v>1</v>
      </c>
      <c r="N3668" t="s">
        <v>36</v>
      </c>
      <c r="O3668" t="s">
        <v>41</v>
      </c>
      <c r="P3668">
        <v>155.91999999999999</v>
      </c>
      <c r="Q3668">
        <v>20959.990000000002</v>
      </c>
      <c r="R3668">
        <v>-15084.92</v>
      </c>
    </row>
    <row r="3669" spans="1:18" x14ac:dyDescent="0.25">
      <c r="A3669">
        <v>3575</v>
      </c>
      <c r="B3669" t="s">
        <v>20</v>
      </c>
      <c r="C3669" t="s">
        <v>28</v>
      </c>
      <c r="D3669">
        <v>279.88</v>
      </c>
      <c r="E3669" s="2">
        <v>44963</v>
      </c>
      <c r="F3669" s="2">
        <v>45122</v>
      </c>
      <c r="G3669">
        <v>1568.65</v>
      </c>
      <c r="H3669" t="s">
        <v>33</v>
      </c>
      <c r="I3669">
        <v>5.46</v>
      </c>
      <c r="J3669">
        <v>205.4</v>
      </c>
      <c r="K3669">
        <v>24.2</v>
      </c>
      <c r="L3669">
        <v>175.7</v>
      </c>
      <c r="M3669" t="b">
        <v>0</v>
      </c>
      <c r="N3669" t="s">
        <v>35</v>
      </c>
      <c r="O3669" t="s">
        <v>41</v>
      </c>
      <c r="P3669">
        <v>359.36</v>
      </c>
      <c r="Q3669">
        <v>192080.96</v>
      </c>
      <c r="R3669">
        <v>371629.1</v>
      </c>
    </row>
    <row r="3670" spans="1:18" x14ac:dyDescent="0.25">
      <c r="A3670">
        <v>1615</v>
      </c>
      <c r="B3670" t="s">
        <v>21</v>
      </c>
      <c r="C3670" t="s">
        <v>25</v>
      </c>
      <c r="D3670">
        <v>159.28</v>
      </c>
      <c r="E3670" s="2">
        <v>44957</v>
      </c>
      <c r="F3670" s="2">
        <v>45080</v>
      </c>
      <c r="G3670">
        <v>368.72</v>
      </c>
      <c r="H3670" t="s">
        <v>31</v>
      </c>
      <c r="I3670">
        <v>6.17</v>
      </c>
      <c r="J3670">
        <v>1736.9</v>
      </c>
      <c r="K3670">
        <v>23.7</v>
      </c>
      <c r="L3670">
        <v>524.4</v>
      </c>
      <c r="M3670" t="b">
        <v>1</v>
      </c>
      <c r="N3670" t="s">
        <v>38</v>
      </c>
      <c r="O3670" t="s">
        <v>39</v>
      </c>
      <c r="P3670">
        <v>86.58</v>
      </c>
      <c r="Q3670">
        <v>283180.63</v>
      </c>
      <c r="R3670">
        <v>-251256.85</v>
      </c>
    </row>
    <row r="3671" spans="1:18" x14ac:dyDescent="0.25">
      <c r="A3671">
        <v>6944</v>
      </c>
      <c r="B3671" t="s">
        <v>19</v>
      </c>
      <c r="C3671" t="s">
        <v>28</v>
      </c>
      <c r="D3671">
        <v>17.75</v>
      </c>
      <c r="E3671" s="2">
        <v>45042</v>
      </c>
      <c r="F3671" s="2">
        <v>45242</v>
      </c>
      <c r="G3671">
        <v>95.87</v>
      </c>
      <c r="H3671" t="s">
        <v>33</v>
      </c>
      <c r="I3671">
        <v>4.55</v>
      </c>
      <c r="J3671">
        <v>1793.8</v>
      </c>
      <c r="K3671">
        <v>20.399999999999999</v>
      </c>
      <c r="L3671">
        <v>226.6</v>
      </c>
      <c r="M3671" t="b">
        <v>0</v>
      </c>
      <c r="N3671" t="s">
        <v>35</v>
      </c>
      <c r="O3671" t="s">
        <v>39</v>
      </c>
      <c r="P3671">
        <v>357.41</v>
      </c>
      <c r="Q3671">
        <v>23286</v>
      </c>
      <c r="R3671">
        <v>10978.9</v>
      </c>
    </row>
    <row r="3672" spans="1:18" x14ac:dyDescent="0.25">
      <c r="A3672">
        <v>8404</v>
      </c>
      <c r="B3672" t="s">
        <v>22</v>
      </c>
      <c r="C3672" t="s">
        <v>24</v>
      </c>
      <c r="D3672">
        <v>106.04</v>
      </c>
      <c r="E3672" s="2">
        <v>44943</v>
      </c>
      <c r="F3672" s="2">
        <v>45037</v>
      </c>
      <c r="G3672">
        <v>516.97</v>
      </c>
      <c r="H3672" t="s">
        <v>32</v>
      </c>
      <c r="I3672">
        <v>5.81</v>
      </c>
      <c r="J3672">
        <v>1088.8</v>
      </c>
      <c r="K3672">
        <v>32.5</v>
      </c>
      <c r="L3672">
        <v>521</v>
      </c>
      <c r="M3672" t="b">
        <v>1</v>
      </c>
      <c r="N3672" t="s">
        <v>37</v>
      </c>
      <c r="O3672" t="s">
        <v>40</v>
      </c>
      <c r="P3672">
        <v>159.68</v>
      </c>
      <c r="Q3672">
        <v>187989.6</v>
      </c>
      <c r="R3672">
        <v>-105439.83</v>
      </c>
    </row>
    <row r="3673" spans="1:18" x14ac:dyDescent="0.25">
      <c r="A3673">
        <v>1954</v>
      </c>
      <c r="B3673" t="s">
        <v>18</v>
      </c>
      <c r="C3673" t="s">
        <v>27</v>
      </c>
      <c r="D3673">
        <v>27.67</v>
      </c>
      <c r="E3673" s="2">
        <v>44935</v>
      </c>
      <c r="F3673" s="2">
        <v>45108</v>
      </c>
      <c r="G3673">
        <v>86.67</v>
      </c>
      <c r="H3673" t="s">
        <v>30</v>
      </c>
      <c r="I3673">
        <v>6.77</v>
      </c>
      <c r="J3673">
        <v>582.29999999999995</v>
      </c>
      <c r="K3673">
        <v>19.899999999999999</v>
      </c>
      <c r="M3673" t="b">
        <v>1</v>
      </c>
      <c r="N3673" t="s">
        <v>37</v>
      </c>
      <c r="O3673" t="s">
        <v>39</v>
      </c>
      <c r="P3673">
        <v>153.81</v>
      </c>
      <c r="Q3673">
        <v>46773.49</v>
      </c>
      <c r="R3673">
        <v>-33442.78</v>
      </c>
    </row>
    <row r="3674" spans="1:18" x14ac:dyDescent="0.25">
      <c r="A3674">
        <v>2629</v>
      </c>
      <c r="B3674" t="s">
        <v>18</v>
      </c>
      <c r="C3674" t="s">
        <v>29</v>
      </c>
      <c r="D3674">
        <v>120.92</v>
      </c>
      <c r="E3674" s="2">
        <v>45035</v>
      </c>
      <c r="F3674" s="2">
        <v>45150</v>
      </c>
      <c r="G3674">
        <v>511.83</v>
      </c>
      <c r="H3674" t="s">
        <v>30</v>
      </c>
      <c r="I3674">
        <v>4.99</v>
      </c>
      <c r="J3674">
        <v>1657.8</v>
      </c>
      <c r="K3674">
        <v>25.6</v>
      </c>
      <c r="L3674">
        <v>307.5</v>
      </c>
      <c r="M3674" t="b">
        <v>0</v>
      </c>
      <c r="N3674" t="s">
        <v>35</v>
      </c>
      <c r="O3674" t="s">
        <v>41</v>
      </c>
      <c r="P3674">
        <v>58.31</v>
      </c>
      <c r="Q3674">
        <v>128365.6</v>
      </c>
      <c r="R3674">
        <v>-98520.79</v>
      </c>
    </row>
    <row r="3675" spans="1:18" x14ac:dyDescent="0.25">
      <c r="A3675">
        <v>7859</v>
      </c>
      <c r="B3675" t="s">
        <v>21</v>
      </c>
      <c r="C3675" t="s">
        <v>24</v>
      </c>
      <c r="D3675">
        <v>202.63</v>
      </c>
      <c r="E3675" s="2">
        <v>44990</v>
      </c>
      <c r="F3675" s="2">
        <v>45080</v>
      </c>
      <c r="G3675">
        <v>754.22</v>
      </c>
      <c r="H3675" t="s">
        <v>31</v>
      </c>
      <c r="I3675">
        <v>4.6900000000000004</v>
      </c>
      <c r="J3675">
        <v>1676.9</v>
      </c>
      <c r="K3675">
        <v>21.8</v>
      </c>
      <c r="L3675">
        <v>533</v>
      </c>
      <c r="M3675" t="b">
        <v>0</v>
      </c>
      <c r="N3675" t="s">
        <v>35</v>
      </c>
      <c r="O3675" t="s">
        <v>39</v>
      </c>
      <c r="P3675">
        <v>157.21</v>
      </c>
      <c r="Q3675">
        <v>132183.57</v>
      </c>
      <c r="R3675">
        <v>-13612.64</v>
      </c>
    </row>
    <row r="3676" spans="1:18" x14ac:dyDescent="0.25">
      <c r="A3676">
        <v>9841</v>
      </c>
      <c r="B3676" t="s">
        <v>20</v>
      </c>
      <c r="C3676" t="s">
        <v>25</v>
      </c>
      <c r="D3676">
        <v>143.62</v>
      </c>
      <c r="E3676" s="2">
        <v>44983</v>
      </c>
      <c r="F3676" s="2">
        <v>45203</v>
      </c>
      <c r="G3676">
        <v>307.63</v>
      </c>
      <c r="H3676" t="s">
        <v>30</v>
      </c>
      <c r="I3676">
        <v>7.01</v>
      </c>
      <c r="J3676">
        <v>1567.2</v>
      </c>
      <c r="K3676">
        <v>33.9</v>
      </c>
      <c r="L3676">
        <v>76.599999999999994</v>
      </c>
      <c r="M3676" t="b">
        <v>1</v>
      </c>
      <c r="N3676" t="s">
        <v>38</v>
      </c>
      <c r="O3676" t="s">
        <v>39</v>
      </c>
      <c r="P3676">
        <v>87.91</v>
      </c>
      <c r="Q3676">
        <v>270184.46000000002</v>
      </c>
      <c r="R3676">
        <v>-243140.71</v>
      </c>
    </row>
    <row r="3677" spans="1:18" x14ac:dyDescent="0.25">
      <c r="A3677">
        <v>4278</v>
      </c>
      <c r="B3677" t="s">
        <v>21</v>
      </c>
      <c r="C3677" t="s">
        <v>29</v>
      </c>
      <c r="D3677">
        <v>118.2</v>
      </c>
      <c r="E3677" s="2">
        <v>44939</v>
      </c>
      <c r="F3677" s="2">
        <v>45129</v>
      </c>
      <c r="G3677">
        <v>713.45</v>
      </c>
      <c r="H3677" t="s">
        <v>30</v>
      </c>
      <c r="I3677">
        <v>6.35</v>
      </c>
      <c r="J3677">
        <v>1071</v>
      </c>
      <c r="K3677">
        <v>27.4</v>
      </c>
      <c r="L3677">
        <v>217.4</v>
      </c>
      <c r="M3677" t="b">
        <v>1</v>
      </c>
      <c r="N3677" t="s">
        <v>38</v>
      </c>
      <c r="O3677" t="s">
        <v>39</v>
      </c>
      <c r="P3677">
        <v>68.099999999999994</v>
      </c>
      <c r="Q3677">
        <v>120198.53</v>
      </c>
      <c r="R3677">
        <v>-71612.58</v>
      </c>
    </row>
    <row r="3678" spans="1:18" x14ac:dyDescent="0.25">
      <c r="A3678">
        <v>6455</v>
      </c>
      <c r="B3678" t="s">
        <v>18</v>
      </c>
      <c r="C3678" t="s">
        <v>23</v>
      </c>
      <c r="D3678">
        <v>40.15</v>
      </c>
      <c r="E3678" s="2">
        <v>44963</v>
      </c>
      <c r="F3678" s="2">
        <v>45067</v>
      </c>
      <c r="G3678">
        <v>174.58</v>
      </c>
      <c r="H3678" t="s">
        <v>31</v>
      </c>
      <c r="I3678">
        <v>5.03</v>
      </c>
      <c r="J3678">
        <v>319.5</v>
      </c>
      <c r="K3678">
        <v>20.399999999999999</v>
      </c>
      <c r="L3678">
        <v>550.4</v>
      </c>
      <c r="M3678" t="b">
        <v>1</v>
      </c>
      <c r="N3678" t="s">
        <v>38</v>
      </c>
      <c r="O3678" t="s">
        <v>39</v>
      </c>
      <c r="P3678">
        <v>903.64</v>
      </c>
      <c r="Q3678">
        <v>42583.59</v>
      </c>
      <c r="R3678">
        <v>115173.88</v>
      </c>
    </row>
    <row r="3679" spans="1:18" x14ac:dyDescent="0.25">
      <c r="A3679">
        <v>4801</v>
      </c>
      <c r="B3679" t="s">
        <v>22</v>
      </c>
      <c r="C3679" t="s">
        <v>29</v>
      </c>
      <c r="D3679">
        <v>77.260000000000005</v>
      </c>
      <c r="E3679" s="2">
        <v>44940</v>
      </c>
      <c r="F3679" s="2">
        <v>45129</v>
      </c>
      <c r="G3679">
        <v>455.93</v>
      </c>
      <c r="H3679" t="s">
        <v>30</v>
      </c>
      <c r="I3679">
        <v>6.92</v>
      </c>
      <c r="J3679">
        <v>341.5</v>
      </c>
      <c r="K3679">
        <v>28.7</v>
      </c>
      <c r="L3679">
        <v>378.1</v>
      </c>
      <c r="M3679" t="b">
        <v>0</v>
      </c>
      <c r="N3679" t="s">
        <v>35</v>
      </c>
      <c r="O3679" t="s">
        <v>39</v>
      </c>
      <c r="P3679">
        <v>66.760000000000005</v>
      </c>
      <c r="Q3679">
        <v>143979.63</v>
      </c>
      <c r="R3679">
        <v>-113541.74</v>
      </c>
    </row>
    <row r="3680" spans="1:18" x14ac:dyDescent="0.25">
      <c r="A3680">
        <v>3561</v>
      </c>
      <c r="B3680" t="s">
        <v>18</v>
      </c>
      <c r="C3680" t="s">
        <v>25</v>
      </c>
      <c r="D3680">
        <v>34.54</v>
      </c>
      <c r="E3680" s="2">
        <v>45001</v>
      </c>
      <c r="F3680" s="2">
        <v>45182</v>
      </c>
      <c r="G3680">
        <v>194.08</v>
      </c>
      <c r="H3680" t="s">
        <v>33</v>
      </c>
      <c r="I3680">
        <v>6.47</v>
      </c>
      <c r="J3680">
        <v>1634.6</v>
      </c>
      <c r="K3680">
        <v>33.9</v>
      </c>
      <c r="L3680">
        <v>443.9</v>
      </c>
      <c r="M3680" t="b">
        <v>1</v>
      </c>
      <c r="N3680" t="s">
        <v>36</v>
      </c>
      <c r="O3680" t="s">
        <v>39</v>
      </c>
      <c r="P3680">
        <v>77.209999999999994</v>
      </c>
      <c r="Q3680">
        <v>64797.760000000002</v>
      </c>
      <c r="R3680">
        <v>-49812.84</v>
      </c>
    </row>
    <row r="3681" spans="1:18" x14ac:dyDescent="0.25">
      <c r="A3681">
        <v>7539</v>
      </c>
      <c r="B3681" t="s">
        <v>19</v>
      </c>
      <c r="C3681" t="s">
        <v>26</v>
      </c>
      <c r="D3681">
        <v>243.21</v>
      </c>
      <c r="E3681" s="2">
        <v>44951</v>
      </c>
      <c r="F3681" s="2">
        <v>45112</v>
      </c>
      <c r="G3681">
        <v>461.83</v>
      </c>
      <c r="H3681" t="s">
        <v>33</v>
      </c>
      <c r="J3681">
        <v>1601.3</v>
      </c>
      <c r="K3681">
        <v>27.7</v>
      </c>
      <c r="L3681">
        <v>513.20000000000005</v>
      </c>
      <c r="M3681" t="b">
        <v>1</v>
      </c>
      <c r="N3681" t="s">
        <v>37</v>
      </c>
      <c r="O3681" t="s">
        <v>40</v>
      </c>
      <c r="P3681">
        <v>118.68</v>
      </c>
      <c r="Q3681">
        <v>217517.12</v>
      </c>
      <c r="R3681">
        <v>-162707.14000000001</v>
      </c>
    </row>
    <row r="3682" spans="1:18" x14ac:dyDescent="0.25">
      <c r="A3682">
        <v>1370</v>
      </c>
      <c r="B3682" t="s">
        <v>18</v>
      </c>
      <c r="C3682" t="s">
        <v>29</v>
      </c>
      <c r="D3682">
        <v>44.9</v>
      </c>
      <c r="E3682" s="2">
        <v>45021</v>
      </c>
      <c r="F3682" s="2">
        <v>45173</v>
      </c>
      <c r="G3682">
        <v>113.88</v>
      </c>
      <c r="H3682" t="s">
        <v>33</v>
      </c>
      <c r="I3682">
        <v>5.63</v>
      </c>
      <c r="J3682">
        <v>895</v>
      </c>
      <c r="K3682">
        <v>25.3</v>
      </c>
      <c r="M3682" t="b">
        <v>1</v>
      </c>
      <c r="N3682" t="s">
        <v>34</v>
      </c>
      <c r="O3682" t="s">
        <v>40</v>
      </c>
      <c r="P3682">
        <v>66.42</v>
      </c>
      <c r="Q3682">
        <v>28441.21</v>
      </c>
      <c r="R3682">
        <v>-20877.3</v>
      </c>
    </row>
    <row r="3683" spans="1:18" x14ac:dyDescent="0.25">
      <c r="A3683">
        <v>1857</v>
      </c>
      <c r="B3683" t="s">
        <v>18</v>
      </c>
      <c r="C3683" t="s">
        <v>25</v>
      </c>
      <c r="D3683">
        <v>180.64</v>
      </c>
      <c r="E3683" s="2">
        <v>45004</v>
      </c>
      <c r="F3683" s="2">
        <v>45227</v>
      </c>
      <c r="G3683">
        <v>402.16</v>
      </c>
      <c r="H3683" t="s">
        <v>32</v>
      </c>
      <c r="I3683">
        <v>4.97</v>
      </c>
      <c r="J3683">
        <v>725</v>
      </c>
      <c r="K3683">
        <v>22.7</v>
      </c>
      <c r="L3683">
        <v>515</v>
      </c>
      <c r="M3683" t="b">
        <v>0</v>
      </c>
      <c r="N3683" t="s">
        <v>35</v>
      </c>
      <c r="O3683" t="s">
        <v>39</v>
      </c>
      <c r="P3683">
        <v>77.959999999999994</v>
      </c>
      <c r="Q3683">
        <v>90620.23</v>
      </c>
      <c r="R3683">
        <v>-59267.839999999997</v>
      </c>
    </row>
    <row r="3684" spans="1:18" x14ac:dyDescent="0.25">
      <c r="A3684">
        <v>5886</v>
      </c>
      <c r="B3684" t="s">
        <v>19</v>
      </c>
      <c r="C3684" t="s">
        <v>26</v>
      </c>
      <c r="D3684">
        <v>106.11</v>
      </c>
      <c r="E3684" s="2">
        <v>44983</v>
      </c>
      <c r="F3684" s="2">
        <v>45109</v>
      </c>
      <c r="G3684">
        <v>599.94000000000005</v>
      </c>
      <c r="H3684" t="s">
        <v>33</v>
      </c>
      <c r="I3684">
        <v>7.01</v>
      </c>
      <c r="J3684">
        <v>1230.5999999999999</v>
      </c>
      <c r="K3684">
        <v>19.5</v>
      </c>
      <c r="L3684">
        <v>401.3</v>
      </c>
      <c r="M3684" t="b">
        <v>1</v>
      </c>
      <c r="N3684" t="s">
        <v>38</v>
      </c>
      <c r="O3684" t="s">
        <v>40</v>
      </c>
      <c r="P3684">
        <v>110.8</v>
      </c>
      <c r="Q3684">
        <v>122816.14</v>
      </c>
      <c r="R3684">
        <v>-56342.79</v>
      </c>
    </row>
    <row r="3685" spans="1:18" x14ac:dyDescent="0.25">
      <c r="A3685">
        <v>8485</v>
      </c>
      <c r="B3685" t="s">
        <v>20</v>
      </c>
      <c r="C3685" t="s">
        <v>24</v>
      </c>
      <c r="D3685">
        <v>71.66</v>
      </c>
      <c r="E3685" s="2">
        <v>44997</v>
      </c>
      <c r="F3685" s="2">
        <v>45146</v>
      </c>
      <c r="G3685">
        <v>416.5</v>
      </c>
      <c r="H3685" t="s">
        <v>30</v>
      </c>
      <c r="I3685">
        <v>6.03</v>
      </c>
      <c r="J3685">
        <v>1491.2</v>
      </c>
      <c r="K3685">
        <v>21.7</v>
      </c>
      <c r="L3685">
        <v>427.1</v>
      </c>
      <c r="M3685" t="b">
        <v>1</v>
      </c>
      <c r="N3685" t="s">
        <v>36</v>
      </c>
      <c r="O3685" t="s">
        <v>40</v>
      </c>
      <c r="P3685">
        <v>157.07</v>
      </c>
      <c r="Q3685">
        <v>96945.95</v>
      </c>
      <c r="R3685">
        <v>-31526.3</v>
      </c>
    </row>
    <row r="3686" spans="1:18" x14ac:dyDescent="0.25">
      <c r="A3686">
        <v>1383</v>
      </c>
      <c r="B3686" t="s">
        <v>18</v>
      </c>
      <c r="C3686" t="s">
        <v>26</v>
      </c>
      <c r="D3686">
        <v>193.64</v>
      </c>
      <c r="E3686" s="2">
        <v>45014</v>
      </c>
      <c r="F3686" s="2">
        <v>45153</v>
      </c>
      <c r="G3686">
        <v>801.64</v>
      </c>
      <c r="H3686" t="s">
        <v>30</v>
      </c>
      <c r="I3686">
        <v>6.17</v>
      </c>
      <c r="J3686">
        <v>1370.7</v>
      </c>
      <c r="K3686">
        <v>26.9</v>
      </c>
      <c r="L3686">
        <v>134.1</v>
      </c>
      <c r="M3686" t="b">
        <v>0</v>
      </c>
      <c r="N3686" t="s">
        <v>35</v>
      </c>
      <c r="O3686" t="s">
        <v>39</v>
      </c>
      <c r="P3686">
        <v>117.96</v>
      </c>
      <c r="Q3686">
        <v>175342.38</v>
      </c>
      <c r="R3686">
        <v>-80780.929999999993</v>
      </c>
    </row>
    <row r="3687" spans="1:18" x14ac:dyDescent="0.25">
      <c r="A3687">
        <v>5334</v>
      </c>
      <c r="B3687" t="s">
        <v>21</v>
      </c>
      <c r="C3687" t="s">
        <v>27</v>
      </c>
      <c r="D3687">
        <v>139.82</v>
      </c>
      <c r="E3687" s="2">
        <v>45039</v>
      </c>
      <c r="F3687" s="2">
        <v>45244</v>
      </c>
      <c r="G3687">
        <v>282.56</v>
      </c>
      <c r="H3687" t="s">
        <v>33</v>
      </c>
      <c r="I3687">
        <v>7.15</v>
      </c>
      <c r="J3687">
        <v>1185</v>
      </c>
      <c r="K3687">
        <v>30.1</v>
      </c>
      <c r="L3687">
        <v>566.5</v>
      </c>
      <c r="M3687" t="b">
        <v>1</v>
      </c>
      <c r="N3687" t="s">
        <v>36</v>
      </c>
      <c r="O3687" t="s">
        <v>41</v>
      </c>
      <c r="P3687">
        <v>143.09</v>
      </c>
      <c r="Q3687">
        <v>124387.29</v>
      </c>
      <c r="R3687">
        <v>-83955.78</v>
      </c>
    </row>
    <row r="3688" spans="1:18" x14ac:dyDescent="0.25">
      <c r="A3688">
        <v>5290</v>
      </c>
      <c r="B3688" t="s">
        <v>18</v>
      </c>
      <c r="C3688" t="s">
        <v>23</v>
      </c>
      <c r="D3688">
        <v>123.04</v>
      </c>
      <c r="E3688" s="2">
        <v>45026</v>
      </c>
      <c r="F3688" s="2">
        <v>45253</v>
      </c>
      <c r="G3688">
        <v>267.99</v>
      </c>
      <c r="H3688" t="s">
        <v>32</v>
      </c>
      <c r="I3688">
        <v>4.55</v>
      </c>
      <c r="J3688">
        <v>570.4</v>
      </c>
      <c r="K3688">
        <v>32</v>
      </c>
      <c r="L3688">
        <v>487.8</v>
      </c>
      <c r="M3688" t="b">
        <v>1</v>
      </c>
      <c r="N3688" t="s">
        <v>38</v>
      </c>
      <c r="O3688" t="s">
        <v>39</v>
      </c>
      <c r="P3688">
        <v>896.88</v>
      </c>
      <c r="Q3688">
        <v>127368.25</v>
      </c>
      <c r="R3688">
        <v>112986.62</v>
      </c>
    </row>
    <row r="3689" spans="1:18" x14ac:dyDescent="0.25">
      <c r="A3689">
        <v>3725</v>
      </c>
      <c r="B3689" t="s">
        <v>21</v>
      </c>
      <c r="C3689" t="s">
        <v>26</v>
      </c>
      <c r="D3689">
        <v>179.89</v>
      </c>
      <c r="E3689" s="2">
        <v>44968</v>
      </c>
      <c r="F3689" s="2">
        <v>45185</v>
      </c>
      <c r="G3689">
        <v>1001.58</v>
      </c>
      <c r="H3689" t="s">
        <v>33</v>
      </c>
      <c r="I3689">
        <v>4.7</v>
      </c>
      <c r="J3689">
        <v>620</v>
      </c>
      <c r="K3689">
        <v>30.7</v>
      </c>
      <c r="L3689">
        <v>189.8</v>
      </c>
      <c r="M3689" t="b">
        <v>0</v>
      </c>
      <c r="N3689" t="s">
        <v>35</v>
      </c>
      <c r="O3689" t="s">
        <v>39</v>
      </c>
      <c r="P3689">
        <v>128.69</v>
      </c>
      <c r="Q3689">
        <v>160934.57</v>
      </c>
      <c r="R3689">
        <v>-32041.24</v>
      </c>
    </row>
    <row r="3690" spans="1:18" x14ac:dyDescent="0.25">
      <c r="A3690">
        <v>7204</v>
      </c>
      <c r="B3690" t="s">
        <v>19</v>
      </c>
      <c r="C3690" t="s">
        <v>27</v>
      </c>
      <c r="D3690">
        <v>149.91999999999999</v>
      </c>
      <c r="E3690" s="2">
        <v>44968</v>
      </c>
      <c r="F3690" s="2">
        <v>45177</v>
      </c>
      <c r="G3690">
        <v>921.4</v>
      </c>
      <c r="H3690" t="s">
        <v>32</v>
      </c>
      <c r="I3690">
        <v>4.9800000000000004</v>
      </c>
      <c r="J3690">
        <v>1358.5</v>
      </c>
      <c r="K3690">
        <v>20</v>
      </c>
      <c r="L3690">
        <v>369</v>
      </c>
      <c r="M3690" t="b">
        <v>0</v>
      </c>
      <c r="N3690" t="s">
        <v>35</v>
      </c>
      <c r="O3690" t="s">
        <v>39</v>
      </c>
      <c r="P3690">
        <v>157.16999999999999</v>
      </c>
      <c r="Q3690">
        <v>268005.63</v>
      </c>
      <c r="R3690">
        <v>-123189.19</v>
      </c>
    </row>
    <row r="3691" spans="1:18" x14ac:dyDescent="0.25">
      <c r="A3691">
        <v>7111</v>
      </c>
      <c r="B3691" t="s">
        <v>18</v>
      </c>
      <c r="C3691" t="s">
        <v>27</v>
      </c>
      <c r="D3691">
        <v>94.53</v>
      </c>
      <c r="E3691" s="2">
        <v>44973</v>
      </c>
      <c r="F3691" s="2">
        <v>45211</v>
      </c>
      <c r="G3691">
        <v>236.08</v>
      </c>
      <c r="H3691" t="s">
        <v>32</v>
      </c>
      <c r="I3691">
        <v>4.59</v>
      </c>
      <c r="J3691">
        <v>1484.2</v>
      </c>
      <c r="K3691">
        <v>30.4</v>
      </c>
      <c r="L3691">
        <v>257.10000000000002</v>
      </c>
      <c r="M3691" t="b">
        <v>1</v>
      </c>
      <c r="N3691" t="s">
        <v>38</v>
      </c>
      <c r="O3691" t="s">
        <v>41</v>
      </c>
      <c r="P3691">
        <v>148.91999999999999</v>
      </c>
      <c r="Q3691">
        <v>138416.84</v>
      </c>
      <c r="R3691">
        <v>-103259.81</v>
      </c>
    </row>
    <row r="3692" spans="1:18" x14ac:dyDescent="0.25">
      <c r="A3692">
        <v>5251</v>
      </c>
      <c r="B3692" t="s">
        <v>19</v>
      </c>
      <c r="C3692" t="s">
        <v>27</v>
      </c>
      <c r="D3692">
        <v>169.92</v>
      </c>
      <c r="E3692" s="2">
        <v>45042</v>
      </c>
      <c r="F3692" s="2">
        <v>45236</v>
      </c>
      <c r="G3692">
        <v>264.33999999999997</v>
      </c>
      <c r="H3692" t="s">
        <v>33</v>
      </c>
      <c r="J3692">
        <v>385.8</v>
      </c>
      <c r="K3692">
        <v>27.3</v>
      </c>
      <c r="L3692">
        <v>413.2</v>
      </c>
      <c r="M3692" t="b">
        <v>0</v>
      </c>
      <c r="N3692" t="s">
        <v>35</v>
      </c>
      <c r="O3692" t="s">
        <v>39</v>
      </c>
      <c r="P3692">
        <v>154.19999999999999</v>
      </c>
      <c r="Q3692">
        <v>296241.96999999997</v>
      </c>
      <c r="R3692">
        <v>-255480.74</v>
      </c>
    </row>
    <row r="3693" spans="1:18" x14ac:dyDescent="0.25">
      <c r="A3693">
        <v>1922</v>
      </c>
      <c r="B3693" t="s">
        <v>19</v>
      </c>
      <c r="C3693" t="s">
        <v>26</v>
      </c>
      <c r="D3693">
        <v>202.5</v>
      </c>
      <c r="E3693" s="2">
        <v>44970</v>
      </c>
      <c r="F3693" s="2">
        <v>45172</v>
      </c>
      <c r="G3693">
        <v>638.84</v>
      </c>
      <c r="H3693" t="s">
        <v>32</v>
      </c>
      <c r="I3693">
        <v>6.4</v>
      </c>
      <c r="J3693">
        <v>499.7</v>
      </c>
      <c r="K3693">
        <v>25.5</v>
      </c>
      <c r="L3693">
        <v>596.6</v>
      </c>
      <c r="M3693" t="b">
        <v>1</v>
      </c>
      <c r="N3693" t="s">
        <v>38</v>
      </c>
      <c r="O3693" t="s">
        <v>39</v>
      </c>
      <c r="P3693">
        <v>113.04</v>
      </c>
      <c r="Q3693">
        <v>362620.27</v>
      </c>
      <c r="R3693">
        <v>-290405.8</v>
      </c>
    </row>
    <row r="3694" spans="1:18" x14ac:dyDescent="0.25">
      <c r="A3694">
        <v>3915</v>
      </c>
      <c r="B3694" t="s">
        <v>20</v>
      </c>
      <c r="C3694" t="s">
        <v>25</v>
      </c>
      <c r="D3694">
        <v>12.87</v>
      </c>
      <c r="E3694" s="2">
        <v>44967</v>
      </c>
      <c r="F3694" s="2">
        <v>45204</v>
      </c>
      <c r="G3694">
        <v>21.27</v>
      </c>
      <c r="H3694" t="s">
        <v>30</v>
      </c>
      <c r="K3694">
        <v>27.2</v>
      </c>
      <c r="L3694">
        <v>75.2</v>
      </c>
      <c r="M3694" t="b">
        <v>0</v>
      </c>
      <c r="N3694" t="s">
        <v>35</v>
      </c>
      <c r="O3694" t="s">
        <v>40</v>
      </c>
      <c r="P3694">
        <v>85.05</v>
      </c>
      <c r="Q3694">
        <v>14832.87</v>
      </c>
      <c r="R3694">
        <v>-13023.86</v>
      </c>
    </row>
    <row r="3695" spans="1:18" x14ac:dyDescent="0.25">
      <c r="A3695">
        <v>8957</v>
      </c>
      <c r="B3695" t="s">
        <v>18</v>
      </c>
      <c r="C3695" t="s">
        <v>25</v>
      </c>
      <c r="D3695">
        <v>142.43</v>
      </c>
      <c r="E3695" s="2">
        <v>44929</v>
      </c>
      <c r="F3695" s="2">
        <v>45020</v>
      </c>
      <c r="G3695">
        <v>803.29</v>
      </c>
      <c r="H3695" t="s">
        <v>33</v>
      </c>
      <c r="J3695">
        <v>822.4</v>
      </c>
      <c r="K3695">
        <v>18.100000000000001</v>
      </c>
      <c r="L3695">
        <v>573.9</v>
      </c>
      <c r="M3695" t="b">
        <v>0</v>
      </c>
      <c r="N3695" t="s">
        <v>35</v>
      </c>
      <c r="O3695" t="s">
        <v>41</v>
      </c>
      <c r="P3695">
        <v>79.52</v>
      </c>
      <c r="Q3695">
        <v>173247.03</v>
      </c>
      <c r="R3695">
        <v>-109369.41</v>
      </c>
    </row>
    <row r="3696" spans="1:18" x14ac:dyDescent="0.25">
      <c r="A3696">
        <v>4046</v>
      </c>
      <c r="B3696" t="s">
        <v>21</v>
      </c>
      <c r="C3696" t="s">
        <v>23</v>
      </c>
      <c r="D3696">
        <v>22.02</v>
      </c>
      <c r="E3696" s="2">
        <v>45037</v>
      </c>
      <c r="F3696" s="2">
        <v>45222</v>
      </c>
      <c r="G3696">
        <v>87.15</v>
      </c>
      <c r="H3696" t="s">
        <v>30</v>
      </c>
      <c r="I3696">
        <v>4.9400000000000004</v>
      </c>
      <c r="J3696">
        <v>1101.3</v>
      </c>
      <c r="K3696">
        <v>19.100000000000001</v>
      </c>
      <c r="M3696" t="b">
        <v>1</v>
      </c>
      <c r="N3696" t="s">
        <v>38</v>
      </c>
      <c r="O3696" t="s">
        <v>41</v>
      </c>
      <c r="P3696">
        <v>904.45</v>
      </c>
      <c r="Q3696">
        <v>43307.38</v>
      </c>
      <c r="R3696">
        <v>35515.440000000002</v>
      </c>
    </row>
    <row r="3697" spans="1:18" x14ac:dyDescent="0.25">
      <c r="A3697">
        <v>2230</v>
      </c>
      <c r="B3697" t="s">
        <v>21</v>
      </c>
      <c r="C3697" t="s">
        <v>25</v>
      </c>
      <c r="D3697">
        <v>59.99</v>
      </c>
      <c r="E3697" s="2">
        <v>45034</v>
      </c>
      <c r="F3697" s="2">
        <v>45234</v>
      </c>
      <c r="G3697">
        <v>282.51</v>
      </c>
      <c r="H3697" t="s">
        <v>32</v>
      </c>
      <c r="I3697">
        <v>7.36</v>
      </c>
      <c r="J3697">
        <v>1183.7</v>
      </c>
      <c r="K3697">
        <v>26.4</v>
      </c>
      <c r="L3697">
        <v>303.39999999999998</v>
      </c>
      <c r="M3697" t="b">
        <v>1</v>
      </c>
      <c r="N3697" t="s">
        <v>36</v>
      </c>
      <c r="O3697" t="s">
        <v>40</v>
      </c>
      <c r="P3697">
        <v>82.88</v>
      </c>
      <c r="Q3697">
        <v>103498.34</v>
      </c>
      <c r="R3697">
        <v>-80083.91</v>
      </c>
    </row>
    <row r="3698" spans="1:18" x14ac:dyDescent="0.25">
      <c r="A3698">
        <v>8647</v>
      </c>
      <c r="B3698" t="s">
        <v>18</v>
      </c>
      <c r="C3698" t="s">
        <v>28</v>
      </c>
      <c r="D3698">
        <v>170.35</v>
      </c>
      <c r="E3698" s="2">
        <v>45016</v>
      </c>
      <c r="F3698" s="2">
        <v>45243</v>
      </c>
      <c r="G3698">
        <v>606.01</v>
      </c>
      <c r="H3698" t="s">
        <v>31</v>
      </c>
      <c r="I3698">
        <v>6.58</v>
      </c>
      <c r="J3698">
        <v>1441.9</v>
      </c>
      <c r="K3698">
        <v>20.8</v>
      </c>
      <c r="L3698">
        <v>315.2</v>
      </c>
      <c r="M3698" t="b">
        <v>0</v>
      </c>
      <c r="N3698" t="s">
        <v>35</v>
      </c>
      <c r="O3698" t="s">
        <v>40</v>
      </c>
      <c r="P3698">
        <v>344.66</v>
      </c>
      <c r="Q3698">
        <v>289056.95</v>
      </c>
      <c r="R3698">
        <v>-80189.539999999994</v>
      </c>
    </row>
    <row r="3699" spans="1:18" x14ac:dyDescent="0.25">
      <c r="A3699">
        <v>5933</v>
      </c>
      <c r="B3699" t="s">
        <v>20</v>
      </c>
      <c r="C3699" t="s">
        <v>25</v>
      </c>
      <c r="D3699">
        <v>260.52999999999997</v>
      </c>
      <c r="E3699" s="2">
        <v>45037</v>
      </c>
      <c r="F3699" s="2">
        <v>45259</v>
      </c>
      <c r="G3699">
        <v>840.87</v>
      </c>
      <c r="H3699" t="s">
        <v>33</v>
      </c>
      <c r="I3699">
        <v>6.26</v>
      </c>
      <c r="J3699">
        <v>1489.1</v>
      </c>
      <c r="K3699">
        <v>26.7</v>
      </c>
      <c r="L3699">
        <v>197.8</v>
      </c>
      <c r="M3699" t="b">
        <v>1</v>
      </c>
      <c r="N3699" t="s">
        <v>38</v>
      </c>
      <c r="O3699" t="s">
        <v>39</v>
      </c>
      <c r="P3699">
        <v>86.69</v>
      </c>
      <c r="Q3699">
        <v>358377.2</v>
      </c>
      <c r="R3699">
        <v>-285482.18</v>
      </c>
    </row>
    <row r="3700" spans="1:18" x14ac:dyDescent="0.25">
      <c r="A3700">
        <v>4940</v>
      </c>
      <c r="B3700" t="s">
        <v>20</v>
      </c>
      <c r="C3700" t="s">
        <v>25</v>
      </c>
      <c r="D3700">
        <v>265.43</v>
      </c>
      <c r="E3700" s="2">
        <v>45016</v>
      </c>
      <c r="F3700" s="2">
        <v>45232</v>
      </c>
      <c r="G3700">
        <v>693.04</v>
      </c>
      <c r="H3700" t="s">
        <v>31</v>
      </c>
      <c r="I3700">
        <v>5.47</v>
      </c>
      <c r="J3700">
        <v>648.20000000000005</v>
      </c>
      <c r="K3700">
        <v>23.7</v>
      </c>
      <c r="L3700">
        <v>361.7</v>
      </c>
      <c r="M3700" t="b">
        <v>1</v>
      </c>
      <c r="N3700" t="s">
        <v>37</v>
      </c>
      <c r="O3700" t="s">
        <v>40</v>
      </c>
      <c r="P3700">
        <v>81.44</v>
      </c>
      <c r="Q3700">
        <v>316319.67</v>
      </c>
      <c r="R3700">
        <v>-259878.49</v>
      </c>
    </row>
    <row r="3701" spans="1:18" x14ac:dyDescent="0.25">
      <c r="A3701">
        <v>7483</v>
      </c>
      <c r="B3701" t="s">
        <v>20</v>
      </c>
      <c r="C3701" t="s">
        <v>25</v>
      </c>
      <c r="D3701">
        <v>25.63</v>
      </c>
      <c r="E3701" s="2">
        <v>44927</v>
      </c>
      <c r="F3701" s="2">
        <v>45158</v>
      </c>
      <c r="G3701">
        <v>137.19</v>
      </c>
      <c r="H3701" t="s">
        <v>31</v>
      </c>
      <c r="I3701">
        <v>5.8</v>
      </c>
      <c r="J3701">
        <v>1066.0999999999999</v>
      </c>
      <c r="K3701">
        <v>32.5</v>
      </c>
      <c r="L3701">
        <v>508.7</v>
      </c>
      <c r="M3701" t="b">
        <v>1</v>
      </c>
      <c r="O3701" t="s">
        <v>39</v>
      </c>
      <c r="P3701">
        <v>85.68</v>
      </c>
      <c r="Q3701">
        <v>47208.31</v>
      </c>
      <c r="R3701">
        <v>-35453.870000000003</v>
      </c>
    </row>
    <row r="3702" spans="1:18" x14ac:dyDescent="0.25">
      <c r="A3702">
        <v>1203</v>
      </c>
      <c r="B3702" t="s">
        <v>21</v>
      </c>
      <c r="C3702" t="s">
        <v>24</v>
      </c>
      <c r="D3702">
        <v>128.63999999999999</v>
      </c>
      <c r="E3702" s="2">
        <v>45005</v>
      </c>
      <c r="F3702" s="2">
        <v>45175</v>
      </c>
      <c r="G3702">
        <v>640.34</v>
      </c>
      <c r="H3702" t="s">
        <v>31</v>
      </c>
      <c r="I3702">
        <v>4.7699999999999996</v>
      </c>
      <c r="J3702">
        <v>397.6</v>
      </c>
      <c r="K3702">
        <v>33.200000000000003</v>
      </c>
      <c r="L3702">
        <v>211.7</v>
      </c>
      <c r="M3702" t="b">
        <v>1</v>
      </c>
      <c r="N3702" t="s">
        <v>38</v>
      </c>
      <c r="O3702" t="s">
        <v>40</v>
      </c>
      <c r="P3702">
        <v>151.88</v>
      </c>
      <c r="Q3702">
        <v>219567.31</v>
      </c>
      <c r="R3702">
        <v>-122312.47</v>
      </c>
    </row>
    <row r="3703" spans="1:18" x14ac:dyDescent="0.25">
      <c r="A3703">
        <v>1160</v>
      </c>
      <c r="B3703" t="s">
        <v>19</v>
      </c>
      <c r="C3703" t="s">
        <v>23</v>
      </c>
      <c r="D3703">
        <v>176.99</v>
      </c>
      <c r="E3703" s="2">
        <v>44937</v>
      </c>
      <c r="F3703" s="2">
        <v>45028</v>
      </c>
      <c r="G3703">
        <v>584.71</v>
      </c>
      <c r="H3703" t="s">
        <v>31</v>
      </c>
      <c r="I3703">
        <v>7.49</v>
      </c>
      <c r="J3703">
        <v>1547.2</v>
      </c>
      <c r="K3703">
        <v>33.700000000000003</v>
      </c>
      <c r="L3703">
        <v>88.7</v>
      </c>
      <c r="M3703" t="b">
        <v>1</v>
      </c>
      <c r="N3703" t="s">
        <v>38</v>
      </c>
      <c r="O3703" t="s">
        <v>39</v>
      </c>
      <c r="P3703">
        <v>902.31</v>
      </c>
      <c r="Q3703">
        <v>225694.7</v>
      </c>
      <c r="R3703">
        <v>301894.98</v>
      </c>
    </row>
    <row r="3704" spans="1:18" x14ac:dyDescent="0.25">
      <c r="A3704">
        <v>9960</v>
      </c>
      <c r="B3704" t="s">
        <v>20</v>
      </c>
      <c r="C3704" t="s">
        <v>28</v>
      </c>
      <c r="D3704">
        <v>48.39</v>
      </c>
      <c r="E3704" s="2">
        <v>45027</v>
      </c>
      <c r="F3704" s="2">
        <v>45118</v>
      </c>
      <c r="G3704">
        <v>150.28</v>
      </c>
      <c r="H3704" t="s">
        <v>30</v>
      </c>
      <c r="I3704">
        <v>6.77</v>
      </c>
      <c r="J3704">
        <v>1552.7</v>
      </c>
      <c r="K3704">
        <v>32.4</v>
      </c>
      <c r="L3704">
        <v>397.8</v>
      </c>
      <c r="M3704" t="b">
        <v>1</v>
      </c>
      <c r="N3704" t="s">
        <v>36</v>
      </c>
      <c r="O3704" t="s">
        <v>41</v>
      </c>
      <c r="P3704">
        <v>345.84</v>
      </c>
      <c r="Q3704">
        <v>43828.57</v>
      </c>
      <c r="R3704">
        <v>8144.27</v>
      </c>
    </row>
    <row r="3705" spans="1:18" x14ac:dyDescent="0.25">
      <c r="A3705">
        <v>4748</v>
      </c>
      <c r="B3705" t="s">
        <v>21</v>
      </c>
      <c r="C3705" t="s">
        <v>25</v>
      </c>
      <c r="D3705">
        <v>230.8</v>
      </c>
      <c r="E3705" s="2">
        <v>44933</v>
      </c>
      <c r="F3705" s="2">
        <v>45104</v>
      </c>
      <c r="G3705">
        <v>347.63</v>
      </c>
      <c r="H3705" t="s">
        <v>33</v>
      </c>
      <c r="I3705">
        <v>6.36</v>
      </c>
      <c r="J3705">
        <v>679.2</v>
      </c>
      <c r="K3705">
        <v>33.799999999999997</v>
      </c>
      <c r="L3705">
        <v>463.5</v>
      </c>
      <c r="M3705" t="b">
        <v>1</v>
      </c>
      <c r="N3705" t="s">
        <v>37</v>
      </c>
      <c r="O3705" t="s">
        <v>39</v>
      </c>
      <c r="P3705">
        <v>87.22</v>
      </c>
      <c r="Q3705">
        <v>166388.13</v>
      </c>
      <c r="R3705">
        <v>-136067.84</v>
      </c>
    </row>
    <row r="3706" spans="1:18" x14ac:dyDescent="0.25">
      <c r="A3706">
        <v>7718</v>
      </c>
      <c r="B3706" t="s">
        <v>21</v>
      </c>
      <c r="C3706" t="s">
        <v>23</v>
      </c>
      <c r="D3706">
        <v>224.55</v>
      </c>
      <c r="E3706" s="2">
        <v>44938</v>
      </c>
      <c r="F3706" s="2">
        <v>45093</v>
      </c>
      <c r="G3706">
        <v>408.18</v>
      </c>
      <c r="H3706" t="s">
        <v>30</v>
      </c>
      <c r="I3706">
        <v>6.26</v>
      </c>
      <c r="J3706">
        <v>457</v>
      </c>
      <c r="K3706">
        <v>29.3</v>
      </c>
      <c r="L3706">
        <v>575</v>
      </c>
      <c r="M3706" t="b">
        <v>0</v>
      </c>
      <c r="N3706" t="s">
        <v>35</v>
      </c>
      <c r="O3706" t="s">
        <v>40</v>
      </c>
      <c r="P3706">
        <v>908.99</v>
      </c>
      <c r="Q3706">
        <v>298440.09999999998</v>
      </c>
      <c r="R3706">
        <v>72591.44</v>
      </c>
    </row>
    <row r="3707" spans="1:18" x14ac:dyDescent="0.25">
      <c r="A3707">
        <v>3581</v>
      </c>
      <c r="B3707" t="s">
        <v>19</v>
      </c>
      <c r="C3707" t="s">
        <v>29</v>
      </c>
      <c r="D3707">
        <v>271.49</v>
      </c>
      <c r="E3707" s="2">
        <v>45042</v>
      </c>
      <c r="F3707" s="2">
        <v>45199</v>
      </c>
      <c r="G3707">
        <v>1253.27</v>
      </c>
      <c r="H3707" t="s">
        <v>32</v>
      </c>
      <c r="I3707">
        <v>6.01</v>
      </c>
      <c r="J3707">
        <v>312.10000000000002</v>
      </c>
      <c r="K3707">
        <v>33.4</v>
      </c>
      <c r="L3707">
        <v>137.69999999999999</v>
      </c>
      <c r="M3707" t="b">
        <v>1</v>
      </c>
      <c r="N3707" t="s">
        <v>37</v>
      </c>
      <c r="O3707" t="s">
        <v>40</v>
      </c>
      <c r="P3707">
        <v>51.12</v>
      </c>
      <c r="Q3707">
        <v>256298.79</v>
      </c>
      <c r="R3707">
        <v>-192231.63</v>
      </c>
    </row>
    <row r="3708" spans="1:18" x14ac:dyDescent="0.25">
      <c r="A3708">
        <v>2093</v>
      </c>
      <c r="B3708" t="s">
        <v>18</v>
      </c>
      <c r="C3708" t="s">
        <v>24</v>
      </c>
      <c r="D3708">
        <v>7.5</v>
      </c>
      <c r="E3708" s="2">
        <v>44964</v>
      </c>
      <c r="F3708" s="2">
        <v>45114</v>
      </c>
      <c r="G3708">
        <v>30.55</v>
      </c>
      <c r="H3708" t="s">
        <v>33</v>
      </c>
      <c r="I3708">
        <v>5.27</v>
      </c>
      <c r="J3708">
        <v>1120</v>
      </c>
      <c r="K3708">
        <v>28.3</v>
      </c>
      <c r="L3708">
        <v>545.70000000000005</v>
      </c>
      <c r="M3708" t="b">
        <v>1</v>
      </c>
      <c r="N3708" t="s">
        <v>36</v>
      </c>
      <c r="O3708" t="s">
        <v>39</v>
      </c>
      <c r="P3708">
        <v>164.49</v>
      </c>
      <c r="Q3708">
        <v>6722.43</v>
      </c>
      <c r="R3708">
        <v>-1697.26</v>
      </c>
    </row>
    <row r="3709" spans="1:18" x14ac:dyDescent="0.25">
      <c r="A3709">
        <v>5500</v>
      </c>
      <c r="B3709" t="s">
        <v>18</v>
      </c>
      <c r="C3709" t="s">
        <v>26</v>
      </c>
      <c r="D3709">
        <v>68.92</v>
      </c>
      <c r="E3709" s="2">
        <v>44980</v>
      </c>
      <c r="F3709" s="2">
        <v>45207</v>
      </c>
      <c r="G3709">
        <v>253.21</v>
      </c>
      <c r="H3709" t="s">
        <v>33</v>
      </c>
      <c r="I3709">
        <v>5.18</v>
      </c>
      <c r="J3709">
        <v>346.3</v>
      </c>
      <c r="K3709">
        <v>30.9</v>
      </c>
      <c r="L3709">
        <v>315.2</v>
      </c>
      <c r="M3709" t="b">
        <v>1</v>
      </c>
      <c r="N3709" t="s">
        <v>38</v>
      </c>
      <c r="O3709" t="s">
        <v>39</v>
      </c>
      <c r="P3709">
        <v>112.06</v>
      </c>
      <c r="Q3709">
        <v>45396.18</v>
      </c>
      <c r="R3709">
        <v>-17021.47</v>
      </c>
    </row>
    <row r="3710" spans="1:18" x14ac:dyDescent="0.25">
      <c r="A3710">
        <v>9799</v>
      </c>
      <c r="B3710" t="s">
        <v>20</v>
      </c>
      <c r="C3710" t="s">
        <v>25</v>
      </c>
      <c r="D3710">
        <v>249.02</v>
      </c>
      <c r="E3710" s="2">
        <v>44993</v>
      </c>
      <c r="F3710" s="2">
        <v>45136</v>
      </c>
      <c r="G3710">
        <v>1403.85</v>
      </c>
      <c r="H3710" t="s">
        <v>30</v>
      </c>
      <c r="J3710">
        <v>1289</v>
      </c>
      <c r="K3710">
        <v>20.100000000000001</v>
      </c>
      <c r="L3710">
        <v>179.7</v>
      </c>
      <c r="M3710" t="b">
        <v>1</v>
      </c>
      <c r="N3710" t="s">
        <v>34</v>
      </c>
      <c r="O3710" t="s">
        <v>39</v>
      </c>
      <c r="P3710">
        <v>87.15</v>
      </c>
      <c r="Q3710">
        <v>137386.6</v>
      </c>
      <c r="R3710">
        <v>-15041.07</v>
      </c>
    </row>
    <row r="3711" spans="1:18" x14ac:dyDescent="0.25">
      <c r="A3711">
        <v>6710</v>
      </c>
      <c r="B3711" t="s">
        <v>20</v>
      </c>
      <c r="C3711" t="s">
        <v>28</v>
      </c>
      <c r="D3711">
        <v>202.82</v>
      </c>
      <c r="E3711" s="2">
        <v>45032</v>
      </c>
      <c r="F3711" s="2">
        <v>45250</v>
      </c>
      <c r="G3711">
        <v>815.23</v>
      </c>
      <c r="H3711" t="s">
        <v>32</v>
      </c>
      <c r="I3711">
        <v>4.71</v>
      </c>
      <c r="J3711">
        <v>1285</v>
      </c>
      <c r="K3711">
        <v>28.9</v>
      </c>
      <c r="M3711" t="b">
        <v>0</v>
      </c>
      <c r="O3711" t="s">
        <v>41</v>
      </c>
      <c r="P3711">
        <v>342.49</v>
      </c>
      <c r="Q3711">
        <v>339729.73</v>
      </c>
      <c r="R3711">
        <v>-60521.61</v>
      </c>
    </row>
    <row r="3712" spans="1:18" x14ac:dyDescent="0.25">
      <c r="A3712">
        <v>3875</v>
      </c>
      <c r="B3712" t="s">
        <v>19</v>
      </c>
      <c r="C3712" t="s">
        <v>24</v>
      </c>
      <c r="D3712">
        <v>268.85000000000002</v>
      </c>
      <c r="E3712" s="2">
        <v>44979</v>
      </c>
      <c r="F3712" s="2">
        <v>45204</v>
      </c>
      <c r="G3712">
        <v>920.13</v>
      </c>
      <c r="H3712" t="s">
        <v>31</v>
      </c>
      <c r="I3712">
        <v>4.72</v>
      </c>
      <c r="J3712">
        <v>1182.4000000000001</v>
      </c>
      <c r="K3712">
        <v>32.9</v>
      </c>
      <c r="L3712">
        <v>181.1</v>
      </c>
      <c r="M3712" t="b">
        <v>1</v>
      </c>
      <c r="N3712" t="s">
        <v>36</v>
      </c>
      <c r="O3712" t="s">
        <v>41</v>
      </c>
      <c r="P3712">
        <v>153.9</v>
      </c>
      <c r="Q3712">
        <v>177972.68</v>
      </c>
      <c r="R3712">
        <v>-36364.67</v>
      </c>
    </row>
    <row r="3713" spans="1:18" x14ac:dyDescent="0.25">
      <c r="A3713">
        <v>4191</v>
      </c>
      <c r="B3713" t="s">
        <v>20</v>
      </c>
      <c r="C3713" t="s">
        <v>28</v>
      </c>
      <c r="D3713">
        <v>21.87</v>
      </c>
      <c r="E3713" s="2">
        <v>45016</v>
      </c>
      <c r="F3713" s="2">
        <v>45180</v>
      </c>
      <c r="G3713">
        <v>50.44</v>
      </c>
      <c r="H3713" t="s">
        <v>32</v>
      </c>
      <c r="I3713">
        <v>6.18</v>
      </c>
      <c r="J3713">
        <v>1602.5</v>
      </c>
      <c r="K3713">
        <v>26.6</v>
      </c>
      <c r="L3713">
        <v>453.4</v>
      </c>
      <c r="M3713" t="b">
        <v>1</v>
      </c>
      <c r="N3713" t="s">
        <v>36</v>
      </c>
      <c r="O3713" t="s">
        <v>39</v>
      </c>
      <c r="P3713">
        <v>345.03</v>
      </c>
      <c r="Q3713">
        <v>40085.83</v>
      </c>
      <c r="R3713">
        <v>-22682.52</v>
      </c>
    </row>
    <row r="3714" spans="1:18" x14ac:dyDescent="0.25">
      <c r="A3714">
        <v>2837</v>
      </c>
      <c r="B3714" t="s">
        <v>19</v>
      </c>
      <c r="C3714" t="s">
        <v>26</v>
      </c>
      <c r="D3714">
        <v>181.1</v>
      </c>
      <c r="E3714" s="2">
        <v>45044</v>
      </c>
      <c r="F3714" s="2">
        <v>45201</v>
      </c>
      <c r="G3714">
        <v>1014.78</v>
      </c>
      <c r="H3714" t="s">
        <v>30</v>
      </c>
      <c r="I3714">
        <v>7.26</v>
      </c>
      <c r="J3714">
        <v>805.2</v>
      </c>
      <c r="K3714">
        <v>21</v>
      </c>
      <c r="L3714">
        <v>481.7</v>
      </c>
      <c r="M3714" t="b">
        <v>0</v>
      </c>
      <c r="N3714" t="s">
        <v>35</v>
      </c>
      <c r="O3714" t="s">
        <v>39</v>
      </c>
      <c r="P3714">
        <v>124.56</v>
      </c>
      <c r="Q3714">
        <v>148624.1</v>
      </c>
      <c r="R3714">
        <v>-22223.1</v>
      </c>
    </row>
    <row r="3715" spans="1:18" x14ac:dyDescent="0.25">
      <c r="A3715">
        <v>1689</v>
      </c>
      <c r="B3715" t="s">
        <v>21</v>
      </c>
      <c r="C3715" t="s">
        <v>26</v>
      </c>
      <c r="D3715">
        <v>172.87</v>
      </c>
      <c r="E3715" s="2">
        <v>45020</v>
      </c>
      <c r="F3715" s="2">
        <v>45224</v>
      </c>
      <c r="G3715">
        <v>757.39</v>
      </c>
      <c r="H3715" t="s">
        <v>30</v>
      </c>
      <c r="I3715">
        <v>7.24</v>
      </c>
      <c r="J3715">
        <v>1643.6</v>
      </c>
      <c r="K3715">
        <v>26.4</v>
      </c>
      <c r="L3715">
        <v>286.8</v>
      </c>
      <c r="M3715" t="b">
        <v>1</v>
      </c>
      <c r="O3715" t="s">
        <v>39</v>
      </c>
      <c r="P3715">
        <v>115.85</v>
      </c>
      <c r="Q3715">
        <v>283422.71000000002</v>
      </c>
      <c r="R3715">
        <v>-195679.08</v>
      </c>
    </row>
    <row r="3716" spans="1:18" x14ac:dyDescent="0.25">
      <c r="A3716">
        <v>4759</v>
      </c>
      <c r="B3716" t="s">
        <v>20</v>
      </c>
      <c r="C3716" t="s">
        <v>24</v>
      </c>
      <c r="D3716">
        <v>15.52</v>
      </c>
      <c r="E3716" s="2">
        <v>44958</v>
      </c>
      <c r="F3716" s="2">
        <v>45154</v>
      </c>
      <c r="G3716">
        <v>30.45</v>
      </c>
      <c r="H3716" t="s">
        <v>30</v>
      </c>
      <c r="I3716">
        <v>4.53</v>
      </c>
      <c r="J3716">
        <v>259.10000000000002</v>
      </c>
      <c r="K3716">
        <v>29.3</v>
      </c>
      <c r="L3716">
        <v>429.5</v>
      </c>
      <c r="M3716" t="b">
        <v>1</v>
      </c>
      <c r="N3716" t="s">
        <v>37</v>
      </c>
      <c r="O3716" t="s">
        <v>39</v>
      </c>
      <c r="P3716">
        <v>161.91999999999999</v>
      </c>
      <c r="Q3716">
        <v>26919.43</v>
      </c>
      <c r="R3716">
        <v>-21988.97</v>
      </c>
    </row>
    <row r="3717" spans="1:18" x14ac:dyDescent="0.25">
      <c r="A3717">
        <v>3103</v>
      </c>
      <c r="B3717" t="s">
        <v>21</v>
      </c>
      <c r="C3717" t="s">
        <v>29</v>
      </c>
      <c r="D3717">
        <v>156.49</v>
      </c>
      <c r="E3717" s="2">
        <v>45026</v>
      </c>
      <c r="F3717" s="2">
        <v>45165</v>
      </c>
      <c r="G3717">
        <v>742.47</v>
      </c>
      <c r="H3717" t="s">
        <v>31</v>
      </c>
      <c r="I3717">
        <v>4.82</v>
      </c>
      <c r="J3717">
        <v>380.4</v>
      </c>
      <c r="K3717">
        <v>30.3</v>
      </c>
      <c r="L3717">
        <v>364.9</v>
      </c>
      <c r="M3717" t="b">
        <v>1</v>
      </c>
      <c r="N3717" t="s">
        <v>36</v>
      </c>
      <c r="O3717" t="s">
        <v>39</v>
      </c>
      <c r="P3717">
        <v>61.44</v>
      </c>
      <c r="Q3717">
        <v>264285.61</v>
      </c>
      <c r="R3717">
        <v>-218668.25</v>
      </c>
    </row>
    <row r="3718" spans="1:18" x14ac:dyDescent="0.25">
      <c r="A3718">
        <v>1365</v>
      </c>
      <c r="B3718" t="s">
        <v>22</v>
      </c>
      <c r="C3718" t="s">
        <v>23</v>
      </c>
      <c r="D3718">
        <v>184.81</v>
      </c>
      <c r="E3718" s="2">
        <v>44971</v>
      </c>
      <c r="F3718" s="2">
        <v>45076</v>
      </c>
      <c r="G3718">
        <v>670</v>
      </c>
      <c r="H3718" t="s">
        <v>33</v>
      </c>
      <c r="I3718">
        <v>6.25</v>
      </c>
      <c r="J3718">
        <v>859.5</v>
      </c>
      <c r="K3718">
        <v>26.4</v>
      </c>
      <c r="L3718">
        <v>155.6</v>
      </c>
      <c r="M3718" t="b">
        <v>1</v>
      </c>
      <c r="N3718" t="s">
        <v>37</v>
      </c>
      <c r="O3718" t="s">
        <v>41</v>
      </c>
      <c r="P3718">
        <v>898.05</v>
      </c>
      <c r="Q3718">
        <v>334373.73</v>
      </c>
      <c r="R3718">
        <v>267319.77</v>
      </c>
    </row>
    <row r="3719" spans="1:18" x14ac:dyDescent="0.25">
      <c r="A3719">
        <v>9092</v>
      </c>
      <c r="B3719" t="s">
        <v>19</v>
      </c>
      <c r="C3719" t="s">
        <v>24</v>
      </c>
      <c r="D3719">
        <v>61.43</v>
      </c>
      <c r="E3719" s="2">
        <v>44977</v>
      </c>
      <c r="F3719" s="2">
        <v>45106</v>
      </c>
      <c r="G3719">
        <v>341.36</v>
      </c>
      <c r="H3719" t="s">
        <v>32</v>
      </c>
      <c r="I3719">
        <v>7.05</v>
      </c>
      <c r="J3719">
        <v>1150.4000000000001</v>
      </c>
      <c r="K3719">
        <v>21.5</v>
      </c>
      <c r="L3719">
        <v>467.9</v>
      </c>
      <c r="M3719" t="b">
        <v>0</v>
      </c>
      <c r="N3719" t="s">
        <v>35</v>
      </c>
      <c r="O3719" t="s">
        <v>41</v>
      </c>
      <c r="P3719">
        <v>160.79</v>
      </c>
      <c r="Q3719">
        <v>62018.58</v>
      </c>
      <c r="R3719">
        <v>-7131.31</v>
      </c>
    </row>
    <row r="3720" spans="1:18" x14ac:dyDescent="0.25">
      <c r="A3720">
        <v>5172</v>
      </c>
      <c r="B3720" t="s">
        <v>22</v>
      </c>
      <c r="C3720" t="s">
        <v>27</v>
      </c>
      <c r="D3720">
        <v>85.63</v>
      </c>
      <c r="E3720" s="2">
        <v>44963</v>
      </c>
      <c r="F3720" s="2">
        <v>45072</v>
      </c>
      <c r="G3720">
        <v>521.88</v>
      </c>
      <c r="H3720" t="s">
        <v>32</v>
      </c>
      <c r="I3720">
        <v>7.36</v>
      </c>
      <c r="J3720">
        <v>251.8</v>
      </c>
      <c r="K3720">
        <v>32.799999999999997</v>
      </c>
      <c r="L3720">
        <v>560.4</v>
      </c>
      <c r="M3720" t="b">
        <v>1</v>
      </c>
      <c r="N3720" t="s">
        <v>37</v>
      </c>
      <c r="O3720" t="s">
        <v>39</v>
      </c>
      <c r="P3720">
        <v>142.36000000000001</v>
      </c>
      <c r="Q3720">
        <v>169447.45</v>
      </c>
      <c r="R3720">
        <v>-95152.61</v>
      </c>
    </row>
    <row r="3721" spans="1:18" x14ac:dyDescent="0.25">
      <c r="A3721">
        <v>7033</v>
      </c>
      <c r="B3721" t="s">
        <v>20</v>
      </c>
      <c r="C3721" t="s">
        <v>26</v>
      </c>
      <c r="D3721">
        <v>193.9</v>
      </c>
      <c r="E3721" s="2">
        <v>45045</v>
      </c>
      <c r="F3721" s="2">
        <v>45179</v>
      </c>
      <c r="G3721">
        <v>873</v>
      </c>
      <c r="H3721" t="s">
        <v>31</v>
      </c>
      <c r="I3721">
        <v>7.08</v>
      </c>
      <c r="J3721">
        <v>1107.9000000000001</v>
      </c>
      <c r="K3721">
        <v>30.4</v>
      </c>
      <c r="L3721">
        <v>318.8</v>
      </c>
      <c r="M3721" t="b">
        <v>1</v>
      </c>
      <c r="N3721" t="s">
        <v>36</v>
      </c>
      <c r="O3721" t="s">
        <v>40</v>
      </c>
      <c r="P3721">
        <v>127.52</v>
      </c>
      <c r="Q3721">
        <v>178270.12</v>
      </c>
      <c r="R3721">
        <v>-66945.16</v>
      </c>
    </row>
    <row r="3722" spans="1:18" x14ac:dyDescent="0.25">
      <c r="A3722">
        <v>3378</v>
      </c>
      <c r="B3722" t="s">
        <v>21</v>
      </c>
      <c r="C3722" t="s">
        <v>29</v>
      </c>
      <c r="D3722">
        <v>143.15</v>
      </c>
      <c r="E3722" s="2">
        <v>44985</v>
      </c>
      <c r="F3722" s="2">
        <v>45114</v>
      </c>
      <c r="G3722">
        <v>738.38</v>
      </c>
      <c r="H3722" t="s">
        <v>30</v>
      </c>
      <c r="I3722">
        <v>6.53</v>
      </c>
      <c r="J3722">
        <v>691.8</v>
      </c>
      <c r="K3722">
        <v>22.3</v>
      </c>
      <c r="L3722">
        <v>596.9</v>
      </c>
      <c r="M3722" t="b">
        <v>1</v>
      </c>
      <c r="N3722" t="s">
        <v>36</v>
      </c>
      <c r="O3722" t="s">
        <v>39</v>
      </c>
      <c r="P3722">
        <v>54.14</v>
      </c>
      <c r="Q3722">
        <v>272192.15999999997</v>
      </c>
      <c r="R3722">
        <v>-232216.27</v>
      </c>
    </row>
    <row r="3723" spans="1:18" x14ac:dyDescent="0.25">
      <c r="A3723">
        <v>2205</v>
      </c>
      <c r="B3723" t="s">
        <v>20</v>
      </c>
      <c r="C3723" t="s">
        <v>26</v>
      </c>
      <c r="D3723">
        <v>258.11</v>
      </c>
      <c r="E3723" s="2">
        <v>44980</v>
      </c>
      <c r="F3723" s="2">
        <v>45165</v>
      </c>
      <c r="G3723">
        <v>460.2</v>
      </c>
      <c r="H3723" t="s">
        <v>32</v>
      </c>
      <c r="I3723">
        <v>5.0999999999999996</v>
      </c>
      <c r="J3723">
        <v>1619.4</v>
      </c>
      <c r="K3723">
        <v>31</v>
      </c>
      <c r="M3723" t="b">
        <v>1</v>
      </c>
      <c r="N3723" t="s">
        <v>38</v>
      </c>
      <c r="O3723" t="s">
        <v>40</v>
      </c>
      <c r="P3723">
        <v>127.6</v>
      </c>
      <c r="Q3723">
        <v>298416.49</v>
      </c>
      <c r="R3723">
        <v>-239694.97</v>
      </c>
    </row>
    <row r="3724" spans="1:18" x14ac:dyDescent="0.25">
      <c r="A3724">
        <v>5988</v>
      </c>
      <c r="B3724" t="s">
        <v>22</v>
      </c>
      <c r="C3724" t="s">
        <v>27</v>
      </c>
      <c r="D3724">
        <v>106</v>
      </c>
      <c r="E3724" s="2">
        <v>44944</v>
      </c>
      <c r="F3724" s="2">
        <v>45177</v>
      </c>
      <c r="G3724">
        <v>455.94</v>
      </c>
      <c r="H3724" t="s">
        <v>33</v>
      </c>
      <c r="I3724">
        <v>4.72</v>
      </c>
      <c r="J3724">
        <v>1053.3</v>
      </c>
      <c r="K3724">
        <v>23.6</v>
      </c>
      <c r="L3724">
        <v>313.89999999999998</v>
      </c>
      <c r="M3724" t="b">
        <v>1</v>
      </c>
      <c r="N3724" t="s">
        <v>37</v>
      </c>
      <c r="O3724" t="s">
        <v>41</v>
      </c>
      <c r="P3724">
        <v>150.37</v>
      </c>
      <c r="Q3724">
        <v>62052.19</v>
      </c>
      <c r="R3724">
        <v>6507.51</v>
      </c>
    </row>
    <row r="3725" spans="1:18" x14ac:dyDescent="0.25">
      <c r="A3725">
        <v>6669</v>
      </c>
      <c r="B3725" t="s">
        <v>20</v>
      </c>
      <c r="C3725" t="s">
        <v>29</v>
      </c>
      <c r="D3725">
        <v>83.66</v>
      </c>
      <c r="E3725" s="2">
        <v>44927</v>
      </c>
      <c r="F3725" s="2">
        <v>45119</v>
      </c>
      <c r="G3725">
        <v>441.45</v>
      </c>
      <c r="H3725" t="s">
        <v>32</v>
      </c>
      <c r="I3725">
        <v>4.6399999999999997</v>
      </c>
      <c r="J3725">
        <v>1140.5999999999999</v>
      </c>
      <c r="K3725">
        <v>23</v>
      </c>
      <c r="L3725">
        <v>420.6</v>
      </c>
      <c r="M3725" t="b">
        <v>1</v>
      </c>
      <c r="N3725" t="s">
        <v>36</v>
      </c>
      <c r="O3725" t="s">
        <v>40</v>
      </c>
      <c r="P3725">
        <v>62.28</v>
      </c>
      <c r="Q3725">
        <v>140329.17000000001</v>
      </c>
      <c r="R3725">
        <v>-112835.66</v>
      </c>
    </row>
    <row r="3726" spans="1:18" x14ac:dyDescent="0.25">
      <c r="A3726">
        <v>3735</v>
      </c>
      <c r="B3726" t="s">
        <v>18</v>
      </c>
      <c r="C3726" t="s">
        <v>26</v>
      </c>
      <c r="D3726">
        <v>295.54000000000002</v>
      </c>
      <c r="E3726" s="2">
        <v>45043</v>
      </c>
      <c r="F3726" s="2">
        <v>45271</v>
      </c>
      <c r="G3726">
        <v>1177.3800000000001</v>
      </c>
      <c r="H3726" t="s">
        <v>30</v>
      </c>
      <c r="I3726">
        <v>6.34</v>
      </c>
      <c r="J3726">
        <v>1713</v>
      </c>
      <c r="K3726">
        <v>31.8</v>
      </c>
      <c r="L3726">
        <v>152.19999999999999</v>
      </c>
      <c r="M3726" t="b">
        <v>1</v>
      </c>
      <c r="N3726" t="s">
        <v>37</v>
      </c>
      <c r="O3726" t="s">
        <v>39</v>
      </c>
      <c r="P3726">
        <v>115.15</v>
      </c>
      <c r="Q3726">
        <v>496837.1</v>
      </c>
      <c r="R3726">
        <v>-361261.79</v>
      </c>
    </row>
    <row r="3727" spans="1:18" x14ac:dyDescent="0.25">
      <c r="A3727">
        <v>9490</v>
      </c>
      <c r="B3727" t="s">
        <v>22</v>
      </c>
      <c r="C3727" t="s">
        <v>27</v>
      </c>
      <c r="D3727">
        <v>273.79000000000002</v>
      </c>
      <c r="E3727" s="2">
        <v>44947</v>
      </c>
      <c r="F3727" s="2">
        <v>45154</v>
      </c>
      <c r="G3727">
        <v>1223.23</v>
      </c>
      <c r="H3727" t="s">
        <v>32</v>
      </c>
      <c r="I3727">
        <v>4.6100000000000003</v>
      </c>
      <c r="J3727">
        <v>1422.7</v>
      </c>
      <c r="K3727">
        <v>32</v>
      </c>
      <c r="L3727">
        <v>546.1</v>
      </c>
      <c r="M3727" t="b">
        <v>1</v>
      </c>
      <c r="N3727" t="s">
        <v>36</v>
      </c>
      <c r="O3727" t="s">
        <v>41</v>
      </c>
      <c r="P3727">
        <v>144.44999999999999</v>
      </c>
      <c r="Q3727">
        <v>217922.29</v>
      </c>
      <c r="R3727">
        <v>-41226.720000000001</v>
      </c>
    </row>
    <row r="3728" spans="1:18" x14ac:dyDescent="0.25">
      <c r="A3728">
        <v>1956</v>
      </c>
      <c r="B3728" t="s">
        <v>20</v>
      </c>
      <c r="C3728" t="s">
        <v>27</v>
      </c>
      <c r="D3728">
        <v>13.55</v>
      </c>
      <c r="E3728" s="2">
        <v>44954</v>
      </c>
      <c r="F3728" s="2">
        <v>45153</v>
      </c>
      <c r="G3728">
        <v>81.23</v>
      </c>
      <c r="H3728" t="s">
        <v>30</v>
      </c>
      <c r="I3728">
        <v>6.72</v>
      </c>
      <c r="J3728">
        <v>901.2</v>
      </c>
      <c r="K3728">
        <v>24.4</v>
      </c>
      <c r="L3728">
        <v>490.7</v>
      </c>
      <c r="M3728" t="b">
        <v>0</v>
      </c>
      <c r="N3728" t="s">
        <v>35</v>
      </c>
      <c r="O3728" t="s">
        <v>40</v>
      </c>
      <c r="P3728">
        <v>149.81</v>
      </c>
      <c r="Q3728">
        <v>23512.89</v>
      </c>
      <c r="R3728">
        <v>-11343.82</v>
      </c>
    </row>
    <row r="3729" spans="1:18" x14ac:dyDescent="0.25">
      <c r="A3729">
        <v>7623</v>
      </c>
      <c r="B3729" t="s">
        <v>21</v>
      </c>
      <c r="C3729" t="s">
        <v>26</v>
      </c>
      <c r="D3729">
        <v>232.36</v>
      </c>
      <c r="E3729" s="2">
        <v>45038</v>
      </c>
      <c r="F3729" s="2">
        <v>45190</v>
      </c>
      <c r="G3729">
        <v>578.69000000000005</v>
      </c>
      <c r="H3729" t="s">
        <v>33</v>
      </c>
      <c r="I3729">
        <v>6.64</v>
      </c>
      <c r="J3729">
        <v>963</v>
      </c>
      <c r="K3729">
        <v>18.100000000000001</v>
      </c>
      <c r="L3729">
        <v>529.79999999999995</v>
      </c>
      <c r="M3729" t="b">
        <v>1</v>
      </c>
      <c r="N3729" t="s">
        <v>36</v>
      </c>
      <c r="O3729" t="s">
        <v>39</v>
      </c>
      <c r="P3729">
        <v>115.35</v>
      </c>
      <c r="Q3729">
        <v>171102.73</v>
      </c>
      <c r="R3729">
        <v>-104350.84</v>
      </c>
    </row>
    <row r="3730" spans="1:18" x14ac:dyDescent="0.25">
      <c r="A3730">
        <v>2474</v>
      </c>
      <c r="B3730" t="s">
        <v>20</v>
      </c>
      <c r="C3730" t="s">
        <v>26</v>
      </c>
      <c r="D3730">
        <v>37.549999999999997</v>
      </c>
      <c r="E3730" s="2">
        <v>44942</v>
      </c>
      <c r="F3730" s="2">
        <v>45080</v>
      </c>
      <c r="G3730">
        <v>74.77</v>
      </c>
      <c r="H3730" t="s">
        <v>31</v>
      </c>
      <c r="I3730">
        <v>4.74</v>
      </c>
      <c r="J3730">
        <v>1236.7</v>
      </c>
      <c r="K3730">
        <v>21</v>
      </c>
      <c r="L3730">
        <v>385.3</v>
      </c>
      <c r="M3730" t="b">
        <v>0</v>
      </c>
      <c r="N3730" t="s">
        <v>35</v>
      </c>
      <c r="O3730" t="s">
        <v>39</v>
      </c>
      <c r="P3730">
        <v>118.46</v>
      </c>
      <c r="Q3730">
        <v>27304.39</v>
      </c>
      <c r="R3730">
        <v>-18447.14</v>
      </c>
    </row>
    <row r="3731" spans="1:18" x14ac:dyDescent="0.25">
      <c r="A3731">
        <v>5460</v>
      </c>
      <c r="B3731" t="s">
        <v>21</v>
      </c>
      <c r="C3731" t="s">
        <v>28</v>
      </c>
      <c r="D3731">
        <v>13.11</v>
      </c>
      <c r="E3731" s="2">
        <v>44974</v>
      </c>
      <c r="F3731" s="2">
        <v>45190</v>
      </c>
      <c r="G3731">
        <v>64.94</v>
      </c>
      <c r="H3731" t="s">
        <v>30</v>
      </c>
      <c r="I3731">
        <v>7.22</v>
      </c>
      <c r="J3731">
        <v>520.29999999999995</v>
      </c>
      <c r="K3731">
        <v>32.5</v>
      </c>
      <c r="L3731">
        <v>536.1</v>
      </c>
      <c r="M3731" t="b">
        <v>1</v>
      </c>
      <c r="N3731" t="s">
        <v>38</v>
      </c>
      <c r="O3731" t="s">
        <v>40</v>
      </c>
      <c r="P3731">
        <v>348.8</v>
      </c>
      <c r="Q3731">
        <v>22462.400000000001</v>
      </c>
      <c r="R3731">
        <v>188.67</v>
      </c>
    </row>
    <row r="3732" spans="1:18" x14ac:dyDescent="0.25">
      <c r="A3732">
        <v>8002</v>
      </c>
      <c r="B3732" t="s">
        <v>18</v>
      </c>
      <c r="C3732" t="s">
        <v>24</v>
      </c>
      <c r="D3732">
        <v>85.74</v>
      </c>
      <c r="E3732" s="2">
        <v>44954</v>
      </c>
      <c r="F3732" s="2">
        <v>45179</v>
      </c>
      <c r="G3732">
        <v>481.37</v>
      </c>
      <c r="H3732" t="s">
        <v>30</v>
      </c>
      <c r="I3732">
        <v>6.07</v>
      </c>
      <c r="J3732">
        <v>341.8</v>
      </c>
      <c r="K3732">
        <v>32.4</v>
      </c>
      <c r="L3732">
        <v>424</v>
      </c>
      <c r="M3732" t="b">
        <v>0</v>
      </c>
      <c r="N3732" t="s">
        <v>35</v>
      </c>
      <c r="O3732" t="s">
        <v>39</v>
      </c>
      <c r="P3732">
        <v>155.41999999999999</v>
      </c>
      <c r="Q3732">
        <v>80195.08</v>
      </c>
      <c r="R3732">
        <v>-5380.55</v>
      </c>
    </row>
    <row r="3733" spans="1:18" x14ac:dyDescent="0.25">
      <c r="A3733">
        <v>7396</v>
      </c>
      <c r="B3733" t="s">
        <v>20</v>
      </c>
      <c r="C3733" t="s">
        <v>24</v>
      </c>
      <c r="D3733">
        <v>84.46</v>
      </c>
      <c r="E3733" s="2">
        <v>44948</v>
      </c>
      <c r="F3733" s="2">
        <v>45105</v>
      </c>
      <c r="G3733">
        <v>485.85</v>
      </c>
      <c r="H3733" t="s">
        <v>32</v>
      </c>
      <c r="I3733">
        <v>7.21</v>
      </c>
      <c r="J3733">
        <v>698</v>
      </c>
      <c r="K3733">
        <v>25.3</v>
      </c>
      <c r="L3733">
        <v>331.4</v>
      </c>
      <c r="M3733" t="b">
        <v>1</v>
      </c>
      <c r="N3733" t="s">
        <v>38</v>
      </c>
      <c r="O3733" t="s">
        <v>39</v>
      </c>
      <c r="P3733">
        <v>155.83000000000001</v>
      </c>
      <c r="Q3733">
        <v>51969.65</v>
      </c>
      <c r="R3733">
        <v>23740.36</v>
      </c>
    </row>
    <row r="3734" spans="1:18" x14ac:dyDescent="0.25">
      <c r="A3734">
        <v>3828</v>
      </c>
      <c r="B3734" t="s">
        <v>18</v>
      </c>
      <c r="C3734" t="s">
        <v>29</v>
      </c>
      <c r="D3734">
        <v>246.7</v>
      </c>
      <c r="E3734" s="2">
        <v>45009</v>
      </c>
      <c r="F3734" s="2">
        <v>45100</v>
      </c>
      <c r="G3734">
        <v>1161.52</v>
      </c>
      <c r="H3734" t="s">
        <v>31</v>
      </c>
      <c r="I3734">
        <v>7.2</v>
      </c>
      <c r="J3734">
        <v>1445.4</v>
      </c>
      <c r="K3734">
        <v>22.9</v>
      </c>
      <c r="L3734">
        <v>562.5</v>
      </c>
      <c r="M3734" t="b">
        <v>0</v>
      </c>
      <c r="N3734" t="s">
        <v>35</v>
      </c>
      <c r="O3734" t="s">
        <v>41</v>
      </c>
      <c r="P3734">
        <v>69.459999999999994</v>
      </c>
      <c r="Q3734">
        <v>477245.09</v>
      </c>
      <c r="R3734">
        <v>-396565.91</v>
      </c>
    </row>
    <row r="3735" spans="1:18" x14ac:dyDescent="0.25">
      <c r="A3735">
        <v>3850</v>
      </c>
      <c r="B3735" t="s">
        <v>22</v>
      </c>
      <c r="C3735" t="s">
        <v>23</v>
      </c>
      <c r="D3735">
        <v>214.65</v>
      </c>
      <c r="E3735" s="2">
        <v>45038</v>
      </c>
      <c r="F3735" s="2">
        <v>45246</v>
      </c>
      <c r="G3735">
        <v>1216.22</v>
      </c>
      <c r="H3735" t="s">
        <v>30</v>
      </c>
      <c r="I3735">
        <v>5.09</v>
      </c>
      <c r="J3735">
        <v>611.70000000000005</v>
      </c>
      <c r="K3735">
        <v>22.8</v>
      </c>
      <c r="M3735" t="b">
        <v>0</v>
      </c>
      <c r="N3735" t="s">
        <v>35</v>
      </c>
      <c r="O3735" t="s">
        <v>39</v>
      </c>
      <c r="P3735">
        <v>901.75</v>
      </c>
      <c r="Q3735">
        <v>286678</v>
      </c>
      <c r="R3735">
        <v>810048.38</v>
      </c>
    </row>
    <row r="3736" spans="1:18" x14ac:dyDescent="0.25">
      <c r="A3736">
        <v>3964</v>
      </c>
      <c r="B3736" t="s">
        <v>21</v>
      </c>
      <c r="C3736" t="s">
        <v>26</v>
      </c>
      <c r="D3736">
        <v>294.57</v>
      </c>
      <c r="E3736" s="2">
        <v>44927</v>
      </c>
      <c r="F3736" s="2">
        <v>45059</v>
      </c>
      <c r="G3736">
        <v>1473.83</v>
      </c>
      <c r="H3736" t="s">
        <v>32</v>
      </c>
      <c r="I3736">
        <v>5.64</v>
      </c>
      <c r="J3736">
        <v>409.2</v>
      </c>
      <c r="K3736">
        <v>32.4</v>
      </c>
      <c r="L3736">
        <v>325.3</v>
      </c>
      <c r="M3736" t="b">
        <v>0</v>
      </c>
      <c r="N3736" t="s">
        <v>35</v>
      </c>
      <c r="O3736" t="s">
        <v>40</v>
      </c>
      <c r="P3736">
        <v>126.64</v>
      </c>
      <c r="Q3736">
        <v>345270.28</v>
      </c>
      <c r="R3736">
        <v>-158624.45000000001</v>
      </c>
    </row>
    <row r="3737" spans="1:18" x14ac:dyDescent="0.25">
      <c r="A3737">
        <v>5594</v>
      </c>
      <c r="B3737" t="s">
        <v>22</v>
      </c>
      <c r="C3737" t="s">
        <v>28</v>
      </c>
      <c r="D3737">
        <v>214.9</v>
      </c>
      <c r="E3737" s="2">
        <v>45021</v>
      </c>
      <c r="F3737" s="2">
        <v>45112</v>
      </c>
      <c r="G3737">
        <v>416.24</v>
      </c>
      <c r="H3737" t="s">
        <v>33</v>
      </c>
      <c r="I3737">
        <v>4.9000000000000004</v>
      </c>
      <c r="J3737">
        <v>550.4</v>
      </c>
      <c r="K3737">
        <v>23.2</v>
      </c>
      <c r="L3737">
        <v>143.19999999999999</v>
      </c>
      <c r="M3737" t="b">
        <v>0</v>
      </c>
      <c r="N3737" t="s">
        <v>35</v>
      </c>
      <c r="O3737" t="s">
        <v>39</v>
      </c>
      <c r="P3737">
        <v>340.91</v>
      </c>
      <c r="Q3737">
        <v>269949.87</v>
      </c>
      <c r="R3737">
        <v>-128049.49</v>
      </c>
    </row>
    <row r="3738" spans="1:18" x14ac:dyDescent="0.25">
      <c r="A3738">
        <v>7644</v>
      </c>
      <c r="B3738" t="s">
        <v>21</v>
      </c>
      <c r="C3738" t="s">
        <v>24</v>
      </c>
      <c r="D3738">
        <v>128.38999999999999</v>
      </c>
      <c r="E3738" s="2">
        <v>45042</v>
      </c>
      <c r="F3738" s="2">
        <v>45252</v>
      </c>
      <c r="G3738">
        <v>681.78</v>
      </c>
      <c r="H3738" t="s">
        <v>31</v>
      </c>
      <c r="I3738">
        <v>6.82</v>
      </c>
      <c r="J3738">
        <v>1286.4000000000001</v>
      </c>
      <c r="K3738">
        <v>26.2</v>
      </c>
      <c r="L3738">
        <v>571.20000000000005</v>
      </c>
      <c r="M3738" t="b">
        <v>1</v>
      </c>
      <c r="N3738" t="s">
        <v>38</v>
      </c>
      <c r="O3738" t="s">
        <v>40</v>
      </c>
      <c r="P3738">
        <v>150.04</v>
      </c>
      <c r="Q3738">
        <v>193313.67</v>
      </c>
      <c r="R3738">
        <v>-91019.4</v>
      </c>
    </row>
    <row r="3739" spans="1:18" x14ac:dyDescent="0.25">
      <c r="A3739">
        <v>3850</v>
      </c>
      <c r="B3739" t="s">
        <v>18</v>
      </c>
      <c r="C3739" t="s">
        <v>24</v>
      </c>
      <c r="D3739">
        <v>211.18</v>
      </c>
      <c r="E3739" s="2">
        <v>45042</v>
      </c>
      <c r="F3739" s="2">
        <v>45209</v>
      </c>
      <c r="G3739">
        <v>506.16</v>
      </c>
      <c r="H3739" t="s">
        <v>32</v>
      </c>
      <c r="I3739">
        <v>6.01</v>
      </c>
      <c r="J3739">
        <v>1182.3</v>
      </c>
      <c r="K3739">
        <v>29.7</v>
      </c>
      <c r="L3739">
        <v>171.6</v>
      </c>
      <c r="M3739" t="b">
        <v>1</v>
      </c>
      <c r="N3739" t="s">
        <v>36</v>
      </c>
      <c r="O3739" t="s">
        <v>40</v>
      </c>
      <c r="P3739">
        <v>160.38</v>
      </c>
      <c r="Q3739">
        <v>378539.93</v>
      </c>
      <c r="R3739">
        <v>-297361.99</v>
      </c>
    </row>
    <row r="3740" spans="1:18" x14ac:dyDescent="0.25">
      <c r="A3740">
        <v>1165</v>
      </c>
      <c r="B3740" t="s">
        <v>19</v>
      </c>
      <c r="C3740" t="s">
        <v>28</v>
      </c>
      <c r="D3740">
        <v>299.83999999999997</v>
      </c>
      <c r="E3740" s="2">
        <v>44968</v>
      </c>
      <c r="F3740" s="2">
        <v>45160</v>
      </c>
      <c r="G3740">
        <v>804.48</v>
      </c>
      <c r="H3740" t="s">
        <v>31</v>
      </c>
      <c r="I3740">
        <v>7.29</v>
      </c>
      <c r="J3740">
        <v>1301.3</v>
      </c>
      <c r="K3740">
        <v>21.4</v>
      </c>
      <c r="L3740">
        <v>160.80000000000001</v>
      </c>
      <c r="M3740" t="b">
        <v>0</v>
      </c>
      <c r="N3740" t="s">
        <v>35</v>
      </c>
      <c r="O3740" t="s">
        <v>41</v>
      </c>
      <c r="P3740">
        <v>356.54</v>
      </c>
      <c r="Q3740">
        <v>452419.08</v>
      </c>
      <c r="R3740">
        <v>-165589.78</v>
      </c>
    </row>
    <row r="3741" spans="1:18" x14ac:dyDescent="0.25">
      <c r="A3741">
        <v>1919</v>
      </c>
      <c r="B3741" t="s">
        <v>20</v>
      </c>
      <c r="C3741" t="s">
        <v>25</v>
      </c>
      <c r="D3741">
        <v>214.49</v>
      </c>
      <c r="E3741" s="2">
        <v>45024</v>
      </c>
      <c r="F3741" s="2">
        <v>45251</v>
      </c>
      <c r="G3741">
        <v>744.98</v>
      </c>
      <c r="H3741" t="s">
        <v>30</v>
      </c>
      <c r="I3741">
        <v>5.12</v>
      </c>
      <c r="J3741">
        <v>715.1</v>
      </c>
      <c r="K3741">
        <v>22.1</v>
      </c>
      <c r="L3741">
        <v>105.7</v>
      </c>
      <c r="M3741" t="b">
        <v>1</v>
      </c>
      <c r="N3741" t="s">
        <v>38</v>
      </c>
      <c r="O3741" t="s">
        <v>39</v>
      </c>
      <c r="P3741">
        <v>82.22</v>
      </c>
      <c r="Q3741">
        <v>345176.52</v>
      </c>
      <c r="R3741">
        <v>-283924.26</v>
      </c>
    </row>
    <row r="3742" spans="1:18" x14ac:dyDescent="0.25">
      <c r="A3742">
        <v>9305</v>
      </c>
      <c r="B3742" t="s">
        <v>18</v>
      </c>
      <c r="C3742" t="s">
        <v>28</v>
      </c>
      <c r="D3742">
        <v>229.7</v>
      </c>
      <c r="E3742" s="2">
        <v>45036</v>
      </c>
      <c r="F3742" s="2">
        <v>45207</v>
      </c>
      <c r="G3742">
        <v>705.83</v>
      </c>
      <c r="H3742" t="s">
        <v>32</v>
      </c>
      <c r="I3742">
        <v>6.57</v>
      </c>
      <c r="J3742">
        <v>1641.4</v>
      </c>
      <c r="K3742">
        <v>23.7</v>
      </c>
      <c r="L3742">
        <v>299.3</v>
      </c>
      <c r="M3742" t="b">
        <v>1</v>
      </c>
      <c r="N3742" t="s">
        <v>37</v>
      </c>
      <c r="O3742" t="s">
        <v>39</v>
      </c>
      <c r="P3742">
        <v>352.38</v>
      </c>
      <c r="Q3742">
        <v>176921.74</v>
      </c>
      <c r="R3742">
        <v>71798.64</v>
      </c>
    </row>
    <row r="3743" spans="1:18" x14ac:dyDescent="0.25">
      <c r="A3743">
        <v>4504</v>
      </c>
      <c r="B3743" t="s">
        <v>21</v>
      </c>
      <c r="C3743" t="s">
        <v>24</v>
      </c>
      <c r="D3743">
        <v>281.82</v>
      </c>
      <c r="E3743" s="2">
        <v>45030</v>
      </c>
      <c r="F3743" s="2">
        <v>45195</v>
      </c>
      <c r="G3743">
        <v>875.97</v>
      </c>
      <c r="H3743" t="s">
        <v>33</v>
      </c>
      <c r="I3743">
        <v>7.47</v>
      </c>
      <c r="J3743">
        <v>922.8</v>
      </c>
      <c r="K3743">
        <v>28.5</v>
      </c>
      <c r="L3743">
        <v>200.5</v>
      </c>
      <c r="M3743" t="b">
        <v>1</v>
      </c>
      <c r="N3743" t="s">
        <v>37</v>
      </c>
      <c r="O3743" t="s">
        <v>40</v>
      </c>
      <c r="P3743">
        <v>152.79</v>
      </c>
      <c r="Q3743">
        <v>303277.65999999997</v>
      </c>
      <c r="R3743">
        <v>-169438.2</v>
      </c>
    </row>
    <row r="3744" spans="1:18" x14ac:dyDescent="0.25">
      <c r="A3744">
        <v>1991</v>
      </c>
      <c r="B3744" t="s">
        <v>21</v>
      </c>
      <c r="C3744" t="s">
        <v>23</v>
      </c>
      <c r="D3744">
        <v>38.53</v>
      </c>
      <c r="E3744" s="2">
        <v>44996</v>
      </c>
      <c r="F3744" s="2">
        <v>45129</v>
      </c>
      <c r="G3744">
        <v>90.4</v>
      </c>
      <c r="H3744" t="s">
        <v>33</v>
      </c>
      <c r="I3744">
        <v>6.5</v>
      </c>
      <c r="J3744">
        <v>1021.9</v>
      </c>
      <c r="K3744">
        <v>31.1</v>
      </c>
      <c r="L3744">
        <v>457.4</v>
      </c>
      <c r="M3744" t="b">
        <v>1</v>
      </c>
      <c r="N3744" t="s">
        <v>36</v>
      </c>
      <c r="O3744" t="s">
        <v>41</v>
      </c>
      <c r="P3744">
        <v>909.57</v>
      </c>
      <c r="Q3744">
        <v>53064.08</v>
      </c>
      <c r="R3744">
        <v>29161.05</v>
      </c>
    </row>
    <row r="3745" spans="1:18" x14ac:dyDescent="0.25">
      <c r="A3745">
        <v>7047</v>
      </c>
      <c r="B3745" t="s">
        <v>21</v>
      </c>
      <c r="C3745" t="s">
        <v>25</v>
      </c>
      <c r="D3745">
        <v>212.91</v>
      </c>
      <c r="E3745" s="2">
        <v>45018</v>
      </c>
      <c r="F3745" s="2">
        <v>45153</v>
      </c>
      <c r="G3745">
        <v>632.21</v>
      </c>
      <c r="H3745" t="s">
        <v>32</v>
      </c>
      <c r="I3745">
        <v>4.71</v>
      </c>
      <c r="J3745">
        <v>1718.1</v>
      </c>
      <c r="K3745">
        <v>26.7</v>
      </c>
      <c r="L3745">
        <v>219.1</v>
      </c>
      <c r="M3745" t="b">
        <v>1</v>
      </c>
      <c r="N3745" t="s">
        <v>38</v>
      </c>
      <c r="O3745" t="s">
        <v>39</v>
      </c>
      <c r="P3745">
        <v>80.59</v>
      </c>
      <c r="Q3745">
        <v>304271.75</v>
      </c>
      <c r="R3745">
        <v>-253321.95</v>
      </c>
    </row>
    <row r="3746" spans="1:18" x14ac:dyDescent="0.25">
      <c r="A3746">
        <v>4839</v>
      </c>
      <c r="B3746" t="s">
        <v>21</v>
      </c>
      <c r="C3746" t="s">
        <v>27</v>
      </c>
      <c r="D3746">
        <v>255.99</v>
      </c>
      <c r="E3746" s="2">
        <v>44929</v>
      </c>
      <c r="F3746" s="2">
        <v>45138</v>
      </c>
      <c r="G3746">
        <v>409.15</v>
      </c>
      <c r="H3746" t="s">
        <v>32</v>
      </c>
      <c r="I3746">
        <v>6.27</v>
      </c>
      <c r="J3746">
        <v>1766.8</v>
      </c>
      <c r="K3746">
        <v>20.100000000000001</v>
      </c>
      <c r="L3746">
        <v>446.4</v>
      </c>
      <c r="M3746" t="b">
        <v>0</v>
      </c>
      <c r="O3746" t="s">
        <v>39</v>
      </c>
      <c r="P3746">
        <v>142.05000000000001</v>
      </c>
      <c r="Q3746">
        <v>231937.09</v>
      </c>
      <c r="R3746">
        <v>-173817.33</v>
      </c>
    </row>
    <row r="3747" spans="1:18" x14ac:dyDescent="0.25">
      <c r="A3747">
        <v>2258</v>
      </c>
      <c r="B3747" t="s">
        <v>20</v>
      </c>
      <c r="C3747" t="s">
        <v>28</v>
      </c>
      <c r="D3747">
        <v>286.54000000000002</v>
      </c>
      <c r="E3747" s="2">
        <v>45021</v>
      </c>
      <c r="F3747" s="2">
        <v>45178</v>
      </c>
      <c r="G3747">
        <v>1107.3499999999999</v>
      </c>
      <c r="H3747" t="s">
        <v>31</v>
      </c>
      <c r="I3747">
        <v>5.04</v>
      </c>
      <c r="J3747">
        <v>1258.5</v>
      </c>
      <c r="K3747">
        <v>25.1</v>
      </c>
      <c r="L3747">
        <v>157.80000000000001</v>
      </c>
      <c r="M3747" t="b">
        <v>0</v>
      </c>
      <c r="N3747" t="s">
        <v>35</v>
      </c>
      <c r="O3747" t="s">
        <v>39</v>
      </c>
      <c r="P3747">
        <v>348.28</v>
      </c>
      <c r="Q3747">
        <v>562327.12</v>
      </c>
      <c r="R3747">
        <v>-176659.26</v>
      </c>
    </row>
    <row r="3748" spans="1:18" x14ac:dyDescent="0.25">
      <c r="A3748">
        <v>8609</v>
      </c>
      <c r="B3748" t="s">
        <v>22</v>
      </c>
      <c r="C3748" t="s">
        <v>27</v>
      </c>
      <c r="D3748">
        <v>67.239999999999995</v>
      </c>
      <c r="E3748" s="2">
        <v>45006</v>
      </c>
      <c r="F3748" s="2">
        <v>45120</v>
      </c>
      <c r="G3748">
        <v>359.26</v>
      </c>
      <c r="H3748" t="s">
        <v>32</v>
      </c>
      <c r="I3748">
        <v>4.59</v>
      </c>
      <c r="J3748">
        <v>1711.7</v>
      </c>
      <c r="K3748">
        <v>20</v>
      </c>
      <c r="L3748">
        <v>176.5</v>
      </c>
      <c r="M3748" t="b">
        <v>1</v>
      </c>
      <c r="N3748" t="s">
        <v>34</v>
      </c>
      <c r="O3748" t="s">
        <v>39</v>
      </c>
      <c r="P3748">
        <v>141.44</v>
      </c>
      <c r="Q3748">
        <v>45540.24</v>
      </c>
      <c r="R3748">
        <v>5273.49</v>
      </c>
    </row>
    <row r="3749" spans="1:18" x14ac:dyDescent="0.25">
      <c r="A3749">
        <v>9706</v>
      </c>
      <c r="B3749" t="s">
        <v>19</v>
      </c>
      <c r="C3749" t="s">
        <v>25</v>
      </c>
      <c r="D3749">
        <v>153.66</v>
      </c>
      <c r="E3749" s="2">
        <v>45007</v>
      </c>
      <c r="F3749" s="2">
        <v>45111</v>
      </c>
      <c r="G3749">
        <v>892.95</v>
      </c>
      <c r="H3749" t="s">
        <v>31</v>
      </c>
      <c r="I3749">
        <v>5.5</v>
      </c>
      <c r="J3749">
        <v>1066.4000000000001</v>
      </c>
      <c r="K3749">
        <v>19.399999999999999</v>
      </c>
      <c r="L3749">
        <v>493.4</v>
      </c>
      <c r="M3749" t="b">
        <v>1</v>
      </c>
      <c r="N3749" t="s">
        <v>36</v>
      </c>
      <c r="O3749" t="s">
        <v>40</v>
      </c>
      <c r="P3749">
        <v>78.36</v>
      </c>
      <c r="Q3749">
        <v>102709.04</v>
      </c>
      <c r="R3749">
        <v>-32737.48</v>
      </c>
    </row>
    <row r="3750" spans="1:18" x14ac:dyDescent="0.25">
      <c r="A3750">
        <v>5804</v>
      </c>
      <c r="B3750" t="s">
        <v>20</v>
      </c>
      <c r="C3750" t="s">
        <v>25</v>
      </c>
      <c r="D3750">
        <v>205.76</v>
      </c>
      <c r="E3750" s="2">
        <v>44970</v>
      </c>
      <c r="F3750" s="2">
        <v>45130</v>
      </c>
      <c r="G3750">
        <v>1152.7</v>
      </c>
      <c r="H3750" t="s">
        <v>30</v>
      </c>
      <c r="I3750">
        <v>5.3</v>
      </c>
      <c r="J3750">
        <v>691.7</v>
      </c>
      <c r="K3750">
        <v>27.4</v>
      </c>
      <c r="L3750">
        <v>254.1</v>
      </c>
      <c r="M3750" t="b">
        <v>1</v>
      </c>
      <c r="N3750" t="s">
        <v>34</v>
      </c>
      <c r="O3750" t="s">
        <v>40</v>
      </c>
      <c r="P3750">
        <v>84.23</v>
      </c>
      <c r="Q3750">
        <v>173604.92</v>
      </c>
      <c r="R3750">
        <v>-76513</v>
      </c>
    </row>
    <row r="3751" spans="1:18" x14ac:dyDescent="0.25">
      <c r="A3751">
        <v>1067</v>
      </c>
      <c r="B3751" t="s">
        <v>21</v>
      </c>
      <c r="C3751" t="s">
        <v>25</v>
      </c>
      <c r="D3751">
        <v>78</v>
      </c>
      <c r="E3751" s="2">
        <v>44953</v>
      </c>
      <c r="F3751" s="2">
        <v>45112</v>
      </c>
      <c r="G3751">
        <v>279.42</v>
      </c>
      <c r="H3751" t="s">
        <v>32</v>
      </c>
      <c r="I3751">
        <v>6.87</v>
      </c>
      <c r="J3751">
        <v>704.1</v>
      </c>
      <c r="K3751">
        <v>33.299999999999997</v>
      </c>
      <c r="L3751">
        <v>111.5</v>
      </c>
      <c r="M3751" t="b">
        <v>1</v>
      </c>
      <c r="N3751" t="s">
        <v>36</v>
      </c>
      <c r="O3751" t="s">
        <v>39</v>
      </c>
      <c r="P3751">
        <v>76.47</v>
      </c>
      <c r="Q3751">
        <v>127207.85</v>
      </c>
      <c r="R3751">
        <v>-105840.6</v>
      </c>
    </row>
    <row r="3752" spans="1:18" x14ac:dyDescent="0.25">
      <c r="A3752">
        <v>6660</v>
      </c>
      <c r="B3752" t="s">
        <v>20</v>
      </c>
      <c r="C3752" t="s">
        <v>29</v>
      </c>
      <c r="D3752">
        <v>182.14</v>
      </c>
      <c r="E3752" s="2">
        <v>44977</v>
      </c>
      <c r="F3752" s="2">
        <v>45165</v>
      </c>
      <c r="G3752">
        <v>938.41</v>
      </c>
      <c r="H3752" t="s">
        <v>30</v>
      </c>
      <c r="I3752">
        <v>5.62</v>
      </c>
      <c r="J3752">
        <v>1094.3</v>
      </c>
      <c r="K3752">
        <v>31.4</v>
      </c>
      <c r="L3752">
        <v>578.79999999999995</v>
      </c>
      <c r="M3752" t="b">
        <v>0</v>
      </c>
      <c r="N3752" t="s">
        <v>35</v>
      </c>
      <c r="O3752" t="s">
        <v>40</v>
      </c>
      <c r="P3752">
        <v>56.26</v>
      </c>
      <c r="Q3752">
        <v>101056.18</v>
      </c>
      <c r="R3752">
        <v>-48261.23</v>
      </c>
    </row>
    <row r="3753" spans="1:18" x14ac:dyDescent="0.25">
      <c r="A3753">
        <v>5478</v>
      </c>
      <c r="B3753" t="s">
        <v>18</v>
      </c>
      <c r="C3753" t="s">
        <v>28</v>
      </c>
      <c r="D3753">
        <v>80.989999999999995</v>
      </c>
      <c r="E3753" s="2">
        <v>44950</v>
      </c>
      <c r="F3753" s="2">
        <v>45110</v>
      </c>
      <c r="G3753">
        <v>238.07</v>
      </c>
      <c r="H3753" t="s">
        <v>33</v>
      </c>
      <c r="J3753">
        <v>1168.0999999999999</v>
      </c>
      <c r="K3753">
        <v>30.4</v>
      </c>
      <c r="L3753">
        <v>147.6</v>
      </c>
      <c r="M3753" t="b">
        <v>1</v>
      </c>
      <c r="N3753" t="s">
        <v>34</v>
      </c>
      <c r="O3753" t="s">
        <v>40</v>
      </c>
      <c r="P3753">
        <v>350.29</v>
      </c>
      <c r="Q3753">
        <v>160505.87</v>
      </c>
      <c r="R3753">
        <v>-77112.33</v>
      </c>
    </row>
    <row r="3754" spans="1:18" x14ac:dyDescent="0.25">
      <c r="A3754">
        <v>9210</v>
      </c>
      <c r="B3754" t="s">
        <v>21</v>
      </c>
      <c r="C3754" t="s">
        <v>26</v>
      </c>
      <c r="D3754">
        <v>103.37</v>
      </c>
      <c r="E3754" s="2">
        <v>44946</v>
      </c>
      <c r="F3754" s="2">
        <v>45057</v>
      </c>
      <c r="G3754">
        <v>183.77</v>
      </c>
      <c r="H3754" t="s">
        <v>31</v>
      </c>
      <c r="J3754">
        <v>903.4</v>
      </c>
      <c r="K3754">
        <v>29.6</v>
      </c>
      <c r="L3754">
        <v>132.6</v>
      </c>
      <c r="M3754" t="b">
        <v>1</v>
      </c>
      <c r="N3754" t="s">
        <v>37</v>
      </c>
      <c r="O3754" t="s">
        <v>39</v>
      </c>
      <c r="P3754">
        <v>119.97</v>
      </c>
      <c r="Q3754">
        <v>204837.39</v>
      </c>
      <c r="R3754">
        <v>-182790.5</v>
      </c>
    </row>
    <row r="3755" spans="1:18" x14ac:dyDescent="0.25">
      <c r="A3755">
        <v>4521</v>
      </c>
      <c r="B3755" t="s">
        <v>19</v>
      </c>
      <c r="C3755" t="s">
        <v>23</v>
      </c>
      <c r="D3755">
        <v>135.25</v>
      </c>
      <c r="E3755" s="2">
        <v>44958</v>
      </c>
      <c r="F3755" s="2">
        <v>45124</v>
      </c>
      <c r="G3755">
        <v>660</v>
      </c>
      <c r="H3755" t="s">
        <v>31</v>
      </c>
      <c r="I3755">
        <v>4.54</v>
      </c>
      <c r="J3755">
        <v>1614</v>
      </c>
      <c r="K3755">
        <v>32.4</v>
      </c>
      <c r="L3755">
        <v>247.1</v>
      </c>
      <c r="M3755" t="b">
        <v>1</v>
      </c>
      <c r="N3755" t="s">
        <v>34</v>
      </c>
      <c r="O3755" t="s">
        <v>40</v>
      </c>
      <c r="P3755">
        <v>899.34</v>
      </c>
      <c r="Q3755">
        <v>100020.93</v>
      </c>
      <c r="R3755">
        <v>493543.47</v>
      </c>
    </row>
    <row r="3756" spans="1:18" x14ac:dyDescent="0.25">
      <c r="A3756">
        <v>1572</v>
      </c>
      <c r="B3756" t="s">
        <v>21</v>
      </c>
      <c r="C3756" t="s">
        <v>23</v>
      </c>
      <c r="D3756">
        <v>161.11000000000001</v>
      </c>
      <c r="E3756" s="2">
        <v>45025</v>
      </c>
      <c r="F3756" s="2">
        <v>45251</v>
      </c>
      <c r="G3756">
        <v>764.3</v>
      </c>
      <c r="H3756" t="s">
        <v>33</v>
      </c>
      <c r="I3756">
        <v>4.59</v>
      </c>
      <c r="J3756">
        <v>882.7</v>
      </c>
      <c r="K3756">
        <v>30</v>
      </c>
      <c r="L3756">
        <v>102.6</v>
      </c>
      <c r="M3756" t="b">
        <v>1</v>
      </c>
      <c r="N3756" t="s">
        <v>38</v>
      </c>
      <c r="O3756" t="s">
        <v>40</v>
      </c>
      <c r="P3756">
        <v>900.34</v>
      </c>
      <c r="Q3756">
        <v>177511.79</v>
      </c>
      <c r="R3756">
        <v>510618.07</v>
      </c>
    </row>
    <row r="3757" spans="1:18" x14ac:dyDescent="0.25">
      <c r="A3757">
        <v>8082</v>
      </c>
      <c r="B3757" t="s">
        <v>19</v>
      </c>
      <c r="C3757" t="s">
        <v>27</v>
      </c>
      <c r="D3757">
        <v>137.56</v>
      </c>
      <c r="E3757" s="2">
        <v>44939</v>
      </c>
      <c r="F3757" s="2">
        <v>45052</v>
      </c>
      <c r="G3757">
        <v>757.7</v>
      </c>
      <c r="H3757" t="s">
        <v>30</v>
      </c>
      <c r="I3757">
        <v>5.16</v>
      </c>
      <c r="J3757">
        <v>637.5</v>
      </c>
      <c r="K3757">
        <v>28</v>
      </c>
      <c r="L3757">
        <v>135.6</v>
      </c>
      <c r="M3757" t="b">
        <v>1</v>
      </c>
      <c r="N3757" t="s">
        <v>34</v>
      </c>
      <c r="O3757" t="s">
        <v>39</v>
      </c>
      <c r="P3757">
        <v>140.96</v>
      </c>
      <c r="Q3757">
        <v>110856.3</v>
      </c>
      <c r="R3757">
        <v>-4050.91</v>
      </c>
    </row>
    <row r="3758" spans="1:18" x14ac:dyDescent="0.25">
      <c r="A3758">
        <v>8832</v>
      </c>
      <c r="B3758" t="s">
        <v>19</v>
      </c>
      <c r="C3758" t="s">
        <v>27</v>
      </c>
      <c r="D3758">
        <v>150.49</v>
      </c>
      <c r="E3758" s="2">
        <v>45038</v>
      </c>
      <c r="F3758" s="2">
        <v>45231</v>
      </c>
      <c r="G3758">
        <v>689.32</v>
      </c>
      <c r="H3758" t="s">
        <v>31</v>
      </c>
      <c r="I3758">
        <v>5.62</v>
      </c>
      <c r="J3758">
        <v>212.8</v>
      </c>
      <c r="K3758">
        <v>23.8</v>
      </c>
      <c r="L3758">
        <v>515.5</v>
      </c>
      <c r="M3758" t="b">
        <v>1</v>
      </c>
      <c r="N3758" t="s">
        <v>34</v>
      </c>
      <c r="O3758" t="s">
        <v>41</v>
      </c>
      <c r="P3758">
        <v>149.49</v>
      </c>
      <c r="Q3758">
        <v>167348.31</v>
      </c>
      <c r="R3758">
        <v>-64301.86</v>
      </c>
    </row>
    <row r="3759" spans="1:18" x14ac:dyDescent="0.25">
      <c r="A3759">
        <v>6395</v>
      </c>
      <c r="B3759" t="s">
        <v>22</v>
      </c>
      <c r="C3759" t="s">
        <v>26</v>
      </c>
      <c r="D3759">
        <v>93.08</v>
      </c>
      <c r="E3759" s="2">
        <v>44969</v>
      </c>
      <c r="F3759" s="2">
        <v>45148</v>
      </c>
      <c r="G3759">
        <v>212.64</v>
      </c>
      <c r="H3759" t="s">
        <v>33</v>
      </c>
      <c r="I3759">
        <v>6.32</v>
      </c>
      <c r="J3759">
        <v>1752.9</v>
      </c>
      <c r="K3759">
        <v>19.600000000000001</v>
      </c>
      <c r="L3759">
        <v>144.30000000000001</v>
      </c>
      <c r="M3759" t="b">
        <v>0</v>
      </c>
      <c r="N3759" t="s">
        <v>35</v>
      </c>
      <c r="O3759" t="s">
        <v>39</v>
      </c>
      <c r="P3759">
        <v>129.84</v>
      </c>
      <c r="Q3759">
        <v>120938.31</v>
      </c>
      <c r="R3759">
        <v>-93329.13</v>
      </c>
    </row>
    <row r="3760" spans="1:18" x14ac:dyDescent="0.25">
      <c r="A3760">
        <v>3258</v>
      </c>
      <c r="B3760" t="s">
        <v>22</v>
      </c>
      <c r="C3760" t="s">
        <v>27</v>
      </c>
      <c r="D3760">
        <v>51.89</v>
      </c>
      <c r="E3760" s="2">
        <v>44946</v>
      </c>
      <c r="F3760" s="2">
        <v>45148</v>
      </c>
      <c r="G3760">
        <v>299.19</v>
      </c>
      <c r="H3760" t="s">
        <v>33</v>
      </c>
      <c r="I3760">
        <v>7.46</v>
      </c>
      <c r="J3760">
        <v>1518.9</v>
      </c>
      <c r="K3760">
        <v>25.4</v>
      </c>
      <c r="L3760">
        <v>111.3</v>
      </c>
      <c r="M3760" t="b">
        <v>1</v>
      </c>
      <c r="N3760" t="s">
        <v>37</v>
      </c>
      <c r="O3760" t="s">
        <v>41</v>
      </c>
      <c r="P3760">
        <v>155.29</v>
      </c>
      <c r="Q3760">
        <v>89982.34</v>
      </c>
      <c r="R3760">
        <v>-43521.120000000003</v>
      </c>
    </row>
    <row r="3761" spans="1:18" x14ac:dyDescent="0.25">
      <c r="A3761">
        <v>7039</v>
      </c>
      <c r="B3761" t="s">
        <v>20</v>
      </c>
      <c r="C3761" t="s">
        <v>28</v>
      </c>
      <c r="D3761">
        <v>18.97</v>
      </c>
      <c r="E3761" s="2">
        <v>45038</v>
      </c>
      <c r="F3761" s="2">
        <v>45150</v>
      </c>
      <c r="G3761">
        <v>87.95</v>
      </c>
      <c r="H3761" t="s">
        <v>33</v>
      </c>
      <c r="I3761">
        <v>5.56</v>
      </c>
      <c r="J3761">
        <v>1184.9000000000001</v>
      </c>
      <c r="K3761">
        <v>32.799999999999997</v>
      </c>
      <c r="L3761">
        <v>534</v>
      </c>
      <c r="M3761" t="b">
        <v>1</v>
      </c>
      <c r="O3761" t="s">
        <v>40</v>
      </c>
      <c r="P3761">
        <v>345.75</v>
      </c>
      <c r="Q3761">
        <v>10503.9</v>
      </c>
      <c r="R3761">
        <v>19904.810000000001</v>
      </c>
    </row>
    <row r="3762" spans="1:18" x14ac:dyDescent="0.25">
      <c r="A3762">
        <v>1650</v>
      </c>
      <c r="B3762" t="s">
        <v>20</v>
      </c>
      <c r="C3762" t="s">
        <v>24</v>
      </c>
      <c r="D3762">
        <v>62.81</v>
      </c>
      <c r="E3762" s="2">
        <v>45042</v>
      </c>
      <c r="F3762" s="2">
        <v>45273</v>
      </c>
      <c r="G3762">
        <v>347.84</v>
      </c>
      <c r="H3762" t="s">
        <v>32</v>
      </c>
      <c r="I3762">
        <v>4.67</v>
      </c>
      <c r="J3762">
        <v>1528.9</v>
      </c>
      <c r="K3762">
        <v>27.3</v>
      </c>
      <c r="M3762" t="b">
        <v>0</v>
      </c>
      <c r="N3762" t="s">
        <v>35</v>
      </c>
      <c r="O3762" t="s">
        <v>40</v>
      </c>
      <c r="P3762">
        <v>163.55000000000001</v>
      </c>
      <c r="Q3762">
        <v>124385.56</v>
      </c>
      <c r="R3762">
        <v>-67496.33</v>
      </c>
    </row>
    <row r="3763" spans="1:18" x14ac:dyDescent="0.25">
      <c r="A3763">
        <v>6741</v>
      </c>
      <c r="B3763" t="s">
        <v>19</v>
      </c>
      <c r="C3763" t="s">
        <v>27</v>
      </c>
      <c r="D3763">
        <v>176.67</v>
      </c>
      <c r="E3763" s="2">
        <v>44928</v>
      </c>
      <c r="F3763" s="2">
        <v>45111</v>
      </c>
      <c r="G3763">
        <v>948.81</v>
      </c>
      <c r="H3763" t="s">
        <v>30</v>
      </c>
      <c r="I3763">
        <v>5.08</v>
      </c>
      <c r="J3763">
        <v>1496.5</v>
      </c>
      <c r="K3763">
        <v>21</v>
      </c>
      <c r="L3763">
        <v>136.4</v>
      </c>
      <c r="M3763" t="b">
        <v>0</v>
      </c>
      <c r="N3763" t="s">
        <v>35</v>
      </c>
      <c r="O3763" t="s">
        <v>39</v>
      </c>
      <c r="P3763">
        <v>146.6</v>
      </c>
      <c r="Q3763">
        <v>337588.89</v>
      </c>
      <c r="R3763">
        <v>-198493.34</v>
      </c>
    </row>
    <row r="3764" spans="1:18" x14ac:dyDescent="0.25">
      <c r="A3764">
        <v>7838</v>
      </c>
      <c r="B3764" t="s">
        <v>21</v>
      </c>
      <c r="C3764" t="s">
        <v>25</v>
      </c>
      <c r="D3764">
        <v>236.9</v>
      </c>
      <c r="E3764" s="2">
        <v>44994</v>
      </c>
      <c r="F3764" s="2">
        <v>45211</v>
      </c>
      <c r="G3764">
        <v>708.17</v>
      </c>
      <c r="H3764" t="s">
        <v>33</v>
      </c>
      <c r="I3764">
        <v>7.19</v>
      </c>
      <c r="J3764">
        <v>1691</v>
      </c>
      <c r="K3764">
        <v>28.4</v>
      </c>
      <c r="L3764">
        <v>369.8</v>
      </c>
      <c r="M3764" t="b">
        <v>0</v>
      </c>
      <c r="N3764" t="s">
        <v>35</v>
      </c>
      <c r="O3764" t="s">
        <v>41</v>
      </c>
      <c r="P3764">
        <v>73.83</v>
      </c>
      <c r="Q3764">
        <v>321147.78999999998</v>
      </c>
      <c r="R3764">
        <v>-268863.59999999998</v>
      </c>
    </row>
    <row r="3765" spans="1:18" x14ac:dyDescent="0.25">
      <c r="A3765">
        <v>3587</v>
      </c>
      <c r="B3765" t="s">
        <v>18</v>
      </c>
      <c r="C3765" t="s">
        <v>27</v>
      </c>
      <c r="D3765">
        <v>54.93</v>
      </c>
      <c r="E3765" s="2">
        <v>45017</v>
      </c>
      <c r="F3765" s="2">
        <v>45143</v>
      </c>
      <c r="G3765">
        <v>102.87</v>
      </c>
      <c r="H3765" t="s">
        <v>30</v>
      </c>
      <c r="I3765">
        <v>6.6</v>
      </c>
      <c r="J3765">
        <v>817.7</v>
      </c>
      <c r="K3765">
        <v>25.4</v>
      </c>
      <c r="L3765">
        <v>72.8</v>
      </c>
      <c r="M3765" t="b">
        <v>0</v>
      </c>
      <c r="N3765" t="s">
        <v>35</v>
      </c>
      <c r="O3765" t="s">
        <v>39</v>
      </c>
      <c r="P3765">
        <v>155.47</v>
      </c>
      <c r="Q3765">
        <v>67088.460000000006</v>
      </c>
      <c r="R3765">
        <v>-51095.26</v>
      </c>
    </row>
    <row r="3766" spans="1:18" x14ac:dyDescent="0.25">
      <c r="A3766">
        <v>8876</v>
      </c>
      <c r="B3766" t="s">
        <v>18</v>
      </c>
      <c r="C3766" t="s">
        <v>25</v>
      </c>
      <c r="D3766">
        <v>37.020000000000003</v>
      </c>
      <c r="E3766" s="2">
        <v>44986</v>
      </c>
      <c r="F3766" s="2">
        <v>45186</v>
      </c>
      <c r="G3766">
        <v>88.2</v>
      </c>
      <c r="H3766" t="s">
        <v>31</v>
      </c>
      <c r="J3766">
        <v>1087.8</v>
      </c>
      <c r="K3766">
        <v>32.9</v>
      </c>
      <c r="L3766">
        <v>285.10000000000002</v>
      </c>
      <c r="M3766" t="b">
        <v>1</v>
      </c>
      <c r="N3766" t="s">
        <v>38</v>
      </c>
      <c r="O3766" t="s">
        <v>40</v>
      </c>
      <c r="P3766">
        <v>74.19</v>
      </c>
      <c r="Q3766">
        <v>49087.3</v>
      </c>
      <c r="R3766">
        <v>-42543.74</v>
      </c>
    </row>
    <row r="3767" spans="1:18" x14ac:dyDescent="0.25">
      <c r="A3767">
        <v>4262</v>
      </c>
      <c r="B3767" t="s">
        <v>21</v>
      </c>
      <c r="C3767" t="s">
        <v>29</v>
      </c>
      <c r="D3767">
        <v>226.04</v>
      </c>
      <c r="E3767" s="2">
        <v>45015</v>
      </c>
      <c r="F3767" s="2">
        <v>45222</v>
      </c>
      <c r="G3767">
        <v>444.01</v>
      </c>
      <c r="H3767" t="s">
        <v>32</v>
      </c>
      <c r="I3767">
        <v>4.87</v>
      </c>
      <c r="J3767">
        <v>357.8</v>
      </c>
      <c r="K3767">
        <v>20.6</v>
      </c>
      <c r="L3767">
        <v>374.7</v>
      </c>
      <c r="M3767" t="b">
        <v>0</v>
      </c>
      <c r="N3767" t="s">
        <v>35</v>
      </c>
      <c r="O3767" t="s">
        <v>41</v>
      </c>
      <c r="P3767">
        <v>67.17</v>
      </c>
      <c r="Q3767">
        <v>119272.58</v>
      </c>
      <c r="R3767">
        <v>-89448.43</v>
      </c>
    </row>
    <row r="3768" spans="1:18" x14ac:dyDescent="0.25">
      <c r="A3768">
        <v>2338</v>
      </c>
      <c r="B3768" t="s">
        <v>21</v>
      </c>
      <c r="C3768" t="s">
        <v>24</v>
      </c>
      <c r="D3768">
        <v>95.02</v>
      </c>
      <c r="E3768" s="2">
        <v>44930</v>
      </c>
      <c r="F3768" s="2">
        <v>45079</v>
      </c>
      <c r="G3768">
        <v>258.18</v>
      </c>
      <c r="H3768" t="s">
        <v>33</v>
      </c>
      <c r="I3768">
        <v>4.9000000000000004</v>
      </c>
      <c r="J3768">
        <v>1744.5</v>
      </c>
      <c r="K3768">
        <v>29.4</v>
      </c>
      <c r="L3768">
        <v>576.4</v>
      </c>
      <c r="M3768" t="b">
        <v>1</v>
      </c>
      <c r="N3768" t="s">
        <v>34</v>
      </c>
      <c r="O3768" t="s">
        <v>39</v>
      </c>
      <c r="P3768">
        <v>157.61000000000001</v>
      </c>
      <c r="Q3768">
        <v>152651.91</v>
      </c>
      <c r="R3768">
        <v>-111960.16</v>
      </c>
    </row>
    <row r="3769" spans="1:18" x14ac:dyDescent="0.25">
      <c r="A3769">
        <v>5996</v>
      </c>
      <c r="B3769" t="s">
        <v>22</v>
      </c>
      <c r="C3769" t="s">
        <v>24</v>
      </c>
      <c r="D3769">
        <v>285.69</v>
      </c>
      <c r="E3769" s="2">
        <v>45022</v>
      </c>
      <c r="F3769" s="2">
        <v>45169</v>
      </c>
      <c r="G3769">
        <v>1084.95</v>
      </c>
      <c r="H3769" t="s">
        <v>33</v>
      </c>
      <c r="I3769">
        <v>4.84</v>
      </c>
      <c r="J3769">
        <v>1776.2</v>
      </c>
      <c r="K3769">
        <v>28.9</v>
      </c>
      <c r="L3769">
        <v>229.6</v>
      </c>
      <c r="M3769" t="b">
        <v>1</v>
      </c>
      <c r="N3769" t="s">
        <v>36</v>
      </c>
      <c r="O3769" t="s">
        <v>41</v>
      </c>
      <c r="P3769">
        <v>165.14</v>
      </c>
      <c r="Q3769">
        <v>355585.19</v>
      </c>
      <c r="R3769">
        <v>-176416.55</v>
      </c>
    </row>
    <row r="3770" spans="1:18" x14ac:dyDescent="0.25">
      <c r="A3770">
        <v>6780</v>
      </c>
      <c r="B3770" t="s">
        <v>18</v>
      </c>
      <c r="C3770" t="s">
        <v>26</v>
      </c>
      <c r="D3770">
        <v>215.72</v>
      </c>
      <c r="E3770" s="2">
        <v>44943</v>
      </c>
      <c r="F3770" s="2">
        <v>45131</v>
      </c>
      <c r="G3770">
        <v>1301.67</v>
      </c>
      <c r="H3770" t="s">
        <v>33</v>
      </c>
      <c r="I3770">
        <v>7.07</v>
      </c>
      <c r="J3770">
        <v>1462.5</v>
      </c>
      <c r="K3770">
        <v>33.700000000000003</v>
      </c>
      <c r="L3770">
        <v>470.8</v>
      </c>
      <c r="M3770" t="b">
        <v>1</v>
      </c>
      <c r="N3770" t="s">
        <v>38</v>
      </c>
      <c r="O3770" t="s">
        <v>40</v>
      </c>
      <c r="P3770">
        <v>115.19</v>
      </c>
      <c r="Q3770">
        <v>200416.8</v>
      </c>
      <c r="R3770">
        <v>-50477.43</v>
      </c>
    </row>
    <row r="3771" spans="1:18" x14ac:dyDescent="0.25">
      <c r="A3771">
        <v>3827</v>
      </c>
      <c r="B3771" t="s">
        <v>19</v>
      </c>
      <c r="C3771" t="s">
        <v>28</v>
      </c>
      <c r="D3771">
        <v>101.39</v>
      </c>
      <c r="E3771" s="2">
        <v>44927</v>
      </c>
      <c r="F3771" s="2">
        <v>45031</v>
      </c>
      <c r="G3771">
        <v>594.15</v>
      </c>
      <c r="H3771" t="s">
        <v>31</v>
      </c>
      <c r="I3771">
        <v>5.13</v>
      </c>
      <c r="J3771">
        <v>926.6</v>
      </c>
      <c r="K3771">
        <v>27</v>
      </c>
      <c r="L3771">
        <v>123</v>
      </c>
      <c r="M3771" t="b">
        <v>0</v>
      </c>
      <c r="N3771" t="s">
        <v>35</v>
      </c>
      <c r="O3771" t="s">
        <v>40</v>
      </c>
      <c r="P3771">
        <v>353.05</v>
      </c>
      <c r="Q3771">
        <v>120888.85</v>
      </c>
      <c r="R3771">
        <v>88875.81</v>
      </c>
    </row>
    <row r="3772" spans="1:18" x14ac:dyDescent="0.25">
      <c r="A3772">
        <v>6232</v>
      </c>
      <c r="B3772" t="s">
        <v>20</v>
      </c>
      <c r="C3772" t="s">
        <v>28</v>
      </c>
      <c r="D3772">
        <v>90.42</v>
      </c>
      <c r="E3772" s="2">
        <v>44959</v>
      </c>
      <c r="F3772" s="2">
        <v>45159</v>
      </c>
      <c r="G3772">
        <v>460.51</v>
      </c>
      <c r="H3772" t="s">
        <v>32</v>
      </c>
      <c r="I3772">
        <v>6.43</v>
      </c>
      <c r="J3772">
        <v>994.5</v>
      </c>
      <c r="K3772">
        <v>31.9</v>
      </c>
      <c r="L3772">
        <v>288.5</v>
      </c>
      <c r="M3772" t="b">
        <v>1</v>
      </c>
      <c r="N3772" t="s">
        <v>38</v>
      </c>
      <c r="O3772" t="s">
        <v>41</v>
      </c>
      <c r="P3772">
        <v>344.25</v>
      </c>
      <c r="Q3772">
        <v>84890.97</v>
      </c>
      <c r="R3772">
        <v>73639.600000000006</v>
      </c>
    </row>
    <row r="3773" spans="1:18" x14ac:dyDescent="0.25">
      <c r="A3773">
        <v>3217</v>
      </c>
      <c r="B3773" t="s">
        <v>22</v>
      </c>
      <c r="C3773" t="s">
        <v>23</v>
      </c>
      <c r="D3773">
        <v>159.49</v>
      </c>
      <c r="E3773" s="2">
        <v>44956</v>
      </c>
      <c r="F3773" s="2">
        <v>45052</v>
      </c>
      <c r="G3773">
        <v>258.45999999999998</v>
      </c>
      <c r="H3773" t="s">
        <v>30</v>
      </c>
      <c r="I3773">
        <v>6.05</v>
      </c>
      <c r="J3773">
        <v>896.6</v>
      </c>
      <c r="K3773">
        <v>18.399999999999999</v>
      </c>
      <c r="L3773">
        <v>172.7</v>
      </c>
      <c r="M3773" t="b">
        <v>1</v>
      </c>
      <c r="N3773" t="s">
        <v>36</v>
      </c>
      <c r="O3773" t="s">
        <v>40</v>
      </c>
      <c r="P3773">
        <v>890.44</v>
      </c>
      <c r="Q3773">
        <v>247197.72</v>
      </c>
      <c r="R3773">
        <v>-17054.599999999999</v>
      </c>
    </row>
    <row r="3774" spans="1:18" x14ac:dyDescent="0.25">
      <c r="A3774">
        <v>4539</v>
      </c>
      <c r="B3774" t="s">
        <v>18</v>
      </c>
      <c r="C3774" t="s">
        <v>29</v>
      </c>
      <c r="D3774">
        <v>28.35</v>
      </c>
      <c r="E3774" s="2">
        <v>44931</v>
      </c>
      <c r="F3774" s="2">
        <v>45049</v>
      </c>
      <c r="G3774">
        <v>90.92</v>
      </c>
      <c r="H3774" t="s">
        <v>30</v>
      </c>
      <c r="I3774">
        <v>6.13</v>
      </c>
      <c r="J3774">
        <v>669.3</v>
      </c>
      <c r="K3774">
        <v>20</v>
      </c>
      <c r="L3774">
        <v>320.89999999999998</v>
      </c>
      <c r="M3774" t="b">
        <v>1</v>
      </c>
      <c r="N3774" t="s">
        <v>37</v>
      </c>
      <c r="O3774" t="s">
        <v>39</v>
      </c>
      <c r="P3774">
        <v>66.290000000000006</v>
      </c>
      <c r="Q3774">
        <v>40303.81</v>
      </c>
      <c r="R3774">
        <v>-34276.720000000001</v>
      </c>
    </row>
    <row r="3775" spans="1:18" x14ac:dyDescent="0.25">
      <c r="A3775">
        <v>8845</v>
      </c>
      <c r="B3775" t="s">
        <v>21</v>
      </c>
      <c r="C3775" t="s">
        <v>26</v>
      </c>
      <c r="D3775">
        <v>39.71</v>
      </c>
      <c r="E3775" s="2">
        <v>45044</v>
      </c>
      <c r="F3775" s="2">
        <v>45233</v>
      </c>
      <c r="G3775">
        <v>195.05</v>
      </c>
      <c r="H3775" t="s">
        <v>30</v>
      </c>
      <c r="I3775">
        <v>5.09</v>
      </c>
      <c r="J3775">
        <v>1044.5</v>
      </c>
      <c r="K3775">
        <v>23.5</v>
      </c>
      <c r="L3775">
        <v>279.5</v>
      </c>
      <c r="M3775" t="b">
        <v>1</v>
      </c>
      <c r="N3775" t="s">
        <v>37</v>
      </c>
      <c r="O3775" t="s">
        <v>40</v>
      </c>
      <c r="P3775">
        <v>127.12</v>
      </c>
      <c r="Q3775">
        <v>42971.74</v>
      </c>
      <c r="R3775">
        <v>-18176.98</v>
      </c>
    </row>
    <row r="3776" spans="1:18" x14ac:dyDescent="0.25">
      <c r="A3776">
        <v>5383</v>
      </c>
      <c r="B3776" t="s">
        <v>18</v>
      </c>
      <c r="C3776" t="s">
        <v>28</v>
      </c>
      <c r="D3776">
        <v>56.88</v>
      </c>
      <c r="E3776" s="2">
        <v>44938</v>
      </c>
      <c r="F3776" s="2">
        <v>45042</v>
      </c>
      <c r="G3776">
        <v>122.02</v>
      </c>
      <c r="H3776" t="s">
        <v>30</v>
      </c>
      <c r="I3776">
        <v>6.41</v>
      </c>
      <c r="J3776">
        <v>285.5</v>
      </c>
      <c r="K3776">
        <v>27.9</v>
      </c>
      <c r="L3776">
        <v>588.9</v>
      </c>
      <c r="M3776" t="b">
        <v>1</v>
      </c>
      <c r="N3776" t="s">
        <v>37</v>
      </c>
      <c r="O3776" t="s">
        <v>40</v>
      </c>
      <c r="P3776">
        <v>357.61</v>
      </c>
      <c r="Q3776">
        <v>55251.12</v>
      </c>
      <c r="R3776">
        <v>-11615.55</v>
      </c>
    </row>
    <row r="3777" spans="1:18" x14ac:dyDescent="0.25">
      <c r="A3777">
        <v>3961</v>
      </c>
      <c r="B3777" t="s">
        <v>19</v>
      </c>
      <c r="C3777" t="s">
        <v>25</v>
      </c>
      <c r="D3777">
        <v>233.54</v>
      </c>
      <c r="E3777" s="2">
        <v>45028</v>
      </c>
      <c r="F3777" s="2">
        <v>45263</v>
      </c>
      <c r="G3777">
        <v>1285.74</v>
      </c>
      <c r="H3777" t="s">
        <v>30</v>
      </c>
      <c r="I3777">
        <v>4.63</v>
      </c>
      <c r="J3777">
        <v>1787</v>
      </c>
      <c r="K3777">
        <v>25.2</v>
      </c>
      <c r="L3777">
        <v>554.6</v>
      </c>
      <c r="M3777" t="b">
        <v>1</v>
      </c>
      <c r="N3777" t="s">
        <v>38</v>
      </c>
      <c r="O3777" t="s">
        <v>39</v>
      </c>
      <c r="P3777">
        <v>70.73</v>
      </c>
      <c r="Q3777">
        <v>424355.02</v>
      </c>
      <c r="R3777">
        <v>-333414.63</v>
      </c>
    </row>
    <row r="3778" spans="1:18" x14ac:dyDescent="0.25">
      <c r="A3778">
        <v>4226</v>
      </c>
      <c r="B3778" t="s">
        <v>22</v>
      </c>
      <c r="C3778" t="s">
        <v>29</v>
      </c>
      <c r="D3778">
        <v>156.59</v>
      </c>
      <c r="E3778" s="2">
        <v>44958</v>
      </c>
      <c r="F3778" s="2">
        <v>45178</v>
      </c>
      <c r="G3778">
        <v>950.95</v>
      </c>
      <c r="H3778" t="s">
        <v>30</v>
      </c>
      <c r="I3778">
        <v>7.48</v>
      </c>
      <c r="J3778">
        <v>878.5</v>
      </c>
      <c r="K3778">
        <v>21.2</v>
      </c>
      <c r="M3778" t="b">
        <v>1</v>
      </c>
      <c r="N3778" t="s">
        <v>38</v>
      </c>
      <c r="O3778" t="s">
        <v>39</v>
      </c>
      <c r="P3778">
        <v>65.22</v>
      </c>
      <c r="Q3778">
        <v>238542.62</v>
      </c>
      <c r="R3778">
        <v>-176521.66</v>
      </c>
    </row>
    <row r="3779" spans="1:18" x14ac:dyDescent="0.25">
      <c r="A3779">
        <v>7837</v>
      </c>
      <c r="B3779" t="s">
        <v>21</v>
      </c>
      <c r="C3779" t="s">
        <v>24</v>
      </c>
      <c r="D3779">
        <v>8.1199999999999992</v>
      </c>
      <c r="E3779" s="2">
        <v>44964</v>
      </c>
      <c r="F3779" s="2">
        <v>45147</v>
      </c>
      <c r="G3779">
        <v>26.56</v>
      </c>
      <c r="H3779" t="s">
        <v>30</v>
      </c>
      <c r="I3779">
        <v>4.58</v>
      </c>
      <c r="J3779">
        <v>1683.8</v>
      </c>
      <c r="K3779">
        <v>27.4</v>
      </c>
      <c r="L3779">
        <v>147.1</v>
      </c>
      <c r="M3779" t="b">
        <v>0</v>
      </c>
      <c r="N3779" t="s">
        <v>35</v>
      </c>
      <c r="O3779" t="s">
        <v>39</v>
      </c>
      <c r="P3779">
        <v>166.72</v>
      </c>
      <c r="Q3779">
        <v>12778.22</v>
      </c>
      <c r="R3779">
        <v>-8350.14</v>
      </c>
    </row>
    <row r="3780" spans="1:18" x14ac:dyDescent="0.25">
      <c r="A3780">
        <v>8031</v>
      </c>
      <c r="B3780" t="s">
        <v>19</v>
      </c>
      <c r="C3780" t="s">
        <v>25</v>
      </c>
      <c r="D3780">
        <v>203.69</v>
      </c>
      <c r="E3780" s="2">
        <v>44943</v>
      </c>
      <c r="F3780" s="2">
        <v>45155</v>
      </c>
      <c r="G3780">
        <v>1024.4000000000001</v>
      </c>
      <c r="H3780" t="s">
        <v>32</v>
      </c>
      <c r="I3780">
        <v>4.6500000000000004</v>
      </c>
      <c r="J3780">
        <v>1358.8</v>
      </c>
      <c r="K3780">
        <v>27.1</v>
      </c>
      <c r="L3780">
        <v>356.3</v>
      </c>
      <c r="M3780" t="b">
        <v>1</v>
      </c>
      <c r="N3780" t="s">
        <v>36</v>
      </c>
      <c r="O3780" t="s">
        <v>39</v>
      </c>
      <c r="P3780">
        <v>76.23</v>
      </c>
      <c r="Q3780">
        <v>290850.65999999997</v>
      </c>
      <c r="R3780">
        <v>-212760.65</v>
      </c>
    </row>
    <row r="3781" spans="1:18" x14ac:dyDescent="0.25">
      <c r="A3781">
        <v>4716</v>
      </c>
      <c r="B3781" t="s">
        <v>20</v>
      </c>
      <c r="C3781" t="s">
        <v>26</v>
      </c>
      <c r="D3781">
        <v>129.99</v>
      </c>
      <c r="E3781" s="2">
        <v>44984</v>
      </c>
      <c r="F3781" s="2">
        <v>45207</v>
      </c>
      <c r="G3781">
        <v>291.31</v>
      </c>
      <c r="H3781" t="s">
        <v>32</v>
      </c>
      <c r="I3781">
        <v>5.47</v>
      </c>
      <c r="J3781">
        <v>663.9</v>
      </c>
      <c r="K3781">
        <v>26.4</v>
      </c>
      <c r="L3781">
        <v>485.6</v>
      </c>
      <c r="M3781" t="b">
        <v>0</v>
      </c>
      <c r="N3781" t="s">
        <v>35</v>
      </c>
      <c r="O3781" t="s">
        <v>40</v>
      </c>
      <c r="P3781">
        <v>119.41</v>
      </c>
      <c r="Q3781">
        <v>79663.83</v>
      </c>
      <c r="R3781">
        <v>-44878.5</v>
      </c>
    </row>
    <row r="3782" spans="1:18" x14ac:dyDescent="0.25">
      <c r="A3782">
        <v>4414</v>
      </c>
      <c r="B3782" t="s">
        <v>22</v>
      </c>
      <c r="C3782" t="s">
        <v>26</v>
      </c>
      <c r="D3782">
        <v>155.69999999999999</v>
      </c>
      <c r="E3782" s="2">
        <v>45044</v>
      </c>
      <c r="F3782" s="2">
        <v>45172</v>
      </c>
      <c r="G3782">
        <v>771.35</v>
      </c>
      <c r="H3782" t="s">
        <v>31</v>
      </c>
      <c r="I3782">
        <v>6.99</v>
      </c>
      <c r="K3782">
        <v>19.399999999999999</v>
      </c>
      <c r="L3782">
        <v>70.900000000000006</v>
      </c>
      <c r="M3782" t="b">
        <v>1</v>
      </c>
      <c r="N3782" t="s">
        <v>36</v>
      </c>
      <c r="O3782" t="s">
        <v>39</v>
      </c>
      <c r="P3782">
        <v>118.16</v>
      </c>
      <c r="Q3782">
        <v>91690.75</v>
      </c>
      <c r="R3782">
        <v>-548.03</v>
      </c>
    </row>
    <row r="3783" spans="1:18" x14ac:dyDescent="0.25">
      <c r="A3783">
        <v>2448</v>
      </c>
      <c r="B3783" t="s">
        <v>19</v>
      </c>
      <c r="C3783" t="s">
        <v>29</v>
      </c>
      <c r="D3783">
        <v>68.16</v>
      </c>
      <c r="E3783" s="2">
        <v>45035</v>
      </c>
      <c r="F3783" s="2">
        <v>45252</v>
      </c>
      <c r="G3783">
        <v>109.55</v>
      </c>
      <c r="H3783" t="s">
        <v>33</v>
      </c>
      <c r="I3783">
        <v>5.27</v>
      </c>
      <c r="K3783">
        <v>32.799999999999997</v>
      </c>
      <c r="L3783">
        <v>288.7</v>
      </c>
      <c r="M3783" t="b">
        <v>1</v>
      </c>
      <c r="N3783" t="s">
        <v>36</v>
      </c>
      <c r="O3783" t="s">
        <v>39</v>
      </c>
      <c r="P3783">
        <v>58.8</v>
      </c>
      <c r="Q3783">
        <v>77958.5</v>
      </c>
      <c r="R3783">
        <v>-71516.960000000006</v>
      </c>
    </row>
    <row r="3784" spans="1:18" x14ac:dyDescent="0.25">
      <c r="A3784">
        <v>1570</v>
      </c>
      <c r="B3784" t="s">
        <v>19</v>
      </c>
      <c r="C3784" t="s">
        <v>24</v>
      </c>
      <c r="D3784">
        <v>167.78</v>
      </c>
      <c r="E3784" s="2">
        <v>44966</v>
      </c>
      <c r="F3784" s="2">
        <v>45085</v>
      </c>
      <c r="G3784">
        <v>378.15</v>
      </c>
      <c r="H3784" t="s">
        <v>32</v>
      </c>
      <c r="I3784">
        <v>5.92</v>
      </c>
      <c r="J3784">
        <v>1435.4</v>
      </c>
      <c r="K3784">
        <v>27.5</v>
      </c>
      <c r="L3784">
        <v>73.5</v>
      </c>
      <c r="M3784" t="b">
        <v>0</v>
      </c>
      <c r="N3784" t="s">
        <v>35</v>
      </c>
      <c r="O3784" t="s">
        <v>39</v>
      </c>
      <c r="P3784">
        <v>166.93</v>
      </c>
      <c r="Q3784">
        <v>318068.92</v>
      </c>
      <c r="R3784">
        <v>-254944.34</v>
      </c>
    </row>
    <row r="3785" spans="1:18" x14ac:dyDescent="0.25">
      <c r="A3785">
        <v>3904</v>
      </c>
      <c r="B3785" t="s">
        <v>21</v>
      </c>
      <c r="C3785" t="s">
        <v>28</v>
      </c>
      <c r="D3785">
        <v>293.85000000000002</v>
      </c>
      <c r="E3785" s="2">
        <v>45022</v>
      </c>
      <c r="F3785" s="2">
        <v>45174</v>
      </c>
      <c r="G3785">
        <v>1483.77</v>
      </c>
      <c r="H3785" t="s">
        <v>33</v>
      </c>
      <c r="I3785">
        <v>4.55</v>
      </c>
      <c r="J3785">
        <v>599.5</v>
      </c>
      <c r="K3785">
        <v>22.2</v>
      </c>
      <c r="L3785">
        <v>184.2</v>
      </c>
      <c r="M3785" t="b">
        <v>0</v>
      </c>
      <c r="N3785" t="s">
        <v>35</v>
      </c>
      <c r="O3785" t="s">
        <v>41</v>
      </c>
      <c r="P3785">
        <v>348.36</v>
      </c>
      <c r="Q3785">
        <v>378203.2</v>
      </c>
      <c r="R3785">
        <v>138682.92000000001</v>
      </c>
    </row>
    <row r="3786" spans="1:18" x14ac:dyDescent="0.25">
      <c r="A3786">
        <v>3505</v>
      </c>
      <c r="B3786" t="s">
        <v>20</v>
      </c>
      <c r="C3786" t="s">
        <v>25</v>
      </c>
      <c r="D3786">
        <v>26.67</v>
      </c>
      <c r="E3786" s="2">
        <v>44950</v>
      </c>
      <c r="F3786" s="2">
        <v>45123</v>
      </c>
      <c r="G3786">
        <v>134.93</v>
      </c>
      <c r="H3786" t="s">
        <v>31</v>
      </c>
      <c r="I3786">
        <v>4.74</v>
      </c>
      <c r="K3786">
        <v>29</v>
      </c>
      <c r="L3786">
        <v>100.7</v>
      </c>
      <c r="M3786" t="b">
        <v>1</v>
      </c>
      <c r="N3786" t="s">
        <v>34</v>
      </c>
      <c r="O3786" t="s">
        <v>39</v>
      </c>
      <c r="P3786">
        <v>76.05</v>
      </c>
      <c r="Q3786">
        <v>48374.76</v>
      </c>
      <c r="R3786">
        <v>-38113.33</v>
      </c>
    </row>
    <row r="3787" spans="1:18" x14ac:dyDescent="0.25">
      <c r="A3787">
        <v>1917</v>
      </c>
      <c r="B3787" t="s">
        <v>19</v>
      </c>
      <c r="C3787" t="s">
        <v>25</v>
      </c>
      <c r="D3787">
        <v>88.76</v>
      </c>
      <c r="E3787" s="2">
        <v>44938</v>
      </c>
      <c r="F3787" s="2">
        <v>45135</v>
      </c>
      <c r="G3787">
        <v>417.69</v>
      </c>
      <c r="H3787" t="s">
        <v>32</v>
      </c>
      <c r="I3787">
        <v>6.32</v>
      </c>
      <c r="J3787">
        <v>1315.1</v>
      </c>
      <c r="K3787">
        <v>23.1</v>
      </c>
      <c r="L3787">
        <v>578.29999999999995</v>
      </c>
      <c r="M3787" t="b">
        <v>0</v>
      </c>
      <c r="N3787" t="s">
        <v>35</v>
      </c>
      <c r="O3787" t="s">
        <v>40</v>
      </c>
      <c r="P3787">
        <v>72.61</v>
      </c>
      <c r="Q3787">
        <v>57234.65</v>
      </c>
      <c r="R3787">
        <v>-26906.18</v>
      </c>
    </row>
    <row r="3788" spans="1:18" x14ac:dyDescent="0.25">
      <c r="A3788">
        <v>7982</v>
      </c>
      <c r="B3788" t="s">
        <v>22</v>
      </c>
      <c r="C3788" t="s">
        <v>24</v>
      </c>
      <c r="D3788">
        <v>76.680000000000007</v>
      </c>
      <c r="E3788" s="2">
        <v>45037</v>
      </c>
      <c r="F3788" s="2">
        <v>45131</v>
      </c>
      <c r="G3788">
        <v>298.04000000000002</v>
      </c>
      <c r="H3788" t="s">
        <v>31</v>
      </c>
      <c r="I3788">
        <v>5.08</v>
      </c>
      <c r="J3788">
        <v>684.8</v>
      </c>
      <c r="K3788">
        <v>26.1</v>
      </c>
      <c r="L3788">
        <v>142.9</v>
      </c>
      <c r="M3788" t="b">
        <v>1</v>
      </c>
      <c r="N3788" t="s">
        <v>37</v>
      </c>
      <c r="O3788" t="s">
        <v>39</v>
      </c>
      <c r="P3788">
        <v>163.5</v>
      </c>
      <c r="Q3788">
        <v>121644.51</v>
      </c>
      <c r="R3788">
        <v>-72914.97</v>
      </c>
    </row>
    <row r="3789" spans="1:18" x14ac:dyDescent="0.25">
      <c r="A3789">
        <v>8427</v>
      </c>
      <c r="B3789" t="s">
        <v>19</v>
      </c>
      <c r="C3789" t="s">
        <v>25</v>
      </c>
      <c r="D3789">
        <v>78.319999999999993</v>
      </c>
      <c r="E3789" s="2">
        <v>45021</v>
      </c>
      <c r="F3789" s="2">
        <v>45154</v>
      </c>
      <c r="G3789">
        <v>381.77</v>
      </c>
      <c r="H3789" t="s">
        <v>32</v>
      </c>
      <c r="I3789">
        <v>6.58</v>
      </c>
      <c r="J3789">
        <v>554.1</v>
      </c>
      <c r="K3789">
        <v>23.5</v>
      </c>
      <c r="L3789">
        <v>132.6</v>
      </c>
      <c r="M3789" t="b">
        <v>1</v>
      </c>
      <c r="N3789" t="s">
        <v>38</v>
      </c>
      <c r="O3789" t="s">
        <v>39</v>
      </c>
      <c r="P3789">
        <v>71.680000000000007</v>
      </c>
      <c r="Q3789">
        <v>67982.289999999994</v>
      </c>
      <c r="R3789">
        <v>-40617.019999999997</v>
      </c>
    </row>
    <row r="3790" spans="1:18" x14ac:dyDescent="0.25">
      <c r="A3790">
        <v>7336</v>
      </c>
      <c r="B3790" t="s">
        <v>18</v>
      </c>
      <c r="C3790" t="s">
        <v>28</v>
      </c>
      <c r="D3790">
        <v>116.72</v>
      </c>
      <c r="E3790" s="2">
        <v>44945</v>
      </c>
      <c r="F3790" s="2">
        <v>45126</v>
      </c>
      <c r="G3790">
        <v>626.66999999999996</v>
      </c>
      <c r="H3790" t="s">
        <v>32</v>
      </c>
      <c r="I3790">
        <v>6.86</v>
      </c>
      <c r="J3790">
        <v>1375.9</v>
      </c>
      <c r="K3790">
        <v>32.1</v>
      </c>
      <c r="L3790">
        <v>584.6</v>
      </c>
      <c r="M3790" t="b">
        <v>1</v>
      </c>
      <c r="N3790" t="s">
        <v>36</v>
      </c>
      <c r="O3790" t="s">
        <v>39</v>
      </c>
      <c r="P3790">
        <v>341.22</v>
      </c>
      <c r="Q3790">
        <v>150188.79</v>
      </c>
      <c r="R3790">
        <v>63643.55</v>
      </c>
    </row>
    <row r="3791" spans="1:18" x14ac:dyDescent="0.25">
      <c r="A3791">
        <v>2678</v>
      </c>
      <c r="B3791" t="s">
        <v>22</v>
      </c>
      <c r="C3791" t="s">
        <v>28</v>
      </c>
      <c r="D3791">
        <v>246.34</v>
      </c>
      <c r="E3791" s="2">
        <v>44955</v>
      </c>
      <c r="F3791" s="2">
        <v>45098</v>
      </c>
      <c r="G3791">
        <v>1559.93</v>
      </c>
      <c r="H3791" t="s">
        <v>30</v>
      </c>
      <c r="I3791">
        <v>7.05</v>
      </c>
      <c r="J3791">
        <v>1286.8</v>
      </c>
      <c r="K3791">
        <v>33.9</v>
      </c>
      <c r="L3791">
        <v>333.8</v>
      </c>
      <c r="M3791" t="b">
        <v>1</v>
      </c>
      <c r="N3791" t="s">
        <v>38</v>
      </c>
      <c r="O3791" t="s">
        <v>39</v>
      </c>
      <c r="P3791">
        <v>353.63</v>
      </c>
      <c r="Q3791">
        <v>231407.26</v>
      </c>
      <c r="R3791">
        <v>320230.78999999998</v>
      </c>
    </row>
    <row r="3792" spans="1:18" x14ac:dyDescent="0.25">
      <c r="A3792">
        <v>1615</v>
      </c>
      <c r="B3792" t="s">
        <v>22</v>
      </c>
      <c r="C3792" t="s">
        <v>28</v>
      </c>
      <c r="D3792">
        <v>274.29000000000002</v>
      </c>
      <c r="E3792" s="2">
        <v>45011</v>
      </c>
      <c r="F3792" s="2">
        <v>45217</v>
      </c>
      <c r="G3792">
        <v>1630.16</v>
      </c>
      <c r="H3792" t="s">
        <v>33</v>
      </c>
      <c r="I3792">
        <v>4.9000000000000004</v>
      </c>
      <c r="J3792">
        <v>970.3</v>
      </c>
      <c r="K3792">
        <v>20.6</v>
      </c>
      <c r="L3792">
        <v>466.9</v>
      </c>
      <c r="M3792" t="b">
        <v>1</v>
      </c>
      <c r="N3792" t="s">
        <v>34</v>
      </c>
      <c r="O3792" t="s">
        <v>39</v>
      </c>
      <c r="P3792">
        <v>353.89</v>
      </c>
      <c r="Q3792">
        <v>430223.88</v>
      </c>
      <c r="R3792">
        <v>146673.44</v>
      </c>
    </row>
    <row r="3793" spans="1:18" x14ac:dyDescent="0.25">
      <c r="A3793">
        <v>8086</v>
      </c>
      <c r="B3793" t="s">
        <v>19</v>
      </c>
      <c r="C3793" t="s">
        <v>24</v>
      </c>
      <c r="D3793">
        <v>64.650000000000006</v>
      </c>
      <c r="E3793" s="2">
        <v>45016</v>
      </c>
      <c r="F3793" s="2">
        <v>45203</v>
      </c>
      <c r="G3793">
        <v>353.81</v>
      </c>
      <c r="H3793" t="s">
        <v>31</v>
      </c>
      <c r="I3793">
        <v>5.87</v>
      </c>
      <c r="J3793">
        <v>1708.2</v>
      </c>
      <c r="K3793">
        <v>18.399999999999999</v>
      </c>
      <c r="L3793">
        <v>230</v>
      </c>
      <c r="M3793" t="b">
        <v>1</v>
      </c>
      <c r="N3793" t="s">
        <v>36</v>
      </c>
      <c r="O3793" t="s">
        <v>40</v>
      </c>
      <c r="P3793">
        <v>153.97999999999999</v>
      </c>
      <c r="Q3793">
        <v>71201.22</v>
      </c>
      <c r="R3793">
        <v>-16721.560000000001</v>
      </c>
    </row>
    <row r="3794" spans="1:18" x14ac:dyDescent="0.25">
      <c r="A3794">
        <v>5749</v>
      </c>
      <c r="B3794" t="s">
        <v>21</v>
      </c>
      <c r="C3794" t="s">
        <v>27</v>
      </c>
      <c r="D3794">
        <v>165.17</v>
      </c>
      <c r="E3794" s="2">
        <v>44978</v>
      </c>
      <c r="F3794" s="2">
        <v>45103</v>
      </c>
      <c r="G3794">
        <v>821.52</v>
      </c>
      <c r="H3794" t="s">
        <v>30</v>
      </c>
      <c r="I3794">
        <v>7.34</v>
      </c>
      <c r="J3794">
        <v>1287.4000000000001</v>
      </c>
      <c r="K3794">
        <v>21.5</v>
      </c>
      <c r="M3794" t="b">
        <v>1</v>
      </c>
      <c r="N3794" t="s">
        <v>36</v>
      </c>
      <c r="O3794" t="s">
        <v>39</v>
      </c>
      <c r="P3794">
        <v>159.13999999999999</v>
      </c>
      <c r="Q3794">
        <v>197089.55</v>
      </c>
      <c r="R3794">
        <v>-66352.86</v>
      </c>
    </row>
    <row r="3795" spans="1:18" x14ac:dyDescent="0.25">
      <c r="A3795">
        <v>4505</v>
      </c>
      <c r="B3795" t="s">
        <v>22</v>
      </c>
      <c r="C3795" t="s">
        <v>27</v>
      </c>
      <c r="D3795">
        <v>192.89</v>
      </c>
      <c r="E3795" s="2">
        <v>45018</v>
      </c>
      <c r="F3795" s="2">
        <v>45129</v>
      </c>
      <c r="G3795">
        <v>843.08</v>
      </c>
      <c r="H3795" t="s">
        <v>32</v>
      </c>
      <c r="I3795">
        <v>6.82</v>
      </c>
      <c r="J3795">
        <v>1629.5</v>
      </c>
      <c r="K3795">
        <v>27.4</v>
      </c>
      <c r="L3795">
        <v>53.8</v>
      </c>
      <c r="M3795" t="b">
        <v>0</v>
      </c>
      <c r="N3795" t="s">
        <v>35</v>
      </c>
      <c r="O3795" t="s">
        <v>40</v>
      </c>
      <c r="P3795">
        <v>155.76</v>
      </c>
      <c r="Q3795">
        <v>167432</v>
      </c>
      <c r="R3795">
        <v>-36113.86</v>
      </c>
    </row>
    <row r="3796" spans="1:18" x14ac:dyDescent="0.25">
      <c r="A3796">
        <v>5529</v>
      </c>
      <c r="B3796" t="s">
        <v>18</v>
      </c>
      <c r="C3796" t="s">
        <v>26</v>
      </c>
      <c r="D3796">
        <v>158.94</v>
      </c>
      <c r="E3796" s="2">
        <v>44943</v>
      </c>
      <c r="F3796" s="2">
        <v>45127</v>
      </c>
      <c r="G3796">
        <v>334.26</v>
      </c>
      <c r="H3796" t="s">
        <v>32</v>
      </c>
      <c r="I3796">
        <v>4.8499999999999996</v>
      </c>
      <c r="J3796">
        <v>504.9</v>
      </c>
      <c r="K3796">
        <v>20.8</v>
      </c>
      <c r="L3796">
        <v>274.89999999999998</v>
      </c>
      <c r="M3796" t="b">
        <v>1</v>
      </c>
      <c r="N3796" t="s">
        <v>34</v>
      </c>
      <c r="O3796" t="s">
        <v>39</v>
      </c>
      <c r="P3796">
        <v>123.73</v>
      </c>
      <c r="Q3796">
        <v>146572.41</v>
      </c>
      <c r="R3796">
        <v>-105214.42</v>
      </c>
    </row>
    <row r="3797" spans="1:18" x14ac:dyDescent="0.25">
      <c r="A3797">
        <v>2135</v>
      </c>
      <c r="B3797" t="s">
        <v>21</v>
      </c>
      <c r="C3797" t="s">
        <v>26</v>
      </c>
      <c r="D3797">
        <v>133.05000000000001</v>
      </c>
      <c r="E3797" s="2">
        <v>44999</v>
      </c>
      <c r="F3797" s="2">
        <v>45156</v>
      </c>
      <c r="G3797">
        <v>309.70999999999998</v>
      </c>
      <c r="H3797" t="s">
        <v>31</v>
      </c>
      <c r="I3797">
        <v>6.01</v>
      </c>
      <c r="J3797">
        <v>674.6</v>
      </c>
      <c r="K3797">
        <v>31</v>
      </c>
      <c r="L3797">
        <v>355.3</v>
      </c>
      <c r="M3797" t="b">
        <v>1</v>
      </c>
      <c r="N3797" t="s">
        <v>37</v>
      </c>
      <c r="O3797" t="s">
        <v>40</v>
      </c>
      <c r="P3797">
        <v>125.09</v>
      </c>
      <c r="Q3797">
        <v>102343.86</v>
      </c>
      <c r="R3797">
        <v>-63602.239999999998</v>
      </c>
    </row>
    <row r="3798" spans="1:18" x14ac:dyDescent="0.25">
      <c r="A3798">
        <v>9566</v>
      </c>
      <c r="B3798" t="s">
        <v>21</v>
      </c>
      <c r="C3798" t="s">
        <v>25</v>
      </c>
      <c r="D3798">
        <v>61.63</v>
      </c>
      <c r="E3798" s="2">
        <v>44947</v>
      </c>
      <c r="F3798" s="2">
        <v>45062</v>
      </c>
      <c r="G3798">
        <v>345.21</v>
      </c>
      <c r="H3798" t="s">
        <v>33</v>
      </c>
      <c r="I3798">
        <v>7.27</v>
      </c>
      <c r="J3798">
        <v>367.2</v>
      </c>
      <c r="K3798">
        <v>24.5</v>
      </c>
      <c r="L3798">
        <v>332.9</v>
      </c>
      <c r="M3798" t="b">
        <v>0</v>
      </c>
      <c r="N3798" t="s">
        <v>35</v>
      </c>
      <c r="O3798" t="s">
        <v>39</v>
      </c>
      <c r="P3798">
        <v>78.239999999999995</v>
      </c>
      <c r="Q3798">
        <v>82010.91</v>
      </c>
      <c r="R3798">
        <v>-55001.68</v>
      </c>
    </row>
    <row r="3799" spans="1:18" x14ac:dyDescent="0.25">
      <c r="A3799">
        <v>8226</v>
      </c>
      <c r="B3799" t="s">
        <v>21</v>
      </c>
      <c r="C3799" t="s">
        <v>28</v>
      </c>
      <c r="D3799">
        <v>149.02000000000001</v>
      </c>
      <c r="E3799" s="2">
        <v>45040</v>
      </c>
      <c r="F3799" s="2">
        <v>45178</v>
      </c>
      <c r="G3799">
        <v>822.08</v>
      </c>
      <c r="H3799" t="s">
        <v>31</v>
      </c>
      <c r="I3799">
        <v>5.82</v>
      </c>
      <c r="J3799">
        <v>687.3</v>
      </c>
      <c r="K3799">
        <v>27.8</v>
      </c>
      <c r="L3799">
        <v>273.2</v>
      </c>
      <c r="M3799" t="b">
        <v>1</v>
      </c>
      <c r="N3799" t="s">
        <v>37</v>
      </c>
      <c r="O3799" t="s">
        <v>40</v>
      </c>
      <c r="P3799">
        <v>349.11</v>
      </c>
      <c r="Q3799">
        <v>106921.17</v>
      </c>
      <c r="R3799">
        <v>180075.18</v>
      </c>
    </row>
    <row r="3800" spans="1:18" x14ac:dyDescent="0.25">
      <c r="A3800">
        <v>6162</v>
      </c>
      <c r="B3800" t="s">
        <v>22</v>
      </c>
      <c r="C3800" t="s">
        <v>25</v>
      </c>
      <c r="D3800">
        <v>123.36</v>
      </c>
      <c r="E3800" s="2">
        <v>44986</v>
      </c>
      <c r="F3800" s="2">
        <v>45121</v>
      </c>
      <c r="G3800">
        <v>564.04</v>
      </c>
      <c r="H3800" t="s">
        <v>32</v>
      </c>
      <c r="I3800">
        <v>7.01</v>
      </c>
      <c r="J3800">
        <v>1754.8</v>
      </c>
      <c r="K3800">
        <v>25.3</v>
      </c>
      <c r="L3800">
        <v>483.3</v>
      </c>
      <c r="M3800" t="b">
        <v>1</v>
      </c>
      <c r="N3800" t="s">
        <v>38</v>
      </c>
      <c r="O3800" t="s">
        <v>39</v>
      </c>
      <c r="P3800">
        <v>87.4</v>
      </c>
      <c r="Q3800">
        <v>111308.21</v>
      </c>
      <c r="R3800">
        <v>-62011.11</v>
      </c>
    </row>
    <row r="3801" spans="1:18" x14ac:dyDescent="0.25">
      <c r="A3801">
        <v>1206</v>
      </c>
      <c r="B3801" t="s">
        <v>21</v>
      </c>
      <c r="C3801" t="s">
        <v>24</v>
      </c>
      <c r="D3801">
        <v>239.69</v>
      </c>
      <c r="E3801" s="2">
        <v>45024</v>
      </c>
      <c r="F3801" s="2">
        <v>45130</v>
      </c>
      <c r="G3801">
        <v>885.46</v>
      </c>
      <c r="H3801" t="s">
        <v>30</v>
      </c>
      <c r="I3801">
        <v>5.99</v>
      </c>
      <c r="J3801">
        <v>1740.6</v>
      </c>
      <c r="K3801">
        <v>32.5</v>
      </c>
      <c r="L3801">
        <v>325.89999999999998</v>
      </c>
      <c r="M3801" t="b">
        <v>0</v>
      </c>
      <c r="N3801" t="s">
        <v>35</v>
      </c>
      <c r="O3801" t="s">
        <v>40</v>
      </c>
      <c r="P3801">
        <v>150.51</v>
      </c>
      <c r="Q3801">
        <v>310564.42</v>
      </c>
      <c r="R3801">
        <v>-177293.84</v>
      </c>
    </row>
    <row r="3802" spans="1:18" x14ac:dyDescent="0.25">
      <c r="A3802">
        <v>5875</v>
      </c>
      <c r="B3802" t="s">
        <v>19</v>
      </c>
      <c r="C3802" t="s">
        <v>25</v>
      </c>
      <c r="D3802">
        <v>230.26</v>
      </c>
      <c r="E3802" s="2">
        <v>45001</v>
      </c>
      <c r="F3802" s="2">
        <v>45173</v>
      </c>
      <c r="G3802">
        <v>375.36</v>
      </c>
      <c r="H3802" t="s">
        <v>31</v>
      </c>
      <c r="I3802">
        <v>4.82</v>
      </c>
      <c r="J3802">
        <v>1416.6</v>
      </c>
      <c r="K3802">
        <v>18.600000000000001</v>
      </c>
      <c r="L3802">
        <v>399.9</v>
      </c>
      <c r="M3802" t="b">
        <v>1</v>
      </c>
      <c r="N3802" t="s">
        <v>38</v>
      </c>
      <c r="O3802" t="s">
        <v>41</v>
      </c>
      <c r="P3802">
        <v>86.05</v>
      </c>
      <c r="Q3802">
        <v>210053.98</v>
      </c>
      <c r="R3802">
        <v>-177754.25</v>
      </c>
    </row>
    <row r="3803" spans="1:18" x14ac:dyDescent="0.25">
      <c r="A3803">
        <v>2319</v>
      </c>
      <c r="B3803" t="s">
        <v>21</v>
      </c>
      <c r="C3803" t="s">
        <v>23</v>
      </c>
      <c r="D3803">
        <v>44.53</v>
      </c>
      <c r="E3803" s="2">
        <v>45045</v>
      </c>
      <c r="F3803" s="2">
        <v>45249</v>
      </c>
      <c r="G3803">
        <v>139.63999999999999</v>
      </c>
      <c r="H3803" t="s">
        <v>30</v>
      </c>
      <c r="I3803">
        <v>4.9400000000000004</v>
      </c>
      <c r="J3803">
        <v>1033.7</v>
      </c>
      <c r="K3803">
        <v>29.7</v>
      </c>
      <c r="L3803">
        <v>151.5</v>
      </c>
      <c r="M3803" t="b">
        <v>1</v>
      </c>
      <c r="N3803" t="s">
        <v>36</v>
      </c>
      <c r="O3803" t="s">
        <v>39</v>
      </c>
      <c r="P3803">
        <v>898.95</v>
      </c>
      <c r="Q3803">
        <v>61573.83</v>
      </c>
      <c r="R3803">
        <v>63955.55</v>
      </c>
    </row>
    <row r="3804" spans="1:18" x14ac:dyDescent="0.25">
      <c r="A3804">
        <v>2141</v>
      </c>
      <c r="B3804" t="s">
        <v>18</v>
      </c>
      <c r="C3804" t="s">
        <v>27</v>
      </c>
      <c r="D3804">
        <v>31.11</v>
      </c>
      <c r="E3804" s="2">
        <v>44946</v>
      </c>
      <c r="F3804" s="2">
        <v>45122</v>
      </c>
      <c r="G3804">
        <v>112.1</v>
      </c>
      <c r="H3804" t="s">
        <v>33</v>
      </c>
      <c r="I3804">
        <v>4.6399999999999997</v>
      </c>
      <c r="J3804">
        <v>1449.2</v>
      </c>
      <c r="K3804">
        <v>28.4</v>
      </c>
      <c r="L3804">
        <v>523.79999999999995</v>
      </c>
      <c r="M3804" t="b">
        <v>1</v>
      </c>
      <c r="N3804" t="s">
        <v>37</v>
      </c>
      <c r="O3804" t="s">
        <v>39</v>
      </c>
      <c r="P3804">
        <v>149.28</v>
      </c>
      <c r="Q3804">
        <v>16215.96</v>
      </c>
      <c r="R3804">
        <v>518.33000000000004</v>
      </c>
    </row>
    <row r="3805" spans="1:18" x14ac:dyDescent="0.25">
      <c r="A3805">
        <v>5627</v>
      </c>
      <c r="B3805" t="s">
        <v>20</v>
      </c>
      <c r="C3805" t="s">
        <v>25</v>
      </c>
      <c r="D3805">
        <v>272.91000000000003</v>
      </c>
      <c r="E3805" s="2">
        <v>45039</v>
      </c>
      <c r="F3805" s="2">
        <v>45252</v>
      </c>
      <c r="G3805">
        <v>1072.29</v>
      </c>
      <c r="H3805" t="s">
        <v>33</v>
      </c>
      <c r="J3805">
        <v>1085.5999999999999</v>
      </c>
      <c r="K3805">
        <v>28.4</v>
      </c>
      <c r="L3805">
        <v>249.6</v>
      </c>
      <c r="M3805" t="b">
        <v>0</v>
      </c>
      <c r="N3805" t="s">
        <v>35</v>
      </c>
      <c r="O3805" t="s">
        <v>41</v>
      </c>
      <c r="P3805">
        <v>76.510000000000005</v>
      </c>
      <c r="Q3805">
        <v>534858.35</v>
      </c>
      <c r="R3805">
        <v>-452817.44</v>
      </c>
    </row>
    <row r="3806" spans="1:18" x14ac:dyDescent="0.25">
      <c r="A3806">
        <v>8389</v>
      </c>
      <c r="B3806" t="s">
        <v>18</v>
      </c>
      <c r="C3806" t="s">
        <v>25</v>
      </c>
      <c r="D3806">
        <v>162.97</v>
      </c>
      <c r="E3806" s="2">
        <v>44979</v>
      </c>
      <c r="F3806" s="2">
        <v>45088</v>
      </c>
      <c r="G3806">
        <v>1001.72</v>
      </c>
      <c r="H3806" t="s">
        <v>30</v>
      </c>
      <c r="I3806">
        <v>7.18</v>
      </c>
      <c r="J3806">
        <v>205.6</v>
      </c>
      <c r="K3806">
        <v>24.6</v>
      </c>
      <c r="L3806">
        <v>315.2</v>
      </c>
      <c r="M3806" t="b">
        <v>0</v>
      </c>
      <c r="N3806" t="s">
        <v>35</v>
      </c>
      <c r="O3806" t="s">
        <v>39</v>
      </c>
      <c r="P3806">
        <v>82.14</v>
      </c>
      <c r="Q3806">
        <v>259934.43</v>
      </c>
      <c r="R3806">
        <v>-177653.15</v>
      </c>
    </row>
    <row r="3807" spans="1:18" x14ac:dyDescent="0.25">
      <c r="A3807">
        <v>3690</v>
      </c>
      <c r="B3807" t="s">
        <v>22</v>
      </c>
      <c r="C3807" t="s">
        <v>29</v>
      </c>
      <c r="D3807">
        <v>258.05</v>
      </c>
      <c r="E3807" s="2">
        <v>45040</v>
      </c>
      <c r="F3807" s="2">
        <v>45195</v>
      </c>
      <c r="G3807">
        <v>527.34</v>
      </c>
      <c r="H3807" t="s">
        <v>33</v>
      </c>
      <c r="I3807">
        <v>6.45</v>
      </c>
      <c r="J3807">
        <v>1002.5</v>
      </c>
      <c r="K3807">
        <v>18.3</v>
      </c>
      <c r="L3807">
        <v>243.7</v>
      </c>
      <c r="M3807" t="b">
        <v>1</v>
      </c>
      <c r="N3807" t="s">
        <v>38</v>
      </c>
      <c r="O3807" t="s">
        <v>40</v>
      </c>
      <c r="P3807">
        <v>63.51</v>
      </c>
      <c r="Q3807">
        <v>324040.78999999998</v>
      </c>
      <c r="R3807">
        <v>-290549.43</v>
      </c>
    </row>
    <row r="3808" spans="1:18" x14ac:dyDescent="0.25">
      <c r="A3808">
        <v>8323</v>
      </c>
      <c r="B3808" t="s">
        <v>21</v>
      </c>
      <c r="C3808" t="s">
        <v>25</v>
      </c>
      <c r="D3808">
        <v>22.15</v>
      </c>
      <c r="E3808" s="2">
        <v>45037</v>
      </c>
      <c r="F3808" s="2">
        <v>45218</v>
      </c>
      <c r="G3808">
        <v>90.69</v>
      </c>
      <c r="H3808" t="s">
        <v>30</v>
      </c>
      <c r="I3808">
        <v>6.72</v>
      </c>
      <c r="J3808">
        <v>1158.3</v>
      </c>
      <c r="K3808">
        <v>29</v>
      </c>
      <c r="L3808">
        <v>540.5</v>
      </c>
      <c r="M3808" t="b">
        <v>1</v>
      </c>
      <c r="N3808" t="s">
        <v>37</v>
      </c>
      <c r="O3808" t="s">
        <v>39</v>
      </c>
      <c r="P3808">
        <v>73.22</v>
      </c>
      <c r="Q3808">
        <v>41669.839999999997</v>
      </c>
      <c r="R3808">
        <v>-35029.519999999997</v>
      </c>
    </row>
    <row r="3809" spans="1:18" x14ac:dyDescent="0.25">
      <c r="A3809">
        <v>4255</v>
      </c>
      <c r="B3809" t="s">
        <v>21</v>
      </c>
      <c r="C3809" t="s">
        <v>23</v>
      </c>
      <c r="D3809">
        <v>160.32</v>
      </c>
      <c r="E3809" s="2">
        <v>45029</v>
      </c>
      <c r="F3809" s="2">
        <v>45220</v>
      </c>
      <c r="G3809">
        <v>535.41</v>
      </c>
      <c r="H3809" t="s">
        <v>30</v>
      </c>
      <c r="I3809">
        <v>6.36</v>
      </c>
      <c r="J3809">
        <v>625.20000000000005</v>
      </c>
      <c r="K3809">
        <v>31.3</v>
      </c>
      <c r="L3809">
        <v>545.4</v>
      </c>
      <c r="M3809" t="b">
        <v>1</v>
      </c>
      <c r="N3809" t="s">
        <v>38</v>
      </c>
      <c r="O3809" t="s">
        <v>39</v>
      </c>
      <c r="P3809">
        <v>901.31</v>
      </c>
      <c r="Q3809">
        <v>289321.34999999998</v>
      </c>
      <c r="R3809">
        <v>193249.04</v>
      </c>
    </row>
    <row r="3810" spans="1:18" x14ac:dyDescent="0.25">
      <c r="A3810">
        <v>9281</v>
      </c>
      <c r="B3810" t="s">
        <v>19</v>
      </c>
      <c r="C3810" t="s">
        <v>27</v>
      </c>
      <c r="D3810">
        <v>164.13</v>
      </c>
      <c r="E3810" s="2">
        <v>45006</v>
      </c>
      <c r="F3810" s="2">
        <v>45200</v>
      </c>
      <c r="G3810">
        <v>1058.72</v>
      </c>
      <c r="H3810" t="s">
        <v>30</v>
      </c>
      <c r="J3810">
        <v>525.29999999999995</v>
      </c>
      <c r="K3810">
        <v>19.399999999999999</v>
      </c>
      <c r="L3810">
        <v>173.4</v>
      </c>
      <c r="M3810" t="b">
        <v>1</v>
      </c>
      <c r="N3810" t="s">
        <v>34</v>
      </c>
      <c r="O3810" t="s">
        <v>40</v>
      </c>
      <c r="P3810">
        <v>149.30000000000001</v>
      </c>
      <c r="Q3810">
        <v>172308.84</v>
      </c>
      <c r="R3810">
        <v>-14241.94</v>
      </c>
    </row>
    <row r="3811" spans="1:18" x14ac:dyDescent="0.25">
      <c r="A3811">
        <v>6213</v>
      </c>
      <c r="B3811" t="s">
        <v>21</v>
      </c>
      <c r="C3811" t="s">
        <v>29</v>
      </c>
      <c r="D3811">
        <v>258.91000000000003</v>
      </c>
      <c r="E3811" s="2">
        <v>44989</v>
      </c>
      <c r="F3811" s="2">
        <v>45188</v>
      </c>
      <c r="G3811">
        <v>1504.09</v>
      </c>
      <c r="H3811" t="s">
        <v>33</v>
      </c>
      <c r="I3811">
        <v>5.15</v>
      </c>
      <c r="J3811">
        <v>638.1</v>
      </c>
      <c r="K3811">
        <v>25.1</v>
      </c>
      <c r="L3811">
        <v>464</v>
      </c>
      <c r="M3811" t="b">
        <v>1</v>
      </c>
      <c r="N3811" t="s">
        <v>34</v>
      </c>
      <c r="O3811" t="s">
        <v>39</v>
      </c>
      <c r="P3811">
        <v>65.64</v>
      </c>
      <c r="Q3811">
        <v>174555.51</v>
      </c>
      <c r="R3811">
        <v>-75827.039999999994</v>
      </c>
    </row>
    <row r="3812" spans="1:18" x14ac:dyDescent="0.25">
      <c r="A3812">
        <v>5108</v>
      </c>
      <c r="B3812" t="s">
        <v>18</v>
      </c>
      <c r="C3812" t="s">
        <v>24</v>
      </c>
      <c r="D3812">
        <v>33.79</v>
      </c>
      <c r="E3812" s="2">
        <v>44983</v>
      </c>
      <c r="F3812" s="2">
        <v>45170</v>
      </c>
      <c r="G3812">
        <v>124.82</v>
      </c>
      <c r="H3812" t="s">
        <v>30</v>
      </c>
      <c r="I3812">
        <v>7.28</v>
      </c>
      <c r="J3812">
        <v>1197.8</v>
      </c>
      <c r="K3812">
        <v>20.6</v>
      </c>
      <c r="M3812" t="b">
        <v>0</v>
      </c>
      <c r="N3812" t="s">
        <v>35</v>
      </c>
      <c r="O3812" t="s">
        <v>41</v>
      </c>
      <c r="P3812">
        <v>160.91</v>
      </c>
      <c r="Q3812">
        <v>29679.4</v>
      </c>
      <c r="R3812">
        <v>-9594.61</v>
      </c>
    </row>
    <row r="3813" spans="1:18" x14ac:dyDescent="0.25">
      <c r="A3813">
        <v>4020</v>
      </c>
      <c r="B3813" t="s">
        <v>22</v>
      </c>
      <c r="C3813" t="s">
        <v>26</v>
      </c>
      <c r="D3813">
        <v>75.930000000000007</v>
      </c>
      <c r="E3813" s="2">
        <v>44955</v>
      </c>
      <c r="F3813" s="2">
        <v>45059</v>
      </c>
      <c r="G3813">
        <v>493.43</v>
      </c>
      <c r="H3813" t="s">
        <v>33</v>
      </c>
      <c r="I3813">
        <v>6.04</v>
      </c>
      <c r="J3813">
        <v>433.7</v>
      </c>
      <c r="K3813">
        <v>27.8</v>
      </c>
      <c r="L3813">
        <v>66.400000000000006</v>
      </c>
      <c r="M3813" t="b">
        <v>0</v>
      </c>
      <c r="N3813" t="s">
        <v>35</v>
      </c>
      <c r="O3813" t="s">
        <v>39</v>
      </c>
      <c r="P3813">
        <v>118.59</v>
      </c>
      <c r="Q3813">
        <v>61733.66</v>
      </c>
      <c r="R3813">
        <v>-3217.8</v>
      </c>
    </row>
    <row r="3814" spans="1:18" x14ac:dyDescent="0.25">
      <c r="A3814">
        <v>2857</v>
      </c>
      <c r="B3814" t="s">
        <v>20</v>
      </c>
      <c r="C3814" t="s">
        <v>24</v>
      </c>
      <c r="D3814">
        <v>124.93</v>
      </c>
      <c r="E3814" s="2">
        <v>44927</v>
      </c>
      <c r="F3814" s="2">
        <v>45121</v>
      </c>
      <c r="G3814">
        <v>508.5</v>
      </c>
      <c r="H3814" t="s">
        <v>30</v>
      </c>
      <c r="I3814">
        <v>5.94</v>
      </c>
      <c r="J3814">
        <v>1352.5</v>
      </c>
      <c r="K3814">
        <v>30.6</v>
      </c>
      <c r="L3814">
        <v>510.1</v>
      </c>
      <c r="M3814" t="b">
        <v>1</v>
      </c>
      <c r="N3814" t="s">
        <v>38</v>
      </c>
      <c r="O3814" t="s">
        <v>39</v>
      </c>
      <c r="P3814">
        <v>160.58000000000001</v>
      </c>
      <c r="Q3814">
        <v>203022.01</v>
      </c>
      <c r="R3814">
        <v>-121367.08</v>
      </c>
    </row>
    <row r="3815" spans="1:18" x14ac:dyDescent="0.25">
      <c r="A3815">
        <v>9996</v>
      </c>
      <c r="B3815" t="s">
        <v>21</v>
      </c>
      <c r="C3815" t="s">
        <v>27</v>
      </c>
      <c r="D3815">
        <v>260.42</v>
      </c>
      <c r="E3815" s="2">
        <v>45008</v>
      </c>
      <c r="F3815" s="2">
        <v>45206</v>
      </c>
      <c r="G3815">
        <v>608.23</v>
      </c>
      <c r="H3815" t="s">
        <v>30</v>
      </c>
      <c r="I3815">
        <v>7.49</v>
      </c>
      <c r="J3815">
        <v>876.3</v>
      </c>
      <c r="K3815">
        <v>28.7</v>
      </c>
      <c r="L3815">
        <v>122.1</v>
      </c>
      <c r="M3815" t="b">
        <v>0</v>
      </c>
      <c r="N3815" t="s">
        <v>35</v>
      </c>
      <c r="O3815" t="s">
        <v>39</v>
      </c>
      <c r="P3815">
        <v>149.81</v>
      </c>
      <c r="Q3815">
        <v>344318.17</v>
      </c>
      <c r="R3815">
        <v>-253199.23</v>
      </c>
    </row>
    <row r="3816" spans="1:18" x14ac:dyDescent="0.25">
      <c r="A3816">
        <v>3789</v>
      </c>
      <c r="B3816" t="s">
        <v>20</v>
      </c>
      <c r="C3816" t="s">
        <v>26</v>
      </c>
      <c r="D3816">
        <v>281.97000000000003</v>
      </c>
      <c r="E3816" s="2">
        <v>44985</v>
      </c>
      <c r="F3816" s="2">
        <v>45224</v>
      </c>
      <c r="G3816">
        <v>1206.6500000000001</v>
      </c>
      <c r="H3816" t="s">
        <v>33</v>
      </c>
      <c r="I3816">
        <v>5.65</v>
      </c>
      <c r="J3816">
        <v>765.4</v>
      </c>
      <c r="K3816">
        <v>23.1</v>
      </c>
      <c r="L3816">
        <v>135.1</v>
      </c>
      <c r="M3816" t="b">
        <v>1</v>
      </c>
      <c r="N3816" t="s">
        <v>34</v>
      </c>
      <c r="O3816" t="s">
        <v>40</v>
      </c>
      <c r="P3816">
        <v>128.69999999999999</v>
      </c>
      <c r="Q3816">
        <v>500538.28</v>
      </c>
      <c r="R3816">
        <v>-345242.43</v>
      </c>
    </row>
    <row r="3817" spans="1:18" x14ac:dyDescent="0.25">
      <c r="A3817">
        <v>4875</v>
      </c>
      <c r="B3817" t="s">
        <v>21</v>
      </c>
      <c r="C3817" t="s">
        <v>24</v>
      </c>
      <c r="D3817">
        <v>297.85000000000002</v>
      </c>
      <c r="E3817" s="2">
        <v>44990</v>
      </c>
      <c r="F3817" s="2">
        <v>45184</v>
      </c>
      <c r="G3817">
        <v>783.65</v>
      </c>
      <c r="H3817" t="s">
        <v>30</v>
      </c>
      <c r="I3817">
        <v>7.06</v>
      </c>
      <c r="J3817">
        <v>1491.6</v>
      </c>
      <c r="K3817">
        <v>20.2</v>
      </c>
      <c r="L3817">
        <v>383.6</v>
      </c>
      <c r="M3817" t="b">
        <v>0</v>
      </c>
      <c r="N3817" t="s">
        <v>35</v>
      </c>
      <c r="O3817" t="s">
        <v>41</v>
      </c>
      <c r="P3817">
        <v>156.24</v>
      </c>
      <c r="Q3817">
        <v>367711.05</v>
      </c>
      <c r="R3817">
        <v>-245273.57</v>
      </c>
    </row>
    <row r="3818" spans="1:18" x14ac:dyDescent="0.25">
      <c r="A3818">
        <v>8605</v>
      </c>
      <c r="B3818" t="s">
        <v>22</v>
      </c>
      <c r="C3818" t="s">
        <v>23</v>
      </c>
      <c r="D3818">
        <v>287.95999999999998</v>
      </c>
      <c r="E3818" s="2">
        <v>45012</v>
      </c>
      <c r="F3818" s="2">
        <v>45205</v>
      </c>
      <c r="G3818">
        <v>1348.1</v>
      </c>
      <c r="H3818" t="s">
        <v>30</v>
      </c>
      <c r="I3818">
        <v>7.09</v>
      </c>
      <c r="J3818">
        <v>1009.7</v>
      </c>
      <c r="K3818">
        <v>30.7</v>
      </c>
      <c r="L3818">
        <v>499.2</v>
      </c>
      <c r="M3818" t="b">
        <v>1</v>
      </c>
      <c r="N3818" t="s">
        <v>37</v>
      </c>
      <c r="O3818" t="s">
        <v>40</v>
      </c>
      <c r="P3818">
        <v>890.75</v>
      </c>
      <c r="Q3818">
        <v>476472.32000000001</v>
      </c>
      <c r="R3818">
        <v>724347.75</v>
      </c>
    </row>
    <row r="3819" spans="1:18" x14ac:dyDescent="0.25">
      <c r="A3819">
        <v>9135</v>
      </c>
      <c r="B3819" t="s">
        <v>18</v>
      </c>
      <c r="C3819" t="s">
        <v>25</v>
      </c>
      <c r="D3819">
        <v>6.75</v>
      </c>
      <c r="E3819" s="2">
        <v>44998</v>
      </c>
      <c r="F3819" s="2">
        <v>45165</v>
      </c>
      <c r="G3819">
        <v>41.76</v>
      </c>
      <c r="H3819" t="s">
        <v>33</v>
      </c>
      <c r="I3819">
        <v>5.2</v>
      </c>
      <c r="J3819">
        <v>805.4</v>
      </c>
      <c r="K3819">
        <v>23.2</v>
      </c>
      <c r="L3819">
        <v>154.30000000000001</v>
      </c>
      <c r="M3819" t="b">
        <v>1</v>
      </c>
      <c r="N3819" t="s">
        <v>38</v>
      </c>
      <c r="O3819" t="s">
        <v>39</v>
      </c>
      <c r="P3819">
        <v>83.24</v>
      </c>
      <c r="Q3819">
        <v>6649.66</v>
      </c>
      <c r="R3819">
        <v>-3173.56</v>
      </c>
    </row>
    <row r="3820" spans="1:18" x14ac:dyDescent="0.25">
      <c r="A3820">
        <v>7055</v>
      </c>
      <c r="B3820" t="s">
        <v>22</v>
      </c>
      <c r="C3820" t="s">
        <v>27</v>
      </c>
      <c r="D3820">
        <v>19.07</v>
      </c>
      <c r="E3820" s="2">
        <v>44997</v>
      </c>
      <c r="F3820" s="2">
        <v>45217</v>
      </c>
      <c r="G3820">
        <v>103.57</v>
      </c>
      <c r="H3820" t="s">
        <v>32</v>
      </c>
      <c r="I3820">
        <v>4.78</v>
      </c>
      <c r="J3820">
        <v>1605</v>
      </c>
      <c r="K3820">
        <v>18.399999999999999</v>
      </c>
      <c r="L3820">
        <v>112.8</v>
      </c>
      <c r="M3820" t="b">
        <v>1</v>
      </c>
      <c r="N3820" t="s">
        <v>34</v>
      </c>
      <c r="O3820" t="s">
        <v>40</v>
      </c>
      <c r="P3820">
        <v>152.08000000000001</v>
      </c>
      <c r="Q3820">
        <v>26759.52</v>
      </c>
      <c r="R3820">
        <v>-11008.59</v>
      </c>
    </row>
    <row r="3821" spans="1:18" x14ac:dyDescent="0.25">
      <c r="A3821">
        <v>4882</v>
      </c>
      <c r="B3821" t="s">
        <v>20</v>
      </c>
      <c r="C3821" t="s">
        <v>26</v>
      </c>
      <c r="D3821">
        <v>48.54</v>
      </c>
      <c r="E3821" s="2">
        <v>45015</v>
      </c>
      <c r="F3821" s="2">
        <v>45254</v>
      </c>
      <c r="G3821">
        <v>139.11000000000001</v>
      </c>
      <c r="H3821" t="s">
        <v>31</v>
      </c>
      <c r="I3821">
        <v>7.43</v>
      </c>
      <c r="J3821">
        <v>789.2</v>
      </c>
      <c r="K3821">
        <v>27.1</v>
      </c>
      <c r="L3821">
        <v>92.5</v>
      </c>
      <c r="M3821" t="b">
        <v>1</v>
      </c>
      <c r="N3821" t="s">
        <v>38</v>
      </c>
      <c r="O3821" t="s">
        <v>40</v>
      </c>
      <c r="P3821">
        <v>128.19999999999999</v>
      </c>
      <c r="Q3821">
        <v>70824.73</v>
      </c>
      <c r="R3821">
        <v>-52990.83</v>
      </c>
    </row>
    <row r="3822" spans="1:18" x14ac:dyDescent="0.25">
      <c r="A3822">
        <v>8175</v>
      </c>
      <c r="B3822" t="s">
        <v>21</v>
      </c>
      <c r="C3822" t="s">
        <v>29</v>
      </c>
      <c r="D3822">
        <v>107.91</v>
      </c>
      <c r="E3822" s="2">
        <v>45020</v>
      </c>
      <c r="F3822" s="2">
        <v>45226</v>
      </c>
      <c r="G3822">
        <v>322.04000000000002</v>
      </c>
      <c r="H3822" t="s">
        <v>33</v>
      </c>
      <c r="I3822">
        <v>5.78</v>
      </c>
      <c r="J3822">
        <v>1574.4</v>
      </c>
      <c r="K3822">
        <v>21.9</v>
      </c>
      <c r="L3822">
        <v>63.7</v>
      </c>
      <c r="M3822" t="b">
        <v>0</v>
      </c>
      <c r="N3822" t="s">
        <v>35</v>
      </c>
      <c r="O3822" t="s">
        <v>39</v>
      </c>
      <c r="P3822">
        <v>52.35</v>
      </c>
      <c r="Q3822">
        <v>176857</v>
      </c>
      <c r="R3822">
        <v>-159998.21</v>
      </c>
    </row>
    <row r="3823" spans="1:18" x14ac:dyDescent="0.25">
      <c r="A3823">
        <v>8129</v>
      </c>
      <c r="B3823" t="s">
        <v>20</v>
      </c>
      <c r="C3823" t="s">
        <v>25</v>
      </c>
      <c r="D3823">
        <v>249.83</v>
      </c>
      <c r="E3823" s="2">
        <v>45024</v>
      </c>
      <c r="F3823" s="2">
        <v>45205</v>
      </c>
      <c r="G3823">
        <v>461.3</v>
      </c>
      <c r="H3823" t="s">
        <v>30</v>
      </c>
      <c r="I3823">
        <v>4.51</v>
      </c>
      <c r="J3823">
        <v>1006.7</v>
      </c>
      <c r="K3823">
        <v>31.5</v>
      </c>
      <c r="L3823">
        <v>114.1</v>
      </c>
      <c r="M3823" t="b">
        <v>0</v>
      </c>
      <c r="N3823" t="s">
        <v>35</v>
      </c>
      <c r="O3823" t="s">
        <v>39</v>
      </c>
      <c r="P3823">
        <v>80.45</v>
      </c>
      <c r="Q3823">
        <v>424519.28</v>
      </c>
      <c r="R3823">
        <v>-387407.7</v>
      </c>
    </row>
    <row r="3824" spans="1:18" x14ac:dyDescent="0.25">
      <c r="A3824">
        <v>6021</v>
      </c>
      <c r="B3824" t="s">
        <v>18</v>
      </c>
      <c r="C3824" t="s">
        <v>24</v>
      </c>
      <c r="D3824">
        <v>268.33</v>
      </c>
      <c r="E3824" s="2">
        <v>44970</v>
      </c>
      <c r="F3824" s="2">
        <v>45071</v>
      </c>
      <c r="G3824">
        <v>786.03</v>
      </c>
      <c r="H3824" t="s">
        <v>31</v>
      </c>
      <c r="I3824">
        <v>6</v>
      </c>
      <c r="J3824">
        <v>532.79999999999995</v>
      </c>
      <c r="K3824">
        <v>20.3</v>
      </c>
      <c r="L3824">
        <v>568.5</v>
      </c>
      <c r="M3824" t="b">
        <v>1</v>
      </c>
      <c r="N3824" t="s">
        <v>37</v>
      </c>
      <c r="O3824" t="s">
        <v>40</v>
      </c>
      <c r="P3824">
        <v>153.02000000000001</v>
      </c>
      <c r="Q3824">
        <v>245456.09</v>
      </c>
      <c r="R3824">
        <v>-125177.78</v>
      </c>
    </row>
    <row r="3825" spans="1:18" x14ac:dyDescent="0.25">
      <c r="A3825">
        <v>5735</v>
      </c>
      <c r="B3825" t="s">
        <v>22</v>
      </c>
      <c r="C3825" t="s">
        <v>24</v>
      </c>
      <c r="D3825">
        <v>60.12</v>
      </c>
      <c r="E3825" s="2">
        <v>44974</v>
      </c>
      <c r="F3825" s="2">
        <v>45173</v>
      </c>
      <c r="G3825">
        <v>118.02</v>
      </c>
      <c r="H3825" t="s">
        <v>31</v>
      </c>
      <c r="I3825">
        <v>6.36</v>
      </c>
      <c r="J3825">
        <v>1180.5</v>
      </c>
      <c r="K3825">
        <v>25</v>
      </c>
      <c r="L3825">
        <v>102.4</v>
      </c>
      <c r="M3825" t="b">
        <v>0</v>
      </c>
      <c r="N3825" t="s">
        <v>35</v>
      </c>
      <c r="O3825" t="s">
        <v>41</v>
      </c>
      <c r="P3825">
        <v>159.11000000000001</v>
      </c>
      <c r="Q3825">
        <v>64784.53</v>
      </c>
      <c r="R3825">
        <v>-46006.37</v>
      </c>
    </row>
    <row r="3826" spans="1:18" x14ac:dyDescent="0.25">
      <c r="A3826">
        <v>3387</v>
      </c>
      <c r="B3826" t="s">
        <v>20</v>
      </c>
      <c r="C3826" t="s">
        <v>29</v>
      </c>
      <c r="D3826">
        <v>187.8</v>
      </c>
      <c r="E3826" s="2">
        <v>45031</v>
      </c>
      <c r="F3826" s="2">
        <v>45227</v>
      </c>
      <c r="G3826">
        <v>750.68</v>
      </c>
      <c r="H3826" t="s">
        <v>30</v>
      </c>
      <c r="I3826">
        <v>6.83</v>
      </c>
      <c r="J3826">
        <v>656.5</v>
      </c>
      <c r="K3826">
        <v>22.1</v>
      </c>
      <c r="L3826">
        <v>378.7</v>
      </c>
      <c r="M3826" t="b">
        <v>1</v>
      </c>
      <c r="N3826" t="s">
        <v>37</v>
      </c>
      <c r="O3826" t="s">
        <v>40</v>
      </c>
      <c r="P3826">
        <v>65.989999999999995</v>
      </c>
      <c r="Q3826">
        <v>152249.96</v>
      </c>
      <c r="R3826">
        <v>-102712.59</v>
      </c>
    </row>
    <row r="3827" spans="1:18" x14ac:dyDescent="0.25">
      <c r="A3827">
        <v>7582</v>
      </c>
      <c r="B3827" t="s">
        <v>20</v>
      </c>
      <c r="C3827" t="s">
        <v>23</v>
      </c>
      <c r="D3827">
        <v>275.62</v>
      </c>
      <c r="E3827" s="2">
        <v>45042</v>
      </c>
      <c r="F3827" s="2">
        <v>45248</v>
      </c>
      <c r="G3827">
        <v>1389.6</v>
      </c>
      <c r="H3827" t="s">
        <v>30</v>
      </c>
      <c r="I3827">
        <v>7.33</v>
      </c>
      <c r="J3827">
        <v>435.4</v>
      </c>
      <c r="K3827">
        <v>29</v>
      </c>
      <c r="L3827">
        <v>556.5</v>
      </c>
      <c r="M3827" t="b">
        <v>0</v>
      </c>
      <c r="N3827" t="s">
        <v>35</v>
      </c>
      <c r="O3827" t="s">
        <v>39</v>
      </c>
      <c r="P3827">
        <v>907.15</v>
      </c>
      <c r="Q3827">
        <v>446987.16</v>
      </c>
      <c r="R3827">
        <v>813588.47999999998</v>
      </c>
    </row>
    <row r="3828" spans="1:18" x14ac:dyDescent="0.25">
      <c r="A3828">
        <v>6866</v>
      </c>
      <c r="B3828" t="s">
        <v>18</v>
      </c>
      <c r="C3828" t="s">
        <v>29</v>
      </c>
      <c r="D3828">
        <v>141.80000000000001</v>
      </c>
      <c r="E3828" s="2">
        <v>45001</v>
      </c>
      <c r="F3828" s="2">
        <v>45109</v>
      </c>
      <c r="G3828">
        <v>745.29</v>
      </c>
      <c r="H3828" t="s">
        <v>32</v>
      </c>
      <c r="I3828">
        <v>7.25</v>
      </c>
      <c r="J3828">
        <v>338.4</v>
      </c>
      <c r="K3828">
        <v>26.8</v>
      </c>
      <c r="L3828">
        <v>395.3</v>
      </c>
      <c r="M3828" t="b">
        <v>1</v>
      </c>
      <c r="N3828" t="s">
        <v>38</v>
      </c>
      <c r="O3828" t="s">
        <v>39</v>
      </c>
      <c r="P3828">
        <v>66.680000000000007</v>
      </c>
      <c r="Q3828">
        <v>128483.9</v>
      </c>
      <c r="R3828">
        <v>-78787.960000000006</v>
      </c>
    </row>
    <row r="3829" spans="1:18" x14ac:dyDescent="0.25">
      <c r="A3829">
        <v>3566</v>
      </c>
      <c r="B3829" t="s">
        <v>21</v>
      </c>
      <c r="C3829" t="s">
        <v>27</v>
      </c>
      <c r="D3829">
        <v>35.549999999999997</v>
      </c>
      <c r="E3829" s="2">
        <v>44941</v>
      </c>
      <c r="F3829" s="2">
        <v>45129</v>
      </c>
      <c r="G3829">
        <v>63.91</v>
      </c>
      <c r="H3829" t="s">
        <v>30</v>
      </c>
      <c r="I3829">
        <v>7.32</v>
      </c>
      <c r="J3829">
        <v>586.70000000000005</v>
      </c>
      <c r="K3829">
        <v>30.7</v>
      </c>
      <c r="L3829">
        <v>68</v>
      </c>
      <c r="M3829" t="b">
        <v>1</v>
      </c>
      <c r="N3829" t="s">
        <v>38</v>
      </c>
      <c r="O3829" t="s">
        <v>39</v>
      </c>
      <c r="P3829">
        <v>150.94999999999999</v>
      </c>
      <c r="Q3829">
        <v>38626.1</v>
      </c>
      <c r="R3829">
        <v>-28978.89</v>
      </c>
    </row>
    <row r="3830" spans="1:18" x14ac:dyDescent="0.25">
      <c r="A3830">
        <v>1975</v>
      </c>
      <c r="B3830" t="s">
        <v>20</v>
      </c>
      <c r="C3830" t="s">
        <v>29</v>
      </c>
      <c r="D3830">
        <v>140.06</v>
      </c>
      <c r="E3830" s="2">
        <v>44961</v>
      </c>
      <c r="F3830" s="2">
        <v>45095</v>
      </c>
      <c r="G3830">
        <v>448.16</v>
      </c>
      <c r="H3830" t="s">
        <v>31</v>
      </c>
      <c r="I3830">
        <v>4.5999999999999996</v>
      </c>
      <c r="J3830">
        <v>1378.5</v>
      </c>
      <c r="K3830">
        <v>25.3</v>
      </c>
      <c r="L3830">
        <v>378</v>
      </c>
      <c r="M3830" t="b">
        <v>0</v>
      </c>
      <c r="N3830" t="s">
        <v>35</v>
      </c>
      <c r="O3830" t="s">
        <v>41</v>
      </c>
      <c r="P3830">
        <v>62.68</v>
      </c>
      <c r="Q3830">
        <v>238737.83</v>
      </c>
      <c r="R3830">
        <v>-210647.16</v>
      </c>
    </row>
    <row r="3831" spans="1:18" x14ac:dyDescent="0.25">
      <c r="A3831">
        <v>8212</v>
      </c>
      <c r="B3831" t="s">
        <v>18</v>
      </c>
      <c r="C3831" t="s">
        <v>24</v>
      </c>
      <c r="D3831">
        <v>115.86</v>
      </c>
      <c r="E3831" s="2">
        <v>44949</v>
      </c>
      <c r="F3831" s="2">
        <v>45153</v>
      </c>
      <c r="G3831">
        <v>340.73</v>
      </c>
      <c r="H3831" t="s">
        <v>30</v>
      </c>
      <c r="I3831">
        <v>6.64</v>
      </c>
      <c r="J3831">
        <v>1540.8</v>
      </c>
      <c r="K3831">
        <v>18.100000000000001</v>
      </c>
      <c r="L3831">
        <v>546.70000000000005</v>
      </c>
      <c r="M3831" t="b">
        <v>1</v>
      </c>
      <c r="O3831" t="s">
        <v>40</v>
      </c>
      <c r="P3831">
        <v>161.03</v>
      </c>
      <c r="Q3831">
        <v>116984.3</v>
      </c>
      <c r="R3831">
        <v>-62116.55</v>
      </c>
    </row>
    <row r="3832" spans="1:18" x14ac:dyDescent="0.25">
      <c r="A3832">
        <v>2262</v>
      </c>
      <c r="B3832" t="s">
        <v>21</v>
      </c>
      <c r="C3832" t="s">
        <v>23</v>
      </c>
      <c r="D3832">
        <v>175.41</v>
      </c>
      <c r="E3832" s="2">
        <v>44979</v>
      </c>
      <c r="F3832" s="2">
        <v>45105</v>
      </c>
      <c r="G3832">
        <v>354.59</v>
      </c>
      <c r="H3832" t="s">
        <v>31</v>
      </c>
      <c r="I3832">
        <v>5.18</v>
      </c>
      <c r="J3832">
        <v>1578.8</v>
      </c>
      <c r="K3832">
        <v>21.4</v>
      </c>
      <c r="L3832">
        <v>227.4</v>
      </c>
      <c r="M3832" t="b">
        <v>0</v>
      </c>
      <c r="N3832" t="s">
        <v>35</v>
      </c>
      <c r="O3832" t="s">
        <v>40</v>
      </c>
      <c r="P3832">
        <v>901.22</v>
      </c>
      <c r="Q3832">
        <v>164403.1</v>
      </c>
      <c r="R3832">
        <v>155160.5</v>
      </c>
    </row>
    <row r="3833" spans="1:18" x14ac:dyDescent="0.25">
      <c r="A3833">
        <v>6047</v>
      </c>
      <c r="B3833" t="s">
        <v>21</v>
      </c>
      <c r="C3833" t="s">
        <v>23</v>
      </c>
      <c r="D3833">
        <v>134.4</v>
      </c>
      <c r="E3833" s="2">
        <v>44971</v>
      </c>
      <c r="F3833" s="2">
        <v>45163</v>
      </c>
      <c r="G3833">
        <v>445.18</v>
      </c>
      <c r="H3833" t="s">
        <v>33</v>
      </c>
      <c r="I3833">
        <v>5.0599999999999996</v>
      </c>
      <c r="J3833">
        <v>632.20000000000005</v>
      </c>
      <c r="K3833">
        <v>34</v>
      </c>
      <c r="L3833">
        <v>222.5</v>
      </c>
      <c r="M3833" t="b">
        <v>1</v>
      </c>
      <c r="N3833" t="s">
        <v>38</v>
      </c>
      <c r="O3833" t="s">
        <v>39</v>
      </c>
      <c r="P3833">
        <v>907.7</v>
      </c>
      <c r="Q3833">
        <v>198478.18</v>
      </c>
      <c r="R3833">
        <v>205611.71</v>
      </c>
    </row>
    <row r="3834" spans="1:18" x14ac:dyDescent="0.25">
      <c r="A3834">
        <v>8382</v>
      </c>
      <c r="B3834" t="s">
        <v>22</v>
      </c>
      <c r="C3834" t="s">
        <v>28</v>
      </c>
      <c r="D3834">
        <v>10.119999999999999</v>
      </c>
      <c r="E3834" s="2">
        <v>45011</v>
      </c>
      <c r="F3834" s="2">
        <v>45145</v>
      </c>
      <c r="G3834">
        <v>30.33</v>
      </c>
      <c r="H3834" t="s">
        <v>33</v>
      </c>
      <c r="I3834">
        <v>6.9</v>
      </c>
      <c r="J3834">
        <v>1257.5999999999999</v>
      </c>
      <c r="K3834">
        <v>24.5</v>
      </c>
      <c r="L3834">
        <v>186.9</v>
      </c>
      <c r="M3834" t="b">
        <v>0</v>
      </c>
      <c r="N3834" t="s">
        <v>35</v>
      </c>
      <c r="O3834" t="s">
        <v>40</v>
      </c>
      <c r="P3834">
        <v>344.19</v>
      </c>
      <c r="Q3834">
        <v>19866.169999999998</v>
      </c>
      <c r="R3834">
        <v>-9426.89</v>
      </c>
    </row>
    <row r="3835" spans="1:18" x14ac:dyDescent="0.25">
      <c r="A3835">
        <v>7231</v>
      </c>
      <c r="B3835" t="s">
        <v>18</v>
      </c>
      <c r="C3835" t="s">
        <v>29</v>
      </c>
      <c r="D3835">
        <v>298.23</v>
      </c>
      <c r="E3835" s="2">
        <v>45018</v>
      </c>
      <c r="F3835" s="2">
        <v>45109</v>
      </c>
      <c r="G3835">
        <v>1393.48</v>
      </c>
      <c r="H3835" t="s">
        <v>31</v>
      </c>
      <c r="I3835">
        <v>5.75</v>
      </c>
      <c r="J3835">
        <v>568.6</v>
      </c>
      <c r="K3835">
        <v>27.9</v>
      </c>
      <c r="L3835">
        <v>328</v>
      </c>
      <c r="M3835" t="b">
        <v>1</v>
      </c>
      <c r="N3835" t="s">
        <v>38</v>
      </c>
      <c r="O3835" t="s">
        <v>39</v>
      </c>
      <c r="P3835">
        <v>58.78</v>
      </c>
      <c r="Q3835">
        <v>177129.52</v>
      </c>
      <c r="R3835">
        <v>-95220.77</v>
      </c>
    </row>
    <row r="3836" spans="1:18" x14ac:dyDescent="0.25">
      <c r="A3836">
        <v>4327</v>
      </c>
      <c r="B3836" t="s">
        <v>21</v>
      </c>
      <c r="C3836" t="s">
        <v>27</v>
      </c>
      <c r="D3836">
        <v>165.34</v>
      </c>
      <c r="E3836" s="2">
        <v>44939</v>
      </c>
      <c r="F3836" s="2">
        <v>45124</v>
      </c>
      <c r="G3836">
        <v>978.24</v>
      </c>
      <c r="H3836" t="s">
        <v>33</v>
      </c>
      <c r="I3836">
        <v>7.25</v>
      </c>
      <c r="J3836">
        <v>1196.4000000000001</v>
      </c>
      <c r="K3836">
        <v>32.5</v>
      </c>
      <c r="L3836">
        <v>180.9</v>
      </c>
      <c r="M3836" t="b">
        <v>1</v>
      </c>
      <c r="N3836" t="s">
        <v>38</v>
      </c>
      <c r="O3836" t="s">
        <v>40</v>
      </c>
      <c r="P3836">
        <v>152.19999999999999</v>
      </c>
      <c r="Q3836">
        <v>289705.87</v>
      </c>
      <c r="R3836">
        <v>-140817.74</v>
      </c>
    </row>
    <row r="3837" spans="1:18" x14ac:dyDescent="0.25">
      <c r="A3837">
        <v>6630</v>
      </c>
      <c r="B3837" t="s">
        <v>22</v>
      </c>
      <c r="C3837" t="s">
        <v>24</v>
      </c>
      <c r="D3837">
        <v>144.72</v>
      </c>
      <c r="E3837" s="2">
        <v>44960</v>
      </c>
      <c r="F3837" s="2">
        <v>45066</v>
      </c>
      <c r="G3837">
        <v>546.20000000000005</v>
      </c>
      <c r="H3837" t="s">
        <v>32</v>
      </c>
      <c r="I3837">
        <v>4.63</v>
      </c>
      <c r="J3837">
        <v>1619.5</v>
      </c>
      <c r="K3837">
        <v>18.3</v>
      </c>
      <c r="L3837">
        <v>448.1</v>
      </c>
      <c r="M3837" t="b">
        <v>1</v>
      </c>
      <c r="N3837" t="s">
        <v>36</v>
      </c>
      <c r="O3837" t="s">
        <v>40</v>
      </c>
      <c r="P3837">
        <v>165.31</v>
      </c>
      <c r="Q3837">
        <v>98757.98</v>
      </c>
      <c r="R3837">
        <v>-8465.66</v>
      </c>
    </row>
    <row r="3838" spans="1:18" x14ac:dyDescent="0.25">
      <c r="A3838">
        <v>3259</v>
      </c>
      <c r="B3838" t="s">
        <v>19</v>
      </c>
      <c r="C3838" t="s">
        <v>25</v>
      </c>
      <c r="D3838">
        <v>286.61</v>
      </c>
      <c r="E3838" s="2">
        <v>44964</v>
      </c>
      <c r="F3838" s="2">
        <v>45152</v>
      </c>
      <c r="G3838">
        <v>1499.92</v>
      </c>
      <c r="H3838" t="s">
        <v>31</v>
      </c>
      <c r="J3838">
        <v>265.39999999999998</v>
      </c>
      <c r="K3838">
        <v>28.6</v>
      </c>
      <c r="L3838">
        <v>404.7</v>
      </c>
      <c r="M3838" t="b">
        <v>1</v>
      </c>
      <c r="N3838" t="s">
        <v>37</v>
      </c>
      <c r="O3838" t="s">
        <v>39</v>
      </c>
      <c r="P3838">
        <v>85.24</v>
      </c>
      <c r="Q3838">
        <v>291581.87</v>
      </c>
      <c r="R3838">
        <v>-163728.69</v>
      </c>
    </row>
    <row r="3839" spans="1:18" x14ac:dyDescent="0.25">
      <c r="A3839">
        <v>2257</v>
      </c>
      <c r="B3839" t="s">
        <v>18</v>
      </c>
      <c r="C3839" t="s">
        <v>23</v>
      </c>
      <c r="D3839">
        <v>50.98</v>
      </c>
      <c r="E3839" s="2">
        <v>44996</v>
      </c>
      <c r="F3839" s="2">
        <v>45224</v>
      </c>
      <c r="G3839">
        <v>113.69</v>
      </c>
      <c r="H3839" t="s">
        <v>31</v>
      </c>
      <c r="I3839">
        <v>4.91</v>
      </c>
      <c r="J3839">
        <v>1776.4</v>
      </c>
      <c r="K3839">
        <v>22.6</v>
      </c>
      <c r="L3839">
        <v>270.39999999999998</v>
      </c>
      <c r="M3839" t="b">
        <v>1</v>
      </c>
      <c r="N3839" t="s">
        <v>36</v>
      </c>
      <c r="O3839" t="s">
        <v>39</v>
      </c>
      <c r="P3839">
        <v>892.34</v>
      </c>
      <c r="Q3839">
        <v>57356.42</v>
      </c>
      <c r="R3839">
        <v>44093.71</v>
      </c>
    </row>
    <row r="3840" spans="1:18" x14ac:dyDescent="0.25">
      <c r="A3840">
        <v>1464</v>
      </c>
      <c r="B3840" t="s">
        <v>19</v>
      </c>
      <c r="C3840" t="s">
        <v>29</v>
      </c>
      <c r="D3840">
        <v>60.83</v>
      </c>
      <c r="E3840" s="2">
        <v>45034</v>
      </c>
      <c r="F3840" s="2">
        <v>45269</v>
      </c>
      <c r="G3840">
        <v>363.45</v>
      </c>
      <c r="H3840" t="s">
        <v>30</v>
      </c>
      <c r="I3840">
        <v>5.03</v>
      </c>
      <c r="J3840">
        <v>1523.3</v>
      </c>
      <c r="K3840">
        <v>22.5</v>
      </c>
      <c r="L3840">
        <v>447.4</v>
      </c>
      <c r="M3840" t="b">
        <v>1</v>
      </c>
      <c r="N3840" t="s">
        <v>36</v>
      </c>
      <c r="O3840" t="s">
        <v>39</v>
      </c>
      <c r="P3840">
        <v>54.44</v>
      </c>
      <c r="Q3840">
        <v>95996.37</v>
      </c>
      <c r="R3840">
        <v>-76210.149999999994</v>
      </c>
    </row>
    <row r="3841" spans="1:18" x14ac:dyDescent="0.25">
      <c r="A3841">
        <v>4294</v>
      </c>
      <c r="B3841" t="s">
        <v>21</v>
      </c>
      <c r="C3841" t="s">
        <v>28</v>
      </c>
      <c r="D3841">
        <v>243.36</v>
      </c>
      <c r="E3841" s="2">
        <v>44994</v>
      </c>
      <c r="F3841" s="2">
        <v>45119</v>
      </c>
      <c r="G3841">
        <v>550.72</v>
      </c>
      <c r="H3841" t="s">
        <v>32</v>
      </c>
      <c r="I3841">
        <v>5.93</v>
      </c>
      <c r="J3841">
        <v>1418.7</v>
      </c>
      <c r="K3841">
        <v>21.6</v>
      </c>
      <c r="L3841">
        <v>104.2</v>
      </c>
      <c r="M3841" t="b">
        <v>0</v>
      </c>
      <c r="N3841" t="s">
        <v>35</v>
      </c>
      <c r="O3841" t="s">
        <v>39</v>
      </c>
      <c r="P3841">
        <v>358.23</v>
      </c>
      <c r="Q3841">
        <v>459913.63</v>
      </c>
      <c r="R3841">
        <v>-262629.2</v>
      </c>
    </row>
    <row r="3842" spans="1:18" x14ac:dyDescent="0.25">
      <c r="A3842">
        <v>7774</v>
      </c>
      <c r="B3842" t="s">
        <v>18</v>
      </c>
      <c r="C3842" t="s">
        <v>27</v>
      </c>
      <c r="D3842">
        <v>81.95</v>
      </c>
      <c r="E3842" s="2">
        <v>44931</v>
      </c>
      <c r="F3842" s="2">
        <v>45142</v>
      </c>
      <c r="G3842">
        <v>201.64</v>
      </c>
      <c r="H3842" t="s">
        <v>30</v>
      </c>
      <c r="J3842">
        <v>1306.2</v>
      </c>
      <c r="K3842">
        <v>31.2</v>
      </c>
      <c r="L3842">
        <v>462.2</v>
      </c>
      <c r="M3842" t="b">
        <v>1</v>
      </c>
      <c r="N3842" t="s">
        <v>36</v>
      </c>
      <c r="O3842" t="s">
        <v>40</v>
      </c>
      <c r="P3842">
        <v>147.15</v>
      </c>
      <c r="Q3842">
        <v>53514.7</v>
      </c>
      <c r="R3842">
        <v>-23843.37</v>
      </c>
    </row>
    <row r="3843" spans="1:18" x14ac:dyDescent="0.25">
      <c r="A3843">
        <v>8431</v>
      </c>
      <c r="B3843" t="s">
        <v>22</v>
      </c>
      <c r="C3843" t="s">
        <v>27</v>
      </c>
      <c r="D3843">
        <v>240.77</v>
      </c>
      <c r="E3843" s="2">
        <v>45045</v>
      </c>
      <c r="F3843" s="2">
        <v>45188</v>
      </c>
      <c r="G3843">
        <v>489.32</v>
      </c>
      <c r="H3843" t="s">
        <v>32</v>
      </c>
      <c r="I3843">
        <v>5.96</v>
      </c>
      <c r="J3843">
        <v>1432.4</v>
      </c>
      <c r="K3843">
        <v>24</v>
      </c>
      <c r="L3843">
        <v>381.6</v>
      </c>
      <c r="M3843" t="b">
        <v>1</v>
      </c>
      <c r="N3843" t="s">
        <v>34</v>
      </c>
      <c r="O3843" t="s">
        <v>39</v>
      </c>
      <c r="P3843">
        <v>140.05000000000001</v>
      </c>
      <c r="Q3843">
        <v>389376.3</v>
      </c>
      <c r="R3843">
        <v>-320847.03000000003</v>
      </c>
    </row>
    <row r="3844" spans="1:18" x14ac:dyDescent="0.25">
      <c r="A3844">
        <v>2230</v>
      </c>
      <c r="B3844" t="s">
        <v>21</v>
      </c>
      <c r="C3844" t="s">
        <v>26</v>
      </c>
      <c r="D3844">
        <v>85.1</v>
      </c>
      <c r="E3844" s="2">
        <v>44966</v>
      </c>
      <c r="F3844" s="2">
        <v>45191</v>
      </c>
      <c r="G3844">
        <v>259.42</v>
      </c>
      <c r="H3844" t="s">
        <v>32</v>
      </c>
      <c r="I3844">
        <v>7.32</v>
      </c>
      <c r="J3844">
        <v>1791.4</v>
      </c>
      <c r="K3844">
        <v>19.100000000000001</v>
      </c>
      <c r="L3844">
        <v>396.5</v>
      </c>
      <c r="M3844" t="b">
        <v>0</v>
      </c>
      <c r="N3844" t="s">
        <v>35</v>
      </c>
      <c r="O3844" t="s">
        <v>40</v>
      </c>
      <c r="P3844">
        <v>114</v>
      </c>
      <c r="Q3844">
        <v>83690.62</v>
      </c>
      <c r="R3844">
        <v>-54116.74</v>
      </c>
    </row>
    <row r="3845" spans="1:18" x14ac:dyDescent="0.25">
      <c r="A3845">
        <v>4805</v>
      </c>
      <c r="B3845" t="s">
        <v>18</v>
      </c>
      <c r="C3845" t="s">
        <v>24</v>
      </c>
      <c r="D3845">
        <v>14.79</v>
      </c>
      <c r="E3845" s="2">
        <v>44996</v>
      </c>
      <c r="F3845" s="2">
        <v>45204</v>
      </c>
      <c r="G3845">
        <v>63.04</v>
      </c>
      <c r="H3845" t="s">
        <v>32</v>
      </c>
      <c r="I3845">
        <v>6.47</v>
      </c>
      <c r="J3845">
        <v>1432.3</v>
      </c>
      <c r="K3845">
        <v>19.5</v>
      </c>
      <c r="L3845">
        <v>85.6</v>
      </c>
      <c r="M3845" t="b">
        <v>0</v>
      </c>
      <c r="N3845" t="s">
        <v>35</v>
      </c>
      <c r="O3845" t="s">
        <v>40</v>
      </c>
      <c r="P3845">
        <v>169.39</v>
      </c>
      <c r="Q3845">
        <v>27403.9</v>
      </c>
      <c r="R3845">
        <v>-16725.55</v>
      </c>
    </row>
    <row r="3846" spans="1:18" x14ac:dyDescent="0.25">
      <c r="A3846">
        <v>7419</v>
      </c>
      <c r="B3846" t="s">
        <v>18</v>
      </c>
      <c r="C3846" t="s">
        <v>23</v>
      </c>
      <c r="D3846">
        <v>157.52000000000001</v>
      </c>
      <c r="E3846" s="2">
        <v>44947</v>
      </c>
      <c r="F3846" s="2">
        <v>45048</v>
      </c>
      <c r="G3846">
        <v>1014.42</v>
      </c>
      <c r="H3846" t="s">
        <v>31</v>
      </c>
      <c r="I3846">
        <v>5.37</v>
      </c>
      <c r="K3846">
        <v>20.399999999999999</v>
      </c>
      <c r="L3846">
        <v>390</v>
      </c>
      <c r="M3846" t="b">
        <v>1</v>
      </c>
      <c r="N3846" t="s">
        <v>36</v>
      </c>
      <c r="O3846" t="s">
        <v>40</v>
      </c>
      <c r="P3846">
        <v>896.19</v>
      </c>
      <c r="Q3846">
        <v>144497.07</v>
      </c>
      <c r="R3846">
        <v>764615.99</v>
      </c>
    </row>
    <row r="3847" spans="1:18" x14ac:dyDescent="0.25">
      <c r="A3847">
        <v>6750</v>
      </c>
      <c r="B3847" t="s">
        <v>19</v>
      </c>
      <c r="C3847" t="s">
        <v>24</v>
      </c>
      <c r="D3847">
        <v>63.02</v>
      </c>
      <c r="E3847" s="2">
        <v>44954</v>
      </c>
      <c r="F3847" s="2">
        <v>45105</v>
      </c>
      <c r="G3847">
        <v>344.52</v>
      </c>
      <c r="H3847" t="s">
        <v>33</v>
      </c>
      <c r="I3847">
        <v>5.0199999999999996</v>
      </c>
      <c r="J3847">
        <v>1182.3</v>
      </c>
      <c r="K3847">
        <v>32.4</v>
      </c>
      <c r="L3847">
        <v>321.8</v>
      </c>
      <c r="M3847" t="b">
        <v>1</v>
      </c>
      <c r="N3847" t="s">
        <v>38</v>
      </c>
      <c r="O3847" t="s">
        <v>41</v>
      </c>
      <c r="P3847">
        <v>162.27000000000001</v>
      </c>
      <c r="Q3847">
        <v>97100.77</v>
      </c>
      <c r="R3847">
        <v>-41195.51</v>
      </c>
    </row>
    <row r="3848" spans="1:18" x14ac:dyDescent="0.25">
      <c r="A3848">
        <v>4856</v>
      </c>
      <c r="B3848" t="s">
        <v>21</v>
      </c>
      <c r="C3848" t="s">
        <v>28</v>
      </c>
      <c r="D3848">
        <v>228.56</v>
      </c>
      <c r="E3848" s="2">
        <v>44929</v>
      </c>
      <c r="F3848" s="2">
        <v>45069</v>
      </c>
      <c r="G3848">
        <v>777.6</v>
      </c>
      <c r="H3848" t="s">
        <v>33</v>
      </c>
      <c r="I3848">
        <v>5.76</v>
      </c>
      <c r="J3848">
        <v>739.1</v>
      </c>
      <c r="K3848">
        <v>24.8</v>
      </c>
      <c r="M3848" t="b">
        <v>1</v>
      </c>
      <c r="N3848" t="s">
        <v>36</v>
      </c>
      <c r="O3848" t="s">
        <v>40</v>
      </c>
      <c r="P3848">
        <v>354.53</v>
      </c>
      <c r="Q3848">
        <v>170764.88</v>
      </c>
      <c r="R3848">
        <v>104917.65</v>
      </c>
    </row>
    <row r="3849" spans="1:18" x14ac:dyDescent="0.25">
      <c r="A3849">
        <v>4135</v>
      </c>
      <c r="B3849" t="s">
        <v>22</v>
      </c>
      <c r="C3849" t="s">
        <v>25</v>
      </c>
      <c r="D3849">
        <v>194.15</v>
      </c>
      <c r="E3849" s="2">
        <v>44949</v>
      </c>
      <c r="F3849" s="2">
        <v>45156</v>
      </c>
      <c r="G3849">
        <v>850.23</v>
      </c>
      <c r="H3849" t="s">
        <v>30</v>
      </c>
      <c r="I3849">
        <v>5.85</v>
      </c>
      <c r="J3849">
        <v>1752.1</v>
      </c>
      <c r="K3849">
        <v>32.700000000000003</v>
      </c>
      <c r="L3849">
        <v>227</v>
      </c>
      <c r="M3849" t="b">
        <v>1</v>
      </c>
      <c r="N3849" t="s">
        <v>34</v>
      </c>
      <c r="O3849" t="s">
        <v>39</v>
      </c>
      <c r="P3849">
        <v>82.93</v>
      </c>
      <c r="Q3849">
        <v>376053.14</v>
      </c>
      <c r="R3849">
        <v>-305543.57</v>
      </c>
    </row>
    <row r="3850" spans="1:18" x14ac:dyDescent="0.25">
      <c r="A3850">
        <v>7953</v>
      </c>
      <c r="B3850" t="s">
        <v>22</v>
      </c>
      <c r="C3850" t="s">
        <v>25</v>
      </c>
      <c r="D3850">
        <v>277.45999999999998</v>
      </c>
      <c r="E3850" s="2">
        <v>44998</v>
      </c>
      <c r="F3850" s="2">
        <v>45149</v>
      </c>
      <c r="G3850">
        <v>1280.9100000000001</v>
      </c>
      <c r="H3850" t="s">
        <v>30</v>
      </c>
      <c r="I3850">
        <v>6.3</v>
      </c>
      <c r="J3850">
        <v>1640.2</v>
      </c>
      <c r="K3850">
        <v>31.1</v>
      </c>
      <c r="M3850" t="b">
        <v>1</v>
      </c>
      <c r="N3850" t="s">
        <v>34</v>
      </c>
      <c r="O3850" t="s">
        <v>39</v>
      </c>
      <c r="P3850">
        <v>77.55</v>
      </c>
      <c r="Q3850">
        <v>140529.75</v>
      </c>
      <c r="R3850">
        <v>-41195.18</v>
      </c>
    </row>
    <row r="3851" spans="1:18" x14ac:dyDescent="0.25">
      <c r="A3851">
        <v>7034</v>
      </c>
      <c r="B3851" t="s">
        <v>21</v>
      </c>
      <c r="C3851" t="s">
        <v>25</v>
      </c>
      <c r="D3851">
        <v>235.98</v>
      </c>
      <c r="E3851" s="2">
        <v>44945</v>
      </c>
      <c r="F3851" s="2">
        <v>45137</v>
      </c>
      <c r="G3851">
        <v>1324.71</v>
      </c>
      <c r="H3851" t="s">
        <v>33</v>
      </c>
      <c r="I3851">
        <v>5.3</v>
      </c>
      <c r="J3851">
        <v>1108.2</v>
      </c>
      <c r="K3851">
        <v>31.4</v>
      </c>
      <c r="L3851">
        <v>282.5</v>
      </c>
      <c r="M3851" t="b">
        <v>0</v>
      </c>
      <c r="O3851" t="s">
        <v>40</v>
      </c>
      <c r="P3851">
        <v>78.61</v>
      </c>
      <c r="Q3851">
        <v>200412.61</v>
      </c>
      <c r="R3851">
        <v>-96277.16</v>
      </c>
    </row>
    <row r="3852" spans="1:18" x14ac:dyDescent="0.25">
      <c r="A3852">
        <v>5589</v>
      </c>
      <c r="B3852" t="s">
        <v>21</v>
      </c>
      <c r="C3852" t="s">
        <v>27</v>
      </c>
      <c r="D3852">
        <v>58.33</v>
      </c>
      <c r="E3852" s="2">
        <v>45043</v>
      </c>
      <c r="F3852" s="2">
        <v>45223</v>
      </c>
      <c r="G3852">
        <v>302.27999999999997</v>
      </c>
      <c r="H3852" t="s">
        <v>33</v>
      </c>
      <c r="I3852">
        <v>6.8</v>
      </c>
      <c r="J3852">
        <v>1450</v>
      </c>
      <c r="K3852">
        <v>22.6</v>
      </c>
      <c r="L3852">
        <v>270.5</v>
      </c>
      <c r="M3852" t="b">
        <v>1</v>
      </c>
      <c r="N3852" t="s">
        <v>36</v>
      </c>
      <c r="O3852" t="s">
        <v>39</v>
      </c>
      <c r="P3852">
        <v>156.76</v>
      </c>
      <c r="Q3852">
        <v>88306.73</v>
      </c>
      <c r="R3852">
        <v>-40921.32</v>
      </c>
    </row>
    <row r="3853" spans="1:18" x14ac:dyDescent="0.25">
      <c r="A3853">
        <v>2546</v>
      </c>
      <c r="B3853" t="s">
        <v>20</v>
      </c>
      <c r="C3853" t="s">
        <v>23</v>
      </c>
      <c r="D3853">
        <v>241.05</v>
      </c>
      <c r="E3853" s="2">
        <v>45001</v>
      </c>
      <c r="F3853" s="2">
        <v>45237</v>
      </c>
      <c r="G3853">
        <v>1047.71</v>
      </c>
      <c r="H3853" t="s">
        <v>32</v>
      </c>
      <c r="I3853">
        <v>4.8</v>
      </c>
      <c r="J3853">
        <v>1655.5</v>
      </c>
      <c r="K3853">
        <v>22.3</v>
      </c>
      <c r="L3853">
        <v>282.5</v>
      </c>
      <c r="M3853" t="b">
        <v>1</v>
      </c>
      <c r="N3853" t="s">
        <v>37</v>
      </c>
      <c r="O3853" t="s">
        <v>41</v>
      </c>
      <c r="P3853">
        <v>903.26</v>
      </c>
      <c r="Q3853">
        <v>429138.02</v>
      </c>
      <c r="R3853">
        <v>517216.51</v>
      </c>
    </row>
    <row r="3854" spans="1:18" x14ac:dyDescent="0.25">
      <c r="A3854">
        <v>7065</v>
      </c>
      <c r="B3854" t="s">
        <v>19</v>
      </c>
      <c r="C3854" t="s">
        <v>24</v>
      </c>
      <c r="D3854">
        <v>194.31</v>
      </c>
      <c r="E3854" s="2">
        <v>44976</v>
      </c>
      <c r="F3854" s="2">
        <v>45206</v>
      </c>
      <c r="G3854">
        <v>941.61</v>
      </c>
      <c r="H3854" t="s">
        <v>30</v>
      </c>
      <c r="I3854">
        <v>6.18</v>
      </c>
      <c r="J3854">
        <v>589.79999999999995</v>
      </c>
      <c r="K3854">
        <v>27</v>
      </c>
      <c r="L3854">
        <v>386.6</v>
      </c>
      <c r="M3854" t="b">
        <v>1</v>
      </c>
      <c r="N3854" t="s">
        <v>38</v>
      </c>
      <c r="O3854" t="s">
        <v>39</v>
      </c>
      <c r="P3854">
        <v>150.47</v>
      </c>
      <c r="Q3854">
        <v>386742.18</v>
      </c>
      <c r="R3854">
        <v>-245058.12</v>
      </c>
    </row>
    <row r="3855" spans="1:18" x14ac:dyDescent="0.25">
      <c r="A3855">
        <v>2094</v>
      </c>
      <c r="B3855" t="s">
        <v>21</v>
      </c>
      <c r="C3855" t="s">
        <v>24</v>
      </c>
      <c r="D3855">
        <v>202.34</v>
      </c>
      <c r="E3855" s="2">
        <v>45000</v>
      </c>
      <c r="F3855" s="2">
        <v>45154</v>
      </c>
      <c r="G3855">
        <v>1058.1500000000001</v>
      </c>
      <c r="H3855" t="s">
        <v>30</v>
      </c>
      <c r="I3855">
        <v>6.37</v>
      </c>
      <c r="J3855">
        <v>1127.2</v>
      </c>
      <c r="K3855">
        <v>24.7</v>
      </c>
      <c r="L3855">
        <v>214.9</v>
      </c>
      <c r="M3855" t="b">
        <v>1</v>
      </c>
      <c r="N3855" t="s">
        <v>38</v>
      </c>
      <c r="O3855" t="s">
        <v>41</v>
      </c>
      <c r="P3855">
        <v>154.07</v>
      </c>
      <c r="Q3855">
        <v>153756.34</v>
      </c>
      <c r="R3855">
        <v>9272.83</v>
      </c>
    </row>
    <row r="3856" spans="1:18" x14ac:dyDescent="0.25">
      <c r="A3856">
        <v>3411</v>
      </c>
      <c r="B3856" t="s">
        <v>21</v>
      </c>
      <c r="C3856" t="s">
        <v>28</v>
      </c>
      <c r="D3856">
        <v>250.52</v>
      </c>
      <c r="E3856" s="2">
        <v>44984</v>
      </c>
      <c r="F3856" s="2">
        <v>45182</v>
      </c>
      <c r="G3856">
        <v>542.55999999999995</v>
      </c>
      <c r="H3856" t="s">
        <v>30</v>
      </c>
      <c r="I3856">
        <v>5.12</v>
      </c>
      <c r="J3856">
        <v>970.7</v>
      </c>
      <c r="K3856">
        <v>26.1</v>
      </c>
      <c r="L3856">
        <v>198.2</v>
      </c>
      <c r="M3856" t="b">
        <v>0</v>
      </c>
      <c r="N3856" t="s">
        <v>35</v>
      </c>
      <c r="O3856" t="s">
        <v>40</v>
      </c>
      <c r="P3856">
        <v>345.73</v>
      </c>
      <c r="Q3856">
        <v>240678.51</v>
      </c>
      <c r="R3856">
        <v>-53099.24</v>
      </c>
    </row>
    <row r="3857" spans="1:18" x14ac:dyDescent="0.25">
      <c r="A3857">
        <v>3617</v>
      </c>
      <c r="B3857" t="s">
        <v>20</v>
      </c>
      <c r="C3857" t="s">
        <v>25</v>
      </c>
      <c r="D3857">
        <v>174.28</v>
      </c>
      <c r="E3857" s="2">
        <v>45018</v>
      </c>
      <c r="F3857" s="2">
        <v>45232</v>
      </c>
      <c r="G3857">
        <v>436.1</v>
      </c>
      <c r="H3857" t="s">
        <v>30</v>
      </c>
      <c r="I3857">
        <v>6.98</v>
      </c>
      <c r="J3857">
        <v>1434.5</v>
      </c>
      <c r="K3857">
        <v>18.899999999999999</v>
      </c>
      <c r="L3857">
        <v>323.8</v>
      </c>
      <c r="M3857" t="b">
        <v>0</v>
      </c>
      <c r="N3857" t="s">
        <v>35</v>
      </c>
      <c r="O3857" t="s">
        <v>41</v>
      </c>
      <c r="P3857">
        <v>77.31</v>
      </c>
      <c r="Q3857">
        <v>320287.96000000002</v>
      </c>
      <c r="R3857">
        <v>-286573.07</v>
      </c>
    </row>
    <row r="3858" spans="1:18" x14ac:dyDescent="0.25">
      <c r="A3858">
        <v>9954</v>
      </c>
      <c r="B3858" t="s">
        <v>20</v>
      </c>
      <c r="C3858" t="s">
        <v>23</v>
      </c>
      <c r="D3858">
        <v>142.47</v>
      </c>
      <c r="E3858" s="2">
        <v>44946</v>
      </c>
      <c r="F3858" s="2">
        <v>45170</v>
      </c>
      <c r="G3858">
        <v>704.22</v>
      </c>
      <c r="H3858" t="s">
        <v>33</v>
      </c>
      <c r="I3858">
        <v>6.35</v>
      </c>
      <c r="J3858">
        <v>806.5</v>
      </c>
      <c r="K3858">
        <v>33.5</v>
      </c>
      <c r="L3858">
        <v>375.8</v>
      </c>
      <c r="M3858" t="b">
        <v>1</v>
      </c>
      <c r="N3858" t="s">
        <v>37</v>
      </c>
      <c r="O3858" t="s">
        <v>41</v>
      </c>
      <c r="P3858">
        <v>901.54</v>
      </c>
      <c r="Q3858">
        <v>78180.39</v>
      </c>
      <c r="R3858">
        <v>556702.11</v>
      </c>
    </row>
    <row r="3859" spans="1:18" x14ac:dyDescent="0.25">
      <c r="A3859">
        <v>5145</v>
      </c>
      <c r="B3859" t="s">
        <v>18</v>
      </c>
      <c r="C3859" t="s">
        <v>23</v>
      </c>
      <c r="D3859">
        <v>192.81</v>
      </c>
      <c r="E3859" s="2">
        <v>45034</v>
      </c>
      <c r="F3859" s="2">
        <v>45134</v>
      </c>
      <c r="G3859">
        <v>1109.07</v>
      </c>
      <c r="H3859" t="s">
        <v>33</v>
      </c>
      <c r="I3859">
        <v>6.44</v>
      </c>
      <c r="J3859">
        <v>1334.4</v>
      </c>
      <c r="K3859">
        <v>18.899999999999999</v>
      </c>
      <c r="L3859">
        <v>362</v>
      </c>
      <c r="M3859" t="b">
        <v>1</v>
      </c>
      <c r="N3859" t="s">
        <v>38</v>
      </c>
      <c r="O3859" t="s">
        <v>39</v>
      </c>
      <c r="P3859">
        <v>897.33</v>
      </c>
      <c r="Q3859">
        <v>308492.67</v>
      </c>
      <c r="R3859">
        <v>686709.11</v>
      </c>
    </row>
    <row r="3860" spans="1:18" x14ac:dyDescent="0.25">
      <c r="A3860">
        <v>3775</v>
      </c>
      <c r="B3860" t="s">
        <v>22</v>
      </c>
      <c r="C3860" t="s">
        <v>28</v>
      </c>
      <c r="D3860">
        <v>92.9</v>
      </c>
      <c r="E3860" s="2">
        <v>45042</v>
      </c>
      <c r="F3860" s="2">
        <v>45177</v>
      </c>
      <c r="G3860">
        <v>329.45</v>
      </c>
      <c r="H3860" t="s">
        <v>31</v>
      </c>
      <c r="I3860">
        <v>5.99</v>
      </c>
      <c r="J3860">
        <v>844.8</v>
      </c>
      <c r="K3860">
        <v>20.9</v>
      </c>
      <c r="L3860">
        <v>534.9</v>
      </c>
      <c r="M3860" t="b">
        <v>1</v>
      </c>
      <c r="N3860" t="s">
        <v>34</v>
      </c>
      <c r="O3860" t="s">
        <v>40</v>
      </c>
      <c r="P3860">
        <v>356.5</v>
      </c>
      <c r="Q3860">
        <v>105402.29</v>
      </c>
      <c r="R3860">
        <v>12046.64</v>
      </c>
    </row>
    <row r="3861" spans="1:18" x14ac:dyDescent="0.25">
      <c r="A3861">
        <v>7628</v>
      </c>
      <c r="B3861" t="s">
        <v>19</v>
      </c>
      <c r="C3861" t="s">
        <v>29</v>
      </c>
      <c r="D3861">
        <v>58.87</v>
      </c>
      <c r="E3861" s="2">
        <v>45018</v>
      </c>
      <c r="F3861" s="2">
        <v>45156</v>
      </c>
      <c r="G3861">
        <v>376.74</v>
      </c>
      <c r="H3861" t="s">
        <v>31</v>
      </c>
      <c r="I3861">
        <v>7.23</v>
      </c>
      <c r="J3861">
        <v>377.7</v>
      </c>
      <c r="K3861">
        <v>28.9</v>
      </c>
      <c r="L3861">
        <v>473</v>
      </c>
      <c r="M3861" t="b">
        <v>1</v>
      </c>
      <c r="N3861" t="s">
        <v>34</v>
      </c>
      <c r="O3861" t="s">
        <v>39</v>
      </c>
      <c r="P3861">
        <v>59.48</v>
      </c>
      <c r="Q3861">
        <v>90261.08</v>
      </c>
      <c r="R3861">
        <v>-67852.58</v>
      </c>
    </row>
    <row r="3862" spans="1:18" x14ac:dyDescent="0.25">
      <c r="A3862">
        <v>4155</v>
      </c>
      <c r="B3862" t="s">
        <v>18</v>
      </c>
      <c r="C3862" t="s">
        <v>23</v>
      </c>
      <c r="D3862">
        <v>186.89</v>
      </c>
      <c r="E3862" s="2">
        <v>45019</v>
      </c>
      <c r="F3862" s="2">
        <v>45174</v>
      </c>
      <c r="G3862">
        <v>482.24</v>
      </c>
      <c r="H3862" t="s">
        <v>33</v>
      </c>
      <c r="J3862">
        <v>371.4</v>
      </c>
      <c r="K3862">
        <v>20.5</v>
      </c>
      <c r="L3862">
        <v>78.7</v>
      </c>
      <c r="M3862" t="b">
        <v>1</v>
      </c>
      <c r="N3862" t="s">
        <v>38</v>
      </c>
      <c r="O3862" t="s">
        <v>41</v>
      </c>
      <c r="P3862">
        <v>900.04</v>
      </c>
      <c r="Q3862">
        <v>240592.88</v>
      </c>
      <c r="R3862">
        <v>193442.41</v>
      </c>
    </row>
    <row r="3863" spans="1:18" x14ac:dyDescent="0.25">
      <c r="A3863">
        <v>4970</v>
      </c>
      <c r="B3863" t="s">
        <v>21</v>
      </c>
      <c r="C3863" t="s">
        <v>23</v>
      </c>
      <c r="D3863">
        <v>73.989999999999995</v>
      </c>
      <c r="E3863" s="2">
        <v>44998</v>
      </c>
      <c r="F3863" s="2">
        <v>45113</v>
      </c>
      <c r="G3863">
        <v>265.14</v>
      </c>
      <c r="H3863" t="s">
        <v>32</v>
      </c>
      <c r="I3863">
        <v>5.65</v>
      </c>
      <c r="J3863">
        <v>390.5</v>
      </c>
      <c r="K3863">
        <v>19.7</v>
      </c>
      <c r="L3863">
        <v>359.9</v>
      </c>
      <c r="M3863" t="b">
        <v>0</v>
      </c>
      <c r="N3863" t="s">
        <v>35</v>
      </c>
      <c r="O3863" t="s">
        <v>40</v>
      </c>
      <c r="P3863">
        <v>898.55</v>
      </c>
      <c r="Q3863">
        <v>106595.01</v>
      </c>
      <c r="R3863">
        <v>131646.54</v>
      </c>
    </row>
    <row r="3864" spans="1:18" x14ac:dyDescent="0.25">
      <c r="A3864">
        <v>8972</v>
      </c>
      <c r="B3864" t="s">
        <v>20</v>
      </c>
      <c r="C3864" t="s">
        <v>24</v>
      </c>
      <c r="D3864">
        <v>28.57</v>
      </c>
      <c r="E3864" s="2">
        <v>45009</v>
      </c>
      <c r="F3864" s="2">
        <v>45173</v>
      </c>
      <c r="G3864">
        <v>96.93</v>
      </c>
      <c r="H3864" t="s">
        <v>33</v>
      </c>
      <c r="I3864">
        <v>5.22</v>
      </c>
      <c r="J3864">
        <v>252</v>
      </c>
      <c r="K3864">
        <v>20.5</v>
      </c>
      <c r="L3864">
        <v>279.8</v>
      </c>
      <c r="M3864" t="b">
        <v>1</v>
      </c>
      <c r="N3864" t="s">
        <v>37</v>
      </c>
      <c r="O3864" t="s">
        <v>39</v>
      </c>
      <c r="P3864">
        <v>156.21</v>
      </c>
      <c r="Q3864">
        <v>42854.87</v>
      </c>
      <c r="R3864">
        <v>-27713.43</v>
      </c>
    </row>
    <row r="3865" spans="1:18" x14ac:dyDescent="0.25">
      <c r="A3865">
        <v>9775</v>
      </c>
      <c r="B3865" t="s">
        <v>22</v>
      </c>
      <c r="C3865" t="s">
        <v>28</v>
      </c>
      <c r="D3865">
        <v>5.16</v>
      </c>
      <c r="E3865" s="2">
        <v>44979</v>
      </c>
      <c r="F3865" s="2">
        <v>45168</v>
      </c>
      <c r="G3865">
        <v>31.74</v>
      </c>
      <c r="H3865" t="s">
        <v>32</v>
      </c>
      <c r="I3865">
        <v>4.71</v>
      </c>
      <c r="J3865">
        <v>1052.8</v>
      </c>
      <c r="K3865">
        <v>19</v>
      </c>
      <c r="L3865">
        <v>248.6</v>
      </c>
      <c r="M3865" t="b">
        <v>0</v>
      </c>
      <c r="N3865" t="s">
        <v>35</v>
      </c>
      <c r="O3865" t="s">
        <v>41</v>
      </c>
      <c r="P3865">
        <v>354.5</v>
      </c>
      <c r="Q3865">
        <v>7465.84</v>
      </c>
      <c r="R3865">
        <v>3785.99</v>
      </c>
    </row>
    <row r="3866" spans="1:18" x14ac:dyDescent="0.25">
      <c r="A3866">
        <v>6415</v>
      </c>
      <c r="B3866" t="s">
        <v>18</v>
      </c>
      <c r="C3866" t="s">
        <v>23</v>
      </c>
      <c r="D3866">
        <v>184.45</v>
      </c>
      <c r="E3866" s="2">
        <v>45038</v>
      </c>
      <c r="F3866" s="2">
        <v>45202</v>
      </c>
      <c r="G3866">
        <v>539.87</v>
      </c>
      <c r="H3866" t="s">
        <v>30</v>
      </c>
      <c r="I3866">
        <v>5</v>
      </c>
      <c r="J3866">
        <v>1275</v>
      </c>
      <c r="K3866">
        <v>22</v>
      </c>
      <c r="L3866">
        <v>576.79999999999995</v>
      </c>
      <c r="M3866" t="b">
        <v>1</v>
      </c>
      <c r="N3866" t="s">
        <v>38</v>
      </c>
      <c r="O3866" t="s">
        <v>39</v>
      </c>
      <c r="P3866">
        <v>894.59</v>
      </c>
      <c r="Q3866">
        <v>276092.96000000002</v>
      </c>
      <c r="R3866">
        <v>206869.34</v>
      </c>
    </row>
    <row r="3867" spans="1:18" x14ac:dyDescent="0.25">
      <c r="A3867">
        <v>5331</v>
      </c>
      <c r="B3867" t="s">
        <v>22</v>
      </c>
      <c r="C3867" t="s">
        <v>23</v>
      </c>
      <c r="D3867">
        <v>111.83</v>
      </c>
      <c r="E3867" s="2">
        <v>45011</v>
      </c>
      <c r="F3867" s="2">
        <v>45200</v>
      </c>
      <c r="G3867">
        <v>430.99</v>
      </c>
      <c r="H3867" t="s">
        <v>31</v>
      </c>
      <c r="I3867">
        <v>7.48</v>
      </c>
      <c r="J3867">
        <v>402.8</v>
      </c>
      <c r="K3867">
        <v>22.3</v>
      </c>
      <c r="L3867">
        <v>301.2</v>
      </c>
      <c r="M3867" t="b">
        <v>1</v>
      </c>
      <c r="O3867" t="s">
        <v>39</v>
      </c>
      <c r="P3867">
        <v>903.79</v>
      </c>
      <c r="Q3867">
        <v>151252.51999999999</v>
      </c>
      <c r="R3867">
        <v>238271.93</v>
      </c>
    </row>
    <row r="3868" spans="1:18" x14ac:dyDescent="0.25">
      <c r="A3868">
        <v>2942</v>
      </c>
      <c r="B3868" t="s">
        <v>20</v>
      </c>
      <c r="C3868" t="s">
        <v>24</v>
      </c>
      <c r="D3868">
        <v>226.93</v>
      </c>
      <c r="E3868" s="2">
        <v>45008</v>
      </c>
      <c r="F3868" s="2">
        <v>45107</v>
      </c>
      <c r="G3868">
        <v>552.84</v>
      </c>
      <c r="H3868" t="s">
        <v>32</v>
      </c>
      <c r="I3868">
        <v>5.72</v>
      </c>
      <c r="J3868">
        <v>1179</v>
      </c>
      <c r="K3868">
        <v>26</v>
      </c>
      <c r="L3868">
        <v>445.7</v>
      </c>
      <c r="M3868" t="b">
        <v>1</v>
      </c>
      <c r="N3868" t="s">
        <v>34</v>
      </c>
      <c r="O3868" t="s">
        <v>40</v>
      </c>
      <c r="P3868">
        <v>160.59</v>
      </c>
      <c r="Q3868">
        <v>356471.41</v>
      </c>
      <c r="R3868">
        <v>-267690.83</v>
      </c>
    </row>
    <row r="3869" spans="1:18" x14ac:dyDescent="0.25">
      <c r="A3869">
        <v>7026</v>
      </c>
      <c r="B3869" t="s">
        <v>18</v>
      </c>
      <c r="C3869" t="s">
        <v>23</v>
      </c>
      <c r="D3869">
        <v>115.68</v>
      </c>
      <c r="E3869" s="2">
        <v>44935</v>
      </c>
      <c r="F3869" s="2">
        <v>45156</v>
      </c>
      <c r="G3869">
        <v>475.02</v>
      </c>
      <c r="H3869" t="s">
        <v>30</v>
      </c>
      <c r="I3869">
        <v>7.2</v>
      </c>
      <c r="J3869">
        <v>1156.4000000000001</v>
      </c>
      <c r="K3869">
        <v>25</v>
      </c>
      <c r="L3869">
        <v>581.9</v>
      </c>
      <c r="M3869" t="b">
        <v>0</v>
      </c>
      <c r="N3869" t="s">
        <v>35</v>
      </c>
      <c r="O3869" t="s">
        <v>41</v>
      </c>
      <c r="P3869">
        <v>892.05</v>
      </c>
      <c r="Q3869">
        <v>192495.59</v>
      </c>
      <c r="R3869">
        <v>231246</v>
      </c>
    </row>
    <row r="3870" spans="1:18" x14ac:dyDescent="0.25">
      <c r="A3870">
        <v>9301</v>
      </c>
      <c r="B3870" t="s">
        <v>18</v>
      </c>
      <c r="C3870" t="s">
        <v>24</v>
      </c>
      <c r="D3870">
        <v>148.37</v>
      </c>
      <c r="E3870" s="2">
        <v>44930</v>
      </c>
      <c r="F3870" s="2">
        <v>45160</v>
      </c>
      <c r="G3870">
        <v>858.62</v>
      </c>
      <c r="H3870" t="s">
        <v>33</v>
      </c>
      <c r="I3870">
        <v>5.01</v>
      </c>
      <c r="J3870">
        <v>435.4</v>
      </c>
      <c r="K3870">
        <v>25.6</v>
      </c>
      <c r="L3870">
        <v>133.1</v>
      </c>
      <c r="M3870" t="b">
        <v>1</v>
      </c>
      <c r="N3870" t="s">
        <v>34</v>
      </c>
      <c r="O3870" t="s">
        <v>41</v>
      </c>
      <c r="P3870">
        <v>150.36000000000001</v>
      </c>
      <c r="Q3870">
        <v>249543.97</v>
      </c>
      <c r="R3870">
        <v>-120441.87</v>
      </c>
    </row>
    <row r="3871" spans="1:18" x14ac:dyDescent="0.25">
      <c r="A3871">
        <v>1191</v>
      </c>
      <c r="B3871" t="s">
        <v>22</v>
      </c>
      <c r="C3871" t="s">
        <v>29</v>
      </c>
      <c r="D3871">
        <v>125.09</v>
      </c>
      <c r="E3871" s="2">
        <v>44967</v>
      </c>
      <c r="F3871" s="2">
        <v>45149</v>
      </c>
      <c r="G3871">
        <v>377.8</v>
      </c>
      <c r="H3871" t="s">
        <v>31</v>
      </c>
      <c r="I3871">
        <v>5.78</v>
      </c>
      <c r="J3871">
        <v>846.5</v>
      </c>
      <c r="K3871">
        <v>27.9</v>
      </c>
      <c r="L3871">
        <v>80</v>
      </c>
      <c r="M3871" t="b">
        <v>1</v>
      </c>
      <c r="N3871" t="s">
        <v>36</v>
      </c>
      <c r="O3871" t="s">
        <v>40</v>
      </c>
      <c r="P3871">
        <v>53.39</v>
      </c>
      <c r="Q3871">
        <v>222693.93</v>
      </c>
      <c r="R3871">
        <v>-202523.19</v>
      </c>
    </row>
    <row r="3872" spans="1:18" x14ac:dyDescent="0.25">
      <c r="A3872">
        <v>1861</v>
      </c>
      <c r="B3872" t="s">
        <v>20</v>
      </c>
      <c r="C3872" t="s">
        <v>27</v>
      </c>
      <c r="D3872">
        <v>196.92</v>
      </c>
      <c r="E3872" s="2">
        <v>44951</v>
      </c>
      <c r="F3872" s="2">
        <v>45173</v>
      </c>
      <c r="G3872">
        <v>1093.69</v>
      </c>
      <c r="H3872" t="s">
        <v>33</v>
      </c>
      <c r="I3872">
        <v>7.38</v>
      </c>
      <c r="J3872">
        <v>1408.2</v>
      </c>
      <c r="K3872">
        <v>21.7</v>
      </c>
      <c r="L3872">
        <v>222.5</v>
      </c>
      <c r="M3872" t="b">
        <v>1</v>
      </c>
      <c r="N3872" t="s">
        <v>34</v>
      </c>
      <c r="O3872" t="s">
        <v>39</v>
      </c>
      <c r="P3872">
        <v>155.22</v>
      </c>
      <c r="Q3872">
        <v>191918.95</v>
      </c>
      <c r="R3872">
        <v>-22156.39</v>
      </c>
    </row>
    <row r="3873" spans="1:18" x14ac:dyDescent="0.25">
      <c r="A3873">
        <v>7711</v>
      </c>
      <c r="B3873" t="s">
        <v>21</v>
      </c>
      <c r="C3873" t="s">
        <v>26</v>
      </c>
      <c r="D3873">
        <v>110.06</v>
      </c>
      <c r="E3873" s="2">
        <v>44960</v>
      </c>
      <c r="F3873" s="2">
        <v>45069</v>
      </c>
      <c r="G3873">
        <v>666.58</v>
      </c>
      <c r="H3873" t="s">
        <v>30</v>
      </c>
      <c r="I3873">
        <v>4.7699999999999996</v>
      </c>
      <c r="J3873">
        <v>226.8</v>
      </c>
      <c r="K3873">
        <v>20.2</v>
      </c>
      <c r="L3873">
        <v>74.400000000000006</v>
      </c>
      <c r="M3873" t="b">
        <v>1</v>
      </c>
      <c r="N3873" t="s">
        <v>36</v>
      </c>
      <c r="O3873" t="s">
        <v>39</v>
      </c>
      <c r="P3873">
        <v>117.69</v>
      </c>
      <c r="Q3873">
        <v>178149.74</v>
      </c>
      <c r="R3873">
        <v>-99699.94</v>
      </c>
    </row>
    <row r="3874" spans="1:18" x14ac:dyDescent="0.25">
      <c r="A3874">
        <v>1649</v>
      </c>
      <c r="B3874" t="s">
        <v>18</v>
      </c>
      <c r="C3874" t="s">
        <v>24</v>
      </c>
      <c r="D3874">
        <v>289.31</v>
      </c>
      <c r="E3874" s="2">
        <v>44999</v>
      </c>
      <c r="F3874" s="2">
        <v>45208</v>
      </c>
      <c r="G3874">
        <v>539.5</v>
      </c>
      <c r="H3874" t="s">
        <v>30</v>
      </c>
      <c r="I3874">
        <v>6.28</v>
      </c>
      <c r="J3874">
        <v>435.1</v>
      </c>
      <c r="K3874">
        <v>32.1</v>
      </c>
      <c r="L3874">
        <v>114.2</v>
      </c>
      <c r="M3874" t="b">
        <v>1</v>
      </c>
      <c r="N3874" t="s">
        <v>34</v>
      </c>
      <c r="O3874" t="s">
        <v>39</v>
      </c>
      <c r="P3874">
        <v>166.1</v>
      </c>
      <c r="Q3874">
        <v>555472.87</v>
      </c>
      <c r="R3874">
        <v>-465861.92</v>
      </c>
    </row>
    <row r="3875" spans="1:18" x14ac:dyDescent="0.25">
      <c r="A3875">
        <v>5134</v>
      </c>
      <c r="B3875" t="s">
        <v>21</v>
      </c>
      <c r="C3875" t="s">
        <v>24</v>
      </c>
      <c r="D3875">
        <v>281.16000000000003</v>
      </c>
      <c r="E3875" s="2">
        <v>44935</v>
      </c>
      <c r="F3875" s="2">
        <v>45042</v>
      </c>
      <c r="G3875">
        <v>1485.12</v>
      </c>
      <c r="H3875" t="s">
        <v>33</v>
      </c>
      <c r="I3875">
        <v>7.26</v>
      </c>
      <c r="J3875">
        <v>1793.3</v>
      </c>
      <c r="K3875">
        <v>28.1</v>
      </c>
      <c r="L3875">
        <v>595.4</v>
      </c>
      <c r="M3875" t="b">
        <v>1</v>
      </c>
      <c r="N3875" t="s">
        <v>37</v>
      </c>
      <c r="O3875" t="s">
        <v>39</v>
      </c>
      <c r="P3875">
        <v>160.04</v>
      </c>
      <c r="Q3875">
        <v>295555.99</v>
      </c>
      <c r="R3875">
        <v>-57877.39</v>
      </c>
    </row>
    <row r="3876" spans="1:18" x14ac:dyDescent="0.25">
      <c r="A3876">
        <v>8587</v>
      </c>
      <c r="B3876" t="s">
        <v>20</v>
      </c>
      <c r="C3876" t="s">
        <v>23</v>
      </c>
      <c r="D3876">
        <v>255.17</v>
      </c>
      <c r="E3876" s="2">
        <v>45008</v>
      </c>
      <c r="F3876" s="2">
        <v>45159</v>
      </c>
      <c r="G3876">
        <v>708.53</v>
      </c>
      <c r="H3876" t="s">
        <v>30</v>
      </c>
      <c r="I3876">
        <v>7.35</v>
      </c>
      <c r="J3876">
        <v>1373.7</v>
      </c>
      <c r="K3876">
        <v>19</v>
      </c>
      <c r="L3876">
        <v>578.1</v>
      </c>
      <c r="M3876" t="b">
        <v>0</v>
      </c>
      <c r="N3876" t="s">
        <v>35</v>
      </c>
      <c r="O3876" t="s">
        <v>40</v>
      </c>
      <c r="P3876">
        <v>890.65</v>
      </c>
      <c r="Q3876">
        <v>425231.03</v>
      </c>
      <c r="R3876">
        <v>205821.21</v>
      </c>
    </row>
    <row r="3877" spans="1:18" x14ac:dyDescent="0.25">
      <c r="A3877">
        <v>9828</v>
      </c>
      <c r="B3877" t="s">
        <v>18</v>
      </c>
      <c r="C3877" t="s">
        <v>24</v>
      </c>
      <c r="D3877">
        <v>276.49</v>
      </c>
      <c r="E3877" s="2">
        <v>45001</v>
      </c>
      <c r="F3877" s="2">
        <v>45139</v>
      </c>
      <c r="G3877">
        <v>657.12</v>
      </c>
      <c r="H3877" t="s">
        <v>30</v>
      </c>
      <c r="I3877">
        <v>7.04</v>
      </c>
      <c r="J3877">
        <v>942.6</v>
      </c>
      <c r="K3877">
        <v>33.4</v>
      </c>
      <c r="L3877">
        <v>430.2</v>
      </c>
      <c r="M3877" t="b">
        <v>1</v>
      </c>
      <c r="N3877" t="s">
        <v>34</v>
      </c>
      <c r="O3877" t="s">
        <v>40</v>
      </c>
      <c r="P3877">
        <v>166.92</v>
      </c>
      <c r="Q3877">
        <v>259124.82</v>
      </c>
      <c r="R3877">
        <v>-149438.35</v>
      </c>
    </row>
    <row r="3878" spans="1:18" x14ac:dyDescent="0.25">
      <c r="A3878">
        <v>2036</v>
      </c>
      <c r="B3878" t="s">
        <v>18</v>
      </c>
      <c r="C3878" t="s">
        <v>28</v>
      </c>
      <c r="D3878">
        <v>137.5</v>
      </c>
      <c r="E3878" s="2">
        <v>44939</v>
      </c>
      <c r="F3878" s="2">
        <v>45116</v>
      </c>
      <c r="G3878">
        <v>619.52</v>
      </c>
      <c r="H3878" t="s">
        <v>32</v>
      </c>
      <c r="I3878">
        <v>7.07</v>
      </c>
      <c r="J3878">
        <v>1207.7</v>
      </c>
      <c r="K3878">
        <v>29.1</v>
      </c>
      <c r="L3878">
        <v>464.1</v>
      </c>
      <c r="M3878" t="b">
        <v>0</v>
      </c>
      <c r="N3878" t="s">
        <v>35</v>
      </c>
      <c r="O3878" t="s">
        <v>40</v>
      </c>
      <c r="P3878">
        <v>358.73</v>
      </c>
      <c r="Q3878">
        <v>104961.16</v>
      </c>
      <c r="R3878">
        <v>117279.25</v>
      </c>
    </row>
    <row r="3879" spans="1:18" x14ac:dyDescent="0.25">
      <c r="A3879">
        <v>5131</v>
      </c>
      <c r="B3879" t="s">
        <v>21</v>
      </c>
      <c r="C3879" t="s">
        <v>25</v>
      </c>
      <c r="D3879">
        <v>163.25</v>
      </c>
      <c r="E3879" s="2">
        <v>45028</v>
      </c>
      <c r="F3879" s="2">
        <v>45163</v>
      </c>
      <c r="G3879">
        <v>820.82</v>
      </c>
      <c r="H3879" t="s">
        <v>33</v>
      </c>
      <c r="I3879">
        <v>6.46</v>
      </c>
      <c r="J3879">
        <v>1554</v>
      </c>
      <c r="K3879">
        <v>20.399999999999999</v>
      </c>
      <c r="L3879">
        <v>127.3</v>
      </c>
      <c r="M3879" t="b">
        <v>0</v>
      </c>
      <c r="N3879" t="s">
        <v>35</v>
      </c>
      <c r="O3879" t="s">
        <v>39</v>
      </c>
      <c r="P3879">
        <v>71.48</v>
      </c>
      <c r="Q3879">
        <v>190943.79</v>
      </c>
      <c r="R3879">
        <v>-132271.57999999999</v>
      </c>
    </row>
    <row r="3880" spans="1:18" x14ac:dyDescent="0.25">
      <c r="A3880">
        <v>3148</v>
      </c>
      <c r="B3880" t="s">
        <v>19</v>
      </c>
      <c r="C3880" t="s">
        <v>25</v>
      </c>
      <c r="D3880">
        <v>223.92</v>
      </c>
      <c r="E3880" s="2">
        <v>44935</v>
      </c>
      <c r="F3880" s="2">
        <v>45120</v>
      </c>
      <c r="G3880">
        <v>777.85</v>
      </c>
      <c r="H3880" t="s">
        <v>33</v>
      </c>
      <c r="I3880">
        <v>5.16</v>
      </c>
      <c r="J3880">
        <v>1547.7</v>
      </c>
      <c r="K3880">
        <v>33.5</v>
      </c>
      <c r="L3880">
        <v>377.4</v>
      </c>
      <c r="M3880" t="b">
        <v>1</v>
      </c>
      <c r="N3880" t="s">
        <v>38</v>
      </c>
      <c r="O3880" t="s">
        <v>39</v>
      </c>
      <c r="P3880">
        <v>74.17</v>
      </c>
      <c r="Q3880">
        <v>382858.02</v>
      </c>
      <c r="R3880">
        <v>-325164.89</v>
      </c>
    </row>
    <row r="3881" spans="1:18" x14ac:dyDescent="0.25">
      <c r="A3881">
        <v>6457</v>
      </c>
      <c r="B3881" t="s">
        <v>21</v>
      </c>
      <c r="C3881" t="s">
        <v>29</v>
      </c>
      <c r="D3881">
        <v>210.36</v>
      </c>
      <c r="E3881" s="2">
        <v>45006</v>
      </c>
      <c r="F3881" s="2">
        <v>45151</v>
      </c>
      <c r="G3881">
        <v>356.74</v>
      </c>
      <c r="H3881" t="s">
        <v>31</v>
      </c>
      <c r="I3881">
        <v>6.69</v>
      </c>
      <c r="J3881">
        <v>719.5</v>
      </c>
      <c r="K3881">
        <v>23.8</v>
      </c>
      <c r="L3881">
        <v>134.9</v>
      </c>
      <c r="M3881" t="b">
        <v>1</v>
      </c>
      <c r="N3881" t="s">
        <v>38</v>
      </c>
      <c r="O3881" t="s">
        <v>39</v>
      </c>
      <c r="P3881">
        <v>64.31</v>
      </c>
      <c r="Q3881">
        <v>202089.44</v>
      </c>
      <c r="R3881">
        <v>-179147.49</v>
      </c>
    </row>
    <row r="3882" spans="1:18" x14ac:dyDescent="0.25">
      <c r="A3882">
        <v>7079</v>
      </c>
      <c r="B3882" t="s">
        <v>21</v>
      </c>
      <c r="C3882" t="s">
        <v>24</v>
      </c>
      <c r="D3882">
        <v>267.75</v>
      </c>
      <c r="E3882" s="2">
        <v>44930</v>
      </c>
      <c r="F3882" s="2">
        <v>45149</v>
      </c>
      <c r="G3882">
        <v>1618.15</v>
      </c>
      <c r="H3882" t="s">
        <v>32</v>
      </c>
      <c r="I3882">
        <v>7.44</v>
      </c>
      <c r="K3882">
        <v>33.799999999999997</v>
      </c>
      <c r="L3882">
        <v>258.10000000000002</v>
      </c>
      <c r="M3882" t="b">
        <v>1</v>
      </c>
      <c r="N3882" t="s">
        <v>38</v>
      </c>
      <c r="O3882" t="s">
        <v>40</v>
      </c>
      <c r="P3882">
        <v>169.94</v>
      </c>
      <c r="Q3882">
        <v>252330.02</v>
      </c>
      <c r="R3882">
        <v>22658.39</v>
      </c>
    </row>
    <row r="3883" spans="1:18" x14ac:dyDescent="0.25">
      <c r="A3883">
        <v>3430</v>
      </c>
      <c r="B3883" t="s">
        <v>19</v>
      </c>
      <c r="C3883" t="s">
        <v>28</v>
      </c>
      <c r="D3883">
        <v>216.32</v>
      </c>
      <c r="E3883" s="2">
        <v>44960</v>
      </c>
      <c r="F3883" s="2">
        <v>45145</v>
      </c>
      <c r="G3883">
        <v>1114.8599999999999</v>
      </c>
      <c r="H3883" t="s">
        <v>32</v>
      </c>
      <c r="I3883">
        <v>6.08</v>
      </c>
      <c r="J3883">
        <v>1220.9000000000001</v>
      </c>
      <c r="K3883">
        <v>19.7</v>
      </c>
      <c r="L3883">
        <v>239.9</v>
      </c>
      <c r="M3883" t="b">
        <v>1</v>
      </c>
      <c r="N3883" t="s">
        <v>38</v>
      </c>
      <c r="O3883" t="s">
        <v>39</v>
      </c>
      <c r="P3883">
        <v>357.53</v>
      </c>
      <c r="Q3883">
        <v>198260</v>
      </c>
      <c r="R3883">
        <v>200335.9</v>
      </c>
    </row>
    <row r="3884" spans="1:18" x14ac:dyDescent="0.25">
      <c r="A3884">
        <v>2879</v>
      </c>
      <c r="B3884" t="s">
        <v>20</v>
      </c>
      <c r="C3884" t="s">
        <v>23</v>
      </c>
      <c r="D3884">
        <v>299.38</v>
      </c>
      <c r="E3884" s="2">
        <v>44933</v>
      </c>
      <c r="F3884" s="2">
        <v>45055</v>
      </c>
      <c r="G3884">
        <v>855.73</v>
      </c>
      <c r="H3884" t="s">
        <v>30</v>
      </c>
      <c r="I3884">
        <v>5.28</v>
      </c>
      <c r="J3884">
        <v>315</v>
      </c>
      <c r="K3884">
        <v>20.6</v>
      </c>
      <c r="L3884">
        <v>387.7</v>
      </c>
      <c r="M3884" t="b">
        <v>1</v>
      </c>
      <c r="N3884" t="s">
        <v>37</v>
      </c>
      <c r="O3884" t="s">
        <v>39</v>
      </c>
      <c r="P3884">
        <v>891.98</v>
      </c>
      <c r="Q3884">
        <v>247641.59</v>
      </c>
      <c r="R3884">
        <v>515652.46</v>
      </c>
    </row>
    <row r="3885" spans="1:18" x14ac:dyDescent="0.25">
      <c r="A3885">
        <v>8542</v>
      </c>
      <c r="B3885" t="s">
        <v>20</v>
      </c>
      <c r="C3885" t="s">
        <v>23</v>
      </c>
      <c r="D3885">
        <v>107.81</v>
      </c>
      <c r="E3885" s="2">
        <v>44941</v>
      </c>
      <c r="F3885" s="2">
        <v>45081</v>
      </c>
      <c r="G3885">
        <v>429.55</v>
      </c>
      <c r="H3885" t="s">
        <v>31</v>
      </c>
      <c r="I3885">
        <v>6.22</v>
      </c>
      <c r="J3885">
        <v>1713.3</v>
      </c>
      <c r="K3885">
        <v>28.5</v>
      </c>
      <c r="L3885">
        <v>93.8</v>
      </c>
      <c r="M3885" t="b">
        <v>0</v>
      </c>
      <c r="N3885" t="s">
        <v>35</v>
      </c>
      <c r="O3885" t="s">
        <v>39</v>
      </c>
      <c r="P3885">
        <v>902.14</v>
      </c>
      <c r="Q3885">
        <v>152730.81</v>
      </c>
      <c r="R3885">
        <v>234783.43</v>
      </c>
    </row>
    <row r="3886" spans="1:18" x14ac:dyDescent="0.25">
      <c r="A3886">
        <v>3011</v>
      </c>
      <c r="B3886" t="s">
        <v>18</v>
      </c>
      <c r="C3886" t="s">
        <v>26</v>
      </c>
      <c r="D3886">
        <v>250.73</v>
      </c>
      <c r="E3886" s="2">
        <v>44964</v>
      </c>
      <c r="F3886" s="2">
        <v>45181</v>
      </c>
      <c r="G3886">
        <v>410.94</v>
      </c>
      <c r="H3886" t="s">
        <v>31</v>
      </c>
      <c r="I3886">
        <v>6.57</v>
      </c>
      <c r="J3886">
        <v>892.4</v>
      </c>
      <c r="K3886">
        <v>18.399999999999999</v>
      </c>
      <c r="L3886">
        <v>106.9</v>
      </c>
      <c r="M3886" t="b">
        <v>1</v>
      </c>
      <c r="N3886" t="s">
        <v>34</v>
      </c>
      <c r="O3886" t="s">
        <v>40</v>
      </c>
      <c r="P3886">
        <v>123.3</v>
      </c>
      <c r="Q3886">
        <v>216882.79</v>
      </c>
      <c r="R3886">
        <v>-166213.89000000001</v>
      </c>
    </row>
    <row r="3887" spans="1:18" x14ac:dyDescent="0.25">
      <c r="A3887">
        <v>4373</v>
      </c>
      <c r="B3887" t="s">
        <v>22</v>
      </c>
      <c r="C3887" t="s">
        <v>27</v>
      </c>
      <c r="D3887">
        <v>210.8</v>
      </c>
      <c r="E3887" s="2">
        <v>45001</v>
      </c>
      <c r="F3887" s="2">
        <v>45148</v>
      </c>
      <c r="G3887">
        <v>673.8</v>
      </c>
      <c r="H3887" t="s">
        <v>32</v>
      </c>
      <c r="I3887">
        <v>5.12</v>
      </c>
      <c r="J3887">
        <v>793.4</v>
      </c>
      <c r="K3887">
        <v>18.3</v>
      </c>
      <c r="L3887">
        <v>385.5</v>
      </c>
      <c r="M3887" t="b">
        <v>1</v>
      </c>
      <c r="N3887" t="s">
        <v>38</v>
      </c>
      <c r="O3887" t="s">
        <v>39</v>
      </c>
      <c r="P3887">
        <v>152.62</v>
      </c>
      <c r="Q3887">
        <v>401016.27</v>
      </c>
      <c r="R3887">
        <v>-298180.90999999997</v>
      </c>
    </row>
    <row r="3888" spans="1:18" x14ac:dyDescent="0.25">
      <c r="A3888">
        <v>8357</v>
      </c>
      <c r="B3888" t="s">
        <v>22</v>
      </c>
      <c r="C3888" t="s">
        <v>29</v>
      </c>
      <c r="D3888">
        <v>208.96</v>
      </c>
      <c r="E3888" s="2">
        <v>45022</v>
      </c>
      <c r="F3888" s="2">
        <v>45192</v>
      </c>
      <c r="G3888">
        <v>859.38</v>
      </c>
      <c r="H3888" t="s">
        <v>31</v>
      </c>
      <c r="I3888">
        <v>6.66</v>
      </c>
      <c r="J3888">
        <v>1651.4</v>
      </c>
      <c r="K3888">
        <v>30.7</v>
      </c>
      <c r="L3888">
        <v>399.9</v>
      </c>
      <c r="M3888" t="b">
        <v>1</v>
      </c>
      <c r="N3888" t="s">
        <v>34</v>
      </c>
      <c r="O3888" t="s">
        <v>39</v>
      </c>
      <c r="P3888">
        <v>61.36</v>
      </c>
      <c r="Q3888">
        <v>212908.63</v>
      </c>
      <c r="R3888">
        <v>-160177.07</v>
      </c>
    </row>
    <row r="3889" spans="1:18" x14ac:dyDescent="0.25">
      <c r="A3889">
        <v>2289</v>
      </c>
      <c r="B3889" t="s">
        <v>18</v>
      </c>
      <c r="C3889" t="s">
        <v>28</v>
      </c>
      <c r="D3889">
        <v>101.12</v>
      </c>
      <c r="E3889" s="2">
        <v>45017</v>
      </c>
      <c r="F3889" s="2">
        <v>45204</v>
      </c>
      <c r="G3889">
        <v>413.19</v>
      </c>
      <c r="H3889" t="s">
        <v>32</v>
      </c>
      <c r="I3889">
        <v>6.26</v>
      </c>
      <c r="J3889">
        <v>389.3</v>
      </c>
      <c r="K3889">
        <v>20.7</v>
      </c>
      <c r="L3889">
        <v>236.9</v>
      </c>
      <c r="M3889" t="b">
        <v>0</v>
      </c>
      <c r="N3889" t="s">
        <v>35</v>
      </c>
      <c r="O3889" t="s">
        <v>40</v>
      </c>
      <c r="P3889">
        <v>345.84</v>
      </c>
      <c r="Q3889">
        <v>132831.04000000001</v>
      </c>
      <c r="R3889">
        <v>10066.59</v>
      </c>
    </row>
    <row r="3890" spans="1:18" x14ac:dyDescent="0.25">
      <c r="A3890">
        <v>2447</v>
      </c>
      <c r="B3890" t="s">
        <v>22</v>
      </c>
      <c r="C3890" t="s">
        <v>28</v>
      </c>
      <c r="D3890">
        <v>236.75</v>
      </c>
      <c r="E3890" s="2">
        <v>45020</v>
      </c>
      <c r="F3890" s="2">
        <v>45162</v>
      </c>
      <c r="G3890">
        <v>601.55999999999995</v>
      </c>
      <c r="H3890" t="s">
        <v>31</v>
      </c>
      <c r="I3890">
        <v>6.34</v>
      </c>
      <c r="J3890">
        <v>262.8</v>
      </c>
      <c r="K3890">
        <v>32.700000000000003</v>
      </c>
      <c r="M3890" t="b">
        <v>1</v>
      </c>
      <c r="N3890" t="s">
        <v>37</v>
      </c>
      <c r="O3890" t="s">
        <v>40</v>
      </c>
      <c r="P3890">
        <v>353.37</v>
      </c>
      <c r="Q3890">
        <v>263681.65999999997</v>
      </c>
      <c r="R3890">
        <v>-51108.4</v>
      </c>
    </row>
    <row r="3891" spans="1:18" x14ac:dyDescent="0.25">
      <c r="A3891">
        <v>4199</v>
      </c>
      <c r="B3891" t="s">
        <v>21</v>
      </c>
      <c r="C3891" t="s">
        <v>26</v>
      </c>
      <c r="D3891">
        <v>270.61</v>
      </c>
      <c r="E3891" s="2">
        <v>44978</v>
      </c>
      <c r="F3891" s="2">
        <v>45112</v>
      </c>
      <c r="G3891">
        <v>1456.89</v>
      </c>
      <c r="H3891" t="s">
        <v>32</v>
      </c>
      <c r="I3891">
        <v>5.42</v>
      </c>
      <c r="J3891">
        <v>1296</v>
      </c>
      <c r="K3891">
        <v>24.8</v>
      </c>
      <c r="L3891">
        <v>537.29999999999995</v>
      </c>
      <c r="M3891" t="b">
        <v>0</v>
      </c>
      <c r="N3891" t="s">
        <v>35</v>
      </c>
      <c r="O3891" t="s">
        <v>39</v>
      </c>
      <c r="P3891">
        <v>124.57</v>
      </c>
      <c r="Q3891">
        <v>526085.76</v>
      </c>
      <c r="R3891">
        <v>-344600.97</v>
      </c>
    </row>
    <row r="3892" spans="1:18" x14ac:dyDescent="0.25">
      <c r="A3892">
        <v>7381</v>
      </c>
      <c r="B3892" t="s">
        <v>21</v>
      </c>
      <c r="C3892" t="s">
        <v>26</v>
      </c>
      <c r="D3892">
        <v>69.47</v>
      </c>
      <c r="E3892" s="2">
        <v>45007</v>
      </c>
      <c r="F3892" s="2">
        <v>45168</v>
      </c>
      <c r="G3892">
        <v>208.01</v>
      </c>
      <c r="H3892" t="s">
        <v>32</v>
      </c>
      <c r="I3892">
        <v>4.97</v>
      </c>
      <c r="J3892">
        <v>816</v>
      </c>
      <c r="K3892">
        <v>32</v>
      </c>
      <c r="L3892">
        <v>79.099999999999994</v>
      </c>
      <c r="M3892" t="b">
        <v>1</v>
      </c>
      <c r="N3892" t="s">
        <v>36</v>
      </c>
      <c r="O3892" t="s">
        <v>39</v>
      </c>
      <c r="P3892">
        <v>121.52</v>
      </c>
      <c r="Q3892">
        <v>78919.12</v>
      </c>
      <c r="R3892">
        <v>-53641.74</v>
      </c>
    </row>
    <row r="3893" spans="1:18" x14ac:dyDescent="0.25">
      <c r="A3893">
        <v>8522</v>
      </c>
      <c r="B3893" t="s">
        <v>19</v>
      </c>
      <c r="C3893" t="s">
        <v>23</v>
      </c>
      <c r="D3893">
        <v>189.52</v>
      </c>
      <c r="E3893" s="2">
        <v>45026</v>
      </c>
      <c r="F3893" s="2">
        <v>45148</v>
      </c>
      <c r="G3893">
        <v>834.28</v>
      </c>
      <c r="H3893" t="s">
        <v>30</v>
      </c>
      <c r="I3893">
        <v>6.37</v>
      </c>
      <c r="J3893">
        <v>1423.2</v>
      </c>
      <c r="K3893">
        <v>24.7</v>
      </c>
      <c r="L3893">
        <v>444.6</v>
      </c>
      <c r="M3893" t="b">
        <v>1</v>
      </c>
      <c r="N3893" t="s">
        <v>37</v>
      </c>
      <c r="O3893" t="s">
        <v>39</v>
      </c>
      <c r="P3893">
        <v>899.94</v>
      </c>
      <c r="Q3893">
        <v>255007.06</v>
      </c>
      <c r="R3893">
        <v>495794.88</v>
      </c>
    </row>
    <row r="3894" spans="1:18" x14ac:dyDescent="0.25">
      <c r="A3894">
        <v>7059</v>
      </c>
      <c r="B3894" t="s">
        <v>19</v>
      </c>
      <c r="C3894" t="s">
        <v>27</v>
      </c>
      <c r="D3894">
        <v>120.68</v>
      </c>
      <c r="E3894" s="2">
        <v>45009</v>
      </c>
      <c r="F3894" s="2">
        <v>45141</v>
      </c>
      <c r="G3894">
        <v>344.86</v>
      </c>
      <c r="H3894" t="s">
        <v>30</v>
      </c>
      <c r="J3894">
        <v>309.7</v>
      </c>
      <c r="K3894">
        <v>26.5</v>
      </c>
      <c r="L3894">
        <v>127</v>
      </c>
      <c r="M3894" t="b">
        <v>0</v>
      </c>
      <c r="N3894" t="s">
        <v>35</v>
      </c>
      <c r="O3894" t="s">
        <v>39</v>
      </c>
      <c r="P3894">
        <v>144.38</v>
      </c>
      <c r="Q3894">
        <v>198534.88</v>
      </c>
      <c r="R3894">
        <v>-148743.99</v>
      </c>
    </row>
    <row r="3895" spans="1:18" x14ac:dyDescent="0.25">
      <c r="A3895">
        <v>4183</v>
      </c>
      <c r="B3895" t="s">
        <v>18</v>
      </c>
      <c r="C3895" t="s">
        <v>23</v>
      </c>
      <c r="D3895">
        <v>296.92</v>
      </c>
      <c r="E3895" s="2">
        <v>44933</v>
      </c>
      <c r="F3895" s="2">
        <v>45032</v>
      </c>
      <c r="G3895">
        <v>1076.58</v>
      </c>
      <c r="H3895" t="s">
        <v>31</v>
      </c>
      <c r="I3895">
        <v>5.51</v>
      </c>
      <c r="J3895">
        <v>814</v>
      </c>
      <c r="K3895">
        <v>23.1</v>
      </c>
      <c r="L3895">
        <v>400.6</v>
      </c>
      <c r="M3895" t="b">
        <v>1</v>
      </c>
      <c r="N3895" t="s">
        <v>38</v>
      </c>
      <c r="O3895" t="s">
        <v>39</v>
      </c>
      <c r="P3895">
        <v>900.89</v>
      </c>
      <c r="Q3895">
        <v>224752.05</v>
      </c>
      <c r="R3895">
        <v>745128.11</v>
      </c>
    </row>
    <row r="3896" spans="1:18" x14ac:dyDescent="0.25">
      <c r="A3896">
        <v>6462</v>
      </c>
      <c r="B3896" t="s">
        <v>18</v>
      </c>
      <c r="C3896" t="s">
        <v>27</v>
      </c>
      <c r="D3896">
        <v>146.26</v>
      </c>
      <c r="E3896" s="2">
        <v>45033</v>
      </c>
      <c r="F3896" s="2">
        <v>45168</v>
      </c>
      <c r="G3896">
        <v>371.15</v>
      </c>
      <c r="H3896" t="s">
        <v>30</v>
      </c>
      <c r="I3896">
        <v>5.39</v>
      </c>
      <c r="J3896">
        <v>576.5</v>
      </c>
      <c r="K3896">
        <v>28.5</v>
      </c>
      <c r="L3896">
        <v>415</v>
      </c>
      <c r="M3896" t="b">
        <v>1</v>
      </c>
      <c r="N3896" t="s">
        <v>37</v>
      </c>
      <c r="O3896" t="s">
        <v>39</v>
      </c>
      <c r="P3896">
        <v>142.57</v>
      </c>
      <c r="Q3896">
        <v>80291.289999999994</v>
      </c>
      <c r="R3896">
        <v>-27376.43</v>
      </c>
    </row>
    <row r="3897" spans="1:18" x14ac:dyDescent="0.25">
      <c r="A3897">
        <v>4216</v>
      </c>
      <c r="B3897" t="s">
        <v>18</v>
      </c>
      <c r="C3897" t="s">
        <v>25</v>
      </c>
      <c r="D3897">
        <v>72.349999999999994</v>
      </c>
      <c r="E3897" s="2">
        <v>44971</v>
      </c>
      <c r="F3897" s="2">
        <v>45109</v>
      </c>
      <c r="G3897">
        <v>337.52</v>
      </c>
      <c r="H3897" t="s">
        <v>33</v>
      </c>
      <c r="I3897">
        <v>5.54</v>
      </c>
      <c r="J3897">
        <v>1383.4</v>
      </c>
      <c r="K3897">
        <v>23.1</v>
      </c>
      <c r="L3897">
        <v>492.3</v>
      </c>
      <c r="M3897" t="b">
        <v>1</v>
      </c>
      <c r="N3897" t="s">
        <v>38</v>
      </c>
      <c r="O3897" t="s">
        <v>39</v>
      </c>
      <c r="P3897">
        <v>71.45</v>
      </c>
      <c r="Q3897">
        <v>85545.18</v>
      </c>
      <c r="R3897">
        <v>-61429.38</v>
      </c>
    </row>
    <row r="3898" spans="1:18" x14ac:dyDescent="0.25">
      <c r="A3898">
        <v>4136</v>
      </c>
      <c r="B3898" t="s">
        <v>21</v>
      </c>
      <c r="C3898" t="s">
        <v>28</v>
      </c>
      <c r="D3898">
        <v>117.65</v>
      </c>
      <c r="E3898" s="2">
        <v>44985</v>
      </c>
      <c r="F3898" s="2">
        <v>45219</v>
      </c>
      <c r="G3898">
        <v>426.82</v>
      </c>
      <c r="H3898" t="s">
        <v>33</v>
      </c>
      <c r="I3898">
        <v>5.97</v>
      </c>
      <c r="J3898">
        <v>563.5</v>
      </c>
      <c r="K3898">
        <v>21.6</v>
      </c>
      <c r="L3898">
        <v>267.3</v>
      </c>
      <c r="M3898" t="b">
        <v>0</v>
      </c>
      <c r="N3898" t="s">
        <v>35</v>
      </c>
      <c r="O3898" t="s">
        <v>41</v>
      </c>
      <c r="P3898">
        <v>355.56</v>
      </c>
      <c r="Q3898">
        <v>155999.38</v>
      </c>
      <c r="R3898">
        <v>-4239.26</v>
      </c>
    </row>
    <row r="3899" spans="1:18" x14ac:dyDescent="0.25">
      <c r="A3899">
        <v>4318</v>
      </c>
      <c r="B3899" t="s">
        <v>22</v>
      </c>
      <c r="C3899" t="s">
        <v>26</v>
      </c>
      <c r="D3899">
        <v>197.88</v>
      </c>
      <c r="E3899" s="2">
        <v>44947</v>
      </c>
      <c r="F3899" s="2">
        <v>45125</v>
      </c>
      <c r="G3899">
        <v>312.77</v>
      </c>
      <c r="H3899" t="s">
        <v>31</v>
      </c>
      <c r="I3899">
        <v>7.42</v>
      </c>
      <c r="J3899">
        <v>932.7</v>
      </c>
      <c r="K3899">
        <v>19.3</v>
      </c>
      <c r="L3899">
        <v>62</v>
      </c>
      <c r="M3899" t="b">
        <v>1</v>
      </c>
      <c r="N3899" t="s">
        <v>37</v>
      </c>
      <c r="O3899" t="s">
        <v>39</v>
      </c>
      <c r="P3899">
        <v>123.53</v>
      </c>
      <c r="Q3899">
        <v>184145.46</v>
      </c>
      <c r="R3899">
        <v>-145508.98000000001</v>
      </c>
    </row>
    <row r="3900" spans="1:18" x14ac:dyDescent="0.25">
      <c r="A3900">
        <v>3782</v>
      </c>
      <c r="B3900" t="s">
        <v>18</v>
      </c>
      <c r="C3900" t="s">
        <v>25</v>
      </c>
      <c r="D3900">
        <v>27.45</v>
      </c>
      <c r="E3900" s="2">
        <v>44954</v>
      </c>
      <c r="F3900" s="2">
        <v>45162</v>
      </c>
      <c r="G3900">
        <v>45.04</v>
      </c>
      <c r="H3900" t="s">
        <v>32</v>
      </c>
      <c r="I3900">
        <v>6.79</v>
      </c>
      <c r="J3900">
        <v>1510.2</v>
      </c>
      <c r="K3900">
        <v>18.899999999999999</v>
      </c>
      <c r="L3900">
        <v>496.1</v>
      </c>
      <c r="M3900" t="b">
        <v>1</v>
      </c>
      <c r="N3900" t="s">
        <v>38</v>
      </c>
      <c r="O3900" t="s">
        <v>39</v>
      </c>
      <c r="P3900">
        <v>82.98</v>
      </c>
      <c r="Q3900">
        <v>32768.629999999997</v>
      </c>
      <c r="R3900">
        <v>-29031.21</v>
      </c>
    </row>
    <row r="3901" spans="1:18" x14ac:dyDescent="0.25">
      <c r="A3901">
        <v>8657</v>
      </c>
      <c r="B3901" t="s">
        <v>18</v>
      </c>
      <c r="C3901" t="s">
        <v>23</v>
      </c>
      <c r="D3901">
        <v>183.06</v>
      </c>
      <c r="E3901" s="2">
        <v>44929</v>
      </c>
      <c r="F3901" s="2">
        <v>45025</v>
      </c>
      <c r="G3901">
        <v>705.82</v>
      </c>
      <c r="H3901" t="s">
        <v>30</v>
      </c>
      <c r="I3901">
        <v>7.06</v>
      </c>
      <c r="J3901">
        <v>1664.6</v>
      </c>
      <c r="K3901">
        <v>22.9</v>
      </c>
      <c r="L3901">
        <v>294.2</v>
      </c>
      <c r="M3901" t="b">
        <v>0</v>
      </c>
      <c r="N3901" t="s">
        <v>35</v>
      </c>
      <c r="O3901" t="s">
        <v>39</v>
      </c>
      <c r="P3901">
        <v>908.56</v>
      </c>
      <c r="Q3901">
        <v>260446.91</v>
      </c>
      <c r="R3901">
        <v>380832.91</v>
      </c>
    </row>
    <row r="3902" spans="1:18" x14ac:dyDescent="0.25">
      <c r="A3902">
        <v>5920</v>
      </c>
      <c r="B3902" t="s">
        <v>21</v>
      </c>
      <c r="C3902" t="s">
        <v>29</v>
      </c>
      <c r="D3902">
        <v>279.70999999999998</v>
      </c>
      <c r="E3902" s="2">
        <v>44940</v>
      </c>
      <c r="F3902" s="2">
        <v>45045</v>
      </c>
      <c r="G3902">
        <v>675.82</v>
      </c>
      <c r="H3902" t="s">
        <v>31</v>
      </c>
      <c r="I3902">
        <v>6.02</v>
      </c>
      <c r="J3902">
        <v>1356.2</v>
      </c>
      <c r="K3902">
        <v>29.8</v>
      </c>
      <c r="L3902">
        <v>515.9</v>
      </c>
      <c r="M3902" t="b">
        <v>1</v>
      </c>
      <c r="N3902" t="s">
        <v>36</v>
      </c>
      <c r="O3902" t="s">
        <v>41</v>
      </c>
      <c r="P3902">
        <v>57.62</v>
      </c>
      <c r="Q3902">
        <v>548206.27</v>
      </c>
      <c r="R3902">
        <v>-509265.52</v>
      </c>
    </row>
    <row r="3903" spans="1:18" x14ac:dyDescent="0.25">
      <c r="A3903">
        <v>7324</v>
      </c>
      <c r="B3903" t="s">
        <v>21</v>
      </c>
      <c r="C3903" t="s">
        <v>24</v>
      </c>
      <c r="D3903">
        <v>255.86</v>
      </c>
      <c r="E3903" s="2">
        <v>44928</v>
      </c>
      <c r="F3903" s="2">
        <v>45140</v>
      </c>
      <c r="G3903">
        <v>1132.23</v>
      </c>
      <c r="H3903" t="s">
        <v>33</v>
      </c>
      <c r="J3903">
        <v>886.8</v>
      </c>
      <c r="K3903">
        <v>21.3</v>
      </c>
      <c r="L3903">
        <v>476.8</v>
      </c>
      <c r="M3903" t="b">
        <v>1</v>
      </c>
      <c r="N3903" t="s">
        <v>36</v>
      </c>
      <c r="O3903" t="s">
        <v>40</v>
      </c>
      <c r="P3903">
        <v>157.99</v>
      </c>
      <c r="Q3903">
        <v>358886.05</v>
      </c>
      <c r="R3903">
        <v>-180005.03</v>
      </c>
    </row>
    <row r="3904" spans="1:18" x14ac:dyDescent="0.25">
      <c r="A3904">
        <v>7327</v>
      </c>
      <c r="B3904" t="s">
        <v>21</v>
      </c>
      <c r="C3904" t="s">
        <v>29</v>
      </c>
      <c r="D3904">
        <v>24.96</v>
      </c>
      <c r="E3904" s="2">
        <v>44955</v>
      </c>
      <c r="F3904" s="2">
        <v>45138</v>
      </c>
      <c r="G3904">
        <v>88.38</v>
      </c>
      <c r="H3904" t="s">
        <v>32</v>
      </c>
      <c r="I3904">
        <v>5.1100000000000003</v>
      </c>
      <c r="J3904">
        <v>1115.2</v>
      </c>
      <c r="K3904">
        <v>22.8</v>
      </c>
      <c r="L3904">
        <v>324.10000000000002</v>
      </c>
      <c r="M3904" t="b">
        <v>1</v>
      </c>
      <c r="N3904" t="s">
        <v>34</v>
      </c>
      <c r="O3904" t="s">
        <v>40</v>
      </c>
      <c r="P3904">
        <v>58.27</v>
      </c>
      <c r="Q3904">
        <v>29285.22</v>
      </c>
      <c r="R3904">
        <v>-24135.32</v>
      </c>
    </row>
    <row r="3905" spans="1:18" x14ac:dyDescent="0.25">
      <c r="A3905">
        <v>9417</v>
      </c>
      <c r="B3905" t="s">
        <v>22</v>
      </c>
      <c r="C3905" t="s">
        <v>29</v>
      </c>
      <c r="D3905">
        <v>298.05</v>
      </c>
      <c r="E3905" s="2">
        <v>44944</v>
      </c>
      <c r="F3905" s="2">
        <v>45062</v>
      </c>
      <c r="G3905">
        <v>1422.32</v>
      </c>
      <c r="H3905" t="s">
        <v>30</v>
      </c>
      <c r="I3905">
        <v>6.66</v>
      </c>
      <c r="J3905">
        <v>1303.5</v>
      </c>
      <c r="K3905">
        <v>32.5</v>
      </c>
      <c r="L3905">
        <v>599.70000000000005</v>
      </c>
      <c r="M3905" t="b">
        <v>1</v>
      </c>
      <c r="N3905" t="s">
        <v>34</v>
      </c>
      <c r="O3905" t="s">
        <v>40</v>
      </c>
      <c r="P3905">
        <v>59.31</v>
      </c>
      <c r="Q3905">
        <v>159096.93</v>
      </c>
      <c r="R3905">
        <v>-74739.13</v>
      </c>
    </row>
    <row r="3906" spans="1:18" x14ac:dyDescent="0.25">
      <c r="A3906">
        <v>1776</v>
      </c>
      <c r="B3906" t="s">
        <v>18</v>
      </c>
      <c r="C3906" t="s">
        <v>24</v>
      </c>
      <c r="D3906">
        <v>211.12</v>
      </c>
      <c r="E3906" s="2">
        <v>44963</v>
      </c>
      <c r="F3906" s="2">
        <v>45113</v>
      </c>
      <c r="G3906">
        <v>1322.03</v>
      </c>
      <c r="H3906" t="s">
        <v>32</v>
      </c>
      <c r="J3906">
        <v>1599.9</v>
      </c>
      <c r="K3906">
        <v>28.2</v>
      </c>
      <c r="L3906">
        <v>304.10000000000002</v>
      </c>
      <c r="M3906" t="b">
        <v>1</v>
      </c>
      <c r="N3906" t="s">
        <v>37</v>
      </c>
      <c r="O3906" t="s">
        <v>39</v>
      </c>
      <c r="P3906">
        <v>160.26</v>
      </c>
      <c r="Q3906">
        <v>203915.5</v>
      </c>
      <c r="R3906">
        <v>7953.03</v>
      </c>
    </row>
    <row r="3907" spans="1:18" x14ac:dyDescent="0.25">
      <c r="A3907">
        <v>6208</v>
      </c>
      <c r="B3907" t="s">
        <v>20</v>
      </c>
      <c r="C3907" t="s">
        <v>28</v>
      </c>
      <c r="D3907">
        <v>52.87</v>
      </c>
      <c r="E3907" s="2">
        <v>44971</v>
      </c>
      <c r="F3907" s="2">
        <v>45141</v>
      </c>
      <c r="G3907">
        <v>219.08</v>
      </c>
      <c r="H3907" t="s">
        <v>32</v>
      </c>
      <c r="I3907">
        <v>6.73</v>
      </c>
      <c r="J3907">
        <v>1621.7</v>
      </c>
      <c r="K3907">
        <v>32.700000000000003</v>
      </c>
      <c r="L3907">
        <v>433.1</v>
      </c>
      <c r="M3907" t="b">
        <v>0</v>
      </c>
      <c r="N3907" t="s">
        <v>35</v>
      </c>
      <c r="O3907" t="s">
        <v>41</v>
      </c>
      <c r="P3907">
        <v>355.56</v>
      </c>
      <c r="Q3907">
        <v>54864.73</v>
      </c>
      <c r="R3907">
        <v>23031.35</v>
      </c>
    </row>
    <row r="3908" spans="1:18" x14ac:dyDescent="0.25">
      <c r="A3908">
        <v>1687</v>
      </c>
      <c r="B3908" t="s">
        <v>20</v>
      </c>
      <c r="C3908" t="s">
        <v>25</v>
      </c>
      <c r="D3908">
        <v>8.66</v>
      </c>
      <c r="E3908" s="2">
        <v>44971</v>
      </c>
      <c r="F3908" s="2">
        <v>45187</v>
      </c>
      <c r="G3908">
        <v>47.08</v>
      </c>
      <c r="H3908" t="s">
        <v>30</v>
      </c>
      <c r="I3908">
        <v>5.73</v>
      </c>
      <c r="K3908">
        <v>32.6</v>
      </c>
      <c r="L3908">
        <v>418.4</v>
      </c>
      <c r="M3908" t="b">
        <v>1</v>
      </c>
      <c r="N3908" t="s">
        <v>36</v>
      </c>
      <c r="O3908" t="s">
        <v>39</v>
      </c>
      <c r="P3908">
        <v>74.349999999999994</v>
      </c>
      <c r="Q3908">
        <v>10525.51</v>
      </c>
      <c r="R3908">
        <v>-7025.11</v>
      </c>
    </row>
    <row r="3909" spans="1:18" x14ac:dyDescent="0.25">
      <c r="A3909">
        <v>1529</v>
      </c>
      <c r="B3909" t="s">
        <v>18</v>
      </c>
      <c r="C3909" t="s">
        <v>25</v>
      </c>
      <c r="D3909">
        <v>55.53</v>
      </c>
      <c r="E3909" s="2">
        <v>44950</v>
      </c>
      <c r="F3909" s="2">
        <v>45049</v>
      </c>
      <c r="G3909">
        <v>292.38</v>
      </c>
      <c r="H3909" t="s">
        <v>30</v>
      </c>
      <c r="I3909">
        <v>4.83</v>
      </c>
      <c r="J3909">
        <v>1497.1</v>
      </c>
      <c r="K3909">
        <v>19</v>
      </c>
      <c r="L3909">
        <v>334.9</v>
      </c>
      <c r="M3909" t="b">
        <v>1</v>
      </c>
      <c r="N3909" t="s">
        <v>38</v>
      </c>
      <c r="O3909" t="s">
        <v>39</v>
      </c>
      <c r="P3909">
        <v>78.680000000000007</v>
      </c>
      <c r="Q3909">
        <v>92915.94</v>
      </c>
      <c r="R3909">
        <v>-69911.48</v>
      </c>
    </row>
    <row r="3910" spans="1:18" x14ac:dyDescent="0.25">
      <c r="A3910">
        <v>6067</v>
      </c>
      <c r="B3910" t="s">
        <v>18</v>
      </c>
      <c r="C3910" t="s">
        <v>28</v>
      </c>
      <c r="D3910">
        <v>252.26</v>
      </c>
      <c r="E3910" s="2">
        <v>45046</v>
      </c>
      <c r="F3910" s="2">
        <v>45225</v>
      </c>
      <c r="G3910">
        <v>1541.05</v>
      </c>
      <c r="H3910" t="s">
        <v>33</v>
      </c>
      <c r="I3910">
        <v>5.0199999999999996</v>
      </c>
      <c r="J3910">
        <v>434.9</v>
      </c>
      <c r="K3910">
        <v>33.299999999999997</v>
      </c>
      <c r="L3910">
        <v>371.9</v>
      </c>
      <c r="M3910" t="b">
        <v>1</v>
      </c>
      <c r="N3910" t="s">
        <v>36</v>
      </c>
      <c r="O3910" t="s">
        <v>39</v>
      </c>
      <c r="P3910">
        <v>350.1</v>
      </c>
      <c r="Q3910">
        <v>419718.02</v>
      </c>
      <c r="R3910">
        <v>119803.58</v>
      </c>
    </row>
    <row r="3911" spans="1:18" x14ac:dyDescent="0.25">
      <c r="A3911">
        <v>9080</v>
      </c>
      <c r="B3911" t="s">
        <v>18</v>
      </c>
      <c r="C3911" t="s">
        <v>24</v>
      </c>
      <c r="D3911">
        <v>11.38</v>
      </c>
      <c r="E3911" s="2">
        <v>44972</v>
      </c>
      <c r="F3911" s="2">
        <v>45169</v>
      </c>
      <c r="G3911">
        <v>29.25</v>
      </c>
      <c r="H3911" t="s">
        <v>33</v>
      </c>
      <c r="I3911">
        <v>6.93</v>
      </c>
      <c r="J3911">
        <v>1396.2</v>
      </c>
      <c r="K3911">
        <v>18.8</v>
      </c>
      <c r="L3911">
        <v>489.2</v>
      </c>
      <c r="M3911" t="b">
        <v>0</v>
      </c>
      <c r="N3911" t="s">
        <v>35</v>
      </c>
      <c r="O3911" t="s">
        <v>40</v>
      </c>
      <c r="P3911">
        <v>153.38</v>
      </c>
      <c r="Q3911">
        <v>20119.03</v>
      </c>
      <c r="R3911">
        <v>-15632.66</v>
      </c>
    </row>
    <row r="3912" spans="1:18" x14ac:dyDescent="0.25">
      <c r="A3912">
        <v>6518</v>
      </c>
      <c r="B3912" t="s">
        <v>18</v>
      </c>
      <c r="C3912" t="s">
        <v>27</v>
      </c>
      <c r="D3912">
        <v>73.78</v>
      </c>
      <c r="E3912" s="2">
        <v>44938</v>
      </c>
      <c r="F3912" s="2">
        <v>45174</v>
      </c>
      <c r="G3912">
        <v>415.87</v>
      </c>
      <c r="H3912" t="s">
        <v>32</v>
      </c>
      <c r="I3912">
        <v>5.28</v>
      </c>
      <c r="K3912">
        <v>32.799999999999997</v>
      </c>
      <c r="L3912">
        <v>364.4</v>
      </c>
      <c r="M3912" t="b">
        <v>1</v>
      </c>
      <c r="N3912" t="s">
        <v>36</v>
      </c>
      <c r="O3912" t="s">
        <v>39</v>
      </c>
      <c r="P3912">
        <v>154.04</v>
      </c>
      <c r="Q3912">
        <v>68983.48</v>
      </c>
      <c r="R3912">
        <v>-4922.87</v>
      </c>
    </row>
    <row r="3913" spans="1:18" x14ac:dyDescent="0.25">
      <c r="A3913">
        <v>3153</v>
      </c>
      <c r="B3913" t="s">
        <v>22</v>
      </c>
      <c r="C3913" t="s">
        <v>29</v>
      </c>
      <c r="D3913">
        <v>228.41</v>
      </c>
      <c r="E3913" s="2">
        <v>44979</v>
      </c>
      <c r="F3913" s="2">
        <v>45190</v>
      </c>
      <c r="G3913">
        <v>1376.76</v>
      </c>
      <c r="H3913" t="s">
        <v>32</v>
      </c>
      <c r="I3913">
        <v>5.29</v>
      </c>
      <c r="J3913">
        <v>1604.6</v>
      </c>
      <c r="K3913">
        <v>26.7</v>
      </c>
      <c r="L3913">
        <v>297.60000000000002</v>
      </c>
      <c r="M3913" t="b">
        <v>1</v>
      </c>
      <c r="N3913" t="s">
        <v>36</v>
      </c>
      <c r="O3913" t="s">
        <v>40</v>
      </c>
      <c r="P3913">
        <v>51.13</v>
      </c>
      <c r="Q3913">
        <v>232907.17</v>
      </c>
      <c r="R3913">
        <v>-162513.43</v>
      </c>
    </row>
    <row r="3914" spans="1:18" x14ac:dyDescent="0.25">
      <c r="A3914">
        <v>7094</v>
      </c>
      <c r="B3914" t="s">
        <v>20</v>
      </c>
      <c r="C3914" t="s">
        <v>23</v>
      </c>
      <c r="D3914">
        <v>177.9</v>
      </c>
      <c r="E3914" s="2">
        <v>44971</v>
      </c>
      <c r="F3914" s="2">
        <v>45102</v>
      </c>
      <c r="G3914">
        <v>616.21</v>
      </c>
      <c r="H3914" t="s">
        <v>33</v>
      </c>
      <c r="I3914">
        <v>7.29</v>
      </c>
      <c r="J3914">
        <v>1679.7</v>
      </c>
      <c r="K3914">
        <v>26.5</v>
      </c>
      <c r="L3914">
        <v>414.1</v>
      </c>
      <c r="M3914" t="b">
        <v>0</v>
      </c>
      <c r="N3914" t="s">
        <v>35</v>
      </c>
      <c r="O3914" t="s">
        <v>39</v>
      </c>
      <c r="P3914">
        <v>901.72</v>
      </c>
      <c r="Q3914">
        <v>129041.25</v>
      </c>
      <c r="R3914">
        <v>426607.63</v>
      </c>
    </row>
    <row r="3915" spans="1:18" x14ac:dyDescent="0.25">
      <c r="A3915">
        <v>7974</v>
      </c>
      <c r="B3915" t="s">
        <v>19</v>
      </c>
      <c r="C3915" t="s">
        <v>25</v>
      </c>
      <c r="D3915">
        <v>235.91</v>
      </c>
      <c r="E3915" s="2">
        <v>44958</v>
      </c>
      <c r="F3915" s="2">
        <v>45154</v>
      </c>
      <c r="G3915">
        <v>724.03</v>
      </c>
      <c r="H3915" t="s">
        <v>33</v>
      </c>
      <c r="I3915">
        <v>6.47</v>
      </c>
      <c r="J3915">
        <v>1014.7</v>
      </c>
      <c r="K3915">
        <v>29.4</v>
      </c>
      <c r="L3915">
        <v>69.5</v>
      </c>
      <c r="M3915" t="b">
        <v>0</v>
      </c>
      <c r="N3915" t="s">
        <v>35</v>
      </c>
      <c r="O3915" t="s">
        <v>39</v>
      </c>
      <c r="P3915">
        <v>74.040000000000006</v>
      </c>
      <c r="Q3915">
        <v>421364.43</v>
      </c>
      <c r="R3915">
        <v>-367757.25</v>
      </c>
    </row>
    <row r="3916" spans="1:18" x14ac:dyDescent="0.25">
      <c r="A3916">
        <v>5774</v>
      </c>
      <c r="B3916" t="s">
        <v>20</v>
      </c>
      <c r="C3916" t="s">
        <v>28</v>
      </c>
      <c r="D3916">
        <v>225.11</v>
      </c>
      <c r="E3916" s="2">
        <v>44944</v>
      </c>
      <c r="F3916" s="2">
        <v>45148</v>
      </c>
      <c r="G3916">
        <v>1409.23</v>
      </c>
      <c r="H3916" t="s">
        <v>32</v>
      </c>
      <c r="I3916">
        <v>4.84</v>
      </c>
      <c r="J3916">
        <v>1248.0999999999999</v>
      </c>
      <c r="K3916">
        <v>32.1</v>
      </c>
      <c r="L3916">
        <v>110.1</v>
      </c>
      <c r="M3916" t="b">
        <v>0</v>
      </c>
      <c r="N3916" t="s">
        <v>35</v>
      </c>
      <c r="O3916" t="s">
        <v>39</v>
      </c>
      <c r="P3916">
        <v>340.17</v>
      </c>
      <c r="Q3916">
        <v>332791.99</v>
      </c>
      <c r="R3916">
        <v>146585.78</v>
      </c>
    </row>
    <row r="3917" spans="1:18" x14ac:dyDescent="0.25">
      <c r="A3917">
        <v>8692</v>
      </c>
      <c r="B3917" t="s">
        <v>20</v>
      </c>
      <c r="C3917" t="s">
        <v>23</v>
      </c>
      <c r="D3917">
        <v>19.93</v>
      </c>
      <c r="E3917" s="2">
        <v>44939</v>
      </c>
      <c r="F3917" s="2">
        <v>45138</v>
      </c>
      <c r="G3917">
        <v>92.44</v>
      </c>
      <c r="H3917" t="s">
        <v>31</v>
      </c>
      <c r="I3917">
        <v>4.93</v>
      </c>
      <c r="K3917">
        <v>27.9</v>
      </c>
      <c r="L3917">
        <v>119</v>
      </c>
      <c r="M3917" t="b">
        <v>1</v>
      </c>
      <c r="N3917" t="s">
        <v>36</v>
      </c>
      <c r="O3917" t="s">
        <v>41</v>
      </c>
      <c r="P3917">
        <v>896.32</v>
      </c>
      <c r="Q3917">
        <v>12283.35</v>
      </c>
      <c r="R3917">
        <v>70572.47</v>
      </c>
    </row>
    <row r="3918" spans="1:18" x14ac:dyDescent="0.25">
      <c r="A3918">
        <v>4103</v>
      </c>
      <c r="B3918" t="s">
        <v>21</v>
      </c>
      <c r="C3918" t="s">
        <v>26</v>
      </c>
      <c r="D3918">
        <v>268.29000000000002</v>
      </c>
      <c r="E3918" s="2">
        <v>44930</v>
      </c>
      <c r="F3918" s="2">
        <v>45143</v>
      </c>
      <c r="G3918">
        <v>913.09</v>
      </c>
      <c r="H3918" t="s">
        <v>31</v>
      </c>
      <c r="I3918">
        <v>5.32</v>
      </c>
      <c r="J3918">
        <v>1116.5</v>
      </c>
      <c r="K3918">
        <v>24.8</v>
      </c>
      <c r="L3918">
        <v>284.2</v>
      </c>
      <c r="M3918" t="b">
        <v>1</v>
      </c>
      <c r="N3918" t="s">
        <v>38</v>
      </c>
      <c r="O3918" t="s">
        <v>39</v>
      </c>
      <c r="P3918">
        <v>118.58</v>
      </c>
      <c r="Q3918">
        <v>256347.2</v>
      </c>
      <c r="R3918">
        <v>-148072.99</v>
      </c>
    </row>
    <row r="3919" spans="1:18" x14ac:dyDescent="0.25">
      <c r="A3919">
        <v>3440</v>
      </c>
      <c r="B3919" t="s">
        <v>18</v>
      </c>
      <c r="C3919" t="s">
        <v>24</v>
      </c>
      <c r="D3919">
        <v>71.97</v>
      </c>
      <c r="E3919" s="2">
        <v>44949</v>
      </c>
      <c r="F3919" s="2">
        <v>45174</v>
      </c>
      <c r="G3919">
        <v>392.89</v>
      </c>
      <c r="H3919" t="s">
        <v>31</v>
      </c>
      <c r="I3919">
        <v>6.28</v>
      </c>
      <c r="J3919">
        <v>957.1</v>
      </c>
      <c r="K3919">
        <v>19.8</v>
      </c>
      <c r="L3919">
        <v>529.5</v>
      </c>
      <c r="M3919" t="b">
        <v>1</v>
      </c>
      <c r="N3919" t="s">
        <v>36</v>
      </c>
      <c r="O3919" t="s">
        <v>40</v>
      </c>
      <c r="P3919">
        <v>166.35</v>
      </c>
      <c r="Q3919">
        <v>52472.43</v>
      </c>
      <c r="R3919">
        <v>12884.82</v>
      </c>
    </row>
    <row r="3920" spans="1:18" x14ac:dyDescent="0.25">
      <c r="A3920">
        <v>5135</v>
      </c>
      <c r="B3920" t="s">
        <v>18</v>
      </c>
      <c r="C3920" t="s">
        <v>23</v>
      </c>
      <c r="D3920">
        <v>168.25</v>
      </c>
      <c r="E3920" s="2">
        <v>44988</v>
      </c>
      <c r="F3920" s="2">
        <v>45092</v>
      </c>
      <c r="G3920">
        <v>508.51</v>
      </c>
      <c r="H3920" t="s">
        <v>30</v>
      </c>
      <c r="I3920">
        <v>6.76</v>
      </c>
      <c r="J3920">
        <v>1739.7</v>
      </c>
      <c r="K3920">
        <v>30.6</v>
      </c>
      <c r="L3920">
        <v>403.8</v>
      </c>
      <c r="M3920" t="b">
        <v>1</v>
      </c>
      <c r="N3920" t="s">
        <v>36</v>
      </c>
      <c r="O3920" t="s">
        <v>40</v>
      </c>
      <c r="P3920">
        <v>898.16</v>
      </c>
      <c r="Q3920">
        <v>328733.96000000002</v>
      </c>
      <c r="R3920">
        <v>127989.38</v>
      </c>
    </row>
    <row r="3921" spans="1:18" x14ac:dyDescent="0.25">
      <c r="A3921">
        <v>8124</v>
      </c>
      <c r="B3921" t="s">
        <v>18</v>
      </c>
      <c r="C3921" t="s">
        <v>23</v>
      </c>
      <c r="D3921">
        <v>195.07</v>
      </c>
      <c r="E3921" s="2">
        <v>44980</v>
      </c>
      <c r="F3921" s="2">
        <v>45085</v>
      </c>
      <c r="G3921">
        <v>464.66</v>
      </c>
      <c r="H3921" t="s">
        <v>33</v>
      </c>
      <c r="I3921">
        <v>5.32</v>
      </c>
      <c r="J3921">
        <v>1642.7</v>
      </c>
      <c r="K3921">
        <v>20.100000000000001</v>
      </c>
      <c r="L3921">
        <v>584.9</v>
      </c>
      <c r="M3921" t="b">
        <v>1</v>
      </c>
      <c r="N3921" t="s">
        <v>37</v>
      </c>
      <c r="O3921" t="s">
        <v>41</v>
      </c>
      <c r="P3921">
        <v>908.31</v>
      </c>
      <c r="Q3921">
        <v>192515.4</v>
      </c>
      <c r="R3921">
        <v>229539.92</v>
      </c>
    </row>
    <row r="3922" spans="1:18" x14ac:dyDescent="0.25">
      <c r="A3922">
        <v>6201</v>
      </c>
      <c r="B3922" t="s">
        <v>21</v>
      </c>
      <c r="C3922" t="s">
        <v>29</v>
      </c>
      <c r="D3922">
        <v>54.75</v>
      </c>
      <c r="E3922" s="2">
        <v>45000</v>
      </c>
      <c r="F3922" s="2">
        <v>45209</v>
      </c>
      <c r="G3922">
        <v>231.04</v>
      </c>
      <c r="H3922" t="s">
        <v>31</v>
      </c>
      <c r="I3922">
        <v>7.11</v>
      </c>
      <c r="J3922">
        <v>1476.2</v>
      </c>
      <c r="K3922">
        <v>29.6</v>
      </c>
      <c r="M3922" t="b">
        <v>1</v>
      </c>
      <c r="N3922" t="s">
        <v>34</v>
      </c>
      <c r="O3922" t="s">
        <v>41</v>
      </c>
      <c r="P3922">
        <v>66.849999999999994</v>
      </c>
      <c r="Q3922">
        <v>68147.38</v>
      </c>
      <c r="R3922">
        <v>-52702.36</v>
      </c>
    </row>
    <row r="3923" spans="1:18" x14ac:dyDescent="0.25">
      <c r="A3923">
        <v>1844</v>
      </c>
      <c r="B3923" t="s">
        <v>22</v>
      </c>
      <c r="C3923" t="s">
        <v>24</v>
      </c>
      <c r="D3923">
        <v>292.99</v>
      </c>
      <c r="E3923" s="2">
        <v>44981</v>
      </c>
      <c r="F3923" s="2">
        <v>45108</v>
      </c>
      <c r="G3923">
        <v>1268.96</v>
      </c>
      <c r="H3923" t="s">
        <v>31</v>
      </c>
      <c r="I3923">
        <v>4.83</v>
      </c>
      <c r="J3923">
        <v>291.2</v>
      </c>
      <c r="K3923">
        <v>26.4</v>
      </c>
      <c r="L3923">
        <v>447.1</v>
      </c>
      <c r="M3923" t="b">
        <v>1</v>
      </c>
      <c r="N3923" t="s">
        <v>34</v>
      </c>
      <c r="O3923" t="s">
        <v>41</v>
      </c>
      <c r="P3923">
        <v>153.85</v>
      </c>
      <c r="Q3923">
        <v>286208.17</v>
      </c>
      <c r="R3923">
        <v>-90978.67</v>
      </c>
    </row>
    <row r="3924" spans="1:18" x14ac:dyDescent="0.25">
      <c r="A3924">
        <v>1446</v>
      </c>
      <c r="B3924" t="s">
        <v>22</v>
      </c>
      <c r="C3924" t="s">
        <v>23</v>
      </c>
      <c r="D3924">
        <v>149.01</v>
      </c>
      <c r="E3924" s="2">
        <v>44995</v>
      </c>
      <c r="F3924" s="2">
        <v>45093</v>
      </c>
      <c r="G3924">
        <v>838.74</v>
      </c>
      <c r="H3924" t="s">
        <v>33</v>
      </c>
      <c r="I3924">
        <v>5.12</v>
      </c>
      <c r="J3924">
        <v>843.2</v>
      </c>
      <c r="K3924">
        <v>24.2</v>
      </c>
      <c r="L3924">
        <v>222.8</v>
      </c>
      <c r="M3924" t="b">
        <v>0</v>
      </c>
      <c r="N3924" t="s">
        <v>35</v>
      </c>
      <c r="O3924" t="s">
        <v>39</v>
      </c>
      <c r="P3924">
        <v>893.11</v>
      </c>
      <c r="Q3924">
        <v>180517.39</v>
      </c>
      <c r="R3924">
        <v>568569.68999999994</v>
      </c>
    </row>
    <row r="3925" spans="1:18" x14ac:dyDescent="0.25">
      <c r="A3925">
        <v>4915</v>
      </c>
      <c r="B3925" t="s">
        <v>19</v>
      </c>
      <c r="C3925" t="s">
        <v>25</v>
      </c>
      <c r="D3925">
        <v>22</v>
      </c>
      <c r="E3925" s="2">
        <v>45040</v>
      </c>
      <c r="F3925" s="2">
        <v>45190</v>
      </c>
      <c r="G3925">
        <v>83.27</v>
      </c>
      <c r="H3925" t="s">
        <v>30</v>
      </c>
      <c r="I3925">
        <v>7.41</v>
      </c>
      <c r="J3925">
        <v>1313.7</v>
      </c>
      <c r="K3925">
        <v>27.8</v>
      </c>
      <c r="L3925">
        <v>62.8</v>
      </c>
      <c r="M3925" t="b">
        <v>0</v>
      </c>
      <c r="N3925" t="s">
        <v>35</v>
      </c>
      <c r="O3925" t="s">
        <v>39</v>
      </c>
      <c r="P3925">
        <v>74.88</v>
      </c>
      <c r="Q3925">
        <v>43954.53</v>
      </c>
      <c r="R3925">
        <v>-37719.269999999997</v>
      </c>
    </row>
    <row r="3926" spans="1:18" x14ac:dyDescent="0.25">
      <c r="A3926">
        <v>4109</v>
      </c>
      <c r="B3926" t="s">
        <v>22</v>
      </c>
      <c r="C3926" t="s">
        <v>24</v>
      </c>
      <c r="D3926">
        <v>281.49</v>
      </c>
      <c r="E3926" s="2">
        <v>44966</v>
      </c>
      <c r="F3926" s="2">
        <v>45178</v>
      </c>
      <c r="G3926">
        <v>1568.72</v>
      </c>
      <c r="H3926" t="s">
        <v>31</v>
      </c>
      <c r="I3926">
        <v>4.9000000000000004</v>
      </c>
      <c r="J3926">
        <v>247.5</v>
      </c>
      <c r="K3926">
        <v>30.4</v>
      </c>
      <c r="L3926">
        <v>504.3</v>
      </c>
      <c r="M3926" t="b">
        <v>1</v>
      </c>
      <c r="N3926" t="s">
        <v>34</v>
      </c>
      <c r="O3926" t="s">
        <v>39</v>
      </c>
      <c r="P3926">
        <v>157.19</v>
      </c>
      <c r="Q3926">
        <v>262090.6</v>
      </c>
      <c r="R3926">
        <v>-15503.5</v>
      </c>
    </row>
    <row r="3927" spans="1:18" x14ac:dyDescent="0.25">
      <c r="A3927">
        <v>2234</v>
      </c>
      <c r="B3927" t="s">
        <v>22</v>
      </c>
      <c r="C3927" t="s">
        <v>25</v>
      </c>
      <c r="D3927">
        <v>177.95</v>
      </c>
      <c r="E3927" s="2">
        <v>44940</v>
      </c>
      <c r="F3927" s="2">
        <v>45048</v>
      </c>
      <c r="G3927">
        <v>543.91999999999996</v>
      </c>
      <c r="H3927" t="s">
        <v>30</v>
      </c>
      <c r="I3927">
        <v>7.16</v>
      </c>
      <c r="J3927">
        <v>577.29999999999995</v>
      </c>
      <c r="K3927">
        <v>33.1</v>
      </c>
      <c r="L3927">
        <v>139.5</v>
      </c>
      <c r="M3927" t="b">
        <v>1</v>
      </c>
      <c r="N3927" t="s">
        <v>34</v>
      </c>
      <c r="O3927" t="s">
        <v>40</v>
      </c>
      <c r="P3927">
        <v>81.67</v>
      </c>
      <c r="Q3927">
        <v>164413.89000000001</v>
      </c>
      <c r="R3927">
        <v>-119991.94</v>
      </c>
    </row>
    <row r="3928" spans="1:18" x14ac:dyDescent="0.25">
      <c r="A3928">
        <v>7587</v>
      </c>
      <c r="B3928" t="s">
        <v>18</v>
      </c>
      <c r="C3928" t="s">
        <v>28</v>
      </c>
      <c r="D3928">
        <v>211.26</v>
      </c>
      <c r="E3928" s="2">
        <v>45024</v>
      </c>
      <c r="F3928" s="2">
        <v>45214</v>
      </c>
      <c r="G3928">
        <v>924.65</v>
      </c>
      <c r="H3928" t="s">
        <v>30</v>
      </c>
      <c r="I3928">
        <v>6.61</v>
      </c>
      <c r="J3928">
        <v>1620</v>
      </c>
      <c r="K3928">
        <v>22.2</v>
      </c>
      <c r="L3928">
        <v>167.7</v>
      </c>
      <c r="M3928" t="b">
        <v>0</v>
      </c>
      <c r="N3928" t="s">
        <v>35</v>
      </c>
      <c r="O3928" t="s">
        <v>39</v>
      </c>
      <c r="P3928">
        <v>342.48</v>
      </c>
      <c r="Q3928">
        <v>223316.47</v>
      </c>
      <c r="R3928">
        <v>93357.66</v>
      </c>
    </row>
    <row r="3929" spans="1:18" x14ac:dyDescent="0.25">
      <c r="A3929">
        <v>1226</v>
      </c>
      <c r="B3929" t="s">
        <v>20</v>
      </c>
      <c r="C3929" t="s">
        <v>28</v>
      </c>
      <c r="D3929">
        <v>159.93</v>
      </c>
      <c r="E3929" s="2">
        <v>44954</v>
      </c>
      <c r="F3929" s="2">
        <v>45044</v>
      </c>
      <c r="G3929">
        <v>406.6</v>
      </c>
      <c r="H3929" t="s">
        <v>32</v>
      </c>
      <c r="I3929">
        <v>4.72</v>
      </c>
      <c r="J3929">
        <v>407.6</v>
      </c>
      <c r="K3929">
        <v>33.200000000000003</v>
      </c>
      <c r="L3929">
        <v>237.3</v>
      </c>
      <c r="M3929" t="b">
        <v>1</v>
      </c>
      <c r="N3929" t="s">
        <v>38</v>
      </c>
      <c r="O3929" t="s">
        <v>40</v>
      </c>
      <c r="P3929">
        <v>350.64</v>
      </c>
      <c r="Q3929">
        <v>120583.25</v>
      </c>
      <c r="R3929">
        <v>21986.97</v>
      </c>
    </row>
    <row r="3930" spans="1:18" x14ac:dyDescent="0.25">
      <c r="A3930">
        <v>5143</v>
      </c>
      <c r="B3930" t="s">
        <v>22</v>
      </c>
      <c r="C3930" t="s">
        <v>26</v>
      </c>
      <c r="D3930">
        <v>251.25</v>
      </c>
      <c r="E3930" s="2">
        <v>44998</v>
      </c>
      <c r="F3930" s="2">
        <v>45104</v>
      </c>
      <c r="G3930">
        <v>861.09</v>
      </c>
      <c r="H3930" t="s">
        <v>33</v>
      </c>
      <c r="I3930">
        <v>5.95</v>
      </c>
      <c r="J3930">
        <v>282.2</v>
      </c>
      <c r="K3930">
        <v>33.4</v>
      </c>
      <c r="L3930">
        <v>483.6</v>
      </c>
      <c r="M3930" t="b">
        <v>1</v>
      </c>
      <c r="N3930" t="s">
        <v>37</v>
      </c>
      <c r="O3930" t="s">
        <v>39</v>
      </c>
      <c r="P3930">
        <v>121.62</v>
      </c>
      <c r="Q3930">
        <v>404132.51</v>
      </c>
      <c r="R3930">
        <v>-299406.74</v>
      </c>
    </row>
    <row r="3931" spans="1:18" x14ac:dyDescent="0.25">
      <c r="A3931">
        <v>8185</v>
      </c>
      <c r="B3931" t="s">
        <v>22</v>
      </c>
      <c r="C3931" t="s">
        <v>27</v>
      </c>
      <c r="D3931">
        <v>14.77</v>
      </c>
      <c r="E3931" s="2">
        <v>45006</v>
      </c>
      <c r="F3931" s="2">
        <v>45148</v>
      </c>
      <c r="G3931">
        <v>85.48</v>
      </c>
      <c r="H3931" t="s">
        <v>32</v>
      </c>
      <c r="I3931">
        <v>6.06</v>
      </c>
      <c r="J3931">
        <v>1128.9000000000001</v>
      </c>
      <c r="K3931">
        <v>31</v>
      </c>
      <c r="L3931">
        <v>393.5</v>
      </c>
      <c r="M3931" t="b">
        <v>0</v>
      </c>
      <c r="N3931" t="s">
        <v>35</v>
      </c>
      <c r="O3931" t="s">
        <v>39</v>
      </c>
      <c r="P3931">
        <v>153.22</v>
      </c>
      <c r="Q3931">
        <v>15789.28</v>
      </c>
      <c r="R3931">
        <v>-2692.03</v>
      </c>
    </row>
    <row r="3932" spans="1:18" x14ac:dyDescent="0.25">
      <c r="A3932">
        <v>6558</v>
      </c>
      <c r="B3932" t="s">
        <v>21</v>
      </c>
      <c r="C3932" t="s">
        <v>28</v>
      </c>
      <c r="D3932">
        <v>84.17</v>
      </c>
      <c r="E3932" s="2">
        <v>45021</v>
      </c>
      <c r="F3932" s="2">
        <v>45123</v>
      </c>
      <c r="G3932">
        <v>217.15</v>
      </c>
      <c r="H3932" t="s">
        <v>31</v>
      </c>
      <c r="I3932">
        <v>7.3</v>
      </c>
      <c r="J3932">
        <v>1714.3</v>
      </c>
      <c r="K3932">
        <v>32.1</v>
      </c>
      <c r="L3932">
        <v>195.7</v>
      </c>
      <c r="M3932" t="b">
        <v>1</v>
      </c>
      <c r="N3932" t="s">
        <v>37</v>
      </c>
      <c r="O3932" t="s">
        <v>40</v>
      </c>
      <c r="P3932">
        <v>351</v>
      </c>
      <c r="Q3932">
        <v>115421.32</v>
      </c>
      <c r="R3932">
        <v>-39201.67</v>
      </c>
    </row>
    <row r="3933" spans="1:18" x14ac:dyDescent="0.25">
      <c r="A3933">
        <v>1186</v>
      </c>
      <c r="B3933" t="s">
        <v>19</v>
      </c>
      <c r="C3933" t="s">
        <v>23</v>
      </c>
      <c r="D3933">
        <v>143.55000000000001</v>
      </c>
      <c r="E3933" s="2">
        <v>44997</v>
      </c>
      <c r="F3933" s="2">
        <v>45213</v>
      </c>
      <c r="G3933">
        <v>796.87</v>
      </c>
      <c r="H3933" t="s">
        <v>32</v>
      </c>
      <c r="I3933">
        <v>5.76</v>
      </c>
      <c r="J3933">
        <v>1535.4</v>
      </c>
      <c r="K3933">
        <v>29.1</v>
      </c>
      <c r="L3933">
        <v>142.69999999999999</v>
      </c>
      <c r="M3933" t="b">
        <v>1</v>
      </c>
      <c r="N3933" t="s">
        <v>37</v>
      </c>
      <c r="O3933" t="s">
        <v>41</v>
      </c>
      <c r="P3933">
        <v>906.5</v>
      </c>
      <c r="Q3933">
        <v>214170.09</v>
      </c>
      <c r="R3933">
        <v>508192.57</v>
      </c>
    </row>
    <row r="3934" spans="1:18" x14ac:dyDescent="0.25">
      <c r="A3934">
        <v>3535</v>
      </c>
      <c r="B3934" t="s">
        <v>21</v>
      </c>
      <c r="C3934" t="s">
        <v>24</v>
      </c>
      <c r="D3934">
        <v>27.6</v>
      </c>
      <c r="E3934" s="2">
        <v>44993</v>
      </c>
      <c r="F3934" s="2">
        <v>45212</v>
      </c>
      <c r="G3934">
        <v>80.44</v>
      </c>
      <c r="H3934" t="s">
        <v>33</v>
      </c>
      <c r="I3934">
        <v>5.84</v>
      </c>
      <c r="J3934">
        <v>1759.6</v>
      </c>
      <c r="K3934">
        <v>18.600000000000001</v>
      </c>
      <c r="L3934">
        <v>110.3</v>
      </c>
      <c r="M3934" t="b">
        <v>0</v>
      </c>
      <c r="N3934" t="s">
        <v>35</v>
      </c>
      <c r="O3934" t="s">
        <v>40</v>
      </c>
      <c r="P3934">
        <v>162.83000000000001</v>
      </c>
      <c r="Q3934">
        <v>15267.37</v>
      </c>
      <c r="R3934">
        <v>-2169.3200000000002</v>
      </c>
    </row>
    <row r="3935" spans="1:18" x14ac:dyDescent="0.25">
      <c r="A3935">
        <v>2932</v>
      </c>
      <c r="B3935" t="s">
        <v>18</v>
      </c>
      <c r="C3935" t="s">
        <v>28</v>
      </c>
      <c r="D3935">
        <v>213.24</v>
      </c>
      <c r="E3935" s="2">
        <v>44955</v>
      </c>
      <c r="F3935" s="2">
        <v>45158</v>
      </c>
      <c r="G3935">
        <v>356.63</v>
      </c>
      <c r="H3935" t="s">
        <v>30</v>
      </c>
      <c r="I3935">
        <v>4.84</v>
      </c>
      <c r="J3935">
        <v>1405.6</v>
      </c>
      <c r="K3935">
        <v>27.2</v>
      </c>
      <c r="L3935">
        <v>132.4</v>
      </c>
      <c r="M3935" t="b">
        <v>1</v>
      </c>
      <c r="N3935" t="s">
        <v>36</v>
      </c>
      <c r="O3935" t="s">
        <v>39</v>
      </c>
      <c r="P3935">
        <v>358.49</v>
      </c>
      <c r="Q3935">
        <v>312610.73</v>
      </c>
      <c r="R3935">
        <v>-184762.44</v>
      </c>
    </row>
    <row r="3936" spans="1:18" x14ac:dyDescent="0.25">
      <c r="A3936">
        <v>3032</v>
      </c>
      <c r="B3936" t="s">
        <v>20</v>
      </c>
      <c r="C3936" t="s">
        <v>25</v>
      </c>
      <c r="D3936">
        <v>121.13</v>
      </c>
      <c r="E3936" s="2">
        <v>45026</v>
      </c>
      <c r="F3936" s="2">
        <v>45152</v>
      </c>
      <c r="G3936">
        <v>248.28</v>
      </c>
      <c r="H3936" t="s">
        <v>30</v>
      </c>
      <c r="I3936">
        <v>6.42</v>
      </c>
      <c r="J3936">
        <v>899.8</v>
      </c>
      <c r="K3936">
        <v>30</v>
      </c>
      <c r="L3936">
        <v>527.5</v>
      </c>
      <c r="M3936" t="b">
        <v>1</v>
      </c>
      <c r="N3936" t="s">
        <v>36</v>
      </c>
      <c r="O3936" t="s">
        <v>41</v>
      </c>
      <c r="P3936">
        <v>84.02</v>
      </c>
      <c r="Q3936">
        <v>157366.53</v>
      </c>
      <c r="R3936">
        <v>-136506.04</v>
      </c>
    </row>
    <row r="3937" spans="1:18" x14ac:dyDescent="0.25">
      <c r="A3937">
        <v>2252</v>
      </c>
      <c r="B3937" t="s">
        <v>19</v>
      </c>
      <c r="C3937" t="s">
        <v>23</v>
      </c>
      <c r="D3937">
        <v>85.44</v>
      </c>
      <c r="E3937" s="2">
        <v>44987</v>
      </c>
      <c r="F3937" s="2">
        <v>45155</v>
      </c>
      <c r="G3937">
        <v>446.8</v>
      </c>
      <c r="H3937" t="s">
        <v>31</v>
      </c>
      <c r="I3937">
        <v>5.13</v>
      </c>
      <c r="J3937">
        <v>1714.6</v>
      </c>
      <c r="K3937">
        <v>33.1</v>
      </c>
      <c r="L3937">
        <v>557.5</v>
      </c>
      <c r="M3937" t="b">
        <v>0</v>
      </c>
      <c r="N3937" t="s">
        <v>35</v>
      </c>
      <c r="O3937" t="s">
        <v>40</v>
      </c>
      <c r="P3937">
        <v>898.72</v>
      </c>
      <c r="Q3937">
        <v>53338.11</v>
      </c>
      <c r="R3937">
        <v>348209.99</v>
      </c>
    </row>
    <row r="3938" spans="1:18" x14ac:dyDescent="0.25">
      <c r="A3938">
        <v>6509</v>
      </c>
      <c r="B3938" t="s">
        <v>21</v>
      </c>
      <c r="C3938" t="s">
        <v>28</v>
      </c>
      <c r="D3938">
        <v>6</v>
      </c>
      <c r="E3938" s="2">
        <v>45029</v>
      </c>
      <c r="F3938" s="2">
        <v>45146</v>
      </c>
      <c r="G3938">
        <v>16.86</v>
      </c>
      <c r="H3938" t="s">
        <v>33</v>
      </c>
      <c r="I3938">
        <v>4.7300000000000004</v>
      </c>
      <c r="J3938">
        <v>882.6</v>
      </c>
      <c r="K3938">
        <v>27.1</v>
      </c>
      <c r="L3938">
        <v>582.4</v>
      </c>
      <c r="M3938" t="b">
        <v>1</v>
      </c>
      <c r="N3938" t="s">
        <v>37</v>
      </c>
      <c r="O3938" t="s">
        <v>40</v>
      </c>
      <c r="P3938">
        <v>344.19</v>
      </c>
      <c r="Q3938">
        <v>4120.38</v>
      </c>
      <c r="R3938">
        <v>1682.66</v>
      </c>
    </row>
    <row r="3939" spans="1:18" x14ac:dyDescent="0.25">
      <c r="A3939">
        <v>6074</v>
      </c>
      <c r="B3939" t="s">
        <v>22</v>
      </c>
      <c r="C3939" t="s">
        <v>29</v>
      </c>
      <c r="D3939">
        <v>217.35</v>
      </c>
      <c r="E3939" s="2">
        <v>44994</v>
      </c>
      <c r="F3939" s="2">
        <v>45126</v>
      </c>
      <c r="G3939">
        <v>1036.92</v>
      </c>
      <c r="H3939" t="s">
        <v>30</v>
      </c>
      <c r="I3939">
        <v>7.49</v>
      </c>
      <c r="J3939">
        <v>760.2</v>
      </c>
      <c r="K3939">
        <v>30.7</v>
      </c>
      <c r="L3939">
        <v>509.1</v>
      </c>
      <c r="M3939" t="b">
        <v>1</v>
      </c>
      <c r="N3939" t="s">
        <v>38</v>
      </c>
      <c r="O3939" t="s">
        <v>39</v>
      </c>
      <c r="P3939">
        <v>50.21</v>
      </c>
      <c r="Q3939">
        <v>252386.31</v>
      </c>
      <c r="R3939">
        <v>-200322.56</v>
      </c>
    </row>
    <row r="3940" spans="1:18" x14ac:dyDescent="0.25">
      <c r="A3940">
        <v>2881</v>
      </c>
      <c r="B3940" t="s">
        <v>22</v>
      </c>
      <c r="C3940" t="s">
        <v>25</v>
      </c>
      <c r="D3940">
        <v>250.97</v>
      </c>
      <c r="E3940" s="2">
        <v>44935</v>
      </c>
      <c r="F3940" s="2">
        <v>45102</v>
      </c>
      <c r="G3940">
        <v>1253.8399999999999</v>
      </c>
      <c r="H3940" t="s">
        <v>31</v>
      </c>
      <c r="I3940">
        <v>5.31</v>
      </c>
      <c r="J3940">
        <v>917.1</v>
      </c>
      <c r="K3940">
        <v>29.3</v>
      </c>
      <c r="L3940">
        <v>538.1</v>
      </c>
      <c r="M3940" t="b">
        <v>0</v>
      </c>
      <c r="N3940" t="s">
        <v>35</v>
      </c>
      <c r="O3940" t="s">
        <v>40</v>
      </c>
      <c r="P3940">
        <v>71.81</v>
      </c>
      <c r="Q3940">
        <v>255854.27</v>
      </c>
      <c r="R3940">
        <v>-165816.01999999999</v>
      </c>
    </row>
    <row r="3941" spans="1:18" x14ac:dyDescent="0.25">
      <c r="A3941">
        <v>1269</v>
      </c>
      <c r="B3941" t="s">
        <v>19</v>
      </c>
      <c r="C3941" t="s">
        <v>26</v>
      </c>
      <c r="D3941">
        <v>121.54</v>
      </c>
      <c r="E3941" s="2">
        <v>45045</v>
      </c>
      <c r="F3941" s="2">
        <v>45245</v>
      </c>
      <c r="G3941">
        <v>392.04</v>
      </c>
      <c r="H3941" t="s">
        <v>33</v>
      </c>
      <c r="I3941">
        <v>4.92</v>
      </c>
      <c r="J3941">
        <v>1502.4</v>
      </c>
      <c r="K3941">
        <v>22.5</v>
      </c>
      <c r="L3941">
        <v>498.9</v>
      </c>
      <c r="M3941" t="b">
        <v>1</v>
      </c>
      <c r="N3941" t="s">
        <v>34</v>
      </c>
      <c r="O3941" t="s">
        <v>39</v>
      </c>
      <c r="P3941">
        <v>113.79</v>
      </c>
      <c r="Q3941">
        <v>140529.85999999999</v>
      </c>
      <c r="R3941">
        <v>-95919.63</v>
      </c>
    </row>
    <row r="3942" spans="1:18" x14ac:dyDescent="0.25">
      <c r="A3942">
        <v>2630</v>
      </c>
      <c r="B3942" t="s">
        <v>22</v>
      </c>
      <c r="C3942" t="s">
        <v>26</v>
      </c>
      <c r="D3942">
        <v>171.44</v>
      </c>
      <c r="E3942" s="2">
        <v>44943</v>
      </c>
      <c r="F3942" s="2">
        <v>45047</v>
      </c>
      <c r="G3942">
        <v>664.26</v>
      </c>
      <c r="H3942" t="s">
        <v>33</v>
      </c>
      <c r="I3942">
        <v>6.6</v>
      </c>
      <c r="J3942">
        <v>1668.3</v>
      </c>
      <c r="K3942">
        <v>20.5</v>
      </c>
      <c r="L3942">
        <v>576.9</v>
      </c>
      <c r="M3942" t="b">
        <v>1</v>
      </c>
      <c r="N3942" t="s">
        <v>38</v>
      </c>
      <c r="O3942" t="s">
        <v>41</v>
      </c>
      <c r="P3942">
        <v>114.33</v>
      </c>
      <c r="Q3942">
        <v>249149.06</v>
      </c>
      <c r="R3942">
        <v>-173204.21</v>
      </c>
    </row>
    <row r="3943" spans="1:18" x14ac:dyDescent="0.25">
      <c r="A3943">
        <v>5405</v>
      </c>
      <c r="B3943" t="s">
        <v>21</v>
      </c>
      <c r="C3943" t="s">
        <v>26</v>
      </c>
      <c r="D3943">
        <v>72.17</v>
      </c>
      <c r="E3943" s="2">
        <v>44975</v>
      </c>
      <c r="F3943" s="2">
        <v>45109</v>
      </c>
      <c r="G3943">
        <v>253.95</v>
      </c>
      <c r="H3943" t="s">
        <v>32</v>
      </c>
      <c r="I3943">
        <v>6.97</v>
      </c>
      <c r="J3943">
        <v>772.3</v>
      </c>
      <c r="K3943">
        <v>30</v>
      </c>
      <c r="L3943">
        <v>515.1</v>
      </c>
      <c r="M3943" t="b">
        <v>1</v>
      </c>
      <c r="N3943" t="s">
        <v>37</v>
      </c>
      <c r="O3943" t="s">
        <v>39</v>
      </c>
      <c r="P3943">
        <v>124.84</v>
      </c>
      <c r="Q3943">
        <v>52802.26</v>
      </c>
      <c r="R3943">
        <v>-21099.14</v>
      </c>
    </row>
    <row r="3944" spans="1:18" x14ac:dyDescent="0.25">
      <c r="A3944">
        <v>7139</v>
      </c>
      <c r="B3944" t="s">
        <v>21</v>
      </c>
      <c r="C3944" t="s">
        <v>25</v>
      </c>
      <c r="D3944">
        <v>188.55</v>
      </c>
      <c r="E3944" s="2">
        <v>44989</v>
      </c>
      <c r="F3944" s="2">
        <v>45217</v>
      </c>
      <c r="G3944">
        <v>1175.94</v>
      </c>
      <c r="H3944" t="s">
        <v>30</v>
      </c>
      <c r="I3944">
        <v>4.6900000000000004</v>
      </c>
      <c r="J3944">
        <v>939.6</v>
      </c>
      <c r="K3944">
        <v>21.7</v>
      </c>
      <c r="M3944" t="b">
        <v>1</v>
      </c>
      <c r="N3944" t="s">
        <v>34</v>
      </c>
      <c r="O3944" t="s">
        <v>40</v>
      </c>
      <c r="P3944">
        <v>77.72</v>
      </c>
      <c r="Q3944">
        <v>281630.90000000002</v>
      </c>
      <c r="R3944">
        <v>-190236.84</v>
      </c>
    </row>
    <row r="3945" spans="1:18" x14ac:dyDescent="0.25">
      <c r="A3945">
        <v>2574</v>
      </c>
      <c r="B3945" t="s">
        <v>22</v>
      </c>
      <c r="C3945" t="s">
        <v>26</v>
      </c>
      <c r="D3945">
        <v>8.58</v>
      </c>
      <c r="E3945" s="2">
        <v>45010</v>
      </c>
      <c r="F3945" s="2">
        <v>45164</v>
      </c>
      <c r="G3945">
        <v>26.6</v>
      </c>
      <c r="H3945" t="s">
        <v>33</v>
      </c>
      <c r="I3945">
        <v>4.82</v>
      </c>
      <c r="K3945">
        <v>21.9</v>
      </c>
      <c r="M3945" t="b">
        <v>0</v>
      </c>
      <c r="N3945" t="s">
        <v>35</v>
      </c>
      <c r="O3945" t="s">
        <v>40</v>
      </c>
      <c r="P3945">
        <v>116.49</v>
      </c>
      <c r="Q3945">
        <v>14819.29</v>
      </c>
      <c r="R3945">
        <v>-11720.66</v>
      </c>
    </row>
    <row r="3946" spans="1:18" x14ac:dyDescent="0.25">
      <c r="A3946">
        <v>2695</v>
      </c>
      <c r="B3946" t="s">
        <v>22</v>
      </c>
      <c r="C3946" t="s">
        <v>27</v>
      </c>
      <c r="D3946">
        <v>149.15</v>
      </c>
      <c r="E3946" s="2">
        <v>45004</v>
      </c>
      <c r="F3946" s="2">
        <v>45234</v>
      </c>
      <c r="G3946">
        <v>360.44</v>
      </c>
      <c r="H3946" t="s">
        <v>30</v>
      </c>
      <c r="I3946">
        <v>4.7699999999999996</v>
      </c>
      <c r="J3946">
        <v>275.3</v>
      </c>
      <c r="K3946">
        <v>28.3</v>
      </c>
      <c r="L3946">
        <v>371.3</v>
      </c>
      <c r="M3946" t="b">
        <v>0</v>
      </c>
      <c r="N3946" t="s">
        <v>35</v>
      </c>
      <c r="O3946" t="s">
        <v>39</v>
      </c>
      <c r="P3946">
        <v>141.05000000000001</v>
      </c>
      <c r="Q3946">
        <v>75230.12</v>
      </c>
      <c r="R3946">
        <v>-24390.06</v>
      </c>
    </row>
    <row r="3947" spans="1:18" x14ac:dyDescent="0.25">
      <c r="A3947">
        <v>4258</v>
      </c>
      <c r="B3947" t="s">
        <v>18</v>
      </c>
      <c r="C3947" t="s">
        <v>29</v>
      </c>
      <c r="D3947">
        <v>195.04</v>
      </c>
      <c r="E3947" s="2">
        <v>44972</v>
      </c>
      <c r="F3947" s="2">
        <v>45210</v>
      </c>
      <c r="G3947">
        <v>649.09</v>
      </c>
      <c r="H3947" t="s">
        <v>30</v>
      </c>
      <c r="I3947">
        <v>4.6399999999999997</v>
      </c>
      <c r="J3947">
        <v>1454.2</v>
      </c>
      <c r="K3947">
        <v>30.6</v>
      </c>
      <c r="L3947">
        <v>384.5</v>
      </c>
      <c r="M3947" t="b">
        <v>1</v>
      </c>
      <c r="N3947" t="s">
        <v>34</v>
      </c>
      <c r="O3947" t="s">
        <v>40</v>
      </c>
      <c r="P3947">
        <v>60.77</v>
      </c>
      <c r="Q3947">
        <v>205317.71</v>
      </c>
      <c r="R3947">
        <v>-165872.51</v>
      </c>
    </row>
    <row r="3948" spans="1:18" x14ac:dyDescent="0.25">
      <c r="A3948">
        <v>4262</v>
      </c>
      <c r="B3948" t="s">
        <v>20</v>
      </c>
      <c r="C3948" t="s">
        <v>27</v>
      </c>
      <c r="D3948">
        <v>275.87</v>
      </c>
      <c r="E3948" s="2">
        <v>45019</v>
      </c>
      <c r="F3948" s="2">
        <v>45187</v>
      </c>
      <c r="G3948">
        <v>1337.3</v>
      </c>
      <c r="H3948" t="s">
        <v>33</v>
      </c>
      <c r="I3948">
        <v>6.48</v>
      </c>
      <c r="K3948">
        <v>27.3</v>
      </c>
      <c r="L3948">
        <v>366.2</v>
      </c>
      <c r="M3948" t="b">
        <v>1</v>
      </c>
      <c r="N3948" t="s">
        <v>34</v>
      </c>
      <c r="O3948" t="s">
        <v>40</v>
      </c>
      <c r="P3948">
        <v>152.26</v>
      </c>
      <c r="Q3948">
        <v>251800.72</v>
      </c>
      <c r="R3948">
        <v>-48183.42</v>
      </c>
    </row>
    <row r="3949" spans="1:18" x14ac:dyDescent="0.25">
      <c r="A3949">
        <v>2445</v>
      </c>
      <c r="B3949" t="s">
        <v>19</v>
      </c>
      <c r="C3949" t="s">
        <v>28</v>
      </c>
      <c r="D3949">
        <v>117.49</v>
      </c>
      <c r="E3949" s="2">
        <v>44939</v>
      </c>
      <c r="F3949" s="2">
        <v>45072</v>
      </c>
      <c r="G3949">
        <v>585.9</v>
      </c>
      <c r="H3949" t="s">
        <v>30</v>
      </c>
      <c r="I3949">
        <v>6.26</v>
      </c>
      <c r="J3949">
        <v>802.4</v>
      </c>
      <c r="K3949">
        <v>32.200000000000003</v>
      </c>
      <c r="L3949">
        <v>438.7</v>
      </c>
      <c r="M3949" t="b">
        <v>1</v>
      </c>
      <c r="N3949" t="s">
        <v>38</v>
      </c>
      <c r="O3949" t="s">
        <v>40</v>
      </c>
      <c r="P3949">
        <v>357.56</v>
      </c>
      <c r="Q3949">
        <v>134878.48000000001</v>
      </c>
      <c r="R3949">
        <v>74615.92</v>
      </c>
    </row>
    <row r="3950" spans="1:18" x14ac:dyDescent="0.25">
      <c r="A3950">
        <v>7263</v>
      </c>
      <c r="B3950" t="s">
        <v>21</v>
      </c>
      <c r="C3950" t="s">
        <v>29</v>
      </c>
      <c r="D3950">
        <v>230.73</v>
      </c>
      <c r="E3950" s="2">
        <v>45026</v>
      </c>
      <c r="F3950" s="2">
        <v>45234</v>
      </c>
      <c r="G3950">
        <v>1412.13</v>
      </c>
      <c r="H3950" t="s">
        <v>32</v>
      </c>
      <c r="I3950">
        <v>6.49</v>
      </c>
      <c r="J3950">
        <v>915.1</v>
      </c>
      <c r="K3950">
        <v>21.4</v>
      </c>
      <c r="L3950">
        <v>434.4</v>
      </c>
      <c r="M3950" t="b">
        <v>1</v>
      </c>
      <c r="N3950" t="s">
        <v>37</v>
      </c>
      <c r="O3950" t="s">
        <v>39</v>
      </c>
      <c r="P3950">
        <v>60.06</v>
      </c>
      <c r="Q3950">
        <v>328309.89</v>
      </c>
      <c r="R3950">
        <v>-243497.36</v>
      </c>
    </row>
    <row r="3951" spans="1:18" x14ac:dyDescent="0.25">
      <c r="A3951">
        <v>9411</v>
      </c>
      <c r="B3951" t="s">
        <v>19</v>
      </c>
      <c r="C3951" t="s">
        <v>25</v>
      </c>
      <c r="D3951">
        <v>181.32</v>
      </c>
      <c r="E3951" s="2">
        <v>44971</v>
      </c>
      <c r="F3951" s="2">
        <v>45084</v>
      </c>
      <c r="G3951">
        <v>1071.3800000000001</v>
      </c>
      <c r="H3951" t="s">
        <v>31</v>
      </c>
      <c r="I3951">
        <v>6.02</v>
      </c>
      <c r="J3951">
        <v>869.9</v>
      </c>
      <c r="K3951">
        <v>22</v>
      </c>
      <c r="L3951">
        <v>98</v>
      </c>
      <c r="M3951" t="b">
        <v>1</v>
      </c>
      <c r="N3951" t="s">
        <v>36</v>
      </c>
      <c r="O3951" t="s">
        <v>41</v>
      </c>
      <c r="P3951">
        <v>70.150000000000006</v>
      </c>
      <c r="Q3951">
        <v>141675.1</v>
      </c>
      <c r="R3951">
        <v>-66517.789999999994</v>
      </c>
    </row>
    <row r="3952" spans="1:18" x14ac:dyDescent="0.25">
      <c r="A3952">
        <v>1052</v>
      </c>
      <c r="B3952" t="s">
        <v>18</v>
      </c>
      <c r="C3952" t="s">
        <v>27</v>
      </c>
      <c r="D3952">
        <v>278.47000000000003</v>
      </c>
      <c r="E3952" s="2">
        <v>44979</v>
      </c>
      <c r="F3952" s="2">
        <v>45106</v>
      </c>
      <c r="G3952">
        <v>819.15</v>
      </c>
      <c r="H3952" t="s">
        <v>31</v>
      </c>
      <c r="I3952">
        <v>6.95</v>
      </c>
      <c r="J3952">
        <v>1410.6</v>
      </c>
      <c r="K3952">
        <v>28.2</v>
      </c>
      <c r="L3952">
        <v>207</v>
      </c>
      <c r="M3952" t="b">
        <v>1</v>
      </c>
      <c r="N3952" t="s">
        <v>34</v>
      </c>
      <c r="O3952" t="s">
        <v>40</v>
      </c>
      <c r="P3952">
        <v>141.31</v>
      </c>
      <c r="Q3952">
        <v>195247.41</v>
      </c>
      <c r="R3952">
        <v>-79493.320000000007</v>
      </c>
    </row>
    <row r="3953" spans="1:18" x14ac:dyDescent="0.25">
      <c r="A3953">
        <v>6570</v>
      </c>
      <c r="B3953" t="s">
        <v>21</v>
      </c>
      <c r="C3953" t="s">
        <v>23</v>
      </c>
      <c r="D3953">
        <v>122.52</v>
      </c>
      <c r="E3953" s="2">
        <v>44943</v>
      </c>
      <c r="F3953" s="2">
        <v>45150</v>
      </c>
      <c r="G3953">
        <v>462.61</v>
      </c>
      <c r="H3953" t="s">
        <v>33</v>
      </c>
      <c r="I3953">
        <v>6.14</v>
      </c>
      <c r="J3953">
        <v>1684.7</v>
      </c>
      <c r="K3953">
        <v>31.3</v>
      </c>
      <c r="L3953">
        <v>539.4</v>
      </c>
      <c r="M3953" t="b">
        <v>0</v>
      </c>
      <c r="N3953" t="s">
        <v>35</v>
      </c>
      <c r="O3953" t="s">
        <v>39</v>
      </c>
      <c r="P3953">
        <v>895.42</v>
      </c>
      <c r="Q3953">
        <v>195205.92</v>
      </c>
      <c r="R3953">
        <v>219024.33</v>
      </c>
    </row>
    <row r="3954" spans="1:18" x14ac:dyDescent="0.25">
      <c r="A3954">
        <v>8579</v>
      </c>
      <c r="B3954" t="s">
        <v>18</v>
      </c>
      <c r="C3954" t="s">
        <v>29</v>
      </c>
      <c r="D3954">
        <v>99.13</v>
      </c>
      <c r="E3954" s="2">
        <v>44973</v>
      </c>
      <c r="F3954" s="2">
        <v>45128</v>
      </c>
      <c r="G3954">
        <v>519.08000000000004</v>
      </c>
      <c r="H3954" t="s">
        <v>32</v>
      </c>
      <c r="I3954">
        <v>7.26</v>
      </c>
      <c r="J3954">
        <v>986.3</v>
      </c>
      <c r="K3954">
        <v>26.6</v>
      </c>
      <c r="L3954">
        <v>374.5</v>
      </c>
      <c r="M3954" t="b">
        <v>1</v>
      </c>
      <c r="N3954" t="s">
        <v>34</v>
      </c>
      <c r="O3954" t="s">
        <v>40</v>
      </c>
      <c r="P3954">
        <v>52.78</v>
      </c>
      <c r="Q3954">
        <v>151533.06</v>
      </c>
      <c r="R3954">
        <v>-124136.02</v>
      </c>
    </row>
    <row r="3955" spans="1:18" x14ac:dyDescent="0.25">
      <c r="A3955">
        <v>2666</v>
      </c>
      <c r="B3955" t="s">
        <v>18</v>
      </c>
      <c r="C3955" t="s">
        <v>25</v>
      </c>
      <c r="D3955">
        <v>266.70999999999998</v>
      </c>
      <c r="E3955" s="2">
        <v>44988</v>
      </c>
      <c r="F3955" s="2">
        <v>45108</v>
      </c>
      <c r="G3955">
        <v>1622.31</v>
      </c>
      <c r="H3955" t="s">
        <v>31</v>
      </c>
      <c r="I3955">
        <v>5.96</v>
      </c>
      <c r="J3955">
        <v>1532.4</v>
      </c>
      <c r="K3955">
        <v>18.2</v>
      </c>
      <c r="L3955">
        <v>230.7</v>
      </c>
      <c r="M3955" t="b">
        <v>0</v>
      </c>
      <c r="N3955" t="s">
        <v>35</v>
      </c>
      <c r="O3955" t="s">
        <v>41</v>
      </c>
      <c r="P3955">
        <v>85.41</v>
      </c>
      <c r="Q3955">
        <v>317722.75</v>
      </c>
      <c r="R3955">
        <v>-179161.25</v>
      </c>
    </row>
    <row r="3956" spans="1:18" x14ac:dyDescent="0.25">
      <c r="A3956">
        <v>7901</v>
      </c>
      <c r="B3956" t="s">
        <v>22</v>
      </c>
      <c r="C3956" t="s">
        <v>24</v>
      </c>
      <c r="D3956">
        <v>19.53</v>
      </c>
      <c r="E3956" s="2">
        <v>44976</v>
      </c>
      <c r="F3956" s="2">
        <v>45163</v>
      </c>
      <c r="G3956">
        <v>62.22</v>
      </c>
      <c r="H3956" t="s">
        <v>32</v>
      </c>
      <c r="I3956">
        <v>6.87</v>
      </c>
      <c r="J3956">
        <v>1371.1</v>
      </c>
      <c r="K3956">
        <v>28.8</v>
      </c>
      <c r="M3956" t="b">
        <v>1</v>
      </c>
      <c r="N3956" t="s">
        <v>34</v>
      </c>
      <c r="O3956" t="s">
        <v>40</v>
      </c>
      <c r="P3956">
        <v>152.16</v>
      </c>
      <c r="Q3956">
        <v>24451.25</v>
      </c>
      <c r="R3956">
        <v>-14983.85</v>
      </c>
    </row>
    <row r="3957" spans="1:18" x14ac:dyDescent="0.25">
      <c r="A3957">
        <v>3785</v>
      </c>
      <c r="B3957" t="s">
        <v>19</v>
      </c>
      <c r="C3957" t="s">
        <v>29</v>
      </c>
      <c r="D3957">
        <v>45.23</v>
      </c>
      <c r="E3957" s="2">
        <v>44969</v>
      </c>
      <c r="F3957" s="2">
        <v>45168</v>
      </c>
      <c r="G3957">
        <v>168.36</v>
      </c>
      <c r="H3957" t="s">
        <v>33</v>
      </c>
      <c r="I3957">
        <v>5.72</v>
      </c>
      <c r="J3957">
        <v>729.1</v>
      </c>
      <c r="K3957">
        <v>31</v>
      </c>
      <c r="L3957">
        <v>187</v>
      </c>
      <c r="M3957" t="b">
        <v>0</v>
      </c>
      <c r="N3957" t="s">
        <v>35</v>
      </c>
      <c r="O3957" t="s">
        <v>39</v>
      </c>
      <c r="P3957">
        <v>53.22</v>
      </c>
      <c r="Q3957">
        <v>40923.74</v>
      </c>
      <c r="R3957">
        <v>-31963.62</v>
      </c>
    </row>
    <row r="3958" spans="1:18" x14ac:dyDescent="0.25">
      <c r="A3958">
        <v>1719</v>
      </c>
      <c r="B3958" t="s">
        <v>19</v>
      </c>
      <c r="C3958" t="s">
        <v>29</v>
      </c>
      <c r="D3958">
        <v>29.31</v>
      </c>
      <c r="E3958" s="2">
        <v>44994</v>
      </c>
      <c r="F3958" s="2">
        <v>45102</v>
      </c>
      <c r="G3958">
        <v>175.78</v>
      </c>
      <c r="H3958" t="s">
        <v>32</v>
      </c>
      <c r="I3958">
        <v>5.81</v>
      </c>
      <c r="J3958">
        <v>1139.7</v>
      </c>
      <c r="K3958">
        <v>22.4</v>
      </c>
      <c r="L3958">
        <v>275.10000000000002</v>
      </c>
      <c r="M3958" t="b">
        <v>0</v>
      </c>
      <c r="N3958" t="s">
        <v>35</v>
      </c>
      <c r="O3958" t="s">
        <v>40</v>
      </c>
      <c r="P3958">
        <v>63.34</v>
      </c>
      <c r="Q3958">
        <v>29127.360000000001</v>
      </c>
      <c r="R3958">
        <v>-17993.45</v>
      </c>
    </row>
    <row r="3959" spans="1:18" x14ac:dyDescent="0.25">
      <c r="A3959">
        <v>9597</v>
      </c>
      <c r="B3959" t="s">
        <v>22</v>
      </c>
      <c r="C3959" t="s">
        <v>28</v>
      </c>
      <c r="D3959">
        <v>253.72</v>
      </c>
      <c r="E3959" s="2">
        <v>45010</v>
      </c>
      <c r="F3959" s="2">
        <v>45141</v>
      </c>
      <c r="G3959">
        <v>835.35</v>
      </c>
      <c r="H3959" t="s">
        <v>33</v>
      </c>
      <c r="I3959">
        <v>7.05</v>
      </c>
      <c r="J3959">
        <v>1266.9000000000001</v>
      </c>
      <c r="K3959">
        <v>18.899999999999999</v>
      </c>
      <c r="L3959">
        <v>201.9</v>
      </c>
      <c r="M3959" t="b">
        <v>1</v>
      </c>
      <c r="N3959" t="s">
        <v>34</v>
      </c>
      <c r="O3959" t="s">
        <v>39</v>
      </c>
      <c r="P3959">
        <v>344.79</v>
      </c>
      <c r="Q3959">
        <v>248677.03</v>
      </c>
      <c r="R3959">
        <v>39343.300000000003</v>
      </c>
    </row>
    <row r="3960" spans="1:18" x14ac:dyDescent="0.25">
      <c r="A3960">
        <v>7855</v>
      </c>
      <c r="B3960" t="s">
        <v>19</v>
      </c>
      <c r="C3960" t="s">
        <v>23</v>
      </c>
      <c r="D3960">
        <v>8.1300000000000008</v>
      </c>
      <c r="E3960" s="2">
        <v>45001</v>
      </c>
      <c r="F3960" s="2">
        <v>45124</v>
      </c>
      <c r="G3960">
        <v>31.73</v>
      </c>
      <c r="H3960" t="s">
        <v>31</v>
      </c>
      <c r="I3960">
        <v>4.82</v>
      </c>
      <c r="J3960">
        <v>237.6</v>
      </c>
      <c r="K3960">
        <v>26.3</v>
      </c>
      <c r="L3960">
        <v>529.20000000000005</v>
      </c>
      <c r="M3960" t="b">
        <v>1</v>
      </c>
      <c r="N3960" t="s">
        <v>34</v>
      </c>
      <c r="O3960" t="s">
        <v>40</v>
      </c>
      <c r="P3960">
        <v>909.38</v>
      </c>
      <c r="Q3960">
        <v>12922.66</v>
      </c>
      <c r="R3960">
        <v>15931.97</v>
      </c>
    </row>
    <row r="3961" spans="1:18" x14ac:dyDescent="0.25">
      <c r="A3961">
        <v>3294</v>
      </c>
      <c r="B3961" t="s">
        <v>22</v>
      </c>
      <c r="C3961" t="s">
        <v>28</v>
      </c>
      <c r="D3961">
        <v>259.19</v>
      </c>
      <c r="E3961" s="2">
        <v>45032</v>
      </c>
      <c r="F3961" s="2">
        <v>45178</v>
      </c>
      <c r="G3961">
        <v>1560.98</v>
      </c>
      <c r="H3961" t="s">
        <v>31</v>
      </c>
      <c r="I3961">
        <v>6.19</v>
      </c>
      <c r="J3961">
        <v>833.5</v>
      </c>
      <c r="K3961">
        <v>18.7</v>
      </c>
      <c r="L3961">
        <v>450.6</v>
      </c>
      <c r="M3961" t="b">
        <v>1</v>
      </c>
      <c r="N3961" t="s">
        <v>36</v>
      </c>
      <c r="O3961" t="s">
        <v>40</v>
      </c>
      <c r="P3961">
        <v>357.26</v>
      </c>
      <c r="Q3961">
        <v>345620.7</v>
      </c>
      <c r="R3961">
        <v>212055.01</v>
      </c>
    </row>
    <row r="3962" spans="1:18" x14ac:dyDescent="0.25">
      <c r="A3962">
        <v>9263</v>
      </c>
      <c r="B3962" t="s">
        <v>21</v>
      </c>
      <c r="C3962" t="s">
        <v>26</v>
      </c>
      <c r="D3962">
        <v>138.12</v>
      </c>
      <c r="E3962" s="2">
        <v>45012</v>
      </c>
      <c r="F3962" s="2">
        <v>45216</v>
      </c>
      <c r="G3962">
        <v>761.21</v>
      </c>
      <c r="H3962" t="s">
        <v>31</v>
      </c>
      <c r="I3962">
        <v>6.68</v>
      </c>
      <c r="J3962">
        <v>1788.2</v>
      </c>
      <c r="K3962">
        <v>24.7</v>
      </c>
      <c r="L3962">
        <v>303.10000000000002</v>
      </c>
      <c r="M3962" t="b">
        <v>1</v>
      </c>
      <c r="N3962" t="s">
        <v>34</v>
      </c>
      <c r="O3962" t="s">
        <v>39</v>
      </c>
      <c r="P3962">
        <v>124.89</v>
      </c>
      <c r="Q3962">
        <v>220195.46</v>
      </c>
      <c r="R3962">
        <v>-125127.94</v>
      </c>
    </row>
    <row r="3963" spans="1:18" x14ac:dyDescent="0.25">
      <c r="A3963">
        <v>5482</v>
      </c>
      <c r="B3963" t="s">
        <v>18</v>
      </c>
      <c r="C3963" t="s">
        <v>29</v>
      </c>
      <c r="D3963">
        <v>6.19</v>
      </c>
      <c r="E3963" s="2">
        <v>45035</v>
      </c>
      <c r="F3963" s="2">
        <v>45232</v>
      </c>
      <c r="G3963">
        <v>16.82</v>
      </c>
      <c r="H3963" t="s">
        <v>31</v>
      </c>
      <c r="I3963">
        <v>6.75</v>
      </c>
      <c r="J3963">
        <v>1219.5999999999999</v>
      </c>
      <c r="K3963">
        <v>18.3</v>
      </c>
      <c r="L3963">
        <v>562.79999999999995</v>
      </c>
      <c r="M3963" t="b">
        <v>1</v>
      </c>
      <c r="N3963" t="s">
        <v>34</v>
      </c>
      <c r="O3963" t="s">
        <v>39</v>
      </c>
      <c r="P3963">
        <v>56.86</v>
      </c>
      <c r="Q3963">
        <v>8579.7999999999993</v>
      </c>
      <c r="R3963">
        <v>-7623.41</v>
      </c>
    </row>
    <row r="3964" spans="1:18" x14ac:dyDescent="0.25">
      <c r="A3964">
        <v>1698</v>
      </c>
      <c r="B3964" t="s">
        <v>18</v>
      </c>
      <c r="C3964" t="s">
        <v>29</v>
      </c>
      <c r="D3964">
        <v>123.49</v>
      </c>
      <c r="E3964" s="2">
        <v>45044</v>
      </c>
      <c r="F3964" s="2">
        <v>45233</v>
      </c>
      <c r="G3964">
        <v>385.78</v>
      </c>
      <c r="H3964" t="s">
        <v>30</v>
      </c>
      <c r="I3964">
        <v>6.27</v>
      </c>
      <c r="J3964">
        <v>734.8</v>
      </c>
      <c r="K3964">
        <v>21.6</v>
      </c>
      <c r="L3964">
        <v>560.1</v>
      </c>
      <c r="M3964" t="b">
        <v>1</v>
      </c>
      <c r="N3964" t="s">
        <v>36</v>
      </c>
      <c r="O3964" t="s">
        <v>39</v>
      </c>
      <c r="P3964">
        <v>51.14</v>
      </c>
      <c r="Q3964">
        <v>162815.94</v>
      </c>
      <c r="R3964">
        <v>-143087.15</v>
      </c>
    </row>
    <row r="3965" spans="1:18" x14ac:dyDescent="0.25">
      <c r="A3965">
        <v>8243</v>
      </c>
      <c r="B3965" t="s">
        <v>19</v>
      </c>
      <c r="C3965" t="s">
        <v>26</v>
      </c>
      <c r="D3965">
        <v>60.11</v>
      </c>
      <c r="E3965" s="2">
        <v>44998</v>
      </c>
      <c r="F3965" s="2">
        <v>45088</v>
      </c>
      <c r="G3965">
        <v>196.25</v>
      </c>
      <c r="H3965" t="s">
        <v>32</v>
      </c>
      <c r="I3965">
        <v>5.84</v>
      </c>
      <c r="J3965">
        <v>600</v>
      </c>
      <c r="K3965">
        <v>24.2</v>
      </c>
      <c r="L3965">
        <v>441.3</v>
      </c>
      <c r="M3965" t="b">
        <v>1</v>
      </c>
      <c r="N3965" t="s">
        <v>38</v>
      </c>
      <c r="O3965" t="s">
        <v>39</v>
      </c>
      <c r="P3965">
        <v>116.73</v>
      </c>
      <c r="Q3965">
        <v>58960.27</v>
      </c>
      <c r="R3965">
        <v>-36052.01</v>
      </c>
    </row>
    <row r="3966" spans="1:18" x14ac:dyDescent="0.25">
      <c r="A3966">
        <v>6918</v>
      </c>
      <c r="B3966" t="s">
        <v>20</v>
      </c>
      <c r="C3966" t="s">
        <v>23</v>
      </c>
      <c r="D3966">
        <v>189.2</v>
      </c>
      <c r="E3966" s="2">
        <v>44954</v>
      </c>
      <c r="F3966" s="2">
        <v>45065</v>
      </c>
      <c r="G3966">
        <v>1147.25</v>
      </c>
      <c r="H3966" t="s">
        <v>32</v>
      </c>
      <c r="I3966">
        <v>5.28</v>
      </c>
      <c r="J3966">
        <v>535.20000000000005</v>
      </c>
      <c r="K3966">
        <v>19.8</v>
      </c>
      <c r="L3966">
        <v>540.6</v>
      </c>
      <c r="M3966" t="b">
        <v>1</v>
      </c>
      <c r="N3966" t="s">
        <v>37</v>
      </c>
      <c r="O3966" t="s">
        <v>39</v>
      </c>
      <c r="P3966">
        <v>897.53</v>
      </c>
      <c r="Q3966">
        <v>206833.2</v>
      </c>
      <c r="R3966">
        <v>822858.09</v>
      </c>
    </row>
    <row r="3967" spans="1:18" x14ac:dyDescent="0.25">
      <c r="A3967">
        <v>1348</v>
      </c>
      <c r="B3967" t="s">
        <v>18</v>
      </c>
      <c r="C3967" t="s">
        <v>23</v>
      </c>
      <c r="D3967">
        <v>205.41</v>
      </c>
      <c r="E3967" s="2">
        <v>44971</v>
      </c>
      <c r="F3967" s="2">
        <v>45094</v>
      </c>
      <c r="G3967">
        <v>1334.07</v>
      </c>
      <c r="H3967" t="s">
        <v>32</v>
      </c>
      <c r="J3967">
        <v>842.6</v>
      </c>
      <c r="K3967">
        <v>19.8</v>
      </c>
      <c r="L3967">
        <v>445.7</v>
      </c>
      <c r="M3967" t="b">
        <v>1</v>
      </c>
      <c r="N3967" t="s">
        <v>38</v>
      </c>
      <c r="O3967" t="s">
        <v>40</v>
      </c>
      <c r="P3967">
        <v>892.55</v>
      </c>
      <c r="Q3967">
        <v>376125.6</v>
      </c>
      <c r="R3967">
        <v>814598.58</v>
      </c>
    </row>
    <row r="3968" spans="1:18" x14ac:dyDescent="0.25">
      <c r="A3968">
        <v>6374</v>
      </c>
      <c r="B3968" t="s">
        <v>22</v>
      </c>
      <c r="C3968" t="s">
        <v>27</v>
      </c>
      <c r="D3968">
        <v>148.82</v>
      </c>
      <c r="E3968" s="2">
        <v>44967</v>
      </c>
      <c r="F3968" s="2">
        <v>45097</v>
      </c>
      <c r="G3968">
        <v>799.17</v>
      </c>
      <c r="H3968" t="s">
        <v>33</v>
      </c>
      <c r="I3968">
        <v>5.61</v>
      </c>
      <c r="J3968">
        <v>509.2</v>
      </c>
      <c r="K3968">
        <v>31.2</v>
      </c>
      <c r="L3968">
        <v>395.5</v>
      </c>
      <c r="M3968" t="b">
        <v>0</v>
      </c>
      <c r="N3968" t="s">
        <v>35</v>
      </c>
      <c r="O3968" t="s">
        <v>40</v>
      </c>
      <c r="P3968">
        <v>142.41</v>
      </c>
      <c r="Q3968">
        <v>202974.85</v>
      </c>
      <c r="R3968">
        <v>-89165.05</v>
      </c>
    </row>
    <row r="3969" spans="1:18" x14ac:dyDescent="0.25">
      <c r="A3969">
        <v>8869</v>
      </c>
      <c r="B3969" t="s">
        <v>20</v>
      </c>
      <c r="C3969" t="s">
        <v>25</v>
      </c>
      <c r="D3969">
        <v>16.95</v>
      </c>
      <c r="E3969" s="2">
        <v>45020</v>
      </c>
      <c r="F3969" s="2">
        <v>45131</v>
      </c>
      <c r="G3969">
        <v>66.47</v>
      </c>
      <c r="H3969" t="s">
        <v>31</v>
      </c>
      <c r="J3969">
        <v>416.3</v>
      </c>
      <c r="K3969">
        <v>18.7</v>
      </c>
      <c r="L3969">
        <v>281.39999999999998</v>
      </c>
      <c r="M3969" t="b">
        <v>1</v>
      </c>
      <c r="N3969" t="s">
        <v>34</v>
      </c>
      <c r="O3969" t="s">
        <v>40</v>
      </c>
      <c r="P3969">
        <v>83.36</v>
      </c>
      <c r="Q3969">
        <v>21809.279999999999</v>
      </c>
      <c r="R3969">
        <v>-16268.34</v>
      </c>
    </row>
    <row r="3970" spans="1:18" x14ac:dyDescent="0.25">
      <c r="A3970">
        <v>1307</v>
      </c>
      <c r="B3970" t="s">
        <v>20</v>
      </c>
      <c r="C3970" t="s">
        <v>25</v>
      </c>
      <c r="D3970">
        <v>198.56</v>
      </c>
      <c r="E3970" s="2">
        <v>45023</v>
      </c>
      <c r="F3970" s="2">
        <v>45174</v>
      </c>
      <c r="G3970">
        <v>307.94</v>
      </c>
      <c r="H3970" t="s">
        <v>31</v>
      </c>
      <c r="I3970">
        <v>4.59</v>
      </c>
      <c r="J3970">
        <v>782.5</v>
      </c>
      <c r="K3970">
        <v>29</v>
      </c>
      <c r="L3970">
        <v>200.4</v>
      </c>
      <c r="M3970" t="b">
        <v>1</v>
      </c>
      <c r="N3970" t="s">
        <v>38</v>
      </c>
      <c r="O3970" t="s">
        <v>39</v>
      </c>
      <c r="P3970">
        <v>74.650000000000006</v>
      </c>
      <c r="Q3970">
        <v>115104.68</v>
      </c>
      <c r="R3970">
        <v>-92116.96</v>
      </c>
    </row>
    <row r="3971" spans="1:18" x14ac:dyDescent="0.25">
      <c r="A3971">
        <v>4416</v>
      </c>
      <c r="B3971" t="s">
        <v>18</v>
      </c>
      <c r="C3971" t="s">
        <v>27</v>
      </c>
      <c r="D3971">
        <v>253.4</v>
      </c>
      <c r="E3971" s="2">
        <v>45023</v>
      </c>
      <c r="F3971" s="2">
        <v>45124</v>
      </c>
      <c r="G3971">
        <v>1263.82</v>
      </c>
      <c r="H3971" t="s">
        <v>30</v>
      </c>
      <c r="I3971">
        <v>5.2</v>
      </c>
      <c r="J3971">
        <v>1171.2</v>
      </c>
      <c r="K3971">
        <v>31</v>
      </c>
      <c r="L3971">
        <v>83.1</v>
      </c>
      <c r="M3971" t="b">
        <v>1</v>
      </c>
      <c r="N3971" t="s">
        <v>36</v>
      </c>
      <c r="O3971" t="s">
        <v>39</v>
      </c>
      <c r="P3971">
        <v>153.56</v>
      </c>
      <c r="Q3971">
        <v>381704.97</v>
      </c>
      <c r="R3971">
        <v>-187632.77</v>
      </c>
    </row>
    <row r="3972" spans="1:18" x14ac:dyDescent="0.25">
      <c r="A3972">
        <v>5820</v>
      </c>
      <c r="B3972" t="s">
        <v>18</v>
      </c>
      <c r="C3972" t="s">
        <v>25</v>
      </c>
      <c r="D3972">
        <v>217.5</v>
      </c>
      <c r="E3972" s="2">
        <v>45037</v>
      </c>
      <c r="F3972" s="2">
        <v>45239</v>
      </c>
      <c r="G3972">
        <v>749.68</v>
      </c>
      <c r="H3972" t="s">
        <v>30</v>
      </c>
      <c r="I3972">
        <v>5.54</v>
      </c>
      <c r="J3972">
        <v>434.2</v>
      </c>
      <c r="K3972">
        <v>20.100000000000001</v>
      </c>
      <c r="L3972">
        <v>490.5</v>
      </c>
      <c r="M3972" t="b">
        <v>1</v>
      </c>
      <c r="N3972" t="s">
        <v>34</v>
      </c>
      <c r="O3972" t="s">
        <v>39</v>
      </c>
      <c r="P3972">
        <v>80.97</v>
      </c>
      <c r="Q3972">
        <v>332563.19</v>
      </c>
      <c r="R3972">
        <v>-271861.59999999998</v>
      </c>
    </row>
    <row r="3973" spans="1:18" x14ac:dyDescent="0.25">
      <c r="A3973">
        <v>4558</v>
      </c>
      <c r="B3973" t="s">
        <v>18</v>
      </c>
      <c r="C3973" t="s">
        <v>29</v>
      </c>
      <c r="D3973">
        <v>249.84</v>
      </c>
      <c r="E3973" s="2">
        <v>45044</v>
      </c>
      <c r="F3973" s="2">
        <v>45252</v>
      </c>
      <c r="G3973">
        <v>1165.49</v>
      </c>
      <c r="H3973" t="s">
        <v>31</v>
      </c>
      <c r="I3973">
        <v>6.51</v>
      </c>
      <c r="J3973">
        <v>270.89999999999998</v>
      </c>
      <c r="K3973">
        <v>21.1</v>
      </c>
      <c r="L3973">
        <v>117.2</v>
      </c>
      <c r="M3973" t="b">
        <v>1</v>
      </c>
      <c r="N3973" t="s">
        <v>38</v>
      </c>
      <c r="O3973" t="s">
        <v>40</v>
      </c>
      <c r="P3973">
        <v>68.03</v>
      </c>
      <c r="Q3973">
        <v>383750.46</v>
      </c>
      <c r="R3973">
        <v>-304462.18</v>
      </c>
    </row>
    <row r="3974" spans="1:18" x14ac:dyDescent="0.25">
      <c r="A3974">
        <v>5478</v>
      </c>
      <c r="B3974" t="s">
        <v>22</v>
      </c>
      <c r="C3974" t="s">
        <v>27</v>
      </c>
      <c r="D3974">
        <v>64.150000000000006</v>
      </c>
      <c r="E3974" s="2">
        <v>44962</v>
      </c>
      <c r="F3974" s="2">
        <v>45138</v>
      </c>
      <c r="G3974">
        <v>290.82</v>
      </c>
      <c r="H3974" t="s">
        <v>32</v>
      </c>
      <c r="I3974">
        <v>5.46</v>
      </c>
      <c r="J3974">
        <v>255.4</v>
      </c>
      <c r="K3974">
        <v>28.3</v>
      </c>
      <c r="L3974">
        <v>275.7</v>
      </c>
      <c r="M3974" t="b">
        <v>1</v>
      </c>
      <c r="N3974" t="s">
        <v>37</v>
      </c>
      <c r="O3974" t="s">
        <v>40</v>
      </c>
      <c r="P3974">
        <v>155.94</v>
      </c>
      <c r="Q3974">
        <v>40852.85</v>
      </c>
      <c r="R3974">
        <v>4497.62</v>
      </c>
    </row>
    <row r="3975" spans="1:18" x14ac:dyDescent="0.25">
      <c r="A3975">
        <v>7531</v>
      </c>
      <c r="B3975" t="s">
        <v>20</v>
      </c>
      <c r="C3975" t="s">
        <v>27</v>
      </c>
      <c r="D3975">
        <v>267.22000000000003</v>
      </c>
      <c r="E3975" s="2">
        <v>45017</v>
      </c>
      <c r="F3975" s="2">
        <v>45120</v>
      </c>
      <c r="G3975">
        <v>1043.27</v>
      </c>
      <c r="H3975" t="s">
        <v>32</v>
      </c>
      <c r="I3975">
        <v>4.62</v>
      </c>
      <c r="J3975">
        <v>627.79999999999995</v>
      </c>
      <c r="K3975">
        <v>23.1</v>
      </c>
      <c r="L3975">
        <v>179</v>
      </c>
      <c r="M3975" t="b">
        <v>1</v>
      </c>
      <c r="N3975" t="s">
        <v>38</v>
      </c>
      <c r="O3975" t="s">
        <v>40</v>
      </c>
      <c r="P3975">
        <v>143.03</v>
      </c>
      <c r="Q3975">
        <v>254041.48</v>
      </c>
      <c r="R3975">
        <v>-104822.57</v>
      </c>
    </row>
    <row r="3976" spans="1:18" x14ac:dyDescent="0.25">
      <c r="A3976">
        <v>5620</v>
      </c>
      <c r="B3976" t="s">
        <v>19</v>
      </c>
      <c r="C3976" t="s">
        <v>25</v>
      </c>
      <c r="D3976">
        <v>100.05</v>
      </c>
      <c r="E3976" s="2">
        <v>45010</v>
      </c>
      <c r="F3976" s="2">
        <v>45233</v>
      </c>
      <c r="G3976">
        <v>622.5</v>
      </c>
      <c r="H3976" t="s">
        <v>31</v>
      </c>
      <c r="I3976">
        <v>5.0199999999999996</v>
      </c>
      <c r="J3976">
        <v>504.2</v>
      </c>
      <c r="K3976">
        <v>25.6</v>
      </c>
      <c r="L3976">
        <v>300</v>
      </c>
      <c r="M3976" t="b">
        <v>1</v>
      </c>
      <c r="N3976" t="s">
        <v>34</v>
      </c>
      <c r="O3976" t="s">
        <v>39</v>
      </c>
      <c r="P3976">
        <v>82.2</v>
      </c>
      <c r="Q3976">
        <v>105736.75</v>
      </c>
      <c r="R3976">
        <v>-54567.25</v>
      </c>
    </row>
    <row r="3977" spans="1:18" x14ac:dyDescent="0.25">
      <c r="A3977">
        <v>3985</v>
      </c>
      <c r="B3977" t="s">
        <v>22</v>
      </c>
      <c r="C3977" t="s">
        <v>24</v>
      </c>
      <c r="D3977">
        <v>8.9499999999999993</v>
      </c>
      <c r="E3977" s="2">
        <v>44959</v>
      </c>
      <c r="F3977" s="2">
        <v>45193</v>
      </c>
      <c r="G3977">
        <v>14.46</v>
      </c>
      <c r="H3977" t="s">
        <v>33</v>
      </c>
      <c r="I3977">
        <v>5.28</v>
      </c>
      <c r="J3977">
        <v>1062.8</v>
      </c>
      <c r="K3977">
        <v>31.4</v>
      </c>
      <c r="L3977">
        <v>223.2</v>
      </c>
      <c r="M3977" t="b">
        <v>1</v>
      </c>
      <c r="N3977" t="s">
        <v>34</v>
      </c>
      <c r="O3977" t="s">
        <v>39</v>
      </c>
      <c r="P3977">
        <v>163.06</v>
      </c>
      <c r="Q3977">
        <v>15570.72</v>
      </c>
      <c r="R3977">
        <v>-13212.87</v>
      </c>
    </row>
    <row r="3978" spans="1:18" x14ac:dyDescent="0.25">
      <c r="A3978">
        <v>9112</v>
      </c>
      <c r="B3978" t="s">
        <v>21</v>
      </c>
      <c r="C3978" t="s">
        <v>25</v>
      </c>
      <c r="D3978">
        <v>253.8</v>
      </c>
      <c r="E3978" s="2">
        <v>44951</v>
      </c>
      <c r="F3978" s="2">
        <v>45071</v>
      </c>
      <c r="G3978">
        <v>1284.4000000000001</v>
      </c>
      <c r="H3978" t="s">
        <v>32</v>
      </c>
      <c r="I3978">
        <v>5.03</v>
      </c>
      <c r="J3978">
        <v>929.2</v>
      </c>
      <c r="K3978">
        <v>20.2</v>
      </c>
      <c r="L3978">
        <v>506.3</v>
      </c>
      <c r="M3978" t="b">
        <v>1</v>
      </c>
      <c r="N3978" t="s">
        <v>34</v>
      </c>
      <c r="O3978" t="s">
        <v>40</v>
      </c>
      <c r="P3978">
        <v>87.24</v>
      </c>
      <c r="Q3978">
        <v>500242.11</v>
      </c>
      <c r="R3978">
        <v>-388191.05</v>
      </c>
    </row>
    <row r="3979" spans="1:18" x14ac:dyDescent="0.25">
      <c r="A3979">
        <v>9467</v>
      </c>
      <c r="B3979" t="s">
        <v>18</v>
      </c>
      <c r="C3979" t="s">
        <v>28</v>
      </c>
      <c r="D3979">
        <v>282.83999999999997</v>
      </c>
      <c r="E3979" s="2">
        <v>45034</v>
      </c>
      <c r="F3979" s="2">
        <v>45229</v>
      </c>
      <c r="G3979">
        <v>1003.86</v>
      </c>
      <c r="H3979" t="s">
        <v>31</v>
      </c>
      <c r="I3979">
        <v>5.1100000000000003</v>
      </c>
      <c r="J3979">
        <v>719.6</v>
      </c>
      <c r="K3979">
        <v>27.9</v>
      </c>
      <c r="L3979">
        <v>588</v>
      </c>
      <c r="M3979" t="b">
        <v>1</v>
      </c>
      <c r="N3979" t="s">
        <v>36</v>
      </c>
      <c r="O3979" t="s">
        <v>39</v>
      </c>
      <c r="P3979">
        <v>352.82</v>
      </c>
      <c r="Q3979">
        <v>317380.81</v>
      </c>
      <c r="R3979">
        <v>36801.08</v>
      </c>
    </row>
    <row r="3980" spans="1:18" x14ac:dyDescent="0.25">
      <c r="A3980">
        <v>3547</v>
      </c>
      <c r="B3980" t="s">
        <v>20</v>
      </c>
      <c r="C3980" t="s">
        <v>24</v>
      </c>
      <c r="D3980">
        <v>198.39</v>
      </c>
      <c r="E3980" s="2">
        <v>45033</v>
      </c>
      <c r="F3980" s="2">
        <v>45249</v>
      </c>
      <c r="G3980">
        <v>1005.63</v>
      </c>
      <c r="H3980" t="s">
        <v>31</v>
      </c>
      <c r="I3980">
        <v>6.81</v>
      </c>
      <c r="J3980">
        <v>1533.7</v>
      </c>
      <c r="K3980">
        <v>33.1</v>
      </c>
      <c r="L3980">
        <v>567.9</v>
      </c>
      <c r="M3980" t="b">
        <v>1</v>
      </c>
      <c r="N3980" t="s">
        <v>34</v>
      </c>
      <c r="O3980" t="s">
        <v>39</v>
      </c>
      <c r="P3980">
        <v>152.81</v>
      </c>
      <c r="Q3980">
        <v>264140.62</v>
      </c>
      <c r="R3980">
        <v>-110470.3</v>
      </c>
    </row>
    <row r="3981" spans="1:18" x14ac:dyDescent="0.25">
      <c r="A3981">
        <v>1336</v>
      </c>
      <c r="B3981" t="s">
        <v>22</v>
      </c>
      <c r="C3981" t="s">
        <v>27</v>
      </c>
      <c r="D3981">
        <v>73.27</v>
      </c>
      <c r="E3981" s="2">
        <v>44945</v>
      </c>
      <c r="F3981" s="2">
        <v>45115</v>
      </c>
      <c r="G3981">
        <v>357.27</v>
      </c>
      <c r="H3981" t="s">
        <v>30</v>
      </c>
      <c r="I3981">
        <v>5.74</v>
      </c>
      <c r="J3981">
        <v>1007.9</v>
      </c>
      <c r="K3981">
        <v>18.899999999999999</v>
      </c>
      <c r="L3981">
        <v>392.3</v>
      </c>
      <c r="M3981" t="b">
        <v>1</v>
      </c>
      <c r="N3981" t="s">
        <v>38</v>
      </c>
      <c r="O3981" t="s">
        <v>39</v>
      </c>
      <c r="P3981">
        <v>145.16999999999999</v>
      </c>
      <c r="Q3981">
        <v>37441.4</v>
      </c>
      <c r="R3981">
        <v>14423.49</v>
      </c>
    </row>
    <row r="3982" spans="1:18" x14ac:dyDescent="0.25">
      <c r="A3982">
        <v>3979</v>
      </c>
      <c r="B3982" t="s">
        <v>21</v>
      </c>
      <c r="C3982" t="s">
        <v>24</v>
      </c>
      <c r="D3982">
        <v>79.260000000000005</v>
      </c>
      <c r="E3982" s="2">
        <v>44973</v>
      </c>
      <c r="F3982" s="2">
        <v>45111</v>
      </c>
      <c r="G3982">
        <v>122.95</v>
      </c>
      <c r="H3982" t="s">
        <v>30</v>
      </c>
      <c r="I3982">
        <v>5.72</v>
      </c>
      <c r="J3982">
        <v>346.4</v>
      </c>
      <c r="K3982">
        <v>19</v>
      </c>
      <c r="M3982" t="b">
        <v>1</v>
      </c>
      <c r="N3982" t="s">
        <v>37</v>
      </c>
      <c r="O3982" t="s">
        <v>40</v>
      </c>
      <c r="P3982">
        <v>162.75</v>
      </c>
      <c r="Q3982">
        <v>40673.769999999997</v>
      </c>
      <c r="R3982">
        <v>-20663.66</v>
      </c>
    </row>
    <row r="3983" spans="1:18" x14ac:dyDescent="0.25">
      <c r="A3983">
        <v>4968</v>
      </c>
      <c r="B3983" t="s">
        <v>22</v>
      </c>
      <c r="C3983" t="s">
        <v>29</v>
      </c>
      <c r="D3983">
        <v>142.63999999999999</v>
      </c>
      <c r="E3983" s="2">
        <v>45011</v>
      </c>
      <c r="F3983" s="2">
        <v>45172</v>
      </c>
      <c r="G3983">
        <v>417.46</v>
      </c>
      <c r="H3983" t="s">
        <v>31</v>
      </c>
      <c r="I3983">
        <v>7.4</v>
      </c>
      <c r="J3983">
        <v>673.2</v>
      </c>
      <c r="K3983">
        <v>26.9</v>
      </c>
      <c r="L3983">
        <v>270.39999999999998</v>
      </c>
      <c r="M3983" t="b">
        <v>1</v>
      </c>
      <c r="N3983" t="s">
        <v>38</v>
      </c>
      <c r="O3983" t="s">
        <v>41</v>
      </c>
      <c r="P3983">
        <v>68.239999999999995</v>
      </c>
      <c r="Q3983">
        <v>87260.07</v>
      </c>
      <c r="R3983">
        <v>-58772.6</v>
      </c>
    </row>
    <row r="3984" spans="1:18" x14ac:dyDescent="0.25">
      <c r="A3984">
        <v>1910</v>
      </c>
      <c r="B3984" t="s">
        <v>22</v>
      </c>
      <c r="C3984" t="s">
        <v>23</v>
      </c>
      <c r="D3984">
        <v>269.86</v>
      </c>
      <c r="E3984" s="2">
        <v>45032</v>
      </c>
      <c r="F3984" s="2">
        <v>45198</v>
      </c>
      <c r="G3984">
        <v>659.93</v>
      </c>
      <c r="H3984" t="s">
        <v>33</v>
      </c>
      <c r="I3984">
        <v>5.84</v>
      </c>
      <c r="J3984">
        <v>1757.3</v>
      </c>
      <c r="K3984">
        <v>33.4</v>
      </c>
      <c r="L3984">
        <v>337.4</v>
      </c>
      <c r="M3984" t="b">
        <v>1</v>
      </c>
      <c r="N3984" t="s">
        <v>37</v>
      </c>
      <c r="O3984" t="s">
        <v>39</v>
      </c>
      <c r="P3984">
        <v>907.83</v>
      </c>
      <c r="Q3984">
        <v>426162.82</v>
      </c>
      <c r="R3984">
        <v>172941.43</v>
      </c>
    </row>
    <row r="3985" spans="1:18" x14ac:dyDescent="0.25">
      <c r="A3985">
        <v>2996</v>
      </c>
      <c r="B3985" t="s">
        <v>19</v>
      </c>
      <c r="C3985" t="s">
        <v>24</v>
      </c>
      <c r="D3985">
        <v>49.13</v>
      </c>
      <c r="E3985" s="2">
        <v>44959</v>
      </c>
      <c r="F3985" s="2">
        <v>45109</v>
      </c>
      <c r="G3985">
        <v>114.72</v>
      </c>
      <c r="H3985" t="s">
        <v>31</v>
      </c>
      <c r="I3985">
        <v>7.28</v>
      </c>
      <c r="J3985">
        <v>1763.2</v>
      </c>
      <c r="K3985">
        <v>21.5</v>
      </c>
      <c r="L3985">
        <v>191.3</v>
      </c>
      <c r="M3985" t="b">
        <v>1</v>
      </c>
      <c r="N3985" t="s">
        <v>34</v>
      </c>
      <c r="O3985" t="s">
        <v>39</v>
      </c>
      <c r="P3985">
        <v>157.18</v>
      </c>
      <c r="Q3985">
        <v>37692.78</v>
      </c>
      <c r="R3985">
        <v>-19661.09</v>
      </c>
    </row>
    <row r="3986" spans="1:18" x14ac:dyDescent="0.25">
      <c r="A3986">
        <v>4129</v>
      </c>
      <c r="B3986" t="s">
        <v>19</v>
      </c>
      <c r="C3986" t="s">
        <v>28</v>
      </c>
      <c r="D3986">
        <v>248.66</v>
      </c>
      <c r="E3986" s="2">
        <v>45046</v>
      </c>
      <c r="F3986" s="2">
        <v>45275</v>
      </c>
      <c r="G3986">
        <v>1278.71</v>
      </c>
      <c r="H3986" t="s">
        <v>32</v>
      </c>
      <c r="I3986">
        <v>5.4</v>
      </c>
      <c r="J3986">
        <v>607.5</v>
      </c>
      <c r="K3986">
        <v>23.3</v>
      </c>
      <c r="L3986">
        <v>543.9</v>
      </c>
      <c r="M3986" t="b">
        <v>0</v>
      </c>
      <c r="N3986" t="s">
        <v>35</v>
      </c>
      <c r="O3986" t="s">
        <v>40</v>
      </c>
      <c r="P3986">
        <v>356.61</v>
      </c>
      <c r="Q3986">
        <v>407000.1</v>
      </c>
      <c r="R3986">
        <v>49000.67</v>
      </c>
    </row>
    <row r="3987" spans="1:18" x14ac:dyDescent="0.25">
      <c r="A3987">
        <v>6447</v>
      </c>
      <c r="B3987" t="s">
        <v>22</v>
      </c>
      <c r="C3987" t="s">
        <v>23</v>
      </c>
      <c r="D3987">
        <v>90.93</v>
      </c>
      <c r="E3987" s="2">
        <v>44993</v>
      </c>
      <c r="F3987" s="2">
        <v>45194</v>
      </c>
      <c r="G3987">
        <v>245.31</v>
      </c>
      <c r="H3987" t="s">
        <v>33</v>
      </c>
      <c r="J3987">
        <v>467.6</v>
      </c>
      <c r="K3987">
        <v>19.600000000000001</v>
      </c>
      <c r="L3987">
        <v>148.80000000000001</v>
      </c>
      <c r="M3987" t="b">
        <v>1</v>
      </c>
      <c r="N3987" t="s">
        <v>37</v>
      </c>
      <c r="O3987" t="s">
        <v>40</v>
      </c>
      <c r="P3987">
        <v>900.23</v>
      </c>
      <c r="Q3987">
        <v>104370.75</v>
      </c>
      <c r="R3987">
        <v>116464.67</v>
      </c>
    </row>
    <row r="3988" spans="1:18" x14ac:dyDescent="0.25">
      <c r="A3988">
        <v>7129</v>
      </c>
      <c r="B3988" t="s">
        <v>21</v>
      </c>
      <c r="C3988" t="s">
        <v>29</v>
      </c>
      <c r="D3988">
        <v>243.53</v>
      </c>
      <c r="E3988" s="2">
        <v>44940</v>
      </c>
      <c r="F3988" s="2">
        <v>45066</v>
      </c>
      <c r="G3988">
        <v>943.36</v>
      </c>
      <c r="H3988" t="s">
        <v>33</v>
      </c>
      <c r="I3988">
        <v>5.69</v>
      </c>
      <c r="J3988">
        <v>993.1</v>
      </c>
      <c r="K3988">
        <v>23.8</v>
      </c>
      <c r="L3988">
        <v>385.8</v>
      </c>
      <c r="M3988" t="b">
        <v>0</v>
      </c>
      <c r="N3988" t="s">
        <v>35</v>
      </c>
      <c r="O3988" t="s">
        <v>40</v>
      </c>
      <c r="P3988">
        <v>59.29</v>
      </c>
      <c r="Q3988">
        <v>432254.43</v>
      </c>
      <c r="R3988">
        <v>-376322.62</v>
      </c>
    </row>
    <row r="3989" spans="1:18" x14ac:dyDescent="0.25">
      <c r="A3989">
        <v>6850</v>
      </c>
      <c r="B3989" t="s">
        <v>20</v>
      </c>
      <c r="C3989" t="s">
        <v>28</v>
      </c>
      <c r="D3989">
        <v>276.48</v>
      </c>
      <c r="E3989" s="2">
        <v>45005</v>
      </c>
      <c r="F3989" s="2">
        <v>45182</v>
      </c>
      <c r="G3989">
        <v>756.16</v>
      </c>
      <c r="H3989" t="s">
        <v>30</v>
      </c>
      <c r="I3989">
        <v>6.14</v>
      </c>
      <c r="J3989">
        <v>970.3</v>
      </c>
      <c r="K3989">
        <v>18.7</v>
      </c>
      <c r="M3989" t="b">
        <v>1</v>
      </c>
      <c r="N3989" t="s">
        <v>36</v>
      </c>
      <c r="O3989" t="s">
        <v>40</v>
      </c>
      <c r="P3989">
        <v>347.02</v>
      </c>
      <c r="Q3989">
        <v>499177.61</v>
      </c>
      <c r="R3989">
        <v>-236774.97</v>
      </c>
    </row>
    <row r="3990" spans="1:18" x14ac:dyDescent="0.25">
      <c r="A3990">
        <v>5204</v>
      </c>
      <c r="B3990" t="s">
        <v>20</v>
      </c>
      <c r="C3990" t="s">
        <v>26</v>
      </c>
      <c r="D3990">
        <v>131.11000000000001</v>
      </c>
      <c r="E3990" s="2">
        <v>44959</v>
      </c>
      <c r="F3990" s="2">
        <v>45152</v>
      </c>
      <c r="G3990">
        <v>577.04</v>
      </c>
      <c r="H3990" t="s">
        <v>31</v>
      </c>
      <c r="I3990">
        <v>6.25</v>
      </c>
      <c r="J3990">
        <v>856.2</v>
      </c>
      <c r="K3990">
        <v>24.2</v>
      </c>
      <c r="L3990">
        <v>377.5</v>
      </c>
      <c r="M3990" t="b">
        <v>1</v>
      </c>
      <c r="N3990" t="s">
        <v>36</v>
      </c>
      <c r="O3990" t="s">
        <v>40</v>
      </c>
      <c r="P3990">
        <v>123.56</v>
      </c>
      <c r="Q3990">
        <v>238587.34</v>
      </c>
      <c r="R3990">
        <v>-167288.28</v>
      </c>
    </row>
    <row r="3991" spans="1:18" x14ac:dyDescent="0.25">
      <c r="A3991">
        <v>8446</v>
      </c>
      <c r="B3991" t="s">
        <v>18</v>
      </c>
      <c r="C3991" t="s">
        <v>23</v>
      </c>
      <c r="D3991">
        <v>112.69</v>
      </c>
      <c r="E3991" s="2">
        <v>44968</v>
      </c>
      <c r="F3991" s="2">
        <v>45079</v>
      </c>
      <c r="G3991">
        <v>575.04</v>
      </c>
      <c r="H3991" t="s">
        <v>30</v>
      </c>
      <c r="I3991">
        <v>5.24</v>
      </c>
      <c r="J3991">
        <v>1047</v>
      </c>
      <c r="K3991">
        <v>26.9</v>
      </c>
      <c r="L3991">
        <v>93.3</v>
      </c>
      <c r="M3991" t="b">
        <v>1</v>
      </c>
      <c r="N3991" t="s">
        <v>36</v>
      </c>
      <c r="O3991" t="s">
        <v>39</v>
      </c>
      <c r="P3991">
        <v>901.99</v>
      </c>
      <c r="Q3991">
        <v>148215.97</v>
      </c>
      <c r="R3991">
        <v>370464.36</v>
      </c>
    </row>
    <row r="3992" spans="1:18" x14ac:dyDescent="0.25">
      <c r="A3992">
        <v>9519</v>
      </c>
      <c r="B3992" t="s">
        <v>18</v>
      </c>
      <c r="C3992" t="s">
        <v>26</v>
      </c>
      <c r="D3992">
        <v>241.66</v>
      </c>
      <c r="E3992" s="2">
        <v>45012</v>
      </c>
      <c r="F3992" s="2">
        <v>45155</v>
      </c>
      <c r="G3992">
        <v>762.53</v>
      </c>
      <c r="H3992" t="s">
        <v>32</v>
      </c>
      <c r="I3992">
        <v>6.88</v>
      </c>
      <c r="K3992">
        <v>33.6</v>
      </c>
      <c r="L3992">
        <v>386.3</v>
      </c>
      <c r="M3992" t="b">
        <v>1</v>
      </c>
      <c r="N3992" t="s">
        <v>36</v>
      </c>
      <c r="O3992" t="s">
        <v>40</v>
      </c>
      <c r="P3992">
        <v>117.49</v>
      </c>
      <c r="Q3992">
        <v>406656.06</v>
      </c>
      <c r="R3992">
        <v>-317066.40999999997</v>
      </c>
    </row>
    <row r="3993" spans="1:18" x14ac:dyDescent="0.25">
      <c r="A3993">
        <v>1314</v>
      </c>
      <c r="B3993" t="s">
        <v>20</v>
      </c>
      <c r="C3993" t="s">
        <v>29</v>
      </c>
      <c r="D3993">
        <v>161.19999999999999</v>
      </c>
      <c r="E3993" s="2">
        <v>44991</v>
      </c>
      <c r="F3993" s="2">
        <v>45216</v>
      </c>
      <c r="G3993">
        <v>727.83</v>
      </c>
      <c r="H3993" t="s">
        <v>30</v>
      </c>
      <c r="I3993">
        <v>5.99</v>
      </c>
      <c r="J3993">
        <v>383.9</v>
      </c>
      <c r="K3993">
        <v>31.1</v>
      </c>
      <c r="L3993">
        <v>471.9</v>
      </c>
      <c r="M3993" t="b">
        <v>1</v>
      </c>
      <c r="N3993" t="s">
        <v>36</v>
      </c>
      <c r="O3993" t="s">
        <v>41</v>
      </c>
      <c r="P3993">
        <v>65.260000000000005</v>
      </c>
      <c r="Q3993">
        <v>240650.38</v>
      </c>
      <c r="R3993">
        <v>-193152.19</v>
      </c>
    </row>
    <row r="3994" spans="1:18" x14ac:dyDescent="0.25">
      <c r="A3994">
        <v>2134</v>
      </c>
      <c r="B3994" t="s">
        <v>22</v>
      </c>
      <c r="C3994" t="s">
        <v>23</v>
      </c>
      <c r="D3994">
        <v>206.91</v>
      </c>
      <c r="E3994" s="2">
        <v>45021</v>
      </c>
      <c r="F3994" s="2">
        <v>45196</v>
      </c>
      <c r="G3994">
        <v>1163.72</v>
      </c>
      <c r="H3994" t="s">
        <v>32</v>
      </c>
      <c r="I3994">
        <v>4.5199999999999996</v>
      </c>
      <c r="J3994">
        <v>1112.7</v>
      </c>
      <c r="K3994">
        <v>31.2</v>
      </c>
      <c r="L3994">
        <v>153.30000000000001</v>
      </c>
      <c r="M3994" t="b">
        <v>0</v>
      </c>
      <c r="N3994" t="s">
        <v>35</v>
      </c>
      <c r="O3994" t="s">
        <v>40</v>
      </c>
      <c r="P3994">
        <v>897.59</v>
      </c>
      <c r="Q3994">
        <v>161404.24</v>
      </c>
      <c r="R3994">
        <v>883139.19</v>
      </c>
    </row>
    <row r="3995" spans="1:18" x14ac:dyDescent="0.25">
      <c r="A3995">
        <v>5876</v>
      </c>
      <c r="B3995" t="s">
        <v>22</v>
      </c>
      <c r="C3995" t="s">
        <v>23</v>
      </c>
      <c r="D3995">
        <v>188.73</v>
      </c>
      <c r="E3995" s="2">
        <v>44973</v>
      </c>
      <c r="F3995" s="2">
        <v>45095</v>
      </c>
      <c r="G3995">
        <v>372.01</v>
      </c>
      <c r="H3995" t="s">
        <v>31</v>
      </c>
      <c r="I3995">
        <v>6.27</v>
      </c>
      <c r="J3995">
        <v>1692.2</v>
      </c>
      <c r="K3995">
        <v>21.7</v>
      </c>
      <c r="L3995">
        <v>455.3</v>
      </c>
      <c r="M3995" t="b">
        <v>1</v>
      </c>
      <c r="N3995" t="s">
        <v>37</v>
      </c>
      <c r="O3995" t="s">
        <v>40</v>
      </c>
      <c r="P3995">
        <v>901.69</v>
      </c>
      <c r="Q3995">
        <v>202370.48</v>
      </c>
      <c r="R3995">
        <v>133067.22</v>
      </c>
    </row>
    <row r="3996" spans="1:18" x14ac:dyDescent="0.25">
      <c r="A3996">
        <v>9102</v>
      </c>
      <c r="B3996" t="s">
        <v>19</v>
      </c>
      <c r="C3996" t="s">
        <v>25</v>
      </c>
      <c r="D3996">
        <v>50.1</v>
      </c>
      <c r="E3996" s="2">
        <v>44961</v>
      </c>
      <c r="F3996" s="2">
        <v>45069</v>
      </c>
      <c r="G3996">
        <v>253.17</v>
      </c>
      <c r="H3996" t="s">
        <v>31</v>
      </c>
      <c r="I3996">
        <v>6.89</v>
      </c>
      <c r="J3996">
        <v>420.4</v>
      </c>
      <c r="K3996">
        <v>19.399999999999999</v>
      </c>
      <c r="L3996">
        <v>533.20000000000005</v>
      </c>
      <c r="M3996" t="b">
        <v>1</v>
      </c>
      <c r="N3996" t="s">
        <v>37</v>
      </c>
      <c r="O3996" t="s">
        <v>39</v>
      </c>
      <c r="P3996">
        <v>77.849999999999994</v>
      </c>
      <c r="Q3996">
        <v>97371.53</v>
      </c>
      <c r="R3996">
        <v>-77662.25</v>
      </c>
    </row>
    <row r="3997" spans="1:18" x14ac:dyDescent="0.25">
      <c r="A3997">
        <v>9347</v>
      </c>
      <c r="B3997" t="s">
        <v>19</v>
      </c>
      <c r="C3997" t="s">
        <v>28</v>
      </c>
      <c r="D3997">
        <v>254.21</v>
      </c>
      <c r="E3997" s="2">
        <v>45043</v>
      </c>
      <c r="F3997" s="2">
        <v>45210</v>
      </c>
      <c r="G3997">
        <v>792.05</v>
      </c>
      <c r="H3997" t="s">
        <v>30</v>
      </c>
      <c r="I3997">
        <v>5.25</v>
      </c>
      <c r="J3997">
        <v>1327.7</v>
      </c>
      <c r="K3997">
        <v>27.6</v>
      </c>
      <c r="L3997">
        <v>592.6</v>
      </c>
      <c r="M3997" t="b">
        <v>0</v>
      </c>
      <c r="N3997" t="s">
        <v>35</v>
      </c>
      <c r="O3997" t="s">
        <v>40</v>
      </c>
      <c r="P3997">
        <v>342.34</v>
      </c>
      <c r="Q3997">
        <v>421695.51</v>
      </c>
      <c r="R3997">
        <v>-150545.10999999999</v>
      </c>
    </row>
    <row r="3998" spans="1:18" x14ac:dyDescent="0.25">
      <c r="A3998">
        <v>6592</v>
      </c>
      <c r="B3998" t="s">
        <v>18</v>
      </c>
      <c r="C3998" t="s">
        <v>28</v>
      </c>
      <c r="D3998">
        <v>62.75</v>
      </c>
      <c r="E3998" s="2">
        <v>45010</v>
      </c>
      <c r="F3998" s="2">
        <v>45182</v>
      </c>
      <c r="G3998">
        <v>132.61000000000001</v>
      </c>
      <c r="H3998" t="s">
        <v>30</v>
      </c>
      <c r="I3998">
        <v>4.6100000000000003</v>
      </c>
      <c r="J3998">
        <v>900.6</v>
      </c>
      <c r="K3998">
        <v>26.3</v>
      </c>
      <c r="M3998" t="b">
        <v>0</v>
      </c>
      <c r="N3998" t="s">
        <v>35</v>
      </c>
      <c r="O3998" t="s">
        <v>40</v>
      </c>
      <c r="P3998">
        <v>343.22</v>
      </c>
      <c r="Q3998">
        <v>56129.3</v>
      </c>
      <c r="R3998">
        <v>-10614.9</v>
      </c>
    </row>
    <row r="3999" spans="1:18" x14ac:dyDescent="0.25">
      <c r="A3999">
        <v>2724</v>
      </c>
      <c r="B3999" t="s">
        <v>20</v>
      </c>
      <c r="C3999" t="s">
        <v>24</v>
      </c>
      <c r="D3999">
        <v>280.02</v>
      </c>
      <c r="E3999" s="2">
        <v>44958</v>
      </c>
      <c r="F3999" s="2">
        <v>45098</v>
      </c>
      <c r="G3999">
        <v>1184</v>
      </c>
      <c r="H3999" t="s">
        <v>30</v>
      </c>
      <c r="I3999">
        <v>6.92</v>
      </c>
      <c r="J3999">
        <v>670.4</v>
      </c>
      <c r="K3999">
        <v>26.3</v>
      </c>
      <c r="L3999">
        <v>63.8</v>
      </c>
      <c r="M3999" t="b">
        <v>1</v>
      </c>
      <c r="N3999" t="s">
        <v>34</v>
      </c>
      <c r="O3999" t="s">
        <v>40</v>
      </c>
      <c r="P3999">
        <v>163.13</v>
      </c>
      <c r="Q3999">
        <v>258027.65</v>
      </c>
      <c r="R3999">
        <v>-64881.73</v>
      </c>
    </row>
    <row r="4000" spans="1:18" x14ac:dyDescent="0.25">
      <c r="A4000">
        <v>4343</v>
      </c>
      <c r="B4000" t="s">
        <v>22</v>
      </c>
      <c r="C4000" t="s">
        <v>26</v>
      </c>
      <c r="D4000">
        <v>78.92</v>
      </c>
      <c r="E4000" s="2">
        <v>44981</v>
      </c>
      <c r="F4000" s="2">
        <v>45165</v>
      </c>
      <c r="G4000">
        <v>207.66</v>
      </c>
      <c r="H4000" t="s">
        <v>32</v>
      </c>
      <c r="I4000">
        <v>7.43</v>
      </c>
      <c r="K4000">
        <v>19.7</v>
      </c>
      <c r="L4000">
        <v>280.5</v>
      </c>
      <c r="M4000" t="b">
        <v>1</v>
      </c>
      <c r="N4000" t="s">
        <v>37</v>
      </c>
      <c r="O4000" t="s">
        <v>40</v>
      </c>
      <c r="P4000">
        <v>126.22</v>
      </c>
      <c r="Q4000">
        <v>69549.960000000006</v>
      </c>
      <c r="R4000">
        <v>-43339.11</v>
      </c>
    </row>
    <row r="4001" spans="1:18" x14ac:dyDescent="0.25">
      <c r="A4001">
        <v>1886</v>
      </c>
      <c r="B4001" t="s">
        <v>20</v>
      </c>
      <c r="C4001" t="s">
        <v>26</v>
      </c>
      <c r="D4001">
        <v>221.49</v>
      </c>
      <c r="E4001" s="2">
        <v>44980</v>
      </c>
      <c r="F4001" s="2">
        <v>45080</v>
      </c>
      <c r="G4001">
        <v>1241.8499999999999</v>
      </c>
      <c r="H4001" t="s">
        <v>33</v>
      </c>
      <c r="I4001">
        <v>4.7300000000000004</v>
      </c>
      <c r="J4001">
        <v>930.4</v>
      </c>
      <c r="K4001">
        <v>25.9</v>
      </c>
      <c r="L4001">
        <v>413.1</v>
      </c>
      <c r="M4001" t="b">
        <v>0</v>
      </c>
      <c r="N4001" t="s">
        <v>35</v>
      </c>
      <c r="O4001" t="s">
        <v>39</v>
      </c>
      <c r="P4001">
        <v>119.37</v>
      </c>
      <c r="Q4001">
        <v>219988.86</v>
      </c>
      <c r="R4001">
        <v>-71749.23</v>
      </c>
    </row>
    <row r="4002" spans="1:18" x14ac:dyDescent="0.25">
      <c r="A4002">
        <v>1721</v>
      </c>
      <c r="B4002" t="s">
        <v>21</v>
      </c>
      <c r="C4002" t="s">
        <v>28</v>
      </c>
      <c r="D4002">
        <v>88.97</v>
      </c>
      <c r="E4002" s="2">
        <v>45002</v>
      </c>
      <c r="F4002" s="2">
        <v>45113</v>
      </c>
      <c r="G4002">
        <v>152.54</v>
      </c>
      <c r="H4002" t="s">
        <v>33</v>
      </c>
      <c r="I4002">
        <v>7.31</v>
      </c>
      <c r="J4002">
        <v>1133.3</v>
      </c>
      <c r="K4002">
        <v>20.399999999999999</v>
      </c>
      <c r="L4002">
        <v>540.29999999999995</v>
      </c>
      <c r="M4002" t="b">
        <v>1</v>
      </c>
      <c r="N4002" t="s">
        <v>37</v>
      </c>
      <c r="O4002" t="s">
        <v>40</v>
      </c>
      <c r="P4002">
        <v>346.51</v>
      </c>
      <c r="Q4002">
        <v>168372.26</v>
      </c>
      <c r="R4002">
        <v>-115515.62</v>
      </c>
    </row>
    <row r="4003" spans="1:18" x14ac:dyDescent="0.25">
      <c r="A4003">
        <v>8678</v>
      </c>
      <c r="B4003" t="s">
        <v>20</v>
      </c>
      <c r="C4003" t="s">
        <v>28</v>
      </c>
      <c r="D4003">
        <v>98.75</v>
      </c>
      <c r="E4003" s="2">
        <v>44977</v>
      </c>
      <c r="F4003" s="2">
        <v>45148</v>
      </c>
      <c r="G4003">
        <v>196.83</v>
      </c>
      <c r="H4003" t="s">
        <v>30</v>
      </c>
      <c r="I4003">
        <v>5.58</v>
      </c>
      <c r="J4003">
        <v>908.9</v>
      </c>
      <c r="K4003">
        <v>24.8</v>
      </c>
      <c r="L4003">
        <v>566</v>
      </c>
      <c r="M4003" t="b">
        <v>1</v>
      </c>
      <c r="N4003" t="s">
        <v>38</v>
      </c>
      <c r="O4003" t="s">
        <v>39</v>
      </c>
      <c r="P4003">
        <v>346.73</v>
      </c>
      <c r="Q4003">
        <v>113593.45</v>
      </c>
      <c r="R4003">
        <v>-45346.58</v>
      </c>
    </row>
    <row r="4004" spans="1:18" x14ac:dyDescent="0.25">
      <c r="A4004">
        <v>4357</v>
      </c>
      <c r="B4004" t="s">
        <v>21</v>
      </c>
      <c r="C4004" t="s">
        <v>23</v>
      </c>
      <c r="D4004">
        <v>96.45</v>
      </c>
      <c r="E4004" s="2">
        <v>45006</v>
      </c>
      <c r="F4004" s="2">
        <v>45105</v>
      </c>
      <c r="G4004">
        <v>395.93</v>
      </c>
      <c r="H4004" t="s">
        <v>30</v>
      </c>
      <c r="I4004">
        <v>7.32</v>
      </c>
      <c r="J4004">
        <v>330</v>
      </c>
      <c r="K4004">
        <v>19</v>
      </c>
      <c r="L4004">
        <v>550.29999999999995</v>
      </c>
      <c r="M4004" t="b">
        <v>0</v>
      </c>
      <c r="N4004" t="s">
        <v>35</v>
      </c>
      <c r="O4004" t="s">
        <v>39</v>
      </c>
      <c r="P4004">
        <v>901.95</v>
      </c>
      <c r="Q4004">
        <v>100923.22</v>
      </c>
      <c r="R4004">
        <v>256185.84</v>
      </c>
    </row>
    <row r="4005" spans="1:18" x14ac:dyDescent="0.25">
      <c r="A4005">
        <v>1870</v>
      </c>
      <c r="B4005" t="s">
        <v>19</v>
      </c>
      <c r="C4005" t="s">
        <v>26</v>
      </c>
      <c r="D4005">
        <v>225.63</v>
      </c>
      <c r="E4005" s="2">
        <v>44985</v>
      </c>
      <c r="F4005" s="2">
        <v>45207</v>
      </c>
      <c r="G4005">
        <v>1002.86</v>
      </c>
      <c r="H4005" t="s">
        <v>31</v>
      </c>
      <c r="I4005">
        <v>6.45</v>
      </c>
      <c r="J4005">
        <v>1151.8</v>
      </c>
      <c r="K4005">
        <v>31.7</v>
      </c>
      <c r="L4005">
        <v>411.9</v>
      </c>
      <c r="M4005" t="b">
        <v>0</v>
      </c>
      <c r="N4005" t="s">
        <v>35</v>
      </c>
      <c r="O4005" t="s">
        <v>40</v>
      </c>
      <c r="P4005">
        <v>119.35</v>
      </c>
      <c r="Q4005">
        <v>193765.07</v>
      </c>
      <c r="R4005">
        <v>-74073.73</v>
      </c>
    </row>
    <row r="4006" spans="1:18" x14ac:dyDescent="0.25">
      <c r="A4006">
        <v>7751</v>
      </c>
      <c r="B4006" t="s">
        <v>19</v>
      </c>
      <c r="C4006" t="s">
        <v>27</v>
      </c>
      <c r="D4006">
        <v>169.26</v>
      </c>
      <c r="E4006" s="2">
        <v>44998</v>
      </c>
      <c r="F4006" s="2">
        <v>45109</v>
      </c>
      <c r="G4006">
        <v>871.59</v>
      </c>
      <c r="H4006" t="s">
        <v>30</v>
      </c>
      <c r="I4006">
        <v>7.17</v>
      </c>
      <c r="J4006">
        <v>870.1</v>
      </c>
      <c r="K4006">
        <v>18.2</v>
      </c>
      <c r="L4006">
        <v>425.4</v>
      </c>
      <c r="M4006" t="b">
        <v>1</v>
      </c>
      <c r="N4006" t="s">
        <v>34</v>
      </c>
      <c r="O4006" t="s">
        <v>39</v>
      </c>
      <c r="P4006">
        <v>140.01</v>
      </c>
      <c r="Q4006">
        <v>311203.48</v>
      </c>
      <c r="R4006">
        <v>-189172.16</v>
      </c>
    </row>
    <row r="4007" spans="1:18" x14ac:dyDescent="0.25">
      <c r="A4007">
        <v>1497</v>
      </c>
      <c r="B4007" t="s">
        <v>18</v>
      </c>
      <c r="C4007" t="s">
        <v>25</v>
      </c>
      <c r="D4007">
        <v>265.47000000000003</v>
      </c>
      <c r="E4007" s="2">
        <v>45046</v>
      </c>
      <c r="F4007" s="2">
        <v>45237</v>
      </c>
      <c r="G4007">
        <v>742.33</v>
      </c>
      <c r="H4007" t="s">
        <v>31</v>
      </c>
      <c r="I4007">
        <v>6.86</v>
      </c>
      <c r="J4007">
        <v>338.8</v>
      </c>
      <c r="K4007">
        <v>33</v>
      </c>
      <c r="L4007">
        <v>51.3</v>
      </c>
      <c r="M4007" t="b">
        <v>1</v>
      </c>
      <c r="N4007" t="s">
        <v>37</v>
      </c>
      <c r="O4007" t="s">
        <v>40</v>
      </c>
      <c r="P4007">
        <v>85.43</v>
      </c>
      <c r="Q4007">
        <v>513967.13</v>
      </c>
      <c r="R4007">
        <v>-450549.88</v>
      </c>
    </row>
    <row r="4008" spans="1:18" x14ac:dyDescent="0.25">
      <c r="A4008">
        <v>2756</v>
      </c>
      <c r="B4008" t="s">
        <v>20</v>
      </c>
      <c r="C4008" t="s">
        <v>24</v>
      </c>
      <c r="D4008">
        <v>95.67</v>
      </c>
      <c r="E4008" s="2">
        <v>44940</v>
      </c>
      <c r="F4008" s="2">
        <v>45088</v>
      </c>
      <c r="G4008">
        <v>546.16</v>
      </c>
      <c r="H4008" t="s">
        <v>32</v>
      </c>
      <c r="I4008">
        <v>4.58</v>
      </c>
      <c r="J4008">
        <v>1153.3</v>
      </c>
      <c r="K4008">
        <v>31.8</v>
      </c>
      <c r="L4008">
        <v>250.1</v>
      </c>
      <c r="M4008" t="b">
        <v>0</v>
      </c>
      <c r="N4008" t="s">
        <v>35</v>
      </c>
      <c r="O4008" t="s">
        <v>41</v>
      </c>
      <c r="P4008">
        <v>152.85</v>
      </c>
      <c r="Q4008">
        <v>94264.82</v>
      </c>
      <c r="R4008">
        <v>-10784.26</v>
      </c>
    </row>
    <row r="4009" spans="1:18" x14ac:dyDescent="0.25">
      <c r="A4009">
        <v>2117</v>
      </c>
      <c r="B4009" t="s">
        <v>20</v>
      </c>
      <c r="C4009" t="s">
        <v>25</v>
      </c>
      <c r="D4009">
        <v>209.14</v>
      </c>
      <c r="E4009" s="2">
        <v>44944</v>
      </c>
      <c r="F4009" s="2">
        <v>45093</v>
      </c>
      <c r="G4009">
        <v>1310.4100000000001</v>
      </c>
      <c r="H4009" t="s">
        <v>32</v>
      </c>
      <c r="I4009">
        <v>4.7</v>
      </c>
      <c r="J4009">
        <v>215.8</v>
      </c>
      <c r="K4009">
        <v>30</v>
      </c>
      <c r="L4009">
        <v>548.79999999999995</v>
      </c>
      <c r="M4009" t="b">
        <v>1</v>
      </c>
      <c r="N4009" t="s">
        <v>34</v>
      </c>
      <c r="O4009" t="s">
        <v>39</v>
      </c>
      <c r="P4009">
        <v>83.5</v>
      </c>
      <c r="Q4009">
        <v>298020.34999999998</v>
      </c>
      <c r="R4009">
        <v>-188601.12</v>
      </c>
    </row>
    <row r="4010" spans="1:18" x14ac:dyDescent="0.25">
      <c r="A4010">
        <v>3828</v>
      </c>
      <c r="B4010" t="s">
        <v>21</v>
      </c>
      <c r="C4010" t="s">
        <v>24</v>
      </c>
      <c r="D4010">
        <v>227.12</v>
      </c>
      <c r="E4010" s="2">
        <v>44981</v>
      </c>
      <c r="F4010" s="2">
        <v>45185</v>
      </c>
      <c r="G4010">
        <v>907.39</v>
      </c>
      <c r="H4010" t="s">
        <v>32</v>
      </c>
      <c r="I4010">
        <v>6.08</v>
      </c>
      <c r="J4010">
        <v>533.6</v>
      </c>
      <c r="K4010">
        <v>33.700000000000003</v>
      </c>
      <c r="L4010">
        <v>429.3</v>
      </c>
      <c r="M4010" t="b">
        <v>1</v>
      </c>
      <c r="N4010" t="s">
        <v>36</v>
      </c>
      <c r="O4010" t="s">
        <v>39</v>
      </c>
      <c r="P4010">
        <v>156.88</v>
      </c>
      <c r="Q4010">
        <v>440079.07</v>
      </c>
      <c r="R4010">
        <v>-297727.73</v>
      </c>
    </row>
    <row r="4011" spans="1:18" x14ac:dyDescent="0.25">
      <c r="A4011">
        <v>2647</v>
      </c>
      <c r="B4011" t="s">
        <v>19</v>
      </c>
      <c r="C4011" t="s">
        <v>29</v>
      </c>
      <c r="D4011">
        <v>49.69</v>
      </c>
      <c r="E4011" s="2">
        <v>45020</v>
      </c>
      <c r="F4011" s="2">
        <v>45184</v>
      </c>
      <c r="G4011">
        <v>263.49</v>
      </c>
      <c r="H4011" t="s">
        <v>32</v>
      </c>
      <c r="I4011">
        <v>4.8899999999999997</v>
      </c>
      <c r="J4011">
        <v>1449.7</v>
      </c>
      <c r="K4011">
        <v>18.899999999999999</v>
      </c>
      <c r="L4011">
        <v>307.39999999999998</v>
      </c>
      <c r="M4011" t="b">
        <v>0</v>
      </c>
      <c r="N4011" t="s">
        <v>35</v>
      </c>
      <c r="O4011" t="s">
        <v>40</v>
      </c>
      <c r="P4011">
        <v>61.56</v>
      </c>
      <c r="Q4011">
        <v>62073.74</v>
      </c>
      <c r="R4011">
        <v>-45853.3</v>
      </c>
    </row>
    <row r="4012" spans="1:18" x14ac:dyDescent="0.25">
      <c r="A4012">
        <v>7992</v>
      </c>
      <c r="B4012" t="s">
        <v>21</v>
      </c>
      <c r="C4012" t="s">
        <v>23</v>
      </c>
      <c r="D4012">
        <v>123.17</v>
      </c>
      <c r="E4012" s="2">
        <v>45023</v>
      </c>
      <c r="F4012" s="2">
        <v>45221</v>
      </c>
      <c r="G4012">
        <v>507.98</v>
      </c>
      <c r="H4012" t="s">
        <v>30</v>
      </c>
      <c r="I4012">
        <v>5.88</v>
      </c>
      <c r="J4012">
        <v>260.7</v>
      </c>
      <c r="K4012">
        <v>28.3</v>
      </c>
      <c r="L4012">
        <v>107.3</v>
      </c>
      <c r="M4012" t="b">
        <v>1</v>
      </c>
      <c r="N4012" t="s">
        <v>37</v>
      </c>
      <c r="O4012" t="s">
        <v>39</v>
      </c>
      <c r="P4012">
        <v>907.1</v>
      </c>
      <c r="Q4012">
        <v>148172.72</v>
      </c>
      <c r="R4012">
        <v>312615.94</v>
      </c>
    </row>
    <row r="4013" spans="1:18" x14ac:dyDescent="0.25">
      <c r="A4013">
        <v>7771</v>
      </c>
      <c r="B4013" t="s">
        <v>19</v>
      </c>
      <c r="C4013" t="s">
        <v>28</v>
      </c>
      <c r="D4013">
        <v>147.43</v>
      </c>
      <c r="E4013" s="2">
        <v>45024</v>
      </c>
      <c r="F4013" s="2">
        <v>45189</v>
      </c>
      <c r="G4013">
        <v>272.35000000000002</v>
      </c>
      <c r="H4013" t="s">
        <v>30</v>
      </c>
      <c r="I4013">
        <v>7.36</v>
      </c>
      <c r="J4013">
        <v>1234.7</v>
      </c>
      <c r="K4013">
        <v>31.6</v>
      </c>
      <c r="L4013">
        <v>185.5</v>
      </c>
      <c r="M4013" t="b">
        <v>0</v>
      </c>
      <c r="N4013" t="s">
        <v>35</v>
      </c>
      <c r="O4013" t="s">
        <v>40</v>
      </c>
      <c r="P4013">
        <v>343.09</v>
      </c>
      <c r="Q4013">
        <v>190411.94</v>
      </c>
      <c r="R4013">
        <v>-96971.38</v>
      </c>
    </row>
    <row r="4014" spans="1:18" x14ac:dyDescent="0.25">
      <c r="A4014">
        <v>1142</v>
      </c>
      <c r="B4014" t="s">
        <v>21</v>
      </c>
      <c r="C4014" t="s">
        <v>28</v>
      </c>
      <c r="D4014">
        <v>109.93</v>
      </c>
      <c r="E4014" s="2">
        <v>44982</v>
      </c>
      <c r="F4014" s="2">
        <v>45160</v>
      </c>
      <c r="G4014">
        <v>344.14</v>
      </c>
      <c r="H4014" t="s">
        <v>31</v>
      </c>
      <c r="I4014">
        <v>5.38</v>
      </c>
      <c r="J4014">
        <v>1719.5</v>
      </c>
      <c r="K4014">
        <v>20</v>
      </c>
      <c r="L4014">
        <v>355.2</v>
      </c>
      <c r="M4014" t="b">
        <v>0</v>
      </c>
      <c r="N4014" t="s">
        <v>35</v>
      </c>
      <c r="O4014" t="s">
        <v>39</v>
      </c>
      <c r="P4014">
        <v>355.55</v>
      </c>
      <c r="Q4014">
        <v>60434.57</v>
      </c>
      <c r="R4014">
        <v>61924.41</v>
      </c>
    </row>
    <row r="4015" spans="1:18" x14ac:dyDescent="0.25">
      <c r="A4015">
        <v>3761</v>
      </c>
      <c r="B4015" t="s">
        <v>19</v>
      </c>
      <c r="C4015" t="s">
        <v>27</v>
      </c>
      <c r="D4015">
        <v>100.02</v>
      </c>
      <c r="E4015" s="2">
        <v>45034</v>
      </c>
      <c r="F4015" s="2">
        <v>45238</v>
      </c>
      <c r="G4015">
        <v>193.78</v>
      </c>
      <c r="H4015" t="s">
        <v>30</v>
      </c>
      <c r="I4015">
        <v>5.97</v>
      </c>
      <c r="J4015">
        <v>473.9</v>
      </c>
      <c r="K4015">
        <v>27.4</v>
      </c>
      <c r="L4015">
        <v>543.6</v>
      </c>
      <c r="M4015" t="b">
        <v>0</v>
      </c>
      <c r="O4015" t="s">
        <v>41</v>
      </c>
      <c r="P4015">
        <v>140.77000000000001</v>
      </c>
      <c r="Q4015">
        <v>95036.86</v>
      </c>
      <c r="R4015">
        <v>-67758.45</v>
      </c>
    </row>
    <row r="4016" spans="1:18" x14ac:dyDescent="0.25">
      <c r="A4016">
        <v>4435</v>
      </c>
      <c r="B4016" t="s">
        <v>21</v>
      </c>
      <c r="C4016" t="s">
        <v>26</v>
      </c>
      <c r="D4016">
        <v>207.49</v>
      </c>
      <c r="E4016" s="2">
        <v>44975</v>
      </c>
      <c r="F4016" s="2">
        <v>45156</v>
      </c>
      <c r="G4016">
        <v>1337.15</v>
      </c>
      <c r="H4016" t="s">
        <v>31</v>
      </c>
      <c r="I4016">
        <v>5.65</v>
      </c>
      <c r="J4016">
        <v>867.4</v>
      </c>
      <c r="K4016">
        <v>24.3</v>
      </c>
      <c r="L4016">
        <v>102.7</v>
      </c>
      <c r="M4016" t="b">
        <v>0</v>
      </c>
      <c r="N4016" t="s">
        <v>35</v>
      </c>
      <c r="O4016" t="s">
        <v>39</v>
      </c>
      <c r="P4016">
        <v>128.43</v>
      </c>
      <c r="Q4016">
        <v>321295.84000000003</v>
      </c>
      <c r="R4016">
        <v>-149565.67000000001</v>
      </c>
    </row>
    <row r="4017" spans="1:18" x14ac:dyDescent="0.25">
      <c r="A4017">
        <v>7622</v>
      </c>
      <c r="B4017" t="s">
        <v>19</v>
      </c>
      <c r="C4017" t="s">
        <v>26</v>
      </c>
      <c r="D4017">
        <v>68.680000000000007</v>
      </c>
      <c r="E4017" s="2">
        <v>45024</v>
      </c>
      <c r="F4017" s="2">
        <v>45206</v>
      </c>
      <c r="G4017">
        <v>181.67</v>
      </c>
      <c r="H4017" t="s">
        <v>32</v>
      </c>
      <c r="J4017">
        <v>1120.8</v>
      </c>
      <c r="K4017">
        <v>25</v>
      </c>
      <c r="L4017">
        <v>134.6</v>
      </c>
      <c r="M4017" t="b">
        <v>1</v>
      </c>
      <c r="N4017" t="s">
        <v>38</v>
      </c>
      <c r="O4017" t="s">
        <v>41</v>
      </c>
      <c r="P4017">
        <v>114.03</v>
      </c>
      <c r="Q4017">
        <v>133932.48000000001</v>
      </c>
      <c r="R4017">
        <v>-113216.65</v>
      </c>
    </row>
    <row r="4018" spans="1:18" x14ac:dyDescent="0.25">
      <c r="A4018">
        <v>8069</v>
      </c>
      <c r="B4018" t="s">
        <v>21</v>
      </c>
      <c r="C4018" t="s">
        <v>25</v>
      </c>
      <c r="D4018">
        <v>214.27</v>
      </c>
      <c r="E4018" s="2">
        <v>44986</v>
      </c>
      <c r="F4018" s="2">
        <v>45194</v>
      </c>
      <c r="G4018">
        <v>1002.68</v>
      </c>
      <c r="H4018" t="s">
        <v>31</v>
      </c>
      <c r="I4018">
        <v>5.08</v>
      </c>
      <c r="J4018">
        <v>920.7</v>
      </c>
      <c r="K4018">
        <v>32.6</v>
      </c>
      <c r="L4018">
        <v>410.3</v>
      </c>
      <c r="M4018" t="b">
        <v>0</v>
      </c>
      <c r="N4018" t="s">
        <v>35</v>
      </c>
      <c r="O4018" t="s">
        <v>41</v>
      </c>
      <c r="P4018">
        <v>85.89</v>
      </c>
      <c r="Q4018">
        <v>289932.40000000002</v>
      </c>
      <c r="R4018">
        <v>-203812.21</v>
      </c>
    </row>
    <row r="4019" spans="1:18" x14ac:dyDescent="0.25">
      <c r="A4019">
        <v>5512</v>
      </c>
      <c r="B4019" t="s">
        <v>20</v>
      </c>
      <c r="C4019" t="s">
        <v>25</v>
      </c>
      <c r="D4019">
        <v>280.83999999999997</v>
      </c>
      <c r="E4019" s="2">
        <v>45039</v>
      </c>
      <c r="F4019" s="2">
        <v>45271</v>
      </c>
      <c r="G4019">
        <v>820.54</v>
      </c>
      <c r="H4019" t="s">
        <v>31</v>
      </c>
      <c r="I4019">
        <v>5.28</v>
      </c>
      <c r="J4019">
        <v>1192.5999999999999</v>
      </c>
      <c r="K4019">
        <v>26.6</v>
      </c>
      <c r="L4019">
        <v>211.8</v>
      </c>
      <c r="M4019" t="b">
        <v>0</v>
      </c>
      <c r="N4019" t="s">
        <v>35</v>
      </c>
      <c r="O4019" t="s">
        <v>40</v>
      </c>
      <c r="P4019">
        <v>71.34</v>
      </c>
      <c r="Q4019">
        <v>220659.85</v>
      </c>
      <c r="R4019">
        <v>-162122.53</v>
      </c>
    </row>
    <row r="4020" spans="1:18" x14ac:dyDescent="0.25">
      <c r="A4020">
        <v>2848</v>
      </c>
      <c r="B4020" t="s">
        <v>18</v>
      </c>
      <c r="C4020" t="s">
        <v>25</v>
      </c>
      <c r="D4020">
        <v>171.73</v>
      </c>
      <c r="E4020" s="2">
        <v>44979</v>
      </c>
      <c r="F4020" s="2">
        <v>45125</v>
      </c>
      <c r="G4020">
        <v>818.5</v>
      </c>
      <c r="H4020" t="s">
        <v>30</v>
      </c>
      <c r="J4020">
        <v>846.6</v>
      </c>
      <c r="K4020">
        <v>19.5</v>
      </c>
      <c r="L4020">
        <v>143.30000000000001</v>
      </c>
      <c r="M4020" t="b">
        <v>0</v>
      </c>
      <c r="N4020" t="s">
        <v>35</v>
      </c>
      <c r="O4020" t="s">
        <v>40</v>
      </c>
      <c r="P4020">
        <v>76.540000000000006</v>
      </c>
      <c r="Q4020">
        <v>195809.96</v>
      </c>
      <c r="R4020">
        <v>-133161.97</v>
      </c>
    </row>
    <row r="4021" spans="1:18" x14ac:dyDescent="0.25">
      <c r="A4021">
        <v>3696</v>
      </c>
      <c r="B4021" t="s">
        <v>21</v>
      </c>
      <c r="C4021" t="s">
        <v>26</v>
      </c>
      <c r="D4021">
        <v>185.37</v>
      </c>
      <c r="E4021" s="2">
        <v>44997</v>
      </c>
      <c r="F4021" s="2">
        <v>45173</v>
      </c>
      <c r="G4021">
        <v>473.07</v>
      </c>
      <c r="H4021" t="s">
        <v>32</v>
      </c>
      <c r="I4021">
        <v>6.93</v>
      </c>
      <c r="J4021">
        <v>437.6</v>
      </c>
      <c r="K4021">
        <v>33</v>
      </c>
      <c r="L4021">
        <v>148.1</v>
      </c>
      <c r="M4021" t="b">
        <v>0</v>
      </c>
      <c r="N4021" t="s">
        <v>35</v>
      </c>
      <c r="O4021" t="s">
        <v>39</v>
      </c>
      <c r="P4021">
        <v>122.67</v>
      </c>
      <c r="Q4021">
        <v>228937.42</v>
      </c>
      <c r="R4021">
        <v>-170905.92</v>
      </c>
    </row>
    <row r="4022" spans="1:18" x14ac:dyDescent="0.25">
      <c r="A4022">
        <v>2717</v>
      </c>
      <c r="B4022" t="s">
        <v>18</v>
      </c>
      <c r="C4022" t="s">
        <v>28</v>
      </c>
      <c r="D4022">
        <v>25.34</v>
      </c>
      <c r="E4022" s="2">
        <v>44932</v>
      </c>
      <c r="F4022" s="2">
        <v>45034</v>
      </c>
      <c r="G4022">
        <v>137.5</v>
      </c>
      <c r="H4022" t="s">
        <v>33</v>
      </c>
      <c r="I4022">
        <v>6.87</v>
      </c>
      <c r="J4022">
        <v>342.5</v>
      </c>
      <c r="K4022">
        <v>21</v>
      </c>
      <c r="L4022">
        <v>320.89999999999998</v>
      </c>
      <c r="M4022" t="b">
        <v>0</v>
      </c>
      <c r="N4022" t="s">
        <v>35</v>
      </c>
      <c r="O4022" t="s">
        <v>39</v>
      </c>
      <c r="P4022">
        <v>353.18</v>
      </c>
      <c r="Q4022">
        <v>18456.060000000001</v>
      </c>
      <c r="R4022">
        <v>30106.19</v>
      </c>
    </row>
    <row r="4023" spans="1:18" x14ac:dyDescent="0.25">
      <c r="A4023">
        <v>4072</v>
      </c>
      <c r="B4023" t="s">
        <v>20</v>
      </c>
      <c r="C4023" t="s">
        <v>26</v>
      </c>
      <c r="D4023">
        <v>260.02</v>
      </c>
      <c r="E4023" s="2">
        <v>44996</v>
      </c>
      <c r="F4023" s="2">
        <v>45139</v>
      </c>
      <c r="G4023">
        <v>534.1</v>
      </c>
      <c r="H4023" t="s">
        <v>30</v>
      </c>
      <c r="I4023">
        <v>6.81</v>
      </c>
      <c r="J4023">
        <v>1391.1</v>
      </c>
      <c r="K4023">
        <v>32.299999999999997</v>
      </c>
      <c r="L4023">
        <v>371.1</v>
      </c>
      <c r="M4023" t="b">
        <v>1</v>
      </c>
      <c r="N4023" t="s">
        <v>38</v>
      </c>
      <c r="O4023" t="s">
        <v>39</v>
      </c>
      <c r="P4023">
        <v>123.98</v>
      </c>
      <c r="Q4023">
        <v>258440.17</v>
      </c>
      <c r="R4023">
        <v>-192222.45</v>
      </c>
    </row>
    <row r="4024" spans="1:18" x14ac:dyDescent="0.25">
      <c r="A4024">
        <v>3786</v>
      </c>
      <c r="B4024" t="s">
        <v>20</v>
      </c>
      <c r="C4024" t="s">
        <v>25</v>
      </c>
      <c r="D4024">
        <v>89.21</v>
      </c>
      <c r="E4024" s="2">
        <v>45012</v>
      </c>
      <c r="F4024" s="2">
        <v>45163</v>
      </c>
      <c r="G4024">
        <v>533.1</v>
      </c>
      <c r="H4024" t="s">
        <v>30</v>
      </c>
      <c r="I4024">
        <v>5.88</v>
      </c>
      <c r="J4024">
        <v>581.79999999999995</v>
      </c>
      <c r="K4024">
        <v>33.5</v>
      </c>
      <c r="L4024">
        <v>547.4</v>
      </c>
      <c r="M4024" t="b">
        <v>1</v>
      </c>
      <c r="N4024" t="s">
        <v>36</v>
      </c>
      <c r="O4024" t="s">
        <v>40</v>
      </c>
      <c r="P4024">
        <v>77.02</v>
      </c>
      <c r="Q4024">
        <v>104161.31</v>
      </c>
      <c r="R4024">
        <v>-63101.95</v>
      </c>
    </row>
    <row r="4025" spans="1:18" x14ac:dyDescent="0.25">
      <c r="A4025">
        <v>4791</v>
      </c>
      <c r="B4025" t="s">
        <v>19</v>
      </c>
      <c r="C4025" t="s">
        <v>23</v>
      </c>
      <c r="D4025">
        <v>186.44</v>
      </c>
      <c r="E4025" s="2">
        <v>44934</v>
      </c>
      <c r="F4025" s="2">
        <v>45149</v>
      </c>
      <c r="G4025">
        <v>1063.0999999999999</v>
      </c>
      <c r="H4025" t="s">
        <v>33</v>
      </c>
      <c r="I4025">
        <v>6.69</v>
      </c>
      <c r="J4025">
        <v>1555.9</v>
      </c>
      <c r="K4025">
        <v>32</v>
      </c>
      <c r="L4025">
        <v>341.4</v>
      </c>
      <c r="M4025" t="b">
        <v>1</v>
      </c>
      <c r="N4025" t="s">
        <v>38</v>
      </c>
      <c r="O4025" t="s">
        <v>41</v>
      </c>
      <c r="P4025">
        <v>903.32</v>
      </c>
      <c r="Q4025">
        <v>166463.56</v>
      </c>
      <c r="R4025">
        <v>793855.93</v>
      </c>
    </row>
    <row r="4026" spans="1:18" x14ac:dyDescent="0.25">
      <c r="A4026">
        <v>4871</v>
      </c>
      <c r="B4026" t="s">
        <v>18</v>
      </c>
      <c r="C4026" t="s">
        <v>24</v>
      </c>
      <c r="D4026">
        <v>293.83999999999997</v>
      </c>
      <c r="E4026" s="2">
        <v>45027</v>
      </c>
      <c r="F4026" s="2">
        <v>45194</v>
      </c>
      <c r="G4026">
        <v>1438.06</v>
      </c>
      <c r="H4026" t="s">
        <v>32</v>
      </c>
      <c r="I4026">
        <v>5.66</v>
      </c>
      <c r="J4026">
        <v>1388.8</v>
      </c>
      <c r="K4026">
        <v>28.8</v>
      </c>
      <c r="L4026">
        <v>430.2</v>
      </c>
      <c r="M4026" t="b">
        <v>1</v>
      </c>
      <c r="N4026" t="s">
        <v>38</v>
      </c>
      <c r="O4026" t="s">
        <v>40</v>
      </c>
      <c r="P4026">
        <v>158.57</v>
      </c>
      <c r="Q4026">
        <v>302898.96999999997</v>
      </c>
      <c r="R4026">
        <v>-74865.8</v>
      </c>
    </row>
    <row r="4027" spans="1:18" x14ac:dyDescent="0.25">
      <c r="A4027">
        <v>2806</v>
      </c>
      <c r="B4027" t="s">
        <v>22</v>
      </c>
      <c r="C4027" t="s">
        <v>28</v>
      </c>
      <c r="D4027">
        <v>180.67</v>
      </c>
      <c r="E4027" s="2">
        <v>44941</v>
      </c>
      <c r="F4027" s="2">
        <v>45140</v>
      </c>
      <c r="G4027">
        <v>331.9</v>
      </c>
      <c r="H4027" t="s">
        <v>33</v>
      </c>
      <c r="J4027">
        <v>279.10000000000002</v>
      </c>
      <c r="K4027">
        <v>29.9</v>
      </c>
      <c r="L4027">
        <v>149.4</v>
      </c>
      <c r="M4027" t="b">
        <v>1</v>
      </c>
      <c r="N4027" t="s">
        <v>36</v>
      </c>
      <c r="O4027" t="s">
        <v>40</v>
      </c>
      <c r="P4027">
        <v>351.32</v>
      </c>
      <c r="Q4027">
        <v>165198.6</v>
      </c>
      <c r="R4027">
        <v>-48595.49</v>
      </c>
    </row>
    <row r="4028" spans="1:18" x14ac:dyDescent="0.25">
      <c r="A4028">
        <v>2504</v>
      </c>
      <c r="B4028" t="s">
        <v>19</v>
      </c>
      <c r="C4028" t="s">
        <v>23</v>
      </c>
      <c r="D4028">
        <v>218.79</v>
      </c>
      <c r="E4028" s="2">
        <v>44952</v>
      </c>
      <c r="F4028" s="2">
        <v>45044</v>
      </c>
      <c r="G4028">
        <v>556.35</v>
      </c>
      <c r="H4028" t="s">
        <v>31</v>
      </c>
      <c r="I4028">
        <v>5.68</v>
      </c>
      <c r="J4028">
        <v>521.9</v>
      </c>
      <c r="K4028">
        <v>29.2</v>
      </c>
      <c r="L4028">
        <v>442.4</v>
      </c>
      <c r="M4028" t="b">
        <v>1</v>
      </c>
      <c r="N4028" t="s">
        <v>37</v>
      </c>
      <c r="O4028" t="s">
        <v>40</v>
      </c>
      <c r="P4028">
        <v>900.94</v>
      </c>
      <c r="Q4028">
        <v>310513.83</v>
      </c>
      <c r="R4028">
        <v>190724.14</v>
      </c>
    </row>
    <row r="4029" spans="1:18" x14ac:dyDescent="0.25">
      <c r="A4029">
        <v>4308</v>
      </c>
      <c r="B4029" t="s">
        <v>18</v>
      </c>
      <c r="C4029" t="s">
        <v>29</v>
      </c>
      <c r="D4029">
        <v>136.37</v>
      </c>
      <c r="E4029" s="2">
        <v>44965</v>
      </c>
      <c r="F4029" s="2">
        <v>45124</v>
      </c>
      <c r="G4029">
        <v>790.51</v>
      </c>
      <c r="H4029" t="s">
        <v>33</v>
      </c>
      <c r="I4029">
        <v>4.9800000000000004</v>
      </c>
      <c r="J4029">
        <v>667.2</v>
      </c>
      <c r="K4029">
        <v>25.4</v>
      </c>
      <c r="L4029">
        <v>406.8</v>
      </c>
      <c r="M4029" t="b">
        <v>0</v>
      </c>
      <c r="N4029" t="s">
        <v>35</v>
      </c>
      <c r="O4029" t="s">
        <v>41</v>
      </c>
      <c r="P4029">
        <v>53.36</v>
      </c>
      <c r="Q4029">
        <v>186541.06</v>
      </c>
      <c r="R4029">
        <v>-144359.45000000001</v>
      </c>
    </row>
    <row r="4030" spans="1:18" x14ac:dyDescent="0.25">
      <c r="A4030">
        <v>8117</v>
      </c>
      <c r="B4030" t="s">
        <v>21</v>
      </c>
      <c r="C4030" t="s">
        <v>23</v>
      </c>
      <c r="D4030">
        <v>22.81</v>
      </c>
      <c r="E4030" s="2">
        <v>44929</v>
      </c>
      <c r="F4030" s="2">
        <v>45154</v>
      </c>
      <c r="G4030">
        <v>48.13</v>
      </c>
      <c r="H4030" t="s">
        <v>32</v>
      </c>
      <c r="I4030">
        <v>5.67</v>
      </c>
      <c r="J4030">
        <v>1151.2</v>
      </c>
      <c r="K4030">
        <v>22.4</v>
      </c>
      <c r="L4030">
        <v>168.9</v>
      </c>
      <c r="M4030" t="b">
        <v>1</v>
      </c>
      <c r="N4030" t="s">
        <v>38</v>
      </c>
      <c r="O4030" t="s">
        <v>40</v>
      </c>
      <c r="P4030">
        <v>906.93</v>
      </c>
      <c r="Q4030">
        <v>30281.25</v>
      </c>
      <c r="R4030">
        <v>13369.29</v>
      </c>
    </row>
    <row r="4031" spans="1:18" x14ac:dyDescent="0.25">
      <c r="A4031">
        <v>6048</v>
      </c>
      <c r="B4031" t="s">
        <v>21</v>
      </c>
      <c r="C4031" t="s">
        <v>23</v>
      </c>
      <c r="D4031">
        <v>240.29</v>
      </c>
      <c r="E4031" s="2">
        <v>44983</v>
      </c>
      <c r="F4031" s="2">
        <v>45106</v>
      </c>
      <c r="G4031">
        <v>547.78</v>
      </c>
      <c r="H4031" t="s">
        <v>32</v>
      </c>
      <c r="I4031">
        <v>5.39</v>
      </c>
      <c r="J4031">
        <v>1495.7</v>
      </c>
      <c r="K4031">
        <v>22.6</v>
      </c>
      <c r="L4031">
        <v>418.2</v>
      </c>
      <c r="M4031" t="b">
        <v>1</v>
      </c>
      <c r="N4031" t="s">
        <v>38</v>
      </c>
      <c r="O4031" t="s">
        <v>41</v>
      </c>
      <c r="P4031">
        <v>907.34</v>
      </c>
      <c r="Q4031">
        <v>155011.79</v>
      </c>
      <c r="R4031">
        <v>342010.92</v>
      </c>
    </row>
    <row r="4032" spans="1:18" x14ac:dyDescent="0.25">
      <c r="A4032">
        <v>9263</v>
      </c>
      <c r="B4032" t="s">
        <v>20</v>
      </c>
      <c r="C4032" t="s">
        <v>29</v>
      </c>
      <c r="D4032">
        <v>15.32</v>
      </c>
      <c r="E4032" s="2">
        <v>44936</v>
      </c>
      <c r="F4032" s="2">
        <v>45030</v>
      </c>
      <c r="G4032">
        <v>64.650000000000006</v>
      </c>
      <c r="H4032" t="s">
        <v>33</v>
      </c>
      <c r="I4032">
        <v>6.3</v>
      </c>
      <c r="J4032">
        <v>296.5</v>
      </c>
      <c r="K4032">
        <v>29.7</v>
      </c>
      <c r="L4032">
        <v>166.3</v>
      </c>
      <c r="M4032" t="b">
        <v>0</v>
      </c>
      <c r="N4032" t="s">
        <v>35</v>
      </c>
      <c r="O4032" t="s">
        <v>39</v>
      </c>
      <c r="P4032">
        <v>54.07</v>
      </c>
      <c r="Q4032">
        <v>11878.15</v>
      </c>
      <c r="R4032">
        <v>-8382.52</v>
      </c>
    </row>
    <row r="4033" spans="1:18" x14ac:dyDescent="0.25">
      <c r="A4033">
        <v>2690</v>
      </c>
      <c r="B4033" t="s">
        <v>22</v>
      </c>
      <c r="C4033" t="s">
        <v>23</v>
      </c>
      <c r="D4033">
        <v>211.69</v>
      </c>
      <c r="E4033" s="2">
        <v>44929</v>
      </c>
      <c r="F4033" s="2">
        <v>45084</v>
      </c>
      <c r="G4033">
        <v>607.74</v>
      </c>
      <c r="H4033" t="s">
        <v>30</v>
      </c>
      <c r="I4033">
        <v>5.58</v>
      </c>
      <c r="J4033">
        <v>599.4</v>
      </c>
      <c r="K4033">
        <v>28</v>
      </c>
      <c r="L4033">
        <v>376.5</v>
      </c>
      <c r="M4033" t="b">
        <v>1</v>
      </c>
      <c r="O4033" t="s">
        <v>39</v>
      </c>
      <c r="P4033">
        <v>898.33</v>
      </c>
      <c r="Q4033">
        <v>141036.51</v>
      </c>
      <c r="R4033">
        <v>404914.56</v>
      </c>
    </row>
    <row r="4034" spans="1:18" x14ac:dyDescent="0.25">
      <c r="A4034">
        <v>4303</v>
      </c>
      <c r="B4034" t="s">
        <v>21</v>
      </c>
      <c r="C4034" t="s">
        <v>24</v>
      </c>
      <c r="D4034">
        <v>11.76</v>
      </c>
      <c r="E4034" s="2">
        <v>45020</v>
      </c>
      <c r="F4034" s="2">
        <v>45215</v>
      </c>
      <c r="G4034">
        <v>30.7</v>
      </c>
      <c r="H4034" t="s">
        <v>33</v>
      </c>
      <c r="I4034">
        <v>6.62</v>
      </c>
      <c r="J4034">
        <v>801.9</v>
      </c>
      <c r="K4034">
        <v>27.4</v>
      </c>
      <c r="L4034">
        <v>417.9</v>
      </c>
      <c r="M4034" t="b">
        <v>1</v>
      </c>
      <c r="N4034" t="s">
        <v>36</v>
      </c>
      <c r="O4034" t="s">
        <v>41</v>
      </c>
      <c r="P4034">
        <v>159.30000000000001</v>
      </c>
      <c r="Q4034">
        <v>6996.28</v>
      </c>
      <c r="R4034">
        <v>-2105.77</v>
      </c>
    </row>
    <row r="4035" spans="1:18" x14ac:dyDescent="0.25">
      <c r="A4035">
        <v>4113</v>
      </c>
      <c r="B4035" t="s">
        <v>18</v>
      </c>
      <c r="C4035" t="s">
        <v>28</v>
      </c>
      <c r="D4035">
        <v>259.38</v>
      </c>
      <c r="E4035" s="2">
        <v>44972</v>
      </c>
      <c r="F4035" s="2">
        <v>45130</v>
      </c>
      <c r="G4035">
        <v>1135.8399999999999</v>
      </c>
      <c r="H4035" t="s">
        <v>31</v>
      </c>
      <c r="I4035">
        <v>6.04</v>
      </c>
      <c r="J4035">
        <v>493.4</v>
      </c>
      <c r="K4035">
        <v>28.4</v>
      </c>
      <c r="L4035">
        <v>431.3</v>
      </c>
      <c r="M4035" t="b">
        <v>1</v>
      </c>
      <c r="N4035" t="s">
        <v>38</v>
      </c>
      <c r="O4035" t="s">
        <v>40</v>
      </c>
      <c r="P4035">
        <v>350.98</v>
      </c>
      <c r="Q4035">
        <v>225724.1</v>
      </c>
      <c r="R4035">
        <v>172933.02</v>
      </c>
    </row>
    <row r="4036" spans="1:18" x14ac:dyDescent="0.25">
      <c r="A4036">
        <v>8850</v>
      </c>
      <c r="B4036" t="s">
        <v>18</v>
      </c>
      <c r="C4036" t="s">
        <v>27</v>
      </c>
      <c r="D4036">
        <v>51.5</v>
      </c>
      <c r="E4036" s="2">
        <v>44948</v>
      </c>
      <c r="F4036" s="2">
        <v>45106</v>
      </c>
      <c r="G4036">
        <v>173.19</v>
      </c>
      <c r="H4036" t="s">
        <v>33</v>
      </c>
      <c r="I4036">
        <v>7.26</v>
      </c>
      <c r="J4036">
        <v>1072.5</v>
      </c>
      <c r="K4036">
        <v>30.4</v>
      </c>
      <c r="L4036">
        <v>550.1</v>
      </c>
      <c r="M4036" t="b">
        <v>1</v>
      </c>
      <c r="N4036" t="s">
        <v>38</v>
      </c>
      <c r="O4036" t="s">
        <v>39</v>
      </c>
      <c r="P4036">
        <v>140.44999999999999</v>
      </c>
      <c r="Q4036">
        <v>40776.78</v>
      </c>
      <c r="R4036">
        <v>-16452.240000000002</v>
      </c>
    </row>
    <row r="4037" spans="1:18" x14ac:dyDescent="0.25">
      <c r="A4037">
        <v>7416</v>
      </c>
      <c r="B4037" t="s">
        <v>21</v>
      </c>
      <c r="C4037" t="s">
        <v>26</v>
      </c>
      <c r="D4037">
        <v>156.71</v>
      </c>
      <c r="E4037" s="2">
        <v>44993</v>
      </c>
      <c r="F4037" s="2">
        <v>45183</v>
      </c>
      <c r="G4037">
        <v>345.2</v>
      </c>
      <c r="H4037" t="s">
        <v>33</v>
      </c>
      <c r="I4037">
        <v>4.7699999999999996</v>
      </c>
      <c r="J4037">
        <v>964.8</v>
      </c>
      <c r="K4037">
        <v>30</v>
      </c>
      <c r="L4037">
        <v>571.29999999999995</v>
      </c>
      <c r="M4037" t="b">
        <v>0</v>
      </c>
      <c r="N4037" t="s">
        <v>35</v>
      </c>
      <c r="O4037" t="s">
        <v>41</v>
      </c>
      <c r="P4037">
        <v>125.18</v>
      </c>
      <c r="Q4037">
        <v>248776.28</v>
      </c>
      <c r="R4037">
        <v>-205564.14</v>
      </c>
    </row>
    <row r="4038" spans="1:18" x14ac:dyDescent="0.25">
      <c r="A4038">
        <v>2504</v>
      </c>
      <c r="B4038" t="s">
        <v>18</v>
      </c>
      <c r="C4038" t="s">
        <v>29</v>
      </c>
      <c r="D4038">
        <v>181.16</v>
      </c>
      <c r="E4038" s="2">
        <v>44991</v>
      </c>
      <c r="F4038" s="2">
        <v>45119</v>
      </c>
      <c r="G4038">
        <v>756.21</v>
      </c>
      <c r="H4038" t="s">
        <v>33</v>
      </c>
      <c r="I4038">
        <v>6.56</v>
      </c>
      <c r="J4038">
        <v>706.4</v>
      </c>
      <c r="K4038">
        <v>19.7</v>
      </c>
      <c r="L4038">
        <v>495.6</v>
      </c>
      <c r="M4038" t="b">
        <v>0</v>
      </c>
      <c r="N4038" t="s">
        <v>35</v>
      </c>
      <c r="O4038" t="s">
        <v>41</v>
      </c>
      <c r="P4038">
        <v>67.239999999999995</v>
      </c>
      <c r="Q4038">
        <v>279680.28000000003</v>
      </c>
      <c r="R4038">
        <v>-228832.72</v>
      </c>
    </row>
    <row r="4039" spans="1:18" x14ac:dyDescent="0.25">
      <c r="A4039">
        <v>9924</v>
      </c>
      <c r="B4039" t="s">
        <v>18</v>
      </c>
      <c r="C4039" t="s">
        <v>28</v>
      </c>
      <c r="D4039">
        <v>139.97999999999999</v>
      </c>
      <c r="E4039" s="2">
        <v>45023</v>
      </c>
      <c r="F4039" s="2">
        <v>45225</v>
      </c>
      <c r="G4039">
        <v>480.84</v>
      </c>
      <c r="H4039" t="s">
        <v>31</v>
      </c>
      <c r="I4039">
        <v>6.52</v>
      </c>
      <c r="J4039">
        <v>1027</v>
      </c>
      <c r="K4039">
        <v>23.8</v>
      </c>
      <c r="L4039">
        <v>533.29999999999995</v>
      </c>
      <c r="M4039" t="b">
        <v>0</v>
      </c>
      <c r="N4039" t="s">
        <v>35</v>
      </c>
      <c r="O4039" t="s">
        <v>39</v>
      </c>
      <c r="P4039">
        <v>342.84</v>
      </c>
      <c r="Q4039">
        <v>112265.19</v>
      </c>
      <c r="R4039">
        <v>52586</v>
      </c>
    </row>
    <row r="4040" spans="1:18" x14ac:dyDescent="0.25">
      <c r="A4040">
        <v>4924</v>
      </c>
      <c r="B4040" t="s">
        <v>20</v>
      </c>
      <c r="C4040" t="s">
        <v>25</v>
      </c>
      <c r="D4040">
        <v>105.53</v>
      </c>
      <c r="E4040" s="2">
        <v>44945</v>
      </c>
      <c r="F4040" s="2">
        <v>45057</v>
      </c>
      <c r="G4040">
        <v>545.86</v>
      </c>
      <c r="H4040" t="s">
        <v>33</v>
      </c>
      <c r="I4040">
        <v>7.35</v>
      </c>
      <c r="J4040">
        <v>769.3</v>
      </c>
      <c r="K4040">
        <v>22.2</v>
      </c>
      <c r="M4040" t="b">
        <v>0</v>
      </c>
      <c r="N4040" t="s">
        <v>35</v>
      </c>
      <c r="O4040" t="s">
        <v>40</v>
      </c>
      <c r="P4040">
        <v>87.93</v>
      </c>
      <c r="Q4040">
        <v>78972.91</v>
      </c>
      <c r="R4040">
        <v>-30975.439999999999</v>
      </c>
    </row>
    <row r="4041" spans="1:18" x14ac:dyDescent="0.25">
      <c r="A4041">
        <v>9615</v>
      </c>
      <c r="B4041" t="s">
        <v>22</v>
      </c>
      <c r="C4041" t="s">
        <v>24</v>
      </c>
      <c r="D4041">
        <v>143.01</v>
      </c>
      <c r="E4041" s="2">
        <v>45026</v>
      </c>
      <c r="F4041" s="2">
        <v>45175</v>
      </c>
      <c r="G4041">
        <v>287.99</v>
      </c>
      <c r="H4041" t="s">
        <v>30</v>
      </c>
      <c r="I4041">
        <v>5.61</v>
      </c>
      <c r="J4041">
        <v>749.1</v>
      </c>
      <c r="K4041">
        <v>26.6</v>
      </c>
      <c r="L4041">
        <v>249.5</v>
      </c>
      <c r="M4041" t="b">
        <v>1</v>
      </c>
      <c r="N4041" t="s">
        <v>36</v>
      </c>
      <c r="O4041" t="s">
        <v>40</v>
      </c>
      <c r="P4041">
        <v>167.02</v>
      </c>
      <c r="Q4041">
        <v>102587.31</v>
      </c>
      <c r="R4041">
        <v>-54487.22</v>
      </c>
    </row>
    <row r="4042" spans="1:18" x14ac:dyDescent="0.25">
      <c r="A4042">
        <v>5485</v>
      </c>
      <c r="B4042" t="s">
        <v>20</v>
      </c>
      <c r="C4042" t="s">
        <v>27</v>
      </c>
      <c r="D4042">
        <v>96.87</v>
      </c>
      <c r="E4042" s="2">
        <v>44988</v>
      </c>
      <c r="F4042" s="2">
        <v>45176</v>
      </c>
      <c r="G4042">
        <v>445.9</v>
      </c>
      <c r="H4042" t="s">
        <v>31</v>
      </c>
      <c r="I4042">
        <v>5.42</v>
      </c>
      <c r="J4042">
        <v>624.6</v>
      </c>
      <c r="K4042">
        <v>19</v>
      </c>
      <c r="L4042">
        <v>71.8</v>
      </c>
      <c r="M4042" t="b">
        <v>0</v>
      </c>
      <c r="N4042" t="s">
        <v>35</v>
      </c>
      <c r="O4042" t="s">
        <v>39</v>
      </c>
      <c r="P4042">
        <v>150.85</v>
      </c>
      <c r="Q4042">
        <v>94939.86</v>
      </c>
      <c r="R4042">
        <v>-27675.84</v>
      </c>
    </row>
    <row r="4043" spans="1:18" x14ac:dyDescent="0.25">
      <c r="A4043">
        <v>9100</v>
      </c>
      <c r="B4043" t="s">
        <v>22</v>
      </c>
      <c r="C4043" t="s">
        <v>24</v>
      </c>
      <c r="D4043">
        <v>134.25</v>
      </c>
      <c r="E4043" s="2">
        <v>45024</v>
      </c>
      <c r="F4043" s="2">
        <v>45238</v>
      </c>
      <c r="G4043">
        <v>494.37</v>
      </c>
      <c r="H4043" t="s">
        <v>30</v>
      </c>
      <c r="I4043">
        <v>5.0199999999999996</v>
      </c>
      <c r="J4043">
        <v>1064.7</v>
      </c>
      <c r="K4043">
        <v>30.2</v>
      </c>
      <c r="L4043">
        <v>173.7</v>
      </c>
      <c r="M4043" t="b">
        <v>0</v>
      </c>
      <c r="N4043" t="s">
        <v>35</v>
      </c>
      <c r="O4043" t="s">
        <v>40</v>
      </c>
      <c r="P4043">
        <v>155.49</v>
      </c>
      <c r="Q4043">
        <v>126366.88</v>
      </c>
      <c r="R4043">
        <v>-49497.29</v>
      </c>
    </row>
    <row r="4044" spans="1:18" x14ac:dyDescent="0.25">
      <c r="A4044">
        <v>9684</v>
      </c>
      <c r="B4044" t="s">
        <v>18</v>
      </c>
      <c r="C4044" t="s">
        <v>24</v>
      </c>
      <c r="D4044">
        <v>110.88</v>
      </c>
      <c r="E4044" s="2">
        <v>44983</v>
      </c>
      <c r="F4044" s="2">
        <v>45191</v>
      </c>
      <c r="G4044">
        <v>391.44</v>
      </c>
      <c r="H4044" t="s">
        <v>31</v>
      </c>
      <c r="I4044">
        <v>5.3</v>
      </c>
      <c r="J4044">
        <v>910.6</v>
      </c>
      <c r="K4044">
        <v>19.7</v>
      </c>
      <c r="L4044">
        <v>259.89999999999998</v>
      </c>
      <c r="M4044" t="b">
        <v>0</v>
      </c>
      <c r="N4044" t="s">
        <v>35</v>
      </c>
      <c r="O4044" t="s">
        <v>41</v>
      </c>
      <c r="P4044">
        <v>154.15</v>
      </c>
      <c r="Q4044">
        <v>60186.38</v>
      </c>
      <c r="R4044">
        <v>154.1</v>
      </c>
    </row>
    <row r="4045" spans="1:18" x14ac:dyDescent="0.25">
      <c r="A4045">
        <v>1191</v>
      </c>
      <c r="B4045" t="s">
        <v>22</v>
      </c>
      <c r="C4045" t="s">
        <v>25</v>
      </c>
      <c r="D4045">
        <v>172.03</v>
      </c>
      <c r="E4045" s="2">
        <v>45021</v>
      </c>
      <c r="F4045" s="2">
        <v>45219</v>
      </c>
      <c r="G4045">
        <v>457.85</v>
      </c>
      <c r="H4045" t="s">
        <v>32</v>
      </c>
      <c r="I4045">
        <v>6.01</v>
      </c>
      <c r="J4045">
        <v>514.1</v>
      </c>
      <c r="K4045">
        <v>22.3</v>
      </c>
      <c r="L4045">
        <v>527.20000000000005</v>
      </c>
      <c r="M4045" t="b">
        <v>1</v>
      </c>
      <c r="N4045" t="s">
        <v>38</v>
      </c>
      <c r="O4045" t="s">
        <v>40</v>
      </c>
      <c r="P4045">
        <v>79.78</v>
      </c>
      <c r="Q4045">
        <v>232551.13</v>
      </c>
      <c r="R4045">
        <v>-196023.86</v>
      </c>
    </row>
    <row r="4046" spans="1:18" x14ac:dyDescent="0.25">
      <c r="A4046">
        <v>9690</v>
      </c>
      <c r="B4046" t="s">
        <v>18</v>
      </c>
      <c r="C4046" t="s">
        <v>27</v>
      </c>
      <c r="D4046">
        <v>75.19</v>
      </c>
      <c r="E4046" s="2">
        <v>45033</v>
      </c>
      <c r="F4046" s="2">
        <v>45176</v>
      </c>
      <c r="G4046">
        <v>124.22</v>
      </c>
      <c r="H4046" t="s">
        <v>32</v>
      </c>
      <c r="I4046">
        <v>7.01</v>
      </c>
      <c r="K4046">
        <v>30.5</v>
      </c>
      <c r="L4046">
        <v>331.5</v>
      </c>
      <c r="M4046" t="b">
        <v>1</v>
      </c>
      <c r="N4046" t="s">
        <v>37</v>
      </c>
      <c r="O4046" t="s">
        <v>40</v>
      </c>
      <c r="P4046">
        <v>150.13999999999999</v>
      </c>
      <c r="Q4046">
        <v>138879.48000000001</v>
      </c>
      <c r="R4046">
        <v>-120229.09</v>
      </c>
    </row>
    <row r="4047" spans="1:18" x14ac:dyDescent="0.25">
      <c r="A4047">
        <v>5917</v>
      </c>
      <c r="B4047" t="s">
        <v>18</v>
      </c>
      <c r="C4047" t="s">
        <v>26</v>
      </c>
      <c r="D4047">
        <v>296.64999999999998</v>
      </c>
      <c r="E4047" s="2">
        <v>45014</v>
      </c>
      <c r="F4047" s="2">
        <v>45122</v>
      </c>
      <c r="G4047">
        <v>1702.31</v>
      </c>
      <c r="H4047" t="s">
        <v>31</v>
      </c>
      <c r="I4047">
        <v>5.35</v>
      </c>
      <c r="J4047">
        <v>441.5</v>
      </c>
      <c r="K4047">
        <v>18.8</v>
      </c>
      <c r="L4047">
        <v>406.9</v>
      </c>
      <c r="M4047" t="b">
        <v>1</v>
      </c>
      <c r="N4047" t="s">
        <v>38</v>
      </c>
      <c r="O4047" t="s">
        <v>39</v>
      </c>
      <c r="P4047">
        <v>123.04</v>
      </c>
      <c r="Q4047">
        <v>388102.74</v>
      </c>
      <c r="R4047">
        <v>-178650.52</v>
      </c>
    </row>
    <row r="4048" spans="1:18" x14ac:dyDescent="0.25">
      <c r="A4048">
        <v>6831</v>
      </c>
      <c r="B4048" t="s">
        <v>20</v>
      </c>
      <c r="C4048" t="s">
        <v>24</v>
      </c>
      <c r="D4048">
        <v>152.76</v>
      </c>
      <c r="E4048" s="2">
        <v>45002</v>
      </c>
      <c r="F4048" s="2">
        <v>45124</v>
      </c>
      <c r="G4048">
        <v>478.45</v>
      </c>
      <c r="H4048" t="s">
        <v>31</v>
      </c>
      <c r="I4048">
        <v>4.97</v>
      </c>
      <c r="J4048">
        <v>268.5</v>
      </c>
      <c r="K4048">
        <v>28.6</v>
      </c>
      <c r="L4048">
        <v>249.5</v>
      </c>
      <c r="M4048" t="b">
        <v>1</v>
      </c>
      <c r="N4048" t="s">
        <v>38</v>
      </c>
      <c r="O4048" t="s">
        <v>40</v>
      </c>
      <c r="P4048">
        <v>166.03</v>
      </c>
      <c r="Q4048">
        <v>91001</v>
      </c>
      <c r="R4048">
        <v>-11563.95</v>
      </c>
    </row>
    <row r="4049" spans="1:18" x14ac:dyDescent="0.25">
      <c r="A4049">
        <v>5322</v>
      </c>
      <c r="B4049" t="s">
        <v>20</v>
      </c>
      <c r="C4049" t="s">
        <v>25</v>
      </c>
      <c r="D4049">
        <v>62.28</v>
      </c>
      <c r="E4049" s="2">
        <v>44939</v>
      </c>
      <c r="F4049" s="2">
        <v>45158</v>
      </c>
      <c r="G4049">
        <v>305.51</v>
      </c>
      <c r="H4049" t="s">
        <v>31</v>
      </c>
      <c r="I4049">
        <v>5.32</v>
      </c>
      <c r="J4049">
        <v>890.6</v>
      </c>
      <c r="K4049">
        <v>32.799999999999997</v>
      </c>
      <c r="L4049">
        <v>381.6</v>
      </c>
      <c r="M4049" t="b">
        <v>1</v>
      </c>
      <c r="N4049" t="s">
        <v>38</v>
      </c>
      <c r="O4049" t="s">
        <v>39</v>
      </c>
      <c r="P4049">
        <v>88.69</v>
      </c>
      <c r="Q4049">
        <v>87150.05</v>
      </c>
      <c r="R4049">
        <v>-60054.37</v>
      </c>
    </row>
    <row r="4050" spans="1:18" x14ac:dyDescent="0.25">
      <c r="A4050">
        <v>7999</v>
      </c>
      <c r="B4050" t="s">
        <v>19</v>
      </c>
      <c r="C4050" t="s">
        <v>29</v>
      </c>
      <c r="D4050">
        <v>145.72999999999999</v>
      </c>
      <c r="E4050" s="2">
        <v>44942</v>
      </c>
      <c r="F4050" s="2">
        <v>45160</v>
      </c>
      <c r="G4050">
        <v>909.05</v>
      </c>
      <c r="H4050" t="s">
        <v>32</v>
      </c>
      <c r="I4050">
        <v>4.8</v>
      </c>
      <c r="J4050">
        <v>560.20000000000005</v>
      </c>
      <c r="K4050">
        <v>27.9</v>
      </c>
      <c r="M4050" t="b">
        <v>1</v>
      </c>
      <c r="N4050" t="s">
        <v>37</v>
      </c>
      <c r="O4050" t="s">
        <v>39</v>
      </c>
      <c r="P4050">
        <v>65.930000000000007</v>
      </c>
      <c r="Q4050">
        <v>178873.96</v>
      </c>
      <c r="R4050">
        <v>-118940.29</v>
      </c>
    </row>
    <row r="4051" spans="1:18" x14ac:dyDescent="0.25">
      <c r="A4051">
        <v>8282</v>
      </c>
      <c r="B4051" t="s">
        <v>21</v>
      </c>
      <c r="C4051" t="s">
        <v>25</v>
      </c>
      <c r="D4051">
        <v>260.58999999999997</v>
      </c>
      <c r="E4051" s="2">
        <v>44942</v>
      </c>
      <c r="F4051" s="2">
        <v>45174</v>
      </c>
      <c r="G4051">
        <v>1127.04</v>
      </c>
      <c r="H4051" t="s">
        <v>31</v>
      </c>
      <c r="I4051">
        <v>7.28</v>
      </c>
      <c r="J4051">
        <v>872.7</v>
      </c>
      <c r="K4051">
        <v>29.4</v>
      </c>
      <c r="L4051">
        <v>215.7</v>
      </c>
      <c r="M4051" t="b">
        <v>1</v>
      </c>
      <c r="N4051" t="s">
        <v>37</v>
      </c>
      <c r="O4051" t="s">
        <v>40</v>
      </c>
      <c r="P4051">
        <v>88.18</v>
      </c>
      <c r="Q4051">
        <v>484799.88</v>
      </c>
      <c r="R4051">
        <v>-385417.49</v>
      </c>
    </row>
    <row r="4052" spans="1:18" x14ac:dyDescent="0.25">
      <c r="A4052">
        <v>2874</v>
      </c>
      <c r="B4052" t="s">
        <v>19</v>
      </c>
      <c r="C4052" t="s">
        <v>23</v>
      </c>
      <c r="D4052">
        <v>11.43</v>
      </c>
      <c r="E4052" s="2">
        <v>45041</v>
      </c>
      <c r="F4052" s="2">
        <v>45142</v>
      </c>
      <c r="G4052">
        <v>39.840000000000003</v>
      </c>
      <c r="H4052" t="s">
        <v>32</v>
      </c>
      <c r="J4052">
        <v>727.1</v>
      </c>
      <c r="K4052">
        <v>30.7</v>
      </c>
      <c r="L4052">
        <v>562.70000000000005</v>
      </c>
      <c r="M4052" t="b">
        <v>1</v>
      </c>
      <c r="N4052" t="s">
        <v>34</v>
      </c>
      <c r="O4052" t="s">
        <v>40</v>
      </c>
      <c r="P4052">
        <v>899.99</v>
      </c>
      <c r="Q4052">
        <v>11942.4</v>
      </c>
      <c r="R4052">
        <v>23913.200000000001</v>
      </c>
    </row>
    <row r="4053" spans="1:18" x14ac:dyDescent="0.25">
      <c r="A4053">
        <v>5763</v>
      </c>
      <c r="B4053" t="s">
        <v>19</v>
      </c>
      <c r="C4053" t="s">
        <v>28</v>
      </c>
      <c r="D4053">
        <v>205.47</v>
      </c>
      <c r="E4053" s="2">
        <v>45045</v>
      </c>
      <c r="F4053" s="2">
        <v>45215</v>
      </c>
      <c r="G4053">
        <v>583.82000000000005</v>
      </c>
      <c r="H4053" t="s">
        <v>32</v>
      </c>
      <c r="I4053">
        <v>5.43</v>
      </c>
      <c r="J4053">
        <v>1060.8</v>
      </c>
      <c r="K4053">
        <v>21.6</v>
      </c>
      <c r="L4053">
        <v>167.3</v>
      </c>
      <c r="M4053" t="b">
        <v>1</v>
      </c>
      <c r="N4053" t="s">
        <v>38</v>
      </c>
      <c r="O4053" t="s">
        <v>40</v>
      </c>
      <c r="P4053">
        <v>340.78</v>
      </c>
      <c r="Q4053">
        <v>334499.62</v>
      </c>
      <c r="R4053">
        <v>-135545.44</v>
      </c>
    </row>
    <row r="4054" spans="1:18" x14ac:dyDescent="0.25">
      <c r="A4054">
        <v>9464</v>
      </c>
      <c r="B4054" t="s">
        <v>22</v>
      </c>
      <c r="C4054" t="s">
        <v>25</v>
      </c>
      <c r="D4054">
        <v>166.65</v>
      </c>
      <c r="E4054" s="2">
        <v>44978</v>
      </c>
      <c r="F4054" s="2">
        <v>45165</v>
      </c>
      <c r="G4054">
        <v>1028.27</v>
      </c>
      <c r="H4054" t="s">
        <v>31</v>
      </c>
      <c r="I4054">
        <v>5.24</v>
      </c>
      <c r="J4054">
        <v>1358.2</v>
      </c>
      <c r="K4054">
        <v>27.3</v>
      </c>
      <c r="L4054">
        <v>555.6</v>
      </c>
      <c r="M4054" t="b">
        <v>1</v>
      </c>
      <c r="N4054" t="s">
        <v>37</v>
      </c>
      <c r="O4054" t="s">
        <v>41</v>
      </c>
      <c r="P4054">
        <v>71.040000000000006</v>
      </c>
      <c r="Q4054">
        <v>92934.1</v>
      </c>
      <c r="R4054">
        <v>-19885.8</v>
      </c>
    </row>
    <row r="4055" spans="1:18" x14ac:dyDescent="0.25">
      <c r="A4055">
        <v>2051</v>
      </c>
      <c r="B4055" t="s">
        <v>18</v>
      </c>
      <c r="C4055" t="s">
        <v>25</v>
      </c>
      <c r="D4055">
        <v>55.02</v>
      </c>
      <c r="E4055" s="2">
        <v>45043</v>
      </c>
      <c r="F4055" s="2">
        <v>45239</v>
      </c>
      <c r="G4055">
        <v>270.17</v>
      </c>
      <c r="H4055" t="s">
        <v>31</v>
      </c>
      <c r="I4055">
        <v>7.22</v>
      </c>
      <c r="J4055">
        <v>966.9</v>
      </c>
      <c r="K4055">
        <v>22.9</v>
      </c>
      <c r="L4055">
        <v>65.599999999999994</v>
      </c>
      <c r="M4055" t="b">
        <v>0</v>
      </c>
      <c r="O4055" t="s">
        <v>40</v>
      </c>
      <c r="P4055">
        <v>75.37</v>
      </c>
      <c r="Q4055">
        <v>87054.82</v>
      </c>
      <c r="R4055">
        <v>-66692.11</v>
      </c>
    </row>
    <row r="4056" spans="1:18" x14ac:dyDescent="0.25">
      <c r="A4056">
        <v>8538</v>
      </c>
      <c r="B4056" t="s">
        <v>18</v>
      </c>
      <c r="C4056" t="s">
        <v>25</v>
      </c>
      <c r="D4056">
        <v>246.16</v>
      </c>
      <c r="E4056" s="2">
        <v>45010</v>
      </c>
      <c r="F4056" s="2">
        <v>45196</v>
      </c>
      <c r="G4056">
        <v>1188.07</v>
      </c>
      <c r="H4056" t="s">
        <v>31</v>
      </c>
      <c r="I4056">
        <v>4.51</v>
      </c>
      <c r="J4056">
        <v>299.10000000000002</v>
      </c>
      <c r="K4056">
        <v>22</v>
      </c>
      <c r="L4056">
        <v>348.5</v>
      </c>
      <c r="M4056" t="b">
        <v>0</v>
      </c>
      <c r="N4056" t="s">
        <v>35</v>
      </c>
      <c r="O4056" t="s">
        <v>39</v>
      </c>
      <c r="P4056">
        <v>82.28</v>
      </c>
      <c r="Q4056">
        <v>138413.28</v>
      </c>
      <c r="R4056">
        <v>-40658.879999999997</v>
      </c>
    </row>
    <row r="4057" spans="1:18" x14ac:dyDescent="0.25">
      <c r="A4057">
        <v>8411</v>
      </c>
      <c r="B4057" t="s">
        <v>18</v>
      </c>
      <c r="C4057" t="s">
        <v>26</v>
      </c>
      <c r="D4057">
        <v>113.82</v>
      </c>
      <c r="E4057" s="2">
        <v>44967</v>
      </c>
      <c r="F4057" s="2">
        <v>45172</v>
      </c>
      <c r="G4057">
        <v>413.26</v>
      </c>
      <c r="H4057" t="s">
        <v>32</v>
      </c>
      <c r="I4057">
        <v>6.3</v>
      </c>
      <c r="J4057">
        <v>228</v>
      </c>
      <c r="K4057">
        <v>21.1</v>
      </c>
      <c r="L4057">
        <v>591.79999999999995</v>
      </c>
      <c r="M4057" t="b">
        <v>1</v>
      </c>
      <c r="N4057" t="s">
        <v>38</v>
      </c>
      <c r="O4057" t="s">
        <v>41</v>
      </c>
      <c r="P4057">
        <v>116.7</v>
      </c>
      <c r="Q4057">
        <v>115763.24</v>
      </c>
      <c r="R4057">
        <v>-67535.8</v>
      </c>
    </row>
    <row r="4058" spans="1:18" x14ac:dyDescent="0.25">
      <c r="A4058">
        <v>7320</v>
      </c>
      <c r="B4058" t="s">
        <v>21</v>
      </c>
      <c r="C4058" t="s">
        <v>24</v>
      </c>
      <c r="D4058">
        <v>91.67</v>
      </c>
      <c r="E4058" s="2">
        <v>44974</v>
      </c>
      <c r="F4058" s="2">
        <v>45117</v>
      </c>
      <c r="G4058">
        <v>524.83000000000004</v>
      </c>
      <c r="H4058" t="s">
        <v>33</v>
      </c>
      <c r="I4058">
        <v>7.25</v>
      </c>
      <c r="J4058">
        <v>541.20000000000005</v>
      </c>
      <c r="K4058">
        <v>27.4</v>
      </c>
      <c r="L4058">
        <v>385.4</v>
      </c>
      <c r="M4058" t="b">
        <v>0</v>
      </c>
      <c r="N4058" t="s">
        <v>35</v>
      </c>
      <c r="O4058" t="s">
        <v>39</v>
      </c>
      <c r="P4058">
        <v>153.32</v>
      </c>
      <c r="Q4058">
        <v>176201.54</v>
      </c>
      <c r="R4058">
        <v>-95734.6</v>
      </c>
    </row>
    <row r="4059" spans="1:18" x14ac:dyDescent="0.25">
      <c r="A4059">
        <v>3105</v>
      </c>
      <c r="B4059" t="s">
        <v>22</v>
      </c>
      <c r="C4059" t="s">
        <v>26</v>
      </c>
      <c r="D4059">
        <v>249.3</v>
      </c>
      <c r="E4059" s="2">
        <v>45017</v>
      </c>
      <c r="F4059" s="2">
        <v>45133</v>
      </c>
      <c r="G4059">
        <v>1263.54</v>
      </c>
      <c r="H4059" t="s">
        <v>31</v>
      </c>
      <c r="I4059">
        <v>6.03</v>
      </c>
      <c r="J4059">
        <v>879.9</v>
      </c>
      <c r="K4059">
        <v>30.7</v>
      </c>
      <c r="L4059">
        <v>355.2</v>
      </c>
      <c r="M4059" t="b">
        <v>1</v>
      </c>
      <c r="N4059" t="s">
        <v>36</v>
      </c>
      <c r="O4059" t="s">
        <v>40</v>
      </c>
      <c r="P4059">
        <v>127.01</v>
      </c>
      <c r="Q4059">
        <v>387613.44</v>
      </c>
      <c r="R4059">
        <v>-227131.22</v>
      </c>
    </row>
    <row r="4060" spans="1:18" x14ac:dyDescent="0.25">
      <c r="A4060">
        <v>1307</v>
      </c>
      <c r="B4060" t="s">
        <v>22</v>
      </c>
      <c r="C4060" t="s">
        <v>27</v>
      </c>
      <c r="D4060">
        <v>193.36</v>
      </c>
      <c r="E4060" s="2">
        <v>44965</v>
      </c>
      <c r="F4060" s="2">
        <v>45085</v>
      </c>
      <c r="G4060">
        <v>563.82000000000005</v>
      </c>
      <c r="H4060" t="s">
        <v>33</v>
      </c>
      <c r="I4060">
        <v>4.51</v>
      </c>
      <c r="J4060">
        <v>271.8</v>
      </c>
      <c r="K4060">
        <v>32</v>
      </c>
      <c r="L4060">
        <v>425.4</v>
      </c>
      <c r="M4060" t="b">
        <v>1</v>
      </c>
      <c r="N4060" t="s">
        <v>36</v>
      </c>
      <c r="O4060" t="s">
        <v>39</v>
      </c>
      <c r="P4060">
        <v>159.69999999999999</v>
      </c>
      <c r="Q4060">
        <v>364973.7</v>
      </c>
      <c r="R4060">
        <v>-274931.65000000002</v>
      </c>
    </row>
    <row r="4061" spans="1:18" x14ac:dyDescent="0.25">
      <c r="A4061">
        <v>8737</v>
      </c>
      <c r="B4061" t="s">
        <v>18</v>
      </c>
      <c r="C4061" t="s">
        <v>25</v>
      </c>
      <c r="D4061">
        <v>269.99</v>
      </c>
      <c r="E4061" s="2">
        <v>44939</v>
      </c>
      <c r="F4061" s="2">
        <v>45030</v>
      </c>
      <c r="G4061">
        <v>1214.3900000000001</v>
      </c>
      <c r="H4061" t="s">
        <v>33</v>
      </c>
      <c r="I4061">
        <v>5.16</v>
      </c>
      <c r="J4061">
        <v>724.4</v>
      </c>
      <c r="K4061">
        <v>24.9</v>
      </c>
      <c r="L4061">
        <v>209.1</v>
      </c>
      <c r="M4061" t="b">
        <v>1</v>
      </c>
      <c r="O4061" t="s">
        <v>41</v>
      </c>
      <c r="P4061">
        <v>70.33</v>
      </c>
      <c r="Q4061">
        <v>335808.01</v>
      </c>
      <c r="R4061">
        <v>-250399.96</v>
      </c>
    </row>
    <row r="4062" spans="1:18" x14ac:dyDescent="0.25">
      <c r="A4062">
        <v>4359</v>
      </c>
      <c r="B4062" t="s">
        <v>19</v>
      </c>
      <c r="C4062" t="s">
        <v>25</v>
      </c>
      <c r="D4062">
        <v>190.82</v>
      </c>
      <c r="E4062" s="2">
        <v>44930</v>
      </c>
      <c r="F4062" s="2">
        <v>45072</v>
      </c>
      <c r="G4062">
        <v>696.68</v>
      </c>
      <c r="H4062" t="s">
        <v>33</v>
      </c>
      <c r="I4062">
        <v>7.27</v>
      </c>
      <c r="J4062">
        <v>1619.2</v>
      </c>
      <c r="K4062">
        <v>24</v>
      </c>
      <c r="L4062">
        <v>79.7</v>
      </c>
      <c r="M4062" t="b">
        <v>1</v>
      </c>
      <c r="N4062" t="s">
        <v>36</v>
      </c>
      <c r="O4062" t="s">
        <v>39</v>
      </c>
      <c r="P4062">
        <v>71.790000000000006</v>
      </c>
      <c r="Q4062">
        <v>268927.38</v>
      </c>
      <c r="R4062">
        <v>-218912.72</v>
      </c>
    </row>
    <row r="4063" spans="1:18" x14ac:dyDescent="0.25">
      <c r="A4063">
        <v>4176</v>
      </c>
      <c r="B4063" t="s">
        <v>21</v>
      </c>
      <c r="C4063" t="s">
        <v>23</v>
      </c>
      <c r="D4063">
        <v>223.54</v>
      </c>
      <c r="E4063" s="2">
        <v>45022</v>
      </c>
      <c r="F4063" s="2">
        <v>45125</v>
      </c>
      <c r="G4063">
        <v>342.68</v>
      </c>
      <c r="H4063" t="s">
        <v>30</v>
      </c>
      <c r="I4063">
        <v>4.55</v>
      </c>
      <c r="J4063">
        <v>344</v>
      </c>
      <c r="K4063">
        <v>29</v>
      </c>
      <c r="L4063">
        <v>188.1</v>
      </c>
      <c r="M4063" t="b">
        <v>1</v>
      </c>
      <c r="N4063" t="s">
        <v>37</v>
      </c>
      <c r="O4063" t="s">
        <v>39</v>
      </c>
      <c r="P4063">
        <v>899.99</v>
      </c>
      <c r="Q4063">
        <v>285376.18</v>
      </c>
      <c r="R4063">
        <v>23032.39</v>
      </c>
    </row>
    <row r="4064" spans="1:18" x14ac:dyDescent="0.25">
      <c r="A4064">
        <v>2251</v>
      </c>
      <c r="B4064" t="s">
        <v>19</v>
      </c>
      <c r="C4064" t="s">
        <v>23</v>
      </c>
      <c r="D4064">
        <v>251.75</v>
      </c>
      <c r="E4064" s="2">
        <v>45035</v>
      </c>
      <c r="F4064" s="2">
        <v>45173</v>
      </c>
      <c r="G4064">
        <v>1394.22</v>
      </c>
      <c r="H4064" t="s">
        <v>33</v>
      </c>
      <c r="I4064">
        <v>5.68</v>
      </c>
      <c r="J4064">
        <v>1717.6</v>
      </c>
      <c r="K4064">
        <v>30.5</v>
      </c>
      <c r="L4064">
        <v>146.9</v>
      </c>
      <c r="M4064" t="b">
        <v>1</v>
      </c>
      <c r="N4064" t="s">
        <v>38</v>
      </c>
      <c r="O4064" t="s">
        <v>39</v>
      </c>
      <c r="P4064">
        <v>896.75</v>
      </c>
      <c r="Q4064">
        <v>306706.24</v>
      </c>
      <c r="R4064">
        <v>943560.54</v>
      </c>
    </row>
    <row r="4065" spans="1:18" x14ac:dyDescent="0.25">
      <c r="A4065">
        <v>6366</v>
      </c>
      <c r="B4065" t="s">
        <v>20</v>
      </c>
      <c r="C4065" t="s">
        <v>29</v>
      </c>
      <c r="D4065">
        <v>21.15</v>
      </c>
      <c r="E4065" s="2">
        <v>45030</v>
      </c>
      <c r="F4065" s="2">
        <v>45214</v>
      </c>
      <c r="G4065">
        <v>44.71</v>
      </c>
      <c r="H4065" t="s">
        <v>33</v>
      </c>
      <c r="I4065">
        <v>6.87</v>
      </c>
      <c r="J4065">
        <v>1570.7</v>
      </c>
      <c r="K4065">
        <v>22.1</v>
      </c>
      <c r="L4065">
        <v>558</v>
      </c>
      <c r="M4065" t="b">
        <v>1</v>
      </c>
      <c r="N4065" t="s">
        <v>38</v>
      </c>
      <c r="O4065" t="s">
        <v>39</v>
      </c>
      <c r="P4065">
        <v>65.64</v>
      </c>
      <c r="Q4065">
        <v>28919.37</v>
      </c>
      <c r="R4065">
        <v>-25984.61</v>
      </c>
    </row>
    <row r="4066" spans="1:18" x14ac:dyDescent="0.25">
      <c r="A4066">
        <v>2517</v>
      </c>
      <c r="B4066" t="s">
        <v>22</v>
      </c>
      <c r="C4066" t="s">
        <v>29</v>
      </c>
      <c r="D4066">
        <v>233.93</v>
      </c>
      <c r="E4066" s="2">
        <v>45024</v>
      </c>
      <c r="F4066" s="2">
        <v>45248</v>
      </c>
      <c r="G4066">
        <v>947.36</v>
      </c>
      <c r="H4066" t="s">
        <v>32</v>
      </c>
      <c r="I4066">
        <v>7.01</v>
      </c>
      <c r="J4066">
        <v>1530.8</v>
      </c>
      <c r="K4066">
        <v>22.8</v>
      </c>
      <c r="L4066">
        <v>518.70000000000005</v>
      </c>
      <c r="M4066" t="b">
        <v>0</v>
      </c>
      <c r="N4066" t="s">
        <v>35</v>
      </c>
      <c r="O4066" t="s">
        <v>39</v>
      </c>
      <c r="P4066">
        <v>63.09</v>
      </c>
      <c r="Q4066">
        <v>130614.59</v>
      </c>
      <c r="R4066">
        <v>-70845.649999999994</v>
      </c>
    </row>
    <row r="4067" spans="1:18" x14ac:dyDescent="0.25">
      <c r="A4067">
        <v>7226</v>
      </c>
      <c r="B4067" t="s">
        <v>22</v>
      </c>
      <c r="C4067" t="s">
        <v>23</v>
      </c>
      <c r="D4067">
        <v>186.04</v>
      </c>
      <c r="E4067" s="2">
        <v>45029</v>
      </c>
      <c r="F4067" s="2">
        <v>45244</v>
      </c>
      <c r="G4067">
        <v>591.82000000000005</v>
      </c>
      <c r="H4067" t="s">
        <v>30</v>
      </c>
      <c r="I4067">
        <v>5.93</v>
      </c>
      <c r="J4067">
        <v>1581.9</v>
      </c>
      <c r="K4067">
        <v>26.5</v>
      </c>
      <c r="L4067">
        <v>224.7</v>
      </c>
      <c r="M4067" t="b">
        <v>1</v>
      </c>
      <c r="N4067" t="s">
        <v>38</v>
      </c>
      <c r="O4067" t="s">
        <v>39</v>
      </c>
      <c r="P4067">
        <v>891.37</v>
      </c>
      <c r="Q4067">
        <v>144836.96</v>
      </c>
      <c r="R4067">
        <v>382693.63</v>
      </c>
    </row>
    <row r="4068" spans="1:18" x14ac:dyDescent="0.25">
      <c r="A4068">
        <v>6305</v>
      </c>
      <c r="B4068" t="s">
        <v>19</v>
      </c>
      <c r="C4068" t="s">
        <v>27</v>
      </c>
      <c r="D4068">
        <v>25.5</v>
      </c>
      <c r="E4068" s="2">
        <v>44969</v>
      </c>
      <c r="F4068" s="2">
        <v>45096</v>
      </c>
      <c r="G4068">
        <v>81.87</v>
      </c>
      <c r="H4068" t="s">
        <v>32</v>
      </c>
      <c r="I4068">
        <v>5.2</v>
      </c>
      <c r="J4068">
        <v>328.1</v>
      </c>
      <c r="K4068">
        <v>25.1</v>
      </c>
      <c r="L4068">
        <v>509.8</v>
      </c>
      <c r="M4068" t="b">
        <v>0</v>
      </c>
      <c r="N4068" t="s">
        <v>35</v>
      </c>
      <c r="O4068" t="s">
        <v>40</v>
      </c>
      <c r="P4068">
        <v>150.9</v>
      </c>
      <c r="Q4068">
        <v>20959.27</v>
      </c>
      <c r="R4068">
        <v>-8605.09</v>
      </c>
    </row>
    <row r="4069" spans="1:18" x14ac:dyDescent="0.25">
      <c r="A4069">
        <v>6869</v>
      </c>
      <c r="B4069" t="s">
        <v>21</v>
      </c>
      <c r="C4069" t="s">
        <v>29</v>
      </c>
      <c r="D4069">
        <v>155.03</v>
      </c>
      <c r="E4069" s="2">
        <v>45007</v>
      </c>
      <c r="F4069" s="2">
        <v>45117</v>
      </c>
      <c r="G4069">
        <v>602.57000000000005</v>
      </c>
      <c r="H4069" t="s">
        <v>32</v>
      </c>
      <c r="I4069">
        <v>6.3</v>
      </c>
      <c r="J4069">
        <v>441.9</v>
      </c>
      <c r="K4069">
        <v>29.3</v>
      </c>
      <c r="L4069">
        <v>166.5</v>
      </c>
      <c r="M4069" t="b">
        <v>1</v>
      </c>
      <c r="N4069" t="s">
        <v>34</v>
      </c>
      <c r="O4069" t="s">
        <v>41</v>
      </c>
      <c r="P4069">
        <v>56.73</v>
      </c>
      <c r="Q4069">
        <v>166544.6</v>
      </c>
      <c r="R4069">
        <v>-132360.79999999999</v>
      </c>
    </row>
    <row r="4070" spans="1:18" x14ac:dyDescent="0.25">
      <c r="A4070">
        <v>9039</v>
      </c>
      <c r="B4070" t="s">
        <v>22</v>
      </c>
      <c r="C4070" t="s">
        <v>28</v>
      </c>
      <c r="D4070">
        <v>29.33</v>
      </c>
      <c r="E4070" s="2">
        <v>45014</v>
      </c>
      <c r="F4070" s="2">
        <v>45132</v>
      </c>
      <c r="G4070">
        <v>190.21</v>
      </c>
      <c r="H4070" t="s">
        <v>33</v>
      </c>
      <c r="I4070">
        <v>5.29</v>
      </c>
      <c r="J4070">
        <v>415</v>
      </c>
      <c r="K4070">
        <v>26.1</v>
      </c>
      <c r="L4070">
        <v>159.80000000000001</v>
      </c>
      <c r="M4070" t="b">
        <v>1</v>
      </c>
      <c r="N4070" t="s">
        <v>34</v>
      </c>
      <c r="O4070" t="s">
        <v>40</v>
      </c>
      <c r="P4070">
        <v>359.3</v>
      </c>
      <c r="Q4070">
        <v>33783.25</v>
      </c>
      <c r="R4070">
        <v>34559.199999999997</v>
      </c>
    </row>
    <row r="4071" spans="1:18" x14ac:dyDescent="0.25">
      <c r="A4071">
        <v>5891</v>
      </c>
      <c r="B4071" t="s">
        <v>19</v>
      </c>
      <c r="C4071" t="s">
        <v>28</v>
      </c>
      <c r="D4071">
        <v>222.1</v>
      </c>
      <c r="E4071" s="2">
        <v>45019</v>
      </c>
      <c r="F4071" s="2">
        <v>45254</v>
      </c>
      <c r="G4071">
        <v>786.66</v>
      </c>
      <c r="H4071" t="s">
        <v>32</v>
      </c>
      <c r="I4071">
        <v>5.27</v>
      </c>
      <c r="J4071">
        <v>378</v>
      </c>
      <c r="K4071">
        <v>19.8</v>
      </c>
      <c r="L4071">
        <v>472.1</v>
      </c>
      <c r="M4071" t="b">
        <v>0</v>
      </c>
      <c r="N4071" t="s">
        <v>35</v>
      </c>
      <c r="O4071" t="s">
        <v>39</v>
      </c>
      <c r="P4071">
        <v>349.51</v>
      </c>
      <c r="Q4071">
        <v>357487.1</v>
      </c>
      <c r="R4071">
        <v>-82541.56</v>
      </c>
    </row>
    <row r="4072" spans="1:18" x14ac:dyDescent="0.25">
      <c r="A4072">
        <v>5992</v>
      </c>
      <c r="B4072" t="s">
        <v>21</v>
      </c>
      <c r="C4072" t="s">
        <v>27</v>
      </c>
      <c r="D4072">
        <v>166.22</v>
      </c>
      <c r="E4072" s="2">
        <v>44972</v>
      </c>
      <c r="F4072" s="2">
        <v>45144</v>
      </c>
      <c r="G4072">
        <v>400.86</v>
      </c>
      <c r="H4072" t="s">
        <v>31</v>
      </c>
      <c r="I4072">
        <v>6.92</v>
      </c>
      <c r="J4072">
        <v>724.3</v>
      </c>
      <c r="K4072">
        <v>20.7</v>
      </c>
      <c r="L4072">
        <v>229.8</v>
      </c>
      <c r="M4072" t="b">
        <v>0</v>
      </c>
      <c r="N4072" t="s">
        <v>35</v>
      </c>
      <c r="O4072" t="s">
        <v>39</v>
      </c>
      <c r="P4072">
        <v>158.55000000000001</v>
      </c>
      <c r="Q4072">
        <v>124384.11</v>
      </c>
      <c r="R4072">
        <v>-60827.76</v>
      </c>
    </row>
    <row r="4073" spans="1:18" x14ac:dyDescent="0.25">
      <c r="A4073">
        <v>2961</v>
      </c>
      <c r="B4073" t="s">
        <v>19</v>
      </c>
      <c r="C4073" t="s">
        <v>23</v>
      </c>
      <c r="D4073">
        <v>286.3</v>
      </c>
      <c r="E4073" s="2">
        <v>45018</v>
      </c>
      <c r="F4073" s="2">
        <v>45135</v>
      </c>
      <c r="G4073">
        <v>1307.83</v>
      </c>
      <c r="H4073" t="s">
        <v>33</v>
      </c>
      <c r="I4073">
        <v>4.96</v>
      </c>
      <c r="J4073">
        <v>1528.3</v>
      </c>
      <c r="K4073">
        <v>32.4</v>
      </c>
      <c r="L4073">
        <v>85.6</v>
      </c>
      <c r="M4073" t="b">
        <v>1</v>
      </c>
      <c r="N4073" t="s">
        <v>34</v>
      </c>
      <c r="O4073" t="s">
        <v>39</v>
      </c>
      <c r="P4073">
        <v>890.6</v>
      </c>
      <c r="Q4073">
        <v>387890.33</v>
      </c>
      <c r="R4073">
        <v>776863.07</v>
      </c>
    </row>
    <row r="4074" spans="1:18" x14ac:dyDescent="0.25">
      <c r="A4074">
        <v>3863</v>
      </c>
      <c r="B4074" t="s">
        <v>21</v>
      </c>
      <c r="C4074" t="s">
        <v>29</v>
      </c>
      <c r="D4074">
        <v>59.02</v>
      </c>
      <c r="E4074" s="2">
        <v>45035</v>
      </c>
      <c r="F4074" s="2">
        <v>45251</v>
      </c>
      <c r="G4074">
        <v>158.26</v>
      </c>
      <c r="H4074" t="s">
        <v>31</v>
      </c>
      <c r="I4074">
        <v>4.5199999999999996</v>
      </c>
      <c r="J4074">
        <v>603.1</v>
      </c>
      <c r="K4074">
        <v>21.6</v>
      </c>
      <c r="L4074">
        <v>446</v>
      </c>
      <c r="M4074" t="b">
        <v>1</v>
      </c>
      <c r="N4074" t="s">
        <v>38</v>
      </c>
      <c r="O4074" t="s">
        <v>39</v>
      </c>
      <c r="P4074">
        <v>52.07</v>
      </c>
      <c r="Q4074">
        <v>53615.76</v>
      </c>
      <c r="R4074">
        <v>-45375.16</v>
      </c>
    </row>
    <row r="4075" spans="1:18" x14ac:dyDescent="0.25">
      <c r="A4075">
        <v>7603</v>
      </c>
      <c r="B4075" t="s">
        <v>18</v>
      </c>
      <c r="C4075" t="s">
        <v>25</v>
      </c>
      <c r="D4075">
        <v>183.78</v>
      </c>
      <c r="E4075" s="2">
        <v>44973</v>
      </c>
      <c r="F4075" s="2">
        <v>45122</v>
      </c>
      <c r="G4075">
        <v>372.66</v>
      </c>
      <c r="H4075" t="s">
        <v>33</v>
      </c>
      <c r="I4075">
        <v>5.51</v>
      </c>
      <c r="J4075">
        <v>590.79999999999995</v>
      </c>
      <c r="K4075">
        <v>18.8</v>
      </c>
      <c r="L4075">
        <v>594.29999999999995</v>
      </c>
      <c r="M4075" t="b">
        <v>1</v>
      </c>
      <c r="N4075" t="s">
        <v>38</v>
      </c>
      <c r="O4075" t="s">
        <v>40</v>
      </c>
      <c r="P4075">
        <v>77.73</v>
      </c>
      <c r="Q4075">
        <v>234040.27</v>
      </c>
      <c r="R4075">
        <v>-205073.41</v>
      </c>
    </row>
    <row r="4076" spans="1:18" x14ac:dyDescent="0.25">
      <c r="A4076">
        <v>5567</v>
      </c>
      <c r="B4076" t="s">
        <v>21</v>
      </c>
      <c r="C4076" t="s">
        <v>23</v>
      </c>
      <c r="D4076">
        <v>67.42</v>
      </c>
      <c r="E4076" s="2">
        <v>45012</v>
      </c>
      <c r="F4076" s="2">
        <v>45236</v>
      </c>
      <c r="G4076">
        <v>118.04</v>
      </c>
      <c r="H4076" t="s">
        <v>33</v>
      </c>
      <c r="I4076">
        <v>5.97</v>
      </c>
      <c r="K4076">
        <v>29.7</v>
      </c>
      <c r="L4076">
        <v>361.3</v>
      </c>
      <c r="M4076" t="b">
        <v>1</v>
      </c>
      <c r="N4076" t="s">
        <v>34</v>
      </c>
      <c r="O4076" t="s">
        <v>40</v>
      </c>
      <c r="P4076">
        <v>907.74</v>
      </c>
      <c r="Q4076">
        <v>97079.61</v>
      </c>
      <c r="R4076">
        <v>10070.02</v>
      </c>
    </row>
    <row r="4077" spans="1:18" x14ac:dyDescent="0.25">
      <c r="A4077">
        <v>7513</v>
      </c>
      <c r="B4077" t="s">
        <v>20</v>
      </c>
      <c r="C4077" t="s">
        <v>29</v>
      </c>
      <c r="D4077">
        <v>186.15</v>
      </c>
      <c r="E4077" s="2">
        <v>45018</v>
      </c>
      <c r="F4077" s="2">
        <v>45147</v>
      </c>
      <c r="G4077">
        <v>300.52</v>
      </c>
      <c r="H4077" t="s">
        <v>33</v>
      </c>
      <c r="I4077">
        <v>6.62</v>
      </c>
      <c r="J4077">
        <v>355.1</v>
      </c>
      <c r="K4077">
        <v>28.9</v>
      </c>
      <c r="L4077">
        <v>195</v>
      </c>
      <c r="M4077" t="b">
        <v>1</v>
      </c>
      <c r="N4077" t="s">
        <v>36</v>
      </c>
      <c r="O4077" t="s">
        <v>40</v>
      </c>
      <c r="P4077">
        <v>60.89</v>
      </c>
      <c r="Q4077">
        <v>255709.75</v>
      </c>
      <c r="R4077">
        <v>-237411.09</v>
      </c>
    </row>
    <row r="4078" spans="1:18" x14ac:dyDescent="0.25">
      <c r="A4078">
        <v>5005</v>
      </c>
      <c r="B4078" t="s">
        <v>18</v>
      </c>
      <c r="C4078" t="s">
        <v>27</v>
      </c>
      <c r="D4078">
        <v>218.18</v>
      </c>
      <c r="E4078" s="2">
        <v>44979</v>
      </c>
      <c r="F4078" s="2">
        <v>45127</v>
      </c>
      <c r="G4078">
        <v>797.63</v>
      </c>
      <c r="H4078" t="s">
        <v>30</v>
      </c>
      <c r="I4078">
        <v>6.84</v>
      </c>
      <c r="J4078">
        <v>776.4</v>
      </c>
      <c r="K4078">
        <v>27.6</v>
      </c>
      <c r="L4078">
        <v>255.1</v>
      </c>
      <c r="M4078" t="b">
        <v>1</v>
      </c>
      <c r="N4078" t="s">
        <v>37</v>
      </c>
      <c r="O4078" t="s">
        <v>41</v>
      </c>
      <c r="P4078">
        <v>156.47999999999999</v>
      </c>
      <c r="Q4078">
        <v>179577.67</v>
      </c>
      <c r="R4078">
        <v>-54764.53</v>
      </c>
    </row>
    <row r="4079" spans="1:18" x14ac:dyDescent="0.25">
      <c r="A4079">
        <v>1183</v>
      </c>
      <c r="B4079" t="s">
        <v>19</v>
      </c>
      <c r="C4079" t="s">
        <v>28</v>
      </c>
      <c r="D4079">
        <v>218.08</v>
      </c>
      <c r="E4079" s="2">
        <v>44951</v>
      </c>
      <c r="F4079" s="2">
        <v>45116</v>
      </c>
      <c r="G4079">
        <v>792.42</v>
      </c>
      <c r="H4079" t="s">
        <v>33</v>
      </c>
      <c r="I4079">
        <v>6.49</v>
      </c>
      <c r="J4079">
        <v>672.7</v>
      </c>
      <c r="K4079">
        <v>26</v>
      </c>
      <c r="L4079">
        <v>406.8</v>
      </c>
      <c r="M4079" t="b">
        <v>1</v>
      </c>
      <c r="N4079" t="s">
        <v>36</v>
      </c>
      <c r="O4079" t="s">
        <v>39</v>
      </c>
      <c r="P4079">
        <v>345.67</v>
      </c>
      <c r="Q4079">
        <v>341116.31</v>
      </c>
      <c r="R4079">
        <v>-67200.490000000005</v>
      </c>
    </row>
    <row r="4080" spans="1:18" x14ac:dyDescent="0.25">
      <c r="A4080">
        <v>8755</v>
      </c>
      <c r="B4080" t="s">
        <v>18</v>
      </c>
      <c r="C4080" t="s">
        <v>27</v>
      </c>
      <c r="D4080">
        <v>245.45</v>
      </c>
      <c r="E4080" s="2">
        <v>44967</v>
      </c>
      <c r="F4080" s="2">
        <v>45190</v>
      </c>
      <c r="G4080">
        <v>595.89</v>
      </c>
      <c r="H4080" t="s">
        <v>31</v>
      </c>
      <c r="I4080">
        <v>6.38</v>
      </c>
      <c r="J4080">
        <v>1555.7</v>
      </c>
      <c r="K4080">
        <v>33.5</v>
      </c>
      <c r="L4080">
        <v>435.8</v>
      </c>
      <c r="M4080" t="b">
        <v>1</v>
      </c>
      <c r="N4080" t="s">
        <v>34</v>
      </c>
      <c r="O4080" t="s">
        <v>40</v>
      </c>
      <c r="P4080">
        <v>142.22999999999999</v>
      </c>
      <c r="Q4080">
        <v>363433.34</v>
      </c>
      <c r="R4080">
        <v>-278679.90999999997</v>
      </c>
    </row>
    <row r="4081" spans="1:18" x14ac:dyDescent="0.25">
      <c r="A4081">
        <v>4358</v>
      </c>
      <c r="B4081" t="s">
        <v>18</v>
      </c>
      <c r="C4081" t="s">
        <v>29</v>
      </c>
      <c r="D4081">
        <v>256.8</v>
      </c>
      <c r="E4081" s="2">
        <v>44929</v>
      </c>
      <c r="F4081" s="2">
        <v>45149</v>
      </c>
      <c r="G4081">
        <v>1391.88</v>
      </c>
      <c r="H4081" t="s">
        <v>33</v>
      </c>
      <c r="I4081">
        <v>6.5</v>
      </c>
      <c r="J4081">
        <v>1023.2</v>
      </c>
      <c r="K4081">
        <v>19.899999999999999</v>
      </c>
      <c r="L4081">
        <v>537.5</v>
      </c>
      <c r="M4081" t="b">
        <v>1</v>
      </c>
      <c r="O4081" t="s">
        <v>39</v>
      </c>
      <c r="P4081">
        <v>54.92</v>
      </c>
      <c r="Q4081">
        <v>487407.66</v>
      </c>
      <c r="R4081">
        <v>-410965.61</v>
      </c>
    </row>
    <row r="4082" spans="1:18" x14ac:dyDescent="0.25">
      <c r="A4082">
        <v>7615</v>
      </c>
      <c r="B4082" t="s">
        <v>19</v>
      </c>
      <c r="C4082" t="s">
        <v>27</v>
      </c>
      <c r="D4082">
        <v>27.8</v>
      </c>
      <c r="E4082" s="2">
        <v>45003</v>
      </c>
      <c r="F4082" s="2">
        <v>45179</v>
      </c>
      <c r="G4082">
        <v>59.67</v>
      </c>
      <c r="H4082" t="s">
        <v>33</v>
      </c>
      <c r="I4082">
        <v>5.31</v>
      </c>
      <c r="J4082">
        <v>1234.4000000000001</v>
      </c>
      <c r="K4082">
        <v>26.2</v>
      </c>
      <c r="L4082">
        <v>549.9</v>
      </c>
      <c r="M4082" t="b">
        <v>0</v>
      </c>
      <c r="N4082" t="s">
        <v>35</v>
      </c>
      <c r="O4082" t="s">
        <v>39</v>
      </c>
      <c r="P4082">
        <v>152.91</v>
      </c>
      <c r="Q4082">
        <v>40344.14</v>
      </c>
      <c r="R4082">
        <v>-31220</v>
      </c>
    </row>
    <row r="4083" spans="1:18" x14ac:dyDescent="0.25">
      <c r="A4083">
        <v>7797</v>
      </c>
      <c r="B4083" t="s">
        <v>19</v>
      </c>
      <c r="C4083" t="s">
        <v>29</v>
      </c>
      <c r="D4083">
        <v>106.26</v>
      </c>
      <c r="E4083" s="2">
        <v>45021</v>
      </c>
      <c r="F4083" s="2">
        <v>45144</v>
      </c>
      <c r="G4083">
        <v>645.70000000000005</v>
      </c>
      <c r="H4083" t="s">
        <v>32</v>
      </c>
      <c r="I4083">
        <v>5.65</v>
      </c>
      <c r="J4083">
        <v>406.5</v>
      </c>
      <c r="K4083">
        <v>27</v>
      </c>
      <c r="L4083">
        <v>523.70000000000005</v>
      </c>
      <c r="M4083" t="b">
        <v>0</v>
      </c>
      <c r="N4083" t="s">
        <v>35</v>
      </c>
      <c r="O4083" t="s">
        <v>40</v>
      </c>
      <c r="P4083">
        <v>67.430000000000007</v>
      </c>
      <c r="Q4083">
        <v>167942.51</v>
      </c>
      <c r="R4083">
        <v>-124402.96</v>
      </c>
    </row>
    <row r="4084" spans="1:18" x14ac:dyDescent="0.25">
      <c r="A4084">
        <v>9728</v>
      </c>
      <c r="B4084" t="s">
        <v>20</v>
      </c>
      <c r="C4084" t="s">
        <v>29</v>
      </c>
      <c r="D4084">
        <v>207.7</v>
      </c>
      <c r="E4084" s="2">
        <v>44939</v>
      </c>
      <c r="F4084" s="2">
        <v>45089</v>
      </c>
      <c r="G4084">
        <v>921.75</v>
      </c>
      <c r="H4084" t="s">
        <v>33</v>
      </c>
      <c r="I4084">
        <v>6.35</v>
      </c>
      <c r="J4084">
        <v>1686.3</v>
      </c>
      <c r="K4084">
        <v>18.399999999999999</v>
      </c>
      <c r="L4084">
        <v>406.7</v>
      </c>
      <c r="M4084" t="b">
        <v>1</v>
      </c>
      <c r="N4084" t="s">
        <v>34</v>
      </c>
      <c r="O4084" t="s">
        <v>40</v>
      </c>
      <c r="P4084">
        <v>59.1</v>
      </c>
      <c r="Q4084">
        <v>356525.67</v>
      </c>
      <c r="R4084">
        <v>-302050.24</v>
      </c>
    </row>
    <row r="4085" spans="1:18" x14ac:dyDescent="0.25">
      <c r="A4085">
        <v>8678</v>
      </c>
      <c r="B4085" t="s">
        <v>19</v>
      </c>
      <c r="C4085" t="s">
        <v>27</v>
      </c>
      <c r="D4085">
        <v>152.08000000000001</v>
      </c>
      <c r="E4085" s="2">
        <v>45031</v>
      </c>
      <c r="F4085" s="2">
        <v>45267</v>
      </c>
      <c r="G4085">
        <v>249.12</v>
      </c>
      <c r="H4085" t="s">
        <v>33</v>
      </c>
      <c r="I4085">
        <v>4.7</v>
      </c>
      <c r="J4085">
        <v>715.9</v>
      </c>
      <c r="K4085">
        <v>24.6</v>
      </c>
      <c r="L4085">
        <v>297.39999999999998</v>
      </c>
      <c r="M4085" t="b">
        <v>1</v>
      </c>
      <c r="N4085" t="s">
        <v>37</v>
      </c>
      <c r="O4085" t="s">
        <v>39</v>
      </c>
      <c r="P4085">
        <v>143.87</v>
      </c>
      <c r="Q4085">
        <v>100221.7</v>
      </c>
      <c r="R4085">
        <v>-64380.81</v>
      </c>
    </row>
    <row r="4086" spans="1:18" x14ac:dyDescent="0.25">
      <c r="A4086">
        <v>6698</v>
      </c>
      <c r="B4086" t="s">
        <v>22</v>
      </c>
      <c r="C4086" t="s">
        <v>24</v>
      </c>
      <c r="D4086">
        <v>61.25</v>
      </c>
      <c r="E4086" s="2">
        <v>44944</v>
      </c>
      <c r="F4086" s="2">
        <v>45125</v>
      </c>
      <c r="G4086">
        <v>386.79</v>
      </c>
      <c r="H4086" t="s">
        <v>33</v>
      </c>
      <c r="I4086">
        <v>5.39</v>
      </c>
      <c r="J4086">
        <v>1330.9</v>
      </c>
      <c r="K4086">
        <v>30.5</v>
      </c>
      <c r="L4086">
        <v>423.6</v>
      </c>
      <c r="M4086" t="b">
        <v>1</v>
      </c>
      <c r="O4086" t="s">
        <v>39</v>
      </c>
      <c r="P4086">
        <v>162.75</v>
      </c>
      <c r="Q4086">
        <v>94600.71</v>
      </c>
      <c r="R4086">
        <v>-31650.639999999999</v>
      </c>
    </row>
    <row r="4087" spans="1:18" x14ac:dyDescent="0.25">
      <c r="A4087">
        <v>2273</v>
      </c>
      <c r="B4087" t="s">
        <v>22</v>
      </c>
      <c r="C4087" t="s">
        <v>25</v>
      </c>
      <c r="D4087">
        <v>168.05</v>
      </c>
      <c r="E4087" s="2">
        <v>44963</v>
      </c>
      <c r="F4087" s="2">
        <v>45170</v>
      </c>
      <c r="G4087">
        <v>510.82</v>
      </c>
      <c r="H4087" t="s">
        <v>33</v>
      </c>
      <c r="I4087">
        <v>5.72</v>
      </c>
      <c r="J4087">
        <v>1727.4</v>
      </c>
      <c r="K4087">
        <v>25.5</v>
      </c>
      <c r="L4087">
        <v>416.6</v>
      </c>
      <c r="M4087" t="b">
        <v>1</v>
      </c>
      <c r="N4087" t="s">
        <v>37</v>
      </c>
      <c r="O4087" t="s">
        <v>39</v>
      </c>
      <c r="P4087">
        <v>73.94</v>
      </c>
      <c r="Q4087">
        <v>164331.10999999999</v>
      </c>
      <c r="R4087">
        <v>-126561.08</v>
      </c>
    </row>
    <row r="4088" spans="1:18" x14ac:dyDescent="0.25">
      <c r="A4088">
        <v>7653</v>
      </c>
      <c r="B4088" t="s">
        <v>20</v>
      </c>
      <c r="C4088" t="s">
        <v>23</v>
      </c>
      <c r="D4088">
        <v>125.19</v>
      </c>
      <c r="E4088" s="2">
        <v>44969</v>
      </c>
      <c r="F4088" s="2">
        <v>45126</v>
      </c>
      <c r="G4088">
        <v>469.45</v>
      </c>
      <c r="H4088" t="s">
        <v>33</v>
      </c>
      <c r="I4088">
        <v>6.1</v>
      </c>
      <c r="J4088">
        <v>1013.8</v>
      </c>
      <c r="K4088">
        <v>32</v>
      </c>
      <c r="L4088">
        <v>169.9</v>
      </c>
      <c r="M4088" t="b">
        <v>1</v>
      </c>
      <c r="N4088" t="s">
        <v>34</v>
      </c>
      <c r="O4088" t="s">
        <v>39</v>
      </c>
      <c r="P4088">
        <v>901.41</v>
      </c>
      <c r="Q4088">
        <v>217169.99</v>
      </c>
      <c r="R4088">
        <v>205996.93</v>
      </c>
    </row>
    <row r="4089" spans="1:18" x14ac:dyDescent="0.25">
      <c r="A4089">
        <v>2096</v>
      </c>
      <c r="B4089" t="s">
        <v>21</v>
      </c>
      <c r="C4089" t="s">
        <v>28</v>
      </c>
      <c r="D4089">
        <v>120.06</v>
      </c>
      <c r="E4089" s="2">
        <v>44960</v>
      </c>
      <c r="F4089" s="2">
        <v>45129</v>
      </c>
      <c r="G4089">
        <v>350.74</v>
      </c>
      <c r="H4089" t="s">
        <v>33</v>
      </c>
      <c r="I4089">
        <v>5.96</v>
      </c>
      <c r="J4089">
        <v>1012.1</v>
      </c>
      <c r="K4089">
        <v>28.3</v>
      </c>
      <c r="L4089">
        <v>329.2</v>
      </c>
      <c r="M4089" t="b">
        <v>0</v>
      </c>
      <c r="N4089" t="s">
        <v>35</v>
      </c>
      <c r="O4089" t="s">
        <v>40</v>
      </c>
      <c r="P4089">
        <v>342.05</v>
      </c>
      <c r="Q4089">
        <v>146505.71</v>
      </c>
      <c r="R4089">
        <v>-26535.09</v>
      </c>
    </row>
    <row r="4090" spans="1:18" x14ac:dyDescent="0.25">
      <c r="A4090">
        <v>9002</v>
      </c>
      <c r="B4090" t="s">
        <v>21</v>
      </c>
      <c r="C4090" t="s">
        <v>25</v>
      </c>
      <c r="D4090">
        <v>243.88</v>
      </c>
      <c r="E4090" s="2">
        <v>45007</v>
      </c>
      <c r="F4090" s="2">
        <v>45161</v>
      </c>
      <c r="G4090">
        <v>1254.06</v>
      </c>
      <c r="H4090" t="s">
        <v>30</v>
      </c>
      <c r="I4090">
        <v>6.65</v>
      </c>
      <c r="J4090">
        <v>387.6</v>
      </c>
      <c r="K4090">
        <v>30.3</v>
      </c>
      <c r="L4090">
        <v>164.5</v>
      </c>
      <c r="M4090" t="b">
        <v>1</v>
      </c>
      <c r="N4090" t="s">
        <v>34</v>
      </c>
      <c r="O4090" t="s">
        <v>39</v>
      </c>
      <c r="P4090">
        <v>86.22</v>
      </c>
      <c r="Q4090">
        <v>334340.89</v>
      </c>
      <c r="R4090">
        <v>-226215.84</v>
      </c>
    </row>
    <row r="4091" spans="1:18" x14ac:dyDescent="0.25">
      <c r="A4091">
        <v>5247</v>
      </c>
      <c r="B4091" t="s">
        <v>22</v>
      </c>
      <c r="C4091" t="s">
        <v>23</v>
      </c>
      <c r="D4091">
        <v>125.24</v>
      </c>
      <c r="E4091" s="2">
        <v>44981</v>
      </c>
      <c r="F4091" s="2">
        <v>45176</v>
      </c>
      <c r="G4091">
        <v>491.99</v>
      </c>
      <c r="H4091" t="s">
        <v>31</v>
      </c>
      <c r="I4091">
        <v>5.92</v>
      </c>
      <c r="J4091">
        <v>824.4</v>
      </c>
      <c r="K4091">
        <v>30.9</v>
      </c>
      <c r="L4091">
        <v>544.5</v>
      </c>
      <c r="M4091" t="b">
        <v>1</v>
      </c>
      <c r="N4091" t="s">
        <v>37</v>
      </c>
      <c r="O4091" t="s">
        <v>39</v>
      </c>
      <c r="P4091">
        <v>906.1</v>
      </c>
      <c r="Q4091">
        <v>111527.02</v>
      </c>
      <c r="R4091">
        <v>334265.12</v>
      </c>
    </row>
    <row r="4092" spans="1:18" x14ac:dyDescent="0.25">
      <c r="A4092">
        <v>6314</v>
      </c>
      <c r="B4092" t="s">
        <v>19</v>
      </c>
      <c r="C4092" t="s">
        <v>23</v>
      </c>
      <c r="D4092">
        <v>12.8</v>
      </c>
      <c r="E4092" s="2">
        <v>44978</v>
      </c>
      <c r="F4092" s="2">
        <v>45195</v>
      </c>
      <c r="G4092">
        <v>27.67</v>
      </c>
      <c r="H4092" t="s">
        <v>30</v>
      </c>
      <c r="I4092">
        <v>7.21</v>
      </c>
      <c r="J4092">
        <v>1563.9</v>
      </c>
      <c r="K4092">
        <v>29</v>
      </c>
      <c r="L4092">
        <v>227.8</v>
      </c>
      <c r="M4092" t="b">
        <v>1</v>
      </c>
      <c r="O4092" t="s">
        <v>40</v>
      </c>
      <c r="P4092">
        <v>900.83</v>
      </c>
      <c r="Q4092">
        <v>18890.849999999999</v>
      </c>
      <c r="R4092">
        <v>6035.12</v>
      </c>
    </row>
    <row r="4093" spans="1:18" x14ac:dyDescent="0.25">
      <c r="A4093">
        <v>4354</v>
      </c>
      <c r="B4093" t="s">
        <v>20</v>
      </c>
      <c r="C4093" t="s">
        <v>28</v>
      </c>
      <c r="D4093">
        <v>22.13</v>
      </c>
      <c r="E4093" s="2">
        <v>45011</v>
      </c>
      <c r="F4093" s="2">
        <v>45177</v>
      </c>
      <c r="G4093">
        <v>44.73</v>
      </c>
      <c r="H4093" t="s">
        <v>31</v>
      </c>
      <c r="I4093">
        <v>5.64</v>
      </c>
      <c r="J4093">
        <v>416.2</v>
      </c>
      <c r="K4093">
        <v>30</v>
      </c>
      <c r="L4093">
        <v>493</v>
      </c>
      <c r="M4093" t="b">
        <v>1</v>
      </c>
      <c r="N4093" t="s">
        <v>38</v>
      </c>
      <c r="O4093" t="s">
        <v>40</v>
      </c>
      <c r="P4093">
        <v>340.76</v>
      </c>
      <c r="Q4093">
        <v>12248.38</v>
      </c>
      <c r="R4093">
        <v>2993.81</v>
      </c>
    </row>
    <row r="4094" spans="1:18" x14ac:dyDescent="0.25">
      <c r="A4094">
        <v>1270</v>
      </c>
      <c r="B4094" t="s">
        <v>21</v>
      </c>
      <c r="C4094" t="s">
        <v>25</v>
      </c>
      <c r="D4094">
        <v>257.58999999999997</v>
      </c>
      <c r="E4094" s="2">
        <v>44962</v>
      </c>
      <c r="F4094" s="2">
        <v>45124</v>
      </c>
      <c r="G4094">
        <v>1320.63</v>
      </c>
      <c r="H4094" t="s">
        <v>30</v>
      </c>
      <c r="I4094">
        <v>6.08</v>
      </c>
      <c r="J4094">
        <v>1668</v>
      </c>
      <c r="K4094">
        <v>29.1</v>
      </c>
      <c r="L4094">
        <v>257.5</v>
      </c>
      <c r="M4094" t="b">
        <v>1</v>
      </c>
      <c r="O4094" t="s">
        <v>40</v>
      </c>
      <c r="P4094">
        <v>75.599999999999994</v>
      </c>
      <c r="Q4094">
        <v>418032.87</v>
      </c>
      <c r="R4094">
        <v>-318193.24</v>
      </c>
    </row>
    <row r="4095" spans="1:18" x14ac:dyDescent="0.25">
      <c r="A4095">
        <v>2186</v>
      </c>
      <c r="B4095" t="s">
        <v>21</v>
      </c>
      <c r="C4095" t="s">
        <v>28</v>
      </c>
      <c r="D4095">
        <v>288.38</v>
      </c>
      <c r="E4095" s="2">
        <v>44980</v>
      </c>
      <c r="F4095" s="2">
        <v>45121</v>
      </c>
      <c r="G4095">
        <v>774.42</v>
      </c>
      <c r="H4095" t="s">
        <v>33</v>
      </c>
      <c r="I4095">
        <v>4.51</v>
      </c>
      <c r="J4095">
        <v>1267.7</v>
      </c>
      <c r="K4095">
        <v>26.8</v>
      </c>
      <c r="L4095">
        <v>470.1</v>
      </c>
      <c r="M4095" t="b">
        <v>0</v>
      </c>
      <c r="N4095" t="s">
        <v>35</v>
      </c>
      <c r="O4095" t="s">
        <v>39</v>
      </c>
      <c r="P4095">
        <v>342.77</v>
      </c>
      <c r="Q4095">
        <v>214826.88</v>
      </c>
      <c r="R4095">
        <v>50621.06</v>
      </c>
    </row>
    <row r="4096" spans="1:18" x14ac:dyDescent="0.25">
      <c r="A4096">
        <v>7305</v>
      </c>
      <c r="B4096" t="s">
        <v>18</v>
      </c>
      <c r="C4096" t="s">
        <v>29</v>
      </c>
      <c r="D4096">
        <v>208.08</v>
      </c>
      <c r="E4096" s="2">
        <v>44985</v>
      </c>
      <c r="F4096" s="2">
        <v>45101</v>
      </c>
      <c r="G4096">
        <v>455.48</v>
      </c>
      <c r="H4096" t="s">
        <v>30</v>
      </c>
      <c r="I4096">
        <v>5.43</v>
      </c>
      <c r="J4096">
        <v>873.5</v>
      </c>
      <c r="K4096">
        <v>27.1</v>
      </c>
      <c r="L4096">
        <v>171.5</v>
      </c>
      <c r="M4096" t="b">
        <v>1</v>
      </c>
      <c r="N4096" t="s">
        <v>38</v>
      </c>
      <c r="O4096" t="s">
        <v>39</v>
      </c>
      <c r="P4096">
        <v>60.47</v>
      </c>
      <c r="Q4096">
        <v>175070.57</v>
      </c>
      <c r="R4096">
        <v>-147527.69</v>
      </c>
    </row>
    <row r="4097" spans="1:18" x14ac:dyDescent="0.25">
      <c r="A4097">
        <v>3398</v>
      </c>
      <c r="B4097" t="s">
        <v>22</v>
      </c>
      <c r="C4097" t="s">
        <v>28</v>
      </c>
      <c r="D4097">
        <v>112.49</v>
      </c>
      <c r="E4097" s="2">
        <v>45040</v>
      </c>
      <c r="F4097" s="2">
        <v>45270</v>
      </c>
      <c r="G4097">
        <v>449.64</v>
      </c>
      <c r="H4097" t="s">
        <v>31</v>
      </c>
      <c r="I4097">
        <v>7.1</v>
      </c>
      <c r="J4097">
        <v>1074.4000000000001</v>
      </c>
      <c r="K4097">
        <v>21</v>
      </c>
      <c r="L4097">
        <v>470.1</v>
      </c>
      <c r="M4097" t="b">
        <v>1</v>
      </c>
      <c r="N4097" t="s">
        <v>36</v>
      </c>
      <c r="O4097" t="s">
        <v>40</v>
      </c>
      <c r="P4097">
        <v>342.03</v>
      </c>
      <c r="Q4097">
        <v>56398.59</v>
      </c>
      <c r="R4097">
        <v>97391.78</v>
      </c>
    </row>
    <row r="4098" spans="1:18" x14ac:dyDescent="0.25">
      <c r="A4098">
        <v>7995</v>
      </c>
      <c r="B4098" t="s">
        <v>19</v>
      </c>
      <c r="C4098" t="s">
        <v>27</v>
      </c>
      <c r="D4098">
        <v>281.89</v>
      </c>
      <c r="E4098" s="2">
        <v>45046</v>
      </c>
      <c r="F4098" s="2">
        <v>45183</v>
      </c>
      <c r="G4098">
        <v>1554.29</v>
      </c>
      <c r="H4098" t="s">
        <v>32</v>
      </c>
      <c r="I4098">
        <v>5.5</v>
      </c>
      <c r="J4098">
        <v>440.8</v>
      </c>
      <c r="K4098">
        <v>31.2</v>
      </c>
      <c r="L4098">
        <v>148.69999999999999</v>
      </c>
      <c r="M4098" t="b">
        <v>1</v>
      </c>
      <c r="N4098" t="s">
        <v>36</v>
      </c>
      <c r="O4098" t="s">
        <v>39</v>
      </c>
      <c r="P4098">
        <v>157.38999999999999</v>
      </c>
      <c r="Q4098">
        <v>273366.2</v>
      </c>
      <c r="R4098">
        <v>-28736.5</v>
      </c>
    </row>
    <row r="4099" spans="1:18" x14ac:dyDescent="0.25">
      <c r="A4099">
        <v>8299</v>
      </c>
      <c r="B4099" t="s">
        <v>20</v>
      </c>
      <c r="C4099" t="s">
        <v>24</v>
      </c>
      <c r="D4099">
        <v>200.53</v>
      </c>
      <c r="E4099" s="2">
        <v>44978</v>
      </c>
      <c r="F4099" s="2">
        <v>45188</v>
      </c>
      <c r="G4099">
        <v>580.32000000000005</v>
      </c>
      <c r="H4099" t="s">
        <v>32</v>
      </c>
      <c r="I4099">
        <v>5.26</v>
      </c>
      <c r="J4099">
        <v>548</v>
      </c>
      <c r="K4099">
        <v>23</v>
      </c>
      <c r="L4099">
        <v>319.89999999999998</v>
      </c>
      <c r="M4099" t="b">
        <v>1</v>
      </c>
      <c r="N4099" t="s">
        <v>38</v>
      </c>
      <c r="O4099" t="s">
        <v>40</v>
      </c>
      <c r="P4099">
        <v>167</v>
      </c>
      <c r="Q4099">
        <v>217048.42</v>
      </c>
      <c r="R4099">
        <v>-120134.98</v>
      </c>
    </row>
    <row r="4100" spans="1:18" x14ac:dyDescent="0.25">
      <c r="A4100">
        <v>5182</v>
      </c>
      <c r="B4100" t="s">
        <v>21</v>
      </c>
      <c r="C4100" t="s">
        <v>24</v>
      </c>
      <c r="D4100">
        <v>254.08</v>
      </c>
      <c r="E4100" s="2">
        <v>45030</v>
      </c>
      <c r="F4100" s="2">
        <v>45227</v>
      </c>
      <c r="G4100">
        <v>732.3</v>
      </c>
      <c r="H4100" t="s">
        <v>33</v>
      </c>
      <c r="I4100">
        <v>6.13</v>
      </c>
      <c r="J4100">
        <v>658.3</v>
      </c>
      <c r="K4100">
        <v>26.6</v>
      </c>
      <c r="L4100">
        <v>112.5</v>
      </c>
      <c r="M4100" t="b">
        <v>1</v>
      </c>
      <c r="N4100" t="s">
        <v>34</v>
      </c>
      <c r="O4100" t="s">
        <v>41</v>
      </c>
      <c r="P4100">
        <v>153.12</v>
      </c>
      <c r="Q4100">
        <v>216221.96</v>
      </c>
      <c r="R4100">
        <v>-104092.18</v>
      </c>
    </row>
    <row r="4101" spans="1:18" x14ac:dyDescent="0.25">
      <c r="A4101">
        <v>3230</v>
      </c>
      <c r="B4101" t="s">
        <v>18</v>
      </c>
      <c r="C4101" t="s">
        <v>24</v>
      </c>
      <c r="D4101">
        <v>230.93</v>
      </c>
      <c r="E4101" s="2">
        <v>44945</v>
      </c>
      <c r="F4101" s="2">
        <v>45153</v>
      </c>
      <c r="G4101">
        <v>1309.24</v>
      </c>
      <c r="H4101" t="s">
        <v>33</v>
      </c>
      <c r="I4101">
        <v>4.74</v>
      </c>
      <c r="J4101">
        <v>815.8</v>
      </c>
      <c r="K4101">
        <v>22</v>
      </c>
      <c r="L4101">
        <v>340.3</v>
      </c>
      <c r="M4101" t="b">
        <v>1</v>
      </c>
      <c r="N4101" t="s">
        <v>38</v>
      </c>
      <c r="O4101" t="s">
        <v>39</v>
      </c>
      <c r="P4101">
        <v>163.9</v>
      </c>
      <c r="Q4101">
        <v>195208.74</v>
      </c>
      <c r="R4101">
        <v>19375.7</v>
      </c>
    </row>
    <row r="4102" spans="1:18" x14ac:dyDescent="0.25">
      <c r="A4102">
        <v>7511</v>
      </c>
      <c r="B4102" t="s">
        <v>22</v>
      </c>
      <c r="C4102" t="s">
        <v>25</v>
      </c>
      <c r="D4102">
        <v>116.85</v>
      </c>
      <c r="E4102" s="2">
        <v>44938</v>
      </c>
      <c r="F4102" s="2">
        <v>45168</v>
      </c>
      <c r="G4102">
        <v>261.64999999999998</v>
      </c>
      <c r="H4102" t="s">
        <v>31</v>
      </c>
      <c r="I4102">
        <v>6.09</v>
      </c>
      <c r="J4102">
        <v>1664.8</v>
      </c>
      <c r="K4102">
        <v>29.1</v>
      </c>
      <c r="L4102">
        <v>501.4</v>
      </c>
      <c r="M4102" t="b">
        <v>1</v>
      </c>
      <c r="N4102" t="s">
        <v>37</v>
      </c>
      <c r="O4102" t="s">
        <v>40</v>
      </c>
      <c r="P4102">
        <v>83.93</v>
      </c>
      <c r="Q4102">
        <v>214942.24</v>
      </c>
      <c r="R4102">
        <v>-192981.96</v>
      </c>
    </row>
    <row r="4103" spans="1:18" x14ac:dyDescent="0.25">
      <c r="A4103">
        <v>1128</v>
      </c>
      <c r="B4103" t="s">
        <v>22</v>
      </c>
      <c r="C4103" t="s">
        <v>25</v>
      </c>
      <c r="D4103">
        <v>146.22</v>
      </c>
      <c r="E4103" s="2">
        <v>45018</v>
      </c>
      <c r="F4103" s="2">
        <v>45201</v>
      </c>
      <c r="G4103">
        <v>670.22</v>
      </c>
      <c r="H4103" t="s">
        <v>32</v>
      </c>
      <c r="J4103">
        <v>788.1</v>
      </c>
      <c r="K4103">
        <v>33.6</v>
      </c>
      <c r="L4103">
        <v>465.6</v>
      </c>
      <c r="M4103" t="b">
        <v>0</v>
      </c>
      <c r="N4103" t="s">
        <v>35</v>
      </c>
      <c r="O4103" t="s">
        <v>39</v>
      </c>
      <c r="P4103">
        <v>77.94</v>
      </c>
      <c r="Q4103">
        <v>144710.82999999999</v>
      </c>
      <c r="R4103">
        <v>-92473.88</v>
      </c>
    </row>
    <row r="4104" spans="1:18" x14ac:dyDescent="0.25">
      <c r="A4104">
        <v>4672</v>
      </c>
      <c r="B4104" t="s">
        <v>20</v>
      </c>
      <c r="C4104" t="s">
        <v>29</v>
      </c>
      <c r="D4104">
        <v>59.91</v>
      </c>
      <c r="E4104" s="2">
        <v>44937</v>
      </c>
      <c r="F4104" s="2">
        <v>45161</v>
      </c>
      <c r="G4104">
        <v>375.94</v>
      </c>
      <c r="H4104" t="s">
        <v>33</v>
      </c>
      <c r="I4104">
        <v>5.65</v>
      </c>
      <c r="J4104">
        <v>1038.0999999999999</v>
      </c>
      <c r="K4104">
        <v>30.8</v>
      </c>
      <c r="L4104">
        <v>77.900000000000006</v>
      </c>
      <c r="M4104" t="b">
        <v>0</v>
      </c>
      <c r="N4104" t="s">
        <v>35</v>
      </c>
      <c r="O4104" t="s">
        <v>40</v>
      </c>
      <c r="P4104">
        <v>53.06</v>
      </c>
      <c r="Q4104">
        <v>94862.88</v>
      </c>
      <c r="R4104">
        <v>-74915.5</v>
      </c>
    </row>
    <row r="4105" spans="1:18" x14ac:dyDescent="0.25">
      <c r="A4105">
        <v>5765</v>
      </c>
      <c r="B4105" t="s">
        <v>21</v>
      </c>
      <c r="C4105" t="s">
        <v>26</v>
      </c>
      <c r="D4105">
        <v>91.14</v>
      </c>
      <c r="E4105" s="2">
        <v>44974</v>
      </c>
      <c r="F4105" s="2">
        <v>45089</v>
      </c>
      <c r="G4105">
        <v>520.09</v>
      </c>
      <c r="H4105" t="s">
        <v>30</v>
      </c>
      <c r="I4105">
        <v>6.87</v>
      </c>
      <c r="J4105">
        <v>459.2</v>
      </c>
      <c r="K4105">
        <v>27.9</v>
      </c>
      <c r="L4105">
        <v>320.7</v>
      </c>
      <c r="M4105" t="b">
        <v>1</v>
      </c>
      <c r="N4105" t="s">
        <v>37</v>
      </c>
      <c r="O4105" t="s">
        <v>39</v>
      </c>
      <c r="P4105">
        <v>112.64</v>
      </c>
      <c r="Q4105">
        <v>78022.42</v>
      </c>
      <c r="R4105">
        <v>-19439.48</v>
      </c>
    </row>
    <row r="4106" spans="1:18" x14ac:dyDescent="0.25">
      <c r="A4106">
        <v>4970</v>
      </c>
      <c r="B4106" t="s">
        <v>20</v>
      </c>
      <c r="C4106" t="s">
        <v>24</v>
      </c>
      <c r="D4106">
        <v>234.55</v>
      </c>
      <c r="E4106" s="2">
        <v>45027</v>
      </c>
      <c r="F4106" s="2">
        <v>45211</v>
      </c>
      <c r="G4106">
        <v>424.32</v>
      </c>
      <c r="H4106" t="s">
        <v>30</v>
      </c>
      <c r="I4106">
        <v>6.49</v>
      </c>
      <c r="J4106">
        <v>1377.6</v>
      </c>
      <c r="K4106">
        <v>27.1</v>
      </c>
      <c r="L4106">
        <v>518.70000000000005</v>
      </c>
      <c r="M4106" t="b">
        <v>1</v>
      </c>
      <c r="N4106" t="s">
        <v>34</v>
      </c>
      <c r="O4106" t="s">
        <v>39</v>
      </c>
      <c r="P4106">
        <v>164.79</v>
      </c>
      <c r="Q4106">
        <v>401915.93</v>
      </c>
      <c r="R4106">
        <v>-331992.24</v>
      </c>
    </row>
    <row r="4107" spans="1:18" x14ac:dyDescent="0.25">
      <c r="A4107">
        <v>8545</v>
      </c>
      <c r="B4107" t="s">
        <v>20</v>
      </c>
      <c r="C4107" t="s">
        <v>29</v>
      </c>
      <c r="D4107">
        <v>268.72000000000003</v>
      </c>
      <c r="E4107" s="2">
        <v>45018</v>
      </c>
      <c r="F4107" s="2">
        <v>45223</v>
      </c>
      <c r="G4107">
        <v>832.91</v>
      </c>
      <c r="H4107" t="s">
        <v>32</v>
      </c>
      <c r="I4107">
        <v>5.84</v>
      </c>
      <c r="J4107">
        <v>1096.4000000000001</v>
      </c>
      <c r="K4107">
        <v>25.8</v>
      </c>
      <c r="L4107">
        <v>407.6</v>
      </c>
      <c r="M4107" t="b">
        <v>0</v>
      </c>
      <c r="N4107" t="s">
        <v>35</v>
      </c>
      <c r="O4107" t="s">
        <v>39</v>
      </c>
      <c r="P4107">
        <v>54.4</v>
      </c>
      <c r="Q4107">
        <v>407544.24</v>
      </c>
      <c r="R4107">
        <v>-362233.94</v>
      </c>
    </row>
    <row r="4108" spans="1:18" x14ac:dyDescent="0.25">
      <c r="A4108">
        <v>6552</v>
      </c>
      <c r="B4108" t="s">
        <v>18</v>
      </c>
      <c r="C4108" t="s">
        <v>26</v>
      </c>
      <c r="D4108">
        <v>218.72</v>
      </c>
      <c r="E4108" s="2">
        <v>45025</v>
      </c>
      <c r="F4108" s="2">
        <v>45155</v>
      </c>
      <c r="G4108">
        <v>483.78</v>
      </c>
      <c r="H4108" t="s">
        <v>31</v>
      </c>
      <c r="I4108">
        <v>6.23</v>
      </c>
      <c r="J4108">
        <v>903.9</v>
      </c>
      <c r="K4108">
        <v>21.3</v>
      </c>
      <c r="L4108">
        <v>82.6</v>
      </c>
      <c r="M4108" t="b">
        <v>1</v>
      </c>
      <c r="N4108" t="s">
        <v>37</v>
      </c>
      <c r="O4108" t="s">
        <v>41</v>
      </c>
      <c r="P4108">
        <v>122.07</v>
      </c>
      <c r="Q4108">
        <v>357455.41</v>
      </c>
      <c r="R4108">
        <v>-298400.39</v>
      </c>
    </row>
    <row r="4109" spans="1:18" x14ac:dyDescent="0.25">
      <c r="A4109">
        <v>1627</v>
      </c>
      <c r="B4109" t="s">
        <v>22</v>
      </c>
      <c r="C4109" t="s">
        <v>24</v>
      </c>
      <c r="D4109">
        <v>142.22999999999999</v>
      </c>
      <c r="E4109" s="2">
        <v>45034</v>
      </c>
      <c r="F4109" s="2">
        <v>45235</v>
      </c>
      <c r="G4109">
        <v>888.4</v>
      </c>
      <c r="H4109" t="s">
        <v>33</v>
      </c>
      <c r="I4109">
        <v>6.8</v>
      </c>
      <c r="J4109">
        <v>1715.5</v>
      </c>
      <c r="K4109">
        <v>23.6</v>
      </c>
      <c r="L4109">
        <v>229.1</v>
      </c>
      <c r="M4109" t="b">
        <v>0</v>
      </c>
      <c r="N4109" t="s">
        <v>35</v>
      </c>
      <c r="O4109" t="s">
        <v>40</v>
      </c>
      <c r="P4109">
        <v>167.32</v>
      </c>
      <c r="Q4109">
        <v>164887.97</v>
      </c>
      <c r="R4109">
        <v>-16240.88</v>
      </c>
    </row>
    <row r="4110" spans="1:18" x14ac:dyDescent="0.25">
      <c r="A4110">
        <v>7589</v>
      </c>
      <c r="B4110" t="s">
        <v>19</v>
      </c>
      <c r="C4110" t="s">
        <v>25</v>
      </c>
      <c r="D4110">
        <v>30.52</v>
      </c>
      <c r="E4110" s="2">
        <v>45005</v>
      </c>
      <c r="F4110" s="2">
        <v>45211</v>
      </c>
      <c r="G4110">
        <v>196.23</v>
      </c>
      <c r="H4110" t="s">
        <v>33</v>
      </c>
      <c r="I4110">
        <v>6.74</v>
      </c>
      <c r="J4110">
        <v>1625</v>
      </c>
      <c r="K4110">
        <v>24.5</v>
      </c>
      <c r="L4110">
        <v>356.1</v>
      </c>
      <c r="M4110" t="b">
        <v>1</v>
      </c>
      <c r="N4110" t="s">
        <v>38</v>
      </c>
      <c r="O4110" t="s">
        <v>39</v>
      </c>
      <c r="P4110">
        <v>81.86</v>
      </c>
      <c r="Q4110">
        <v>55526.47</v>
      </c>
      <c r="R4110">
        <v>-39463.08</v>
      </c>
    </row>
    <row r="4111" spans="1:18" x14ac:dyDescent="0.25">
      <c r="A4111">
        <v>3044</v>
      </c>
      <c r="B4111" t="s">
        <v>22</v>
      </c>
      <c r="C4111" t="s">
        <v>26</v>
      </c>
      <c r="D4111">
        <v>21.8</v>
      </c>
      <c r="E4111" s="2">
        <v>44942</v>
      </c>
      <c r="F4111" s="2">
        <v>45156</v>
      </c>
      <c r="G4111">
        <v>58.31</v>
      </c>
      <c r="H4111" t="s">
        <v>33</v>
      </c>
      <c r="I4111">
        <v>5.0599999999999996</v>
      </c>
      <c r="J4111">
        <v>1255.2</v>
      </c>
      <c r="K4111">
        <v>33.1</v>
      </c>
      <c r="L4111">
        <v>145</v>
      </c>
      <c r="M4111" t="b">
        <v>1</v>
      </c>
      <c r="N4111" t="s">
        <v>38</v>
      </c>
      <c r="O4111" t="s">
        <v>40</v>
      </c>
      <c r="P4111">
        <v>129.47999999999999</v>
      </c>
      <c r="Q4111">
        <v>23130.21</v>
      </c>
      <c r="R4111">
        <v>-15580.23</v>
      </c>
    </row>
    <row r="4112" spans="1:18" x14ac:dyDescent="0.25">
      <c r="A4112">
        <v>3341</v>
      </c>
      <c r="B4112" t="s">
        <v>22</v>
      </c>
      <c r="C4112" t="s">
        <v>27</v>
      </c>
      <c r="D4112">
        <v>115.43</v>
      </c>
      <c r="E4112" s="2">
        <v>45035</v>
      </c>
      <c r="F4112" s="2">
        <v>45171</v>
      </c>
      <c r="G4112">
        <v>559.66</v>
      </c>
      <c r="H4112" t="s">
        <v>32</v>
      </c>
      <c r="I4112">
        <v>5.4</v>
      </c>
      <c r="J4112">
        <v>1674.9</v>
      </c>
      <c r="K4112">
        <v>24.8</v>
      </c>
      <c r="L4112">
        <v>425.1</v>
      </c>
      <c r="M4112" t="b">
        <v>1</v>
      </c>
      <c r="N4112" t="s">
        <v>34</v>
      </c>
      <c r="O4112" t="s">
        <v>39</v>
      </c>
      <c r="P4112">
        <v>152.91</v>
      </c>
      <c r="Q4112">
        <v>161756.97</v>
      </c>
      <c r="R4112">
        <v>-76179.360000000001</v>
      </c>
    </row>
    <row r="4113" spans="1:18" x14ac:dyDescent="0.25">
      <c r="A4113">
        <v>6884</v>
      </c>
      <c r="B4113" t="s">
        <v>18</v>
      </c>
      <c r="C4113" t="s">
        <v>27</v>
      </c>
      <c r="D4113">
        <v>141.83000000000001</v>
      </c>
      <c r="E4113" s="2">
        <v>44997</v>
      </c>
      <c r="F4113" s="2">
        <v>45189</v>
      </c>
      <c r="G4113">
        <v>809.59</v>
      </c>
      <c r="H4113" t="s">
        <v>30</v>
      </c>
      <c r="I4113">
        <v>5.54</v>
      </c>
      <c r="J4113">
        <v>1103.7</v>
      </c>
      <c r="K4113">
        <v>27.4</v>
      </c>
      <c r="L4113">
        <v>399.2</v>
      </c>
      <c r="M4113" t="b">
        <v>1</v>
      </c>
      <c r="N4113" t="s">
        <v>34</v>
      </c>
      <c r="O4113" t="s">
        <v>39</v>
      </c>
      <c r="P4113">
        <v>146.29</v>
      </c>
      <c r="Q4113">
        <v>207087.14</v>
      </c>
      <c r="R4113">
        <v>-88652.22</v>
      </c>
    </row>
    <row r="4114" spans="1:18" x14ac:dyDescent="0.25">
      <c r="A4114">
        <v>9185</v>
      </c>
      <c r="B4114" t="s">
        <v>19</v>
      </c>
      <c r="C4114" t="s">
        <v>27</v>
      </c>
      <c r="D4114">
        <v>184.69</v>
      </c>
      <c r="E4114" s="2">
        <v>44973</v>
      </c>
      <c r="F4114" s="2">
        <v>45108</v>
      </c>
      <c r="G4114">
        <v>492.83</v>
      </c>
      <c r="H4114" t="s">
        <v>31</v>
      </c>
      <c r="I4114">
        <v>5.0599999999999996</v>
      </c>
      <c r="J4114">
        <v>1523.1</v>
      </c>
      <c r="K4114">
        <v>32.799999999999997</v>
      </c>
      <c r="L4114">
        <v>161.30000000000001</v>
      </c>
      <c r="M4114" t="b">
        <v>1</v>
      </c>
      <c r="N4114" t="s">
        <v>34</v>
      </c>
      <c r="O4114" t="s">
        <v>40</v>
      </c>
      <c r="P4114">
        <v>157.05000000000001</v>
      </c>
      <c r="Q4114">
        <v>356151.96</v>
      </c>
      <c r="R4114">
        <v>-278753.01</v>
      </c>
    </row>
    <row r="4115" spans="1:18" x14ac:dyDescent="0.25">
      <c r="A4115">
        <v>1249</v>
      </c>
      <c r="B4115" t="s">
        <v>21</v>
      </c>
      <c r="C4115" t="s">
        <v>28</v>
      </c>
      <c r="D4115">
        <v>6.91</v>
      </c>
      <c r="E4115" s="2">
        <v>44993</v>
      </c>
      <c r="F4115" s="2">
        <v>45193</v>
      </c>
      <c r="G4115">
        <v>16.850000000000001</v>
      </c>
      <c r="H4115" t="s">
        <v>32</v>
      </c>
      <c r="I4115">
        <v>4.54</v>
      </c>
      <c r="J4115">
        <v>855.1</v>
      </c>
      <c r="K4115">
        <v>26.3</v>
      </c>
      <c r="L4115">
        <v>352.7</v>
      </c>
      <c r="M4115" t="b">
        <v>1</v>
      </c>
      <c r="N4115" t="s">
        <v>36</v>
      </c>
      <c r="O4115" t="s">
        <v>39</v>
      </c>
      <c r="P4115">
        <v>346.22</v>
      </c>
      <c r="Q4115">
        <v>4849.33</v>
      </c>
      <c r="R4115">
        <v>984.48</v>
      </c>
    </row>
    <row r="4116" spans="1:18" x14ac:dyDescent="0.25">
      <c r="A4116">
        <v>3925</v>
      </c>
      <c r="B4116" t="s">
        <v>19</v>
      </c>
      <c r="C4116" t="s">
        <v>27</v>
      </c>
      <c r="D4116">
        <v>296.97000000000003</v>
      </c>
      <c r="E4116" s="2">
        <v>44957</v>
      </c>
      <c r="F4116" s="2">
        <v>45116</v>
      </c>
      <c r="G4116">
        <v>462.1</v>
      </c>
      <c r="H4116" t="s">
        <v>32</v>
      </c>
      <c r="I4116">
        <v>5.0199999999999996</v>
      </c>
      <c r="J4116">
        <v>338.8</v>
      </c>
      <c r="K4116">
        <v>22</v>
      </c>
      <c r="L4116">
        <v>496.4</v>
      </c>
      <c r="M4116" t="b">
        <v>1</v>
      </c>
      <c r="N4116" t="s">
        <v>37</v>
      </c>
      <c r="O4116" t="s">
        <v>40</v>
      </c>
      <c r="P4116">
        <v>159.43</v>
      </c>
      <c r="Q4116">
        <v>208890.99</v>
      </c>
      <c r="R4116">
        <v>-135218.39000000001</v>
      </c>
    </row>
    <row r="4117" spans="1:18" x14ac:dyDescent="0.25">
      <c r="A4117">
        <v>6043</v>
      </c>
      <c r="B4117" t="s">
        <v>21</v>
      </c>
      <c r="C4117" t="s">
        <v>23</v>
      </c>
      <c r="D4117">
        <v>112.36</v>
      </c>
      <c r="E4117" s="2">
        <v>45002</v>
      </c>
      <c r="F4117" s="2">
        <v>45181</v>
      </c>
      <c r="G4117">
        <v>399.98</v>
      </c>
      <c r="H4117" t="s">
        <v>33</v>
      </c>
      <c r="I4117">
        <v>6.92</v>
      </c>
      <c r="J4117">
        <v>1790.6</v>
      </c>
      <c r="K4117">
        <v>24.1</v>
      </c>
      <c r="L4117">
        <v>256.2</v>
      </c>
      <c r="M4117" t="b">
        <v>0</v>
      </c>
      <c r="N4117" t="s">
        <v>35</v>
      </c>
      <c r="O4117" t="s">
        <v>40</v>
      </c>
      <c r="P4117">
        <v>899.55</v>
      </c>
      <c r="Q4117">
        <v>134054.15</v>
      </c>
      <c r="R4117">
        <v>225747.86</v>
      </c>
    </row>
    <row r="4118" spans="1:18" x14ac:dyDescent="0.25">
      <c r="A4118">
        <v>1974</v>
      </c>
      <c r="B4118" t="s">
        <v>19</v>
      </c>
      <c r="C4118" t="s">
        <v>24</v>
      </c>
      <c r="D4118">
        <v>255.19</v>
      </c>
      <c r="E4118" s="2">
        <v>44934</v>
      </c>
      <c r="F4118" s="2">
        <v>45086</v>
      </c>
      <c r="G4118">
        <v>1530.42</v>
      </c>
      <c r="H4118" t="s">
        <v>30</v>
      </c>
      <c r="I4118">
        <v>6.14</v>
      </c>
      <c r="J4118">
        <v>465</v>
      </c>
      <c r="K4118">
        <v>24</v>
      </c>
      <c r="L4118">
        <v>185.8</v>
      </c>
      <c r="M4118" t="b">
        <v>1</v>
      </c>
      <c r="N4118" t="s">
        <v>37</v>
      </c>
      <c r="O4118" t="s">
        <v>41</v>
      </c>
      <c r="P4118">
        <v>169.06</v>
      </c>
      <c r="Q4118">
        <v>478944.02</v>
      </c>
      <c r="R4118">
        <v>-220211.21</v>
      </c>
    </row>
    <row r="4119" spans="1:18" x14ac:dyDescent="0.25">
      <c r="A4119">
        <v>8192</v>
      </c>
      <c r="B4119" t="s">
        <v>20</v>
      </c>
      <c r="C4119" t="s">
        <v>27</v>
      </c>
      <c r="D4119">
        <v>162.82</v>
      </c>
      <c r="E4119" s="2">
        <v>45015</v>
      </c>
      <c r="F4119" s="2">
        <v>45129</v>
      </c>
      <c r="G4119">
        <v>979.35</v>
      </c>
      <c r="H4119" t="s">
        <v>31</v>
      </c>
      <c r="I4119">
        <v>5.52</v>
      </c>
      <c r="J4119">
        <v>602.4</v>
      </c>
      <c r="K4119">
        <v>29.4</v>
      </c>
      <c r="L4119">
        <v>435.7</v>
      </c>
      <c r="M4119" t="b">
        <v>1</v>
      </c>
      <c r="N4119" t="s">
        <v>36</v>
      </c>
      <c r="O4119" t="s">
        <v>41</v>
      </c>
      <c r="P4119">
        <v>143.66999999999999</v>
      </c>
      <c r="Q4119">
        <v>86706.15</v>
      </c>
      <c r="R4119">
        <v>53997.06</v>
      </c>
    </row>
    <row r="4120" spans="1:18" x14ac:dyDescent="0.25">
      <c r="A4120">
        <v>3672</v>
      </c>
      <c r="B4120" t="s">
        <v>19</v>
      </c>
      <c r="C4120" t="s">
        <v>26</v>
      </c>
      <c r="D4120">
        <v>43.48</v>
      </c>
      <c r="E4120" s="2">
        <v>44987</v>
      </c>
      <c r="F4120" s="2">
        <v>45103</v>
      </c>
      <c r="G4120">
        <v>92.99</v>
      </c>
      <c r="H4120" t="s">
        <v>31</v>
      </c>
      <c r="I4120">
        <v>6.33</v>
      </c>
      <c r="J4120">
        <v>461</v>
      </c>
      <c r="K4120">
        <v>22.7</v>
      </c>
      <c r="L4120">
        <v>88.9</v>
      </c>
      <c r="M4120" t="b">
        <v>0</v>
      </c>
      <c r="N4120" t="s">
        <v>35</v>
      </c>
      <c r="O4120" t="s">
        <v>39</v>
      </c>
      <c r="P4120">
        <v>110.23</v>
      </c>
      <c r="Q4120">
        <v>39758.699999999997</v>
      </c>
      <c r="R4120">
        <v>-29508.41</v>
      </c>
    </row>
    <row r="4121" spans="1:18" x14ac:dyDescent="0.25">
      <c r="A4121">
        <v>8279</v>
      </c>
      <c r="B4121" t="s">
        <v>18</v>
      </c>
      <c r="C4121" t="s">
        <v>23</v>
      </c>
      <c r="D4121">
        <v>240.28</v>
      </c>
      <c r="E4121" s="2">
        <v>44970</v>
      </c>
      <c r="F4121" s="2">
        <v>45071</v>
      </c>
      <c r="G4121">
        <v>605.92999999999995</v>
      </c>
      <c r="H4121" t="s">
        <v>33</v>
      </c>
      <c r="I4121">
        <v>6.72</v>
      </c>
      <c r="J4121">
        <v>740</v>
      </c>
      <c r="K4121">
        <v>29.7</v>
      </c>
      <c r="L4121">
        <v>508</v>
      </c>
      <c r="M4121" t="b">
        <v>1</v>
      </c>
      <c r="N4121" t="s">
        <v>37</v>
      </c>
      <c r="O4121" t="s">
        <v>40</v>
      </c>
      <c r="P4121">
        <v>893.92</v>
      </c>
      <c r="Q4121">
        <v>222350.18</v>
      </c>
      <c r="R4121">
        <v>319302.77</v>
      </c>
    </row>
    <row r="4122" spans="1:18" x14ac:dyDescent="0.25">
      <c r="A4122">
        <v>8531</v>
      </c>
      <c r="B4122" t="s">
        <v>21</v>
      </c>
      <c r="C4122" t="s">
        <v>23</v>
      </c>
      <c r="D4122">
        <v>214.4</v>
      </c>
      <c r="E4122" s="2">
        <v>44976</v>
      </c>
      <c r="F4122" s="2">
        <v>45158</v>
      </c>
      <c r="G4122">
        <v>759.03</v>
      </c>
      <c r="H4122" t="s">
        <v>31</v>
      </c>
      <c r="I4122">
        <v>5.56</v>
      </c>
      <c r="J4122">
        <v>662.8</v>
      </c>
      <c r="K4122">
        <v>32.200000000000003</v>
      </c>
      <c r="L4122">
        <v>568.9</v>
      </c>
      <c r="M4122" t="b">
        <v>1</v>
      </c>
      <c r="N4122" t="s">
        <v>34</v>
      </c>
      <c r="O4122" t="s">
        <v>41</v>
      </c>
      <c r="P4122">
        <v>891.97</v>
      </c>
      <c r="Q4122">
        <v>205272.76</v>
      </c>
      <c r="R4122">
        <v>471759.23</v>
      </c>
    </row>
    <row r="4123" spans="1:18" x14ac:dyDescent="0.25">
      <c r="A4123">
        <v>9662</v>
      </c>
      <c r="B4123" t="s">
        <v>22</v>
      </c>
      <c r="C4123" t="s">
        <v>23</v>
      </c>
      <c r="D4123">
        <v>160.59</v>
      </c>
      <c r="E4123" s="2">
        <v>44961</v>
      </c>
      <c r="F4123" s="2">
        <v>45178</v>
      </c>
      <c r="G4123">
        <v>867.69</v>
      </c>
      <c r="H4123" t="s">
        <v>30</v>
      </c>
      <c r="I4123">
        <v>5.9</v>
      </c>
      <c r="J4123">
        <v>1161.8</v>
      </c>
      <c r="K4123">
        <v>23.4</v>
      </c>
      <c r="L4123">
        <v>580.6</v>
      </c>
      <c r="M4123" t="b">
        <v>0</v>
      </c>
      <c r="N4123" t="s">
        <v>35</v>
      </c>
      <c r="O4123" t="s">
        <v>41</v>
      </c>
      <c r="P4123">
        <v>904.68</v>
      </c>
      <c r="Q4123">
        <v>86246.06</v>
      </c>
      <c r="R4123">
        <v>698735.73</v>
      </c>
    </row>
    <row r="4124" spans="1:18" x14ac:dyDescent="0.25">
      <c r="A4124">
        <v>2987</v>
      </c>
      <c r="B4124" t="s">
        <v>18</v>
      </c>
      <c r="C4124" t="s">
        <v>29</v>
      </c>
      <c r="D4124">
        <v>156.79</v>
      </c>
      <c r="E4124" s="2">
        <v>45002</v>
      </c>
      <c r="F4124" s="2">
        <v>45095</v>
      </c>
      <c r="G4124">
        <v>714.85</v>
      </c>
      <c r="H4124" t="s">
        <v>33</v>
      </c>
      <c r="I4124">
        <v>4.6900000000000004</v>
      </c>
      <c r="J4124">
        <v>1794.3</v>
      </c>
      <c r="K4124">
        <v>20.2</v>
      </c>
      <c r="L4124">
        <v>287.89999999999998</v>
      </c>
      <c r="M4124" t="b">
        <v>1</v>
      </c>
      <c r="N4124" t="s">
        <v>37</v>
      </c>
      <c r="O4124" t="s">
        <v>39</v>
      </c>
      <c r="P4124">
        <v>55.29</v>
      </c>
      <c r="Q4124">
        <v>272565.23</v>
      </c>
      <c r="R4124">
        <v>-233041.17</v>
      </c>
    </row>
    <row r="4125" spans="1:18" x14ac:dyDescent="0.25">
      <c r="A4125">
        <v>1090</v>
      </c>
      <c r="B4125" t="s">
        <v>21</v>
      </c>
      <c r="C4125" t="s">
        <v>26</v>
      </c>
      <c r="D4125">
        <v>30.81</v>
      </c>
      <c r="E4125" s="2">
        <v>44987</v>
      </c>
      <c r="F4125" s="2">
        <v>45086</v>
      </c>
      <c r="G4125">
        <v>125.37</v>
      </c>
      <c r="H4125" t="s">
        <v>33</v>
      </c>
      <c r="J4125">
        <v>284</v>
      </c>
      <c r="K4125">
        <v>28.2</v>
      </c>
      <c r="L4125">
        <v>392.8</v>
      </c>
      <c r="M4125" t="b">
        <v>0</v>
      </c>
      <c r="N4125" t="s">
        <v>35</v>
      </c>
      <c r="O4125" t="s">
        <v>41</v>
      </c>
      <c r="P4125">
        <v>122.79</v>
      </c>
      <c r="Q4125">
        <v>15816.75</v>
      </c>
      <c r="R4125">
        <v>-422.57</v>
      </c>
    </row>
    <row r="4126" spans="1:18" x14ac:dyDescent="0.25">
      <c r="A4126">
        <v>9721</v>
      </c>
      <c r="B4126" t="s">
        <v>21</v>
      </c>
      <c r="C4126" t="s">
        <v>29</v>
      </c>
      <c r="D4126">
        <v>198.48</v>
      </c>
      <c r="E4126" s="2">
        <v>45045</v>
      </c>
      <c r="F4126" s="2">
        <v>45203</v>
      </c>
      <c r="G4126">
        <v>885.15</v>
      </c>
      <c r="H4126" t="s">
        <v>30</v>
      </c>
      <c r="I4126">
        <v>5.57</v>
      </c>
      <c r="J4126">
        <v>1445.5</v>
      </c>
      <c r="K4126">
        <v>23.8</v>
      </c>
      <c r="L4126">
        <v>521.6</v>
      </c>
      <c r="M4126" t="b">
        <v>1</v>
      </c>
      <c r="N4126" t="s">
        <v>38</v>
      </c>
      <c r="O4126" t="s">
        <v>39</v>
      </c>
      <c r="P4126">
        <v>63.37</v>
      </c>
      <c r="Q4126">
        <v>241462.02</v>
      </c>
      <c r="R4126">
        <v>-185370.06</v>
      </c>
    </row>
    <row r="4127" spans="1:18" x14ac:dyDescent="0.25">
      <c r="A4127">
        <v>5059</v>
      </c>
      <c r="B4127" t="s">
        <v>22</v>
      </c>
      <c r="C4127" t="s">
        <v>23</v>
      </c>
      <c r="D4127">
        <v>273.82</v>
      </c>
      <c r="E4127" s="2">
        <v>45011</v>
      </c>
      <c r="F4127" s="2">
        <v>45211</v>
      </c>
      <c r="G4127">
        <v>542.44000000000005</v>
      </c>
      <c r="H4127" t="s">
        <v>31</v>
      </c>
      <c r="I4127">
        <v>5.8</v>
      </c>
      <c r="J4127">
        <v>404.8</v>
      </c>
      <c r="K4127">
        <v>26.5</v>
      </c>
      <c r="L4127">
        <v>172.9</v>
      </c>
      <c r="M4127" t="b">
        <v>1</v>
      </c>
      <c r="N4127" t="s">
        <v>36</v>
      </c>
      <c r="O4127" t="s">
        <v>40</v>
      </c>
      <c r="P4127">
        <v>903.76</v>
      </c>
      <c r="Q4127">
        <v>160058.34</v>
      </c>
      <c r="R4127">
        <v>330177.23</v>
      </c>
    </row>
    <row r="4128" spans="1:18" x14ac:dyDescent="0.25">
      <c r="A4128">
        <v>3773</v>
      </c>
      <c r="B4128" t="s">
        <v>20</v>
      </c>
      <c r="C4128" t="s">
        <v>28</v>
      </c>
      <c r="D4128">
        <v>32.51</v>
      </c>
      <c r="E4128" s="2">
        <v>45016</v>
      </c>
      <c r="F4128" s="2">
        <v>45129</v>
      </c>
      <c r="G4128">
        <v>126.41</v>
      </c>
      <c r="H4128" t="s">
        <v>30</v>
      </c>
      <c r="I4128">
        <v>5.77</v>
      </c>
      <c r="J4128">
        <v>231.7</v>
      </c>
      <c r="K4128">
        <v>28.1</v>
      </c>
      <c r="L4128">
        <v>65.2</v>
      </c>
      <c r="M4128" t="b">
        <v>0</v>
      </c>
      <c r="N4128" t="s">
        <v>35</v>
      </c>
      <c r="O4128" t="s">
        <v>39</v>
      </c>
      <c r="P4128">
        <v>356.65</v>
      </c>
      <c r="Q4128">
        <v>55200.88</v>
      </c>
      <c r="R4128">
        <v>-10116.75</v>
      </c>
    </row>
    <row r="4129" spans="1:18" x14ac:dyDescent="0.25">
      <c r="A4129">
        <v>9383</v>
      </c>
      <c r="B4129" t="s">
        <v>18</v>
      </c>
      <c r="C4129" t="s">
        <v>27</v>
      </c>
      <c r="D4129">
        <v>82.74</v>
      </c>
      <c r="E4129" s="2">
        <v>44981</v>
      </c>
      <c r="F4129" s="2">
        <v>45111</v>
      </c>
      <c r="G4129">
        <v>534.53</v>
      </c>
      <c r="H4129" t="s">
        <v>31</v>
      </c>
      <c r="I4129">
        <v>6.4</v>
      </c>
      <c r="J4129">
        <v>1221.7</v>
      </c>
      <c r="K4129">
        <v>24.5</v>
      </c>
      <c r="L4129">
        <v>261.5</v>
      </c>
      <c r="M4129" t="b">
        <v>1</v>
      </c>
      <c r="N4129" t="s">
        <v>36</v>
      </c>
      <c r="O4129" t="s">
        <v>41</v>
      </c>
      <c r="P4129">
        <v>142.97999999999999</v>
      </c>
      <c r="Q4129">
        <v>134028.76999999999</v>
      </c>
      <c r="R4129">
        <v>-57601.67</v>
      </c>
    </row>
    <row r="4130" spans="1:18" x14ac:dyDescent="0.25">
      <c r="A4130">
        <v>8409</v>
      </c>
      <c r="B4130" t="s">
        <v>22</v>
      </c>
      <c r="C4130" t="s">
        <v>24</v>
      </c>
      <c r="D4130">
        <v>271.18</v>
      </c>
      <c r="E4130" s="2">
        <v>44992</v>
      </c>
      <c r="F4130" s="2">
        <v>45116</v>
      </c>
      <c r="G4130">
        <v>526.69000000000005</v>
      </c>
      <c r="H4130" t="s">
        <v>31</v>
      </c>
      <c r="I4130">
        <v>6.22</v>
      </c>
      <c r="J4130">
        <v>1597.3</v>
      </c>
      <c r="K4130">
        <v>32.799999999999997</v>
      </c>
      <c r="L4130">
        <v>536.4</v>
      </c>
      <c r="M4130" t="b">
        <v>1</v>
      </c>
      <c r="N4130" t="s">
        <v>37</v>
      </c>
      <c r="O4130" t="s">
        <v>39</v>
      </c>
      <c r="P4130">
        <v>151.01</v>
      </c>
      <c r="Q4130">
        <v>429087.11</v>
      </c>
      <c r="R4130">
        <v>-349551.65</v>
      </c>
    </row>
    <row r="4131" spans="1:18" x14ac:dyDescent="0.25">
      <c r="A4131">
        <v>5440</v>
      </c>
      <c r="B4131" t="s">
        <v>22</v>
      </c>
      <c r="C4131" t="s">
        <v>26</v>
      </c>
      <c r="D4131">
        <v>88.88</v>
      </c>
      <c r="E4131" s="2">
        <v>44940</v>
      </c>
      <c r="F4131" s="2">
        <v>45089</v>
      </c>
      <c r="G4131">
        <v>364.07</v>
      </c>
      <c r="H4131" t="s">
        <v>31</v>
      </c>
      <c r="J4131">
        <v>482.1</v>
      </c>
      <c r="K4131">
        <v>24.4</v>
      </c>
      <c r="L4131">
        <v>327.8</v>
      </c>
      <c r="M4131" t="b">
        <v>1</v>
      </c>
      <c r="N4131" t="s">
        <v>36</v>
      </c>
      <c r="O4131" t="s">
        <v>40</v>
      </c>
      <c r="P4131">
        <v>110.59</v>
      </c>
      <c r="Q4131">
        <v>142598.84</v>
      </c>
      <c r="R4131">
        <v>-102336.34</v>
      </c>
    </row>
    <row r="4132" spans="1:18" x14ac:dyDescent="0.25">
      <c r="A4132">
        <v>8347</v>
      </c>
      <c r="B4132" t="s">
        <v>20</v>
      </c>
      <c r="C4132" t="s">
        <v>28</v>
      </c>
      <c r="D4132">
        <v>197.91</v>
      </c>
      <c r="E4132" s="2">
        <v>45036</v>
      </c>
      <c r="F4132" s="2">
        <v>45159</v>
      </c>
      <c r="G4132">
        <v>589.41999999999996</v>
      </c>
      <c r="H4132" t="s">
        <v>30</v>
      </c>
      <c r="I4132">
        <v>4.55</v>
      </c>
      <c r="J4132">
        <v>746.6</v>
      </c>
      <c r="K4132">
        <v>22.9</v>
      </c>
      <c r="L4132">
        <v>341.6</v>
      </c>
      <c r="M4132" t="b">
        <v>1</v>
      </c>
      <c r="N4132" t="s">
        <v>37</v>
      </c>
      <c r="O4132" t="s">
        <v>40</v>
      </c>
      <c r="P4132">
        <v>342.08</v>
      </c>
      <c r="Q4132">
        <v>378079.22</v>
      </c>
      <c r="R4132">
        <v>-176450.43</v>
      </c>
    </row>
    <row r="4133" spans="1:18" x14ac:dyDescent="0.25">
      <c r="A4133">
        <v>2008</v>
      </c>
      <c r="B4133" t="s">
        <v>18</v>
      </c>
      <c r="C4133" t="s">
        <v>25</v>
      </c>
      <c r="D4133">
        <v>162.77000000000001</v>
      </c>
      <c r="E4133" s="2">
        <v>44930</v>
      </c>
      <c r="F4133" s="2">
        <v>45072</v>
      </c>
      <c r="G4133">
        <v>683.56</v>
      </c>
      <c r="H4133" t="s">
        <v>30</v>
      </c>
      <c r="I4133">
        <v>6.36</v>
      </c>
      <c r="J4133">
        <v>470</v>
      </c>
      <c r="K4133">
        <v>32.200000000000003</v>
      </c>
      <c r="L4133">
        <v>430.3</v>
      </c>
      <c r="M4133" t="b">
        <v>1</v>
      </c>
      <c r="N4133" t="s">
        <v>37</v>
      </c>
      <c r="O4133" t="s">
        <v>39</v>
      </c>
      <c r="P4133">
        <v>77.58</v>
      </c>
      <c r="Q4133">
        <v>183151.47</v>
      </c>
      <c r="R4133">
        <v>-130120.89</v>
      </c>
    </row>
    <row r="4134" spans="1:18" x14ac:dyDescent="0.25">
      <c r="A4134">
        <v>4783</v>
      </c>
      <c r="B4134" t="s">
        <v>22</v>
      </c>
      <c r="C4134" t="s">
        <v>29</v>
      </c>
      <c r="D4134">
        <v>180.92</v>
      </c>
      <c r="E4134" s="2">
        <v>44943</v>
      </c>
      <c r="F4134" s="2">
        <v>45142</v>
      </c>
      <c r="G4134">
        <v>790.46</v>
      </c>
      <c r="H4134" t="s">
        <v>32</v>
      </c>
      <c r="I4134">
        <v>7.14</v>
      </c>
      <c r="J4134">
        <v>1650.4</v>
      </c>
      <c r="K4134">
        <v>20.2</v>
      </c>
      <c r="L4134">
        <v>366</v>
      </c>
      <c r="M4134" t="b">
        <v>1</v>
      </c>
      <c r="N4134" t="s">
        <v>38</v>
      </c>
      <c r="O4134" t="s">
        <v>40</v>
      </c>
      <c r="P4134">
        <v>69.349999999999994</v>
      </c>
      <c r="Q4134">
        <v>324274.17</v>
      </c>
      <c r="R4134">
        <v>-269455.77</v>
      </c>
    </row>
    <row r="4135" spans="1:18" x14ac:dyDescent="0.25">
      <c r="A4135">
        <v>7646</v>
      </c>
      <c r="B4135" t="s">
        <v>20</v>
      </c>
      <c r="C4135" t="s">
        <v>27</v>
      </c>
      <c r="D4135">
        <v>127.66</v>
      </c>
      <c r="E4135" s="2">
        <v>45037</v>
      </c>
      <c r="F4135" s="2">
        <v>45218</v>
      </c>
      <c r="G4135">
        <v>560.09</v>
      </c>
      <c r="H4135" t="s">
        <v>30</v>
      </c>
      <c r="I4135">
        <v>6.81</v>
      </c>
      <c r="J4135">
        <v>632.6</v>
      </c>
      <c r="K4135">
        <v>20</v>
      </c>
      <c r="L4135">
        <v>80</v>
      </c>
      <c r="M4135" t="b">
        <v>1</v>
      </c>
      <c r="N4135" t="s">
        <v>38</v>
      </c>
      <c r="O4135" t="s">
        <v>40</v>
      </c>
      <c r="P4135">
        <v>147.06</v>
      </c>
      <c r="Q4135">
        <v>99108.63</v>
      </c>
      <c r="R4135">
        <v>-16741.79</v>
      </c>
    </row>
    <row r="4136" spans="1:18" x14ac:dyDescent="0.25">
      <c r="A4136">
        <v>5298</v>
      </c>
      <c r="B4136" t="s">
        <v>18</v>
      </c>
      <c r="C4136" t="s">
        <v>27</v>
      </c>
      <c r="D4136">
        <v>93.5</v>
      </c>
      <c r="E4136" s="2">
        <v>45038</v>
      </c>
      <c r="F4136" s="2">
        <v>45140</v>
      </c>
      <c r="G4136">
        <v>538.66</v>
      </c>
      <c r="H4136" t="s">
        <v>33</v>
      </c>
      <c r="I4136">
        <v>7.44</v>
      </c>
      <c r="J4136">
        <v>911.5</v>
      </c>
      <c r="K4136">
        <v>33</v>
      </c>
      <c r="L4136">
        <v>358.5</v>
      </c>
      <c r="M4136" t="b">
        <v>1</v>
      </c>
      <c r="N4136" t="s">
        <v>37</v>
      </c>
      <c r="O4136" t="s">
        <v>40</v>
      </c>
      <c r="P4136">
        <v>149.06</v>
      </c>
      <c r="Q4136">
        <v>110039.85</v>
      </c>
      <c r="R4136">
        <v>-29747.19</v>
      </c>
    </row>
    <row r="4137" spans="1:18" x14ac:dyDescent="0.25">
      <c r="A4137">
        <v>5668</v>
      </c>
      <c r="B4137" t="s">
        <v>19</v>
      </c>
      <c r="C4137" t="s">
        <v>25</v>
      </c>
      <c r="D4137">
        <v>19.32</v>
      </c>
      <c r="E4137" s="2">
        <v>44995</v>
      </c>
      <c r="F4137" s="2">
        <v>45180</v>
      </c>
      <c r="G4137">
        <v>66.63</v>
      </c>
      <c r="H4137" t="s">
        <v>33</v>
      </c>
      <c r="I4137">
        <v>4.92</v>
      </c>
      <c r="J4137">
        <v>1631.6</v>
      </c>
      <c r="K4137">
        <v>21.3</v>
      </c>
      <c r="L4137">
        <v>406.4</v>
      </c>
      <c r="M4137" t="b">
        <v>1</v>
      </c>
      <c r="N4137" t="s">
        <v>36</v>
      </c>
      <c r="O4137" t="s">
        <v>39</v>
      </c>
      <c r="P4137">
        <v>86.29</v>
      </c>
      <c r="Q4137">
        <v>9918.19</v>
      </c>
      <c r="R4137">
        <v>-4168.6899999999996</v>
      </c>
    </row>
    <row r="4138" spans="1:18" x14ac:dyDescent="0.25">
      <c r="A4138">
        <v>5287</v>
      </c>
      <c r="B4138" t="s">
        <v>21</v>
      </c>
      <c r="C4138" t="s">
        <v>25</v>
      </c>
      <c r="D4138">
        <v>224.56</v>
      </c>
      <c r="E4138" s="2">
        <v>44950</v>
      </c>
      <c r="F4138" s="2">
        <v>45111</v>
      </c>
      <c r="G4138">
        <v>916.6</v>
      </c>
      <c r="H4138" t="s">
        <v>33</v>
      </c>
      <c r="I4138">
        <v>5.17</v>
      </c>
      <c r="J4138">
        <v>1084.5999999999999</v>
      </c>
      <c r="K4138">
        <v>20.399999999999999</v>
      </c>
      <c r="L4138">
        <v>402.9</v>
      </c>
      <c r="M4138" t="b">
        <v>1</v>
      </c>
      <c r="N4138" t="s">
        <v>36</v>
      </c>
      <c r="O4138" t="s">
        <v>39</v>
      </c>
      <c r="P4138">
        <v>88.37</v>
      </c>
      <c r="Q4138">
        <v>207989.82</v>
      </c>
      <c r="R4138">
        <v>-126989.88</v>
      </c>
    </row>
    <row r="4139" spans="1:18" x14ac:dyDescent="0.25">
      <c r="A4139">
        <v>3052</v>
      </c>
      <c r="B4139" t="s">
        <v>20</v>
      </c>
      <c r="C4139" t="s">
        <v>26</v>
      </c>
      <c r="D4139">
        <v>225.1</v>
      </c>
      <c r="E4139" s="2">
        <v>44975</v>
      </c>
      <c r="F4139" s="2">
        <v>45205</v>
      </c>
      <c r="G4139">
        <v>349.95</v>
      </c>
      <c r="H4139" t="s">
        <v>33</v>
      </c>
      <c r="I4139">
        <v>6.12</v>
      </c>
      <c r="J4139">
        <v>1692.6</v>
      </c>
      <c r="K4139">
        <v>26.6</v>
      </c>
      <c r="L4139">
        <v>450.6</v>
      </c>
      <c r="M4139" t="b">
        <v>1</v>
      </c>
      <c r="N4139" t="s">
        <v>38</v>
      </c>
      <c r="O4139" t="s">
        <v>39</v>
      </c>
      <c r="P4139">
        <v>129.43</v>
      </c>
      <c r="Q4139">
        <v>267247.55</v>
      </c>
      <c r="R4139">
        <v>-221953.52</v>
      </c>
    </row>
    <row r="4140" spans="1:18" x14ac:dyDescent="0.25">
      <c r="A4140">
        <v>7009</v>
      </c>
      <c r="B4140" t="s">
        <v>21</v>
      </c>
      <c r="C4140" t="s">
        <v>27</v>
      </c>
      <c r="D4140">
        <v>202.86</v>
      </c>
      <c r="E4140" s="2">
        <v>44981</v>
      </c>
      <c r="F4140" s="2">
        <v>45114</v>
      </c>
      <c r="G4140">
        <v>1105.1300000000001</v>
      </c>
      <c r="H4140" t="s">
        <v>32</v>
      </c>
      <c r="I4140">
        <v>5.21</v>
      </c>
      <c r="J4140">
        <v>1682.3</v>
      </c>
      <c r="K4140">
        <v>18.7</v>
      </c>
      <c r="L4140">
        <v>336</v>
      </c>
      <c r="M4140" t="b">
        <v>1</v>
      </c>
      <c r="N4140" t="s">
        <v>37</v>
      </c>
      <c r="O4140" t="s">
        <v>41</v>
      </c>
      <c r="P4140">
        <v>156.53</v>
      </c>
      <c r="Q4140">
        <v>378117.8</v>
      </c>
      <c r="R4140">
        <v>-205131.8</v>
      </c>
    </row>
    <row r="4141" spans="1:18" x14ac:dyDescent="0.25">
      <c r="A4141">
        <v>2716</v>
      </c>
      <c r="B4141" t="s">
        <v>19</v>
      </c>
      <c r="C4141" t="s">
        <v>25</v>
      </c>
      <c r="D4141">
        <v>194.87</v>
      </c>
      <c r="E4141" s="2">
        <v>44997</v>
      </c>
      <c r="F4141" s="2">
        <v>45195</v>
      </c>
      <c r="G4141">
        <v>545.14</v>
      </c>
      <c r="H4141" t="s">
        <v>30</v>
      </c>
      <c r="J4141">
        <v>938.6</v>
      </c>
      <c r="K4141">
        <v>27.9</v>
      </c>
      <c r="L4141">
        <v>545</v>
      </c>
      <c r="M4141" t="b">
        <v>1</v>
      </c>
      <c r="N4141" t="s">
        <v>37</v>
      </c>
      <c r="O4141" t="s">
        <v>39</v>
      </c>
      <c r="P4141">
        <v>80.05</v>
      </c>
      <c r="Q4141">
        <v>190081.53</v>
      </c>
      <c r="R4141">
        <v>-146443.07</v>
      </c>
    </row>
    <row r="4142" spans="1:18" x14ac:dyDescent="0.25">
      <c r="A4142">
        <v>1310</v>
      </c>
      <c r="B4142" t="s">
        <v>22</v>
      </c>
      <c r="C4142" t="s">
        <v>27</v>
      </c>
      <c r="D4142">
        <v>76.900000000000006</v>
      </c>
      <c r="E4142" s="2">
        <v>44949</v>
      </c>
      <c r="F4142" s="2">
        <v>45148</v>
      </c>
      <c r="G4142">
        <v>429.32</v>
      </c>
      <c r="H4142" t="s">
        <v>30</v>
      </c>
      <c r="I4142">
        <v>5.71</v>
      </c>
      <c r="J4142">
        <v>1131.8</v>
      </c>
      <c r="K4142">
        <v>25.2</v>
      </c>
      <c r="L4142">
        <v>305.3</v>
      </c>
      <c r="M4142" t="b">
        <v>1</v>
      </c>
      <c r="N4142" t="s">
        <v>38</v>
      </c>
      <c r="O4142" t="s">
        <v>39</v>
      </c>
      <c r="P4142">
        <v>144.59</v>
      </c>
      <c r="Q4142">
        <v>116012.33</v>
      </c>
      <c r="R4142">
        <v>-53936.95</v>
      </c>
    </row>
    <row r="4143" spans="1:18" x14ac:dyDescent="0.25">
      <c r="A4143">
        <v>5538</v>
      </c>
      <c r="B4143" t="s">
        <v>22</v>
      </c>
      <c r="C4143" t="s">
        <v>28</v>
      </c>
      <c r="D4143">
        <v>11.59</v>
      </c>
      <c r="E4143" s="2">
        <v>45037</v>
      </c>
      <c r="F4143" s="2">
        <v>45160</v>
      </c>
      <c r="G4143">
        <v>32.78</v>
      </c>
      <c r="H4143" t="s">
        <v>31</v>
      </c>
      <c r="I4143">
        <v>5.36</v>
      </c>
      <c r="J4143">
        <v>568.5</v>
      </c>
      <c r="K4143">
        <v>28.2</v>
      </c>
      <c r="L4143">
        <v>335</v>
      </c>
      <c r="M4143" t="b">
        <v>1</v>
      </c>
      <c r="N4143" t="s">
        <v>37</v>
      </c>
      <c r="O4143" t="s">
        <v>39</v>
      </c>
      <c r="P4143">
        <v>351.97</v>
      </c>
      <c r="Q4143">
        <v>20293.509999999998</v>
      </c>
      <c r="R4143">
        <v>-8755.93</v>
      </c>
    </row>
    <row r="4144" spans="1:18" x14ac:dyDescent="0.25">
      <c r="A4144">
        <v>2260</v>
      </c>
      <c r="B4144" t="s">
        <v>18</v>
      </c>
      <c r="C4144" t="s">
        <v>26</v>
      </c>
      <c r="D4144">
        <v>243.57</v>
      </c>
      <c r="E4144" s="2">
        <v>45007</v>
      </c>
      <c r="F4144" s="2">
        <v>45232</v>
      </c>
      <c r="G4144">
        <v>378.49</v>
      </c>
      <c r="H4144" t="s">
        <v>30</v>
      </c>
      <c r="I4144">
        <v>5.29</v>
      </c>
      <c r="J4144">
        <v>1784.9</v>
      </c>
      <c r="K4144">
        <v>22.5</v>
      </c>
      <c r="L4144">
        <v>479.2</v>
      </c>
      <c r="M4144" t="b">
        <v>0</v>
      </c>
      <c r="N4144" t="s">
        <v>35</v>
      </c>
      <c r="O4144" t="s">
        <v>40</v>
      </c>
      <c r="P4144">
        <v>113.94</v>
      </c>
      <c r="Q4144">
        <v>241084.27</v>
      </c>
      <c r="R4144">
        <v>-197959.12</v>
      </c>
    </row>
    <row r="4145" spans="1:18" x14ac:dyDescent="0.25">
      <c r="A4145">
        <v>4932</v>
      </c>
      <c r="B4145" t="s">
        <v>20</v>
      </c>
      <c r="C4145" t="s">
        <v>25</v>
      </c>
      <c r="D4145">
        <v>149.88999999999999</v>
      </c>
      <c r="E4145" s="2">
        <v>44938</v>
      </c>
      <c r="F4145" s="2">
        <v>45101</v>
      </c>
      <c r="G4145">
        <v>340.87</v>
      </c>
      <c r="H4145" t="s">
        <v>31</v>
      </c>
      <c r="I4145">
        <v>7.36</v>
      </c>
      <c r="J4145">
        <v>645.29999999999995</v>
      </c>
      <c r="K4145">
        <v>32.5</v>
      </c>
      <c r="L4145">
        <v>508.3</v>
      </c>
      <c r="M4145" t="b">
        <v>1</v>
      </c>
      <c r="N4145" t="s">
        <v>38</v>
      </c>
      <c r="O4145" t="s">
        <v>39</v>
      </c>
      <c r="P4145">
        <v>71.11</v>
      </c>
      <c r="Q4145">
        <v>112993.42</v>
      </c>
      <c r="R4145">
        <v>-88754.15</v>
      </c>
    </row>
    <row r="4146" spans="1:18" x14ac:dyDescent="0.25">
      <c r="A4146">
        <v>1584</v>
      </c>
      <c r="B4146" t="s">
        <v>20</v>
      </c>
      <c r="C4146" t="s">
        <v>28</v>
      </c>
      <c r="D4146">
        <v>95.52</v>
      </c>
      <c r="E4146" s="2">
        <v>44937</v>
      </c>
      <c r="F4146" s="2">
        <v>45128</v>
      </c>
      <c r="G4146">
        <v>614.04</v>
      </c>
      <c r="H4146" t="s">
        <v>31</v>
      </c>
      <c r="J4146">
        <v>1453.3</v>
      </c>
      <c r="K4146">
        <v>22.3</v>
      </c>
      <c r="L4146">
        <v>406.6</v>
      </c>
      <c r="M4146" t="b">
        <v>0</v>
      </c>
      <c r="N4146" t="s">
        <v>35</v>
      </c>
      <c r="O4146" t="s">
        <v>39</v>
      </c>
      <c r="P4146">
        <v>358.39</v>
      </c>
      <c r="Q4146">
        <v>132466.29999999999</v>
      </c>
      <c r="R4146">
        <v>87599.5</v>
      </c>
    </row>
    <row r="4147" spans="1:18" x14ac:dyDescent="0.25">
      <c r="A4147">
        <v>8616</v>
      </c>
      <c r="B4147" t="s">
        <v>18</v>
      </c>
      <c r="C4147" t="s">
        <v>28</v>
      </c>
      <c r="D4147">
        <v>35.07</v>
      </c>
      <c r="E4147" s="2">
        <v>45041</v>
      </c>
      <c r="F4147" s="2">
        <v>45152</v>
      </c>
      <c r="G4147">
        <v>108.68</v>
      </c>
      <c r="H4147" t="s">
        <v>33</v>
      </c>
      <c r="I4147">
        <v>4.8899999999999997</v>
      </c>
      <c r="J4147">
        <v>700.8</v>
      </c>
      <c r="K4147">
        <v>28.2</v>
      </c>
      <c r="L4147">
        <v>119.5</v>
      </c>
      <c r="M4147" t="b">
        <v>1</v>
      </c>
      <c r="O4147" t="s">
        <v>39</v>
      </c>
      <c r="P4147">
        <v>349.7</v>
      </c>
      <c r="Q4147">
        <v>32495.01</v>
      </c>
      <c r="R4147">
        <v>5510.39</v>
      </c>
    </row>
    <row r="4148" spans="1:18" x14ac:dyDescent="0.25">
      <c r="A4148">
        <v>9551</v>
      </c>
      <c r="B4148" t="s">
        <v>21</v>
      </c>
      <c r="C4148" t="s">
        <v>25</v>
      </c>
      <c r="D4148">
        <v>23.5</v>
      </c>
      <c r="E4148" s="2">
        <v>45001</v>
      </c>
      <c r="F4148" s="2">
        <v>45129</v>
      </c>
      <c r="G4148">
        <v>48.04</v>
      </c>
      <c r="H4148" t="s">
        <v>32</v>
      </c>
      <c r="J4148">
        <v>700.9</v>
      </c>
      <c r="K4148">
        <v>33.1</v>
      </c>
      <c r="L4148">
        <v>232.6</v>
      </c>
      <c r="M4148" t="b">
        <v>1</v>
      </c>
      <c r="N4148" t="s">
        <v>36</v>
      </c>
      <c r="O4148" t="s">
        <v>40</v>
      </c>
      <c r="P4148">
        <v>80.16</v>
      </c>
      <c r="Q4148">
        <v>34748.94</v>
      </c>
      <c r="R4148">
        <v>-30898.05</v>
      </c>
    </row>
    <row r="4149" spans="1:18" x14ac:dyDescent="0.25">
      <c r="A4149">
        <v>3866</v>
      </c>
      <c r="B4149" t="s">
        <v>22</v>
      </c>
      <c r="C4149" t="s">
        <v>26</v>
      </c>
      <c r="D4149">
        <v>107.92</v>
      </c>
      <c r="E4149" s="2">
        <v>45024</v>
      </c>
      <c r="F4149" s="2">
        <v>45201</v>
      </c>
      <c r="G4149">
        <v>225.96</v>
      </c>
      <c r="H4149" t="s">
        <v>32</v>
      </c>
      <c r="I4149">
        <v>6.92</v>
      </c>
      <c r="J4149">
        <v>366.2</v>
      </c>
      <c r="K4149">
        <v>24.4</v>
      </c>
      <c r="L4149">
        <v>61.1</v>
      </c>
      <c r="M4149" t="b">
        <v>1</v>
      </c>
      <c r="N4149" t="s">
        <v>38</v>
      </c>
      <c r="O4149" t="s">
        <v>41</v>
      </c>
      <c r="P4149">
        <v>122.18</v>
      </c>
      <c r="Q4149">
        <v>75765.399999999994</v>
      </c>
      <c r="R4149">
        <v>-48157.61</v>
      </c>
    </row>
    <row r="4150" spans="1:18" x14ac:dyDescent="0.25">
      <c r="A4150">
        <v>6898</v>
      </c>
      <c r="B4150" t="s">
        <v>22</v>
      </c>
      <c r="C4150" t="s">
        <v>27</v>
      </c>
      <c r="D4150">
        <v>242.4</v>
      </c>
      <c r="E4150" s="2">
        <v>45037</v>
      </c>
      <c r="F4150" s="2">
        <v>45174</v>
      </c>
      <c r="G4150">
        <v>739.74</v>
      </c>
      <c r="H4150" t="s">
        <v>30</v>
      </c>
      <c r="I4150">
        <v>6.64</v>
      </c>
      <c r="J4150">
        <v>1095.8</v>
      </c>
      <c r="K4150">
        <v>20.6</v>
      </c>
      <c r="L4150">
        <v>212.5</v>
      </c>
      <c r="M4150" t="b">
        <v>1</v>
      </c>
      <c r="N4150" t="s">
        <v>37</v>
      </c>
      <c r="O4150" t="s">
        <v>39</v>
      </c>
      <c r="P4150">
        <v>149.03</v>
      </c>
      <c r="Q4150">
        <v>176319.89</v>
      </c>
      <c r="R4150">
        <v>-66076.44</v>
      </c>
    </row>
    <row r="4151" spans="1:18" x14ac:dyDescent="0.25">
      <c r="A4151">
        <v>3011</v>
      </c>
      <c r="B4151" t="s">
        <v>20</v>
      </c>
      <c r="C4151" t="s">
        <v>23</v>
      </c>
      <c r="D4151">
        <v>276.02</v>
      </c>
      <c r="E4151" s="2">
        <v>45027</v>
      </c>
      <c r="F4151" s="2">
        <v>45191</v>
      </c>
      <c r="G4151">
        <v>465.98</v>
      </c>
      <c r="H4151" t="s">
        <v>31</v>
      </c>
      <c r="I4151">
        <v>4.8899999999999997</v>
      </c>
      <c r="J4151">
        <v>591.70000000000005</v>
      </c>
      <c r="K4151">
        <v>19.100000000000001</v>
      </c>
      <c r="L4151">
        <v>363.6</v>
      </c>
      <c r="M4151" t="b">
        <v>1</v>
      </c>
      <c r="N4151" t="s">
        <v>37</v>
      </c>
      <c r="O4151" t="s">
        <v>40</v>
      </c>
      <c r="P4151">
        <v>898.89</v>
      </c>
      <c r="Q4151">
        <v>417862.43</v>
      </c>
      <c r="R4151">
        <v>1002.33</v>
      </c>
    </row>
    <row r="4152" spans="1:18" x14ac:dyDescent="0.25">
      <c r="A4152">
        <v>7251</v>
      </c>
      <c r="B4152" t="s">
        <v>20</v>
      </c>
      <c r="C4152" t="s">
        <v>27</v>
      </c>
      <c r="D4152">
        <v>269.54000000000002</v>
      </c>
      <c r="E4152" s="2">
        <v>45040</v>
      </c>
      <c r="F4152" s="2">
        <v>45186</v>
      </c>
      <c r="G4152">
        <v>1093.6400000000001</v>
      </c>
      <c r="H4152" t="s">
        <v>33</v>
      </c>
      <c r="I4152">
        <v>5.16</v>
      </c>
      <c r="J4152">
        <v>437.4</v>
      </c>
      <c r="K4152">
        <v>33.4</v>
      </c>
      <c r="L4152">
        <v>492.9</v>
      </c>
      <c r="M4152" t="b">
        <v>1</v>
      </c>
      <c r="N4152" t="s">
        <v>38</v>
      </c>
      <c r="O4152" t="s">
        <v>39</v>
      </c>
      <c r="P4152">
        <v>158.30000000000001</v>
      </c>
      <c r="Q4152">
        <v>528389.81999999995</v>
      </c>
      <c r="R4152">
        <v>-355266.61</v>
      </c>
    </row>
    <row r="4153" spans="1:18" x14ac:dyDescent="0.25">
      <c r="A4153">
        <v>5939</v>
      </c>
      <c r="B4153" t="s">
        <v>18</v>
      </c>
      <c r="C4153" t="s">
        <v>24</v>
      </c>
      <c r="D4153">
        <v>276.39999999999998</v>
      </c>
      <c r="E4153" s="2">
        <v>44955</v>
      </c>
      <c r="F4153" s="2">
        <v>45141</v>
      </c>
      <c r="G4153">
        <v>709.99</v>
      </c>
      <c r="H4153" t="s">
        <v>31</v>
      </c>
      <c r="I4153">
        <v>6.74</v>
      </c>
      <c r="J4153">
        <v>562.70000000000005</v>
      </c>
      <c r="K4153">
        <v>30.2</v>
      </c>
      <c r="L4153">
        <v>372.1</v>
      </c>
      <c r="M4153" t="b">
        <v>1</v>
      </c>
      <c r="N4153" t="s">
        <v>34</v>
      </c>
      <c r="O4153" t="s">
        <v>39</v>
      </c>
      <c r="P4153">
        <v>166.33</v>
      </c>
      <c r="Q4153">
        <v>240563.21</v>
      </c>
      <c r="R4153">
        <v>-122470.57</v>
      </c>
    </row>
    <row r="4154" spans="1:18" x14ac:dyDescent="0.25">
      <c r="A4154">
        <v>5006</v>
      </c>
      <c r="B4154" t="s">
        <v>19</v>
      </c>
      <c r="C4154" t="s">
        <v>25</v>
      </c>
      <c r="D4154">
        <v>272.77999999999997</v>
      </c>
      <c r="E4154" s="2">
        <v>44988</v>
      </c>
      <c r="F4154" s="2">
        <v>45151</v>
      </c>
      <c r="G4154">
        <v>1117.46</v>
      </c>
      <c r="H4154" t="s">
        <v>33</v>
      </c>
      <c r="I4154">
        <v>5.32</v>
      </c>
      <c r="J4154">
        <v>601.70000000000005</v>
      </c>
      <c r="K4154">
        <v>32.700000000000003</v>
      </c>
      <c r="L4154">
        <v>71.900000000000006</v>
      </c>
      <c r="M4154" t="b">
        <v>1</v>
      </c>
      <c r="N4154" t="s">
        <v>34</v>
      </c>
      <c r="O4154" t="s">
        <v>39</v>
      </c>
      <c r="P4154">
        <v>74.25</v>
      </c>
      <c r="Q4154">
        <v>428501.71</v>
      </c>
      <c r="R4154">
        <v>-345530.31</v>
      </c>
    </row>
    <row r="4155" spans="1:18" x14ac:dyDescent="0.25">
      <c r="A4155">
        <v>2625</v>
      </c>
      <c r="B4155" t="s">
        <v>21</v>
      </c>
      <c r="C4155" t="s">
        <v>29</v>
      </c>
      <c r="D4155">
        <v>160.53</v>
      </c>
      <c r="E4155" s="2">
        <v>44979</v>
      </c>
      <c r="F4155" s="2">
        <v>45069</v>
      </c>
      <c r="G4155">
        <v>353.78</v>
      </c>
      <c r="H4155" t="s">
        <v>31</v>
      </c>
      <c r="I4155">
        <v>7.44</v>
      </c>
      <c r="J4155">
        <v>1006.5</v>
      </c>
      <c r="K4155">
        <v>29.2</v>
      </c>
      <c r="L4155">
        <v>192.5</v>
      </c>
      <c r="M4155" t="b">
        <v>0</v>
      </c>
      <c r="O4155" t="s">
        <v>41</v>
      </c>
      <c r="P4155">
        <v>55.84</v>
      </c>
      <c r="Q4155">
        <v>208377.72</v>
      </c>
      <c r="R4155">
        <v>-188622.64</v>
      </c>
    </row>
    <row r="4156" spans="1:18" x14ac:dyDescent="0.25">
      <c r="A4156">
        <v>1890</v>
      </c>
      <c r="B4156" t="s">
        <v>19</v>
      </c>
      <c r="C4156" t="s">
        <v>26</v>
      </c>
      <c r="D4156">
        <v>69.73</v>
      </c>
      <c r="E4156" s="2">
        <v>45043</v>
      </c>
      <c r="F4156" s="2">
        <v>45230</v>
      </c>
      <c r="G4156">
        <v>254.46</v>
      </c>
      <c r="H4156" t="s">
        <v>30</v>
      </c>
      <c r="I4156">
        <v>6.12</v>
      </c>
      <c r="J4156">
        <v>817.5</v>
      </c>
      <c r="K4156">
        <v>23.5</v>
      </c>
      <c r="L4156">
        <v>367.9</v>
      </c>
      <c r="M4156" t="b">
        <v>1</v>
      </c>
      <c r="N4156" t="s">
        <v>37</v>
      </c>
      <c r="O4156" t="s">
        <v>40</v>
      </c>
      <c r="P4156">
        <v>123.21</v>
      </c>
      <c r="Q4156">
        <v>123126.61</v>
      </c>
      <c r="R4156">
        <v>-91774.59</v>
      </c>
    </row>
    <row r="4157" spans="1:18" x14ac:dyDescent="0.25">
      <c r="A4157">
        <v>7078</v>
      </c>
      <c r="B4157" t="s">
        <v>19</v>
      </c>
      <c r="C4157" t="s">
        <v>25</v>
      </c>
      <c r="D4157">
        <v>240.42</v>
      </c>
      <c r="E4157" s="2">
        <v>44974</v>
      </c>
      <c r="F4157" s="2">
        <v>45127</v>
      </c>
      <c r="G4157">
        <v>1079.3900000000001</v>
      </c>
      <c r="H4157" t="s">
        <v>30</v>
      </c>
      <c r="I4157">
        <v>5.08</v>
      </c>
      <c r="J4157">
        <v>320.8</v>
      </c>
      <c r="K4157">
        <v>20</v>
      </c>
      <c r="L4157">
        <v>440</v>
      </c>
      <c r="M4157" t="b">
        <v>1</v>
      </c>
      <c r="N4157" t="s">
        <v>37</v>
      </c>
      <c r="O4157" t="s">
        <v>39</v>
      </c>
      <c r="P4157">
        <v>81.42</v>
      </c>
      <c r="Q4157">
        <v>260453.96</v>
      </c>
      <c r="R4157">
        <v>-172570.03</v>
      </c>
    </row>
    <row r="4158" spans="1:18" x14ac:dyDescent="0.25">
      <c r="A4158">
        <v>8036</v>
      </c>
      <c r="B4158" t="s">
        <v>20</v>
      </c>
      <c r="C4158" t="s">
        <v>24</v>
      </c>
      <c r="D4158">
        <v>68.05</v>
      </c>
      <c r="E4158" s="2">
        <v>45026</v>
      </c>
      <c r="F4158" s="2">
        <v>45167</v>
      </c>
      <c r="G4158">
        <v>123.17</v>
      </c>
      <c r="H4158" t="s">
        <v>31</v>
      </c>
      <c r="I4158">
        <v>7.08</v>
      </c>
      <c r="J4158">
        <v>1057.5999999999999</v>
      </c>
      <c r="K4158">
        <v>32.9</v>
      </c>
      <c r="L4158">
        <v>526.5</v>
      </c>
      <c r="M4158" t="b">
        <v>0</v>
      </c>
      <c r="N4158" t="s">
        <v>35</v>
      </c>
      <c r="O4158" t="s">
        <v>39</v>
      </c>
      <c r="P4158">
        <v>165.32</v>
      </c>
      <c r="Q4158">
        <v>133212.71</v>
      </c>
      <c r="R4158">
        <v>-112850.25</v>
      </c>
    </row>
    <row r="4159" spans="1:18" x14ac:dyDescent="0.25">
      <c r="A4159">
        <v>9923</v>
      </c>
      <c r="B4159" t="s">
        <v>20</v>
      </c>
      <c r="C4159" t="s">
        <v>28</v>
      </c>
      <c r="D4159">
        <v>83.83</v>
      </c>
      <c r="E4159" s="2">
        <v>45017</v>
      </c>
      <c r="F4159" s="2">
        <v>45121</v>
      </c>
      <c r="G4159">
        <v>292.88</v>
      </c>
      <c r="H4159" t="s">
        <v>32</v>
      </c>
      <c r="I4159">
        <v>5.46</v>
      </c>
      <c r="J4159">
        <v>1460.4</v>
      </c>
      <c r="K4159">
        <v>25.8</v>
      </c>
      <c r="L4159">
        <v>582.20000000000005</v>
      </c>
      <c r="M4159" t="b">
        <v>0</v>
      </c>
      <c r="N4159" t="s">
        <v>35</v>
      </c>
      <c r="O4159" t="s">
        <v>40</v>
      </c>
      <c r="P4159">
        <v>354.55</v>
      </c>
      <c r="Q4159">
        <v>52275.99</v>
      </c>
      <c r="R4159">
        <v>51564.61</v>
      </c>
    </row>
    <row r="4160" spans="1:18" x14ac:dyDescent="0.25">
      <c r="A4160">
        <v>4961</v>
      </c>
      <c r="B4160" t="s">
        <v>20</v>
      </c>
      <c r="C4160" t="s">
        <v>29</v>
      </c>
      <c r="D4160">
        <v>73.81</v>
      </c>
      <c r="E4160" s="2">
        <v>45045</v>
      </c>
      <c r="F4160" s="2">
        <v>45168</v>
      </c>
      <c r="G4160">
        <v>222.36</v>
      </c>
      <c r="H4160" t="s">
        <v>33</v>
      </c>
      <c r="I4160">
        <v>5.37</v>
      </c>
      <c r="J4160">
        <v>1118.8</v>
      </c>
      <c r="K4160">
        <v>24.3</v>
      </c>
      <c r="L4160">
        <v>540.5</v>
      </c>
      <c r="M4160" t="b">
        <v>1</v>
      </c>
      <c r="N4160" t="s">
        <v>37</v>
      </c>
      <c r="O4160" t="s">
        <v>39</v>
      </c>
      <c r="P4160">
        <v>64.17</v>
      </c>
      <c r="Q4160">
        <v>145920.29</v>
      </c>
      <c r="R4160">
        <v>-131651.45000000001</v>
      </c>
    </row>
    <row r="4161" spans="1:18" x14ac:dyDescent="0.25">
      <c r="A4161">
        <v>3504</v>
      </c>
      <c r="B4161" t="s">
        <v>19</v>
      </c>
      <c r="C4161" t="s">
        <v>29</v>
      </c>
      <c r="D4161">
        <v>156.91999999999999</v>
      </c>
      <c r="E4161" s="2">
        <v>45032</v>
      </c>
      <c r="F4161" s="2">
        <v>45155</v>
      </c>
      <c r="G4161">
        <v>423.97</v>
      </c>
      <c r="H4161" t="s">
        <v>32</v>
      </c>
      <c r="I4161">
        <v>5.48</v>
      </c>
      <c r="J4161">
        <v>1759.3</v>
      </c>
      <c r="K4161">
        <v>27.2</v>
      </c>
      <c r="L4161">
        <v>307</v>
      </c>
      <c r="M4161" t="b">
        <v>0</v>
      </c>
      <c r="N4161" t="s">
        <v>35</v>
      </c>
      <c r="O4161" t="s">
        <v>39</v>
      </c>
      <c r="P4161">
        <v>67.599999999999994</v>
      </c>
      <c r="Q4161">
        <v>277647.34000000003</v>
      </c>
      <c r="R4161">
        <v>-248986.97</v>
      </c>
    </row>
    <row r="4162" spans="1:18" x14ac:dyDescent="0.25">
      <c r="A4162">
        <v>9806</v>
      </c>
      <c r="B4162" t="s">
        <v>21</v>
      </c>
      <c r="C4162" t="s">
        <v>27</v>
      </c>
      <c r="D4162">
        <v>99.94</v>
      </c>
      <c r="E4162" s="2">
        <v>45012</v>
      </c>
      <c r="F4162" s="2">
        <v>45242</v>
      </c>
      <c r="G4162">
        <v>452</v>
      </c>
      <c r="H4162" t="s">
        <v>32</v>
      </c>
      <c r="I4162">
        <v>6.8</v>
      </c>
      <c r="J4162">
        <v>358.6</v>
      </c>
      <c r="K4162">
        <v>19.7</v>
      </c>
      <c r="L4162">
        <v>460.8</v>
      </c>
      <c r="M4162" t="b">
        <v>1</v>
      </c>
      <c r="N4162" t="s">
        <v>34</v>
      </c>
      <c r="O4162" t="s">
        <v>40</v>
      </c>
      <c r="P4162">
        <v>155.33000000000001</v>
      </c>
      <c r="Q4162">
        <v>179860.74</v>
      </c>
      <c r="R4162">
        <v>-109651.58</v>
      </c>
    </row>
    <row r="4163" spans="1:18" x14ac:dyDescent="0.25">
      <c r="A4163">
        <v>4806</v>
      </c>
      <c r="B4163" t="s">
        <v>20</v>
      </c>
      <c r="C4163" t="s">
        <v>23</v>
      </c>
      <c r="D4163">
        <v>50.48</v>
      </c>
      <c r="E4163" s="2">
        <v>44992</v>
      </c>
      <c r="F4163" s="2">
        <v>45146</v>
      </c>
      <c r="G4163">
        <v>224.27</v>
      </c>
      <c r="H4163" t="s">
        <v>31</v>
      </c>
      <c r="I4163">
        <v>5.0199999999999996</v>
      </c>
      <c r="J4163">
        <v>1513.8</v>
      </c>
      <c r="K4163">
        <v>22.9</v>
      </c>
      <c r="L4163">
        <v>182.3</v>
      </c>
      <c r="M4163" t="b">
        <v>1</v>
      </c>
      <c r="N4163" t="s">
        <v>38</v>
      </c>
      <c r="O4163" t="s">
        <v>39</v>
      </c>
      <c r="P4163">
        <v>894.86</v>
      </c>
      <c r="Q4163">
        <v>89026.79</v>
      </c>
      <c r="R4163">
        <v>111663.46</v>
      </c>
    </row>
    <row r="4164" spans="1:18" x14ac:dyDescent="0.25">
      <c r="A4164">
        <v>7100</v>
      </c>
      <c r="B4164" t="s">
        <v>22</v>
      </c>
      <c r="C4164" t="s">
        <v>27</v>
      </c>
      <c r="D4164">
        <v>138.69</v>
      </c>
      <c r="E4164" s="2">
        <v>45037</v>
      </c>
      <c r="F4164" s="2">
        <v>45133</v>
      </c>
      <c r="G4164">
        <v>645.39</v>
      </c>
      <c r="H4164" t="s">
        <v>33</v>
      </c>
      <c r="I4164">
        <v>5.65</v>
      </c>
      <c r="J4164">
        <v>1009.1</v>
      </c>
      <c r="K4164">
        <v>28.2</v>
      </c>
      <c r="L4164">
        <v>85.1</v>
      </c>
      <c r="M4164" t="b">
        <v>0</v>
      </c>
      <c r="N4164" t="s">
        <v>35</v>
      </c>
      <c r="O4164" t="s">
        <v>40</v>
      </c>
      <c r="P4164">
        <v>157.46</v>
      </c>
      <c r="Q4164">
        <v>248642.81</v>
      </c>
      <c r="R4164">
        <v>-147019.70000000001</v>
      </c>
    </row>
    <row r="4165" spans="1:18" x14ac:dyDescent="0.25">
      <c r="A4165">
        <v>2719</v>
      </c>
      <c r="B4165" t="s">
        <v>21</v>
      </c>
      <c r="C4165" t="s">
        <v>26</v>
      </c>
      <c r="D4165">
        <v>262.8</v>
      </c>
      <c r="E4165" s="2">
        <v>45026</v>
      </c>
      <c r="F4165" s="2">
        <v>45136</v>
      </c>
      <c r="G4165">
        <v>602.97</v>
      </c>
      <c r="H4165" t="s">
        <v>33</v>
      </c>
      <c r="I4165">
        <v>4.59</v>
      </c>
      <c r="J4165">
        <v>1034.5999999999999</v>
      </c>
      <c r="K4165">
        <v>19.600000000000001</v>
      </c>
      <c r="L4165">
        <v>80.3</v>
      </c>
      <c r="M4165" t="b">
        <v>1</v>
      </c>
      <c r="N4165" t="s">
        <v>34</v>
      </c>
      <c r="O4165" t="s">
        <v>39</v>
      </c>
      <c r="P4165">
        <v>116.71</v>
      </c>
      <c r="Q4165">
        <v>452733.15</v>
      </c>
      <c r="R4165">
        <v>-382360.52</v>
      </c>
    </row>
    <row r="4166" spans="1:18" x14ac:dyDescent="0.25">
      <c r="A4166">
        <v>7686</v>
      </c>
      <c r="B4166" t="s">
        <v>22</v>
      </c>
      <c r="C4166" t="s">
        <v>29</v>
      </c>
      <c r="D4166">
        <v>173.31</v>
      </c>
      <c r="E4166" s="2">
        <v>44974</v>
      </c>
      <c r="F4166" s="2">
        <v>45075</v>
      </c>
      <c r="G4166">
        <v>507.55</v>
      </c>
      <c r="H4166" t="s">
        <v>30</v>
      </c>
      <c r="I4166">
        <v>6.98</v>
      </c>
      <c r="J4166">
        <v>1030.5999999999999</v>
      </c>
      <c r="K4166">
        <v>20.2</v>
      </c>
      <c r="L4166">
        <v>182.7</v>
      </c>
      <c r="M4166" t="b">
        <v>1</v>
      </c>
      <c r="N4166" t="s">
        <v>36</v>
      </c>
      <c r="O4166" t="s">
        <v>39</v>
      </c>
      <c r="P4166">
        <v>68.22</v>
      </c>
      <c r="Q4166">
        <v>320497.96999999997</v>
      </c>
      <c r="R4166">
        <v>-285872.90999999997</v>
      </c>
    </row>
    <row r="4167" spans="1:18" x14ac:dyDescent="0.25">
      <c r="A4167">
        <v>2587</v>
      </c>
      <c r="B4167" t="s">
        <v>21</v>
      </c>
      <c r="C4167" t="s">
        <v>29</v>
      </c>
      <c r="D4167">
        <v>264.11</v>
      </c>
      <c r="E4167" s="2">
        <v>45020</v>
      </c>
      <c r="F4167" s="2">
        <v>45198</v>
      </c>
      <c r="G4167">
        <v>673.06</v>
      </c>
      <c r="H4167" t="s">
        <v>31</v>
      </c>
      <c r="I4167">
        <v>5.52</v>
      </c>
      <c r="J4167">
        <v>720.5</v>
      </c>
      <c r="K4167">
        <v>26.2</v>
      </c>
      <c r="L4167">
        <v>70.599999999999994</v>
      </c>
      <c r="M4167" t="b">
        <v>1</v>
      </c>
      <c r="N4167" t="s">
        <v>34</v>
      </c>
      <c r="O4167" t="s">
        <v>41</v>
      </c>
      <c r="P4167">
        <v>66.489999999999995</v>
      </c>
      <c r="Q4167">
        <v>314608.13</v>
      </c>
      <c r="R4167">
        <v>-269856.37</v>
      </c>
    </row>
    <row r="4168" spans="1:18" x14ac:dyDescent="0.25">
      <c r="A4168">
        <v>8000</v>
      </c>
      <c r="B4168" t="s">
        <v>20</v>
      </c>
      <c r="C4168" t="s">
        <v>23</v>
      </c>
      <c r="D4168">
        <v>62.78</v>
      </c>
      <c r="E4168" s="2">
        <v>44985</v>
      </c>
      <c r="F4168" s="2">
        <v>45102</v>
      </c>
      <c r="G4168">
        <v>263.83</v>
      </c>
      <c r="H4168" t="s">
        <v>31</v>
      </c>
      <c r="I4168">
        <v>5.24</v>
      </c>
      <c r="J4168">
        <v>719.3</v>
      </c>
      <c r="K4168">
        <v>28</v>
      </c>
      <c r="L4168">
        <v>517.6</v>
      </c>
      <c r="M4168" t="b">
        <v>0</v>
      </c>
      <c r="N4168" t="s">
        <v>35</v>
      </c>
      <c r="O4168" t="s">
        <v>41</v>
      </c>
      <c r="P4168">
        <v>891.48</v>
      </c>
      <c r="Q4168">
        <v>119843.03</v>
      </c>
      <c r="R4168">
        <v>115356.14</v>
      </c>
    </row>
    <row r="4169" spans="1:18" x14ac:dyDescent="0.25">
      <c r="A4169">
        <v>1896</v>
      </c>
      <c r="B4169" t="s">
        <v>18</v>
      </c>
      <c r="C4169" t="s">
        <v>26</v>
      </c>
      <c r="D4169">
        <v>54.26</v>
      </c>
      <c r="E4169" s="2">
        <v>44997</v>
      </c>
      <c r="F4169" s="2">
        <v>45161</v>
      </c>
      <c r="G4169">
        <v>206.48</v>
      </c>
      <c r="H4169" t="s">
        <v>31</v>
      </c>
      <c r="I4169">
        <v>6.24</v>
      </c>
      <c r="J4169">
        <v>1211</v>
      </c>
      <c r="K4169">
        <v>21</v>
      </c>
      <c r="M4169" t="b">
        <v>1</v>
      </c>
      <c r="N4169" t="s">
        <v>34</v>
      </c>
      <c r="O4169" t="s">
        <v>40</v>
      </c>
      <c r="P4169">
        <v>125.43</v>
      </c>
      <c r="Q4169">
        <v>58462.13</v>
      </c>
      <c r="R4169">
        <v>-32563.34</v>
      </c>
    </row>
    <row r="4170" spans="1:18" x14ac:dyDescent="0.25">
      <c r="A4170">
        <v>6558</v>
      </c>
      <c r="B4170" t="s">
        <v>20</v>
      </c>
      <c r="C4170" t="s">
        <v>25</v>
      </c>
      <c r="D4170">
        <v>174.8</v>
      </c>
      <c r="E4170" s="2">
        <v>44983</v>
      </c>
      <c r="F4170" s="2">
        <v>45128</v>
      </c>
      <c r="G4170">
        <v>550.88</v>
      </c>
      <c r="H4170" t="s">
        <v>30</v>
      </c>
      <c r="I4170">
        <v>6.61</v>
      </c>
      <c r="J4170">
        <v>271.60000000000002</v>
      </c>
      <c r="K4170">
        <v>18.5</v>
      </c>
      <c r="L4170">
        <v>496</v>
      </c>
      <c r="M4170" t="b">
        <v>1</v>
      </c>
      <c r="N4170" t="s">
        <v>37</v>
      </c>
      <c r="O4170" t="s">
        <v>39</v>
      </c>
      <c r="P4170">
        <v>80</v>
      </c>
      <c r="Q4170">
        <v>278417.06</v>
      </c>
      <c r="R4170">
        <v>-234346.66</v>
      </c>
    </row>
    <row r="4171" spans="1:18" x14ac:dyDescent="0.25">
      <c r="A4171">
        <v>9469</v>
      </c>
      <c r="B4171" t="s">
        <v>19</v>
      </c>
      <c r="C4171" t="s">
        <v>23</v>
      </c>
      <c r="D4171">
        <v>141.68</v>
      </c>
      <c r="E4171" s="2">
        <v>45002</v>
      </c>
      <c r="F4171" s="2">
        <v>45212</v>
      </c>
      <c r="G4171">
        <v>769.33</v>
      </c>
      <c r="H4171" t="s">
        <v>30</v>
      </c>
      <c r="J4171">
        <v>1142.0999999999999</v>
      </c>
      <c r="K4171">
        <v>33.299999999999997</v>
      </c>
      <c r="L4171">
        <v>566.9</v>
      </c>
      <c r="M4171" t="b">
        <v>1</v>
      </c>
      <c r="N4171" t="s">
        <v>38</v>
      </c>
      <c r="O4171" t="s">
        <v>40</v>
      </c>
      <c r="P4171">
        <v>909.54</v>
      </c>
      <c r="Q4171">
        <v>221804.13</v>
      </c>
      <c r="R4171">
        <v>477932.28</v>
      </c>
    </row>
    <row r="4172" spans="1:18" x14ac:dyDescent="0.25">
      <c r="A4172">
        <v>5647</v>
      </c>
      <c r="B4172" t="s">
        <v>19</v>
      </c>
      <c r="C4172" t="s">
        <v>28</v>
      </c>
      <c r="D4172">
        <v>199.75</v>
      </c>
      <c r="E4172" s="2">
        <v>44929</v>
      </c>
      <c r="F4172" s="2">
        <v>45067</v>
      </c>
      <c r="G4172">
        <v>393.48</v>
      </c>
      <c r="H4172" t="s">
        <v>33</v>
      </c>
      <c r="I4172">
        <v>5.54</v>
      </c>
      <c r="J4172">
        <v>1359.3</v>
      </c>
      <c r="K4172">
        <v>18.399999999999999</v>
      </c>
      <c r="L4172">
        <v>596.6</v>
      </c>
      <c r="M4172" t="b">
        <v>1</v>
      </c>
      <c r="N4172" t="s">
        <v>38</v>
      </c>
      <c r="O4172" t="s">
        <v>39</v>
      </c>
      <c r="P4172">
        <v>349.17</v>
      </c>
      <c r="Q4172">
        <v>345836.11</v>
      </c>
      <c r="R4172">
        <v>-208444.7</v>
      </c>
    </row>
    <row r="4173" spans="1:18" x14ac:dyDescent="0.25">
      <c r="A4173">
        <v>3432</v>
      </c>
      <c r="B4173" t="s">
        <v>21</v>
      </c>
      <c r="C4173" t="s">
        <v>27</v>
      </c>
      <c r="D4173">
        <v>239.41</v>
      </c>
      <c r="E4173" s="2">
        <v>45007</v>
      </c>
      <c r="F4173" s="2">
        <v>45165</v>
      </c>
      <c r="G4173">
        <v>1526.12</v>
      </c>
      <c r="H4173" t="s">
        <v>30</v>
      </c>
      <c r="I4173">
        <v>6.94</v>
      </c>
      <c r="J4173">
        <v>770.1</v>
      </c>
      <c r="K4173">
        <v>18</v>
      </c>
      <c r="L4173">
        <v>565.4</v>
      </c>
      <c r="M4173" t="b">
        <v>0</v>
      </c>
      <c r="N4173" t="s">
        <v>35</v>
      </c>
      <c r="O4173" t="s">
        <v>40</v>
      </c>
      <c r="P4173">
        <v>141.34</v>
      </c>
      <c r="Q4173">
        <v>384869.28</v>
      </c>
      <c r="R4173">
        <v>-169167.48</v>
      </c>
    </row>
    <row r="4174" spans="1:18" x14ac:dyDescent="0.25">
      <c r="A4174">
        <v>4904</v>
      </c>
      <c r="B4174" t="s">
        <v>19</v>
      </c>
      <c r="C4174" t="s">
        <v>25</v>
      </c>
      <c r="D4174">
        <v>226.64</v>
      </c>
      <c r="E4174" s="2">
        <v>45031</v>
      </c>
      <c r="F4174" s="2">
        <v>45229</v>
      </c>
      <c r="G4174">
        <v>472.03</v>
      </c>
      <c r="H4174" t="s">
        <v>31</v>
      </c>
      <c r="I4174">
        <v>5.89</v>
      </c>
      <c r="J4174">
        <v>547.79999999999995</v>
      </c>
      <c r="K4174">
        <v>23.2</v>
      </c>
      <c r="L4174">
        <v>444.1</v>
      </c>
      <c r="M4174" t="b">
        <v>1</v>
      </c>
      <c r="N4174" t="s">
        <v>34</v>
      </c>
      <c r="O4174" t="s">
        <v>40</v>
      </c>
      <c r="P4174">
        <v>75.86</v>
      </c>
      <c r="Q4174">
        <v>125347.62</v>
      </c>
      <c r="R4174">
        <v>-89539.42</v>
      </c>
    </row>
    <row r="4175" spans="1:18" x14ac:dyDescent="0.25">
      <c r="A4175">
        <v>7837</v>
      </c>
      <c r="B4175" t="s">
        <v>20</v>
      </c>
      <c r="C4175" t="s">
        <v>27</v>
      </c>
      <c r="D4175">
        <v>282.97000000000003</v>
      </c>
      <c r="E4175" s="2">
        <v>44958</v>
      </c>
      <c r="F4175" s="2">
        <v>45113</v>
      </c>
      <c r="G4175">
        <v>1518.23</v>
      </c>
      <c r="H4175" t="s">
        <v>31</v>
      </c>
      <c r="I4175">
        <v>4.8</v>
      </c>
      <c r="J4175">
        <v>541.4</v>
      </c>
      <c r="K4175">
        <v>21.6</v>
      </c>
      <c r="L4175">
        <v>293.10000000000002</v>
      </c>
      <c r="M4175" t="b">
        <v>1</v>
      </c>
      <c r="N4175" t="s">
        <v>37</v>
      </c>
      <c r="O4175" t="s">
        <v>40</v>
      </c>
      <c r="P4175">
        <v>148.6</v>
      </c>
      <c r="Q4175">
        <v>455222.12</v>
      </c>
      <c r="R4175">
        <v>-229613.14</v>
      </c>
    </row>
    <row r="4176" spans="1:18" x14ac:dyDescent="0.25">
      <c r="A4176">
        <v>2449</v>
      </c>
      <c r="B4176" t="s">
        <v>22</v>
      </c>
      <c r="C4176" t="s">
        <v>23</v>
      </c>
      <c r="D4176">
        <v>122.49</v>
      </c>
      <c r="E4176" s="2">
        <v>44934</v>
      </c>
      <c r="F4176" s="2">
        <v>45142</v>
      </c>
      <c r="G4176">
        <v>409.26</v>
      </c>
      <c r="H4176" t="s">
        <v>32</v>
      </c>
      <c r="I4176">
        <v>7.04</v>
      </c>
      <c r="J4176">
        <v>330.9</v>
      </c>
      <c r="K4176">
        <v>27.2</v>
      </c>
      <c r="L4176">
        <v>378.9</v>
      </c>
      <c r="M4176" t="b">
        <v>1</v>
      </c>
      <c r="N4176" t="s">
        <v>38</v>
      </c>
      <c r="O4176" t="s">
        <v>40</v>
      </c>
      <c r="P4176">
        <v>901.84</v>
      </c>
      <c r="Q4176">
        <v>65525.43</v>
      </c>
      <c r="R4176">
        <v>303561.61</v>
      </c>
    </row>
    <row r="4177" spans="1:18" x14ac:dyDescent="0.25">
      <c r="A4177">
        <v>5500</v>
      </c>
      <c r="B4177" t="s">
        <v>20</v>
      </c>
      <c r="C4177" t="s">
        <v>25</v>
      </c>
      <c r="D4177">
        <v>65.88</v>
      </c>
      <c r="E4177" s="2">
        <v>45013</v>
      </c>
      <c r="F4177" s="2">
        <v>45202</v>
      </c>
      <c r="G4177">
        <v>383.84</v>
      </c>
      <c r="H4177" t="s">
        <v>30</v>
      </c>
      <c r="I4177">
        <v>6.14</v>
      </c>
      <c r="J4177">
        <v>343.6</v>
      </c>
      <c r="K4177">
        <v>32.299999999999997</v>
      </c>
      <c r="L4177">
        <v>499.1</v>
      </c>
      <c r="M4177" t="b">
        <v>1</v>
      </c>
      <c r="N4177" t="s">
        <v>37</v>
      </c>
      <c r="O4177" t="s">
        <v>40</v>
      </c>
      <c r="P4177">
        <v>73.040000000000006</v>
      </c>
      <c r="Q4177">
        <v>85633.82</v>
      </c>
      <c r="R4177">
        <v>-57598.15</v>
      </c>
    </row>
    <row r="4178" spans="1:18" x14ac:dyDescent="0.25">
      <c r="A4178">
        <v>6454</v>
      </c>
      <c r="B4178" t="s">
        <v>21</v>
      </c>
      <c r="C4178" t="s">
        <v>23</v>
      </c>
      <c r="D4178">
        <v>167.52</v>
      </c>
      <c r="E4178" s="2">
        <v>45028</v>
      </c>
      <c r="F4178" s="2">
        <v>45179</v>
      </c>
      <c r="G4178">
        <v>313.39999999999998</v>
      </c>
      <c r="H4178" t="s">
        <v>31</v>
      </c>
      <c r="I4178">
        <v>6.31</v>
      </c>
      <c r="J4178">
        <v>466.7</v>
      </c>
      <c r="K4178">
        <v>25.7</v>
      </c>
      <c r="L4178">
        <v>543.70000000000005</v>
      </c>
      <c r="M4178" t="b">
        <v>0</v>
      </c>
      <c r="N4178" t="s">
        <v>35</v>
      </c>
      <c r="O4178" t="s">
        <v>39</v>
      </c>
      <c r="P4178">
        <v>900.3</v>
      </c>
      <c r="Q4178">
        <v>294571.18</v>
      </c>
      <c r="R4178">
        <v>-12417.16</v>
      </c>
    </row>
    <row r="4179" spans="1:18" x14ac:dyDescent="0.25">
      <c r="A4179">
        <v>5117</v>
      </c>
      <c r="B4179" t="s">
        <v>19</v>
      </c>
      <c r="C4179" t="s">
        <v>28</v>
      </c>
      <c r="D4179">
        <v>37.67</v>
      </c>
      <c r="E4179" s="2">
        <v>44956</v>
      </c>
      <c r="F4179" s="2">
        <v>45121</v>
      </c>
      <c r="G4179">
        <v>127.08</v>
      </c>
      <c r="H4179" t="s">
        <v>31</v>
      </c>
      <c r="I4179">
        <v>7.31</v>
      </c>
      <c r="J4179">
        <v>230.7</v>
      </c>
      <c r="K4179">
        <v>30.4</v>
      </c>
      <c r="L4179">
        <v>576.1</v>
      </c>
      <c r="M4179" t="b">
        <v>0</v>
      </c>
      <c r="N4179" t="s">
        <v>35</v>
      </c>
      <c r="O4179" t="s">
        <v>39</v>
      </c>
      <c r="P4179">
        <v>349.67</v>
      </c>
      <c r="Q4179">
        <v>65710.14</v>
      </c>
      <c r="R4179">
        <v>-21274.080000000002</v>
      </c>
    </row>
    <row r="4180" spans="1:18" x14ac:dyDescent="0.25">
      <c r="A4180">
        <v>9869</v>
      </c>
      <c r="B4180" t="s">
        <v>22</v>
      </c>
      <c r="C4180" t="s">
        <v>24</v>
      </c>
      <c r="D4180">
        <v>90.21</v>
      </c>
      <c r="E4180" s="2">
        <v>44941</v>
      </c>
      <c r="F4180" s="2">
        <v>45176</v>
      </c>
      <c r="G4180">
        <v>286.62</v>
      </c>
      <c r="H4180" t="s">
        <v>33</v>
      </c>
      <c r="I4180">
        <v>6.18</v>
      </c>
      <c r="J4180">
        <v>626</v>
      </c>
      <c r="K4180">
        <v>32.5</v>
      </c>
      <c r="L4180">
        <v>451.8</v>
      </c>
      <c r="M4180" t="b">
        <v>1</v>
      </c>
      <c r="N4180" t="s">
        <v>34</v>
      </c>
      <c r="O4180" t="s">
        <v>40</v>
      </c>
      <c r="P4180">
        <v>166.73</v>
      </c>
      <c r="Q4180">
        <v>158947.26999999999</v>
      </c>
      <c r="R4180">
        <v>-111159.12</v>
      </c>
    </row>
    <row r="4181" spans="1:18" x14ac:dyDescent="0.25">
      <c r="A4181">
        <v>3028</v>
      </c>
      <c r="B4181" t="s">
        <v>18</v>
      </c>
      <c r="C4181" t="s">
        <v>29</v>
      </c>
      <c r="D4181">
        <v>66.33</v>
      </c>
      <c r="E4181" s="2">
        <v>45000</v>
      </c>
      <c r="F4181" s="2">
        <v>45189</v>
      </c>
      <c r="G4181">
        <v>428.88</v>
      </c>
      <c r="H4181" t="s">
        <v>30</v>
      </c>
      <c r="I4181">
        <v>4.5199999999999996</v>
      </c>
      <c r="J4181">
        <v>690.2</v>
      </c>
      <c r="K4181">
        <v>21</v>
      </c>
      <c r="L4181">
        <v>347</v>
      </c>
      <c r="M4181" t="b">
        <v>1</v>
      </c>
      <c r="N4181" t="s">
        <v>38</v>
      </c>
      <c r="O4181" t="s">
        <v>39</v>
      </c>
      <c r="P4181">
        <v>56.05</v>
      </c>
      <c r="Q4181">
        <v>93101.85</v>
      </c>
      <c r="R4181">
        <v>-69063.13</v>
      </c>
    </row>
    <row r="4182" spans="1:18" x14ac:dyDescent="0.25">
      <c r="A4182">
        <v>7845</v>
      </c>
      <c r="B4182" t="s">
        <v>22</v>
      </c>
      <c r="C4182" t="s">
        <v>26</v>
      </c>
      <c r="D4182">
        <v>121.99</v>
      </c>
      <c r="E4182" s="2">
        <v>44981</v>
      </c>
      <c r="F4182" s="2">
        <v>45206</v>
      </c>
      <c r="G4182">
        <v>784.12</v>
      </c>
      <c r="H4182" t="s">
        <v>31</v>
      </c>
      <c r="I4182">
        <v>7.11</v>
      </c>
      <c r="J4182">
        <v>1792.4</v>
      </c>
      <c r="K4182">
        <v>25.8</v>
      </c>
      <c r="L4182">
        <v>582.6</v>
      </c>
      <c r="M4182" t="b">
        <v>1</v>
      </c>
      <c r="N4182" t="s">
        <v>36</v>
      </c>
      <c r="O4182" t="s">
        <v>40</v>
      </c>
      <c r="P4182">
        <v>118.99</v>
      </c>
      <c r="Q4182">
        <v>94629.85</v>
      </c>
      <c r="R4182">
        <v>-1327.41</v>
      </c>
    </row>
    <row r="4183" spans="1:18" x14ac:dyDescent="0.25">
      <c r="A4183">
        <v>4758</v>
      </c>
      <c r="B4183" t="s">
        <v>22</v>
      </c>
      <c r="C4183" t="s">
        <v>25</v>
      </c>
      <c r="D4183">
        <v>37.81</v>
      </c>
      <c r="E4183" s="2">
        <v>44964</v>
      </c>
      <c r="F4183" s="2">
        <v>45080</v>
      </c>
      <c r="G4183">
        <v>92.6</v>
      </c>
      <c r="H4183" t="s">
        <v>33</v>
      </c>
      <c r="I4183">
        <v>5.35</v>
      </c>
      <c r="J4183">
        <v>1786.7</v>
      </c>
      <c r="K4183">
        <v>28.3</v>
      </c>
      <c r="L4183">
        <v>577.20000000000005</v>
      </c>
      <c r="M4183" t="b">
        <v>1</v>
      </c>
      <c r="N4183" t="s">
        <v>34</v>
      </c>
      <c r="O4183" t="s">
        <v>40</v>
      </c>
      <c r="P4183">
        <v>77.77</v>
      </c>
      <c r="Q4183">
        <v>47714.98</v>
      </c>
      <c r="R4183">
        <v>-40513.480000000003</v>
      </c>
    </row>
    <row r="4184" spans="1:18" x14ac:dyDescent="0.25">
      <c r="A4184">
        <v>6904</v>
      </c>
      <c r="B4184" t="s">
        <v>20</v>
      </c>
      <c r="C4184" t="s">
        <v>29</v>
      </c>
      <c r="D4184">
        <v>14.39</v>
      </c>
      <c r="E4184" s="2">
        <v>44941</v>
      </c>
      <c r="F4184" s="2">
        <v>45103</v>
      </c>
      <c r="G4184">
        <v>66.91</v>
      </c>
      <c r="H4184" t="s">
        <v>32</v>
      </c>
      <c r="I4184">
        <v>6.01</v>
      </c>
      <c r="J4184">
        <v>499.3</v>
      </c>
      <c r="K4184">
        <v>23.3</v>
      </c>
      <c r="L4184">
        <v>312.7</v>
      </c>
      <c r="M4184" t="b">
        <v>0</v>
      </c>
      <c r="N4184" t="s">
        <v>35</v>
      </c>
      <c r="O4184" t="s">
        <v>39</v>
      </c>
      <c r="P4184">
        <v>62.64</v>
      </c>
      <c r="Q4184">
        <v>18337.43</v>
      </c>
      <c r="R4184">
        <v>-14146.19</v>
      </c>
    </row>
    <row r="4185" spans="1:18" x14ac:dyDescent="0.25">
      <c r="A4185">
        <v>5624</v>
      </c>
      <c r="B4185" t="s">
        <v>18</v>
      </c>
      <c r="C4185" t="s">
        <v>24</v>
      </c>
      <c r="D4185">
        <v>198.75</v>
      </c>
      <c r="E4185" s="2">
        <v>44956</v>
      </c>
      <c r="F4185" s="2">
        <v>45182</v>
      </c>
      <c r="G4185">
        <v>830.3</v>
      </c>
      <c r="H4185" t="s">
        <v>32</v>
      </c>
      <c r="I4185">
        <v>5.1100000000000003</v>
      </c>
      <c r="J4185">
        <v>540.9</v>
      </c>
      <c r="K4185">
        <v>29.8</v>
      </c>
      <c r="L4185">
        <v>406.8</v>
      </c>
      <c r="M4185" t="b">
        <v>0</v>
      </c>
      <c r="N4185" t="s">
        <v>35</v>
      </c>
      <c r="O4185" t="s">
        <v>39</v>
      </c>
      <c r="P4185">
        <v>166.72</v>
      </c>
      <c r="Q4185">
        <v>196196.39</v>
      </c>
      <c r="R4185">
        <v>-57768.77</v>
      </c>
    </row>
    <row r="4186" spans="1:18" x14ac:dyDescent="0.25">
      <c r="A4186">
        <v>9848</v>
      </c>
      <c r="B4186" t="s">
        <v>21</v>
      </c>
      <c r="C4186" t="s">
        <v>25</v>
      </c>
      <c r="D4186">
        <v>185.02</v>
      </c>
      <c r="E4186" s="2">
        <v>44972</v>
      </c>
      <c r="F4186" s="2">
        <v>45110</v>
      </c>
      <c r="G4186">
        <v>420.34</v>
      </c>
      <c r="H4186" t="s">
        <v>33</v>
      </c>
      <c r="J4186">
        <v>987.1</v>
      </c>
      <c r="K4186">
        <v>29.3</v>
      </c>
      <c r="L4186">
        <v>495.1</v>
      </c>
      <c r="M4186" t="b">
        <v>1</v>
      </c>
      <c r="N4186" t="s">
        <v>34</v>
      </c>
      <c r="O4186" t="s">
        <v>41</v>
      </c>
      <c r="P4186">
        <v>83.51</v>
      </c>
      <c r="Q4186">
        <v>210210.27</v>
      </c>
      <c r="R4186">
        <v>-175107.68</v>
      </c>
    </row>
    <row r="4187" spans="1:18" x14ac:dyDescent="0.25">
      <c r="A4187">
        <v>1165</v>
      </c>
      <c r="B4187" t="s">
        <v>21</v>
      </c>
      <c r="C4187" t="s">
        <v>29</v>
      </c>
      <c r="D4187">
        <v>213.97</v>
      </c>
      <c r="E4187" s="2">
        <v>44990</v>
      </c>
      <c r="F4187" s="2">
        <v>45225</v>
      </c>
      <c r="G4187">
        <v>500.45</v>
      </c>
      <c r="H4187" t="s">
        <v>30</v>
      </c>
      <c r="I4187">
        <v>6.56</v>
      </c>
      <c r="J4187">
        <v>438.1</v>
      </c>
      <c r="K4187">
        <v>24.7</v>
      </c>
      <c r="L4187">
        <v>288.2</v>
      </c>
      <c r="M4187" t="b">
        <v>1</v>
      </c>
      <c r="N4187" t="s">
        <v>36</v>
      </c>
      <c r="O4187" t="s">
        <v>39</v>
      </c>
      <c r="P4187">
        <v>59.3</v>
      </c>
      <c r="Q4187">
        <v>386914.46</v>
      </c>
      <c r="R4187">
        <v>-357237.78</v>
      </c>
    </row>
    <row r="4188" spans="1:18" x14ac:dyDescent="0.25">
      <c r="A4188">
        <v>5591</v>
      </c>
      <c r="B4188" t="s">
        <v>22</v>
      </c>
      <c r="C4188" t="s">
        <v>29</v>
      </c>
      <c r="D4188">
        <v>199.81</v>
      </c>
      <c r="E4188" s="2">
        <v>44952</v>
      </c>
      <c r="F4188" s="2">
        <v>45056</v>
      </c>
      <c r="G4188">
        <v>1288.03</v>
      </c>
      <c r="H4188" t="s">
        <v>31</v>
      </c>
      <c r="I4188">
        <v>5.79</v>
      </c>
      <c r="J4188">
        <v>1006.5</v>
      </c>
      <c r="K4188">
        <v>19.399999999999999</v>
      </c>
      <c r="L4188">
        <v>506.2</v>
      </c>
      <c r="M4188" t="b">
        <v>0</v>
      </c>
      <c r="N4188" t="s">
        <v>35</v>
      </c>
      <c r="O4188" t="s">
        <v>41</v>
      </c>
      <c r="P4188">
        <v>62.76</v>
      </c>
      <c r="Q4188">
        <v>255135.74</v>
      </c>
      <c r="R4188">
        <v>-174298.98</v>
      </c>
    </row>
    <row r="4189" spans="1:18" x14ac:dyDescent="0.25">
      <c r="A4189">
        <v>1589</v>
      </c>
      <c r="B4189" t="s">
        <v>22</v>
      </c>
      <c r="C4189" t="s">
        <v>25</v>
      </c>
      <c r="D4189">
        <v>38.72</v>
      </c>
      <c r="E4189" s="2">
        <v>45041</v>
      </c>
      <c r="F4189" s="2">
        <v>45266</v>
      </c>
      <c r="G4189">
        <v>145.72999999999999</v>
      </c>
      <c r="H4189" t="s">
        <v>30</v>
      </c>
      <c r="I4189">
        <v>6.38</v>
      </c>
      <c r="K4189">
        <v>18.2</v>
      </c>
      <c r="L4189">
        <v>111.3</v>
      </c>
      <c r="M4189" t="b">
        <v>1</v>
      </c>
      <c r="N4189" t="s">
        <v>34</v>
      </c>
      <c r="O4189" t="s">
        <v>39</v>
      </c>
      <c r="P4189">
        <v>76.44</v>
      </c>
      <c r="Q4189">
        <v>60291.519999999997</v>
      </c>
      <c r="R4189">
        <v>-49151.92</v>
      </c>
    </row>
    <row r="4190" spans="1:18" x14ac:dyDescent="0.25">
      <c r="A4190">
        <v>5524</v>
      </c>
      <c r="B4190" t="s">
        <v>19</v>
      </c>
      <c r="C4190" t="s">
        <v>29</v>
      </c>
      <c r="D4190">
        <v>90.87</v>
      </c>
      <c r="E4190" s="2">
        <v>45035</v>
      </c>
      <c r="F4190" s="2">
        <v>45191</v>
      </c>
      <c r="G4190">
        <v>193.46</v>
      </c>
      <c r="H4190" t="s">
        <v>33</v>
      </c>
      <c r="I4190">
        <v>6.97</v>
      </c>
      <c r="J4190">
        <v>719.4</v>
      </c>
      <c r="K4190">
        <v>23.9</v>
      </c>
      <c r="L4190">
        <v>314.60000000000002</v>
      </c>
      <c r="M4190" t="b">
        <v>1</v>
      </c>
      <c r="N4190" t="s">
        <v>36</v>
      </c>
      <c r="O4190" t="s">
        <v>40</v>
      </c>
      <c r="P4190">
        <v>52.88</v>
      </c>
      <c r="Q4190">
        <v>113016.58</v>
      </c>
      <c r="R4190">
        <v>-102786.42</v>
      </c>
    </row>
    <row r="4191" spans="1:18" x14ac:dyDescent="0.25">
      <c r="A4191">
        <v>3821</v>
      </c>
      <c r="B4191" t="s">
        <v>18</v>
      </c>
      <c r="C4191" t="s">
        <v>29</v>
      </c>
      <c r="D4191">
        <v>43.21</v>
      </c>
      <c r="E4191" s="2">
        <v>45004</v>
      </c>
      <c r="F4191" s="2">
        <v>45105</v>
      </c>
      <c r="G4191">
        <v>111.22</v>
      </c>
      <c r="H4191" t="s">
        <v>31</v>
      </c>
      <c r="I4191">
        <v>5.52</v>
      </c>
      <c r="J4191">
        <v>1516.2</v>
      </c>
      <c r="K4191">
        <v>19.3</v>
      </c>
      <c r="L4191">
        <v>315.39999999999998</v>
      </c>
      <c r="M4191" t="b">
        <v>1</v>
      </c>
      <c r="N4191" t="s">
        <v>36</v>
      </c>
      <c r="O4191" t="s">
        <v>41</v>
      </c>
      <c r="P4191">
        <v>56.39</v>
      </c>
      <c r="Q4191">
        <v>61626.400000000001</v>
      </c>
      <c r="R4191">
        <v>-55354.7</v>
      </c>
    </row>
    <row r="4192" spans="1:18" x14ac:dyDescent="0.25">
      <c r="A4192">
        <v>7509</v>
      </c>
      <c r="B4192" t="s">
        <v>22</v>
      </c>
      <c r="C4192" t="s">
        <v>25</v>
      </c>
      <c r="D4192">
        <v>253.68</v>
      </c>
      <c r="E4192" s="2">
        <v>44993</v>
      </c>
      <c r="F4192" s="2">
        <v>45214</v>
      </c>
      <c r="G4192">
        <v>720.89</v>
      </c>
      <c r="H4192" t="s">
        <v>31</v>
      </c>
      <c r="I4192">
        <v>6.21</v>
      </c>
      <c r="K4192">
        <v>30.5</v>
      </c>
      <c r="L4192">
        <v>426.6</v>
      </c>
      <c r="M4192" t="b">
        <v>1</v>
      </c>
      <c r="O4192" t="s">
        <v>41</v>
      </c>
      <c r="P4192">
        <v>78.87</v>
      </c>
      <c r="Q4192">
        <v>162071.20000000001</v>
      </c>
      <c r="R4192">
        <v>-105214.61</v>
      </c>
    </row>
    <row r="4193" spans="1:18" x14ac:dyDescent="0.25">
      <c r="A4193">
        <v>8693</v>
      </c>
      <c r="B4193" t="s">
        <v>19</v>
      </c>
      <c r="C4193" t="s">
        <v>26</v>
      </c>
      <c r="D4193">
        <v>225.34</v>
      </c>
      <c r="E4193" s="2">
        <v>44962</v>
      </c>
      <c r="F4193" s="2">
        <v>45089</v>
      </c>
      <c r="G4193">
        <v>913.66</v>
      </c>
      <c r="H4193" t="s">
        <v>31</v>
      </c>
      <c r="I4193">
        <v>6.83</v>
      </c>
      <c r="K4193">
        <v>23.3</v>
      </c>
      <c r="L4193">
        <v>114</v>
      </c>
      <c r="M4193" t="b">
        <v>1</v>
      </c>
      <c r="N4193" t="s">
        <v>36</v>
      </c>
      <c r="O4193" t="s">
        <v>41</v>
      </c>
      <c r="P4193">
        <v>118.79</v>
      </c>
      <c r="Q4193">
        <v>427488.53</v>
      </c>
      <c r="R4193">
        <v>-318954.86</v>
      </c>
    </row>
    <row r="4194" spans="1:18" x14ac:dyDescent="0.25">
      <c r="A4194">
        <v>1071</v>
      </c>
      <c r="B4194" t="s">
        <v>18</v>
      </c>
      <c r="C4194" t="s">
        <v>29</v>
      </c>
      <c r="D4194">
        <v>64.45</v>
      </c>
      <c r="E4194" s="2">
        <v>45016</v>
      </c>
      <c r="F4194" s="2">
        <v>45109</v>
      </c>
      <c r="G4194">
        <v>204.81</v>
      </c>
      <c r="H4194" t="s">
        <v>30</v>
      </c>
      <c r="I4194">
        <v>6.65</v>
      </c>
      <c r="J4194">
        <v>556.9</v>
      </c>
      <c r="K4194">
        <v>28.7</v>
      </c>
      <c r="L4194">
        <v>106.8</v>
      </c>
      <c r="M4194" t="b">
        <v>1</v>
      </c>
      <c r="N4194" t="s">
        <v>36</v>
      </c>
      <c r="O4194" t="s">
        <v>41</v>
      </c>
      <c r="P4194">
        <v>64.75</v>
      </c>
      <c r="Q4194">
        <v>74368.83</v>
      </c>
      <c r="R4194">
        <v>-61107.38</v>
      </c>
    </row>
    <row r="4195" spans="1:18" x14ac:dyDescent="0.25">
      <c r="A4195">
        <v>4580</v>
      </c>
      <c r="B4195" t="s">
        <v>21</v>
      </c>
      <c r="C4195" t="s">
        <v>29</v>
      </c>
      <c r="D4195">
        <v>105.69</v>
      </c>
      <c r="E4195" s="2">
        <v>45004</v>
      </c>
      <c r="F4195" s="2">
        <v>45114</v>
      </c>
      <c r="G4195">
        <v>398.99</v>
      </c>
      <c r="H4195" t="s">
        <v>30</v>
      </c>
      <c r="I4195">
        <v>6.12</v>
      </c>
      <c r="J4195">
        <v>1621.2</v>
      </c>
      <c r="K4195">
        <v>23.5</v>
      </c>
      <c r="L4195">
        <v>545.29999999999995</v>
      </c>
      <c r="M4195" t="b">
        <v>1</v>
      </c>
      <c r="N4195" t="s">
        <v>34</v>
      </c>
      <c r="O4195" t="s">
        <v>40</v>
      </c>
      <c r="P4195">
        <v>68.73</v>
      </c>
      <c r="Q4195">
        <v>171477.16</v>
      </c>
      <c r="R4195">
        <v>-144054.57999999999</v>
      </c>
    </row>
    <row r="4196" spans="1:18" x14ac:dyDescent="0.25">
      <c r="A4196">
        <v>8962</v>
      </c>
      <c r="B4196" t="s">
        <v>19</v>
      </c>
      <c r="C4196" t="s">
        <v>26</v>
      </c>
      <c r="D4196">
        <v>290.14999999999998</v>
      </c>
      <c r="E4196" s="2">
        <v>44957</v>
      </c>
      <c r="F4196" s="2">
        <v>45145</v>
      </c>
      <c r="G4196">
        <v>676.77</v>
      </c>
      <c r="H4196" t="s">
        <v>33</v>
      </c>
      <c r="I4196">
        <v>5.65</v>
      </c>
      <c r="J4196">
        <v>1060.5999999999999</v>
      </c>
      <c r="K4196">
        <v>30.7</v>
      </c>
      <c r="L4196">
        <v>217.1</v>
      </c>
      <c r="M4196" t="b">
        <v>1</v>
      </c>
      <c r="N4196" t="s">
        <v>34</v>
      </c>
      <c r="O4196" t="s">
        <v>40</v>
      </c>
      <c r="P4196">
        <v>117.78</v>
      </c>
      <c r="Q4196">
        <v>435414.09</v>
      </c>
      <c r="R4196">
        <v>-355704.12</v>
      </c>
    </row>
    <row r="4197" spans="1:18" x14ac:dyDescent="0.25">
      <c r="A4197">
        <v>1268</v>
      </c>
      <c r="B4197" t="s">
        <v>18</v>
      </c>
      <c r="C4197" t="s">
        <v>27</v>
      </c>
      <c r="D4197">
        <v>180.28</v>
      </c>
      <c r="E4197" s="2">
        <v>45004</v>
      </c>
      <c r="F4197" s="2">
        <v>45240</v>
      </c>
      <c r="G4197">
        <v>564.92999999999995</v>
      </c>
      <c r="H4197" t="s">
        <v>32</v>
      </c>
      <c r="I4197">
        <v>5.72</v>
      </c>
      <c r="J4197">
        <v>1146.3</v>
      </c>
      <c r="K4197">
        <v>32.200000000000003</v>
      </c>
      <c r="L4197">
        <v>229.8</v>
      </c>
      <c r="M4197" t="b">
        <v>0</v>
      </c>
      <c r="O4197" t="s">
        <v>40</v>
      </c>
      <c r="P4197">
        <v>141.72999999999999</v>
      </c>
      <c r="Q4197">
        <v>306279.18</v>
      </c>
      <c r="R4197">
        <v>-226211.65</v>
      </c>
    </row>
    <row r="4198" spans="1:18" x14ac:dyDescent="0.25">
      <c r="A4198">
        <v>3462</v>
      </c>
      <c r="B4198" t="s">
        <v>19</v>
      </c>
      <c r="C4198" t="s">
        <v>28</v>
      </c>
      <c r="D4198">
        <v>241.34</v>
      </c>
      <c r="E4198" s="2">
        <v>44966</v>
      </c>
      <c r="F4198" s="2">
        <v>45072</v>
      </c>
      <c r="G4198">
        <v>446.86</v>
      </c>
      <c r="H4198" t="s">
        <v>33</v>
      </c>
      <c r="I4198">
        <v>5.8</v>
      </c>
      <c r="J4198">
        <v>1634.1</v>
      </c>
      <c r="K4198">
        <v>31.4</v>
      </c>
      <c r="L4198">
        <v>477.3</v>
      </c>
      <c r="M4198" t="b">
        <v>0</v>
      </c>
      <c r="N4198" t="s">
        <v>35</v>
      </c>
      <c r="O4198" t="s">
        <v>41</v>
      </c>
      <c r="P4198">
        <v>340.67</v>
      </c>
      <c r="Q4198">
        <v>133294.34</v>
      </c>
      <c r="R4198">
        <v>18937.46</v>
      </c>
    </row>
    <row r="4199" spans="1:18" x14ac:dyDescent="0.25">
      <c r="A4199">
        <v>2015</v>
      </c>
      <c r="B4199" t="s">
        <v>22</v>
      </c>
      <c r="C4199" t="s">
        <v>27</v>
      </c>
      <c r="D4199">
        <v>83.05</v>
      </c>
      <c r="E4199" s="2">
        <v>45000</v>
      </c>
      <c r="F4199" s="2">
        <v>45159</v>
      </c>
      <c r="G4199">
        <v>494.03</v>
      </c>
      <c r="H4199" t="s">
        <v>31</v>
      </c>
      <c r="I4199">
        <v>5.55</v>
      </c>
      <c r="J4199">
        <v>1708.2</v>
      </c>
      <c r="K4199">
        <v>25.8</v>
      </c>
      <c r="L4199">
        <v>278.2</v>
      </c>
      <c r="M4199" t="b">
        <v>1</v>
      </c>
      <c r="N4199" t="s">
        <v>36</v>
      </c>
      <c r="O4199" t="s">
        <v>40</v>
      </c>
      <c r="P4199">
        <v>140.08000000000001</v>
      </c>
      <c r="Q4199">
        <v>158046.46</v>
      </c>
      <c r="R4199">
        <v>-88842.74</v>
      </c>
    </row>
    <row r="4200" spans="1:18" x14ac:dyDescent="0.25">
      <c r="A4200">
        <v>8984</v>
      </c>
      <c r="B4200" t="s">
        <v>20</v>
      </c>
      <c r="C4200" t="s">
        <v>24</v>
      </c>
      <c r="D4200">
        <v>66.97</v>
      </c>
      <c r="E4200" s="2">
        <v>44999</v>
      </c>
      <c r="F4200" s="2">
        <v>45116</v>
      </c>
      <c r="G4200">
        <v>167.01</v>
      </c>
      <c r="H4200" t="s">
        <v>33</v>
      </c>
      <c r="I4200">
        <v>6.6</v>
      </c>
      <c r="J4200">
        <v>1362.9</v>
      </c>
      <c r="K4200">
        <v>19.3</v>
      </c>
      <c r="L4200">
        <v>508.1</v>
      </c>
      <c r="M4200" t="b">
        <v>1</v>
      </c>
      <c r="N4200" t="s">
        <v>37</v>
      </c>
      <c r="O4200" t="s">
        <v>40</v>
      </c>
      <c r="P4200">
        <v>168.76</v>
      </c>
      <c r="Q4200">
        <v>116837.22</v>
      </c>
      <c r="R4200">
        <v>-88652.61</v>
      </c>
    </row>
    <row r="4201" spans="1:18" x14ac:dyDescent="0.25">
      <c r="A4201">
        <v>1406</v>
      </c>
      <c r="B4201" t="s">
        <v>21</v>
      </c>
      <c r="C4201" t="s">
        <v>27</v>
      </c>
      <c r="D4201">
        <v>236.26</v>
      </c>
      <c r="E4201" s="2">
        <v>44972</v>
      </c>
      <c r="F4201" s="2">
        <v>45173</v>
      </c>
      <c r="G4201">
        <v>1248.52</v>
      </c>
      <c r="H4201" t="s">
        <v>32</v>
      </c>
      <c r="I4201">
        <v>4.88</v>
      </c>
      <c r="J4201">
        <v>756.5</v>
      </c>
      <c r="K4201">
        <v>23.9</v>
      </c>
      <c r="L4201">
        <v>270.8</v>
      </c>
      <c r="M4201" t="b">
        <v>1</v>
      </c>
      <c r="N4201" t="s">
        <v>34</v>
      </c>
      <c r="O4201" t="s">
        <v>40</v>
      </c>
      <c r="P4201">
        <v>159.91</v>
      </c>
      <c r="Q4201">
        <v>413606.76</v>
      </c>
      <c r="R4201">
        <v>-213955.93</v>
      </c>
    </row>
    <row r="4202" spans="1:18" x14ac:dyDescent="0.25">
      <c r="A4202">
        <v>8384</v>
      </c>
      <c r="B4202" t="s">
        <v>22</v>
      </c>
      <c r="C4202" t="s">
        <v>27</v>
      </c>
      <c r="D4202">
        <v>207.33</v>
      </c>
      <c r="E4202" s="2">
        <v>45030</v>
      </c>
      <c r="F4202" s="2">
        <v>45137</v>
      </c>
      <c r="G4202">
        <v>673.36</v>
      </c>
      <c r="H4202" t="s">
        <v>33</v>
      </c>
      <c r="I4202">
        <v>7.4</v>
      </c>
      <c r="J4202">
        <v>983.5</v>
      </c>
      <c r="K4202">
        <v>24.8</v>
      </c>
      <c r="L4202">
        <v>468.3</v>
      </c>
      <c r="M4202" t="b">
        <v>1</v>
      </c>
      <c r="N4202" t="s">
        <v>34</v>
      </c>
      <c r="O4202" t="s">
        <v>40</v>
      </c>
      <c r="P4202">
        <v>141.03</v>
      </c>
      <c r="Q4202">
        <v>248934.94</v>
      </c>
      <c r="R4202">
        <v>-153970.98000000001</v>
      </c>
    </row>
    <row r="4203" spans="1:18" x14ac:dyDescent="0.25">
      <c r="A4203">
        <v>7049</v>
      </c>
      <c r="B4203" t="s">
        <v>22</v>
      </c>
      <c r="C4203" t="s">
        <v>24</v>
      </c>
      <c r="D4203">
        <v>205.89</v>
      </c>
      <c r="E4203" s="2">
        <v>45033</v>
      </c>
      <c r="F4203" s="2">
        <v>45158</v>
      </c>
      <c r="G4203">
        <v>797.2</v>
      </c>
      <c r="H4203" t="s">
        <v>32</v>
      </c>
      <c r="I4203">
        <v>6.84</v>
      </c>
      <c r="J4203">
        <v>1184.0999999999999</v>
      </c>
      <c r="K4203">
        <v>33.4</v>
      </c>
      <c r="L4203">
        <v>338.9</v>
      </c>
      <c r="M4203" t="b">
        <v>1</v>
      </c>
      <c r="N4203" t="s">
        <v>37</v>
      </c>
      <c r="O4203" t="s">
        <v>41</v>
      </c>
      <c r="P4203">
        <v>157.16</v>
      </c>
      <c r="Q4203">
        <v>348877.69</v>
      </c>
      <c r="R4203">
        <v>-223589.74</v>
      </c>
    </row>
    <row r="4204" spans="1:18" x14ac:dyDescent="0.25">
      <c r="A4204">
        <v>7169</v>
      </c>
      <c r="B4204" t="s">
        <v>18</v>
      </c>
      <c r="C4204" t="s">
        <v>29</v>
      </c>
      <c r="D4204">
        <v>168.03</v>
      </c>
      <c r="E4204" s="2">
        <v>44968</v>
      </c>
      <c r="F4204" s="2">
        <v>45087</v>
      </c>
      <c r="G4204">
        <v>496.75</v>
      </c>
      <c r="H4204" t="s">
        <v>32</v>
      </c>
      <c r="I4204">
        <v>5.39</v>
      </c>
      <c r="J4204">
        <v>1525.8</v>
      </c>
      <c r="K4204">
        <v>27</v>
      </c>
      <c r="L4204">
        <v>564.70000000000005</v>
      </c>
      <c r="M4204" t="b">
        <v>1</v>
      </c>
      <c r="N4204" t="s">
        <v>34</v>
      </c>
      <c r="O4204" t="s">
        <v>39</v>
      </c>
      <c r="P4204">
        <v>63.39</v>
      </c>
      <c r="Q4204">
        <v>228986.76</v>
      </c>
      <c r="R4204">
        <v>-197497.78</v>
      </c>
    </row>
    <row r="4205" spans="1:18" x14ac:dyDescent="0.25">
      <c r="A4205">
        <v>8982</v>
      </c>
      <c r="B4205" t="s">
        <v>19</v>
      </c>
      <c r="C4205" t="s">
        <v>29</v>
      </c>
      <c r="D4205">
        <v>171.26</v>
      </c>
      <c r="E4205" s="2">
        <v>44944</v>
      </c>
      <c r="F4205" s="2">
        <v>45116</v>
      </c>
      <c r="G4205">
        <v>853.25</v>
      </c>
      <c r="H4205" t="s">
        <v>31</v>
      </c>
      <c r="I4205">
        <v>4.63</v>
      </c>
      <c r="J4205">
        <v>1252.7</v>
      </c>
      <c r="K4205">
        <v>28.3</v>
      </c>
      <c r="L4205">
        <v>230.1</v>
      </c>
      <c r="M4205" t="b">
        <v>0</v>
      </c>
      <c r="N4205" t="s">
        <v>35</v>
      </c>
      <c r="O4205" t="s">
        <v>39</v>
      </c>
      <c r="P4205">
        <v>53.58</v>
      </c>
      <c r="Q4205">
        <v>214968.47</v>
      </c>
      <c r="R4205">
        <v>-169251.34</v>
      </c>
    </row>
    <row r="4206" spans="1:18" x14ac:dyDescent="0.25">
      <c r="A4206">
        <v>1985</v>
      </c>
      <c r="B4206" t="s">
        <v>21</v>
      </c>
      <c r="C4206" t="s">
        <v>27</v>
      </c>
      <c r="D4206">
        <v>222.03</v>
      </c>
      <c r="E4206" s="2">
        <v>45026</v>
      </c>
      <c r="F4206" s="2">
        <v>45246</v>
      </c>
      <c r="G4206">
        <v>1270.6199999999999</v>
      </c>
      <c r="H4206" t="s">
        <v>32</v>
      </c>
      <c r="I4206">
        <v>6.63</v>
      </c>
      <c r="J4206">
        <v>784.7</v>
      </c>
      <c r="K4206">
        <v>30.5</v>
      </c>
      <c r="L4206">
        <v>249.5</v>
      </c>
      <c r="M4206" t="b">
        <v>0</v>
      </c>
      <c r="N4206" t="s">
        <v>35</v>
      </c>
      <c r="O4206" t="s">
        <v>41</v>
      </c>
      <c r="P4206">
        <v>151.88999999999999</v>
      </c>
      <c r="Q4206">
        <v>372429.34</v>
      </c>
      <c r="R4206">
        <v>-179434.87</v>
      </c>
    </row>
    <row r="4207" spans="1:18" x14ac:dyDescent="0.25">
      <c r="A4207">
        <v>5485</v>
      </c>
      <c r="B4207" t="s">
        <v>22</v>
      </c>
      <c r="C4207" t="s">
        <v>24</v>
      </c>
      <c r="D4207">
        <v>84.65</v>
      </c>
      <c r="E4207" s="2">
        <v>44962</v>
      </c>
      <c r="F4207" s="2">
        <v>45128</v>
      </c>
      <c r="G4207">
        <v>248.14</v>
      </c>
      <c r="H4207" t="s">
        <v>30</v>
      </c>
      <c r="I4207">
        <v>6.7</v>
      </c>
      <c r="K4207">
        <v>27.1</v>
      </c>
      <c r="L4207">
        <v>583.5</v>
      </c>
      <c r="M4207" t="b">
        <v>1</v>
      </c>
      <c r="N4207" t="s">
        <v>37</v>
      </c>
      <c r="O4207" t="s">
        <v>40</v>
      </c>
      <c r="P4207">
        <v>166.27</v>
      </c>
      <c r="Q4207">
        <v>122039.91</v>
      </c>
      <c r="R4207">
        <v>-80781.67</v>
      </c>
    </row>
    <row r="4208" spans="1:18" x14ac:dyDescent="0.25">
      <c r="A4208">
        <v>9901</v>
      </c>
      <c r="B4208" t="s">
        <v>18</v>
      </c>
      <c r="C4208" t="s">
        <v>29</v>
      </c>
      <c r="D4208">
        <v>109.07</v>
      </c>
      <c r="E4208" s="2">
        <v>45002</v>
      </c>
      <c r="F4208" s="2">
        <v>45100</v>
      </c>
      <c r="G4208">
        <v>295.7</v>
      </c>
      <c r="H4208" t="s">
        <v>33</v>
      </c>
      <c r="I4208">
        <v>7.39</v>
      </c>
      <c r="J4208">
        <v>280.7</v>
      </c>
      <c r="K4208">
        <v>27.6</v>
      </c>
      <c r="L4208">
        <v>455.6</v>
      </c>
      <c r="M4208" t="b">
        <v>1</v>
      </c>
      <c r="N4208" t="s">
        <v>38</v>
      </c>
      <c r="O4208" t="s">
        <v>39</v>
      </c>
      <c r="P4208">
        <v>67.16</v>
      </c>
      <c r="Q4208">
        <v>67158.83</v>
      </c>
      <c r="R4208">
        <v>-47299.62</v>
      </c>
    </row>
    <row r="4209" spans="1:18" x14ac:dyDescent="0.25">
      <c r="A4209">
        <v>3618</v>
      </c>
      <c r="B4209" t="s">
        <v>21</v>
      </c>
      <c r="C4209" t="s">
        <v>23</v>
      </c>
      <c r="D4209">
        <v>262.13</v>
      </c>
      <c r="E4209" s="2">
        <v>44976</v>
      </c>
      <c r="F4209" s="2">
        <v>45150</v>
      </c>
      <c r="G4209">
        <v>1286.32</v>
      </c>
      <c r="H4209" t="s">
        <v>33</v>
      </c>
      <c r="I4209">
        <v>5.26</v>
      </c>
      <c r="J4209">
        <v>1678.8</v>
      </c>
      <c r="K4209">
        <v>21.9</v>
      </c>
      <c r="L4209">
        <v>474.9</v>
      </c>
      <c r="M4209" t="b">
        <v>0</v>
      </c>
      <c r="N4209" t="s">
        <v>35</v>
      </c>
      <c r="O4209" t="s">
        <v>41</v>
      </c>
      <c r="P4209">
        <v>904.13</v>
      </c>
      <c r="Q4209">
        <v>254728.61</v>
      </c>
      <c r="R4209">
        <v>908271.89</v>
      </c>
    </row>
    <row r="4210" spans="1:18" x14ac:dyDescent="0.25">
      <c r="A4210">
        <v>7289</v>
      </c>
      <c r="B4210" t="s">
        <v>19</v>
      </c>
      <c r="C4210" t="s">
        <v>25</v>
      </c>
      <c r="D4210">
        <v>96.12</v>
      </c>
      <c r="E4210" s="2">
        <v>44987</v>
      </c>
      <c r="F4210" s="2">
        <v>45196</v>
      </c>
      <c r="G4210">
        <v>237.97</v>
      </c>
      <c r="H4210" t="s">
        <v>30</v>
      </c>
      <c r="I4210">
        <v>4.75</v>
      </c>
      <c r="J4210">
        <v>341</v>
      </c>
      <c r="K4210">
        <v>18.899999999999999</v>
      </c>
      <c r="L4210">
        <v>212.8</v>
      </c>
      <c r="M4210" t="b">
        <v>1</v>
      </c>
      <c r="N4210" t="s">
        <v>34</v>
      </c>
      <c r="O4210" t="s">
        <v>40</v>
      </c>
      <c r="P4210">
        <v>71.64</v>
      </c>
      <c r="Q4210">
        <v>137753.32999999999</v>
      </c>
      <c r="R4210">
        <v>-120705.16</v>
      </c>
    </row>
    <row r="4211" spans="1:18" x14ac:dyDescent="0.25">
      <c r="A4211">
        <v>7928</v>
      </c>
      <c r="B4211" t="s">
        <v>22</v>
      </c>
      <c r="C4211" t="s">
        <v>25</v>
      </c>
      <c r="D4211">
        <v>166.16</v>
      </c>
      <c r="E4211" s="2">
        <v>44966</v>
      </c>
      <c r="F4211" s="2">
        <v>45075</v>
      </c>
      <c r="G4211">
        <v>780.82</v>
      </c>
      <c r="H4211" t="s">
        <v>30</v>
      </c>
      <c r="I4211">
        <v>7.25</v>
      </c>
      <c r="J4211">
        <v>1127.9000000000001</v>
      </c>
      <c r="K4211">
        <v>29.5</v>
      </c>
      <c r="L4211">
        <v>342.6</v>
      </c>
      <c r="M4211" t="b">
        <v>1</v>
      </c>
      <c r="N4211" t="s">
        <v>34</v>
      </c>
      <c r="O4211" t="s">
        <v>39</v>
      </c>
      <c r="P4211">
        <v>76.97</v>
      </c>
      <c r="Q4211">
        <v>308343.34000000003</v>
      </c>
      <c r="R4211">
        <v>-248243.62</v>
      </c>
    </row>
    <row r="4212" spans="1:18" x14ac:dyDescent="0.25">
      <c r="A4212">
        <v>6368</v>
      </c>
      <c r="B4212" t="s">
        <v>22</v>
      </c>
      <c r="C4212" t="s">
        <v>28</v>
      </c>
      <c r="D4212">
        <v>212.28</v>
      </c>
      <c r="E4212" s="2">
        <v>44929</v>
      </c>
      <c r="F4212" s="2">
        <v>45029</v>
      </c>
      <c r="G4212">
        <v>418.65</v>
      </c>
      <c r="H4212" t="s">
        <v>31</v>
      </c>
      <c r="I4212">
        <v>5.28</v>
      </c>
      <c r="J4212">
        <v>1594.6</v>
      </c>
      <c r="K4212">
        <v>31.6</v>
      </c>
      <c r="M4212" t="b">
        <v>0</v>
      </c>
      <c r="N4212" t="s">
        <v>35</v>
      </c>
      <c r="O4212" t="s">
        <v>39</v>
      </c>
      <c r="P4212">
        <v>359.35</v>
      </c>
      <c r="Q4212">
        <v>403226.13</v>
      </c>
      <c r="R4212">
        <v>-252784.25</v>
      </c>
    </row>
    <row r="4213" spans="1:18" x14ac:dyDescent="0.25">
      <c r="A4213">
        <v>5621</v>
      </c>
      <c r="B4213" t="s">
        <v>22</v>
      </c>
      <c r="C4213" t="s">
        <v>25</v>
      </c>
      <c r="D4213">
        <v>299.98</v>
      </c>
      <c r="E4213" s="2">
        <v>45008</v>
      </c>
      <c r="F4213" s="2">
        <v>45126</v>
      </c>
      <c r="G4213">
        <v>1380.11</v>
      </c>
      <c r="H4213" t="s">
        <v>33</v>
      </c>
      <c r="I4213">
        <v>6.66</v>
      </c>
      <c r="J4213">
        <v>873.4</v>
      </c>
      <c r="K4213">
        <v>24.6</v>
      </c>
      <c r="L4213">
        <v>192.9</v>
      </c>
      <c r="M4213" t="b">
        <v>1</v>
      </c>
      <c r="N4213" t="s">
        <v>38</v>
      </c>
      <c r="O4213" t="s">
        <v>40</v>
      </c>
      <c r="P4213">
        <v>73.86</v>
      </c>
      <c r="Q4213">
        <v>527475.06000000006</v>
      </c>
      <c r="R4213">
        <v>-425540.14</v>
      </c>
    </row>
    <row r="4214" spans="1:18" x14ac:dyDescent="0.25">
      <c r="A4214">
        <v>8566</v>
      </c>
      <c r="B4214" t="s">
        <v>21</v>
      </c>
      <c r="C4214" t="s">
        <v>27</v>
      </c>
      <c r="D4214">
        <v>133.41</v>
      </c>
      <c r="E4214" s="2">
        <v>44933</v>
      </c>
      <c r="F4214" s="2">
        <v>45134</v>
      </c>
      <c r="G4214">
        <v>542.58000000000004</v>
      </c>
      <c r="H4214" t="s">
        <v>30</v>
      </c>
      <c r="J4214">
        <v>1480.2</v>
      </c>
      <c r="K4214">
        <v>26.8</v>
      </c>
      <c r="L4214">
        <v>344.4</v>
      </c>
      <c r="M4214" t="b">
        <v>1</v>
      </c>
      <c r="N4214" t="s">
        <v>34</v>
      </c>
      <c r="O4214" t="s">
        <v>40</v>
      </c>
      <c r="P4214">
        <v>149.08000000000001</v>
      </c>
      <c r="Q4214">
        <v>117596.75</v>
      </c>
      <c r="R4214">
        <v>-36708.92</v>
      </c>
    </row>
    <row r="4215" spans="1:18" x14ac:dyDescent="0.25">
      <c r="A4215">
        <v>5670</v>
      </c>
      <c r="B4215" t="s">
        <v>21</v>
      </c>
      <c r="C4215" t="s">
        <v>25</v>
      </c>
      <c r="D4215">
        <v>131.29</v>
      </c>
      <c r="E4215" s="2">
        <v>44957</v>
      </c>
      <c r="F4215" s="2">
        <v>45135</v>
      </c>
      <c r="G4215">
        <v>271.70999999999998</v>
      </c>
      <c r="H4215" t="s">
        <v>31</v>
      </c>
      <c r="I4215">
        <v>6.78</v>
      </c>
      <c r="J4215">
        <v>1486.1</v>
      </c>
      <c r="K4215">
        <v>22.9</v>
      </c>
      <c r="L4215">
        <v>593.29999999999995</v>
      </c>
      <c r="M4215" t="b">
        <v>1</v>
      </c>
      <c r="N4215" t="s">
        <v>36</v>
      </c>
      <c r="O4215" t="s">
        <v>39</v>
      </c>
      <c r="P4215">
        <v>76.680000000000007</v>
      </c>
      <c r="Q4215">
        <v>158870.46</v>
      </c>
      <c r="R4215">
        <v>-138035.74</v>
      </c>
    </row>
    <row r="4216" spans="1:18" x14ac:dyDescent="0.25">
      <c r="A4216">
        <v>8658</v>
      </c>
      <c r="B4216" t="s">
        <v>21</v>
      </c>
      <c r="C4216" t="s">
        <v>25</v>
      </c>
      <c r="D4216">
        <v>253.56</v>
      </c>
      <c r="E4216" s="2">
        <v>44991</v>
      </c>
      <c r="F4216" s="2">
        <v>45162</v>
      </c>
      <c r="G4216">
        <v>1203.27</v>
      </c>
      <c r="H4216" t="s">
        <v>33</v>
      </c>
      <c r="I4216">
        <v>4.88</v>
      </c>
      <c r="J4216">
        <v>295.8</v>
      </c>
      <c r="K4216">
        <v>25.2</v>
      </c>
      <c r="M4216" t="b">
        <v>1</v>
      </c>
      <c r="N4216" t="s">
        <v>36</v>
      </c>
      <c r="O4216" t="s">
        <v>40</v>
      </c>
      <c r="P4216">
        <v>74.11</v>
      </c>
      <c r="Q4216">
        <v>291615.7</v>
      </c>
      <c r="R4216">
        <v>-202441.36</v>
      </c>
    </row>
    <row r="4217" spans="1:18" x14ac:dyDescent="0.25">
      <c r="A4217">
        <v>2003</v>
      </c>
      <c r="B4217" t="s">
        <v>21</v>
      </c>
      <c r="C4217" t="s">
        <v>23</v>
      </c>
      <c r="D4217">
        <v>242.62</v>
      </c>
      <c r="E4217" s="2">
        <v>45021</v>
      </c>
      <c r="F4217" s="2">
        <v>45148</v>
      </c>
      <c r="G4217">
        <v>905.65</v>
      </c>
      <c r="H4217" t="s">
        <v>33</v>
      </c>
      <c r="I4217">
        <v>6.59</v>
      </c>
      <c r="J4217">
        <v>859.4</v>
      </c>
      <c r="K4217">
        <v>21.3</v>
      </c>
      <c r="L4217">
        <v>183.4</v>
      </c>
      <c r="M4217" t="b">
        <v>1</v>
      </c>
      <c r="N4217" t="s">
        <v>38</v>
      </c>
      <c r="O4217" t="s">
        <v>39</v>
      </c>
      <c r="P4217">
        <v>896.47</v>
      </c>
      <c r="Q4217">
        <v>280960.74</v>
      </c>
      <c r="R4217">
        <v>530927.31999999995</v>
      </c>
    </row>
    <row r="4218" spans="1:18" x14ac:dyDescent="0.25">
      <c r="A4218">
        <v>8504</v>
      </c>
      <c r="B4218" t="s">
        <v>18</v>
      </c>
      <c r="C4218" t="s">
        <v>29</v>
      </c>
      <c r="D4218">
        <v>220.67</v>
      </c>
      <c r="E4218" s="2">
        <v>44990</v>
      </c>
      <c r="F4218" s="2">
        <v>45129</v>
      </c>
      <c r="G4218">
        <v>570.55999999999995</v>
      </c>
      <c r="H4218" t="s">
        <v>30</v>
      </c>
      <c r="I4218">
        <v>6.1</v>
      </c>
      <c r="J4218">
        <v>1305.5999999999999</v>
      </c>
      <c r="K4218">
        <v>30.2</v>
      </c>
      <c r="L4218">
        <v>183.7</v>
      </c>
      <c r="M4218" t="b">
        <v>1</v>
      </c>
      <c r="N4218" t="s">
        <v>36</v>
      </c>
      <c r="O4218" t="s">
        <v>39</v>
      </c>
      <c r="P4218">
        <v>53.79</v>
      </c>
      <c r="Q4218">
        <v>126813.95</v>
      </c>
      <c r="R4218">
        <v>-96123.53</v>
      </c>
    </row>
    <row r="4219" spans="1:18" x14ac:dyDescent="0.25">
      <c r="A4219">
        <v>3466</v>
      </c>
      <c r="B4219" t="s">
        <v>20</v>
      </c>
      <c r="C4219" t="s">
        <v>23</v>
      </c>
      <c r="D4219">
        <v>141.65</v>
      </c>
      <c r="E4219" s="2">
        <v>45044</v>
      </c>
      <c r="F4219" s="2">
        <v>45278</v>
      </c>
      <c r="G4219">
        <v>462.76</v>
      </c>
      <c r="H4219" t="s">
        <v>32</v>
      </c>
      <c r="I4219">
        <v>7.37</v>
      </c>
      <c r="J4219">
        <v>875.8</v>
      </c>
      <c r="K4219">
        <v>25.9</v>
      </c>
      <c r="L4219">
        <v>485.4</v>
      </c>
      <c r="M4219" t="b">
        <v>1</v>
      </c>
      <c r="N4219" t="s">
        <v>38</v>
      </c>
      <c r="O4219" t="s">
        <v>41</v>
      </c>
      <c r="P4219">
        <v>907.55</v>
      </c>
      <c r="Q4219">
        <v>107718.74</v>
      </c>
      <c r="R4219">
        <v>312259.09999999998</v>
      </c>
    </row>
    <row r="4220" spans="1:18" x14ac:dyDescent="0.25">
      <c r="A4220">
        <v>2939</v>
      </c>
      <c r="B4220" t="s">
        <v>18</v>
      </c>
      <c r="C4220" t="s">
        <v>27</v>
      </c>
      <c r="D4220">
        <v>100.56</v>
      </c>
      <c r="E4220" s="2">
        <v>45003</v>
      </c>
      <c r="F4220" s="2">
        <v>45129</v>
      </c>
      <c r="G4220">
        <v>398.27</v>
      </c>
      <c r="H4220" t="s">
        <v>32</v>
      </c>
      <c r="I4220">
        <v>4.6100000000000003</v>
      </c>
      <c r="J4220">
        <v>1072.3</v>
      </c>
      <c r="K4220">
        <v>26.8</v>
      </c>
      <c r="L4220">
        <v>330.8</v>
      </c>
      <c r="M4220" t="b">
        <v>1</v>
      </c>
      <c r="N4220" t="s">
        <v>36</v>
      </c>
      <c r="O4220" t="s">
        <v>40</v>
      </c>
      <c r="P4220">
        <v>143.49</v>
      </c>
      <c r="Q4220">
        <v>73397.77</v>
      </c>
      <c r="R4220">
        <v>-16250.01</v>
      </c>
    </row>
    <row r="4221" spans="1:18" x14ac:dyDescent="0.25">
      <c r="A4221">
        <v>2635</v>
      </c>
      <c r="B4221" t="s">
        <v>22</v>
      </c>
      <c r="C4221" t="s">
        <v>25</v>
      </c>
      <c r="D4221">
        <v>184.58</v>
      </c>
      <c r="E4221" s="2">
        <v>45019</v>
      </c>
      <c r="F4221" s="2">
        <v>45244</v>
      </c>
      <c r="G4221">
        <v>361.37</v>
      </c>
      <c r="H4221" t="s">
        <v>30</v>
      </c>
      <c r="I4221">
        <v>5.38</v>
      </c>
      <c r="J4221">
        <v>1151.0999999999999</v>
      </c>
      <c r="K4221">
        <v>18.600000000000001</v>
      </c>
      <c r="L4221">
        <v>261.60000000000002</v>
      </c>
      <c r="M4221" t="b">
        <v>1</v>
      </c>
      <c r="N4221" t="s">
        <v>34</v>
      </c>
      <c r="O4221" t="s">
        <v>39</v>
      </c>
      <c r="P4221">
        <v>82.47</v>
      </c>
      <c r="Q4221">
        <v>263193.15000000002</v>
      </c>
      <c r="R4221">
        <v>-233390.97</v>
      </c>
    </row>
    <row r="4222" spans="1:18" x14ac:dyDescent="0.25">
      <c r="A4222">
        <v>9095</v>
      </c>
      <c r="B4222" t="s">
        <v>18</v>
      </c>
      <c r="C4222" t="s">
        <v>26</v>
      </c>
      <c r="D4222">
        <v>263.49</v>
      </c>
      <c r="E4222" s="2">
        <v>44929</v>
      </c>
      <c r="F4222" s="2">
        <v>45106</v>
      </c>
      <c r="G4222">
        <v>1656.84</v>
      </c>
      <c r="H4222" t="s">
        <v>32</v>
      </c>
      <c r="I4222">
        <v>4.71</v>
      </c>
      <c r="J4222">
        <v>442</v>
      </c>
      <c r="K4222">
        <v>28</v>
      </c>
      <c r="L4222">
        <v>514.1</v>
      </c>
      <c r="M4222" t="b">
        <v>1</v>
      </c>
      <c r="N4222" t="s">
        <v>36</v>
      </c>
      <c r="O4222" t="s">
        <v>39</v>
      </c>
      <c r="P4222">
        <v>128.85</v>
      </c>
      <c r="Q4222">
        <v>294502.13</v>
      </c>
      <c r="R4222">
        <v>-81018.3</v>
      </c>
    </row>
    <row r="4223" spans="1:18" x14ac:dyDescent="0.25">
      <c r="A4223">
        <v>7265</v>
      </c>
      <c r="B4223" t="s">
        <v>19</v>
      </c>
      <c r="C4223" t="s">
        <v>29</v>
      </c>
      <c r="D4223">
        <v>265.70999999999998</v>
      </c>
      <c r="E4223" s="2">
        <v>45019</v>
      </c>
      <c r="F4223" s="2">
        <v>45127</v>
      </c>
      <c r="G4223">
        <v>1282.8</v>
      </c>
      <c r="H4223" t="s">
        <v>33</v>
      </c>
      <c r="I4223">
        <v>7.14</v>
      </c>
      <c r="K4223">
        <v>21.2</v>
      </c>
      <c r="L4223">
        <v>213.6</v>
      </c>
      <c r="M4223" t="b">
        <v>1</v>
      </c>
      <c r="N4223" t="s">
        <v>34</v>
      </c>
      <c r="O4223" t="s">
        <v>39</v>
      </c>
      <c r="P4223">
        <v>69.05</v>
      </c>
      <c r="Q4223">
        <v>262144.7</v>
      </c>
      <c r="R4223">
        <v>-173567.35999999999</v>
      </c>
    </row>
    <row r="4224" spans="1:18" x14ac:dyDescent="0.25">
      <c r="A4224">
        <v>2895</v>
      </c>
      <c r="B4224" t="s">
        <v>21</v>
      </c>
      <c r="C4224" t="s">
        <v>28</v>
      </c>
      <c r="D4224">
        <v>37.01</v>
      </c>
      <c r="E4224" s="2">
        <v>44961</v>
      </c>
      <c r="F4224" s="2">
        <v>45121</v>
      </c>
      <c r="G4224">
        <v>74.489999999999995</v>
      </c>
      <c r="H4224" t="s">
        <v>31</v>
      </c>
      <c r="I4224">
        <v>6.28</v>
      </c>
      <c r="J4224">
        <v>245.5</v>
      </c>
      <c r="K4224">
        <v>24.1</v>
      </c>
      <c r="L4224">
        <v>265.7</v>
      </c>
      <c r="M4224" t="b">
        <v>1</v>
      </c>
      <c r="N4224" t="s">
        <v>36</v>
      </c>
      <c r="O4224" t="s">
        <v>41</v>
      </c>
      <c r="P4224">
        <v>352.01</v>
      </c>
      <c r="Q4224">
        <v>43148.39</v>
      </c>
      <c r="R4224">
        <v>-16927.169999999998</v>
      </c>
    </row>
    <row r="4225" spans="1:18" x14ac:dyDescent="0.25">
      <c r="A4225">
        <v>7524</v>
      </c>
      <c r="B4225" t="s">
        <v>19</v>
      </c>
      <c r="C4225" t="s">
        <v>28</v>
      </c>
      <c r="D4225">
        <v>131.36000000000001</v>
      </c>
      <c r="E4225" s="2">
        <v>44941</v>
      </c>
      <c r="F4225" s="2">
        <v>45173</v>
      </c>
      <c r="G4225">
        <v>737.5</v>
      </c>
      <c r="H4225" t="s">
        <v>31</v>
      </c>
      <c r="I4225">
        <v>6.1</v>
      </c>
      <c r="J4225">
        <v>439.4</v>
      </c>
      <c r="K4225">
        <v>24.6</v>
      </c>
      <c r="L4225">
        <v>90.5</v>
      </c>
      <c r="M4225" t="b">
        <v>0</v>
      </c>
      <c r="N4225" t="s">
        <v>35</v>
      </c>
      <c r="O4225" t="s">
        <v>39</v>
      </c>
      <c r="P4225">
        <v>345.42</v>
      </c>
      <c r="Q4225">
        <v>129563.14</v>
      </c>
      <c r="R4225">
        <v>125184.11</v>
      </c>
    </row>
    <row r="4226" spans="1:18" x14ac:dyDescent="0.25">
      <c r="A4226">
        <v>2073</v>
      </c>
      <c r="B4226" t="s">
        <v>19</v>
      </c>
      <c r="C4226" t="s">
        <v>25</v>
      </c>
      <c r="D4226">
        <v>142.09</v>
      </c>
      <c r="E4226" s="2">
        <v>44947</v>
      </c>
      <c r="F4226" s="2">
        <v>45099</v>
      </c>
      <c r="G4226">
        <v>442.29</v>
      </c>
      <c r="H4226" t="s">
        <v>30</v>
      </c>
      <c r="I4226">
        <v>4.8899999999999997</v>
      </c>
      <c r="J4226">
        <v>1019.6</v>
      </c>
      <c r="K4226">
        <v>25.2</v>
      </c>
      <c r="L4226">
        <v>115.4</v>
      </c>
      <c r="M4226" t="b">
        <v>1</v>
      </c>
      <c r="N4226" t="s">
        <v>38</v>
      </c>
      <c r="O4226" t="s">
        <v>39</v>
      </c>
      <c r="P4226">
        <v>74.959999999999994</v>
      </c>
      <c r="Q4226">
        <v>232488.33</v>
      </c>
      <c r="R4226">
        <v>-199334.27</v>
      </c>
    </row>
    <row r="4227" spans="1:18" x14ac:dyDescent="0.25">
      <c r="A4227">
        <v>6184</v>
      </c>
      <c r="B4227" t="s">
        <v>22</v>
      </c>
      <c r="C4227" t="s">
        <v>25</v>
      </c>
      <c r="D4227">
        <v>293.39999999999998</v>
      </c>
      <c r="E4227" s="2">
        <v>44988</v>
      </c>
      <c r="F4227" s="2">
        <v>45207</v>
      </c>
      <c r="G4227">
        <v>1315.6</v>
      </c>
      <c r="H4227" t="s">
        <v>31</v>
      </c>
      <c r="I4227">
        <v>5.97</v>
      </c>
      <c r="J4227">
        <v>1117.7</v>
      </c>
      <c r="K4227">
        <v>21.6</v>
      </c>
      <c r="L4227">
        <v>125.2</v>
      </c>
      <c r="M4227" t="b">
        <v>0</v>
      </c>
      <c r="N4227" t="s">
        <v>35</v>
      </c>
      <c r="O4227" t="s">
        <v>40</v>
      </c>
      <c r="P4227">
        <v>84.95</v>
      </c>
      <c r="Q4227">
        <v>220215.16</v>
      </c>
      <c r="R4227">
        <v>-108454.94</v>
      </c>
    </row>
    <row r="4228" spans="1:18" x14ac:dyDescent="0.25">
      <c r="A4228">
        <v>3402</v>
      </c>
      <c r="B4228" t="s">
        <v>21</v>
      </c>
      <c r="C4228" t="s">
        <v>28</v>
      </c>
      <c r="D4228">
        <v>205.01</v>
      </c>
      <c r="E4228" s="2">
        <v>45009</v>
      </c>
      <c r="F4228" s="2">
        <v>45137</v>
      </c>
      <c r="G4228">
        <v>591.6</v>
      </c>
      <c r="H4228" t="s">
        <v>30</v>
      </c>
      <c r="I4228">
        <v>5.7</v>
      </c>
      <c r="J4228">
        <v>434</v>
      </c>
      <c r="K4228">
        <v>31.6</v>
      </c>
      <c r="L4228">
        <v>240.8</v>
      </c>
      <c r="M4228" t="b">
        <v>0</v>
      </c>
      <c r="N4228" t="s">
        <v>35</v>
      </c>
      <c r="O4228" t="s">
        <v>39</v>
      </c>
      <c r="P4228">
        <v>359.61</v>
      </c>
      <c r="Q4228">
        <v>119767.27</v>
      </c>
      <c r="R4228">
        <v>92978.01</v>
      </c>
    </row>
    <row r="4229" spans="1:18" x14ac:dyDescent="0.25">
      <c r="A4229">
        <v>5895</v>
      </c>
      <c r="B4229" t="s">
        <v>19</v>
      </c>
      <c r="C4229" t="s">
        <v>28</v>
      </c>
      <c r="D4229">
        <v>125.14</v>
      </c>
      <c r="E4229" s="2">
        <v>44954</v>
      </c>
      <c r="F4229" s="2">
        <v>45129</v>
      </c>
      <c r="G4229">
        <v>646.6</v>
      </c>
      <c r="H4229" t="s">
        <v>32</v>
      </c>
      <c r="I4229">
        <v>5.45</v>
      </c>
      <c r="J4229">
        <v>1409</v>
      </c>
      <c r="K4229">
        <v>24.8</v>
      </c>
      <c r="L4229">
        <v>338.2</v>
      </c>
      <c r="M4229" t="b">
        <v>1</v>
      </c>
      <c r="N4229" t="s">
        <v>36</v>
      </c>
      <c r="O4229" t="s">
        <v>40</v>
      </c>
      <c r="P4229">
        <v>341.55</v>
      </c>
      <c r="Q4229">
        <v>184713.91</v>
      </c>
      <c r="R4229">
        <v>36132.32</v>
      </c>
    </row>
    <row r="4230" spans="1:18" x14ac:dyDescent="0.25">
      <c r="A4230">
        <v>8331</v>
      </c>
      <c r="B4230" t="s">
        <v>22</v>
      </c>
      <c r="C4230" t="s">
        <v>26</v>
      </c>
      <c r="D4230">
        <v>12.69</v>
      </c>
      <c r="E4230" s="2">
        <v>44930</v>
      </c>
      <c r="F4230" s="2">
        <v>45146</v>
      </c>
      <c r="G4230">
        <v>64.91</v>
      </c>
      <c r="H4230" t="s">
        <v>33</v>
      </c>
      <c r="I4230">
        <v>6.82</v>
      </c>
      <c r="J4230">
        <v>796.8</v>
      </c>
      <c r="K4230">
        <v>27.8</v>
      </c>
      <c r="L4230">
        <v>50.4</v>
      </c>
      <c r="M4230" t="b">
        <v>1</v>
      </c>
      <c r="N4230" t="s">
        <v>34</v>
      </c>
      <c r="O4230" t="s">
        <v>39</v>
      </c>
      <c r="P4230">
        <v>125.79</v>
      </c>
      <c r="Q4230">
        <v>10734.07</v>
      </c>
      <c r="R4230">
        <v>-2569.04</v>
      </c>
    </row>
    <row r="4231" spans="1:18" x14ac:dyDescent="0.25">
      <c r="A4231">
        <v>2956</v>
      </c>
      <c r="B4231" t="s">
        <v>21</v>
      </c>
      <c r="C4231" t="s">
        <v>27</v>
      </c>
      <c r="D4231">
        <v>171.79</v>
      </c>
      <c r="E4231" s="2">
        <v>45035</v>
      </c>
      <c r="F4231" s="2">
        <v>45263</v>
      </c>
      <c r="G4231">
        <v>731.86</v>
      </c>
      <c r="H4231" t="s">
        <v>32</v>
      </c>
      <c r="I4231">
        <v>4.68</v>
      </c>
      <c r="J4231">
        <v>1673</v>
      </c>
      <c r="K4231">
        <v>27.8</v>
      </c>
      <c r="L4231">
        <v>154.5</v>
      </c>
      <c r="M4231" t="b">
        <v>0</v>
      </c>
      <c r="N4231" t="s">
        <v>35</v>
      </c>
      <c r="O4231" t="s">
        <v>39</v>
      </c>
      <c r="P4231">
        <v>142.46</v>
      </c>
      <c r="Q4231">
        <v>251677.75</v>
      </c>
      <c r="R4231">
        <v>-147416.97</v>
      </c>
    </row>
    <row r="4232" spans="1:18" x14ac:dyDescent="0.25">
      <c r="A4232">
        <v>8023</v>
      </c>
      <c r="B4232" t="s">
        <v>20</v>
      </c>
      <c r="C4232" t="s">
        <v>25</v>
      </c>
      <c r="D4232">
        <v>33.340000000000003</v>
      </c>
      <c r="E4232" s="2">
        <v>44939</v>
      </c>
      <c r="F4232" s="2">
        <v>45101</v>
      </c>
      <c r="G4232">
        <v>90.17</v>
      </c>
      <c r="H4232" t="s">
        <v>30</v>
      </c>
      <c r="I4232">
        <v>6.44</v>
      </c>
      <c r="J4232">
        <v>820.3</v>
      </c>
      <c r="K4232">
        <v>27.7</v>
      </c>
      <c r="L4232">
        <v>146.6</v>
      </c>
      <c r="M4232" t="b">
        <v>1</v>
      </c>
      <c r="N4232" t="s">
        <v>38</v>
      </c>
      <c r="O4232" t="s">
        <v>41</v>
      </c>
      <c r="P4232">
        <v>75.959999999999994</v>
      </c>
      <c r="Q4232">
        <v>19597.669999999998</v>
      </c>
      <c r="R4232">
        <v>-12748.36</v>
      </c>
    </row>
    <row r="4233" spans="1:18" x14ac:dyDescent="0.25">
      <c r="A4233">
        <v>4907</v>
      </c>
      <c r="B4233" t="s">
        <v>22</v>
      </c>
      <c r="C4233" t="s">
        <v>28</v>
      </c>
      <c r="D4233">
        <v>251.16</v>
      </c>
      <c r="E4233" s="2">
        <v>45005</v>
      </c>
      <c r="F4233" s="2">
        <v>45190</v>
      </c>
      <c r="G4233">
        <v>695.34</v>
      </c>
      <c r="H4233" t="s">
        <v>33</v>
      </c>
      <c r="I4233">
        <v>6.97</v>
      </c>
      <c r="J4233">
        <v>439.7</v>
      </c>
      <c r="K4233">
        <v>26.9</v>
      </c>
      <c r="L4233">
        <v>189.3</v>
      </c>
      <c r="M4233" t="b">
        <v>0</v>
      </c>
      <c r="N4233" t="s">
        <v>35</v>
      </c>
      <c r="O4233" t="s">
        <v>39</v>
      </c>
      <c r="P4233">
        <v>351.33</v>
      </c>
      <c r="Q4233">
        <v>218671.37</v>
      </c>
      <c r="R4233">
        <v>25622.43</v>
      </c>
    </row>
    <row r="4234" spans="1:18" x14ac:dyDescent="0.25">
      <c r="A4234">
        <v>1807</v>
      </c>
      <c r="B4234" t="s">
        <v>18</v>
      </c>
      <c r="C4234" t="s">
        <v>26</v>
      </c>
      <c r="D4234">
        <v>226.99</v>
      </c>
      <c r="E4234" s="2">
        <v>44977</v>
      </c>
      <c r="F4234" s="2">
        <v>45067</v>
      </c>
      <c r="G4234">
        <v>775.02</v>
      </c>
      <c r="H4234" t="s">
        <v>33</v>
      </c>
      <c r="I4234">
        <v>7.22</v>
      </c>
      <c r="J4234">
        <v>1412.8</v>
      </c>
      <c r="K4234">
        <v>31.2</v>
      </c>
      <c r="L4234">
        <v>141.30000000000001</v>
      </c>
      <c r="M4234" t="b">
        <v>1</v>
      </c>
      <c r="N4234" t="s">
        <v>36</v>
      </c>
      <c r="O4234" t="s">
        <v>40</v>
      </c>
      <c r="P4234">
        <v>115.94</v>
      </c>
      <c r="Q4234">
        <v>165890.14000000001</v>
      </c>
      <c r="R4234">
        <v>-76034.320000000007</v>
      </c>
    </row>
    <row r="4235" spans="1:18" x14ac:dyDescent="0.25">
      <c r="A4235">
        <v>9378</v>
      </c>
      <c r="B4235" t="s">
        <v>21</v>
      </c>
      <c r="C4235" t="s">
        <v>24</v>
      </c>
      <c r="D4235">
        <v>140.85</v>
      </c>
      <c r="E4235" s="2">
        <v>44974</v>
      </c>
      <c r="F4235" s="2">
        <v>45101</v>
      </c>
      <c r="G4235">
        <v>313.39999999999998</v>
      </c>
      <c r="H4235" t="s">
        <v>33</v>
      </c>
      <c r="I4235">
        <v>6.74</v>
      </c>
      <c r="J4235">
        <v>1108.5</v>
      </c>
      <c r="K4235">
        <v>31</v>
      </c>
      <c r="L4235">
        <v>157.30000000000001</v>
      </c>
      <c r="M4235" t="b">
        <v>1</v>
      </c>
      <c r="N4235" t="s">
        <v>37</v>
      </c>
      <c r="O4235" t="s">
        <v>40</v>
      </c>
      <c r="P4235">
        <v>163.01</v>
      </c>
      <c r="Q4235">
        <v>131837</v>
      </c>
      <c r="R4235">
        <v>-80749.67</v>
      </c>
    </row>
    <row r="4236" spans="1:18" x14ac:dyDescent="0.25">
      <c r="A4236">
        <v>5827</v>
      </c>
      <c r="B4236" t="s">
        <v>19</v>
      </c>
      <c r="C4236" t="s">
        <v>28</v>
      </c>
      <c r="D4236">
        <v>131.62</v>
      </c>
      <c r="E4236" s="2">
        <v>44965</v>
      </c>
      <c r="F4236" s="2">
        <v>45096</v>
      </c>
      <c r="G4236">
        <v>419.64</v>
      </c>
      <c r="H4236" t="s">
        <v>32</v>
      </c>
      <c r="I4236">
        <v>5.35</v>
      </c>
      <c r="J4236">
        <v>818.7</v>
      </c>
      <c r="K4236">
        <v>24.7</v>
      </c>
      <c r="L4236">
        <v>591.1</v>
      </c>
      <c r="M4236" t="b">
        <v>0</v>
      </c>
      <c r="O4236" t="s">
        <v>39</v>
      </c>
      <c r="P4236">
        <v>348.34</v>
      </c>
      <c r="Q4236">
        <v>130735.89</v>
      </c>
      <c r="R4236">
        <v>15441.51</v>
      </c>
    </row>
    <row r="4237" spans="1:18" x14ac:dyDescent="0.25">
      <c r="A4237">
        <v>5524</v>
      </c>
      <c r="B4237" t="s">
        <v>19</v>
      </c>
      <c r="C4237" t="s">
        <v>29</v>
      </c>
      <c r="D4237">
        <v>269.70999999999998</v>
      </c>
      <c r="E4237" s="2">
        <v>45022</v>
      </c>
      <c r="F4237" s="2">
        <v>45126</v>
      </c>
      <c r="G4237">
        <v>1327.45</v>
      </c>
      <c r="H4237" t="s">
        <v>33</v>
      </c>
      <c r="I4237">
        <v>6.3</v>
      </c>
      <c r="J4237">
        <v>769.5</v>
      </c>
      <c r="K4237">
        <v>28.2</v>
      </c>
      <c r="L4237">
        <v>377.1</v>
      </c>
      <c r="M4237" t="b">
        <v>1</v>
      </c>
      <c r="N4237" t="s">
        <v>37</v>
      </c>
      <c r="O4237" t="s">
        <v>39</v>
      </c>
      <c r="P4237">
        <v>54.38</v>
      </c>
      <c r="Q4237">
        <v>335194.3</v>
      </c>
      <c r="R4237">
        <v>-263007.57</v>
      </c>
    </row>
    <row r="4238" spans="1:18" x14ac:dyDescent="0.25">
      <c r="A4238">
        <v>3284</v>
      </c>
      <c r="B4238" t="s">
        <v>18</v>
      </c>
      <c r="C4238" t="s">
        <v>29</v>
      </c>
      <c r="D4238">
        <v>90.1</v>
      </c>
      <c r="E4238" s="2">
        <v>44993</v>
      </c>
      <c r="F4238" s="2">
        <v>45124</v>
      </c>
      <c r="G4238">
        <v>509.45</v>
      </c>
      <c r="H4238" t="s">
        <v>32</v>
      </c>
      <c r="I4238">
        <v>4.92</v>
      </c>
      <c r="J4238">
        <v>441.2</v>
      </c>
      <c r="K4238">
        <v>19.600000000000001</v>
      </c>
      <c r="L4238">
        <v>469.5</v>
      </c>
      <c r="M4238" t="b">
        <v>1</v>
      </c>
      <c r="N4238" t="s">
        <v>38</v>
      </c>
      <c r="O4238" t="s">
        <v>40</v>
      </c>
      <c r="P4238">
        <v>60.62</v>
      </c>
      <c r="Q4238">
        <v>115346.74</v>
      </c>
      <c r="R4238">
        <v>-84463.88</v>
      </c>
    </row>
    <row r="4239" spans="1:18" x14ac:dyDescent="0.25">
      <c r="A4239">
        <v>6313</v>
      </c>
      <c r="B4239" t="s">
        <v>18</v>
      </c>
      <c r="C4239" t="s">
        <v>24</v>
      </c>
      <c r="D4239">
        <v>78.459999999999994</v>
      </c>
      <c r="E4239" s="2">
        <v>45020</v>
      </c>
      <c r="F4239" s="2">
        <v>45158</v>
      </c>
      <c r="G4239">
        <v>248.16</v>
      </c>
      <c r="H4239" t="s">
        <v>32</v>
      </c>
      <c r="I4239">
        <v>4.8499999999999996</v>
      </c>
      <c r="J4239">
        <v>745.3</v>
      </c>
      <c r="K4239">
        <v>19.5</v>
      </c>
      <c r="L4239">
        <v>500.6</v>
      </c>
      <c r="M4239" t="b">
        <v>1</v>
      </c>
      <c r="N4239" t="s">
        <v>37</v>
      </c>
      <c r="O4239" t="s">
        <v>40</v>
      </c>
      <c r="P4239">
        <v>150.47999999999999</v>
      </c>
      <c r="Q4239">
        <v>113386.24000000001</v>
      </c>
      <c r="R4239">
        <v>-76043.12</v>
      </c>
    </row>
    <row r="4240" spans="1:18" x14ac:dyDescent="0.25">
      <c r="A4240">
        <v>1757</v>
      </c>
      <c r="B4240" t="s">
        <v>19</v>
      </c>
      <c r="C4240" t="s">
        <v>27</v>
      </c>
      <c r="D4240">
        <v>282.06</v>
      </c>
      <c r="E4240" s="2">
        <v>44984</v>
      </c>
      <c r="F4240" s="2">
        <v>45219</v>
      </c>
      <c r="G4240">
        <v>752.52</v>
      </c>
      <c r="H4240" t="s">
        <v>33</v>
      </c>
      <c r="I4240">
        <v>6.42</v>
      </c>
      <c r="J4240">
        <v>247</v>
      </c>
      <c r="K4240">
        <v>25.7</v>
      </c>
      <c r="M4240" t="b">
        <v>1</v>
      </c>
      <c r="N4240" t="s">
        <v>37</v>
      </c>
      <c r="O4240" t="s">
        <v>39</v>
      </c>
      <c r="P4240">
        <v>154.82</v>
      </c>
      <c r="Q4240">
        <v>281348.7</v>
      </c>
      <c r="R4240">
        <v>-164843.54999999999</v>
      </c>
    </row>
    <row r="4241" spans="1:18" x14ac:dyDescent="0.25">
      <c r="A4241">
        <v>5887</v>
      </c>
      <c r="B4241" t="s">
        <v>21</v>
      </c>
      <c r="C4241" t="s">
        <v>25</v>
      </c>
      <c r="D4241">
        <v>243.73</v>
      </c>
      <c r="E4241" s="2">
        <v>45010</v>
      </c>
      <c r="F4241" s="2">
        <v>45200</v>
      </c>
      <c r="G4241">
        <v>1380.29</v>
      </c>
      <c r="H4241" t="s">
        <v>30</v>
      </c>
      <c r="I4241">
        <v>7.05</v>
      </c>
      <c r="J4241">
        <v>1003.8</v>
      </c>
      <c r="K4241">
        <v>32.4</v>
      </c>
      <c r="L4241">
        <v>437.2</v>
      </c>
      <c r="M4241" t="b">
        <v>1</v>
      </c>
      <c r="N4241" t="s">
        <v>36</v>
      </c>
      <c r="O4241" t="s">
        <v>40</v>
      </c>
      <c r="P4241">
        <v>80.45</v>
      </c>
      <c r="Q4241">
        <v>316369.31</v>
      </c>
      <c r="R4241">
        <v>-205324.98</v>
      </c>
    </row>
    <row r="4242" spans="1:18" x14ac:dyDescent="0.25">
      <c r="A4242">
        <v>4854</v>
      </c>
      <c r="B4242" t="s">
        <v>22</v>
      </c>
      <c r="C4242" t="s">
        <v>25</v>
      </c>
      <c r="D4242">
        <v>247.08</v>
      </c>
      <c r="E4242" s="2">
        <v>44928</v>
      </c>
      <c r="F4242" s="2">
        <v>45081</v>
      </c>
      <c r="G4242">
        <v>1471</v>
      </c>
      <c r="H4242" t="s">
        <v>33</v>
      </c>
      <c r="J4242">
        <v>1634.8</v>
      </c>
      <c r="K4242">
        <v>28.4</v>
      </c>
      <c r="L4242">
        <v>397.8</v>
      </c>
      <c r="M4242" t="b">
        <v>1</v>
      </c>
      <c r="N4242" t="s">
        <v>36</v>
      </c>
      <c r="O4242" t="s">
        <v>41</v>
      </c>
      <c r="P4242">
        <v>88.93</v>
      </c>
      <c r="Q4242">
        <v>490497.28000000003</v>
      </c>
      <c r="R4242">
        <v>-359681.25</v>
      </c>
    </row>
    <row r="4243" spans="1:18" x14ac:dyDescent="0.25">
      <c r="A4243">
        <v>4558</v>
      </c>
      <c r="B4243" t="s">
        <v>18</v>
      </c>
      <c r="C4243" t="s">
        <v>28</v>
      </c>
      <c r="D4243">
        <v>62.58</v>
      </c>
      <c r="E4243" s="2">
        <v>45040</v>
      </c>
      <c r="F4243" s="2">
        <v>45278</v>
      </c>
      <c r="G4243">
        <v>222.17</v>
      </c>
      <c r="H4243" t="s">
        <v>33</v>
      </c>
      <c r="I4243">
        <v>4.82</v>
      </c>
      <c r="J4243">
        <v>1472.5</v>
      </c>
      <c r="K4243">
        <v>28.7</v>
      </c>
      <c r="L4243">
        <v>407.2</v>
      </c>
      <c r="M4243" t="b">
        <v>0</v>
      </c>
      <c r="N4243" t="s">
        <v>35</v>
      </c>
      <c r="O4243" t="s">
        <v>39</v>
      </c>
      <c r="P4243">
        <v>342.06</v>
      </c>
      <c r="Q4243">
        <v>51062.71</v>
      </c>
      <c r="R4243">
        <v>24932.76</v>
      </c>
    </row>
    <row r="4244" spans="1:18" x14ac:dyDescent="0.25">
      <c r="A4244">
        <v>1961</v>
      </c>
      <c r="B4244" t="s">
        <v>18</v>
      </c>
      <c r="C4244" t="s">
        <v>29</v>
      </c>
      <c r="D4244">
        <v>47.27</v>
      </c>
      <c r="E4244" s="2">
        <v>44951</v>
      </c>
      <c r="F4244" s="2">
        <v>45063</v>
      </c>
      <c r="G4244">
        <v>77.260000000000005</v>
      </c>
      <c r="H4244" t="s">
        <v>32</v>
      </c>
      <c r="I4244">
        <v>6.2</v>
      </c>
      <c r="J4244">
        <v>245.6</v>
      </c>
      <c r="K4244">
        <v>20.5</v>
      </c>
      <c r="L4244">
        <v>560.6</v>
      </c>
      <c r="M4244" t="b">
        <v>1</v>
      </c>
      <c r="N4244" t="s">
        <v>34</v>
      </c>
      <c r="O4244" t="s">
        <v>39</v>
      </c>
      <c r="P4244">
        <v>64.650000000000006</v>
      </c>
      <c r="Q4244">
        <v>34462.61</v>
      </c>
      <c r="R4244">
        <v>-29467.75</v>
      </c>
    </row>
    <row r="4245" spans="1:18" x14ac:dyDescent="0.25">
      <c r="A4245">
        <v>4847</v>
      </c>
      <c r="B4245" t="s">
        <v>18</v>
      </c>
      <c r="C4245" t="s">
        <v>27</v>
      </c>
      <c r="D4245">
        <v>12.68</v>
      </c>
      <c r="E4245" s="2">
        <v>44937</v>
      </c>
      <c r="F4245" s="2">
        <v>45098</v>
      </c>
      <c r="G4245">
        <v>63.08</v>
      </c>
      <c r="H4245" t="s">
        <v>33</v>
      </c>
      <c r="I4245">
        <v>5.15</v>
      </c>
      <c r="J4245">
        <v>1610</v>
      </c>
      <c r="K4245">
        <v>25.3</v>
      </c>
      <c r="L4245">
        <v>152.19999999999999</v>
      </c>
      <c r="M4245" t="b">
        <v>0</v>
      </c>
      <c r="N4245" t="s">
        <v>35</v>
      </c>
      <c r="O4245" t="s">
        <v>39</v>
      </c>
      <c r="P4245">
        <v>146.02000000000001</v>
      </c>
      <c r="Q4245">
        <v>22365.57</v>
      </c>
      <c r="R4245">
        <v>-13154.63</v>
      </c>
    </row>
    <row r="4246" spans="1:18" x14ac:dyDescent="0.25">
      <c r="A4246">
        <v>7726</v>
      </c>
      <c r="B4246" t="s">
        <v>20</v>
      </c>
      <c r="C4246" t="s">
        <v>27</v>
      </c>
      <c r="D4246">
        <v>74.930000000000007</v>
      </c>
      <c r="E4246" s="2">
        <v>44927</v>
      </c>
      <c r="F4246" s="2">
        <v>45114</v>
      </c>
      <c r="G4246">
        <v>406.13</v>
      </c>
      <c r="H4246" t="s">
        <v>30</v>
      </c>
      <c r="I4246">
        <v>6.34</v>
      </c>
      <c r="J4246">
        <v>923.7</v>
      </c>
      <c r="K4246">
        <v>24.4</v>
      </c>
      <c r="L4246">
        <v>201.1</v>
      </c>
      <c r="M4246" t="b">
        <v>1</v>
      </c>
      <c r="N4246" t="s">
        <v>36</v>
      </c>
      <c r="O4246" t="s">
        <v>40</v>
      </c>
      <c r="P4246">
        <v>147.46</v>
      </c>
      <c r="Q4246">
        <v>83588.039999999994</v>
      </c>
      <c r="R4246">
        <v>-23700.11</v>
      </c>
    </row>
    <row r="4247" spans="1:18" x14ac:dyDescent="0.25">
      <c r="A4247">
        <v>4575</v>
      </c>
      <c r="B4247" t="s">
        <v>21</v>
      </c>
      <c r="C4247" t="s">
        <v>27</v>
      </c>
      <c r="D4247">
        <v>233.39</v>
      </c>
      <c r="E4247" s="2">
        <v>44974</v>
      </c>
      <c r="F4247" s="2">
        <v>45072</v>
      </c>
      <c r="G4247">
        <v>371.12</v>
      </c>
      <c r="H4247" t="s">
        <v>33</v>
      </c>
      <c r="I4247">
        <v>5.14</v>
      </c>
      <c r="J4247">
        <v>505.4</v>
      </c>
      <c r="K4247">
        <v>30.5</v>
      </c>
      <c r="L4247">
        <v>101.3</v>
      </c>
      <c r="M4247" t="b">
        <v>1</v>
      </c>
      <c r="N4247" t="s">
        <v>38</v>
      </c>
      <c r="O4247" t="s">
        <v>41</v>
      </c>
      <c r="P4247">
        <v>146.97</v>
      </c>
      <c r="Q4247">
        <v>413176.28</v>
      </c>
      <c r="R4247">
        <v>-358632.77</v>
      </c>
    </row>
    <row r="4248" spans="1:18" x14ac:dyDescent="0.25">
      <c r="A4248">
        <v>3418</v>
      </c>
      <c r="B4248" t="s">
        <v>21</v>
      </c>
      <c r="C4248" t="s">
        <v>28</v>
      </c>
      <c r="D4248">
        <v>75.81</v>
      </c>
      <c r="E4248" s="2">
        <v>45039</v>
      </c>
      <c r="F4248" s="2">
        <v>45236</v>
      </c>
      <c r="G4248">
        <v>339.26</v>
      </c>
      <c r="H4248" t="s">
        <v>30</v>
      </c>
      <c r="I4248">
        <v>4.8499999999999996</v>
      </c>
      <c r="J4248">
        <v>1403.9</v>
      </c>
      <c r="K4248">
        <v>20.2</v>
      </c>
      <c r="L4248">
        <v>510.5</v>
      </c>
      <c r="M4248" t="b">
        <v>0</v>
      </c>
      <c r="N4248" t="s">
        <v>35</v>
      </c>
      <c r="O4248" t="s">
        <v>41</v>
      </c>
      <c r="P4248">
        <v>347.16</v>
      </c>
      <c r="Q4248">
        <v>86198.51</v>
      </c>
      <c r="R4248">
        <v>31578.99</v>
      </c>
    </row>
    <row r="4249" spans="1:18" x14ac:dyDescent="0.25">
      <c r="A4249">
        <v>5198</v>
      </c>
      <c r="B4249" t="s">
        <v>21</v>
      </c>
      <c r="C4249" t="s">
        <v>25</v>
      </c>
      <c r="D4249">
        <v>220.09</v>
      </c>
      <c r="E4249" s="2">
        <v>44974</v>
      </c>
      <c r="F4249" s="2">
        <v>45078</v>
      </c>
      <c r="G4249">
        <v>977.61</v>
      </c>
      <c r="H4249" t="s">
        <v>31</v>
      </c>
      <c r="I4249">
        <v>6.14</v>
      </c>
      <c r="J4249">
        <v>716.6</v>
      </c>
      <c r="K4249">
        <v>26.6</v>
      </c>
      <c r="L4249">
        <v>296.8</v>
      </c>
      <c r="M4249" t="b">
        <v>1</v>
      </c>
      <c r="N4249" t="s">
        <v>34</v>
      </c>
      <c r="O4249" t="s">
        <v>39</v>
      </c>
      <c r="P4249">
        <v>78.62</v>
      </c>
      <c r="Q4249">
        <v>117203.93</v>
      </c>
      <c r="R4249">
        <v>-40344.230000000003</v>
      </c>
    </row>
    <row r="4250" spans="1:18" x14ac:dyDescent="0.25">
      <c r="A4250">
        <v>2001</v>
      </c>
      <c r="B4250" t="s">
        <v>21</v>
      </c>
      <c r="C4250" t="s">
        <v>27</v>
      </c>
      <c r="D4250">
        <v>79.31</v>
      </c>
      <c r="E4250" s="2">
        <v>44936</v>
      </c>
      <c r="F4250" s="2">
        <v>45047</v>
      </c>
      <c r="G4250">
        <v>269.14</v>
      </c>
      <c r="H4250" t="s">
        <v>31</v>
      </c>
      <c r="I4250">
        <v>7.09</v>
      </c>
      <c r="J4250">
        <v>605.29999999999995</v>
      </c>
      <c r="K4250">
        <v>32.6</v>
      </c>
      <c r="L4250">
        <v>548.9</v>
      </c>
      <c r="M4250" t="b">
        <v>1</v>
      </c>
      <c r="N4250" t="s">
        <v>34</v>
      </c>
      <c r="O4250" t="s">
        <v>41</v>
      </c>
      <c r="P4250">
        <v>140.41999999999999</v>
      </c>
      <c r="Q4250">
        <v>84251.77</v>
      </c>
      <c r="R4250">
        <v>-46459.13</v>
      </c>
    </row>
    <row r="4251" spans="1:18" x14ac:dyDescent="0.25">
      <c r="A4251">
        <v>6244</v>
      </c>
      <c r="B4251" t="s">
        <v>21</v>
      </c>
      <c r="C4251" t="s">
        <v>28</v>
      </c>
      <c r="D4251">
        <v>121.61</v>
      </c>
      <c r="E4251" s="2">
        <v>45007</v>
      </c>
      <c r="F4251" s="2">
        <v>45120</v>
      </c>
      <c r="G4251">
        <v>638.30999999999995</v>
      </c>
      <c r="H4251" t="s">
        <v>31</v>
      </c>
      <c r="I4251">
        <v>6.56</v>
      </c>
      <c r="J4251">
        <v>458.1</v>
      </c>
      <c r="K4251">
        <v>32.299999999999997</v>
      </c>
      <c r="L4251">
        <v>276.39999999999998</v>
      </c>
      <c r="M4251" t="b">
        <v>1</v>
      </c>
      <c r="N4251" t="s">
        <v>36</v>
      </c>
      <c r="O4251" t="s">
        <v>40</v>
      </c>
      <c r="P4251">
        <v>356.94</v>
      </c>
      <c r="Q4251">
        <v>172101.99</v>
      </c>
      <c r="R4251">
        <v>55736.38</v>
      </c>
    </row>
    <row r="4252" spans="1:18" x14ac:dyDescent="0.25">
      <c r="A4252">
        <v>8119</v>
      </c>
      <c r="B4252" t="s">
        <v>19</v>
      </c>
      <c r="C4252" t="s">
        <v>28</v>
      </c>
      <c r="D4252">
        <v>295.02999999999997</v>
      </c>
      <c r="E4252" s="2">
        <v>44956</v>
      </c>
      <c r="F4252" s="2">
        <v>45185</v>
      </c>
      <c r="G4252">
        <v>1074.17</v>
      </c>
      <c r="H4252" t="s">
        <v>33</v>
      </c>
      <c r="I4252">
        <v>6.96</v>
      </c>
      <c r="J4252">
        <v>978.6</v>
      </c>
      <c r="K4252">
        <v>31.6</v>
      </c>
      <c r="L4252">
        <v>293.39999999999998</v>
      </c>
      <c r="M4252" t="b">
        <v>1</v>
      </c>
      <c r="N4252" t="s">
        <v>34</v>
      </c>
      <c r="O4252" t="s">
        <v>40</v>
      </c>
      <c r="P4252">
        <v>357.64</v>
      </c>
      <c r="Q4252">
        <v>345578.12</v>
      </c>
      <c r="R4252">
        <v>38588.04</v>
      </c>
    </row>
    <row r="4253" spans="1:18" x14ac:dyDescent="0.25">
      <c r="A4253">
        <v>5066</v>
      </c>
      <c r="B4253" t="s">
        <v>18</v>
      </c>
      <c r="C4253" t="s">
        <v>24</v>
      </c>
      <c r="D4253">
        <v>77.22</v>
      </c>
      <c r="E4253" s="2">
        <v>44961</v>
      </c>
      <c r="F4253" s="2">
        <v>45153</v>
      </c>
      <c r="G4253">
        <v>377.13</v>
      </c>
      <c r="H4253" t="s">
        <v>32</v>
      </c>
      <c r="J4253">
        <v>349.4</v>
      </c>
      <c r="K4253">
        <v>24</v>
      </c>
      <c r="L4253">
        <v>296.60000000000002</v>
      </c>
      <c r="M4253" t="b">
        <v>1</v>
      </c>
      <c r="N4253" t="s">
        <v>34</v>
      </c>
      <c r="O4253" t="s">
        <v>40</v>
      </c>
      <c r="P4253">
        <v>150.79</v>
      </c>
      <c r="Q4253">
        <v>91815.7</v>
      </c>
      <c r="R4253">
        <v>-34948.269999999997</v>
      </c>
    </row>
    <row r="4254" spans="1:18" x14ac:dyDescent="0.25">
      <c r="A4254">
        <v>3845</v>
      </c>
      <c r="B4254" t="s">
        <v>19</v>
      </c>
      <c r="C4254" t="s">
        <v>23</v>
      </c>
      <c r="D4254">
        <v>116.03</v>
      </c>
      <c r="E4254" s="2">
        <v>45040</v>
      </c>
      <c r="F4254" s="2">
        <v>45228</v>
      </c>
      <c r="G4254">
        <v>474.05</v>
      </c>
      <c r="H4254" t="s">
        <v>30</v>
      </c>
      <c r="I4254">
        <v>7.16</v>
      </c>
      <c r="J4254">
        <v>1457</v>
      </c>
      <c r="K4254">
        <v>33.1</v>
      </c>
      <c r="L4254">
        <v>386.9</v>
      </c>
      <c r="M4254" t="b">
        <v>1</v>
      </c>
      <c r="N4254" t="s">
        <v>36</v>
      </c>
      <c r="O4254" t="s">
        <v>40</v>
      </c>
      <c r="P4254">
        <v>905.52</v>
      </c>
      <c r="Q4254">
        <v>231766.9</v>
      </c>
      <c r="R4254">
        <v>197494.86</v>
      </c>
    </row>
    <row r="4255" spans="1:18" x14ac:dyDescent="0.25">
      <c r="A4255">
        <v>9849</v>
      </c>
      <c r="B4255" t="s">
        <v>20</v>
      </c>
      <c r="C4255" t="s">
        <v>27</v>
      </c>
      <c r="D4255">
        <v>93.82</v>
      </c>
      <c r="E4255" s="2">
        <v>44945</v>
      </c>
      <c r="F4255" s="2">
        <v>45118</v>
      </c>
      <c r="G4255">
        <v>257.27999999999997</v>
      </c>
      <c r="H4255" t="s">
        <v>31</v>
      </c>
      <c r="I4255">
        <v>5.63</v>
      </c>
      <c r="J4255">
        <v>953.1</v>
      </c>
      <c r="K4255">
        <v>30.9</v>
      </c>
      <c r="L4255">
        <v>471.4</v>
      </c>
      <c r="M4255" t="b">
        <v>1</v>
      </c>
      <c r="N4255" t="s">
        <v>38</v>
      </c>
      <c r="O4255" t="s">
        <v>41</v>
      </c>
      <c r="P4255">
        <v>141.44999999999999</v>
      </c>
      <c r="Q4255">
        <v>123485.02</v>
      </c>
      <c r="R4255">
        <v>-87092.76</v>
      </c>
    </row>
    <row r="4256" spans="1:18" x14ac:dyDescent="0.25">
      <c r="A4256">
        <v>6316</v>
      </c>
      <c r="B4256" t="s">
        <v>22</v>
      </c>
      <c r="C4256" t="s">
        <v>23</v>
      </c>
      <c r="D4256">
        <v>37.340000000000003</v>
      </c>
      <c r="E4256" s="2">
        <v>45036</v>
      </c>
      <c r="F4256" s="2">
        <v>45169</v>
      </c>
      <c r="G4256">
        <v>169.24</v>
      </c>
      <c r="H4256" t="s">
        <v>30</v>
      </c>
      <c r="I4256">
        <v>7.06</v>
      </c>
      <c r="J4256">
        <v>915.2</v>
      </c>
      <c r="K4256">
        <v>31.6</v>
      </c>
      <c r="L4256">
        <v>243.2</v>
      </c>
      <c r="M4256" t="b">
        <v>1</v>
      </c>
      <c r="N4256" t="s">
        <v>36</v>
      </c>
      <c r="O4256" t="s">
        <v>40</v>
      </c>
      <c r="P4256">
        <v>906.16</v>
      </c>
      <c r="Q4256">
        <v>57705.599999999999</v>
      </c>
      <c r="R4256">
        <v>95652.92</v>
      </c>
    </row>
    <row r="4257" spans="1:18" x14ac:dyDescent="0.25">
      <c r="A4257">
        <v>1422</v>
      </c>
      <c r="B4257" t="s">
        <v>18</v>
      </c>
      <c r="C4257" t="s">
        <v>25</v>
      </c>
      <c r="D4257">
        <v>149.52000000000001</v>
      </c>
      <c r="E4257" s="2">
        <v>44979</v>
      </c>
      <c r="F4257" s="2">
        <v>45162</v>
      </c>
      <c r="G4257">
        <v>775.19</v>
      </c>
      <c r="H4257" t="s">
        <v>32</v>
      </c>
      <c r="I4257">
        <v>5.91</v>
      </c>
      <c r="J4257">
        <v>203</v>
      </c>
      <c r="K4257">
        <v>32.9</v>
      </c>
      <c r="L4257">
        <v>396.6</v>
      </c>
      <c r="M4257" t="b">
        <v>1</v>
      </c>
      <c r="N4257" t="s">
        <v>37</v>
      </c>
      <c r="O4257" t="s">
        <v>39</v>
      </c>
      <c r="P4257">
        <v>82.26</v>
      </c>
      <c r="Q4257">
        <v>236459.81</v>
      </c>
      <c r="R4257">
        <v>-172692.68</v>
      </c>
    </row>
    <row r="4258" spans="1:18" x14ac:dyDescent="0.25">
      <c r="A4258">
        <v>7715</v>
      </c>
      <c r="B4258" t="s">
        <v>20</v>
      </c>
      <c r="C4258" t="s">
        <v>28</v>
      </c>
      <c r="D4258">
        <v>116.71</v>
      </c>
      <c r="E4258" s="2">
        <v>44960</v>
      </c>
      <c r="F4258" s="2">
        <v>45111</v>
      </c>
      <c r="G4258">
        <v>743.39</v>
      </c>
      <c r="H4258" t="s">
        <v>30</v>
      </c>
      <c r="I4258">
        <v>5.3</v>
      </c>
      <c r="J4258">
        <v>1508.6</v>
      </c>
      <c r="K4258">
        <v>33</v>
      </c>
      <c r="L4258">
        <v>162.19999999999999</v>
      </c>
      <c r="M4258" t="b">
        <v>0</v>
      </c>
      <c r="N4258" t="s">
        <v>35</v>
      </c>
      <c r="O4258" t="s">
        <v>40</v>
      </c>
      <c r="P4258">
        <v>346.13</v>
      </c>
      <c r="Q4258">
        <v>58384.98</v>
      </c>
      <c r="R4258">
        <v>198924.6</v>
      </c>
    </row>
    <row r="4259" spans="1:18" x14ac:dyDescent="0.25">
      <c r="A4259">
        <v>5266</v>
      </c>
      <c r="B4259" t="s">
        <v>19</v>
      </c>
      <c r="C4259" t="s">
        <v>26</v>
      </c>
      <c r="D4259">
        <v>209.99</v>
      </c>
      <c r="E4259" s="2">
        <v>44958</v>
      </c>
      <c r="F4259" s="2">
        <v>45069</v>
      </c>
      <c r="G4259">
        <v>714.08</v>
      </c>
      <c r="H4259" t="s">
        <v>30</v>
      </c>
      <c r="I4259">
        <v>5.28</v>
      </c>
      <c r="J4259">
        <v>988.5</v>
      </c>
      <c r="K4259">
        <v>21.8</v>
      </c>
      <c r="L4259">
        <v>354.7</v>
      </c>
      <c r="M4259" t="b">
        <v>1</v>
      </c>
      <c r="N4259" t="s">
        <v>34</v>
      </c>
      <c r="O4259" t="s">
        <v>40</v>
      </c>
      <c r="P4259">
        <v>122.28</v>
      </c>
      <c r="Q4259">
        <v>279011.92</v>
      </c>
      <c r="R4259">
        <v>-191694.22</v>
      </c>
    </row>
    <row r="4260" spans="1:18" x14ac:dyDescent="0.25">
      <c r="A4260">
        <v>8549</v>
      </c>
      <c r="B4260" t="s">
        <v>22</v>
      </c>
      <c r="C4260" t="s">
        <v>27</v>
      </c>
      <c r="D4260">
        <v>246.19</v>
      </c>
      <c r="E4260" s="2">
        <v>45002</v>
      </c>
      <c r="F4260" s="2">
        <v>45195</v>
      </c>
      <c r="G4260">
        <v>448.65</v>
      </c>
      <c r="H4260" t="s">
        <v>31</v>
      </c>
      <c r="I4260">
        <v>6.2</v>
      </c>
      <c r="J4260">
        <v>903.8</v>
      </c>
      <c r="K4260">
        <v>20</v>
      </c>
      <c r="L4260">
        <v>350.6</v>
      </c>
      <c r="M4260" t="b">
        <v>1</v>
      </c>
      <c r="N4260" t="s">
        <v>36</v>
      </c>
      <c r="O4260" t="s">
        <v>39</v>
      </c>
      <c r="P4260">
        <v>150.13</v>
      </c>
      <c r="Q4260">
        <v>478737.24</v>
      </c>
      <c r="R4260">
        <v>-411381.42</v>
      </c>
    </row>
    <row r="4261" spans="1:18" x14ac:dyDescent="0.25">
      <c r="A4261">
        <v>7316</v>
      </c>
      <c r="B4261" t="s">
        <v>20</v>
      </c>
      <c r="C4261" t="s">
        <v>26</v>
      </c>
      <c r="D4261">
        <v>165.55</v>
      </c>
      <c r="E4261" s="2">
        <v>45033</v>
      </c>
      <c r="F4261" s="2">
        <v>45142</v>
      </c>
      <c r="G4261">
        <v>1066.1199999999999</v>
      </c>
      <c r="H4261" t="s">
        <v>30</v>
      </c>
      <c r="I4261">
        <v>4.74</v>
      </c>
      <c r="J4261">
        <v>1418.2</v>
      </c>
      <c r="K4261">
        <v>29.1</v>
      </c>
      <c r="L4261">
        <v>538.79999999999995</v>
      </c>
      <c r="M4261" t="b">
        <v>1</v>
      </c>
      <c r="N4261" t="s">
        <v>38</v>
      </c>
      <c r="O4261" t="s">
        <v>39</v>
      </c>
      <c r="P4261">
        <v>122.72</v>
      </c>
      <c r="Q4261">
        <v>269223.08</v>
      </c>
      <c r="R4261">
        <v>-138388.82999999999</v>
      </c>
    </row>
    <row r="4262" spans="1:18" x14ac:dyDescent="0.25">
      <c r="A4262">
        <v>3710</v>
      </c>
      <c r="B4262" t="s">
        <v>22</v>
      </c>
      <c r="C4262" t="s">
        <v>29</v>
      </c>
      <c r="D4262">
        <v>14.5</v>
      </c>
      <c r="E4262" s="2">
        <v>45007</v>
      </c>
      <c r="F4262" s="2">
        <v>45125</v>
      </c>
      <c r="G4262">
        <v>66.98</v>
      </c>
      <c r="H4262" t="s">
        <v>31</v>
      </c>
      <c r="I4262">
        <v>7.29</v>
      </c>
      <c r="J4262">
        <v>300.60000000000002</v>
      </c>
      <c r="K4262">
        <v>27</v>
      </c>
      <c r="L4262">
        <v>542.70000000000005</v>
      </c>
      <c r="M4262" t="b">
        <v>1</v>
      </c>
      <c r="N4262" t="s">
        <v>38</v>
      </c>
      <c r="O4262" t="s">
        <v>40</v>
      </c>
      <c r="P4262">
        <v>59.51</v>
      </c>
      <c r="Q4262">
        <v>14654.3</v>
      </c>
      <c r="R4262">
        <v>-10668.32</v>
      </c>
    </row>
    <row r="4263" spans="1:18" x14ac:dyDescent="0.25">
      <c r="A4263">
        <v>9644</v>
      </c>
      <c r="B4263" t="s">
        <v>20</v>
      </c>
      <c r="C4263" t="s">
        <v>25</v>
      </c>
      <c r="D4263">
        <v>187.58</v>
      </c>
      <c r="E4263" s="2">
        <v>44932</v>
      </c>
      <c r="F4263" s="2">
        <v>45144</v>
      </c>
      <c r="G4263">
        <v>1169.05</v>
      </c>
      <c r="H4263" t="s">
        <v>32</v>
      </c>
      <c r="I4263">
        <v>5.31</v>
      </c>
      <c r="J4263">
        <v>786.7</v>
      </c>
      <c r="K4263">
        <v>23.2</v>
      </c>
      <c r="L4263">
        <v>318</v>
      </c>
      <c r="M4263" t="b">
        <v>0</v>
      </c>
      <c r="N4263" t="s">
        <v>35</v>
      </c>
      <c r="O4263" t="s">
        <v>39</v>
      </c>
      <c r="P4263">
        <v>85.46</v>
      </c>
      <c r="Q4263">
        <v>196369.4</v>
      </c>
      <c r="R4263">
        <v>-96462.39</v>
      </c>
    </row>
    <row r="4264" spans="1:18" x14ac:dyDescent="0.25">
      <c r="A4264">
        <v>9069</v>
      </c>
      <c r="B4264" t="s">
        <v>19</v>
      </c>
      <c r="C4264" t="s">
        <v>24</v>
      </c>
      <c r="D4264">
        <v>21.34</v>
      </c>
      <c r="E4264" s="2">
        <v>45041</v>
      </c>
      <c r="F4264" s="2">
        <v>45230</v>
      </c>
      <c r="G4264">
        <v>43.09</v>
      </c>
      <c r="H4264" t="s">
        <v>31</v>
      </c>
      <c r="I4264">
        <v>5.51</v>
      </c>
      <c r="J4264">
        <v>1121.2</v>
      </c>
      <c r="K4264">
        <v>29</v>
      </c>
      <c r="L4264">
        <v>63.5</v>
      </c>
      <c r="M4264" t="b">
        <v>1</v>
      </c>
      <c r="N4264" t="s">
        <v>34</v>
      </c>
      <c r="O4264" t="s">
        <v>39</v>
      </c>
      <c r="P4264">
        <v>150.91</v>
      </c>
      <c r="Q4264">
        <v>20388.79</v>
      </c>
      <c r="R4264">
        <v>-13886.08</v>
      </c>
    </row>
    <row r="4265" spans="1:18" x14ac:dyDescent="0.25">
      <c r="A4265">
        <v>2657</v>
      </c>
      <c r="B4265" t="s">
        <v>22</v>
      </c>
      <c r="C4265" t="s">
        <v>24</v>
      </c>
      <c r="D4265">
        <v>186.83</v>
      </c>
      <c r="E4265" s="2">
        <v>44939</v>
      </c>
      <c r="F4265" s="2">
        <v>45123</v>
      </c>
      <c r="G4265">
        <v>599.76</v>
      </c>
      <c r="H4265" t="s">
        <v>30</v>
      </c>
      <c r="I4265">
        <v>5.2</v>
      </c>
      <c r="J4265">
        <v>936.9</v>
      </c>
      <c r="K4265">
        <v>19</v>
      </c>
      <c r="M4265" t="b">
        <v>1</v>
      </c>
      <c r="N4265" t="s">
        <v>37</v>
      </c>
      <c r="O4265" t="s">
        <v>39</v>
      </c>
      <c r="P4265">
        <v>156.88999999999999</v>
      </c>
      <c r="Q4265">
        <v>270027.71999999997</v>
      </c>
      <c r="R4265">
        <v>-175931.37</v>
      </c>
    </row>
    <row r="4266" spans="1:18" x14ac:dyDescent="0.25">
      <c r="A4266">
        <v>3541</v>
      </c>
      <c r="B4266" t="s">
        <v>20</v>
      </c>
      <c r="C4266" t="s">
        <v>23</v>
      </c>
      <c r="D4266">
        <v>207.08</v>
      </c>
      <c r="E4266" s="2">
        <v>45029</v>
      </c>
      <c r="F4266" s="2">
        <v>45181</v>
      </c>
      <c r="G4266">
        <v>449.3</v>
      </c>
      <c r="H4266" t="s">
        <v>32</v>
      </c>
      <c r="I4266">
        <v>4.51</v>
      </c>
      <c r="J4266">
        <v>490.6</v>
      </c>
      <c r="K4266">
        <v>18.8</v>
      </c>
      <c r="L4266">
        <v>50.3</v>
      </c>
      <c r="M4266" t="b">
        <v>1</v>
      </c>
      <c r="N4266" t="s">
        <v>36</v>
      </c>
      <c r="O4266" t="s">
        <v>39</v>
      </c>
      <c r="P4266">
        <v>901.19</v>
      </c>
      <c r="Q4266">
        <v>133768.14000000001</v>
      </c>
      <c r="R4266">
        <v>271136.53000000003</v>
      </c>
    </row>
    <row r="4267" spans="1:18" x14ac:dyDescent="0.25">
      <c r="A4267">
        <v>7763</v>
      </c>
      <c r="B4267" t="s">
        <v>19</v>
      </c>
      <c r="C4267" t="s">
        <v>28</v>
      </c>
      <c r="D4267">
        <v>63.34</v>
      </c>
      <c r="E4267" s="2">
        <v>45012</v>
      </c>
      <c r="F4267" s="2">
        <v>45161</v>
      </c>
      <c r="G4267">
        <v>359.62</v>
      </c>
      <c r="H4267" t="s">
        <v>33</v>
      </c>
      <c r="I4267">
        <v>6.58</v>
      </c>
      <c r="J4267">
        <v>678.8</v>
      </c>
      <c r="K4267">
        <v>23.7</v>
      </c>
      <c r="L4267">
        <v>313</v>
      </c>
      <c r="M4267" t="b">
        <v>1</v>
      </c>
      <c r="N4267" t="s">
        <v>37</v>
      </c>
      <c r="O4267" t="s">
        <v>41</v>
      </c>
      <c r="P4267">
        <v>351.76</v>
      </c>
      <c r="Q4267">
        <v>59222.94</v>
      </c>
      <c r="R4267">
        <v>67276.990000000005</v>
      </c>
    </row>
    <row r="4268" spans="1:18" x14ac:dyDescent="0.25">
      <c r="A4268">
        <v>4075</v>
      </c>
      <c r="B4268" t="s">
        <v>18</v>
      </c>
      <c r="C4268" t="s">
        <v>23</v>
      </c>
      <c r="D4268">
        <v>246.71</v>
      </c>
      <c r="E4268" s="2">
        <v>45001</v>
      </c>
      <c r="F4268" s="2">
        <v>45194</v>
      </c>
      <c r="G4268">
        <v>1456.01</v>
      </c>
      <c r="H4268" t="s">
        <v>33</v>
      </c>
      <c r="I4268">
        <v>6.27</v>
      </c>
      <c r="J4268">
        <v>680.3</v>
      </c>
      <c r="K4268">
        <v>21.1</v>
      </c>
      <c r="L4268">
        <v>60.9</v>
      </c>
      <c r="M4268" t="b">
        <v>0</v>
      </c>
      <c r="N4268" t="s">
        <v>35</v>
      </c>
      <c r="O4268" t="s">
        <v>40</v>
      </c>
      <c r="P4268">
        <v>893.39</v>
      </c>
      <c r="Q4268">
        <v>307726.74</v>
      </c>
      <c r="R4268">
        <v>993058.03</v>
      </c>
    </row>
    <row r="4269" spans="1:18" x14ac:dyDescent="0.25">
      <c r="A4269">
        <v>4164</v>
      </c>
      <c r="B4269" t="s">
        <v>19</v>
      </c>
      <c r="C4269" t="s">
        <v>29</v>
      </c>
      <c r="D4269">
        <v>273.77</v>
      </c>
      <c r="E4269" s="2">
        <v>44990</v>
      </c>
      <c r="F4269" s="2">
        <v>45191</v>
      </c>
      <c r="G4269">
        <v>1096.8800000000001</v>
      </c>
      <c r="H4269" t="s">
        <v>32</v>
      </c>
      <c r="I4269">
        <v>6.93</v>
      </c>
      <c r="J4269">
        <v>1787.2</v>
      </c>
      <c r="K4269">
        <v>29.5</v>
      </c>
      <c r="L4269">
        <v>243.9</v>
      </c>
      <c r="M4269" t="b">
        <v>0</v>
      </c>
      <c r="N4269" t="s">
        <v>35</v>
      </c>
      <c r="O4269" t="s">
        <v>39</v>
      </c>
      <c r="P4269">
        <v>51.49</v>
      </c>
      <c r="Q4269">
        <v>356674.57</v>
      </c>
      <c r="R4269">
        <v>-300196.21999999997</v>
      </c>
    </row>
    <row r="4270" spans="1:18" x14ac:dyDescent="0.25">
      <c r="A4270">
        <v>3053</v>
      </c>
      <c r="B4270" t="s">
        <v>19</v>
      </c>
      <c r="C4270" t="s">
        <v>29</v>
      </c>
      <c r="D4270">
        <v>244.86</v>
      </c>
      <c r="E4270" s="2">
        <v>44933</v>
      </c>
      <c r="F4270" s="2">
        <v>45099</v>
      </c>
      <c r="G4270">
        <v>595.75</v>
      </c>
      <c r="H4270" t="s">
        <v>32</v>
      </c>
      <c r="I4270">
        <v>4.62</v>
      </c>
      <c r="J4270">
        <v>721.9</v>
      </c>
      <c r="K4270">
        <v>33.200000000000003</v>
      </c>
      <c r="L4270">
        <v>400.2</v>
      </c>
      <c r="M4270" t="b">
        <v>1</v>
      </c>
      <c r="N4270" t="s">
        <v>36</v>
      </c>
      <c r="O4270" t="s">
        <v>39</v>
      </c>
      <c r="P4270">
        <v>50.42</v>
      </c>
      <c r="Q4270">
        <v>345524.76</v>
      </c>
      <c r="R4270">
        <v>-315487.03999999998</v>
      </c>
    </row>
    <row r="4271" spans="1:18" x14ac:dyDescent="0.25">
      <c r="A4271">
        <v>9479</v>
      </c>
      <c r="B4271" t="s">
        <v>18</v>
      </c>
      <c r="C4271" t="s">
        <v>24</v>
      </c>
      <c r="D4271">
        <v>95.01</v>
      </c>
      <c r="E4271" s="2">
        <v>44971</v>
      </c>
      <c r="F4271" s="2">
        <v>45206</v>
      </c>
      <c r="G4271">
        <v>202.9</v>
      </c>
      <c r="H4271" t="s">
        <v>30</v>
      </c>
      <c r="I4271">
        <v>7.29</v>
      </c>
      <c r="J4271">
        <v>528.29999999999995</v>
      </c>
      <c r="K4271">
        <v>28.6</v>
      </c>
      <c r="L4271">
        <v>254.2</v>
      </c>
      <c r="M4271" t="b">
        <v>1</v>
      </c>
      <c r="N4271" t="s">
        <v>38</v>
      </c>
      <c r="O4271" t="s">
        <v>39</v>
      </c>
      <c r="P4271">
        <v>158.26</v>
      </c>
      <c r="Q4271">
        <v>161121.51999999999</v>
      </c>
      <c r="R4271">
        <v>-129010.57</v>
      </c>
    </row>
    <row r="4272" spans="1:18" x14ac:dyDescent="0.25">
      <c r="A4272">
        <v>6737</v>
      </c>
      <c r="B4272" t="s">
        <v>19</v>
      </c>
      <c r="C4272" t="s">
        <v>26</v>
      </c>
      <c r="D4272">
        <v>178.06</v>
      </c>
      <c r="E4272" s="2">
        <v>44971</v>
      </c>
      <c r="F4272" s="2">
        <v>45204</v>
      </c>
      <c r="G4272">
        <v>790.73</v>
      </c>
      <c r="H4272" t="s">
        <v>33</v>
      </c>
      <c r="I4272">
        <v>5.49</v>
      </c>
      <c r="J4272">
        <v>1516.2</v>
      </c>
      <c r="K4272">
        <v>28.5</v>
      </c>
      <c r="L4272">
        <v>559.79999999999995</v>
      </c>
      <c r="M4272" t="b">
        <v>1</v>
      </c>
      <c r="N4272" t="s">
        <v>38</v>
      </c>
      <c r="O4272" t="s">
        <v>39</v>
      </c>
      <c r="P4272">
        <v>116.61</v>
      </c>
      <c r="Q4272">
        <v>132628.82</v>
      </c>
      <c r="R4272">
        <v>-40421.79</v>
      </c>
    </row>
    <row r="4273" spans="1:18" x14ac:dyDescent="0.25">
      <c r="A4273">
        <v>4217</v>
      </c>
      <c r="B4273" t="s">
        <v>18</v>
      </c>
      <c r="C4273" t="s">
        <v>27</v>
      </c>
      <c r="D4273">
        <v>274.87</v>
      </c>
      <c r="E4273" s="2">
        <v>45011</v>
      </c>
      <c r="F4273" s="2">
        <v>45162</v>
      </c>
      <c r="G4273">
        <v>1108.24</v>
      </c>
      <c r="H4273" t="s">
        <v>32</v>
      </c>
      <c r="I4273">
        <v>7.24</v>
      </c>
      <c r="J4273">
        <v>873.9</v>
      </c>
      <c r="K4273">
        <v>18.100000000000001</v>
      </c>
      <c r="L4273">
        <v>402.4</v>
      </c>
      <c r="M4273" t="b">
        <v>0</v>
      </c>
      <c r="N4273" t="s">
        <v>35</v>
      </c>
      <c r="O4273" t="s">
        <v>39</v>
      </c>
      <c r="P4273">
        <v>151.36000000000001</v>
      </c>
      <c r="Q4273">
        <v>230209.9</v>
      </c>
      <c r="R4273">
        <v>-62466.69</v>
      </c>
    </row>
    <row r="4274" spans="1:18" x14ac:dyDescent="0.25">
      <c r="A4274">
        <v>2447</v>
      </c>
      <c r="B4274" t="s">
        <v>18</v>
      </c>
      <c r="C4274" t="s">
        <v>24</v>
      </c>
      <c r="D4274">
        <v>99.6</v>
      </c>
      <c r="E4274" s="2">
        <v>44991</v>
      </c>
      <c r="F4274" s="2">
        <v>45204</v>
      </c>
      <c r="G4274">
        <v>495.4</v>
      </c>
      <c r="H4274" t="s">
        <v>33</v>
      </c>
      <c r="I4274">
        <v>4.82</v>
      </c>
      <c r="J4274">
        <v>910.2</v>
      </c>
      <c r="K4274">
        <v>26.2</v>
      </c>
      <c r="L4274">
        <v>405.5</v>
      </c>
      <c r="M4274" t="b">
        <v>1</v>
      </c>
      <c r="N4274" t="s">
        <v>34</v>
      </c>
      <c r="O4274" t="s">
        <v>41</v>
      </c>
      <c r="P4274">
        <v>158.99</v>
      </c>
      <c r="Q4274">
        <v>180123.53</v>
      </c>
      <c r="R4274">
        <v>-101359.88</v>
      </c>
    </row>
    <row r="4275" spans="1:18" x14ac:dyDescent="0.25">
      <c r="A4275">
        <v>7009</v>
      </c>
      <c r="B4275" t="s">
        <v>18</v>
      </c>
      <c r="C4275" t="s">
        <v>24</v>
      </c>
      <c r="D4275">
        <v>246.91</v>
      </c>
      <c r="E4275" s="2">
        <v>45020</v>
      </c>
      <c r="F4275" s="2">
        <v>45191</v>
      </c>
      <c r="G4275">
        <v>747.16</v>
      </c>
      <c r="H4275" t="s">
        <v>33</v>
      </c>
      <c r="I4275">
        <v>6.73</v>
      </c>
      <c r="J4275">
        <v>1078.2</v>
      </c>
      <c r="K4275">
        <v>31.1</v>
      </c>
      <c r="L4275">
        <v>255.9</v>
      </c>
      <c r="M4275" t="b">
        <v>1</v>
      </c>
      <c r="N4275" t="s">
        <v>37</v>
      </c>
      <c r="O4275" t="s">
        <v>41</v>
      </c>
      <c r="P4275">
        <v>157.88</v>
      </c>
      <c r="Q4275">
        <v>431287.18</v>
      </c>
      <c r="R4275">
        <v>-313325.56</v>
      </c>
    </row>
    <row r="4276" spans="1:18" x14ac:dyDescent="0.25">
      <c r="A4276">
        <v>1607</v>
      </c>
      <c r="B4276" t="s">
        <v>20</v>
      </c>
      <c r="C4276" t="s">
        <v>26</v>
      </c>
      <c r="D4276">
        <v>7.8</v>
      </c>
      <c r="E4276" s="2">
        <v>44945</v>
      </c>
      <c r="F4276" s="2">
        <v>45111</v>
      </c>
      <c r="G4276">
        <v>27.39</v>
      </c>
      <c r="H4276" t="s">
        <v>30</v>
      </c>
      <c r="I4276">
        <v>6.24</v>
      </c>
      <c r="K4276">
        <v>28.5</v>
      </c>
      <c r="L4276">
        <v>71.2</v>
      </c>
      <c r="M4276" t="b">
        <v>1</v>
      </c>
      <c r="O4276" t="s">
        <v>41</v>
      </c>
      <c r="P4276">
        <v>126.87</v>
      </c>
      <c r="Q4276">
        <v>13512.38</v>
      </c>
      <c r="R4276">
        <v>-10037.41</v>
      </c>
    </row>
    <row r="4277" spans="1:18" x14ac:dyDescent="0.25">
      <c r="A4277">
        <v>5552</v>
      </c>
      <c r="B4277" t="s">
        <v>22</v>
      </c>
      <c r="C4277" t="s">
        <v>26</v>
      </c>
      <c r="D4277">
        <v>6.08</v>
      </c>
      <c r="E4277" s="2">
        <v>45041</v>
      </c>
      <c r="F4277" s="2">
        <v>45139</v>
      </c>
      <c r="G4277">
        <v>9.77</v>
      </c>
      <c r="H4277" t="s">
        <v>32</v>
      </c>
      <c r="I4277">
        <v>5.57</v>
      </c>
      <c r="J4277">
        <v>1144.9000000000001</v>
      </c>
      <c r="K4277">
        <v>21.6</v>
      </c>
      <c r="L4277">
        <v>456</v>
      </c>
      <c r="M4277" t="b">
        <v>1</v>
      </c>
      <c r="N4277" t="s">
        <v>34</v>
      </c>
      <c r="O4277" t="s">
        <v>40</v>
      </c>
      <c r="P4277">
        <v>122.43</v>
      </c>
      <c r="Q4277">
        <v>4942.58</v>
      </c>
      <c r="R4277">
        <v>-3746.44</v>
      </c>
    </row>
    <row r="4278" spans="1:18" x14ac:dyDescent="0.25">
      <c r="A4278">
        <v>2764</v>
      </c>
      <c r="B4278" t="s">
        <v>20</v>
      </c>
      <c r="C4278" t="s">
        <v>29</v>
      </c>
      <c r="D4278">
        <v>229.11</v>
      </c>
      <c r="E4278" s="2">
        <v>45045</v>
      </c>
      <c r="F4278" s="2">
        <v>45221</v>
      </c>
      <c r="G4278">
        <v>1042.6099999999999</v>
      </c>
      <c r="H4278" t="s">
        <v>31</v>
      </c>
      <c r="I4278">
        <v>4.74</v>
      </c>
      <c r="J4278">
        <v>255.2</v>
      </c>
      <c r="K4278">
        <v>31.6</v>
      </c>
      <c r="L4278">
        <v>443.9</v>
      </c>
      <c r="M4278" t="b">
        <v>1</v>
      </c>
      <c r="N4278" t="s">
        <v>38</v>
      </c>
      <c r="O4278" t="s">
        <v>40</v>
      </c>
      <c r="P4278">
        <v>62.92</v>
      </c>
      <c r="Q4278">
        <v>134575.78</v>
      </c>
      <c r="R4278">
        <v>-68974.759999999995</v>
      </c>
    </row>
    <row r="4279" spans="1:18" x14ac:dyDescent="0.25">
      <c r="A4279">
        <v>3671</v>
      </c>
      <c r="B4279" t="s">
        <v>18</v>
      </c>
      <c r="C4279" t="s">
        <v>26</v>
      </c>
      <c r="D4279">
        <v>229.63</v>
      </c>
      <c r="E4279" s="2">
        <v>44973</v>
      </c>
      <c r="F4279" s="2">
        <v>45198</v>
      </c>
      <c r="G4279">
        <v>830.28</v>
      </c>
      <c r="H4279" t="s">
        <v>32</v>
      </c>
      <c r="I4279">
        <v>6.31</v>
      </c>
      <c r="J4279">
        <v>1510.1</v>
      </c>
      <c r="K4279">
        <v>33.4</v>
      </c>
      <c r="L4279">
        <v>341.6</v>
      </c>
      <c r="M4279" t="b">
        <v>0</v>
      </c>
      <c r="N4279" t="s">
        <v>35</v>
      </c>
      <c r="O4279" t="s">
        <v>40</v>
      </c>
      <c r="P4279">
        <v>117.64</v>
      </c>
      <c r="Q4279">
        <v>295102.63</v>
      </c>
      <c r="R4279">
        <v>-197428.49</v>
      </c>
    </row>
    <row r="4280" spans="1:18" x14ac:dyDescent="0.25">
      <c r="A4280">
        <v>7519</v>
      </c>
      <c r="B4280" t="s">
        <v>22</v>
      </c>
      <c r="C4280" t="s">
        <v>23</v>
      </c>
      <c r="D4280">
        <v>237.75</v>
      </c>
      <c r="E4280" s="2">
        <v>44972</v>
      </c>
      <c r="F4280" s="2">
        <v>45179</v>
      </c>
      <c r="G4280">
        <v>1450</v>
      </c>
      <c r="H4280" t="s">
        <v>33</v>
      </c>
      <c r="I4280">
        <v>4.58</v>
      </c>
      <c r="J4280">
        <v>511.8</v>
      </c>
      <c r="K4280">
        <v>22.5</v>
      </c>
      <c r="L4280">
        <v>278.89999999999998</v>
      </c>
      <c r="M4280" t="b">
        <v>1</v>
      </c>
      <c r="N4280" t="s">
        <v>36</v>
      </c>
      <c r="O4280" t="s">
        <v>41</v>
      </c>
      <c r="P4280">
        <v>905.54</v>
      </c>
      <c r="Q4280">
        <v>429154.01</v>
      </c>
      <c r="R4280">
        <v>883878.99</v>
      </c>
    </row>
    <row r="4281" spans="1:18" x14ac:dyDescent="0.25">
      <c r="A4281">
        <v>4962</v>
      </c>
      <c r="B4281" t="s">
        <v>22</v>
      </c>
      <c r="C4281" t="s">
        <v>29</v>
      </c>
      <c r="D4281">
        <v>279.36</v>
      </c>
      <c r="E4281" s="2">
        <v>44955</v>
      </c>
      <c r="F4281" s="2">
        <v>45162</v>
      </c>
      <c r="G4281">
        <v>1315.49</v>
      </c>
      <c r="H4281" t="s">
        <v>31</v>
      </c>
      <c r="J4281">
        <v>667.7</v>
      </c>
      <c r="K4281">
        <v>21.3</v>
      </c>
      <c r="L4281">
        <v>346.1</v>
      </c>
      <c r="M4281" t="b">
        <v>0</v>
      </c>
      <c r="N4281" t="s">
        <v>35</v>
      </c>
      <c r="O4281" t="s">
        <v>40</v>
      </c>
      <c r="P4281">
        <v>53.04</v>
      </c>
      <c r="Q4281">
        <v>239209.07</v>
      </c>
      <c r="R4281">
        <v>-169435.48</v>
      </c>
    </row>
    <row r="4282" spans="1:18" x14ac:dyDescent="0.25">
      <c r="A4282">
        <v>4177</v>
      </c>
      <c r="B4282" t="s">
        <v>18</v>
      </c>
      <c r="C4282" t="s">
        <v>26</v>
      </c>
      <c r="D4282">
        <v>39.78</v>
      </c>
      <c r="E4282" s="2">
        <v>45025</v>
      </c>
      <c r="F4282" s="2">
        <v>45138</v>
      </c>
      <c r="G4282">
        <v>138.97</v>
      </c>
      <c r="H4282" t="s">
        <v>31</v>
      </c>
      <c r="I4282">
        <v>6.31</v>
      </c>
      <c r="J4282">
        <v>477.5</v>
      </c>
      <c r="K4282">
        <v>23.4</v>
      </c>
      <c r="M4282" t="b">
        <v>1</v>
      </c>
      <c r="N4282" t="s">
        <v>37</v>
      </c>
      <c r="O4282" t="s">
        <v>40</v>
      </c>
      <c r="P4282">
        <v>118.04</v>
      </c>
      <c r="Q4282">
        <v>73843.63</v>
      </c>
      <c r="R4282">
        <v>-57439.61</v>
      </c>
    </row>
    <row r="4283" spans="1:18" x14ac:dyDescent="0.25">
      <c r="A4283">
        <v>4722</v>
      </c>
      <c r="B4283" t="s">
        <v>22</v>
      </c>
      <c r="C4283" t="s">
        <v>28</v>
      </c>
      <c r="D4283">
        <v>73.44</v>
      </c>
      <c r="E4283" s="2">
        <v>45043</v>
      </c>
      <c r="F4283" s="2">
        <v>45186</v>
      </c>
      <c r="G4283">
        <v>206.95</v>
      </c>
      <c r="H4283" t="s">
        <v>33</v>
      </c>
      <c r="I4283">
        <v>6.7</v>
      </c>
      <c r="J4283">
        <v>1427.3</v>
      </c>
      <c r="K4283">
        <v>19</v>
      </c>
      <c r="L4283">
        <v>442</v>
      </c>
      <c r="M4283" t="b">
        <v>1</v>
      </c>
      <c r="N4283" t="s">
        <v>37</v>
      </c>
      <c r="O4283" t="s">
        <v>40</v>
      </c>
      <c r="P4283">
        <v>340.94</v>
      </c>
      <c r="Q4283">
        <v>52311.22</v>
      </c>
      <c r="R4283">
        <v>18246.310000000001</v>
      </c>
    </row>
    <row r="4284" spans="1:18" x14ac:dyDescent="0.25">
      <c r="A4284">
        <v>5906</v>
      </c>
      <c r="B4284" t="s">
        <v>22</v>
      </c>
      <c r="C4284" t="s">
        <v>29</v>
      </c>
      <c r="D4284">
        <v>271.60000000000002</v>
      </c>
      <c r="E4284" s="2">
        <v>45010</v>
      </c>
      <c r="F4284" s="2">
        <v>45134</v>
      </c>
      <c r="G4284">
        <v>1636.78</v>
      </c>
      <c r="H4284" t="s">
        <v>31</v>
      </c>
      <c r="I4284">
        <v>7.47</v>
      </c>
      <c r="J4284">
        <v>1133.9000000000001</v>
      </c>
      <c r="K4284">
        <v>32</v>
      </c>
      <c r="M4284" t="b">
        <v>1</v>
      </c>
      <c r="N4284" t="s">
        <v>36</v>
      </c>
      <c r="O4284" t="s">
        <v>39</v>
      </c>
      <c r="P4284">
        <v>52.31</v>
      </c>
      <c r="Q4284">
        <v>257244.39</v>
      </c>
      <c r="R4284">
        <v>-171624.43</v>
      </c>
    </row>
    <row r="4285" spans="1:18" x14ac:dyDescent="0.25">
      <c r="A4285">
        <v>8263</v>
      </c>
      <c r="B4285" t="s">
        <v>20</v>
      </c>
      <c r="C4285" t="s">
        <v>29</v>
      </c>
      <c r="D4285">
        <v>57.28</v>
      </c>
      <c r="E4285" s="2">
        <v>45026</v>
      </c>
      <c r="F4285" s="2">
        <v>45163</v>
      </c>
      <c r="G4285">
        <v>90.58</v>
      </c>
      <c r="H4285" t="s">
        <v>31</v>
      </c>
      <c r="I4285">
        <v>5.28</v>
      </c>
      <c r="J4285">
        <v>1408.5</v>
      </c>
      <c r="K4285">
        <v>32.9</v>
      </c>
      <c r="L4285">
        <v>547.1</v>
      </c>
      <c r="M4285" t="b">
        <v>1</v>
      </c>
      <c r="N4285" t="s">
        <v>36</v>
      </c>
      <c r="O4285" t="s">
        <v>41</v>
      </c>
      <c r="P4285">
        <v>51.63</v>
      </c>
      <c r="Q4285">
        <v>54268.93</v>
      </c>
      <c r="R4285">
        <v>-49592.28</v>
      </c>
    </row>
    <row r="4286" spans="1:18" x14ac:dyDescent="0.25">
      <c r="A4286">
        <v>6054</v>
      </c>
      <c r="B4286" t="s">
        <v>22</v>
      </c>
      <c r="C4286" t="s">
        <v>24</v>
      </c>
      <c r="D4286">
        <v>206.26</v>
      </c>
      <c r="E4286" s="2">
        <v>44987</v>
      </c>
      <c r="F4286" s="2">
        <v>45163</v>
      </c>
      <c r="G4286">
        <v>646.53</v>
      </c>
      <c r="H4286" t="s">
        <v>32</v>
      </c>
      <c r="I4286">
        <v>5.47</v>
      </c>
      <c r="J4286">
        <v>1245.4000000000001</v>
      </c>
      <c r="K4286">
        <v>28.1</v>
      </c>
      <c r="L4286">
        <v>385.4</v>
      </c>
      <c r="M4286" t="b">
        <v>1</v>
      </c>
      <c r="N4286" t="s">
        <v>37</v>
      </c>
      <c r="O4286" t="s">
        <v>39</v>
      </c>
      <c r="P4286">
        <v>158.83000000000001</v>
      </c>
      <c r="Q4286">
        <v>149878.88</v>
      </c>
      <c r="R4286">
        <v>-47190.52</v>
      </c>
    </row>
    <row r="4287" spans="1:18" x14ac:dyDescent="0.25">
      <c r="A4287">
        <v>1808</v>
      </c>
      <c r="B4287" t="s">
        <v>18</v>
      </c>
      <c r="C4287" t="s">
        <v>27</v>
      </c>
      <c r="D4287">
        <v>161.49</v>
      </c>
      <c r="E4287" s="2">
        <v>45029</v>
      </c>
      <c r="F4287" s="2">
        <v>45173</v>
      </c>
      <c r="G4287">
        <v>1004.07</v>
      </c>
      <c r="H4287" t="s">
        <v>33</v>
      </c>
      <c r="I4287">
        <v>5.52</v>
      </c>
      <c r="J4287">
        <v>366.7</v>
      </c>
      <c r="K4287">
        <v>30.2</v>
      </c>
      <c r="L4287">
        <v>58</v>
      </c>
      <c r="M4287" t="b">
        <v>0</v>
      </c>
      <c r="N4287" t="s">
        <v>35</v>
      </c>
      <c r="O4287" t="s">
        <v>40</v>
      </c>
      <c r="P4287">
        <v>153.94999999999999</v>
      </c>
      <c r="Q4287">
        <v>292162.42</v>
      </c>
      <c r="R4287">
        <v>-137585.84</v>
      </c>
    </row>
    <row r="4288" spans="1:18" x14ac:dyDescent="0.25">
      <c r="A4288">
        <v>1725</v>
      </c>
      <c r="B4288" t="s">
        <v>21</v>
      </c>
      <c r="C4288" t="s">
        <v>24</v>
      </c>
      <c r="D4288">
        <v>29.54</v>
      </c>
      <c r="E4288" s="2">
        <v>44991</v>
      </c>
      <c r="F4288" s="2">
        <v>45165</v>
      </c>
      <c r="G4288">
        <v>140.91</v>
      </c>
      <c r="H4288" t="s">
        <v>30</v>
      </c>
      <c r="I4288">
        <v>6.69</v>
      </c>
      <c r="K4288">
        <v>28.7</v>
      </c>
      <c r="L4288">
        <v>389.9</v>
      </c>
      <c r="M4288" t="b">
        <v>1</v>
      </c>
      <c r="N4288" t="s">
        <v>34</v>
      </c>
      <c r="O4288" t="s">
        <v>39</v>
      </c>
      <c r="P4288">
        <v>156.25</v>
      </c>
      <c r="Q4288">
        <v>33051.86</v>
      </c>
      <c r="R4288">
        <v>-11034.67</v>
      </c>
    </row>
    <row r="4289" spans="1:18" x14ac:dyDescent="0.25">
      <c r="A4289">
        <v>8701</v>
      </c>
      <c r="B4289" t="s">
        <v>21</v>
      </c>
      <c r="C4289" t="s">
        <v>25</v>
      </c>
      <c r="D4289">
        <v>89.15</v>
      </c>
      <c r="E4289" s="2">
        <v>44949</v>
      </c>
      <c r="F4289" s="2">
        <v>45104</v>
      </c>
      <c r="G4289">
        <v>371.18</v>
      </c>
      <c r="H4289" t="s">
        <v>31</v>
      </c>
      <c r="I4289">
        <v>7.3</v>
      </c>
      <c r="J4289">
        <v>1011.6</v>
      </c>
      <c r="K4289">
        <v>24</v>
      </c>
      <c r="L4289">
        <v>386.9</v>
      </c>
      <c r="M4289" t="b">
        <v>1</v>
      </c>
      <c r="N4289" t="s">
        <v>34</v>
      </c>
      <c r="O4289" t="s">
        <v>41</v>
      </c>
      <c r="P4289">
        <v>70.53</v>
      </c>
      <c r="Q4289">
        <v>70070.67</v>
      </c>
      <c r="R4289">
        <v>-43891.34</v>
      </c>
    </row>
    <row r="4290" spans="1:18" x14ac:dyDescent="0.25">
      <c r="A4290">
        <v>2216</v>
      </c>
      <c r="B4290" t="s">
        <v>21</v>
      </c>
      <c r="C4290" t="s">
        <v>29</v>
      </c>
      <c r="D4290">
        <v>158.51</v>
      </c>
      <c r="E4290" s="2">
        <v>45021</v>
      </c>
      <c r="F4290" s="2">
        <v>45153</v>
      </c>
      <c r="G4290">
        <v>399.08</v>
      </c>
      <c r="H4290" t="s">
        <v>33</v>
      </c>
      <c r="I4290">
        <v>7.42</v>
      </c>
      <c r="J4290">
        <v>687.9</v>
      </c>
      <c r="K4290">
        <v>28.1</v>
      </c>
      <c r="L4290">
        <v>88.3</v>
      </c>
      <c r="M4290" t="b">
        <v>1</v>
      </c>
      <c r="N4290" t="s">
        <v>38</v>
      </c>
      <c r="O4290" t="s">
        <v>41</v>
      </c>
      <c r="P4290">
        <v>64.14</v>
      </c>
      <c r="Q4290">
        <v>114264.53</v>
      </c>
      <c r="R4290">
        <v>-88667.54</v>
      </c>
    </row>
    <row r="4291" spans="1:18" x14ac:dyDescent="0.25">
      <c r="A4291">
        <v>5051</v>
      </c>
      <c r="B4291" t="s">
        <v>18</v>
      </c>
      <c r="C4291" t="s">
        <v>26</v>
      </c>
      <c r="D4291">
        <v>256.44</v>
      </c>
      <c r="E4291" s="2">
        <v>45046</v>
      </c>
      <c r="F4291" s="2">
        <v>45150</v>
      </c>
      <c r="G4291">
        <v>1453.21</v>
      </c>
      <c r="H4291" t="s">
        <v>32</v>
      </c>
      <c r="I4291">
        <v>7.34</v>
      </c>
      <c r="J4291">
        <v>531.70000000000005</v>
      </c>
      <c r="K4291">
        <v>31.4</v>
      </c>
      <c r="L4291">
        <v>285.3</v>
      </c>
      <c r="M4291" t="b">
        <v>1</v>
      </c>
      <c r="N4291" t="s">
        <v>34</v>
      </c>
      <c r="O4291" t="s">
        <v>39</v>
      </c>
      <c r="P4291">
        <v>114.15</v>
      </c>
      <c r="Q4291">
        <v>290128.82</v>
      </c>
      <c r="R4291">
        <v>-124244.9</v>
      </c>
    </row>
    <row r="4292" spans="1:18" x14ac:dyDescent="0.25">
      <c r="A4292">
        <v>3197</v>
      </c>
      <c r="B4292" t="s">
        <v>21</v>
      </c>
      <c r="C4292" t="s">
        <v>26</v>
      </c>
      <c r="D4292">
        <v>213.72</v>
      </c>
      <c r="E4292" s="2">
        <v>44977</v>
      </c>
      <c r="F4292" s="2">
        <v>45200</v>
      </c>
      <c r="G4292">
        <v>538.79</v>
      </c>
      <c r="H4292" t="s">
        <v>32</v>
      </c>
      <c r="I4292">
        <v>7.14</v>
      </c>
      <c r="J4292">
        <v>1591.7</v>
      </c>
      <c r="K4292">
        <v>31</v>
      </c>
      <c r="L4292">
        <v>408.1</v>
      </c>
      <c r="M4292" t="b">
        <v>1</v>
      </c>
      <c r="N4292" t="s">
        <v>37</v>
      </c>
      <c r="O4292" t="s">
        <v>41</v>
      </c>
      <c r="P4292">
        <v>124.45</v>
      </c>
      <c r="Q4292">
        <v>112402.31</v>
      </c>
      <c r="R4292">
        <v>-45349.89</v>
      </c>
    </row>
    <row r="4293" spans="1:18" x14ac:dyDescent="0.25">
      <c r="A4293">
        <v>3806</v>
      </c>
      <c r="B4293" t="s">
        <v>20</v>
      </c>
      <c r="C4293" t="s">
        <v>26</v>
      </c>
      <c r="D4293">
        <v>188.46</v>
      </c>
      <c r="E4293" s="2">
        <v>44989</v>
      </c>
      <c r="F4293" s="2">
        <v>45080</v>
      </c>
      <c r="G4293">
        <v>516.62</v>
      </c>
      <c r="H4293" t="s">
        <v>32</v>
      </c>
      <c r="I4293">
        <v>7.47</v>
      </c>
      <c r="J4293">
        <v>1396.5</v>
      </c>
      <c r="K4293">
        <v>19.3</v>
      </c>
      <c r="L4293">
        <v>437.5</v>
      </c>
      <c r="M4293" t="b">
        <v>1</v>
      </c>
      <c r="N4293" t="s">
        <v>34</v>
      </c>
      <c r="O4293" t="s">
        <v>39</v>
      </c>
      <c r="P4293">
        <v>110.15</v>
      </c>
      <c r="Q4293">
        <v>128451.35</v>
      </c>
      <c r="R4293">
        <v>-71545.66</v>
      </c>
    </row>
    <row r="4294" spans="1:18" x14ac:dyDescent="0.25">
      <c r="A4294">
        <v>9970</v>
      </c>
      <c r="B4294" t="s">
        <v>18</v>
      </c>
      <c r="C4294" t="s">
        <v>29</v>
      </c>
      <c r="D4294">
        <v>151.33000000000001</v>
      </c>
      <c r="E4294" s="2">
        <v>45025</v>
      </c>
      <c r="F4294" s="2">
        <v>45115</v>
      </c>
      <c r="G4294">
        <v>372.16</v>
      </c>
      <c r="H4294" t="s">
        <v>31</v>
      </c>
      <c r="I4294">
        <v>5.63</v>
      </c>
      <c r="J4294">
        <v>752.4</v>
      </c>
      <c r="K4294">
        <v>25.4</v>
      </c>
      <c r="L4294">
        <v>541.20000000000005</v>
      </c>
      <c r="M4294" t="b">
        <v>1</v>
      </c>
      <c r="N4294" t="s">
        <v>36</v>
      </c>
      <c r="O4294" t="s">
        <v>39</v>
      </c>
      <c r="P4294">
        <v>56.25</v>
      </c>
      <c r="Q4294">
        <v>76504.45</v>
      </c>
      <c r="R4294">
        <v>-55570.45</v>
      </c>
    </row>
    <row r="4295" spans="1:18" x14ac:dyDescent="0.25">
      <c r="A4295">
        <v>1972</v>
      </c>
      <c r="B4295" t="s">
        <v>18</v>
      </c>
      <c r="C4295" t="s">
        <v>26</v>
      </c>
      <c r="D4295">
        <v>93.11</v>
      </c>
      <c r="E4295" s="2">
        <v>45042</v>
      </c>
      <c r="F4295" s="2">
        <v>45256</v>
      </c>
      <c r="G4295">
        <v>213.29</v>
      </c>
      <c r="H4295" t="s">
        <v>30</v>
      </c>
      <c r="I4295">
        <v>7.34</v>
      </c>
      <c r="J4295">
        <v>1424</v>
      </c>
      <c r="K4295">
        <v>24.4</v>
      </c>
      <c r="L4295">
        <v>512.79999999999995</v>
      </c>
      <c r="M4295" t="b">
        <v>1</v>
      </c>
      <c r="N4295" t="s">
        <v>37</v>
      </c>
      <c r="O4295" t="s">
        <v>39</v>
      </c>
      <c r="P4295">
        <v>122.42</v>
      </c>
      <c r="Q4295">
        <v>49960.800000000003</v>
      </c>
      <c r="R4295">
        <v>-23849.84</v>
      </c>
    </row>
    <row r="4296" spans="1:18" x14ac:dyDescent="0.25">
      <c r="A4296">
        <v>6634</v>
      </c>
      <c r="B4296" t="s">
        <v>18</v>
      </c>
      <c r="C4296" t="s">
        <v>25</v>
      </c>
      <c r="D4296">
        <v>40.18</v>
      </c>
      <c r="E4296" s="2">
        <v>45037</v>
      </c>
      <c r="F4296" s="2">
        <v>45276</v>
      </c>
      <c r="G4296">
        <v>251.79</v>
      </c>
      <c r="H4296" t="s">
        <v>32</v>
      </c>
      <c r="I4296">
        <v>6.78</v>
      </c>
      <c r="J4296">
        <v>1204.0999999999999</v>
      </c>
      <c r="K4296">
        <v>30</v>
      </c>
      <c r="L4296">
        <v>114.1</v>
      </c>
      <c r="M4296" t="b">
        <v>0</v>
      </c>
      <c r="N4296" t="s">
        <v>35</v>
      </c>
      <c r="O4296" t="s">
        <v>39</v>
      </c>
      <c r="P4296">
        <v>87.42</v>
      </c>
      <c r="Q4296">
        <v>80201.710000000006</v>
      </c>
      <c r="R4296">
        <v>-58190.23</v>
      </c>
    </row>
    <row r="4297" spans="1:18" x14ac:dyDescent="0.25">
      <c r="A4297">
        <v>8483</v>
      </c>
      <c r="B4297" t="s">
        <v>22</v>
      </c>
      <c r="C4297" t="s">
        <v>29</v>
      </c>
      <c r="D4297">
        <v>125.68</v>
      </c>
      <c r="E4297" s="2">
        <v>45035</v>
      </c>
      <c r="F4297" s="2">
        <v>45234</v>
      </c>
      <c r="G4297">
        <v>566.84</v>
      </c>
      <c r="H4297" t="s">
        <v>30</v>
      </c>
      <c r="I4297">
        <v>5.01</v>
      </c>
      <c r="J4297">
        <v>206.1</v>
      </c>
      <c r="K4297">
        <v>26</v>
      </c>
      <c r="L4297">
        <v>384.8</v>
      </c>
      <c r="M4297" t="b">
        <v>1</v>
      </c>
      <c r="N4297" t="s">
        <v>38</v>
      </c>
      <c r="O4297" t="s">
        <v>40</v>
      </c>
      <c r="P4297">
        <v>65.08</v>
      </c>
      <c r="Q4297">
        <v>147464.6</v>
      </c>
      <c r="R4297">
        <v>-110574.65</v>
      </c>
    </row>
    <row r="4298" spans="1:18" x14ac:dyDescent="0.25">
      <c r="A4298">
        <v>3123</v>
      </c>
      <c r="B4298" t="s">
        <v>22</v>
      </c>
      <c r="C4298" t="s">
        <v>26</v>
      </c>
      <c r="D4298">
        <v>13.41</v>
      </c>
      <c r="E4298" s="2">
        <v>44948</v>
      </c>
      <c r="F4298" s="2">
        <v>45040</v>
      </c>
      <c r="G4298">
        <v>62.88</v>
      </c>
      <c r="H4298" t="s">
        <v>33</v>
      </c>
      <c r="I4298">
        <v>4.6399999999999997</v>
      </c>
      <c r="J4298">
        <v>808.4</v>
      </c>
      <c r="K4298">
        <v>23.6</v>
      </c>
      <c r="L4298">
        <v>378.1</v>
      </c>
      <c r="M4298" t="b">
        <v>1</v>
      </c>
      <c r="N4298" t="s">
        <v>37</v>
      </c>
      <c r="O4298" t="s">
        <v>40</v>
      </c>
      <c r="P4298">
        <v>118.99</v>
      </c>
      <c r="Q4298">
        <v>21367.32</v>
      </c>
      <c r="R4298">
        <v>-13885.23</v>
      </c>
    </row>
    <row r="4299" spans="1:18" x14ac:dyDescent="0.25">
      <c r="A4299">
        <v>9790</v>
      </c>
      <c r="B4299" t="s">
        <v>22</v>
      </c>
      <c r="C4299" t="s">
        <v>29</v>
      </c>
      <c r="D4299">
        <v>67.260000000000005</v>
      </c>
      <c r="E4299" s="2">
        <v>45036</v>
      </c>
      <c r="F4299" s="2">
        <v>45160</v>
      </c>
      <c r="G4299">
        <v>421.83</v>
      </c>
      <c r="H4299" t="s">
        <v>32</v>
      </c>
      <c r="J4299">
        <v>664.8</v>
      </c>
      <c r="K4299">
        <v>29.3</v>
      </c>
      <c r="L4299">
        <v>217.1</v>
      </c>
      <c r="M4299" t="b">
        <v>1</v>
      </c>
      <c r="N4299" t="s">
        <v>37</v>
      </c>
      <c r="O4299" t="s">
        <v>39</v>
      </c>
      <c r="P4299">
        <v>64.37</v>
      </c>
      <c r="Q4299">
        <v>107994.08</v>
      </c>
      <c r="R4299">
        <v>-80840.88</v>
      </c>
    </row>
    <row r="4300" spans="1:18" x14ac:dyDescent="0.25">
      <c r="A4300">
        <v>1224</v>
      </c>
      <c r="B4300" t="s">
        <v>19</v>
      </c>
      <c r="C4300" t="s">
        <v>28</v>
      </c>
      <c r="D4300">
        <v>132.58000000000001</v>
      </c>
      <c r="E4300" s="2">
        <v>44997</v>
      </c>
      <c r="F4300" s="2">
        <v>45232</v>
      </c>
      <c r="G4300">
        <v>351.72</v>
      </c>
      <c r="H4300" t="s">
        <v>31</v>
      </c>
      <c r="I4300">
        <v>6.84</v>
      </c>
      <c r="J4300">
        <v>548.70000000000005</v>
      </c>
      <c r="K4300">
        <v>25.6</v>
      </c>
      <c r="M4300" t="b">
        <v>1</v>
      </c>
      <c r="N4300" t="s">
        <v>34</v>
      </c>
      <c r="O4300" t="s">
        <v>39</v>
      </c>
      <c r="P4300">
        <v>350.75</v>
      </c>
      <c r="Q4300">
        <v>241376.63</v>
      </c>
      <c r="R4300">
        <v>-118010.84</v>
      </c>
    </row>
    <row r="4301" spans="1:18" x14ac:dyDescent="0.25">
      <c r="A4301">
        <v>2814</v>
      </c>
      <c r="B4301" t="s">
        <v>20</v>
      </c>
      <c r="C4301" t="s">
        <v>29</v>
      </c>
      <c r="D4301">
        <v>128.49</v>
      </c>
      <c r="E4301" s="2">
        <v>44959</v>
      </c>
      <c r="F4301" s="2">
        <v>45170</v>
      </c>
      <c r="G4301">
        <v>196.54</v>
      </c>
      <c r="H4301" t="s">
        <v>32</v>
      </c>
      <c r="I4301">
        <v>6.4</v>
      </c>
      <c r="J4301">
        <v>602.5</v>
      </c>
      <c r="K4301">
        <v>22.1</v>
      </c>
      <c r="L4301">
        <v>159.69999999999999</v>
      </c>
      <c r="M4301" t="b">
        <v>1</v>
      </c>
      <c r="O4301" t="s">
        <v>39</v>
      </c>
      <c r="P4301">
        <v>66.27</v>
      </c>
      <c r="Q4301">
        <v>84240.44</v>
      </c>
      <c r="R4301">
        <v>-71215.73</v>
      </c>
    </row>
    <row r="4302" spans="1:18" x14ac:dyDescent="0.25">
      <c r="A4302">
        <v>2106</v>
      </c>
      <c r="B4302" t="s">
        <v>18</v>
      </c>
      <c r="C4302" t="s">
        <v>25</v>
      </c>
      <c r="D4302">
        <v>18.07</v>
      </c>
      <c r="E4302" s="2">
        <v>45035</v>
      </c>
      <c r="F4302" s="2">
        <v>45210</v>
      </c>
      <c r="G4302">
        <v>81.209999999999994</v>
      </c>
      <c r="H4302" t="s">
        <v>31</v>
      </c>
      <c r="I4302">
        <v>5.17</v>
      </c>
      <c r="J4302">
        <v>1707.8</v>
      </c>
      <c r="K4302">
        <v>32.200000000000003</v>
      </c>
      <c r="L4302">
        <v>147.69999999999999</v>
      </c>
      <c r="M4302" t="b">
        <v>0</v>
      </c>
      <c r="N4302" t="s">
        <v>35</v>
      </c>
      <c r="O4302" t="s">
        <v>39</v>
      </c>
      <c r="P4302">
        <v>85.44</v>
      </c>
      <c r="Q4302">
        <v>23283.35</v>
      </c>
      <c r="R4302">
        <v>-16344.77</v>
      </c>
    </row>
    <row r="4303" spans="1:18" x14ac:dyDescent="0.25">
      <c r="A4303">
        <v>1124</v>
      </c>
      <c r="B4303" t="s">
        <v>18</v>
      </c>
      <c r="C4303" t="s">
        <v>24</v>
      </c>
      <c r="D4303">
        <v>178.77</v>
      </c>
      <c r="E4303" s="2">
        <v>45026</v>
      </c>
      <c r="F4303" s="2">
        <v>45151</v>
      </c>
      <c r="G4303">
        <v>722.09</v>
      </c>
      <c r="H4303" t="s">
        <v>33</v>
      </c>
      <c r="I4303">
        <v>6.73</v>
      </c>
      <c r="J4303">
        <v>978.1</v>
      </c>
      <c r="K4303">
        <v>19.8</v>
      </c>
      <c r="L4303">
        <v>493.4</v>
      </c>
      <c r="M4303" t="b">
        <v>1</v>
      </c>
      <c r="N4303" t="s">
        <v>34</v>
      </c>
      <c r="O4303" t="s">
        <v>39</v>
      </c>
      <c r="P4303">
        <v>169.52</v>
      </c>
      <c r="Q4303">
        <v>175655.66</v>
      </c>
      <c r="R4303">
        <v>-53246.96</v>
      </c>
    </row>
    <row r="4304" spans="1:18" x14ac:dyDescent="0.25">
      <c r="A4304">
        <v>4246</v>
      </c>
      <c r="B4304" t="s">
        <v>22</v>
      </c>
      <c r="C4304" t="s">
        <v>29</v>
      </c>
      <c r="D4304">
        <v>167.16</v>
      </c>
      <c r="E4304" s="2">
        <v>44970</v>
      </c>
      <c r="F4304" s="2">
        <v>45062</v>
      </c>
      <c r="G4304">
        <v>649.96</v>
      </c>
      <c r="H4304" t="s">
        <v>30</v>
      </c>
      <c r="J4304">
        <v>1556.3</v>
      </c>
      <c r="K4304">
        <v>18.3</v>
      </c>
      <c r="L4304">
        <v>131.6</v>
      </c>
      <c r="M4304" t="b">
        <v>1</v>
      </c>
      <c r="N4304" t="s">
        <v>38</v>
      </c>
      <c r="O4304" t="s">
        <v>39</v>
      </c>
      <c r="P4304">
        <v>52.1</v>
      </c>
      <c r="Q4304">
        <v>221106.46</v>
      </c>
      <c r="R4304">
        <v>-187243.54</v>
      </c>
    </row>
    <row r="4305" spans="1:18" x14ac:dyDescent="0.25">
      <c r="A4305">
        <v>3931</v>
      </c>
      <c r="B4305" t="s">
        <v>18</v>
      </c>
      <c r="C4305" t="s">
        <v>27</v>
      </c>
      <c r="D4305">
        <v>28.04</v>
      </c>
      <c r="E4305" s="2">
        <v>44933</v>
      </c>
      <c r="F4305" s="2">
        <v>45026</v>
      </c>
      <c r="G4305">
        <v>50.74</v>
      </c>
      <c r="H4305" t="s">
        <v>30</v>
      </c>
      <c r="I4305">
        <v>6.97</v>
      </c>
      <c r="J4305">
        <v>542.70000000000005</v>
      </c>
      <c r="K4305">
        <v>20.3</v>
      </c>
      <c r="L4305">
        <v>195.4</v>
      </c>
      <c r="M4305" t="b">
        <v>0</v>
      </c>
      <c r="N4305" t="s">
        <v>35</v>
      </c>
      <c r="O4305" t="s">
        <v>39</v>
      </c>
      <c r="P4305">
        <v>146.81</v>
      </c>
      <c r="Q4305">
        <v>27988.95</v>
      </c>
      <c r="R4305">
        <v>-20539.810000000001</v>
      </c>
    </row>
    <row r="4306" spans="1:18" x14ac:dyDescent="0.25">
      <c r="A4306">
        <v>3971</v>
      </c>
      <c r="B4306" t="s">
        <v>18</v>
      </c>
      <c r="C4306" t="s">
        <v>25</v>
      </c>
      <c r="D4306">
        <v>283.23</v>
      </c>
      <c r="E4306" s="2">
        <v>45017</v>
      </c>
      <c r="F4306" s="2">
        <v>45198</v>
      </c>
      <c r="G4306">
        <v>1068.3900000000001</v>
      </c>
      <c r="H4306" t="s">
        <v>30</v>
      </c>
      <c r="I4306">
        <v>6.88</v>
      </c>
      <c r="J4306">
        <v>479</v>
      </c>
      <c r="K4306">
        <v>20.6</v>
      </c>
      <c r="L4306">
        <v>169.8</v>
      </c>
      <c r="M4306" t="b">
        <v>0</v>
      </c>
      <c r="O4306" t="s">
        <v>41</v>
      </c>
      <c r="P4306">
        <v>73.849999999999994</v>
      </c>
      <c r="Q4306">
        <v>219641.16</v>
      </c>
      <c r="R4306">
        <v>-140740.56</v>
      </c>
    </row>
    <row r="4307" spans="1:18" x14ac:dyDescent="0.25">
      <c r="A4307">
        <v>3017</v>
      </c>
      <c r="B4307" t="s">
        <v>21</v>
      </c>
      <c r="C4307" t="s">
        <v>23</v>
      </c>
      <c r="D4307">
        <v>34.32</v>
      </c>
      <c r="E4307" s="2">
        <v>44928</v>
      </c>
      <c r="F4307" s="2">
        <v>45021</v>
      </c>
      <c r="G4307">
        <v>100.83</v>
      </c>
      <c r="H4307" t="s">
        <v>32</v>
      </c>
      <c r="I4307">
        <v>7.42</v>
      </c>
      <c r="J4307">
        <v>1622.1</v>
      </c>
      <c r="K4307">
        <v>26.6</v>
      </c>
      <c r="L4307">
        <v>442.1</v>
      </c>
      <c r="M4307" t="b">
        <v>1</v>
      </c>
      <c r="N4307" t="s">
        <v>38</v>
      </c>
      <c r="O4307" t="s">
        <v>39</v>
      </c>
      <c r="P4307">
        <v>902.62</v>
      </c>
      <c r="Q4307">
        <v>51797.15</v>
      </c>
      <c r="R4307">
        <v>39214.019999999997</v>
      </c>
    </row>
    <row r="4308" spans="1:18" x14ac:dyDescent="0.25">
      <c r="A4308">
        <v>8415</v>
      </c>
      <c r="B4308" t="s">
        <v>18</v>
      </c>
      <c r="C4308" t="s">
        <v>28</v>
      </c>
      <c r="D4308">
        <v>257.18</v>
      </c>
      <c r="E4308" s="2">
        <v>44943</v>
      </c>
      <c r="F4308" s="2">
        <v>45182</v>
      </c>
      <c r="G4308">
        <v>738.83</v>
      </c>
      <c r="H4308" t="s">
        <v>32</v>
      </c>
      <c r="J4308">
        <v>993.1</v>
      </c>
      <c r="K4308">
        <v>28</v>
      </c>
      <c r="L4308">
        <v>137.1</v>
      </c>
      <c r="M4308" t="b">
        <v>1</v>
      </c>
      <c r="N4308" t="s">
        <v>38</v>
      </c>
      <c r="O4308" t="s">
        <v>41</v>
      </c>
      <c r="P4308">
        <v>353.28</v>
      </c>
      <c r="Q4308">
        <v>143414.73000000001</v>
      </c>
      <c r="R4308">
        <v>117599.13</v>
      </c>
    </row>
    <row r="4309" spans="1:18" x14ac:dyDescent="0.25">
      <c r="A4309">
        <v>3415</v>
      </c>
      <c r="B4309" t="s">
        <v>19</v>
      </c>
      <c r="C4309" t="s">
        <v>25</v>
      </c>
      <c r="D4309">
        <v>5.09</v>
      </c>
      <c r="E4309" s="2">
        <v>44991</v>
      </c>
      <c r="F4309" s="2">
        <v>45108</v>
      </c>
      <c r="G4309">
        <v>13.29</v>
      </c>
      <c r="H4309" t="s">
        <v>33</v>
      </c>
      <c r="I4309">
        <v>7.22</v>
      </c>
      <c r="J4309">
        <v>1632.2</v>
      </c>
      <c r="K4309">
        <v>25.2</v>
      </c>
      <c r="L4309">
        <v>63.2</v>
      </c>
      <c r="M4309" t="b">
        <v>0</v>
      </c>
      <c r="N4309" t="s">
        <v>35</v>
      </c>
      <c r="O4309" t="s">
        <v>39</v>
      </c>
      <c r="P4309">
        <v>74.08</v>
      </c>
      <c r="Q4309">
        <v>9381.27</v>
      </c>
      <c r="R4309">
        <v>-8396.75</v>
      </c>
    </row>
    <row r="4310" spans="1:18" x14ac:dyDescent="0.25">
      <c r="A4310">
        <v>4096</v>
      </c>
      <c r="B4310" t="s">
        <v>22</v>
      </c>
      <c r="C4310" t="s">
        <v>24</v>
      </c>
      <c r="D4310">
        <v>265.27</v>
      </c>
      <c r="E4310" s="2">
        <v>44984</v>
      </c>
      <c r="F4310" s="2">
        <v>45180</v>
      </c>
      <c r="G4310">
        <v>838.95</v>
      </c>
      <c r="H4310" t="s">
        <v>30</v>
      </c>
      <c r="I4310">
        <v>5.52</v>
      </c>
      <c r="J4310">
        <v>300.8</v>
      </c>
      <c r="K4310">
        <v>21.3</v>
      </c>
      <c r="L4310">
        <v>255.8</v>
      </c>
      <c r="M4310" t="b">
        <v>1</v>
      </c>
      <c r="N4310" t="s">
        <v>38</v>
      </c>
      <c r="O4310" t="s">
        <v>40</v>
      </c>
      <c r="P4310">
        <v>158.43</v>
      </c>
      <c r="Q4310">
        <v>190834.75</v>
      </c>
      <c r="R4310">
        <v>-57919.9</v>
      </c>
    </row>
    <row r="4311" spans="1:18" x14ac:dyDescent="0.25">
      <c r="A4311">
        <v>2609</v>
      </c>
      <c r="B4311" t="s">
        <v>20</v>
      </c>
      <c r="C4311" t="s">
        <v>26</v>
      </c>
      <c r="D4311">
        <v>10.82</v>
      </c>
      <c r="E4311" s="2">
        <v>45036</v>
      </c>
      <c r="F4311" s="2">
        <v>45149</v>
      </c>
      <c r="G4311">
        <v>35.33</v>
      </c>
      <c r="H4311" t="s">
        <v>33</v>
      </c>
      <c r="I4311">
        <v>5.75</v>
      </c>
      <c r="J4311">
        <v>1666.3</v>
      </c>
      <c r="K4311">
        <v>20.100000000000001</v>
      </c>
      <c r="L4311">
        <v>217.8</v>
      </c>
      <c r="M4311" t="b">
        <v>1</v>
      </c>
      <c r="N4311" t="s">
        <v>36</v>
      </c>
      <c r="O4311" t="s">
        <v>40</v>
      </c>
      <c r="P4311">
        <v>122.04</v>
      </c>
      <c r="Q4311">
        <v>15393.79</v>
      </c>
      <c r="R4311">
        <v>-11082.12</v>
      </c>
    </row>
    <row r="4312" spans="1:18" x14ac:dyDescent="0.25">
      <c r="A4312">
        <v>1717</v>
      </c>
      <c r="B4312" t="s">
        <v>20</v>
      </c>
      <c r="C4312" t="s">
        <v>26</v>
      </c>
      <c r="D4312">
        <v>228.55</v>
      </c>
      <c r="E4312" s="2">
        <v>44956</v>
      </c>
      <c r="F4312" s="2">
        <v>45127</v>
      </c>
      <c r="G4312">
        <v>695.68</v>
      </c>
      <c r="H4312" t="s">
        <v>31</v>
      </c>
      <c r="I4312">
        <v>5.91</v>
      </c>
      <c r="J4312">
        <v>864.7</v>
      </c>
      <c r="K4312">
        <v>25.9</v>
      </c>
      <c r="L4312">
        <v>268.7</v>
      </c>
      <c r="M4312" t="b">
        <v>1</v>
      </c>
      <c r="N4312" t="s">
        <v>37</v>
      </c>
      <c r="O4312" t="s">
        <v>39</v>
      </c>
      <c r="P4312">
        <v>123.18</v>
      </c>
      <c r="Q4312">
        <v>372835.25</v>
      </c>
      <c r="R4312">
        <v>-287141.39</v>
      </c>
    </row>
    <row r="4313" spans="1:18" x14ac:dyDescent="0.25">
      <c r="A4313">
        <v>4561</v>
      </c>
      <c r="B4313" t="s">
        <v>21</v>
      </c>
      <c r="C4313" t="s">
        <v>25</v>
      </c>
      <c r="D4313">
        <v>111.7</v>
      </c>
      <c r="E4313" s="2">
        <v>45012</v>
      </c>
      <c r="F4313" s="2">
        <v>45114</v>
      </c>
      <c r="G4313">
        <v>714.18</v>
      </c>
      <c r="H4313" t="s">
        <v>32</v>
      </c>
      <c r="I4313">
        <v>6.38</v>
      </c>
      <c r="J4313">
        <v>448.6</v>
      </c>
      <c r="K4313">
        <v>27</v>
      </c>
      <c r="M4313" t="b">
        <v>1</v>
      </c>
      <c r="N4313" t="s">
        <v>34</v>
      </c>
      <c r="O4313" t="s">
        <v>41</v>
      </c>
      <c r="P4313">
        <v>72.05</v>
      </c>
      <c r="Q4313">
        <v>68069</v>
      </c>
      <c r="R4313">
        <v>-16612.330000000002</v>
      </c>
    </row>
    <row r="4314" spans="1:18" x14ac:dyDescent="0.25">
      <c r="A4314">
        <v>7782</v>
      </c>
      <c r="B4314" t="s">
        <v>20</v>
      </c>
      <c r="C4314" t="s">
        <v>23</v>
      </c>
      <c r="D4314">
        <v>222.77</v>
      </c>
      <c r="E4314" s="2">
        <v>45018</v>
      </c>
      <c r="F4314" s="2">
        <v>45223</v>
      </c>
      <c r="G4314">
        <v>1373.08</v>
      </c>
      <c r="H4314" t="s">
        <v>30</v>
      </c>
      <c r="I4314">
        <v>7.48</v>
      </c>
      <c r="J4314">
        <v>1293.4000000000001</v>
      </c>
      <c r="K4314">
        <v>22.9</v>
      </c>
      <c r="L4314">
        <v>56.8</v>
      </c>
      <c r="M4314" t="b">
        <v>1</v>
      </c>
      <c r="O4314" t="s">
        <v>39</v>
      </c>
      <c r="P4314">
        <v>908.42</v>
      </c>
      <c r="Q4314">
        <v>413225.4</v>
      </c>
      <c r="R4314">
        <v>834107.93</v>
      </c>
    </row>
    <row r="4315" spans="1:18" x14ac:dyDescent="0.25">
      <c r="A4315">
        <v>2048</v>
      </c>
      <c r="B4315" t="s">
        <v>20</v>
      </c>
      <c r="C4315" t="s">
        <v>26</v>
      </c>
      <c r="D4315">
        <v>123.51</v>
      </c>
      <c r="E4315" s="2">
        <v>45043</v>
      </c>
      <c r="F4315" s="2">
        <v>45220</v>
      </c>
      <c r="G4315">
        <v>540.04999999999995</v>
      </c>
      <c r="H4315" t="s">
        <v>32</v>
      </c>
      <c r="I4315">
        <v>6.3</v>
      </c>
      <c r="J4315">
        <v>1475</v>
      </c>
      <c r="K4315">
        <v>21.5</v>
      </c>
      <c r="L4315">
        <v>70.7</v>
      </c>
      <c r="M4315" t="b">
        <v>1</v>
      </c>
      <c r="N4315" t="s">
        <v>37</v>
      </c>
      <c r="O4315" t="s">
        <v>40</v>
      </c>
      <c r="P4315">
        <v>110.68</v>
      </c>
      <c r="Q4315">
        <v>127742.17</v>
      </c>
      <c r="R4315">
        <v>-67969.440000000002</v>
      </c>
    </row>
    <row r="4316" spans="1:18" x14ac:dyDescent="0.25">
      <c r="A4316">
        <v>9307</v>
      </c>
      <c r="B4316" t="s">
        <v>22</v>
      </c>
      <c r="C4316" t="s">
        <v>28</v>
      </c>
      <c r="D4316">
        <v>25.92</v>
      </c>
      <c r="E4316" s="2">
        <v>45023</v>
      </c>
      <c r="F4316" s="2">
        <v>45125</v>
      </c>
      <c r="G4316">
        <v>166.02</v>
      </c>
      <c r="H4316" t="s">
        <v>30</v>
      </c>
      <c r="I4316">
        <v>7.28</v>
      </c>
      <c r="J4316">
        <v>275.8</v>
      </c>
      <c r="K4316">
        <v>19.3</v>
      </c>
      <c r="L4316">
        <v>190.6</v>
      </c>
      <c r="M4316" t="b">
        <v>1</v>
      </c>
      <c r="N4316" t="s">
        <v>37</v>
      </c>
      <c r="O4316" t="s">
        <v>39</v>
      </c>
      <c r="P4316">
        <v>359.46</v>
      </c>
      <c r="Q4316">
        <v>51712.72</v>
      </c>
      <c r="R4316">
        <v>7964.83</v>
      </c>
    </row>
    <row r="4317" spans="1:18" x14ac:dyDescent="0.25">
      <c r="A4317">
        <v>8905</v>
      </c>
      <c r="B4317" t="s">
        <v>22</v>
      </c>
      <c r="C4317" t="s">
        <v>27</v>
      </c>
      <c r="D4317">
        <v>231.41</v>
      </c>
      <c r="E4317" s="2">
        <v>44952</v>
      </c>
      <c r="F4317" s="2">
        <v>45169</v>
      </c>
      <c r="G4317">
        <v>1493.98</v>
      </c>
      <c r="H4317" t="s">
        <v>30</v>
      </c>
      <c r="I4317">
        <v>5.27</v>
      </c>
      <c r="J4317">
        <v>1779.5</v>
      </c>
      <c r="K4317">
        <v>18.399999999999999</v>
      </c>
      <c r="L4317">
        <v>539.1</v>
      </c>
      <c r="M4317" t="b">
        <v>1</v>
      </c>
      <c r="N4317" t="s">
        <v>34</v>
      </c>
      <c r="O4317" t="s">
        <v>39</v>
      </c>
      <c r="P4317">
        <v>146.33000000000001</v>
      </c>
      <c r="Q4317">
        <v>139580.24</v>
      </c>
      <c r="R4317">
        <v>79033.850000000006</v>
      </c>
    </row>
    <row r="4318" spans="1:18" x14ac:dyDescent="0.25">
      <c r="A4318">
        <v>6578</v>
      </c>
      <c r="B4318" t="s">
        <v>19</v>
      </c>
      <c r="C4318" t="s">
        <v>23</v>
      </c>
      <c r="D4318">
        <v>26.02</v>
      </c>
      <c r="E4318" s="2">
        <v>44961</v>
      </c>
      <c r="F4318" s="2">
        <v>45133</v>
      </c>
      <c r="G4318">
        <v>85.34</v>
      </c>
      <c r="H4318" t="s">
        <v>32</v>
      </c>
      <c r="I4318">
        <v>5.7</v>
      </c>
      <c r="J4318">
        <v>1315.2</v>
      </c>
      <c r="K4318">
        <v>19.7</v>
      </c>
      <c r="L4318">
        <v>143</v>
      </c>
      <c r="M4318" t="b">
        <v>1</v>
      </c>
      <c r="N4318" t="s">
        <v>37</v>
      </c>
      <c r="O4318" t="s">
        <v>39</v>
      </c>
      <c r="P4318">
        <v>896.33</v>
      </c>
      <c r="Q4318">
        <v>40985.67</v>
      </c>
      <c r="R4318">
        <v>35507.129999999997</v>
      </c>
    </row>
    <row r="4319" spans="1:18" x14ac:dyDescent="0.25">
      <c r="A4319">
        <v>2620</v>
      </c>
      <c r="B4319" t="s">
        <v>21</v>
      </c>
      <c r="C4319" t="s">
        <v>25</v>
      </c>
      <c r="D4319">
        <v>277.02999999999997</v>
      </c>
      <c r="E4319" s="2">
        <v>44989</v>
      </c>
      <c r="F4319" s="2">
        <v>45217</v>
      </c>
      <c r="G4319">
        <v>1032.2</v>
      </c>
      <c r="H4319" t="s">
        <v>32</v>
      </c>
      <c r="I4319">
        <v>6.01</v>
      </c>
      <c r="K4319">
        <v>29.9</v>
      </c>
      <c r="L4319">
        <v>598.4</v>
      </c>
      <c r="M4319" t="b">
        <v>1</v>
      </c>
      <c r="N4319" t="s">
        <v>36</v>
      </c>
      <c r="O4319" t="s">
        <v>41</v>
      </c>
      <c r="P4319">
        <v>78.92</v>
      </c>
      <c r="Q4319">
        <v>205299.08</v>
      </c>
      <c r="R4319">
        <v>-123837.86</v>
      </c>
    </row>
    <row r="4320" spans="1:18" x14ac:dyDescent="0.25">
      <c r="A4320">
        <v>7548</v>
      </c>
      <c r="B4320" t="s">
        <v>20</v>
      </c>
      <c r="C4320" t="s">
        <v>23</v>
      </c>
      <c r="D4320">
        <v>20.04</v>
      </c>
      <c r="E4320" s="2">
        <v>45001</v>
      </c>
      <c r="F4320" s="2">
        <v>45228</v>
      </c>
      <c r="G4320">
        <v>126.16</v>
      </c>
      <c r="H4320" t="s">
        <v>33</v>
      </c>
      <c r="I4320">
        <v>5.47</v>
      </c>
      <c r="J4320">
        <v>442.1</v>
      </c>
      <c r="K4320">
        <v>23.5</v>
      </c>
      <c r="L4320">
        <v>493.1</v>
      </c>
      <c r="M4320" t="b">
        <v>1</v>
      </c>
      <c r="N4320" t="s">
        <v>34</v>
      </c>
      <c r="O4320" t="s">
        <v>39</v>
      </c>
      <c r="P4320">
        <v>903.9</v>
      </c>
      <c r="Q4320">
        <v>22124.94</v>
      </c>
      <c r="R4320">
        <v>91911.08</v>
      </c>
    </row>
    <row r="4321" spans="1:18" x14ac:dyDescent="0.25">
      <c r="A4321">
        <v>8381</v>
      </c>
      <c r="B4321" t="s">
        <v>19</v>
      </c>
      <c r="C4321" t="s">
        <v>26</v>
      </c>
      <c r="D4321">
        <v>146.4</v>
      </c>
      <c r="E4321" s="2">
        <v>44997</v>
      </c>
      <c r="F4321" s="2">
        <v>45225</v>
      </c>
      <c r="G4321">
        <v>665.11</v>
      </c>
      <c r="H4321" t="s">
        <v>32</v>
      </c>
      <c r="I4321">
        <v>7.43</v>
      </c>
      <c r="J4321">
        <v>828.1</v>
      </c>
      <c r="K4321">
        <v>18.399999999999999</v>
      </c>
      <c r="L4321">
        <v>300.89999999999998</v>
      </c>
      <c r="M4321" t="b">
        <v>0</v>
      </c>
      <c r="N4321" t="s">
        <v>35</v>
      </c>
      <c r="O4321" t="s">
        <v>40</v>
      </c>
      <c r="P4321">
        <v>113.19</v>
      </c>
      <c r="Q4321">
        <v>170529.46</v>
      </c>
      <c r="R4321">
        <v>-95245.66</v>
      </c>
    </row>
    <row r="4322" spans="1:18" x14ac:dyDescent="0.25">
      <c r="A4322">
        <v>5780</v>
      </c>
      <c r="B4322" t="s">
        <v>21</v>
      </c>
      <c r="C4322" t="s">
        <v>26</v>
      </c>
      <c r="D4322">
        <v>218.3</v>
      </c>
      <c r="E4322" s="2">
        <v>44954</v>
      </c>
      <c r="F4322" s="2">
        <v>45055</v>
      </c>
      <c r="G4322">
        <v>559.86</v>
      </c>
      <c r="H4322" t="s">
        <v>32</v>
      </c>
      <c r="I4322">
        <v>6.68</v>
      </c>
      <c r="J4322">
        <v>552.9</v>
      </c>
      <c r="K4322">
        <v>26.1</v>
      </c>
      <c r="L4322">
        <v>461.3</v>
      </c>
      <c r="M4322" t="b">
        <v>0</v>
      </c>
      <c r="N4322" t="s">
        <v>35</v>
      </c>
      <c r="O4322" t="s">
        <v>41</v>
      </c>
      <c r="P4322">
        <v>115.1</v>
      </c>
      <c r="Q4322">
        <v>242145.4</v>
      </c>
      <c r="R4322">
        <v>-177705.51</v>
      </c>
    </row>
    <row r="4323" spans="1:18" x14ac:dyDescent="0.25">
      <c r="A4323">
        <v>4792</v>
      </c>
      <c r="B4323" t="s">
        <v>20</v>
      </c>
      <c r="C4323" t="s">
        <v>25</v>
      </c>
      <c r="D4323">
        <v>121.01</v>
      </c>
      <c r="E4323" s="2">
        <v>44951</v>
      </c>
      <c r="F4323" s="2">
        <v>45059</v>
      </c>
      <c r="G4323">
        <v>598.62</v>
      </c>
      <c r="H4323" t="s">
        <v>32</v>
      </c>
      <c r="I4323">
        <v>5.94</v>
      </c>
      <c r="J4323">
        <v>990.6</v>
      </c>
      <c r="K4323">
        <v>26.6</v>
      </c>
      <c r="L4323">
        <v>335.3</v>
      </c>
      <c r="M4323" t="b">
        <v>1</v>
      </c>
      <c r="N4323" t="s">
        <v>36</v>
      </c>
      <c r="O4323" t="s">
        <v>39</v>
      </c>
      <c r="P4323">
        <v>89.23</v>
      </c>
      <c r="Q4323">
        <v>121779.58</v>
      </c>
      <c r="R4323">
        <v>-68364.72</v>
      </c>
    </row>
    <row r="4324" spans="1:18" x14ac:dyDescent="0.25">
      <c r="A4324">
        <v>3941</v>
      </c>
      <c r="B4324" t="s">
        <v>20</v>
      </c>
      <c r="C4324" t="s">
        <v>26</v>
      </c>
      <c r="D4324">
        <v>69.08</v>
      </c>
      <c r="E4324" s="2">
        <v>44987</v>
      </c>
      <c r="F4324" s="2">
        <v>45225</v>
      </c>
      <c r="G4324">
        <v>174.68</v>
      </c>
      <c r="H4324" t="s">
        <v>31</v>
      </c>
      <c r="I4324">
        <v>6.75</v>
      </c>
      <c r="J4324">
        <v>1451</v>
      </c>
      <c r="K4324">
        <v>24.9</v>
      </c>
      <c r="L4324">
        <v>361.3</v>
      </c>
      <c r="M4324" t="b">
        <v>1</v>
      </c>
      <c r="N4324" t="s">
        <v>34</v>
      </c>
      <c r="O4324" t="s">
        <v>39</v>
      </c>
      <c r="P4324">
        <v>127.54</v>
      </c>
      <c r="Q4324">
        <v>114038.25</v>
      </c>
      <c r="R4324">
        <v>-91759.56</v>
      </c>
    </row>
    <row r="4325" spans="1:18" x14ac:dyDescent="0.25">
      <c r="A4325">
        <v>6695</v>
      </c>
      <c r="B4325" t="s">
        <v>22</v>
      </c>
      <c r="C4325" t="s">
        <v>26</v>
      </c>
      <c r="D4325">
        <v>228.93</v>
      </c>
      <c r="E4325" s="2">
        <v>45031</v>
      </c>
      <c r="F4325" s="2">
        <v>45194</v>
      </c>
      <c r="G4325">
        <v>731.84</v>
      </c>
      <c r="H4325" t="s">
        <v>31</v>
      </c>
      <c r="I4325">
        <v>5.9</v>
      </c>
      <c r="J4325">
        <v>1256.2</v>
      </c>
      <c r="K4325">
        <v>19.8</v>
      </c>
      <c r="M4325" t="b">
        <v>1</v>
      </c>
      <c r="N4325" t="s">
        <v>37</v>
      </c>
      <c r="O4325" t="s">
        <v>41</v>
      </c>
      <c r="P4325">
        <v>114.25</v>
      </c>
      <c r="Q4325">
        <v>396010.96</v>
      </c>
      <c r="R4325">
        <v>-312398.24</v>
      </c>
    </row>
    <row r="4326" spans="1:18" x14ac:dyDescent="0.25">
      <c r="A4326">
        <v>7401</v>
      </c>
      <c r="B4326" t="s">
        <v>18</v>
      </c>
      <c r="C4326" t="s">
        <v>27</v>
      </c>
      <c r="D4326">
        <v>236.37</v>
      </c>
      <c r="E4326" s="2">
        <v>44957</v>
      </c>
      <c r="F4326" s="2">
        <v>45082</v>
      </c>
      <c r="G4326">
        <v>623.5</v>
      </c>
      <c r="H4326" t="s">
        <v>31</v>
      </c>
      <c r="I4326">
        <v>4.55</v>
      </c>
      <c r="J4326">
        <v>897.5</v>
      </c>
      <c r="K4326">
        <v>30.1</v>
      </c>
      <c r="L4326">
        <v>406.8</v>
      </c>
      <c r="M4326" t="b">
        <v>1</v>
      </c>
      <c r="N4326" t="s">
        <v>37</v>
      </c>
      <c r="O4326" t="s">
        <v>40</v>
      </c>
      <c r="P4326">
        <v>151.46</v>
      </c>
      <c r="Q4326">
        <v>237178.69</v>
      </c>
      <c r="R4326">
        <v>-142743.38</v>
      </c>
    </row>
    <row r="4327" spans="1:18" x14ac:dyDescent="0.25">
      <c r="A4327">
        <v>7197</v>
      </c>
      <c r="B4327" t="s">
        <v>21</v>
      </c>
      <c r="C4327" t="s">
        <v>27</v>
      </c>
      <c r="D4327">
        <v>277.2</v>
      </c>
      <c r="E4327" s="2">
        <v>44980</v>
      </c>
      <c r="F4327" s="2">
        <v>45185</v>
      </c>
      <c r="G4327">
        <v>755.34</v>
      </c>
      <c r="H4327" t="s">
        <v>33</v>
      </c>
      <c r="I4327">
        <v>6.13</v>
      </c>
      <c r="J4327">
        <v>390.3</v>
      </c>
      <c r="K4327">
        <v>29</v>
      </c>
      <c r="L4327">
        <v>83.4</v>
      </c>
      <c r="M4327" t="b">
        <v>0</v>
      </c>
      <c r="N4327" t="s">
        <v>35</v>
      </c>
      <c r="O4327" t="s">
        <v>41</v>
      </c>
      <c r="P4327">
        <v>144.07</v>
      </c>
      <c r="Q4327">
        <v>339283.75</v>
      </c>
      <c r="R4327">
        <v>-230461.92</v>
      </c>
    </row>
    <row r="4328" spans="1:18" x14ac:dyDescent="0.25">
      <c r="A4328">
        <v>6450</v>
      </c>
      <c r="B4328" t="s">
        <v>20</v>
      </c>
      <c r="C4328" t="s">
        <v>24</v>
      </c>
      <c r="D4328">
        <v>115.97</v>
      </c>
      <c r="E4328" s="2">
        <v>44993</v>
      </c>
      <c r="F4328" s="2">
        <v>45122</v>
      </c>
      <c r="G4328">
        <v>176.65</v>
      </c>
      <c r="H4328" t="s">
        <v>33</v>
      </c>
      <c r="I4328">
        <v>6.38</v>
      </c>
      <c r="J4328">
        <v>1731.5</v>
      </c>
      <c r="K4328">
        <v>24.3</v>
      </c>
      <c r="M4328" t="b">
        <v>0</v>
      </c>
      <c r="N4328" t="s">
        <v>35</v>
      </c>
      <c r="O4328" t="s">
        <v>39</v>
      </c>
      <c r="P4328">
        <v>161</v>
      </c>
      <c r="Q4328">
        <v>131351.91</v>
      </c>
      <c r="R4328">
        <v>-102911.26</v>
      </c>
    </row>
    <row r="4329" spans="1:18" x14ac:dyDescent="0.25">
      <c r="A4329">
        <v>9975</v>
      </c>
      <c r="B4329" t="s">
        <v>21</v>
      </c>
      <c r="C4329" t="s">
        <v>27</v>
      </c>
      <c r="D4329">
        <v>154.34</v>
      </c>
      <c r="E4329" s="2">
        <v>45023</v>
      </c>
      <c r="F4329" s="2">
        <v>45222</v>
      </c>
      <c r="G4329">
        <v>911.15</v>
      </c>
      <c r="H4329" t="s">
        <v>30</v>
      </c>
      <c r="I4329">
        <v>7.44</v>
      </c>
      <c r="J4329">
        <v>632.6</v>
      </c>
      <c r="K4329">
        <v>24.1</v>
      </c>
      <c r="L4329">
        <v>444.3</v>
      </c>
      <c r="M4329" t="b">
        <v>1</v>
      </c>
      <c r="N4329" t="s">
        <v>37</v>
      </c>
      <c r="O4329" t="s">
        <v>40</v>
      </c>
      <c r="P4329">
        <v>147.32</v>
      </c>
      <c r="Q4329">
        <v>214575.09</v>
      </c>
      <c r="R4329">
        <v>-80344.47</v>
      </c>
    </row>
    <row r="4330" spans="1:18" x14ac:dyDescent="0.25">
      <c r="A4330">
        <v>9432</v>
      </c>
      <c r="B4330" t="s">
        <v>19</v>
      </c>
      <c r="C4330" t="s">
        <v>29</v>
      </c>
      <c r="D4330">
        <v>112.12</v>
      </c>
      <c r="E4330" s="2">
        <v>44977</v>
      </c>
      <c r="F4330" s="2">
        <v>45192</v>
      </c>
      <c r="G4330">
        <v>334.11</v>
      </c>
      <c r="H4330" t="s">
        <v>33</v>
      </c>
      <c r="I4330">
        <v>4.62</v>
      </c>
      <c r="J4330">
        <v>644.5</v>
      </c>
      <c r="K4330">
        <v>20.5</v>
      </c>
      <c r="L4330">
        <v>220.9</v>
      </c>
      <c r="M4330" t="b">
        <v>0</v>
      </c>
      <c r="N4330" t="s">
        <v>35</v>
      </c>
      <c r="O4330" t="s">
        <v>39</v>
      </c>
      <c r="P4330">
        <v>57.25</v>
      </c>
      <c r="Q4330">
        <v>81331.740000000005</v>
      </c>
      <c r="R4330">
        <v>-62203.94</v>
      </c>
    </row>
    <row r="4331" spans="1:18" x14ac:dyDescent="0.25">
      <c r="A4331">
        <v>6874</v>
      </c>
      <c r="B4331" t="s">
        <v>19</v>
      </c>
      <c r="C4331" t="s">
        <v>23</v>
      </c>
      <c r="D4331">
        <v>80.84</v>
      </c>
      <c r="E4331" s="2">
        <v>44984</v>
      </c>
      <c r="F4331" s="2">
        <v>45191</v>
      </c>
      <c r="G4331">
        <v>156.16999999999999</v>
      </c>
      <c r="H4331" t="s">
        <v>32</v>
      </c>
      <c r="I4331">
        <v>6.04</v>
      </c>
      <c r="J4331">
        <v>1232.8</v>
      </c>
      <c r="K4331">
        <v>30.1</v>
      </c>
      <c r="L4331">
        <v>588.20000000000005</v>
      </c>
      <c r="M4331" t="b">
        <v>1</v>
      </c>
      <c r="N4331" t="s">
        <v>36</v>
      </c>
      <c r="O4331" t="s">
        <v>41</v>
      </c>
      <c r="P4331">
        <v>902.7</v>
      </c>
      <c r="Q4331">
        <v>138117.35999999999</v>
      </c>
      <c r="R4331">
        <v>2857.3</v>
      </c>
    </row>
    <row r="4332" spans="1:18" x14ac:dyDescent="0.25">
      <c r="A4332">
        <v>2553</v>
      </c>
      <c r="B4332" t="s">
        <v>18</v>
      </c>
      <c r="C4332" t="s">
        <v>23</v>
      </c>
      <c r="D4332">
        <v>226.55</v>
      </c>
      <c r="E4332" s="2">
        <v>44960</v>
      </c>
      <c r="F4332" s="2">
        <v>45091</v>
      </c>
      <c r="G4332">
        <v>438.36</v>
      </c>
      <c r="H4332" t="s">
        <v>30</v>
      </c>
      <c r="J4332">
        <v>1432.8</v>
      </c>
      <c r="K4332">
        <v>27.6</v>
      </c>
      <c r="L4332">
        <v>129.4</v>
      </c>
      <c r="M4332" t="b">
        <v>0</v>
      </c>
      <c r="N4332" t="s">
        <v>35</v>
      </c>
      <c r="O4332" t="s">
        <v>41</v>
      </c>
      <c r="P4332">
        <v>895.04</v>
      </c>
      <c r="Q4332">
        <v>384119.85</v>
      </c>
      <c r="R4332">
        <v>8229.8799999999992</v>
      </c>
    </row>
    <row r="4333" spans="1:18" x14ac:dyDescent="0.25">
      <c r="A4333">
        <v>2012</v>
      </c>
      <c r="B4333" t="s">
        <v>20</v>
      </c>
      <c r="C4333" t="s">
        <v>25</v>
      </c>
      <c r="D4333">
        <v>105.2</v>
      </c>
      <c r="E4333" s="2">
        <v>44985</v>
      </c>
      <c r="F4333" s="2">
        <v>45135</v>
      </c>
      <c r="G4333">
        <v>450.27</v>
      </c>
      <c r="H4333" t="s">
        <v>32</v>
      </c>
      <c r="I4333">
        <v>4.95</v>
      </c>
      <c r="J4333">
        <v>1774.6</v>
      </c>
      <c r="K4333">
        <v>19.399999999999999</v>
      </c>
      <c r="L4333">
        <v>550.70000000000005</v>
      </c>
      <c r="M4333" t="b">
        <v>0</v>
      </c>
      <c r="N4333" t="s">
        <v>35</v>
      </c>
      <c r="O4333" t="s">
        <v>39</v>
      </c>
      <c r="P4333">
        <v>78.09</v>
      </c>
      <c r="Q4333">
        <v>145767.20000000001</v>
      </c>
      <c r="R4333">
        <v>-110605.62</v>
      </c>
    </row>
    <row r="4334" spans="1:18" x14ac:dyDescent="0.25">
      <c r="A4334">
        <v>9378</v>
      </c>
      <c r="B4334" t="s">
        <v>22</v>
      </c>
      <c r="C4334" t="s">
        <v>27</v>
      </c>
      <c r="D4334">
        <v>131.30000000000001</v>
      </c>
      <c r="E4334" s="2">
        <v>44947</v>
      </c>
      <c r="F4334" s="2">
        <v>45098</v>
      </c>
      <c r="G4334">
        <v>848.8</v>
      </c>
      <c r="H4334" t="s">
        <v>30</v>
      </c>
      <c r="I4334">
        <v>6.33</v>
      </c>
      <c r="J4334">
        <v>1750.7</v>
      </c>
      <c r="K4334">
        <v>24</v>
      </c>
      <c r="L4334">
        <v>422</v>
      </c>
      <c r="M4334" t="b">
        <v>1</v>
      </c>
      <c r="N4334" t="s">
        <v>37</v>
      </c>
      <c r="O4334" t="s">
        <v>39</v>
      </c>
      <c r="P4334">
        <v>158.51</v>
      </c>
      <c r="Q4334">
        <v>212603.11</v>
      </c>
      <c r="R4334">
        <v>-78059.820000000007</v>
      </c>
    </row>
    <row r="4335" spans="1:18" x14ac:dyDescent="0.25">
      <c r="A4335">
        <v>2881</v>
      </c>
      <c r="B4335" t="s">
        <v>20</v>
      </c>
      <c r="C4335" t="s">
        <v>24</v>
      </c>
      <c r="D4335">
        <v>124.08</v>
      </c>
      <c r="E4335" s="2">
        <v>44982</v>
      </c>
      <c r="F4335" s="2">
        <v>45145</v>
      </c>
      <c r="G4335">
        <v>276.08999999999997</v>
      </c>
      <c r="H4335" t="s">
        <v>33</v>
      </c>
      <c r="I4335">
        <v>5.19</v>
      </c>
      <c r="J4335">
        <v>1662</v>
      </c>
      <c r="K4335">
        <v>32.5</v>
      </c>
      <c r="L4335">
        <v>415.4</v>
      </c>
      <c r="M4335" t="b">
        <v>0</v>
      </c>
      <c r="N4335" t="s">
        <v>35</v>
      </c>
      <c r="O4335" t="s">
        <v>39</v>
      </c>
      <c r="P4335">
        <v>165.11</v>
      </c>
      <c r="Q4335">
        <v>246020.58</v>
      </c>
      <c r="R4335">
        <v>-200435.36</v>
      </c>
    </row>
    <row r="4336" spans="1:18" x14ac:dyDescent="0.25">
      <c r="A4336">
        <v>7799</v>
      </c>
      <c r="B4336" t="s">
        <v>21</v>
      </c>
      <c r="C4336" t="s">
        <v>26</v>
      </c>
      <c r="D4336">
        <v>215.24</v>
      </c>
      <c r="E4336" s="2">
        <v>44963</v>
      </c>
      <c r="F4336" s="2">
        <v>45078</v>
      </c>
      <c r="G4336">
        <v>430.07</v>
      </c>
      <c r="H4336" t="s">
        <v>31</v>
      </c>
      <c r="J4336">
        <v>896.5</v>
      </c>
      <c r="K4336">
        <v>25.2</v>
      </c>
      <c r="L4336">
        <v>531.79999999999995</v>
      </c>
      <c r="M4336" t="b">
        <v>1</v>
      </c>
      <c r="N4336" t="s">
        <v>38</v>
      </c>
      <c r="O4336" t="s">
        <v>40</v>
      </c>
      <c r="P4336">
        <v>117.67</v>
      </c>
      <c r="Q4336">
        <v>405460.94</v>
      </c>
      <c r="R4336">
        <v>-354854.6</v>
      </c>
    </row>
    <row r="4337" spans="1:18" x14ac:dyDescent="0.25">
      <c r="A4337">
        <v>5586</v>
      </c>
      <c r="B4337" t="s">
        <v>19</v>
      </c>
      <c r="C4337" t="s">
        <v>24</v>
      </c>
      <c r="D4337">
        <v>275.75</v>
      </c>
      <c r="E4337" s="2">
        <v>44990</v>
      </c>
      <c r="F4337" s="2">
        <v>45147</v>
      </c>
      <c r="G4337">
        <v>1017.94</v>
      </c>
      <c r="H4337" t="s">
        <v>32</v>
      </c>
      <c r="I4337">
        <v>6.04</v>
      </c>
      <c r="J4337">
        <v>466.7</v>
      </c>
      <c r="K4337">
        <v>23.2</v>
      </c>
      <c r="L4337">
        <v>507.5</v>
      </c>
      <c r="M4337" t="b">
        <v>1</v>
      </c>
      <c r="N4337" t="s">
        <v>36</v>
      </c>
      <c r="O4337" t="s">
        <v>39</v>
      </c>
      <c r="P4337">
        <v>154.61000000000001</v>
      </c>
      <c r="Q4337">
        <v>390785.57</v>
      </c>
      <c r="R4337">
        <v>-233401.87</v>
      </c>
    </row>
    <row r="4338" spans="1:18" x14ac:dyDescent="0.25">
      <c r="A4338">
        <v>9622</v>
      </c>
      <c r="B4338" t="s">
        <v>21</v>
      </c>
      <c r="C4338" t="s">
        <v>24</v>
      </c>
      <c r="D4338">
        <v>201.69</v>
      </c>
      <c r="E4338" s="2">
        <v>45039</v>
      </c>
      <c r="F4338" s="2">
        <v>45205</v>
      </c>
      <c r="G4338">
        <v>870.63</v>
      </c>
      <c r="H4338" t="s">
        <v>30</v>
      </c>
      <c r="I4338">
        <v>5.15</v>
      </c>
      <c r="J4338">
        <v>1135.2</v>
      </c>
      <c r="K4338">
        <v>28.3</v>
      </c>
      <c r="L4338">
        <v>240</v>
      </c>
      <c r="M4338" t="b">
        <v>0</v>
      </c>
      <c r="N4338" t="s">
        <v>35</v>
      </c>
      <c r="O4338" t="s">
        <v>40</v>
      </c>
      <c r="P4338">
        <v>163.18</v>
      </c>
      <c r="Q4338">
        <v>255561.83</v>
      </c>
      <c r="R4338">
        <v>-113492.43</v>
      </c>
    </row>
    <row r="4339" spans="1:18" x14ac:dyDescent="0.25">
      <c r="A4339">
        <v>9430</v>
      </c>
      <c r="B4339" t="s">
        <v>18</v>
      </c>
      <c r="C4339" t="s">
        <v>28</v>
      </c>
      <c r="D4339">
        <v>144.12</v>
      </c>
      <c r="E4339" s="2">
        <v>44945</v>
      </c>
      <c r="F4339" s="2">
        <v>45114</v>
      </c>
      <c r="G4339">
        <v>428.31</v>
      </c>
      <c r="H4339" t="s">
        <v>31</v>
      </c>
      <c r="I4339">
        <v>5.98</v>
      </c>
      <c r="J4339">
        <v>227.6</v>
      </c>
      <c r="K4339">
        <v>21.2</v>
      </c>
      <c r="L4339">
        <v>438</v>
      </c>
      <c r="M4339" t="b">
        <v>1</v>
      </c>
      <c r="N4339" t="s">
        <v>38</v>
      </c>
      <c r="O4339" t="s">
        <v>39</v>
      </c>
      <c r="P4339">
        <v>356.15</v>
      </c>
      <c r="Q4339">
        <v>187614.06</v>
      </c>
      <c r="R4339">
        <v>-35071.449999999997</v>
      </c>
    </row>
    <row r="4340" spans="1:18" x14ac:dyDescent="0.25">
      <c r="A4340">
        <v>7447</v>
      </c>
      <c r="B4340" t="s">
        <v>19</v>
      </c>
      <c r="C4340" t="s">
        <v>26</v>
      </c>
      <c r="D4340">
        <v>234.87</v>
      </c>
      <c r="E4340" s="2">
        <v>45027</v>
      </c>
      <c r="F4340" s="2">
        <v>45239</v>
      </c>
      <c r="G4340">
        <v>707.57</v>
      </c>
      <c r="H4340" t="s">
        <v>32</v>
      </c>
      <c r="I4340">
        <v>4.5</v>
      </c>
      <c r="J4340">
        <v>514</v>
      </c>
      <c r="K4340">
        <v>26.4</v>
      </c>
      <c r="L4340">
        <v>77.8</v>
      </c>
      <c r="M4340" t="b">
        <v>0</v>
      </c>
      <c r="N4340" t="s">
        <v>35</v>
      </c>
      <c r="O4340" t="s">
        <v>41</v>
      </c>
      <c r="P4340">
        <v>127.22</v>
      </c>
      <c r="Q4340">
        <v>281825.62</v>
      </c>
      <c r="R4340">
        <v>-191808.56</v>
      </c>
    </row>
    <row r="4341" spans="1:18" x14ac:dyDescent="0.25">
      <c r="A4341">
        <v>3345</v>
      </c>
      <c r="B4341" t="s">
        <v>22</v>
      </c>
      <c r="C4341" t="s">
        <v>29</v>
      </c>
      <c r="D4341">
        <v>194.09</v>
      </c>
      <c r="E4341" s="2">
        <v>45045</v>
      </c>
      <c r="F4341" s="2">
        <v>45212</v>
      </c>
      <c r="G4341">
        <v>703.07</v>
      </c>
      <c r="H4341" t="s">
        <v>32</v>
      </c>
      <c r="I4341">
        <v>7.09</v>
      </c>
      <c r="J4341">
        <v>204</v>
      </c>
      <c r="K4341">
        <v>28.7</v>
      </c>
      <c r="M4341" t="b">
        <v>1</v>
      </c>
      <c r="N4341" t="s">
        <v>34</v>
      </c>
      <c r="O4341" t="s">
        <v>39</v>
      </c>
      <c r="P4341">
        <v>61.29</v>
      </c>
      <c r="Q4341">
        <v>236855.59</v>
      </c>
      <c r="R4341">
        <v>-193764.43</v>
      </c>
    </row>
    <row r="4342" spans="1:18" x14ac:dyDescent="0.25">
      <c r="A4342">
        <v>1075</v>
      </c>
      <c r="B4342" t="s">
        <v>19</v>
      </c>
      <c r="C4342" t="s">
        <v>27</v>
      </c>
      <c r="D4342">
        <v>22.88</v>
      </c>
      <c r="E4342" s="2">
        <v>45011</v>
      </c>
      <c r="F4342" s="2">
        <v>45135</v>
      </c>
      <c r="G4342">
        <v>70.260000000000005</v>
      </c>
      <c r="H4342" t="s">
        <v>31</v>
      </c>
      <c r="I4342">
        <v>4.54</v>
      </c>
      <c r="J4342">
        <v>488.9</v>
      </c>
      <c r="K4342">
        <v>31.7</v>
      </c>
      <c r="L4342">
        <v>565.79999999999995</v>
      </c>
      <c r="M4342" t="b">
        <v>1</v>
      </c>
      <c r="N4342" t="s">
        <v>38</v>
      </c>
      <c r="O4342" t="s">
        <v>39</v>
      </c>
      <c r="P4342">
        <v>150.34</v>
      </c>
      <c r="Q4342">
        <v>36563.51</v>
      </c>
      <c r="R4342">
        <v>-26000.62</v>
      </c>
    </row>
    <row r="4343" spans="1:18" x14ac:dyDescent="0.25">
      <c r="A4343">
        <v>6877</v>
      </c>
      <c r="B4343" t="s">
        <v>20</v>
      </c>
      <c r="C4343" t="s">
        <v>26</v>
      </c>
      <c r="D4343">
        <v>33.22</v>
      </c>
      <c r="E4343" s="2">
        <v>45004</v>
      </c>
      <c r="F4343" s="2">
        <v>45193</v>
      </c>
      <c r="G4343">
        <v>201.87</v>
      </c>
      <c r="H4343" t="s">
        <v>33</v>
      </c>
      <c r="I4343">
        <v>4.5199999999999996</v>
      </c>
      <c r="J4343">
        <v>959.6</v>
      </c>
      <c r="K4343">
        <v>29.1</v>
      </c>
      <c r="L4343">
        <v>200.7</v>
      </c>
      <c r="M4343" t="b">
        <v>1</v>
      </c>
      <c r="N4343" t="s">
        <v>38</v>
      </c>
      <c r="O4343" t="s">
        <v>39</v>
      </c>
      <c r="P4343">
        <v>124.39</v>
      </c>
      <c r="Q4343">
        <v>66047.42</v>
      </c>
      <c r="R4343">
        <v>-40936.81</v>
      </c>
    </row>
    <row r="4344" spans="1:18" x14ac:dyDescent="0.25">
      <c r="A4344">
        <v>7785</v>
      </c>
      <c r="B4344" t="s">
        <v>20</v>
      </c>
      <c r="C4344" t="s">
        <v>24</v>
      </c>
      <c r="D4344">
        <v>16.190000000000001</v>
      </c>
      <c r="E4344" s="2">
        <v>45000</v>
      </c>
      <c r="F4344" s="2">
        <v>45209</v>
      </c>
      <c r="G4344">
        <v>27.68</v>
      </c>
      <c r="H4344" t="s">
        <v>31</v>
      </c>
      <c r="I4344">
        <v>6.33</v>
      </c>
      <c r="J4344">
        <v>829.3</v>
      </c>
      <c r="K4344">
        <v>24.2</v>
      </c>
      <c r="L4344">
        <v>77.5</v>
      </c>
      <c r="M4344" t="b">
        <v>1</v>
      </c>
      <c r="N4344" t="s">
        <v>36</v>
      </c>
      <c r="O4344" t="s">
        <v>39</v>
      </c>
      <c r="P4344">
        <v>153.52000000000001</v>
      </c>
      <c r="Q4344">
        <v>9195.4599999999991</v>
      </c>
      <c r="R4344">
        <v>-4946.03</v>
      </c>
    </row>
    <row r="4345" spans="1:18" x14ac:dyDescent="0.25">
      <c r="A4345">
        <v>5922</v>
      </c>
      <c r="B4345" t="s">
        <v>19</v>
      </c>
      <c r="C4345" t="s">
        <v>26</v>
      </c>
      <c r="D4345">
        <v>139.76</v>
      </c>
      <c r="E4345" s="2">
        <v>44979</v>
      </c>
      <c r="F4345" s="2">
        <v>45116</v>
      </c>
      <c r="G4345">
        <v>373.56</v>
      </c>
      <c r="H4345" t="s">
        <v>33</v>
      </c>
      <c r="I4345">
        <v>7.42</v>
      </c>
      <c r="J4345">
        <v>790.9</v>
      </c>
      <c r="K4345">
        <v>30.3</v>
      </c>
      <c r="M4345" t="b">
        <v>1</v>
      </c>
      <c r="N4345" t="s">
        <v>34</v>
      </c>
      <c r="O4345" t="s">
        <v>39</v>
      </c>
      <c r="P4345">
        <v>127.04</v>
      </c>
      <c r="Q4345">
        <v>118136.64</v>
      </c>
      <c r="R4345">
        <v>-70679.58</v>
      </c>
    </row>
    <row r="4346" spans="1:18" x14ac:dyDescent="0.25">
      <c r="A4346">
        <v>9090</v>
      </c>
      <c r="B4346" t="s">
        <v>18</v>
      </c>
      <c r="C4346" t="s">
        <v>29</v>
      </c>
      <c r="D4346">
        <v>248.63</v>
      </c>
      <c r="E4346" s="2">
        <v>44997</v>
      </c>
      <c r="F4346" s="2">
        <v>45183</v>
      </c>
      <c r="G4346">
        <v>1378.1</v>
      </c>
      <c r="H4346" t="s">
        <v>30</v>
      </c>
      <c r="I4346">
        <v>7.07</v>
      </c>
      <c r="J4346">
        <v>1529.5</v>
      </c>
      <c r="K4346">
        <v>32.4</v>
      </c>
      <c r="L4346">
        <v>245.3</v>
      </c>
      <c r="M4346" t="b">
        <v>1</v>
      </c>
      <c r="N4346" t="s">
        <v>38</v>
      </c>
      <c r="O4346" t="s">
        <v>40</v>
      </c>
      <c r="P4346">
        <v>51.48</v>
      </c>
      <c r="Q4346">
        <v>202710.89</v>
      </c>
      <c r="R4346">
        <v>-131766.29999999999</v>
      </c>
    </row>
    <row r="4347" spans="1:18" x14ac:dyDescent="0.25">
      <c r="A4347">
        <v>3330</v>
      </c>
      <c r="B4347" t="s">
        <v>20</v>
      </c>
      <c r="C4347" t="s">
        <v>23</v>
      </c>
      <c r="D4347">
        <v>97.36</v>
      </c>
      <c r="E4347" s="2">
        <v>45019</v>
      </c>
      <c r="F4347" s="2">
        <v>45131</v>
      </c>
      <c r="G4347">
        <v>552.01</v>
      </c>
      <c r="H4347" t="s">
        <v>33</v>
      </c>
      <c r="I4347">
        <v>5.26</v>
      </c>
      <c r="J4347">
        <v>1280</v>
      </c>
      <c r="K4347">
        <v>25.6</v>
      </c>
      <c r="L4347">
        <v>258.8</v>
      </c>
      <c r="M4347" t="b">
        <v>0</v>
      </c>
      <c r="N4347" t="s">
        <v>35</v>
      </c>
      <c r="O4347" t="s">
        <v>41</v>
      </c>
      <c r="P4347">
        <v>902.06</v>
      </c>
      <c r="Q4347">
        <v>170310.32</v>
      </c>
      <c r="R4347">
        <v>327635.82</v>
      </c>
    </row>
    <row r="4348" spans="1:18" x14ac:dyDescent="0.25">
      <c r="A4348">
        <v>5686</v>
      </c>
      <c r="B4348" t="s">
        <v>20</v>
      </c>
      <c r="C4348" t="s">
        <v>25</v>
      </c>
      <c r="D4348">
        <v>118.33</v>
      </c>
      <c r="E4348" s="2">
        <v>44989</v>
      </c>
      <c r="F4348" s="2">
        <v>45130</v>
      </c>
      <c r="G4348">
        <v>243.5</v>
      </c>
      <c r="H4348" t="s">
        <v>30</v>
      </c>
      <c r="I4348">
        <v>5.09</v>
      </c>
      <c r="J4348">
        <v>1698.3</v>
      </c>
      <c r="K4348">
        <v>18.100000000000001</v>
      </c>
      <c r="L4348">
        <v>370.4</v>
      </c>
      <c r="M4348" t="b">
        <v>1</v>
      </c>
      <c r="N4348" t="s">
        <v>37</v>
      </c>
      <c r="O4348" t="s">
        <v>39</v>
      </c>
      <c r="P4348">
        <v>81.790000000000006</v>
      </c>
      <c r="Q4348">
        <v>133663.88</v>
      </c>
      <c r="R4348">
        <v>-113748.02</v>
      </c>
    </row>
    <row r="4349" spans="1:18" x14ac:dyDescent="0.25">
      <c r="A4349">
        <v>2902</v>
      </c>
      <c r="B4349" t="s">
        <v>22</v>
      </c>
      <c r="C4349" t="s">
        <v>27</v>
      </c>
      <c r="D4349">
        <v>273.3</v>
      </c>
      <c r="E4349" s="2">
        <v>45030</v>
      </c>
      <c r="F4349" s="2">
        <v>45256</v>
      </c>
      <c r="G4349">
        <v>1740.6</v>
      </c>
      <c r="H4349" t="s">
        <v>30</v>
      </c>
      <c r="I4349">
        <v>6.38</v>
      </c>
      <c r="J4349">
        <v>912.5</v>
      </c>
      <c r="K4349">
        <v>32.1</v>
      </c>
      <c r="L4349">
        <v>391.9</v>
      </c>
      <c r="M4349" t="b">
        <v>1</v>
      </c>
      <c r="N4349" t="s">
        <v>37</v>
      </c>
      <c r="O4349" t="s">
        <v>40</v>
      </c>
      <c r="P4349">
        <v>146.21</v>
      </c>
      <c r="Q4349">
        <v>351927.97</v>
      </c>
      <c r="R4349">
        <v>-97434.84</v>
      </c>
    </row>
    <row r="4350" spans="1:18" x14ac:dyDescent="0.25">
      <c r="A4350">
        <v>5670</v>
      </c>
      <c r="B4350" t="s">
        <v>19</v>
      </c>
      <c r="C4350" t="s">
        <v>27</v>
      </c>
      <c r="D4350">
        <v>251.89</v>
      </c>
      <c r="E4350" s="2">
        <v>44988</v>
      </c>
      <c r="F4350" s="2">
        <v>45214</v>
      </c>
      <c r="G4350">
        <v>1251.08</v>
      </c>
      <c r="H4350" t="s">
        <v>30</v>
      </c>
      <c r="I4350">
        <v>6.97</v>
      </c>
      <c r="J4350">
        <v>635.6</v>
      </c>
      <c r="K4350">
        <v>20.6</v>
      </c>
      <c r="M4350" t="b">
        <v>0</v>
      </c>
      <c r="N4350" t="s">
        <v>35</v>
      </c>
      <c r="O4350" t="s">
        <v>39</v>
      </c>
      <c r="P4350">
        <v>140.71</v>
      </c>
      <c r="Q4350">
        <v>303207.17</v>
      </c>
      <c r="R4350">
        <v>-127167.7</v>
      </c>
    </row>
    <row r="4351" spans="1:18" x14ac:dyDescent="0.25">
      <c r="A4351">
        <v>8143</v>
      </c>
      <c r="B4351" t="s">
        <v>20</v>
      </c>
      <c r="C4351" t="s">
        <v>28</v>
      </c>
      <c r="D4351">
        <v>201.19</v>
      </c>
      <c r="E4351" s="2">
        <v>44998</v>
      </c>
      <c r="F4351" s="2">
        <v>45174</v>
      </c>
      <c r="G4351">
        <v>576</v>
      </c>
      <c r="H4351" t="s">
        <v>30</v>
      </c>
      <c r="I4351">
        <v>5.59</v>
      </c>
      <c r="J4351">
        <v>396.3</v>
      </c>
      <c r="K4351">
        <v>20</v>
      </c>
      <c r="L4351">
        <v>329.2</v>
      </c>
      <c r="M4351" t="b">
        <v>0</v>
      </c>
      <c r="N4351" t="s">
        <v>35</v>
      </c>
      <c r="O4351" t="s">
        <v>40</v>
      </c>
      <c r="P4351">
        <v>354.36</v>
      </c>
      <c r="Q4351">
        <v>358223.21</v>
      </c>
      <c r="R4351">
        <v>-154111.85</v>
      </c>
    </row>
    <row r="4352" spans="1:18" x14ac:dyDescent="0.25">
      <c r="A4352">
        <v>3059</v>
      </c>
      <c r="B4352" t="s">
        <v>18</v>
      </c>
      <c r="C4352" t="s">
        <v>23</v>
      </c>
      <c r="D4352">
        <v>83.71</v>
      </c>
      <c r="E4352" s="2">
        <v>45029</v>
      </c>
      <c r="F4352" s="2">
        <v>45224</v>
      </c>
      <c r="G4352">
        <v>316.44</v>
      </c>
      <c r="H4352" t="s">
        <v>32</v>
      </c>
      <c r="I4352">
        <v>5.8</v>
      </c>
      <c r="J4352">
        <v>1275.2</v>
      </c>
      <c r="K4352">
        <v>22.9</v>
      </c>
      <c r="L4352">
        <v>596.29999999999995</v>
      </c>
      <c r="M4352" t="b">
        <v>1</v>
      </c>
      <c r="N4352" t="s">
        <v>34</v>
      </c>
      <c r="O4352" t="s">
        <v>39</v>
      </c>
      <c r="P4352">
        <v>890.48</v>
      </c>
      <c r="Q4352">
        <v>104602.32</v>
      </c>
      <c r="R4352">
        <v>177181.17</v>
      </c>
    </row>
    <row r="4353" spans="1:18" x14ac:dyDescent="0.25">
      <c r="A4353">
        <v>1140</v>
      </c>
      <c r="B4353" t="s">
        <v>21</v>
      </c>
      <c r="C4353" t="s">
        <v>27</v>
      </c>
      <c r="D4353">
        <v>39.53</v>
      </c>
      <c r="E4353" s="2">
        <v>45003</v>
      </c>
      <c r="F4353" s="2">
        <v>45221</v>
      </c>
      <c r="G4353">
        <v>118.02</v>
      </c>
      <c r="H4353" t="s">
        <v>30</v>
      </c>
      <c r="I4353">
        <v>4.8499999999999996</v>
      </c>
      <c r="J4353">
        <v>1546.8</v>
      </c>
      <c r="K4353">
        <v>24.1</v>
      </c>
      <c r="L4353">
        <v>576.4</v>
      </c>
      <c r="M4353" t="b">
        <v>1</v>
      </c>
      <c r="N4353" t="s">
        <v>38</v>
      </c>
      <c r="O4353" t="s">
        <v>39</v>
      </c>
      <c r="P4353">
        <v>143.59</v>
      </c>
      <c r="Q4353">
        <v>59364.93</v>
      </c>
      <c r="R4353">
        <v>-42418.44</v>
      </c>
    </row>
    <row r="4354" spans="1:18" x14ac:dyDescent="0.25">
      <c r="A4354">
        <v>2789</v>
      </c>
      <c r="B4354" t="s">
        <v>19</v>
      </c>
      <c r="C4354" t="s">
        <v>28</v>
      </c>
      <c r="D4354">
        <v>9.74</v>
      </c>
      <c r="E4354" s="2">
        <v>45036</v>
      </c>
      <c r="F4354" s="2">
        <v>45269</v>
      </c>
      <c r="G4354">
        <v>21.92</v>
      </c>
      <c r="H4354" t="s">
        <v>32</v>
      </c>
      <c r="I4354">
        <v>4.96</v>
      </c>
      <c r="J4354">
        <v>494</v>
      </c>
      <c r="K4354">
        <v>30.8</v>
      </c>
      <c r="L4354">
        <v>439</v>
      </c>
      <c r="M4354" t="b">
        <v>0</v>
      </c>
      <c r="N4354" t="s">
        <v>35</v>
      </c>
      <c r="O4354" t="s">
        <v>40</v>
      </c>
      <c r="P4354">
        <v>350.88</v>
      </c>
      <c r="Q4354">
        <v>5154.6499999999996</v>
      </c>
      <c r="R4354">
        <v>2536.64</v>
      </c>
    </row>
    <row r="4355" spans="1:18" x14ac:dyDescent="0.25">
      <c r="A4355">
        <v>1016</v>
      </c>
      <c r="B4355" t="s">
        <v>22</v>
      </c>
      <c r="C4355" t="s">
        <v>28</v>
      </c>
      <c r="D4355">
        <v>36.57</v>
      </c>
      <c r="E4355" s="2">
        <v>44945</v>
      </c>
      <c r="F4355" s="2">
        <v>45108</v>
      </c>
      <c r="G4355">
        <v>108.1</v>
      </c>
      <c r="H4355" t="s">
        <v>32</v>
      </c>
      <c r="I4355">
        <v>6.21</v>
      </c>
      <c r="J4355">
        <v>1606</v>
      </c>
      <c r="K4355">
        <v>24.2</v>
      </c>
      <c r="L4355">
        <v>138.80000000000001</v>
      </c>
      <c r="M4355" t="b">
        <v>1</v>
      </c>
      <c r="N4355" t="s">
        <v>36</v>
      </c>
      <c r="O4355" t="s">
        <v>41</v>
      </c>
      <c r="P4355">
        <v>358.8</v>
      </c>
      <c r="Q4355">
        <v>54075.39</v>
      </c>
      <c r="R4355">
        <v>-15289.11</v>
      </c>
    </row>
    <row r="4356" spans="1:18" x14ac:dyDescent="0.25">
      <c r="A4356">
        <v>1464</v>
      </c>
      <c r="B4356" t="s">
        <v>20</v>
      </c>
      <c r="C4356" t="s">
        <v>28</v>
      </c>
      <c r="D4356">
        <v>91.32</v>
      </c>
      <c r="E4356" s="2">
        <v>45001</v>
      </c>
      <c r="F4356" s="2">
        <v>45175</v>
      </c>
      <c r="G4356">
        <v>401.85</v>
      </c>
      <c r="H4356" t="s">
        <v>30</v>
      </c>
      <c r="I4356">
        <v>4.8099999999999996</v>
      </c>
      <c r="J4356">
        <v>1042</v>
      </c>
      <c r="K4356">
        <v>18.8</v>
      </c>
      <c r="L4356">
        <v>248</v>
      </c>
      <c r="M4356" t="b">
        <v>0</v>
      </c>
      <c r="N4356" t="s">
        <v>35</v>
      </c>
      <c r="O4356" t="s">
        <v>39</v>
      </c>
      <c r="P4356">
        <v>341.32</v>
      </c>
      <c r="Q4356">
        <v>78665.570000000007</v>
      </c>
      <c r="R4356">
        <v>58493.87</v>
      </c>
    </row>
    <row r="4357" spans="1:18" x14ac:dyDescent="0.25">
      <c r="A4357">
        <v>5471</v>
      </c>
      <c r="B4357" t="s">
        <v>18</v>
      </c>
      <c r="C4357" t="s">
        <v>27</v>
      </c>
      <c r="D4357">
        <v>167.78</v>
      </c>
      <c r="E4357" s="2">
        <v>44928</v>
      </c>
      <c r="F4357" s="2">
        <v>45080</v>
      </c>
      <c r="G4357">
        <v>944.58</v>
      </c>
      <c r="H4357" t="s">
        <v>33</v>
      </c>
      <c r="I4357">
        <v>5.1100000000000003</v>
      </c>
      <c r="J4357">
        <v>430.5</v>
      </c>
      <c r="K4357">
        <v>28.2</v>
      </c>
      <c r="L4357">
        <v>535.70000000000005</v>
      </c>
      <c r="M4357" t="b">
        <v>1</v>
      </c>
      <c r="N4357" t="s">
        <v>34</v>
      </c>
      <c r="O4357" t="s">
        <v>39</v>
      </c>
      <c r="P4357">
        <v>151.58000000000001</v>
      </c>
      <c r="Q4357">
        <v>302054.82</v>
      </c>
      <c r="R4357">
        <v>-158875.38</v>
      </c>
    </row>
    <row r="4358" spans="1:18" x14ac:dyDescent="0.25">
      <c r="A4358">
        <v>2827</v>
      </c>
      <c r="B4358" t="s">
        <v>19</v>
      </c>
      <c r="C4358" t="s">
        <v>27</v>
      </c>
      <c r="D4358">
        <v>23.88</v>
      </c>
      <c r="E4358" s="2">
        <v>45039</v>
      </c>
      <c r="F4358" s="2">
        <v>45139</v>
      </c>
      <c r="G4358">
        <v>79.23</v>
      </c>
      <c r="H4358" t="s">
        <v>33</v>
      </c>
      <c r="I4358">
        <v>5.2</v>
      </c>
      <c r="J4358">
        <v>1228.5999999999999</v>
      </c>
      <c r="K4358">
        <v>28.7</v>
      </c>
      <c r="L4358">
        <v>283</v>
      </c>
      <c r="M4358" t="b">
        <v>0</v>
      </c>
      <c r="N4358" t="s">
        <v>35</v>
      </c>
      <c r="O4358" t="s">
        <v>41</v>
      </c>
      <c r="P4358">
        <v>146.58000000000001</v>
      </c>
      <c r="Q4358">
        <v>38860.67</v>
      </c>
      <c r="R4358">
        <v>-27247.14</v>
      </c>
    </row>
    <row r="4359" spans="1:18" x14ac:dyDescent="0.25">
      <c r="A4359">
        <v>9711</v>
      </c>
      <c r="B4359" t="s">
        <v>18</v>
      </c>
      <c r="C4359" t="s">
        <v>27</v>
      </c>
      <c r="D4359">
        <v>45.19</v>
      </c>
      <c r="E4359" s="2">
        <v>44932</v>
      </c>
      <c r="F4359" s="2">
        <v>45085</v>
      </c>
      <c r="G4359">
        <v>146.38999999999999</v>
      </c>
      <c r="H4359" t="s">
        <v>31</v>
      </c>
      <c r="I4359">
        <v>5.83</v>
      </c>
      <c r="J4359">
        <v>1032.0999999999999</v>
      </c>
      <c r="K4359">
        <v>31</v>
      </c>
      <c r="L4359">
        <v>575.5</v>
      </c>
      <c r="M4359" t="b">
        <v>0</v>
      </c>
      <c r="N4359" t="s">
        <v>35</v>
      </c>
      <c r="O4359" t="s">
        <v>40</v>
      </c>
      <c r="P4359">
        <v>153.38999999999999</v>
      </c>
      <c r="Q4359">
        <v>30003.01</v>
      </c>
      <c r="R4359">
        <v>-7548.25</v>
      </c>
    </row>
    <row r="4360" spans="1:18" x14ac:dyDescent="0.25">
      <c r="A4360">
        <v>6956</v>
      </c>
      <c r="B4360" t="s">
        <v>18</v>
      </c>
      <c r="C4360" t="s">
        <v>29</v>
      </c>
      <c r="D4360">
        <v>58.42</v>
      </c>
      <c r="E4360" s="2">
        <v>44955</v>
      </c>
      <c r="F4360" s="2">
        <v>45163</v>
      </c>
      <c r="G4360">
        <v>224.33</v>
      </c>
      <c r="H4360" t="s">
        <v>32</v>
      </c>
      <c r="I4360">
        <v>4.6399999999999997</v>
      </c>
      <c r="J4360">
        <v>245.1</v>
      </c>
      <c r="K4360">
        <v>24.4</v>
      </c>
      <c r="L4360">
        <v>318.60000000000002</v>
      </c>
      <c r="M4360" t="b">
        <v>1</v>
      </c>
      <c r="N4360" t="s">
        <v>34</v>
      </c>
      <c r="O4360" t="s">
        <v>40</v>
      </c>
      <c r="P4360">
        <v>69.06</v>
      </c>
      <c r="Q4360">
        <v>38277.22</v>
      </c>
      <c r="R4360">
        <v>-22784.99</v>
      </c>
    </row>
    <row r="4361" spans="1:18" x14ac:dyDescent="0.25">
      <c r="A4361">
        <v>1089</v>
      </c>
      <c r="B4361" t="s">
        <v>22</v>
      </c>
      <c r="C4361" t="s">
        <v>28</v>
      </c>
      <c r="D4361">
        <v>191.43</v>
      </c>
      <c r="E4361" s="2">
        <v>44967</v>
      </c>
      <c r="F4361" s="2">
        <v>45177</v>
      </c>
      <c r="G4361">
        <v>904.08</v>
      </c>
      <c r="H4361" t="s">
        <v>32</v>
      </c>
      <c r="I4361">
        <v>6</v>
      </c>
      <c r="J4361">
        <v>838.8</v>
      </c>
      <c r="K4361">
        <v>19.399999999999999</v>
      </c>
      <c r="L4361">
        <v>524</v>
      </c>
      <c r="M4361" t="b">
        <v>0</v>
      </c>
      <c r="O4361" t="s">
        <v>39</v>
      </c>
      <c r="P4361">
        <v>345.37</v>
      </c>
      <c r="Q4361">
        <v>179847.99</v>
      </c>
      <c r="R4361">
        <v>132394.12</v>
      </c>
    </row>
    <row r="4362" spans="1:18" x14ac:dyDescent="0.25">
      <c r="A4362">
        <v>5815</v>
      </c>
      <c r="B4362" t="s">
        <v>19</v>
      </c>
      <c r="C4362" t="s">
        <v>29</v>
      </c>
      <c r="D4362">
        <v>186.66</v>
      </c>
      <c r="E4362" s="2">
        <v>44977</v>
      </c>
      <c r="F4362" s="2">
        <v>45200</v>
      </c>
      <c r="G4362">
        <v>981.47</v>
      </c>
      <c r="H4362" t="s">
        <v>33</v>
      </c>
      <c r="I4362">
        <v>7.29</v>
      </c>
      <c r="J4362">
        <v>1455.7</v>
      </c>
      <c r="K4362">
        <v>26.8</v>
      </c>
      <c r="L4362">
        <v>69.5</v>
      </c>
      <c r="M4362" t="b">
        <v>1</v>
      </c>
      <c r="N4362" t="s">
        <v>34</v>
      </c>
      <c r="O4362" t="s">
        <v>41</v>
      </c>
      <c r="P4362">
        <v>69.12</v>
      </c>
      <c r="Q4362">
        <v>128542.55</v>
      </c>
      <c r="R4362">
        <v>-60703.34</v>
      </c>
    </row>
    <row r="4363" spans="1:18" x14ac:dyDescent="0.25">
      <c r="A4363">
        <v>3851</v>
      </c>
      <c r="B4363" t="s">
        <v>20</v>
      </c>
      <c r="C4363" t="s">
        <v>25</v>
      </c>
      <c r="D4363">
        <v>167.48</v>
      </c>
      <c r="E4363" s="2">
        <v>44931</v>
      </c>
      <c r="F4363" s="2">
        <v>45028</v>
      </c>
      <c r="G4363">
        <v>524.88</v>
      </c>
      <c r="H4363" t="s">
        <v>32</v>
      </c>
      <c r="I4363">
        <v>4.57</v>
      </c>
      <c r="J4363">
        <v>1088.7</v>
      </c>
      <c r="K4363">
        <v>19.899999999999999</v>
      </c>
      <c r="L4363">
        <v>288.8</v>
      </c>
      <c r="M4363" t="b">
        <v>1</v>
      </c>
      <c r="O4363" t="s">
        <v>39</v>
      </c>
      <c r="P4363">
        <v>87.41</v>
      </c>
      <c r="Q4363">
        <v>269725.18</v>
      </c>
      <c r="R4363">
        <v>-223845.42</v>
      </c>
    </row>
    <row r="4364" spans="1:18" x14ac:dyDescent="0.25">
      <c r="A4364">
        <v>3843</v>
      </c>
      <c r="B4364" t="s">
        <v>22</v>
      </c>
      <c r="C4364" t="s">
        <v>27</v>
      </c>
      <c r="D4364">
        <v>78.900000000000006</v>
      </c>
      <c r="E4364" s="2">
        <v>44967</v>
      </c>
      <c r="F4364" s="2">
        <v>45136</v>
      </c>
      <c r="G4364">
        <v>349.67</v>
      </c>
      <c r="H4364" t="s">
        <v>33</v>
      </c>
      <c r="I4364">
        <v>6.39</v>
      </c>
      <c r="J4364">
        <v>651.29999999999995</v>
      </c>
      <c r="K4364">
        <v>18.3</v>
      </c>
      <c r="L4364">
        <v>435.1</v>
      </c>
      <c r="M4364" t="b">
        <v>1</v>
      </c>
      <c r="N4364" t="s">
        <v>37</v>
      </c>
      <c r="O4364" t="s">
        <v>41</v>
      </c>
      <c r="P4364">
        <v>152.13999999999999</v>
      </c>
      <c r="Q4364">
        <v>156239.73000000001</v>
      </c>
      <c r="R4364">
        <v>-103040.94</v>
      </c>
    </row>
    <row r="4365" spans="1:18" x14ac:dyDescent="0.25">
      <c r="A4365">
        <v>7543</v>
      </c>
      <c r="B4365" t="s">
        <v>20</v>
      </c>
      <c r="C4365" t="s">
        <v>26</v>
      </c>
      <c r="D4365">
        <v>114.48</v>
      </c>
      <c r="E4365" s="2">
        <v>44988</v>
      </c>
      <c r="F4365" s="2">
        <v>45094</v>
      </c>
      <c r="G4365">
        <v>394.59</v>
      </c>
      <c r="H4365" t="s">
        <v>31</v>
      </c>
      <c r="I4365">
        <v>7.01</v>
      </c>
      <c r="J4365">
        <v>1685.8</v>
      </c>
      <c r="K4365">
        <v>30.5</v>
      </c>
      <c r="L4365">
        <v>525</v>
      </c>
      <c r="M4365" t="b">
        <v>1</v>
      </c>
      <c r="N4365" t="s">
        <v>36</v>
      </c>
      <c r="O4365" t="s">
        <v>39</v>
      </c>
      <c r="P4365">
        <v>125.16</v>
      </c>
      <c r="Q4365">
        <v>169760.69</v>
      </c>
      <c r="R4365">
        <v>-120373.81</v>
      </c>
    </row>
    <row r="4366" spans="1:18" x14ac:dyDescent="0.25">
      <c r="A4366">
        <v>6901</v>
      </c>
      <c r="B4366" t="s">
        <v>21</v>
      </c>
      <c r="C4366" t="s">
        <v>23</v>
      </c>
      <c r="D4366">
        <v>33.520000000000003</v>
      </c>
      <c r="E4366" s="2">
        <v>44956</v>
      </c>
      <c r="F4366" s="2">
        <v>45076</v>
      </c>
      <c r="G4366">
        <v>170.35</v>
      </c>
      <c r="H4366" t="s">
        <v>30</v>
      </c>
      <c r="I4366">
        <v>5.44</v>
      </c>
      <c r="J4366">
        <v>580.4</v>
      </c>
      <c r="K4366">
        <v>24.5</v>
      </c>
      <c r="L4366">
        <v>385.3</v>
      </c>
      <c r="M4366" t="b">
        <v>0</v>
      </c>
      <c r="N4366" t="s">
        <v>35</v>
      </c>
      <c r="O4366" t="s">
        <v>41</v>
      </c>
      <c r="P4366">
        <v>907.3</v>
      </c>
      <c r="Q4366">
        <v>29282.07</v>
      </c>
      <c r="R4366">
        <v>125276.48</v>
      </c>
    </row>
    <row r="4367" spans="1:18" x14ac:dyDescent="0.25">
      <c r="A4367">
        <v>1969</v>
      </c>
      <c r="B4367" t="s">
        <v>18</v>
      </c>
      <c r="C4367" t="s">
        <v>24</v>
      </c>
      <c r="D4367">
        <v>71.81</v>
      </c>
      <c r="E4367" s="2">
        <v>45029</v>
      </c>
      <c r="F4367" s="2">
        <v>45254</v>
      </c>
      <c r="G4367">
        <v>166.84</v>
      </c>
      <c r="H4367" t="s">
        <v>30</v>
      </c>
      <c r="I4367">
        <v>4.8899999999999997</v>
      </c>
      <c r="K4367">
        <v>26.4</v>
      </c>
      <c r="L4367">
        <v>145.30000000000001</v>
      </c>
      <c r="M4367" t="b">
        <v>1</v>
      </c>
      <c r="N4367" t="s">
        <v>37</v>
      </c>
      <c r="O4367" t="s">
        <v>40</v>
      </c>
      <c r="P4367">
        <v>166.07</v>
      </c>
      <c r="Q4367">
        <v>96685.6</v>
      </c>
      <c r="R4367">
        <v>-68978.48</v>
      </c>
    </row>
    <row r="4368" spans="1:18" x14ac:dyDescent="0.25">
      <c r="A4368">
        <v>2094</v>
      </c>
      <c r="B4368" t="s">
        <v>21</v>
      </c>
      <c r="C4368" t="s">
        <v>25</v>
      </c>
      <c r="D4368">
        <v>269.82</v>
      </c>
      <c r="E4368" s="2">
        <v>44988</v>
      </c>
      <c r="F4368" s="2">
        <v>45152</v>
      </c>
      <c r="G4368">
        <v>751.35</v>
      </c>
      <c r="H4368" t="s">
        <v>30</v>
      </c>
      <c r="I4368">
        <v>4.63</v>
      </c>
      <c r="J4368">
        <v>767.4</v>
      </c>
      <c r="K4368">
        <v>28.6</v>
      </c>
      <c r="L4368">
        <v>537.20000000000005</v>
      </c>
      <c r="M4368" t="b">
        <v>1</v>
      </c>
      <c r="N4368" t="s">
        <v>34</v>
      </c>
      <c r="O4368" t="s">
        <v>40</v>
      </c>
      <c r="P4368">
        <v>76.53</v>
      </c>
      <c r="Q4368">
        <v>460980.37</v>
      </c>
      <c r="R4368">
        <v>-403479.55</v>
      </c>
    </row>
    <row r="4369" spans="1:18" x14ac:dyDescent="0.25">
      <c r="A4369">
        <v>7124</v>
      </c>
      <c r="B4369" t="s">
        <v>18</v>
      </c>
      <c r="C4369" t="s">
        <v>26</v>
      </c>
      <c r="D4369">
        <v>294.01</v>
      </c>
      <c r="E4369" s="2">
        <v>45026</v>
      </c>
      <c r="F4369" s="2">
        <v>45229</v>
      </c>
      <c r="G4369">
        <v>1067.3499999999999</v>
      </c>
      <c r="H4369" t="s">
        <v>31</v>
      </c>
      <c r="I4369">
        <v>6.43</v>
      </c>
      <c r="J4369">
        <v>1631.3</v>
      </c>
      <c r="K4369">
        <v>24.4</v>
      </c>
      <c r="L4369">
        <v>366.1</v>
      </c>
      <c r="M4369" t="b">
        <v>0</v>
      </c>
      <c r="N4369" t="s">
        <v>35</v>
      </c>
      <c r="O4369" t="s">
        <v>39</v>
      </c>
      <c r="P4369">
        <v>126.25</v>
      </c>
      <c r="Q4369">
        <v>571352.92000000004</v>
      </c>
      <c r="R4369">
        <v>-436599.98</v>
      </c>
    </row>
    <row r="4370" spans="1:18" x14ac:dyDescent="0.25">
      <c r="A4370">
        <v>8347</v>
      </c>
      <c r="B4370" t="s">
        <v>22</v>
      </c>
      <c r="C4370" t="s">
        <v>24</v>
      </c>
      <c r="D4370">
        <v>196.06</v>
      </c>
      <c r="E4370" s="2">
        <v>44953</v>
      </c>
      <c r="F4370" s="2">
        <v>45052</v>
      </c>
      <c r="G4370">
        <v>1165.98</v>
      </c>
      <c r="H4370" t="s">
        <v>32</v>
      </c>
      <c r="I4370">
        <v>6.16</v>
      </c>
      <c r="J4370">
        <v>1012.2</v>
      </c>
      <c r="K4370">
        <v>18.8</v>
      </c>
      <c r="L4370">
        <v>109.4</v>
      </c>
      <c r="M4370" t="b">
        <v>1</v>
      </c>
      <c r="N4370" t="s">
        <v>36</v>
      </c>
      <c r="O4370" t="s">
        <v>40</v>
      </c>
      <c r="P4370">
        <v>156.27000000000001</v>
      </c>
      <c r="Q4370">
        <v>99521.55</v>
      </c>
      <c r="R4370">
        <v>82686.14</v>
      </c>
    </row>
    <row r="4371" spans="1:18" x14ac:dyDescent="0.25">
      <c r="A4371">
        <v>4195</v>
      </c>
      <c r="B4371" t="s">
        <v>20</v>
      </c>
      <c r="C4371" t="s">
        <v>24</v>
      </c>
      <c r="D4371">
        <v>275.45999999999998</v>
      </c>
      <c r="E4371" s="2">
        <v>44976</v>
      </c>
      <c r="F4371" s="2">
        <v>45128</v>
      </c>
      <c r="G4371">
        <v>1202.83</v>
      </c>
      <c r="H4371" t="s">
        <v>31</v>
      </c>
      <c r="I4371">
        <v>5.19</v>
      </c>
      <c r="J4371">
        <v>1291.5</v>
      </c>
      <c r="K4371">
        <v>22</v>
      </c>
      <c r="L4371">
        <v>305.10000000000002</v>
      </c>
      <c r="M4371" t="b">
        <v>1</v>
      </c>
      <c r="N4371" t="s">
        <v>37</v>
      </c>
      <c r="O4371" t="s">
        <v>40</v>
      </c>
      <c r="P4371">
        <v>167.34</v>
      </c>
      <c r="Q4371">
        <v>354113.59</v>
      </c>
      <c r="R4371">
        <v>-152832.01999999999</v>
      </c>
    </row>
    <row r="4372" spans="1:18" x14ac:dyDescent="0.25">
      <c r="A4372">
        <v>2404</v>
      </c>
      <c r="B4372" t="s">
        <v>20</v>
      </c>
      <c r="C4372" t="s">
        <v>27</v>
      </c>
      <c r="D4372">
        <v>194.61</v>
      </c>
      <c r="E4372" s="2">
        <v>45008</v>
      </c>
      <c r="F4372" s="2">
        <v>45199</v>
      </c>
      <c r="G4372">
        <v>1231.29</v>
      </c>
      <c r="H4372" t="s">
        <v>32</v>
      </c>
      <c r="I4372">
        <v>6.99</v>
      </c>
      <c r="J4372">
        <v>1762</v>
      </c>
      <c r="K4372">
        <v>21.1</v>
      </c>
      <c r="L4372">
        <v>434.4</v>
      </c>
      <c r="M4372" t="b">
        <v>1</v>
      </c>
      <c r="N4372" t="s">
        <v>38</v>
      </c>
      <c r="O4372" t="s">
        <v>40</v>
      </c>
      <c r="P4372">
        <v>145.11000000000001</v>
      </c>
      <c r="Q4372">
        <v>229605.05</v>
      </c>
      <c r="R4372">
        <v>-50932.56</v>
      </c>
    </row>
    <row r="4373" spans="1:18" x14ac:dyDescent="0.25">
      <c r="A4373">
        <v>7940</v>
      </c>
      <c r="B4373" t="s">
        <v>22</v>
      </c>
      <c r="C4373" t="s">
        <v>23</v>
      </c>
      <c r="D4373">
        <v>14.79</v>
      </c>
      <c r="E4373" s="2">
        <v>44978</v>
      </c>
      <c r="F4373" s="2">
        <v>45088</v>
      </c>
      <c r="G4373">
        <v>29.82</v>
      </c>
      <c r="H4373" t="s">
        <v>32</v>
      </c>
      <c r="I4373">
        <v>6.71</v>
      </c>
      <c r="J4373">
        <v>1453.3</v>
      </c>
      <c r="K4373">
        <v>33.6</v>
      </c>
      <c r="L4373">
        <v>298.10000000000002</v>
      </c>
      <c r="M4373" t="b">
        <v>1</v>
      </c>
      <c r="N4373" t="s">
        <v>38</v>
      </c>
      <c r="O4373" t="s">
        <v>40</v>
      </c>
      <c r="P4373">
        <v>901.45</v>
      </c>
      <c r="Q4373">
        <v>16590.52</v>
      </c>
      <c r="R4373">
        <v>10290.719999999999</v>
      </c>
    </row>
    <row r="4374" spans="1:18" x14ac:dyDescent="0.25">
      <c r="A4374">
        <v>5290</v>
      </c>
      <c r="B4374" t="s">
        <v>19</v>
      </c>
      <c r="C4374" t="s">
        <v>24</v>
      </c>
      <c r="D4374">
        <v>299.04000000000002</v>
      </c>
      <c r="E4374" s="2">
        <v>44975</v>
      </c>
      <c r="F4374" s="2">
        <v>45113</v>
      </c>
      <c r="G4374">
        <v>1136.6099999999999</v>
      </c>
      <c r="H4374" t="s">
        <v>30</v>
      </c>
      <c r="I4374">
        <v>5.33</v>
      </c>
      <c r="J4374">
        <v>476.2</v>
      </c>
      <c r="K4374">
        <v>29.8</v>
      </c>
      <c r="L4374">
        <v>528.9</v>
      </c>
      <c r="M4374" t="b">
        <v>1</v>
      </c>
      <c r="N4374" t="s">
        <v>34</v>
      </c>
      <c r="O4374" t="s">
        <v>39</v>
      </c>
      <c r="P4374">
        <v>163.86</v>
      </c>
      <c r="Q4374">
        <v>375521.44</v>
      </c>
      <c r="R4374">
        <v>-189276.53</v>
      </c>
    </row>
    <row r="4375" spans="1:18" x14ac:dyDescent="0.25">
      <c r="A4375">
        <v>4982</v>
      </c>
      <c r="B4375" t="s">
        <v>21</v>
      </c>
      <c r="C4375" t="s">
        <v>28</v>
      </c>
      <c r="D4375">
        <v>34.19</v>
      </c>
      <c r="E4375" s="2">
        <v>44988</v>
      </c>
      <c r="F4375" s="2">
        <v>45087</v>
      </c>
      <c r="G4375">
        <v>122.93</v>
      </c>
      <c r="H4375" t="s">
        <v>33</v>
      </c>
      <c r="I4375">
        <v>6.76</v>
      </c>
      <c r="J4375">
        <v>1461.4</v>
      </c>
      <c r="K4375">
        <v>25.2</v>
      </c>
      <c r="L4375">
        <v>283</v>
      </c>
      <c r="M4375" t="b">
        <v>1</v>
      </c>
      <c r="N4375" t="s">
        <v>38</v>
      </c>
      <c r="O4375" t="s">
        <v>39</v>
      </c>
      <c r="P4375">
        <v>348.52</v>
      </c>
      <c r="Q4375">
        <v>37788.81</v>
      </c>
      <c r="R4375">
        <v>5054.75</v>
      </c>
    </row>
    <row r="4376" spans="1:18" x14ac:dyDescent="0.25">
      <c r="A4376">
        <v>6555</v>
      </c>
      <c r="B4376" t="s">
        <v>21</v>
      </c>
      <c r="C4376" t="s">
        <v>26</v>
      </c>
      <c r="D4376">
        <v>206.38</v>
      </c>
      <c r="E4376" s="2">
        <v>45026</v>
      </c>
      <c r="F4376" s="2">
        <v>45213</v>
      </c>
      <c r="G4376">
        <v>928.92</v>
      </c>
      <c r="H4376" t="s">
        <v>33</v>
      </c>
      <c r="I4376">
        <v>5.23</v>
      </c>
      <c r="J4376">
        <v>1397.3</v>
      </c>
      <c r="K4376">
        <v>19</v>
      </c>
      <c r="L4376">
        <v>370.9</v>
      </c>
      <c r="M4376" t="b">
        <v>1</v>
      </c>
      <c r="N4376" t="s">
        <v>36</v>
      </c>
      <c r="O4376" t="s">
        <v>41</v>
      </c>
      <c r="P4376">
        <v>125.66</v>
      </c>
      <c r="Q4376">
        <v>209686.88</v>
      </c>
      <c r="R4376">
        <v>-92958.79</v>
      </c>
    </row>
    <row r="4377" spans="1:18" x14ac:dyDescent="0.25">
      <c r="A4377">
        <v>8954</v>
      </c>
      <c r="B4377" t="s">
        <v>20</v>
      </c>
      <c r="C4377" t="s">
        <v>24</v>
      </c>
      <c r="D4377">
        <v>79.59</v>
      </c>
      <c r="E4377" s="2">
        <v>44986</v>
      </c>
      <c r="F4377" s="2">
        <v>45221</v>
      </c>
      <c r="G4377">
        <v>442.51</v>
      </c>
      <c r="H4377" t="s">
        <v>30</v>
      </c>
      <c r="I4377">
        <v>6.53</v>
      </c>
      <c r="J4377">
        <v>572.20000000000005</v>
      </c>
      <c r="K4377">
        <v>19.899999999999999</v>
      </c>
      <c r="M4377" t="b">
        <v>1</v>
      </c>
      <c r="N4377" t="s">
        <v>34</v>
      </c>
      <c r="O4377" t="s">
        <v>41</v>
      </c>
      <c r="P4377">
        <v>168.51</v>
      </c>
      <c r="Q4377">
        <v>53501.32</v>
      </c>
      <c r="R4377">
        <v>21066.04</v>
      </c>
    </row>
    <row r="4378" spans="1:18" x14ac:dyDescent="0.25">
      <c r="A4378">
        <v>5713</v>
      </c>
      <c r="B4378" t="s">
        <v>20</v>
      </c>
      <c r="C4378" t="s">
        <v>25</v>
      </c>
      <c r="D4378">
        <v>120.63</v>
      </c>
      <c r="E4378" s="2">
        <v>45044</v>
      </c>
      <c r="F4378" s="2">
        <v>45258</v>
      </c>
      <c r="G4378">
        <v>688.46</v>
      </c>
      <c r="H4378" t="s">
        <v>32</v>
      </c>
      <c r="I4378">
        <v>4.8600000000000003</v>
      </c>
      <c r="J4378">
        <v>720.6</v>
      </c>
      <c r="K4378">
        <v>31</v>
      </c>
      <c r="L4378">
        <v>332</v>
      </c>
      <c r="M4378" t="b">
        <v>1</v>
      </c>
      <c r="N4378" t="s">
        <v>38</v>
      </c>
      <c r="O4378" t="s">
        <v>39</v>
      </c>
      <c r="P4378">
        <v>73.73</v>
      </c>
      <c r="Q4378">
        <v>150759.56</v>
      </c>
      <c r="R4378">
        <v>-99999.4</v>
      </c>
    </row>
    <row r="4379" spans="1:18" x14ac:dyDescent="0.25">
      <c r="A4379">
        <v>4092</v>
      </c>
      <c r="B4379" t="s">
        <v>20</v>
      </c>
      <c r="C4379" t="s">
        <v>23</v>
      </c>
      <c r="D4379">
        <v>195.55</v>
      </c>
      <c r="E4379" s="2">
        <v>45006</v>
      </c>
      <c r="F4379" s="2">
        <v>45242</v>
      </c>
      <c r="G4379">
        <v>948.61</v>
      </c>
      <c r="H4379" t="s">
        <v>31</v>
      </c>
      <c r="I4379">
        <v>6.58</v>
      </c>
      <c r="J4379">
        <v>1336.2</v>
      </c>
      <c r="K4379">
        <v>33.1</v>
      </c>
      <c r="L4379">
        <v>172.6</v>
      </c>
      <c r="M4379" t="b">
        <v>0</v>
      </c>
      <c r="N4379" t="s">
        <v>35</v>
      </c>
      <c r="O4379" t="s">
        <v>40</v>
      </c>
      <c r="P4379">
        <v>890.67</v>
      </c>
      <c r="Q4379">
        <v>338609.91</v>
      </c>
      <c r="R4379">
        <v>506288.56</v>
      </c>
    </row>
    <row r="4380" spans="1:18" x14ac:dyDescent="0.25">
      <c r="A4380">
        <v>5159</v>
      </c>
      <c r="B4380" t="s">
        <v>22</v>
      </c>
      <c r="C4380" t="s">
        <v>23</v>
      </c>
      <c r="D4380">
        <v>133.76</v>
      </c>
      <c r="E4380" s="2">
        <v>44980</v>
      </c>
      <c r="F4380" s="2">
        <v>45196</v>
      </c>
      <c r="G4380">
        <v>629.70000000000005</v>
      </c>
      <c r="H4380" t="s">
        <v>30</v>
      </c>
      <c r="I4380">
        <v>5.22</v>
      </c>
      <c r="J4380">
        <v>581.4</v>
      </c>
      <c r="K4380">
        <v>18.5</v>
      </c>
      <c r="L4380">
        <v>173.9</v>
      </c>
      <c r="M4380" t="b">
        <v>0</v>
      </c>
      <c r="N4380" t="s">
        <v>35</v>
      </c>
      <c r="O4380" t="s">
        <v>39</v>
      </c>
      <c r="P4380">
        <v>902.53</v>
      </c>
      <c r="Q4380">
        <v>87893.49</v>
      </c>
      <c r="R4380">
        <v>480429.65</v>
      </c>
    </row>
    <row r="4381" spans="1:18" x14ac:dyDescent="0.25">
      <c r="A4381">
        <v>7308</v>
      </c>
      <c r="B4381" t="s">
        <v>19</v>
      </c>
      <c r="C4381" t="s">
        <v>24</v>
      </c>
      <c r="D4381">
        <v>78.91</v>
      </c>
      <c r="E4381" s="2">
        <v>45045</v>
      </c>
      <c r="F4381" s="2">
        <v>45263</v>
      </c>
      <c r="G4381">
        <v>492.8</v>
      </c>
      <c r="H4381" t="s">
        <v>30</v>
      </c>
      <c r="I4381">
        <v>6.22</v>
      </c>
      <c r="J4381">
        <v>533.1</v>
      </c>
      <c r="K4381">
        <v>32.6</v>
      </c>
      <c r="L4381">
        <v>203.9</v>
      </c>
      <c r="M4381" t="b">
        <v>1</v>
      </c>
      <c r="N4381" t="s">
        <v>36</v>
      </c>
      <c r="O4381" t="s">
        <v>41</v>
      </c>
      <c r="P4381">
        <v>162.04</v>
      </c>
      <c r="Q4381">
        <v>126866.53</v>
      </c>
      <c r="R4381">
        <v>-47013.22</v>
      </c>
    </row>
    <row r="4382" spans="1:18" x14ac:dyDescent="0.25">
      <c r="A4382">
        <v>8478</v>
      </c>
      <c r="B4382" t="s">
        <v>21</v>
      </c>
      <c r="C4382" t="s">
        <v>23</v>
      </c>
      <c r="D4382">
        <v>103.66</v>
      </c>
      <c r="E4382" s="2">
        <v>44931</v>
      </c>
      <c r="F4382" s="2">
        <v>45107</v>
      </c>
      <c r="G4382">
        <v>354.36</v>
      </c>
      <c r="H4382" t="s">
        <v>31</v>
      </c>
      <c r="I4382">
        <v>5.0199999999999996</v>
      </c>
      <c r="J4382">
        <v>1325.6</v>
      </c>
      <c r="K4382">
        <v>24.1</v>
      </c>
      <c r="L4382">
        <v>74.3</v>
      </c>
      <c r="M4382" t="b">
        <v>1</v>
      </c>
      <c r="N4382" t="s">
        <v>37</v>
      </c>
      <c r="O4382" t="s">
        <v>39</v>
      </c>
      <c r="P4382">
        <v>896.83</v>
      </c>
      <c r="Q4382">
        <v>93464.95</v>
      </c>
      <c r="R4382">
        <v>224335.73</v>
      </c>
    </row>
    <row r="4383" spans="1:18" x14ac:dyDescent="0.25">
      <c r="A4383">
        <v>9476</v>
      </c>
      <c r="B4383" t="s">
        <v>18</v>
      </c>
      <c r="C4383" t="s">
        <v>25</v>
      </c>
      <c r="D4383">
        <v>105.76</v>
      </c>
      <c r="E4383" s="2">
        <v>44935</v>
      </c>
      <c r="F4383" s="2">
        <v>45102</v>
      </c>
      <c r="G4383">
        <v>599.02</v>
      </c>
      <c r="H4383" t="s">
        <v>32</v>
      </c>
      <c r="I4383">
        <v>6.68</v>
      </c>
      <c r="J4383">
        <v>1609</v>
      </c>
      <c r="K4383">
        <v>21.4</v>
      </c>
      <c r="L4383">
        <v>139.80000000000001</v>
      </c>
      <c r="M4383" t="b">
        <v>0</v>
      </c>
      <c r="N4383" t="s">
        <v>35</v>
      </c>
      <c r="O4383" t="s">
        <v>41</v>
      </c>
      <c r="P4383">
        <v>85.71</v>
      </c>
      <c r="Q4383">
        <v>113360.44</v>
      </c>
      <c r="R4383">
        <v>-62018.44</v>
      </c>
    </row>
    <row r="4384" spans="1:18" x14ac:dyDescent="0.25">
      <c r="A4384">
        <v>5933</v>
      </c>
      <c r="B4384" t="s">
        <v>22</v>
      </c>
      <c r="C4384" t="s">
        <v>26</v>
      </c>
      <c r="D4384">
        <v>288</v>
      </c>
      <c r="E4384" s="2">
        <v>44960</v>
      </c>
      <c r="F4384" s="2">
        <v>45110</v>
      </c>
      <c r="G4384">
        <v>1758.97</v>
      </c>
      <c r="H4384" t="s">
        <v>30</v>
      </c>
      <c r="I4384">
        <v>4.68</v>
      </c>
      <c r="J4384">
        <v>320</v>
      </c>
      <c r="K4384">
        <v>19.600000000000001</v>
      </c>
      <c r="L4384">
        <v>283.39999999999998</v>
      </c>
      <c r="M4384" t="b">
        <v>1</v>
      </c>
      <c r="N4384" t="s">
        <v>37</v>
      </c>
      <c r="O4384" t="s">
        <v>40</v>
      </c>
      <c r="P4384">
        <v>126.52</v>
      </c>
      <c r="Q4384">
        <v>570852.59</v>
      </c>
      <c r="R4384">
        <v>-348307.71</v>
      </c>
    </row>
    <row r="4385" spans="1:18" x14ac:dyDescent="0.25">
      <c r="A4385">
        <v>5926</v>
      </c>
      <c r="B4385" t="s">
        <v>21</v>
      </c>
      <c r="C4385" t="s">
        <v>25</v>
      </c>
      <c r="D4385">
        <v>240.59</v>
      </c>
      <c r="E4385" s="2">
        <v>45024</v>
      </c>
      <c r="F4385" s="2">
        <v>45236</v>
      </c>
      <c r="G4385">
        <v>952.18</v>
      </c>
      <c r="H4385" t="s">
        <v>30</v>
      </c>
      <c r="I4385">
        <v>5</v>
      </c>
      <c r="J4385">
        <v>913.5</v>
      </c>
      <c r="K4385">
        <v>30.3</v>
      </c>
      <c r="L4385">
        <v>122.1</v>
      </c>
      <c r="M4385" t="b">
        <v>1</v>
      </c>
      <c r="N4385" t="s">
        <v>36</v>
      </c>
      <c r="O4385" t="s">
        <v>39</v>
      </c>
      <c r="P4385">
        <v>76.64</v>
      </c>
      <c r="Q4385">
        <v>363968.67</v>
      </c>
      <c r="R4385">
        <v>-290993.59000000003</v>
      </c>
    </row>
    <row r="4386" spans="1:18" x14ac:dyDescent="0.25">
      <c r="A4386">
        <v>4969</v>
      </c>
      <c r="B4386" t="s">
        <v>19</v>
      </c>
      <c r="C4386" t="s">
        <v>25</v>
      </c>
      <c r="D4386">
        <v>140.27000000000001</v>
      </c>
      <c r="E4386" s="2">
        <v>44962</v>
      </c>
      <c r="F4386" s="2">
        <v>45079</v>
      </c>
      <c r="G4386">
        <v>721.76</v>
      </c>
      <c r="H4386" t="s">
        <v>32</v>
      </c>
      <c r="I4386">
        <v>5.05</v>
      </c>
      <c r="J4386">
        <v>1171.5</v>
      </c>
      <c r="K4386">
        <v>25.5</v>
      </c>
      <c r="L4386">
        <v>123.4</v>
      </c>
      <c r="M4386" t="b">
        <v>1</v>
      </c>
      <c r="N4386" t="s">
        <v>38</v>
      </c>
      <c r="O4386" t="s">
        <v>41</v>
      </c>
      <c r="P4386">
        <v>83.65</v>
      </c>
      <c r="Q4386">
        <v>221439.83</v>
      </c>
      <c r="R4386">
        <v>-161064.60999999999</v>
      </c>
    </row>
    <row r="4387" spans="1:18" x14ac:dyDescent="0.25">
      <c r="A4387">
        <v>3965</v>
      </c>
      <c r="B4387" t="s">
        <v>22</v>
      </c>
      <c r="C4387" t="s">
        <v>28</v>
      </c>
      <c r="D4387">
        <v>63.95</v>
      </c>
      <c r="E4387" s="2">
        <v>45021</v>
      </c>
      <c r="F4387" s="2">
        <v>45119</v>
      </c>
      <c r="G4387">
        <v>216.48</v>
      </c>
      <c r="H4387" t="s">
        <v>31</v>
      </c>
      <c r="I4387">
        <v>4.62</v>
      </c>
      <c r="J4387">
        <v>1282</v>
      </c>
      <c r="K4387">
        <v>31.3</v>
      </c>
      <c r="L4387">
        <v>582.4</v>
      </c>
      <c r="M4387" t="b">
        <v>1</v>
      </c>
      <c r="O4387" t="s">
        <v>40</v>
      </c>
      <c r="P4387">
        <v>352.84</v>
      </c>
      <c r="Q4387">
        <v>89759.35</v>
      </c>
      <c r="R4387">
        <v>-13376.55</v>
      </c>
    </row>
    <row r="4388" spans="1:18" x14ac:dyDescent="0.25">
      <c r="A4388">
        <v>5319</v>
      </c>
      <c r="B4388" t="s">
        <v>21</v>
      </c>
      <c r="C4388" t="s">
        <v>27</v>
      </c>
      <c r="D4388">
        <v>244.25</v>
      </c>
      <c r="E4388" s="2">
        <v>45042</v>
      </c>
      <c r="F4388" s="2">
        <v>45274</v>
      </c>
      <c r="G4388">
        <v>560.41</v>
      </c>
      <c r="H4388" t="s">
        <v>31</v>
      </c>
      <c r="I4388">
        <v>6.74</v>
      </c>
      <c r="J4388">
        <v>1793.9</v>
      </c>
      <c r="K4388">
        <v>21.6</v>
      </c>
      <c r="L4388">
        <v>284.89999999999998</v>
      </c>
      <c r="M4388" t="b">
        <v>0</v>
      </c>
      <c r="N4388" t="s">
        <v>35</v>
      </c>
      <c r="O4388" t="s">
        <v>40</v>
      </c>
      <c r="P4388">
        <v>146.85</v>
      </c>
      <c r="Q4388">
        <v>240230.93</v>
      </c>
      <c r="R4388">
        <v>-157934.72</v>
      </c>
    </row>
    <row r="4389" spans="1:18" x14ac:dyDescent="0.25">
      <c r="A4389">
        <v>9975</v>
      </c>
      <c r="B4389" t="s">
        <v>22</v>
      </c>
      <c r="C4389" t="s">
        <v>24</v>
      </c>
      <c r="D4389">
        <v>51.37</v>
      </c>
      <c r="E4389" s="2">
        <v>44946</v>
      </c>
      <c r="F4389" s="2">
        <v>45036</v>
      </c>
      <c r="G4389">
        <v>227.7</v>
      </c>
      <c r="H4389" t="s">
        <v>33</v>
      </c>
      <c r="I4389">
        <v>7.44</v>
      </c>
      <c r="J4389">
        <v>1292.3</v>
      </c>
      <c r="K4389">
        <v>28.9</v>
      </c>
      <c r="L4389">
        <v>272.10000000000002</v>
      </c>
      <c r="M4389" t="b">
        <v>0</v>
      </c>
      <c r="N4389" t="s">
        <v>35</v>
      </c>
      <c r="O4389" t="s">
        <v>39</v>
      </c>
      <c r="P4389">
        <v>169.38</v>
      </c>
      <c r="Q4389">
        <v>77706.05</v>
      </c>
      <c r="R4389">
        <v>-39138.22</v>
      </c>
    </row>
    <row r="4390" spans="1:18" x14ac:dyDescent="0.25">
      <c r="A4390">
        <v>8108</v>
      </c>
      <c r="B4390" t="s">
        <v>21</v>
      </c>
      <c r="C4390" t="s">
        <v>26</v>
      </c>
      <c r="D4390">
        <v>67.09</v>
      </c>
      <c r="E4390" s="2">
        <v>45007</v>
      </c>
      <c r="F4390" s="2">
        <v>45243</v>
      </c>
      <c r="G4390">
        <v>166.54</v>
      </c>
      <c r="H4390" t="s">
        <v>33</v>
      </c>
      <c r="I4390">
        <v>6.84</v>
      </c>
      <c r="J4390">
        <v>1192.2</v>
      </c>
      <c r="K4390">
        <v>19.899999999999999</v>
      </c>
      <c r="L4390">
        <v>197.3</v>
      </c>
      <c r="M4390" t="b">
        <v>1</v>
      </c>
      <c r="N4390" t="s">
        <v>36</v>
      </c>
      <c r="O4390" t="s">
        <v>39</v>
      </c>
      <c r="P4390">
        <v>116.93</v>
      </c>
      <c r="Q4390">
        <v>79562.2</v>
      </c>
      <c r="R4390">
        <v>-60088.68</v>
      </c>
    </row>
    <row r="4391" spans="1:18" x14ac:dyDescent="0.25">
      <c r="A4391">
        <v>4939</v>
      </c>
      <c r="B4391" t="s">
        <v>21</v>
      </c>
      <c r="C4391" t="s">
        <v>23</v>
      </c>
      <c r="D4391">
        <v>112.97</v>
      </c>
      <c r="E4391" s="2">
        <v>45010</v>
      </c>
      <c r="F4391" s="2">
        <v>45209</v>
      </c>
      <c r="G4391">
        <v>427.93</v>
      </c>
      <c r="H4391" t="s">
        <v>31</v>
      </c>
      <c r="I4391">
        <v>7.08</v>
      </c>
      <c r="J4391">
        <v>1783.6</v>
      </c>
      <c r="K4391">
        <v>19.399999999999999</v>
      </c>
      <c r="L4391">
        <v>331.8</v>
      </c>
      <c r="M4391" t="b">
        <v>1</v>
      </c>
      <c r="N4391" t="s">
        <v>36</v>
      </c>
      <c r="O4391" t="s">
        <v>41</v>
      </c>
      <c r="P4391">
        <v>902.41</v>
      </c>
      <c r="Q4391">
        <v>197485.59</v>
      </c>
      <c r="R4391">
        <v>188682.72</v>
      </c>
    </row>
    <row r="4392" spans="1:18" x14ac:dyDescent="0.25">
      <c r="A4392">
        <v>1044</v>
      </c>
      <c r="B4392" t="s">
        <v>19</v>
      </c>
      <c r="C4392" t="s">
        <v>25</v>
      </c>
      <c r="D4392">
        <v>264.7</v>
      </c>
      <c r="E4392" s="2">
        <v>45018</v>
      </c>
      <c r="F4392" s="2">
        <v>45157</v>
      </c>
      <c r="G4392">
        <v>1552.31</v>
      </c>
      <c r="H4392" t="s">
        <v>33</v>
      </c>
      <c r="I4392">
        <v>4.5199999999999996</v>
      </c>
      <c r="J4392">
        <v>297.10000000000002</v>
      </c>
      <c r="K4392">
        <v>20.100000000000001</v>
      </c>
      <c r="L4392">
        <v>377.8</v>
      </c>
      <c r="M4392" t="b">
        <v>1</v>
      </c>
      <c r="N4392" t="s">
        <v>37</v>
      </c>
      <c r="O4392" t="s">
        <v>40</v>
      </c>
      <c r="P4392">
        <v>77.599999999999994</v>
      </c>
      <c r="Q4392">
        <v>359088.25</v>
      </c>
      <c r="R4392">
        <v>-238628.99</v>
      </c>
    </row>
    <row r="4393" spans="1:18" x14ac:dyDescent="0.25">
      <c r="A4393">
        <v>2810</v>
      </c>
      <c r="B4393" t="s">
        <v>18</v>
      </c>
      <c r="C4393" t="s">
        <v>24</v>
      </c>
      <c r="D4393">
        <v>43.88</v>
      </c>
      <c r="E4393" s="2">
        <v>45011</v>
      </c>
      <c r="F4393" s="2">
        <v>45205</v>
      </c>
      <c r="G4393">
        <v>84.69</v>
      </c>
      <c r="H4393" t="s">
        <v>33</v>
      </c>
      <c r="I4393">
        <v>4.8499999999999996</v>
      </c>
      <c r="J4393">
        <v>319.10000000000002</v>
      </c>
      <c r="K4393">
        <v>30.9</v>
      </c>
      <c r="L4393">
        <v>280</v>
      </c>
      <c r="M4393" t="b">
        <v>0</v>
      </c>
      <c r="N4393" t="s">
        <v>35</v>
      </c>
      <c r="O4393" t="s">
        <v>39</v>
      </c>
      <c r="P4393">
        <v>150.24</v>
      </c>
      <c r="Q4393">
        <v>72702.75</v>
      </c>
      <c r="R4393">
        <v>-59978.92</v>
      </c>
    </row>
    <row r="4394" spans="1:18" x14ac:dyDescent="0.25">
      <c r="A4394">
        <v>5566</v>
      </c>
      <c r="B4394" t="s">
        <v>19</v>
      </c>
      <c r="C4394" t="s">
        <v>26</v>
      </c>
      <c r="D4394">
        <v>41.06</v>
      </c>
      <c r="E4394" s="2">
        <v>45009</v>
      </c>
      <c r="F4394" s="2">
        <v>45221</v>
      </c>
      <c r="G4394">
        <v>67.84</v>
      </c>
      <c r="H4394" t="s">
        <v>32</v>
      </c>
      <c r="I4394">
        <v>6.18</v>
      </c>
      <c r="J4394">
        <v>1097.0999999999999</v>
      </c>
      <c r="K4394">
        <v>28.5</v>
      </c>
      <c r="L4394">
        <v>266.60000000000002</v>
      </c>
      <c r="M4394" t="b">
        <v>1</v>
      </c>
      <c r="N4394" t="s">
        <v>37</v>
      </c>
      <c r="O4394" t="s">
        <v>39</v>
      </c>
      <c r="P4394">
        <v>111.83</v>
      </c>
      <c r="Q4394">
        <v>72789.61</v>
      </c>
      <c r="R4394">
        <v>-65203.06</v>
      </c>
    </row>
    <row r="4395" spans="1:18" x14ac:dyDescent="0.25">
      <c r="A4395">
        <v>2909</v>
      </c>
      <c r="B4395" t="s">
        <v>21</v>
      </c>
      <c r="C4395" t="s">
        <v>26</v>
      </c>
      <c r="D4395">
        <v>150.72</v>
      </c>
      <c r="E4395" s="2">
        <v>44989</v>
      </c>
      <c r="F4395" s="2">
        <v>45115</v>
      </c>
      <c r="G4395">
        <v>683.12</v>
      </c>
      <c r="H4395" t="s">
        <v>30</v>
      </c>
      <c r="I4395">
        <v>7.43</v>
      </c>
      <c r="J4395">
        <v>773.9</v>
      </c>
      <c r="K4395">
        <v>20.7</v>
      </c>
      <c r="L4395">
        <v>435.2</v>
      </c>
      <c r="M4395" t="b">
        <v>1</v>
      </c>
      <c r="N4395" t="s">
        <v>37</v>
      </c>
      <c r="O4395" t="s">
        <v>40</v>
      </c>
      <c r="P4395">
        <v>114.65</v>
      </c>
      <c r="Q4395">
        <v>260998.73</v>
      </c>
      <c r="R4395">
        <v>-182679.02</v>
      </c>
    </row>
    <row r="4396" spans="1:18" x14ac:dyDescent="0.25">
      <c r="A4396">
        <v>7364</v>
      </c>
      <c r="B4396" t="s">
        <v>22</v>
      </c>
      <c r="C4396" t="s">
        <v>24</v>
      </c>
      <c r="D4396">
        <v>86.54</v>
      </c>
      <c r="E4396" s="2">
        <v>44993</v>
      </c>
      <c r="F4396" s="2">
        <v>45198</v>
      </c>
      <c r="G4396">
        <v>273.06</v>
      </c>
      <c r="H4396" t="s">
        <v>33</v>
      </c>
      <c r="I4396">
        <v>6.48</v>
      </c>
      <c r="K4396">
        <v>24.2</v>
      </c>
      <c r="L4396">
        <v>572.4</v>
      </c>
      <c r="M4396" t="b">
        <v>1</v>
      </c>
      <c r="N4396" t="s">
        <v>38</v>
      </c>
      <c r="O4396" t="s">
        <v>39</v>
      </c>
      <c r="P4396">
        <v>166.24</v>
      </c>
      <c r="Q4396">
        <v>95467.54</v>
      </c>
      <c r="R4396">
        <v>-50074.05</v>
      </c>
    </row>
    <row r="4397" spans="1:18" x14ac:dyDescent="0.25">
      <c r="A4397">
        <v>3581</v>
      </c>
      <c r="B4397" t="s">
        <v>19</v>
      </c>
      <c r="C4397" t="s">
        <v>27</v>
      </c>
      <c r="D4397">
        <v>172.77</v>
      </c>
      <c r="E4397" s="2">
        <v>44956</v>
      </c>
      <c r="F4397" s="2">
        <v>45166</v>
      </c>
      <c r="G4397">
        <v>620.19000000000005</v>
      </c>
      <c r="H4397" t="s">
        <v>33</v>
      </c>
      <c r="I4397">
        <v>5.62</v>
      </c>
      <c r="J4397">
        <v>690.3</v>
      </c>
      <c r="K4397">
        <v>30.2</v>
      </c>
      <c r="L4397">
        <v>532.79999999999995</v>
      </c>
      <c r="M4397" t="b">
        <v>1</v>
      </c>
      <c r="N4397" t="s">
        <v>34</v>
      </c>
      <c r="O4397" t="s">
        <v>39</v>
      </c>
      <c r="P4397">
        <v>148.84</v>
      </c>
      <c r="Q4397">
        <v>181950.11</v>
      </c>
      <c r="R4397">
        <v>-89641.03</v>
      </c>
    </row>
    <row r="4398" spans="1:18" x14ac:dyDescent="0.25">
      <c r="A4398">
        <v>1691</v>
      </c>
      <c r="B4398" t="s">
        <v>18</v>
      </c>
      <c r="C4398" t="s">
        <v>28</v>
      </c>
      <c r="D4398">
        <v>138.22999999999999</v>
      </c>
      <c r="E4398" s="2">
        <v>44995</v>
      </c>
      <c r="F4398" s="2">
        <v>45122</v>
      </c>
      <c r="G4398">
        <v>487.75</v>
      </c>
      <c r="H4398" t="s">
        <v>32</v>
      </c>
      <c r="I4398">
        <v>4.9400000000000004</v>
      </c>
      <c r="J4398">
        <v>1279</v>
      </c>
      <c r="K4398">
        <v>22.6</v>
      </c>
      <c r="L4398">
        <v>115.2</v>
      </c>
      <c r="M4398" t="b">
        <v>0</v>
      </c>
      <c r="N4398" t="s">
        <v>35</v>
      </c>
      <c r="O4398" t="s">
        <v>39</v>
      </c>
      <c r="P4398">
        <v>351.77</v>
      </c>
      <c r="Q4398">
        <v>249311.81</v>
      </c>
      <c r="R4398">
        <v>-77735.990000000005</v>
      </c>
    </row>
    <row r="4399" spans="1:18" x14ac:dyDescent="0.25">
      <c r="A4399">
        <v>1931</v>
      </c>
      <c r="B4399" t="s">
        <v>21</v>
      </c>
      <c r="C4399" t="s">
        <v>23</v>
      </c>
      <c r="D4399">
        <v>133.31</v>
      </c>
      <c r="E4399" s="2">
        <v>45032</v>
      </c>
      <c r="F4399" s="2">
        <v>45128</v>
      </c>
      <c r="G4399">
        <v>257.7</v>
      </c>
      <c r="H4399" t="s">
        <v>31</v>
      </c>
      <c r="I4399">
        <v>4.96</v>
      </c>
      <c r="J4399">
        <v>1609</v>
      </c>
      <c r="K4399">
        <v>32.700000000000003</v>
      </c>
      <c r="L4399">
        <v>408.8</v>
      </c>
      <c r="M4399" t="b">
        <v>0</v>
      </c>
      <c r="N4399" t="s">
        <v>35</v>
      </c>
      <c r="O4399" t="s">
        <v>40</v>
      </c>
      <c r="P4399">
        <v>908.88</v>
      </c>
      <c r="Q4399">
        <v>95270.02</v>
      </c>
      <c r="R4399">
        <v>138948.35999999999</v>
      </c>
    </row>
    <row r="4400" spans="1:18" x14ac:dyDescent="0.25">
      <c r="A4400">
        <v>8910</v>
      </c>
      <c r="B4400" t="s">
        <v>19</v>
      </c>
      <c r="C4400" t="s">
        <v>28</v>
      </c>
      <c r="D4400">
        <v>38.03</v>
      </c>
      <c r="E4400" s="2">
        <v>44996</v>
      </c>
      <c r="F4400" s="2">
        <v>45116</v>
      </c>
      <c r="G4400">
        <v>57.72</v>
      </c>
      <c r="H4400" t="s">
        <v>33</v>
      </c>
      <c r="I4400">
        <v>5.59</v>
      </c>
      <c r="J4400">
        <v>350.9</v>
      </c>
      <c r="K4400">
        <v>32.6</v>
      </c>
      <c r="L4400">
        <v>53.9</v>
      </c>
      <c r="M4400" t="b">
        <v>1</v>
      </c>
      <c r="O4400" t="s">
        <v>39</v>
      </c>
      <c r="P4400">
        <v>342.94</v>
      </c>
      <c r="Q4400">
        <v>34953.589999999997</v>
      </c>
      <c r="R4400">
        <v>-15159.09</v>
      </c>
    </row>
    <row r="4401" spans="1:18" x14ac:dyDescent="0.25">
      <c r="A4401">
        <v>7382</v>
      </c>
      <c r="B4401" t="s">
        <v>19</v>
      </c>
      <c r="C4401" t="s">
        <v>26</v>
      </c>
      <c r="D4401">
        <v>46.61</v>
      </c>
      <c r="E4401" s="2">
        <v>44929</v>
      </c>
      <c r="F4401" s="2">
        <v>45049</v>
      </c>
      <c r="G4401">
        <v>279.29000000000002</v>
      </c>
      <c r="H4401" t="s">
        <v>30</v>
      </c>
      <c r="I4401">
        <v>6.64</v>
      </c>
      <c r="J4401">
        <v>1064.2</v>
      </c>
      <c r="K4401">
        <v>26.8</v>
      </c>
      <c r="L4401">
        <v>398.2</v>
      </c>
      <c r="M4401" t="b">
        <v>1</v>
      </c>
      <c r="N4401" t="s">
        <v>37</v>
      </c>
      <c r="O4401" t="s">
        <v>39</v>
      </c>
      <c r="P4401">
        <v>127.24</v>
      </c>
      <c r="Q4401">
        <v>31765.38</v>
      </c>
      <c r="R4401">
        <v>3771.48</v>
      </c>
    </row>
    <row r="4402" spans="1:18" x14ac:dyDescent="0.25">
      <c r="A4402">
        <v>4406</v>
      </c>
      <c r="B4402" t="s">
        <v>19</v>
      </c>
      <c r="C4402" t="s">
        <v>23</v>
      </c>
      <c r="D4402">
        <v>247.22</v>
      </c>
      <c r="E4402" s="2">
        <v>44975</v>
      </c>
      <c r="F4402" s="2">
        <v>45074</v>
      </c>
      <c r="G4402">
        <v>640.04999999999995</v>
      </c>
      <c r="H4402" t="s">
        <v>33</v>
      </c>
      <c r="I4402">
        <v>4.5999999999999996</v>
      </c>
      <c r="J4402">
        <v>673.8</v>
      </c>
      <c r="K4402">
        <v>28.1</v>
      </c>
      <c r="L4402">
        <v>305.39999999999998</v>
      </c>
      <c r="M4402" t="b">
        <v>1</v>
      </c>
      <c r="N4402" t="s">
        <v>36</v>
      </c>
      <c r="O4402" t="s">
        <v>39</v>
      </c>
      <c r="P4402">
        <v>897.58</v>
      </c>
      <c r="Q4402">
        <v>139218.73000000001</v>
      </c>
      <c r="R4402">
        <v>435277.35</v>
      </c>
    </row>
    <row r="4403" spans="1:18" x14ac:dyDescent="0.25">
      <c r="A4403">
        <v>9339</v>
      </c>
      <c r="B4403" t="s">
        <v>19</v>
      </c>
      <c r="C4403" t="s">
        <v>26</v>
      </c>
      <c r="D4403">
        <v>266.33999999999997</v>
      </c>
      <c r="E4403" s="2">
        <v>44968</v>
      </c>
      <c r="F4403" s="2">
        <v>45166</v>
      </c>
      <c r="G4403">
        <v>966.92</v>
      </c>
      <c r="H4403" t="s">
        <v>30</v>
      </c>
      <c r="I4403">
        <v>7.06</v>
      </c>
      <c r="J4403">
        <v>1267.7</v>
      </c>
      <c r="K4403">
        <v>28.5</v>
      </c>
      <c r="L4403">
        <v>320.10000000000002</v>
      </c>
      <c r="M4403" t="b">
        <v>0</v>
      </c>
      <c r="O4403" t="s">
        <v>40</v>
      </c>
      <c r="P4403">
        <v>116.75</v>
      </c>
      <c r="Q4403">
        <v>379212.65</v>
      </c>
      <c r="R4403">
        <v>-266324.74</v>
      </c>
    </row>
    <row r="4404" spans="1:18" x14ac:dyDescent="0.25">
      <c r="A4404">
        <v>2032</v>
      </c>
      <c r="B4404" t="s">
        <v>22</v>
      </c>
      <c r="C4404" t="s">
        <v>25</v>
      </c>
      <c r="D4404">
        <v>74.23</v>
      </c>
      <c r="E4404" s="2">
        <v>44950</v>
      </c>
      <c r="F4404" s="2">
        <v>45096</v>
      </c>
      <c r="G4404">
        <v>472.08</v>
      </c>
      <c r="H4404" t="s">
        <v>31</v>
      </c>
      <c r="I4404">
        <v>7.32</v>
      </c>
      <c r="J4404">
        <v>1079.0999999999999</v>
      </c>
      <c r="K4404">
        <v>22.1</v>
      </c>
      <c r="L4404">
        <v>373.4</v>
      </c>
      <c r="M4404" t="b">
        <v>1</v>
      </c>
      <c r="N4404" t="s">
        <v>38</v>
      </c>
      <c r="O4404" t="s">
        <v>40</v>
      </c>
      <c r="P4404">
        <v>82.51</v>
      </c>
      <c r="Q4404">
        <v>137412.41</v>
      </c>
      <c r="R4404">
        <v>-98461.09</v>
      </c>
    </row>
    <row r="4405" spans="1:18" x14ac:dyDescent="0.25">
      <c r="A4405">
        <v>2311</v>
      </c>
      <c r="B4405" t="s">
        <v>18</v>
      </c>
      <c r="C4405" t="s">
        <v>25</v>
      </c>
      <c r="D4405">
        <v>38.47</v>
      </c>
      <c r="E4405" s="2">
        <v>44970</v>
      </c>
      <c r="F4405" s="2">
        <v>45192</v>
      </c>
      <c r="G4405">
        <v>216.73</v>
      </c>
      <c r="H4405" t="s">
        <v>33</v>
      </c>
      <c r="I4405">
        <v>7.17</v>
      </c>
      <c r="J4405">
        <v>1682.7</v>
      </c>
      <c r="K4405">
        <v>23.8</v>
      </c>
      <c r="L4405">
        <v>458.5</v>
      </c>
      <c r="M4405" t="b">
        <v>1</v>
      </c>
      <c r="N4405" t="s">
        <v>36</v>
      </c>
      <c r="O4405" t="s">
        <v>40</v>
      </c>
      <c r="P4405">
        <v>87.97</v>
      </c>
      <c r="Q4405">
        <v>26702.95</v>
      </c>
      <c r="R4405">
        <v>-7637.21</v>
      </c>
    </row>
    <row r="4406" spans="1:18" x14ac:dyDescent="0.25">
      <c r="A4406">
        <v>9579</v>
      </c>
      <c r="B4406" t="s">
        <v>18</v>
      </c>
      <c r="C4406" t="s">
        <v>24</v>
      </c>
      <c r="D4406">
        <v>20.76</v>
      </c>
      <c r="E4406" s="2">
        <v>44927</v>
      </c>
      <c r="F4406" s="2">
        <v>45054</v>
      </c>
      <c r="G4406">
        <v>42.34</v>
      </c>
      <c r="H4406" t="s">
        <v>30</v>
      </c>
      <c r="I4406">
        <v>7.24</v>
      </c>
      <c r="J4406">
        <v>260.3</v>
      </c>
      <c r="K4406">
        <v>20.2</v>
      </c>
      <c r="L4406">
        <v>451.2</v>
      </c>
      <c r="M4406" t="b">
        <v>1</v>
      </c>
      <c r="N4406" t="s">
        <v>36</v>
      </c>
      <c r="O4406" t="s">
        <v>40</v>
      </c>
      <c r="P4406">
        <v>156.97</v>
      </c>
      <c r="Q4406">
        <v>35158.379999999997</v>
      </c>
      <c r="R4406">
        <v>-28512.27</v>
      </c>
    </row>
    <row r="4407" spans="1:18" x14ac:dyDescent="0.25">
      <c r="A4407">
        <v>4121</v>
      </c>
      <c r="B4407" t="s">
        <v>21</v>
      </c>
      <c r="C4407" t="s">
        <v>23</v>
      </c>
      <c r="D4407">
        <v>184.45</v>
      </c>
      <c r="E4407" s="2">
        <v>45040</v>
      </c>
      <c r="F4407" s="2">
        <v>45197</v>
      </c>
      <c r="G4407">
        <v>745.66</v>
      </c>
      <c r="H4407" t="s">
        <v>30</v>
      </c>
      <c r="I4407">
        <v>4.55</v>
      </c>
      <c r="J4407">
        <v>952.1</v>
      </c>
      <c r="K4407">
        <v>32.799999999999997</v>
      </c>
      <c r="L4407">
        <v>74.5</v>
      </c>
      <c r="M4407" t="b">
        <v>1</v>
      </c>
      <c r="N4407" t="s">
        <v>36</v>
      </c>
      <c r="O4407" t="s">
        <v>40</v>
      </c>
      <c r="P4407">
        <v>905.23</v>
      </c>
      <c r="Q4407">
        <v>197178.87</v>
      </c>
      <c r="R4407">
        <v>477814.93</v>
      </c>
    </row>
    <row r="4408" spans="1:18" x14ac:dyDescent="0.25">
      <c r="A4408">
        <v>2873</v>
      </c>
      <c r="B4408" t="s">
        <v>20</v>
      </c>
      <c r="C4408" t="s">
        <v>23</v>
      </c>
      <c r="D4408">
        <v>216.03</v>
      </c>
      <c r="E4408" s="2">
        <v>45041</v>
      </c>
      <c r="F4408" s="2">
        <v>45226</v>
      </c>
      <c r="G4408">
        <v>1112.6400000000001</v>
      </c>
      <c r="H4408" t="s">
        <v>30</v>
      </c>
      <c r="I4408">
        <v>7.43</v>
      </c>
      <c r="J4408">
        <v>508.4</v>
      </c>
      <c r="K4408">
        <v>29.6</v>
      </c>
      <c r="L4408">
        <v>455.1</v>
      </c>
      <c r="M4408" t="b">
        <v>0</v>
      </c>
      <c r="N4408" t="s">
        <v>35</v>
      </c>
      <c r="O4408" t="s">
        <v>40</v>
      </c>
      <c r="P4408">
        <v>890.38</v>
      </c>
      <c r="Q4408">
        <v>308319.82</v>
      </c>
      <c r="R4408">
        <v>682352.58</v>
      </c>
    </row>
    <row r="4409" spans="1:18" x14ac:dyDescent="0.25">
      <c r="A4409">
        <v>7781</v>
      </c>
      <c r="B4409" t="s">
        <v>22</v>
      </c>
      <c r="C4409" t="s">
        <v>26</v>
      </c>
      <c r="D4409">
        <v>114.98</v>
      </c>
      <c r="E4409" s="2">
        <v>44980</v>
      </c>
      <c r="F4409" s="2">
        <v>45201</v>
      </c>
      <c r="G4409">
        <v>573.98</v>
      </c>
      <c r="H4409" t="s">
        <v>31</v>
      </c>
      <c r="I4409">
        <v>5.6</v>
      </c>
      <c r="J4409">
        <v>1058.9000000000001</v>
      </c>
      <c r="K4409">
        <v>18.7</v>
      </c>
      <c r="L4409">
        <v>506.4</v>
      </c>
      <c r="M4409" t="b">
        <v>1</v>
      </c>
      <c r="N4409" t="s">
        <v>36</v>
      </c>
      <c r="O4409" t="s">
        <v>39</v>
      </c>
      <c r="P4409">
        <v>122.46</v>
      </c>
      <c r="Q4409">
        <v>189212.54</v>
      </c>
      <c r="R4409">
        <v>-118922.95</v>
      </c>
    </row>
    <row r="4410" spans="1:18" x14ac:dyDescent="0.25">
      <c r="A4410">
        <v>4748</v>
      </c>
      <c r="B4410" t="s">
        <v>21</v>
      </c>
      <c r="C4410" t="s">
        <v>28</v>
      </c>
      <c r="D4410">
        <v>205.5</v>
      </c>
      <c r="E4410" s="2">
        <v>44978</v>
      </c>
      <c r="F4410" s="2">
        <v>45146</v>
      </c>
      <c r="G4410">
        <v>1090.02</v>
      </c>
      <c r="H4410" t="s">
        <v>30</v>
      </c>
      <c r="I4410">
        <v>7.11</v>
      </c>
      <c r="J4410">
        <v>1565.7</v>
      </c>
      <c r="K4410">
        <v>26.8</v>
      </c>
      <c r="L4410">
        <v>87.5</v>
      </c>
      <c r="M4410" t="b">
        <v>1</v>
      </c>
      <c r="N4410" t="s">
        <v>37</v>
      </c>
      <c r="O4410" t="s">
        <v>39</v>
      </c>
      <c r="P4410">
        <v>352.61</v>
      </c>
      <c r="Q4410">
        <v>321632.03999999998</v>
      </c>
      <c r="R4410">
        <v>62719.91</v>
      </c>
    </row>
    <row r="4411" spans="1:18" x14ac:dyDescent="0.25">
      <c r="A4411">
        <v>1277</v>
      </c>
      <c r="B4411" t="s">
        <v>21</v>
      </c>
      <c r="C4411" t="s">
        <v>25</v>
      </c>
      <c r="D4411">
        <v>215.32</v>
      </c>
      <c r="E4411" s="2">
        <v>44962</v>
      </c>
      <c r="F4411" s="2">
        <v>45108</v>
      </c>
      <c r="G4411">
        <v>815.48</v>
      </c>
      <c r="H4411" t="s">
        <v>32</v>
      </c>
      <c r="I4411">
        <v>5.0599999999999996</v>
      </c>
      <c r="J4411">
        <v>1658.1</v>
      </c>
      <c r="K4411">
        <v>23.5</v>
      </c>
      <c r="L4411">
        <v>227.6</v>
      </c>
      <c r="M4411" t="b">
        <v>0</v>
      </c>
      <c r="N4411" t="s">
        <v>35</v>
      </c>
      <c r="O4411" t="s">
        <v>39</v>
      </c>
      <c r="P4411">
        <v>81.12</v>
      </c>
      <c r="Q4411">
        <v>151812.64000000001</v>
      </c>
      <c r="R4411">
        <v>-85660.9</v>
      </c>
    </row>
    <row r="4412" spans="1:18" x14ac:dyDescent="0.25">
      <c r="A4412">
        <v>2859</v>
      </c>
      <c r="B4412" t="s">
        <v>19</v>
      </c>
      <c r="C4412" t="s">
        <v>29</v>
      </c>
      <c r="D4412">
        <v>280.93</v>
      </c>
      <c r="E4412" s="2">
        <v>45005</v>
      </c>
      <c r="F4412" s="2">
        <v>45225</v>
      </c>
      <c r="G4412">
        <v>668.51</v>
      </c>
      <c r="H4412" t="s">
        <v>31</v>
      </c>
      <c r="I4412">
        <v>5.84</v>
      </c>
      <c r="J4412">
        <v>837.2</v>
      </c>
      <c r="K4412">
        <v>31</v>
      </c>
      <c r="L4412">
        <v>485.6</v>
      </c>
      <c r="M4412" t="b">
        <v>0</v>
      </c>
      <c r="N4412" t="s">
        <v>35</v>
      </c>
      <c r="O4412" t="s">
        <v>39</v>
      </c>
      <c r="P4412">
        <v>68.760000000000005</v>
      </c>
      <c r="Q4412">
        <v>189088</v>
      </c>
      <c r="R4412">
        <v>-143121.25</v>
      </c>
    </row>
    <row r="4413" spans="1:18" x14ac:dyDescent="0.25">
      <c r="A4413">
        <v>6929</v>
      </c>
      <c r="B4413" t="s">
        <v>20</v>
      </c>
      <c r="C4413" t="s">
        <v>24</v>
      </c>
      <c r="D4413">
        <v>24.14</v>
      </c>
      <c r="E4413" s="2">
        <v>45031</v>
      </c>
      <c r="F4413" s="2">
        <v>45167</v>
      </c>
      <c r="G4413">
        <v>92.32</v>
      </c>
      <c r="H4413" t="s">
        <v>30</v>
      </c>
      <c r="I4413">
        <v>4.63</v>
      </c>
      <c r="J4413">
        <v>1498.8</v>
      </c>
      <c r="K4413">
        <v>23.5</v>
      </c>
      <c r="L4413">
        <v>321.2</v>
      </c>
      <c r="M4413" t="b">
        <v>1</v>
      </c>
      <c r="N4413" t="s">
        <v>38</v>
      </c>
      <c r="O4413" t="s">
        <v>40</v>
      </c>
      <c r="P4413">
        <v>168.77</v>
      </c>
      <c r="Q4413">
        <v>45535.040000000001</v>
      </c>
      <c r="R4413">
        <v>-29954.19</v>
      </c>
    </row>
    <row r="4414" spans="1:18" x14ac:dyDescent="0.25">
      <c r="A4414">
        <v>7792</v>
      </c>
      <c r="B4414" t="s">
        <v>20</v>
      </c>
      <c r="C4414" t="s">
        <v>23</v>
      </c>
      <c r="D4414">
        <v>61.73</v>
      </c>
      <c r="E4414" s="2">
        <v>44964</v>
      </c>
      <c r="F4414" s="2">
        <v>45065</v>
      </c>
      <c r="G4414">
        <v>292.57</v>
      </c>
      <c r="H4414" t="s">
        <v>31</v>
      </c>
      <c r="I4414">
        <v>4.62</v>
      </c>
      <c r="J4414">
        <v>648.79999999999995</v>
      </c>
      <c r="K4414">
        <v>28.3</v>
      </c>
      <c r="L4414">
        <v>432.2</v>
      </c>
      <c r="M4414" t="b">
        <v>1</v>
      </c>
      <c r="O4414" t="s">
        <v>41</v>
      </c>
      <c r="P4414">
        <v>896.84</v>
      </c>
      <c r="Q4414">
        <v>38223.629999999997</v>
      </c>
      <c r="R4414">
        <v>224164.85</v>
      </c>
    </row>
    <row r="4415" spans="1:18" x14ac:dyDescent="0.25">
      <c r="A4415">
        <v>5713</v>
      </c>
      <c r="B4415" t="s">
        <v>22</v>
      </c>
      <c r="C4415" t="s">
        <v>27</v>
      </c>
      <c r="D4415">
        <v>25.22</v>
      </c>
      <c r="E4415" s="2">
        <v>44970</v>
      </c>
      <c r="F4415" s="2">
        <v>45126</v>
      </c>
      <c r="G4415">
        <v>114.57</v>
      </c>
      <c r="H4415" t="s">
        <v>31</v>
      </c>
      <c r="I4415">
        <v>7.33</v>
      </c>
      <c r="J4415">
        <v>210.1</v>
      </c>
      <c r="K4415">
        <v>20.7</v>
      </c>
      <c r="L4415">
        <v>326.3</v>
      </c>
      <c r="M4415" t="b">
        <v>0</v>
      </c>
      <c r="N4415" t="s">
        <v>35</v>
      </c>
      <c r="O4415" t="s">
        <v>39</v>
      </c>
      <c r="P4415">
        <v>149.13</v>
      </c>
      <c r="Q4415">
        <v>20872.060000000001</v>
      </c>
      <c r="R4415">
        <v>-3786.24</v>
      </c>
    </row>
    <row r="4416" spans="1:18" x14ac:dyDescent="0.25">
      <c r="A4416">
        <v>5675</v>
      </c>
      <c r="B4416" t="s">
        <v>20</v>
      </c>
      <c r="C4416" t="s">
        <v>27</v>
      </c>
      <c r="D4416">
        <v>261.06</v>
      </c>
      <c r="E4416" s="2">
        <v>45008</v>
      </c>
      <c r="F4416" s="2">
        <v>45215</v>
      </c>
      <c r="G4416">
        <v>483.64</v>
      </c>
      <c r="H4416" t="s">
        <v>32</v>
      </c>
      <c r="I4416">
        <v>6.93</v>
      </c>
      <c r="J4416">
        <v>1568.4</v>
      </c>
      <c r="K4416">
        <v>26.9</v>
      </c>
      <c r="L4416">
        <v>588</v>
      </c>
      <c r="M4416" t="b">
        <v>1</v>
      </c>
      <c r="N4416" t="s">
        <v>34</v>
      </c>
      <c r="O4416" t="s">
        <v>40</v>
      </c>
      <c r="P4416">
        <v>155.85</v>
      </c>
      <c r="Q4416">
        <v>302182.46999999997</v>
      </c>
      <c r="R4416">
        <v>-226807.18</v>
      </c>
    </row>
    <row r="4417" spans="1:18" x14ac:dyDescent="0.25">
      <c r="A4417">
        <v>2170</v>
      </c>
      <c r="B4417" t="s">
        <v>21</v>
      </c>
      <c r="C4417" t="s">
        <v>29</v>
      </c>
      <c r="D4417">
        <v>238.81</v>
      </c>
      <c r="E4417" s="2">
        <v>45013</v>
      </c>
      <c r="F4417" s="2">
        <v>45107</v>
      </c>
      <c r="G4417">
        <v>435.77</v>
      </c>
      <c r="H4417" t="s">
        <v>30</v>
      </c>
      <c r="I4417">
        <v>6.09</v>
      </c>
      <c r="K4417">
        <v>22.7</v>
      </c>
      <c r="L4417">
        <v>564.9</v>
      </c>
      <c r="M4417" t="b">
        <v>1</v>
      </c>
      <c r="N4417" t="s">
        <v>36</v>
      </c>
      <c r="O4417" t="s">
        <v>39</v>
      </c>
      <c r="P4417">
        <v>66.88</v>
      </c>
      <c r="Q4417">
        <v>413503.49</v>
      </c>
      <c r="R4417">
        <v>-384359.19</v>
      </c>
    </row>
    <row r="4418" spans="1:18" x14ac:dyDescent="0.25">
      <c r="A4418">
        <v>9681</v>
      </c>
      <c r="B4418" t="s">
        <v>20</v>
      </c>
      <c r="C4418" t="s">
        <v>25</v>
      </c>
      <c r="D4418">
        <v>174.52</v>
      </c>
      <c r="E4418" s="2">
        <v>44973</v>
      </c>
      <c r="F4418" s="2">
        <v>45150</v>
      </c>
      <c r="G4418">
        <v>1104.06</v>
      </c>
      <c r="H4418" t="s">
        <v>31</v>
      </c>
      <c r="I4418">
        <v>6.08</v>
      </c>
      <c r="J4418">
        <v>228.2</v>
      </c>
      <c r="K4418">
        <v>20.6</v>
      </c>
      <c r="L4418">
        <v>204.6</v>
      </c>
      <c r="M4418" t="b">
        <v>1</v>
      </c>
      <c r="N4418" t="s">
        <v>37</v>
      </c>
      <c r="O4418" t="s">
        <v>40</v>
      </c>
      <c r="P4418">
        <v>78.36</v>
      </c>
      <c r="Q4418">
        <v>245015.42</v>
      </c>
      <c r="R4418">
        <v>-158501.28</v>
      </c>
    </row>
    <row r="4419" spans="1:18" x14ac:dyDescent="0.25">
      <c r="A4419">
        <v>6308</v>
      </c>
      <c r="B4419" t="s">
        <v>20</v>
      </c>
      <c r="C4419" t="s">
        <v>25</v>
      </c>
      <c r="D4419">
        <v>29.68</v>
      </c>
      <c r="E4419" s="2">
        <v>44955</v>
      </c>
      <c r="F4419" s="2">
        <v>45134</v>
      </c>
      <c r="G4419">
        <v>67.05</v>
      </c>
      <c r="H4419" t="s">
        <v>31</v>
      </c>
      <c r="I4419">
        <v>6.75</v>
      </c>
      <c r="J4419">
        <v>766.1</v>
      </c>
      <c r="K4419">
        <v>27.9</v>
      </c>
      <c r="L4419">
        <v>262.2</v>
      </c>
      <c r="M4419" t="b">
        <v>1</v>
      </c>
      <c r="N4419" t="s">
        <v>38</v>
      </c>
      <c r="O4419" t="s">
        <v>39</v>
      </c>
      <c r="P4419">
        <v>76.98</v>
      </c>
      <c r="Q4419">
        <v>40269.08</v>
      </c>
      <c r="R4419">
        <v>-35107.57</v>
      </c>
    </row>
    <row r="4420" spans="1:18" x14ac:dyDescent="0.25">
      <c r="A4420">
        <v>3462</v>
      </c>
      <c r="B4420" t="s">
        <v>18</v>
      </c>
      <c r="C4420" t="s">
        <v>25</v>
      </c>
      <c r="D4420">
        <v>85.63</v>
      </c>
      <c r="E4420" s="2">
        <v>44977</v>
      </c>
      <c r="F4420" s="2">
        <v>45206</v>
      </c>
      <c r="G4420">
        <v>254.52</v>
      </c>
      <c r="H4420" t="s">
        <v>30</v>
      </c>
      <c r="I4420">
        <v>5.53</v>
      </c>
      <c r="J4420">
        <v>807</v>
      </c>
      <c r="K4420">
        <v>28.2</v>
      </c>
      <c r="M4420" t="b">
        <v>1</v>
      </c>
      <c r="N4420" t="s">
        <v>34</v>
      </c>
      <c r="O4420" t="s">
        <v>39</v>
      </c>
      <c r="P4420">
        <v>86.41</v>
      </c>
      <c r="Q4420">
        <v>131693.14000000001</v>
      </c>
      <c r="R4420">
        <v>-109700.07</v>
      </c>
    </row>
    <row r="4421" spans="1:18" x14ac:dyDescent="0.25">
      <c r="A4421">
        <v>1287</v>
      </c>
      <c r="B4421" t="s">
        <v>21</v>
      </c>
      <c r="C4421" t="s">
        <v>28</v>
      </c>
      <c r="D4421">
        <v>92.83</v>
      </c>
      <c r="E4421" s="2">
        <v>44967</v>
      </c>
      <c r="F4421" s="2">
        <v>45099</v>
      </c>
      <c r="G4421">
        <v>495.54</v>
      </c>
      <c r="H4421" t="s">
        <v>32</v>
      </c>
      <c r="I4421">
        <v>6.79</v>
      </c>
      <c r="J4421">
        <v>323.60000000000002</v>
      </c>
      <c r="K4421">
        <v>33.700000000000003</v>
      </c>
      <c r="L4421">
        <v>107.3</v>
      </c>
      <c r="M4421" t="b">
        <v>1</v>
      </c>
      <c r="N4421" t="s">
        <v>37</v>
      </c>
      <c r="O4421" t="s">
        <v>39</v>
      </c>
      <c r="P4421">
        <v>347.54</v>
      </c>
      <c r="Q4421">
        <v>158111.57</v>
      </c>
      <c r="R4421">
        <v>14108.4</v>
      </c>
    </row>
    <row r="4422" spans="1:18" x14ac:dyDescent="0.25">
      <c r="A4422">
        <v>6953</v>
      </c>
      <c r="B4422" t="s">
        <v>20</v>
      </c>
      <c r="C4422" t="s">
        <v>26</v>
      </c>
      <c r="D4422">
        <v>170.42</v>
      </c>
      <c r="E4422" s="2">
        <v>45012</v>
      </c>
      <c r="F4422" s="2">
        <v>45143</v>
      </c>
      <c r="G4422">
        <v>604.72</v>
      </c>
      <c r="H4422" t="s">
        <v>33</v>
      </c>
      <c r="I4422">
        <v>5.96</v>
      </c>
      <c r="J4422">
        <v>1502.7</v>
      </c>
      <c r="K4422">
        <v>28.7</v>
      </c>
      <c r="L4422">
        <v>272.2</v>
      </c>
      <c r="M4422" t="b">
        <v>1</v>
      </c>
      <c r="N4422" t="s">
        <v>37</v>
      </c>
      <c r="O4422" t="s">
        <v>41</v>
      </c>
      <c r="P4422">
        <v>118.1</v>
      </c>
      <c r="Q4422">
        <v>144649.72</v>
      </c>
      <c r="R4422">
        <v>-73232.289999999994</v>
      </c>
    </row>
    <row r="4423" spans="1:18" x14ac:dyDescent="0.25">
      <c r="A4423">
        <v>5282</v>
      </c>
      <c r="B4423" t="s">
        <v>20</v>
      </c>
      <c r="C4423" t="s">
        <v>27</v>
      </c>
      <c r="D4423">
        <v>81.12</v>
      </c>
      <c r="E4423" s="2">
        <v>44990</v>
      </c>
      <c r="F4423" s="2">
        <v>45146</v>
      </c>
      <c r="G4423">
        <v>195.28</v>
      </c>
      <c r="H4423" t="s">
        <v>30</v>
      </c>
      <c r="I4423">
        <v>6.41</v>
      </c>
      <c r="J4423">
        <v>848.9</v>
      </c>
      <c r="K4423">
        <v>26.3</v>
      </c>
      <c r="L4423">
        <v>476.2</v>
      </c>
      <c r="M4423" t="b">
        <v>0</v>
      </c>
      <c r="N4423" t="s">
        <v>35</v>
      </c>
      <c r="O4423" t="s">
        <v>39</v>
      </c>
      <c r="P4423">
        <v>142.71</v>
      </c>
      <c r="Q4423">
        <v>42859.92</v>
      </c>
      <c r="R4423">
        <v>-14991.51</v>
      </c>
    </row>
    <row r="4424" spans="1:18" x14ac:dyDescent="0.25">
      <c r="A4424">
        <v>2907</v>
      </c>
      <c r="B4424" t="s">
        <v>19</v>
      </c>
      <c r="C4424" t="s">
        <v>25</v>
      </c>
      <c r="D4424">
        <v>26.52</v>
      </c>
      <c r="E4424" s="2">
        <v>45014</v>
      </c>
      <c r="F4424" s="2">
        <v>45157</v>
      </c>
      <c r="G4424">
        <v>101.74</v>
      </c>
      <c r="H4424" t="s">
        <v>33</v>
      </c>
      <c r="I4424">
        <v>7.39</v>
      </c>
      <c r="J4424">
        <v>983.9</v>
      </c>
      <c r="K4424">
        <v>32.6</v>
      </c>
      <c r="L4424">
        <v>515.79999999999995</v>
      </c>
      <c r="M4424" t="b">
        <v>1</v>
      </c>
      <c r="N4424" t="s">
        <v>34</v>
      </c>
      <c r="O4424" t="s">
        <v>40</v>
      </c>
      <c r="P4424">
        <v>80.86</v>
      </c>
      <c r="Q4424">
        <v>18319.900000000001</v>
      </c>
      <c r="R4424">
        <v>-10093.200000000001</v>
      </c>
    </row>
    <row r="4425" spans="1:18" x14ac:dyDescent="0.25">
      <c r="A4425">
        <v>2161</v>
      </c>
      <c r="B4425" t="s">
        <v>20</v>
      </c>
      <c r="C4425" t="s">
        <v>27</v>
      </c>
      <c r="D4425">
        <v>220.57</v>
      </c>
      <c r="E4425" s="2">
        <v>45035</v>
      </c>
      <c r="F4425" s="2">
        <v>45235</v>
      </c>
      <c r="G4425">
        <v>958.32</v>
      </c>
      <c r="H4425" t="s">
        <v>30</v>
      </c>
      <c r="I4425">
        <v>5.91</v>
      </c>
      <c r="J4425">
        <v>623.4</v>
      </c>
      <c r="K4425">
        <v>31.3</v>
      </c>
      <c r="L4425">
        <v>537.4</v>
      </c>
      <c r="M4425" t="b">
        <v>1</v>
      </c>
      <c r="N4425" t="s">
        <v>38</v>
      </c>
      <c r="O4425" t="s">
        <v>41</v>
      </c>
      <c r="P4425">
        <v>146.53</v>
      </c>
      <c r="Q4425">
        <v>164930.32</v>
      </c>
      <c r="R4425">
        <v>-24507.69</v>
      </c>
    </row>
    <row r="4426" spans="1:18" x14ac:dyDescent="0.25">
      <c r="A4426">
        <v>1129</v>
      </c>
      <c r="B4426" t="s">
        <v>20</v>
      </c>
      <c r="C4426" t="s">
        <v>29</v>
      </c>
      <c r="D4426">
        <v>93.23</v>
      </c>
      <c r="E4426" s="2">
        <v>44974</v>
      </c>
      <c r="F4426" s="2">
        <v>45160</v>
      </c>
      <c r="G4426">
        <v>350.9</v>
      </c>
      <c r="H4426" t="s">
        <v>30</v>
      </c>
      <c r="I4426">
        <v>5.76</v>
      </c>
      <c r="J4426">
        <v>1018.4</v>
      </c>
      <c r="K4426">
        <v>26.8</v>
      </c>
      <c r="L4426">
        <v>58</v>
      </c>
      <c r="M4426" t="b">
        <v>1</v>
      </c>
      <c r="N4426" t="s">
        <v>34</v>
      </c>
      <c r="O4426" t="s">
        <v>40</v>
      </c>
      <c r="P4426">
        <v>61.81</v>
      </c>
      <c r="Q4426">
        <v>52212.02</v>
      </c>
      <c r="R4426">
        <v>-30522.89</v>
      </c>
    </row>
    <row r="4427" spans="1:18" x14ac:dyDescent="0.25">
      <c r="A4427">
        <v>7337</v>
      </c>
      <c r="B4427" t="s">
        <v>18</v>
      </c>
      <c r="C4427" t="s">
        <v>24</v>
      </c>
      <c r="D4427">
        <v>138.44999999999999</v>
      </c>
      <c r="E4427" s="2">
        <v>45003</v>
      </c>
      <c r="F4427" s="2">
        <v>45206</v>
      </c>
      <c r="G4427">
        <v>843.82</v>
      </c>
      <c r="H4427" t="s">
        <v>31</v>
      </c>
      <c r="I4427">
        <v>7.22</v>
      </c>
      <c r="J4427">
        <v>1426.8</v>
      </c>
      <c r="K4427">
        <v>26.2</v>
      </c>
      <c r="L4427">
        <v>483.8</v>
      </c>
      <c r="M4427" t="b">
        <v>1</v>
      </c>
      <c r="N4427" t="s">
        <v>34</v>
      </c>
      <c r="O4427" t="s">
        <v>39</v>
      </c>
      <c r="P4427">
        <v>158.96</v>
      </c>
      <c r="Q4427">
        <v>224465.81</v>
      </c>
      <c r="R4427">
        <v>-90332.18</v>
      </c>
    </row>
    <row r="4428" spans="1:18" x14ac:dyDescent="0.25">
      <c r="A4428">
        <v>3363</v>
      </c>
      <c r="B4428" t="s">
        <v>21</v>
      </c>
      <c r="C4428" t="s">
        <v>26</v>
      </c>
      <c r="D4428">
        <v>42.66</v>
      </c>
      <c r="E4428" s="2">
        <v>45023</v>
      </c>
      <c r="F4428" s="2">
        <v>45236</v>
      </c>
      <c r="G4428">
        <v>124.72</v>
      </c>
      <c r="H4428" t="s">
        <v>30</v>
      </c>
      <c r="I4428">
        <v>7.21</v>
      </c>
      <c r="J4428">
        <v>1649.9</v>
      </c>
      <c r="K4428">
        <v>33.1</v>
      </c>
      <c r="L4428">
        <v>326.39999999999998</v>
      </c>
      <c r="M4428" t="b">
        <v>0</v>
      </c>
      <c r="N4428" t="s">
        <v>35</v>
      </c>
      <c r="O4428" t="s">
        <v>39</v>
      </c>
      <c r="P4428">
        <v>124.96</v>
      </c>
      <c r="Q4428">
        <v>77956.33</v>
      </c>
      <c r="R4428">
        <v>-62371.32</v>
      </c>
    </row>
    <row r="4429" spans="1:18" x14ac:dyDescent="0.25">
      <c r="A4429">
        <v>9151</v>
      </c>
      <c r="B4429" t="s">
        <v>22</v>
      </c>
      <c r="C4429" t="s">
        <v>28</v>
      </c>
      <c r="D4429">
        <v>241.75</v>
      </c>
      <c r="E4429" s="2">
        <v>45040</v>
      </c>
      <c r="F4429" s="2">
        <v>45268</v>
      </c>
      <c r="G4429">
        <v>1162.01</v>
      </c>
      <c r="H4429" t="s">
        <v>32</v>
      </c>
      <c r="I4429">
        <v>7.48</v>
      </c>
      <c r="J4429">
        <v>1752.8</v>
      </c>
      <c r="K4429">
        <v>27.9</v>
      </c>
      <c r="L4429">
        <v>163.4</v>
      </c>
      <c r="M4429" t="b">
        <v>0</v>
      </c>
      <c r="N4429" t="s">
        <v>35</v>
      </c>
      <c r="O4429" t="s">
        <v>40</v>
      </c>
      <c r="P4429">
        <v>345.56</v>
      </c>
      <c r="Q4429">
        <v>378574.4</v>
      </c>
      <c r="R4429">
        <v>22969.78</v>
      </c>
    </row>
    <row r="4430" spans="1:18" x14ac:dyDescent="0.25">
      <c r="A4430">
        <v>6983</v>
      </c>
      <c r="B4430" t="s">
        <v>21</v>
      </c>
      <c r="C4430" t="s">
        <v>23</v>
      </c>
      <c r="D4430">
        <v>171.83</v>
      </c>
      <c r="E4430" s="2">
        <v>44948</v>
      </c>
      <c r="F4430" s="2">
        <v>45102</v>
      </c>
      <c r="G4430">
        <v>354.22</v>
      </c>
      <c r="H4430" t="s">
        <v>32</v>
      </c>
      <c r="I4430">
        <v>6.15</v>
      </c>
      <c r="J4430">
        <v>882.8</v>
      </c>
      <c r="K4430">
        <v>29.4</v>
      </c>
      <c r="M4430" t="b">
        <v>1</v>
      </c>
      <c r="N4430" t="s">
        <v>36</v>
      </c>
      <c r="O4430" t="s">
        <v>39</v>
      </c>
      <c r="P4430">
        <v>893.44</v>
      </c>
      <c r="Q4430">
        <v>134531.69</v>
      </c>
      <c r="R4430">
        <v>181942.63</v>
      </c>
    </row>
    <row r="4431" spans="1:18" x14ac:dyDescent="0.25">
      <c r="A4431">
        <v>1143</v>
      </c>
      <c r="B4431" t="s">
        <v>19</v>
      </c>
      <c r="C4431" t="s">
        <v>29</v>
      </c>
      <c r="D4431">
        <v>270.97000000000003</v>
      </c>
      <c r="E4431" s="2">
        <v>45025</v>
      </c>
      <c r="F4431" s="2">
        <v>45262</v>
      </c>
      <c r="G4431">
        <v>937.94</v>
      </c>
      <c r="H4431" t="s">
        <v>30</v>
      </c>
      <c r="I4431">
        <v>5.53</v>
      </c>
      <c r="J4431">
        <v>1784.1</v>
      </c>
      <c r="K4431">
        <v>19.399999999999999</v>
      </c>
      <c r="L4431">
        <v>514.29999999999995</v>
      </c>
      <c r="M4431" t="b">
        <v>1</v>
      </c>
      <c r="N4431" t="s">
        <v>36</v>
      </c>
      <c r="O4431" t="s">
        <v>40</v>
      </c>
      <c r="P4431">
        <v>64.06</v>
      </c>
      <c r="Q4431">
        <v>381977.52</v>
      </c>
      <c r="R4431">
        <v>-321893.08</v>
      </c>
    </row>
    <row r="4432" spans="1:18" x14ac:dyDescent="0.25">
      <c r="A4432">
        <v>9207</v>
      </c>
      <c r="B4432" t="s">
        <v>21</v>
      </c>
      <c r="C4432" t="s">
        <v>26</v>
      </c>
      <c r="D4432">
        <v>151.16</v>
      </c>
      <c r="E4432" s="2">
        <v>44943</v>
      </c>
      <c r="F4432" s="2">
        <v>45065</v>
      </c>
      <c r="G4432">
        <v>786.78</v>
      </c>
      <c r="H4432" t="s">
        <v>31</v>
      </c>
      <c r="I4432">
        <v>5.22</v>
      </c>
      <c r="J4432">
        <v>671.9</v>
      </c>
      <c r="K4432">
        <v>29.5</v>
      </c>
      <c r="L4432">
        <v>288.8</v>
      </c>
      <c r="M4432" t="b">
        <v>0</v>
      </c>
      <c r="N4432" t="s">
        <v>35</v>
      </c>
      <c r="O4432" t="s">
        <v>40</v>
      </c>
      <c r="P4432">
        <v>117.68</v>
      </c>
      <c r="Q4432">
        <v>193621.68</v>
      </c>
      <c r="R4432">
        <v>-101033.41</v>
      </c>
    </row>
    <row r="4433" spans="1:18" x14ac:dyDescent="0.25">
      <c r="A4433">
        <v>8469</v>
      </c>
      <c r="B4433" t="s">
        <v>20</v>
      </c>
      <c r="C4433" t="s">
        <v>27</v>
      </c>
      <c r="D4433">
        <v>282.72000000000003</v>
      </c>
      <c r="E4433" s="2">
        <v>45012</v>
      </c>
      <c r="F4433" s="2">
        <v>45209</v>
      </c>
      <c r="G4433">
        <v>741.88</v>
      </c>
      <c r="H4433" t="s">
        <v>31</v>
      </c>
      <c r="I4433">
        <v>4.5999999999999996</v>
      </c>
      <c r="J4433">
        <v>211.2</v>
      </c>
      <c r="K4433">
        <v>22.2</v>
      </c>
      <c r="M4433" t="b">
        <v>1</v>
      </c>
      <c r="N4433" t="s">
        <v>34</v>
      </c>
      <c r="O4433" t="s">
        <v>40</v>
      </c>
      <c r="P4433">
        <v>151.27000000000001</v>
      </c>
      <c r="Q4433">
        <v>489090.09</v>
      </c>
      <c r="R4433">
        <v>-376865.9</v>
      </c>
    </row>
    <row r="4434" spans="1:18" x14ac:dyDescent="0.25">
      <c r="A4434">
        <v>1244</v>
      </c>
      <c r="B4434" t="s">
        <v>19</v>
      </c>
      <c r="C4434" t="s">
        <v>29</v>
      </c>
      <c r="D4434">
        <v>268.10000000000002</v>
      </c>
      <c r="E4434" s="2">
        <v>44931</v>
      </c>
      <c r="F4434" s="2">
        <v>45101</v>
      </c>
      <c r="G4434">
        <v>1192.74</v>
      </c>
      <c r="H4434" t="s">
        <v>33</v>
      </c>
      <c r="I4434">
        <v>6.68</v>
      </c>
      <c r="J4434">
        <v>1428.2</v>
      </c>
      <c r="K4434">
        <v>19.8</v>
      </c>
      <c r="L4434">
        <v>389.2</v>
      </c>
      <c r="M4434" t="b">
        <v>0</v>
      </c>
      <c r="N4434" t="s">
        <v>35</v>
      </c>
      <c r="O4434" t="s">
        <v>41</v>
      </c>
      <c r="P4434">
        <v>68.819999999999993</v>
      </c>
      <c r="Q4434">
        <v>512995.44</v>
      </c>
      <c r="R4434">
        <v>-430911.07</v>
      </c>
    </row>
    <row r="4435" spans="1:18" x14ac:dyDescent="0.25">
      <c r="A4435">
        <v>1926</v>
      </c>
      <c r="B4435" t="s">
        <v>21</v>
      </c>
      <c r="C4435" t="s">
        <v>23</v>
      </c>
      <c r="D4435">
        <v>175.06</v>
      </c>
      <c r="E4435" s="2">
        <v>44987</v>
      </c>
      <c r="F4435" s="2">
        <v>45199</v>
      </c>
      <c r="G4435">
        <v>396.89</v>
      </c>
      <c r="H4435" t="s">
        <v>30</v>
      </c>
      <c r="I4435">
        <v>5.2</v>
      </c>
      <c r="J4435">
        <v>485.5</v>
      </c>
      <c r="K4435">
        <v>31.6</v>
      </c>
      <c r="L4435">
        <v>319.39999999999998</v>
      </c>
      <c r="M4435" t="b">
        <v>0</v>
      </c>
      <c r="N4435" t="s">
        <v>35</v>
      </c>
      <c r="O4435" t="s">
        <v>40</v>
      </c>
      <c r="P4435">
        <v>899.68</v>
      </c>
      <c r="Q4435">
        <v>282617.26</v>
      </c>
      <c r="R4435">
        <v>74456.740000000005</v>
      </c>
    </row>
    <row r="4436" spans="1:18" x14ac:dyDescent="0.25">
      <c r="A4436">
        <v>4178</v>
      </c>
      <c r="B4436" t="s">
        <v>19</v>
      </c>
      <c r="C4436" t="s">
        <v>26</v>
      </c>
      <c r="D4436">
        <v>280.5</v>
      </c>
      <c r="E4436" s="2">
        <v>45015</v>
      </c>
      <c r="F4436" s="2">
        <v>45176</v>
      </c>
      <c r="G4436">
        <v>564.79</v>
      </c>
      <c r="H4436" t="s">
        <v>33</v>
      </c>
      <c r="I4436">
        <v>6.32</v>
      </c>
      <c r="J4436">
        <v>283.89999999999998</v>
      </c>
      <c r="K4436">
        <v>29.1</v>
      </c>
      <c r="L4436">
        <v>212.2</v>
      </c>
      <c r="M4436" t="b">
        <v>1</v>
      </c>
      <c r="O4436" t="s">
        <v>40</v>
      </c>
      <c r="P4436">
        <v>113.05</v>
      </c>
      <c r="Q4436">
        <v>355900.62</v>
      </c>
      <c r="R4436">
        <v>-292051.11</v>
      </c>
    </row>
    <row r="4437" spans="1:18" x14ac:dyDescent="0.25">
      <c r="A4437">
        <v>3176</v>
      </c>
      <c r="B4437" t="s">
        <v>22</v>
      </c>
      <c r="C4437" t="s">
        <v>28</v>
      </c>
      <c r="D4437">
        <v>100.31</v>
      </c>
      <c r="E4437" s="2">
        <v>44932</v>
      </c>
      <c r="F4437" s="2">
        <v>45139</v>
      </c>
      <c r="G4437">
        <v>412.89</v>
      </c>
      <c r="H4437" t="s">
        <v>31</v>
      </c>
      <c r="I4437">
        <v>7.25</v>
      </c>
      <c r="J4437">
        <v>1678.4</v>
      </c>
      <c r="K4437">
        <v>24.5</v>
      </c>
      <c r="L4437">
        <v>56.1</v>
      </c>
      <c r="M4437" t="b">
        <v>1</v>
      </c>
      <c r="N4437" t="s">
        <v>38</v>
      </c>
      <c r="O4437" t="s">
        <v>40</v>
      </c>
      <c r="P4437">
        <v>348.53</v>
      </c>
      <c r="Q4437">
        <v>127049.88</v>
      </c>
      <c r="R4437">
        <v>16854.669999999998</v>
      </c>
    </row>
    <row r="4438" spans="1:18" x14ac:dyDescent="0.25">
      <c r="A4438">
        <v>6002</v>
      </c>
      <c r="B4438" t="s">
        <v>21</v>
      </c>
      <c r="C4438" t="s">
        <v>24</v>
      </c>
      <c r="D4438">
        <v>112.86</v>
      </c>
      <c r="E4438" s="2">
        <v>44979</v>
      </c>
      <c r="F4438" s="2">
        <v>45208</v>
      </c>
      <c r="G4438">
        <v>550.20000000000005</v>
      </c>
      <c r="H4438" t="s">
        <v>32</v>
      </c>
      <c r="I4438">
        <v>7.35</v>
      </c>
      <c r="J4438">
        <v>1466.9</v>
      </c>
      <c r="K4438">
        <v>24.9</v>
      </c>
      <c r="L4438">
        <v>385.8</v>
      </c>
      <c r="M4438" t="b">
        <v>0</v>
      </c>
      <c r="N4438" t="s">
        <v>35</v>
      </c>
      <c r="O4438" t="s">
        <v>40</v>
      </c>
      <c r="P4438">
        <v>159.57</v>
      </c>
      <c r="Q4438">
        <v>193180.24</v>
      </c>
      <c r="R4438">
        <v>-105384.83</v>
      </c>
    </row>
    <row r="4439" spans="1:18" x14ac:dyDescent="0.25">
      <c r="A4439">
        <v>1886</v>
      </c>
      <c r="B4439" t="s">
        <v>20</v>
      </c>
      <c r="C4439" t="s">
        <v>23</v>
      </c>
      <c r="D4439">
        <v>18.420000000000002</v>
      </c>
      <c r="E4439" s="2">
        <v>45007</v>
      </c>
      <c r="F4439" s="2">
        <v>45206</v>
      </c>
      <c r="G4439">
        <v>38.07</v>
      </c>
      <c r="H4439" t="s">
        <v>31</v>
      </c>
      <c r="I4439">
        <v>4.51</v>
      </c>
      <c r="J4439">
        <v>364.3</v>
      </c>
      <c r="K4439">
        <v>21.2</v>
      </c>
      <c r="L4439">
        <v>367.6</v>
      </c>
      <c r="M4439" t="b">
        <v>0</v>
      </c>
      <c r="N4439" t="s">
        <v>35</v>
      </c>
      <c r="O4439" t="s">
        <v>40</v>
      </c>
      <c r="P4439">
        <v>905.32</v>
      </c>
      <c r="Q4439">
        <v>12595.07</v>
      </c>
      <c r="R4439">
        <v>21870.46</v>
      </c>
    </row>
    <row r="4440" spans="1:18" x14ac:dyDescent="0.25">
      <c r="A4440">
        <v>9532</v>
      </c>
      <c r="B4440" t="s">
        <v>19</v>
      </c>
      <c r="C4440" t="s">
        <v>26</v>
      </c>
      <c r="D4440">
        <v>178.81</v>
      </c>
      <c r="E4440" s="2">
        <v>45021</v>
      </c>
      <c r="F4440" s="2">
        <v>45227</v>
      </c>
      <c r="G4440">
        <v>1088.75</v>
      </c>
      <c r="H4440" t="s">
        <v>32</v>
      </c>
      <c r="I4440">
        <v>5.45</v>
      </c>
      <c r="J4440">
        <v>1443.1</v>
      </c>
      <c r="K4440">
        <v>18.2</v>
      </c>
      <c r="L4440">
        <v>334.2</v>
      </c>
      <c r="M4440" t="b">
        <v>0</v>
      </c>
      <c r="N4440" t="s">
        <v>35</v>
      </c>
      <c r="O4440" t="s">
        <v>39</v>
      </c>
      <c r="P4440">
        <v>113.9</v>
      </c>
      <c r="Q4440">
        <v>130526.05</v>
      </c>
      <c r="R4440">
        <v>-6517.43</v>
      </c>
    </row>
    <row r="4441" spans="1:18" x14ac:dyDescent="0.25">
      <c r="A4441">
        <v>4398</v>
      </c>
      <c r="B4441" t="s">
        <v>18</v>
      </c>
      <c r="C4441" t="s">
        <v>28</v>
      </c>
      <c r="D4441">
        <v>217.97</v>
      </c>
      <c r="E4441" s="2">
        <v>44943</v>
      </c>
      <c r="F4441" s="2">
        <v>45043</v>
      </c>
      <c r="G4441">
        <v>573.01</v>
      </c>
      <c r="H4441" t="s">
        <v>33</v>
      </c>
      <c r="I4441">
        <v>7.01</v>
      </c>
      <c r="J4441">
        <v>1550.4</v>
      </c>
      <c r="K4441">
        <v>23.6</v>
      </c>
      <c r="L4441">
        <v>345.7</v>
      </c>
      <c r="M4441" t="b">
        <v>1</v>
      </c>
      <c r="N4441" t="s">
        <v>37</v>
      </c>
      <c r="O4441" t="s">
        <v>40</v>
      </c>
      <c r="P4441">
        <v>346.94</v>
      </c>
      <c r="Q4441">
        <v>221298.21</v>
      </c>
      <c r="R4441">
        <v>-22498.12</v>
      </c>
    </row>
    <row r="4442" spans="1:18" x14ac:dyDescent="0.25">
      <c r="A4442">
        <v>9497</v>
      </c>
      <c r="B4442" t="s">
        <v>19</v>
      </c>
      <c r="C4442" t="s">
        <v>27</v>
      </c>
      <c r="D4442">
        <v>233.19</v>
      </c>
      <c r="E4442" s="2">
        <v>44985</v>
      </c>
      <c r="F4442" s="2">
        <v>45105</v>
      </c>
      <c r="G4442">
        <v>489.67</v>
      </c>
      <c r="H4442" t="s">
        <v>31</v>
      </c>
      <c r="I4442">
        <v>6.11</v>
      </c>
      <c r="J4442">
        <v>1648.5</v>
      </c>
      <c r="K4442">
        <v>20.399999999999999</v>
      </c>
      <c r="L4442">
        <v>513.9</v>
      </c>
      <c r="M4442" t="b">
        <v>0</v>
      </c>
      <c r="N4442" t="s">
        <v>35</v>
      </c>
      <c r="O4442" t="s">
        <v>39</v>
      </c>
      <c r="P4442">
        <v>141</v>
      </c>
      <c r="Q4442">
        <v>377933.01</v>
      </c>
      <c r="R4442">
        <v>-308889.53999999998</v>
      </c>
    </row>
    <row r="4443" spans="1:18" x14ac:dyDescent="0.25">
      <c r="A4443">
        <v>3654</v>
      </c>
      <c r="B4443" t="s">
        <v>18</v>
      </c>
      <c r="C4443" t="s">
        <v>23</v>
      </c>
      <c r="D4443">
        <v>49.2</v>
      </c>
      <c r="E4443" s="2">
        <v>45023</v>
      </c>
      <c r="F4443" s="2">
        <v>45259</v>
      </c>
      <c r="G4443">
        <v>123.66</v>
      </c>
      <c r="H4443" t="s">
        <v>32</v>
      </c>
      <c r="I4443">
        <v>6.92</v>
      </c>
      <c r="J4443">
        <v>1069.9000000000001</v>
      </c>
      <c r="K4443">
        <v>24.7</v>
      </c>
      <c r="L4443">
        <v>224.3</v>
      </c>
      <c r="M4443" t="b">
        <v>0</v>
      </c>
      <c r="N4443" t="s">
        <v>35</v>
      </c>
      <c r="O4443" t="s">
        <v>39</v>
      </c>
      <c r="P4443">
        <v>904.04</v>
      </c>
      <c r="Q4443">
        <v>29469.08</v>
      </c>
      <c r="R4443">
        <v>82324.509999999995</v>
      </c>
    </row>
    <row r="4444" spans="1:18" x14ac:dyDescent="0.25">
      <c r="A4444">
        <v>8392</v>
      </c>
      <c r="B4444" t="s">
        <v>20</v>
      </c>
      <c r="C4444" t="s">
        <v>29</v>
      </c>
      <c r="D4444">
        <v>136.03</v>
      </c>
      <c r="E4444" s="2">
        <v>44965</v>
      </c>
      <c r="F4444" s="2">
        <v>45158</v>
      </c>
      <c r="G4444">
        <v>319.38</v>
      </c>
      <c r="H4444" t="s">
        <v>33</v>
      </c>
      <c r="I4444">
        <v>7.06</v>
      </c>
      <c r="J4444">
        <v>1325.5</v>
      </c>
      <c r="K4444">
        <v>31.3</v>
      </c>
      <c r="L4444">
        <v>352.6</v>
      </c>
      <c r="M4444" t="b">
        <v>0</v>
      </c>
      <c r="O4444" t="s">
        <v>41</v>
      </c>
      <c r="P4444">
        <v>64.88</v>
      </c>
      <c r="Q4444">
        <v>138272.51999999999</v>
      </c>
      <c r="R4444">
        <v>-117551.15</v>
      </c>
    </row>
    <row r="4445" spans="1:18" x14ac:dyDescent="0.25">
      <c r="A4445">
        <v>2371</v>
      </c>
      <c r="B4445" t="s">
        <v>22</v>
      </c>
      <c r="C4445" t="s">
        <v>25</v>
      </c>
      <c r="D4445">
        <v>57.17</v>
      </c>
      <c r="E4445" s="2">
        <v>44980</v>
      </c>
      <c r="F4445" s="2">
        <v>45154</v>
      </c>
      <c r="G4445">
        <v>111.67</v>
      </c>
      <c r="H4445" t="s">
        <v>31</v>
      </c>
      <c r="I4445">
        <v>5.83</v>
      </c>
      <c r="K4445">
        <v>19.8</v>
      </c>
      <c r="L4445">
        <v>424</v>
      </c>
      <c r="M4445" t="b">
        <v>1</v>
      </c>
      <c r="N4445" t="s">
        <v>34</v>
      </c>
      <c r="O4445" t="s">
        <v>39</v>
      </c>
      <c r="P4445">
        <v>79.14</v>
      </c>
      <c r="Q4445">
        <v>55901.440000000002</v>
      </c>
      <c r="R4445">
        <v>-47063.88</v>
      </c>
    </row>
    <row r="4446" spans="1:18" x14ac:dyDescent="0.25">
      <c r="A4446">
        <v>8135</v>
      </c>
      <c r="B4446" t="s">
        <v>18</v>
      </c>
      <c r="C4446" t="s">
        <v>29</v>
      </c>
      <c r="D4446">
        <v>200.33</v>
      </c>
      <c r="E4446" s="2">
        <v>44974</v>
      </c>
      <c r="F4446" s="2">
        <v>45119</v>
      </c>
      <c r="G4446">
        <v>1099.6500000000001</v>
      </c>
      <c r="H4446" t="s">
        <v>30</v>
      </c>
      <c r="I4446">
        <v>5.58</v>
      </c>
      <c r="J4446">
        <v>1301.8</v>
      </c>
      <c r="K4446">
        <v>19.5</v>
      </c>
      <c r="L4446">
        <v>165.4</v>
      </c>
      <c r="M4446" t="b">
        <v>1</v>
      </c>
      <c r="O4446" t="s">
        <v>39</v>
      </c>
      <c r="P4446">
        <v>60.77</v>
      </c>
      <c r="Q4446">
        <v>246126.72</v>
      </c>
      <c r="R4446">
        <v>-179300.99</v>
      </c>
    </row>
    <row r="4447" spans="1:18" x14ac:dyDescent="0.25">
      <c r="A4447">
        <v>1320</v>
      </c>
      <c r="B4447" t="s">
        <v>22</v>
      </c>
      <c r="C4447" t="s">
        <v>27</v>
      </c>
      <c r="D4447">
        <v>51.59</v>
      </c>
      <c r="E4447" s="2">
        <v>44963</v>
      </c>
      <c r="F4447" s="2">
        <v>45059</v>
      </c>
      <c r="G4447">
        <v>205.21</v>
      </c>
      <c r="H4447" t="s">
        <v>31</v>
      </c>
      <c r="I4447">
        <v>5.87</v>
      </c>
      <c r="J4447">
        <v>1234.9000000000001</v>
      </c>
      <c r="K4447">
        <v>32.4</v>
      </c>
      <c r="L4447">
        <v>558.70000000000005</v>
      </c>
      <c r="M4447" t="b">
        <v>1</v>
      </c>
      <c r="O4447" t="s">
        <v>39</v>
      </c>
      <c r="P4447">
        <v>155</v>
      </c>
      <c r="Q4447">
        <v>61679.7</v>
      </c>
      <c r="R4447">
        <v>-29872.15</v>
      </c>
    </row>
    <row r="4448" spans="1:18" x14ac:dyDescent="0.25">
      <c r="A4448">
        <v>5654</v>
      </c>
      <c r="B4448" t="s">
        <v>19</v>
      </c>
      <c r="C4448" t="s">
        <v>26</v>
      </c>
      <c r="D4448">
        <v>271.73</v>
      </c>
      <c r="E4448" s="2">
        <v>44974</v>
      </c>
      <c r="F4448" s="2">
        <v>45119</v>
      </c>
      <c r="G4448">
        <v>935.46</v>
      </c>
      <c r="H4448" t="s">
        <v>33</v>
      </c>
      <c r="I4448">
        <v>6.46</v>
      </c>
      <c r="J4448">
        <v>1076.0999999999999</v>
      </c>
      <c r="K4448">
        <v>29.9</v>
      </c>
      <c r="L4448">
        <v>455.4</v>
      </c>
      <c r="M4448" t="b">
        <v>1</v>
      </c>
      <c r="N4448" t="s">
        <v>38</v>
      </c>
      <c r="O4448" t="s">
        <v>39</v>
      </c>
      <c r="P4448">
        <v>115.37</v>
      </c>
      <c r="Q4448">
        <v>427052.98</v>
      </c>
      <c r="R4448">
        <v>-319128.96000000002</v>
      </c>
    </row>
    <row r="4449" spans="1:18" x14ac:dyDescent="0.25">
      <c r="A4449">
        <v>6300</v>
      </c>
      <c r="B4449" t="s">
        <v>20</v>
      </c>
      <c r="C4449" t="s">
        <v>24</v>
      </c>
      <c r="D4449">
        <v>73.040000000000006</v>
      </c>
      <c r="E4449" s="2">
        <v>44994</v>
      </c>
      <c r="F4449" s="2">
        <v>45158</v>
      </c>
      <c r="G4449">
        <v>456.73</v>
      </c>
      <c r="H4449" t="s">
        <v>31</v>
      </c>
      <c r="I4449">
        <v>5.6</v>
      </c>
      <c r="J4449">
        <v>966.7</v>
      </c>
      <c r="K4449">
        <v>18.8</v>
      </c>
      <c r="L4449">
        <v>79.3</v>
      </c>
      <c r="M4449" t="b">
        <v>1</v>
      </c>
      <c r="N4449" t="s">
        <v>38</v>
      </c>
      <c r="O4449" t="s">
        <v>39</v>
      </c>
      <c r="P4449">
        <v>162.13999999999999</v>
      </c>
      <c r="Q4449">
        <v>105056.47</v>
      </c>
      <c r="R4449">
        <v>-31002.27</v>
      </c>
    </row>
    <row r="4450" spans="1:18" x14ac:dyDescent="0.25">
      <c r="A4450">
        <v>7761</v>
      </c>
      <c r="B4450" t="s">
        <v>18</v>
      </c>
      <c r="C4450" t="s">
        <v>23</v>
      </c>
      <c r="D4450">
        <v>90.96</v>
      </c>
      <c r="E4450" s="2">
        <v>45033</v>
      </c>
      <c r="F4450" s="2">
        <v>45154</v>
      </c>
      <c r="G4450">
        <v>305.17</v>
      </c>
      <c r="H4450" t="s">
        <v>33</v>
      </c>
      <c r="I4450">
        <v>6.82</v>
      </c>
      <c r="J4450">
        <v>1793.8</v>
      </c>
      <c r="K4450">
        <v>19.3</v>
      </c>
      <c r="L4450">
        <v>525.79999999999995</v>
      </c>
      <c r="M4450" t="b">
        <v>1</v>
      </c>
      <c r="N4450" t="s">
        <v>34</v>
      </c>
      <c r="O4450" t="s">
        <v>39</v>
      </c>
      <c r="P4450">
        <v>909.28</v>
      </c>
      <c r="Q4450">
        <v>168653.94</v>
      </c>
      <c r="R4450">
        <v>108831.03999999999</v>
      </c>
    </row>
    <row r="4451" spans="1:18" x14ac:dyDescent="0.25">
      <c r="A4451">
        <v>7854</v>
      </c>
      <c r="B4451" t="s">
        <v>19</v>
      </c>
      <c r="C4451" t="s">
        <v>26</v>
      </c>
      <c r="D4451">
        <v>256.02</v>
      </c>
      <c r="E4451" s="2">
        <v>45004</v>
      </c>
      <c r="F4451" s="2">
        <v>45119</v>
      </c>
      <c r="G4451">
        <v>597.77</v>
      </c>
      <c r="H4451" t="s">
        <v>32</v>
      </c>
      <c r="I4451">
        <v>7.21</v>
      </c>
      <c r="J4451">
        <v>740.1</v>
      </c>
      <c r="K4451">
        <v>29</v>
      </c>
      <c r="L4451">
        <v>561.4</v>
      </c>
      <c r="M4451" t="b">
        <v>1</v>
      </c>
      <c r="N4451" t="s">
        <v>36</v>
      </c>
      <c r="O4451" t="s">
        <v>40</v>
      </c>
      <c r="P4451">
        <v>123.16</v>
      </c>
      <c r="Q4451">
        <v>197387.49</v>
      </c>
      <c r="R4451">
        <v>-123766.14</v>
      </c>
    </row>
    <row r="4452" spans="1:18" x14ac:dyDescent="0.25">
      <c r="A4452">
        <v>6505</v>
      </c>
      <c r="B4452" t="s">
        <v>21</v>
      </c>
      <c r="C4452" t="s">
        <v>24</v>
      </c>
      <c r="D4452">
        <v>140.25</v>
      </c>
      <c r="E4452" s="2">
        <v>45003</v>
      </c>
      <c r="F4452" s="2">
        <v>45169</v>
      </c>
      <c r="G4452">
        <v>402.55</v>
      </c>
      <c r="H4452" t="s">
        <v>31</v>
      </c>
      <c r="I4452">
        <v>5.35</v>
      </c>
      <c r="J4452">
        <v>341.2</v>
      </c>
      <c r="K4452">
        <v>23.9</v>
      </c>
      <c r="L4452">
        <v>486.5</v>
      </c>
      <c r="M4452" t="b">
        <v>1</v>
      </c>
      <c r="N4452" t="s">
        <v>38</v>
      </c>
      <c r="O4452" t="s">
        <v>41</v>
      </c>
      <c r="P4452">
        <v>151.56</v>
      </c>
      <c r="Q4452">
        <v>161024.03</v>
      </c>
      <c r="R4452">
        <v>-100013.55</v>
      </c>
    </row>
    <row r="4453" spans="1:18" x14ac:dyDescent="0.25">
      <c r="A4453">
        <v>7553</v>
      </c>
      <c r="B4453" t="s">
        <v>19</v>
      </c>
      <c r="C4453" t="s">
        <v>27</v>
      </c>
      <c r="D4453">
        <v>12.08</v>
      </c>
      <c r="E4453" s="2">
        <v>44953</v>
      </c>
      <c r="F4453" s="2">
        <v>45130</v>
      </c>
      <c r="G4453">
        <v>32.549999999999997</v>
      </c>
      <c r="H4453" t="s">
        <v>33</v>
      </c>
      <c r="I4453">
        <v>7.39</v>
      </c>
      <c r="J4453">
        <v>1424.1</v>
      </c>
      <c r="K4453">
        <v>29.6</v>
      </c>
      <c r="L4453">
        <v>284.39999999999998</v>
      </c>
      <c r="M4453" t="b">
        <v>0</v>
      </c>
      <c r="N4453" t="s">
        <v>35</v>
      </c>
      <c r="O4453" t="s">
        <v>39</v>
      </c>
      <c r="P4453">
        <v>145.81</v>
      </c>
      <c r="Q4453">
        <v>13289.73</v>
      </c>
      <c r="R4453">
        <v>-8543.61</v>
      </c>
    </row>
    <row r="4454" spans="1:18" x14ac:dyDescent="0.25">
      <c r="A4454">
        <v>5042</v>
      </c>
      <c r="B4454" t="s">
        <v>22</v>
      </c>
      <c r="C4454" t="s">
        <v>23</v>
      </c>
      <c r="D4454">
        <v>150.9</v>
      </c>
      <c r="E4454" s="2">
        <v>45014</v>
      </c>
      <c r="F4454" s="2">
        <v>45139</v>
      </c>
      <c r="G4454">
        <v>602.65</v>
      </c>
      <c r="H4454" t="s">
        <v>33</v>
      </c>
      <c r="I4454">
        <v>6.37</v>
      </c>
      <c r="J4454">
        <v>542.1</v>
      </c>
      <c r="K4454">
        <v>24.5</v>
      </c>
      <c r="L4454">
        <v>596.9</v>
      </c>
      <c r="M4454" t="b">
        <v>1</v>
      </c>
      <c r="N4454" t="s">
        <v>36</v>
      </c>
      <c r="O4454" t="s">
        <v>40</v>
      </c>
      <c r="P4454">
        <v>900.38</v>
      </c>
      <c r="Q4454">
        <v>100918.56</v>
      </c>
      <c r="R4454">
        <v>441695.45</v>
      </c>
    </row>
    <row r="4455" spans="1:18" x14ac:dyDescent="0.25">
      <c r="A4455">
        <v>8498</v>
      </c>
      <c r="B4455" t="s">
        <v>20</v>
      </c>
      <c r="C4455" t="s">
        <v>28</v>
      </c>
      <c r="D4455">
        <v>29.94</v>
      </c>
      <c r="E4455" s="2">
        <v>44953</v>
      </c>
      <c r="F4455" s="2">
        <v>45131</v>
      </c>
      <c r="G4455">
        <v>88.55</v>
      </c>
      <c r="H4455" t="s">
        <v>30</v>
      </c>
      <c r="I4455">
        <v>7.13</v>
      </c>
      <c r="J4455">
        <v>1052.3</v>
      </c>
      <c r="K4455">
        <v>33.5</v>
      </c>
      <c r="L4455">
        <v>118.4</v>
      </c>
      <c r="M4455" t="b">
        <v>1</v>
      </c>
      <c r="N4455" t="s">
        <v>37</v>
      </c>
      <c r="O4455" t="s">
        <v>39</v>
      </c>
      <c r="P4455">
        <v>341.45</v>
      </c>
      <c r="Q4455">
        <v>22372.41</v>
      </c>
      <c r="R4455">
        <v>7862.99</v>
      </c>
    </row>
    <row r="4456" spans="1:18" x14ac:dyDescent="0.25">
      <c r="A4456">
        <v>7636</v>
      </c>
      <c r="B4456" t="s">
        <v>20</v>
      </c>
      <c r="C4456" t="s">
        <v>28</v>
      </c>
      <c r="D4456">
        <v>295.68</v>
      </c>
      <c r="E4456" s="2">
        <v>44998</v>
      </c>
      <c r="F4456" s="2">
        <v>45223</v>
      </c>
      <c r="G4456">
        <v>1206.46</v>
      </c>
      <c r="H4456" t="s">
        <v>32</v>
      </c>
      <c r="I4456">
        <v>4.8099999999999996</v>
      </c>
      <c r="J4456">
        <v>353.3</v>
      </c>
      <c r="K4456">
        <v>29.1</v>
      </c>
      <c r="L4456">
        <v>345.1</v>
      </c>
      <c r="M4456" t="b">
        <v>0</v>
      </c>
      <c r="N4456" t="s">
        <v>35</v>
      </c>
      <c r="O4456" t="s">
        <v>39</v>
      </c>
      <c r="P4456">
        <v>353.53</v>
      </c>
      <c r="Q4456">
        <v>297142.40999999997</v>
      </c>
      <c r="R4456">
        <v>129377.39</v>
      </c>
    </row>
    <row r="4457" spans="1:18" x14ac:dyDescent="0.25">
      <c r="A4457">
        <v>8362</v>
      </c>
      <c r="B4457" t="s">
        <v>19</v>
      </c>
      <c r="C4457" t="s">
        <v>26</v>
      </c>
      <c r="D4457">
        <v>178.49</v>
      </c>
      <c r="E4457" s="2">
        <v>45043</v>
      </c>
      <c r="F4457" s="2">
        <v>45203</v>
      </c>
      <c r="G4457">
        <v>865.05</v>
      </c>
      <c r="H4457" t="s">
        <v>30</v>
      </c>
      <c r="I4457">
        <v>5.25</v>
      </c>
      <c r="J4457">
        <v>1190.9000000000001</v>
      </c>
      <c r="K4457">
        <v>18.7</v>
      </c>
      <c r="L4457">
        <v>143.69999999999999</v>
      </c>
      <c r="M4457" t="b">
        <v>1</v>
      </c>
      <c r="N4457" t="s">
        <v>38</v>
      </c>
      <c r="O4457" t="s">
        <v>41</v>
      </c>
      <c r="P4457">
        <v>123.08</v>
      </c>
      <c r="Q4457">
        <v>285977.3</v>
      </c>
      <c r="R4457">
        <v>-179506.95</v>
      </c>
    </row>
    <row r="4458" spans="1:18" x14ac:dyDescent="0.25">
      <c r="A4458">
        <v>1011</v>
      </c>
      <c r="B4458" t="s">
        <v>21</v>
      </c>
      <c r="C4458" t="s">
        <v>29</v>
      </c>
      <c r="D4458">
        <v>80.680000000000007</v>
      </c>
      <c r="E4458" s="2">
        <v>44989</v>
      </c>
      <c r="F4458" s="2">
        <v>45207</v>
      </c>
      <c r="G4458">
        <v>434.58</v>
      </c>
      <c r="H4458" t="s">
        <v>30</v>
      </c>
      <c r="I4458">
        <v>5.46</v>
      </c>
      <c r="J4458">
        <v>1710.4</v>
      </c>
      <c r="K4458">
        <v>23.3</v>
      </c>
      <c r="L4458">
        <v>291.60000000000002</v>
      </c>
      <c r="M4458" t="b">
        <v>0</v>
      </c>
      <c r="N4458" t="s">
        <v>35</v>
      </c>
      <c r="O4458" t="s">
        <v>39</v>
      </c>
      <c r="P4458">
        <v>67.53</v>
      </c>
      <c r="Q4458">
        <v>58512.51</v>
      </c>
      <c r="R4458">
        <v>-29165.32</v>
      </c>
    </row>
    <row r="4459" spans="1:18" x14ac:dyDescent="0.25">
      <c r="A4459">
        <v>1194</v>
      </c>
      <c r="B4459" t="s">
        <v>22</v>
      </c>
      <c r="C4459" t="s">
        <v>26</v>
      </c>
      <c r="D4459">
        <v>171.3</v>
      </c>
      <c r="E4459" s="2">
        <v>44978</v>
      </c>
      <c r="F4459" s="2">
        <v>45207</v>
      </c>
      <c r="G4459">
        <v>865.2</v>
      </c>
      <c r="H4459" t="s">
        <v>31</v>
      </c>
      <c r="I4459">
        <v>5.41</v>
      </c>
      <c r="J4459">
        <v>1356.3</v>
      </c>
      <c r="K4459">
        <v>27</v>
      </c>
      <c r="L4459">
        <v>560.1</v>
      </c>
      <c r="M4459" t="b">
        <v>1</v>
      </c>
      <c r="N4459" t="s">
        <v>38</v>
      </c>
      <c r="O4459" t="s">
        <v>39</v>
      </c>
      <c r="P4459">
        <v>120</v>
      </c>
      <c r="Q4459">
        <v>153823.56</v>
      </c>
      <c r="R4459">
        <v>-49999.56</v>
      </c>
    </row>
    <row r="4460" spans="1:18" x14ac:dyDescent="0.25">
      <c r="A4460">
        <v>3537</v>
      </c>
      <c r="B4460" t="s">
        <v>19</v>
      </c>
      <c r="C4460" t="s">
        <v>29</v>
      </c>
      <c r="D4460">
        <v>27.68</v>
      </c>
      <c r="E4460" s="2">
        <v>44973</v>
      </c>
      <c r="F4460" s="2">
        <v>45076</v>
      </c>
      <c r="G4460">
        <v>69.97</v>
      </c>
      <c r="H4460" t="s">
        <v>33</v>
      </c>
      <c r="I4460">
        <v>5.0199999999999996</v>
      </c>
      <c r="J4460">
        <v>543.29999999999995</v>
      </c>
      <c r="K4460">
        <v>20.3</v>
      </c>
      <c r="L4460">
        <v>486.8</v>
      </c>
      <c r="M4460" t="b">
        <v>1</v>
      </c>
      <c r="N4460" t="s">
        <v>36</v>
      </c>
      <c r="O4460" t="s">
        <v>39</v>
      </c>
      <c r="P4460">
        <v>63.84</v>
      </c>
      <c r="Q4460">
        <v>41924.97</v>
      </c>
      <c r="R4460">
        <v>-37458.089999999997</v>
      </c>
    </row>
    <row r="4461" spans="1:18" x14ac:dyDescent="0.25">
      <c r="A4461">
        <v>3842</v>
      </c>
      <c r="B4461" t="s">
        <v>19</v>
      </c>
      <c r="C4461" t="s">
        <v>27</v>
      </c>
      <c r="D4461">
        <v>240.97</v>
      </c>
      <c r="E4461" s="2">
        <v>45040</v>
      </c>
      <c r="F4461" s="2">
        <v>45144</v>
      </c>
      <c r="G4461">
        <v>501.1</v>
      </c>
      <c r="H4461" t="s">
        <v>33</v>
      </c>
      <c r="I4461">
        <v>7.1</v>
      </c>
      <c r="J4461">
        <v>1753.8</v>
      </c>
      <c r="K4461">
        <v>18</v>
      </c>
      <c r="L4461">
        <v>480.1</v>
      </c>
      <c r="M4461" t="b">
        <v>1</v>
      </c>
      <c r="N4461" t="s">
        <v>36</v>
      </c>
      <c r="O4461" t="s">
        <v>41</v>
      </c>
      <c r="P4461">
        <v>143.63999999999999</v>
      </c>
      <c r="Q4461">
        <v>336148.58</v>
      </c>
      <c r="R4461">
        <v>-264170.58</v>
      </c>
    </row>
    <row r="4462" spans="1:18" x14ac:dyDescent="0.25">
      <c r="A4462">
        <v>3229</v>
      </c>
      <c r="B4462" t="s">
        <v>20</v>
      </c>
      <c r="C4462" t="s">
        <v>28</v>
      </c>
      <c r="D4462">
        <v>277.97000000000003</v>
      </c>
      <c r="E4462" s="2">
        <v>45029</v>
      </c>
      <c r="F4462" s="2">
        <v>45190</v>
      </c>
      <c r="G4462">
        <v>1170.8800000000001</v>
      </c>
      <c r="H4462" t="s">
        <v>33</v>
      </c>
      <c r="I4462">
        <v>5.76</v>
      </c>
      <c r="J4462">
        <v>691.3</v>
      </c>
      <c r="K4462">
        <v>19.3</v>
      </c>
      <c r="M4462" t="b">
        <v>0</v>
      </c>
      <c r="N4462" t="s">
        <v>35</v>
      </c>
      <c r="O4462" t="s">
        <v>39</v>
      </c>
      <c r="P4462">
        <v>340.06</v>
      </c>
      <c r="Q4462">
        <v>182512.54</v>
      </c>
      <c r="R4462">
        <v>215656.91</v>
      </c>
    </row>
    <row r="4463" spans="1:18" x14ac:dyDescent="0.25">
      <c r="A4463">
        <v>4009</v>
      </c>
      <c r="B4463" t="s">
        <v>22</v>
      </c>
      <c r="C4463" t="s">
        <v>23</v>
      </c>
      <c r="D4463">
        <v>262.95999999999998</v>
      </c>
      <c r="E4463" s="2">
        <v>44947</v>
      </c>
      <c r="F4463" s="2">
        <v>45125</v>
      </c>
      <c r="G4463">
        <v>655.97</v>
      </c>
      <c r="H4463" t="s">
        <v>31</v>
      </c>
      <c r="I4463">
        <v>7.39</v>
      </c>
      <c r="J4463">
        <v>898.6</v>
      </c>
      <c r="K4463">
        <v>26.4</v>
      </c>
      <c r="L4463">
        <v>563.79999999999995</v>
      </c>
      <c r="M4463" t="b">
        <v>0</v>
      </c>
      <c r="N4463" t="s">
        <v>35</v>
      </c>
      <c r="O4463" t="s">
        <v>39</v>
      </c>
      <c r="P4463">
        <v>893.45</v>
      </c>
      <c r="Q4463">
        <v>503715.02</v>
      </c>
      <c r="R4463">
        <v>82361.38</v>
      </c>
    </row>
    <row r="4464" spans="1:18" x14ac:dyDescent="0.25">
      <c r="A4464">
        <v>8984</v>
      </c>
      <c r="B4464" t="s">
        <v>21</v>
      </c>
      <c r="C4464" t="s">
        <v>28</v>
      </c>
      <c r="D4464">
        <v>105.82</v>
      </c>
      <c r="E4464" s="2">
        <v>45041</v>
      </c>
      <c r="F4464" s="2">
        <v>45194</v>
      </c>
      <c r="G4464">
        <v>203.67</v>
      </c>
      <c r="H4464" t="s">
        <v>31</v>
      </c>
      <c r="I4464">
        <v>6.25</v>
      </c>
      <c r="J4464">
        <v>997</v>
      </c>
      <c r="K4464">
        <v>28.1</v>
      </c>
      <c r="L4464">
        <v>252.5</v>
      </c>
      <c r="M4464" t="b">
        <v>0</v>
      </c>
      <c r="O4464" t="s">
        <v>40</v>
      </c>
      <c r="P4464">
        <v>341.24</v>
      </c>
      <c r="Q4464">
        <v>76406.63</v>
      </c>
      <c r="R4464">
        <v>-6906.28</v>
      </c>
    </row>
    <row r="4465" spans="1:18" x14ac:dyDescent="0.25">
      <c r="A4465">
        <v>3077</v>
      </c>
      <c r="B4465" t="s">
        <v>20</v>
      </c>
      <c r="C4465" t="s">
        <v>29</v>
      </c>
      <c r="D4465">
        <v>101.1</v>
      </c>
      <c r="E4465" s="2">
        <v>44983</v>
      </c>
      <c r="F4465" s="2">
        <v>45121</v>
      </c>
      <c r="G4465">
        <v>418.1</v>
      </c>
      <c r="H4465" t="s">
        <v>32</v>
      </c>
      <c r="I4465">
        <v>4.92</v>
      </c>
      <c r="J4465">
        <v>1785.1</v>
      </c>
      <c r="K4465">
        <v>19.5</v>
      </c>
      <c r="L4465">
        <v>72</v>
      </c>
      <c r="M4465" t="b">
        <v>1</v>
      </c>
      <c r="N4465" t="s">
        <v>36</v>
      </c>
      <c r="O4465" t="s">
        <v>39</v>
      </c>
      <c r="P4465">
        <v>58.55</v>
      </c>
      <c r="Q4465">
        <v>59862.400000000001</v>
      </c>
      <c r="R4465">
        <v>-35382.65</v>
      </c>
    </row>
    <row r="4466" spans="1:18" x14ac:dyDescent="0.25">
      <c r="A4466">
        <v>8845</v>
      </c>
      <c r="B4466" t="s">
        <v>19</v>
      </c>
      <c r="C4466" t="s">
        <v>26</v>
      </c>
      <c r="D4466">
        <v>15.35</v>
      </c>
      <c r="E4466" s="2">
        <v>45031</v>
      </c>
      <c r="F4466" s="2">
        <v>45217</v>
      </c>
      <c r="G4466">
        <v>48.11</v>
      </c>
      <c r="H4466" t="s">
        <v>30</v>
      </c>
      <c r="I4466">
        <v>6.14</v>
      </c>
      <c r="J4466">
        <v>310.2</v>
      </c>
      <c r="K4466">
        <v>28.6</v>
      </c>
      <c r="L4466">
        <v>400.8</v>
      </c>
      <c r="M4466" t="b">
        <v>0</v>
      </c>
      <c r="N4466" t="s">
        <v>35</v>
      </c>
      <c r="O4466" t="s">
        <v>39</v>
      </c>
      <c r="P4466">
        <v>119.37</v>
      </c>
      <c r="Q4466">
        <v>14680.44</v>
      </c>
      <c r="R4466">
        <v>-8937.5499999999993</v>
      </c>
    </row>
    <row r="4467" spans="1:18" x14ac:dyDescent="0.25">
      <c r="A4467">
        <v>4867</v>
      </c>
      <c r="B4467" t="s">
        <v>20</v>
      </c>
      <c r="C4467" t="s">
        <v>27</v>
      </c>
      <c r="D4467">
        <v>197.16</v>
      </c>
      <c r="E4467" s="2">
        <v>45001</v>
      </c>
      <c r="F4467" s="2">
        <v>45091</v>
      </c>
      <c r="G4467">
        <v>1041.1500000000001</v>
      </c>
      <c r="H4467" t="s">
        <v>32</v>
      </c>
      <c r="I4467">
        <v>7.48</v>
      </c>
      <c r="J4467">
        <v>1314.8</v>
      </c>
      <c r="K4467">
        <v>27.9</v>
      </c>
      <c r="L4467">
        <v>249.5</v>
      </c>
      <c r="M4467" t="b">
        <v>0</v>
      </c>
      <c r="N4467" t="s">
        <v>35</v>
      </c>
      <c r="O4467" t="s">
        <v>39</v>
      </c>
      <c r="P4467">
        <v>152.88999999999999</v>
      </c>
      <c r="Q4467">
        <v>106407.51</v>
      </c>
      <c r="R4467">
        <v>52773.91</v>
      </c>
    </row>
    <row r="4468" spans="1:18" x14ac:dyDescent="0.25">
      <c r="A4468">
        <v>5873</v>
      </c>
      <c r="B4468" t="s">
        <v>20</v>
      </c>
      <c r="C4468" t="s">
        <v>28</v>
      </c>
      <c r="D4468">
        <v>162.80000000000001</v>
      </c>
      <c r="E4468" s="2">
        <v>45021</v>
      </c>
      <c r="F4468" s="2">
        <v>45256</v>
      </c>
      <c r="G4468">
        <v>499.95</v>
      </c>
      <c r="H4468" t="s">
        <v>32</v>
      </c>
      <c r="I4468">
        <v>6.2</v>
      </c>
      <c r="J4468">
        <v>779.1</v>
      </c>
      <c r="K4468">
        <v>33</v>
      </c>
      <c r="L4468">
        <v>134.5</v>
      </c>
      <c r="M4468" t="b">
        <v>1</v>
      </c>
      <c r="N4468" t="s">
        <v>37</v>
      </c>
      <c r="O4468" t="s">
        <v>40</v>
      </c>
      <c r="P4468">
        <v>342.82</v>
      </c>
      <c r="Q4468">
        <v>88902.75</v>
      </c>
      <c r="R4468">
        <v>82490.11</v>
      </c>
    </row>
    <row r="4469" spans="1:18" x14ac:dyDescent="0.25">
      <c r="A4469">
        <v>9635</v>
      </c>
      <c r="B4469" t="s">
        <v>18</v>
      </c>
      <c r="C4469" t="s">
        <v>27</v>
      </c>
      <c r="D4469">
        <v>140.51</v>
      </c>
      <c r="E4469" s="2">
        <v>45017</v>
      </c>
      <c r="F4469" s="2">
        <v>45141</v>
      </c>
      <c r="G4469">
        <v>898.36</v>
      </c>
      <c r="H4469" t="s">
        <v>31</v>
      </c>
      <c r="I4469">
        <v>4.51</v>
      </c>
      <c r="J4469">
        <v>325.3</v>
      </c>
      <c r="K4469">
        <v>31.5</v>
      </c>
      <c r="L4469">
        <v>564.1</v>
      </c>
      <c r="M4469" t="b">
        <v>1</v>
      </c>
      <c r="N4469" t="s">
        <v>34</v>
      </c>
      <c r="O4469" t="s">
        <v>40</v>
      </c>
      <c r="P4469">
        <v>144.29</v>
      </c>
      <c r="Q4469">
        <v>192231.49</v>
      </c>
      <c r="R4469">
        <v>-62607.13</v>
      </c>
    </row>
    <row r="4470" spans="1:18" x14ac:dyDescent="0.25">
      <c r="A4470">
        <v>1297</v>
      </c>
      <c r="B4470" t="s">
        <v>20</v>
      </c>
      <c r="C4470" t="s">
        <v>28</v>
      </c>
      <c r="D4470">
        <v>272.75</v>
      </c>
      <c r="E4470" s="2">
        <v>44968</v>
      </c>
      <c r="F4470" s="2">
        <v>45195</v>
      </c>
      <c r="G4470">
        <v>1443.56</v>
      </c>
      <c r="H4470" t="s">
        <v>33</v>
      </c>
      <c r="I4470">
        <v>7.3</v>
      </c>
      <c r="J4470">
        <v>1696.1</v>
      </c>
      <c r="K4470">
        <v>33.1</v>
      </c>
      <c r="L4470">
        <v>400.5</v>
      </c>
      <c r="M4470" t="b">
        <v>0</v>
      </c>
      <c r="N4470" t="s">
        <v>35</v>
      </c>
      <c r="O4470" t="s">
        <v>40</v>
      </c>
      <c r="P4470">
        <v>355.97</v>
      </c>
      <c r="Q4470">
        <v>501703.48</v>
      </c>
      <c r="R4470">
        <v>12160.57</v>
      </c>
    </row>
    <row r="4471" spans="1:18" x14ac:dyDescent="0.25">
      <c r="A4471">
        <v>6856</v>
      </c>
      <c r="B4471" t="s">
        <v>20</v>
      </c>
      <c r="C4471" t="s">
        <v>26</v>
      </c>
      <c r="D4471">
        <v>54.52</v>
      </c>
      <c r="E4471" s="2">
        <v>45036</v>
      </c>
      <c r="F4471" s="2">
        <v>45142</v>
      </c>
      <c r="G4471">
        <v>97.51</v>
      </c>
      <c r="H4471" t="s">
        <v>31</v>
      </c>
      <c r="I4471">
        <v>5.2</v>
      </c>
      <c r="J4471">
        <v>1143.8</v>
      </c>
      <c r="K4471">
        <v>33.5</v>
      </c>
      <c r="L4471">
        <v>567.29999999999995</v>
      </c>
      <c r="M4471" t="b">
        <v>1</v>
      </c>
      <c r="N4471" t="s">
        <v>36</v>
      </c>
      <c r="O4471" t="s">
        <v>39</v>
      </c>
      <c r="P4471">
        <v>121.53</v>
      </c>
      <c r="Q4471">
        <v>60180.08</v>
      </c>
      <c r="R4471">
        <v>-48329.69</v>
      </c>
    </row>
    <row r="4472" spans="1:18" x14ac:dyDescent="0.25">
      <c r="A4472">
        <v>2015</v>
      </c>
      <c r="B4472" t="s">
        <v>22</v>
      </c>
      <c r="C4472" t="s">
        <v>24</v>
      </c>
      <c r="D4472">
        <v>7.85</v>
      </c>
      <c r="E4472" s="2">
        <v>44974</v>
      </c>
      <c r="F4472" s="2">
        <v>45099</v>
      </c>
      <c r="G4472">
        <v>31.75</v>
      </c>
      <c r="H4472" t="s">
        <v>31</v>
      </c>
      <c r="I4472">
        <v>6.57</v>
      </c>
      <c r="J4472">
        <v>1405.6</v>
      </c>
      <c r="K4472">
        <v>25.1</v>
      </c>
      <c r="L4472">
        <v>370.6</v>
      </c>
      <c r="M4472" t="b">
        <v>1</v>
      </c>
      <c r="N4472" t="s">
        <v>38</v>
      </c>
      <c r="O4472" t="s">
        <v>39</v>
      </c>
      <c r="P4472">
        <v>150.59</v>
      </c>
      <c r="Q4472">
        <v>7482.73</v>
      </c>
      <c r="R4472">
        <v>-2701.5</v>
      </c>
    </row>
    <row r="4473" spans="1:18" x14ac:dyDescent="0.25">
      <c r="A4473">
        <v>2384</v>
      </c>
      <c r="B4473" t="s">
        <v>20</v>
      </c>
      <c r="C4473" t="s">
        <v>26</v>
      </c>
      <c r="D4473">
        <v>26.63</v>
      </c>
      <c r="E4473" s="2">
        <v>44953</v>
      </c>
      <c r="F4473" s="2">
        <v>45078</v>
      </c>
      <c r="G4473">
        <v>114.86</v>
      </c>
      <c r="H4473" t="s">
        <v>31</v>
      </c>
      <c r="I4473">
        <v>6.05</v>
      </c>
      <c r="J4473">
        <v>584.6</v>
      </c>
      <c r="K4473">
        <v>25.8</v>
      </c>
      <c r="L4473">
        <v>85.1</v>
      </c>
      <c r="M4473" t="b">
        <v>1</v>
      </c>
      <c r="N4473" t="s">
        <v>37</v>
      </c>
      <c r="O4473" t="s">
        <v>40</v>
      </c>
      <c r="P4473">
        <v>126.97</v>
      </c>
      <c r="Q4473">
        <v>49849.79</v>
      </c>
      <c r="R4473">
        <v>-35266.019999999997</v>
      </c>
    </row>
    <row r="4474" spans="1:18" x14ac:dyDescent="0.25">
      <c r="A4474">
        <v>9745</v>
      </c>
      <c r="B4474" t="s">
        <v>21</v>
      </c>
      <c r="C4474" t="s">
        <v>28</v>
      </c>
      <c r="D4474">
        <v>70.89</v>
      </c>
      <c r="E4474" s="2">
        <v>44998</v>
      </c>
      <c r="F4474" s="2">
        <v>45237</v>
      </c>
      <c r="G4474">
        <v>352.79</v>
      </c>
      <c r="H4474" t="s">
        <v>32</v>
      </c>
      <c r="I4474">
        <v>5.48</v>
      </c>
      <c r="J4474">
        <v>1418.5</v>
      </c>
      <c r="K4474">
        <v>22.5</v>
      </c>
      <c r="L4474">
        <v>66.5</v>
      </c>
      <c r="M4474" t="b">
        <v>1</v>
      </c>
      <c r="O4474" t="s">
        <v>39</v>
      </c>
      <c r="P4474">
        <v>352.6</v>
      </c>
      <c r="Q4474">
        <v>41980.49</v>
      </c>
      <c r="R4474">
        <v>82413.259999999995</v>
      </c>
    </row>
    <row r="4475" spans="1:18" x14ac:dyDescent="0.25">
      <c r="A4475">
        <v>3350</v>
      </c>
      <c r="B4475" t="s">
        <v>19</v>
      </c>
      <c r="C4475" t="s">
        <v>29</v>
      </c>
      <c r="D4475">
        <v>14.82</v>
      </c>
      <c r="E4475" s="2">
        <v>44959</v>
      </c>
      <c r="F4475" s="2">
        <v>45049</v>
      </c>
      <c r="G4475">
        <v>59.12</v>
      </c>
      <c r="H4475" t="s">
        <v>33</v>
      </c>
      <c r="I4475">
        <v>5.35</v>
      </c>
      <c r="J4475">
        <v>1525.6</v>
      </c>
      <c r="K4475">
        <v>26.1</v>
      </c>
      <c r="L4475">
        <v>545.29999999999995</v>
      </c>
      <c r="M4475" t="b">
        <v>1</v>
      </c>
      <c r="N4475" t="s">
        <v>36</v>
      </c>
      <c r="O4475" t="s">
        <v>40</v>
      </c>
      <c r="P4475">
        <v>53.73</v>
      </c>
      <c r="Q4475">
        <v>17931.740000000002</v>
      </c>
      <c r="R4475">
        <v>-14755.22</v>
      </c>
    </row>
    <row r="4476" spans="1:18" x14ac:dyDescent="0.25">
      <c r="A4476">
        <v>2269</v>
      </c>
      <c r="B4476" t="s">
        <v>22</v>
      </c>
      <c r="C4476" t="s">
        <v>26</v>
      </c>
      <c r="D4476">
        <v>153.34</v>
      </c>
      <c r="E4476" s="2">
        <v>45002</v>
      </c>
      <c r="F4476" s="2">
        <v>45187</v>
      </c>
      <c r="G4476">
        <v>600.66999999999996</v>
      </c>
      <c r="H4476" t="s">
        <v>31</v>
      </c>
      <c r="I4476">
        <v>7.29</v>
      </c>
      <c r="J4476">
        <v>889.3</v>
      </c>
      <c r="K4476">
        <v>20.399999999999999</v>
      </c>
      <c r="L4476">
        <v>71.3</v>
      </c>
      <c r="M4476" t="b">
        <v>1</v>
      </c>
      <c r="N4476" t="s">
        <v>38</v>
      </c>
      <c r="O4476" t="s">
        <v>40</v>
      </c>
      <c r="P4476">
        <v>115.04</v>
      </c>
      <c r="Q4476">
        <v>134771.06</v>
      </c>
      <c r="R4476">
        <v>-65669.98</v>
      </c>
    </row>
    <row r="4477" spans="1:18" x14ac:dyDescent="0.25">
      <c r="A4477">
        <v>2260</v>
      </c>
      <c r="B4477" t="s">
        <v>20</v>
      </c>
      <c r="C4477" t="s">
        <v>23</v>
      </c>
      <c r="D4477">
        <v>97.66</v>
      </c>
      <c r="E4477" s="2">
        <v>44961</v>
      </c>
      <c r="F4477" s="2">
        <v>45181</v>
      </c>
      <c r="G4477">
        <v>326.14999999999998</v>
      </c>
      <c r="H4477" t="s">
        <v>32</v>
      </c>
      <c r="I4477">
        <v>7.24</v>
      </c>
      <c r="J4477">
        <v>1115.0999999999999</v>
      </c>
      <c r="K4477">
        <v>28.7</v>
      </c>
      <c r="L4477">
        <v>388.3</v>
      </c>
      <c r="M4477" t="b">
        <v>1</v>
      </c>
      <c r="N4477" t="s">
        <v>38</v>
      </c>
      <c r="O4477" t="s">
        <v>41</v>
      </c>
      <c r="P4477">
        <v>901.07</v>
      </c>
      <c r="Q4477">
        <v>104746.87</v>
      </c>
      <c r="R4477">
        <v>189137.11</v>
      </c>
    </row>
    <row r="4478" spans="1:18" x14ac:dyDescent="0.25">
      <c r="A4478">
        <v>8701</v>
      </c>
      <c r="B4478" t="s">
        <v>21</v>
      </c>
      <c r="C4478" t="s">
        <v>29</v>
      </c>
      <c r="D4478">
        <v>58.24</v>
      </c>
      <c r="E4478" s="2">
        <v>45024</v>
      </c>
      <c r="F4478" s="2">
        <v>45214</v>
      </c>
      <c r="G4478">
        <v>166.41</v>
      </c>
      <c r="H4478" t="s">
        <v>31</v>
      </c>
      <c r="I4478">
        <v>6.04</v>
      </c>
      <c r="J4478">
        <v>1755</v>
      </c>
      <c r="K4478">
        <v>18.399999999999999</v>
      </c>
      <c r="L4478">
        <v>213.9</v>
      </c>
      <c r="M4478" t="b">
        <v>0</v>
      </c>
      <c r="N4478" t="s">
        <v>35</v>
      </c>
      <c r="O4478" t="s">
        <v>40</v>
      </c>
      <c r="P4478">
        <v>61.22</v>
      </c>
      <c r="Q4478">
        <v>65006.96</v>
      </c>
      <c r="R4478">
        <v>-54819.34</v>
      </c>
    </row>
    <row r="4479" spans="1:18" x14ac:dyDescent="0.25">
      <c r="A4479">
        <v>9376</v>
      </c>
      <c r="B4479" t="s">
        <v>19</v>
      </c>
      <c r="C4479" t="s">
        <v>29</v>
      </c>
      <c r="D4479">
        <v>226.27</v>
      </c>
      <c r="E4479" s="2">
        <v>44942</v>
      </c>
      <c r="F4479" s="2">
        <v>45086</v>
      </c>
      <c r="G4479">
        <v>1409.89</v>
      </c>
      <c r="H4479" t="s">
        <v>30</v>
      </c>
      <c r="I4479">
        <v>5.28</v>
      </c>
      <c r="J4479">
        <v>1554.8</v>
      </c>
      <c r="K4479">
        <v>21.8</v>
      </c>
      <c r="L4479">
        <v>428.2</v>
      </c>
      <c r="M4479" t="b">
        <v>0</v>
      </c>
      <c r="N4479" t="s">
        <v>35</v>
      </c>
      <c r="O4479" t="s">
        <v>41</v>
      </c>
      <c r="P4479">
        <v>66.099999999999994</v>
      </c>
      <c r="Q4479">
        <v>298157.43</v>
      </c>
      <c r="R4479">
        <v>-204963.7</v>
      </c>
    </row>
    <row r="4480" spans="1:18" x14ac:dyDescent="0.25">
      <c r="A4480">
        <v>5563</v>
      </c>
      <c r="B4480" t="s">
        <v>22</v>
      </c>
      <c r="C4480" t="s">
        <v>29</v>
      </c>
      <c r="D4480">
        <v>65.31</v>
      </c>
      <c r="E4480" s="2">
        <v>44962</v>
      </c>
      <c r="F4480" s="2">
        <v>45195</v>
      </c>
      <c r="G4480">
        <v>201.68</v>
      </c>
      <c r="H4480" t="s">
        <v>33</v>
      </c>
      <c r="I4480">
        <v>4.8099999999999996</v>
      </c>
      <c r="J4480">
        <v>911.8</v>
      </c>
      <c r="K4480">
        <v>21.3</v>
      </c>
      <c r="L4480">
        <v>206.6</v>
      </c>
      <c r="M4480" t="b">
        <v>0</v>
      </c>
      <c r="N4480" t="s">
        <v>35</v>
      </c>
      <c r="O4480" t="s">
        <v>40</v>
      </c>
      <c r="P4480">
        <v>57.17</v>
      </c>
      <c r="Q4480">
        <v>77057.73</v>
      </c>
      <c r="R4480">
        <v>-65527.68</v>
      </c>
    </row>
    <row r="4481" spans="1:18" x14ac:dyDescent="0.25">
      <c r="A4481">
        <v>7897</v>
      </c>
      <c r="B4481" t="s">
        <v>21</v>
      </c>
      <c r="C4481" t="s">
        <v>27</v>
      </c>
      <c r="D4481">
        <v>207.84</v>
      </c>
      <c r="E4481" s="2">
        <v>44992</v>
      </c>
      <c r="F4481" s="2">
        <v>45216</v>
      </c>
      <c r="G4481">
        <v>377.67</v>
      </c>
      <c r="H4481" t="s">
        <v>32</v>
      </c>
      <c r="I4481">
        <v>4.97</v>
      </c>
      <c r="J4481">
        <v>1263.3</v>
      </c>
      <c r="K4481">
        <v>33</v>
      </c>
      <c r="L4481">
        <v>70.5</v>
      </c>
      <c r="M4481" t="b">
        <v>1</v>
      </c>
      <c r="N4481" t="s">
        <v>36</v>
      </c>
      <c r="O4481" t="s">
        <v>41</v>
      </c>
      <c r="P4481">
        <v>150.99</v>
      </c>
      <c r="Q4481">
        <v>411954.29</v>
      </c>
      <c r="R4481">
        <v>-354929.9</v>
      </c>
    </row>
    <row r="4482" spans="1:18" x14ac:dyDescent="0.25">
      <c r="A4482">
        <v>6672</v>
      </c>
      <c r="B4482" t="s">
        <v>20</v>
      </c>
      <c r="C4482" t="s">
        <v>25</v>
      </c>
      <c r="D4482">
        <v>108.03</v>
      </c>
      <c r="E4482" s="2">
        <v>45002</v>
      </c>
      <c r="F4482" s="2">
        <v>45157</v>
      </c>
      <c r="G4482">
        <v>252.4</v>
      </c>
      <c r="H4482" t="s">
        <v>30</v>
      </c>
      <c r="I4482">
        <v>6.07</v>
      </c>
      <c r="J4482">
        <v>1454.8</v>
      </c>
      <c r="K4482">
        <v>20.3</v>
      </c>
      <c r="L4482">
        <v>452</v>
      </c>
      <c r="M4482" t="b">
        <v>0</v>
      </c>
      <c r="N4482" t="s">
        <v>35</v>
      </c>
      <c r="O4482" t="s">
        <v>40</v>
      </c>
      <c r="P4482">
        <v>81.650000000000006</v>
      </c>
      <c r="Q4482">
        <v>58148.959999999999</v>
      </c>
      <c r="R4482">
        <v>-37540.5</v>
      </c>
    </row>
    <row r="4483" spans="1:18" x14ac:dyDescent="0.25">
      <c r="A4483">
        <v>6593</v>
      </c>
      <c r="B4483" t="s">
        <v>18</v>
      </c>
      <c r="C4483" t="s">
        <v>25</v>
      </c>
      <c r="D4483">
        <v>155.99</v>
      </c>
      <c r="E4483" s="2">
        <v>45017</v>
      </c>
      <c r="F4483" s="2">
        <v>45192</v>
      </c>
      <c r="G4483">
        <v>902.62</v>
      </c>
      <c r="H4483" t="s">
        <v>31</v>
      </c>
      <c r="I4483">
        <v>5.42</v>
      </c>
      <c r="J4483">
        <v>238.9</v>
      </c>
      <c r="K4483">
        <v>32.299999999999997</v>
      </c>
      <c r="L4483">
        <v>221</v>
      </c>
      <c r="M4483" t="b">
        <v>1</v>
      </c>
      <c r="N4483" t="s">
        <v>37</v>
      </c>
      <c r="O4483" t="s">
        <v>39</v>
      </c>
      <c r="P4483">
        <v>81.17</v>
      </c>
      <c r="Q4483">
        <v>255275.81</v>
      </c>
      <c r="R4483">
        <v>-182010.14</v>
      </c>
    </row>
    <row r="4484" spans="1:18" x14ac:dyDescent="0.25">
      <c r="A4484">
        <v>7155</v>
      </c>
      <c r="B4484" t="s">
        <v>18</v>
      </c>
      <c r="C4484" t="s">
        <v>24</v>
      </c>
      <c r="D4484">
        <v>280.49</v>
      </c>
      <c r="E4484" s="2">
        <v>44982</v>
      </c>
      <c r="F4484" s="2">
        <v>45217</v>
      </c>
      <c r="G4484">
        <v>1243.46</v>
      </c>
      <c r="H4484" t="s">
        <v>30</v>
      </c>
      <c r="I4484">
        <v>4.63</v>
      </c>
      <c r="J4484">
        <v>1141.4000000000001</v>
      </c>
      <c r="K4484">
        <v>20</v>
      </c>
      <c r="L4484">
        <v>352.9</v>
      </c>
      <c r="M4484" t="b">
        <v>1</v>
      </c>
      <c r="N4484" t="s">
        <v>36</v>
      </c>
      <c r="O4484" t="s">
        <v>39</v>
      </c>
      <c r="P4484">
        <v>151.46</v>
      </c>
      <c r="Q4484">
        <v>161700.51</v>
      </c>
      <c r="R4484">
        <v>26633.94</v>
      </c>
    </row>
    <row r="4485" spans="1:18" x14ac:dyDescent="0.25">
      <c r="A4485">
        <v>6543</v>
      </c>
      <c r="B4485" t="s">
        <v>22</v>
      </c>
      <c r="C4485" t="s">
        <v>29</v>
      </c>
      <c r="D4485">
        <v>16.02</v>
      </c>
      <c r="E4485" s="2">
        <v>44943</v>
      </c>
      <c r="F4485" s="2">
        <v>45180</v>
      </c>
      <c r="G4485">
        <v>86.41</v>
      </c>
      <c r="H4485" t="s">
        <v>30</v>
      </c>
      <c r="I4485">
        <v>5.87</v>
      </c>
      <c r="J4485">
        <v>1775.2</v>
      </c>
      <c r="K4485">
        <v>28.4</v>
      </c>
      <c r="L4485">
        <v>475.6</v>
      </c>
      <c r="M4485" t="b">
        <v>1</v>
      </c>
      <c r="N4485" t="s">
        <v>34</v>
      </c>
      <c r="O4485" t="s">
        <v>40</v>
      </c>
      <c r="P4485">
        <v>58.23</v>
      </c>
      <c r="Q4485">
        <v>18368.62</v>
      </c>
      <c r="R4485">
        <v>-13336.97</v>
      </c>
    </row>
    <row r="4486" spans="1:18" x14ac:dyDescent="0.25">
      <c r="A4486">
        <v>8240</v>
      </c>
      <c r="B4486" t="s">
        <v>21</v>
      </c>
      <c r="C4486" t="s">
        <v>25</v>
      </c>
      <c r="D4486">
        <v>152.58000000000001</v>
      </c>
      <c r="E4486" s="2">
        <v>44946</v>
      </c>
      <c r="F4486" s="2">
        <v>45103</v>
      </c>
      <c r="G4486">
        <v>845.89</v>
      </c>
      <c r="H4486" t="s">
        <v>32</v>
      </c>
      <c r="I4486">
        <v>6.74</v>
      </c>
      <c r="J4486">
        <v>1715.5</v>
      </c>
      <c r="K4486">
        <v>23.1</v>
      </c>
      <c r="L4486">
        <v>436.6</v>
      </c>
      <c r="M4486" t="b">
        <v>1</v>
      </c>
      <c r="N4486" t="s">
        <v>37</v>
      </c>
      <c r="O4486" t="s">
        <v>40</v>
      </c>
      <c r="P4486">
        <v>76.78</v>
      </c>
      <c r="Q4486">
        <v>122486.69</v>
      </c>
      <c r="R4486">
        <v>-57539.26</v>
      </c>
    </row>
    <row r="4487" spans="1:18" x14ac:dyDescent="0.25">
      <c r="A4487">
        <v>5683</v>
      </c>
      <c r="B4487" t="s">
        <v>19</v>
      </c>
      <c r="C4487" t="s">
        <v>24</v>
      </c>
      <c r="D4487">
        <v>257.05</v>
      </c>
      <c r="E4487" s="2">
        <v>45011</v>
      </c>
      <c r="F4487" s="2">
        <v>45228</v>
      </c>
      <c r="G4487">
        <v>1443.64</v>
      </c>
      <c r="H4487" t="s">
        <v>33</v>
      </c>
      <c r="I4487">
        <v>7.18</v>
      </c>
      <c r="J4487">
        <v>1531.9</v>
      </c>
      <c r="K4487">
        <v>23.1</v>
      </c>
      <c r="L4487">
        <v>241.7</v>
      </c>
      <c r="M4487" t="b">
        <v>1</v>
      </c>
      <c r="N4487" t="s">
        <v>38</v>
      </c>
      <c r="O4487" t="s">
        <v>39</v>
      </c>
      <c r="P4487">
        <v>169.86</v>
      </c>
      <c r="Q4487">
        <v>493009.93</v>
      </c>
      <c r="R4487">
        <v>-247793.24</v>
      </c>
    </row>
    <row r="4488" spans="1:18" x14ac:dyDescent="0.25">
      <c r="A4488">
        <v>2881</v>
      </c>
      <c r="B4488" t="s">
        <v>21</v>
      </c>
      <c r="C4488" t="s">
        <v>27</v>
      </c>
      <c r="D4488">
        <v>178.45</v>
      </c>
      <c r="E4488" s="2">
        <v>45020</v>
      </c>
      <c r="F4488" s="2">
        <v>45155</v>
      </c>
      <c r="G4488">
        <v>758.96</v>
      </c>
      <c r="H4488" t="s">
        <v>33</v>
      </c>
      <c r="I4488">
        <v>6.26</v>
      </c>
      <c r="J4488">
        <v>369.9</v>
      </c>
      <c r="K4488">
        <v>34</v>
      </c>
      <c r="L4488">
        <v>461.3</v>
      </c>
      <c r="M4488" t="b">
        <v>0</v>
      </c>
      <c r="N4488" t="s">
        <v>35</v>
      </c>
      <c r="O4488" t="s">
        <v>40</v>
      </c>
      <c r="P4488">
        <v>149.31</v>
      </c>
      <c r="Q4488">
        <v>282617.62</v>
      </c>
      <c r="R4488">
        <v>-169297.3</v>
      </c>
    </row>
    <row r="4489" spans="1:18" x14ac:dyDescent="0.25">
      <c r="A4489">
        <v>9713</v>
      </c>
      <c r="B4489" t="s">
        <v>18</v>
      </c>
      <c r="C4489" t="s">
        <v>29</v>
      </c>
      <c r="D4489">
        <v>86.68</v>
      </c>
      <c r="E4489" s="2">
        <v>45032</v>
      </c>
      <c r="F4489" s="2">
        <v>45177</v>
      </c>
      <c r="G4489">
        <v>206.78</v>
      </c>
      <c r="H4489" t="s">
        <v>32</v>
      </c>
      <c r="I4489">
        <v>6.67</v>
      </c>
      <c r="J4489">
        <v>1790.5</v>
      </c>
      <c r="K4489">
        <v>21.6</v>
      </c>
      <c r="L4489">
        <v>559.1</v>
      </c>
      <c r="M4489" t="b">
        <v>0</v>
      </c>
      <c r="N4489" t="s">
        <v>35</v>
      </c>
      <c r="O4489" t="s">
        <v>41</v>
      </c>
      <c r="P4489">
        <v>58.7</v>
      </c>
      <c r="Q4489">
        <v>103519.39</v>
      </c>
      <c r="R4489">
        <v>-91381.4</v>
      </c>
    </row>
    <row r="4490" spans="1:18" x14ac:dyDescent="0.25">
      <c r="A4490">
        <v>4809</v>
      </c>
      <c r="B4490" t="s">
        <v>22</v>
      </c>
      <c r="C4490" t="s">
        <v>23</v>
      </c>
      <c r="D4490">
        <v>122.32</v>
      </c>
      <c r="E4490" s="2">
        <v>45010</v>
      </c>
      <c r="F4490" s="2">
        <v>45124</v>
      </c>
      <c r="G4490">
        <v>274.14</v>
      </c>
      <c r="H4490" t="s">
        <v>31</v>
      </c>
      <c r="I4490">
        <v>5.59</v>
      </c>
      <c r="J4490">
        <v>1175.3</v>
      </c>
      <c r="K4490">
        <v>21.2</v>
      </c>
      <c r="M4490" t="b">
        <v>1</v>
      </c>
      <c r="N4490" t="s">
        <v>38</v>
      </c>
      <c r="O4490" t="s">
        <v>39</v>
      </c>
      <c r="P4490">
        <v>899.67</v>
      </c>
      <c r="Q4490">
        <v>235877.38</v>
      </c>
      <c r="R4490">
        <v>10758.15</v>
      </c>
    </row>
    <row r="4491" spans="1:18" x14ac:dyDescent="0.25">
      <c r="A4491">
        <v>6807</v>
      </c>
      <c r="B4491" t="s">
        <v>20</v>
      </c>
      <c r="C4491" t="s">
        <v>27</v>
      </c>
      <c r="D4491">
        <v>205.68</v>
      </c>
      <c r="E4491" s="2">
        <v>44934</v>
      </c>
      <c r="F4491" s="2">
        <v>45055</v>
      </c>
      <c r="G4491">
        <v>898.81</v>
      </c>
      <c r="H4491" t="s">
        <v>30</v>
      </c>
      <c r="I4491">
        <v>5.99</v>
      </c>
      <c r="J4491">
        <v>556.70000000000005</v>
      </c>
      <c r="K4491">
        <v>27.4</v>
      </c>
      <c r="L4491">
        <v>436.9</v>
      </c>
      <c r="M4491" t="b">
        <v>1</v>
      </c>
      <c r="N4491" t="s">
        <v>37</v>
      </c>
      <c r="O4491" t="s">
        <v>40</v>
      </c>
      <c r="P4491">
        <v>158.38999999999999</v>
      </c>
      <c r="Q4491">
        <v>325373.82</v>
      </c>
      <c r="R4491">
        <v>-183011.3</v>
      </c>
    </row>
    <row r="4492" spans="1:18" x14ac:dyDescent="0.25">
      <c r="A4492">
        <v>5883</v>
      </c>
      <c r="B4492" t="s">
        <v>21</v>
      </c>
      <c r="C4492" t="s">
        <v>24</v>
      </c>
      <c r="D4492">
        <v>267.79000000000002</v>
      </c>
      <c r="E4492" s="2">
        <v>44944</v>
      </c>
      <c r="F4492" s="2">
        <v>45132</v>
      </c>
      <c r="G4492">
        <v>892.43</v>
      </c>
      <c r="H4492" t="s">
        <v>33</v>
      </c>
      <c r="I4492">
        <v>6.69</v>
      </c>
      <c r="J4492">
        <v>1278.8</v>
      </c>
      <c r="K4492">
        <v>29.9</v>
      </c>
      <c r="L4492">
        <v>526.20000000000005</v>
      </c>
      <c r="M4492" t="b">
        <v>1</v>
      </c>
      <c r="N4492" t="s">
        <v>37</v>
      </c>
      <c r="O4492" t="s">
        <v>40</v>
      </c>
      <c r="P4492">
        <v>162.22999999999999</v>
      </c>
      <c r="Q4492">
        <v>516275.17</v>
      </c>
      <c r="R4492">
        <v>-371496.25</v>
      </c>
    </row>
    <row r="4493" spans="1:18" x14ac:dyDescent="0.25">
      <c r="A4493">
        <v>8206</v>
      </c>
      <c r="B4493" t="s">
        <v>18</v>
      </c>
      <c r="C4493" t="s">
        <v>27</v>
      </c>
      <c r="D4493">
        <v>17.11</v>
      </c>
      <c r="E4493" s="2">
        <v>44944</v>
      </c>
      <c r="F4493" s="2">
        <v>45110</v>
      </c>
      <c r="G4493">
        <v>73.41</v>
      </c>
      <c r="H4493" t="s">
        <v>33</v>
      </c>
      <c r="I4493">
        <v>6.68</v>
      </c>
      <c r="J4493">
        <v>1570.4</v>
      </c>
      <c r="K4493">
        <v>33.700000000000003</v>
      </c>
      <c r="L4493">
        <v>514</v>
      </c>
      <c r="M4493" t="b">
        <v>1</v>
      </c>
      <c r="N4493" t="s">
        <v>38</v>
      </c>
      <c r="O4493" t="s">
        <v>39</v>
      </c>
      <c r="P4493">
        <v>147.78</v>
      </c>
      <c r="Q4493">
        <v>26637.91</v>
      </c>
      <c r="R4493">
        <v>-15789.38</v>
      </c>
    </row>
    <row r="4494" spans="1:18" x14ac:dyDescent="0.25">
      <c r="A4494">
        <v>5155</v>
      </c>
      <c r="B4494" t="s">
        <v>19</v>
      </c>
      <c r="C4494" t="s">
        <v>23</v>
      </c>
      <c r="D4494">
        <v>26.1</v>
      </c>
      <c r="E4494" s="2">
        <v>44944</v>
      </c>
      <c r="F4494" s="2">
        <v>45068</v>
      </c>
      <c r="G4494">
        <v>104.2</v>
      </c>
      <c r="H4494" t="s">
        <v>30</v>
      </c>
      <c r="I4494">
        <v>5.77</v>
      </c>
      <c r="J4494">
        <v>379.7</v>
      </c>
      <c r="K4494">
        <v>29.2</v>
      </c>
      <c r="L4494">
        <v>243.4</v>
      </c>
      <c r="M4494" t="b">
        <v>0</v>
      </c>
      <c r="N4494" t="s">
        <v>35</v>
      </c>
      <c r="O4494" t="s">
        <v>39</v>
      </c>
      <c r="P4494">
        <v>908.25</v>
      </c>
      <c r="Q4494">
        <v>16092.38</v>
      </c>
      <c r="R4494">
        <v>78547.27</v>
      </c>
    </row>
    <row r="4495" spans="1:18" x14ac:dyDescent="0.25">
      <c r="A4495">
        <v>5673</v>
      </c>
      <c r="B4495" t="s">
        <v>22</v>
      </c>
      <c r="C4495" t="s">
        <v>27</v>
      </c>
      <c r="D4495">
        <v>100.89</v>
      </c>
      <c r="E4495" s="2">
        <v>44928</v>
      </c>
      <c r="F4495" s="2">
        <v>45078</v>
      </c>
      <c r="G4495">
        <v>455.11</v>
      </c>
      <c r="H4495" t="s">
        <v>31</v>
      </c>
      <c r="I4495">
        <v>6.13</v>
      </c>
      <c r="J4495">
        <v>1666.3</v>
      </c>
      <c r="K4495">
        <v>27</v>
      </c>
      <c r="L4495">
        <v>595.4</v>
      </c>
      <c r="M4495" t="b">
        <v>1</v>
      </c>
      <c r="N4495" t="s">
        <v>34</v>
      </c>
      <c r="O4495" t="s">
        <v>41</v>
      </c>
      <c r="P4495">
        <v>158.6</v>
      </c>
      <c r="Q4495">
        <v>143713.57</v>
      </c>
      <c r="R4495">
        <v>-71533.119999999995</v>
      </c>
    </row>
    <row r="4496" spans="1:18" x14ac:dyDescent="0.25">
      <c r="A4496">
        <v>2409</v>
      </c>
      <c r="B4496" t="s">
        <v>20</v>
      </c>
      <c r="C4496" t="s">
        <v>24</v>
      </c>
      <c r="D4496">
        <v>73.67</v>
      </c>
      <c r="E4496" s="2">
        <v>45002</v>
      </c>
      <c r="F4496" s="2">
        <v>45147</v>
      </c>
      <c r="G4496">
        <v>122.33</v>
      </c>
      <c r="H4496" t="s">
        <v>30</v>
      </c>
      <c r="I4496">
        <v>7.27</v>
      </c>
      <c r="J4496">
        <v>1672.3</v>
      </c>
      <c r="K4496">
        <v>24.5</v>
      </c>
      <c r="M4496" t="b">
        <v>0</v>
      </c>
      <c r="O4496" t="s">
        <v>41</v>
      </c>
      <c r="P4496">
        <v>155.29</v>
      </c>
      <c r="Q4496">
        <v>145168.54</v>
      </c>
      <c r="R4496">
        <v>-126171.91</v>
      </c>
    </row>
    <row r="4497" spans="1:18" x14ac:dyDescent="0.25">
      <c r="A4497">
        <v>6197</v>
      </c>
      <c r="B4497" t="s">
        <v>21</v>
      </c>
      <c r="C4497" t="s">
        <v>23</v>
      </c>
      <c r="D4497">
        <v>83.15</v>
      </c>
      <c r="E4497" s="2">
        <v>45022</v>
      </c>
      <c r="F4497" s="2">
        <v>45260</v>
      </c>
      <c r="G4497">
        <v>138.38</v>
      </c>
      <c r="H4497" t="s">
        <v>32</v>
      </c>
      <c r="I4497">
        <v>6.4</v>
      </c>
      <c r="J4497">
        <v>221.5</v>
      </c>
      <c r="K4497">
        <v>27.5</v>
      </c>
      <c r="L4497">
        <v>592.70000000000005</v>
      </c>
      <c r="M4497" t="b">
        <v>1</v>
      </c>
      <c r="O4497" t="s">
        <v>41</v>
      </c>
      <c r="P4497">
        <v>897.87</v>
      </c>
      <c r="Q4497">
        <v>68288.86</v>
      </c>
      <c r="R4497">
        <v>55958.39</v>
      </c>
    </row>
    <row r="4498" spans="1:18" x14ac:dyDescent="0.25">
      <c r="A4498">
        <v>8452</v>
      </c>
      <c r="B4498" t="s">
        <v>19</v>
      </c>
      <c r="C4498" t="s">
        <v>23</v>
      </c>
      <c r="D4498">
        <v>70.27</v>
      </c>
      <c r="E4498" s="2">
        <v>45032</v>
      </c>
      <c r="F4498" s="2">
        <v>45250</v>
      </c>
      <c r="G4498">
        <v>358.94</v>
      </c>
      <c r="H4498" t="s">
        <v>32</v>
      </c>
      <c r="I4498">
        <v>6.43</v>
      </c>
      <c r="J4498">
        <v>1640.5</v>
      </c>
      <c r="K4498">
        <v>27.6</v>
      </c>
      <c r="M4498" t="b">
        <v>1</v>
      </c>
      <c r="N4498" t="s">
        <v>38</v>
      </c>
      <c r="O4498" t="s">
        <v>39</v>
      </c>
      <c r="P4498">
        <v>909.33</v>
      </c>
      <c r="Q4498">
        <v>118693.73</v>
      </c>
      <c r="R4498">
        <v>207701.18</v>
      </c>
    </row>
    <row r="4499" spans="1:18" x14ac:dyDescent="0.25">
      <c r="A4499">
        <v>9718</v>
      </c>
      <c r="B4499" t="s">
        <v>20</v>
      </c>
      <c r="C4499" t="s">
        <v>27</v>
      </c>
      <c r="D4499">
        <v>62.77</v>
      </c>
      <c r="E4499" s="2">
        <v>44998</v>
      </c>
      <c r="F4499" s="2">
        <v>45146</v>
      </c>
      <c r="G4499">
        <v>154.77000000000001</v>
      </c>
      <c r="H4499" t="s">
        <v>31</v>
      </c>
      <c r="I4499">
        <v>6.85</v>
      </c>
      <c r="J4499">
        <v>1714.9</v>
      </c>
      <c r="K4499">
        <v>21.5</v>
      </c>
      <c r="L4499">
        <v>292.2</v>
      </c>
      <c r="M4499" t="b">
        <v>1</v>
      </c>
      <c r="N4499" t="s">
        <v>36</v>
      </c>
      <c r="O4499" t="s">
        <v>39</v>
      </c>
      <c r="P4499">
        <v>150.82</v>
      </c>
      <c r="Q4499">
        <v>48769.03</v>
      </c>
      <c r="R4499">
        <v>-25426.62</v>
      </c>
    </row>
    <row r="4500" spans="1:18" x14ac:dyDescent="0.25">
      <c r="A4500">
        <v>3172</v>
      </c>
      <c r="B4500" t="s">
        <v>18</v>
      </c>
      <c r="C4500" t="s">
        <v>23</v>
      </c>
      <c r="D4500">
        <v>43.53</v>
      </c>
      <c r="E4500" s="2">
        <v>44977</v>
      </c>
      <c r="F4500" s="2">
        <v>45204</v>
      </c>
      <c r="G4500">
        <v>207.25</v>
      </c>
      <c r="H4500" t="s">
        <v>33</v>
      </c>
      <c r="I4500">
        <v>4.8499999999999996</v>
      </c>
      <c r="J4500">
        <v>260.3</v>
      </c>
      <c r="K4500">
        <v>28.7</v>
      </c>
      <c r="L4500">
        <v>536</v>
      </c>
      <c r="M4500" t="b">
        <v>1</v>
      </c>
      <c r="N4500" t="s">
        <v>37</v>
      </c>
      <c r="O4500" t="s">
        <v>41</v>
      </c>
      <c r="P4500">
        <v>898.63</v>
      </c>
      <c r="Q4500">
        <v>51293.83</v>
      </c>
      <c r="R4500">
        <v>134947.24</v>
      </c>
    </row>
    <row r="4501" spans="1:18" x14ac:dyDescent="0.25">
      <c r="A4501">
        <v>1279</v>
      </c>
      <c r="B4501" t="s">
        <v>18</v>
      </c>
      <c r="C4501" t="s">
        <v>26</v>
      </c>
      <c r="D4501">
        <v>280.52</v>
      </c>
      <c r="E4501" s="2">
        <v>44936</v>
      </c>
      <c r="F4501" s="2">
        <v>45077</v>
      </c>
      <c r="G4501">
        <v>1187.4100000000001</v>
      </c>
      <c r="H4501" t="s">
        <v>33</v>
      </c>
      <c r="I4501">
        <v>6.07</v>
      </c>
      <c r="J4501">
        <v>670.7</v>
      </c>
      <c r="K4501">
        <v>21.3</v>
      </c>
      <c r="L4501">
        <v>184.4</v>
      </c>
      <c r="M4501" t="b">
        <v>0</v>
      </c>
      <c r="N4501" t="s">
        <v>35</v>
      </c>
      <c r="O4501" t="s">
        <v>41</v>
      </c>
      <c r="P4501">
        <v>113.91</v>
      </c>
      <c r="Q4501">
        <v>175884.79999999999</v>
      </c>
      <c r="R4501">
        <v>-40626.93</v>
      </c>
    </row>
    <row r="4502" spans="1:18" x14ac:dyDescent="0.25">
      <c r="A4502">
        <v>4977</v>
      </c>
      <c r="B4502" t="s">
        <v>19</v>
      </c>
      <c r="C4502" t="s">
        <v>27</v>
      </c>
      <c r="D4502">
        <v>47.54</v>
      </c>
      <c r="E4502" s="2">
        <v>45001</v>
      </c>
      <c r="F4502" s="2">
        <v>45191</v>
      </c>
      <c r="G4502">
        <v>304.68</v>
      </c>
      <c r="H4502" t="s">
        <v>31</v>
      </c>
      <c r="I4502">
        <v>7.38</v>
      </c>
      <c r="J4502">
        <v>797</v>
      </c>
      <c r="K4502">
        <v>25.8</v>
      </c>
      <c r="L4502">
        <v>173.6</v>
      </c>
      <c r="M4502" t="b">
        <v>1</v>
      </c>
      <c r="N4502" t="s">
        <v>34</v>
      </c>
      <c r="O4502" t="s">
        <v>40</v>
      </c>
      <c r="P4502">
        <v>147.69</v>
      </c>
      <c r="Q4502">
        <v>48057.2</v>
      </c>
      <c r="R4502">
        <v>-3059.01</v>
      </c>
    </row>
    <row r="4503" spans="1:18" x14ac:dyDescent="0.25">
      <c r="A4503">
        <v>3669</v>
      </c>
      <c r="B4503" t="s">
        <v>18</v>
      </c>
      <c r="C4503" t="s">
        <v>29</v>
      </c>
      <c r="D4503">
        <v>65.3</v>
      </c>
      <c r="E4503" s="2">
        <v>44940</v>
      </c>
      <c r="F4503" s="2">
        <v>45174</v>
      </c>
      <c r="G4503">
        <v>370.71</v>
      </c>
      <c r="H4503" t="s">
        <v>31</v>
      </c>
      <c r="I4503">
        <v>5.58</v>
      </c>
      <c r="K4503">
        <v>22.2</v>
      </c>
      <c r="L4503">
        <v>403.7</v>
      </c>
      <c r="M4503" t="b">
        <v>1</v>
      </c>
      <c r="N4503" t="s">
        <v>37</v>
      </c>
      <c r="O4503" t="s">
        <v>39</v>
      </c>
      <c r="P4503">
        <v>62.62</v>
      </c>
      <c r="Q4503">
        <v>108681.38</v>
      </c>
      <c r="R4503">
        <v>-85467.520000000004</v>
      </c>
    </row>
    <row r="4504" spans="1:18" x14ac:dyDescent="0.25">
      <c r="A4504">
        <v>8825</v>
      </c>
      <c r="B4504" t="s">
        <v>22</v>
      </c>
      <c r="C4504" t="s">
        <v>23</v>
      </c>
      <c r="D4504">
        <v>77.650000000000006</v>
      </c>
      <c r="E4504" s="2">
        <v>44952</v>
      </c>
      <c r="F4504" s="2">
        <v>45100</v>
      </c>
      <c r="G4504">
        <v>276.87</v>
      </c>
      <c r="H4504" t="s">
        <v>32</v>
      </c>
      <c r="I4504">
        <v>5.38</v>
      </c>
      <c r="J4504">
        <v>1414.4</v>
      </c>
      <c r="K4504">
        <v>23</v>
      </c>
      <c r="L4504">
        <v>438</v>
      </c>
      <c r="M4504" t="b">
        <v>0</v>
      </c>
      <c r="N4504" t="s">
        <v>35</v>
      </c>
      <c r="O4504" t="s">
        <v>40</v>
      </c>
      <c r="P4504">
        <v>890.77</v>
      </c>
      <c r="Q4504">
        <v>44097.599999999999</v>
      </c>
      <c r="R4504">
        <v>202529.89</v>
      </c>
    </row>
    <row r="4505" spans="1:18" x14ac:dyDescent="0.25">
      <c r="A4505">
        <v>4981</v>
      </c>
      <c r="B4505" t="s">
        <v>19</v>
      </c>
      <c r="C4505" t="s">
        <v>27</v>
      </c>
      <c r="D4505">
        <v>280.24</v>
      </c>
      <c r="E4505" s="2">
        <v>44973</v>
      </c>
      <c r="F4505" s="2">
        <v>45164</v>
      </c>
      <c r="G4505">
        <v>1284.08</v>
      </c>
      <c r="H4505" t="s">
        <v>32</v>
      </c>
      <c r="I4505">
        <v>6.3</v>
      </c>
      <c r="J4505">
        <v>773</v>
      </c>
      <c r="K4505">
        <v>27.8</v>
      </c>
      <c r="L4505">
        <v>54.1</v>
      </c>
      <c r="M4505" t="b">
        <v>1</v>
      </c>
      <c r="N4505" t="s">
        <v>34</v>
      </c>
      <c r="O4505" t="s">
        <v>40</v>
      </c>
      <c r="P4505">
        <v>141.66999999999999</v>
      </c>
      <c r="Q4505">
        <v>274717.86</v>
      </c>
      <c r="R4505">
        <v>-92802.25</v>
      </c>
    </row>
    <row r="4506" spans="1:18" x14ac:dyDescent="0.25">
      <c r="A4506">
        <v>5769</v>
      </c>
      <c r="B4506" t="s">
        <v>18</v>
      </c>
      <c r="C4506" t="s">
        <v>29</v>
      </c>
      <c r="D4506">
        <v>227.94</v>
      </c>
      <c r="E4506" s="2">
        <v>44956</v>
      </c>
      <c r="F4506" s="2">
        <v>45090</v>
      </c>
      <c r="G4506">
        <v>475.58</v>
      </c>
      <c r="H4506" t="s">
        <v>31</v>
      </c>
      <c r="I4506">
        <v>5.16</v>
      </c>
      <c r="J4506">
        <v>1730.5</v>
      </c>
      <c r="K4506">
        <v>19</v>
      </c>
      <c r="L4506">
        <v>297.7</v>
      </c>
      <c r="M4506" t="b">
        <v>0</v>
      </c>
      <c r="N4506" t="s">
        <v>35</v>
      </c>
      <c r="O4506" t="s">
        <v>40</v>
      </c>
      <c r="P4506">
        <v>50.11</v>
      </c>
      <c r="Q4506">
        <v>329288.61</v>
      </c>
      <c r="R4506">
        <v>-305457.3</v>
      </c>
    </row>
    <row r="4507" spans="1:18" x14ac:dyDescent="0.25">
      <c r="A4507">
        <v>6247</v>
      </c>
      <c r="B4507" t="s">
        <v>21</v>
      </c>
      <c r="C4507" t="s">
        <v>23</v>
      </c>
      <c r="D4507">
        <v>237.96</v>
      </c>
      <c r="E4507" s="2">
        <v>44982</v>
      </c>
      <c r="F4507" s="2">
        <v>45111</v>
      </c>
      <c r="G4507">
        <v>816.66</v>
      </c>
      <c r="H4507" t="s">
        <v>33</v>
      </c>
      <c r="I4507">
        <v>6.17</v>
      </c>
      <c r="J4507">
        <v>1792</v>
      </c>
      <c r="K4507">
        <v>18.2</v>
      </c>
      <c r="L4507">
        <v>319</v>
      </c>
      <c r="M4507" t="b">
        <v>1</v>
      </c>
      <c r="N4507" t="s">
        <v>38</v>
      </c>
      <c r="O4507" t="s">
        <v>40</v>
      </c>
      <c r="P4507">
        <v>894.38</v>
      </c>
      <c r="Q4507">
        <v>457558.09</v>
      </c>
      <c r="R4507">
        <v>272846.28000000003</v>
      </c>
    </row>
    <row r="4508" spans="1:18" x14ac:dyDescent="0.25">
      <c r="A4508">
        <v>5427</v>
      </c>
      <c r="B4508" t="s">
        <v>18</v>
      </c>
      <c r="C4508" t="s">
        <v>29</v>
      </c>
      <c r="D4508">
        <v>35.9</v>
      </c>
      <c r="E4508" s="2">
        <v>45045</v>
      </c>
      <c r="F4508" s="2">
        <v>45221</v>
      </c>
      <c r="G4508">
        <v>185.58</v>
      </c>
      <c r="H4508" t="s">
        <v>30</v>
      </c>
      <c r="I4508">
        <v>4.97</v>
      </c>
      <c r="J4508">
        <v>706.9</v>
      </c>
      <c r="K4508">
        <v>20.100000000000001</v>
      </c>
      <c r="L4508">
        <v>199.5</v>
      </c>
      <c r="M4508" t="b">
        <v>1</v>
      </c>
      <c r="N4508" t="s">
        <v>37</v>
      </c>
      <c r="O4508" t="s">
        <v>40</v>
      </c>
      <c r="P4508">
        <v>53.66</v>
      </c>
      <c r="Q4508">
        <v>31162.19</v>
      </c>
      <c r="R4508">
        <v>-21203.97</v>
      </c>
    </row>
    <row r="4509" spans="1:18" x14ac:dyDescent="0.25">
      <c r="A4509">
        <v>7135</v>
      </c>
      <c r="B4509" t="s">
        <v>22</v>
      </c>
      <c r="C4509" t="s">
        <v>28</v>
      </c>
      <c r="D4509">
        <v>251.71</v>
      </c>
      <c r="E4509" s="2">
        <v>44968</v>
      </c>
      <c r="F4509" s="2">
        <v>45204</v>
      </c>
      <c r="G4509">
        <v>1161.23</v>
      </c>
      <c r="H4509" t="s">
        <v>30</v>
      </c>
      <c r="I4509">
        <v>6.24</v>
      </c>
      <c r="J4509">
        <v>1014.1</v>
      </c>
      <c r="K4509">
        <v>20.7</v>
      </c>
      <c r="L4509">
        <v>350.4</v>
      </c>
      <c r="M4509" t="b">
        <v>1</v>
      </c>
      <c r="N4509" t="s">
        <v>37</v>
      </c>
      <c r="O4509" t="s">
        <v>40</v>
      </c>
      <c r="P4509">
        <v>357.02</v>
      </c>
      <c r="Q4509">
        <v>191230.38</v>
      </c>
      <c r="R4509">
        <v>223351.95</v>
      </c>
    </row>
    <row r="4510" spans="1:18" x14ac:dyDescent="0.25">
      <c r="A4510">
        <v>6573</v>
      </c>
      <c r="B4510" t="s">
        <v>20</v>
      </c>
      <c r="C4510" t="s">
        <v>23</v>
      </c>
      <c r="D4510">
        <v>125.42</v>
      </c>
      <c r="E4510" s="2">
        <v>44930</v>
      </c>
      <c r="F4510" s="2">
        <v>45087</v>
      </c>
      <c r="G4510">
        <v>491.94</v>
      </c>
      <c r="H4510" t="s">
        <v>30</v>
      </c>
      <c r="I4510">
        <v>6.31</v>
      </c>
      <c r="J4510">
        <v>1092.3</v>
      </c>
      <c r="K4510">
        <v>21.2</v>
      </c>
      <c r="L4510">
        <v>135</v>
      </c>
      <c r="M4510" t="b">
        <v>1</v>
      </c>
      <c r="N4510" t="s">
        <v>34</v>
      </c>
      <c r="O4510" t="s">
        <v>39</v>
      </c>
      <c r="P4510">
        <v>893.7</v>
      </c>
      <c r="Q4510">
        <v>101026.56</v>
      </c>
      <c r="R4510">
        <v>338620.22</v>
      </c>
    </row>
    <row r="4511" spans="1:18" x14ac:dyDescent="0.25">
      <c r="A4511">
        <v>5131</v>
      </c>
      <c r="B4511" t="s">
        <v>20</v>
      </c>
      <c r="C4511" t="s">
        <v>28</v>
      </c>
      <c r="D4511">
        <v>82.53</v>
      </c>
      <c r="E4511" s="2">
        <v>45029</v>
      </c>
      <c r="F4511" s="2">
        <v>45259</v>
      </c>
      <c r="G4511">
        <v>196.64</v>
      </c>
      <c r="H4511" t="s">
        <v>32</v>
      </c>
      <c r="I4511">
        <v>5.76</v>
      </c>
      <c r="J4511">
        <v>1127</v>
      </c>
      <c r="K4511">
        <v>30.4</v>
      </c>
      <c r="L4511">
        <v>228</v>
      </c>
      <c r="M4511" t="b">
        <v>1</v>
      </c>
      <c r="N4511" t="s">
        <v>34</v>
      </c>
      <c r="O4511" t="s">
        <v>39</v>
      </c>
      <c r="P4511">
        <v>353.22</v>
      </c>
      <c r="Q4511">
        <v>70580.740000000005</v>
      </c>
      <c r="R4511">
        <v>-1123.56</v>
      </c>
    </row>
    <row r="4512" spans="1:18" x14ac:dyDescent="0.25">
      <c r="A4512">
        <v>8189</v>
      </c>
      <c r="B4512" t="s">
        <v>18</v>
      </c>
      <c r="C4512" t="s">
        <v>24</v>
      </c>
      <c r="D4512">
        <v>174.85</v>
      </c>
      <c r="E4512" s="2">
        <v>44937</v>
      </c>
      <c r="F4512" s="2">
        <v>45164</v>
      </c>
      <c r="G4512">
        <v>964.43</v>
      </c>
      <c r="H4512" t="s">
        <v>31</v>
      </c>
      <c r="I4512">
        <v>5.65</v>
      </c>
      <c r="J4512">
        <v>798.7</v>
      </c>
      <c r="K4512">
        <v>25.1</v>
      </c>
      <c r="L4512">
        <v>442.3</v>
      </c>
      <c r="M4512" t="b">
        <v>1</v>
      </c>
      <c r="N4512" t="s">
        <v>36</v>
      </c>
      <c r="O4512" t="s">
        <v>40</v>
      </c>
      <c r="P4512">
        <v>152.37</v>
      </c>
      <c r="Q4512">
        <v>254840.79</v>
      </c>
      <c r="R4512">
        <v>-107890.59</v>
      </c>
    </row>
    <row r="4513" spans="1:18" x14ac:dyDescent="0.25">
      <c r="A4513">
        <v>5535</v>
      </c>
      <c r="B4513" t="s">
        <v>20</v>
      </c>
      <c r="C4513" t="s">
        <v>24</v>
      </c>
      <c r="D4513">
        <v>247.54</v>
      </c>
      <c r="E4513" s="2">
        <v>44950</v>
      </c>
      <c r="F4513" s="2">
        <v>45078</v>
      </c>
      <c r="G4513">
        <v>709.41</v>
      </c>
      <c r="H4513" t="s">
        <v>33</v>
      </c>
      <c r="I4513">
        <v>5.24</v>
      </c>
      <c r="J4513">
        <v>465.6</v>
      </c>
      <c r="K4513">
        <v>25.5</v>
      </c>
      <c r="L4513">
        <v>530.6</v>
      </c>
      <c r="M4513" t="b">
        <v>1</v>
      </c>
      <c r="N4513" t="s">
        <v>34</v>
      </c>
      <c r="O4513" t="s">
        <v>39</v>
      </c>
      <c r="P4513">
        <v>161.87</v>
      </c>
      <c r="Q4513">
        <v>494585.36</v>
      </c>
      <c r="R4513">
        <v>-379753.16</v>
      </c>
    </row>
    <row r="4514" spans="1:18" x14ac:dyDescent="0.25">
      <c r="A4514">
        <v>3776</v>
      </c>
      <c r="B4514" t="s">
        <v>18</v>
      </c>
      <c r="C4514" t="s">
        <v>27</v>
      </c>
      <c r="D4514">
        <v>234.7</v>
      </c>
      <c r="E4514" s="2">
        <v>45044</v>
      </c>
      <c r="F4514" s="2">
        <v>45194</v>
      </c>
      <c r="G4514">
        <v>1314.88</v>
      </c>
      <c r="H4514" t="s">
        <v>32</v>
      </c>
      <c r="I4514">
        <v>5.49</v>
      </c>
      <c r="J4514">
        <v>287.3</v>
      </c>
      <c r="K4514">
        <v>28.3</v>
      </c>
      <c r="L4514">
        <v>374.2</v>
      </c>
      <c r="M4514" t="b">
        <v>1</v>
      </c>
      <c r="N4514" t="s">
        <v>38</v>
      </c>
      <c r="O4514" t="s">
        <v>41</v>
      </c>
      <c r="P4514">
        <v>148.71</v>
      </c>
      <c r="Q4514">
        <v>301680.31</v>
      </c>
      <c r="R4514">
        <v>-106144.51</v>
      </c>
    </row>
    <row r="4515" spans="1:18" x14ac:dyDescent="0.25">
      <c r="A4515">
        <v>8697</v>
      </c>
      <c r="B4515" t="s">
        <v>22</v>
      </c>
      <c r="C4515" t="s">
        <v>25</v>
      </c>
      <c r="D4515">
        <v>267.55</v>
      </c>
      <c r="E4515" s="2">
        <v>45012</v>
      </c>
      <c r="F4515" s="2">
        <v>45198</v>
      </c>
      <c r="G4515">
        <v>1219.51</v>
      </c>
      <c r="H4515" t="s">
        <v>31</v>
      </c>
      <c r="I4515">
        <v>6</v>
      </c>
      <c r="J4515">
        <v>370.2</v>
      </c>
      <c r="K4515">
        <v>29.7</v>
      </c>
      <c r="L4515">
        <v>91.2</v>
      </c>
      <c r="M4515" t="b">
        <v>1</v>
      </c>
      <c r="N4515" t="s">
        <v>37</v>
      </c>
      <c r="O4515" t="s">
        <v>40</v>
      </c>
      <c r="P4515">
        <v>78.17</v>
      </c>
      <c r="Q4515">
        <v>242706.96</v>
      </c>
      <c r="R4515">
        <v>-147377.85999999999</v>
      </c>
    </row>
    <row r="4516" spans="1:18" x14ac:dyDescent="0.25">
      <c r="A4516">
        <v>9386</v>
      </c>
      <c r="B4516" t="s">
        <v>20</v>
      </c>
      <c r="C4516" t="s">
        <v>28</v>
      </c>
      <c r="D4516">
        <v>278.8</v>
      </c>
      <c r="E4516" s="2">
        <v>44993</v>
      </c>
      <c r="F4516" s="2">
        <v>45160</v>
      </c>
      <c r="G4516">
        <v>937.79</v>
      </c>
      <c r="H4516" t="s">
        <v>31</v>
      </c>
      <c r="I4516">
        <v>5.24</v>
      </c>
      <c r="J4516">
        <v>1642.1</v>
      </c>
      <c r="K4516">
        <v>18.100000000000001</v>
      </c>
      <c r="L4516">
        <v>423.3</v>
      </c>
      <c r="M4516" t="b">
        <v>0</v>
      </c>
      <c r="O4516" t="s">
        <v>41</v>
      </c>
      <c r="P4516">
        <v>357.13</v>
      </c>
      <c r="Q4516">
        <v>451778.58</v>
      </c>
      <c r="R4516">
        <v>-116865.64</v>
      </c>
    </row>
    <row r="4517" spans="1:18" x14ac:dyDescent="0.25">
      <c r="A4517">
        <v>1662</v>
      </c>
      <c r="B4517" t="s">
        <v>21</v>
      </c>
      <c r="C4517" t="s">
        <v>28</v>
      </c>
      <c r="D4517">
        <v>75.25</v>
      </c>
      <c r="E4517" s="2">
        <v>44963</v>
      </c>
      <c r="F4517" s="2">
        <v>45067</v>
      </c>
      <c r="G4517">
        <v>128.15</v>
      </c>
      <c r="H4517" t="s">
        <v>30</v>
      </c>
      <c r="I4517">
        <v>6.85</v>
      </c>
      <c r="J4517">
        <v>648.6</v>
      </c>
      <c r="K4517">
        <v>31.7</v>
      </c>
      <c r="L4517">
        <v>543.70000000000005</v>
      </c>
      <c r="M4517" t="b">
        <v>1</v>
      </c>
      <c r="N4517" t="s">
        <v>34</v>
      </c>
      <c r="O4517" t="s">
        <v>39</v>
      </c>
      <c r="P4517">
        <v>343.35</v>
      </c>
      <c r="Q4517">
        <v>55487.65</v>
      </c>
      <c r="R4517">
        <v>-11487.35</v>
      </c>
    </row>
    <row r="4518" spans="1:18" x14ac:dyDescent="0.25">
      <c r="A4518">
        <v>9671</v>
      </c>
      <c r="B4518" t="s">
        <v>18</v>
      </c>
      <c r="C4518" t="s">
        <v>24</v>
      </c>
      <c r="D4518">
        <v>130.04</v>
      </c>
      <c r="E4518" s="2">
        <v>44928</v>
      </c>
      <c r="F4518" s="2">
        <v>45167</v>
      </c>
      <c r="G4518">
        <v>346.18</v>
      </c>
      <c r="H4518" t="s">
        <v>30</v>
      </c>
      <c r="I4518">
        <v>6.63</v>
      </c>
      <c r="J4518">
        <v>322.89999999999998</v>
      </c>
      <c r="K4518">
        <v>33.799999999999997</v>
      </c>
      <c r="L4518">
        <v>327.39999999999998</v>
      </c>
      <c r="M4518" t="b">
        <v>1</v>
      </c>
      <c r="N4518" t="s">
        <v>36</v>
      </c>
      <c r="O4518" t="s">
        <v>39</v>
      </c>
      <c r="P4518">
        <v>161.9</v>
      </c>
      <c r="Q4518">
        <v>70874.559999999998</v>
      </c>
      <c r="R4518">
        <v>-14828.02</v>
      </c>
    </row>
    <row r="4519" spans="1:18" x14ac:dyDescent="0.25">
      <c r="A4519">
        <v>9044</v>
      </c>
      <c r="B4519" t="s">
        <v>20</v>
      </c>
      <c r="C4519" t="s">
        <v>28</v>
      </c>
      <c r="D4519">
        <v>9.32</v>
      </c>
      <c r="E4519" s="2">
        <v>44938</v>
      </c>
      <c r="F4519" s="2">
        <v>45140</v>
      </c>
      <c r="G4519">
        <v>55.41</v>
      </c>
      <c r="H4519" t="s">
        <v>33</v>
      </c>
      <c r="I4519">
        <v>5.31</v>
      </c>
      <c r="J4519">
        <v>1197.5999999999999</v>
      </c>
      <c r="K4519">
        <v>19.899999999999999</v>
      </c>
      <c r="L4519">
        <v>321.5</v>
      </c>
      <c r="M4519" t="b">
        <v>0</v>
      </c>
      <c r="N4519" t="s">
        <v>35</v>
      </c>
      <c r="O4519" t="s">
        <v>39</v>
      </c>
      <c r="P4519">
        <v>356.44</v>
      </c>
      <c r="Q4519">
        <v>13121.6</v>
      </c>
      <c r="R4519">
        <v>6628.74</v>
      </c>
    </row>
    <row r="4520" spans="1:18" x14ac:dyDescent="0.25">
      <c r="A4520">
        <v>5218</v>
      </c>
      <c r="B4520" t="s">
        <v>22</v>
      </c>
      <c r="C4520" t="s">
        <v>25</v>
      </c>
      <c r="D4520">
        <v>264.39999999999998</v>
      </c>
      <c r="E4520" s="2">
        <v>44947</v>
      </c>
      <c r="F4520" s="2">
        <v>45102</v>
      </c>
      <c r="G4520">
        <v>1477.96</v>
      </c>
      <c r="H4520" t="s">
        <v>33</v>
      </c>
      <c r="I4520">
        <v>4.79</v>
      </c>
      <c r="J4520">
        <v>320.5</v>
      </c>
      <c r="K4520">
        <v>28.4</v>
      </c>
      <c r="L4520">
        <v>595.29999999999995</v>
      </c>
      <c r="M4520" t="b">
        <v>1</v>
      </c>
      <c r="N4520" t="s">
        <v>36</v>
      </c>
      <c r="O4520" t="s">
        <v>40</v>
      </c>
      <c r="P4520">
        <v>84.28</v>
      </c>
      <c r="Q4520">
        <v>215603.22</v>
      </c>
      <c r="R4520">
        <v>-91040.75</v>
      </c>
    </row>
    <row r="4521" spans="1:18" x14ac:dyDescent="0.25">
      <c r="A4521">
        <v>6060</v>
      </c>
      <c r="B4521" t="s">
        <v>22</v>
      </c>
      <c r="C4521" t="s">
        <v>29</v>
      </c>
      <c r="D4521">
        <v>50.6</v>
      </c>
      <c r="E4521" s="2">
        <v>44995</v>
      </c>
      <c r="F4521" s="2">
        <v>45177</v>
      </c>
      <c r="G4521">
        <v>221.34</v>
      </c>
      <c r="H4521" t="s">
        <v>30</v>
      </c>
      <c r="I4521">
        <v>4.5</v>
      </c>
      <c r="J4521">
        <v>312.10000000000002</v>
      </c>
      <c r="K4521">
        <v>18</v>
      </c>
      <c r="L4521">
        <v>400</v>
      </c>
      <c r="M4521" t="b">
        <v>0</v>
      </c>
      <c r="N4521" t="s">
        <v>35</v>
      </c>
      <c r="O4521" t="s">
        <v>39</v>
      </c>
      <c r="P4521">
        <v>69.67</v>
      </c>
      <c r="Q4521">
        <v>55602.11</v>
      </c>
      <c r="R4521">
        <v>-40181.35</v>
      </c>
    </row>
    <row r="4522" spans="1:18" x14ac:dyDescent="0.25">
      <c r="A4522">
        <v>6874</v>
      </c>
      <c r="B4522" t="s">
        <v>21</v>
      </c>
      <c r="C4522" t="s">
        <v>29</v>
      </c>
      <c r="D4522">
        <v>259.14</v>
      </c>
      <c r="E4522" s="2">
        <v>44997</v>
      </c>
      <c r="F4522" s="2">
        <v>45100</v>
      </c>
      <c r="G4522">
        <v>992.92</v>
      </c>
      <c r="H4522" t="s">
        <v>30</v>
      </c>
      <c r="I4522">
        <v>6.29</v>
      </c>
      <c r="J4522">
        <v>1194.5</v>
      </c>
      <c r="K4522">
        <v>18.8</v>
      </c>
      <c r="L4522">
        <v>493.3</v>
      </c>
      <c r="M4522" t="b">
        <v>1</v>
      </c>
      <c r="N4522" t="s">
        <v>34</v>
      </c>
      <c r="O4522" t="s">
        <v>39</v>
      </c>
      <c r="P4522">
        <v>50.04</v>
      </c>
      <c r="Q4522">
        <v>219415.12</v>
      </c>
      <c r="R4522">
        <v>-169729.4</v>
      </c>
    </row>
    <row r="4523" spans="1:18" x14ac:dyDescent="0.25">
      <c r="A4523">
        <v>6581</v>
      </c>
      <c r="B4523" t="s">
        <v>22</v>
      </c>
      <c r="C4523" t="s">
        <v>25</v>
      </c>
      <c r="D4523">
        <v>102.17</v>
      </c>
      <c r="E4523" s="2">
        <v>44990</v>
      </c>
      <c r="F4523" s="2">
        <v>45154</v>
      </c>
      <c r="G4523">
        <v>483.85</v>
      </c>
      <c r="H4523" t="s">
        <v>31</v>
      </c>
      <c r="I4523">
        <v>5.13</v>
      </c>
      <c r="J4523">
        <v>1146.2</v>
      </c>
      <c r="K4523">
        <v>22.6</v>
      </c>
      <c r="L4523">
        <v>405.6</v>
      </c>
      <c r="M4523" t="b">
        <v>1</v>
      </c>
      <c r="O4523" t="s">
        <v>39</v>
      </c>
      <c r="P4523">
        <v>87.69</v>
      </c>
      <c r="Q4523">
        <v>191782.55</v>
      </c>
      <c r="R4523">
        <v>-149353.74</v>
      </c>
    </row>
    <row r="4524" spans="1:18" x14ac:dyDescent="0.25">
      <c r="A4524">
        <v>3014</v>
      </c>
      <c r="B4524" t="s">
        <v>22</v>
      </c>
      <c r="C4524" t="s">
        <v>28</v>
      </c>
      <c r="D4524">
        <v>113.6</v>
      </c>
      <c r="E4524" s="2">
        <v>44994</v>
      </c>
      <c r="F4524" s="2">
        <v>45223</v>
      </c>
      <c r="G4524">
        <v>435.23</v>
      </c>
      <c r="H4524" t="s">
        <v>33</v>
      </c>
      <c r="I4524">
        <v>4.54</v>
      </c>
      <c r="J4524">
        <v>266.39999999999998</v>
      </c>
      <c r="K4524">
        <v>31.5</v>
      </c>
      <c r="L4524">
        <v>171.5</v>
      </c>
      <c r="M4524" t="b">
        <v>1</v>
      </c>
      <c r="N4524" t="s">
        <v>37</v>
      </c>
      <c r="O4524" t="s">
        <v>40</v>
      </c>
      <c r="P4524">
        <v>352.27</v>
      </c>
      <c r="Q4524">
        <v>114393.26</v>
      </c>
      <c r="R4524">
        <v>38925.21</v>
      </c>
    </row>
    <row r="4525" spans="1:18" x14ac:dyDescent="0.25">
      <c r="A4525">
        <v>4789</v>
      </c>
      <c r="B4525" t="s">
        <v>20</v>
      </c>
      <c r="C4525" t="s">
        <v>28</v>
      </c>
      <c r="D4525">
        <v>16.54</v>
      </c>
      <c r="E4525" s="2">
        <v>44969</v>
      </c>
      <c r="F4525" s="2">
        <v>45193</v>
      </c>
      <c r="G4525">
        <v>78.09</v>
      </c>
      <c r="H4525" t="s">
        <v>31</v>
      </c>
      <c r="I4525">
        <v>5.58</v>
      </c>
      <c r="J4525">
        <v>936.8</v>
      </c>
      <c r="K4525">
        <v>28.4</v>
      </c>
      <c r="L4525">
        <v>206.2</v>
      </c>
      <c r="M4525" t="b">
        <v>0</v>
      </c>
      <c r="N4525" t="s">
        <v>35</v>
      </c>
      <c r="O4525" t="s">
        <v>40</v>
      </c>
      <c r="P4525">
        <v>340.05</v>
      </c>
      <c r="Q4525">
        <v>19411.509999999998</v>
      </c>
      <c r="R4525">
        <v>7142.99</v>
      </c>
    </row>
    <row r="4526" spans="1:18" x14ac:dyDescent="0.25">
      <c r="A4526">
        <v>8148</v>
      </c>
      <c r="B4526" t="s">
        <v>18</v>
      </c>
      <c r="C4526" t="s">
        <v>28</v>
      </c>
      <c r="D4526">
        <v>101.43</v>
      </c>
      <c r="E4526" s="2">
        <v>44980</v>
      </c>
      <c r="F4526" s="2">
        <v>45120</v>
      </c>
      <c r="G4526">
        <v>308.04000000000002</v>
      </c>
      <c r="H4526" t="s">
        <v>33</v>
      </c>
      <c r="I4526">
        <v>7.39</v>
      </c>
      <c r="J4526">
        <v>897.2</v>
      </c>
      <c r="K4526">
        <v>25.1</v>
      </c>
      <c r="L4526">
        <v>416.1</v>
      </c>
      <c r="M4526" t="b">
        <v>1</v>
      </c>
      <c r="N4526" t="s">
        <v>38</v>
      </c>
      <c r="O4526" t="s">
        <v>39</v>
      </c>
      <c r="P4526">
        <v>349.31</v>
      </c>
      <c r="Q4526">
        <v>86445.18</v>
      </c>
      <c r="R4526">
        <v>21156.27</v>
      </c>
    </row>
    <row r="4527" spans="1:18" x14ac:dyDescent="0.25">
      <c r="A4527">
        <v>8766</v>
      </c>
      <c r="B4527" t="s">
        <v>19</v>
      </c>
      <c r="C4527" t="s">
        <v>26</v>
      </c>
      <c r="D4527">
        <v>267.07</v>
      </c>
      <c r="E4527" s="2">
        <v>45031</v>
      </c>
      <c r="F4527" s="2">
        <v>45200</v>
      </c>
      <c r="G4527">
        <v>1520.29</v>
      </c>
      <c r="H4527" t="s">
        <v>33</v>
      </c>
      <c r="I4527">
        <v>6.57</v>
      </c>
      <c r="J4527">
        <v>1074.7</v>
      </c>
      <c r="K4527">
        <v>25</v>
      </c>
      <c r="L4527">
        <v>300.8</v>
      </c>
      <c r="M4527" t="b">
        <v>0</v>
      </c>
      <c r="N4527" t="s">
        <v>35</v>
      </c>
      <c r="O4527" t="s">
        <v>39</v>
      </c>
      <c r="P4527">
        <v>125.35</v>
      </c>
      <c r="Q4527">
        <v>167526.74</v>
      </c>
      <c r="R4527">
        <v>23041.61</v>
      </c>
    </row>
    <row r="4528" spans="1:18" x14ac:dyDescent="0.25">
      <c r="A4528">
        <v>3364</v>
      </c>
      <c r="B4528" t="s">
        <v>22</v>
      </c>
      <c r="C4528" t="s">
        <v>27</v>
      </c>
      <c r="D4528">
        <v>12.54</v>
      </c>
      <c r="E4528" s="2">
        <v>45026</v>
      </c>
      <c r="F4528" s="2">
        <v>45220</v>
      </c>
      <c r="G4528">
        <v>62.82</v>
      </c>
      <c r="H4528" t="s">
        <v>32</v>
      </c>
      <c r="I4528">
        <v>7.07</v>
      </c>
      <c r="J4528">
        <v>1380.6</v>
      </c>
      <c r="K4528">
        <v>25.5</v>
      </c>
      <c r="L4528">
        <v>272.39999999999998</v>
      </c>
      <c r="M4528" t="b">
        <v>1</v>
      </c>
      <c r="N4528" t="s">
        <v>36</v>
      </c>
      <c r="O4528" t="s">
        <v>41</v>
      </c>
      <c r="P4528">
        <v>143.65</v>
      </c>
      <c r="Q4528">
        <v>15911.19</v>
      </c>
      <c r="R4528">
        <v>-6887.1</v>
      </c>
    </row>
    <row r="4529" spans="1:18" x14ac:dyDescent="0.25">
      <c r="A4529">
        <v>4629</v>
      </c>
      <c r="B4529" t="s">
        <v>22</v>
      </c>
      <c r="C4529" t="s">
        <v>23</v>
      </c>
      <c r="D4529">
        <v>124.87</v>
      </c>
      <c r="E4529" s="2">
        <v>44988</v>
      </c>
      <c r="F4529" s="2">
        <v>45129</v>
      </c>
      <c r="G4529">
        <v>393.33</v>
      </c>
      <c r="H4529" t="s">
        <v>30</v>
      </c>
      <c r="I4529">
        <v>4.93</v>
      </c>
      <c r="J4529">
        <v>652.5</v>
      </c>
      <c r="K4529">
        <v>23</v>
      </c>
      <c r="L4529">
        <v>62.3</v>
      </c>
      <c r="M4529" t="b">
        <v>1</v>
      </c>
      <c r="N4529" t="s">
        <v>34</v>
      </c>
      <c r="O4529" t="s">
        <v>39</v>
      </c>
      <c r="P4529">
        <v>903.57</v>
      </c>
      <c r="Q4529">
        <v>225151.21</v>
      </c>
      <c r="R4529">
        <v>130249.98</v>
      </c>
    </row>
    <row r="4530" spans="1:18" x14ac:dyDescent="0.25">
      <c r="A4530">
        <v>6919</v>
      </c>
      <c r="B4530" t="s">
        <v>19</v>
      </c>
      <c r="C4530" t="s">
        <v>25</v>
      </c>
      <c r="D4530">
        <v>14.26</v>
      </c>
      <c r="E4530" s="2">
        <v>45012</v>
      </c>
      <c r="F4530" s="2">
        <v>45111</v>
      </c>
      <c r="G4530">
        <v>80.62</v>
      </c>
      <c r="H4530" t="s">
        <v>32</v>
      </c>
      <c r="I4530">
        <v>4.72</v>
      </c>
      <c r="J4530">
        <v>892.4</v>
      </c>
      <c r="K4530">
        <v>32</v>
      </c>
      <c r="L4530">
        <v>536.4</v>
      </c>
      <c r="M4530" t="b">
        <v>0</v>
      </c>
      <c r="N4530" t="s">
        <v>35</v>
      </c>
      <c r="O4530" t="s">
        <v>39</v>
      </c>
      <c r="P4530">
        <v>72.790000000000006</v>
      </c>
      <c r="Q4530">
        <v>14652.47</v>
      </c>
      <c r="R4530">
        <v>-8784.14</v>
      </c>
    </row>
    <row r="4531" spans="1:18" x14ac:dyDescent="0.25">
      <c r="A4531">
        <v>6675</v>
      </c>
      <c r="B4531" t="s">
        <v>22</v>
      </c>
      <c r="C4531" t="s">
        <v>25</v>
      </c>
      <c r="D4531">
        <v>114.42</v>
      </c>
      <c r="E4531" s="2">
        <v>45019</v>
      </c>
      <c r="F4531" s="2">
        <v>45184</v>
      </c>
      <c r="G4531">
        <v>450.44</v>
      </c>
      <c r="H4531" t="s">
        <v>33</v>
      </c>
      <c r="I4531">
        <v>4.53</v>
      </c>
      <c r="J4531">
        <v>1468.4</v>
      </c>
      <c r="K4531">
        <v>27.1</v>
      </c>
      <c r="L4531">
        <v>536.5</v>
      </c>
      <c r="M4531" t="b">
        <v>1</v>
      </c>
      <c r="N4531" t="s">
        <v>34</v>
      </c>
      <c r="O4531" t="s">
        <v>39</v>
      </c>
      <c r="P4531">
        <v>86.07</v>
      </c>
      <c r="Q4531">
        <v>191247.64</v>
      </c>
      <c r="R4531">
        <v>-152478.26999999999</v>
      </c>
    </row>
    <row r="4532" spans="1:18" x14ac:dyDescent="0.25">
      <c r="A4532">
        <v>9872</v>
      </c>
      <c r="B4532" t="s">
        <v>20</v>
      </c>
      <c r="C4532" t="s">
        <v>26</v>
      </c>
      <c r="D4532">
        <v>55.93</v>
      </c>
      <c r="E4532" s="2">
        <v>44999</v>
      </c>
      <c r="F4532" s="2">
        <v>45179</v>
      </c>
      <c r="G4532">
        <v>132.72999999999999</v>
      </c>
      <c r="H4532" t="s">
        <v>31</v>
      </c>
      <c r="I4532">
        <v>7.37</v>
      </c>
      <c r="J4532">
        <v>1676.1</v>
      </c>
      <c r="K4532">
        <v>25.7</v>
      </c>
      <c r="L4532">
        <v>303.5</v>
      </c>
      <c r="M4532" t="b">
        <v>0</v>
      </c>
      <c r="N4532" t="s">
        <v>35</v>
      </c>
      <c r="O4532" t="s">
        <v>39</v>
      </c>
      <c r="P4532">
        <v>121.37</v>
      </c>
      <c r="Q4532">
        <v>30701.01</v>
      </c>
      <c r="R4532">
        <v>-14591.57</v>
      </c>
    </row>
    <row r="4533" spans="1:18" x14ac:dyDescent="0.25">
      <c r="A4533">
        <v>7638</v>
      </c>
      <c r="B4533" t="s">
        <v>20</v>
      </c>
      <c r="C4533" t="s">
        <v>25</v>
      </c>
      <c r="D4533">
        <v>79.400000000000006</v>
      </c>
      <c r="E4533" s="2">
        <v>45016</v>
      </c>
      <c r="F4533" s="2">
        <v>45106</v>
      </c>
      <c r="G4533">
        <v>149.94999999999999</v>
      </c>
      <c r="H4533" t="s">
        <v>33</v>
      </c>
      <c r="I4533">
        <v>5.4</v>
      </c>
      <c r="K4533">
        <v>25.4</v>
      </c>
      <c r="L4533">
        <v>435.4</v>
      </c>
      <c r="M4533" t="b">
        <v>1</v>
      </c>
      <c r="N4533" t="s">
        <v>37</v>
      </c>
      <c r="O4533" t="s">
        <v>39</v>
      </c>
      <c r="P4533">
        <v>70.680000000000007</v>
      </c>
      <c r="Q4533">
        <v>67749.08</v>
      </c>
      <c r="R4533">
        <v>-57150.61</v>
      </c>
    </row>
    <row r="4534" spans="1:18" x14ac:dyDescent="0.25">
      <c r="A4534">
        <v>5651</v>
      </c>
      <c r="B4534" t="s">
        <v>19</v>
      </c>
      <c r="C4534" t="s">
        <v>25</v>
      </c>
      <c r="D4534">
        <v>263.89</v>
      </c>
      <c r="E4534" s="2">
        <v>44938</v>
      </c>
      <c r="F4534" s="2">
        <v>45042</v>
      </c>
      <c r="G4534">
        <v>1318.93</v>
      </c>
      <c r="H4534" t="s">
        <v>32</v>
      </c>
      <c r="I4534">
        <v>5.88</v>
      </c>
      <c r="J4534">
        <v>964.2</v>
      </c>
      <c r="K4534">
        <v>33</v>
      </c>
      <c r="L4534">
        <v>147.80000000000001</v>
      </c>
      <c r="M4534" t="b">
        <v>1</v>
      </c>
      <c r="N4534" t="s">
        <v>38</v>
      </c>
      <c r="O4534" t="s">
        <v>40</v>
      </c>
      <c r="P4534">
        <v>71.819999999999993</v>
      </c>
      <c r="Q4534">
        <v>183995.45</v>
      </c>
      <c r="R4534">
        <v>-89269.9</v>
      </c>
    </row>
    <row r="4535" spans="1:18" x14ac:dyDescent="0.25">
      <c r="A4535">
        <v>1609</v>
      </c>
      <c r="B4535" t="s">
        <v>22</v>
      </c>
      <c r="C4535" t="s">
        <v>26</v>
      </c>
      <c r="D4535">
        <v>133.63</v>
      </c>
      <c r="E4535" s="2">
        <v>45038</v>
      </c>
      <c r="F4535" s="2">
        <v>45159</v>
      </c>
      <c r="G4535">
        <v>778.48</v>
      </c>
      <c r="H4535" t="s">
        <v>30</v>
      </c>
      <c r="I4535">
        <v>5.68</v>
      </c>
      <c r="J4535">
        <v>1033.4000000000001</v>
      </c>
      <c r="K4535">
        <v>29.6</v>
      </c>
      <c r="L4535">
        <v>327.10000000000002</v>
      </c>
      <c r="M4535" t="b">
        <v>1</v>
      </c>
      <c r="N4535" t="s">
        <v>34</v>
      </c>
      <c r="O4535" t="s">
        <v>41</v>
      </c>
      <c r="P4535">
        <v>127.28</v>
      </c>
      <c r="Q4535">
        <v>147570.76</v>
      </c>
      <c r="R4535">
        <v>-48485.83</v>
      </c>
    </row>
    <row r="4536" spans="1:18" x14ac:dyDescent="0.25">
      <c r="A4536">
        <v>8940</v>
      </c>
      <c r="B4536" t="s">
        <v>22</v>
      </c>
      <c r="C4536" t="s">
        <v>25</v>
      </c>
      <c r="D4536">
        <v>85.77</v>
      </c>
      <c r="E4536" s="2">
        <v>44927</v>
      </c>
      <c r="F4536" s="2">
        <v>45069</v>
      </c>
      <c r="G4536">
        <v>474.93</v>
      </c>
      <c r="H4536" t="s">
        <v>31</v>
      </c>
      <c r="I4536">
        <v>6.69</v>
      </c>
      <c r="K4536">
        <v>20.3</v>
      </c>
      <c r="L4536">
        <v>291.39999999999998</v>
      </c>
      <c r="M4536" t="b">
        <v>0</v>
      </c>
      <c r="N4536" t="s">
        <v>35</v>
      </c>
      <c r="O4536" t="s">
        <v>39</v>
      </c>
      <c r="P4536">
        <v>70.66</v>
      </c>
      <c r="Q4536">
        <v>157945.4</v>
      </c>
      <c r="R4536">
        <v>-124386.85</v>
      </c>
    </row>
    <row r="4537" spans="1:18" x14ac:dyDescent="0.25">
      <c r="A4537">
        <v>4866</v>
      </c>
      <c r="B4537" t="s">
        <v>18</v>
      </c>
      <c r="C4537" t="s">
        <v>28</v>
      </c>
      <c r="D4537">
        <v>178.85</v>
      </c>
      <c r="E4537" s="2">
        <v>44998</v>
      </c>
      <c r="F4537" s="2">
        <v>45169</v>
      </c>
      <c r="G4537">
        <v>854.59</v>
      </c>
      <c r="H4537" t="s">
        <v>33</v>
      </c>
      <c r="I4537">
        <v>5.43</v>
      </c>
      <c r="J4537">
        <v>1589.9</v>
      </c>
      <c r="K4537">
        <v>25</v>
      </c>
      <c r="L4537">
        <v>411.1</v>
      </c>
      <c r="M4537" t="b">
        <v>1</v>
      </c>
      <c r="N4537" t="s">
        <v>38</v>
      </c>
      <c r="O4537" t="s">
        <v>40</v>
      </c>
      <c r="P4537">
        <v>345.97</v>
      </c>
      <c r="Q4537">
        <v>189628.91</v>
      </c>
      <c r="R4537">
        <v>106033.59</v>
      </c>
    </row>
    <row r="4538" spans="1:18" x14ac:dyDescent="0.25">
      <c r="A4538">
        <v>1371</v>
      </c>
      <c r="B4538" t="s">
        <v>22</v>
      </c>
      <c r="C4538" t="s">
        <v>26</v>
      </c>
      <c r="D4538">
        <v>46.92</v>
      </c>
      <c r="E4538" s="2">
        <v>44959</v>
      </c>
      <c r="F4538" s="2">
        <v>45093</v>
      </c>
      <c r="G4538">
        <v>103.55</v>
      </c>
      <c r="H4538" t="s">
        <v>33</v>
      </c>
      <c r="I4538">
        <v>6.11</v>
      </c>
      <c r="J4538">
        <v>1543.9</v>
      </c>
      <c r="K4538">
        <v>22.6</v>
      </c>
      <c r="L4538">
        <v>308.3</v>
      </c>
      <c r="M4538" t="b">
        <v>1</v>
      </c>
      <c r="N4538" t="s">
        <v>36</v>
      </c>
      <c r="O4538" t="s">
        <v>41</v>
      </c>
      <c r="P4538">
        <v>121.34</v>
      </c>
      <c r="Q4538">
        <v>65921.919999999998</v>
      </c>
      <c r="R4538">
        <v>-53357.16</v>
      </c>
    </row>
    <row r="4539" spans="1:18" x14ac:dyDescent="0.25">
      <c r="A4539">
        <v>7998</v>
      </c>
      <c r="B4539" t="s">
        <v>20</v>
      </c>
      <c r="C4539" t="s">
        <v>27</v>
      </c>
      <c r="D4539">
        <v>81.52</v>
      </c>
      <c r="E4539" s="2">
        <v>44990</v>
      </c>
      <c r="F4539" s="2">
        <v>45121</v>
      </c>
      <c r="G4539">
        <v>160.61000000000001</v>
      </c>
      <c r="H4539" t="s">
        <v>30</v>
      </c>
      <c r="I4539">
        <v>7.49</v>
      </c>
      <c r="J4539">
        <v>698.5</v>
      </c>
      <c r="K4539">
        <v>33.799999999999997</v>
      </c>
      <c r="L4539">
        <v>324.10000000000002</v>
      </c>
      <c r="M4539" t="b">
        <v>1</v>
      </c>
      <c r="N4539" t="s">
        <v>37</v>
      </c>
      <c r="O4539" t="s">
        <v>39</v>
      </c>
      <c r="P4539">
        <v>144.27000000000001</v>
      </c>
      <c r="Q4539">
        <v>150584.82</v>
      </c>
      <c r="R4539">
        <v>-127413.62</v>
      </c>
    </row>
    <row r="4540" spans="1:18" x14ac:dyDescent="0.25">
      <c r="A4540">
        <v>1615</v>
      </c>
      <c r="B4540" t="s">
        <v>21</v>
      </c>
      <c r="C4540" t="s">
        <v>24</v>
      </c>
      <c r="D4540">
        <v>166.14</v>
      </c>
      <c r="E4540" s="2">
        <v>45042</v>
      </c>
      <c r="F4540" s="2">
        <v>45262</v>
      </c>
      <c r="G4540">
        <v>535.83000000000004</v>
      </c>
      <c r="H4540" t="s">
        <v>33</v>
      </c>
      <c r="I4540">
        <v>5.83</v>
      </c>
      <c r="J4540">
        <v>460.6</v>
      </c>
      <c r="K4540">
        <v>24.6</v>
      </c>
      <c r="L4540">
        <v>212.6</v>
      </c>
      <c r="M4540" t="b">
        <v>1</v>
      </c>
      <c r="N4540" t="s">
        <v>36</v>
      </c>
      <c r="O4540" t="s">
        <v>39</v>
      </c>
      <c r="P4540">
        <v>154.47999999999999</v>
      </c>
      <c r="Q4540">
        <v>172732.41</v>
      </c>
      <c r="R4540">
        <v>-89957.39</v>
      </c>
    </row>
    <row r="4541" spans="1:18" x14ac:dyDescent="0.25">
      <c r="A4541">
        <v>7911</v>
      </c>
      <c r="B4541" t="s">
        <v>21</v>
      </c>
      <c r="C4541" t="s">
        <v>28</v>
      </c>
      <c r="D4541">
        <v>75.069999999999993</v>
      </c>
      <c r="E4541" s="2">
        <v>45041</v>
      </c>
      <c r="F4541" s="2">
        <v>45152</v>
      </c>
      <c r="G4541">
        <v>433.5</v>
      </c>
      <c r="H4541" t="s">
        <v>33</v>
      </c>
      <c r="I4541">
        <v>6.15</v>
      </c>
      <c r="J4541">
        <v>806.4</v>
      </c>
      <c r="K4541">
        <v>19.100000000000001</v>
      </c>
      <c r="L4541">
        <v>76.599999999999994</v>
      </c>
      <c r="M4541" t="b">
        <v>1</v>
      </c>
      <c r="N4541" t="s">
        <v>38</v>
      </c>
      <c r="O4541" t="s">
        <v>39</v>
      </c>
      <c r="P4541">
        <v>355.52</v>
      </c>
      <c r="Q4541">
        <v>78720.91</v>
      </c>
      <c r="R4541">
        <v>75397.009999999995</v>
      </c>
    </row>
    <row r="4542" spans="1:18" x14ac:dyDescent="0.25">
      <c r="A4542">
        <v>7010</v>
      </c>
      <c r="B4542" t="s">
        <v>21</v>
      </c>
      <c r="C4542" t="s">
        <v>28</v>
      </c>
      <c r="D4542">
        <v>205.34</v>
      </c>
      <c r="E4542" s="2">
        <v>44994</v>
      </c>
      <c r="F4542" s="2">
        <v>45158</v>
      </c>
      <c r="G4542">
        <v>1295.42</v>
      </c>
      <c r="H4542" t="s">
        <v>30</v>
      </c>
      <c r="I4542">
        <v>6.01</v>
      </c>
      <c r="K4542">
        <v>24.6</v>
      </c>
      <c r="L4542">
        <v>554.4</v>
      </c>
      <c r="M4542" t="b">
        <v>1</v>
      </c>
      <c r="N4542" t="s">
        <v>34</v>
      </c>
      <c r="O4542" t="s">
        <v>41</v>
      </c>
      <c r="P4542">
        <v>345.82</v>
      </c>
      <c r="Q4542">
        <v>129769.66</v>
      </c>
      <c r="R4542">
        <v>318212.47999999998</v>
      </c>
    </row>
    <row r="4543" spans="1:18" x14ac:dyDescent="0.25">
      <c r="A4543">
        <v>3253</v>
      </c>
      <c r="B4543" t="s">
        <v>21</v>
      </c>
      <c r="C4543" t="s">
        <v>23</v>
      </c>
      <c r="D4543">
        <v>149.99</v>
      </c>
      <c r="E4543" s="2">
        <v>44940</v>
      </c>
      <c r="F4543" s="2">
        <v>45172</v>
      </c>
      <c r="G4543">
        <v>405.99</v>
      </c>
      <c r="H4543" t="s">
        <v>32</v>
      </c>
      <c r="I4543">
        <v>6.91</v>
      </c>
      <c r="J4543">
        <v>1721.2</v>
      </c>
      <c r="K4543">
        <v>23.1</v>
      </c>
      <c r="L4543">
        <v>56.7</v>
      </c>
      <c r="M4543" t="b">
        <v>0</v>
      </c>
      <c r="N4543" t="s">
        <v>35</v>
      </c>
      <c r="O4543" t="s">
        <v>39</v>
      </c>
      <c r="P4543">
        <v>890.77</v>
      </c>
      <c r="Q4543">
        <v>153525.94</v>
      </c>
      <c r="R4543">
        <v>208117.77</v>
      </c>
    </row>
    <row r="4544" spans="1:18" x14ac:dyDescent="0.25">
      <c r="A4544">
        <v>5942</v>
      </c>
      <c r="B4544" t="s">
        <v>22</v>
      </c>
      <c r="C4544" t="s">
        <v>26</v>
      </c>
      <c r="D4544">
        <v>232.74</v>
      </c>
      <c r="E4544" s="2">
        <v>45045</v>
      </c>
      <c r="F4544" s="2">
        <v>45228</v>
      </c>
      <c r="G4544">
        <v>1235.96</v>
      </c>
      <c r="H4544" t="s">
        <v>32</v>
      </c>
      <c r="I4544">
        <v>5.3</v>
      </c>
      <c r="J4544">
        <v>625.5</v>
      </c>
      <c r="K4544">
        <v>27.6</v>
      </c>
      <c r="L4544">
        <v>204.7</v>
      </c>
      <c r="M4544" t="b">
        <v>0</v>
      </c>
      <c r="N4544" t="s">
        <v>35</v>
      </c>
      <c r="O4544" t="s">
        <v>39</v>
      </c>
      <c r="P4544">
        <v>124.42</v>
      </c>
      <c r="Q4544">
        <v>376861.88</v>
      </c>
      <c r="R4544">
        <v>-223083.74</v>
      </c>
    </row>
    <row r="4545" spans="1:18" x14ac:dyDescent="0.25">
      <c r="A4545">
        <v>1864</v>
      </c>
      <c r="B4545" t="s">
        <v>22</v>
      </c>
      <c r="C4545" t="s">
        <v>24</v>
      </c>
      <c r="D4545">
        <v>284.73</v>
      </c>
      <c r="E4545" s="2">
        <v>45019</v>
      </c>
      <c r="F4545" s="2">
        <v>45216</v>
      </c>
      <c r="G4545">
        <v>1244.08</v>
      </c>
      <c r="H4545" t="s">
        <v>32</v>
      </c>
      <c r="I4545">
        <v>5.01</v>
      </c>
      <c r="J4545">
        <v>489.9</v>
      </c>
      <c r="K4545">
        <v>21.6</v>
      </c>
      <c r="L4545">
        <v>296.2</v>
      </c>
      <c r="M4545" t="b">
        <v>0</v>
      </c>
      <c r="N4545" t="s">
        <v>35</v>
      </c>
      <c r="O4545" t="s">
        <v>40</v>
      </c>
      <c r="P4545">
        <v>169.09</v>
      </c>
      <c r="Q4545">
        <v>503101.98</v>
      </c>
      <c r="R4545">
        <v>-292740.49</v>
      </c>
    </row>
    <row r="4546" spans="1:18" x14ac:dyDescent="0.25">
      <c r="A4546">
        <v>2268</v>
      </c>
      <c r="B4546" t="s">
        <v>18</v>
      </c>
      <c r="C4546" t="s">
        <v>25</v>
      </c>
      <c r="D4546">
        <v>39.159999999999997</v>
      </c>
      <c r="E4546" s="2">
        <v>44940</v>
      </c>
      <c r="F4546" s="2">
        <v>45094</v>
      </c>
      <c r="G4546">
        <v>64.97</v>
      </c>
      <c r="H4546" t="s">
        <v>32</v>
      </c>
      <c r="I4546">
        <v>6.76</v>
      </c>
      <c r="J4546">
        <v>1639.2</v>
      </c>
      <c r="K4546">
        <v>18.600000000000001</v>
      </c>
      <c r="L4546">
        <v>225.5</v>
      </c>
      <c r="M4546" t="b">
        <v>1</v>
      </c>
      <c r="N4546" t="s">
        <v>34</v>
      </c>
      <c r="O4546" t="s">
        <v>40</v>
      </c>
      <c r="P4546">
        <v>86.64</v>
      </c>
      <c r="Q4546">
        <v>62034.37</v>
      </c>
      <c r="R4546">
        <v>-56405.37</v>
      </c>
    </row>
    <row r="4547" spans="1:18" x14ac:dyDescent="0.25">
      <c r="A4547">
        <v>8454</v>
      </c>
      <c r="B4547" t="s">
        <v>22</v>
      </c>
      <c r="C4547" t="s">
        <v>24</v>
      </c>
      <c r="D4547">
        <v>103.73</v>
      </c>
      <c r="E4547" s="2">
        <v>44935</v>
      </c>
      <c r="F4547" s="2">
        <v>45027</v>
      </c>
      <c r="G4547">
        <v>437.18</v>
      </c>
      <c r="H4547" t="s">
        <v>31</v>
      </c>
      <c r="I4547">
        <v>5.75</v>
      </c>
      <c r="J4547">
        <v>338.4</v>
      </c>
      <c r="K4547">
        <v>19.5</v>
      </c>
      <c r="L4547">
        <v>353.6</v>
      </c>
      <c r="M4547" t="b">
        <v>0</v>
      </c>
      <c r="N4547" t="s">
        <v>35</v>
      </c>
      <c r="O4547" t="s">
        <v>39</v>
      </c>
      <c r="P4547">
        <v>160.97</v>
      </c>
      <c r="Q4547">
        <v>52942.55</v>
      </c>
      <c r="R4547">
        <v>17430.310000000001</v>
      </c>
    </row>
    <row r="4548" spans="1:18" x14ac:dyDescent="0.25">
      <c r="A4548">
        <v>9976</v>
      </c>
      <c r="B4548" t="s">
        <v>21</v>
      </c>
      <c r="C4548" t="s">
        <v>27</v>
      </c>
      <c r="D4548">
        <v>99.27</v>
      </c>
      <c r="E4548" s="2">
        <v>44999</v>
      </c>
      <c r="F4548" s="2">
        <v>45185</v>
      </c>
      <c r="G4548">
        <v>548.92999999999995</v>
      </c>
      <c r="H4548" t="s">
        <v>31</v>
      </c>
      <c r="I4548">
        <v>7.24</v>
      </c>
      <c r="J4548">
        <v>616.4</v>
      </c>
      <c r="K4548">
        <v>22.5</v>
      </c>
      <c r="M4548" t="b">
        <v>1</v>
      </c>
      <c r="N4548" t="s">
        <v>37</v>
      </c>
      <c r="O4548" t="s">
        <v>40</v>
      </c>
      <c r="P4548">
        <v>148.5</v>
      </c>
      <c r="Q4548">
        <v>67053.429999999993</v>
      </c>
      <c r="R4548">
        <v>14462.68</v>
      </c>
    </row>
    <row r="4549" spans="1:18" x14ac:dyDescent="0.25">
      <c r="A4549">
        <v>5571</v>
      </c>
      <c r="B4549" t="s">
        <v>19</v>
      </c>
      <c r="C4549" t="s">
        <v>29</v>
      </c>
      <c r="D4549">
        <v>49.6</v>
      </c>
      <c r="E4549" s="2">
        <v>44952</v>
      </c>
      <c r="F4549" s="2">
        <v>45136</v>
      </c>
      <c r="G4549">
        <v>142.88</v>
      </c>
      <c r="H4549" t="s">
        <v>30</v>
      </c>
      <c r="I4549">
        <v>6.43</v>
      </c>
      <c r="J4549">
        <v>902.6</v>
      </c>
      <c r="K4549">
        <v>23.6</v>
      </c>
      <c r="L4549">
        <v>190.5</v>
      </c>
      <c r="M4549" t="b">
        <v>1</v>
      </c>
      <c r="N4549" t="s">
        <v>36</v>
      </c>
      <c r="O4549" t="s">
        <v>40</v>
      </c>
      <c r="P4549">
        <v>68.5</v>
      </c>
      <c r="Q4549">
        <v>79185.06</v>
      </c>
      <c r="R4549">
        <v>-69397.78</v>
      </c>
    </row>
    <row r="4550" spans="1:18" x14ac:dyDescent="0.25">
      <c r="A4550">
        <v>6229</v>
      </c>
      <c r="B4550" t="s">
        <v>19</v>
      </c>
      <c r="C4550" t="s">
        <v>28</v>
      </c>
      <c r="D4550">
        <v>244.04</v>
      </c>
      <c r="E4550" s="2">
        <v>44975</v>
      </c>
      <c r="F4550" s="2">
        <v>45081</v>
      </c>
      <c r="G4550">
        <v>1461.02</v>
      </c>
      <c r="H4550" t="s">
        <v>30</v>
      </c>
      <c r="I4550">
        <v>6.19</v>
      </c>
      <c r="J4550">
        <v>1152.2</v>
      </c>
      <c r="K4550">
        <v>31.4</v>
      </c>
      <c r="L4550">
        <v>98.4</v>
      </c>
      <c r="M4550" t="b">
        <v>1</v>
      </c>
      <c r="N4550" t="s">
        <v>38</v>
      </c>
      <c r="O4550" t="s">
        <v>40</v>
      </c>
      <c r="P4550">
        <v>355.32</v>
      </c>
      <c r="Q4550">
        <v>466993.72</v>
      </c>
      <c r="R4550">
        <v>52135.91</v>
      </c>
    </row>
    <row r="4551" spans="1:18" x14ac:dyDescent="0.25">
      <c r="A4551">
        <v>3237</v>
      </c>
      <c r="B4551" t="s">
        <v>20</v>
      </c>
      <c r="C4551" t="s">
        <v>26</v>
      </c>
      <c r="D4551">
        <v>229.16</v>
      </c>
      <c r="E4551" s="2">
        <v>45037</v>
      </c>
      <c r="F4551" s="2">
        <v>45196</v>
      </c>
      <c r="G4551">
        <v>614.45000000000005</v>
      </c>
      <c r="H4551" t="s">
        <v>30</v>
      </c>
      <c r="I4551">
        <v>4.71</v>
      </c>
      <c r="J4551">
        <v>724.3</v>
      </c>
      <c r="K4551">
        <v>22.3</v>
      </c>
      <c r="L4551">
        <v>125.6</v>
      </c>
      <c r="M4551" t="b">
        <v>0</v>
      </c>
      <c r="N4551" t="s">
        <v>35</v>
      </c>
      <c r="O4551" t="s">
        <v>39</v>
      </c>
      <c r="P4551">
        <v>121.41</v>
      </c>
      <c r="Q4551">
        <v>353603.43</v>
      </c>
      <c r="R4551">
        <v>-279003.06</v>
      </c>
    </row>
    <row r="4552" spans="1:18" x14ac:dyDescent="0.25">
      <c r="A4552">
        <v>5054</v>
      </c>
      <c r="B4552" t="s">
        <v>20</v>
      </c>
      <c r="C4552" t="s">
        <v>26</v>
      </c>
      <c r="D4552">
        <v>147.91</v>
      </c>
      <c r="E4552" s="2">
        <v>45032</v>
      </c>
      <c r="F4552" s="2">
        <v>45259</v>
      </c>
      <c r="G4552">
        <v>278.42</v>
      </c>
      <c r="H4552" t="s">
        <v>31</v>
      </c>
      <c r="I4552">
        <v>6.69</v>
      </c>
      <c r="J4552">
        <v>994</v>
      </c>
      <c r="K4552">
        <v>18.5</v>
      </c>
      <c r="L4552">
        <v>317.5</v>
      </c>
      <c r="M4552" t="b">
        <v>0</v>
      </c>
      <c r="N4552" t="s">
        <v>35</v>
      </c>
      <c r="O4552" t="s">
        <v>40</v>
      </c>
      <c r="P4552">
        <v>127.6</v>
      </c>
      <c r="Q4552">
        <v>124119.41</v>
      </c>
      <c r="R4552">
        <v>-88593.02</v>
      </c>
    </row>
    <row r="4553" spans="1:18" x14ac:dyDescent="0.25">
      <c r="A4553">
        <v>1935</v>
      </c>
      <c r="B4553" t="s">
        <v>22</v>
      </c>
      <c r="C4553" t="s">
        <v>24</v>
      </c>
      <c r="D4553">
        <v>163.63999999999999</v>
      </c>
      <c r="E4553" s="2">
        <v>44943</v>
      </c>
      <c r="F4553" s="2">
        <v>45063</v>
      </c>
      <c r="G4553">
        <v>376.32</v>
      </c>
      <c r="H4553" t="s">
        <v>33</v>
      </c>
      <c r="I4553">
        <v>6.56</v>
      </c>
      <c r="J4553">
        <v>518.1</v>
      </c>
      <c r="K4553">
        <v>30.5</v>
      </c>
      <c r="L4553">
        <v>515.29999999999995</v>
      </c>
      <c r="M4553" t="b">
        <v>0</v>
      </c>
      <c r="N4553" t="s">
        <v>35</v>
      </c>
      <c r="O4553" t="s">
        <v>39</v>
      </c>
      <c r="P4553">
        <v>162.03</v>
      </c>
      <c r="Q4553">
        <v>108221.28</v>
      </c>
      <c r="R4553">
        <v>-47246.15</v>
      </c>
    </row>
    <row r="4554" spans="1:18" x14ac:dyDescent="0.25">
      <c r="A4554">
        <v>7394</v>
      </c>
      <c r="B4554" t="s">
        <v>19</v>
      </c>
      <c r="C4554" t="s">
        <v>23</v>
      </c>
      <c r="D4554">
        <v>22.57</v>
      </c>
      <c r="E4554" s="2">
        <v>45031</v>
      </c>
      <c r="F4554" s="2">
        <v>45190</v>
      </c>
      <c r="G4554">
        <v>128.31</v>
      </c>
      <c r="H4554" t="s">
        <v>31</v>
      </c>
      <c r="I4554">
        <v>6.42</v>
      </c>
      <c r="J4554">
        <v>1118.8</v>
      </c>
      <c r="K4554">
        <v>31.9</v>
      </c>
      <c r="L4554">
        <v>105.4</v>
      </c>
      <c r="M4554" t="b">
        <v>1</v>
      </c>
      <c r="N4554" t="s">
        <v>34</v>
      </c>
      <c r="O4554" t="s">
        <v>41</v>
      </c>
      <c r="P4554">
        <v>909.47</v>
      </c>
      <c r="Q4554">
        <v>40976.39</v>
      </c>
      <c r="R4554">
        <v>75717.710000000006</v>
      </c>
    </row>
    <row r="4555" spans="1:18" x14ac:dyDescent="0.25">
      <c r="A4555">
        <v>8891</v>
      </c>
      <c r="B4555" t="s">
        <v>21</v>
      </c>
      <c r="C4555" t="s">
        <v>27</v>
      </c>
      <c r="D4555">
        <v>168.87</v>
      </c>
      <c r="E4555" s="2">
        <v>44994</v>
      </c>
      <c r="F4555" s="2">
        <v>45153</v>
      </c>
      <c r="G4555">
        <v>605.66</v>
      </c>
      <c r="H4555" t="s">
        <v>32</v>
      </c>
      <c r="I4555">
        <v>5.3</v>
      </c>
      <c r="J4555">
        <v>852.5</v>
      </c>
      <c r="K4555">
        <v>25.9</v>
      </c>
      <c r="M4555" t="b">
        <v>0</v>
      </c>
      <c r="N4555" t="s">
        <v>35</v>
      </c>
      <c r="O4555" t="s">
        <v>39</v>
      </c>
      <c r="P4555">
        <v>157.16999999999999</v>
      </c>
      <c r="Q4555">
        <v>109519.92</v>
      </c>
      <c r="R4555">
        <v>-14328.34</v>
      </c>
    </row>
    <row r="4556" spans="1:18" x14ac:dyDescent="0.25">
      <c r="A4556">
        <v>1325</v>
      </c>
      <c r="B4556" t="s">
        <v>21</v>
      </c>
      <c r="C4556" t="s">
        <v>29</v>
      </c>
      <c r="D4556">
        <v>238.45</v>
      </c>
      <c r="E4556" s="2">
        <v>44986</v>
      </c>
      <c r="F4556" s="2">
        <v>45197</v>
      </c>
      <c r="G4556">
        <v>1307.83</v>
      </c>
      <c r="H4556" t="s">
        <v>32</v>
      </c>
      <c r="I4556">
        <v>7.34</v>
      </c>
      <c r="J4556">
        <v>1558.8</v>
      </c>
      <c r="K4556">
        <v>22.6</v>
      </c>
      <c r="L4556">
        <v>485.7</v>
      </c>
      <c r="M4556" t="b">
        <v>1</v>
      </c>
      <c r="N4556" t="s">
        <v>34</v>
      </c>
      <c r="O4556" t="s">
        <v>39</v>
      </c>
      <c r="P4556">
        <v>61.01</v>
      </c>
      <c r="Q4556">
        <v>173247.15</v>
      </c>
      <c r="R4556">
        <v>-93456.44</v>
      </c>
    </row>
    <row r="4557" spans="1:18" x14ac:dyDescent="0.25">
      <c r="A4557">
        <v>8774</v>
      </c>
      <c r="B4557" t="s">
        <v>21</v>
      </c>
      <c r="C4557" t="s">
        <v>27</v>
      </c>
      <c r="D4557">
        <v>174.28</v>
      </c>
      <c r="E4557" s="2">
        <v>45036</v>
      </c>
      <c r="F4557" s="2">
        <v>45249</v>
      </c>
      <c r="G4557">
        <v>724.34</v>
      </c>
      <c r="H4557" t="s">
        <v>33</v>
      </c>
      <c r="I4557">
        <v>5.46</v>
      </c>
      <c r="J4557">
        <v>865.2</v>
      </c>
      <c r="K4557">
        <v>30.4</v>
      </c>
      <c r="L4557">
        <v>202.2</v>
      </c>
      <c r="M4557" t="b">
        <v>1</v>
      </c>
      <c r="N4557" t="s">
        <v>37</v>
      </c>
      <c r="O4557" t="s">
        <v>39</v>
      </c>
      <c r="P4557">
        <v>158.46</v>
      </c>
      <c r="Q4557">
        <v>243127.41</v>
      </c>
      <c r="R4557">
        <v>-128348.49</v>
      </c>
    </row>
    <row r="4558" spans="1:18" x14ac:dyDescent="0.25">
      <c r="A4558">
        <v>4861</v>
      </c>
      <c r="B4558" t="s">
        <v>22</v>
      </c>
      <c r="C4558" t="s">
        <v>26</v>
      </c>
      <c r="D4558">
        <v>83.27</v>
      </c>
      <c r="E4558" s="2">
        <v>44929</v>
      </c>
      <c r="F4558" s="2">
        <v>45132</v>
      </c>
      <c r="G4558">
        <v>324.99</v>
      </c>
      <c r="H4558" t="s">
        <v>30</v>
      </c>
      <c r="I4558">
        <v>4.96</v>
      </c>
      <c r="J4558">
        <v>910.1</v>
      </c>
      <c r="K4558">
        <v>18.100000000000001</v>
      </c>
      <c r="L4558">
        <v>417.5</v>
      </c>
      <c r="M4558" t="b">
        <v>1</v>
      </c>
      <c r="N4558" t="s">
        <v>37</v>
      </c>
      <c r="O4558" t="s">
        <v>41</v>
      </c>
      <c r="P4558">
        <v>116.85</v>
      </c>
      <c r="Q4558">
        <v>65366.59</v>
      </c>
      <c r="R4558">
        <v>-27391.51</v>
      </c>
    </row>
    <row r="4559" spans="1:18" x14ac:dyDescent="0.25">
      <c r="A4559">
        <v>2985</v>
      </c>
      <c r="B4559" t="s">
        <v>22</v>
      </c>
      <c r="C4559" t="s">
        <v>25</v>
      </c>
      <c r="D4559">
        <v>201.93</v>
      </c>
      <c r="E4559" s="2">
        <v>45019</v>
      </c>
      <c r="F4559" s="2">
        <v>45163</v>
      </c>
      <c r="G4559">
        <v>1117.5899999999999</v>
      </c>
      <c r="H4559" t="s">
        <v>31</v>
      </c>
      <c r="I4559">
        <v>7.46</v>
      </c>
      <c r="J4559">
        <v>1147.5</v>
      </c>
      <c r="K4559">
        <v>32.799999999999997</v>
      </c>
      <c r="L4559">
        <v>427.7</v>
      </c>
      <c r="M4559" t="b">
        <v>1</v>
      </c>
      <c r="N4559" t="s">
        <v>36</v>
      </c>
      <c r="O4559" t="s">
        <v>40</v>
      </c>
      <c r="P4559">
        <v>84.02</v>
      </c>
      <c r="Q4559">
        <v>169901.89</v>
      </c>
      <c r="R4559">
        <v>-76001.98</v>
      </c>
    </row>
    <row r="4560" spans="1:18" x14ac:dyDescent="0.25">
      <c r="A4560">
        <v>5932</v>
      </c>
      <c r="B4560" t="s">
        <v>18</v>
      </c>
      <c r="C4560" t="s">
        <v>29</v>
      </c>
      <c r="D4560">
        <v>111.64</v>
      </c>
      <c r="E4560" s="2">
        <v>44951</v>
      </c>
      <c r="F4560" s="2">
        <v>45051</v>
      </c>
      <c r="G4560">
        <v>403.85</v>
      </c>
      <c r="H4560" t="s">
        <v>33</v>
      </c>
      <c r="I4560">
        <v>6.74</v>
      </c>
      <c r="J4560">
        <v>397.1</v>
      </c>
      <c r="K4560">
        <v>31.8</v>
      </c>
      <c r="L4560">
        <v>439.3</v>
      </c>
      <c r="M4560" t="b">
        <v>0</v>
      </c>
      <c r="N4560" t="s">
        <v>35</v>
      </c>
      <c r="O4560" t="s">
        <v>39</v>
      </c>
      <c r="P4560">
        <v>53.43</v>
      </c>
      <c r="Q4560">
        <v>79642.62</v>
      </c>
      <c r="R4560">
        <v>-58064.91</v>
      </c>
    </row>
    <row r="4561" spans="1:18" x14ac:dyDescent="0.25">
      <c r="A4561">
        <v>5603</v>
      </c>
      <c r="B4561" t="s">
        <v>21</v>
      </c>
      <c r="C4561" t="s">
        <v>26</v>
      </c>
      <c r="D4561">
        <v>165.74</v>
      </c>
      <c r="E4561" s="2">
        <v>44947</v>
      </c>
      <c r="F4561" s="2">
        <v>45089</v>
      </c>
      <c r="G4561">
        <v>913.25</v>
      </c>
      <c r="H4561" t="s">
        <v>33</v>
      </c>
      <c r="I4561">
        <v>5.74</v>
      </c>
      <c r="J4561">
        <v>450.9</v>
      </c>
      <c r="K4561">
        <v>26.7</v>
      </c>
      <c r="L4561">
        <v>539.9</v>
      </c>
      <c r="M4561" t="b">
        <v>0</v>
      </c>
      <c r="N4561" t="s">
        <v>35</v>
      </c>
      <c r="O4561" t="s">
        <v>41</v>
      </c>
      <c r="P4561">
        <v>127.91</v>
      </c>
      <c r="Q4561">
        <v>317638.94</v>
      </c>
      <c r="R4561">
        <v>-200825.13</v>
      </c>
    </row>
    <row r="4562" spans="1:18" x14ac:dyDescent="0.25">
      <c r="A4562">
        <v>3778</v>
      </c>
      <c r="B4562" t="s">
        <v>21</v>
      </c>
      <c r="C4562" t="s">
        <v>23</v>
      </c>
      <c r="D4562">
        <v>148.83000000000001</v>
      </c>
      <c r="E4562" s="2">
        <v>44938</v>
      </c>
      <c r="F4562" s="2">
        <v>45129</v>
      </c>
      <c r="G4562">
        <v>298.14999999999998</v>
      </c>
      <c r="H4562" t="s">
        <v>31</v>
      </c>
      <c r="I4562">
        <v>7.31</v>
      </c>
      <c r="J4562">
        <v>1464.4</v>
      </c>
      <c r="K4562">
        <v>22.4</v>
      </c>
      <c r="L4562">
        <v>269.2</v>
      </c>
      <c r="M4562" t="b">
        <v>1</v>
      </c>
      <c r="N4562" t="s">
        <v>34</v>
      </c>
      <c r="O4562" t="s">
        <v>41</v>
      </c>
      <c r="P4562">
        <v>894.96</v>
      </c>
      <c r="Q4562">
        <v>102303.92</v>
      </c>
      <c r="R4562">
        <v>164528.4</v>
      </c>
    </row>
    <row r="4563" spans="1:18" x14ac:dyDescent="0.25">
      <c r="A4563">
        <v>9832</v>
      </c>
      <c r="B4563" t="s">
        <v>22</v>
      </c>
      <c r="C4563" t="s">
        <v>29</v>
      </c>
      <c r="D4563">
        <v>117.45</v>
      </c>
      <c r="E4563" s="2">
        <v>44980</v>
      </c>
      <c r="F4563" s="2">
        <v>45175</v>
      </c>
      <c r="G4563">
        <v>549.85</v>
      </c>
      <c r="H4563" t="s">
        <v>33</v>
      </c>
      <c r="I4563">
        <v>4.7699999999999996</v>
      </c>
      <c r="J4563">
        <v>637.5</v>
      </c>
      <c r="K4563">
        <v>18.5</v>
      </c>
      <c r="L4563">
        <v>184</v>
      </c>
      <c r="M4563" t="b">
        <v>1</v>
      </c>
      <c r="N4563" t="s">
        <v>36</v>
      </c>
      <c r="O4563" t="s">
        <v>39</v>
      </c>
      <c r="P4563">
        <v>68.98</v>
      </c>
      <c r="Q4563">
        <v>222802.43</v>
      </c>
      <c r="R4563">
        <v>-184873.78</v>
      </c>
    </row>
    <row r="4564" spans="1:18" x14ac:dyDescent="0.25">
      <c r="A4564">
        <v>8754</v>
      </c>
      <c r="B4564" t="s">
        <v>22</v>
      </c>
      <c r="C4564" t="s">
        <v>26</v>
      </c>
      <c r="D4564">
        <v>217.07</v>
      </c>
      <c r="E4564" s="2">
        <v>44927</v>
      </c>
      <c r="F4564" s="2">
        <v>45161</v>
      </c>
      <c r="G4564">
        <v>1088.1600000000001</v>
      </c>
      <c r="H4564" t="s">
        <v>30</v>
      </c>
      <c r="I4564">
        <v>4.76</v>
      </c>
      <c r="J4564">
        <v>1295.5</v>
      </c>
      <c r="K4564">
        <v>34</v>
      </c>
      <c r="L4564">
        <v>349.1</v>
      </c>
      <c r="M4564" t="b">
        <v>1</v>
      </c>
      <c r="N4564" t="s">
        <v>38</v>
      </c>
      <c r="O4564" t="s">
        <v>40</v>
      </c>
      <c r="P4564">
        <v>110.34</v>
      </c>
      <c r="Q4564">
        <v>214746.37</v>
      </c>
      <c r="R4564">
        <v>-94678.8</v>
      </c>
    </row>
    <row r="4565" spans="1:18" x14ac:dyDescent="0.25">
      <c r="A4565">
        <v>5078</v>
      </c>
      <c r="B4565" t="s">
        <v>18</v>
      </c>
      <c r="C4565" t="s">
        <v>23</v>
      </c>
      <c r="D4565">
        <v>265.74</v>
      </c>
      <c r="E4565" s="2">
        <v>44927</v>
      </c>
      <c r="F4565" s="2">
        <v>45085</v>
      </c>
      <c r="G4565">
        <v>1593.24</v>
      </c>
      <c r="H4565" t="s">
        <v>31</v>
      </c>
      <c r="I4565">
        <v>6.55</v>
      </c>
      <c r="J4565">
        <v>355.9</v>
      </c>
      <c r="K4565">
        <v>30.2</v>
      </c>
      <c r="L4565">
        <v>84.4</v>
      </c>
      <c r="M4565" t="b">
        <v>0</v>
      </c>
      <c r="N4565" t="s">
        <v>35</v>
      </c>
      <c r="O4565" t="s">
        <v>41</v>
      </c>
      <c r="P4565">
        <v>903.64</v>
      </c>
      <c r="Q4565">
        <v>460351.83</v>
      </c>
      <c r="R4565">
        <v>979363.56</v>
      </c>
    </row>
    <row r="4566" spans="1:18" x14ac:dyDescent="0.25">
      <c r="A4566">
        <v>2367</v>
      </c>
      <c r="B4566" t="s">
        <v>18</v>
      </c>
      <c r="C4566" t="s">
        <v>25</v>
      </c>
      <c r="D4566">
        <v>6.54</v>
      </c>
      <c r="E4566" s="2">
        <v>44971</v>
      </c>
      <c r="F4566" s="2">
        <v>45155</v>
      </c>
      <c r="G4566">
        <v>17.149999999999999</v>
      </c>
      <c r="H4566" t="s">
        <v>31</v>
      </c>
      <c r="I4566">
        <v>5.03</v>
      </c>
      <c r="J4566">
        <v>1515</v>
      </c>
      <c r="K4566">
        <v>23.4</v>
      </c>
      <c r="L4566">
        <v>233.7</v>
      </c>
      <c r="M4566" t="b">
        <v>1</v>
      </c>
      <c r="N4566" t="s">
        <v>36</v>
      </c>
      <c r="O4566" t="s">
        <v>39</v>
      </c>
      <c r="P4566">
        <v>73</v>
      </c>
      <c r="Q4566">
        <v>12589.48</v>
      </c>
      <c r="R4566">
        <v>-11337.53</v>
      </c>
    </row>
    <row r="4567" spans="1:18" x14ac:dyDescent="0.25">
      <c r="A4567">
        <v>5042</v>
      </c>
      <c r="B4567" t="s">
        <v>20</v>
      </c>
      <c r="C4567" t="s">
        <v>23</v>
      </c>
      <c r="D4567">
        <v>280.42</v>
      </c>
      <c r="E4567" s="2">
        <v>44972</v>
      </c>
      <c r="F4567" s="2">
        <v>45142</v>
      </c>
      <c r="G4567">
        <v>1267.81</v>
      </c>
      <c r="H4567" t="s">
        <v>33</v>
      </c>
      <c r="I4567">
        <v>7.25</v>
      </c>
      <c r="J4567">
        <v>1781.2</v>
      </c>
      <c r="K4567">
        <v>18.3</v>
      </c>
      <c r="M4567" t="b">
        <v>0</v>
      </c>
      <c r="N4567" t="s">
        <v>35</v>
      </c>
      <c r="O4567" t="s">
        <v>39</v>
      </c>
      <c r="P4567">
        <v>905.42</v>
      </c>
      <c r="Q4567">
        <v>358625.39</v>
      </c>
      <c r="R4567">
        <v>789275.14</v>
      </c>
    </row>
    <row r="4568" spans="1:18" x14ac:dyDescent="0.25">
      <c r="A4568">
        <v>3575</v>
      </c>
      <c r="B4568" t="s">
        <v>19</v>
      </c>
      <c r="C4568" t="s">
        <v>27</v>
      </c>
      <c r="D4568">
        <v>155.9</v>
      </c>
      <c r="E4568" s="2">
        <v>44974</v>
      </c>
      <c r="F4568" s="2">
        <v>45086</v>
      </c>
      <c r="G4568">
        <v>571.57000000000005</v>
      </c>
      <c r="H4568" t="s">
        <v>30</v>
      </c>
      <c r="I4568">
        <v>7.02</v>
      </c>
      <c r="J4568">
        <v>797.9</v>
      </c>
      <c r="K4568">
        <v>28.2</v>
      </c>
      <c r="L4568">
        <v>342.6</v>
      </c>
      <c r="M4568" t="b">
        <v>1</v>
      </c>
      <c r="N4568" t="s">
        <v>37</v>
      </c>
      <c r="O4568" t="s">
        <v>40</v>
      </c>
      <c r="P4568">
        <v>149.84</v>
      </c>
      <c r="Q4568">
        <v>258054.75</v>
      </c>
      <c r="R4568">
        <v>-172410.7</v>
      </c>
    </row>
    <row r="4569" spans="1:18" x14ac:dyDescent="0.25">
      <c r="A4569">
        <v>7754</v>
      </c>
      <c r="B4569" t="s">
        <v>21</v>
      </c>
      <c r="C4569" t="s">
        <v>24</v>
      </c>
      <c r="D4569">
        <v>211.72</v>
      </c>
      <c r="E4569" s="2">
        <v>44933</v>
      </c>
      <c r="F4569" s="2">
        <v>45092</v>
      </c>
      <c r="G4569">
        <v>722.78</v>
      </c>
      <c r="H4569" t="s">
        <v>30</v>
      </c>
      <c r="I4569">
        <v>5.42</v>
      </c>
      <c r="J4569">
        <v>1008.8</v>
      </c>
      <c r="K4569">
        <v>33.799999999999997</v>
      </c>
      <c r="L4569">
        <v>290.2</v>
      </c>
      <c r="M4569" t="b">
        <v>1</v>
      </c>
      <c r="N4569" t="s">
        <v>36</v>
      </c>
      <c r="O4569" t="s">
        <v>40</v>
      </c>
      <c r="P4569">
        <v>168.19</v>
      </c>
      <c r="Q4569">
        <v>190339.6</v>
      </c>
      <c r="R4569">
        <v>-68775.23</v>
      </c>
    </row>
    <row r="4570" spans="1:18" x14ac:dyDescent="0.25">
      <c r="A4570">
        <v>2581</v>
      </c>
      <c r="B4570" t="s">
        <v>21</v>
      </c>
      <c r="C4570" t="s">
        <v>27</v>
      </c>
      <c r="D4570">
        <v>257.41000000000003</v>
      </c>
      <c r="E4570" s="2">
        <v>44936</v>
      </c>
      <c r="F4570" s="2">
        <v>45107</v>
      </c>
      <c r="G4570">
        <v>523.46</v>
      </c>
      <c r="H4570" t="s">
        <v>32</v>
      </c>
      <c r="I4570">
        <v>7.17</v>
      </c>
      <c r="J4570">
        <v>908.3</v>
      </c>
      <c r="K4570">
        <v>29.3</v>
      </c>
      <c r="L4570">
        <v>196.1</v>
      </c>
      <c r="M4570" t="b">
        <v>1</v>
      </c>
      <c r="N4570" t="s">
        <v>37</v>
      </c>
      <c r="O4570" t="s">
        <v>39</v>
      </c>
      <c r="P4570">
        <v>154.30000000000001</v>
      </c>
      <c r="Q4570">
        <v>276573.21999999997</v>
      </c>
      <c r="R4570">
        <v>-195803.34</v>
      </c>
    </row>
    <row r="4571" spans="1:18" x14ac:dyDescent="0.25">
      <c r="A4571">
        <v>2986</v>
      </c>
      <c r="B4571" t="s">
        <v>18</v>
      </c>
      <c r="C4571" t="s">
        <v>26</v>
      </c>
      <c r="D4571">
        <v>142.80000000000001</v>
      </c>
      <c r="E4571" s="2">
        <v>44941</v>
      </c>
      <c r="F4571" s="2">
        <v>45173</v>
      </c>
      <c r="G4571">
        <v>310.04000000000002</v>
      </c>
      <c r="H4571" t="s">
        <v>31</v>
      </c>
      <c r="I4571">
        <v>4.63</v>
      </c>
      <c r="J4571">
        <v>1630.7</v>
      </c>
      <c r="K4571">
        <v>19.3</v>
      </c>
      <c r="L4571">
        <v>187.7</v>
      </c>
      <c r="M4571" t="b">
        <v>1</v>
      </c>
      <c r="N4571" t="s">
        <v>34</v>
      </c>
      <c r="O4571" t="s">
        <v>39</v>
      </c>
      <c r="P4571">
        <v>125.37</v>
      </c>
      <c r="Q4571">
        <v>189849.76</v>
      </c>
      <c r="R4571">
        <v>-150980.04999999999</v>
      </c>
    </row>
    <row r="4572" spans="1:18" x14ac:dyDescent="0.25">
      <c r="A4572">
        <v>3240</v>
      </c>
      <c r="B4572" t="s">
        <v>18</v>
      </c>
      <c r="C4572" t="s">
        <v>26</v>
      </c>
      <c r="D4572">
        <v>251.32</v>
      </c>
      <c r="E4572" s="2">
        <v>44966</v>
      </c>
      <c r="F4572" s="2">
        <v>45110</v>
      </c>
      <c r="G4572">
        <v>1428.74</v>
      </c>
      <c r="H4572" t="s">
        <v>32</v>
      </c>
      <c r="I4572">
        <v>6.15</v>
      </c>
      <c r="J4572">
        <v>215.9</v>
      </c>
      <c r="K4572">
        <v>24.4</v>
      </c>
      <c r="L4572">
        <v>180.1</v>
      </c>
      <c r="M4572" t="b">
        <v>1</v>
      </c>
      <c r="N4572" t="s">
        <v>38</v>
      </c>
      <c r="O4572" t="s">
        <v>40</v>
      </c>
      <c r="P4572">
        <v>112.41</v>
      </c>
      <c r="Q4572">
        <v>446266.85</v>
      </c>
      <c r="R4572">
        <v>-285662.19</v>
      </c>
    </row>
    <row r="4573" spans="1:18" x14ac:dyDescent="0.25">
      <c r="A4573">
        <v>4966</v>
      </c>
      <c r="B4573" t="s">
        <v>20</v>
      </c>
      <c r="C4573" t="s">
        <v>28</v>
      </c>
      <c r="D4573">
        <v>57.4</v>
      </c>
      <c r="E4573" s="2">
        <v>44937</v>
      </c>
      <c r="F4573" s="2">
        <v>45174</v>
      </c>
      <c r="G4573">
        <v>301.27999999999997</v>
      </c>
      <c r="H4573" t="s">
        <v>30</v>
      </c>
      <c r="I4573">
        <v>7.31</v>
      </c>
      <c r="J4573">
        <v>1245.5</v>
      </c>
      <c r="K4573">
        <v>19.7</v>
      </c>
      <c r="L4573">
        <v>506.1</v>
      </c>
      <c r="M4573" t="b">
        <v>0</v>
      </c>
      <c r="N4573" t="s">
        <v>35</v>
      </c>
      <c r="O4573" t="s">
        <v>39</v>
      </c>
      <c r="P4573">
        <v>341.93</v>
      </c>
      <c r="Q4573">
        <v>82145.55</v>
      </c>
      <c r="R4573">
        <v>20871.12</v>
      </c>
    </row>
    <row r="4574" spans="1:18" x14ac:dyDescent="0.25">
      <c r="A4574">
        <v>8604</v>
      </c>
      <c r="B4574" t="s">
        <v>19</v>
      </c>
      <c r="C4574" t="s">
        <v>27</v>
      </c>
      <c r="D4574">
        <v>51.95</v>
      </c>
      <c r="E4574" s="2">
        <v>44982</v>
      </c>
      <c r="F4574" s="2">
        <v>45153</v>
      </c>
      <c r="G4574">
        <v>177.24</v>
      </c>
      <c r="H4574" t="s">
        <v>30</v>
      </c>
      <c r="I4574">
        <v>7.07</v>
      </c>
      <c r="J4574">
        <v>1243.8</v>
      </c>
      <c r="K4574">
        <v>32.6</v>
      </c>
      <c r="L4574">
        <v>591.79999999999995</v>
      </c>
      <c r="M4574" t="b">
        <v>1</v>
      </c>
      <c r="N4574" t="s">
        <v>34</v>
      </c>
      <c r="O4574" t="s">
        <v>41</v>
      </c>
      <c r="P4574">
        <v>157.01</v>
      </c>
      <c r="Q4574">
        <v>27697.05</v>
      </c>
      <c r="R4574">
        <v>131.4</v>
      </c>
    </row>
    <row r="4575" spans="1:18" x14ac:dyDescent="0.25">
      <c r="A4575">
        <v>9320</v>
      </c>
      <c r="B4575" t="s">
        <v>20</v>
      </c>
      <c r="C4575" t="s">
        <v>29</v>
      </c>
      <c r="D4575">
        <v>198.95</v>
      </c>
      <c r="E4575" s="2">
        <v>44972</v>
      </c>
      <c r="F4575" s="2">
        <v>45098</v>
      </c>
      <c r="G4575">
        <v>1122.56</v>
      </c>
      <c r="H4575" t="s">
        <v>32</v>
      </c>
      <c r="J4575">
        <v>811.8</v>
      </c>
      <c r="K4575">
        <v>23.3</v>
      </c>
      <c r="M4575" t="b">
        <v>0</v>
      </c>
      <c r="N4575" t="s">
        <v>35</v>
      </c>
      <c r="O4575" t="s">
        <v>39</v>
      </c>
      <c r="P4575">
        <v>54.52</v>
      </c>
      <c r="Q4575">
        <v>190430.33</v>
      </c>
      <c r="R4575">
        <v>-129228.36</v>
      </c>
    </row>
    <row r="4576" spans="1:18" x14ac:dyDescent="0.25">
      <c r="A4576">
        <v>6968</v>
      </c>
      <c r="B4576" t="s">
        <v>19</v>
      </c>
      <c r="C4576" t="s">
        <v>25</v>
      </c>
      <c r="D4576">
        <v>261.69</v>
      </c>
      <c r="E4576" s="2">
        <v>44971</v>
      </c>
      <c r="F4576" s="2">
        <v>45089</v>
      </c>
      <c r="G4576">
        <v>498.21</v>
      </c>
      <c r="H4576" t="s">
        <v>31</v>
      </c>
      <c r="I4576">
        <v>5.05</v>
      </c>
      <c r="J4576">
        <v>550.9</v>
      </c>
      <c r="K4576">
        <v>29.7</v>
      </c>
      <c r="L4576">
        <v>93.9</v>
      </c>
      <c r="M4576" t="b">
        <v>1</v>
      </c>
      <c r="N4576" t="s">
        <v>36</v>
      </c>
      <c r="O4576" t="s">
        <v>40</v>
      </c>
      <c r="P4576">
        <v>87.34</v>
      </c>
      <c r="Q4576">
        <v>470376.72</v>
      </c>
      <c r="R4576">
        <v>-426863.06</v>
      </c>
    </row>
    <row r="4577" spans="1:18" x14ac:dyDescent="0.25">
      <c r="A4577">
        <v>8493</v>
      </c>
      <c r="B4577" t="s">
        <v>21</v>
      </c>
      <c r="C4577" t="s">
        <v>28</v>
      </c>
      <c r="D4577">
        <v>268.27</v>
      </c>
      <c r="E4577" s="2">
        <v>45013</v>
      </c>
      <c r="F4577" s="2">
        <v>45124</v>
      </c>
      <c r="G4577">
        <v>1240.45</v>
      </c>
      <c r="H4577" t="s">
        <v>32</v>
      </c>
      <c r="I4577">
        <v>5.13</v>
      </c>
      <c r="J4577">
        <v>583.5</v>
      </c>
      <c r="K4577">
        <v>19.399999999999999</v>
      </c>
      <c r="L4577">
        <v>463.1</v>
      </c>
      <c r="M4577" t="b">
        <v>1</v>
      </c>
      <c r="N4577" t="s">
        <v>34</v>
      </c>
      <c r="O4577" t="s">
        <v>40</v>
      </c>
      <c r="P4577">
        <v>342.85</v>
      </c>
      <c r="Q4577">
        <v>230807.5</v>
      </c>
      <c r="R4577">
        <v>194480.78</v>
      </c>
    </row>
    <row r="4578" spans="1:18" x14ac:dyDescent="0.25">
      <c r="A4578">
        <v>5103</v>
      </c>
      <c r="B4578" t="s">
        <v>20</v>
      </c>
      <c r="C4578" t="s">
        <v>28</v>
      </c>
      <c r="D4578">
        <v>194.9</v>
      </c>
      <c r="E4578" s="2">
        <v>44939</v>
      </c>
      <c r="F4578" s="2">
        <v>45096</v>
      </c>
      <c r="G4578">
        <v>1138.3900000000001</v>
      </c>
      <c r="H4578" t="s">
        <v>30</v>
      </c>
      <c r="I4578">
        <v>6.04</v>
      </c>
      <c r="J4578">
        <v>1480.7</v>
      </c>
      <c r="K4578">
        <v>20.100000000000001</v>
      </c>
      <c r="L4578">
        <v>532.4</v>
      </c>
      <c r="M4578" t="b">
        <v>0</v>
      </c>
      <c r="N4578" t="s">
        <v>35</v>
      </c>
      <c r="O4578" t="s">
        <v>39</v>
      </c>
      <c r="P4578">
        <v>346.17</v>
      </c>
      <c r="Q4578">
        <v>205013.8</v>
      </c>
      <c r="R4578">
        <v>189062.67</v>
      </c>
    </row>
    <row r="4579" spans="1:18" x14ac:dyDescent="0.25">
      <c r="A4579">
        <v>3076</v>
      </c>
      <c r="B4579" t="s">
        <v>18</v>
      </c>
      <c r="C4579" t="s">
        <v>28</v>
      </c>
      <c r="D4579">
        <v>160.02000000000001</v>
      </c>
      <c r="E4579" s="2">
        <v>44953</v>
      </c>
      <c r="F4579" s="2">
        <v>45046</v>
      </c>
      <c r="G4579">
        <v>911.21</v>
      </c>
      <c r="H4579" t="s">
        <v>30</v>
      </c>
      <c r="I4579">
        <v>6.29</v>
      </c>
      <c r="J4579">
        <v>305.8</v>
      </c>
      <c r="K4579">
        <v>28.9</v>
      </c>
      <c r="L4579">
        <v>562.20000000000005</v>
      </c>
      <c r="M4579" t="b">
        <v>1</v>
      </c>
      <c r="N4579" t="s">
        <v>37</v>
      </c>
      <c r="O4579" t="s">
        <v>39</v>
      </c>
      <c r="P4579">
        <v>358.57</v>
      </c>
      <c r="Q4579">
        <v>173529.22</v>
      </c>
      <c r="R4579">
        <v>153203.35</v>
      </c>
    </row>
    <row r="4580" spans="1:18" x14ac:dyDescent="0.25">
      <c r="A4580">
        <v>6231</v>
      </c>
      <c r="B4580" t="s">
        <v>20</v>
      </c>
      <c r="C4580" t="s">
        <v>26</v>
      </c>
      <c r="D4580">
        <v>102.76</v>
      </c>
      <c r="E4580" s="2">
        <v>45031</v>
      </c>
      <c r="F4580" s="2">
        <v>45187</v>
      </c>
      <c r="G4580">
        <v>345.68</v>
      </c>
      <c r="H4580" t="s">
        <v>33</v>
      </c>
      <c r="I4580">
        <v>4.5999999999999996</v>
      </c>
      <c r="J4580">
        <v>1102.0999999999999</v>
      </c>
      <c r="K4580">
        <v>31.5</v>
      </c>
      <c r="L4580">
        <v>395.8</v>
      </c>
      <c r="M4580" t="b">
        <v>1</v>
      </c>
      <c r="N4580" t="s">
        <v>34</v>
      </c>
      <c r="O4580" t="s">
        <v>39</v>
      </c>
      <c r="P4580">
        <v>126.79</v>
      </c>
      <c r="Q4580">
        <v>75187.34</v>
      </c>
      <c r="R4580">
        <v>-31358.57</v>
      </c>
    </row>
    <row r="4581" spans="1:18" x14ac:dyDescent="0.25">
      <c r="A4581">
        <v>3994</v>
      </c>
      <c r="B4581" t="s">
        <v>20</v>
      </c>
      <c r="C4581" t="s">
        <v>24</v>
      </c>
      <c r="D4581">
        <v>294.10000000000002</v>
      </c>
      <c r="E4581" s="2">
        <v>45007</v>
      </c>
      <c r="F4581" s="2">
        <v>45245</v>
      </c>
      <c r="G4581">
        <v>1537.02</v>
      </c>
      <c r="H4581" t="s">
        <v>33</v>
      </c>
      <c r="I4581">
        <v>5.74</v>
      </c>
      <c r="J4581">
        <v>690.9</v>
      </c>
      <c r="K4581">
        <v>21.2</v>
      </c>
      <c r="L4581">
        <v>328.8</v>
      </c>
      <c r="M4581" t="b">
        <v>1</v>
      </c>
      <c r="N4581" t="s">
        <v>38</v>
      </c>
      <c r="O4581" t="s">
        <v>40</v>
      </c>
      <c r="P4581">
        <v>151.08000000000001</v>
      </c>
      <c r="Q4581">
        <v>301369.59000000003</v>
      </c>
      <c r="R4581">
        <v>-69156.61</v>
      </c>
    </row>
    <row r="4582" spans="1:18" x14ac:dyDescent="0.25">
      <c r="A4582">
        <v>4744</v>
      </c>
      <c r="B4582" t="s">
        <v>21</v>
      </c>
      <c r="C4582" t="s">
        <v>23</v>
      </c>
      <c r="D4582">
        <v>99.31</v>
      </c>
      <c r="E4582" s="2">
        <v>44976</v>
      </c>
      <c r="F4582" s="2">
        <v>45166</v>
      </c>
      <c r="G4582">
        <v>361.22</v>
      </c>
      <c r="H4582" t="s">
        <v>32</v>
      </c>
      <c r="I4582">
        <v>6.99</v>
      </c>
      <c r="J4582">
        <v>624.4</v>
      </c>
      <c r="K4582">
        <v>24.7</v>
      </c>
      <c r="L4582">
        <v>391.3</v>
      </c>
      <c r="M4582" t="b">
        <v>1</v>
      </c>
      <c r="N4582" t="s">
        <v>37</v>
      </c>
      <c r="O4582" t="s">
        <v>39</v>
      </c>
      <c r="P4582">
        <v>898.96</v>
      </c>
      <c r="Q4582">
        <v>171422.07999999999</v>
      </c>
      <c r="R4582">
        <v>153300.25</v>
      </c>
    </row>
    <row r="4583" spans="1:18" x14ac:dyDescent="0.25">
      <c r="A4583">
        <v>6594</v>
      </c>
      <c r="B4583" t="s">
        <v>18</v>
      </c>
      <c r="C4583" t="s">
        <v>29</v>
      </c>
      <c r="D4583">
        <v>224.53</v>
      </c>
      <c r="E4583" s="2">
        <v>44987</v>
      </c>
      <c r="F4583" s="2">
        <v>45190</v>
      </c>
      <c r="G4583">
        <v>1279.98</v>
      </c>
      <c r="H4583" t="s">
        <v>33</v>
      </c>
      <c r="I4583">
        <v>5.83</v>
      </c>
      <c r="J4583">
        <v>1009.2</v>
      </c>
      <c r="K4583">
        <v>27.9</v>
      </c>
      <c r="L4583">
        <v>57.1</v>
      </c>
      <c r="M4583" t="b">
        <v>1</v>
      </c>
      <c r="N4583" t="s">
        <v>38</v>
      </c>
      <c r="O4583" t="s">
        <v>39</v>
      </c>
      <c r="P4583">
        <v>68.2</v>
      </c>
      <c r="Q4583">
        <v>398235.57</v>
      </c>
      <c r="R4583">
        <v>-310940.93</v>
      </c>
    </row>
    <row r="4584" spans="1:18" x14ac:dyDescent="0.25">
      <c r="A4584">
        <v>8531</v>
      </c>
      <c r="B4584" t="s">
        <v>18</v>
      </c>
      <c r="C4584" t="s">
        <v>26</v>
      </c>
      <c r="D4584">
        <v>161.93</v>
      </c>
      <c r="E4584" s="2">
        <v>45041</v>
      </c>
      <c r="F4584" s="2">
        <v>45148</v>
      </c>
      <c r="G4584">
        <v>672.63</v>
      </c>
      <c r="H4584" t="s">
        <v>30</v>
      </c>
      <c r="I4584">
        <v>5.01</v>
      </c>
      <c r="J4584">
        <v>1636.6</v>
      </c>
      <c r="K4584">
        <v>30.7</v>
      </c>
      <c r="L4584">
        <v>410.5</v>
      </c>
      <c r="M4584" t="b">
        <v>0</v>
      </c>
      <c r="O4584" t="s">
        <v>39</v>
      </c>
      <c r="P4584">
        <v>110.3</v>
      </c>
      <c r="Q4584">
        <v>222062.11</v>
      </c>
      <c r="R4584">
        <v>-147871.01999999999</v>
      </c>
    </row>
    <row r="4585" spans="1:18" x14ac:dyDescent="0.25">
      <c r="A4585">
        <v>8371</v>
      </c>
      <c r="B4585" t="s">
        <v>22</v>
      </c>
      <c r="C4585" t="s">
        <v>25</v>
      </c>
      <c r="D4585">
        <v>184.51</v>
      </c>
      <c r="E4585" s="2">
        <v>44939</v>
      </c>
      <c r="F4585" s="2">
        <v>45099</v>
      </c>
      <c r="G4585">
        <v>982.38</v>
      </c>
      <c r="H4585" t="s">
        <v>31</v>
      </c>
      <c r="I4585">
        <v>7.36</v>
      </c>
      <c r="J4585">
        <v>1188.9000000000001</v>
      </c>
      <c r="K4585">
        <v>28.1</v>
      </c>
      <c r="L4585">
        <v>440.3</v>
      </c>
      <c r="M4585" t="b">
        <v>0</v>
      </c>
      <c r="N4585" t="s">
        <v>35</v>
      </c>
      <c r="O4585" t="s">
        <v>39</v>
      </c>
      <c r="P4585">
        <v>72.150000000000006</v>
      </c>
      <c r="Q4585">
        <v>280106.37</v>
      </c>
      <c r="R4585">
        <v>-209227.65</v>
      </c>
    </row>
    <row r="4586" spans="1:18" x14ac:dyDescent="0.25">
      <c r="A4586">
        <v>2644</v>
      </c>
      <c r="B4586" t="s">
        <v>22</v>
      </c>
      <c r="C4586" t="s">
        <v>26</v>
      </c>
      <c r="D4586">
        <v>121.08</v>
      </c>
      <c r="E4586" s="2">
        <v>44938</v>
      </c>
      <c r="F4586" s="2">
        <v>45070</v>
      </c>
      <c r="G4586">
        <v>229.19</v>
      </c>
      <c r="H4586" t="s">
        <v>31</v>
      </c>
      <c r="I4586">
        <v>5.3</v>
      </c>
      <c r="J4586">
        <v>1461.8</v>
      </c>
      <c r="K4586">
        <v>19.5</v>
      </c>
      <c r="L4586">
        <v>447.1</v>
      </c>
      <c r="M4586" t="b">
        <v>1</v>
      </c>
      <c r="N4586" t="s">
        <v>36</v>
      </c>
      <c r="O4586" t="s">
        <v>40</v>
      </c>
      <c r="P4586">
        <v>122.9</v>
      </c>
      <c r="Q4586">
        <v>157629.09</v>
      </c>
      <c r="R4586">
        <v>-129461.64</v>
      </c>
    </row>
    <row r="4587" spans="1:18" x14ac:dyDescent="0.25">
      <c r="A4587">
        <v>4144</v>
      </c>
      <c r="B4587" t="s">
        <v>22</v>
      </c>
      <c r="C4587" t="s">
        <v>24</v>
      </c>
      <c r="D4587">
        <v>289.62</v>
      </c>
      <c r="E4587" s="2">
        <v>44955</v>
      </c>
      <c r="F4587" s="2">
        <v>45179</v>
      </c>
      <c r="G4587">
        <v>1288.8499999999999</v>
      </c>
      <c r="H4587" t="s">
        <v>32</v>
      </c>
      <c r="I4587">
        <v>6.9</v>
      </c>
      <c r="K4587">
        <v>26.7</v>
      </c>
      <c r="M4587" t="b">
        <v>1</v>
      </c>
      <c r="N4587" t="s">
        <v>38</v>
      </c>
      <c r="O4587" t="s">
        <v>39</v>
      </c>
      <c r="P4587">
        <v>152.1</v>
      </c>
      <c r="Q4587">
        <v>164043.32999999999</v>
      </c>
      <c r="R4587">
        <v>31990.76</v>
      </c>
    </row>
    <row r="4588" spans="1:18" x14ac:dyDescent="0.25">
      <c r="A4588">
        <v>1242</v>
      </c>
      <c r="B4588" t="s">
        <v>21</v>
      </c>
      <c r="C4588" t="s">
        <v>26</v>
      </c>
      <c r="D4588">
        <v>173.65</v>
      </c>
      <c r="E4588" s="2">
        <v>45011</v>
      </c>
      <c r="F4588" s="2">
        <v>45128</v>
      </c>
      <c r="G4588">
        <v>738.26</v>
      </c>
      <c r="H4588" t="s">
        <v>33</v>
      </c>
      <c r="I4588">
        <v>5.08</v>
      </c>
      <c r="J4588">
        <v>1316.3</v>
      </c>
      <c r="K4588">
        <v>32.200000000000003</v>
      </c>
      <c r="L4588">
        <v>435</v>
      </c>
      <c r="M4588" t="b">
        <v>1</v>
      </c>
      <c r="N4588" t="s">
        <v>37</v>
      </c>
      <c r="O4588" t="s">
        <v>39</v>
      </c>
      <c r="P4588">
        <v>118.98</v>
      </c>
      <c r="Q4588">
        <v>268293.99</v>
      </c>
      <c r="R4588">
        <v>-180455.82</v>
      </c>
    </row>
    <row r="4589" spans="1:18" x14ac:dyDescent="0.25">
      <c r="A4589">
        <v>5085</v>
      </c>
      <c r="B4589" t="s">
        <v>20</v>
      </c>
      <c r="C4589" t="s">
        <v>26</v>
      </c>
      <c r="D4589">
        <v>281.64999999999998</v>
      </c>
      <c r="E4589" s="2">
        <v>45010</v>
      </c>
      <c r="F4589" s="2">
        <v>45168</v>
      </c>
      <c r="G4589">
        <v>1281.47</v>
      </c>
      <c r="H4589" t="s">
        <v>32</v>
      </c>
      <c r="I4589">
        <v>5.77</v>
      </c>
      <c r="J4589">
        <v>891.9</v>
      </c>
      <c r="K4589">
        <v>31.9</v>
      </c>
      <c r="L4589">
        <v>401.4</v>
      </c>
      <c r="M4589" t="b">
        <v>1</v>
      </c>
      <c r="N4589" t="s">
        <v>37</v>
      </c>
      <c r="O4589" t="s">
        <v>39</v>
      </c>
      <c r="P4589">
        <v>120.16</v>
      </c>
      <c r="Q4589">
        <v>561842.82999999996</v>
      </c>
      <c r="R4589">
        <v>-407861.39</v>
      </c>
    </row>
    <row r="4590" spans="1:18" x14ac:dyDescent="0.25">
      <c r="A4590">
        <v>8954</v>
      </c>
      <c r="B4590" t="s">
        <v>18</v>
      </c>
      <c r="C4590" t="s">
        <v>27</v>
      </c>
      <c r="D4590">
        <v>7.24</v>
      </c>
      <c r="E4590" s="2">
        <v>44946</v>
      </c>
      <c r="F4590" s="2">
        <v>45124</v>
      </c>
      <c r="G4590">
        <v>36.04</v>
      </c>
      <c r="H4590" t="s">
        <v>33</v>
      </c>
      <c r="I4590">
        <v>5.97</v>
      </c>
      <c r="J4590">
        <v>1681.6</v>
      </c>
      <c r="K4590">
        <v>27.4</v>
      </c>
      <c r="L4590">
        <v>113.5</v>
      </c>
      <c r="M4590" t="b">
        <v>1</v>
      </c>
      <c r="N4590" t="s">
        <v>38</v>
      </c>
      <c r="O4590" t="s">
        <v>40</v>
      </c>
      <c r="P4590">
        <v>157.21</v>
      </c>
      <c r="Q4590">
        <v>6094.16</v>
      </c>
      <c r="R4590">
        <v>-428.31</v>
      </c>
    </row>
    <row r="4591" spans="1:18" x14ac:dyDescent="0.25">
      <c r="A4591">
        <v>8269</v>
      </c>
      <c r="B4591" t="s">
        <v>18</v>
      </c>
      <c r="C4591" t="s">
        <v>25</v>
      </c>
      <c r="D4591">
        <v>173.94</v>
      </c>
      <c r="E4591" s="2">
        <v>44957</v>
      </c>
      <c r="F4591" s="2">
        <v>45124</v>
      </c>
      <c r="G4591">
        <v>1059.3900000000001</v>
      </c>
      <c r="H4591" t="s">
        <v>31</v>
      </c>
      <c r="I4591">
        <v>6</v>
      </c>
      <c r="J4591">
        <v>1003.1</v>
      </c>
      <c r="K4591">
        <v>33.9</v>
      </c>
      <c r="L4591">
        <v>544.1</v>
      </c>
      <c r="M4591" t="b">
        <v>1</v>
      </c>
      <c r="N4591" t="s">
        <v>34</v>
      </c>
      <c r="O4591" t="s">
        <v>39</v>
      </c>
      <c r="P4591">
        <v>89.15</v>
      </c>
      <c r="Q4591">
        <v>343223.07</v>
      </c>
      <c r="R4591">
        <v>-248778.45</v>
      </c>
    </row>
    <row r="4592" spans="1:18" x14ac:dyDescent="0.25">
      <c r="A4592">
        <v>8130</v>
      </c>
      <c r="B4592" t="s">
        <v>20</v>
      </c>
      <c r="C4592" t="s">
        <v>28</v>
      </c>
      <c r="D4592">
        <v>216.57</v>
      </c>
      <c r="E4592" s="2">
        <v>44934</v>
      </c>
      <c r="F4592" s="2">
        <v>45148</v>
      </c>
      <c r="G4592">
        <v>1175.6300000000001</v>
      </c>
      <c r="H4592" t="s">
        <v>33</v>
      </c>
      <c r="I4592">
        <v>6.05</v>
      </c>
      <c r="J4592">
        <v>1082.8</v>
      </c>
      <c r="K4592">
        <v>19.7</v>
      </c>
      <c r="L4592">
        <v>392.5</v>
      </c>
      <c r="M4592" t="b">
        <v>1</v>
      </c>
      <c r="N4592" t="s">
        <v>36</v>
      </c>
      <c r="O4592" t="s">
        <v>39</v>
      </c>
      <c r="P4592">
        <v>350.24</v>
      </c>
      <c r="Q4592">
        <v>432416.74</v>
      </c>
      <c r="R4592">
        <v>-20664.09</v>
      </c>
    </row>
    <row r="4593" spans="1:18" x14ac:dyDescent="0.25">
      <c r="A4593">
        <v>7828</v>
      </c>
      <c r="B4593" t="s">
        <v>18</v>
      </c>
      <c r="C4593" t="s">
        <v>25</v>
      </c>
      <c r="D4593">
        <v>224.8</v>
      </c>
      <c r="E4593" s="2">
        <v>44950</v>
      </c>
      <c r="F4593" s="2">
        <v>45074</v>
      </c>
      <c r="G4593">
        <v>584.07000000000005</v>
      </c>
      <c r="H4593" t="s">
        <v>33</v>
      </c>
      <c r="I4593">
        <v>5.17</v>
      </c>
      <c r="K4593">
        <v>25.7</v>
      </c>
      <c r="L4593">
        <v>450.3</v>
      </c>
      <c r="M4593" t="b">
        <v>0</v>
      </c>
      <c r="N4593" t="s">
        <v>35</v>
      </c>
      <c r="O4593" t="s">
        <v>40</v>
      </c>
      <c r="P4593">
        <v>80.209999999999994</v>
      </c>
      <c r="Q4593">
        <v>160118.72</v>
      </c>
      <c r="R4593">
        <v>-113270.47</v>
      </c>
    </row>
    <row r="4594" spans="1:18" x14ac:dyDescent="0.25">
      <c r="A4594">
        <v>9362</v>
      </c>
      <c r="B4594" t="s">
        <v>20</v>
      </c>
      <c r="C4594" t="s">
        <v>25</v>
      </c>
      <c r="D4594">
        <v>271.97000000000003</v>
      </c>
      <c r="E4594" s="2">
        <v>45001</v>
      </c>
      <c r="F4594" s="2">
        <v>45147</v>
      </c>
      <c r="G4594">
        <v>1531.05</v>
      </c>
      <c r="H4594" t="s">
        <v>32</v>
      </c>
      <c r="I4594">
        <v>6.05</v>
      </c>
      <c r="J4594">
        <v>705.9</v>
      </c>
      <c r="K4594">
        <v>30.4</v>
      </c>
      <c r="L4594">
        <v>238.6</v>
      </c>
      <c r="M4594" t="b">
        <v>1</v>
      </c>
      <c r="N4594" t="s">
        <v>37</v>
      </c>
      <c r="O4594" t="s">
        <v>41</v>
      </c>
      <c r="P4594">
        <v>84.54</v>
      </c>
      <c r="Q4594">
        <v>513806.48</v>
      </c>
      <c r="R4594">
        <v>-384371.51</v>
      </c>
    </row>
    <row r="4595" spans="1:18" x14ac:dyDescent="0.25">
      <c r="A4595">
        <v>9844</v>
      </c>
      <c r="B4595" t="s">
        <v>21</v>
      </c>
      <c r="C4595" t="s">
        <v>27</v>
      </c>
      <c r="D4595">
        <v>6.3</v>
      </c>
      <c r="E4595" s="2">
        <v>44965</v>
      </c>
      <c r="F4595" s="2">
        <v>45173</v>
      </c>
      <c r="G4595">
        <v>13.3</v>
      </c>
      <c r="H4595" t="s">
        <v>31</v>
      </c>
      <c r="I4595">
        <v>5.95</v>
      </c>
      <c r="J4595">
        <v>570</v>
      </c>
      <c r="K4595">
        <v>20.3</v>
      </c>
      <c r="L4595">
        <v>555.6</v>
      </c>
      <c r="M4595" t="b">
        <v>1</v>
      </c>
      <c r="N4595" t="s">
        <v>36</v>
      </c>
      <c r="O4595" t="s">
        <v>39</v>
      </c>
      <c r="P4595">
        <v>143.85</v>
      </c>
      <c r="Q4595">
        <v>9533.7800000000007</v>
      </c>
      <c r="R4595">
        <v>-7620.58</v>
      </c>
    </row>
    <row r="4596" spans="1:18" x14ac:dyDescent="0.25">
      <c r="A4596">
        <v>7331</v>
      </c>
      <c r="B4596" t="s">
        <v>21</v>
      </c>
      <c r="C4596" t="s">
        <v>23</v>
      </c>
      <c r="D4596">
        <v>5.0999999999999996</v>
      </c>
      <c r="E4596" s="2">
        <v>44959</v>
      </c>
      <c r="F4596" s="2">
        <v>45128</v>
      </c>
      <c r="G4596">
        <v>23.52</v>
      </c>
      <c r="H4596" t="s">
        <v>33</v>
      </c>
      <c r="I4596">
        <v>5.13</v>
      </c>
      <c r="J4596">
        <v>318.10000000000002</v>
      </c>
      <c r="K4596">
        <v>33.6</v>
      </c>
      <c r="L4596">
        <v>326.39999999999998</v>
      </c>
      <c r="M4596" t="b">
        <v>0</v>
      </c>
      <c r="N4596" t="s">
        <v>35</v>
      </c>
      <c r="O4596" t="s">
        <v>39</v>
      </c>
      <c r="P4596">
        <v>908.82</v>
      </c>
      <c r="Q4596">
        <v>6117.74</v>
      </c>
      <c r="R4596">
        <v>15257.71</v>
      </c>
    </row>
    <row r="4597" spans="1:18" x14ac:dyDescent="0.25">
      <c r="A4597">
        <v>4512</v>
      </c>
      <c r="B4597" t="s">
        <v>21</v>
      </c>
      <c r="C4597" t="s">
        <v>26</v>
      </c>
      <c r="D4597">
        <v>144.32</v>
      </c>
      <c r="E4597" s="2">
        <v>44968</v>
      </c>
      <c r="F4597" s="2">
        <v>45118</v>
      </c>
      <c r="G4597">
        <v>853.48</v>
      </c>
      <c r="H4597" t="s">
        <v>31</v>
      </c>
      <c r="J4597">
        <v>1349.1</v>
      </c>
      <c r="K4597">
        <v>23.7</v>
      </c>
      <c r="M4597" t="b">
        <v>1</v>
      </c>
      <c r="N4597" t="s">
        <v>34</v>
      </c>
      <c r="O4597" t="s">
        <v>40</v>
      </c>
      <c r="P4597">
        <v>110.02</v>
      </c>
      <c r="Q4597">
        <v>146772.15</v>
      </c>
      <c r="R4597">
        <v>-52872.28</v>
      </c>
    </row>
    <row r="4598" spans="1:18" x14ac:dyDescent="0.25">
      <c r="A4598">
        <v>2499</v>
      </c>
      <c r="B4598" t="s">
        <v>20</v>
      </c>
      <c r="C4598" t="s">
        <v>29</v>
      </c>
      <c r="D4598">
        <v>13.64</v>
      </c>
      <c r="E4598" s="2">
        <v>44941</v>
      </c>
      <c r="F4598" s="2">
        <v>45035</v>
      </c>
      <c r="G4598">
        <v>27.36</v>
      </c>
      <c r="H4598" t="s">
        <v>33</v>
      </c>
      <c r="I4598">
        <v>7.1</v>
      </c>
      <c r="J4598">
        <v>662.8</v>
      </c>
      <c r="K4598">
        <v>23.6</v>
      </c>
      <c r="L4598">
        <v>573.70000000000005</v>
      </c>
      <c r="M4598" t="b">
        <v>0</v>
      </c>
      <c r="N4598" t="s">
        <v>35</v>
      </c>
      <c r="O4598" t="s">
        <v>41</v>
      </c>
      <c r="P4598">
        <v>50.04</v>
      </c>
      <c r="Q4598">
        <v>19705.740000000002</v>
      </c>
      <c r="R4598">
        <v>-18336.650000000001</v>
      </c>
    </row>
    <row r="4599" spans="1:18" x14ac:dyDescent="0.25">
      <c r="A4599">
        <v>3158</v>
      </c>
      <c r="B4599" t="s">
        <v>20</v>
      </c>
      <c r="C4599" t="s">
        <v>28</v>
      </c>
      <c r="D4599">
        <v>292.49</v>
      </c>
      <c r="E4599" s="2">
        <v>44994</v>
      </c>
      <c r="F4599" s="2">
        <v>45197</v>
      </c>
      <c r="G4599">
        <v>1681.37</v>
      </c>
      <c r="H4599" t="s">
        <v>31</v>
      </c>
      <c r="I4599">
        <v>7.16</v>
      </c>
      <c r="J4599">
        <v>822.7</v>
      </c>
      <c r="K4599">
        <v>21.4</v>
      </c>
      <c r="L4599">
        <v>553.79999999999995</v>
      </c>
      <c r="M4599" t="b">
        <v>0</v>
      </c>
      <c r="N4599" t="s">
        <v>35</v>
      </c>
      <c r="O4599" t="s">
        <v>39</v>
      </c>
      <c r="P4599">
        <v>352.51</v>
      </c>
      <c r="Q4599">
        <v>516005.01</v>
      </c>
      <c r="R4599">
        <v>76694.73</v>
      </c>
    </row>
    <row r="4600" spans="1:18" x14ac:dyDescent="0.25">
      <c r="A4600">
        <v>6162</v>
      </c>
      <c r="B4600" t="s">
        <v>19</v>
      </c>
      <c r="C4600" t="s">
        <v>23</v>
      </c>
      <c r="D4600">
        <v>70.510000000000005</v>
      </c>
      <c r="E4600" s="2">
        <v>44991</v>
      </c>
      <c r="F4600" s="2">
        <v>45226</v>
      </c>
      <c r="G4600">
        <v>387.32</v>
      </c>
      <c r="H4600" t="s">
        <v>33</v>
      </c>
      <c r="I4600">
        <v>6.56</v>
      </c>
      <c r="K4600">
        <v>22.6</v>
      </c>
      <c r="L4600">
        <v>404.6</v>
      </c>
      <c r="M4600" t="b">
        <v>0</v>
      </c>
      <c r="O4600" t="s">
        <v>40</v>
      </c>
      <c r="P4600">
        <v>896.83</v>
      </c>
      <c r="Q4600">
        <v>38861.839999999997</v>
      </c>
      <c r="R4600">
        <v>308498.36</v>
      </c>
    </row>
    <row r="4601" spans="1:18" x14ac:dyDescent="0.25">
      <c r="A4601">
        <v>5039</v>
      </c>
      <c r="B4601" t="s">
        <v>18</v>
      </c>
      <c r="C4601" t="s">
        <v>24</v>
      </c>
      <c r="D4601">
        <v>144.44</v>
      </c>
      <c r="E4601" s="2">
        <v>44958</v>
      </c>
      <c r="F4601" s="2">
        <v>45141</v>
      </c>
      <c r="G4601">
        <v>580.49</v>
      </c>
      <c r="H4601" t="s">
        <v>30</v>
      </c>
      <c r="I4601">
        <v>4.9800000000000004</v>
      </c>
      <c r="J4601">
        <v>1106.3</v>
      </c>
      <c r="K4601">
        <v>27.2</v>
      </c>
      <c r="L4601">
        <v>141.19999999999999</v>
      </c>
      <c r="M4601" t="b">
        <v>1</v>
      </c>
      <c r="N4601" t="s">
        <v>38</v>
      </c>
      <c r="O4601" t="s">
        <v>39</v>
      </c>
      <c r="P4601">
        <v>157.96</v>
      </c>
      <c r="Q4601">
        <v>188233.26</v>
      </c>
      <c r="R4601">
        <v>-96539.06</v>
      </c>
    </row>
    <row r="4602" spans="1:18" x14ac:dyDescent="0.25">
      <c r="A4602">
        <v>3035</v>
      </c>
      <c r="B4602" t="s">
        <v>18</v>
      </c>
      <c r="C4602" t="s">
        <v>26</v>
      </c>
      <c r="D4602">
        <v>23.04</v>
      </c>
      <c r="E4602" s="2">
        <v>44937</v>
      </c>
      <c r="F4602" s="2">
        <v>45155</v>
      </c>
      <c r="G4602">
        <v>70.150000000000006</v>
      </c>
      <c r="H4602" t="s">
        <v>31</v>
      </c>
      <c r="I4602">
        <v>6.2</v>
      </c>
      <c r="J4602">
        <v>355.3</v>
      </c>
      <c r="K4602">
        <v>24.9</v>
      </c>
      <c r="L4602">
        <v>572.79999999999995</v>
      </c>
      <c r="M4602" t="b">
        <v>1</v>
      </c>
      <c r="N4602" t="s">
        <v>38</v>
      </c>
      <c r="O4602" t="s">
        <v>39</v>
      </c>
      <c r="P4602">
        <v>114.43</v>
      </c>
      <c r="Q4602">
        <v>33993.120000000003</v>
      </c>
      <c r="R4602">
        <v>-25965.86</v>
      </c>
    </row>
    <row r="4603" spans="1:18" x14ac:dyDescent="0.25">
      <c r="A4603">
        <v>8977</v>
      </c>
      <c r="B4603" t="s">
        <v>19</v>
      </c>
      <c r="C4603" t="s">
        <v>28</v>
      </c>
      <c r="D4603">
        <v>159</v>
      </c>
      <c r="E4603" s="2">
        <v>45020</v>
      </c>
      <c r="F4603" s="2">
        <v>45187</v>
      </c>
      <c r="G4603">
        <v>560.82000000000005</v>
      </c>
      <c r="H4603" t="s">
        <v>30</v>
      </c>
      <c r="J4603">
        <v>1479.4</v>
      </c>
      <c r="K4603">
        <v>21.1</v>
      </c>
      <c r="L4603">
        <v>591.29999999999995</v>
      </c>
      <c r="M4603" t="b">
        <v>1</v>
      </c>
      <c r="N4603" t="s">
        <v>37</v>
      </c>
      <c r="O4603" t="s">
        <v>40</v>
      </c>
      <c r="P4603">
        <v>348.16</v>
      </c>
      <c r="Q4603">
        <v>85606.39</v>
      </c>
      <c r="R4603">
        <v>109648.7</v>
      </c>
    </row>
    <row r="4604" spans="1:18" x14ac:dyDescent="0.25">
      <c r="A4604">
        <v>1857</v>
      </c>
      <c r="B4604" t="s">
        <v>19</v>
      </c>
      <c r="C4604" t="s">
        <v>29</v>
      </c>
      <c r="D4604">
        <v>117.09</v>
      </c>
      <c r="E4604" s="2">
        <v>44963</v>
      </c>
      <c r="F4604" s="2">
        <v>45087</v>
      </c>
      <c r="G4604">
        <v>742.74</v>
      </c>
      <c r="H4604" t="s">
        <v>30</v>
      </c>
      <c r="I4604">
        <v>4.62</v>
      </c>
      <c r="J4604">
        <v>609.79999999999995</v>
      </c>
      <c r="K4604">
        <v>30.9</v>
      </c>
      <c r="L4604">
        <v>106.9</v>
      </c>
      <c r="M4604" t="b">
        <v>1</v>
      </c>
      <c r="N4604" t="s">
        <v>37</v>
      </c>
      <c r="O4604" t="s">
        <v>39</v>
      </c>
      <c r="P4604">
        <v>66.56</v>
      </c>
      <c r="Q4604">
        <v>214698.14</v>
      </c>
      <c r="R4604">
        <v>-165261.37</v>
      </c>
    </row>
    <row r="4605" spans="1:18" x14ac:dyDescent="0.25">
      <c r="A4605">
        <v>4823</v>
      </c>
      <c r="B4605" t="s">
        <v>21</v>
      </c>
      <c r="C4605" t="s">
        <v>26</v>
      </c>
      <c r="D4605">
        <v>18.170000000000002</v>
      </c>
      <c r="E4605" s="2">
        <v>44945</v>
      </c>
      <c r="F4605" s="2">
        <v>45037</v>
      </c>
      <c r="G4605">
        <v>45.58</v>
      </c>
      <c r="H4605" t="s">
        <v>30</v>
      </c>
      <c r="I4605">
        <v>5.99</v>
      </c>
      <c r="J4605">
        <v>1084.3</v>
      </c>
      <c r="K4605">
        <v>19</v>
      </c>
      <c r="L4605">
        <v>297.7</v>
      </c>
      <c r="M4605" t="b">
        <v>0</v>
      </c>
      <c r="N4605" t="s">
        <v>35</v>
      </c>
      <c r="O4605" t="s">
        <v>39</v>
      </c>
      <c r="P4605">
        <v>123.98</v>
      </c>
      <c r="Q4605">
        <v>35026.03</v>
      </c>
      <c r="R4605">
        <v>-29375.02</v>
      </c>
    </row>
    <row r="4606" spans="1:18" x14ac:dyDescent="0.25">
      <c r="A4606">
        <v>7770</v>
      </c>
      <c r="B4606" t="s">
        <v>19</v>
      </c>
      <c r="C4606" t="s">
        <v>24</v>
      </c>
      <c r="D4606">
        <v>103.86</v>
      </c>
      <c r="E4606" s="2">
        <v>44977</v>
      </c>
      <c r="F4606" s="2">
        <v>45165</v>
      </c>
      <c r="G4606">
        <v>456.78</v>
      </c>
      <c r="H4606" t="s">
        <v>33</v>
      </c>
      <c r="I4606">
        <v>5.69</v>
      </c>
      <c r="J4606">
        <v>1016</v>
      </c>
      <c r="K4606">
        <v>31.4</v>
      </c>
      <c r="L4606">
        <v>351.5</v>
      </c>
      <c r="M4606" t="b">
        <v>0</v>
      </c>
      <c r="N4606" t="s">
        <v>35</v>
      </c>
      <c r="O4606" t="s">
        <v>39</v>
      </c>
      <c r="P4606">
        <v>151.88999999999999</v>
      </c>
      <c r="Q4606">
        <v>147350.01999999999</v>
      </c>
      <c r="R4606">
        <v>-77969.710000000006</v>
      </c>
    </row>
    <row r="4607" spans="1:18" x14ac:dyDescent="0.25">
      <c r="A4607">
        <v>1298</v>
      </c>
      <c r="B4607" t="s">
        <v>20</v>
      </c>
      <c r="C4607" t="s">
        <v>27</v>
      </c>
      <c r="D4607">
        <v>120.47</v>
      </c>
      <c r="E4607" s="2">
        <v>45026</v>
      </c>
      <c r="F4607" s="2">
        <v>45189</v>
      </c>
      <c r="G4607">
        <v>230.85</v>
      </c>
      <c r="H4607" t="s">
        <v>31</v>
      </c>
      <c r="I4607">
        <v>5.14</v>
      </c>
      <c r="J4607">
        <v>580.9</v>
      </c>
      <c r="K4607">
        <v>22.4</v>
      </c>
      <c r="L4607">
        <v>100.6</v>
      </c>
      <c r="M4607" t="b">
        <v>0</v>
      </c>
      <c r="N4607" t="s">
        <v>35</v>
      </c>
      <c r="O4607" t="s">
        <v>41</v>
      </c>
      <c r="P4607">
        <v>141.13</v>
      </c>
      <c r="Q4607">
        <v>81377.679999999993</v>
      </c>
      <c r="R4607">
        <v>-48797.82</v>
      </c>
    </row>
    <row r="4608" spans="1:18" x14ac:dyDescent="0.25">
      <c r="A4608">
        <v>8244</v>
      </c>
      <c r="B4608" t="s">
        <v>22</v>
      </c>
      <c r="C4608" t="s">
        <v>23</v>
      </c>
      <c r="D4608">
        <v>297.02999999999997</v>
      </c>
      <c r="E4608" s="2">
        <v>44960</v>
      </c>
      <c r="F4608" s="2">
        <v>45167</v>
      </c>
      <c r="G4608">
        <v>769.15</v>
      </c>
      <c r="H4608" t="s">
        <v>33</v>
      </c>
      <c r="I4608">
        <v>5.63</v>
      </c>
      <c r="J4608">
        <v>385.2</v>
      </c>
      <c r="K4608">
        <v>25.9</v>
      </c>
      <c r="L4608">
        <v>154.30000000000001</v>
      </c>
      <c r="M4608" t="b">
        <v>1</v>
      </c>
      <c r="N4608" t="s">
        <v>36</v>
      </c>
      <c r="O4608" t="s">
        <v>41</v>
      </c>
      <c r="P4608">
        <v>900.12</v>
      </c>
      <c r="Q4608">
        <v>563946.38</v>
      </c>
      <c r="R4608">
        <v>128380.92</v>
      </c>
    </row>
    <row r="4609" spans="1:18" x14ac:dyDescent="0.25">
      <c r="A4609">
        <v>1923</v>
      </c>
      <c r="B4609" t="s">
        <v>20</v>
      </c>
      <c r="C4609" t="s">
        <v>26</v>
      </c>
      <c r="D4609">
        <v>66.33</v>
      </c>
      <c r="E4609" s="2">
        <v>44997</v>
      </c>
      <c r="F4609" s="2">
        <v>45191</v>
      </c>
      <c r="G4609">
        <v>352.65</v>
      </c>
      <c r="H4609" t="s">
        <v>33</v>
      </c>
      <c r="J4609">
        <v>538</v>
      </c>
      <c r="K4609">
        <v>24.1</v>
      </c>
      <c r="L4609">
        <v>345.7</v>
      </c>
      <c r="M4609" t="b">
        <v>0</v>
      </c>
      <c r="N4609" t="s">
        <v>35</v>
      </c>
      <c r="O4609" t="s">
        <v>39</v>
      </c>
      <c r="P4609">
        <v>124.6</v>
      </c>
      <c r="Q4609">
        <v>113259.18</v>
      </c>
      <c r="R4609">
        <v>-69318.990000000005</v>
      </c>
    </row>
    <row r="4610" spans="1:18" x14ac:dyDescent="0.25">
      <c r="A4610">
        <v>5232</v>
      </c>
      <c r="B4610" t="s">
        <v>19</v>
      </c>
      <c r="C4610" t="s">
        <v>28</v>
      </c>
      <c r="D4610">
        <v>165.71</v>
      </c>
      <c r="E4610" s="2">
        <v>44986</v>
      </c>
      <c r="F4610" s="2">
        <v>45224</v>
      </c>
      <c r="G4610">
        <v>499.28</v>
      </c>
      <c r="H4610" t="s">
        <v>31</v>
      </c>
      <c r="I4610">
        <v>6.67</v>
      </c>
      <c r="J4610">
        <v>355.7</v>
      </c>
      <c r="K4610">
        <v>27.1</v>
      </c>
      <c r="L4610">
        <v>579.70000000000005</v>
      </c>
      <c r="M4610" t="b">
        <v>1</v>
      </c>
      <c r="N4610" t="s">
        <v>34</v>
      </c>
      <c r="O4610" t="s">
        <v>40</v>
      </c>
      <c r="P4610">
        <v>353.29</v>
      </c>
      <c r="Q4610">
        <v>89951.09</v>
      </c>
      <c r="R4610">
        <v>86439.54</v>
      </c>
    </row>
    <row r="4611" spans="1:18" x14ac:dyDescent="0.25">
      <c r="A4611">
        <v>5306</v>
      </c>
      <c r="B4611" t="s">
        <v>18</v>
      </c>
      <c r="C4611" t="s">
        <v>25</v>
      </c>
      <c r="D4611">
        <v>296.26</v>
      </c>
      <c r="E4611" s="2">
        <v>45035</v>
      </c>
      <c r="F4611" s="2">
        <v>45201</v>
      </c>
      <c r="G4611">
        <v>1904.61</v>
      </c>
      <c r="H4611" t="s">
        <v>32</v>
      </c>
      <c r="I4611">
        <v>5.4</v>
      </c>
      <c r="J4611">
        <v>641</v>
      </c>
      <c r="K4611">
        <v>30.7</v>
      </c>
      <c r="L4611">
        <v>65.3</v>
      </c>
      <c r="M4611" t="b">
        <v>0</v>
      </c>
      <c r="N4611" t="s">
        <v>35</v>
      </c>
      <c r="O4611" t="s">
        <v>39</v>
      </c>
      <c r="P4611">
        <v>87.28</v>
      </c>
      <c r="Q4611">
        <v>405501.86</v>
      </c>
      <c r="R4611">
        <v>-239267.5</v>
      </c>
    </row>
    <row r="4612" spans="1:18" x14ac:dyDescent="0.25">
      <c r="A4612">
        <v>3799</v>
      </c>
      <c r="B4612" t="s">
        <v>20</v>
      </c>
      <c r="C4612" t="s">
        <v>29</v>
      </c>
      <c r="D4612">
        <v>238.65</v>
      </c>
      <c r="E4612" s="2">
        <v>45010</v>
      </c>
      <c r="F4612" s="2">
        <v>45164</v>
      </c>
      <c r="G4612">
        <v>955.57</v>
      </c>
      <c r="H4612" t="s">
        <v>33</v>
      </c>
      <c r="J4612">
        <v>1795.7</v>
      </c>
      <c r="K4612">
        <v>33.799999999999997</v>
      </c>
      <c r="L4612">
        <v>551.79999999999995</v>
      </c>
      <c r="M4612" t="b">
        <v>1</v>
      </c>
      <c r="O4612" t="s">
        <v>40</v>
      </c>
      <c r="P4612">
        <v>52.67</v>
      </c>
      <c r="Q4612">
        <v>160326.5</v>
      </c>
      <c r="R4612">
        <v>-109996.63</v>
      </c>
    </row>
    <row r="4613" spans="1:18" x14ac:dyDescent="0.25">
      <c r="A4613">
        <v>7578</v>
      </c>
      <c r="B4613" t="s">
        <v>18</v>
      </c>
      <c r="C4613" t="s">
        <v>26</v>
      </c>
      <c r="D4613">
        <v>298.04000000000002</v>
      </c>
      <c r="E4613" s="2">
        <v>44979</v>
      </c>
      <c r="F4613" s="2">
        <v>45112</v>
      </c>
      <c r="G4613">
        <v>1216.81</v>
      </c>
      <c r="H4613" t="s">
        <v>30</v>
      </c>
      <c r="I4613">
        <v>5.24</v>
      </c>
      <c r="J4613">
        <v>843.3</v>
      </c>
      <c r="K4613">
        <v>22.9</v>
      </c>
      <c r="L4613">
        <v>544.20000000000005</v>
      </c>
      <c r="M4613" t="b">
        <v>0</v>
      </c>
      <c r="N4613" t="s">
        <v>35</v>
      </c>
      <c r="O4613" t="s">
        <v>41</v>
      </c>
      <c r="P4613">
        <v>122.12</v>
      </c>
      <c r="Q4613">
        <v>212085.14</v>
      </c>
      <c r="R4613">
        <v>-63488.3</v>
      </c>
    </row>
    <row r="4614" spans="1:18" x14ac:dyDescent="0.25">
      <c r="A4614">
        <v>5875</v>
      </c>
      <c r="B4614" t="s">
        <v>20</v>
      </c>
      <c r="C4614" t="s">
        <v>28</v>
      </c>
      <c r="D4614">
        <v>290.64999999999998</v>
      </c>
      <c r="E4614" s="2">
        <v>44938</v>
      </c>
      <c r="F4614" s="2">
        <v>45099</v>
      </c>
      <c r="G4614">
        <v>488.75</v>
      </c>
      <c r="H4614" t="s">
        <v>33</v>
      </c>
      <c r="J4614">
        <v>1582.2</v>
      </c>
      <c r="K4614">
        <v>26.9</v>
      </c>
      <c r="L4614">
        <v>521.4</v>
      </c>
      <c r="M4614" t="b">
        <v>1</v>
      </c>
      <c r="N4614" t="s">
        <v>36</v>
      </c>
      <c r="O4614" t="s">
        <v>39</v>
      </c>
      <c r="P4614">
        <v>355.32</v>
      </c>
      <c r="Q4614">
        <v>229254.52</v>
      </c>
      <c r="R4614">
        <v>-55591.87</v>
      </c>
    </row>
    <row r="4615" spans="1:18" x14ac:dyDescent="0.25">
      <c r="A4615">
        <v>6326</v>
      </c>
      <c r="B4615" t="s">
        <v>18</v>
      </c>
      <c r="C4615" t="s">
        <v>25</v>
      </c>
      <c r="D4615">
        <v>149.41</v>
      </c>
      <c r="E4615" s="2">
        <v>44988</v>
      </c>
      <c r="F4615" s="2">
        <v>45208</v>
      </c>
      <c r="G4615">
        <v>938.69</v>
      </c>
      <c r="H4615" t="s">
        <v>32</v>
      </c>
      <c r="I4615">
        <v>7.19</v>
      </c>
      <c r="J4615">
        <v>1078.7</v>
      </c>
      <c r="K4615">
        <v>25.5</v>
      </c>
      <c r="L4615">
        <v>257.7</v>
      </c>
      <c r="M4615" t="b">
        <v>1</v>
      </c>
      <c r="N4615" t="s">
        <v>36</v>
      </c>
      <c r="O4615" t="s">
        <v>39</v>
      </c>
      <c r="P4615">
        <v>88.76</v>
      </c>
      <c r="Q4615">
        <v>163496.78</v>
      </c>
      <c r="R4615">
        <v>-80178.66</v>
      </c>
    </row>
    <row r="4616" spans="1:18" x14ac:dyDescent="0.25">
      <c r="A4616">
        <v>7582</v>
      </c>
      <c r="B4616" t="s">
        <v>20</v>
      </c>
      <c r="C4616" t="s">
        <v>28</v>
      </c>
      <c r="D4616">
        <v>210.43</v>
      </c>
      <c r="E4616" s="2">
        <v>45022</v>
      </c>
      <c r="F4616" s="2">
        <v>45118</v>
      </c>
      <c r="G4616">
        <v>498.96</v>
      </c>
      <c r="H4616" t="s">
        <v>30</v>
      </c>
      <c r="I4616">
        <v>6.17</v>
      </c>
      <c r="J4616">
        <v>1266.5</v>
      </c>
      <c r="K4616">
        <v>34</v>
      </c>
      <c r="L4616">
        <v>320</v>
      </c>
      <c r="M4616" t="b">
        <v>0</v>
      </c>
      <c r="N4616" t="s">
        <v>35</v>
      </c>
      <c r="O4616" t="s">
        <v>40</v>
      </c>
      <c r="P4616">
        <v>342.02</v>
      </c>
      <c r="Q4616">
        <v>381840.87</v>
      </c>
      <c r="R4616">
        <v>-211186.57</v>
      </c>
    </row>
    <row r="4617" spans="1:18" x14ac:dyDescent="0.25">
      <c r="A4617">
        <v>2802</v>
      </c>
      <c r="B4617" t="s">
        <v>18</v>
      </c>
      <c r="C4617" t="s">
        <v>26</v>
      </c>
      <c r="D4617">
        <v>37.58</v>
      </c>
      <c r="E4617" s="2">
        <v>44992</v>
      </c>
      <c r="F4617" s="2">
        <v>45228</v>
      </c>
      <c r="G4617">
        <v>157.52000000000001</v>
      </c>
      <c r="H4617" t="s">
        <v>33</v>
      </c>
      <c r="I4617">
        <v>6.7</v>
      </c>
      <c r="J4617">
        <v>450.2</v>
      </c>
      <c r="K4617">
        <v>30.9</v>
      </c>
      <c r="L4617">
        <v>272</v>
      </c>
      <c r="M4617" t="b">
        <v>0</v>
      </c>
      <c r="N4617" t="s">
        <v>35</v>
      </c>
      <c r="O4617" t="s">
        <v>40</v>
      </c>
      <c r="P4617">
        <v>114.79</v>
      </c>
      <c r="Q4617">
        <v>20541.72</v>
      </c>
      <c r="R4617">
        <v>-2460</v>
      </c>
    </row>
    <row r="4618" spans="1:18" x14ac:dyDescent="0.25">
      <c r="A4618">
        <v>3657</v>
      </c>
      <c r="B4618" t="s">
        <v>22</v>
      </c>
      <c r="C4618" t="s">
        <v>24</v>
      </c>
      <c r="D4618">
        <v>135.13999999999999</v>
      </c>
      <c r="E4618" s="2">
        <v>45012</v>
      </c>
      <c r="F4618" s="2">
        <v>45250</v>
      </c>
      <c r="G4618">
        <v>470.07</v>
      </c>
      <c r="H4618" t="s">
        <v>31</v>
      </c>
      <c r="I4618">
        <v>5.86</v>
      </c>
      <c r="J4618">
        <v>639.70000000000005</v>
      </c>
      <c r="K4618">
        <v>24.4</v>
      </c>
      <c r="L4618">
        <v>571.20000000000005</v>
      </c>
      <c r="M4618" t="b">
        <v>0</v>
      </c>
      <c r="N4618" t="s">
        <v>35</v>
      </c>
      <c r="O4618" t="s">
        <v>39</v>
      </c>
      <c r="P4618">
        <v>157.09</v>
      </c>
      <c r="Q4618">
        <v>207279.96</v>
      </c>
      <c r="R4618">
        <v>-133436.66</v>
      </c>
    </row>
    <row r="4619" spans="1:18" x14ac:dyDescent="0.25">
      <c r="A4619">
        <v>4346</v>
      </c>
      <c r="B4619" t="s">
        <v>21</v>
      </c>
      <c r="C4619" t="s">
        <v>25</v>
      </c>
      <c r="D4619">
        <v>243.66</v>
      </c>
      <c r="E4619" s="2">
        <v>45031</v>
      </c>
      <c r="F4619" s="2">
        <v>45210</v>
      </c>
      <c r="G4619">
        <v>871.8</v>
      </c>
      <c r="H4619" t="s">
        <v>30</v>
      </c>
      <c r="I4619">
        <v>6.07</v>
      </c>
      <c r="J4619">
        <v>1016.7</v>
      </c>
      <c r="K4619">
        <v>25.6</v>
      </c>
      <c r="L4619">
        <v>336.7</v>
      </c>
      <c r="M4619" t="b">
        <v>1</v>
      </c>
      <c r="N4619" t="s">
        <v>36</v>
      </c>
      <c r="O4619" t="s">
        <v>40</v>
      </c>
      <c r="P4619">
        <v>80.819999999999993</v>
      </c>
      <c r="Q4619">
        <v>474363.67</v>
      </c>
      <c r="R4619">
        <v>-403904.79</v>
      </c>
    </row>
    <row r="4620" spans="1:18" x14ac:dyDescent="0.25">
      <c r="A4620">
        <v>3949</v>
      </c>
      <c r="B4620" t="s">
        <v>20</v>
      </c>
      <c r="C4620" t="s">
        <v>25</v>
      </c>
      <c r="D4620">
        <v>154.07</v>
      </c>
      <c r="E4620" s="2">
        <v>44974</v>
      </c>
      <c r="F4620" s="2">
        <v>45113</v>
      </c>
      <c r="G4620">
        <v>726.67</v>
      </c>
      <c r="H4620" t="s">
        <v>32</v>
      </c>
      <c r="I4620">
        <v>6.59</v>
      </c>
      <c r="J4620">
        <v>1609.8</v>
      </c>
      <c r="K4620">
        <v>21.9</v>
      </c>
      <c r="L4620">
        <v>94.3</v>
      </c>
      <c r="M4620" t="b">
        <v>1</v>
      </c>
      <c r="N4620" t="s">
        <v>34</v>
      </c>
      <c r="O4620" t="s">
        <v>41</v>
      </c>
      <c r="P4620">
        <v>78.17</v>
      </c>
      <c r="Q4620">
        <v>225227.26</v>
      </c>
      <c r="R4620">
        <v>-168423.47</v>
      </c>
    </row>
    <row r="4621" spans="1:18" x14ac:dyDescent="0.25">
      <c r="A4621">
        <v>1941</v>
      </c>
      <c r="B4621" t="s">
        <v>22</v>
      </c>
      <c r="C4621" t="s">
        <v>28</v>
      </c>
      <c r="D4621">
        <v>212.3</v>
      </c>
      <c r="E4621" s="2">
        <v>44966</v>
      </c>
      <c r="F4621" s="2">
        <v>45089</v>
      </c>
      <c r="G4621">
        <v>1021.26</v>
      </c>
      <c r="H4621" t="s">
        <v>33</v>
      </c>
      <c r="I4621">
        <v>6.94</v>
      </c>
      <c r="J4621">
        <v>268.60000000000002</v>
      </c>
      <c r="K4621">
        <v>30.1</v>
      </c>
      <c r="L4621">
        <v>200.7</v>
      </c>
      <c r="M4621" t="b">
        <v>1</v>
      </c>
      <c r="N4621" t="s">
        <v>38</v>
      </c>
      <c r="O4621" t="s">
        <v>39</v>
      </c>
      <c r="P4621">
        <v>357.22</v>
      </c>
      <c r="Q4621">
        <v>365879.43</v>
      </c>
      <c r="R4621">
        <v>-1064.93</v>
      </c>
    </row>
    <row r="4622" spans="1:18" x14ac:dyDescent="0.25">
      <c r="A4622">
        <v>2907</v>
      </c>
      <c r="B4622" t="s">
        <v>21</v>
      </c>
      <c r="C4622" t="s">
        <v>27</v>
      </c>
      <c r="D4622">
        <v>225</v>
      </c>
      <c r="E4622" s="2">
        <v>44950</v>
      </c>
      <c r="F4622" s="2">
        <v>45081</v>
      </c>
      <c r="G4622">
        <v>511.07</v>
      </c>
      <c r="H4622" t="s">
        <v>31</v>
      </c>
      <c r="I4622">
        <v>6.48</v>
      </c>
      <c r="J4622">
        <v>1011.1</v>
      </c>
      <c r="K4622">
        <v>31.5</v>
      </c>
      <c r="L4622">
        <v>304.10000000000002</v>
      </c>
      <c r="M4622" t="b">
        <v>0</v>
      </c>
      <c r="N4622" t="s">
        <v>35</v>
      </c>
      <c r="O4622" t="s">
        <v>39</v>
      </c>
      <c r="P4622">
        <v>159.01</v>
      </c>
      <c r="Q4622">
        <v>416848.16</v>
      </c>
      <c r="R4622">
        <v>-335582.92</v>
      </c>
    </row>
    <row r="4623" spans="1:18" x14ac:dyDescent="0.25">
      <c r="A4623">
        <v>5837</v>
      </c>
      <c r="B4623" t="s">
        <v>20</v>
      </c>
      <c r="C4623" t="s">
        <v>26</v>
      </c>
      <c r="D4623">
        <v>79.77</v>
      </c>
      <c r="E4623" s="2">
        <v>44976</v>
      </c>
      <c r="F4623" s="2">
        <v>45073</v>
      </c>
      <c r="G4623">
        <v>318.92</v>
      </c>
      <c r="H4623" t="s">
        <v>30</v>
      </c>
      <c r="I4623">
        <v>7.43</v>
      </c>
      <c r="J4623">
        <v>281.60000000000002</v>
      </c>
      <c r="K4623">
        <v>33.4</v>
      </c>
      <c r="L4623">
        <v>574.5</v>
      </c>
      <c r="M4623" t="b">
        <v>1</v>
      </c>
      <c r="N4623" t="s">
        <v>38</v>
      </c>
      <c r="O4623" t="s">
        <v>40</v>
      </c>
      <c r="P4623">
        <v>111.4</v>
      </c>
      <c r="Q4623">
        <v>125414.13</v>
      </c>
      <c r="R4623">
        <v>-89886.44</v>
      </c>
    </row>
    <row r="4624" spans="1:18" x14ac:dyDescent="0.25">
      <c r="A4624">
        <v>9105</v>
      </c>
      <c r="B4624" t="s">
        <v>22</v>
      </c>
      <c r="C4624" t="s">
        <v>27</v>
      </c>
      <c r="D4624">
        <v>263.33</v>
      </c>
      <c r="E4624" s="2">
        <v>45021</v>
      </c>
      <c r="F4624" s="2">
        <v>45182</v>
      </c>
      <c r="G4624">
        <v>1435.78</v>
      </c>
      <c r="H4624" t="s">
        <v>30</v>
      </c>
      <c r="I4624">
        <v>6.96</v>
      </c>
      <c r="J4624">
        <v>930.9</v>
      </c>
      <c r="K4624">
        <v>27.1</v>
      </c>
      <c r="L4624">
        <v>362.9</v>
      </c>
      <c r="M4624" t="b">
        <v>0</v>
      </c>
      <c r="N4624" t="s">
        <v>35</v>
      </c>
      <c r="O4624" t="s">
        <v>40</v>
      </c>
      <c r="P4624">
        <v>153.99</v>
      </c>
      <c r="Q4624">
        <v>392299.61</v>
      </c>
      <c r="R4624">
        <v>-171203.85</v>
      </c>
    </row>
    <row r="4625" spans="1:18" x14ac:dyDescent="0.25">
      <c r="A4625">
        <v>2243</v>
      </c>
      <c r="B4625" t="s">
        <v>22</v>
      </c>
      <c r="C4625" t="s">
        <v>23</v>
      </c>
      <c r="D4625">
        <v>140.65</v>
      </c>
      <c r="E4625" s="2">
        <v>44994</v>
      </c>
      <c r="F4625" s="2">
        <v>45092</v>
      </c>
      <c r="G4625">
        <v>522.72</v>
      </c>
      <c r="H4625" t="s">
        <v>31</v>
      </c>
      <c r="I4625">
        <v>6.83</v>
      </c>
      <c r="J4625">
        <v>1206.2</v>
      </c>
      <c r="K4625">
        <v>28.7</v>
      </c>
      <c r="M4625" t="b">
        <v>1</v>
      </c>
      <c r="N4625" t="s">
        <v>34</v>
      </c>
      <c r="O4625" t="s">
        <v>39</v>
      </c>
      <c r="P4625">
        <v>892.29</v>
      </c>
      <c r="Q4625">
        <v>74115.53</v>
      </c>
      <c r="R4625">
        <v>392302.3</v>
      </c>
    </row>
    <row r="4626" spans="1:18" x14ac:dyDescent="0.25">
      <c r="A4626">
        <v>6696</v>
      </c>
      <c r="B4626" t="s">
        <v>22</v>
      </c>
      <c r="C4626" t="s">
        <v>24</v>
      </c>
      <c r="D4626">
        <v>67</v>
      </c>
      <c r="E4626" s="2">
        <v>45014</v>
      </c>
      <c r="F4626" s="2">
        <v>45211</v>
      </c>
      <c r="G4626">
        <v>156.04</v>
      </c>
      <c r="H4626" t="s">
        <v>32</v>
      </c>
      <c r="I4626">
        <v>7.04</v>
      </c>
      <c r="J4626">
        <v>1391.6</v>
      </c>
      <c r="K4626">
        <v>25.1</v>
      </c>
      <c r="L4626">
        <v>98.7</v>
      </c>
      <c r="M4626" t="b">
        <v>1</v>
      </c>
      <c r="N4626" t="s">
        <v>34</v>
      </c>
      <c r="O4626" t="s">
        <v>39</v>
      </c>
      <c r="P4626">
        <v>167.96</v>
      </c>
      <c r="Q4626">
        <v>85648.35</v>
      </c>
      <c r="R4626">
        <v>-59439.87</v>
      </c>
    </row>
    <row r="4627" spans="1:18" x14ac:dyDescent="0.25">
      <c r="A4627">
        <v>2466</v>
      </c>
      <c r="B4627" t="s">
        <v>19</v>
      </c>
      <c r="C4627" t="s">
        <v>27</v>
      </c>
      <c r="D4627">
        <v>260.3</v>
      </c>
      <c r="E4627" s="2">
        <v>44969</v>
      </c>
      <c r="F4627" s="2">
        <v>45114</v>
      </c>
      <c r="G4627">
        <v>798.1</v>
      </c>
      <c r="H4627" t="s">
        <v>30</v>
      </c>
      <c r="I4627">
        <v>5.34</v>
      </c>
      <c r="J4627">
        <v>421.7</v>
      </c>
      <c r="K4627">
        <v>27.7</v>
      </c>
      <c r="L4627">
        <v>532.5</v>
      </c>
      <c r="M4627" t="b">
        <v>0</v>
      </c>
      <c r="N4627" t="s">
        <v>35</v>
      </c>
      <c r="O4627" t="s">
        <v>39</v>
      </c>
      <c r="P4627">
        <v>142.84</v>
      </c>
      <c r="Q4627">
        <v>313359.21000000002</v>
      </c>
      <c r="R4627">
        <v>-199358.61</v>
      </c>
    </row>
    <row r="4628" spans="1:18" x14ac:dyDescent="0.25">
      <c r="A4628">
        <v>4957</v>
      </c>
      <c r="B4628" t="s">
        <v>18</v>
      </c>
      <c r="C4628" t="s">
        <v>28</v>
      </c>
      <c r="D4628">
        <v>128.26</v>
      </c>
      <c r="E4628" s="2">
        <v>44943</v>
      </c>
      <c r="F4628" s="2">
        <v>45062</v>
      </c>
      <c r="G4628">
        <v>328.59</v>
      </c>
      <c r="H4628" t="s">
        <v>32</v>
      </c>
      <c r="I4628">
        <v>5.8</v>
      </c>
      <c r="J4628">
        <v>466.5</v>
      </c>
      <c r="K4628">
        <v>23.6</v>
      </c>
      <c r="L4628">
        <v>346.5</v>
      </c>
      <c r="M4628" t="b">
        <v>1</v>
      </c>
      <c r="N4628" t="s">
        <v>36</v>
      </c>
      <c r="O4628" t="s">
        <v>39</v>
      </c>
      <c r="P4628">
        <v>359.83</v>
      </c>
      <c r="Q4628">
        <v>164693.34</v>
      </c>
      <c r="R4628">
        <v>-46456.800000000003</v>
      </c>
    </row>
    <row r="4629" spans="1:18" x14ac:dyDescent="0.25">
      <c r="A4629">
        <v>2966</v>
      </c>
      <c r="B4629" t="s">
        <v>21</v>
      </c>
      <c r="C4629" t="s">
        <v>26</v>
      </c>
      <c r="D4629">
        <v>226.34</v>
      </c>
      <c r="E4629" s="2">
        <v>45030</v>
      </c>
      <c r="F4629" s="2">
        <v>45201</v>
      </c>
      <c r="G4629">
        <v>481.9</v>
      </c>
      <c r="H4629" t="s">
        <v>32</v>
      </c>
      <c r="I4629">
        <v>6.19</v>
      </c>
      <c r="K4629">
        <v>29.8</v>
      </c>
      <c r="L4629">
        <v>556.70000000000005</v>
      </c>
      <c r="M4629" t="b">
        <v>1</v>
      </c>
      <c r="N4629" t="s">
        <v>36</v>
      </c>
      <c r="O4629" t="s">
        <v>40</v>
      </c>
      <c r="P4629">
        <v>118.56</v>
      </c>
      <c r="Q4629">
        <v>260001.42</v>
      </c>
      <c r="R4629">
        <v>-202867.36</v>
      </c>
    </row>
    <row r="4630" spans="1:18" x14ac:dyDescent="0.25">
      <c r="A4630">
        <v>1375</v>
      </c>
      <c r="B4630" t="s">
        <v>18</v>
      </c>
      <c r="C4630" t="s">
        <v>27</v>
      </c>
      <c r="D4630">
        <v>166.67</v>
      </c>
      <c r="E4630" s="2">
        <v>45009</v>
      </c>
      <c r="F4630" s="2">
        <v>45245</v>
      </c>
      <c r="G4630">
        <v>564.66</v>
      </c>
      <c r="H4630" t="s">
        <v>31</v>
      </c>
      <c r="J4630">
        <v>1796.9</v>
      </c>
      <c r="K4630">
        <v>18.399999999999999</v>
      </c>
      <c r="L4630">
        <v>295</v>
      </c>
      <c r="M4630" t="b">
        <v>1</v>
      </c>
      <c r="N4630" t="s">
        <v>36</v>
      </c>
      <c r="O4630" t="s">
        <v>39</v>
      </c>
      <c r="P4630">
        <v>147.63999999999999</v>
      </c>
      <c r="Q4630">
        <v>309978.90999999997</v>
      </c>
      <c r="R4630">
        <v>-226612.51</v>
      </c>
    </row>
    <row r="4631" spans="1:18" x14ac:dyDescent="0.25">
      <c r="A4631">
        <v>1262</v>
      </c>
      <c r="B4631" t="s">
        <v>18</v>
      </c>
      <c r="C4631" t="s">
        <v>23</v>
      </c>
      <c r="D4631">
        <v>117.65</v>
      </c>
      <c r="E4631" s="2">
        <v>45030</v>
      </c>
      <c r="F4631" s="2">
        <v>45224</v>
      </c>
      <c r="G4631">
        <v>494.68</v>
      </c>
      <c r="H4631" t="s">
        <v>30</v>
      </c>
      <c r="I4631">
        <v>7.04</v>
      </c>
      <c r="K4631">
        <v>18.5</v>
      </c>
      <c r="L4631">
        <v>425.7</v>
      </c>
      <c r="M4631" t="b">
        <v>1</v>
      </c>
      <c r="N4631" t="s">
        <v>34</v>
      </c>
      <c r="O4631" t="s">
        <v>40</v>
      </c>
      <c r="P4631">
        <v>901.73</v>
      </c>
      <c r="Q4631">
        <v>215716.59</v>
      </c>
      <c r="R4631">
        <v>230351.21</v>
      </c>
    </row>
    <row r="4632" spans="1:18" x14ac:dyDescent="0.25">
      <c r="A4632">
        <v>5362</v>
      </c>
      <c r="B4632" t="s">
        <v>18</v>
      </c>
      <c r="C4632" t="s">
        <v>29</v>
      </c>
      <c r="D4632">
        <v>243.91</v>
      </c>
      <c r="E4632" s="2">
        <v>45028</v>
      </c>
      <c r="F4632" s="2">
        <v>45191</v>
      </c>
      <c r="G4632">
        <v>454.59</v>
      </c>
      <c r="H4632" t="s">
        <v>33</v>
      </c>
      <c r="I4632">
        <v>4.58</v>
      </c>
      <c r="J4632">
        <v>884</v>
      </c>
      <c r="K4632">
        <v>29.5</v>
      </c>
      <c r="L4632">
        <v>309</v>
      </c>
      <c r="M4632" t="b">
        <v>1</v>
      </c>
      <c r="N4632" t="s">
        <v>38</v>
      </c>
      <c r="O4632" t="s">
        <v>39</v>
      </c>
      <c r="P4632">
        <v>57.89</v>
      </c>
      <c r="Q4632">
        <v>167943.7</v>
      </c>
      <c r="R4632">
        <v>-141627.48000000001</v>
      </c>
    </row>
    <row r="4633" spans="1:18" x14ac:dyDescent="0.25">
      <c r="A4633">
        <v>7502</v>
      </c>
      <c r="B4633" t="s">
        <v>22</v>
      </c>
      <c r="C4633" t="s">
        <v>23</v>
      </c>
      <c r="D4633">
        <v>177.42</v>
      </c>
      <c r="E4633" s="2">
        <v>44981</v>
      </c>
      <c r="F4633" s="2">
        <v>45187</v>
      </c>
      <c r="G4633">
        <v>801.78</v>
      </c>
      <c r="H4633" t="s">
        <v>31</v>
      </c>
      <c r="K4633">
        <v>32.9</v>
      </c>
      <c r="L4633">
        <v>128.4</v>
      </c>
      <c r="M4633" t="b">
        <v>1</v>
      </c>
      <c r="N4633" t="s">
        <v>38</v>
      </c>
      <c r="O4633" t="s">
        <v>41</v>
      </c>
      <c r="P4633">
        <v>894.69</v>
      </c>
      <c r="Q4633">
        <v>230528.76</v>
      </c>
      <c r="R4633">
        <v>486815.79</v>
      </c>
    </row>
    <row r="4634" spans="1:18" x14ac:dyDescent="0.25">
      <c r="A4634">
        <v>8833</v>
      </c>
      <c r="B4634" t="s">
        <v>18</v>
      </c>
      <c r="C4634" t="s">
        <v>25</v>
      </c>
      <c r="D4634">
        <v>120.22</v>
      </c>
      <c r="E4634" s="2">
        <v>44960</v>
      </c>
      <c r="F4634" s="2">
        <v>45160</v>
      </c>
      <c r="G4634">
        <v>777.24</v>
      </c>
      <c r="H4634" t="s">
        <v>31</v>
      </c>
      <c r="I4634">
        <v>7.15</v>
      </c>
      <c r="J4634">
        <v>329.1</v>
      </c>
      <c r="K4634">
        <v>28.1</v>
      </c>
      <c r="L4634">
        <v>199.6</v>
      </c>
      <c r="M4634" t="b">
        <v>1</v>
      </c>
      <c r="N4634" t="s">
        <v>38</v>
      </c>
      <c r="O4634" t="s">
        <v>40</v>
      </c>
      <c r="P4634">
        <v>82.58</v>
      </c>
      <c r="Q4634">
        <v>233147.27</v>
      </c>
      <c r="R4634">
        <v>-168962.79</v>
      </c>
    </row>
    <row r="4635" spans="1:18" x14ac:dyDescent="0.25">
      <c r="A4635">
        <v>2893</v>
      </c>
      <c r="B4635" t="s">
        <v>19</v>
      </c>
      <c r="C4635" t="s">
        <v>26</v>
      </c>
      <c r="D4635">
        <v>37.33</v>
      </c>
      <c r="E4635" s="2">
        <v>45037</v>
      </c>
      <c r="F4635" s="2">
        <v>45260</v>
      </c>
      <c r="G4635">
        <v>235.95</v>
      </c>
      <c r="H4635" t="s">
        <v>32</v>
      </c>
      <c r="I4635">
        <v>4.68</v>
      </c>
      <c r="J4635">
        <v>1438.7</v>
      </c>
      <c r="K4635">
        <v>29.6</v>
      </c>
      <c r="L4635">
        <v>87</v>
      </c>
      <c r="M4635" t="b">
        <v>1</v>
      </c>
      <c r="N4635" t="s">
        <v>36</v>
      </c>
      <c r="O4635" t="s">
        <v>39</v>
      </c>
      <c r="P4635">
        <v>124.57</v>
      </c>
      <c r="Q4635">
        <v>52187.199999999997</v>
      </c>
      <c r="R4635">
        <v>-22794.91</v>
      </c>
    </row>
    <row r="4636" spans="1:18" x14ac:dyDescent="0.25">
      <c r="A4636">
        <v>9106</v>
      </c>
      <c r="B4636" t="s">
        <v>20</v>
      </c>
      <c r="C4636" t="s">
        <v>25</v>
      </c>
      <c r="D4636">
        <v>269.16000000000003</v>
      </c>
      <c r="E4636" s="2">
        <v>45023</v>
      </c>
      <c r="F4636" s="2">
        <v>45143</v>
      </c>
      <c r="G4636">
        <v>1519.64</v>
      </c>
      <c r="H4636" t="s">
        <v>33</v>
      </c>
      <c r="I4636">
        <v>5.18</v>
      </c>
      <c r="J4636">
        <v>605</v>
      </c>
      <c r="K4636">
        <v>31.2</v>
      </c>
      <c r="L4636">
        <v>292.10000000000002</v>
      </c>
      <c r="M4636" t="b">
        <v>0</v>
      </c>
      <c r="N4636" t="s">
        <v>35</v>
      </c>
      <c r="O4636" t="s">
        <v>40</v>
      </c>
      <c r="P4636">
        <v>88.91</v>
      </c>
      <c r="Q4636">
        <v>458245.61</v>
      </c>
      <c r="R4636">
        <v>-323134.42</v>
      </c>
    </row>
    <row r="4637" spans="1:18" x14ac:dyDescent="0.25">
      <c r="A4637">
        <v>2652</v>
      </c>
      <c r="B4637" t="s">
        <v>22</v>
      </c>
      <c r="C4637" t="s">
        <v>27</v>
      </c>
      <c r="D4637">
        <v>15.46</v>
      </c>
      <c r="E4637" s="2">
        <v>44996</v>
      </c>
      <c r="F4637" s="2">
        <v>45214</v>
      </c>
      <c r="G4637">
        <v>43.78</v>
      </c>
      <c r="H4637" t="s">
        <v>31</v>
      </c>
      <c r="I4637">
        <v>5.55</v>
      </c>
      <c r="J4637">
        <v>1325.9</v>
      </c>
      <c r="K4637">
        <v>23.8</v>
      </c>
      <c r="L4637">
        <v>407.1</v>
      </c>
      <c r="M4637" t="b">
        <v>0</v>
      </c>
      <c r="O4637" t="s">
        <v>39</v>
      </c>
      <c r="P4637">
        <v>148.18</v>
      </c>
      <c r="Q4637">
        <v>16388.22</v>
      </c>
      <c r="R4637">
        <v>-9900.9</v>
      </c>
    </row>
    <row r="4638" spans="1:18" x14ac:dyDescent="0.25">
      <c r="A4638">
        <v>6540</v>
      </c>
      <c r="B4638" t="s">
        <v>21</v>
      </c>
      <c r="C4638" t="s">
        <v>27</v>
      </c>
      <c r="D4638">
        <v>259.64</v>
      </c>
      <c r="E4638" s="2">
        <v>44986</v>
      </c>
      <c r="F4638" s="2">
        <v>45121</v>
      </c>
      <c r="G4638">
        <v>418.55</v>
      </c>
      <c r="H4638" t="s">
        <v>32</v>
      </c>
      <c r="I4638">
        <v>6.75</v>
      </c>
      <c r="J4638">
        <v>960.1</v>
      </c>
      <c r="K4638">
        <v>19.7</v>
      </c>
      <c r="L4638">
        <v>184</v>
      </c>
      <c r="M4638" t="b">
        <v>0</v>
      </c>
      <c r="N4638" t="s">
        <v>35</v>
      </c>
      <c r="O4638" t="s">
        <v>40</v>
      </c>
      <c r="P4638">
        <v>154.12</v>
      </c>
      <c r="Q4638">
        <v>276743.39</v>
      </c>
      <c r="R4638">
        <v>-212236.46</v>
      </c>
    </row>
    <row r="4639" spans="1:18" x14ac:dyDescent="0.25">
      <c r="A4639">
        <v>4892</v>
      </c>
      <c r="B4639" t="s">
        <v>20</v>
      </c>
      <c r="C4639" t="s">
        <v>23</v>
      </c>
      <c r="D4639">
        <v>111.19</v>
      </c>
      <c r="E4639" s="2">
        <v>44977</v>
      </c>
      <c r="F4639" s="2">
        <v>45208</v>
      </c>
      <c r="G4639">
        <v>630.19000000000005</v>
      </c>
      <c r="H4639" t="s">
        <v>30</v>
      </c>
      <c r="J4639">
        <v>1178.8</v>
      </c>
      <c r="K4639">
        <v>32.9</v>
      </c>
      <c r="L4639">
        <v>319.7</v>
      </c>
      <c r="M4639" t="b">
        <v>1</v>
      </c>
      <c r="N4639" t="s">
        <v>38</v>
      </c>
      <c r="O4639" t="s">
        <v>41</v>
      </c>
      <c r="P4639">
        <v>906.67</v>
      </c>
      <c r="Q4639">
        <v>109914.75</v>
      </c>
      <c r="R4639">
        <v>461459.62</v>
      </c>
    </row>
    <row r="4640" spans="1:18" x14ac:dyDescent="0.25">
      <c r="A4640">
        <v>1599</v>
      </c>
      <c r="B4640" t="s">
        <v>20</v>
      </c>
      <c r="C4640" t="s">
        <v>23</v>
      </c>
      <c r="D4640">
        <v>193.6</v>
      </c>
      <c r="E4640" s="2">
        <v>45026</v>
      </c>
      <c r="F4640" s="2">
        <v>45158</v>
      </c>
      <c r="G4640">
        <v>344.34</v>
      </c>
      <c r="H4640" t="s">
        <v>32</v>
      </c>
      <c r="I4640">
        <v>7.36</v>
      </c>
      <c r="J4640">
        <v>286.39999999999998</v>
      </c>
      <c r="K4640">
        <v>33</v>
      </c>
      <c r="L4640">
        <v>302.39999999999998</v>
      </c>
      <c r="M4640" t="b">
        <v>0</v>
      </c>
      <c r="N4640" t="s">
        <v>35</v>
      </c>
      <c r="O4640" t="s">
        <v>40</v>
      </c>
      <c r="P4640">
        <v>906.63</v>
      </c>
      <c r="Q4640">
        <v>103143.92</v>
      </c>
      <c r="R4640">
        <v>209045.05</v>
      </c>
    </row>
    <row r="4641" spans="1:18" x14ac:dyDescent="0.25">
      <c r="A4641">
        <v>5815</v>
      </c>
      <c r="B4641" t="s">
        <v>20</v>
      </c>
      <c r="C4641" t="s">
        <v>28</v>
      </c>
      <c r="D4641">
        <v>277.05</v>
      </c>
      <c r="E4641" s="2">
        <v>45003</v>
      </c>
      <c r="F4641" s="2">
        <v>45232</v>
      </c>
      <c r="G4641">
        <v>700.42</v>
      </c>
      <c r="H4641" t="s">
        <v>33</v>
      </c>
      <c r="I4641">
        <v>5.18</v>
      </c>
      <c r="J4641">
        <v>1623.9</v>
      </c>
      <c r="K4641">
        <v>25.1</v>
      </c>
      <c r="M4641" t="b">
        <v>0</v>
      </c>
      <c r="N4641" t="s">
        <v>35</v>
      </c>
      <c r="O4641" t="s">
        <v>40</v>
      </c>
      <c r="P4641">
        <v>340.69</v>
      </c>
      <c r="Q4641">
        <v>522870.21</v>
      </c>
      <c r="R4641">
        <v>-284244.12</v>
      </c>
    </row>
    <row r="4642" spans="1:18" x14ac:dyDescent="0.25">
      <c r="A4642">
        <v>2912</v>
      </c>
      <c r="B4642" t="s">
        <v>18</v>
      </c>
      <c r="C4642" t="s">
        <v>24</v>
      </c>
      <c r="D4642">
        <v>49.75</v>
      </c>
      <c r="E4642" s="2">
        <v>45037</v>
      </c>
      <c r="F4642" s="2">
        <v>45271</v>
      </c>
      <c r="G4642">
        <v>210.06</v>
      </c>
      <c r="H4642" t="s">
        <v>33</v>
      </c>
      <c r="I4642">
        <v>7.12</v>
      </c>
      <c r="J4642">
        <v>590.20000000000005</v>
      </c>
      <c r="K4642">
        <v>21.5</v>
      </c>
      <c r="L4642">
        <v>151.5</v>
      </c>
      <c r="M4642" t="b">
        <v>1</v>
      </c>
      <c r="N4642" t="s">
        <v>36</v>
      </c>
      <c r="O4642" t="s">
        <v>39</v>
      </c>
      <c r="P4642">
        <v>157.11000000000001</v>
      </c>
      <c r="Q4642">
        <v>50967.01</v>
      </c>
      <c r="R4642">
        <v>-17964.48</v>
      </c>
    </row>
    <row r="4643" spans="1:18" x14ac:dyDescent="0.25">
      <c r="A4643">
        <v>9792</v>
      </c>
      <c r="B4643" t="s">
        <v>18</v>
      </c>
      <c r="C4643" t="s">
        <v>28</v>
      </c>
      <c r="D4643">
        <v>172.25</v>
      </c>
      <c r="E4643" s="2">
        <v>44999</v>
      </c>
      <c r="F4643" s="2">
        <v>45110</v>
      </c>
      <c r="G4643">
        <v>412</v>
      </c>
      <c r="H4643" t="s">
        <v>32</v>
      </c>
      <c r="I4643">
        <v>5.35</v>
      </c>
      <c r="J4643">
        <v>1272.2</v>
      </c>
      <c r="K4643">
        <v>32.299999999999997</v>
      </c>
      <c r="L4643">
        <v>343.7</v>
      </c>
      <c r="M4643" t="b">
        <v>0</v>
      </c>
      <c r="N4643" t="s">
        <v>35</v>
      </c>
      <c r="O4643" t="s">
        <v>40</v>
      </c>
      <c r="P4643">
        <v>340.27</v>
      </c>
      <c r="Q4643">
        <v>180971.35</v>
      </c>
      <c r="R4643">
        <v>-40780.11</v>
      </c>
    </row>
    <row r="4644" spans="1:18" x14ac:dyDescent="0.25">
      <c r="A4644">
        <v>9572</v>
      </c>
      <c r="B4644" t="s">
        <v>22</v>
      </c>
      <c r="C4644" t="s">
        <v>25</v>
      </c>
      <c r="D4644">
        <v>230.51</v>
      </c>
      <c r="E4644" s="2">
        <v>44961</v>
      </c>
      <c r="F4644" s="2">
        <v>45197</v>
      </c>
      <c r="G4644">
        <v>1306.75</v>
      </c>
      <c r="H4644" t="s">
        <v>30</v>
      </c>
      <c r="I4644">
        <v>5.24</v>
      </c>
      <c r="J4644">
        <v>1476.8</v>
      </c>
      <c r="K4644">
        <v>29.3</v>
      </c>
      <c r="L4644">
        <v>250.3</v>
      </c>
      <c r="M4644" t="b">
        <v>1</v>
      </c>
      <c r="N4644" t="s">
        <v>34</v>
      </c>
      <c r="O4644" t="s">
        <v>39</v>
      </c>
      <c r="P4644">
        <v>81.180000000000007</v>
      </c>
      <c r="Q4644">
        <v>377879.91</v>
      </c>
      <c r="R4644">
        <v>-271797.94</v>
      </c>
    </row>
    <row r="4645" spans="1:18" x14ac:dyDescent="0.25">
      <c r="A4645">
        <v>5213</v>
      </c>
      <c r="B4645" t="s">
        <v>18</v>
      </c>
      <c r="C4645" t="s">
        <v>28</v>
      </c>
      <c r="D4645">
        <v>228.49</v>
      </c>
      <c r="E4645" s="2">
        <v>44960</v>
      </c>
      <c r="F4645" s="2">
        <v>45062</v>
      </c>
      <c r="G4645">
        <v>1230.5999999999999</v>
      </c>
      <c r="H4645" t="s">
        <v>33</v>
      </c>
      <c r="I4645">
        <v>6</v>
      </c>
      <c r="J4645">
        <v>1064.0999999999999</v>
      </c>
      <c r="K4645">
        <v>18.100000000000001</v>
      </c>
      <c r="L4645">
        <v>207.3</v>
      </c>
      <c r="M4645" t="b">
        <v>1</v>
      </c>
      <c r="N4645" t="s">
        <v>37</v>
      </c>
      <c r="O4645" t="s">
        <v>41</v>
      </c>
      <c r="P4645">
        <v>357.3</v>
      </c>
      <c r="Q4645">
        <v>294829.71000000002</v>
      </c>
      <c r="R4645">
        <v>144863.67000000001</v>
      </c>
    </row>
    <row r="4646" spans="1:18" x14ac:dyDescent="0.25">
      <c r="A4646">
        <v>4637</v>
      </c>
      <c r="B4646" t="s">
        <v>18</v>
      </c>
      <c r="C4646" t="s">
        <v>23</v>
      </c>
      <c r="D4646">
        <v>160.06</v>
      </c>
      <c r="E4646" s="2">
        <v>44942</v>
      </c>
      <c r="F4646" s="2">
        <v>45064</v>
      </c>
      <c r="G4646">
        <v>844.93</v>
      </c>
      <c r="H4646" t="s">
        <v>33</v>
      </c>
      <c r="I4646">
        <v>4.71</v>
      </c>
      <c r="J4646">
        <v>739.7</v>
      </c>
      <c r="K4646">
        <v>19.7</v>
      </c>
      <c r="L4646">
        <v>372.3</v>
      </c>
      <c r="M4646" t="b">
        <v>1</v>
      </c>
      <c r="N4646" t="s">
        <v>34</v>
      </c>
      <c r="O4646" t="s">
        <v>39</v>
      </c>
      <c r="P4646">
        <v>906.3</v>
      </c>
      <c r="Q4646">
        <v>166952.70000000001</v>
      </c>
      <c r="R4646">
        <v>598807.36</v>
      </c>
    </row>
    <row r="4647" spans="1:18" x14ac:dyDescent="0.25">
      <c r="A4647">
        <v>6599</v>
      </c>
      <c r="B4647" t="s">
        <v>18</v>
      </c>
      <c r="C4647" t="s">
        <v>26</v>
      </c>
      <c r="D4647">
        <v>189.3</v>
      </c>
      <c r="E4647" s="2">
        <v>45008</v>
      </c>
      <c r="F4647" s="2">
        <v>45164</v>
      </c>
      <c r="G4647">
        <v>1056.4100000000001</v>
      </c>
      <c r="H4647" t="s">
        <v>30</v>
      </c>
      <c r="J4647">
        <v>1764.6</v>
      </c>
      <c r="K4647">
        <v>33.700000000000003</v>
      </c>
      <c r="L4647">
        <v>131.4</v>
      </c>
      <c r="M4647" t="b">
        <v>1</v>
      </c>
      <c r="N4647" t="s">
        <v>36</v>
      </c>
      <c r="O4647" t="s">
        <v>39</v>
      </c>
      <c r="P4647">
        <v>126.22</v>
      </c>
      <c r="Q4647">
        <v>345553.17</v>
      </c>
      <c r="R4647">
        <v>-212213.1</v>
      </c>
    </row>
    <row r="4648" spans="1:18" x14ac:dyDescent="0.25">
      <c r="A4648">
        <v>7448</v>
      </c>
      <c r="B4648" t="s">
        <v>22</v>
      </c>
      <c r="C4648" t="s">
        <v>28</v>
      </c>
      <c r="D4648">
        <v>228.47</v>
      </c>
      <c r="E4648" s="2">
        <v>44944</v>
      </c>
      <c r="F4648" s="2">
        <v>45183</v>
      </c>
      <c r="G4648">
        <v>593.67999999999995</v>
      </c>
      <c r="H4648" t="s">
        <v>31</v>
      </c>
      <c r="I4648">
        <v>5.57</v>
      </c>
      <c r="J4648">
        <v>645.5</v>
      </c>
      <c r="K4648">
        <v>18.600000000000001</v>
      </c>
      <c r="L4648">
        <v>545.4</v>
      </c>
      <c r="M4648" t="b">
        <v>0</v>
      </c>
      <c r="N4648" t="s">
        <v>35</v>
      </c>
      <c r="O4648" t="s">
        <v>41</v>
      </c>
      <c r="P4648">
        <v>347.04</v>
      </c>
      <c r="Q4648">
        <v>397096.58</v>
      </c>
      <c r="R4648">
        <v>-191065.87</v>
      </c>
    </row>
    <row r="4649" spans="1:18" x14ac:dyDescent="0.25">
      <c r="A4649">
        <v>9557</v>
      </c>
      <c r="B4649" t="s">
        <v>22</v>
      </c>
      <c r="C4649" t="s">
        <v>29</v>
      </c>
      <c r="D4649">
        <v>253.1</v>
      </c>
      <c r="E4649" s="2">
        <v>44964</v>
      </c>
      <c r="F4649" s="2">
        <v>45127</v>
      </c>
      <c r="G4649">
        <v>1302.06</v>
      </c>
      <c r="H4649" t="s">
        <v>33</v>
      </c>
      <c r="J4649">
        <v>1717.9</v>
      </c>
      <c r="K4649">
        <v>22.5</v>
      </c>
      <c r="L4649">
        <v>564.20000000000005</v>
      </c>
      <c r="M4649" t="b">
        <v>1</v>
      </c>
      <c r="N4649" t="s">
        <v>38</v>
      </c>
      <c r="O4649" t="s">
        <v>39</v>
      </c>
      <c r="P4649">
        <v>50.93</v>
      </c>
      <c r="Q4649">
        <v>497392.72</v>
      </c>
      <c r="R4649">
        <v>-431078.8</v>
      </c>
    </row>
    <row r="4650" spans="1:18" x14ac:dyDescent="0.25">
      <c r="A4650">
        <v>8382</v>
      </c>
      <c r="B4650" t="s">
        <v>19</v>
      </c>
      <c r="C4650" t="s">
        <v>24</v>
      </c>
      <c r="D4650">
        <v>229.73</v>
      </c>
      <c r="E4650" s="2">
        <v>45040</v>
      </c>
      <c r="F4650" s="2">
        <v>45212</v>
      </c>
      <c r="G4650">
        <v>752.69</v>
      </c>
      <c r="H4650" t="s">
        <v>32</v>
      </c>
      <c r="I4650">
        <v>7.08</v>
      </c>
      <c r="J4650">
        <v>450</v>
      </c>
      <c r="K4650">
        <v>26.8</v>
      </c>
      <c r="L4650">
        <v>413.3</v>
      </c>
      <c r="M4650" t="b">
        <v>1</v>
      </c>
      <c r="N4650" t="s">
        <v>37</v>
      </c>
      <c r="O4650" t="s">
        <v>39</v>
      </c>
      <c r="P4650">
        <v>153.44999999999999</v>
      </c>
      <c r="Q4650">
        <v>335757.85</v>
      </c>
      <c r="R4650">
        <v>-220257.57</v>
      </c>
    </row>
    <row r="4651" spans="1:18" x14ac:dyDescent="0.25">
      <c r="A4651">
        <v>9982</v>
      </c>
      <c r="B4651" t="s">
        <v>19</v>
      </c>
      <c r="C4651" t="s">
        <v>23</v>
      </c>
      <c r="D4651">
        <v>109.43</v>
      </c>
      <c r="E4651" s="2">
        <v>44969</v>
      </c>
      <c r="F4651" s="2">
        <v>45163</v>
      </c>
      <c r="G4651">
        <v>529.01</v>
      </c>
      <c r="H4651" t="s">
        <v>30</v>
      </c>
      <c r="I4651">
        <v>5.66</v>
      </c>
      <c r="J4651">
        <v>822.8</v>
      </c>
      <c r="K4651">
        <v>20.9</v>
      </c>
      <c r="L4651">
        <v>216.7</v>
      </c>
      <c r="M4651" t="b">
        <v>1</v>
      </c>
      <c r="O4651" t="s">
        <v>40</v>
      </c>
      <c r="P4651">
        <v>903.41</v>
      </c>
      <c r="Q4651">
        <v>167990.91</v>
      </c>
      <c r="R4651">
        <v>309922.01</v>
      </c>
    </row>
    <row r="4652" spans="1:18" x14ac:dyDescent="0.25">
      <c r="A4652">
        <v>4569</v>
      </c>
      <c r="B4652" t="s">
        <v>19</v>
      </c>
      <c r="C4652" t="s">
        <v>26</v>
      </c>
      <c r="D4652">
        <v>299.02999999999997</v>
      </c>
      <c r="E4652" s="2">
        <v>44958</v>
      </c>
      <c r="F4652" s="2">
        <v>45193</v>
      </c>
      <c r="G4652">
        <v>630.99</v>
      </c>
      <c r="H4652" t="s">
        <v>33</v>
      </c>
      <c r="I4652">
        <v>7.45</v>
      </c>
      <c r="J4652">
        <v>421.6</v>
      </c>
      <c r="K4652">
        <v>21.7</v>
      </c>
      <c r="L4652">
        <v>394.3</v>
      </c>
      <c r="M4652" t="b">
        <v>0</v>
      </c>
      <c r="N4652" t="s">
        <v>35</v>
      </c>
      <c r="O4652" t="s">
        <v>41</v>
      </c>
      <c r="P4652">
        <v>112.68</v>
      </c>
      <c r="Q4652">
        <v>295067.64</v>
      </c>
      <c r="R4652">
        <v>-223967.69</v>
      </c>
    </row>
    <row r="4653" spans="1:18" x14ac:dyDescent="0.25">
      <c r="A4653">
        <v>8707</v>
      </c>
      <c r="B4653" t="s">
        <v>19</v>
      </c>
      <c r="C4653" t="s">
        <v>27</v>
      </c>
      <c r="D4653">
        <v>133.18</v>
      </c>
      <c r="E4653" s="2">
        <v>44933</v>
      </c>
      <c r="F4653" s="2">
        <v>45140</v>
      </c>
      <c r="G4653">
        <v>669.62</v>
      </c>
      <c r="H4653" t="s">
        <v>31</v>
      </c>
      <c r="I4653">
        <v>7.2</v>
      </c>
      <c r="J4653">
        <v>203.6</v>
      </c>
      <c r="K4653">
        <v>23.6</v>
      </c>
      <c r="L4653">
        <v>380.8</v>
      </c>
      <c r="M4653" t="b">
        <v>1</v>
      </c>
      <c r="N4653" t="s">
        <v>37</v>
      </c>
      <c r="O4653" t="s">
        <v>40</v>
      </c>
      <c r="P4653">
        <v>142.51</v>
      </c>
      <c r="Q4653">
        <v>86483.09</v>
      </c>
      <c r="R4653">
        <v>8944.4599999999991</v>
      </c>
    </row>
    <row r="4654" spans="1:18" x14ac:dyDescent="0.25">
      <c r="A4654">
        <v>1746</v>
      </c>
      <c r="B4654" t="s">
        <v>20</v>
      </c>
      <c r="C4654" t="s">
        <v>28</v>
      </c>
      <c r="D4654">
        <v>12.22</v>
      </c>
      <c r="E4654" s="2">
        <v>45013</v>
      </c>
      <c r="F4654" s="2">
        <v>45136</v>
      </c>
      <c r="G4654">
        <v>77.73</v>
      </c>
      <c r="H4654" t="s">
        <v>33</v>
      </c>
      <c r="I4654">
        <v>5.08</v>
      </c>
      <c r="J4654">
        <v>616.4</v>
      </c>
      <c r="K4654">
        <v>22.3</v>
      </c>
      <c r="L4654">
        <v>265.2</v>
      </c>
      <c r="M4654" t="b">
        <v>0</v>
      </c>
      <c r="N4654" t="s">
        <v>35</v>
      </c>
      <c r="O4654" t="s">
        <v>39</v>
      </c>
      <c r="P4654">
        <v>347.07</v>
      </c>
      <c r="Q4654">
        <v>8051.45</v>
      </c>
      <c r="R4654">
        <v>18926.3</v>
      </c>
    </row>
    <row r="4655" spans="1:18" x14ac:dyDescent="0.25">
      <c r="A4655">
        <v>9504</v>
      </c>
      <c r="B4655" t="s">
        <v>20</v>
      </c>
      <c r="C4655" t="s">
        <v>23</v>
      </c>
      <c r="D4655">
        <v>111.97</v>
      </c>
      <c r="E4655" s="2">
        <v>45013</v>
      </c>
      <c r="F4655" s="2">
        <v>45148</v>
      </c>
      <c r="G4655">
        <v>192.36</v>
      </c>
      <c r="H4655" t="s">
        <v>31</v>
      </c>
      <c r="J4655">
        <v>339.5</v>
      </c>
      <c r="K4655">
        <v>30.9</v>
      </c>
      <c r="L4655">
        <v>208</v>
      </c>
      <c r="M4655" t="b">
        <v>1</v>
      </c>
      <c r="N4655" t="s">
        <v>34</v>
      </c>
      <c r="O4655" t="s">
        <v>40</v>
      </c>
      <c r="P4655">
        <v>891.89</v>
      </c>
      <c r="Q4655">
        <v>164473.93</v>
      </c>
      <c r="R4655">
        <v>7090.03</v>
      </c>
    </row>
    <row r="4656" spans="1:18" x14ac:dyDescent="0.25">
      <c r="A4656">
        <v>5633</v>
      </c>
      <c r="B4656" t="s">
        <v>19</v>
      </c>
      <c r="C4656" t="s">
        <v>27</v>
      </c>
      <c r="D4656">
        <v>42.7</v>
      </c>
      <c r="E4656" s="2">
        <v>44972</v>
      </c>
      <c r="F4656" s="2">
        <v>45076</v>
      </c>
      <c r="G4656">
        <v>84.08</v>
      </c>
      <c r="H4656" t="s">
        <v>33</v>
      </c>
      <c r="I4656">
        <v>6.31</v>
      </c>
      <c r="J4656">
        <v>1778.2</v>
      </c>
      <c r="K4656">
        <v>26</v>
      </c>
      <c r="L4656">
        <v>142.6</v>
      </c>
      <c r="M4656" t="b">
        <v>0</v>
      </c>
      <c r="N4656" t="s">
        <v>35</v>
      </c>
      <c r="O4656" t="s">
        <v>39</v>
      </c>
      <c r="P4656">
        <v>146.6</v>
      </c>
      <c r="Q4656">
        <v>28605.05</v>
      </c>
      <c r="R4656">
        <v>-16278.92</v>
      </c>
    </row>
    <row r="4657" spans="1:18" x14ac:dyDescent="0.25">
      <c r="A4657">
        <v>1920</v>
      </c>
      <c r="B4657" t="s">
        <v>19</v>
      </c>
      <c r="C4657" t="s">
        <v>27</v>
      </c>
      <c r="D4657">
        <v>40.83</v>
      </c>
      <c r="E4657" s="2">
        <v>44987</v>
      </c>
      <c r="F4657" s="2">
        <v>45173</v>
      </c>
      <c r="G4657">
        <v>86.49</v>
      </c>
      <c r="H4657" t="s">
        <v>33</v>
      </c>
      <c r="I4657">
        <v>6.96</v>
      </c>
      <c r="J4657">
        <v>1418.6</v>
      </c>
      <c r="K4657">
        <v>22.5</v>
      </c>
      <c r="L4657">
        <v>169.6</v>
      </c>
      <c r="M4657" t="b">
        <v>0</v>
      </c>
      <c r="N4657" t="s">
        <v>35</v>
      </c>
      <c r="O4657" t="s">
        <v>41</v>
      </c>
      <c r="P4657">
        <v>159.38999999999999</v>
      </c>
      <c r="Q4657">
        <v>75941.34</v>
      </c>
      <c r="R4657">
        <v>-62155.7</v>
      </c>
    </row>
    <row r="4658" spans="1:18" x14ac:dyDescent="0.25">
      <c r="A4658">
        <v>8008</v>
      </c>
      <c r="B4658" t="s">
        <v>21</v>
      </c>
      <c r="C4658" t="s">
        <v>25</v>
      </c>
      <c r="D4658">
        <v>88.05</v>
      </c>
      <c r="E4658" s="2">
        <v>44944</v>
      </c>
      <c r="F4658" s="2">
        <v>45061</v>
      </c>
      <c r="G4658">
        <v>321.63</v>
      </c>
      <c r="H4658" t="s">
        <v>32</v>
      </c>
      <c r="I4658">
        <v>7.16</v>
      </c>
      <c r="K4658">
        <v>23</v>
      </c>
      <c r="L4658">
        <v>409.2</v>
      </c>
      <c r="M4658" t="b">
        <v>1</v>
      </c>
      <c r="N4658" t="s">
        <v>37</v>
      </c>
      <c r="O4658" t="s">
        <v>40</v>
      </c>
      <c r="P4658">
        <v>70.400000000000006</v>
      </c>
      <c r="Q4658">
        <v>136988.45000000001</v>
      </c>
      <c r="R4658">
        <v>-114345.7</v>
      </c>
    </row>
    <row r="4659" spans="1:18" x14ac:dyDescent="0.25">
      <c r="A4659">
        <v>3381</v>
      </c>
      <c r="B4659" t="s">
        <v>20</v>
      </c>
      <c r="C4659" t="s">
        <v>25</v>
      </c>
      <c r="D4659">
        <v>20.75</v>
      </c>
      <c r="E4659" s="2">
        <v>44997</v>
      </c>
      <c r="F4659" s="2">
        <v>45125</v>
      </c>
      <c r="G4659">
        <v>61.29</v>
      </c>
      <c r="H4659" t="s">
        <v>30</v>
      </c>
      <c r="I4659">
        <v>6.37</v>
      </c>
      <c r="J4659">
        <v>557.79999999999995</v>
      </c>
      <c r="K4659">
        <v>18.600000000000001</v>
      </c>
      <c r="L4659">
        <v>537.20000000000005</v>
      </c>
      <c r="M4659" t="b">
        <v>1</v>
      </c>
      <c r="N4659" t="s">
        <v>36</v>
      </c>
      <c r="O4659" t="s">
        <v>40</v>
      </c>
      <c r="P4659">
        <v>86.61</v>
      </c>
      <c r="Q4659">
        <v>17415.68</v>
      </c>
      <c r="R4659">
        <v>-12107.35</v>
      </c>
    </row>
    <row r="4660" spans="1:18" x14ac:dyDescent="0.25">
      <c r="A4660">
        <v>4618</v>
      </c>
      <c r="B4660" t="s">
        <v>21</v>
      </c>
      <c r="C4660" t="s">
        <v>26</v>
      </c>
      <c r="D4660">
        <v>208.11</v>
      </c>
      <c r="E4660" s="2">
        <v>45032</v>
      </c>
      <c r="F4660" s="2">
        <v>45255</v>
      </c>
      <c r="G4660">
        <v>1151.81</v>
      </c>
      <c r="H4660" t="s">
        <v>30</v>
      </c>
      <c r="I4660">
        <v>4.6100000000000003</v>
      </c>
      <c r="J4660">
        <v>1272.2</v>
      </c>
      <c r="K4660">
        <v>18.8</v>
      </c>
      <c r="L4660">
        <v>261.7</v>
      </c>
      <c r="M4660" t="b">
        <v>1</v>
      </c>
      <c r="N4660" t="s">
        <v>36</v>
      </c>
      <c r="O4660" t="s">
        <v>40</v>
      </c>
      <c r="P4660">
        <v>129.87</v>
      </c>
      <c r="Q4660">
        <v>191215.11</v>
      </c>
      <c r="R4660">
        <v>-41629.550000000003</v>
      </c>
    </row>
    <row r="4661" spans="1:18" x14ac:dyDescent="0.25">
      <c r="A4661">
        <v>9989</v>
      </c>
      <c r="B4661" t="s">
        <v>21</v>
      </c>
      <c r="C4661" t="s">
        <v>23</v>
      </c>
      <c r="D4661">
        <v>26.83</v>
      </c>
      <c r="E4661" s="2">
        <v>44966</v>
      </c>
      <c r="F4661" s="2">
        <v>45105</v>
      </c>
      <c r="G4661">
        <v>103.8</v>
      </c>
      <c r="H4661" t="s">
        <v>32</v>
      </c>
      <c r="J4661">
        <v>837.7</v>
      </c>
      <c r="K4661">
        <v>29.5</v>
      </c>
      <c r="L4661">
        <v>117</v>
      </c>
      <c r="M4661" t="b">
        <v>1</v>
      </c>
      <c r="N4661" t="s">
        <v>34</v>
      </c>
      <c r="O4661" t="s">
        <v>40</v>
      </c>
      <c r="P4661">
        <v>898.73</v>
      </c>
      <c r="Q4661">
        <v>41987.89</v>
      </c>
      <c r="R4661">
        <v>51300.28</v>
      </c>
    </row>
    <row r="4662" spans="1:18" x14ac:dyDescent="0.25">
      <c r="A4662">
        <v>5443</v>
      </c>
      <c r="B4662" t="s">
        <v>18</v>
      </c>
      <c r="C4662" t="s">
        <v>26</v>
      </c>
      <c r="D4662">
        <v>64.97</v>
      </c>
      <c r="E4662" s="2">
        <v>45014</v>
      </c>
      <c r="F4662" s="2">
        <v>45188</v>
      </c>
      <c r="G4662">
        <v>254.86</v>
      </c>
      <c r="H4662" t="s">
        <v>30</v>
      </c>
      <c r="I4662">
        <v>7.15</v>
      </c>
      <c r="J4662">
        <v>1530.9</v>
      </c>
      <c r="K4662">
        <v>19.8</v>
      </c>
      <c r="L4662">
        <v>57</v>
      </c>
      <c r="M4662" t="b">
        <v>1</v>
      </c>
      <c r="N4662" t="s">
        <v>38</v>
      </c>
      <c r="O4662" t="s">
        <v>40</v>
      </c>
      <c r="P4662">
        <v>128.86000000000001</v>
      </c>
      <c r="Q4662">
        <v>112799.61</v>
      </c>
      <c r="R4662">
        <v>-79958.350000000006</v>
      </c>
    </row>
    <row r="4663" spans="1:18" x14ac:dyDescent="0.25">
      <c r="A4663">
        <v>1272</v>
      </c>
      <c r="B4663" t="s">
        <v>22</v>
      </c>
      <c r="C4663" t="s">
        <v>23</v>
      </c>
      <c r="D4663">
        <v>32.409999999999997</v>
      </c>
      <c r="E4663" s="2">
        <v>45004</v>
      </c>
      <c r="F4663" s="2">
        <v>45153</v>
      </c>
      <c r="G4663">
        <v>164.81</v>
      </c>
      <c r="H4663" t="s">
        <v>30</v>
      </c>
      <c r="I4663">
        <v>6.64</v>
      </c>
      <c r="J4663">
        <v>1007.8</v>
      </c>
      <c r="K4663">
        <v>25.6</v>
      </c>
      <c r="L4663">
        <v>273.2</v>
      </c>
      <c r="M4663" t="b">
        <v>1</v>
      </c>
      <c r="N4663" t="s">
        <v>38</v>
      </c>
      <c r="O4663" t="s">
        <v>39</v>
      </c>
      <c r="P4663">
        <v>895.22</v>
      </c>
      <c r="Q4663">
        <v>57013.89</v>
      </c>
      <c r="R4663">
        <v>90527.32</v>
      </c>
    </row>
    <row r="4664" spans="1:18" x14ac:dyDescent="0.25">
      <c r="A4664">
        <v>2773</v>
      </c>
      <c r="B4664" t="s">
        <v>20</v>
      </c>
      <c r="C4664" t="s">
        <v>29</v>
      </c>
      <c r="D4664">
        <v>23.63</v>
      </c>
      <c r="E4664" s="2">
        <v>44976</v>
      </c>
      <c r="F4664" s="2">
        <v>45077</v>
      </c>
      <c r="G4664">
        <v>78.209999999999994</v>
      </c>
      <c r="H4664" t="s">
        <v>30</v>
      </c>
      <c r="I4664">
        <v>7.11</v>
      </c>
      <c r="J4664">
        <v>1245.8</v>
      </c>
      <c r="K4664">
        <v>31.5</v>
      </c>
      <c r="L4664">
        <v>177.9</v>
      </c>
      <c r="M4664" t="b">
        <v>1</v>
      </c>
      <c r="N4664" t="s">
        <v>34</v>
      </c>
      <c r="O4664" t="s">
        <v>39</v>
      </c>
      <c r="P4664">
        <v>69.650000000000006</v>
      </c>
      <c r="Q4664">
        <v>33118.410000000003</v>
      </c>
      <c r="R4664">
        <v>-27671.08</v>
      </c>
    </row>
    <row r="4665" spans="1:18" x14ac:dyDescent="0.25">
      <c r="A4665">
        <v>3547</v>
      </c>
      <c r="B4665" t="s">
        <v>19</v>
      </c>
      <c r="C4665" t="s">
        <v>24</v>
      </c>
      <c r="D4665">
        <v>83.99</v>
      </c>
      <c r="E4665" s="2">
        <v>44931</v>
      </c>
      <c r="F4665" s="2">
        <v>45075</v>
      </c>
      <c r="G4665">
        <v>274.31</v>
      </c>
      <c r="H4665" t="s">
        <v>33</v>
      </c>
      <c r="I4665">
        <v>6.52</v>
      </c>
      <c r="K4665">
        <v>23.9</v>
      </c>
      <c r="L4665">
        <v>227.4</v>
      </c>
      <c r="M4665" t="b">
        <v>1</v>
      </c>
      <c r="N4665" t="s">
        <v>38</v>
      </c>
      <c r="O4665" t="s">
        <v>39</v>
      </c>
      <c r="P4665">
        <v>167.23</v>
      </c>
      <c r="Q4665">
        <v>61551.9</v>
      </c>
      <c r="R4665">
        <v>-15679.04</v>
      </c>
    </row>
    <row r="4666" spans="1:18" x14ac:dyDescent="0.25">
      <c r="A4666">
        <v>4164</v>
      </c>
      <c r="B4666" t="s">
        <v>19</v>
      </c>
      <c r="C4666" t="s">
        <v>24</v>
      </c>
      <c r="D4666">
        <v>173.71</v>
      </c>
      <c r="E4666" s="2">
        <v>45036</v>
      </c>
      <c r="F4666" s="2">
        <v>45187</v>
      </c>
      <c r="G4666">
        <v>917.99</v>
      </c>
      <c r="H4666" t="s">
        <v>33</v>
      </c>
      <c r="I4666">
        <v>4.63</v>
      </c>
      <c r="J4666">
        <v>1221.0999999999999</v>
      </c>
      <c r="K4666">
        <v>23.5</v>
      </c>
      <c r="L4666">
        <v>182.9</v>
      </c>
      <c r="M4666" t="b">
        <v>1</v>
      </c>
      <c r="N4666" t="s">
        <v>38</v>
      </c>
      <c r="O4666" t="s">
        <v>39</v>
      </c>
      <c r="P4666">
        <v>167.69</v>
      </c>
      <c r="Q4666">
        <v>300090.84000000003</v>
      </c>
      <c r="R4666">
        <v>-146153.1</v>
      </c>
    </row>
    <row r="4667" spans="1:18" x14ac:dyDescent="0.25">
      <c r="A4667">
        <v>5780</v>
      </c>
      <c r="B4667" t="s">
        <v>22</v>
      </c>
      <c r="C4667" t="s">
        <v>23</v>
      </c>
      <c r="D4667">
        <v>289.58</v>
      </c>
      <c r="E4667" s="2">
        <v>44980</v>
      </c>
      <c r="F4667" s="2">
        <v>45204</v>
      </c>
      <c r="G4667">
        <v>1563.79</v>
      </c>
      <c r="H4667" t="s">
        <v>31</v>
      </c>
      <c r="I4667">
        <v>7.4</v>
      </c>
      <c r="J4667">
        <v>568.20000000000005</v>
      </c>
      <c r="K4667">
        <v>32</v>
      </c>
      <c r="L4667">
        <v>415.3</v>
      </c>
      <c r="M4667" t="b">
        <v>1</v>
      </c>
      <c r="N4667" t="s">
        <v>37</v>
      </c>
      <c r="O4667" t="s">
        <v>39</v>
      </c>
      <c r="P4667">
        <v>892.61</v>
      </c>
      <c r="Q4667">
        <v>488656.2</v>
      </c>
      <c r="R4667">
        <v>907198.39</v>
      </c>
    </row>
    <row r="4668" spans="1:18" x14ac:dyDescent="0.25">
      <c r="A4668">
        <v>1946</v>
      </c>
      <c r="B4668" t="s">
        <v>20</v>
      </c>
      <c r="C4668" t="s">
        <v>25</v>
      </c>
      <c r="D4668">
        <v>263.29000000000002</v>
      </c>
      <c r="E4668" s="2">
        <v>45012</v>
      </c>
      <c r="F4668" s="2">
        <v>45150</v>
      </c>
      <c r="G4668">
        <v>413.89</v>
      </c>
      <c r="H4668" t="s">
        <v>31</v>
      </c>
      <c r="I4668">
        <v>7.25</v>
      </c>
      <c r="J4668">
        <v>797.3</v>
      </c>
      <c r="K4668">
        <v>31.8</v>
      </c>
      <c r="L4668">
        <v>401.2</v>
      </c>
      <c r="M4668" t="b">
        <v>0</v>
      </c>
      <c r="N4668" t="s">
        <v>35</v>
      </c>
      <c r="O4668" t="s">
        <v>39</v>
      </c>
      <c r="P4668">
        <v>87.4</v>
      </c>
      <c r="Q4668">
        <v>461556.95</v>
      </c>
      <c r="R4668">
        <v>-425382.96</v>
      </c>
    </row>
    <row r="4669" spans="1:18" x14ac:dyDescent="0.25">
      <c r="A4669">
        <v>1506</v>
      </c>
      <c r="B4669" t="s">
        <v>19</v>
      </c>
      <c r="C4669" t="s">
        <v>28</v>
      </c>
      <c r="D4669">
        <v>263.39999999999998</v>
      </c>
      <c r="E4669" s="2">
        <v>44984</v>
      </c>
      <c r="F4669" s="2">
        <v>45130</v>
      </c>
      <c r="G4669">
        <v>584.47</v>
      </c>
      <c r="H4669" t="s">
        <v>30</v>
      </c>
      <c r="I4669">
        <v>4.88</v>
      </c>
      <c r="J4669">
        <v>281</v>
      </c>
      <c r="K4669">
        <v>32.1</v>
      </c>
      <c r="L4669">
        <v>551.79999999999995</v>
      </c>
      <c r="M4669" t="b">
        <v>0</v>
      </c>
      <c r="N4669" t="s">
        <v>35</v>
      </c>
      <c r="O4669" t="s">
        <v>41</v>
      </c>
      <c r="P4669">
        <v>358.84</v>
      </c>
      <c r="Q4669">
        <v>193992.95999999999</v>
      </c>
      <c r="R4669">
        <v>15738.25</v>
      </c>
    </row>
    <row r="4670" spans="1:18" x14ac:dyDescent="0.25">
      <c r="A4670">
        <v>7719</v>
      </c>
      <c r="B4670" t="s">
        <v>19</v>
      </c>
      <c r="C4670" t="s">
        <v>26</v>
      </c>
      <c r="D4670">
        <v>56.94</v>
      </c>
      <c r="E4670" s="2">
        <v>44948</v>
      </c>
      <c r="F4670" s="2">
        <v>45155</v>
      </c>
      <c r="G4670">
        <v>146.08000000000001</v>
      </c>
      <c r="H4670" t="s">
        <v>30</v>
      </c>
      <c r="I4670">
        <v>4.84</v>
      </c>
      <c r="K4670">
        <v>27.2</v>
      </c>
      <c r="L4670">
        <v>434.9</v>
      </c>
      <c r="M4670" t="b">
        <v>1</v>
      </c>
      <c r="N4670" t="s">
        <v>34</v>
      </c>
      <c r="O4670" t="s">
        <v>39</v>
      </c>
      <c r="P4670">
        <v>126.38</v>
      </c>
      <c r="Q4670">
        <v>86921</v>
      </c>
      <c r="R4670">
        <v>-68459.41</v>
      </c>
    </row>
    <row r="4671" spans="1:18" x14ac:dyDescent="0.25">
      <c r="A4671">
        <v>9435</v>
      </c>
      <c r="B4671" t="s">
        <v>18</v>
      </c>
      <c r="C4671" t="s">
        <v>29</v>
      </c>
      <c r="D4671">
        <v>83.15</v>
      </c>
      <c r="E4671" s="2">
        <v>45000</v>
      </c>
      <c r="F4671" s="2">
        <v>45203</v>
      </c>
      <c r="G4671">
        <v>270.89999999999998</v>
      </c>
      <c r="H4671" t="s">
        <v>30</v>
      </c>
      <c r="I4671">
        <v>6.12</v>
      </c>
      <c r="J4671">
        <v>934.8</v>
      </c>
      <c r="K4671">
        <v>33.200000000000003</v>
      </c>
      <c r="L4671">
        <v>140.69999999999999</v>
      </c>
      <c r="M4671" t="b">
        <v>1</v>
      </c>
      <c r="N4671" t="s">
        <v>34</v>
      </c>
      <c r="O4671" t="s">
        <v>41</v>
      </c>
      <c r="P4671">
        <v>51.83</v>
      </c>
      <c r="Q4671">
        <v>161341.42000000001</v>
      </c>
      <c r="R4671">
        <v>-147300.67000000001</v>
      </c>
    </row>
    <row r="4672" spans="1:18" x14ac:dyDescent="0.25">
      <c r="A4672">
        <v>9697</v>
      </c>
      <c r="B4672" t="s">
        <v>21</v>
      </c>
      <c r="C4672" t="s">
        <v>24</v>
      </c>
      <c r="D4672">
        <v>27.54</v>
      </c>
      <c r="E4672" s="2">
        <v>45016</v>
      </c>
      <c r="F4672" s="2">
        <v>45225</v>
      </c>
      <c r="G4672">
        <v>81.44</v>
      </c>
      <c r="H4672" t="s">
        <v>32</v>
      </c>
      <c r="I4672">
        <v>6.77</v>
      </c>
      <c r="J4672">
        <v>1417.1</v>
      </c>
      <c r="K4672">
        <v>31.1</v>
      </c>
      <c r="L4672">
        <v>463.4</v>
      </c>
      <c r="M4672" t="b">
        <v>1</v>
      </c>
      <c r="N4672" t="s">
        <v>38</v>
      </c>
      <c r="O4672" t="s">
        <v>41</v>
      </c>
      <c r="P4672">
        <v>151.69999999999999</v>
      </c>
      <c r="Q4672">
        <v>24347.9</v>
      </c>
      <c r="R4672">
        <v>-11993.45</v>
      </c>
    </row>
    <row r="4673" spans="1:18" x14ac:dyDescent="0.25">
      <c r="A4673">
        <v>7360</v>
      </c>
      <c r="B4673" t="s">
        <v>19</v>
      </c>
      <c r="C4673" t="s">
        <v>23</v>
      </c>
      <c r="D4673">
        <v>234.65</v>
      </c>
      <c r="E4673" s="2">
        <v>45005</v>
      </c>
      <c r="F4673" s="2">
        <v>45238</v>
      </c>
      <c r="G4673">
        <v>1136.32</v>
      </c>
      <c r="H4673" t="s">
        <v>33</v>
      </c>
      <c r="I4673">
        <v>5.65</v>
      </c>
      <c r="J4673">
        <v>530.20000000000005</v>
      </c>
      <c r="K4673">
        <v>24.7</v>
      </c>
      <c r="L4673">
        <v>149.69999999999999</v>
      </c>
      <c r="M4673" t="b">
        <v>1</v>
      </c>
      <c r="O4673" t="s">
        <v>40</v>
      </c>
      <c r="P4673">
        <v>897.15</v>
      </c>
      <c r="Q4673">
        <v>369595.35</v>
      </c>
      <c r="R4673">
        <v>649854.14</v>
      </c>
    </row>
    <row r="4674" spans="1:18" x14ac:dyDescent="0.25">
      <c r="A4674">
        <v>8657</v>
      </c>
      <c r="B4674" t="s">
        <v>20</v>
      </c>
      <c r="C4674" t="s">
        <v>25</v>
      </c>
      <c r="D4674">
        <v>25.6</v>
      </c>
      <c r="E4674" s="2">
        <v>44964</v>
      </c>
      <c r="F4674" s="2">
        <v>45173</v>
      </c>
      <c r="G4674">
        <v>144.4</v>
      </c>
      <c r="H4674" t="s">
        <v>30</v>
      </c>
      <c r="I4674">
        <v>4.91</v>
      </c>
      <c r="J4674">
        <v>898.9</v>
      </c>
      <c r="K4674">
        <v>28.1</v>
      </c>
      <c r="L4674">
        <v>357.2</v>
      </c>
      <c r="M4674" t="b">
        <v>0</v>
      </c>
      <c r="N4674" t="s">
        <v>35</v>
      </c>
      <c r="O4674" t="s">
        <v>39</v>
      </c>
      <c r="P4674">
        <v>84.1</v>
      </c>
      <c r="Q4674">
        <v>22742.43</v>
      </c>
      <c r="R4674">
        <v>-10598.39</v>
      </c>
    </row>
    <row r="4675" spans="1:18" x14ac:dyDescent="0.25">
      <c r="A4675">
        <v>4590</v>
      </c>
      <c r="B4675" t="s">
        <v>22</v>
      </c>
      <c r="C4675" t="s">
        <v>25</v>
      </c>
      <c r="D4675">
        <v>169.23</v>
      </c>
      <c r="E4675" s="2">
        <v>45031</v>
      </c>
      <c r="F4675" s="2">
        <v>45182</v>
      </c>
      <c r="G4675">
        <v>416.38</v>
      </c>
      <c r="H4675" t="s">
        <v>30</v>
      </c>
      <c r="I4675">
        <v>6.03</v>
      </c>
      <c r="J4675">
        <v>489.2</v>
      </c>
      <c r="K4675">
        <v>19.899999999999999</v>
      </c>
      <c r="L4675">
        <v>92.4</v>
      </c>
      <c r="M4675" t="b">
        <v>0</v>
      </c>
      <c r="N4675" t="s">
        <v>35</v>
      </c>
      <c r="O4675" t="s">
        <v>39</v>
      </c>
      <c r="P4675">
        <v>70.25</v>
      </c>
      <c r="Q4675">
        <v>162569.89000000001</v>
      </c>
      <c r="R4675">
        <v>-133319.20000000001</v>
      </c>
    </row>
    <row r="4676" spans="1:18" x14ac:dyDescent="0.25">
      <c r="A4676">
        <v>2192</v>
      </c>
      <c r="B4676" t="s">
        <v>18</v>
      </c>
      <c r="C4676" t="s">
        <v>25</v>
      </c>
      <c r="D4676">
        <v>78.12</v>
      </c>
      <c r="E4676" s="2">
        <v>45032</v>
      </c>
      <c r="F4676" s="2">
        <v>45245</v>
      </c>
      <c r="G4676">
        <v>337.08</v>
      </c>
      <c r="H4676" t="s">
        <v>33</v>
      </c>
      <c r="I4676">
        <v>5.51</v>
      </c>
      <c r="J4676">
        <v>1182.4000000000001</v>
      </c>
      <c r="K4676">
        <v>26.8</v>
      </c>
      <c r="M4676" t="b">
        <v>1</v>
      </c>
      <c r="N4676" t="s">
        <v>34</v>
      </c>
      <c r="O4676" t="s">
        <v>41</v>
      </c>
      <c r="P4676">
        <v>89.01</v>
      </c>
      <c r="Q4676">
        <v>95923.71</v>
      </c>
      <c r="R4676">
        <v>-65920.22</v>
      </c>
    </row>
    <row r="4677" spans="1:18" x14ac:dyDescent="0.25">
      <c r="A4677">
        <v>2464</v>
      </c>
      <c r="B4677" t="s">
        <v>20</v>
      </c>
      <c r="C4677" t="s">
        <v>26</v>
      </c>
      <c r="D4677">
        <v>76.819999999999993</v>
      </c>
      <c r="E4677" s="2">
        <v>45045</v>
      </c>
      <c r="F4677" s="2">
        <v>45211</v>
      </c>
      <c r="G4677">
        <v>256.51</v>
      </c>
      <c r="H4677" t="s">
        <v>31</v>
      </c>
      <c r="I4677">
        <v>5.56</v>
      </c>
      <c r="J4677">
        <v>1556.8</v>
      </c>
      <c r="K4677">
        <v>22.2</v>
      </c>
      <c r="L4677">
        <v>305.3</v>
      </c>
      <c r="M4677" t="b">
        <v>0</v>
      </c>
      <c r="O4677" t="s">
        <v>41</v>
      </c>
      <c r="P4677">
        <v>120.51</v>
      </c>
      <c r="Q4677">
        <v>141535.54999999999</v>
      </c>
      <c r="R4677">
        <v>-110623.53</v>
      </c>
    </row>
    <row r="4678" spans="1:18" x14ac:dyDescent="0.25">
      <c r="A4678">
        <v>1390</v>
      </c>
      <c r="B4678" t="s">
        <v>18</v>
      </c>
      <c r="C4678" t="s">
        <v>28</v>
      </c>
      <c r="D4678">
        <v>297.26</v>
      </c>
      <c r="E4678" s="2">
        <v>44975</v>
      </c>
      <c r="F4678" s="2">
        <v>45106</v>
      </c>
      <c r="G4678">
        <v>1197.6300000000001</v>
      </c>
      <c r="H4678" t="s">
        <v>30</v>
      </c>
      <c r="I4678">
        <v>6.43</v>
      </c>
      <c r="J4678">
        <v>1424.7</v>
      </c>
      <c r="K4678">
        <v>22.5</v>
      </c>
      <c r="L4678">
        <v>107.7</v>
      </c>
      <c r="M4678" t="b">
        <v>0</v>
      </c>
      <c r="N4678" t="s">
        <v>35</v>
      </c>
      <c r="O4678" t="s">
        <v>41</v>
      </c>
      <c r="P4678">
        <v>347.17</v>
      </c>
      <c r="Q4678">
        <v>165868.92000000001</v>
      </c>
      <c r="R4678">
        <v>249912.29</v>
      </c>
    </row>
    <row r="4679" spans="1:18" x14ac:dyDescent="0.25">
      <c r="A4679">
        <v>6615</v>
      </c>
      <c r="B4679" t="s">
        <v>21</v>
      </c>
      <c r="C4679" t="s">
        <v>27</v>
      </c>
      <c r="D4679">
        <v>228.25</v>
      </c>
      <c r="E4679" s="2">
        <v>44927</v>
      </c>
      <c r="F4679" s="2">
        <v>45062</v>
      </c>
      <c r="G4679">
        <v>1050.81</v>
      </c>
      <c r="H4679" t="s">
        <v>30</v>
      </c>
      <c r="I4679">
        <v>7.16</v>
      </c>
      <c r="J4679">
        <v>1710.7</v>
      </c>
      <c r="K4679">
        <v>20</v>
      </c>
      <c r="L4679">
        <v>218.7</v>
      </c>
      <c r="M4679" t="b">
        <v>1</v>
      </c>
      <c r="N4679" t="s">
        <v>36</v>
      </c>
      <c r="O4679" t="s">
        <v>41</v>
      </c>
      <c r="P4679">
        <v>151.22</v>
      </c>
      <c r="Q4679">
        <v>452953.44</v>
      </c>
      <c r="R4679">
        <v>-294049.95</v>
      </c>
    </row>
    <row r="4680" spans="1:18" x14ac:dyDescent="0.25">
      <c r="A4680">
        <v>7106</v>
      </c>
      <c r="B4680" t="s">
        <v>19</v>
      </c>
      <c r="C4680" t="s">
        <v>26</v>
      </c>
      <c r="D4680">
        <v>251.9</v>
      </c>
      <c r="E4680" s="2">
        <v>45004</v>
      </c>
      <c r="F4680" s="2">
        <v>45127</v>
      </c>
      <c r="G4680">
        <v>1503.34</v>
      </c>
      <c r="H4680" t="s">
        <v>30</v>
      </c>
      <c r="I4680">
        <v>6.18</v>
      </c>
      <c r="J4680">
        <v>1754.8</v>
      </c>
      <c r="K4680">
        <v>23.7</v>
      </c>
      <c r="L4680">
        <v>236.4</v>
      </c>
      <c r="M4680" t="b">
        <v>0</v>
      </c>
      <c r="N4680" t="s">
        <v>35</v>
      </c>
      <c r="O4680" t="s">
        <v>39</v>
      </c>
      <c r="P4680">
        <v>124.32</v>
      </c>
      <c r="Q4680">
        <v>417679.35</v>
      </c>
      <c r="R4680">
        <v>-230784.12</v>
      </c>
    </row>
    <row r="4681" spans="1:18" x14ac:dyDescent="0.25">
      <c r="A4681">
        <v>9864</v>
      </c>
      <c r="B4681" t="s">
        <v>20</v>
      </c>
      <c r="C4681" t="s">
        <v>28</v>
      </c>
      <c r="D4681">
        <v>173.73</v>
      </c>
      <c r="E4681" s="2">
        <v>44962</v>
      </c>
      <c r="F4681" s="2">
        <v>45073</v>
      </c>
      <c r="G4681">
        <v>427.63</v>
      </c>
      <c r="H4681" t="s">
        <v>30</v>
      </c>
      <c r="I4681">
        <v>6.56</v>
      </c>
      <c r="J4681">
        <v>1435.3</v>
      </c>
      <c r="K4681">
        <v>25.7</v>
      </c>
      <c r="L4681">
        <v>473.2</v>
      </c>
      <c r="M4681" t="b">
        <v>1</v>
      </c>
      <c r="N4681" t="s">
        <v>34</v>
      </c>
      <c r="O4681" t="s">
        <v>40</v>
      </c>
      <c r="P4681">
        <v>345.47</v>
      </c>
      <c r="Q4681">
        <v>180621.58</v>
      </c>
      <c r="R4681">
        <v>-32888.239999999998</v>
      </c>
    </row>
    <row r="4682" spans="1:18" x14ac:dyDescent="0.25">
      <c r="A4682">
        <v>3560</v>
      </c>
      <c r="B4682" t="s">
        <v>22</v>
      </c>
      <c r="C4682" t="s">
        <v>25</v>
      </c>
      <c r="D4682">
        <v>261.95</v>
      </c>
      <c r="E4682" s="2">
        <v>45021</v>
      </c>
      <c r="F4682" s="2">
        <v>45138</v>
      </c>
      <c r="G4682">
        <v>506.88</v>
      </c>
      <c r="H4682" t="s">
        <v>33</v>
      </c>
      <c r="I4682">
        <v>6.48</v>
      </c>
      <c r="J4682">
        <v>658.9</v>
      </c>
      <c r="K4682">
        <v>27.6</v>
      </c>
      <c r="L4682">
        <v>233</v>
      </c>
      <c r="M4682" t="b">
        <v>1</v>
      </c>
      <c r="N4682" t="s">
        <v>37</v>
      </c>
      <c r="O4682" t="s">
        <v>40</v>
      </c>
      <c r="P4682">
        <v>75.819999999999993</v>
      </c>
      <c r="Q4682">
        <v>270133.40000000002</v>
      </c>
      <c r="R4682">
        <v>-231701.76000000001</v>
      </c>
    </row>
    <row r="4683" spans="1:18" x14ac:dyDescent="0.25">
      <c r="A4683">
        <v>6867</v>
      </c>
      <c r="B4683" t="s">
        <v>21</v>
      </c>
      <c r="C4683" t="s">
        <v>23</v>
      </c>
      <c r="D4683">
        <v>195.42</v>
      </c>
      <c r="E4683" s="2">
        <v>44954</v>
      </c>
      <c r="F4683" s="2">
        <v>45053</v>
      </c>
      <c r="G4683">
        <v>905.98</v>
      </c>
      <c r="H4683" t="s">
        <v>33</v>
      </c>
      <c r="I4683">
        <v>6.15</v>
      </c>
      <c r="J4683">
        <v>550.79999999999995</v>
      </c>
      <c r="K4683">
        <v>22.9</v>
      </c>
      <c r="L4683">
        <v>321.89999999999998</v>
      </c>
      <c r="M4683" t="b">
        <v>1</v>
      </c>
      <c r="N4683" t="s">
        <v>38</v>
      </c>
      <c r="O4683" t="s">
        <v>39</v>
      </c>
      <c r="P4683">
        <v>899.36</v>
      </c>
      <c r="Q4683">
        <v>239286.29</v>
      </c>
      <c r="R4683">
        <v>575515.88</v>
      </c>
    </row>
    <row r="4684" spans="1:18" x14ac:dyDescent="0.25">
      <c r="A4684">
        <v>2211</v>
      </c>
      <c r="B4684" t="s">
        <v>21</v>
      </c>
      <c r="C4684" t="s">
        <v>29</v>
      </c>
      <c r="D4684">
        <v>284.12</v>
      </c>
      <c r="E4684" s="2">
        <v>45024</v>
      </c>
      <c r="F4684" s="2">
        <v>45247</v>
      </c>
      <c r="G4684">
        <v>986.08</v>
      </c>
      <c r="H4684" t="s">
        <v>33</v>
      </c>
      <c r="I4684">
        <v>5.43</v>
      </c>
      <c r="J4684">
        <v>916.1</v>
      </c>
      <c r="K4684">
        <v>30.7</v>
      </c>
      <c r="L4684">
        <v>474.9</v>
      </c>
      <c r="M4684" t="b">
        <v>1</v>
      </c>
      <c r="N4684" t="s">
        <v>37</v>
      </c>
      <c r="O4684" t="s">
        <v>39</v>
      </c>
      <c r="P4684">
        <v>63.4</v>
      </c>
      <c r="Q4684">
        <v>515171.45</v>
      </c>
      <c r="R4684">
        <v>-452653.98</v>
      </c>
    </row>
    <row r="4685" spans="1:18" x14ac:dyDescent="0.25">
      <c r="A4685">
        <v>2539</v>
      </c>
      <c r="B4685" t="s">
        <v>18</v>
      </c>
      <c r="C4685" t="s">
        <v>28</v>
      </c>
      <c r="D4685">
        <v>87.99</v>
      </c>
      <c r="E4685" s="2">
        <v>44961</v>
      </c>
      <c r="F4685" s="2">
        <v>45190</v>
      </c>
      <c r="G4685">
        <v>203.65</v>
      </c>
      <c r="H4685" t="s">
        <v>31</v>
      </c>
      <c r="I4685">
        <v>5.63</v>
      </c>
      <c r="J4685">
        <v>1790.2</v>
      </c>
      <c r="K4685">
        <v>26.3</v>
      </c>
      <c r="L4685">
        <v>162.69999999999999</v>
      </c>
      <c r="M4685" t="b">
        <v>0</v>
      </c>
      <c r="N4685" t="s">
        <v>35</v>
      </c>
      <c r="O4685" t="s">
        <v>39</v>
      </c>
      <c r="P4685">
        <v>354.13</v>
      </c>
      <c r="Q4685">
        <v>46359.82</v>
      </c>
      <c r="R4685">
        <v>25758.75</v>
      </c>
    </row>
    <row r="4686" spans="1:18" x14ac:dyDescent="0.25">
      <c r="A4686">
        <v>1643</v>
      </c>
      <c r="B4686" t="s">
        <v>21</v>
      </c>
      <c r="C4686" t="s">
        <v>23</v>
      </c>
      <c r="D4686">
        <v>180.62</v>
      </c>
      <c r="E4686" s="2">
        <v>44986</v>
      </c>
      <c r="F4686" s="2">
        <v>45164</v>
      </c>
      <c r="G4686">
        <v>376.67</v>
      </c>
      <c r="H4686" t="s">
        <v>30</v>
      </c>
      <c r="I4686">
        <v>5.45</v>
      </c>
      <c r="J4686">
        <v>860.3</v>
      </c>
      <c r="K4686">
        <v>28.2</v>
      </c>
      <c r="L4686">
        <v>492.7</v>
      </c>
      <c r="M4686" t="b">
        <v>0</v>
      </c>
      <c r="N4686" t="s">
        <v>35</v>
      </c>
      <c r="O4686" t="s">
        <v>39</v>
      </c>
      <c r="P4686">
        <v>896.48</v>
      </c>
      <c r="Q4686">
        <v>238847.28</v>
      </c>
      <c r="R4686">
        <v>98829.84</v>
      </c>
    </row>
    <row r="4687" spans="1:18" x14ac:dyDescent="0.25">
      <c r="A4687">
        <v>9693</v>
      </c>
      <c r="B4687" t="s">
        <v>20</v>
      </c>
      <c r="C4687" t="s">
        <v>26</v>
      </c>
      <c r="D4687">
        <v>208.59</v>
      </c>
      <c r="E4687" s="2">
        <v>45029</v>
      </c>
      <c r="F4687" s="2">
        <v>45245</v>
      </c>
      <c r="G4687">
        <v>895.8</v>
      </c>
      <c r="H4687" t="s">
        <v>31</v>
      </c>
      <c r="I4687">
        <v>7.25</v>
      </c>
      <c r="J4687">
        <v>518.5</v>
      </c>
      <c r="K4687">
        <v>22.5</v>
      </c>
      <c r="L4687">
        <v>507.5</v>
      </c>
      <c r="M4687" t="b">
        <v>1</v>
      </c>
      <c r="N4687" t="s">
        <v>34</v>
      </c>
      <c r="O4687" t="s">
        <v>39</v>
      </c>
      <c r="P4687">
        <v>116.45</v>
      </c>
      <c r="Q4687">
        <v>121843.61</v>
      </c>
      <c r="R4687">
        <v>-17527.7</v>
      </c>
    </row>
    <row r="4688" spans="1:18" x14ac:dyDescent="0.25">
      <c r="A4688">
        <v>9921</v>
      </c>
      <c r="B4688" t="s">
        <v>18</v>
      </c>
      <c r="C4688" t="s">
        <v>26</v>
      </c>
      <c r="D4688">
        <v>120.92</v>
      </c>
      <c r="E4688" s="2">
        <v>44988</v>
      </c>
      <c r="F4688" s="2">
        <v>45105</v>
      </c>
      <c r="G4688">
        <v>363.04</v>
      </c>
      <c r="H4688" t="s">
        <v>31</v>
      </c>
      <c r="I4688">
        <v>6.98</v>
      </c>
      <c r="J4688">
        <v>1710.9</v>
      </c>
      <c r="K4688">
        <v>31</v>
      </c>
      <c r="L4688">
        <v>593.9</v>
      </c>
      <c r="M4688" t="b">
        <v>1</v>
      </c>
      <c r="N4688" t="s">
        <v>38</v>
      </c>
      <c r="O4688" t="s">
        <v>39</v>
      </c>
      <c r="P4688">
        <v>119.74</v>
      </c>
      <c r="Q4688">
        <v>81427.66</v>
      </c>
      <c r="R4688">
        <v>-37957.25</v>
      </c>
    </row>
    <row r="4689" spans="1:18" x14ac:dyDescent="0.25">
      <c r="A4689">
        <v>2283</v>
      </c>
      <c r="B4689" t="s">
        <v>21</v>
      </c>
      <c r="C4689" t="s">
        <v>25</v>
      </c>
      <c r="D4689">
        <v>264.51</v>
      </c>
      <c r="E4689" s="2">
        <v>45013</v>
      </c>
      <c r="F4689" s="2">
        <v>45238</v>
      </c>
      <c r="G4689">
        <v>1715.91</v>
      </c>
      <c r="H4689" t="s">
        <v>33</v>
      </c>
      <c r="I4689">
        <v>6.24</v>
      </c>
      <c r="J4689">
        <v>817.5</v>
      </c>
      <c r="K4689">
        <v>28</v>
      </c>
      <c r="L4689">
        <v>294.2</v>
      </c>
      <c r="M4689" t="b">
        <v>1</v>
      </c>
      <c r="N4689" t="s">
        <v>34</v>
      </c>
      <c r="O4689" t="s">
        <v>40</v>
      </c>
      <c r="P4689">
        <v>80.84</v>
      </c>
      <c r="Q4689">
        <v>406287.04</v>
      </c>
      <c r="R4689">
        <v>-267572.88</v>
      </c>
    </row>
    <row r="4690" spans="1:18" x14ac:dyDescent="0.25">
      <c r="A4690">
        <v>8680</v>
      </c>
      <c r="B4690" t="s">
        <v>22</v>
      </c>
      <c r="C4690" t="s">
        <v>29</v>
      </c>
      <c r="D4690">
        <v>294.04000000000002</v>
      </c>
      <c r="E4690" s="2">
        <v>44972</v>
      </c>
      <c r="F4690" s="2">
        <v>45137</v>
      </c>
      <c r="G4690">
        <v>1037.82</v>
      </c>
      <c r="H4690" t="s">
        <v>30</v>
      </c>
      <c r="I4690">
        <v>7.24</v>
      </c>
      <c r="J4690">
        <v>1305.4000000000001</v>
      </c>
      <c r="K4690">
        <v>31.8</v>
      </c>
      <c r="L4690">
        <v>253.9</v>
      </c>
      <c r="M4690" t="b">
        <v>0</v>
      </c>
      <c r="N4690" t="s">
        <v>35</v>
      </c>
      <c r="O4690" t="s">
        <v>40</v>
      </c>
      <c r="P4690">
        <v>62.99</v>
      </c>
      <c r="Q4690">
        <v>250364.28</v>
      </c>
      <c r="R4690">
        <v>-184992</v>
      </c>
    </row>
    <row r="4691" spans="1:18" x14ac:dyDescent="0.25">
      <c r="A4691">
        <v>8345</v>
      </c>
      <c r="B4691" t="s">
        <v>20</v>
      </c>
      <c r="C4691" t="s">
        <v>24</v>
      </c>
      <c r="D4691">
        <v>150.66</v>
      </c>
      <c r="E4691" s="2">
        <v>45034</v>
      </c>
      <c r="F4691" s="2">
        <v>45134</v>
      </c>
      <c r="G4691">
        <v>385.91</v>
      </c>
      <c r="H4691" t="s">
        <v>30</v>
      </c>
      <c r="I4691">
        <v>7.16</v>
      </c>
      <c r="J4691">
        <v>1461</v>
      </c>
      <c r="K4691">
        <v>20.6</v>
      </c>
      <c r="L4691">
        <v>436.1</v>
      </c>
      <c r="M4691" t="b">
        <v>1</v>
      </c>
      <c r="N4691" t="s">
        <v>34</v>
      </c>
      <c r="O4691" t="s">
        <v>39</v>
      </c>
      <c r="P4691">
        <v>162.35</v>
      </c>
      <c r="Q4691">
        <v>84730.01</v>
      </c>
      <c r="R4691">
        <v>-22077.52</v>
      </c>
    </row>
    <row r="4692" spans="1:18" x14ac:dyDescent="0.25">
      <c r="A4692">
        <v>5386</v>
      </c>
      <c r="B4692" t="s">
        <v>22</v>
      </c>
      <c r="C4692" t="s">
        <v>24</v>
      </c>
      <c r="D4692">
        <v>120.24</v>
      </c>
      <c r="E4692" s="2">
        <v>45009</v>
      </c>
      <c r="F4692" s="2">
        <v>45120</v>
      </c>
      <c r="G4692">
        <v>558.41999999999996</v>
      </c>
      <c r="H4692" t="s">
        <v>31</v>
      </c>
      <c r="I4692">
        <v>7.28</v>
      </c>
      <c r="J4692">
        <v>1549</v>
      </c>
      <c r="K4692">
        <v>24.1</v>
      </c>
      <c r="L4692">
        <v>82</v>
      </c>
      <c r="M4692" t="b">
        <v>0</v>
      </c>
      <c r="N4692" t="s">
        <v>35</v>
      </c>
      <c r="O4692" t="s">
        <v>40</v>
      </c>
      <c r="P4692">
        <v>157.44999999999999</v>
      </c>
      <c r="Q4692">
        <v>89741.84</v>
      </c>
      <c r="R4692">
        <v>-1818.61</v>
      </c>
    </row>
    <row r="4693" spans="1:18" x14ac:dyDescent="0.25">
      <c r="A4693">
        <v>1919</v>
      </c>
      <c r="B4693" t="s">
        <v>22</v>
      </c>
      <c r="C4693" t="s">
        <v>26</v>
      </c>
      <c r="D4693">
        <v>144.22</v>
      </c>
      <c r="E4693" s="2">
        <v>45008</v>
      </c>
      <c r="F4693" s="2">
        <v>45144</v>
      </c>
      <c r="G4693">
        <v>392.46</v>
      </c>
      <c r="H4693" t="s">
        <v>32</v>
      </c>
      <c r="I4693">
        <v>5.17</v>
      </c>
      <c r="J4693">
        <v>1514</v>
      </c>
      <c r="K4693">
        <v>19.8</v>
      </c>
      <c r="L4693">
        <v>71.900000000000006</v>
      </c>
      <c r="M4693" t="b">
        <v>0</v>
      </c>
      <c r="N4693" t="s">
        <v>35</v>
      </c>
      <c r="O4693" t="s">
        <v>41</v>
      </c>
      <c r="P4693">
        <v>115.94</v>
      </c>
      <c r="Q4693">
        <v>117244.68</v>
      </c>
      <c r="R4693">
        <v>-71742.87</v>
      </c>
    </row>
    <row r="4694" spans="1:18" x14ac:dyDescent="0.25">
      <c r="A4694">
        <v>3339</v>
      </c>
      <c r="B4694" t="s">
        <v>18</v>
      </c>
      <c r="C4694" t="s">
        <v>23</v>
      </c>
      <c r="D4694">
        <v>256.56</v>
      </c>
      <c r="E4694" s="2">
        <v>45005</v>
      </c>
      <c r="F4694" s="2">
        <v>45101</v>
      </c>
      <c r="G4694">
        <v>1018.65</v>
      </c>
      <c r="H4694" t="s">
        <v>32</v>
      </c>
      <c r="I4694">
        <v>6.65</v>
      </c>
      <c r="J4694">
        <v>1538</v>
      </c>
      <c r="K4694">
        <v>21.4</v>
      </c>
      <c r="L4694">
        <v>234.2</v>
      </c>
      <c r="M4694" t="b">
        <v>1</v>
      </c>
      <c r="N4694" t="s">
        <v>37</v>
      </c>
      <c r="O4694" t="s">
        <v>39</v>
      </c>
      <c r="P4694">
        <v>896.16</v>
      </c>
      <c r="Q4694">
        <v>424522.9</v>
      </c>
      <c r="R4694">
        <v>488350.48</v>
      </c>
    </row>
    <row r="4695" spans="1:18" x14ac:dyDescent="0.25">
      <c r="A4695">
        <v>9947</v>
      </c>
      <c r="B4695" t="s">
        <v>19</v>
      </c>
      <c r="C4695" t="s">
        <v>29</v>
      </c>
      <c r="D4695">
        <v>195.41</v>
      </c>
      <c r="E4695" s="2">
        <v>44987</v>
      </c>
      <c r="F4695" s="2">
        <v>45123</v>
      </c>
      <c r="G4695">
        <v>764.62</v>
      </c>
      <c r="H4695" t="s">
        <v>30</v>
      </c>
      <c r="I4695">
        <v>6.33</v>
      </c>
      <c r="J4695">
        <v>1268.2</v>
      </c>
      <c r="K4695">
        <v>24.3</v>
      </c>
      <c r="L4695">
        <v>451.2</v>
      </c>
      <c r="M4695" t="b">
        <v>1</v>
      </c>
      <c r="N4695" t="s">
        <v>37</v>
      </c>
      <c r="O4695" t="s">
        <v>39</v>
      </c>
      <c r="P4695">
        <v>62.91</v>
      </c>
      <c r="Q4695">
        <v>280879.64</v>
      </c>
      <c r="R4695">
        <v>-232777.4</v>
      </c>
    </row>
    <row r="4696" spans="1:18" x14ac:dyDescent="0.25">
      <c r="A4696">
        <v>6930</v>
      </c>
      <c r="B4696" t="s">
        <v>18</v>
      </c>
      <c r="C4696" t="s">
        <v>23</v>
      </c>
      <c r="D4696">
        <v>18.21</v>
      </c>
      <c r="E4696" s="2">
        <v>44991</v>
      </c>
      <c r="F4696" s="2">
        <v>45089</v>
      </c>
      <c r="G4696">
        <v>68.61</v>
      </c>
      <c r="H4696" t="s">
        <v>30</v>
      </c>
      <c r="I4696">
        <v>6.7</v>
      </c>
      <c r="J4696">
        <v>846.1</v>
      </c>
      <c r="K4696">
        <v>32.299999999999997</v>
      </c>
      <c r="L4696">
        <v>114</v>
      </c>
      <c r="M4696" t="b">
        <v>1</v>
      </c>
      <c r="O4696" t="s">
        <v>39</v>
      </c>
      <c r="P4696">
        <v>898.66</v>
      </c>
      <c r="Q4696">
        <v>29184.91</v>
      </c>
      <c r="R4696">
        <v>32472.15</v>
      </c>
    </row>
    <row r="4697" spans="1:18" x14ac:dyDescent="0.25">
      <c r="A4697">
        <v>6402</v>
      </c>
      <c r="B4697" t="s">
        <v>20</v>
      </c>
      <c r="C4697" t="s">
        <v>29</v>
      </c>
      <c r="D4697">
        <v>164.94</v>
      </c>
      <c r="E4697" s="2">
        <v>45015</v>
      </c>
      <c r="F4697" s="2">
        <v>45140</v>
      </c>
      <c r="G4697">
        <v>903.94</v>
      </c>
      <c r="H4697" t="s">
        <v>31</v>
      </c>
      <c r="I4697">
        <v>5.29</v>
      </c>
      <c r="J4697">
        <v>1267.7</v>
      </c>
      <c r="K4697">
        <v>26.9</v>
      </c>
      <c r="L4697">
        <v>399.6</v>
      </c>
      <c r="M4697" t="b">
        <v>1</v>
      </c>
      <c r="N4697" t="s">
        <v>38</v>
      </c>
      <c r="O4697" t="s">
        <v>40</v>
      </c>
      <c r="P4697">
        <v>52.69</v>
      </c>
      <c r="Q4697">
        <v>173967.73</v>
      </c>
      <c r="R4697">
        <v>-126339.13</v>
      </c>
    </row>
    <row r="4698" spans="1:18" x14ac:dyDescent="0.25">
      <c r="A4698">
        <v>6663</v>
      </c>
      <c r="B4698" t="s">
        <v>20</v>
      </c>
      <c r="C4698" t="s">
        <v>29</v>
      </c>
      <c r="D4698">
        <v>10.1</v>
      </c>
      <c r="E4698" s="2">
        <v>44952</v>
      </c>
      <c r="F4698" s="2">
        <v>45081</v>
      </c>
      <c r="G4698">
        <v>26.09</v>
      </c>
      <c r="H4698" t="s">
        <v>31</v>
      </c>
      <c r="I4698">
        <v>6.58</v>
      </c>
      <c r="J4698">
        <v>1538.8</v>
      </c>
      <c r="K4698">
        <v>23.3</v>
      </c>
      <c r="L4698">
        <v>198.2</v>
      </c>
      <c r="M4698" t="b">
        <v>1</v>
      </c>
      <c r="N4698" t="s">
        <v>34</v>
      </c>
      <c r="O4698" t="s">
        <v>40</v>
      </c>
      <c r="P4698">
        <v>50.12</v>
      </c>
      <c r="Q4698">
        <v>6763.96</v>
      </c>
      <c r="R4698">
        <v>-5456.33</v>
      </c>
    </row>
    <row r="4699" spans="1:18" x14ac:dyDescent="0.25">
      <c r="A4699">
        <v>6275</v>
      </c>
      <c r="B4699" t="s">
        <v>18</v>
      </c>
      <c r="C4699" t="s">
        <v>26</v>
      </c>
      <c r="D4699">
        <v>234.67</v>
      </c>
      <c r="E4699" s="2">
        <v>44961</v>
      </c>
      <c r="F4699" s="2">
        <v>45200</v>
      </c>
      <c r="G4699">
        <v>1413.07</v>
      </c>
      <c r="H4699" t="s">
        <v>33</v>
      </c>
      <c r="I4699">
        <v>5.73</v>
      </c>
      <c r="J4699">
        <v>761</v>
      </c>
      <c r="K4699">
        <v>30</v>
      </c>
      <c r="L4699">
        <v>408.4</v>
      </c>
      <c r="M4699" t="b">
        <v>0</v>
      </c>
      <c r="N4699" t="s">
        <v>35</v>
      </c>
      <c r="O4699" t="s">
        <v>39</v>
      </c>
      <c r="P4699">
        <v>110.59</v>
      </c>
      <c r="Q4699">
        <v>400801.14</v>
      </c>
      <c r="R4699">
        <v>-244529.73</v>
      </c>
    </row>
    <row r="4700" spans="1:18" x14ac:dyDescent="0.25">
      <c r="A4700">
        <v>1507</v>
      </c>
      <c r="B4700" t="s">
        <v>19</v>
      </c>
      <c r="C4700" t="s">
        <v>23</v>
      </c>
      <c r="D4700">
        <v>101.85</v>
      </c>
      <c r="E4700" s="2">
        <v>44983</v>
      </c>
      <c r="F4700" s="2">
        <v>45108</v>
      </c>
      <c r="G4700">
        <v>555.77</v>
      </c>
      <c r="H4700" t="s">
        <v>31</v>
      </c>
      <c r="I4700">
        <v>7</v>
      </c>
      <c r="J4700">
        <v>674.4</v>
      </c>
      <c r="K4700">
        <v>18.3</v>
      </c>
      <c r="L4700">
        <v>301.3</v>
      </c>
      <c r="M4700" t="b">
        <v>1</v>
      </c>
      <c r="N4700" t="s">
        <v>38</v>
      </c>
      <c r="O4700" t="s">
        <v>39</v>
      </c>
      <c r="P4700">
        <v>907.35</v>
      </c>
      <c r="Q4700">
        <v>72375.649999999994</v>
      </c>
      <c r="R4700">
        <v>431902.26</v>
      </c>
    </row>
    <row r="4701" spans="1:18" x14ac:dyDescent="0.25">
      <c r="A4701">
        <v>2436</v>
      </c>
      <c r="B4701" t="s">
        <v>18</v>
      </c>
      <c r="C4701" t="s">
        <v>26</v>
      </c>
      <c r="D4701">
        <v>144.24</v>
      </c>
      <c r="E4701" s="2">
        <v>45005</v>
      </c>
      <c r="F4701" s="2">
        <v>45130</v>
      </c>
      <c r="G4701">
        <v>456.61</v>
      </c>
      <c r="H4701" t="s">
        <v>31</v>
      </c>
      <c r="I4701">
        <v>6.89</v>
      </c>
      <c r="J4701">
        <v>749.9</v>
      </c>
      <c r="K4701">
        <v>23.9</v>
      </c>
      <c r="M4701" t="b">
        <v>1</v>
      </c>
      <c r="N4701" t="s">
        <v>37</v>
      </c>
      <c r="O4701" t="s">
        <v>39</v>
      </c>
      <c r="P4701">
        <v>119.16</v>
      </c>
      <c r="Q4701">
        <v>154917.03</v>
      </c>
      <c r="R4701">
        <v>-100507.38</v>
      </c>
    </row>
    <row r="4702" spans="1:18" x14ac:dyDescent="0.25">
      <c r="A4702">
        <v>9750</v>
      </c>
      <c r="B4702" t="s">
        <v>20</v>
      </c>
      <c r="C4702" t="s">
        <v>29</v>
      </c>
      <c r="D4702">
        <v>240.61</v>
      </c>
      <c r="E4702" s="2">
        <v>44989</v>
      </c>
      <c r="F4702" s="2">
        <v>45182</v>
      </c>
      <c r="G4702">
        <v>578.19000000000005</v>
      </c>
      <c r="H4702" t="s">
        <v>32</v>
      </c>
      <c r="J4702">
        <v>1082.0999999999999</v>
      </c>
      <c r="K4702">
        <v>27.6</v>
      </c>
      <c r="L4702">
        <v>186</v>
      </c>
      <c r="M4702" t="b">
        <v>1</v>
      </c>
      <c r="N4702" t="s">
        <v>38</v>
      </c>
      <c r="O4702" t="s">
        <v>41</v>
      </c>
      <c r="P4702">
        <v>63.15</v>
      </c>
      <c r="Q4702">
        <v>214965.15</v>
      </c>
      <c r="R4702">
        <v>-178452.45</v>
      </c>
    </row>
    <row r="4703" spans="1:18" x14ac:dyDescent="0.25">
      <c r="A4703">
        <v>8354</v>
      </c>
      <c r="B4703" t="s">
        <v>19</v>
      </c>
      <c r="C4703" t="s">
        <v>28</v>
      </c>
      <c r="D4703">
        <v>18.7</v>
      </c>
      <c r="E4703" s="2">
        <v>44930</v>
      </c>
      <c r="F4703" s="2">
        <v>45148</v>
      </c>
      <c r="G4703">
        <v>54.19</v>
      </c>
      <c r="H4703" t="s">
        <v>32</v>
      </c>
      <c r="I4703">
        <v>5.05</v>
      </c>
      <c r="J4703">
        <v>283.89999999999998</v>
      </c>
      <c r="K4703">
        <v>27.3</v>
      </c>
      <c r="L4703">
        <v>170.8</v>
      </c>
      <c r="M4703" t="b">
        <v>0</v>
      </c>
      <c r="N4703" t="s">
        <v>35</v>
      </c>
      <c r="O4703" t="s">
        <v>39</v>
      </c>
      <c r="P4703">
        <v>358.58</v>
      </c>
      <c r="Q4703">
        <v>17667.8</v>
      </c>
      <c r="R4703">
        <v>1763.65</v>
      </c>
    </row>
    <row r="4704" spans="1:18" x14ac:dyDescent="0.25">
      <c r="A4704">
        <v>5516</v>
      </c>
      <c r="B4704" t="s">
        <v>20</v>
      </c>
      <c r="C4704" t="s">
        <v>25</v>
      </c>
      <c r="D4704">
        <v>51.77</v>
      </c>
      <c r="E4704" s="2">
        <v>45005</v>
      </c>
      <c r="F4704" s="2">
        <v>45153</v>
      </c>
      <c r="G4704">
        <v>163.76</v>
      </c>
      <c r="H4704" t="s">
        <v>32</v>
      </c>
      <c r="I4704">
        <v>6.65</v>
      </c>
      <c r="K4704">
        <v>27.7</v>
      </c>
      <c r="L4704">
        <v>140.5</v>
      </c>
      <c r="M4704" t="b">
        <v>1</v>
      </c>
      <c r="N4704" t="s">
        <v>36</v>
      </c>
      <c r="O4704" t="s">
        <v>40</v>
      </c>
      <c r="P4704">
        <v>72.53</v>
      </c>
      <c r="Q4704">
        <v>72622.179999999993</v>
      </c>
      <c r="R4704">
        <v>-60744.67</v>
      </c>
    </row>
    <row r="4705" spans="1:18" x14ac:dyDescent="0.25">
      <c r="A4705">
        <v>4622</v>
      </c>
      <c r="B4705" t="s">
        <v>19</v>
      </c>
      <c r="C4705" t="s">
        <v>29</v>
      </c>
      <c r="D4705">
        <v>122.4</v>
      </c>
      <c r="E4705" s="2">
        <v>44968</v>
      </c>
      <c r="F4705" s="2">
        <v>45189</v>
      </c>
      <c r="G4705">
        <v>524.44000000000005</v>
      </c>
      <c r="H4705" t="s">
        <v>32</v>
      </c>
      <c r="I4705">
        <v>6.15</v>
      </c>
      <c r="J4705">
        <v>422.2</v>
      </c>
      <c r="K4705">
        <v>21.4</v>
      </c>
      <c r="L4705">
        <v>307.60000000000002</v>
      </c>
      <c r="M4705" t="b">
        <v>0</v>
      </c>
      <c r="N4705" t="s">
        <v>35</v>
      </c>
      <c r="O4705" t="s">
        <v>39</v>
      </c>
      <c r="P4705">
        <v>58.95</v>
      </c>
      <c r="Q4705">
        <v>91375.06</v>
      </c>
      <c r="R4705">
        <v>-60459.32</v>
      </c>
    </row>
    <row r="4706" spans="1:18" x14ac:dyDescent="0.25">
      <c r="A4706">
        <v>5399</v>
      </c>
      <c r="B4706" t="s">
        <v>19</v>
      </c>
      <c r="C4706" t="s">
        <v>28</v>
      </c>
      <c r="D4706">
        <v>72.83</v>
      </c>
      <c r="E4706" s="2">
        <v>45028</v>
      </c>
      <c r="F4706" s="2">
        <v>45169</v>
      </c>
      <c r="G4706">
        <v>126.13</v>
      </c>
      <c r="H4706" t="s">
        <v>31</v>
      </c>
      <c r="I4706">
        <v>6.17</v>
      </c>
      <c r="J4706">
        <v>412.5</v>
      </c>
      <c r="K4706">
        <v>23.4</v>
      </c>
      <c r="L4706">
        <v>575.1</v>
      </c>
      <c r="M4706" t="b">
        <v>1</v>
      </c>
      <c r="N4706" t="s">
        <v>34</v>
      </c>
      <c r="O4706" t="s">
        <v>39</v>
      </c>
      <c r="P4706">
        <v>350.78</v>
      </c>
      <c r="Q4706">
        <v>85124.49</v>
      </c>
      <c r="R4706">
        <v>-40880.61</v>
      </c>
    </row>
    <row r="4707" spans="1:18" x14ac:dyDescent="0.25">
      <c r="A4707">
        <v>6037</v>
      </c>
      <c r="B4707" t="s">
        <v>18</v>
      </c>
      <c r="C4707" t="s">
        <v>29</v>
      </c>
      <c r="D4707">
        <v>104.68</v>
      </c>
      <c r="E4707" s="2">
        <v>44971</v>
      </c>
      <c r="F4707" s="2">
        <v>45090</v>
      </c>
      <c r="G4707">
        <v>635.6</v>
      </c>
      <c r="H4707" t="s">
        <v>30</v>
      </c>
      <c r="I4707">
        <v>6.76</v>
      </c>
      <c r="J4707">
        <v>516.29999999999995</v>
      </c>
      <c r="K4707">
        <v>32.9</v>
      </c>
      <c r="L4707">
        <v>411.9</v>
      </c>
      <c r="M4707" t="b">
        <v>1</v>
      </c>
      <c r="N4707" t="s">
        <v>34</v>
      </c>
      <c r="O4707" t="s">
        <v>39</v>
      </c>
      <c r="P4707">
        <v>66.83</v>
      </c>
      <c r="Q4707">
        <v>152626.85</v>
      </c>
      <c r="R4707">
        <v>-110149.7</v>
      </c>
    </row>
    <row r="4708" spans="1:18" x14ac:dyDescent="0.25">
      <c r="A4708">
        <v>9111</v>
      </c>
      <c r="B4708" t="s">
        <v>18</v>
      </c>
      <c r="C4708" t="s">
        <v>28</v>
      </c>
      <c r="D4708">
        <v>299.45999999999998</v>
      </c>
      <c r="E4708" s="2">
        <v>44965</v>
      </c>
      <c r="F4708" s="2">
        <v>45104</v>
      </c>
      <c r="G4708">
        <v>596.94000000000005</v>
      </c>
      <c r="H4708" t="s">
        <v>32</v>
      </c>
      <c r="I4708">
        <v>7.06</v>
      </c>
      <c r="J4708">
        <v>1123.0999999999999</v>
      </c>
      <c r="K4708">
        <v>33.6</v>
      </c>
      <c r="L4708">
        <v>509.8</v>
      </c>
      <c r="M4708" t="b">
        <v>0</v>
      </c>
      <c r="N4708" t="s">
        <v>35</v>
      </c>
      <c r="O4708" t="s">
        <v>40</v>
      </c>
      <c r="P4708">
        <v>359.87</v>
      </c>
      <c r="Q4708">
        <v>540037.12</v>
      </c>
      <c r="R4708">
        <v>-325216.32</v>
      </c>
    </row>
    <row r="4709" spans="1:18" x14ac:dyDescent="0.25">
      <c r="A4709">
        <v>4715</v>
      </c>
      <c r="B4709" t="s">
        <v>18</v>
      </c>
      <c r="C4709" t="s">
        <v>23</v>
      </c>
      <c r="D4709">
        <v>248.5</v>
      </c>
      <c r="E4709" s="2">
        <v>45044</v>
      </c>
      <c r="F4709" s="2">
        <v>45225</v>
      </c>
      <c r="G4709">
        <v>719.75</v>
      </c>
      <c r="H4709" t="s">
        <v>33</v>
      </c>
      <c r="I4709">
        <v>5.22</v>
      </c>
      <c r="J4709">
        <v>656.9</v>
      </c>
      <c r="K4709">
        <v>23</v>
      </c>
      <c r="L4709">
        <v>589.6</v>
      </c>
      <c r="M4709" t="b">
        <v>1</v>
      </c>
      <c r="O4709" t="s">
        <v>39</v>
      </c>
      <c r="P4709">
        <v>904.23</v>
      </c>
      <c r="Q4709">
        <v>262625.06</v>
      </c>
      <c r="R4709">
        <v>388194.48</v>
      </c>
    </row>
    <row r="4710" spans="1:18" x14ac:dyDescent="0.25">
      <c r="A4710">
        <v>8837</v>
      </c>
      <c r="B4710" t="s">
        <v>19</v>
      </c>
      <c r="C4710" t="s">
        <v>24</v>
      </c>
      <c r="D4710">
        <v>265.75</v>
      </c>
      <c r="E4710" s="2">
        <v>44991</v>
      </c>
      <c r="F4710" s="2">
        <v>45136</v>
      </c>
      <c r="G4710">
        <v>543.84</v>
      </c>
      <c r="H4710" t="s">
        <v>33</v>
      </c>
      <c r="I4710">
        <v>6.17</v>
      </c>
      <c r="J4710">
        <v>788.9</v>
      </c>
      <c r="K4710">
        <v>28.3</v>
      </c>
      <c r="L4710">
        <v>347.3</v>
      </c>
      <c r="M4710" t="b">
        <v>1</v>
      </c>
      <c r="N4710" t="s">
        <v>37</v>
      </c>
      <c r="O4710" t="s">
        <v>39</v>
      </c>
      <c r="P4710">
        <v>162.84</v>
      </c>
      <c r="Q4710">
        <v>259913.51</v>
      </c>
      <c r="R4710">
        <v>-171354.6</v>
      </c>
    </row>
    <row r="4711" spans="1:18" x14ac:dyDescent="0.25">
      <c r="A4711">
        <v>2301</v>
      </c>
      <c r="B4711" t="s">
        <v>19</v>
      </c>
      <c r="C4711" t="s">
        <v>27</v>
      </c>
      <c r="D4711">
        <v>281.43</v>
      </c>
      <c r="E4711" s="2">
        <v>44948</v>
      </c>
      <c r="F4711" s="2">
        <v>45138</v>
      </c>
      <c r="G4711">
        <v>783.32</v>
      </c>
      <c r="H4711" t="s">
        <v>31</v>
      </c>
      <c r="I4711">
        <v>6.99</v>
      </c>
      <c r="J4711">
        <v>1690.6</v>
      </c>
      <c r="K4711">
        <v>21.9</v>
      </c>
      <c r="L4711">
        <v>180.9</v>
      </c>
      <c r="M4711" t="b">
        <v>0</v>
      </c>
      <c r="N4711" t="s">
        <v>35</v>
      </c>
      <c r="O4711" t="s">
        <v>40</v>
      </c>
      <c r="P4711">
        <v>158.41</v>
      </c>
      <c r="Q4711">
        <v>295999.87</v>
      </c>
      <c r="R4711">
        <v>-171914.15</v>
      </c>
    </row>
    <row r="4712" spans="1:18" x14ac:dyDescent="0.25">
      <c r="A4712">
        <v>8370</v>
      </c>
      <c r="B4712" t="s">
        <v>20</v>
      </c>
      <c r="C4712" t="s">
        <v>29</v>
      </c>
      <c r="D4712">
        <v>105.58</v>
      </c>
      <c r="E4712" s="2">
        <v>44937</v>
      </c>
      <c r="F4712" s="2">
        <v>45062</v>
      </c>
      <c r="G4712">
        <v>600.58000000000004</v>
      </c>
      <c r="H4712" t="s">
        <v>33</v>
      </c>
      <c r="I4712">
        <v>7.12</v>
      </c>
      <c r="J4712">
        <v>1555.5</v>
      </c>
      <c r="K4712">
        <v>23.9</v>
      </c>
      <c r="L4712">
        <v>560.29999999999995</v>
      </c>
      <c r="M4712" t="b">
        <v>0</v>
      </c>
      <c r="N4712" t="s">
        <v>35</v>
      </c>
      <c r="O4712" t="s">
        <v>39</v>
      </c>
      <c r="P4712">
        <v>66.75</v>
      </c>
      <c r="Q4712">
        <v>132101.23000000001</v>
      </c>
      <c r="R4712">
        <v>-92012.52</v>
      </c>
    </row>
    <row r="4713" spans="1:18" x14ac:dyDescent="0.25">
      <c r="A4713">
        <v>6185</v>
      </c>
      <c r="B4713" t="s">
        <v>22</v>
      </c>
      <c r="C4713" t="s">
        <v>27</v>
      </c>
      <c r="D4713">
        <v>92.64</v>
      </c>
      <c r="E4713" s="2">
        <v>45036</v>
      </c>
      <c r="F4713" s="2">
        <v>45231</v>
      </c>
      <c r="G4713">
        <v>423.91</v>
      </c>
      <c r="H4713" t="s">
        <v>32</v>
      </c>
      <c r="I4713">
        <v>5.36</v>
      </c>
      <c r="J4713">
        <v>1563.5</v>
      </c>
      <c r="K4713">
        <v>30.7</v>
      </c>
      <c r="L4713">
        <v>434.4</v>
      </c>
      <c r="M4713" t="b">
        <v>1</v>
      </c>
      <c r="N4713" t="s">
        <v>34</v>
      </c>
      <c r="O4713" t="s">
        <v>40</v>
      </c>
      <c r="P4713">
        <v>157.30000000000001</v>
      </c>
      <c r="Q4713">
        <v>89827.62</v>
      </c>
      <c r="R4713">
        <v>-23146.58</v>
      </c>
    </row>
    <row r="4714" spans="1:18" x14ac:dyDescent="0.25">
      <c r="A4714">
        <v>3155</v>
      </c>
      <c r="B4714" t="s">
        <v>18</v>
      </c>
      <c r="C4714" t="s">
        <v>29</v>
      </c>
      <c r="D4714">
        <v>74.05</v>
      </c>
      <c r="E4714" s="2">
        <v>45028</v>
      </c>
      <c r="F4714" s="2">
        <v>45170</v>
      </c>
      <c r="G4714">
        <v>195.24</v>
      </c>
      <c r="H4714" t="s">
        <v>30</v>
      </c>
      <c r="J4714">
        <v>1124.2</v>
      </c>
      <c r="K4714">
        <v>26</v>
      </c>
      <c r="L4714">
        <v>577.4</v>
      </c>
      <c r="M4714" t="b">
        <v>1</v>
      </c>
      <c r="N4714" t="s">
        <v>37</v>
      </c>
      <c r="O4714" t="s">
        <v>41</v>
      </c>
      <c r="P4714">
        <v>50.05</v>
      </c>
      <c r="Q4714">
        <v>64843.96</v>
      </c>
      <c r="R4714">
        <v>-55072.2</v>
      </c>
    </row>
    <row r="4715" spans="1:18" x14ac:dyDescent="0.25">
      <c r="A4715">
        <v>7411</v>
      </c>
      <c r="B4715" t="s">
        <v>20</v>
      </c>
      <c r="C4715" t="s">
        <v>23</v>
      </c>
      <c r="D4715">
        <v>249.88</v>
      </c>
      <c r="E4715" s="2">
        <v>44963</v>
      </c>
      <c r="F4715" s="2">
        <v>45121</v>
      </c>
      <c r="G4715">
        <v>1464</v>
      </c>
      <c r="H4715" t="s">
        <v>30</v>
      </c>
      <c r="I4715">
        <v>5.2</v>
      </c>
      <c r="J4715">
        <v>1586.3</v>
      </c>
      <c r="K4715">
        <v>31.6</v>
      </c>
      <c r="L4715">
        <v>408.1</v>
      </c>
      <c r="M4715" t="b">
        <v>1</v>
      </c>
      <c r="N4715" t="s">
        <v>36</v>
      </c>
      <c r="O4715" t="s">
        <v>39</v>
      </c>
      <c r="P4715">
        <v>900.29</v>
      </c>
      <c r="Q4715">
        <v>265611.09999999998</v>
      </c>
      <c r="R4715">
        <v>1052413.46</v>
      </c>
    </row>
    <row r="4716" spans="1:18" x14ac:dyDescent="0.25">
      <c r="A4716">
        <v>7365</v>
      </c>
      <c r="B4716" t="s">
        <v>20</v>
      </c>
      <c r="C4716" t="s">
        <v>23</v>
      </c>
      <c r="D4716">
        <v>205.47</v>
      </c>
      <c r="E4716" s="2">
        <v>45041</v>
      </c>
      <c r="F4716" s="2">
        <v>45214</v>
      </c>
      <c r="G4716">
        <v>1130.82</v>
      </c>
      <c r="H4716" t="s">
        <v>32</v>
      </c>
      <c r="I4716">
        <v>7.34</v>
      </c>
      <c r="J4716">
        <v>1445.7</v>
      </c>
      <c r="K4716">
        <v>28.1</v>
      </c>
      <c r="L4716">
        <v>476.3</v>
      </c>
      <c r="M4716" t="b">
        <v>0</v>
      </c>
      <c r="N4716" t="s">
        <v>35</v>
      </c>
      <c r="O4716" t="s">
        <v>39</v>
      </c>
      <c r="P4716">
        <v>905.65</v>
      </c>
      <c r="Q4716">
        <v>342465.87</v>
      </c>
      <c r="R4716">
        <v>681661.26</v>
      </c>
    </row>
    <row r="4717" spans="1:18" x14ac:dyDescent="0.25">
      <c r="A4717">
        <v>1692</v>
      </c>
      <c r="B4717" t="s">
        <v>21</v>
      </c>
      <c r="C4717" t="s">
        <v>28</v>
      </c>
      <c r="D4717">
        <v>74.67</v>
      </c>
      <c r="E4717" s="2">
        <v>45016</v>
      </c>
      <c r="F4717" s="2">
        <v>45208</v>
      </c>
      <c r="G4717">
        <v>393.38</v>
      </c>
      <c r="H4717" t="s">
        <v>33</v>
      </c>
      <c r="I4717">
        <v>5.89</v>
      </c>
      <c r="J4717">
        <v>1725.2</v>
      </c>
      <c r="K4717">
        <v>28.1</v>
      </c>
      <c r="L4717">
        <v>539.79999999999995</v>
      </c>
      <c r="M4717" t="b">
        <v>0</v>
      </c>
      <c r="N4717" t="s">
        <v>35</v>
      </c>
      <c r="O4717" t="s">
        <v>40</v>
      </c>
      <c r="P4717">
        <v>343.63</v>
      </c>
      <c r="Q4717">
        <v>65651.520000000004</v>
      </c>
      <c r="R4717">
        <v>69525.649999999994</v>
      </c>
    </row>
    <row r="4718" spans="1:18" x14ac:dyDescent="0.25">
      <c r="A4718">
        <v>2478</v>
      </c>
      <c r="B4718" t="s">
        <v>18</v>
      </c>
      <c r="C4718" t="s">
        <v>29</v>
      </c>
      <c r="D4718">
        <v>116.21</v>
      </c>
      <c r="E4718" s="2">
        <v>44977</v>
      </c>
      <c r="F4718" s="2">
        <v>45102</v>
      </c>
      <c r="G4718">
        <v>666.83</v>
      </c>
      <c r="H4718" t="s">
        <v>31</v>
      </c>
      <c r="I4718">
        <v>5.76</v>
      </c>
      <c r="J4718">
        <v>303</v>
      </c>
      <c r="K4718">
        <v>18.5</v>
      </c>
      <c r="L4718">
        <v>467.6</v>
      </c>
      <c r="M4718" t="b">
        <v>1</v>
      </c>
      <c r="N4718" t="s">
        <v>34</v>
      </c>
      <c r="O4718" t="s">
        <v>40</v>
      </c>
      <c r="P4718">
        <v>65.03</v>
      </c>
      <c r="Q4718">
        <v>205336.61</v>
      </c>
      <c r="R4718">
        <v>-161972.66</v>
      </c>
    </row>
    <row r="4719" spans="1:18" x14ac:dyDescent="0.25">
      <c r="A4719">
        <v>7396</v>
      </c>
      <c r="B4719" t="s">
        <v>20</v>
      </c>
      <c r="C4719" t="s">
        <v>23</v>
      </c>
      <c r="D4719">
        <v>154.47999999999999</v>
      </c>
      <c r="E4719" s="2">
        <v>45017</v>
      </c>
      <c r="F4719" s="2">
        <v>45232</v>
      </c>
      <c r="G4719">
        <v>710.34</v>
      </c>
      <c r="H4719" t="s">
        <v>30</v>
      </c>
      <c r="I4719">
        <v>4.54</v>
      </c>
      <c r="J4719">
        <v>246</v>
      </c>
      <c r="K4719">
        <v>30</v>
      </c>
      <c r="L4719">
        <v>359.5</v>
      </c>
      <c r="M4719" t="b">
        <v>1</v>
      </c>
      <c r="N4719" t="s">
        <v>38</v>
      </c>
      <c r="O4719" t="s">
        <v>41</v>
      </c>
      <c r="P4719">
        <v>890.18</v>
      </c>
      <c r="Q4719">
        <v>143304.89000000001</v>
      </c>
      <c r="R4719">
        <v>489025.57</v>
      </c>
    </row>
    <row r="4720" spans="1:18" x14ac:dyDescent="0.25">
      <c r="A4720">
        <v>9448</v>
      </c>
      <c r="B4720" t="s">
        <v>21</v>
      </c>
      <c r="C4720" t="s">
        <v>23</v>
      </c>
      <c r="D4720">
        <v>160.80000000000001</v>
      </c>
      <c r="E4720" s="2">
        <v>44984</v>
      </c>
      <c r="F4720" s="2">
        <v>45182</v>
      </c>
      <c r="G4720">
        <v>644.36</v>
      </c>
      <c r="H4720" t="s">
        <v>32</v>
      </c>
      <c r="I4720">
        <v>4.6500000000000004</v>
      </c>
      <c r="J4720">
        <v>480</v>
      </c>
      <c r="K4720">
        <v>33.6</v>
      </c>
      <c r="L4720">
        <v>309.60000000000002</v>
      </c>
      <c r="M4720" t="b">
        <v>1</v>
      </c>
      <c r="N4720" t="s">
        <v>37</v>
      </c>
      <c r="O4720" t="s">
        <v>40</v>
      </c>
      <c r="P4720">
        <v>901.5</v>
      </c>
      <c r="Q4720">
        <v>225862.15</v>
      </c>
      <c r="R4720">
        <v>355028.39</v>
      </c>
    </row>
    <row r="4721" spans="1:18" x14ac:dyDescent="0.25">
      <c r="A4721">
        <v>1441</v>
      </c>
      <c r="B4721" t="s">
        <v>18</v>
      </c>
      <c r="C4721" t="s">
        <v>29</v>
      </c>
      <c r="D4721">
        <v>267.17</v>
      </c>
      <c r="E4721" s="2">
        <v>45003</v>
      </c>
      <c r="F4721" s="2">
        <v>45128</v>
      </c>
      <c r="G4721">
        <v>900.28</v>
      </c>
      <c r="H4721" t="s">
        <v>32</v>
      </c>
      <c r="I4721">
        <v>6.51</v>
      </c>
      <c r="J4721">
        <v>1686.5</v>
      </c>
      <c r="K4721">
        <v>25.6</v>
      </c>
      <c r="L4721">
        <v>502.9</v>
      </c>
      <c r="M4721" t="b">
        <v>1</v>
      </c>
      <c r="N4721" t="s">
        <v>37</v>
      </c>
      <c r="O4721" t="s">
        <v>39</v>
      </c>
      <c r="P4721">
        <v>67.03</v>
      </c>
      <c r="Q4721">
        <v>522708.6</v>
      </c>
      <c r="R4721">
        <v>-462362.83</v>
      </c>
    </row>
    <row r="4722" spans="1:18" x14ac:dyDescent="0.25">
      <c r="A4722">
        <v>3646</v>
      </c>
      <c r="B4722" t="s">
        <v>19</v>
      </c>
      <c r="C4722" t="s">
        <v>28</v>
      </c>
      <c r="D4722">
        <v>117.27</v>
      </c>
      <c r="E4722" s="2">
        <v>44933</v>
      </c>
      <c r="F4722" s="2">
        <v>45169</v>
      </c>
      <c r="G4722">
        <v>307.11</v>
      </c>
      <c r="H4722" t="s">
        <v>33</v>
      </c>
      <c r="I4722">
        <v>6.27</v>
      </c>
      <c r="J4722">
        <v>1168.9000000000001</v>
      </c>
      <c r="K4722">
        <v>20.5</v>
      </c>
      <c r="L4722">
        <v>474.6</v>
      </c>
      <c r="M4722" t="b">
        <v>0</v>
      </c>
      <c r="N4722" t="s">
        <v>35</v>
      </c>
      <c r="O4722" t="s">
        <v>40</v>
      </c>
      <c r="P4722">
        <v>348.63</v>
      </c>
      <c r="Q4722">
        <v>226060.12</v>
      </c>
      <c r="R4722">
        <v>-118992.36</v>
      </c>
    </row>
    <row r="4723" spans="1:18" x14ac:dyDescent="0.25">
      <c r="A4723">
        <v>6209</v>
      </c>
      <c r="B4723" t="s">
        <v>21</v>
      </c>
      <c r="C4723" t="s">
        <v>28</v>
      </c>
      <c r="D4723">
        <v>273.01</v>
      </c>
      <c r="E4723" s="2">
        <v>44934</v>
      </c>
      <c r="F4723" s="2">
        <v>45123</v>
      </c>
      <c r="G4723">
        <v>1170.4100000000001</v>
      </c>
      <c r="H4723" t="s">
        <v>31</v>
      </c>
      <c r="I4723">
        <v>6.23</v>
      </c>
      <c r="J4723">
        <v>881.8</v>
      </c>
      <c r="K4723">
        <v>33.6</v>
      </c>
      <c r="L4723">
        <v>251.5</v>
      </c>
      <c r="M4723" t="b">
        <v>0</v>
      </c>
      <c r="N4723" t="s">
        <v>35</v>
      </c>
      <c r="O4723" t="s">
        <v>39</v>
      </c>
      <c r="P4723">
        <v>354.79</v>
      </c>
      <c r="Q4723">
        <v>314493.73</v>
      </c>
      <c r="R4723">
        <v>100756.03</v>
      </c>
    </row>
    <row r="4724" spans="1:18" x14ac:dyDescent="0.25">
      <c r="A4724">
        <v>7533</v>
      </c>
      <c r="B4724" t="s">
        <v>19</v>
      </c>
      <c r="C4724" t="s">
        <v>28</v>
      </c>
      <c r="D4724">
        <v>135.19999999999999</v>
      </c>
      <c r="E4724" s="2">
        <v>45036</v>
      </c>
      <c r="F4724" s="2">
        <v>45193</v>
      </c>
      <c r="G4724">
        <v>804.1</v>
      </c>
      <c r="H4724" t="s">
        <v>31</v>
      </c>
      <c r="I4724">
        <v>4.83</v>
      </c>
      <c r="J4724">
        <v>1020.3</v>
      </c>
      <c r="K4724">
        <v>22.6</v>
      </c>
      <c r="M4724" t="b">
        <v>0</v>
      </c>
      <c r="N4724" t="s">
        <v>35</v>
      </c>
      <c r="O4724" t="s">
        <v>39</v>
      </c>
      <c r="P4724">
        <v>350.61</v>
      </c>
      <c r="Q4724">
        <v>81292.2</v>
      </c>
      <c r="R4724">
        <v>200633.3</v>
      </c>
    </row>
    <row r="4725" spans="1:18" x14ac:dyDescent="0.25">
      <c r="A4725">
        <v>5677</v>
      </c>
      <c r="B4725" t="s">
        <v>22</v>
      </c>
      <c r="C4725" t="s">
        <v>28</v>
      </c>
      <c r="D4725">
        <v>225.18</v>
      </c>
      <c r="E4725" s="2">
        <v>44977</v>
      </c>
      <c r="F4725" s="2">
        <v>45090</v>
      </c>
      <c r="G4725">
        <v>1006.53</v>
      </c>
      <c r="H4725" t="s">
        <v>33</v>
      </c>
      <c r="I4725">
        <v>5.56</v>
      </c>
      <c r="J4725">
        <v>1527.4</v>
      </c>
      <c r="K4725">
        <v>24.5</v>
      </c>
      <c r="L4725">
        <v>399.2</v>
      </c>
      <c r="M4725" t="b">
        <v>1</v>
      </c>
      <c r="N4725" t="s">
        <v>38</v>
      </c>
      <c r="O4725" t="s">
        <v>40</v>
      </c>
      <c r="P4725">
        <v>352.95</v>
      </c>
      <c r="Q4725">
        <v>417470.9</v>
      </c>
      <c r="R4725">
        <v>-62216.14</v>
      </c>
    </row>
    <row r="4726" spans="1:18" x14ac:dyDescent="0.25">
      <c r="A4726">
        <v>8211</v>
      </c>
      <c r="B4726" t="s">
        <v>22</v>
      </c>
      <c r="C4726" t="s">
        <v>24</v>
      </c>
      <c r="D4726">
        <v>279.43</v>
      </c>
      <c r="E4726" s="2">
        <v>45041</v>
      </c>
      <c r="F4726" s="2">
        <v>45210</v>
      </c>
      <c r="G4726">
        <v>1703.97</v>
      </c>
      <c r="H4726" t="s">
        <v>32</v>
      </c>
      <c r="I4726">
        <v>6.94</v>
      </c>
      <c r="J4726">
        <v>1686.6</v>
      </c>
      <c r="K4726">
        <v>19.2</v>
      </c>
      <c r="L4726">
        <v>65.599999999999994</v>
      </c>
      <c r="M4726" t="b">
        <v>0</v>
      </c>
      <c r="N4726" t="s">
        <v>35</v>
      </c>
      <c r="O4726" t="s">
        <v>40</v>
      </c>
      <c r="P4726">
        <v>160.33000000000001</v>
      </c>
      <c r="Q4726">
        <v>192911.2</v>
      </c>
      <c r="R4726">
        <v>80286.31</v>
      </c>
    </row>
    <row r="4727" spans="1:18" x14ac:dyDescent="0.25">
      <c r="A4727">
        <v>3645</v>
      </c>
      <c r="B4727" t="s">
        <v>22</v>
      </c>
      <c r="C4727" t="s">
        <v>29</v>
      </c>
      <c r="D4727">
        <v>272.73</v>
      </c>
      <c r="E4727" s="2">
        <v>44949</v>
      </c>
      <c r="F4727" s="2">
        <v>45063</v>
      </c>
      <c r="G4727">
        <v>895.81</v>
      </c>
      <c r="H4727" t="s">
        <v>33</v>
      </c>
      <c r="I4727">
        <v>5.0199999999999996</v>
      </c>
      <c r="J4727">
        <v>1367.5</v>
      </c>
      <c r="K4727">
        <v>19.8</v>
      </c>
      <c r="L4727">
        <v>186.2</v>
      </c>
      <c r="M4727" t="b">
        <v>0</v>
      </c>
      <c r="N4727" t="s">
        <v>35</v>
      </c>
      <c r="O4727" t="s">
        <v>40</v>
      </c>
      <c r="P4727">
        <v>59.52</v>
      </c>
      <c r="Q4727">
        <v>514184.37</v>
      </c>
      <c r="R4727">
        <v>-460865.76</v>
      </c>
    </row>
    <row r="4728" spans="1:18" x14ac:dyDescent="0.25">
      <c r="A4728">
        <v>9210</v>
      </c>
      <c r="B4728" t="s">
        <v>22</v>
      </c>
      <c r="C4728" t="s">
        <v>26</v>
      </c>
      <c r="D4728">
        <v>21.8</v>
      </c>
      <c r="E4728" s="2">
        <v>45016</v>
      </c>
      <c r="F4728" s="2">
        <v>45170</v>
      </c>
      <c r="G4728">
        <v>108.47</v>
      </c>
      <c r="H4728" t="s">
        <v>33</v>
      </c>
      <c r="I4728">
        <v>7.15</v>
      </c>
      <c r="J4728">
        <v>1415.8</v>
      </c>
      <c r="K4728">
        <v>21.5</v>
      </c>
      <c r="L4728">
        <v>187.6</v>
      </c>
      <c r="M4728" t="b">
        <v>1</v>
      </c>
      <c r="N4728" t="s">
        <v>38</v>
      </c>
      <c r="O4728" t="s">
        <v>40</v>
      </c>
      <c r="P4728">
        <v>126.83</v>
      </c>
      <c r="Q4728">
        <v>34857.019999999997</v>
      </c>
      <c r="R4728">
        <v>-21099.77</v>
      </c>
    </row>
    <row r="4729" spans="1:18" x14ac:dyDescent="0.25">
      <c r="A4729">
        <v>8933</v>
      </c>
      <c r="B4729" t="s">
        <v>20</v>
      </c>
      <c r="C4729" t="s">
        <v>24</v>
      </c>
      <c r="D4729">
        <v>65.680000000000007</v>
      </c>
      <c r="E4729" s="2">
        <v>45034</v>
      </c>
      <c r="F4729" s="2">
        <v>45185</v>
      </c>
      <c r="G4729">
        <v>311.54000000000002</v>
      </c>
      <c r="H4729" t="s">
        <v>33</v>
      </c>
      <c r="I4729">
        <v>4.8600000000000003</v>
      </c>
      <c r="J4729">
        <v>712.6</v>
      </c>
      <c r="K4729">
        <v>26.8</v>
      </c>
      <c r="L4729">
        <v>535.79999999999995</v>
      </c>
      <c r="M4729" t="b">
        <v>0</v>
      </c>
      <c r="N4729" t="s">
        <v>35</v>
      </c>
      <c r="O4729" t="s">
        <v>39</v>
      </c>
      <c r="P4729">
        <v>151.85</v>
      </c>
      <c r="Q4729">
        <v>124881.24</v>
      </c>
      <c r="R4729">
        <v>-77573.89</v>
      </c>
    </row>
    <row r="4730" spans="1:18" x14ac:dyDescent="0.25">
      <c r="A4730">
        <v>6476</v>
      </c>
      <c r="B4730" t="s">
        <v>22</v>
      </c>
      <c r="C4730" t="s">
        <v>23</v>
      </c>
      <c r="D4730">
        <v>145.69</v>
      </c>
      <c r="E4730" s="2">
        <v>45045</v>
      </c>
      <c r="F4730" s="2">
        <v>45242</v>
      </c>
      <c r="G4730">
        <v>706.91</v>
      </c>
      <c r="H4730" t="s">
        <v>32</v>
      </c>
      <c r="I4730">
        <v>5.01</v>
      </c>
      <c r="J4730">
        <v>947.3</v>
      </c>
      <c r="K4730">
        <v>26.9</v>
      </c>
      <c r="L4730">
        <v>232.3</v>
      </c>
      <c r="M4730" t="b">
        <v>1</v>
      </c>
      <c r="N4730" t="s">
        <v>36</v>
      </c>
      <c r="O4730" t="s">
        <v>39</v>
      </c>
      <c r="P4730">
        <v>901.69</v>
      </c>
      <c r="Q4730">
        <v>218256.4</v>
      </c>
      <c r="R4730">
        <v>419157.28</v>
      </c>
    </row>
    <row r="4731" spans="1:18" x14ac:dyDescent="0.25">
      <c r="A4731">
        <v>8928</v>
      </c>
      <c r="B4731" t="s">
        <v>20</v>
      </c>
      <c r="C4731" t="s">
        <v>24</v>
      </c>
      <c r="D4731">
        <v>132.31</v>
      </c>
      <c r="E4731" s="2">
        <v>45017</v>
      </c>
      <c r="F4731" s="2">
        <v>45135</v>
      </c>
      <c r="G4731">
        <v>625.19000000000005</v>
      </c>
      <c r="H4731" t="s">
        <v>30</v>
      </c>
      <c r="I4731">
        <v>5.93</v>
      </c>
      <c r="J4731">
        <v>1616.3</v>
      </c>
      <c r="K4731">
        <v>27.7</v>
      </c>
      <c r="L4731">
        <v>349.8</v>
      </c>
      <c r="M4731" t="b">
        <v>1</v>
      </c>
      <c r="N4731" t="s">
        <v>37</v>
      </c>
      <c r="O4731" t="s">
        <v>39</v>
      </c>
      <c r="P4731">
        <v>152.30000000000001</v>
      </c>
      <c r="Q4731">
        <v>263650.03999999998</v>
      </c>
      <c r="R4731">
        <v>-168433.6</v>
      </c>
    </row>
    <row r="4732" spans="1:18" x14ac:dyDescent="0.25">
      <c r="A4732">
        <v>3080</v>
      </c>
      <c r="B4732" t="s">
        <v>20</v>
      </c>
      <c r="C4732" t="s">
        <v>26</v>
      </c>
      <c r="D4732">
        <v>194.06</v>
      </c>
      <c r="E4732" s="2">
        <v>44935</v>
      </c>
      <c r="F4732" s="2">
        <v>45148</v>
      </c>
      <c r="G4732">
        <v>506.16</v>
      </c>
      <c r="H4732" t="s">
        <v>32</v>
      </c>
      <c r="I4732">
        <v>7.34</v>
      </c>
      <c r="J4732">
        <v>1457.5</v>
      </c>
      <c r="K4732">
        <v>27.3</v>
      </c>
      <c r="L4732">
        <v>507.4</v>
      </c>
      <c r="M4732" t="b">
        <v>0</v>
      </c>
      <c r="N4732" t="s">
        <v>35</v>
      </c>
      <c r="O4732" t="s">
        <v>40</v>
      </c>
      <c r="P4732">
        <v>121.26</v>
      </c>
      <c r="Q4732">
        <v>232969.52</v>
      </c>
      <c r="R4732">
        <v>-171592.56</v>
      </c>
    </row>
    <row r="4733" spans="1:18" x14ac:dyDescent="0.25">
      <c r="A4733">
        <v>7089</v>
      </c>
      <c r="B4733" t="s">
        <v>18</v>
      </c>
      <c r="C4733" t="s">
        <v>26</v>
      </c>
      <c r="D4733">
        <v>283.69</v>
      </c>
      <c r="E4733" s="2">
        <v>44972</v>
      </c>
      <c r="F4733" s="2">
        <v>45110</v>
      </c>
      <c r="G4733">
        <v>629.21</v>
      </c>
      <c r="H4733" t="s">
        <v>30</v>
      </c>
      <c r="I4733">
        <v>5.49</v>
      </c>
      <c r="J4733">
        <v>1294.8</v>
      </c>
      <c r="K4733">
        <v>25.9</v>
      </c>
      <c r="L4733">
        <v>192.8</v>
      </c>
      <c r="M4733" t="b">
        <v>1</v>
      </c>
      <c r="N4733" t="s">
        <v>36</v>
      </c>
      <c r="O4733" t="s">
        <v>39</v>
      </c>
      <c r="P4733">
        <v>129.27000000000001</v>
      </c>
      <c r="Q4733">
        <v>282110.49</v>
      </c>
      <c r="R4733">
        <v>-200772.51</v>
      </c>
    </row>
    <row r="4734" spans="1:18" x14ac:dyDescent="0.25">
      <c r="A4734">
        <v>8396</v>
      </c>
      <c r="B4734" t="s">
        <v>20</v>
      </c>
      <c r="C4734" t="s">
        <v>26</v>
      </c>
      <c r="D4734">
        <v>38.159999999999997</v>
      </c>
      <c r="E4734" s="2">
        <v>44964</v>
      </c>
      <c r="F4734" s="2">
        <v>45120</v>
      </c>
      <c r="G4734">
        <v>243.96</v>
      </c>
      <c r="H4734" t="s">
        <v>30</v>
      </c>
      <c r="I4734">
        <v>6.47</v>
      </c>
      <c r="J4734">
        <v>304.39999999999998</v>
      </c>
      <c r="K4734">
        <v>30.8</v>
      </c>
      <c r="L4734">
        <v>118.1</v>
      </c>
      <c r="M4734" t="b">
        <v>0</v>
      </c>
      <c r="N4734" t="s">
        <v>35</v>
      </c>
      <c r="O4734" t="s">
        <v>39</v>
      </c>
      <c r="P4734">
        <v>111.14</v>
      </c>
      <c r="Q4734">
        <v>41593.18</v>
      </c>
      <c r="R4734">
        <v>-14479.47</v>
      </c>
    </row>
    <row r="4735" spans="1:18" x14ac:dyDescent="0.25">
      <c r="A4735">
        <v>8797</v>
      </c>
      <c r="B4735" t="s">
        <v>20</v>
      </c>
      <c r="C4735" t="s">
        <v>28</v>
      </c>
      <c r="D4735">
        <v>138.30000000000001</v>
      </c>
      <c r="E4735" s="2">
        <v>45037</v>
      </c>
      <c r="F4735" s="2">
        <v>45242</v>
      </c>
      <c r="G4735">
        <v>238.77</v>
      </c>
      <c r="H4735" t="s">
        <v>33</v>
      </c>
      <c r="I4735">
        <v>6.27</v>
      </c>
      <c r="J4735">
        <v>263.2</v>
      </c>
      <c r="K4735">
        <v>32.9</v>
      </c>
      <c r="L4735">
        <v>571.6</v>
      </c>
      <c r="M4735" t="b">
        <v>1</v>
      </c>
      <c r="N4735" t="s">
        <v>38</v>
      </c>
      <c r="O4735" t="s">
        <v>39</v>
      </c>
      <c r="P4735">
        <v>348.44</v>
      </c>
      <c r="Q4735">
        <v>141817.44</v>
      </c>
      <c r="R4735">
        <v>-58620.42</v>
      </c>
    </row>
    <row r="4736" spans="1:18" x14ac:dyDescent="0.25">
      <c r="A4736">
        <v>1861</v>
      </c>
      <c r="B4736" t="s">
        <v>22</v>
      </c>
      <c r="C4736" t="s">
        <v>23</v>
      </c>
      <c r="D4736">
        <v>61.76</v>
      </c>
      <c r="E4736" s="2">
        <v>44939</v>
      </c>
      <c r="F4736" s="2">
        <v>45122</v>
      </c>
      <c r="G4736">
        <v>237.08</v>
      </c>
      <c r="H4736" t="s">
        <v>31</v>
      </c>
      <c r="I4736">
        <v>4.95</v>
      </c>
      <c r="J4736">
        <v>408.7</v>
      </c>
      <c r="K4736">
        <v>22.3</v>
      </c>
      <c r="L4736">
        <v>437.6</v>
      </c>
      <c r="M4736" t="b">
        <v>0</v>
      </c>
      <c r="N4736" t="s">
        <v>35</v>
      </c>
      <c r="O4736" t="s">
        <v>40</v>
      </c>
      <c r="P4736">
        <v>906.04</v>
      </c>
      <c r="Q4736">
        <v>68009.86</v>
      </c>
      <c r="R4736">
        <v>146794.1</v>
      </c>
    </row>
    <row r="4737" spans="1:18" x14ac:dyDescent="0.25">
      <c r="A4737">
        <v>9346</v>
      </c>
      <c r="B4737" t="s">
        <v>20</v>
      </c>
      <c r="C4737" t="s">
        <v>24</v>
      </c>
      <c r="D4737">
        <v>268.76</v>
      </c>
      <c r="E4737" s="2">
        <v>44933</v>
      </c>
      <c r="F4737" s="2">
        <v>45069</v>
      </c>
      <c r="G4737">
        <v>974.36</v>
      </c>
      <c r="H4737" t="s">
        <v>33</v>
      </c>
      <c r="I4737">
        <v>5.24</v>
      </c>
      <c r="J4737">
        <v>1130.2</v>
      </c>
      <c r="K4737">
        <v>20.100000000000001</v>
      </c>
      <c r="L4737">
        <v>147.4</v>
      </c>
      <c r="M4737" t="b">
        <v>1</v>
      </c>
      <c r="N4737" t="s">
        <v>34</v>
      </c>
      <c r="O4737" t="s">
        <v>39</v>
      </c>
      <c r="P4737">
        <v>157.38999999999999</v>
      </c>
      <c r="Q4737">
        <v>491240.38</v>
      </c>
      <c r="R4737">
        <v>-337885.86</v>
      </c>
    </row>
    <row r="4738" spans="1:18" x14ac:dyDescent="0.25">
      <c r="A4738">
        <v>4494</v>
      </c>
      <c r="B4738" t="s">
        <v>19</v>
      </c>
      <c r="C4738" t="s">
        <v>24</v>
      </c>
      <c r="D4738">
        <v>289.55</v>
      </c>
      <c r="E4738" s="2">
        <v>44937</v>
      </c>
      <c r="F4738" s="2">
        <v>45084</v>
      </c>
      <c r="G4738">
        <v>955.54</v>
      </c>
      <c r="H4738" t="s">
        <v>32</v>
      </c>
      <c r="I4738">
        <v>7.29</v>
      </c>
      <c r="J4738">
        <v>1058.2</v>
      </c>
      <c r="K4738">
        <v>24.8</v>
      </c>
      <c r="L4738">
        <v>500.8</v>
      </c>
      <c r="M4738" t="b">
        <v>0</v>
      </c>
      <c r="N4738" t="s">
        <v>35</v>
      </c>
      <c r="O4738" t="s">
        <v>39</v>
      </c>
      <c r="P4738">
        <v>160.41</v>
      </c>
      <c r="Q4738">
        <v>401921.95</v>
      </c>
      <c r="R4738">
        <v>-248643.78</v>
      </c>
    </row>
    <row r="4739" spans="1:18" x14ac:dyDescent="0.25">
      <c r="A4739">
        <v>1904</v>
      </c>
      <c r="B4739" t="s">
        <v>22</v>
      </c>
      <c r="C4739" t="s">
        <v>29</v>
      </c>
      <c r="D4739">
        <v>146.22</v>
      </c>
      <c r="E4739" s="2">
        <v>45000</v>
      </c>
      <c r="F4739" s="2">
        <v>45135</v>
      </c>
      <c r="G4739">
        <v>791.04</v>
      </c>
      <c r="H4739" t="s">
        <v>31</v>
      </c>
      <c r="I4739">
        <v>5.05</v>
      </c>
      <c r="J4739">
        <v>1708.3</v>
      </c>
      <c r="K4739">
        <v>18.399999999999999</v>
      </c>
      <c r="L4739">
        <v>482.9</v>
      </c>
      <c r="M4739" t="b">
        <v>1</v>
      </c>
      <c r="N4739" t="s">
        <v>38</v>
      </c>
      <c r="O4739" t="s">
        <v>39</v>
      </c>
      <c r="P4739">
        <v>52.29</v>
      </c>
      <c r="Q4739">
        <v>232277.32</v>
      </c>
      <c r="R4739">
        <v>-190913.84</v>
      </c>
    </row>
    <row r="4740" spans="1:18" x14ac:dyDescent="0.25">
      <c r="A4740">
        <v>2269</v>
      </c>
      <c r="B4740" t="s">
        <v>21</v>
      </c>
      <c r="C4740" t="s">
        <v>24</v>
      </c>
      <c r="D4740">
        <v>35.68</v>
      </c>
      <c r="E4740" s="2">
        <v>45023</v>
      </c>
      <c r="F4740" s="2">
        <v>45202</v>
      </c>
      <c r="G4740">
        <v>186.49</v>
      </c>
      <c r="H4740" t="s">
        <v>31</v>
      </c>
      <c r="I4740">
        <v>6.59</v>
      </c>
      <c r="J4740">
        <v>1311.6</v>
      </c>
      <c r="K4740">
        <v>32.1</v>
      </c>
      <c r="L4740">
        <v>510.6</v>
      </c>
      <c r="M4740" t="b">
        <v>1</v>
      </c>
      <c r="N4740" t="s">
        <v>38</v>
      </c>
      <c r="O4740" t="s">
        <v>40</v>
      </c>
      <c r="P4740">
        <v>154.46</v>
      </c>
      <c r="Q4740">
        <v>33246.980000000003</v>
      </c>
      <c r="R4740">
        <v>-4441.7299999999996</v>
      </c>
    </row>
    <row r="4741" spans="1:18" x14ac:dyDescent="0.25">
      <c r="A4741">
        <v>1404</v>
      </c>
      <c r="B4741" t="s">
        <v>22</v>
      </c>
      <c r="C4741" t="s">
        <v>23</v>
      </c>
      <c r="D4741">
        <v>236.66</v>
      </c>
      <c r="E4741" s="2">
        <v>45029</v>
      </c>
      <c r="F4741" s="2">
        <v>45168</v>
      </c>
      <c r="G4741">
        <v>1426.14</v>
      </c>
      <c r="H4741" t="s">
        <v>32</v>
      </c>
      <c r="I4741">
        <v>7.39</v>
      </c>
      <c r="J4741">
        <v>670.4</v>
      </c>
      <c r="K4741">
        <v>21.8</v>
      </c>
      <c r="L4741">
        <v>201.9</v>
      </c>
      <c r="M4741" t="b">
        <v>1</v>
      </c>
      <c r="O4741" t="s">
        <v>40</v>
      </c>
      <c r="P4741">
        <v>903.73</v>
      </c>
      <c r="Q4741">
        <v>469724.19</v>
      </c>
      <c r="R4741">
        <v>819121.31</v>
      </c>
    </row>
    <row r="4742" spans="1:18" x14ac:dyDescent="0.25">
      <c r="A4742">
        <v>2184</v>
      </c>
      <c r="B4742" t="s">
        <v>20</v>
      </c>
      <c r="C4742" t="s">
        <v>28</v>
      </c>
      <c r="D4742">
        <v>210.66</v>
      </c>
      <c r="E4742" s="2">
        <v>44976</v>
      </c>
      <c r="F4742" s="2">
        <v>45174</v>
      </c>
      <c r="G4742">
        <v>732.56</v>
      </c>
      <c r="H4742" t="s">
        <v>32</v>
      </c>
      <c r="I4742">
        <v>4.8600000000000003</v>
      </c>
      <c r="J4742">
        <v>458.4</v>
      </c>
      <c r="K4742">
        <v>26.8</v>
      </c>
      <c r="L4742">
        <v>296.7</v>
      </c>
      <c r="M4742" t="b">
        <v>1</v>
      </c>
      <c r="N4742" t="s">
        <v>36</v>
      </c>
      <c r="O4742" t="s">
        <v>39</v>
      </c>
      <c r="P4742">
        <v>356.57</v>
      </c>
      <c r="Q4742">
        <v>194039.37</v>
      </c>
      <c r="R4742">
        <v>67169.55</v>
      </c>
    </row>
    <row r="4743" spans="1:18" x14ac:dyDescent="0.25">
      <c r="A4743">
        <v>9938</v>
      </c>
      <c r="B4743" t="s">
        <v>19</v>
      </c>
      <c r="C4743" t="s">
        <v>29</v>
      </c>
      <c r="D4743">
        <v>109.63</v>
      </c>
      <c r="E4743" s="2">
        <v>45045</v>
      </c>
      <c r="F4743" s="2">
        <v>45221</v>
      </c>
      <c r="G4743">
        <v>473.7</v>
      </c>
      <c r="H4743" t="s">
        <v>33</v>
      </c>
      <c r="I4743">
        <v>5.7</v>
      </c>
      <c r="J4743">
        <v>1559.3</v>
      </c>
      <c r="K4743">
        <v>19.8</v>
      </c>
      <c r="L4743">
        <v>431.5</v>
      </c>
      <c r="M4743" t="b">
        <v>0</v>
      </c>
      <c r="N4743" t="s">
        <v>35</v>
      </c>
      <c r="O4743" t="s">
        <v>40</v>
      </c>
      <c r="P4743">
        <v>62.93</v>
      </c>
      <c r="Q4743">
        <v>80965.89</v>
      </c>
      <c r="R4743">
        <v>-51155.95</v>
      </c>
    </row>
    <row r="4744" spans="1:18" x14ac:dyDescent="0.25">
      <c r="A4744">
        <v>2725</v>
      </c>
      <c r="B4744" t="s">
        <v>22</v>
      </c>
      <c r="C4744" t="s">
        <v>24</v>
      </c>
      <c r="D4744">
        <v>266.79000000000002</v>
      </c>
      <c r="E4744" s="2">
        <v>44993</v>
      </c>
      <c r="F4744" s="2">
        <v>45104</v>
      </c>
      <c r="G4744">
        <v>1590.48</v>
      </c>
      <c r="H4744" t="s">
        <v>32</v>
      </c>
      <c r="I4744">
        <v>5.17</v>
      </c>
      <c r="J4744">
        <v>935.4</v>
      </c>
      <c r="K4744">
        <v>26.9</v>
      </c>
      <c r="L4744">
        <v>264.89999999999998</v>
      </c>
      <c r="M4744" t="b">
        <v>1</v>
      </c>
      <c r="N4744" t="s">
        <v>38</v>
      </c>
      <c r="O4744" t="s">
        <v>39</v>
      </c>
      <c r="P4744">
        <v>166.74</v>
      </c>
      <c r="Q4744">
        <v>444816.8</v>
      </c>
      <c r="R4744">
        <v>-179620.16</v>
      </c>
    </row>
    <row r="4745" spans="1:18" x14ac:dyDescent="0.25">
      <c r="A4745">
        <v>9462</v>
      </c>
      <c r="B4745" t="s">
        <v>19</v>
      </c>
      <c r="C4745" t="s">
        <v>29</v>
      </c>
      <c r="D4745">
        <v>292.87</v>
      </c>
      <c r="E4745" s="2">
        <v>44967</v>
      </c>
      <c r="F4745" s="2">
        <v>45103</v>
      </c>
      <c r="G4745">
        <v>1894.65</v>
      </c>
      <c r="H4745" t="s">
        <v>30</v>
      </c>
      <c r="I4745">
        <v>5.16</v>
      </c>
      <c r="J4745">
        <v>1245.5999999999999</v>
      </c>
      <c r="K4745">
        <v>18.600000000000001</v>
      </c>
      <c r="L4745">
        <v>88.5</v>
      </c>
      <c r="M4745" t="b">
        <v>1</v>
      </c>
      <c r="N4745" t="s">
        <v>36</v>
      </c>
      <c r="O4745" t="s">
        <v>40</v>
      </c>
      <c r="P4745">
        <v>62.11</v>
      </c>
      <c r="Q4745">
        <v>515044.99</v>
      </c>
      <c r="R4745">
        <v>-397368.28</v>
      </c>
    </row>
    <row r="4746" spans="1:18" x14ac:dyDescent="0.25">
      <c r="A4746">
        <v>6811</v>
      </c>
      <c r="B4746" t="s">
        <v>21</v>
      </c>
      <c r="C4746" t="s">
        <v>27</v>
      </c>
      <c r="D4746">
        <v>169.57</v>
      </c>
      <c r="E4746" s="2">
        <v>44955</v>
      </c>
      <c r="F4746" s="2">
        <v>45078</v>
      </c>
      <c r="G4746">
        <v>1076.17</v>
      </c>
      <c r="H4746" t="s">
        <v>30</v>
      </c>
      <c r="I4746">
        <v>4.8600000000000003</v>
      </c>
      <c r="J4746">
        <v>1104.2</v>
      </c>
      <c r="K4746">
        <v>30.3</v>
      </c>
      <c r="L4746">
        <v>125</v>
      </c>
      <c r="M4746" t="b">
        <v>1</v>
      </c>
      <c r="N4746" t="s">
        <v>37</v>
      </c>
      <c r="O4746" t="s">
        <v>40</v>
      </c>
      <c r="P4746">
        <v>156.19999999999999</v>
      </c>
      <c r="Q4746">
        <v>184948.8</v>
      </c>
      <c r="R4746">
        <v>-16851.05</v>
      </c>
    </row>
    <row r="4747" spans="1:18" x14ac:dyDescent="0.25">
      <c r="A4747">
        <v>6606</v>
      </c>
      <c r="B4747" t="s">
        <v>21</v>
      </c>
      <c r="C4747" t="s">
        <v>29</v>
      </c>
      <c r="D4747">
        <v>171.89</v>
      </c>
      <c r="E4747" s="2">
        <v>44963</v>
      </c>
      <c r="F4747" s="2">
        <v>45111</v>
      </c>
      <c r="G4747">
        <v>874.79</v>
      </c>
      <c r="H4747" t="s">
        <v>31</v>
      </c>
      <c r="I4747">
        <v>6.45</v>
      </c>
      <c r="J4747">
        <v>371.9</v>
      </c>
      <c r="K4747">
        <v>33.299999999999997</v>
      </c>
      <c r="L4747">
        <v>378.4</v>
      </c>
      <c r="M4747" t="b">
        <v>1</v>
      </c>
      <c r="N4747" t="s">
        <v>36</v>
      </c>
      <c r="O4747" t="s">
        <v>39</v>
      </c>
      <c r="P4747">
        <v>69.66</v>
      </c>
      <c r="Q4747">
        <v>225452.24</v>
      </c>
      <c r="R4747">
        <v>-164514.37</v>
      </c>
    </row>
    <row r="4748" spans="1:18" x14ac:dyDescent="0.25">
      <c r="A4748">
        <v>4956</v>
      </c>
      <c r="B4748" t="s">
        <v>18</v>
      </c>
      <c r="C4748" t="s">
        <v>26</v>
      </c>
      <c r="D4748">
        <v>92.77</v>
      </c>
      <c r="E4748" s="2">
        <v>45045</v>
      </c>
      <c r="F4748" s="2">
        <v>45212</v>
      </c>
      <c r="G4748">
        <v>205.59</v>
      </c>
      <c r="H4748" t="s">
        <v>33</v>
      </c>
      <c r="I4748">
        <v>6.74</v>
      </c>
      <c r="J4748">
        <v>291.3</v>
      </c>
      <c r="K4748">
        <v>22.9</v>
      </c>
      <c r="L4748">
        <v>256.3</v>
      </c>
      <c r="M4748" t="b">
        <v>1</v>
      </c>
      <c r="N4748" t="s">
        <v>36</v>
      </c>
      <c r="O4748" t="s">
        <v>39</v>
      </c>
      <c r="P4748">
        <v>111.66</v>
      </c>
      <c r="Q4748">
        <v>104012.98</v>
      </c>
      <c r="R4748">
        <v>-81056.800000000003</v>
      </c>
    </row>
    <row r="4749" spans="1:18" x14ac:dyDescent="0.25">
      <c r="A4749">
        <v>1171</v>
      </c>
      <c r="B4749" t="s">
        <v>18</v>
      </c>
      <c r="C4749" t="s">
        <v>28</v>
      </c>
      <c r="D4749">
        <v>177.43</v>
      </c>
      <c r="E4749" s="2">
        <v>44982</v>
      </c>
      <c r="F4749" s="2">
        <v>45148</v>
      </c>
      <c r="G4749">
        <v>286.70999999999998</v>
      </c>
      <c r="H4749" t="s">
        <v>33</v>
      </c>
      <c r="I4749">
        <v>6.53</v>
      </c>
      <c r="J4749">
        <v>803.2</v>
      </c>
      <c r="K4749">
        <v>22.1</v>
      </c>
      <c r="L4749">
        <v>53</v>
      </c>
      <c r="M4749" t="b">
        <v>0</v>
      </c>
      <c r="N4749" t="s">
        <v>35</v>
      </c>
      <c r="O4749" t="s">
        <v>40</v>
      </c>
      <c r="P4749">
        <v>349.59</v>
      </c>
      <c r="Q4749">
        <v>166940.85999999999</v>
      </c>
      <c r="R4749">
        <v>-66709.91</v>
      </c>
    </row>
    <row r="4750" spans="1:18" x14ac:dyDescent="0.25">
      <c r="A4750">
        <v>9465</v>
      </c>
      <c r="B4750" t="s">
        <v>22</v>
      </c>
      <c r="C4750" t="s">
        <v>26</v>
      </c>
      <c r="D4750">
        <v>134.69</v>
      </c>
      <c r="E4750" s="2">
        <v>45035</v>
      </c>
      <c r="F4750" s="2">
        <v>45238</v>
      </c>
      <c r="G4750">
        <v>757.78</v>
      </c>
      <c r="H4750" t="s">
        <v>31</v>
      </c>
      <c r="I4750">
        <v>7.27</v>
      </c>
      <c r="J4750">
        <v>778.5</v>
      </c>
      <c r="K4750">
        <v>25.2</v>
      </c>
      <c r="L4750">
        <v>471.8</v>
      </c>
      <c r="M4750" t="b">
        <v>1</v>
      </c>
      <c r="N4750" t="s">
        <v>34</v>
      </c>
      <c r="O4750" t="s">
        <v>39</v>
      </c>
      <c r="P4750">
        <v>113.8</v>
      </c>
      <c r="Q4750">
        <v>231675.63</v>
      </c>
      <c r="R4750">
        <v>-145440.26999999999</v>
      </c>
    </row>
    <row r="4751" spans="1:18" x14ac:dyDescent="0.25">
      <c r="A4751">
        <v>3306</v>
      </c>
      <c r="B4751" t="s">
        <v>18</v>
      </c>
      <c r="C4751" t="s">
        <v>27</v>
      </c>
      <c r="D4751">
        <v>94.15</v>
      </c>
      <c r="E4751" s="2">
        <v>45006</v>
      </c>
      <c r="F4751" s="2">
        <v>45124</v>
      </c>
      <c r="G4751">
        <v>537.1</v>
      </c>
      <c r="H4751" t="s">
        <v>32</v>
      </c>
      <c r="I4751">
        <v>4.9400000000000004</v>
      </c>
      <c r="J4751">
        <v>1278.0999999999999</v>
      </c>
      <c r="K4751">
        <v>27.9</v>
      </c>
      <c r="L4751">
        <v>279.2</v>
      </c>
      <c r="M4751" t="b">
        <v>0</v>
      </c>
      <c r="N4751" t="s">
        <v>35</v>
      </c>
      <c r="O4751" t="s">
        <v>41</v>
      </c>
      <c r="P4751">
        <v>149.30000000000001</v>
      </c>
      <c r="Q4751">
        <v>153987.6</v>
      </c>
      <c r="R4751">
        <v>-73798.570000000007</v>
      </c>
    </row>
    <row r="4752" spans="1:18" x14ac:dyDescent="0.25">
      <c r="A4752">
        <v>1421</v>
      </c>
      <c r="B4752" t="s">
        <v>19</v>
      </c>
      <c r="C4752" t="s">
        <v>26</v>
      </c>
      <c r="D4752">
        <v>24.82</v>
      </c>
      <c r="E4752" s="2">
        <v>44942</v>
      </c>
      <c r="F4752" s="2">
        <v>45173</v>
      </c>
      <c r="G4752">
        <v>129.85</v>
      </c>
      <c r="H4752" t="s">
        <v>33</v>
      </c>
      <c r="I4752">
        <v>5.46</v>
      </c>
      <c r="J4752">
        <v>1211.5</v>
      </c>
      <c r="K4752">
        <v>21</v>
      </c>
      <c r="L4752">
        <v>222.6</v>
      </c>
      <c r="M4752" t="b">
        <v>0</v>
      </c>
      <c r="N4752" t="s">
        <v>35</v>
      </c>
      <c r="O4752" t="s">
        <v>40</v>
      </c>
      <c r="P4752">
        <v>119.99</v>
      </c>
      <c r="Q4752">
        <v>30478.78</v>
      </c>
      <c r="R4752">
        <v>-14898.08</v>
      </c>
    </row>
    <row r="4753" spans="1:18" x14ac:dyDescent="0.25">
      <c r="A4753">
        <v>6540</v>
      </c>
      <c r="B4753" t="s">
        <v>18</v>
      </c>
      <c r="C4753" t="s">
        <v>27</v>
      </c>
      <c r="D4753">
        <v>79.55</v>
      </c>
      <c r="E4753" s="2">
        <v>44970</v>
      </c>
      <c r="F4753" s="2">
        <v>45111</v>
      </c>
      <c r="G4753">
        <v>230.66</v>
      </c>
      <c r="H4753" t="s">
        <v>31</v>
      </c>
      <c r="I4753">
        <v>5.53</v>
      </c>
      <c r="J4753">
        <v>1750.3</v>
      </c>
      <c r="K4753">
        <v>30.9</v>
      </c>
      <c r="L4753">
        <v>442.4</v>
      </c>
      <c r="M4753" t="b">
        <v>1</v>
      </c>
      <c r="N4753" t="s">
        <v>34</v>
      </c>
      <c r="O4753" t="s">
        <v>40</v>
      </c>
      <c r="P4753">
        <v>152.44</v>
      </c>
      <c r="Q4753">
        <v>94133.61</v>
      </c>
      <c r="R4753">
        <v>-58971.8</v>
      </c>
    </row>
    <row r="4754" spans="1:18" x14ac:dyDescent="0.25">
      <c r="A4754">
        <v>5675</v>
      </c>
      <c r="B4754" t="s">
        <v>19</v>
      </c>
      <c r="C4754" t="s">
        <v>29</v>
      </c>
      <c r="D4754">
        <v>63.37</v>
      </c>
      <c r="E4754" s="2">
        <v>44976</v>
      </c>
      <c r="F4754" s="2">
        <v>45111</v>
      </c>
      <c r="G4754">
        <v>297.77999999999997</v>
      </c>
      <c r="H4754" t="s">
        <v>31</v>
      </c>
      <c r="I4754">
        <v>5.2</v>
      </c>
      <c r="J4754">
        <v>1573</v>
      </c>
      <c r="K4754">
        <v>21.2</v>
      </c>
      <c r="L4754">
        <v>300.3</v>
      </c>
      <c r="M4754" t="b">
        <v>0</v>
      </c>
      <c r="N4754" t="s">
        <v>35</v>
      </c>
      <c r="O4754" t="s">
        <v>40</v>
      </c>
      <c r="P4754">
        <v>58.79</v>
      </c>
      <c r="Q4754">
        <v>48810.46</v>
      </c>
      <c r="R4754">
        <v>-31303.97</v>
      </c>
    </row>
    <row r="4755" spans="1:18" x14ac:dyDescent="0.25">
      <c r="A4755">
        <v>7748</v>
      </c>
      <c r="B4755" t="s">
        <v>18</v>
      </c>
      <c r="C4755" t="s">
        <v>23</v>
      </c>
      <c r="D4755">
        <v>164.9</v>
      </c>
      <c r="E4755" s="2">
        <v>45033</v>
      </c>
      <c r="F4755" s="2">
        <v>45225</v>
      </c>
      <c r="G4755">
        <v>508.1</v>
      </c>
      <c r="H4755" t="s">
        <v>30</v>
      </c>
      <c r="I4755">
        <v>4.93</v>
      </c>
      <c r="J4755">
        <v>994.5</v>
      </c>
      <c r="K4755">
        <v>18.100000000000001</v>
      </c>
      <c r="L4755">
        <v>432.2</v>
      </c>
      <c r="M4755" t="b">
        <v>0</v>
      </c>
      <c r="N4755" t="s">
        <v>35</v>
      </c>
      <c r="O4755" t="s">
        <v>39</v>
      </c>
      <c r="P4755">
        <v>896.49</v>
      </c>
      <c r="Q4755">
        <v>240079.57</v>
      </c>
      <c r="R4755">
        <v>215427</v>
      </c>
    </row>
    <row r="4756" spans="1:18" x14ac:dyDescent="0.25">
      <c r="A4756">
        <v>7103</v>
      </c>
      <c r="B4756" t="s">
        <v>18</v>
      </c>
      <c r="C4756" t="s">
        <v>28</v>
      </c>
      <c r="D4756">
        <v>182.49</v>
      </c>
      <c r="E4756" s="2">
        <v>45039</v>
      </c>
      <c r="F4756" s="2">
        <v>45249</v>
      </c>
      <c r="G4756">
        <v>684.93</v>
      </c>
      <c r="H4756" t="s">
        <v>31</v>
      </c>
      <c r="I4756">
        <v>5.96</v>
      </c>
      <c r="J4756">
        <v>1000</v>
      </c>
      <c r="K4756">
        <v>26.4</v>
      </c>
      <c r="L4756">
        <v>57.3</v>
      </c>
      <c r="M4756" t="b">
        <v>1</v>
      </c>
      <c r="N4756" t="s">
        <v>34</v>
      </c>
      <c r="O4756" t="s">
        <v>41</v>
      </c>
      <c r="P4756">
        <v>340.86</v>
      </c>
      <c r="Q4756">
        <v>344087.93</v>
      </c>
      <c r="R4756">
        <v>-110622.69</v>
      </c>
    </row>
    <row r="4757" spans="1:18" x14ac:dyDescent="0.25">
      <c r="A4757">
        <v>2473</v>
      </c>
      <c r="B4757" t="s">
        <v>18</v>
      </c>
      <c r="C4757" t="s">
        <v>23</v>
      </c>
      <c r="D4757">
        <v>184.53</v>
      </c>
      <c r="E4757" s="2">
        <v>44997</v>
      </c>
      <c r="F4757" s="2">
        <v>45143</v>
      </c>
      <c r="G4757">
        <v>629.65</v>
      </c>
      <c r="H4757" t="s">
        <v>32</v>
      </c>
      <c r="I4757">
        <v>7</v>
      </c>
      <c r="J4757">
        <v>1278.5999999999999</v>
      </c>
      <c r="K4757">
        <v>19.8</v>
      </c>
      <c r="L4757">
        <v>55.2</v>
      </c>
      <c r="M4757" t="b">
        <v>0</v>
      </c>
      <c r="N4757" t="s">
        <v>35</v>
      </c>
      <c r="O4757" t="s">
        <v>41</v>
      </c>
      <c r="P4757">
        <v>890.7</v>
      </c>
      <c r="Q4757">
        <v>291237.40000000002</v>
      </c>
      <c r="R4757">
        <v>269591.86</v>
      </c>
    </row>
    <row r="4758" spans="1:18" x14ac:dyDescent="0.25">
      <c r="A4758">
        <v>4243</v>
      </c>
      <c r="B4758" t="s">
        <v>20</v>
      </c>
      <c r="C4758" t="s">
        <v>28</v>
      </c>
      <c r="D4758">
        <v>119.51</v>
      </c>
      <c r="E4758" s="2">
        <v>45005</v>
      </c>
      <c r="F4758" s="2">
        <v>45207</v>
      </c>
      <c r="G4758">
        <v>725.21</v>
      </c>
      <c r="H4758" t="s">
        <v>32</v>
      </c>
      <c r="I4758">
        <v>7.36</v>
      </c>
      <c r="J4758">
        <v>382.5</v>
      </c>
      <c r="K4758">
        <v>29.2</v>
      </c>
      <c r="L4758">
        <v>357.9</v>
      </c>
      <c r="M4758" t="b">
        <v>1</v>
      </c>
      <c r="N4758" t="s">
        <v>37</v>
      </c>
      <c r="O4758" t="s">
        <v>40</v>
      </c>
      <c r="P4758">
        <v>343.5</v>
      </c>
      <c r="Q4758">
        <v>150511.57999999999</v>
      </c>
      <c r="R4758">
        <v>98598.06</v>
      </c>
    </row>
    <row r="4759" spans="1:18" x14ac:dyDescent="0.25">
      <c r="A4759">
        <v>3181</v>
      </c>
      <c r="B4759" t="s">
        <v>20</v>
      </c>
      <c r="C4759" t="s">
        <v>28</v>
      </c>
      <c r="D4759">
        <v>129.26</v>
      </c>
      <c r="E4759" s="2">
        <v>45028</v>
      </c>
      <c r="F4759" s="2">
        <v>45250</v>
      </c>
      <c r="G4759">
        <v>345.23</v>
      </c>
      <c r="H4759" t="s">
        <v>32</v>
      </c>
      <c r="I4759">
        <v>4.8899999999999997</v>
      </c>
      <c r="J4759">
        <v>1799.8</v>
      </c>
      <c r="K4759">
        <v>20.7</v>
      </c>
      <c r="L4759">
        <v>590.20000000000005</v>
      </c>
      <c r="M4759" t="b">
        <v>1</v>
      </c>
      <c r="O4759" t="s">
        <v>40</v>
      </c>
      <c r="P4759">
        <v>348.98</v>
      </c>
      <c r="Q4759">
        <v>72125.5</v>
      </c>
      <c r="R4759">
        <v>48352.87</v>
      </c>
    </row>
    <row r="4760" spans="1:18" x14ac:dyDescent="0.25">
      <c r="A4760">
        <v>4096</v>
      </c>
      <c r="B4760" t="s">
        <v>18</v>
      </c>
      <c r="C4760" t="s">
        <v>26</v>
      </c>
      <c r="D4760">
        <v>251.1</v>
      </c>
      <c r="E4760" s="2">
        <v>44932</v>
      </c>
      <c r="F4760" s="2">
        <v>45137</v>
      </c>
      <c r="G4760">
        <v>1101.8399999999999</v>
      </c>
      <c r="H4760" t="s">
        <v>32</v>
      </c>
      <c r="I4760">
        <v>6.97</v>
      </c>
      <c r="J4760">
        <v>1030.0999999999999</v>
      </c>
      <c r="K4760">
        <v>31.1</v>
      </c>
      <c r="L4760">
        <v>199.8</v>
      </c>
      <c r="M4760" t="b">
        <v>1</v>
      </c>
      <c r="N4760" t="s">
        <v>36</v>
      </c>
      <c r="O4760" t="s">
        <v>40</v>
      </c>
      <c r="P4760">
        <v>118.35</v>
      </c>
      <c r="Q4760">
        <v>475941.03</v>
      </c>
      <c r="R4760">
        <v>-345538.27</v>
      </c>
    </row>
    <row r="4761" spans="1:18" x14ac:dyDescent="0.25">
      <c r="A4761">
        <v>7646</v>
      </c>
      <c r="B4761" t="s">
        <v>19</v>
      </c>
      <c r="C4761" t="s">
        <v>26</v>
      </c>
      <c r="D4761">
        <v>145.49</v>
      </c>
      <c r="E4761" s="2">
        <v>44944</v>
      </c>
      <c r="F4761" s="2">
        <v>45039</v>
      </c>
      <c r="G4761">
        <v>480.83</v>
      </c>
      <c r="H4761" t="s">
        <v>31</v>
      </c>
      <c r="I4761">
        <v>6.97</v>
      </c>
      <c r="J4761">
        <v>1655.8</v>
      </c>
      <c r="K4761">
        <v>25.5</v>
      </c>
      <c r="L4761">
        <v>425.6</v>
      </c>
      <c r="M4761" t="b">
        <v>1</v>
      </c>
      <c r="N4761" t="s">
        <v>34</v>
      </c>
      <c r="O4761" t="s">
        <v>40</v>
      </c>
      <c r="P4761">
        <v>113.81</v>
      </c>
      <c r="Q4761">
        <v>139971.06</v>
      </c>
      <c r="R4761">
        <v>-85247.8</v>
      </c>
    </row>
    <row r="4762" spans="1:18" x14ac:dyDescent="0.25">
      <c r="A4762">
        <v>6882</v>
      </c>
      <c r="B4762" t="s">
        <v>22</v>
      </c>
      <c r="C4762" t="s">
        <v>23</v>
      </c>
      <c r="D4762">
        <v>296.39</v>
      </c>
      <c r="E4762" s="2">
        <v>44945</v>
      </c>
      <c r="F4762" s="2">
        <v>45159</v>
      </c>
      <c r="G4762">
        <v>1427.22</v>
      </c>
      <c r="H4762" t="s">
        <v>33</v>
      </c>
      <c r="I4762">
        <v>5.67</v>
      </c>
      <c r="J4762">
        <v>1747.8</v>
      </c>
      <c r="K4762">
        <v>27.1</v>
      </c>
      <c r="L4762">
        <v>144.69999999999999</v>
      </c>
      <c r="M4762" t="b">
        <v>1</v>
      </c>
      <c r="N4762" t="s">
        <v>37</v>
      </c>
      <c r="O4762" t="s">
        <v>39</v>
      </c>
      <c r="P4762">
        <v>906.45</v>
      </c>
      <c r="Q4762">
        <v>281549.39</v>
      </c>
      <c r="R4762">
        <v>1012154.18</v>
      </c>
    </row>
    <row r="4763" spans="1:18" x14ac:dyDescent="0.25">
      <c r="A4763">
        <v>6982</v>
      </c>
      <c r="B4763" t="s">
        <v>21</v>
      </c>
      <c r="C4763" t="s">
        <v>25</v>
      </c>
      <c r="D4763">
        <v>134.69</v>
      </c>
      <c r="E4763" s="2">
        <v>45042</v>
      </c>
      <c r="F4763" s="2">
        <v>45248</v>
      </c>
      <c r="G4763">
        <v>582.24</v>
      </c>
      <c r="H4763" t="s">
        <v>31</v>
      </c>
      <c r="I4763">
        <v>4.83</v>
      </c>
      <c r="J4763">
        <v>1130.5999999999999</v>
      </c>
      <c r="K4763">
        <v>21</v>
      </c>
      <c r="L4763">
        <v>221.4</v>
      </c>
      <c r="M4763" t="b">
        <v>0</v>
      </c>
      <c r="N4763" t="s">
        <v>35</v>
      </c>
      <c r="O4763" t="s">
        <v>39</v>
      </c>
      <c r="P4763">
        <v>83.67</v>
      </c>
      <c r="Q4763">
        <v>162219.84</v>
      </c>
      <c r="R4763">
        <v>-113503.82</v>
      </c>
    </row>
    <row r="4764" spans="1:18" x14ac:dyDescent="0.25">
      <c r="A4764">
        <v>6798</v>
      </c>
      <c r="B4764" t="s">
        <v>20</v>
      </c>
      <c r="C4764" t="s">
        <v>27</v>
      </c>
      <c r="D4764">
        <v>196.63</v>
      </c>
      <c r="E4764" s="2">
        <v>44977</v>
      </c>
      <c r="F4764" s="2">
        <v>45167</v>
      </c>
      <c r="G4764">
        <v>1203.3499999999999</v>
      </c>
      <c r="H4764" t="s">
        <v>33</v>
      </c>
      <c r="I4764">
        <v>7.47</v>
      </c>
      <c r="J4764">
        <v>365.4</v>
      </c>
      <c r="K4764">
        <v>20.3</v>
      </c>
      <c r="L4764">
        <v>92.9</v>
      </c>
      <c r="M4764" t="b">
        <v>1</v>
      </c>
      <c r="N4764" t="s">
        <v>36</v>
      </c>
      <c r="O4764" t="s">
        <v>40</v>
      </c>
      <c r="P4764">
        <v>146.86000000000001</v>
      </c>
      <c r="Q4764">
        <v>224895.34</v>
      </c>
      <c r="R4764">
        <v>-48171.360000000001</v>
      </c>
    </row>
    <row r="4765" spans="1:18" x14ac:dyDescent="0.25">
      <c r="A4765">
        <v>9415</v>
      </c>
      <c r="B4765" t="s">
        <v>18</v>
      </c>
      <c r="C4765" t="s">
        <v>26</v>
      </c>
      <c r="D4765">
        <v>19.86</v>
      </c>
      <c r="E4765" s="2">
        <v>44992</v>
      </c>
      <c r="F4765" s="2">
        <v>45196</v>
      </c>
      <c r="G4765">
        <v>39.880000000000003</v>
      </c>
      <c r="H4765" t="s">
        <v>33</v>
      </c>
      <c r="I4765">
        <v>6.47</v>
      </c>
      <c r="J4765">
        <v>1117.4000000000001</v>
      </c>
      <c r="K4765">
        <v>28.1</v>
      </c>
      <c r="L4765">
        <v>534.4</v>
      </c>
      <c r="M4765" t="b">
        <v>1</v>
      </c>
      <c r="N4765" t="s">
        <v>36</v>
      </c>
      <c r="O4765" t="s">
        <v>40</v>
      </c>
      <c r="P4765">
        <v>125.94</v>
      </c>
      <c r="Q4765">
        <v>38598.39</v>
      </c>
      <c r="R4765">
        <v>-33575.9</v>
      </c>
    </row>
    <row r="4766" spans="1:18" x14ac:dyDescent="0.25">
      <c r="A4766">
        <v>9411</v>
      </c>
      <c r="B4766" t="s">
        <v>21</v>
      </c>
      <c r="C4766" t="s">
        <v>26</v>
      </c>
      <c r="D4766">
        <v>197.74</v>
      </c>
      <c r="E4766" s="2">
        <v>44929</v>
      </c>
      <c r="F4766" s="2">
        <v>45165</v>
      </c>
      <c r="G4766">
        <v>514.76</v>
      </c>
      <c r="H4766" t="s">
        <v>33</v>
      </c>
      <c r="I4766">
        <v>7.45</v>
      </c>
      <c r="J4766">
        <v>1156.2</v>
      </c>
      <c r="K4766">
        <v>22.1</v>
      </c>
      <c r="L4766">
        <v>220.7</v>
      </c>
      <c r="M4766" t="b">
        <v>0</v>
      </c>
      <c r="N4766" t="s">
        <v>35</v>
      </c>
      <c r="O4766" t="s">
        <v>40</v>
      </c>
      <c r="P4766">
        <v>129.78</v>
      </c>
      <c r="Q4766">
        <v>147812.85999999999</v>
      </c>
      <c r="R4766">
        <v>-81007.31</v>
      </c>
    </row>
    <row r="4767" spans="1:18" x14ac:dyDescent="0.25">
      <c r="A4767">
        <v>9456</v>
      </c>
      <c r="B4767" t="s">
        <v>20</v>
      </c>
      <c r="C4767" t="s">
        <v>26</v>
      </c>
      <c r="D4767">
        <v>256.17</v>
      </c>
      <c r="E4767" s="2">
        <v>45036</v>
      </c>
      <c r="F4767" s="2">
        <v>45190</v>
      </c>
      <c r="G4767">
        <v>1365.83</v>
      </c>
      <c r="H4767" t="s">
        <v>30</v>
      </c>
      <c r="I4767">
        <v>5.95</v>
      </c>
      <c r="J4767">
        <v>1462.7</v>
      </c>
      <c r="K4767">
        <v>24.2</v>
      </c>
      <c r="L4767">
        <v>176.8</v>
      </c>
      <c r="M4767" t="b">
        <v>1</v>
      </c>
      <c r="N4767" t="s">
        <v>36</v>
      </c>
      <c r="O4767" t="s">
        <v>39</v>
      </c>
      <c r="P4767">
        <v>114.9</v>
      </c>
      <c r="Q4767">
        <v>392883.63</v>
      </c>
      <c r="R4767">
        <v>-235949.76</v>
      </c>
    </row>
    <row r="4768" spans="1:18" x14ac:dyDescent="0.25">
      <c r="A4768">
        <v>5524</v>
      </c>
      <c r="B4768" t="s">
        <v>22</v>
      </c>
      <c r="C4768" t="s">
        <v>29</v>
      </c>
      <c r="D4768">
        <v>283.02999999999997</v>
      </c>
      <c r="E4768" s="2">
        <v>45044</v>
      </c>
      <c r="F4768" s="2">
        <v>45144</v>
      </c>
      <c r="G4768">
        <v>946.43</v>
      </c>
      <c r="H4768" t="s">
        <v>32</v>
      </c>
      <c r="I4768">
        <v>5.69</v>
      </c>
      <c r="J4768">
        <v>277.2</v>
      </c>
      <c r="K4768">
        <v>25.7</v>
      </c>
      <c r="L4768">
        <v>451.8</v>
      </c>
      <c r="M4768" t="b">
        <v>1</v>
      </c>
      <c r="N4768" t="s">
        <v>36</v>
      </c>
      <c r="O4768" t="s">
        <v>41</v>
      </c>
      <c r="P4768">
        <v>57.25</v>
      </c>
      <c r="Q4768">
        <v>186840.78</v>
      </c>
      <c r="R4768">
        <v>-132657.66</v>
      </c>
    </row>
    <row r="4769" spans="1:18" x14ac:dyDescent="0.25">
      <c r="A4769">
        <v>7559</v>
      </c>
      <c r="B4769" t="s">
        <v>19</v>
      </c>
      <c r="C4769" t="s">
        <v>23</v>
      </c>
      <c r="D4769">
        <v>299.20999999999998</v>
      </c>
      <c r="E4769" s="2">
        <v>45015</v>
      </c>
      <c r="F4769" s="2">
        <v>45174</v>
      </c>
      <c r="G4769">
        <v>696.84</v>
      </c>
      <c r="H4769" t="s">
        <v>30</v>
      </c>
      <c r="I4769">
        <v>5.24</v>
      </c>
      <c r="J4769">
        <v>946.1</v>
      </c>
      <c r="K4769">
        <v>21.7</v>
      </c>
      <c r="L4769">
        <v>159.69999999999999</v>
      </c>
      <c r="M4769" t="b">
        <v>0</v>
      </c>
      <c r="N4769" t="s">
        <v>35</v>
      </c>
      <c r="O4769" t="s">
        <v>39</v>
      </c>
      <c r="P4769">
        <v>909.86</v>
      </c>
      <c r="Q4769">
        <v>273880.78999999998</v>
      </c>
      <c r="R4769">
        <v>360146.05</v>
      </c>
    </row>
    <row r="4770" spans="1:18" x14ac:dyDescent="0.25">
      <c r="A4770">
        <v>8620</v>
      </c>
      <c r="B4770" t="s">
        <v>18</v>
      </c>
      <c r="C4770" t="s">
        <v>23</v>
      </c>
      <c r="D4770">
        <v>88.24</v>
      </c>
      <c r="E4770" s="2">
        <v>45026</v>
      </c>
      <c r="F4770" s="2">
        <v>45122</v>
      </c>
      <c r="G4770">
        <v>354.43</v>
      </c>
      <c r="H4770" t="s">
        <v>31</v>
      </c>
      <c r="I4770">
        <v>7.45</v>
      </c>
      <c r="J4770">
        <v>1676.4</v>
      </c>
      <c r="K4770">
        <v>30.7</v>
      </c>
      <c r="L4770">
        <v>182.2</v>
      </c>
      <c r="M4770" t="b">
        <v>0</v>
      </c>
      <c r="N4770" t="s">
        <v>35</v>
      </c>
      <c r="O4770" t="s">
        <v>40</v>
      </c>
      <c r="P4770">
        <v>892.76</v>
      </c>
      <c r="Q4770">
        <v>139702.07999999999</v>
      </c>
      <c r="R4770">
        <v>176718.85</v>
      </c>
    </row>
    <row r="4771" spans="1:18" x14ac:dyDescent="0.25">
      <c r="A4771">
        <v>3774</v>
      </c>
      <c r="B4771" t="s">
        <v>22</v>
      </c>
      <c r="C4771" t="s">
        <v>26</v>
      </c>
      <c r="D4771">
        <v>174.73</v>
      </c>
      <c r="E4771" s="2">
        <v>44980</v>
      </c>
      <c r="F4771" s="2">
        <v>45114</v>
      </c>
      <c r="G4771">
        <v>831.84</v>
      </c>
      <c r="H4771" t="s">
        <v>30</v>
      </c>
      <c r="I4771">
        <v>5.26</v>
      </c>
      <c r="J4771">
        <v>1786.1</v>
      </c>
      <c r="K4771">
        <v>33</v>
      </c>
      <c r="M4771" t="b">
        <v>1</v>
      </c>
      <c r="N4771" t="s">
        <v>37</v>
      </c>
      <c r="O4771" t="s">
        <v>39</v>
      </c>
      <c r="P4771">
        <v>111.54</v>
      </c>
      <c r="Q4771">
        <v>298100.76</v>
      </c>
      <c r="R4771">
        <v>-205317.33</v>
      </c>
    </row>
    <row r="4772" spans="1:18" x14ac:dyDescent="0.25">
      <c r="A4772">
        <v>6673</v>
      </c>
      <c r="B4772" t="s">
        <v>20</v>
      </c>
      <c r="C4772" t="s">
        <v>29</v>
      </c>
      <c r="D4772">
        <v>137.96</v>
      </c>
      <c r="E4772" s="2">
        <v>44975</v>
      </c>
      <c r="F4772" s="2">
        <v>45153</v>
      </c>
      <c r="G4772">
        <v>237.86</v>
      </c>
      <c r="H4772" t="s">
        <v>33</v>
      </c>
      <c r="I4772">
        <v>4.57</v>
      </c>
      <c r="J4772">
        <v>506.2</v>
      </c>
      <c r="K4772">
        <v>24.9</v>
      </c>
      <c r="L4772">
        <v>579.6</v>
      </c>
      <c r="M4772" t="b">
        <v>1</v>
      </c>
      <c r="N4772" t="s">
        <v>34</v>
      </c>
      <c r="O4772" t="s">
        <v>39</v>
      </c>
      <c r="P4772">
        <v>60.42</v>
      </c>
      <c r="Q4772">
        <v>166019.24</v>
      </c>
      <c r="R4772">
        <v>-151647.74</v>
      </c>
    </row>
    <row r="4773" spans="1:18" x14ac:dyDescent="0.25">
      <c r="A4773">
        <v>4124</v>
      </c>
      <c r="B4773" t="s">
        <v>18</v>
      </c>
      <c r="C4773" t="s">
        <v>26</v>
      </c>
      <c r="D4773">
        <v>171.33</v>
      </c>
      <c r="E4773" s="2">
        <v>44954</v>
      </c>
      <c r="F4773" s="2">
        <v>45090</v>
      </c>
      <c r="G4773">
        <v>506.81</v>
      </c>
      <c r="H4773" t="s">
        <v>31</v>
      </c>
      <c r="I4773">
        <v>6.04</v>
      </c>
      <c r="J4773">
        <v>1593</v>
      </c>
      <c r="K4773">
        <v>32.700000000000003</v>
      </c>
      <c r="L4773">
        <v>186.2</v>
      </c>
      <c r="M4773" t="b">
        <v>0</v>
      </c>
      <c r="N4773" t="s">
        <v>35</v>
      </c>
      <c r="O4773" t="s">
        <v>40</v>
      </c>
      <c r="P4773">
        <v>119.37</v>
      </c>
      <c r="Q4773">
        <v>288522.75</v>
      </c>
      <c r="R4773">
        <v>-228024.84</v>
      </c>
    </row>
    <row r="4774" spans="1:18" x14ac:dyDescent="0.25">
      <c r="A4774">
        <v>9671</v>
      </c>
      <c r="B4774" t="s">
        <v>21</v>
      </c>
      <c r="C4774" t="s">
        <v>27</v>
      </c>
      <c r="D4774">
        <v>51.45</v>
      </c>
      <c r="E4774" s="2">
        <v>44964</v>
      </c>
      <c r="F4774" s="2">
        <v>45156</v>
      </c>
      <c r="G4774">
        <v>285.39999999999998</v>
      </c>
      <c r="H4774" t="s">
        <v>32</v>
      </c>
      <c r="I4774">
        <v>5.63</v>
      </c>
      <c r="J4774">
        <v>434</v>
      </c>
      <c r="K4774">
        <v>32.1</v>
      </c>
      <c r="L4774">
        <v>597.6</v>
      </c>
      <c r="M4774" t="b">
        <v>1</v>
      </c>
      <c r="N4774" t="s">
        <v>34</v>
      </c>
      <c r="O4774" t="s">
        <v>40</v>
      </c>
      <c r="P4774">
        <v>141.57</v>
      </c>
      <c r="Q4774">
        <v>97893.43</v>
      </c>
      <c r="R4774">
        <v>-57489.35</v>
      </c>
    </row>
    <row r="4775" spans="1:18" x14ac:dyDescent="0.25">
      <c r="A4775">
        <v>2353</v>
      </c>
      <c r="B4775" t="s">
        <v>19</v>
      </c>
      <c r="C4775" t="s">
        <v>29</v>
      </c>
      <c r="D4775">
        <v>257.56</v>
      </c>
      <c r="E4775" s="2">
        <v>44954</v>
      </c>
      <c r="F4775" s="2">
        <v>45167</v>
      </c>
      <c r="G4775">
        <v>1056.31</v>
      </c>
      <c r="H4775" t="s">
        <v>33</v>
      </c>
      <c r="I4775">
        <v>5.28</v>
      </c>
      <c r="J4775">
        <v>1545.9</v>
      </c>
      <c r="K4775">
        <v>20.7</v>
      </c>
      <c r="L4775">
        <v>146.9</v>
      </c>
      <c r="M4775" t="b">
        <v>1</v>
      </c>
      <c r="N4775" t="s">
        <v>37</v>
      </c>
      <c r="O4775" t="s">
        <v>41</v>
      </c>
      <c r="P4775">
        <v>55.8</v>
      </c>
      <c r="Q4775">
        <v>490312.12</v>
      </c>
      <c r="R4775">
        <v>-431370.02</v>
      </c>
    </row>
    <row r="4776" spans="1:18" x14ac:dyDescent="0.25">
      <c r="A4776">
        <v>4854</v>
      </c>
      <c r="B4776" t="s">
        <v>20</v>
      </c>
      <c r="C4776" t="s">
        <v>26</v>
      </c>
      <c r="D4776">
        <v>273.32</v>
      </c>
      <c r="E4776" s="2">
        <v>44958</v>
      </c>
      <c r="F4776" s="2">
        <v>45111</v>
      </c>
      <c r="G4776">
        <v>458.33</v>
      </c>
      <c r="H4776" t="s">
        <v>32</v>
      </c>
      <c r="I4776">
        <v>6.4</v>
      </c>
      <c r="J4776">
        <v>643.6</v>
      </c>
      <c r="K4776">
        <v>20.8</v>
      </c>
      <c r="M4776" t="b">
        <v>1</v>
      </c>
      <c r="N4776" t="s">
        <v>36</v>
      </c>
      <c r="O4776" t="s">
        <v>39</v>
      </c>
      <c r="P4776">
        <v>118.38</v>
      </c>
      <c r="Q4776">
        <v>277067.68</v>
      </c>
      <c r="R4776">
        <v>-222810.57</v>
      </c>
    </row>
    <row r="4777" spans="1:18" x14ac:dyDescent="0.25">
      <c r="A4777">
        <v>9134</v>
      </c>
      <c r="B4777" t="s">
        <v>19</v>
      </c>
      <c r="C4777" t="s">
        <v>28</v>
      </c>
      <c r="D4777">
        <v>137.65</v>
      </c>
      <c r="E4777" s="2">
        <v>45041</v>
      </c>
      <c r="F4777" s="2">
        <v>45266</v>
      </c>
      <c r="G4777">
        <v>400.53</v>
      </c>
      <c r="H4777" t="s">
        <v>30</v>
      </c>
      <c r="I4777">
        <v>5.59</v>
      </c>
      <c r="J4777">
        <v>1735.4</v>
      </c>
      <c r="K4777">
        <v>25.6</v>
      </c>
      <c r="L4777">
        <v>542.6</v>
      </c>
      <c r="M4777" t="b">
        <v>0</v>
      </c>
      <c r="N4777" t="s">
        <v>35</v>
      </c>
      <c r="O4777" t="s">
        <v>41</v>
      </c>
      <c r="P4777">
        <v>356.44</v>
      </c>
      <c r="Q4777">
        <v>133274.07</v>
      </c>
      <c r="R4777">
        <v>9490.84</v>
      </c>
    </row>
    <row r="4778" spans="1:18" x14ac:dyDescent="0.25">
      <c r="A4778">
        <v>1924</v>
      </c>
      <c r="B4778" t="s">
        <v>18</v>
      </c>
      <c r="C4778" t="s">
        <v>25</v>
      </c>
      <c r="D4778">
        <v>87.73</v>
      </c>
      <c r="E4778" s="2">
        <v>44967</v>
      </c>
      <c r="F4778" s="2">
        <v>45068</v>
      </c>
      <c r="G4778">
        <v>411.95</v>
      </c>
      <c r="H4778" t="s">
        <v>32</v>
      </c>
      <c r="I4778">
        <v>5.71</v>
      </c>
      <c r="J4778">
        <v>1312.8</v>
      </c>
      <c r="K4778">
        <v>26.4</v>
      </c>
      <c r="L4778">
        <v>369</v>
      </c>
      <c r="M4778" t="b">
        <v>1</v>
      </c>
      <c r="N4778" t="s">
        <v>36</v>
      </c>
      <c r="O4778" t="s">
        <v>40</v>
      </c>
      <c r="P4778">
        <v>84.16</v>
      </c>
      <c r="Q4778">
        <v>139461.48000000001</v>
      </c>
      <c r="R4778">
        <v>-104791.77</v>
      </c>
    </row>
    <row r="4779" spans="1:18" x14ac:dyDescent="0.25">
      <c r="A4779">
        <v>3170</v>
      </c>
      <c r="B4779" t="s">
        <v>22</v>
      </c>
      <c r="C4779" t="s">
        <v>28</v>
      </c>
      <c r="D4779">
        <v>46.55</v>
      </c>
      <c r="E4779" s="2">
        <v>44962</v>
      </c>
      <c r="F4779" s="2">
        <v>45178</v>
      </c>
      <c r="G4779">
        <v>116.23</v>
      </c>
      <c r="H4779" t="s">
        <v>31</v>
      </c>
      <c r="I4779">
        <v>4.57</v>
      </c>
      <c r="K4779">
        <v>23.5</v>
      </c>
      <c r="M4779" t="b">
        <v>1</v>
      </c>
      <c r="N4779" t="s">
        <v>37</v>
      </c>
      <c r="O4779" t="s">
        <v>39</v>
      </c>
      <c r="P4779">
        <v>358.29</v>
      </c>
      <c r="Q4779">
        <v>68947.149999999994</v>
      </c>
      <c r="R4779">
        <v>-27303.1</v>
      </c>
    </row>
    <row r="4780" spans="1:18" x14ac:dyDescent="0.25">
      <c r="A4780">
        <v>6506</v>
      </c>
      <c r="B4780" t="s">
        <v>19</v>
      </c>
      <c r="C4780" t="s">
        <v>25</v>
      </c>
      <c r="D4780">
        <v>206.71</v>
      </c>
      <c r="E4780" s="2">
        <v>45029</v>
      </c>
      <c r="F4780" s="2">
        <v>45243</v>
      </c>
      <c r="G4780">
        <v>1165.22</v>
      </c>
      <c r="H4780" t="s">
        <v>33</v>
      </c>
      <c r="J4780">
        <v>649.6</v>
      </c>
      <c r="K4780">
        <v>23</v>
      </c>
      <c r="L4780">
        <v>332.3</v>
      </c>
      <c r="M4780" t="b">
        <v>1</v>
      </c>
      <c r="N4780" t="s">
        <v>37</v>
      </c>
      <c r="O4780" t="s">
        <v>40</v>
      </c>
      <c r="P4780">
        <v>76.650000000000006</v>
      </c>
      <c r="Q4780">
        <v>224982.68</v>
      </c>
      <c r="R4780">
        <v>-135668.57</v>
      </c>
    </row>
    <row r="4781" spans="1:18" x14ac:dyDescent="0.25">
      <c r="A4781">
        <v>3395</v>
      </c>
      <c r="B4781" t="s">
        <v>21</v>
      </c>
      <c r="C4781" t="s">
        <v>29</v>
      </c>
      <c r="D4781">
        <v>97.11</v>
      </c>
      <c r="E4781" s="2">
        <v>44962</v>
      </c>
      <c r="F4781" s="2">
        <v>45100</v>
      </c>
      <c r="G4781">
        <v>474.18</v>
      </c>
      <c r="H4781" t="s">
        <v>32</v>
      </c>
      <c r="I4781">
        <v>4.87</v>
      </c>
      <c r="J4781">
        <v>576.4</v>
      </c>
      <c r="K4781">
        <v>24.9</v>
      </c>
      <c r="L4781">
        <v>193.4</v>
      </c>
      <c r="M4781" t="b">
        <v>1</v>
      </c>
      <c r="N4781" t="s">
        <v>38</v>
      </c>
      <c r="O4781" t="s">
        <v>39</v>
      </c>
      <c r="P4781">
        <v>56.19</v>
      </c>
      <c r="Q4781">
        <v>81864.7</v>
      </c>
      <c r="R4781">
        <v>-55220.53</v>
      </c>
    </row>
    <row r="4782" spans="1:18" x14ac:dyDescent="0.25">
      <c r="A4782">
        <v>9220</v>
      </c>
      <c r="B4782" t="s">
        <v>20</v>
      </c>
      <c r="C4782" t="s">
        <v>28</v>
      </c>
      <c r="D4782">
        <v>273.31</v>
      </c>
      <c r="E4782" s="2">
        <v>45033</v>
      </c>
      <c r="F4782" s="2">
        <v>45167</v>
      </c>
      <c r="G4782">
        <v>1054.1300000000001</v>
      </c>
      <c r="H4782" t="s">
        <v>30</v>
      </c>
      <c r="I4782">
        <v>5.14</v>
      </c>
      <c r="J4782">
        <v>1289.3</v>
      </c>
      <c r="K4782">
        <v>29</v>
      </c>
      <c r="L4782">
        <v>399.1</v>
      </c>
      <c r="M4782" t="b">
        <v>1</v>
      </c>
      <c r="N4782" t="s">
        <v>37</v>
      </c>
      <c r="O4782" t="s">
        <v>41</v>
      </c>
      <c r="P4782">
        <v>349.26</v>
      </c>
      <c r="Q4782">
        <v>390190.43</v>
      </c>
      <c r="R4782">
        <v>-22024.99</v>
      </c>
    </row>
    <row r="4783" spans="1:18" x14ac:dyDescent="0.25">
      <c r="A4783">
        <v>9226</v>
      </c>
      <c r="B4783" t="s">
        <v>21</v>
      </c>
      <c r="C4783" t="s">
        <v>27</v>
      </c>
      <c r="D4783">
        <v>202.95</v>
      </c>
      <c r="E4783" s="2">
        <v>45044</v>
      </c>
      <c r="F4783" s="2">
        <v>45179</v>
      </c>
      <c r="G4783">
        <v>1233.55</v>
      </c>
      <c r="H4783" t="s">
        <v>31</v>
      </c>
      <c r="I4783">
        <v>6.65</v>
      </c>
      <c r="J4783">
        <v>1633.3</v>
      </c>
      <c r="K4783">
        <v>19.399999999999999</v>
      </c>
      <c r="L4783">
        <v>389.1</v>
      </c>
      <c r="M4783" t="b">
        <v>1</v>
      </c>
      <c r="N4783" t="s">
        <v>36</v>
      </c>
      <c r="O4783" t="s">
        <v>39</v>
      </c>
      <c r="P4783">
        <v>140.15</v>
      </c>
      <c r="Q4783">
        <v>232450.51</v>
      </c>
      <c r="R4783">
        <v>-59568.480000000003</v>
      </c>
    </row>
    <row r="4784" spans="1:18" x14ac:dyDescent="0.25">
      <c r="A4784">
        <v>6515</v>
      </c>
      <c r="B4784" t="s">
        <v>19</v>
      </c>
      <c r="C4784" t="s">
        <v>28</v>
      </c>
      <c r="D4784">
        <v>195.48</v>
      </c>
      <c r="E4784" s="2">
        <v>45013</v>
      </c>
      <c r="F4784" s="2">
        <v>45224</v>
      </c>
      <c r="G4784">
        <v>676.17</v>
      </c>
      <c r="H4784" t="s">
        <v>33</v>
      </c>
      <c r="I4784">
        <v>5.44</v>
      </c>
      <c r="J4784">
        <v>1407.9</v>
      </c>
      <c r="K4784">
        <v>29.4</v>
      </c>
      <c r="L4784">
        <v>94.1</v>
      </c>
      <c r="M4784" t="b">
        <v>0</v>
      </c>
      <c r="N4784" t="s">
        <v>35</v>
      </c>
      <c r="O4784" t="s">
        <v>40</v>
      </c>
      <c r="P4784">
        <v>344.15</v>
      </c>
      <c r="Q4784">
        <v>136478.29999999999</v>
      </c>
      <c r="R4784">
        <v>96225.61</v>
      </c>
    </row>
    <row r="4785" spans="1:18" x14ac:dyDescent="0.25">
      <c r="A4785">
        <v>3670</v>
      </c>
      <c r="B4785" t="s">
        <v>22</v>
      </c>
      <c r="C4785" t="s">
        <v>23</v>
      </c>
      <c r="D4785">
        <v>170.02</v>
      </c>
      <c r="E4785" s="2">
        <v>44992</v>
      </c>
      <c r="F4785" s="2">
        <v>45206</v>
      </c>
      <c r="G4785">
        <v>454.87</v>
      </c>
      <c r="H4785" t="s">
        <v>30</v>
      </c>
      <c r="I4785">
        <v>4.99</v>
      </c>
      <c r="J4785">
        <v>1535.7</v>
      </c>
      <c r="K4785">
        <v>32.799999999999997</v>
      </c>
      <c r="L4785">
        <v>550.9</v>
      </c>
      <c r="M4785" t="b">
        <v>0</v>
      </c>
      <c r="N4785" t="s">
        <v>35</v>
      </c>
      <c r="O4785" t="s">
        <v>39</v>
      </c>
      <c r="P4785">
        <v>894.23</v>
      </c>
      <c r="Q4785">
        <v>248037.61</v>
      </c>
      <c r="R4785">
        <v>158720.79</v>
      </c>
    </row>
    <row r="4786" spans="1:18" x14ac:dyDescent="0.25">
      <c r="A4786">
        <v>4365</v>
      </c>
      <c r="B4786" t="s">
        <v>22</v>
      </c>
      <c r="C4786" t="s">
        <v>25</v>
      </c>
      <c r="D4786">
        <v>18.5</v>
      </c>
      <c r="E4786" s="2">
        <v>44936</v>
      </c>
      <c r="F4786" s="2">
        <v>45075</v>
      </c>
      <c r="G4786">
        <v>88.93</v>
      </c>
      <c r="H4786" t="s">
        <v>33</v>
      </c>
      <c r="I4786">
        <v>6.23</v>
      </c>
      <c r="K4786">
        <v>30.2</v>
      </c>
      <c r="L4786">
        <v>303.3</v>
      </c>
      <c r="M4786" t="b">
        <v>0</v>
      </c>
      <c r="N4786" t="s">
        <v>35</v>
      </c>
      <c r="O4786" t="s">
        <v>39</v>
      </c>
      <c r="P4786">
        <v>71.22</v>
      </c>
      <c r="Q4786">
        <v>28610.46</v>
      </c>
      <c r="R4786">
        <v>-22276.87</v>
      </c>
    </row>
    <row r="4787" spans="1:18" x14ac:dyDescent="0.25">
      <c r="A4787">
        <v>1588</v>
      </c>
      <c r="B4787" t="s">
        <v>21</v>
      </c>
      <c r="C4787" t="s">
        <v>25</v>
      </c>
      <c r="D4787">
        <v>279.92</v>
      </c>
      <c r="E4787" s="2">
        <v>44996</v>
      </c>
      <c r="F4787" s="2">
        <v>45174</v>
      </c>
      <c r="G4787">
        <v>1222.26</v>
      </c>
      <c r="H4787" t="s">
        <v>32</v>
      </c>
      <c r="I4787">
        <v>5.14</v>
      </c>
      <c r="J4787">
        <v>1766.6</v>
      </c>
      <c r="K4787">
        <v>21.1</v>
      </c>
      <c r="L4787">
        <v>157.30000000000001</v>
      </c>
      <c r="M4787" t="b">
        <v>1</v>
      </c>
      <c r="N4787" t="s">
        <v>37</v>
      </c>
      <c r="O4787" t="s">
        <v>39</v>
      </c>
      <c r="P4787">
        <v>79.099999999999994</v>
      </c>
      <c r="Q4787">
        <v>292893.74</v>
      </c>
      <c r="R4787">
        <v>-196212.97</v>
      </c>
    </row>
    <row r="4788" spans="1:18" x14ac:dyDescent="0.25">
      <c r="A4788">
        <v>4138</v>
      </c>
      <c r="B4788" t="s">
        <v>18</v>
      </c>
      <c r="C4788" t="s">
        <v>26</v>
      </c>
      <c r="D4788">
        <v>190.24</v>
      </c>
      <c r="E4788" s="2">
        <v>44998</v>
      </c>
      <c r="F4788" s="2">
        <v>45108</v>
      </c>
      <c r="G4788">
        <v>604.25</v>
      </c>
      <c r="H4788" t="s">
        <v>30</v>
      </c>
      <c r="I4788">
        <v>5.31</v>
      </c>
      <c r="J4788">
        <v>1412.5</v>
      </c>
      <c r="K4788">
        <v>19.399999999999999</v>
      </c>
      <c r="L4788">
        <v>219.1</v>
      </c>
      <c r="M4788" t="b">
        <v>1</v>
      </c>
      <c r="N4788" t="s">
        <v>34</v>
      </c>
      <c r="O4788" t="s">
        <v>39</v>
      </c>
      <c r="P4788">
        <v>128.11000000000001</v>
      </c>
      <c r="Q4788">
        <v>332526.51</v>
      </c>
      <c r="R4788">
        <v>-255116.04</v>
      </c>
    </row>
    <row r="4789" spans="1:18" x14ac:dyDescent="0.25">
      <c r="A4789">
        <v>7663</v>
      </c>
      <c r="B4789" t="s">
        <v>18</v>
      </c>
      <c r="C4789" t="s">
        <v>27</v>
      </c>
      <c r="D4789">
        <v>298.25</v>
      </c>
      <c r="E4789" s="2">
        <v>45005</v>
      </c>
      <c r="F4789" s="2">
        <v>45165</v>
      </c>
      <c r="G4789">
        <v>959.86</v>
      </c>
      <c r="H4789" t="s">
        <v>30</v>
      </c>
      <c r="I4789">
        <v>6.36</v>
      </c>
      <c r="J4789">
        <v>536.4</v>
      </c>
      <c r="K4789">
        <v>25.8</v>
      </c>
      <c r="L4789">
        <v>526.4</v>
      </c>
      <c r="M4789" t="b">
        <v>1</v>
      </c>
      <c r="N4789" t="s">
        <v>36</v>
      </c>
      <c r="O4789" t="s">
        <v>39</v>
      </c>
      <c r="P4789">
        <v>140.08000000000001</v>
      </c>
      <c r="Q4789">
        <v>182084.5</v>
      </c>
      <c r="R4789">
        <v>-47627.31</v>
      </c>
    </row>
    <row r="4790" spans="1:18" x14ac:dyDescent="0.25">
      <c r="A4790">
        <v>5086</v>
      </c>
      <c r="B4790" t="s">
        <v>22</v>
      </c>
      <c r="C4790" t="s">
        <v>25</v>
      </c>
      <c r="D4790">
        <v>163.52000000000001</v>
      </c>
      <c r="E4790" s="2">
        <v>45035</v>
      </c>
      <c r="F4790" s="2">
        <v>45274</v>
      </c>
      <c r="G4790">
        <v>570.86</v>
      </c>
      <c r="H4790" t="s">
        <v>32</v>
      </c>
      <c r="I4790">
        <v>6.72</v>
      </c>
      <c r="J4790">
        <v>1466.6</v>
      </c>
      <c r="K4790">
        <v>33.299999999999997</v>
      </c>
      <c r="L4790">
        <v>260.8</v>
      </c>
      <c r="M4790" t="b">
        <v>1</v>
      </c>
      <c r="N4790" t="s">
        <v>37</v>
      </c>
      <c r="O4790" t="s">
        <v>39</v>
      </c>
      <c r="P4790">
        <v>82.57</v>
      </c>
      <c r="Q4790">
        <v>203396.75</v>
      </c>
      <c r="R4790">
        <v>-156260.84</v>
      </c>
    </row>
    <row r="4791" spans="1:18" x14ac:dyDescent="0.25">
      <c r="A4791">
        <v>9531</v>
      </c>
      <c r="B4791" t="s">
        <v>21</v>
      </c>
      <c r="C4791" t="s">
        <v>25</v>
      </c>
      <c r="D4791">
        <v>214.48</v>
      </c>
      <c r="E4791" s="2">
        <v>45019</v>
      </c>
      <c r="F4791" s="2">
        <v>45132</v>
      </c>
      <c r="G4791">
        <v>633.94000000000005</v>
      </c>
      <c r="H4791" t="s">
        <v>30</v>
      </c>
      <c r="I4791">
        <v>6.72</v>
      </c>
      <c r="J4791">
        <v>715.3</v>
      </c>
      <c r="K4791">
        <v>31.1</v>
      </c>
      <c r="L4791">
        <v>359.1</v>
      </c>
      <c r="M4791" t="b">
        <v>0</v>
      </c>
      <c r="N4791" t="s">
        <v>35</v>
      </c>
      <c r="O4791" t="s">
        <v>39</v>
      </c>
      <c r="P4791">
        <v>87.59</v>
      </c>
      <c r="Q4791">
        <v>414911.93</v>
      </c>
      <c r="R4791">
        <v>-359385.13</v>
      </c>
    </row>
    <row r="4792" spans="1:18" x14ac:dyDescent="0.25">
      <c r="A4792">
        <v>5270</v>
      </c>
      <c r="B4792" t="s">
        <v>21</v>
      </c>
      <c r="C4792" t="s">
        <v>26</v>
      </c>
      <c r="D4792">
        <v>21.58</v>
      </c>
      <c r="E4792" s="2">
        <v>44989</v>
      </c>
      <c r="F4792" s="2">
        <v>45221</v>
      </c>
      <c r="G4792">
        <v>109.01</v>
      </c>
      <c r="H4792" t="s">
        <v>30</v>
      </c>
      <c r="I4792">
        <v>5.95</v>
      </c>
      <c r="J4792">
        <v>1793.3</v>
      </c>
      <c r="K4792">
        <v>27</v>
      </c>
      <c r="L4792">
        <v>571.20000000000005</v>
      </c>
      <c r="M4792" t="b">
        <v>1</v>
      </c>
      <c r="O4792" t="s">
        <v>39</v>
      </c>
      <c r="P4792">
        <v>112.15</v>
      </c>
      <c r="Q4792">
        <v>16955.29</v>
      </c>
      <c r="R4792">
        <v>-4729.82</v>
      </c>
    </row>
    <row r="4793" spans="1:18" x14ac:dyDescent="0.25">
      <c r="A4793">
        <v>7019</v>
      </c>
      <c r="B4793" t="s">
        <v>21</v>
      </c>
      <c r="C4793" t="s">
        <v>27</v>
      </c>
      <c r="D4793">
        <v>191.36</v>
      </c>
      <c r="E4793" s="2">
        <v>45018</v>
      </c>
      <c r="F4793" s="2">
        <v>45231</v>
      </c>
      <c r="G4793">
        <v>910.26</v>
      </c>
      <c r="H4793" t="s">
        <v>30</v>
      </c>
      <c r="I4793">
        <v>5.86</v>
      </c>
      <c r="J4793">
        <v>802.7</v>
      </c>
      <c r="K4793">
        <v>20.3</v>
      </c>
      <c r="L4793">
        <v>408.4</v>
      </c>
      <c r="M4793" t="b">
        <v>0</v>
      </c>
      <c r="N4793" t="s">
        <v>35</v>
      </c>
      <c r="O4793" t="s">
        <v>40</v>
      </c>
      <c r="P4793">
        <v>158.35</v>
      </c>
      <c r="Q4793">
        <v>145143.95000000001</v>
      </c>
      <c r="R4793">
        <v>-1004.28</v>
      </c>
    </row>
    <row r="4794" spans="1:18" x14ac:dyDescent="0.25">
      <c r="A4794">
        <v>1556</v>
      </c>
      <c r="B4794" t="s">
        <v>19</v>
      </c>
      <c r="C4794" t="s">
        <v>28</v>
      </c>
      <c r="D4794">
        <v>230.57</v>
      </c>
      <c r="E4794" s="2">
        <v>44948</v>
      </c>
      <c r="F4794" s="2">
        <v>45183</v>
      </c>
      <c r="G4794">
        <v>854.01</v>
      </c>
      <c r="H4794" t="s">
        <v>32</v>
      </c>
      <c r="I4794">
        <v>6.86</v>
      </c>
      <c r="J4794">
        <v>668.5</v>
      </c>
      <c r="K4794">
        <v>29.4</v>
      </c>
      <c r="L4794">
        <v>421.6</v>
      </c>
      <c r="M4794" t="b">
        <v>0</v>
      </c>
      <c r="N4794" t="s">
        <v>35</v>
      </c>
      <c r="O4794" t="s">
        <v>41</v>
      </c>
      <c r="P4794">
        <v>356.37</v>
      </c>
      <c r="Q4794">
        <v>246259.14</v>
      </c>
      <c r="R4794">
        <v>58084.4</v>
      </c>
    </row>
    <row r="4795" spans="1:18" x14ac:dyDescent="0.25">
      <c r="A4795">
        <v>9022</v>
      </c>
      <c r="B4795" t="s">
        <v>18</v>
      </c>
      <c r="C4795" t="s">
        <v>29</v>
      </c>
      <c r="D4795">
        <v>234.66</v>
      </c>
      <c r="E4795" s="2">
        <v>45024</v>
      </c>
      <c r="F4795" s="2">
        <v>45140</v>
      </c>
      <c r="G4795">
        <v>818.79</v>
      </c>
      <c r="H4795" t="s">
        <v>32</v>
      </c>
      <c r="I4795">
        <v>5.08</v>
      </c>
      <c r="J4795">
        <v>582.70000000000005</v>
      </c>
      <c r="K4795">
        <v>31</v>
      </c>
      <c r="L4795">
        <v>186.7</v>
      </c>
      <c r="M4795" t="b">
        <v>0</v>
      </c>
      <c r="O4795" t="s">
        <v>40</v>
      </c>
      <c r="P4795">
        <v>54.29</v>
      </c>
      <c r="Q4795">
        <v>211692.9</v>
      </c>
      <c r="R4795">
        <v>-167240.79</v>
      </c>
    </row>
    <row r="4796" spans="1:18" x14ac:dyDescent="0.25">
      <c r="A4796">
        <v>6452</v>
      </c>
      <c r="B4796" t="s">
        <v>18</v>
      </c>
      <c r="C4796" t="s">
        <v>28</v>
      </c>
      <c r="D4796">
        <v>232.18</v>
      </c>
      <c r="E4796" s="2">
        <v>44946</v>
      </c>
      <c r="F4796" s="2">
        <v>45068</v>
      </c>
      <c r="G4796">
        <v>772.06</v>
      </c>
      <c r="H4796" t="s">
        <v>33</v>
      </c>
      <c r="I4796">
        <v>4.96</v>
      </c>
      <c r="J4796">
        <v>1253.5999999999999</v>
      </c>
      <c r="K4796">
        <v>33</v>
      </c>
      <c r="L4796">
        <v>417.6</v>
      </c>
      <c r="M4796" t="b">
        <v>1</v>
      </c>
      <c r="N4796" t="s">
        <v>37</v>
      </c>
      <c r="O4796" t="s">
        <v>39</v>
      </c>
      <c r="P4796">
        <v>358.11</v>
      </c>
      <c r="Q4796">
        <v>193243.44</v>
      </c>
      <c r="R4796">
        <v>83238.97</v>
      </c>
    </row>
    <row r="4797" spans="1:18" x14ac:dyDescent="0.25">
      <c r="A4797">
        <v>4567</v>
      </c>
      <c r="B4797" t="s">
        <v>19</v>
      </c>
      <c r="C4797" t="s">
        <v>23</v>
      </c>
      <c r="D4797">
        <v>71.75</v>
      </c>
      <c r="E4797" s="2">
        <v>44959</v>
      </c>
      <c r="F4797" s="2">
        <v>45051</v>
      </c>
      <c r="G4797">
        <v>209.32</v>
      </c>
      <c r="H4797" t="s">
        <v>32</v>
      </c>
      <c r="I4797">
        <v>6.49</v>
      </c>
      <c r="J4797">
        <v>374.8</v>
      </c>
      <c r="K4797">
        <v>27.8</v>
      </c>
      <c r="L4797">
        <v>266.60000000000002</v>
      </c>
      <c r="M4797" t="b">
        <v>1</v>
      </c>
      <c r="N4797" t="s">
        <v>36</v>
      </c>
      <c r="O4797" t="s">
        <v>41</v>
      </c>
      <c r="P4797">
        <v>906.08</v>
      </c>
      <c r="Q4797">
        <v>138101.85999999999</v>
      </c>
      <c r="R4797">
        <v>51558.81</v>
      </c>
    </row>
    <row r="4798" spans="1:18" x14ac:dyDescent="0.25">
      <c r="A4798">
        <v>4899</v>
      </c>
      <c r="B4798" t="s">
        <v>20</v>
      </c>
      <c r="C4798" t="s">
        <v>23</v>
      </c>
      <c r="D4798">
        <v>292.74</v>
      </c>
      <c r="E4798" s="2">
        <v>44941</v>
      </c>
      <c r="F4798" s="2">
        <v>45139</v>
      </c>
      <c r="G4798">
        <v>564.54</v>
      </c>
      <c r="H4798" t="s">
        <v>30</v>
      </c>
      <c r="I4798">
        <v>5.73</v>
      </c>
      <c r="J4798">
        <v>1725.7</v>
      </c>
      <c r="K4798">
        <v>26.2</v>
      </c>
      <c r="L4798">
        <v>551.1</v>
      </c>
      <c r="M4798" t="b">
        <v>1</v>
      </c>
      <c r="N4798" t="s">
        <v>37</v>
      </c>
      <c r="O4798" t="s">
        <v>41</v>
      </c>
      <c r="P4798">
        <v>892.23</v>
      </c>
      <c r="Q4798">
        <v>297796.11</v>
      </c>
      <c r="R4798">
        <v>205903.41</v>
      </c>
    </row>
    <row r="4799" spans="1:18" x14ac:dyDescent="0.25">
      <c r="A4799">
        <v>7477</v>
      </c>
      <c r="B4799" t="s">
        <v>19</v>
      </c>
      <c r="C4799" t="s">
        <v>25</v>
      </c>
      <c r="D4799">
        <v>298.58</v>
      </c>
      <c r="E4799" s="2">
        <v>44933</v>
      </c>
      <c r="F4799" s="2">
        <v>45119</v>
      </c>
      <c r="G4799">
        <v>848.27</v>
      </c>
      <c r="H4799" t="s">
        <v>32</v>
      </c>
      <c r="I4799">
        <v>6.63</v>
      </c>
      <c r="J4799">
        <v>670.9</v>
      </c>
      <c r="K4799">
        <v>27.9</v>
      </c>
      <c r="L4799">
        <v>121.2</v>
      </c>
      <c r="M4799" t="b">
        <v>1</v>
      </c>
      <c r="N4799" t="s">
        <v>37</v>
      </c>
      <c r="O4799" t="s">
        <v>39</v>
      </c>
      <c r="P4799">
        <v>86.61</v>
      </c>
      <c r="Q4799">
        <v>176089.68</v>
      </c>
      <c r="R4799">
        <v>-102621.02</v>
      </c>
    </row>
    <row r="4800" spans="1:18" x14ac:dyDescent="0.25">
      <c r="A4800">
        <v>8500</v>
      </c>
      <c r="B4800" t="s">
        <v>21</v>
      </c>
      <c r="C4800" t="s">
        <v>23</v>
      </c>
      <c r="D4800">
        <v>27.3</v>
      </c>
      <c r="E4800" s="2">
        <v>45014</v>
      </c>
      <c r="F4800" s="2">
        <v>45130</v>
      </c>
      <c r="G4800">
        <v>84.79</v>
      </c>
      <c r="H4800" t="s">
        <v>30</v>
      </c>
      <c r="I4800">
        <v>5.27</v>
      </c>
      <c r="J4800">
        <v>672.6</v>
      </c>
      <c r="K4800">
        <v>33.1</v>
      </c>
      <c r="L4800">
        <v>207.1</v>
      </c>
      <c r="M4800" t="b">
        <v>0</v>
      </c>
      <c r="O4800" t="s">
        <v>40</v>
      </c>
      <c r="P4800">
        <v>900.84</v>
      </c>
      <c r="Q4800">
        <v>50496.06</v>
      </c>
      <c r="R4800">
        <v>25886.16</v>
      </c>
    </row>
    <row r="4801" spans="1:18" x14ac:dyDescent="0.25">
      <c r="A4801">
        <v>2016</v>
      </c>
      <c r="B4801" t="s">
        <v>19</v>
      </c>
      <c r="C4801" t="s">
        <v>29</v>
      </c>
      <c r="D4801">
        <v>281.25</v>
      </c>
      <c r="E4801" s="2">
        <v>45016</v>
      </c>
      <c r="F4801" s="2">
        <v>45224</v>
      </c>
      <c r="G4801">
        <v>1192.06</v>
      </c>
      <c r="H4801" t="s">
        <v>30</v>
      </c>
      <c r="I4801">
        <v>5.47</v>
      </c>
      <c r="J4801">
        <v>273.7</v>
      </c>
      <c r="K4801">
        <v>28.1</v>
      </c>
      <c r="L4801">
        <v>86.3</v>
      </c>
      <c r="M4801" t="b">
        <v>1</v>
      </c>
      <c r="N4801" t="s">
        <v>34</v>
      </c>
      <c r="O4801" t="s">
        <v>40</v>
      </c>
      <c r="P4801">
        <v>66.319999999999993</v>
      </c>
      <c r="Q4801">
        <v>329728.8</v>
      </c>
      <c r="R4801">
        <v>-250671.38</v>
      </c>
    </row>
    <row r="4802" spans="1:18" x14ac:dyDescent="0.25">
      <c r="A4802">
        <v>7470</v>
      </c>
      <c r="B4802" t="s">
        <v>21</v>
      </c>
      <c r="C4802" t="s">
        <v>25</v>
      </c>
      <c r="D4802">
        <v>90.39</v>
      </c>
      <c r="E4802" s="2">
        <v>44976</v>
      </c>
      <c r="F4802" s="2">
        <v>45110</v>
      </c>
      <c r="G4802">
        <v>485.3</v>
      </c>
      <c r="H4802" t="s">
        <v>30</v>
      </c>
      <c r="I4802">
        <v>7.19</v>
      </c>
      <c r="J4802">
        <v>593.6</v>
      </c>
      <c r="K4802">
        <v>22.1</v>
      </c>
      <c r="L4802">
        <v>259.5</v>
      </c>
      <c r="M4802" t="b">
        <v>1</v>
      </c>
      <c r="N4802" t="s">
        <v>38</v>
      </c>
      <c r="O4802" t="s">
        <v>40</v>
      </c>
      <c r="P4802">
        <v>82.35</v>
      </c>
      <c r="Q4802">
        <v>144977.66</v>
      </c>
      <c r="R4802">
        <v>-105013.2</v>
      </c>
    </row>
    <row r="4803" spans="1:18" x14ac:dyDescent="0.25">
      <c r="A4803">
        <v>3062</v>
      </c>
      <c r="B4803" t="s">
        <v>22</v>
      </c>
      <c r="C4803" t="s">
        <v>26</v>
      </c>
      <c r="D4803">
        <v>208.34</v>
      </c>
      <c r="E4803" s="2">
        <v>44936</v>
      </c>
      <c r="F4803" s="2">
        <v>45046</v>
      </c>
      <c r="G4803">
        <v>724.71</v>
      </c>
      <c r="H4803" t="s">
        <v>32</v>
      </c>
      <c r="I4803">
        <v>5.76</v>
      </c>
      <c r="J4803">
        <v>870.4</v>
      </c>
      <c r="K4803">
        <v>28.2</v>
      </c>
      <c r="L4803">
        <v>131.6</v>
      </c>
      <c r="M4803" t="b">
        <v>1</v>
      </c>
      <c r="N4803" t="s">
        <v>34</v>
      </c>
      <c r="O4803" t="s">
        <v>40</v>
      </c>
      <c r="P4803">
        <v>117.84</v>
      </c>
      <c r="Q4803">
        <v>218969.69</v>
      </c>
      <c r="R4803">
        <v>-133569.85999999999</v>
      </c>
    </row>
    <row r="4804" spans="1:18" x14ac:dyDescent="0.25">
      <c r="A4804">
        <v>5321</v>
      </c>
      <c r="B4804" t="s">
        <v>21</v>
      </c>
      <c r="C4804" t="s">
        <v>23</v>
      </c>
      <c r="D4804">
        <v>104.74</v>
      </c>
      <c r="E4804" s="2">
        <v>45005</v>
      </c>
      <c r="F4804" s="2">
        <v>45158</v>
      </c>
      <c r="G4804">
        <v>651.88</v>
      </c>
      <c r="H4804" t="s">
        <v>30</v>
      </c>
      <c r="I4804">
        <v>6.27</v>
      </c>
      <c r="J4804">
        <v>791.4</v>
      </c>
      <c r="K4804">
        <v>32.1</v>
      </c>
      <c r="L4804">
        <v>514.79999999999995</v>
      </c>
      <c r="M4804" t="b">
        <v>0</v>
      </c>
      <c r="N4804" t="s">
        <v>35</v>
      </c>
      <c r="O4804" t="s">
        <v>39</v>
      </c>
      <c r="P4804">
        <v>902.02</v>
      </c>
      <c r="Q4804">
        <v>199294.41</v>
      </c>
      <c r="R4804">
        <v>388714.39</v>
      </c>
    </row>
    <row r="4805" spans="1:18" x14ac:dyDescent="0.25">
      <c r="A4805">
        <v>4496</v>
      </c>
      <c r="B4805" t="s">
        <v>18</v>
      </c>
      <c r="C4805" t="s">
        <v>26</v>
      </c>
      <c r="D4805">
        <v>290.49</v>
      </c>
      <c r="E4805" s="2">
        <v>44963</v>
      </c>
      <c r="F4805" s="2">
        <v>45066</v>
      </c>
      <c r="G4805">
        <v>1637.42</v>
      </c>
      <c r="H4805" t="s">
        <v>33</v>
      </c>
      <c r="I4805">
        <v>4.82</v>
      </c>
      <c r="J4805">
        <v>636.79999999999995</v>
      </c>
      <c r="K4805">
        <v>27.1</v>
      </c>
      <c r="L4805">
        <v>558.79999999999995</v>
      </c>
      <c r="M4805" t="b">
        <v>1</v>
      </c>
      <c r="N4805" t="s">
        <v>38</v>
      </c>
      <c r="O4805" t="s">
        <v>39</v>
      </c>
      <c r="P4805">
        <v>122.72</v>
      </c>
      <c r="Q4805">
        <v>270649.64</v>
      </c>
      <c r="R4805">
        <v>-69705.460000000006</v>
      </c>
    </row>
    <row r="4806" spans="1:18" x14ac:dyDescent="0.25">
      <c r="A4806">
        <v>2813</v>
      </c>
      <c r="B4806" t="s">
        <v>19</v>
      </c>
      <c r="C4806" t="s">
        <v>24</v>
      </c>
      <c r="D4806">
        <v>34.94</v>
      </c>
      <c r="E4806" s="2">
        <v>44985</v>
      </c>
      <c r="F4806" s="2">
        <v>45114</v>
      </c>
      <c r="G4806">
        <v>224.45</v>
      </c>
      <c r="H4806" t="s">
        <v>31</v>
      </c>
      <c r="I4806">
        <v>5.04</v>
      </c>
      <c r="J4806">
        <v>265.2</v>
      </c>
      <c r="K4806">
        <v>26</v>
      </c>
      <c r="L4806">
        <v>418.2</v>
      </c>
      <c r="M4806" t="b">
        <v>0</v>
      </c>
      <c r="N4806" t="s">
        <v>35</v>
      </c>
      <c r="O4806" t="s">
        <v>40</v>
      </c>
      <c r="P4806">
        <v>165.32</v>
      </c>
      <c r="Q4806">
        <v>52205.599999999999</v>
      </c>
      <c r="R4806">
        <v>-15099.53</v>
      </c>
    </row>
    <row r="4807" spans="1:18" x14ac:dyDescent="0.25">
      <c r="A4807">
        <v>7256</v>
      </c>
      <c r="B4807" t="s">
        <v>21</v>
      </c>
      <c r="C4807" t="s">
        <v>24</v>
      </c>
      <c r="D4807">
        <v>151.84</v>
      </c>
      <c r="E4807" s="2">
        <v>45014</v>
      </c>
      <c r="F4807" s="2">
        <v>45159</v>
      </c>
      <c r="G4807">
        <v>892.97</v>
      </c>
      <c r="H4807" t="s">
        <v>31</v>
      </c>
      <c r="I4807">
        <v>4.6100000000000003</v>
      </c>
      <c r="J4807">
        <v>680.9</v>
      </c>
      <c r="K4807">
        <v>29.7</v>
      </c>
      <c r="L4807">
        <v>106.8</v>
      </c>
      <c r="M4807" t="b">
        <v>1</v>
      </c>
      <c r="N4807" t="s">
        <v>34</v>
      </c>
      <c r="O4807" t="s">
        <v>39</v>
      </c>
      <c r="P4807">
        <v>166.61</v>
      </c>
      <c r="Q4807">
        <v>263672.8</v>
      </c>
      <c r="R4807">
        <v>-114895.07</v>
      </c>
    </row>
    <row r="4808" spans="1:18" x14ac:dyDescent="0.25">
      <c r="A4808">
        <v>3313</v>
      </c>
      <c r="B4808" t="s">
        <v>20</v>
      </c>
      <c r="C4808" t="s">
        <v>24</v>
      </c>
      <c r="D4808">
        <v>131.27000000000001</v>
      </c>
      <c r="E4808" s="2">
        <v>45001</v>
      </c>
      <c r="F4808" s="2">
        <v>45218</v>
      </c>
      <c r="G4808">
        <v>601.69000000000005</v>
      </c>
      <c r="H4808" t="s">
        <v>33</v>
      </c>
      <c r="I4808">
        <v>5.77</v>
      </c>
      <c r="J4808">
        <v>1445.3</v>
      </c>
      <c r="K4808">
        <v>28.6</v>
      </c>
      <c r="L4808">
        <v>237.9</v>
      </c>
      <c r="M4808" t="b">
        <v>0</v>
      </c>
      <c r="N4808" t="s">
        <v>35</v>
      </c>
      <c r="O4808" t="s">
        <v>39</v>
      </c>
      <c r="P4808">
        <v>163.26</v>
      </c>
      <c r="Q4808">
        <v>112485.15</v>
      </c>
      <c r="R4808">
        <v>-14253.24</v>
      </c>
    </row>
    <row r="4809" spans="1:18" x14ac:dyDescent="0.25">
      <c r="A4809">
        <v>2231</v>
      </c>
      <c r="B4809" t="s">
        <v>22</v>
      </c>
      <c r="C4809" t="s">
        <v>26</v>
      </c>
      <c r="D4809">
        <v>101.18</v>
      </c>
      <c r="E4809" s="2">
        <v>45030</v>
      </c>
      <c r="F4809" s="2">
        <v>45238</v>
      </c>
      <c r="G4809">
        <v>454.54</v>
      </c>
      <c r="H4809" t="s">
        <v>31</v>
      </c>
      <c r="I4809">
        <v>7.47</v>
      </c>
      <c r="K4809">
        <v>18.899999999999999</v>
      </c>
      <c r="L4809">
        <v>580.5</v>
      </c>
      <c r="M4809" t="b">
        <v>1</v>
      </c>
      <c r="N4809" t="s">
        <v>37</v>
      </c>
      <c r="O4809" t="s">
        <v>40</v>
      </c>
      <c r="P4809">
        <v>129.79</v>
      </c>
      <c r="Q4809">
        <v>172235.3</v>
      </c>
      <c r="R4809">
        <v>-113240.55</v>
      </c>
    </row>
    <row r="4810" spans="1:18" x14ac:dyDescent="0.25">
      <c r="A4810">
        <v>6831</v>
      </c>
      <c r="B4810" t="s">
        <v>20</v>
      </c>
      <c r="C4810" t="s">
        <v>24</v>
      </c>
      <c r="D4810">
        <v>195.43</v>
      </c>
      <c r="E4810" s="2">
        <v>44989</v>
      </c>
      <c r="F4810" s="2">
        <v>45145</v>
      </c>
      <c r="G4810">
        <v>419.71</v>
      </c>
      <c r="H4810" t="s">
        <v>33</v>
      </c>
      <c r="I4810">
        <v>7.12</v>
      </c>
      <c r="J4810">
        <v>665.2</v>
      </c>
      <c r="K4810">
        <v>29.6</v>
      </c>
      <c r="L4810">
        <v>125</v>
      </c>
      <c r="M4810" t="b">
        <v>1</v>
      </c>
      <c r="N4810" t="s">
        <v>37</v>
      </c>
      <c r="O4810" t="s">
        <v>40</v>
      </c>
      <c r="P4810">
        <v>165.57</v>
      </c>
      <c r="Q4810">
        <v>329966.75</v>
      </c>
      <c r="R4810">
        <v>-260475.37</v>
      </c>
    </row>
    <row r="4811" spans="1:18" x14ac:dyDescent="0.25">
      <c r="A4811">
        <v>3999</v>
      </c>
      <c r="B4811" t="s">
        <v>20</v>
      </c>
      <c r="C4811" t="s">
        <v>28</v>
      </c>
      <c r="D4811">
        <v>43.66</v>
      </c>
      <c r="E4811" s="2">
        <v>44947</v>
      </c>
      <c r="F4811" s="2">
        <v>45145</v>
      </c>
      <c r="G4811">
        <v>223.19</v>
      </c>
      <c r="H4811" t="s">
        <v>32</v>
      </c>
      <c r="I4811">
        <v>6.4</v>
      </c>
      <c r="J4811">
        <v>687.7</v>
      </c>
      <c r="K4811">
        <v>24.5</v>
      </c>
      <c r="L4811">
        <v>356.1</v>
      </c>
      <c r="M4811" t="b">
        <v>0</v>
      </c>
      <c r="N4811" t="s">
        <v>35</v>
      </c>
      <c r="O4811" t="s">
        <v>39</v>
      </c>
      <c r="P4811">
        <v>358.22</v>
      </c>
      <c r="Q4811">
        <v>84977</v>
      </c>
      <c r="R4811">
        <v>-5025.88</v>
      </c>
    </row>
    <row r="4812" spans="1:18" x14ac:dyDescent="0.25">
      <c r="A4812">
        <v>4440</v>
      </c>
      <c r="B4812" t="s">
        <v>20</v>
      </c>
      <c r="C4812" t="s">
        <v>24</v>
      </c>
      <c r="D4812">
        <v>216.42</v>
      </c>
      <c r="E4812" s="2">
        <v>45030</v>
      </c>
      <c r="F4812" s="2">
        <v>45205</v>
      </c>
      <c r="G4812">
        <v>974.11</v>
      </c>
      <c r="H4812" t="s">
        <v>31</v>
      </c>
      <c r="I4812">
        <v>7.08</v>
      </c>
      <c r="J4812">
        <v>1087.0999999999999</v>
      </c>
      <c r="K4812">
        <v>33.1</v>
      </c>
      <c r="L4812">
        <v>244.1</v>
      </c>
      <c r="M4812" t="b">
        <v>0</v>
      </c>
      <c r="N4812" t="s">
        <v>35</v>
      </c>
      <c r="O4812" t="s">
        <v>40</v>
      </c>
      <c r="P4812">
        <v>156.38999999999999</v>
      </c>
      <c r="Q4812">
        <v>407782.43</v>
      </c>
      <c r="R4812">
        <v>-255441.37</v>
      </c>
    </row>
    <row r="4813" spans="1:18" x14ac:dyDescent="0.25">
      <c r="A4813">
        <v>5056</v>
      </c>
      <c r="B4813" t="s">
        <v>22</v>
      </c>
      <c r="C4813" t="s">
        <v>25</v>
      </c>
      <c r="D4813">
        <v>294.27</v>
      </c>
      <c r="E4813" s="2">
        <v>45028</v>
      </c>
      <c r="F4813" s="2">
        <v>45169</v>
      </c>
      <c r="G4813">
        <v>1187.28</v>
      </c>
      <c r="H4813" t="s">
        <v>33</v>
      </c>
      <c r="I4813">
        <v>6.28</v>
      </c>
      <c r="J4813">
        <v>683.7</v>
      </c>
      <c r="K4813">
        <v>33.5</v>
      </c>
      <c r="L4813">
        <v>599.5</v>
      </c>
      <c r="M4813" t="b">
        <v>1</v>
      </c>
      <c r="N4813" t="s">
        <v>36</v>
      </c>
      <c r="O4813" t="s">
        <v>39</v>
      </c>
      <c r="P4813">
        <v>76.319999999999993</v>
      </c>
      <c r="Q4813">
        <v>318668.83</v>
      </c>
      <c r="R4813">
        <v>-228055.62</v>
      </c>
    </row>
    <row r="4814" spans="1:18" x14ac:dyDescent="0.25">
      <c r="A4814">
        <v>1305</v>
      </c>
      <c r="B4814" t="s">
        <v>22</v>
      </c>
      <c r="C4814" t="s">
        <v>27</v>
      </c>
      <c r="D4814">
        <v>242.34</v>
      </c>
      <c r="E4814" s="2">
        <v>45005</v>
      </c>
      <c r="F4814" s="2">
        <v>45203</v>
      </c>
      <c r="G4814">
        <v>1203.57</v>
      </c>
      <c r="H4814" t="s">
        <v>33</v>
      </c>
      <c r="I4814">
        <v>5.61</v>
      </c>
      <c r="J4814">
        <v>1209.3</v>
      </c>
      <c r="K4814">
        <v>25.2</v>
      </c>
      <c r="L4814">
        <v>207</v>
      </c>
      <c r="M4814" t="b">
        <v>0</v>
      </c>
      <c r="O4814" t="s">
        <v>40</v>
      </c>
      <c r="P4814">
        <v>147.25</v>
      </c>
      <c r="Q4814">
        <v>335838.56</v>
      </c>
      <c r="R4814">
        <v>-158612.88</v>
      </c>
    </row>
    <row r="4815" spans="1:18" x14ac:dyDescent="0.25">
      <c r="A4815">
        <v>2689</v>
      </c>
      <c r="B4815" t="s">
        <v>22</v>
      </c>
      <c r="C4815" t="s">
        <v>28</v>
      </c>
      <c r="D4815">
        <v>258.7</v>
      </c>
      <c r="E4815" s="2">
        <v>45005</v>
      </c>
      <c r="F4815" s="2">
        <v>45197</v>
      </c>
      <c r="G4815">
        <v>962.43</v>
      </c>
      <c r="H4815" t="s">
        <v>30</v>
      </c>
      <c r="I4815">
        <v>5.0199999999999996</v>
      </c>
      <c r="J4815">
        <v>1783.1</v>
      </c>
      <c r="K4815">
        <v>33.5</v>
      </c>
      <c r="L4815">
        <v>76.3</v>
      </c>
      <c r="M4815" t="b">
        <v>1</v>
      </c>
      <c r="N4815" t="s">
        <v>36</v>
      </c>
      <c r="O4815" t="s">
        <v>40</v>
      </c>
      <c r="P4815">
        <v>348.79</v>
      </c>
      <c r="Q4815">
        <v>488410.46</v>
      </c>
      <c r="R4815">
        <v>-152724.5</v>
      </c>
    </row>
    <row r="4816" spans="1:18" x14ac:dyDescent="0.25">
      <c r="A4816">
        <v>4917</v>
      </c>
      <c r="B4816" t="s">
        <v>22</v>
      </c>
      <c r="C4816" t="s">
        <v>27</v>
      </c>
      <c r="D4816">
        <v>111.09</v>
      </c>
      <c r="E4816" s="2">
        <v>44963</v>
      </c>
      <c r="F4816" s="2">
        <v>45145</v>
      </c>
      <c r="G4816">
        <v>457.61</v>
      </c>
      <c r="H4816" t="s">
        <v>32</v>
      </c>
      <c r="I4816">
        <v>6.46</v>
      </c>
      <c r="J4816">
        <v>265.89999999999998</v>
      </c>
      <c r="K4816">
        <v>23</v>
      </c>
      <c r="L4816">
        <v>436.2</v>
      </c>
      <c r="M4816" t="b">
        <v>0</v>
      </c>
      <c r="N4816" t="s">
        <v>35</v>
      </c>
      <c r="O4816" t="s">
        <v>40</v>
      </c>
      <c r="P4816">
        <v>159.22999999999999</v>
      </c>
      <c r="Q4816">
        <v>56274.14</v>
      </c>
      <c r="R4816">
        <v>16591.099999999999</v>
      </c>
    </row>
    <row r="4817" spans="1:18" x14ac:dyDescent="0.25">
      <c r="A4817">
        <v>8080</v>
      </c>
      <c r="B4817" t="s">
        <v>20</v>
      </c>
      <c r="C4817" t="s">
        <v>25</v>
      </c>
      <c r="D4817">
        <v>100.84</v>
      </c>
      <c r="E4817" s="2">
        <v>44971</v>
      </c>
      <c r="F4817" s="2">
        <v>45153</v>
      </c>
      <c r="G4817">
        <v>352.11</v>
      </c>
      <c r="H4817" t="s">
        <v>33</v>
      </c>
      <c r="I4817">
        <v>5.08</v>
      </c>
      <c r="J4817">
        <v>470</v>
      </c>
      <c r="K4817">
        <v>28.9</v>
      </c>
      <c r="L4817">
        <v>229.7</v>
      </c>
      <c r="M4817" t="b">
        <v>1</v>
      </c>
      <c r="N4817" t="s">
        <v>34</v>
      </c>
      <c r="O4817" t="s">
        <v>39</v>
      </c>
      <c r="P4817">
        <v>71.47</v>
      </c>
      <c r="Q4817">
        <v>145312.98000000001</v>
      </c>
      <c r="R4817">
        <v>-120147.68</v>
      </c>
    </row>
    <row r="4818" spans="1:18" x14ac:dyDescent="0.25">
      <c r="A4818">
        <v>9611</v>
      </c>
      <c r="B4818" t="s">
        <v>18</v>
      </c>
      <c r="C4818" t="s">
        <v>25</v>
      </c>
      <c r="D4818">
        <v>157.53</v>
      </c>
      <c r="E4818" s="2">
        <v>44940</v>
      </c>
      <c r="F4818" s="2">
        <v>45132</v>
      </c>
      <c r="G4818">
        <v>801.33</v>
      </c>
      <c r="H4818" t="s">
        <v>31</v>
      </c>
      <c r="I4818">
        <v>5.75</v>
      </c>
      <c r="J4818">
        <v>486.6</v>
      </c>
      <c r="K4818">
        <v>19.2</v>
      </c>
      <c r="L4818">
        <v>411.7</v>
      </c>
      <c r="M4818" t="b">
        <v>1</v>
      </c>
      <c r="N4818" t="s">
        <v>34</v>
      </c>
      <c r="O4818" t="s">
        <v>39</v>
      </c>
      <c r="P4818">
        <v>79.97</v>
      </c>
      <c r="Q4818">
        <v>129654.32</v>
      </c>
      <c r="R4818">
        <v>-65571.960000000006</v>
      </c>
    </row>
    <row r="4819" spans="1:18" x14ac:dyDescent="0.25">
      <c r="A4819">
        <v>3936</v>
      </c>
      <c r="B4819" t="s">
        <v>18</v>
      </c>
      <c r="C4819" t="s">
        <v>29</v>
      </c>
      <c r="D4819">
        <v>18.489999999999998</v>
      </c>
      <c r="E4819" s="2">
        <v>44969</v>
      </c>
      <c r="F4819" s="2">
        <v>45116</v>
      </c>
      <c r="G4819">
        <v>108.78</v>
      </c>
      <c r="H4819" t="s">
        <v>30</v>
      </c>
      <c r="I4819">
        <v>6.98</v>
      </c>
      <c r="J4819">
        <v>915.3</v>
      </c>
      <c r="K4819">
        <v>20.3</v>
      </c>
      <c r="L4819">
        <v>107.6</v>
      </c>
      <c r="M4819" t="b">
        <v>1</v>
      </c>
      <c r="O4819" t="s">
        <v>39</v>
      </c>
      <c r="P4819">
        <v>53.22</v>
      </c>
      <c r="Q4819">
        <v>29734.68</v>
      </c>
      <c r="R4819">
        <v>-23945.41</v>
      </c>
    </row>
    <row r="4820" spans="1:18" x14ac:dyDescent="0.25">
      <c r="A4820">
        <v>4862</v>
      </c>
      <c r="B4820" t="s">
        <v>22</v>
      </c>
      <c r="C4820" t="s">
        <v>28</v>
      </c>
      <c r="D4820">
        <v>283.88</v>
      </c>
      <c r="E4820" s="2">
        <v>45042</v>
      </c>
      <c r="F4820" s="2">
        <v>45262</v>
      </c>
      <c r="G4820">
        <v>1619.32</v>
      </c>
      <c r="H4820" t="s">
        <v>30</v>
      </c>
      <c r="I4820">
        <v>4.8899999999999997</v>
      </c>
      <c r="J4820">
        <v>266.3</v>
      </c>
      <c r="K4820">
        <v>31.8</v>
      </c>
      <c r="L4820">
        <v>337.7</v>
      </c>
      <c r="M4820" t="b">
        <v>1</v>
      </c>
      <c r="N4820" t="s">
        <v>36</v>
      </c>
      <c r="O4820" t="s">
        <v>40</v>
      </c>
      <c r="P4820">
        <v>356.22</v>
      </c>
      <c r="Q4820">
        <v>481092.72</v>
      </c>
      <c r="R4820">
        <v>95741.45</v>
      </c>
    </row>
    <row r="4821" spans="1:18" x14ac:dyDescent="0.25">
      <c r="A4821">
        <v>6649</v>
      </c>
      <c r="B4821" t="s">
        <v>19</v>
      </c>
      <c r="C4821" t="s">
        <v>27</v>
      </c>
      <c r="D4821">
        <v>47.42</v>
      </c>
      <c r="E4821" s="2">
        <v>45011</v>
      </c>
      <c r="F4821" s="2">
        <v>45125</v>
      </c>
      <c r="G4821">
        <v>257.5</v>
      </c>
      <c r="H4821" t="s">
        <v>30</v>
      </c>
      <c r="I4821">
        <v>4.8899999999999997</v>
      </c>
      <c r="J4821">
        <v>964</v>
      </c>
      <c r="K4821">
        <v>32.299999999999997</v>
      </c>
      <c r="L4821">
        <v>256.39999999999998</v>
      </c>
      <c r="M4821" t="b">
        <v>1</v>
      </c>
      <c r="N4821" t="s">
        <v>34</v>
      </c>
      <c r="O4821" t="s">
        <v>39</v>
      </c>
      <c r="P4821">
        <v>140.62</v>
      </c>
      <c r="Q4821">
        <v>74422.789999999994</v>
      </c>
      <c r="R4821">
        <v>-38213.14</v>
      </c>
    </row>
    <row r="4822" spans="1:18" x14ac:dyDescent="0.25">
      <c r="A4822">
        <v>4261</v>
      </c>
      <c r="B4822" t="s">
        <v>21</v>
      </c>
      <c r="C4822" t="s">
        <v>24</v>
      </c>
      <c r="D4822">
        <v>271.39</v>
      </c>
      <c r="E4822" s="2">
        <v>45034</v>
      </c>
      <c r="F4822" s="2">
        <v>45256</v>
      </c>
      <c r="G4822">
        <v>425.79</v>
      </c>
      <c r="H4822" t="s">
        <v>32</v>
      </c>
      <c r="I4822">
        <v>5.17</v>
      </c>
      <c r="J4822">
        <v>1686.3</v>
      </c>
      <c r="K4822">
        <v>26.5</v>
      </c>
      <c r="L4822">
        <v>345.2</v>
      </c>
      <c r="M4822" t="b">
        <v>1</v>
      </c>
      <c r="N4822" t="s">
        <v>37</v>
      </c>
      <c r="O4822" t="s">
        <v>40</v>
      </c>
      <c r="P4822">
        <v>159.1</v>
      </c>
      <c r="Q4822">
        <v>541183.41</v>
      </c>
      <c r="R4822">
        <v>-473440.22</v>
      </c>
    </row>
    <row r="4823" spans="1:18" x14ac:dyDescent="0.25">
      <c r="A4823">
        <v>2819</v>
      </c>
      <c r="B4823" t="s">
        <v>19</v>
      </c>
      <c r="C4823" t="s">
        <v>25</v>
      </c>
      <c r="D4823">
        <v>29.66</v>
      </c>
      <c r="E4823" s="2">
        <v>45010</v>
      </c>
      <c r="F4823" s="2">
        <v>45151</v>
      </c>
      <c r="G4823">
        <v>179.72</v>
      </c>
      <c r="H4823" t="s">
        <v>33</v>
      </c>
      <c r="I4823">
        <v>6.16</v>
      </c>
      <c r="J4823">
        <v>218.5</v>
      </c>
      <c r="K4823">
        <v>23.4</v>
      </c>
      <c r="L4823">
        <v>519.4</v>
      </c>
      <c r="M4823" t="b">
        <v>1</v>
      </c>
      <c r="N4823" t="s">
        <v>34</v>
      </c>
      <c r="O4823" t="s">
        <v>39</v>
      </c>
      <c r="P4823">
        <v>77.89</v>
      </c>
      <c r="Q4823">
        <v>36152.17</v>
      </c>
      <c r="R4823">
        <v>-22153.78</v>
      </c>
    </row>
    <row r="4824" spans="1:18" x14ac:dyDescent="0.25">
      <c r="A4824">
        <v>2342</v>
      </c>
      <c r="B4824" t="s">
        <v>19</v>
      </c>
      <c r="C4824" t="s">
        <v>24</v>
      </c>
      <c r="D4824">
        <v>247.67</v>
      </c>
      <c r="E4824" s="2">
        <v>44959</v>
      </c>
      <c r="F4824" s="2">
        <v>45067</v>
      </c>
      <c r="G4824">
        <v>711.9</v>
      </c>
      <c r="H4824" t="s">
        <v>32</v>
      </c>
      <c r="I4824">
        <v>5.26</v>
      </c>
      <c r="J4824">
        <v>783.9</v>
      </c>
      <c r="K4824">
        <v>25.2</v>
      </c>
      <c r="L4824">
        <v>585</v>
      </c>
      <c r="M4824" t="b">
        <v>1</v>
      </c>
      <c r="O4824" t="s">
        <v>40</v>
      </c>
      <c r="P4824">
        <v>151.84</v>
      </c>
      <c r="Q4824">
        <v>332377.65000000002</v>
      </c>
      <c r="R4824">
        <v>-224282.75</v>
      </c>
    </row>
    <row r="4825" spans="1:18" x14ac:dyDescent="0.25">
      <c r="A4825">
        <v>6560</v>
      </c>
      <c r="B4825" t="s">
        <v>19</v>
      </c>
      <c r="C4825" t="s">
        <v>27</v>
      </c>
      <c r="D4825">
        <v>49.83</v>
      </c>
      <c r="E4825" s="2">
        <v>44929</v>
      </c>
      <c r="F4825" s="2">
        <v>45109</v>
      </c>
      <c r="G4825">
        <v>295.98</v>
      </c>
      <c r="H4825" t="s">
        <v>33</v>
      </c>
      <c r="I4825">
        <v>6.01</v>
      </c>
      <c r="J4825">
        <v>1417.4</v>
      </c>
      <c r="K4825">
        <v>31.9</v>
      </c>
      <c r="L4825">
        <v>464.2</v>
      </c>
      <c r="M4825" t="b">
        <v>1</v>
      </c>
      <c r="N4825" t="s">
        <v>36</v>
      </c>
      <c r="O4825" t="s">
        <v>39</v>
      </c>
      <c r="P4825">
        <v>147.53</v>
      </c>
      <c r="Q4825">
        <v>55485.14</v>
      </c>
      <c r="R4825">
        <v>-11819.21</v>
      </c>
    </row>
    <row r="4826" spans="1:18" x14ac:dyDescent="0.25">
      <c r="A4826">
        <v>3226</v>
      </c>
      <c r="B4826" t="s">
        <v>18</v>
      </c>
      <c r="C4826" t="s">
        <v>26</v>
      </c>
      <c r="D4826">
        <v>16.25</v>
      </c>
      <c r="E4826" s="2">
        <v>45030</v>
      </c>
      <c r="F4826" s="2">
        <v>45176</v>
      </c>
      <c r="G4826">
        <v>40.380000000000003</v>
      </c>
      <c r="H4826" t="s">
        <v>30</v>
      </c>
      <c r="I4826">
        <v>5.41</v>
      </c>
      <c r="J4826">
        <v>447.2</v>
      </c>
      <c r="K4826">
        <v>21.4</v>
      </c>
      <c r="L4826">
        <v>471.8</v>
      </c>
      <c r="M4826" t="b">
        <v>0</v>
      </c>
      <c r="N4826" t="s">
        <v>35</v>
      </c>
      <c r="O4826" t="s">
        <v>40</v>
      </c>
      <c r="P4826">
        <v>126.18</v>
      </c>
      <c r="Q4826">
        <v>31865.84</v>
      </c>
      <c r="R4826">
        <v>-26770.69</v>
      </c>
    </row>
    <row r="4827" spans="1:18" x14ac:dyDescent="0.25">
      <c r="A4827">
        <v>2079</v>
      </c>
      <c r="B4827" t="s">
        <v>21</v>
      </c>
      <c r="C4827" t="s">
        <v>28</v>
      </c>
      <c r="D4827">
        <v>217.25</v>
      </c>
      <c r="E4827" s="2">
        <v>45013</v>
      </c>
      <c r="F4827" s="2">
        <v>45225</v>
      </c>
      <c r="G4827">
        <v>803.44</v>
      </c>
      <c r="H4827" t="s">
        <v>31</v>
      </c>
      <c r="I4827">
        <v>6.02</v>
      </c>
      <c r="J4827">
        <v>324.10000000000002</v>
      </c>
      <c r="K4827">
        <v>22.7</v>
      </c>
      <c r="L4827">
        <v>340.9</v>
      </c>
      <c r="M4827" t="b">
        <v>0</v>
      </c>
      <c r="N4827" t="s">
        <v>35</v>
      </c>
      <c r="O4827" t="s">
        <v>40</v>
      </c>
      <c r="P4827">
        <v>342.75</v>
      </c>
      <c r="Q4827">
        <v>409328.23</v>
      </c>
      <c r="R4827">
        <v>-133949.17000000001</v>
      </c>
    </row>
    <row r="4828" spans="1:18" x14ac:dyDescent="0.25">
      <c r="A4828">
        <v>5206</v>
      </c>
      <c r="B4828" t="s">
        <v>19</v>
      </c>
      <c r="C4828" t="s">
        <v>23</v>
      </c>
      <c r="D4828">
        <v>87.68</v>
      </c>
      <c r="E4828" s="2">
        <v>44970</v>
      </c>
      <c r="F4828" s="2">
        <v>45124</v>
      </c>
      <c r="G4828">
        <v>460.06</v>
      </c>
      <c r="H4828" t="s">
        <v>31</v>
      </c>
      <c r="I4828">
        <v>5.33</v>
      </c>
      <c r="J4828">
        <v>1209.2</v>
      </c>
      <c r="K4828">
        <v>30.6</v>
      </c>
      <c r="L4828">
        <v>103.6</v>
      </c>
      <c r="M4828" t="b">
        <v>1</v>
      </c>
      <c r="N4828" t="s">
        <v>36</v>
      </c>
      <c r="O4828" t="s">
        <v>39</v>
      </c>
      <c r="P4828">
        <v>909.67</v>
      </c>
      <c r="Q4828">
        <v>173602.47</v>
      </c>
      <c r="R4828">
        <v>244900.31</v>
      </c>
    </row>
    <row r="4829" spans="1:18" x14ac:dyDescent="0.25">
      <c r="A4829">
        <v>7280</v>
      </c>
      <c r="B4829" t="s">
        <v>22</v>
      </c>
      <c r="C4829" t="s">
        <v>26</v>
      </c>
      <c r="D4829">
        <v>215.78</v>
      </c>
      <c r="E4829" s="2">
        <v>45037</v>
      </c>
      <c r="F4829" s="2">
        <v>45227</v>
      </c>
      <c r="G4829">
        <v>1014.47</v>
      </c>
      <c r="H4829" t="s">
        <v>32</v>
      </c>
      <c r="I4829">
        <v>7.44</v>
      </c>
      <c r="J4829">
        <v>215.9</v>
      </c>
      <c r="K4829">
        <v>33</v>
      </c>
      <c r="L4829">
        <v>416.9</v>
      </c>
      <c r="M4829" t="b">
        <v>1</v>
      </c>
      <c r="N4829" t="s">
        <v>37</v>
      </c>
      <c r="O4829" t="s">
        <v>39</v>
      </c>
      <c r="P4829">
        <v>111.17</v>
      </c>
      <c r="Q4829">
        <v>426669.74</v>
      </c>
      <c r="R4829">
        <v>-313891.11</v>
      </c>
    </row>
    <row r="4830" spans="1:18" x14ac:dyDescent="0.25">
      <c r="A4830">
        <v>8235</v>
      </c>
      <c r="B4830" t="s">
        <v>18</v>
      </c>
      <c r="C4830" t="s">
        <v>26</v>
      </c>
      <c r="D4830">
        <v>168.75</v>
      </c>
      <c r="E4830" s="2">
        <v>45013</v>
      </c>
      <c r="F4830" s="2">
        <v>45149</v>
      </c>
      <c r="G4830">
        <v>604.05999999999995</v>
      </c>
      <c r="H4830" t="s">
        <v>30</v>
      </c>
      <c r="I4830">
        <v>5.98</v>
      </c>
      <c r="J4830">
        <v>1482.8</v>
      </c>
      <c r="K4830">
        <v>19.5</v>
      </c>
      <c r="L4830">
        <v>131.30000000000001</v>
      </c>
      <c r="M4830" t="b">
        <v>1</v>
      </c>
      <c r="N4830" t="s">
        <v>36</v>
      </c>
      <c r="O4830" t="s">
        <v>39</v>
      </c>
      <c r="P4830">
        <v>115.78</v>
      </c>
      <c r="Q4830">
        <v>311037.5</v>
      </c>
      <c r="R4830">
        <v>-241099.43</v>
      </c>
    </row>
    <row r="4831" spans="1:18" x14ac:dyDescent="0.25">
      <c r="A4831">
        <v>1813</v>
      </c>
      <c r="B4831" t="s">
        <v>22</v>
      </c>
      <c r="C4831" t="s">
        <v>23</v>
      </c>
      <c r="D4831">
        <v>37.1</v>
      </c>
      <c r="E4831" s="2">
        <v>45017</v>
      </c>
      <c r="F4831" s="2">
        <v>45138</v>
      </c>
      <c r="G4831">
        <v>181.53</v>
      </c>
      <c r="H4831" t="s">
        <v>33</v>
      </c>
      <c r="I4831">
        <v>6.73</v>
      </c>
      <c r="J4831">
        <v>307</v>
      </c>
      <c r="K4831">
        <v>30.9</v>
      </c>
      <c r="L4831">
        <v>185.1</v>
      </c>
      <c r="M4831" t="b">
        <v>0</v>
      </c>
      <c r="N4831" t="s">
        <v>35</v>
      </c>
      <c r="O4831" t="s">
        <v>40</v>
      </c>
      <c r="P4831">
        <v>905.5</v>
      </c>
      <c r="Q4831">
        <v>70353.33</v>
      </c>
      <c r="R4831">
        <v>94022.080000000002</v>
      </c>
    </row>
    <row r="4832" spans="1:18" x14ac:dyDescent="0.25">
      <c r="A4832">
        <v>6089</v>
      </c>
      <c r="B4832" t="s">
        <v>22</v>
      </c>
      <c r="C4832" t="s">
        <v>25</v>
      </c>
      <c r="D4832">
        <v>279.98</v>
      </c>
      <c r="E4832" s="2">
        <v>44961</v>
      </c>
      <c r="F4832" s="2">
        <v>45109</v>
      </c>
      <c r="G4832">
        <v>1188.44</v>
      </c>
      <c r="H4832" t="s">
        <v>32</v>
      </c>
      <c r="I4832">
        <v>6.6</v>
      </c>
      <c r="J4832">
        <v>1039</v>
      </c>
      <c r="K4832">
        <v>28.3</v>
      </c>
      <c r="L4832">
        <v>439.2</v>
      </c>
      <c r="M4832" t="b">
        <v>0</v>
      </c>
      <c r="N4832" t="s">
        <v>35</v>
      </c>
      <c r="O4832" t="s">
        <v>41</v>
      </c>
      <c r="P4832">
        <v>77.150000000000006</v>
      </c>
      <c r="Q4832">
        <v>190336.5</v>
      </c>
      <c r="R4832">
        <v>-98648.35</v>
      </c>
    </row>
    <row r="4833" spans="1:18" x14ac:dyDescent="0.25">
      <c r="A4833">
        <v>3031</v>
      </c>
      <c r="B4833" t="s">
        <v>19</v>
      </c>
      <c r="C4833" t="s">
        <v>29</v>
      </c>
      <c r="D4833">
        <v>138.43</v>
      </c>
      <c r="E4833" s="2">
        <v>44951</v>
      </c>
      <c r="F4833" s="2">
        <v>45132</v>
      </c>
      <c r="G4833">
        <v>398.5</v>
      </c>
      <c r="H4833" t="s">
        <v>30</v>
      </c>
      <c r="I4833">
        <v>5.97</v>
      </c>
      <c r="J4833">
        <v>1384.2</v>
      </c>
      <c r="K4833">
        <v>21.7</v>
      </c>
      <c r="L4833">
        <v>411.3</v>
      </c>
      <c r="M4833" t="b">
        <v>1</v>
      </c>
      <c r="N4833" t="s">
        <v>36</v>
      </c>
      <c r="O4833" t="s">
        <v>40</v>
      </c>
      <c r="P4833">
        <v>59.61</v>
      </c>
      <c r="Q4833">
        <v>105247.23</v>
      </c>
      <c r="R4833">
        <v>-81492.639999999999</v>
      </c>
    </row>
    <row r="4834" spans="1:18" x14ac:dyDescent="0.25">
      <c r="A4834">
        <v>9514</v>
      </c>
      <c r="B4834" t="s">
        <v>22</v>
      </c>
      <c r="C4834" t="s">
        <v>24</v>
      </c>
      <c r="D4834">
        <v>221.66</v>
      </c>
      <c r="E4834" s="2">
        <v>45022</v>
      </c>
      <c r="F4834" s="2">
        <v>45210</v>
      </c>
      <c r="G4834">
        <v>1048.82</v>
      </c>
      <c r="H4834" t="s">
        <v>32</v>
      </c>
      <c r="I4834">
        <v>5.22</v>
      </c>
      <c r="J4834">
        <v>587.20000000000005</v>
      </c>
      <c r="K4834">
        <v>30.1</v>
      </c>
      <c r="L4834">
        <v>222.9</v>
      </c>
      <c r="M4834" t="b">
        <v>0</v>
      </c>
      <c r="N4834" t="s">
        <v>35</v>
      </c>
      <c r="O4834" t="s">
        <v>41</v>
      </c>
      <c r="P4834">
        <v>153.72999999999999</v>
      </c>
      <c r="Q4834">
        <v>405146.02</v>
      </c>
      <c r="R4834">
        <v>-243910.92</v>
      </c>
    </row>
    <row r="4835" spans="1:18" x14ac:dyDescent="0.25">
      <c r="A4835">
        <v>6911</v>
      </c>
      <c r="B4835" t="s">
        <v>21</v>
      </c>
      <c r="C4835" t="s">
        <v>25</v>
      </c>
      <c r="D4835">
        <v>152.80000000000001</v>
      </c>
      <c r="E4835" s="2">
        <v>45012</v>
      </c>
      <c r="F4835" s="2">
        <v>45188</v>
      </c>
      <c r="G4835">
        <v>385.24</v>
      </c>
      <c r="H4835" t="s">
        <v>31</v>
      </c>
      <c r="J4835">
        <v>365.7</v>
      </c>
      <c r="K4835">
        <v>29.6</v>
      </c>
      <c r="L4835">
        <v>474.6</v>
      </c>
      <c r="M4835" t="b">
        <v>1</v>
      </c>
      <c r="N4835" t="s">
        <v>38</v>
      </c>
      <c r="O4835" t="s">
        <v>41</v>
      </c>
      <c r="P4835">
        <v>84.31</v>
      </c>
      <c r="Q4835">
        <v>242982.67</v>
      </c>
      <c r="R4835">
        <v>-210503.09</v>
      </c>
    </row>
    <row r="4836" spans="1:18" x14ac:dyDescent="0.25">
      <c r="A4836">
        <v>3653</v>
      </c>
      <c r="B4836" t="s">
        <v>22</v>
      </c>
      <c r="C4836" t="s">
        <v>29</v>
      </c>
      <c r="D4836">
        <v>183.29</v>
      </c>
      <c r="E4836" s="2">
        <v>44934</v>
      </c>
      <c r="F4836" s="2">
        <v>45172</v>
      </c>
      <c r="G4836">
        <v>910.94</v>
      </c>
      <c r="H4836" t="s">
        <v>30</v>
      </c>
      <c r="I4836">
        <v>6.54</v>
      </c>
      <c r="J4836">
        <v>481</v>
      </c>
      <c r="K4836">
        <v>20.3</v>
      </c>
      <c r="M4836" t="b">
        <v>1</v>
      </c>
      <c r="N4836" t="s">
        <v>36</v>
      </c>
      <c r="O4836" t="s">
        <v>39</v>
      </c>
      <c r="P4836">
        <v>53.59</v>
      </c>
      <c r="Q4836">
        <v>332210.02</v>
      </c>
      <c r="R4836">
        <v>-283392.75</v>
      </c>
    </row>
    <row r="4837" spans="1:18" x14ac:dyDescent="0.25">
      <c r="A4837">
        <v>4340</v>
      </c>
      <c r="B4837" t="s">
        <v>19</v>
      </c>
      <c r="C4837" t="s">
        <v>24</v>
      </c>
      <c r="D4837">
        <v>94.32</v>
      </c>
      <c r="E4837" s="2">
        <v>45046</v>
      </c>
      <c r="F4837" s="2">
        <v>45239</v>
      </c>
      <c r="G4837">
        <v>142.94999999999999</v>
      </c>
      <c r="H4837" t="s">
        <v>32</v>
      </c>
      <c r="I4837">
        <v>5.88</v>
      </c>
      <c r="J4837">
        <v>1567.5</v>
      </c>
      <c r="K4837">
        <v>26</v>
      </c>
      <c r="L4837">
        <v>349.9</v>
      </c>
      <c r="M4837" t="b">
        <v>1</v>
      </c>
      <c r="O4837" t="s">
        <v>40</v>
      </c>
      <c r="P4837">
        <v>166.97</v>
      </c>
      <c r="Q4837">
        <v>156104.34</v>
      </c>
      <c r="R4837">
        <v>-132235.98000000001</v>
      </c>
    </row>
    <row r="4838" spans="1:18" x14ac:dyDescent="0.25">
      <c r="A4838">
        <v>8876</v>
      </c>
      <c r="B4838" t="s">
        <v>22</v>
      </c>
      <c r="C4838" t="s">
        <v>27</v>
      </c>
      <c r="D4838">
        <v>64.11</v>
      </c>
      <c r="E4838" s="2">
        <v>45041</v>
      </c>
      <c r="F4838" s="2">
        <v>45270</v>
      </c>
      <c r="G4838">
        <v>272.07</v>
      </c>
      <c r="H4838" t="s">
        <v>33</v>
      </c>
      <c r="I4838">
        <v>4.75</v>
      </c>
      <c r="K4838">
        <v>30.1</v>
      </c>
      <c r="L4838">
        <v>422.7</v>
      </c>
      <c r="M4838" t="b">
        <v>1</v>
      </c>
      <c r="N4838" t="s">
        <v>37</v>
      </c>
      <c r="O4838" t="s">
        <v>39</v>
      </c>
      <c r="P4838">
        <v>150.79</v>
      </c>
      <c r="Q4838">
        <v>45478.05</v>
      </c>
      <c r="R4838">
        <v>-4452.6099999999997</v>
      </c>
    </row>
    <row r="4839" spans="1:18" x14ac:dyDescent="0.25">
      <c r="A4839">
        <v>2141</v>
      </c>
      <c r="B4839" t="s">
        <v>18</v>
      </c>
      <c r="C4839" t="s">
        <v>26</v>
      </c>
      <c r="D4839">
        <v>165.06</v>
      </c>
      <c r="E4839" s="2">
        <v>45042</v>
      </c>
      <c r="F4839" s="2">
        <v>45149</v>
      </c>
      <c r="G4839">
        <v>578.59</v>
      </c>
      <c r="H4839" t="s">
        <v>31</v>
      </c>
      <c r="J4839">
        <v>517</v>
      </c>
      <c r="K4839">
        <v>21.1</v>
      </c>
      <c r="L4839">
        <v>199.5</v>
      </c>
      <c r="M4839" t="b">
        <v>0</v>
      </c>
      <c r="N4839" t="s">
        <v>35</v>
      </c>
      <c r="O4839" t="s">
        <v>41</v>
      </c>
      <c r="P4839">
        <v>120.96</v>
      </c>
      <c r="Q4839">
        <v>309462.5</v>
      </c>
      <c r="R4839">
        <v>-239476.25</v>
      </c>
    </row>
    <row r="4840" spans="1:18" x14ac:dyDescent="0.25">
      <c r="A4840">
        <v>9558</v>
      </c>
      <c r="B4840" t="s">
        <v>18</v>
      </c>
      <c r="C4840" t="s">
        <v>26</v>
      </c>
      <c r="D4840">
        <v>134.86000000000001</v>
      </c>
      <c r="E4840" s="2">
        <v>44988</v>
      </c>
      <c r="F4840" s="2">
        <v>45087</v>
      </c>
      <c r="G4840">
        <v>406.67</v>
      </c>
      <c r="H4840" t="s">
        <v>33</v>
      </c>
      <c r="I4840">
        <v>5.48</v>
      </c>
      <c r="J4840">
        <v>1345.8</v>
      </c>
      <c r="K4840">
        <v>25.4</v>
      </c>
      <c r="L4840">
        <v>583.9</v>
      </c>
      <c r="M4840" t="b">
        <v>0</v>
      </c>
      <c r="N4840" t="s">
        <v>35</v>
      </c>
      <c r="O4840" t="s">
        <v>40</v>
      </c>
      <c r="P4840">
        <v>128.66999999999999</v>
      </c>
      <c r="Q4840">
        <v>223441.82</v>
      </c>
      <c r="R4840">
        <v>-171115.59</v>
      </c>
    </row>
    <row r="4841" spans="1:18" x14ac:dyDescent="0.25">
      <c r="A4841">
        <v>3897</v>
      </c>
      <c r="B4841" t="s">
        <v>18</v>
      </c>
      <c r="C4841" t="s">
        <v>23</v>
      </c>
      <c r="D4841">
        <v>120.08</v>
      </c>
      <c r="E4841" s="2">
        <v>45028</v>
      </c>
      <c r="F4841" s="2">
        <v>45164</v>
      </c>
      <c r="G4841">
        <v>489.75</v>
      </c>
      <c r="H4841" t="s">
        <v>32</v>
      </c>
      <c r="I4841">
        <v>4.95</v>
      </c>
      <c r="J4841">
        <v>1333.8</v>
      </c>
      <c r="K4841">
        <v>19.899999999999999</v>
      </c>
      <c r="L4841">
        <v>200.5</v>
      </c>
      <c r="M4841" t="b">
        <v>0</v>
      </c>
      <c r="N4841" t="s">
        <v>35</v>
      </c>
      <c r="O4841" t="s">
        <v>40</v>
      </c>
      <c r="P4841">
        <v>905.46</v>
      </c>
      <c r="Q4841">
        <v>162853.60999999999</v>
      </c>
      <c r="R4841">
        <v>280595.43</v>
      </c>
    </row>
    <row r="4842" spans="1:18" x14ac:dyDescent="0.25">
      <c r="A4842">
        <v>5041</v>
      </c>
      <c r="B4842" t="s">
        <v>20</v>
      </c>
      <c r="C4842" t="s">
        <v>29</v>
      </c>
      <c r="D4842">
        <v>203.41</v>
      </c>
      <c r="E4842" s="2">
        <v>44944</v>
      </c>
      <c r="F4842" s="2">
        <v>45054</v>
      </c>
      <c r="G4842">
        <v>961.43</v>
      </c>
      <c r="H4842" t="s">
        <v>30</v>
      </c>
      <c r="I4842">
        <v>7.22</v>
      </c>
      <c r="J4842">
        <v>1796.4</v>
      </c>
      <c r="K4842">
        <v>22.9</v>
      </c>
      <c r="L4842">
        <v>538.1</v>
      </c>
      <c r="M4842" t="b">
        <v>1</v>
      </c>
      <c r="N4842" t="s">
        <v>36</v>
      </c>
      <c r="O4842" t="s">
        <v>39</v>
      </c>
      <c r="P4842">
        <v>64.86</v>
      </c>
      <c r="Q4842">
        <v>264136.5</v>
      </c>
      <c r="R4842">
        <v>-201778.15</v>
      </c>
    </row>
    <row r="4843" spans="1:18" x14ac:dyDescent="0.25">
      <c r="A4843">
        <v>3038</v>
      </c>
      <c r="B4843" t="s">
        <v>18</v>
      </c>
      <c r="C4843" t="s">
        <v>24</v>
      </c>
      <c r="D4843">
        <v>208.7</v>
      </c>
      <c r="E4843" s="2">
        <v>45018</v>
      </c>
      <c r="F4843" s="2">
        <v>45186</v>
      </c>
      <c r="G4843">
        <v>1320.35</v>
      </c>
      <c r="H4843" t="s">
        <v>31</v>
      </c>
      <c r="I4843">
        <v>5.03</v>
      </c>
      <c r="J4843">
        <v>826.5</v>
      </c>
      <c r="K4843">
        <v>21.5</v>
      </c>
      <c r="L4843">
        <v>560.29999999999995</v>
      </c>
      <c r="M4843" t="b">
        <v>1</v>
      </c>
      <c r="N4843" t="s">
        <v>34</v>
      </c>
      <c r="O4843" t="s">
        <v>40</v>
      </c>
      <c r="P4843">
        <v>167.16</v>
      </c>
      <c r="Q4843">
        <v>283977.68</v>
      </c>
      <c r="R4843">
        <v>-63267.97</v>
      </c>
    </row>
    <row r="4844" spans="1:18" x14ac:dyDescent="0.25">
      <c r="A4844">
        <v>5270</v>
      </c>
      <c r="B4844" t="s">
        <v>18</v>
      </c>
      <c r="C4844" t="s">
        <v>25</v>
      </c>
      <c r="D4844">
        <v>18.55</v>
      </c>
      <c r="E4844" s="2">
        <v>44954</v>
      </c>
      <c r="F4844" s="2">
        <v>45121</v>
      </c>
      <c r="G4844">
        <v>105.09</v>
      </c>
      <c r="H4844" t="s">
        <v>33</v>
      </c>
      <c r="I4844">
        <v>5.68</v>
      </c>
      <c r="J4844">
        <v>1583.8</v>
      </c>
      <c r="K4844">
        <v>26.1</v>
      </c>
      <c r="L4844">
        <v>445.8</v>
      </c>
      <c r="M4844" t="b">
        <v>1</v>
      </c>
      <c r="N4844" t="s">
        <v>37</v>
      </c>
      <c r="O4844" t="s">
        <v>40</v>
      </c>
      <c r="P4844">
        <v>71.84</v>
      </c>
      <c r="Q4844">
        <v>20138.349999999999</v>
      </c>
      <c r="R4844">
        <v>-12588.68</v>
      </c>
    </row>
    <row r="4845" spans="1:18" x14ac:dyDescent="0.25">
      <c r="A4845">
        <v>5683</v>
      </c>
      <c r="B4845" t="s">
        <v>20</v>
      </c>
      <c r="C4845" t="s">
        <v>24</v>
      </c>
      <c r="D4845">
        <v>104.93</v>
      </c>
      <c r="E4845" s="2">
        <v>45001</v>
      </c>
      <c r="F4845" s="2">
        <v>45177</v>
      </c>
      <c r="G4845">
        <v>533.65</v>
      </c>
      <c r="H4845" t="s">
        <v>33</v>
      </c>
      <c r="I4845">
        <v>6.64</v>
      </c>
      <c r="J4845">
        <v>914.3</v>
      </c>
      <c r="K4845">
        <v>20.3</v>
      </c>
      <c r="L4845">
        <v>496.4</v>
      </c>
      <c r="M4845" t="b">
        <v>1</v>
      </c>
      <c r="N4845" t="s">
        <v>37</v>
      </c>
      <c r="O4845" t="s">
        <v>39</v>
      </c>
      <c r="P4845">
        <v>164.52</v>
      </c>
      <c r="Q4845">
        <v>178887.71</v>
      </c>
      <c r="R4845">
        <v>-91091.61</v>
      </c>
    </row>
    <row r="4846" spans="1:18" x14ac:dyDescent="0.25">
      <c r="A4846">
        <v>1494</v>
      </c>
      <c r="B4846" t="s">
        <v>18</v>
      </c>
      <c r="C4846" t="s">
        <v>25</v>
      </c>
      <c r="D4846">
        <v>126.47</v>
      </c>
      <c r="E4846" s="2">
        <v>44938</v>
      </c>
      <c r="F4846" s="2">
        <v>45139</v>
      </c>
      <c r="G4846">
        <v>492.58</v>
      </c>
      <c r="H4846" t="s">
        <v>30</v>
      </c>
      <c r="I4846">
        <v>6.95</v>
      </c>
      <c r="K4846">
        <v>24.1</v>
      </c>
      <c r="L4846">
        <v>301.8</v>
      </c>
      <c r="M4846" t="b">
        <v>1</v>
      </c>
      <c r="N4846" t="s">
        <v>38</v>
      </c>
      <c r="O4846" t="s">
        <v>39</v>
      </c>
      <c r="P4846">
        <v>74.66</v>
      </c>
      <c r="Q4846">
        <v>235680.16</v>
      </c>
      <c r="R4846">
        <v>-198904.14</v>
      </c>
    </row>
    <row r="4847" spans="1:18" x14ac:dyDescent="0.25">
      <c r="A4847">
        <v>8116</v>
      </c>
      <c r="B4847" t="s">
        <v>19</v>
      </c>
      <c r="C4847" t="s">
        <v>26</v>
      </c>
      <c r="D4847">
        <v>33.58</v>
      </c>
      <c r="E4847" s="2">
        <v>44990</v>
      </c>
      <c r="F4847" s="2">
        <v>45225</v>
      </c>
      <c r="G4847">
        <v>116.21</v>
      </c>
      <c r="H4847" t="s">
        <v>32</v>
      </c>
      <c r="I4847">
        <v>5.93</v>
      </c>
      <c r="J4847">
        <v>346.6</v>
      </c>
      <c r="K4847">
        <v>22.4</v>
      </c>
      <c r="L4847">
        <v>555.79999999999995</v>
      </c>
      <c r="M4847" t="b">
        <v>0</v>
      </c>
      <c r="N4847" t="s">
        <v>35</v>
      </c>
      <c r="O4847" t="s">
        <v>40</v>
      </c>
      <c r="P4847">
        <v>115.62</v>
      </c>
      <c r="Q4847">
        <v>29529.33</v>
      </c>
      <c r="R4847">
        <v>-16093.13</v>
      </c>
    </row>
    <row r="4848" spans="1:18" x14ac:dyDescent="0.25">
      <c r="A4848">
        <v>2784</v>
      </c>
      <c r="B4848" t="s">
        <v>18</v>
      </c>
      <c r="C4848" t="s">
        <v>23</v>
      </c>
      <c r="D4848">
        <v>74.59</v>
      </c>
      <c r="E4848" s="2">
        <v>45045</v>
      </c>
      <c r="F4848" s="2">
        <v>45266</v>
      </c>
      <c r="G4848">
        <v>124.02</v>
      </c>
      <c r="H4848" t="s">
        <v>33</v>
      </c>
      <c r="I4848">
        <v>5.04</v>
      </c>
      <c r="J4848">
        <v>480.5</v>
      </c>
      <c r="K4848">
        <v>29.9</v>
      </c>
      <c r="L4848">
        <v>458.5</v>
      </c>
      <c r="M4848" t="b">
        <v>1</v>
      </c>
      <c r="N4848" t="s">
        <v>36</v>
      </c>
      <c r="O4848" t="s">
        <v>39</v>
      </c>
      <c r="P4848">
        <v>890.3</v>
      </c>
      <c r="Q4848">
        <v>41551.910000000003</v>
      </c>
      <c r="R4848">
        <v>68863.100000000006</v>
      </c>
    </row>
    <row r="4849" spans="1:18" x14ac:dyDescent="0.25">
      <c r="A4849">
        <v>4510</v>
      </c>
      <c r="B4849" t="s">
        <v>18</v>
      </c>
      <c r="C4849" t="s">
        <v>23</v>
      </c>
      <c r="D4849">
        <v>20.23</v>
      </c>
      <c r="E4849" s="2">
        <v>44928</v>
      </c>
      <c r="F4849" s="2">
        <v>45035</v>
      </c>
      <c r="G4849">
        <v>66.67</v>
      </c>
      <c r="H4849" t="s">
        <v>32</v>
      </c>
      <c r="J4849">
        <v>1559.9</v>
      </c>
      <c r="K4849">
        <v>29.2</v>
      </c>
      <c r="L4849">
        <v>229.7</v>
      </c>
      <c r="M4849" t="b">
        <v>0</v>
      </c>
      <c r="N4849" t="s">
        <v>35</v>
      </c>
      <c r="O4849" t="s">
        <v>39</v>
      </c>
      <c r="P4849">
        <v>907.87</v>
      </c>
      <c r="Q4849">
        <v>16272.83</v>
      </c>
      <c r="R4849">
        <v>44254.86</v>
      </c>
    </row>
    <row r="4850" spans="1:18" x14ac:dyDescent="0.25">
      <c r="A4850">
        <v>4786</v>
      </c>
      <c r="B4850" t="s">
        <v>20</v>
      </c>
      <c r="C4850" t="s">
        <v>24</v>
      </c>
      <c r="D4850">
        <v>298.89</v>
      </c>
      <c r="E4850" s="2">
        <v>44985</v>
      </c>
      <c r="F4850" s="2">
        <v>45125</v>
      </c>
      <c r="G4850">
        <v>1716.19</v>
      </c>
      <c r="H4850" t="s">
        <v>32</v>
      </c>
      <c r="I4850">
        <v>5.76</v>
      </c>
      <c r="J4850">
        <v>1510.9</v>
      </c>
      <c r="K4850">
        <v>19.5</v>
      </c>
      <c r="L4850">
        <v>69.2</v>
      </c>
      <c r="M4850" t="b">
        <v>1</v>
      </c>
      <c r="N4850" t="s">
        <v>37</v>
      </c>
      <c r="O4850" t="s">
        <v>40</v>
      </c>
      <c r="P4850">
        <v>164.78</v>
      </c>
      <c r="Q4850">
        <v>488986.42</v>
      </c>
      <c r="R4850">
        <v>-206192.63</v>
      </c>
    </row>
    <row r="4851" spans="1:18" x14ac:dyDescent="0.25">
      <c r="A4851">
        <v>6266</v>
      </c>
      <c r="B4851" t="s">
        <v>19</v>
      </c>
      <c r="C4851" t="s">
        <v>24</v>
      </c>
      <c r="D4851">
        <v>222.28</v>
      </c>
      <c r="E4851" s="2">
        <v>44963</v>
      </c>
      <c r="F4851" s="2">
        <v>45091</v>
      </c>
      <c r="G4851">
        <v>760.22</v>
      </c>
      <c r="H4851" t="s">
        <v>32</v>
      </c>
      <c r="I4851">
        <v>5.59</v>
      </c>
      <c r="J4851">
        <v>688.7</v>
      </c>
      <c r="K4851">
        <v>33.299999999999997</v>
      </c>
      <c r="L4851">
        <v>347.4</v>
      </c>
      <c r="M4851" t="b">
        <v>0</v>
      </c>
      <c r="N4851" t="s">
        <v>35</v>
      </c>
      <c r="O4851" t="s">
        <v>39</v>
      </c>
      <c r="P4851">
        <v>152.79</v>
      </c>
      <c r="Q4851">
        <v>400682.28</v>
      </c>
      <c r="R4851">
        <v>-284528.27</v>
      </c>
    </row>
    <row r="4852" spans="1:18" x14ac:dyDescent="0.25">
      <c r="A4852">
        <v>6428</v>
      </c>
      <c r="B4852" t="s">
        <v>22</v>
      </c>
      <c r="C4852" t="s">
        <v>25</v>
      </c>
      <c r="D4852">
        <v>30.8</v>
      </c>
      <c r="E4852" s="2">
        <v>44930</v>
      </c>
      <c r="F4852" s="2">
        <v>45046</v>
      </c>
      <c r="G4852">
        <v>117.28</v>
      </c>
      <c r="H4852" t="s">
        <v>30</v>
      </c>
      <c r="I4852">
        <v>5.55</v>
      </c>
      <c r="J4852">
        <v>1154.9000000000001</v>
      </c>
      <c r="K4852">
        <v>29.9</v>
      </c>
      <c r="L4852">
        <v>512.4</v>
      </c>
      <c r="M4852" t="b">
        <v>0</v>
      </c>
      <c r="N4852" t="s">
        <v>35</v>
      </c>
      <c r="O4852" t="s">
        <v>39</v>
      </c>
      <c r="P4852">
        <v>76.56</v>
      </c>
      <c r="Q4852">
        <v>31503.73</v>
      </c>
      <c r="R4852">
        <v>-22524.77</v>
      </c>
    </row>
    <row r="4853" spans="1:18" x14ac:dyDescent="0.25">
      <c r="A4853">
        <v>7681</v>
      </c>
      <c r="B4853" t="s">
        <v>21</v>
      </c>
      <c r="C4853" t="s">
        <v>25</v>
      </c>
      <c r="D4853">
        <v>10.97</v>
      </c>
      <c r="E4853" s="2">
        <v>44967</v>
      </c>
      <c r="F4853" s="2">
        <v>45138</v>
      </c>
      <c r="G4853">
        <v>31.37</v>
      </c>
      <c r="H4853" t="s">
        <v>32</v>
      </c>
      <c r="I4853">
        <v>4.9000000000000004</v>
      </c>
      <c r="J4853">
        <v>812.3</v>
      </c>
      <c r="K4853">
        <v>27.9</v>
      </c>
      <c r="L4853">
        <v>523.4</v>
      </c>
      <c r="M4853" t="b">
        <v>1</v>
      </c>
      <c r="N4853" t="s">
        <v>37</v>
      </c>
      <c r="O4853" t="s">
        <v>41</v>
      </c>
      <c r="P4853">
        <v>79.599999999999994</v>
      </c>
      <c r="Q4853">
        <v>7992.53</v>
      </c>
      <c r="R4853">
        <v>-5495.48</v>
      </c>
    </row>
    <row r="4854" spans="1:18" x14ac:dyDescent="0.25">
      <c r="A4854">
        <v>7893</v>
      </c>
      <c r="B4854" t="s">
        <v>19</v>
      </c>
      <c r="C4854" t="s">
        <v>29</v>
      </c>
      <c r="D4854">
        <v>217.19</v>
      </c>
      <c r="E4854" s="2">
        <v>44971</v>
      </c>
      <c r="F4854" s="2">
        <v>45143</v>
      </c>
      <c r="G4854">
        <v>623.48</v>
      </c>
      <c r="H4854" t="s">
        <v>31</v>
      </c>
      <c r="I4854">
        <v>7.24</v>
      </c>
      <c r="J4854">
        <v>216.5</v>
      </c>
      <c r="K4854">
        <v>25.6</v>
      </c>
      <c r="L4854">
        <v>509.3</v>
      </c>
      <c r="M4854" t="b">
        <v>1</v>
      </c>
      <c r="N4854" t="s">
        <v>37</v>
      </c>
      <c r="O4854" t="s">
        <v>39</v>
      </c>
      <c r="P4854">
        <v>59.88</v>
      </c>
      <c r="Q4854">
        <v>388292.52</v>
      </c>
      <c r="R4854">
        <v>-350958.54</v>
      </c>
    </row>
    <row r="4855" spans="1:18" x14ac:dyDescent="0.25">
      <c r="A4855">
        <v>5658</v>
      </c>
      <c r="B4855" t="s">
        <v>22</v>
      </c>
      <c r="C4855" t="s">
        <v>26</v>
      </c>
      <c r="D4855">
        <v>134.56</v>
      </c>
      <c r="E4855" s="2">
        <v>45035</v>
      </c>
      <c r="F4855" s="2">
        <v>45159</v>
      </c>
      <c r="G4855">
        <v>243.47</v>
      </c>
      <c r="H4855" t="s">
        <v>30</v>
      </c>
      <c r="I4855">
        <v>4.59</v>
      </c>
      <c r="J4855">
        <v>241.8</v>
      </c>
      <c r="K4855">
        <v>20.8</v>
      </c>
      <c r="L4855">
        <v>168.1</v>
      </c>
      <c r="M4855" t="b">
        <v>0</v>
      </c>
      <c r="N4855" t="s">
        <v>35</v>
      </c>
      <c r="O4855" t="s">
        <v>39</v>
      </c>
      <c r="P4855">
        <v>121.91</v>
      </c>
      <c r="Q4855">
        <v>110603.51</v>
      </c>
      <c r="R4855">
        <v>-80922.080000000002</v>
      </c>
    </row>
    <row r="4856" spans="1:18" x14ac:dyDescent="0.25">
      <c r="A4856">
        <v>8082</v>
      </c>
      <c r="B4856" t="s">
        <v>19</v>
      </c>
      <c r="C4856" t="s">
        <v>29</v>
      </c>
      <c r="D4856">
        <v>237.11</v>
      </c>
      <c r="E4856" s="2">
        <v>45037</v>
      </c>
      <c r="F4856" s="2">
        <v>45233</v>
      </c>
      <c r="G4856">
        <v>1083.3599999999999</v>
      </c>
      <c r="H4856" t="s">
        <v>33</v>
      </c>
      <c r="I4856">
        <v>5.82</v>
      </c>
      <c r="J4856">
        <v>286.8</v>
      </c>
      <c r="K4856">
        <v>33.4</v>
      </c>
      <c r="L4856">
        <v>284.39999999999998</v>
      </c>
      <c r="M4856" t="b">
        <v>0</v>
      </c>
      <c r="N4856" t="s">
        <v>35</v>
      </c>
      <c r="O4856" t="s">
        <v>39</v>
      </c>
      <c r="P4856">
        <v>59.44</v>
      </c>
      <c r="Q4856">
        <v>204581.18</v>
      </c>
      <c r="R4856">
        <v>-140186.26</v>
      </c>
    </row>
    <row r="4857" spans="1:18" x14ac:dyDescent="0.25">
      <c r="A4857">
        <v>7869</v>
      </c>
      <c r="B4857" t="s">
        <v>22</v>
      </c>
      <c r="C4857" t="s">
        <v>29</v>
      </c>
      <c r="D4857">
        <v>277.43</v>
      </c>
      <c r="E4857" s="2">
        <v>44960</v>
      </c>
      <c r="F4857" s="2">
        <v>45159</v>
      </c>
      <c r="G4857">
        <v>1037.68</v>
      </c>
      <c r="H4857" t="s">
        <v>30</v>
      </c>
      <c r="J4857">
        <v>1150.5</v>
      </c>
      <c r="K4857">
        <v>18.100000000000001</v>
      </c>
      <c r="L4857">
        <v>387.6</v>
      </c>
      <c r="M4857" t="b">
        <v>1</v>
      </c>
      <c r="N4857" t="s">
        <v>37</v>
      </c>
      <c r="O4857" t="s">
        <v>39</v>
      </c>
      <c r="P4857">
        <v>62.97</v>
      </c>
      <c r="Q4857">
        <v>177255.27</v>
      </c>
      <c r="R4857">
        <v>-111912.56</v>
      </c>
    </row>
    <row r="4858" spans="1:18" x14ac:dyDescent="0.25">
      <c r="A4858">
        <v>8607</v>
      </c>
      <c r="B4858" t="s">
        <v>22</v>
      </c>
      <c r="C4858" t="s">
        <v>24</v>
      </c>
      <c r="D4858">
        <v>181.79</v>
      </c>
      <c r="E4858" s="2">
        <v>45013</v>
      </c>
      <c r="F4858" s="2">
        <v>45106</v>
      </c>
      <c r="G4858">
        <v>823.47</v>
      </c>
      <c r="H4858" t="s">
        <v>33</v>
      </c>
      <c r="I4858">
        <v>6.48</v>
      </c>
      <c r="J4858">
        <v>646.79999999999995</v>
      </c>
      <c r="K4858">
        <v>29.1</v>
      </c>
      <c r="L4858">
        <v>417.2</v>
      </c>
      <c r="M4858" t="b">
        <v>1</v>
      </c>
      <c r="N4858" t="s">
        <v>38</v>
      </c>
      <c r="O4858" t="s">
        <v>39</v>
      </c>
      <c r="P4858">
        <v>167.68</v>
      </c>
      <c r="Q4858">
        <v>339126.76</v>
      </c>
      <c r="R4858">
        <v>-201047.31</v>
      </c>
    </row>
    <row r="4859" spans="1:18" x14ac:dyDescent="0.25">
      <c r="A4859">
        <v>8669</v>
      </c>
      <c r="B4859" t="s">
        <v>19</v>
      </c>
      <c r="C4859" t="s">
        <v>28</v>
      </c>
      <c r="D4859">
        <v>60.2</v>
      </c>
      <c r="E4859" s="2">
        <v>44939</v>
      </c>
      <c r="F4859" s="2">
        <v>45088</v>
      </c>
      <c r="G4859">
        <v>254.91</v>
      </c>
      <c r="H4859" t="s">
        <v>31</v>
      </c>
      <c r="I4859">
        <v>5.57</v>
      </c>
      <c r="J4859">
        <v>430.3</v>
      </c>
      <c r="K4859">
        <v>26.1</v>
      </c>
      <c r="L4859">
        <v>234</v>
      </c>
      <c r="M4859" t="b">
        <v>1</v>
      </c>
      <c r="N4859" t="s">
        <v>37</v>
      </c>
      <c r="O4859" t="s">
        <v>39</v>
      </c>
      <c r="P4859">
        <v>347.96</v>
      </c>
      <c r="Q4859">
        <v>59603.12</v>
      </c>
      <c r="R4859">
        <v>29095.360000000001</v>
      </c>
    </row>
    <row r="4860" spans="1:18" x14ac:dyDescent="0.25">
      <c r="A4860">
        <v>7219</v>
      </c>
      <c r="B4860" t="s">
        <v>20</v>
      </c>
      <c r="C4860" t="s">
        <v>28</v>
      </c>
      <c r="D4860">
        <v>235.75</v>
      </c>
      <c r="E4860" s="2">
        <v>44933</v>
      </c>
      <c r="F4860" s="2">
        <v>45156</v>
      </c>
      <c r="G4860">
        <v>1295.26</v>
      </c>
      <c r="H4860" t="s">
        <v>32</v>
      </c>
      <c r="I4860">
        <v>4.9400000000000004</v>
      </c>
      <c r="J4860">
        <v>1705.8</v>
      </c>
      <c r="K4860">
        <v>32.4</v>
      </c>
      <c r="L4860">
        <v>431</v>
      </c>
      <c r="M4860" t="b">
        <v>1</v>
      </c>
      <c r="N4860" t="s">
        <v>37</v>
      </c>
      <c r="O4860" t="s">
        <v>39</v>
      </c>
      <c r="P4860">
        <v>357.53</v>
      </c>
      <c r="Q4860">
        <v>178642.4</v>
      </c>
      <c r="R4860">
        <v>284451.90999999997</v>
      </c>
    </row>
    <row r="4861" spans="1:18" x14ac:dyDescent="0.25">
      <c r="A4861">
        <v>5534</v>
      </c>
      <c r="B4861" t="s">
        <v>19</v>
      </c>
      <c r="C4861" t="s">
        <v>28</v>
      </c>
      <c r="D4861">
        <v>286.95999999999998</v>
      </c>
      <c r="E4861" s="2">
        <v>44958</v>
      </c>
      <c r="F4861" s="2">
        <v>45126</v>
      </c>
      <c r="G4861">
        <v>1507.99</v>
      </c>
      <c r="H4861" t="s">
        <v>32</v>
      </c>
      <c r="J4861">
        <v>394.1</v>
      </c>
      <c r="K4861">
        <v>24.1</v>
      </c>
      <c r="L4861">
        <v>375</v>
      </c>
      <c r="M4861" t="b">
        <v>0</v>
      </c>
      <c r="N4861" t="s">
        <v>35</v>
      </c>
      <c r="O4861" t="s">
        <v>40</v>
      </c>
      <c r="P4861">
        <v>344.39</v>
      </c>
      <c r="Q4861">
        <v>553966.92000000004</v>
      </c>
      <c r="R4861">
        <v>-34630.239999999998</v>
      </c>
    </row>
    <row r="4862" spans="1:18" x14ac:dyDescent="0.25">
      <c r="A4862">
        <v>6979</v>
      </c>
      <c r="B4862" t="s">
        <v>19</v>
      </c>
      <c r="C4862" t="s">
        <v>28</v>
      </c>
      <c r="D4862">
        <v>176.17</v>
      </c>
      <c r="E4862" s="2">
        <v>44949</v>
      </c>
      <c r="F4862" s="2">
        <v>45091</v>
      </c>
      <c r="G4862">
        <v>943.79</v>
      </c>
      <c r="H4862" t="s">
        <v>32</v>
      </c>
      <c r="I4862">
        <v>4.54</v>
      </c>
      <c r="J4862">
        <v>1278.4000000000001</v>
      </c>
      <c r="K4862">
        <v>26.3</v>
      </c>
      <c r="L4862">
        <v>361.7</v>
      </c>
      <c r="M4862" t="b">
        <v>1</v>
      </c>
      <c r="N4862" t="s">
        <v>38</v>
      </c>
      <c r="O4862" t="s">
        <v>40</v>
      </c>
      <c r="P4862">
        <v>342.43</v>
      </c>
      <c r="Q4862">
        <v>176747.95</v>
      </c>
      <c r="R4862">
        <v>146434.06</v>
      </c>
    </row>
    <row r="4863" spans="1:18" x14ac:dyDescent="0.25">
      <c r="A4863">
        <v>9890</v>
      </c>
      <c r="B4863" t="s">
        <v>22</v>
      </c>
      <c r="C4863" t="s">
        <v>29</v>
      </c>
      <c r="D4863">
        <v>206.19</v>
      </c>
      <c r="E4863" s="2">
        <v>44975</v>
      </c>
      <c r="F4863" s="2">
        <v>45103</v>
      </c>
      <c r="G4863">
        <v>823.98</v>
      </c>
      <c r="H4863" t="s">
        <v>32</v>
      </c>
      <c r="I4863">
        <v>6.54</v>
      </c>
      <c r="J4863">
        <v>1630.7</v>
      </c>
      <c r="K4863">
        <v>29.9</v>
      </c>
      <c r="L4863">
        <v>414.7</v>
      </c>
      <c r="M4863" t="b">
        <v>0</v>
      </c>
      <c r="N4863" t="s">
        <v>35</v>
      </c>
      <c r="O4863" t="s">
        <v>39</v>
      </c>
      <c r="P4863">
        <v>54.79</v>
      </c>
      <c r="Q4863">
        <v>334281.15999999997</v>
      </c>
      <c r="R4863">
        <v>-289135.3</v>
      </c>
    </row>
    <row r="4864" spans="1:18" x14ac:dyDescent="0.25">
      <c r="A4864">
        <v>2312</v>
      </c>
      <c r="B4864" t="s">
        <v>21</v>
      </c>
      <c r="C4864" t="s">
        <v>24</v>
      </c>
      <c r="D4864">
        <v>104.56</v>
      </c>
      <c r="E4864" s="2">
        <v>44998</v>
      </c>
      <c r="F4864" s="2">
        <v>45124</v>
      </c>
      <c r="G4864">
        <v>341.85</v>
      </c>
      <c r="H4864" t="s">
        <v>30</v>
      </c>
      <c r="I4864">
        <v>7.14</v>
      </c>
      <c r="J4864">
        <v>462.1</v>
      </c>
      <c r="K4864">
        <v>18.8</v>
      </c>
      <c r="L4864">
        <v>381.9</v>
      </c>
      <c r="M4864" t="b">
        <v>0</v>
      </c>
      <c r="N4864" t="s">
        <v>35</v>
      </c>
      <c r="O4864" t="s">
        <v>40</v>
      </c>
      <c r="P4864">
        <v>154.13</v>
      </c>
      <c r="Q4864">
        <v>88415.24</v>
      </c>
      <c r="R4864">
        <v>-35725.9</v>
      </c>
    </row>
    <row r="4865" spans="1:18" x14ac:dyDescent="0.25">
      <c r="A4865">
        <v>3962</v>
      </c>
      <c r="B4865" t="s">
        <v>22</v>
      </c>
      <c r="C4865" t="s">
        <v>28</v>
      </c>
      <c r="D4865">
        <v>117.55</v>
      </c>
      <c r="E4865" s="2">
        <v>45040</v>
      </c>
      <c r="F4865" s="2">
        <v>45144</v>
      </c>
      <c r="G4865">
        <v>724.95</v>
      </c>
      <c r="H4865" t="s">
        <v>31</v>
      </c>
      <c r="I4865">
        <v>4.58</v>
      </c>
      <c r="J4865">
        <v>543.6</v>
      </c>
      <c r="K4865">
        <v>18.899999999999999</v>
      </c>
      <c r="L4865">
        <v>141.80000000000001</v>
      </c>
      <c r="M4865" t="b">
        <v>0</v>
      </c>
      <c r="N4865" t="s">
        <v>35</v>
      </c>
      <c r="O4865" t="s">
        <v>41</v>
      </c>
      <c r="P4865">
        <v>359.7</v>
      </c>
      <c r="Q4865">
        <v>186932.55</v>
      </c>
      <c r="R4865">
        <v>73831.97</v>
      </c>
    </row>
    <row r="4866" spans="1:18" x14ac:dyDescent="0.25">
      <c r="A4866">
        <v>3938</v>
      </c>
      <c r="B4866" t="s">
        <v>18</v>
      </c>
      <c r="C4866" t="s">
        <v>23</v>
      </c>
      <c r="D4866">
        <v>221.72</v>
      </c>
      <c r="E4866" s="2">
        <v>45037</v>
      </c>
      <c r="F4866" s="2">
        <v>45249</v>
      </c>
      <c r="G4866">
        <v>392.74</v>
      </c>
      <c r="H4866" t="s">
        <v>33</v>
      </c>
      <c r="I4866">
        <v>6.68</v>
      </c>
      <c r="J4866">
        <v>1118.0999999999999</v>
      </c>
      <c r="K4866">
        <v>21.4</v>
      </c>
      <c r="L4866">
        <v>530.9</v>
      </c>
      <c r="M4866" t="b">
        <v>1</v>
      </c>
      <c r="N4866" t="s">
        <v>38</v>
      </c>
      <c r="O4866" t="s">
        <v>40</v>
      </c>
      <c r="P4866">
        <v>897.62</v>
      </c>
      <c r="Q4866">
        <v>188072.51</v>
      </c>
      <c r="R4866">
        <v>164458.76999999999</v>
      </c>
    </row>
    <row r="4867" spans="1:18" x14ac:dyDescent="0.25">
      <c r="A4867">
        <v>4197</v>
      </c>
      <c r="B4867" t="s">
        <v>19</v>
      </c>
      <c r="C4867" t="s">
        <v>27</v>
      </c>
      <c r="D4867">
        <v>278.69</v>
      </c>
      <c r="E4867" s="2">
        <v>44973</v>
      </c>
      <c r="F4867" s="2">
        <v>45075</v>
      </c>
      <c r="G4867">
        <v>630.71</v>
      </c>
      <c r="H4867" t="s">
        <v>30</v>
      </c>
      <c r="I4867">
        <v>7.5</v>
      </c>
      <c r="J4867">
        <v>1013.5</v>
      </c>
      <c r="K4867">
        <v>20.3</v>
      </c>
      <c r="L4867">
        <v>182.3</v>
      </c>
      <c r="M4867" t="b">
        <v>1</v>
      </c>
      <c r="N4867" t="s">
        <v>38</v>
      </c>
      <c r="O4867" t="s">
        <v>39</v>
      </c>
      <c r="P4867">
        <v>153.03</v>
      </c>
      <c r="Q4867">
        <v>405942.63</v>
      </c>
      <c r="R4867">
        <v>-309425.08</v>
      </c>
    </row>
    <row r="4868" spans="1:18" x14ac:dyDescent="0.25">
      <c r="A4868">
        <v>6296</v>
      </c>
      <c r="B4868" t="s">
        <v>19</v>
      </c>
      <c r="C4868" t="s">
        <v>23</v>
      </c>
      <c r="D4868">
        <v>190.55</v>
      </c>
      <c r="E4868" s="2">
        <v>44963</v>
      </c>
      <c r="F4868" s="2">
        <v>45096</v>
      </c>
      <c r="G4868">
        <v>685.6</v>
      </c>
      <c r="H4868" t="s">
        <v>32</v>
      </c>
      <c r="I4868">
        <v>6.42</v>
      </c>
      <c r="K4868">
        <v>18.100000000000001</v>
      </c>
      <c r="L4868">
        <v>459.5</v>
      </c>
      <c r="M4868" t="b">
        <v>0</v>
      </c>
      <c r="N4868" t="s">
        <v>35</v>
      </c>
      <c r="O4868" t="s">
        <v>39</v>
      </c>
      <c r="P4868">
        <v>903.92</v>
      </c>
      <c r="Q4868">
        <v>221284.68</v>
      </c>
      <c r="R4868">
        <v>398442.87</v>
      </c>
    </row>
    <row r="4869" spans="1:18" x14ac:dyDescent="0.25">
      <c r="A4869">
        <v>8204</v>
      </c>
      <c r="B4869" t="s">
        <v>20</v>
      </c>
      <c r="C4869" t="s">
        <v>24</v>
      </c>
      <c r="D4869">
        <v>238.01</v>
      </c>
      <c r="E4869" s="2">
        <v>45024</v>
      </c>
      <c r="F4869" s="2">
        <v>45120</v>
      </c>
      <c r="G4869">
        <v>1087.6600000000001</v>
      </c>
      <c r="H4869" t="s">
        <v>32</v>
      </c>
      <c r="I4869">
        <v>5.74</v>
      </c>
      <c r="J4869">
        <v>1087.5</v>
      </c>
      <c r="K4869">
        <v>28</v>
      </c>
      <c r="L4869">
        <v>147.1</v>
      </c>
      <c r="M4869" t="b">
        <v>1</v>
      </c>
      <c r="N4869" t="s">
        <v>37</v>
      </c>
      <c r="O4869" t="s">
        <v>40</v>
      </c>
      <c r="P4869">
        <v>158.9</v>
      </c>
      <c r="Q4869">
        <v>404159.23</v>
      </c>
      <c r="R4869">
        <v>-231330.06</v>
      </c>
    </row>
    <row r="4870" spans="1:18" x14ac:dyDescent="0.25">
      <c r="A4870">
        <v>6730</v>
      </c>
      <c r="B4870" t="s">
        <v>22</v>
      </c>
      <c r="C4870" t="s">
        <v>24</v>
      </c>
      <c r="D4870">
        <v>55.63</v>
      </c>
      <c r="E4870" s="2">
        <v>44974</v>
      </c>
      <c r="F4870" s="2">
        <v>45181</v>
      </c>
      <c r="G4870">
        <v>85.73</v>
      </c>
      <c r="H4870" t="s">
        <v>32</v>
      </c>
      <c r="I4870">
        <v>7.12</v>
      </c>
      <c r="J4870">
        <v>1719.8</v>
      </c>
      <c r="K4870">
        <v>30.7</v>
      </c>
      <c r="L4870">
        <v>413.5</v>
      </c>
      <c r="M4870" t="b">
        <v>1</v>
      </c>
      <c r="N4870" t="s">
        <v>34</v>
      </c>
      <c r="O4870" t="s">
        <v>39</v>
      </c>
      <c r="P4870">
        <v>154.47</v>
      </c>
      <c r="Q4870">
        <v>88752.53</v>
      </c>
      <c r="R4870">
        <v>-75509.820000000007</v>
      </c>
    </row>
    <row r="4871" spans="1:18" x14ac:dyDescent="0.25">
      <c r="A4871">
        <v>1126</v>
      </c>
      <c r="B4871" t="s">
        <v>20</v>
      </c>
      <c r="C4871" t="s">
        <v>27</v>
      </c>
      <c r="D4871">
        <v>67.53</v>
      </c>
      <c r="E4871" s="2">
        <v>44955</v>
      </c>
      <c r="F4871" s="2">
        <v>45050</v>
      </c>
      <c r="G4871">
        <v>344.17</v>
      </c>
      <c r="H4871" t="s">
        <v>33</v>
      </c>
      <c r="I4871">
        <v>6.16</v>
      </c>
      <c r="J4871">
        <v>286.10000000000002</v>
      </c>
      <c r="K4871">
        <v>33.299999999999997</v>
      </c>
      <c r="L4871">
        <v>542.6</v>
      </c>
      <c r="M4871" t="b">
        <v>0</v>
      </c>
      <c r="N4871" t="s">
        <v>35</v>
      </c>
      <c r="O4871" t="s">
        <v>39</v>
      </c>
      <c r="P4871">
        <v>148.76</v>
      </c>
      <c r="Q4871">
        <v>128525.02</v>
      </c>
      <c r="R4871">
        <v>-77326.289999999994</v>
      </c>
    </row>
    <row r="4872" spans="1:18" x14ac:dyDescent="0.25">
      <c r="A4872">
        <v>6602</v>
      </c>
      <c r="B4872" t="s">
        <v>19</v>
      </c>
      <c r="C4872" t="s">
        <v>25</v>
      </c>
      <c r="D4872">
        <v>161.94999999999999</v>
      </c>
      <c r="E4872" s="2">
        <v>44963</v>
      </c>
      <c r="F4872" s="2">
        <v>45099</v>
      </c>
      <c r="G4872">
        <v>695.35</v>
      </c>
      <c r="H4872" t="s">
        <v>33</v>
      </c>
      <c r="I4872">
        <v>6.75</v>
      </c>
      <c r="J4872">
        <v>1416.7</v>
      </c>
      <c r="K4872">
        <v>25.1</v>
      </c>
      <c r="L4872">
        <v>55.3</v>
      </c>
      <c r="M4872" t="b">
        <v>1</v>
      </c>
      <c r="N4872" t="s">
        <v>34</v>
      </c>
      <c r="O4872" t="s">
        <v>41</v>
      </c>
      <c r="P4872">
        <v>79.48</v>
      </c>
      <c r="Q4872">
        <v>172465.97</v>
      </c>
      <c r="R4872">
        <v>-117199.55</v>
      </c>
    </row>
    <row r="4873" spans="1:18" x14ac:dyDescent="0.25">
      <c r="A4873">
        <v>2191</v>
      </c>
      <c r="B4873" t="s">
        <v>22</v>
      </c>
      <c r="C4873" t="s">
        <v>25</v>
      </c>
      <c r="D4873">
        <v>57.08</v>
      </c>
      <c r="E4873" s="2">
        <v>44949</v>
      </c>
      <c r="F4873" s="2">
        <v>45124</v>
      </c>
      <c r="G4873">
        <v>223.95</v>
      </c>
      <c r="H4873" t="s">
        <v>30</v>
      </c>
      <c r="I4873">
        <v>6.26</v>
      </c>
      <c r="J4873">
        <v>572</v>
      </c>
      <c r="K4873">
        <v>22.5</v>
      </c>
      <c r="L4873">
        <v>588.79999999999995</v>
      </c>
      <c r="M4873" t="b">
        <v>1</v>
      </c>
      <c r="N4873" t="s">
        <v>37</v>
      </c>
      <c r="O4873" t="s">
        <v>40</v>
      </c>
      <c r="P4873">
        <v>89.08</v>
      </c>
      <c r="Q4873">
        <v>93126.17</v>
      </c>
      <c r="R4873">
        <v>-73176.7</v>
      </c>
    </row>
    <row r="4874" spans="1:18" x14ac:dyDescent="0.25">
      <c r="A4874">
        <v>3639</v>
      </c>
      <c r="B4874" t="s">
        <v>22</v>
      </c>
      <c r="C4874" t="s">
        <v>25</v>
      </c>
      <c r="D4874">
        <v>192.32</v>
      </c>
      <c r="E4874" s="2">
        <v>44964</v>
      </c>
      <c r="F4874" s="2">
        <v>45115</v>
      </c>
      <c r="G4874">
        <v>695.71</v>
      </c>
      <c r="H4874" t="s">
        <v>31</v>
      </c>
      <c r="I4874">
        <v>4.6100000000000003</v>
      </c>
      <c r="J4874">
        <v>797.9</v>
      </c>
      <c r="K4874">
        <v>31.8</v>
      </c>
      <c r="L4874">
        <v>66.3</v>
      </c>
      <c r="M4874" t="b">
        <v>0</v>
      </c>
      <c r="N4874" t="s">
        <v>35</v>
      </c>
      <c r="O4874" t="s">
        <v>39</v>
      </c>
      <c r="P4874">
        <v>81.37</v>
      </c>
      <c r="Q4874">
        <v>375651.98</v>
      </c>
      <c r="R4874">
        <v>-319042.06</v>
      </c>
    </row>
    <row r="4875" spans="1:18" x14ac:dyDescent="0.25">
      <c r="A4875">
        <v>2366</v>
      </c>
      <c r="B4875" t="s">
        <v>18</v>
      </c>
      <c r="C4875" t="s">
        <v>29</v>
      </c>
      <c r="D4875">
        <v>91.04</v>
      </c>
      <c r="E4875" s="2">
        <v>45019</v>
      </c>
      <c r="F4875" s="2">
        <v>45151</v>
      </c>
      <c r="G4875">
        <v>373.03</v>
      </c>
      <c r="H4875" t="s">
        <v>33</v>
      </c>
      <c r="I4875">
        <v>5.14</v>
      </c>
      <c r="J4875">
        <v>342.9</v>
      </c>
      <c r="K4875">
        <v>31.5</v>
      </c>
      <c r="L4875">
        <v>56.3</v>
      </c>
      <c r="M4875" t="b">
        <v>0</v>
      </c>
      <c r="N4875" t="s">
        <v>35</v>
      </c>
      <c r="O4875" t="s">
        <v>39</v>
      </c>
      <c r="P4875">
        <v>69.400000000000006</v>
      </c>
      <c r="Q4875">
        <v>91446.36</v>
      </c>
      <c r="R4875">
        <v>-65558.080000000002</v>
      </c>
    </row>
    <row r="4876" spans="1:18" x14ac:dyDescent="0.25">
      <c r="A4876">
        <v>7453</v>
      </c>
      <c r="B4876" t="s">
        <v>18</v>
      </c>
      <c r="C4876" t="s">
        <v>25</v>
      </c>
      <c r="D4876">
        <v>238.5</v>
      </c>
      <c r="E4876" s="2">
        <v>44970</v>
      </c>
      <c r="F4876" s="2">
        <v>45101</v>
      </c>
      <c r="G4876">
        <v>550.67999999999995</v>
      </c>
      <c r="H4876" t="s">
        <v>30</v>
      </c>
      <c r="I4876">
        <v>4.74</v>
      </c>
      <c r="J4876">
        <v>913</v>
      </c>
      <c r="K4876">
        <v>28</v>
      </c>
      <c r="L4876">
        <v>521.70000000000005</v>
      </c>
      <c r="M4876" t="b">
        <v>1</v>
      </c>
      <c r="N4876" t="s">
        <v>36</v>
      </c>
      <c r="O4876" t="s">
        <v>39</v>
      </c>
      <c r="P4876">
        <v>81.53</v>
      </c>
      <c r="Q4876">
        <v>222999.02</v>
      </c>
      <c r="R4876">
        <v>-178102.08</v>
      </c>
    </row>
    <row r="4877" spans="1:18" x14ac:dyDescent="0.25">
      <c r="A4877">
        <v>7671</v>
      </c>
      <c r="B4877" t="s">
        <v>21</v>
      </c>
      <c r="C4877" t="s">
        <v>26</v>
      </c>
      <c r="D4877">
        <v>243.39</v>
      </c>
      <c r="E4877" s="2">
        <v>44931</v>
      </c>
      <c r="F4877" s="2">
        <v>45140</v>
      </c>
      <c r="G4877">
        <v>497.38</v>
      </c>
      <c r="H4877" t="s">
        <v>33</v>
      </c>
      <c r="I4877">
        <v>4.82</v>
      </c>
      <c r="J4877">
        <v>1486.8</v>
      </c>
      <c r="K4877">
        <v>22.4</v>
      </c>
      <c r="L4877">
        <v>439.8</v>
      </c>
      <c r="M4877" t="b">
        <v>1</v>
      </c>
      <c r="N4877" t="s">
        <v>36</v>
      </c>
      <c r="O4877" t="s">
        <v>39</v>
      </c>
      <c r="P4877">
        <v>112.9</v>
      </c>
      <c r="Q4877">
        <v>402463.91</v>
      </c>
      <c r="R4877">
        <v>-346309.71</v>
      </c>
    </row>
    <row r="4878" spans="1:18" x14ac:dyDescent="0.25">
      <c r="A4878">
        <v>7683</v>
      </c>
      <c r="B4878" t="s">
        <v>18</v>
      </c>
      <c r="C4878" t="s">
        <v>29</v>
      </c>
      <c r="D4878">
        <v>141.82</v>
      </c>
      <c r="E4878" s="2">
        <v>44978</v>
      </c>
      <c r="F4878" s="2">
        <v>45214</v>
      </c>
      <c r="G4878">
        <v>418.11</v>
      </c>
      <c r="H4878" t="s">
        <v>30</v>
      </c>
      <c r="I4878">
        <v>4.55</v>
      </c>
      <c r="J4878">
        <v>358</v>
      </c>
      <c r="K4878">
        <v>32.5</v>
      </c>
      <c r="L4878">
        <v>108.2</v>
      </c>
      <c r="M4878" t="b">
        <v>1</v>
      </c>
      <c r="N4878" t="s">
        <v>36</v>
      </c>
      <c r="O4878" t="s">
        <v>39</v>
      </c>
      <c r="P4878">
        <v>57.69</v>
      </c>
      <c r="Q4878">
        <v>165685.76999999999</v>
      </c>
      <c r="R4878">
        <v>-141565</v>
      </c>
    </row>
    <row r="4879" spans="1:18" x14ac:dyDescent="0.25">
      <c r="A4879">
        <v>5539</v>
      </c>
      <c r="B4879" t="s">
        <v>22</v>
      </c>
      <c r="C4879" t="s">
        <v>29</v>
      </c>
      <c r="D4879">
        <v>58.34</v>
      </c>
      <c r="E4879" s="2">
        <v>44966</v>
      </c>
      <c r="F4879" s="2">
        <v>45108</v>
      </c>
      <c r="G4879">
        <v>294.47000000000003</v>
      </c>
      <c r="H4879" t="s">
        <v>32</v>
      </c>
      <c r="I4879">
        <v>5.76</v>
      </c>
      <c r="J4879">
        <v>641</v>
      </c>
      <c r="K4879">
        <v>20.9</v>
      </c>
      <c r="L4879">
        <v>565.6</v>
      </c>
      <c r="M4879" t="b">
        <v>1</v>
      </c>
      <c r="N4879" t="s">
        <v>38</v>
      </c>
      <c r="O4879" t="s">
        <v>40</v>
      </c>
      <c r="P4879">
        <v>65.849999999999994</v>
      </c>
      <c r="Q4879">
        <v>64056.02</v>
      </c>
      <c r="R4879">
        <v>-44665.17</v>
      </c>
    </row>
    <row r="4880" spans="1:18" x14ac:dyDescent="0.25">
      <c r="A4880">
        <v>9876</v>
      </c>
      <c r="B4880" t="s">
        <v>18</v>
      </c>
      <c r="C4880" t="s">
        <v>25</v>
      </c>
      <c r="D4880">
        <v>195.8</v>
      </c>
      <c r="E4880" s="2">
        <v>44937</v>
      </c>
      <c r="F4880" s="2">
        <v>45032</v>
      </c>
      <c r="G4880">
        <v>869.63</v>
      </c>
      <c r="H4880" t="s">
        <v>33</v>
      </c>
      <c r="I4880">
        <v>5.04</v>
      </c>
      <c r="J4880">
        <v>796.9</v>
      </c>
      <c r="K4880">
        <v>18.7</v>
      </c>
      <c r="L4880">
        <v>419.6</v>
      </c>
      <c r="M4880" t="b">
        <v>1</v>
      </c>
      <c r="N4880" t="s">
        <v>36</v>
      </c>
      <c r="O4880" t="s">
        <v>41</v>
      </c>
      <c r="P4880">
        <v>78.430000000000007</v>
      </c>
      <c r="Q4880">
        <v>258146.4</v>
      </c>
      <c r="R4880">
        <v>-189941.32</v>
      </c>
    </row>
    <row r="4881" spans="1:18" x14ac:dyDescent="0.25">
      <c r="A4881">
        <v>3887</v>
      </c>
      <c r="B4881" t="s">
        <v>21</v>
      </c>
      <c r="C4881" t="s">
        <v>25</v>
      </c>
      <c r="D4881">
        <v>297.87</v>
      </c>
      <c r="E4881" s="2">
        <v>45004</v>
      </c>
      <c r="F4881" s="2">
        <v>45099</v>
      </c>
      <c r="G4881">
        <v>1161.8800000000001</v>
      </c>
      <c r="H4881" t="s">
        <v>32</v>
      </c>
      <c r="I4881">
        <v>7.07</v>
      </c>
      <c r="J4881">
        <v>366.2</v>
      </c>
      <c r="K4881">
        <v>30.7</v>
      </c>
      <c r="L4881">
        <v>111.1</v>
      </c>
      <c r="M4881" t="b">
        <v>1</v>
      </c>
      <c r="N4881" t="s">
        <v>36</v>
      </c>
      <c r="O4881" t="s">
        <v>40</v>
      </c>
      <c r="P4881">
        <v>71.989999999999995</v>
      </c>
      <c r="Q4881">
        <v>566934.81000000006</v>
      </c>
      <c r="R4881">
        <v>-483291.07</v>
      </c>
    </row>
    <row r="4882" spans="1:18" x14ac:dyDescent="0.25">
      <c r="A4882">
        <v>5086</v>
      </c>
      <c r="B4882" t="s">
        <v>19</v>
      </c>
      <c r="C4882" t="s">
        <v>27</v>
      </c>
      <c r="D4882">
        <v>188.66</v>
      </c>
      <c r="E4882" s="2">
        <v>45046</v>
      </c>
      <c r="F4882" s="2">
        <v>45249</v>
      </c>
      <c r="G4882">
        <v>822.11</v>
      </c>
      <c r="H4882" t="s">
        <v>31</v>
      </c>
      <c r="I4882">
        <v>6.75</v>
      </c>
      <c r="J4882">
        <v>1419.7</v>
      </c>
      <c r="K4882">
        <v>27</v>
      </c>
      <c r="L4882">
        <v>523.29999999999995</v>
      </c>
      <c r="M4882" t="b">
        <v>0</v>
      </c>
      <c r="N4882" t="s">
        <v>35</v>
      </c>
      <c r="O4882" t="s">
        <v>39</v>
      </c>
      <c r="P4882">
        <v>141.91999999999999</v>
      </c>
      <c r="Q4882">
        <v>118058.76</v>
      </c>
      <c r="R4882">
        <v>-1384.91</v>
      </c>
    </row>
    <row r="4883" spans="1:18" x14ac:dyDescent="0.25">
      <c r="A4883">
        <v>3261</v>
      </c>
      <c r="B4883" t="s">
        <v>18</v>
      </c>
      <c r="C4883" t="s">
        <v>28</v>
      </c>
      <c r="D4883">
        <v>15.55</v>
      </c>
      <c r="E4883" s="2">
        <v>45039</v>
      </c>
      <c r="F4883" s="2">
        <v>45211</v>
      </c>
      <c r="G4883">
        <v>66.81</v>
      </c>
      <c r="H4883" t="s">
        <v>32</v>
      </c>
      <c r="I4883">
        <v>6.22</v>
      </c>
      <c r="J4883">
        <v>1459.1</v>
      </c>
      <c r="K4883">
        <v>21.9</v>
      </c>
      <c r="L4883">
        <v>314.5</v>
      </c>
      <c r="M4883" t="b">
        <v>1</v>
      </c>
      <c r="N4883" t="s">
        <v>38</v>
      </c>
      <c r="O4883" t="s">
        <v>39</v>
      </c>
      <c r="P4883">
        <v>344.74</v>
      </c>
      <c r="Q4883">
        <v>18637.12</v>
      </c>
      <c r="R4883">
        <v>4394.96</v>
      </c>
    </row>
    <row r="4884" spans="1:18" x14ac:dyDescent="0.25">
      <c r="A4884">
        <v>5180</v>
      </c>
      <c r="B4884" t="s">
        <v>22</v>
      </c>
      <c r="C4884" t="s">
        <v>27</v>
      </c>
      <c r="D4884">
        <v>10.1</v>
      </c>
      <c r="E4884" s="2">
        <v>45032</v>
      </c>
      <c r="F4884" s="2">
        <v>45239</v>
      </c>
      <c r="G4884">
        <v>30.66</v>
      </c>
      <c r="H4884" t="s">
        <v>31</v>
      </c>
      <c r="I4884">
        <v>5.97</v>
      </c>
      <c r="J4884">
        <v>1537.4</v>
      </c>
      <c r="K4884">
        <v>28.7</v>
      </c>
      <c r="L4884">
        <v>203</v>
      </c>
      <c r="M4884" t="b">
        <v>1</v>
      </c>
      <c r="N4884" t="s">
        <v>34</v>
      </c>
      <c r="O4884" t="s">
        <v>40</v>
      </c>
      <c r="P4884">
        <v>151.30000000000001</v>
      </c>
      <c r="Q4884">
        <v>6718.64</v>
      </c>
      <c r="R4884">
        <v>-2079.7800000000002</v>
      </c>
    </row>
    <row r="4885" spans="1:18" x14ac:dyDescent="0.25">
      <c r="A4885">
        <v>3841</v>
      </c>
      <c r="B4885" t="s">
        <v>19</v>
      </c>
      <c r="C4885" t="s">
        <v>29</v>
      </c>
      <c r="D4885">
        <v>99.51</v>
      </c>
      <c r="E4885" s="2">
        <v>44928</v>
      </c>
      <c r="F4885" s="2">
        <v>45122</v>
      </c>
      <c r="G4885">
        <v>197.75</v>
      </c>
      <c r="H4885" t="s">
        <v>33</v>
      </c>
      <c r="I4885">
        <v>5.27</v>
      </c>
      <c r="J4885">
        <v>1134.2</v>
      </c>
      <c r="K4885">
        <v>30.3</v>
      </c>
      <c r="L4885">
        <v>503.8</v>
      </c>
      <c r="M4885" t="b">
        <v>0</v>
      </c>
      <c r="N4885" t="s">
        <v>35</v>
      </c>
      <c r="O4885" t="s">
        <v>39</v>
      </c>
      <c r="P4885">
        <v>66.599999999999994</v>
      </c>
      <c r="Q4885">
        <v>181643.47</v>
      </c>
      <c r="R4885">
        <v>-168473.32</v>
      </c>
    </row>
    <row r="4886" spans="1:18" x14ac:dyDescent="0.25">
      <c r="A4886">
        <v>7040</v>
      </c>
      <c r="B4886" t="s">
        <v>22</v>
      </c>
      <c r="C4886" t="s">
        <v>27</v>
      </c>
      <c r="D4886">
        <v>62.76</v>
      </c>
      <c r="E4886" s="2">
        <v>44961</v>
      </c>
      <c r="F4886" s="2">
        <v>45187</v>
      </c>
      <c r="G4886">
        <v>375.55</v>
      </c>
      <c r="H4886" t="s">
        <v>31</v>
      </c>
      <c r="I4886">
        <v>5.92</v>
      </c>
      <c r="J4886">
        <v>1011.6</v>
      </c>
      <c r="K4886">
        <v>31.5</v>
      </c>
      <c r="L4886">
        <v>456.1</v>
      </c>
      <c r="M4886" t="b">
        <v>0</v>
      </c>
      <c r="N4886" t="s">
        <v>35</v>
      </c>
      <c r="O4886" t="s">
        <v>40</v>
      </c>
      <c r="P4886">
        <v>150.66999999999999</v>
      </c>
      <c r="Q4886">
        <v>44249.05</v>
      </c>
      <c r="R4886">
        <v>12335.07</v>
      </c>
    </row>
    <row r="4887" spans="1:18" x14ac:dyDescent="0.25">
      <c r="A4887">
        <v>4560</v>
      </c>
      <c r="B4887" t="s">
        <v>19</v>
      </c>
      <c r="C4887" t="s">
        <v>29</v>
      </c>
      <c r="D4887">
        <v>244.85</v>
      </c>
      <c r="E4887" s="2">
        <v>44971</v>
      </c>
      <c r="F4887" s="2">
        <v>45193</v>
      </c>
      <c r="G4887">
        <v>1101.72</v>
      </c>
      <c r="H4887" t="s">
        <v>32</v>
      </c>
      <c r="I4887">
        <v>6.42</v>
      </c>
      <c r="J4887">
        <v>620.1</v>
      </c>
      <c r="K4887">
        <v>22.5</v>
      </c>
      <c r="L4887">
        <v>392.7</v>
      </c>
      <c r="M4887" t="b">
        <v>1</v>
      </c>
      <c r="N4887" t="s">
        <v>37</v>
      </c>
      <c r="O4887" t="s">
        <v>39</v>
      </c>
      <c r="P4887">
        <v>64.92</v>
      </c>
      <c r="Q4887">
        <v>155370.81</v>
      </c>
      <c r="R4887">
        <v>-83847.149999999994</v>
      </c>
    </row>
    <row r="4888" spans="1:18" x14ac:dyDescent="0.25">
      <c r="A4888">
        <v>5758</v>
      </c>
      <c r="B4888" t="s">
        <v>22</v>
      </c>
      <c r="C4888" t="s">
        <v>24</v>
      </c>
      <c r="D4888">
        <v>254.22</v>
      </c>
      <c r="E4888" s="2">
        <v>44975</v>
      </c>
      <c r="F4888" s="2">
        <v>45183</v>
      </c>
      <c r="G4888">
        <v>1268.24</v>
      </c>
      <c r="H4888" t="s">
        <v>33</v>
      </c>
      <c r="I4888">
        <v>6.85</v>
      </c>
      <c r="J4888">
        <v>1248.3</v>
      </c>
      <c r="K4888">
        <v>18.399999999999999</v>
      </c>
      <c r="L4888">
        <v>544.20000000000005</v>
      </c>
      <c r="M4888" t="b">
        <v>1</v>
      </c>
      <c r="N4888" t="s">
        <v>34</v>
      </c>
      <c r="O4888" t="s">
        <v>39</v>
      </c>
      <c r="P4888">
        <v>162.91</v>
      </c>
      <c r="Q4888">
        <v>494618.46</v>
      </c>
      <c r="R4888">
        <v>-288009.48</v>
      </c>
    </row>
    <row r="4889" spans="1:18" x14ac:dyDescent="0.25">
      <c r="A4889">
        <v>1626</v>
      </c>
      <c r="B4889" t="s">
        <v>18</v>
      </c>
      <c r="C4889" t="s">
        <v>29</v>
      </c>
      <c r="D4889">
        <v>81.290000000000006</v>
      </c>
      <c r="E4889" s="2">
        <v>44961</v>
      </c>
      <c r="F4889" s="2">
        <v>45122</v>
      </c>
      <c r="G4889">
        <v>310.52999999999997</v>
      </c>
      <c r="H4889" t="s">
        <v>30</v>
      </c>
      <c r="I4889">
        <v>4.75</v>
      </c>
      <c r="J4889">
        <v>911.3</v>
      </c>
      <c r="K4889">
        <v>26.2</v>
      </c>
      <c r="L4889">
        <v>523.70000000000005</v>
      </c>
      <c r="M4889" t="b">
        <v>0</v>
      </c>
      <c r="N4889" t="s">
        <v>35</v>
      </c>
      <c r="O4889" t="s">
        <v>40</v>
      </c>
      <c r="P4889">
        <v>60.48</v>
      </c>
      <c r="Q4889">
        <v>109336.21</v>
      </c>
      <c r="R4889">
        <v>-90555.36</v>
      </c>
    </row>
    <row r="4890" spans="1:18" x14ac:dyDescent="0.25">
      <c r="A4890">
        <v>6014</v>
      </c>
      <c r="B4890" t="s">
        <v>18</v>
      </c>
      <c r="C4890" t="s">
        <v>29</v>
      </c>
      <c r="D4890">
        <v>101.07</v>
      </c>
      <c r="E4890" s="2">
        <v>45032</v>
      </c>
      <c r="F4890" s="2">
        <v>45168</v>
      </c>
      <c r="G4890">
        <v>533.89</v>
      </c>
      <c r="H4890" t="s">
        <v>33</v>
      </c>
      <c r="I4890">
        <v>6.63</v>
      </c>
      <c r="K4890">
        <v>31.7</v>
      </c>
      <c r="L4890">
        <v>174.7</v>
      </c>
      <c r="M4890" t="b">
        <v>1</v>
      </c>
      <c r="N4890" t="s">
        <v>38</v>
      </c>
      <c r="O4890" t="s">
        <v>39</v>
      </c>
      <c r="P4890">
        <v>54.3</v>
      </c>
      <c r="Q4890">
        <v>175744.5</v>
      </c>
      <c r="R4890">
        <v>-146754.26999999999</v>
      </c>
    </row>
    <row r="4891" spans="1:18" x14ac:dyDescent="0.25">
      <c r="A4891">
        <v>2375</v>
      </c>
      <c r="B4891" t="s">
        <v>21</v>
      </c>
      <c r="C4891" t="s">
        <v>27</v>
      </c>
      <c r="D4891">
        <v>74.69</v>
      </c>
      <c r="E4891" s="2">
        <v>45018</v>
      </c>
      <c r="F4891" s="2">
        <v>45184</v>
      </c>
      <c r="G4891">
        <v>330.32</v>
      </c>
      <c r="H4891" t="s">
        <v>30</v>
      </c>
      <c r="I4891">
        <v>6.73</v>
      </c>
      <c r="J4891">
        <v>1749.1</v>
      </c>
      <c r="K4891">
        <v>21.3</v>
      </c>
      <c r="L4891">
        <v>533.29999999999995</v>
      </c>
      <c r="M4891" t="b">
        <v>0</v>
      </c>
      <c r="N4891" t="s">
        <v>35</v>
      </c>
      <c r="O4891" t="s">
        <v>40</v>
      </c>
      <c r="P4891">
        <v>157.66</v>
      </c>
      <c r="Q4891">
        <v>90030.22</v>
      </c>
      <c r="R4891">
        <v>-37951.97</v>
      </c>
    </row>
    <row r="4892" spans="1:18" x14ac:dyDescent="0.25">
      <c r="A4892">
        <v>2181</v>
      </c>
      <c r="B4892" t="s">
        <v>19</v>
      </c>
      <c r="C4892" t="s">
        <v>28</v>
      </c>
      <c r="D4892">
        <v>272.97000000000003</v>
      </c>
      <c r="E4892" s="2">
        <v>44998</v>
      </c>
      <c r="F4892" s="2">
        <v>45163</v>
      </c>
      <c r="G4892">
        <v>482.89</v>
      </c>
      <c r="H4892" t="s">
        <v>32</v>
      </c>
      <c r="I4892">
        <v>6.18</v>
      </c>
      <c r="J4892">
        <v>1648.3</v>
      </c>
      <c r="K4892">
        <v>24.7</v>
      </c>
      <c r="L4892">
        <v>255.7</v>
      </c>
      <c r="M4892" t="b">
        <v>0</v>
      </c>
      <c r="N4892" t="s">
        <v>35</v>
      </c>
      <c r="O4892" t="s">
        <v>41</v>
      </c>
      <c r="P4892">
        <v>345.51</v>
      </c>
      <c r="Q4892">
        <v>314860.73</v>
      </c>
      <c r="R4892">
        <v>-148017.41</v>
      </c>
    </row>
    <row r="4893" spans="1:18" x14ac:dyDescent="0.25">
      <c r="A4893">
        <v>6708</v>
      </c>
      <c r="B4893" t="s">
        <v>21</v>
      </c>
      <c r="C4893" t="s">
        <v>24</v>
      </c>
      <c r="D4893">
        <v>153.28</v>
      </c>
      <c r="E4893" s="2">
        <v>44958</v>
      </c>
      <c r="F4893" s="2">
        <v>45139</v>
      </c>
      <c r="G4893">
        <v>912.09</v>
      </c>
      <c r="H4893" t="s">
        <v>33</v>
      </c>
      <c r="I4893">
        <v>5.14</v>
      </c>
      <c r="J4893">
        <v>776.1</v>
      </c>
      <c r="K4893">
        <v>22.1</v>
      </c>
      <c r="L4893">
        <v>287.5</v>
      </c>
      <c r="M4893" t="b">
        <v>1</v>
      </c>
      <c r="N4893" t="s">
        <v>36</v>
      </c>
      <c r="O4893" t="s">
        <v>40</v>
      </c>
      <c r="P4893">
        <v>155.06</v>
      </c>
      <c r="Q4893">
        <v>286237.32</v>
      </c>
      <c r="R4893">
        <v>-144808.64000000001</v>
      </c>
    </row>
    <row r="4894" spans="1:18" x14ac:dyDescent="0.25">
      <c r="A4894">
        <v>1490</v>
      </c>
      <c r="B4894" t="s">
        <v>20</v>
      </c>
      <c r="C4894" t="s">
        <v>23</v>
      </c>
      <c r="D4894">
        <v>198.56</v>
      </c>
      <c r="E4894" s="2">
        <v>44994</v>
      </c>
      <c r="F4894" s="2">
        <v>45111</v>
      </c>
      <c r="G4894">
        <v>601.17999999999995</v>
      </c>
      <c r="H4894" t="s">
        <v>30</v>
      </c>
      <c r="J4894">
        <v>788.8</v>
      </c>
      <c r="K4894">
        <v>18.2</v>
      </c>
      <c r="L4894">
        <v>584.79999999999995</v>
      </c>
      <c r="M4894" t="b">
        <v>0</v>
      </c>
      <c r="N4894" t="s">
        <v>35</v>
      </c>
      <c r="O4894" t="s">
        <v>40</v>
      </c>
      <c r="P4894">
        <v>895.16</v>
      </c>
      <c r="Q4894">
        <v>394103.65</v>
      </c>
      <c r="R4894">
        <v>144048.64000000001</v>
      </c>
    </row>
    <row r="4895" spans="1:18" x14ac:dyDescent="0.25">
      <c r="A4895">
        <v>4729</v>
      </c>
      <c r="B4895" t="s">
        <v>18</v>
      </c>
      <c r="C4895" t="s">
        <v>23</v>
      </c>
      <c r="D4895">
        <v>127.57</v>
      </c>
      <c r="E4895" s="2">
        <v>45035</v>
      </c>
      <c r="F4895" s="2">
        <v>45223</v>
      </c>
      <c r="G4895">
        <v>279.31</v>
      </c>
      <c r="H4895" t="s">
        <v>32</v>
      </c>
      <c r="I4895">
        <v>6.01</v>
      </c>
      <c r="J4895">
        <v>1564.3</v>
      </c>
      <c r="K4895">
        <v>32.4</v>
      </c>
      <c r="L4895">
        <v>467.9</v>
      </c>
      <c r="M4895" t="b">
        <v>0</v>
      </c>
      <c r="N4895" t="s">
        <v>35</v>
      </c>
      <c r="O4895" t="s">
        <v>39</v>
      </c>
      <c r="P4895">
        <v>891.91</v>
      </c>
      <c r="Q4895">
        <v>182144.17</v>
      </c>
      <c r="R4895">
        <v>66975.210000000006</v>
      </c>
    </row>
    <row r="4896" spans="1:18" x14ac:dyDescent="0.25">
      <c r="A4896">
        <v>6974</v>
      </c>
      <c r="B4896" t="s">
        <v>19</v>
      </c>
      <c r="C4896" t="s">
        <v>28</v>
      </c>
      <c r="D4896">
        <v>191.15</v>
      </c>
      <c r="E4896" s="2">
        <v>44997</v>
      </c>
      <c r="F4896" s="2">
        <v>45155</v>
      </c>
      <c r="G4896">
        <v>370.87</v>
      </c>
      <c r="H4896" t="s">
        <v>31</v>
      </c>
      <c r="I4896">
        <v>5.93</v>
      </c>
      <c r="J4896">
        <v>1366.6</v>
      </c>
      <c r="K4896">
        <v>20.2</v>
      </c>
      <c r="L4896">
        <v>226.8</v>
      </c>
      <c r="M4896" t="b">
        <v>1</v>
      </c>
      <c r="N4896" t="s">
        <v>36</v>
      </c>
      <c r="O4896" t="s">
        <v>39</v>
      </c>
      <c r="P4896">
        <v>349.97</v>
      </c>
      <c r="Q4896">
        <v>358842.55</v>
      </c>
      <c r="R4896">
        <v>-229049.18</v>
      </c>
    </row>
    <row r="4897" spans="1:18" x14ac:dyDescent="0.25">
      <c r="A4897">
        <v>4534</v>
      </c>
      <c r="B4897" t="s">
        <v>21</v>
      </c>
      <c r="C4897" t="s">
        <v>23</v>
      </c>
      <c r="D4897">
        <v>118.83</v>
      </c>
      <c r="E4897" s="2">
        <v>44965</v>
      </c>
      <c r="F4897" s="2">
        <v>45148</v>
      </c>
      <c r="G4897">
        <v>606.29</v>
      </c>
      <c r="H4897" t="s">
        <v>30</v>
      </c>
      <c r="I4897">
        <v>5.88</v>
      </c>
      <c r="J4897">
        <v>1327</v>
      </c>
      <c r="K4897">
        <v>30.3</v>
      </c>
      <c r="L4897">
        <v>406.4</v>
      </c>
      <c r="M4897" t="b">
        <v>1</v>
      </c>
      <c r="N4897" t="s">
        <v>34</v>
      </c>
      <c r="O4897" t="s">
        <v>39</v>
      </c>
      <c r="P4897">
        <v>896.55</v>
      </c>
      <c r="Q4897">
        <v>213190.28</v>
      </c>
      <c r="R4897">
        <v>330379.02</v>
      </c>
    </row>
    <row r="4898" spans="1:18" x14ac:dyDescent="0.25">
      <c r="A4898">
        <v>4296</v>
      </c>
      <c r="B4898" t="s">
        <v>21</v>
      </c>
      <c r="C4898" t="s">
        <v>24</v>
      </c>
      <c r="D4898">
        <v>105.21</v>
      </c>
      <c r="E4898" s="2">
        <v>44974</v>
      </c>
      <c r="F4898" s="2">
        <v>45099</v>
      </c>
      <c r="G4898">
        <v>528.14</v>
      </c>
      <c r="H4898" t="s">
        <v>31</v>
      </c>
      <c r="I4898">
        <v>4.83</v>
      </c>
      <c r="J4898">
        <v>647.4</v>
      </c>
      <c r="K4898">
        <v>23.5</v>
      </c>
      <c r="L4898">
        <v>346.6</v>
      </c>
      <c r="M4898" t="b">
        <v>0</v>
      </c>
      <c r="N4898" t="s">
        <v>35</v>
      </c>
      <c r="O4898" t="s">
        <v>40</v>
      </c>
      <c r="P4898">
        <v>160.44</v>
      </c>
      <c r="Q4898">
        <v>138457.92000000001</v>
      </c>
      <c r="R4898">
        <v>-53723.14</v>
      </c>
    </row>
    <row r="4899" spans="1:18" x14ac:dyDescent="0.25">
      <c r="A4899">
        <v>2940</v>
      </c>
      <c r="B4899" t="s">
        <v>20</v>
      </c>
      <c r="C4899" t="s">
        <v>25</v>
      </c>
      <c r="D4899">
        <v>192.17</v>
      </c>
      <c r="E4899" s="2">
        <v>45017</v>
      </c>
      <c r="F4899" s="2">
        <v>45172</v>
      </c>
      <c r="G4899">
        <v>961.01</v>
      </c>
      <c r="H4899" t="s">
        <v>33</v>
      </c>
      <c r="I4899">
        <v>5.05</v>
      </c>
      <c r="J4899">
        <v>1533.4</v>
      </c>
      <c r="K4899">
        <v>22.4</v>
      </c>
      <c r="L4899">
        <v>114.1</v>
      </c>
      <c r="M4899" t="b">
        <v>1</v>
      </c>
      <c r="N4899" t="s">
        <v>38</v>
      </c>
      <c r="O4899" t="s">
        <v>40</v>
      </c>
      <c r="P4899">
        <v>79.06</v>
      </c>
      <c r="Q4899">
        <v>367362.85</v>
      </c>
      <c r="R4899">
        <v>-291385.40000000002</v>
      </c>
    </row>
    <row r="4900" spans="1:18" x14ac:dyDescent="0.25">
      <c r="A4900">
        <v>6014</v>
      </c>
      <c r="B4900" t="s">
        <v>21</v>
      </c>
      <c r="C4900" t="s">
        <v>24</v>
      </c>
      <c r="D4900">
        <v>179.36</v>
      </c>
      <c r="E4900" s="2">
        <v>44963</v>
      </c>
      <c r="F4900" s="2">
        <v>45084</v>
      </c>
      <c r="G4900">
        <v>1090.29</v>
      </c>
      <c r="H4900" t="s">
        <v>30</v>
      </c>
      <c r="I4900">
        <v>4.79</v>
      </c>
      <c r="J4900">
        <v>1127.0999999999999</v>
      </c>
      <c r="K4900">
        <v>33.1</v>
      </c>
      <c r="L4900">
        <v>538.29999999999995</v>
      </c>
      <c r="M4900" t="b">
        <v>1</v>
      </c>
      <c r="N4900" t="s">
        <v>38</v>
      </c>
      <c r="O4900" t="s">
        <v>39</v>
      </c>
      <c r="P4900">
        <v>160.4</v>
      </c>
      <c r="Q4900">
        <v>146193.51</v>
      </c>
      <c r="R4900">
        <v>28689.01</v>
      </c>
    </row>
    <row r="4901" spans="1:18" x14ac:dyDescent="0.25">
      <c r="A4901">
        <v>2882</v>
      </c>
      <c r="B4901" t="s">
        <v>22</v>
      </c>
      <c r="C4901" t="s">
        <v>27</v>
      </c>
      <c r="D4901">
        <v>91.59</v>
      </c>
      <c r="E4901" s="2">
        <v>44986</v>
      </c>
      <c r="F4901" s="2">
        <v>45207</v>
      </c>
      <c r="G4901">
        <v>297.18</v>
      </c>
      <c r="H4901" t="s">
        <v>32</v>
      </c>
      <c r="I4901">
        <v>5.23</v>
      </c>
      <c r="J4901">
        <v>915</v>
      </c>
      <c r="K4901">
        <v>28.5</v>
      </c>
      <c r="L4901">
        <v>502</v>
      </c>
      <c r="M4901" t="b">
        <v>0</v>
      </c>
      <c r="N4901" t="s">
        <v>35</v>
      </c>
      <c r="O4901" t="s">
        <v>39</v>
      </c>
      <c r="P4901">
        <v>145.94999999999999</v>
      </c>
      <c r="Q4901">
        <v>167359.44</v>
      </c>
      <c r="R4901">
        <v>-123986.02</v>
      </c>
    </row>
    <row r="4902" spans="1:18" x14ac:dyDescent="0.25">
      <c r="A4902">
        <v>5908</v>
      </c>
      <c r="B4902" t="s">
        <v>18</v>
      </c>
      <c r="C4902" t="s">
        <v>26</v>
      </c>
      <c r="D4902">
        <v>49.06</v>
      </c>
      <c r="E4902" s="2">
        <v>45007</v>
      </c>
      <c r="F4902" s="2">
        <v>45170</v>
      </c>
      <c r="G4902">
        <v>211.24</v>
      </c>
      <c r="H4902" t="s">
        <v>32</v>
      </c>
      <c r="I4902">
        <v>5.29</v>
      </c>
      <c r="J4902">
        <v>1584.7</v>
      </c>
      <c r="K4902">
        <v>29</v>
      </c>
      <c r="L4902">
        <v>477.7</v>
      </c>
      <c r="M4902" t="b">
        <v>0</v>
      </c>
      <c r="O4902" t="s">
        <v>40</v>
      </c>
      <c r="P4902">
        <v>126.3</v>
      </c>
      <c r="Q4902">
        <v>47295.54</v>
      </c>
      <c r="R4902">
        <v>-20615.93</v>
      </c>
    </row>
    <row r="4903" spans="1:18" x14ac:dyDescent="0.25">
      <c r="A4903">
        <v>3987</v>
      </c>
      <c r="B4903" t="s">
        <v>21</v>
      </c>
      <c r="C4903" t="s">
        <v>29</v>
      </c>
      <c r="D4903">
        <v>113.73</v>
      </c>
      <c r="E4903" s="2">
        <v>45000</v>
      </c>
      <c r="F4903" s="2">
        <v>45123</v>
      </c>
      <c r="G4903">
        <v>522.87</v>
      </c>
      <c r="H4903" t="s">
        <v>31</v>
      </c>
      <c r="I4903">
        <v>5.24</v>
      </c>
      <c r="J4903">
        <v>830.7</v>
      </c>
      <c r="K4903">
        <v>30.2</v>
      </c>
      <c r="L4903">
        <v>357.5</v>
      </c>
      <c r="M4903" t="b">
        <v>1</v>
      </c>
      <c r="N4903" t="s">
        <v>34</v>
      </c>
      <c r="O4903" t="s">
        <v>40</v>
      </c>
      <c r="P4903">
        <v>60.68</v>
      </c>
      <c r="Q4903">
        <v>62070.8</v>
      </c>
      <c r="R4903">
        <v>-30343.05</v>
      </c>
    </row>
    <row r="4904" spans="1:18" x14ac:dyDescent="0.25">
      <c r="A4904">
        <v>6585</v>
      </c>
      <c r="B4904" t="s">
        <v>21</v>
      </c>
      <c r="C4904" t="s">
        <v>29</v>
      </c>
      <c r="D4904">
        <v>127.48</v>
      </c>
      <c r="E4904" s="2">
        <v>44930</v>
      </c>
      <c r="F4904" s="2">
        <v>45026</v>
      </c>
      <c r="G4904">
        <v>815.54</v>
      </c>
      <c r="H4904" t="s">
        <v>32</v>
      </c>
      <c r="I4904">
        <v>5.13</v>
      </c>
      <c r="J4904">
        <v>1246.3</v>
      </c>
      <c r="K4904">
        <v>23.5</v>
      </c>
      <c r="L4904">
        <v>171.5</v>
      </c>
      <c r="M4904" t="b">
        <v>1</v>
      </c>
      <c r="N4904" t="s">
        <v>36</v>
      </c>
      <c r="O4904" t="s">
        <v>39</v>
      </c>
      <c r="P4904">
        <v>54.17</v>
      </c>
      <c r="Q4904">
        <v>214246.88</v>
      </c>
      <c r="R4904">
        <v>-170069.08</v>
      </c>
    </row>
    <row r="4905" spans="1:18" x14ac:dyDescent="0.25">
      <c r="A4905">
        <v>4159</v>
      </c>
      <c r="B4905" t="s">
        <v>20</v>
      </c>
      <c r="C4905" t="s">
        <v>27</v>
      </c>
      <c r="D4905">
        <v>190.46</v>
      </c>
      <c r="E4905" s="2">
        <v>44949</v>
      </c>
      <c r="F4905" s="2">
        <v>45140</v>
      </c>
      <c r="G4905">
        <v>583.14</v>
      </c>
      <c r="H4905" t="s">
        <v>33</v>
      </c>
      <c r="I4905">
        <v>6.71</v>
      </c>
      <c r="J4905">
        <v>945.4</v>
      </c>
      <c r="K4905">
        <v>27</v>
      </c>
      <c r="L4905">
        <v>536.1</v>
      </c>
      <c r="M4905" t="b">
        <v>0</v>
      </c>
      <c r="N4905" t="s">
        <v>35</v>
      </c>
      <c r="O4905" t="s">
        <v>40</v>
      </c>
      <c r="P4905">
        <v>158.04</v>
      </c>
      <c r="Q4905">
        <v>360926.7</v>
      </c>
      <c r="R4905">
        <v>-268767.25</v>
      </c>
    </row>
    <row r="4906" spans="1:18" x14ac:dyDescent="0.25">
      <c r="A4906">
        <v>5530</v>
      </c>
      <c r="B4906" t="s">
        <v>22</v>
      </c>
      <c r="C4906" t="s">
        <v>27</v>
      </c>
      <c r="D4906">
        <v>274.79000000000002</v>
      </c>
      <c r="E4906" s="2">
        <v>44940</v>
      </c>
      <c r="F4906" s="2">
        <v>45062</v>
      </c>
      <c r="G4906">
        <v>1726.14</v>
      </c>
      <c r="H4906" t="s">
        <v>33</v>
      </c>
      <c r="I4906">
        <v>6.96</v>
      </c>
      <c r="J4906">
        <v>1148.4000000000001</v>
      </c>
      <c r="K4906">
        <v>22.3</v>
      </c>
      <c r="L4906">
        <v>244.1</v>
      </c>
      <c r="M4906" t="b">
        <v>1</v>
      </c>
      <c r="N4906" t="s">
        <v>38</v>
      </c>
      <c r="O4906" t="s">
        <v>41</v>
      </c>
      <c r="P4906">
        <v>142.19</v>
      </c>
      <c r="Q4906">
        <v>226749.49</v>
      </c>
      <c r="R4906">
        <v>18690.36</v>
      </c>
    </row>
    <row r="4907" spans="1:18" x14ac:dyDescent="0.25">
      <c r="A4907">
        <v>1681</v>
      </c>
      <c r="B4907" t="s">
        <v>21</v>
      </c>
      <c r="C4907" t="s">
        <v>26</v>
      </c>
      <c r="D4907">
        <v>15.67</v>
      </c>
      <c r="E4907" s="2">
        <v>44931</v>
      </c>
      <c r="F4907" s="2">
        <v>45169</v>
      </c>
      <c r="G4907">
        <v>35.159999999999997</v>
      </c>
      <c r="H4907" t="s">
        <v>31</v>
      </c>
      <c r="I4907">
        <v>5.48</v>
      </c>
      <c r="J4907">
        <v>264.89999999999998</v>
      </c>
      <c r="K4907">
        <v>31.4</v>
      </c>
      <c r="L4907">
        <v>61.1</v>
      </c>
      <c r="M4907" t="b">
        <v>1</v>
      </c>
      <c r="N4907" t="s">
        <v>34</v>
      </c>
      <c r="O4907" t="s">
        <v>39</v>
      </c>
      <c r="P4907">
        <v>124.67</v>
      </c>
      <c r="Q4907">
        <v>20388.68</v>
      </c>
      <c r="R4907">
        <v>-16005.28</v>
      </c>
    </row>
    <row r="4908" spans="1:18" x14ac:dyDescent="0.25">
      <c r="A4908">
        <v>6254</v>
      </c>
      <c r="B4908" t="s">
        <v>18</v>
      </c>
      <c r="C4908" t="s">
        <v>26</v>
      </c>
      <c r="D4908">
        <v>76.88</v>
      </c>
      <c r="E4908" s="2">
        <v>44992</v>
      </c>
      <c r="F4908" s="2">
        <v>45162</v>
      </c>
      <c r="G4908">
        <v>409</v>
      </c>
      <c r="H4908" t="s">
        <v>30</v>
      </c>
      <c r="I4908">
        <v>5.42</v>
      </c>
      <c r="J4908">
        <v>937.8</v>
      </c>
      <c r="K4908">
        <v>27.6</v>
      </c>
      <c r="L4908">
        <v>590</v>
      </c>
      <c r="M4908" t="b">
        <v>1</v>
      </c>
      <c r="N4908" t="s">
        <v>36</v>
      </c>
      <c r="O4908" t="s">
        <v>39</v>
      </c>
      <c r="P4908">
        <v>123.57</v>
      </c>
      <c r="Q4908">
        <v>124854.66</v>
      </c>
      <c r="R4908">
        <v>-74314.53</v>
      </c>
    </row>
    <row r="4909" spans="1:18" x14ac:dyDescent="0.25">
      <c r="A4909">
        <v>2073</v>
      </c>
      <c r="B4909" t="s">
        <v>18</v>
      </c>
      <c r="C4909" t="s">
        <v>29</v>
      </c>
      <c r="D4909">
        <v>62.15</v>
      </c>
      <c r="E4909" s="2">
        <v>45036</v>
      </c>
      <c r="F4909" s="2">
        <v>45169</v>
      </c>
      <c r="G4909">
        <v>289.89</v>
      </c>
      <c r="H4909" t="s">
        <v>32</v>
      </c>
      <c r="I4909">
        <v>7.03</v>
      </c>
      <c r="J4909">
        <v>1090.4000000000001</v>
      </c>
      <c r="K4909">
        <v>21.9</v>
      </c>
      <c r="L4909">
        <v>523.6</v>
      </c>
      <c r="M4909" t="b">
        <v>1</v>
      </c>
      <c r="N4909" t="s">
        <v>36</v>
      </c>
      <c r="O4909" t="s">
        <v>41</v>
      </c>
      <c r="P4909">
        <v>51.46</v>
      </c>
      <c r="Q4909">
        <v>61990.61</v>
      </c>
      <c r="R4909">
        <v>-47072.87</v>
      </c>
    </row>
    <row r="4910" spans="1:18" x14ac:dyDescent="0.25">
      <c r="A4910">
        <v>3387</v>
      </c>
      <c r="B4910" t="s">
        <v>21</v>
      </c>
      <c r="C4910" t="s">
        <v>26</v>
      </c>
      <c r="D4910">
        <v>153.18</v>
      </c>
      <c r="E4910" s="2">
        <v>44950</v>
      </c>
      <c r="F4910" s="2">
        <v>45138</v>
      </c>
      <c r="G4910">
        <v>855.43</v>
      </c>
      <c r="H4910" t="s">
        <v>33</v>
      </c>
      <c r="I4910">
        <v>6.37</v>
      </c>
      <c r="J4910">
        <v>988.4</v>
      </c>
      <c r="K4910">
        <v>32.4</v>
      </c>
      <c r="L4910">
        <v>392.5</v>
      </c>
      <c r="M4910" t="b">
        <v>1</v>
      </c>
      <c r="O4910" t="s">
        <v>39</v>
      </c>
      <c r="P4910">
        <v>128.03</v>
      </c>
      <c r="Q4910">
        <v>110347.43</v>
      </c>
      <c r="R4910">
        <v>-826.73</v>
      </c>
    </row>
    <row r="4911" spans="1:18" x14ac:dyDescent="0.25">
      <c r="A4911">
        <v>3693</v>
      </c>
      <c r="B4911" t="s">
        <v>22</v>
      </c>
      <c r="C4911" t="s">
        <v>26</v>
      </c>
      <c r="D4911">
        <v>131.76</v>
      </c>
      <c r="E4911" s="2">
        <v>44944</v>
      </c>
      <c r="F4911" s="2">
        <v>45075</v>
      </c>
      <c r="G4911">
        <v>216.54</v>
      </c>
      <c r="H4911" t="s">
        <v>30</v>
      </c>
      <c r="I4911">
        <v>5.38</v>
      </c>
      <c r="J4911">
        <v>1555.9</v>
      </c>
      <c r="K4911">
        <v>27.3</v>
      </c>
      <c r="L4911">
        <v>56.8</v>
      </c>
      <c r="M4911" t="b">
        <v>0</v>
      </c>
      <c r="N4911" t="s">
        <v>35</v>
      </c>
      <c r="O4911" t="s">
        <v>40</v>
      </c>
      <c r="P4911">
        <v>116.33</v>
      </c>
      <c r="Q4911">
        <v>143403.51999999999</v>
      </c>
      <c r="R4911">
        <v>-118213.42</v>
      </c>
    </row>
    <row r="4912" spans="1:18" x14ac:dyDescent="0.25">
      <c r="A4912">
        <v>5340</v>
      </c>
      <c r="B4912" t="s">
        <v>18</v>
      </c>
      <c r="C4912" t="s">
        <v>26</v>
      </c>
      <c r="D4912">
        <v>220.07</v>
      </c>
      <c r="E4912" s="2">
        <v>44953</v>
      </c>
      <c r="F4912" s="2">
        <v>45166</v>
      </c>
      <c r="G4912">
        <v>416.08</v>
      </c>
      <c r="H4912" t="s">
        <v>33</v>
      </c>
      <c r="I4912">
        <v>6.64</v>
      </c>
      <c r="J4912">
        <v>697.8</v>
      </c>
      <c r="K4912">
        <v>25.9</v>
      </c>
      <c r="M4912" t="b">
        <v>1</v>
      </c>
      <c r="N4912" t="s">
        <v>37</v>
      </c>
      <c r="O4912" t="s">
        <v>39</v>
      </c>
      <c r="P4912">
        <v>124.82</v>
      </c>
      <c r="Q4912">
        <v>260751.06</v>
      </c>
      <c r="R4912">
        <v>-208815.95</v>
      </c>
    </row>
    <row r="4913" spans="1:18" x14ac:dyDescent="0.25">
      <c r="A4913">
        <v>3156</v>
      </c>
      <c r="B4913" t="s">
        <v>18</v>
      </c>
      <c r="C4913" t="s">
        <v>28</v>
      </c>
      <c r="D4913">
        <v>76.510000000000005</v>
      </c>
      <c r="E4913" s="2">
        <v>44950</v>
      </c>
      <c r="F4913" s="2">
        <v>45086</v>
      </c>
      <c r="G4913">
        <v>141.43</v>
      </c>
      <c r="H4913" t="s">
        <v>33</v>
      </c>
      <c r="I4913">
        <v>5.53</v>
      </c>
      <c r="J4913">
        <v>1614.5</v>
      </c>
      <c r="K4913">
        <v>18.600000000000001</v>
      </c>
      <c r="L4913">
        <v>298.60000000000002</v>
      </c>
      <c r="M4913" t="b">
        <v>0</v>
      </c>
      <c r="N4913" t="s">
        <v>35</v>
      </c>
      <c r="O4913" t="s">
        <v>39</v>
      </c>
      <c r="P4913">
        <v>345.54</v>
      </c>
      <c r="Q4913">
        <v>123435.98</v>
      </c>
      <c r="R4913">
        <v>-74566.259999999995</v>
      </c>
    </row>
    <row r="4914" spans="1:18" x14ac:dyDescent="0.25">
      <c r="A4914">
        <v>8966</v>
      </c>
      <c r="B4914" t="s">
        <v>22</v>
      </c>
      <c r="C4914" t="s">
        <v>25</v>
      </c>
      <c r="D4914">
        <v>180.38</v>
      </c>
      <c r="E4914" s="2">
        <v>44955</v>
      </c>
      <c r="F4914" s="2">
        <v>45193</v>
      </c>
      <c r="G4914">
        <v>805.36</v>
      </c>
      <c r="H4914" t="s">
        <v>30</v>
      </c>
      <c r="I4914">
        <v>6.26</v>
      </c>
      <c r="J4914">
        <v>845.5</v>
      </c>
      <c r="K4914">
        <v>32.6</v>
      </c>
      <c r="L4914">
        <v>395.4</v>
      </c>
      <c r="M4914" t="b">
        <v>0</v>
      </c>
      <c r="N4914" t="s">
        <v>35</v>
      </c>
      <c r="O4914" t="s">
        <v>39</v>
      </c>
      <c r="P4914">
        <v>80.510000000000005</v>
      </c>
      <c r="Q4914">
        <v>143947.89000000001</v>
      </c>
      <c r="R4914">
        <v>-79108.36</v>
      </c>
    </row>
    <row r="4915" spans="1:18" x14ac:dyDescent="0.25">
      <c r="A4915">
        <v>3580</v>
      </c>
      <c r="B4915" t="s">
        <v>22</v>
      </c>
      <c r="C4915" t="s">
        <v>26</v>
      </c>
      <c r="D4915">
        <v>265.74</v>
      </c>
      <c r="E4915" s="2">
        <v>44937</v>
      </c>
      <c r="F4915" s="2">
        <v>45117</v>
      </c>
      <c r="G4915">
        <v>1199.73</v>
      </c>
      <c r="H4915" t="s">
        <v>30</v>
      </c>
      <c r="I4915">
        <v>7.48</v>
      </c>
      <c r="J4915">
        <v>1311.2</v>
      </c>
      <c r="K4915">
        <v>33.200000000000003</v>
      </c>
      <c r="L4915">
        <v>439.5</v>
      </c>
      <c r="M4915" t="b">
        <v>1</v>
      </c>
      <c r="N4915" t="s">
        <v>38</v>
      </c>
      <c r="O4915" t="s">
        <v>41</v>
      </c>
      <c r="P4915">
        <v>129.44999999999999</v>
      </c>
      <c r="Q4915">
        <v>457781.87</v>
      </c>
      <c r="R4915">
        <v>-302476.82</v>
      </c>
    </row>
    <row r="4916" spans="1:18" x14ac:dyDescent="0.25">
      <c r="A4916">
        <v>8257</v>
      </c>
      <c r="B4916" t="s">
        <v>21</v>
      </c>
      <c r="C4916" t="s">
        <v>25</v>
      </c>
      <c r="D4916">
        <v>273.64999999999998</v>
      </c>
      <c r="E4916" s="2">
        <v>45038</v>
      </c>
      <c r="F4916" s="2">
        <v>45254</v>
      </c>
      <c r="G4916">
        <v>1650.25</v>
      </c>
      <c r="H4916" t="s">
        <v>32</v>
      </c>
      <c r="I4916">
        <v>5.4</v>
      </c>
      <c r="J4916">
        <v>338.8</v>
      </c>
      <c r="K4916">
        <v>27</v>
      </c>
      <c r="L4916">
        <v>483.5</v>
      </c>
      <c r="M4916" t="b">
        <v>1</v>
      </c>
      <c r="N4916" t="s">
        <v>38</v>
      </c>
      <c r="O4916" t="s">
        <v>39</v>
      </c>
      <c r="P4916">
        <v>82.22</v>
      </c>
      <c r="Q4916">
        <v>342956.97</v>
      </c>
      <c r="R4916">
        <v>-207273.41</v>
      </c>
    </row>
    <row r="4917" spans="1:18" x14ac:dyDescent="0.25">
      <c r="A4917">
        <v>3159</v>
      </c>
      <c r="B4917" t="s">
        <v>19</v>
      </c>
      <c r="C4917" t="s">
        <v>25</v>
      </c>
      <c r="D4917">
        <v>287.83999999999997</v>
      </c>
      <c r="E4917" s="2">
        <v>44944</v>
      </c>
      <c r="F4917" s="2">
        <v>45044</v>
      </c>
      <c r="G4917">
        <v>1104.73</v>
      </c>
      <c r="H4917" t="s">
        <v>31</v>
      </c>
      <c r="I4917">
        <v>7.29</v>
      </c>
      <c r="J4917">
        <v>520.20000000000005</v>
      </c>
      <c r="K4917">
        <v>25.1</v>
      </c>
      <c r="L4917">
        <v>355.6</v>
      </c>
      <c r="M4917" t="b">
        <v>0</v>
      </c>
      <c r="N4917" t="s">
        <v>35</v>
      </c>
      <c r="O4917" t="s">
        <v>41</v>
      </c>
      <c r="P4917">
        <v>75.930000000000007</v>
      </c>
      <c r="Q4917">
        <v>534183.77</v>
      </c>
      <c r="R4917">
        <v>-450301.62</v>
      </c>
    </row>
    <row r="4918" spans="1:18" x14ac:dyDescent="0.25">
      <c r="A4918">
        <v>7772</v>
      </c>
      <c r="B4918" t="s">
        <v>20</v>
      </c>
      <c r="C4918" t="s">
        <v>27</v>
      </c>
      <c r="D4918">
        <v>233.11</v>
      </c>
      <c r="E4918" s="2">
        <v>45038</v>
      </c>
      <c r="F4918" s="2">
        <v>45180</v>
      </c>
      <c r="G4918">
        <v>428.98</v>
      </c>
      <c r="H4918" t="s">
        <v>31</v>
      </c>
      <c r="I4918">
        <v>5.46</v>
      </c>
      <c r="J4918">
        <v>1417.9</v>
      </c>
      <c r="K4918">
        <v>23.8</v>
      </c>
      <c r="M4918" t="b">
        <v>1</v>
      </c>
      <c r="N4918" t="s">
        <v>36</v>
      </c>
      <c r="O4918" t="s">
        <v>39</v>
      </c>
      <c r="P4918">
        <v>149.16999999999999</v>
      </c>
      <c r="Q4918">
        <v>314390.53999999998</v>
      </c>
      <c r="R4918">
        <v>-250399.59</v>
      </c>
    </row>
    <row r="4919" spans="1:18" x14ac:dyDescent="0.25">
      <c r="A4919">
        <v>2627</v>
      </c>
      <c r="B4919" t="s">
        <v>19</v>
      </c>
      <c r="C4919" t="s">
        <v>26</v>
      </c>
      <c r="D4919">
        <v>272.27</v>
      </c>
      <c r="E4919" s="2">
        <v>45043</v>
      </c>
      <c r="F4919" s="2">
        <v>45243</v>
      </c>
      <c r="G4919">
        <v>693.65</v>
      </c>
      <c r="H4919" t="s">
        <v>33</v>
      </c>
      <c r="I4919">
        <v>6.12</v>
      </c>
      <c r="J4919">
        <v>219.7</v>
      </c>
      <c r="K4919">
        <v>22.3</v>
      </c>
      <c r="L4919">
        <v>496.2</v>
      </c>
      <c r="M4919" t="b">
        <v>1</v>
      </c>
      <c r="N4919" t="s">
        <v>37</v>
      </c>
      <c r="O4919" t="s">
        <v>39</v>
      </c>
      <c r="P4919">
        <v>123.52</v>
      </c>
      <c r="Q4919">
        <v>318632.65000000002</v>
      </c>
      <c r="R4919">
        <v>-232953</v>
      </c>
    </row>
    <row r="4920" spans="1:18" x14ac:dyDescent="0.25">
      <c r="A4920">
        <v>9219</v>
      </c>
      <c r="B4920" t="s">
        <v>19</v>
      </c>
      <c r="C4920" t="s">
        <v>29</v>
      </c>
      <c r="D4920">
        <v>74.19</v>
      </c>
      <c r="E4920" s="2">
        <v>44930</v>
      </c>
      <c r="F4920" s="2">
        <v>45118</v>
      </c>
      <c r="G4920">
        <v>114.28</v>
      </c>
      <c r="H4920" t="s">
        <v>31</v>
      </c>
      <c r="I4920">
        <v>5.88</v>
      </c>
      <c r="J4920">
        <v>1749.6</v>
      </c>
      <c r="K4920">
        <v>27.2</v>
      </c>
      <c r="M4920" t="b">
        <v>1</v>
      </c>
      <c r="N4920" t="s">
        <v>38</v>
      </c>
      <c r="O4920" t="s">
        <v>39</v>
      </c>
      <c r="P4920">
        <v>58.9</v>
      </c>
      <c r="Q4920">
        <v>69010.83</v>
      </c>
      <c r="R4920">
        <v>-62279.74</v>
      </c>
    </row>
    <row r="4921" spans="1:18" x14ac:dyDescent="0.25">
      <c r="A4921">
        <v>8080</v>
      </c>
      <c r="B4921" t="s">
        <v>18</v>
      </c>
      <c r="C4921" t="s">
        <v>28</v>
      </c>
      <c r="D4921">
        <v>63.29</v>
      </c>
      <c r="E4921" s="2">
        <v>44959</v>
      </c>
      <c r="F4921" s="2">
        <v>45078</v>
      </c>
      <c r="G4921">
        <v>340.73</v>
      </c>
      <c r="H4921" t="s">
        <v>33</v>
      </c>
      <c r="I4921">
        <v>6.85</v>
      </c>
      <c r="J4921">
        <v>505</v>
      </c>
      <c r="K4921">
        <v>20</v>
      </c>
      <c r="L4921">
        <v>575.1</v>
      </c>
      <c r="M4921" t="b">
        <v>0</v>
      </c>
      <c r="N4921" t="s">
        <v>35</v>
      </c>
      <c r="O4921" t="s">
        <v>40</v>
      </c>
      <c r="P4921">
        <v>358.21</v>
      </c>
      <c r="Q4921">
        <v>41731.120000000003</v>
      </c>
      <c r="R4921">
        <v>80321.77</v>
      </c>
    </row>
    <row r="4922" spans="1:18" x14ac:dyDescent="0.25">
      <c r="A4922">
        <v>2985</v>
      </c>
      <c r="B4922" t="s">
        <v>22</v>
      </c>
      <c r="C4922" t="s">
        <v>29</v>
      </c>
      <c r="D4922">
        <v>6.91</v>
      </c>
      <c r="E4922" s="2">
        <v>45004</v>
      </c>
      <c r="F4922" s="2">
        <v>45147</v>
      </c>
      <c r="G4922">
        <v>38.54</v>
      </c>
      <c r="H4922" t="s">
        <v>30</v>
      </c>
      <c r="I4922">
        <v>4.68</v>
      </c>
      <c r="J4922">
        <v>1642.1</v>
      </c>
      <c r="K4922">
        <v>32.700000000000003</v>
      </c>
      <c r="L4922">
        <v>531.1</v>
      </c>
      <c r="M4922" t="b">
        <v>1</v>
      </c>
      <c r="N4922" t="s">
        <v>38</v>
      </c>
      <c r="O4922" t="s">
        <v>39</v>
      </c>
      <c r="P4922">
        <v>67.349999999999994</v>
      </c>
      <c r="Q4922">
        <v>7307.7</v>
      </c>
      <c r="R4922">
        <v>-4712.03</v>
      </c>
    </row>
    <row r="4923" spans="1:18" x14ac:dyDescent="0.25">
      <c r="A4923">
        <v>9488</v>
      </c>
      <c r="B4923" t="s">
        <v>18</v>
      </c>
      <c r="C4923" t="s">
        <v>26</v>
      </c>
      <c r="D4923">
        <v>213.52</v>
      </c>
      <c r="E4923" s="2">
        <v>45034</v>
      </c>
      <c r="F4923" s="2">
        <v>45163</v>
      </c>
      <c r="G4923">
        <v>1385.68</v>
      </c>
      <c r="H4923" t="s">
        <v>33</v>
      </c>
      <c r="I4923">
        <v>6.38</v>
      </c>
      <c r="J4923">
        <v>1025.5</v>
      </c>
      <c r="K4923">
        <v>20.8</v>
      </c>
      <c r="L4923">
        <v>143.1</v>
      </c>
      <c r="M4923" t="b">
        <v>1</v>
      </c>
      <c r="N4923" t="s">
        <v>37</v>
      </c>
      <c r="O4923" t="s">
        <v>41</v>
      </c>
      <c r="P4923">
        <v>112.94</v>
      </c>
      <c r="Q4923">
        <v>239235.26</v>
      </c>
      <c r="R4923">
        <v>-82736.56</v>
      </c>
    </row>
    <row r="4924" spans="1:18" x14ac:dyDescent="0.25">
      <c r="A4924">
        <v>3181</v>
      </c>
      <c r="B4924" t="s">
        <v>20</v>
      </c>
      <c r="C4924" t="s">
        <v>29</v>
      </c>
      <c r="D4924">
        <v>281.55</v>
      </c>
      <c r="E4924" s="2">
        <v>45046</v>
      </c>
      <c r="F4924" s="2">
        <v>45228</v>
      </c>
      <c r="G4924">
        <v>1002.59</v>
      </c>
      <c r="H4924" t="s">
        <v>32</v>
      </c>
      <c r="I4924">
        <v>6.78</v>
      </c>
      <c r="J4924">
        <v>1103.3</v>
      </c>
      <c r="K4924">
        <v>29.9</v>
      </c>
      <c r="L4924">
        <v>571.1</v>
      </c>
      <c r="M4924" t="b">
        <v>0</v>
      </c>
      <c r="N4924" t="s">
        <v>35</v>
      </c>
      <c r="O4924" t="s">
        <v>41</v>
      </c>
      <c r="P4924">
        <v>65.7</v>
      </c>
      <c r="Q4924">
        <v>380776.78</v>
      </c>
      <c r="R4924">
        <v>-314906.62</v>
      </c>
    </row>
    <row r="4925" spans="1:18" x14ac:dyDescent="0.25">
      <c r="A4925">
        <v>3296</v>
      </c>
      <c r="B4925" t="s">
        <v>21</v>
      </c>
      <c r="C4925" t="s">
        <v>26</v>
      </c>
      <c r="D4925">
        <v>60.15</v>
      </c>
      <c r="E4925" s="2">
        <v>44968</v>
      </c>
      <c r="F4925" s="2">
        <v>45109</v>
      </c>
      <c r="G4925">
        <v>96.03</v>
      </c>
      <c r="H4925" t="s">
        <v>33</v>
      </c>
      <c r="I4925">
        <v>5.92</v>
      </c>
      <c r="K4925">
        <v>22.9</v>
      </c>
      <c r="L4925">
        <v>162.30000000000001</v>
      </c>
      <c r="M4925" t="b">
        <v>0</v>
      </c>
      <c r="O4925" t="s">
        <v>39</v>
      </c>
      <c r="P4925">
        <v>128.85</v>
      </c>
      <c r="Q4925">
        <v>107655.07</v>
      </c>
      <c r="R4925">
        <v>-95281.600000000006</v>
      </c>
    </row>
    <row r="4926" spans="1:18" x14ac:dyDescent="0.25">
      <c r="A4926">
        <v>8164</v>
      </c>
      <c r="B4926" t="s">
        <v>20</v>
      </c>
      <c r="C4926" t="s">
        <v>28</v>
      </c>
      <c r="D4926">
        <v>192.9</v>
      </c>
      <c r="E4926" s="2">
        <v>44958</v>
      </c>
      <c r="F4926" s="2">
        <v>45094</v>
      </c>
      <c r="G4926">
        <v>515.75</v>
      </c>
      <c r="H4926" t="s">
        <v>33</v>
      </c>
      <c r="I4926">
        <v>4.82</v>
      </c>
      <c r="J4926">
        <v>784.4</v>
      </c>
      <c r="K4926">
        <v>21.6</v>
      </c>
      <c r="L4926">
        <v>595.20000000000005</v>
      </c>
      <c r="M4926" t="b">
        <v>1</v>
      </c>
      <c r="N4926" t="s">
        <v>38</v>
      </c>
      <c r="O4926" t="s">
        <v>40</v>
      </c>
      <c r="P4926">
        <v>346.34</v>
      </c>
      <c r="Q4926">
        <v>230654.87</v>
      </c>
      <c r="R4926">
        <v>-52030.02</v>
      </c>
    </row>
    <row r="4927" spans="1:18" x14ac:dyDescent="0.25">
      <c r="A4927">
        <v>3597</v>
      </c>
      <c r="B4927" t="s">
        <v>18</v>
      </c>
      <c r="C4927" t="s">
        <v>24</v>
      </c>
      <c r="D4927">
        <v>225.21</v>
      </c>
      <c r="E4927" s="2">
        <v>44977</v>
      </c>
      <c r="F4927" s="2">
        <v>45098</v>
      </c>
      <c r="G4927">
        <v>999.67</v>
      </c>
      <c r="H4927" t="s">
        <v>32</v>
      </c>
      <c r="I4927">
        <v>5.23</v>
      </c>
      <c r="J4927">
        <v>450</v>
      </c>
      <c r="K4927">
        <v>26.9</v>
      </c>
      <c r="L4927">
        <v>435.7</v>
      </c>
      <c r="M4927" t="b">
        <v>1</v>
      </c>
      <c r="N4927" t="s">
        <v>38</v>
      </c>
      <c r="O4927" t="s">
        <v>39</v>
      </c>
      <c r="P4927">
        <v>154.76</v>
      </c>
      <c r="Q4927">
        <v>218775.03</v>
      </c>
      <c r="R4927">
        <v>-64066.1</v>
      </c>
    </row>
    <row r="4928" spans="1:18" x14ac:dyDescent="0.25">
      <c r="A4928">
        <v>1901</v>
      </c>
      <c r="B4928" t="s">
        <v>18</v>
      </c>
      <c r="C4928" t="s">
        <v>28</v>
      </c>
      <c r="D4928">
        <v>278.64999999999998</v>
      </c>
      <c r="E4928" s="2">
        <v>44930</v>
      </c>
      <c r="F4928" s="2">
        <v>45081</v>
      </c>
      <c r="G4928">
        <v>1758.2</v>
      </c>
      <c r="H4928" t="s">
        <v>32</v>
      </c>
      <c r="I4928">
        <v>6.54</v>
      </c>
      <c r="J4928">
        <v>1041.5</v>
      </c>
      <c r="K4928">
        <v>30.2</v>
      </c>
      <c r="L4928">
        <v>395.1</v>
      </c>
      <c r="M4928" t="b">
        <v>0</v>
      </c>
      <c r="N4928" t="s">
        <v>35</v>
      </c>
      <c r="O4928" t="s">
        <v>41</v>
      </c>
      <c r="P4928">
        <v>340.19</v>
      </c>
      <c r="Q4928">
        <v>504325.27</v>
      </c>
      <c r="R4928">
        <v>93796.79</v>
      </c>
    </row>
    <row r="4929" spans="1:18" x14ac:dyDescent="0.25">
      <c r="A4929">
        <v>7060</v>
      </c>
      <c r="B4929" t="s">
        <v>18</v>
      </c>
      <c r="C4929" t="s">
        <v>24</v>
      </c>
      <c r="D4929">
        <v>195.82</v>
      </c>
      <c r="E4929" s="2">
        <v>44946</v>
      </c>
      <c r="F4929" s="2">
        <v>45065</v>
      </c>
      <c r="G4929">
        <v>395.14</v>
      </c>
      <c r="H4929" t="s">
        <v>31</v>
      </c>
      <c r="I4929">
        <v>7.19</v>
      </c>
      <c r="J4929">
        <v>1081.2</v>
      </c>
      <c r="K4929">
        <v>29.6</v>
      </c>
      <c r="L4929">
        <v>228.4</v>
      </c>
      <c r="M4929" t="b">
        <v>0</v>
      </c>
      <c r="N4929" t="s">
        <v>35</v>
      </c>
      <c r="O4929" t="s">
        <v>39</v>
      </c>
      <c r="P4929">
        <v>152.31</v>
      </c>
      <c r="Q4929">
        <v>313483.75</v>
      </c>
      <c r="R4929">
        <v>-253299.98</v>
      </c>
    </row>
    <row r="4930" spans="1:18" x14ac:dyDescent="0.25">
      <c r="A4930">
        <v>2677</v>
      </c>
      <c r="B4930" t="s">
        <v>18</v>
      </c>
      <c r="C4930" t="s">
        <v>23</v>
      </c>
      <c r="D4930">
        <v>291.24</v>
      </c>
      <c r="E4930" s="2">
        <v>45011</v>
      </c>
      <c r="F4930" s="2">
        <v>45245</v>
      </c>
      <c r="G4930">
        <v>613.89</v>
      </c>
      <c r="H4930" t="s">
        <v>30</v>
      </c>
      <c r="I4930">
        <v>5.76</v>
      </c>
      <c r="J4930">
        <v>1335.5</v>
      </c>
      <c r="K4930">
        <v>21.7</v>
      </c>
      <c r="L4930">
        <v>123.2</v>
      </c>
      <c r="M4930" t="b">
        <v>1</v>
      </c>
      <c r="N4930" t="s">
        <v>34</v>
      </c>
      <c r="O4930" t="s">
        <v>39</v>
      </c>
      <c r="P4930">
        <v>909.22</v>
      </c>
      <c r="Q4930">
        <v>279748.98</v>
      </c>
      <c r="R4930">
        <v>278412.09000000003</v>
      </c>
    </row>
    <row r="4931" spans="1:18" x14ac:dyDescent="0.25">
      <c r="A4931">
        <v>3881</v>
      </c>
      <c r="B4931" t="s">
        <v>19</v>
      </c>
      <c r="C4931" t="s">
        <v>24</v>
      </c>
      <c r="D4931">
        <v>106.68</v>
      </c>
      <c r="E4931" s="2">
        <v>44993</v>
      </c>
      <c r="F4931" s="2">
        <v>45106</v>
      </c>
      <c r="G4931">
        <v>534.34</v>
      </c>
      <c r="H4931" t="s">
        <v>30</v>
      </c>
      <c r="I4931">
        <v>6.18</v>
      </c>
      <c r="J4931">
        <v>1605.2</v>
      </c>
      <c r="K4931">
        <v>23.3</v>
      </c>
      <c r="L4931">
        <v>119.4</v>
      </c>
      <c r="M4931" t="b">
        <v>1</v>
      </c>
      <c r="N4931" t="s">
        <v>38</v>
      </c>
      <c r="O4931" t="s">
        <v>39</v>
      </c>
      <c r="P4931">
        <v>157.82</v>
      </c>
      <c r="Q4931">
        <v>80054.649999999994</v>
      </c>
      <c r="R4931">
        <v>4274.8900000000003</v>
      </c>
    </row>
    <row r="4932" spans="1:18" x14ac:dyDescent="0.25">
      <c r="A4932">
        <v>6622</v>
      </c>
      <c r="B4932" t="s">
        <v>21</v>
      </c>
      <c r="C4932" t="s">
        <v>25</v>
      </c>
      <c r="D4932">
        <v>108.23</v>
      </c>
      <c r="E4932" s="2">
        <v>45015</v>
      </c>
      <c r="F4932" s="2">
        <v>45241</v>
      </c>
      <c r="G4932">
        <v>523.4</v>
      </c>
      <c r="H4932" t="s">
        <v>32</v>
      </c>
      <c r="I4932">
        <v>5.19</v>
      </c>
      <c r="J4932">
        <v>949.1</v>
      </c>
      <c r="K4932">
        <v>31.9</v>
      </c>
      <c r="L4932">
        <v>526.6</v>
      </c>
      <c r="M4932" t="b">
        <v>1</v>
      </c>
      <c r="N4932" t="s">
        <v>37</v>
      </c>
      <c r="O4932" t="s">
        <v>40</v>
      </c>
      <c r="P4932">
        <v>77.75</v>
      </c>
      <c r="Q4932">
        <v>101361.84</v>
      </c>
      <c r="R4932">
        <v>-60667.49</v>
      </c>
    </row>
    <row r="4933" spans="1:18" x14ac:dyDescent="0.25">
      <c r="A4933">
        <v>9052</v>
      </c>
      <c r="B4933" t="s">
        <v>19</v>
      </c>
      <c r="C4933" t="s">
        <v>25</v>
      </c>
      <c r="D4933">
        <v>165.19</v>
      </c>
      <c r="E4933" s="2">
        <v>44994</v>
      </c>
      <c r="F4933" s="2">
        <v>45148</v>
      </c>
      <c r="G4933">
        <v>454.69</v>
      </c>
      <c r="H4933" t="s">
        <v>30</v>
      </c>
      <c r="J4933">
        <v>573.4</v>
      </c>
      <c r="K4933">
        <v>29.6</v>
      </c>
      <c r="L4933">
        <v>287.8</v>
      </c>
      <c r="M4933" t="b">
        <v>1</v>
      </c>
      <c r="O4933" t="s">
        <v>39</v>
      </c>
      <c r="P4933">
        <v>75.33</v>
      </c>
      <c r="Q4933">
        <v>113230.55</v>
      </c>
      <c r="R4933">
        <v>-78978.75</v>
      </c>
    </row>
    <row r="4934" spans="1:18" x14ac:dyDescent="0.25">
      <c r="A4934">
        <v>2378</v>
      </c>
      <c r="B4934" t="s">
        <v>18</v>
      </c>
      <c r="C4934" t="s">
        <v>28</v>
      </c>
      <c r="D4934">
        <v>118.13</v>
      </c>
      <c r="E4934" s="2">
        <v>44988</v>
      </c>
      <c r="F4934" s="2">
        <v>45134</v>
      </c>
      <c r="G4934">
        <v>657.48</v>
      </c>
      <c r="H4934" t="s">
        <v>33</v>
      </c>
      <c r="I4934">
        <v>5.51</v>
      </c>
      <c r="J4934">
        <v>733.7</v>
      </c>
      <c r="K4934">
        <v>29.4</v>
      </c>
      <c r="L4934">
        <v>357.9</v>
      </c>
      <c r="M4934" t="b">
        <v>0</v>
      </c>
      <c r="N4934" t="s">
        <v>35</v>
      </c>
      <c r="O4934" t="s">
        <v>40</v>
      </c>
      <c r="P4934">
        <v>343.28</v>
      </c>
      <c r="Q4934">
        <v>219145.86</v>
      </c>
      <c r="R4934">
        <v>6553.87</v>
      </c>
    </row>
    <row r="4935" spans="1:18" x14ac:dyDescent="0.25">
      <c r="A4935">
        <v>2248</v>
      </c>
      <c r="B4935" t="s">
        <v>22</v>
      </c>
      <c r="C4935" t="s">
        <v>25</v>
      </c>
      <c r="D4935">
        <v>5.42</v>
      </c>
      <c r="E4935" s="2">
        <v>44984</v>
      </c>
      <c r="F4935" s="2">
        <v>45108</v>
      </c>
      <c r="G4935">
        <v>11.62</v>
      </c>
      <c r="H4935" t="s">
        <v>30</v>
      </c>
      <c r="I4935">
        <v>6.47</v>
      </c>
      <c r="J4935">
        <v>1555.3</v>
      </c>
      <c r="K4935">
        <v>22.3</v>
      </c>
      <c r="L4935">
        <v>562.5</v>
      </c>
      <c r="M4935" t="b">
        <v>1</v>
      </c>
      <c r="N4935" t="s">
        <v>36</v>
      </c>
      <c r="O4935" t="s">
        <v>41</v>
      </c>
      <c r="P4935">
        <v>80.180000000000007</v>
      </c>
      <c r="Q4935">
        <v>7683.34</v>
      </c>
      <c r="R4935">
        <v>-6751.65</v>
      </c>
    </row>
    <row r="4936" spans="1:18" x14ac:dyDescent="0.25">
      <c r="A4936">
        <v>6650</v>
      </c>
      <c r="B4936" t="s">
        <v>19</v>
      </c>
      <c r="C4936" t="s">
        <v>25</v>
      </c>
      <c r="D4936">
        <v>220.87</v>
      </c>
      <c r="E4936" s="2">
        <v>44973</v>
      </c>
      <c r="F4936" s="2">
        <v>45158</v>
      </c>
      <c r="G4936">
        <v>1353.65</v>
      </c>
      <c r="H4936" t="s">
        <v>32</v>
      </c>
      <c r="I4936">
        <v>7.45</v>
      </c>
      <c r="J4936">
        <v>433.4</v>
      </c>
      <c r="K4936">
        <v>30.7</v>
      </c>
      <c r="L4936">
        <v>190.4</v>
      </c>
      <c r="M4936" t="b">
        <v>1</v>
      </c>
      <c r="N4936" t="s">
        <v>34</v>
      </c>
      <c r="O4936" t="s">
        <v>39</v>
      </c>
      <c r="P4936">
        <v>84.46</v>
      </c>
      <c r="Q4936">
        <v>396521.02</v>
      </c>
      <c r="R4936">
        <v>-282191.74</v>
      </c>
    </row>
    <row r="4937" spans="1:18" x14ac:dyDescent="0.25">
      <c r="A4937">
        <v>7079</v>
      </c>
      <c r="B4937" t="s">
        <v>18</v>
      </c>
      <c r="C4937" t="s">
        <v>23</v>
      </c>
      <c r="D4937">
        <v>226.76</v>
      </c>
      <c r="E4937" s="2">
        <v>45001</v>
      </c>
      <c r="F4937" s="2">
        <v>45193</v>
      </c>
      <c r="G4937">
        <v>568.07000000000005</v>
      </c>
      <c r="H4937" t="s">
        <v>30</v>
      </c>
      <c r="I4937">
        <v>6.94</v>
      </c>
      <c r="J4937">
        <v>1203.5999999999999</v>
      </c>
      <c r="K4937">
        <v>23.7</v>
      </c>
      <c r="L4937">
        <v>470.2</v>
      </c>
      <c r="M4937" t="b">
        <v>1</v>
      </c>
      <c r="N4937" t="s">
        <v>36</v>
      </c>
      <c r="O4937" t="s">
        <v>39</v>
      </c>
      <c r="P4937">
        <v>901.02</v>
      </c>
      <c r="Q4937">
        <v>392417.55</v>
      </c>
      <c r="R4937">
        <v>119424.88</v>
      </c>
    </row>
    <row r="4938" spans="1:18" x14ac:dyDescent="0.25">
      <c r="A4938">
        <v>8036</v>
      </c>
      <c r="B4938" t="s">
        <v>18</v>
      </c>
      <c r="C4938" t="s">
        <v>25</v>
      </c>
      <c r="D4938">
        <v>225.36</v>
      </c>
      <c r="E4938" s="2">
        <v>45006</v>
      </c>
      <c r="F4938" s="2">
        <v>45166</v>
      </c>
      <c r="G4938">
        <v>429.71</v>
      </c>
      <c r="H4938" t="s">
        <v>32</v>
      </c>
      <c r="I4938">
        <v>5.08</v>
      </c>
      <c r="J4938">
        <v>220.9</v>
      </c>
      <c r="K4938">
        <v>24.4</v>
      </c>
      <c r="L4938">
        <v>308.8</v>
      </c>
      <c r="M4938" t="b">
        <v>0</v>
      </c>
      <c r="N4938" t="s">
        <v>35</v>
      </c>
      <c r="O4938" t="s">
        <v>39</v>
      </c>
      <c r="P4938">
        <v>70.709999999999994</v>
      </c>
      <c r="Q4938">
        <v>164479.76</v>
      </c>
      <c r="R4938">
        <v>-134094.97</v>
      </c>
    </row>
    <row r="4939" spans="1:18" x14ac:dyDescent="0.25">
      <c r="A4939">
        <v>7487</v>
      </c>
      <c r="B4939" t="s">
        <v>21</v>
      </c>
      <c r="C4939" t="s">
        <v>27</v>
      </c>
      <c r="D4939">
        <v>106.78</v>
      </c>
      <c r="E4939" s="2">
        <v>44985</v>
      </c>
      <c r="F4939" s="2">
        <v>45083</v>
      </c>
      <c r="G4939">
        <v>341.44</v>
      </c>
      <c r="H4939" t="s">
        <v>31</v>
      </c>
      <c r="I4939">
        <v>6.23</v>
      </c>
      <c r="J4939">
        <v>593.1</v>
      </c>
      <c r="K4939">
        <v>22.6</v>
      </c>
      <c r="L4939">
        <v>167</v>
      </c>
      <c r="M4939" t="b">
        <v>0</v>
      </c>
      <c r="N4939" t="s">
        <v>35</v>
      </c>
      <c r="O4939" t="s">
        <v>39</v>
      </c>
      <c r="P4939">
        <v>156.07</v>
      </c>
      <c r="Q4939">
        <v>124345.51</v>
      </c>
      <c r="R4939">
        <v>-71056.97</v>
      </c>
    </row>
    <row r="4940" spans="1:18" x14ac:dyDescent="0.25">
      <c r="A4940">
        <v>2058</v>
      </c>
      <c r="B4940" t="s">
        <v>20</v>
      </c>
      <c r="C4940" t="s">
        <v>27</v>
      </c>
      <c r="D4940">
        <v>159.08000000000001</v>
      </c>
      <c r="E4940" s="2">
        <v>45026</v>
      </c>
      <c r="F4940" s="2">
        <v>45253</v>
      </c>
      <c r="G4940">
        <v>388.03</v>
      </c>
      <c r="H4940" t="s">
        <v>32</v>
      </c>
      <c r="I4940">
        <v>4.7</v>
      </c>
      <c r="J4940">
        <v>1146.3</v>
      </c>
      <c r="K4940">
        <v>19.899999999999999</v>
      </c>
      <c r="L4940">
        <v>519.1</v>
      </c>
      <c r="M4940" t="b">
        <v>1</v>
      </c>
      <c r="N4940" t="s">
        <v>34</v>
      </c>
      <c r="O4940" t="s">
        <v>39</v>
      </c>
      <c r="P4940">
        <v>158.63</v>
      </c>
      <c r="Q4940">
        <v>311493.77</v>
      </c>
      <c r="R4940">
        <v>-249940.57</v>
      </c>
    </row>
    <row r="4941" spans="1:18" x14ac:dyDescent="0.25">
      <c r="A4941">
        <v>3048</v>
      </c>
      <c r="B4941" t="s">
        <v>19</v>
      </c>
      <c r="C4941" t="s">
        <v>27</v>
      </c>
      <c r="D4941">
        <v>111.19</v>
      </c>
      <c r="E4941" s="2">
        <v>44932</v>
      </c>
      <c r="F4941" s="2">
        <v>45169</v>
      </c>
      <c r="G4941">
        <v>459.74</v>
      </c>
      <c r="H4941" t="s">
        <v>33</v>
      </c>
      <c r="I4941">
        <v>5.24</v>
      </c>
      <c r="J4941">
        <v>930.3</v>
      </c>
      <c r="K4941">
        <v>24.7</v>
      </c>
      <c r="L4941">
        <v>424</v>
      </c>
      <c r="M4941" t="b">
        <v>1</v>
      </c>
      <c r="N4941" t="s">
        <v>34</v>
      </c>
      <c r="O4941" t="s">
        <v>39</v>
      </c>
      <c r="P4941">
        <v>148.81</v>
      </c>
      <c r="Q4941">
        <v>94588.38</v>
      </c>
      <c r="R4941">
        <v>-26174.47</v>
      </c>
    </row>
    <row r="4942" spans="1:18" x14ac:dyDescent="0.25">
      <c r="A4942">
        <v>7115</v>
      </c>
      <c r="B4942" t="s">
        <v>19</v>
      </c>
      <c r="C4942" t="s">
        <v>24</v>
      </c>
      <c r="D4942">
        <v>9.73</v>
      </c>
      <c r="E4942" s="2">
        <v>45021</v>
      </c>
      <c r="F4942" s="2">
        <v>45175</v>
      </c>
      <c r="G4942">
        <v>48.01</v>
      </c>
      <c r="H4942" t="s">
        <v>33</v>
      </c>
      <c r="I4942">
        <v>5.0199999999999996</v>
      </c>
      <c r="J4942">
        <v>989.7</v>
      </c>
      <c r="K4942">
        <v>18.3</v>
      </c>
      <c r="L4942">
        <v>102.2</v>
      </c>
      <c r="M4942" t="b">
        <v>1</v>
      </c>
      <c r="N4942" t="s">
        <v>36</v>
      </c>
      <c r="O4942" t="s">
        <v>41</v>
      </c>
      <c r="P4942">
        <v>157.33000000000001</v>
      </c>
      <c r="Q4942">
        <v>5598.24</v>
      </c>
      <c r="R4942">
        <v>1955.17</v>
      </c>
    </row>
    <row r="4943" spans="1:18" x14ac:dyDescent="0.25">
      <c r="A4943">
        <v>5248</v>
      </c>
      <c r="B4943" t="s">
        <v>19</v>
      </c>
      <c r="C4943" t="s">
        <v>28</v>
      </c>
      <c r="D4943">
        <v>170.92</v>
      </c>
      <c r="E4943" s="2">
        <v>44966</v>
      </c>
      <c r="F4943" s="2">
        <v>45148</v>
      </c>
      <c r="G4943">
        <v>675.92</v>
      </c>
      <c r="H4943" t="s">
        <v>33</v>
      </c>
      <c r="I4943">
        <v>5.51</v>
      </c>
      <c r="J4943">
        <v>1256.9000000000001</v>
      </c>
      <c r="K4943">
        <v>25.3</v>
      </c>
      <c r="L4943">
        <v>348</v>
      </c>
      <c r="M4943" t="b">
        <v>1</v>
      </c>
      <c r="N4943" t="s">
        <v>38</v>
      </c>
      <c r="O4943" t="s">
        <v>39</v>
      </c>
      <c r="P4943">
        <v>344.6</v>
      </c>
      <c r="Q4943">
        <v>174170.08</v>
      </c>
      <c r="R4943">
        <v>58751.95</v>
      </c>
    </row>
    <row r="4944" spans="1:18" x14ac:dyDescent="0.25">
      <c r="A4944">
        <v>3476</v>
      </c>
      <c r="B4944" t="s">
        <v>18</v>
      </c>
      <c r="C4944" t="s">
        <v>28</v>
      </c>
      <c r="D4944">
        <v>41.51</v>
      </c>
      <c r="E4944" s="2">
        <v>45003</v>
      </c>
      <c r="F4944" s="2">
        <v>45160</v>
      </c>
      <c r="G4944">
        <v>199.37</v>
      </c>
      <c r="H4944" t="s">
        <v>32</v>
      </c>
      <c r="I4944">
        <v>6.54</v>
      </c>
      <c r="J4944">
        <v>575.29999999999995</v>
      </c>
      <c r="K4944">
        <v>29.6</v>
      </c>
      <c r="L4944">
        <v>518.5</v>
      </c>
      <c r="M4944" t="b">
        <v>1</v>
      </c>
      <c r="N4944" t="s">
        <v>34</v>
      </c>
      <c r="O4944" t="s">
        <v>39</v>
      </c>
      <c r="P4944">
        <v>346.04</v>
      </c>
      <c r="Q4944">
        <v>52569.04</v>
      </c>
      <c r="R4944">
        <v>16420.95</v>
      </c>
    </row>
    <row r="4945" spans="1:18" x14ac:dyDescent="0.25">
      <c r="A4945">
        <v>5603</v>
      </c>
      <c r="B4945" t="s">
        <v>21</v>
      </c>
      <c r="C4945" t="s">
        <v>29</v>
      </c>
      <c r="D4945">
        <v>28.61</v>
      </c>
      <c r="E4945" s="2">
        <v>44949</v>
      </c>
      <c r="F4945" s="2">
        <v>45087</v>
      </c>
      <c r="G4945">
        <v>95.12</v>
      </c>
      <c r="H4945" t="s">
        <v>32</v>
      </c>
      <c r="I4945">
        <v>6</v>
      </c>
      <c r="J4945">
        <v>649.29999999999995</v>
      </c>
      <c r="K4945">
        <v>33.4</v>
      </c>
      <c r="L4945">
        <v>86.8</v>
      </c>
      <c r="M4945" t="b">
        <v>1</v>
      </c>
      <c r="N4945" t="s">
        <v>36</v>
      </c>
      <c r="O4945" t="s">
        <v>39</v>
      </c>
      <c r="P4945">
        <v>62.89</v>
      </c>
      <c r="Q4945">
        <v>16702.98</v>
      </c>
      <c r="R4945">
        <v>-10720.88</v>
      </c>
    </row>
    <row r="4946" spans="1:18" x14ac:dyDescent="0.25">
      <c r="A4946">
        <v>4553</v>
      </c>
      <c r="B4946" t="s">
        <v>18</v>
      </c>
      <c r="C4946" t="s">
        <v>23</v>
      </c>
      <c r="D4946">
        <v>227.87</v>
      </c>
      <c r="E4946" s="2">
        <v>44978</v>
      </c>
      <c r="F4946" s="2">
        <v>45079</v>
      </c>
      <c r="G4946">
        <v>373.62</v>
      </c>
      <c r="H4946" t="s">
        <v>33</v>
      </c>
      <c r="I4946">
        <v>7.3</v>
      </c>
      <c r="K4946">
        <v>19.3</v>
      </c>
      <c r="L4946">
        <v>279</v>
      </c>
      <c r="M4946" t="b">
        <v>1</v>
      </c>
      <c r="N4946" t="s">
        <v>36</v>
      </c>
      <c r="O4946" t="s">
        <v>40</v>
      </c>
      <c r="P4946">
        <v>905.4</v>
      </c>
      <c r="Q4946">
        <v>259774.23</v>
      </c>
      <c r="R4946">
        <v>78501.320000000007</v>
      </c>
    </row>
    <row r="4947" spans="1:18" x14ac:dyDescent="0.25">
      <c r="A4947">
        <v>1220</v>
      </c>
      <c r="B4947" t="s">
        <v>18</v>
      </c>
      <c r="C4947" t="s">
        <v>27</v>
      </c>
      <c r="D4947">
        <v>7.8</v>
      </c>
      <c r="E4947" s="2">
        <v>44930</v>
      </c>
      <c r="F4947" s="2">
        <v>45088</v>
      </c>
      <c r="G4947">
        <v>49.69</v>
      </c>
      <c r="H4947" t="s">
        <v>30</v>
      </c>
      <c r="I4947">
        <v>5.14</v>
      </c>
      <c r="J4947">
        <v>1061.3</v>
      </c>
      <c r="K4947">
        <v>22.5</v>
      </c>
      <c r="L4947">
        <v>492.9</v>
      </c>
      <c r="M4947" t="b">
        <v>1</v>
      </c>
      <c r="N4947" t="s">
        <v>36</v>
      </c>
      <c r="O4947" t="s">
        <v>39</v>
      </c>
      <c r="P4947">
        <v>146.63999999999999</v>
      </c>
      <c r="Q4947">
        <v>6864.93</v>
      </c>
      <c r="R4947">
        <v>421.61</v>
      </c>
    </row>
    <row r="4948" spans="1:18" x14ac:dyDescent="0.25">
      <c r="A4948">
        <v>5818</v>
      </c>
      <c r="B4948" t="s">
        <v>22</v>
      </c>
      <c r="C4948" t="s">
        <v>27</v>
      </c>
      <c r="D4948">
        <v>287.91000000000003</v>
      </c>
      <c r="E4948" s="2">
        <v>44963</v>
      </c>
      <c r="F4948" s="2">
        <v>45175</v>
      </c>
      <c r="G4948">
        <v>1611.45</v>
      </c>
      <c r="H4948" t="s">
        <v>32</v>
      </c>
      <c r="I4948">
        <v>5.59</v>
      </c>
      <c r="J4948">
        <v>223.3</v>
      </c>
      <c r="K4948">
        <v>25.9</v>
      </c>
      <c r="L4948">
        <v>522.1</v>
      </c>
      <c r="M4948" t="b">
        <v>0</v>
      </c>
      <c r="N4948" t="s">
        <v>35</v>
      </c>
      <c r="O4948" t="s">
        <v>41</v>
      </c>
      <c r="P4948">
        <v>146.79</v>
      </c>
      <c r="Q4948">
        <v>235561.32</v>
      </c>
      <c r="R4948">
        <v>983.43</v>
      </c>
    </row>
    <row r="4949" spans="1:18" x14ac:dyDescent="0.25">
      <c r="A4949">
        <v>8192</v>
      </c>
      <c r="B4949" t="s">
        <v>21</v>
      </c>
      <c r="C4949" t="s">
        <v>25</v>
      </c>
      <c r="D4949">
        <v>157</v>
      </c>
      <c r="E4949" s="2">
        <v>44968</v>
      </c>
      <c r="F4949" s="2">
        <v>45060</v>
      </c>
      <c r="G4949">
        <v>293.13</v>
      </c>
      <c r="H4949" t="s">
        <v>30</v>
      </c>
      <c r="I4949">
        <v>5.49</v>
      </c>
      <c r="J4949">
        <v>1272.5</v>
      </c>
      <c r="K4949">
        <v>20.7</v>
      </c>
      <c r="L4949">
        <v>476.4</v>
      </c>
      <c r="M4949" t="b">
        <v>0</v>
      </c>
      <c r="N4949" t="s">
        <v>35</v>
      </c>
      <c r="O4949" t="s">
        <v>40</v>
      </c>
      <c r="P4949">
        <v>79.02</v>
      </c>
      <c r="Q4949">
        <v>140650.13</v>
      </c>
      <c r="R4949">
        <v>-117487</v>
      </c>
    </row>
    <row r="4950" spans="1:18" x14ac:dyDescent="0.25">
      <c r="A4950">
        <v>5623</v>
      </c>
      <c r="B4950" t="s">
        <v>19</v>
      </c>
      <c r="C4950" t="s">
        <v>27</v>
      </c>
      <c r="D4950">
        <v>294.99</v>
      </c>
      <c r="E4950" s="2">
        <v>45027</v>
      </c>
      <c r="F4950" s="2">
        <v>45204</v>
      </c>
      <c r="G4950">
        <v>1105</v>
      </c>
      <c r="H4950" t="s">
        <v>31</v>
      </c>
      <c r="I4950">
        <v>5.21</v>
      </c>
      <c r="J4950">
        <v>1192.0999999999999</v>
      </c>
      <c r="K4950">
        <v>19.899999999999999</v>
      </c>
      <c r="M4950" t="b">
        <v>1</v>
      </c>
      <c r="N4950" t="s">
        <v>36</v>
      </c>
      <c r="O4950" t="s">
        <v>41</v>
      </c>
      <c r="P4950">
        <v>143.4</v>
      </c>
      <c r="Q4950">
        <v>194132.36</v>
      </c>
      <c r="R4950">
        <v>-35675.360000000001</v>
      </c>
    </row>
    <row r="4951" spans="1:18" x14ac:dyDescent="0.25">
      <c r="A4951">
        <v>8349</v>
      </c>
      <c r="B4951" t="s">
        <v>20</v>
      </c>
      <c r="C4951" t="s">
        <v>25</v>
      </c>
      <c r="D4951">
        <v>22.11</v>
      </c>
      <c r="E4951" s="2">
        <v>44970</v>
      </c>
      <c r="F4951" s="2">
        <v>45192</v>
      </c>
      <c r="G4951">
        <v>103.37</v>
      </c>
      <c r="H4951" t="s">
        <v>31</v>
      </c>
      <c r="I4951">
        <v>7.48</v>
      </c>
      <c r="J4951">
        <v>325.8</v>
      </c>
      <c r="K4951">
        <v>25.2</v>
      </c>
      <c r="L4951">
        <v>328.8</v>
      </c>
      <c r="M4951" t="b">
        <v>1</v>
      </c>
      <c r="N4951" t="s">
        <v>36</v>
      </c>
      <c r="O4951" t="s">
        <v>39</v>
      </c>
      <c r="P4951">
        <v>88.54</v>
      </c>
      <c r="Q4951">
        <v>13597.03</v>
      </c>
      <c r="R4951">
        <v>-4444.6499999999996</v>
      </c>
    </row>
    <row r="4952" spans="1:18" x14ac:dyDescent="0.25">
      <c r="A4952">
        <v>6618</v>
      </c>
      <c r="B4952" t="s">
        <v>19</v>
      </c>
      <c r="C4952" t="s">
        <v>25</v>
      </c>
      <c r="D4952">
        <v>177.14</v>
      </c>
      <c r="E4952" s="2">
        <v>45023</v>
      </c>
      <c r="F4952" s="2">
        <v>45145</v>
      </c>
      <c r="G4952">
        <v>434.52</v>
      </c>
      <c r="H4952" t="s">
        <v>31</v>
      </c>
      <c r="I4952">
        <v>5.66</v>
      </c>
      <c r="J4952">
        <v>1396</v>
      </c>
      <c r="K4952">
        <v>27.3</v>
      </c>
      <c r="L4952">
        <v>457.7</v>
      </c>
      <c r="M4952" t="b">
        <v>1</v>
      </c>
      <c r="N4952" t="s">
        <v>38</v>
      </c>
      <c r="O4952" t="s">
        <v>39</v>
      </c>
      <c r="P4952">
        <v>84.11</v>
      </c>
      <c r="Q4952">
        <v>246892.1</v>
      </c>
      <c r="R4952">
        <v>-210344.62</v>
      </c>
    </row>
    <row r="4953" spans="1:18" x14ac:dyDescent="0.25">
      <c r="A4953">
        <v>8209</v>
      </c>
      <c r="B4953" t="s">
        <v>18</v>
      </c>
      <c r="C4953" t="s">
        <v>29</v>
      </c>
      <c r="D4953">
        <v>108.05</v>
      </c>
      <c r="E4953" s="2">
        <v>45046</v>
      </c>
      <c r="F4953" s="2">
        <v>45163</v>
      </c>
      <c r="G4953">
        <v>474.33</v>
      </c>
      <c r="H4953" t="s">
        <v>31</v>
      </c>
      <c r="I4953">
        <v>7.32</v>
      </c>
      <c r="J4953">
        <v>1035.4000000000001</v>
      </c>
      <c r="K4953">
        <v>31.1</v>
      </c>
      <c r="L4953">
        <v>133.9</v>
      </c>
      <c r="M4953" t="b">
        <v>1</v>
      </c>
      <c r="N4953" t="s">
        <v>37</v>
      </c>
      <c r="O4953" t="s">
        <v>39</v>
      </c>
      <c r="P4953">
        <v>58.67</v>
      </c>
      <c r="Q4953">
        <v>207644.66</v>
      </c>
      <c r="R4953">
        <v>-179815.72</v>
      </c>
    </row>
    <row r="4954" spans="1:18" x14ac:dyDescent="0.25">
      <c r="A4954">
        <v>5576</v>
      </c>
      <c r="B4954" t="s">
        <v>21</v>
      </c>
      <c r="C4954" t="s">
        <v>24</v>
      </c>
      <c r="D4954">
        <v>253.83</v>
      </c>
      <c r="E4954" s="2">
        <v>44968</v>
      </c>
      <c r="F4954" s="2">
        <v>45173</v>
      </c>
      <c r="G4954">
        <v>1058.03</v>
      </c>
      <c r="H4954" t="s">
        <v>33</v>
      </c>
      <c r="I4954">
        <v>5.67</v>
      </c>
      <c r="J4954">
        <v>527.6</v>
      </c>
      <c r="K4954">
        <v>34</v>
      </c>
      <c r="L4954">
        <v>377.2</v>
      </c>
      <c r="M4954" t="b">
        <v>1</v>
      </c>
      <c r="N4954" t="s">
        <v>38</v>
      </c>
      <c r="O4954" t="s">
        <v>39</v>
      </c>
      <c r="P4954">
        <v>152.44999999999999</v>
      </c>
      <c r="Q4954">
        <v>433315.76</v>
      </c>
      <c r="R4954">
        <v>-272019.09000000003</v>
      </c>
    </row>
    <row r="4955" spans="1:18" x14ac:dyDescent="0.25">
      <c r="A4955">
        <v>2871</v>
      </c>
      <c r="B4955" t="s">
        <v>21</v>
      </c>
      <c r="C4955" t="s">
        <v>25</v>
      </c>
      <c r="D4955">
        <v>111.56</v>
      </c>
      <c r="E4955" s="2">
        <v>44955</v>
      </c>
      <c r="F4955" s="2">
        <v>45083</v>
      </c>
      <c r="G4955">
        <v>283.51</v>
      </c>
      <c r="H4955" t="s">
        <v>32</v>
      </c>
      <c r="J4955">
        <v>1095</v>
      </c>
      <c r="K4955">
        <v>30.4</v>
      </c>
      <c r="L4955">
        <v>446.2</v>
      </c>
      <c r="M4955" t="b">
        <v>1</v>
      </c>
      <c r="N4955" t="s">
        <v>37</v>
      </c>
      <c r="O4955" t="s">
        <v>39</v>
      </c>
      <c r="P4955">
        <v>86.98</v>
      </c>
      <c r="Q4955">
        <v>195324.6</v>
      </c>
      <c r="R4955">
        <v>-170664.9</v>
      </c>
    </row>
    <row r="4956" spans="1:18" x14ac:dyDescent="0.25">
      <c r="A4956">
        <v>8915</v>
      </c>
      <c r="B4956" t="s">
        <v>21</v>
      </c>
      <c r="C4956" t="s">
        <v>25</v>
      </c>
      <c r="D4956">
        <v>81.84</v>
      </c>
      <c r="E4956" s="2">
        <v>45027</v>
      </c>
      <c r="F4956" s="2">
        <v>45145</v>
      </c>
      <c r="G4956">
        <v>180.54</v>
      </c>
      <c r="H4956" t="s">
        <v>31</v>
      </c>
      <c r="I4956">
        <v>4.8600000000000003</v>
      </c>
      <c r="J4956">
        <v>1152.7</v>
      </c>
      <c r="K4956">
        <v>21.5</v>
      </c>
      <c r="L4956">
        <v>517.5</v>
      </c>
      <c r="M4956" t="b">
        <v>0</v>
      </c>
      <c r="N4956" t="s">
        <v>35</v>
      </c>
      <c r="O4956" t="s">
        <v>40</v>
      </c>
      <c r="P4956">
        <v>79.67</v>
      </c>
      <c r="Q4956">
        <v>131158.62</v>
      </c>
      <c r="R4956">
        <v>-116775</v>
      </c>
    </row>
    <row r="4957" spans="1:18" x14ac:dyDescent="0.25">
      <c r="A4957">
        <v>2462</v>
      </c>
      <c r="B4957" t="s">
        <v>22</v>
      </c>
      <c r="C4957" t="s">
        <v>28</v>
      </c>
      <c r="D4957">
        <v>257.98</v>
      </c>
      <c r="E4957" s="2">
        <v>44945</v>
      </c>
      <c r="F4957" s="2">
        <v>45091</v>
      </c>
      <c r="G4957">
        <v>1365.96</v>
      </c>
      <c r="H4957" t="s">
        <v>33</v>
      </c>
      <c r="J4957">
        <v>1672.2</v>
      </c>
      <c r="K4957">
        <v>30</v>
      </c>
      <c r="L4957">
        <v>111.4</v>
      </c>
      <c r="M4957" t="b">
        <v>1</v>
      </c>
      <c r="N4957" t="s">
        <v>34</v>
      </c>
      <c r="O4957" t="s">
        <v>40</v>
      </c>
      <c r="P4957">
        <v>355.94</v>
      </c>
      <c r="Q4957">
        <v>498926.67</v>
      </c>
      <c r="R4957">
        <v>-12726.87</v>
      </c>
    </row>
    <row r="4958" spans="1:18" x14ac:dyDescent="0.25">
      <c r="A4958">
        <v>6521</v>
      </c>
      <c r="B4958" t="s">
        <v>19</v>
      </c>
      <c r="C4958" t="s">
        <v>29</v>
      </c>
      <c r="D4958">
        <v>115.52</v>
      </c>
      <c r="E4958" s="2">
        <v>45041</v>
      </c>
      <c r="F4958" s="2">
        <v>45189</v>
      </c>
      <c r="G4958">
        <v>359.61</v>
      </c>
      <c r="H4958" t="s">
        <v>31</v>
      </c>
      <c r="I4958">
        <v>4.5999999999999996</v>
      </c>
      <c r="J4958">
        <v>1387.4</v>
      </c>
      <c r="K4958">
        <v>26.6</v>
      </c>
      <c r="L4958">
        <v>231.3</v>
      </c>
      <c r="M4958" t="b">
        <v>1</v>
      </c>
      <c r="N4958" t="s">
        <v>34</v>
      </c>
      <c r="O4958" t="s">
        <v>40</v>
      </c>
      <c r="P4958">
        <v>50.67</v>
      </c>
      <c r="Q4958">
        <v>222471.39</v>
      </c>
      <c r="R4958">
        <v>-204249.95</v>
      </c>
    </row>
    <row r="4959" spans="1:18" x14ac:dyDescent="0.25">
      <c r="A4959">
        <v>9536</v>
      </c>
      <c r="B4959" t="s">
        <v>22</v>
      </c>
      <c r="C4959" t="s">
        <v>25</v>
      </c>
      <c r="D4959">
        <v>9.9700000000000006</v>
      </c>
      <c r="E4959" s="2">
        <v>45010</v>
      </c>
      <c r="F4959" s="2">
        <v>45231</v>
      </c>
      <c r="G4959">
        <v>27.12</v>
      </c>
      <c r="H4959" t="s">
        <v>32</v>
      </c>
      <c r="I4959">
        <v>7.39</v>
      </c>
      <c r="J4959">
        <v>683.1</v>
      </c>
      <c r="K4959">
        <v>25.2</v>
      </c>
      <c r="L4959">
        <v>347.9</v>
      </c>
      <c r="M4959" t="b">
        <v>1</v>
      </c>
      <c r="N4959" t="s">
        <v>36</v>
      </c>
      <c r="O4959" t="s">
        <v>41</v>
      </c>
      <c r="P4959">
        <v>75.47</v>
      </c>
      <c r="Q4959">
        <v>16624.52</v>
      </c>
      <c r="R4959">
        <v>-14577.77</v>
      </c>
    </row>
    <row r="4960" spans="1:18" x14ac:dyDescent="0.25">
      <c r="A4960">
        <v>9236</v>
      </c>
      <c r="B4960" t="s">
        <v>20</v>
      </c>
      <c r="C4960" t="s">
        <v>23</v>
      </c>
      <c r="D4960">
        <v>120.14</v>
      </c>
      <c r="E4960" s="2">
        <v>44958</v>
      </c>
      <c r="F4960" s="2">
        <v>45140</v>
      </c>
      <c r="G4960">
        <v>623.45000000000005</v>
      </c>
      <c r="H4960" t="s">
        <v>31</v>
      </c>
      <c r="I4960">
        <v>5.75</v>
      </c>
      <c r="J4960">
        <v>389</v>
      </c>
      <c r="K4960">
        <v>33</v>
      </c>
      <c r="L4960">
        <v>435.6</v>
      </c>
      <c r="M4960" t="b">
        <v>0</v>
      </c>
      <c r="N4960" t="s">
        <v>35</v>
      </c>
      <c r="O4960" t="s">
        <v>40</v>
      </c>
      <c r="P4960">
        <v>902.44</v>
      </c>
      <c r="Q4960">
        <v>189090.68</v>
      </c>
      <c r="R4960">
        <v>373535.54</v>
      </c>
    </row>
    <row r="4961" spans="1:18" x14ac:dyDescent="0.25">
      <c r="A4961">
        <v>8813</v>
      </c>
      <c r="B4961" t="s">
        <v>18</v>
      </c>
      <c r="C4961" t="s">
        <v>24</v>
      </c>
      <c r="D4961">
        <v>198.08</v>
      </c>
      <c r="E4961" s="2">
        <v>44970</v>
      </c>
      <c r="F4961" s="2">
        <v>45120</v>
      </c>
      <c r="G4961">
        <v>1026.1199999999999</v>
      </c>
      <c r="H4961" t="s">
        <v>31</v>
      </c>
      <c r="I4961">
        <v>5.24</v>
      </c>
      <c r="J4961">
        <v>1565.1</v>
      </c>
      <c r="K4961">
        <v>29.2</v>
      </c>
      <c r="L4961">
        <v>451.5</v>
      </c>
      <c r="M4961" t="b">
        <v>0</v>
      </c>
      <c r="N4961" t="s">
        <v>35</v>
      </c>
      <c r="O4961" t="s">
        <v>39</v>
      </c>
      <c r="P4961">
        <v>159.76</v>
      </c>
      <c r="Q4961">
        <v>189744.65</v>
      </c>
      <c r="R4961">
        <v>-25811.72</v>
      </c>
    </row>
    <row r="4962" spans="1:18" x14ac:dyDescent="0.25">
      <c r="A4962">
        <v>3068</v>
      </c>
      <c r="B4962" t="s">
        <v>22</v>
      </c>
      <c r="C4962" t="s">
        <v>23</v>
      </c>
      <c r="D4962">
        <v>80.040000000000006</v>
      </c>
      <c r="E4962" s="2">
        <v>44981</v>
      </c>
      <c r="F4962" s="2">
        <v>45151</v>
      </c>
      <c r="G4962">
        <v>230.68</v>
      </c>
      <c r="H4962" t="s">
        <v>30</v>
      </c>
      <c r="I4962">
        <v>6.35</v>
      </c>
      <c r="J4962">
        <v>1553.7</v>
      </c>
      <c r="K4962">
        <v>28.9</v>
      </c>
      <c r="M4962" t="b">
        <v>1</v>
      </c>
      <c r="N4962" t="s">
        <v>38</v>
      </c>
      <c r="O4962" t="s">
        <v>40</v>
      </c>
      <c r="P4962">
        <v>895.9</v>
      </c>
      <c r="Q4962">
        <v>50965.440000000002</v>
      </c>
      <c r="R4962">
        <v>155700.76999999999</v>
      </c>
    </row>
    <row r="4963" spans="1:18" x14ac:dyDescent="0.25">
      <c r="A4963">
        <v>6753</v>
      </c>
      <c r="B4963" t="s">
        <v>22</v>
      </c>
      <c r="C4963" t="s">
        <v>27</v>
      </c>
      <c r="D4963">
        <v>132.44</v>
      </c>
      <c r="E4963" s="2">
        <v>45006</v>
      </c>
      <c r="F4963" s="2">
        <v>45239</v>
      </c>
      <c r="G4963">
        <v>776.47</v>
      </c>
      <c r="H4963" t="s">
        <v>30</v>
      </c>
      <c r="I4963">
        <v>4.9000000000000004</v>
      </c>
      <c r="J4963">
        <v>480.5</v>
      </c>
      <c r="K4963">
        <v>18.2</v>
      </c>
      <c r="L4963">
        <v>57.6</v>
      </c>
      <c r="M4963" t="b">
        <v>1</v>
      </c>
      <c r="N4963" t="s">
        <v>36</v>
      </c>
      <c r="O4963" t="s">
        <v>39</v>
      </c>
      <c r="P4963">
        <v>144.02000000000001</v>
      </c>
      <c r="Q4963">
        <v>84669.15</v>
      </c>
      <c r="R4963">
        <v>27158.06</v>
      </c>
    </row>
    <row r="4964" spans="1:18" x14ac:dyDescent="0.25">
      <c r="A4964">
        <v>8237</v>
      </c>
      <c r="B4964" t="s">
        <v>18</v>
      </c>
      <c r="C4964" t="s">
        <v>24</v>
      </c>
      <c r="D4964">
        <v>21.73</v>
      </c>
      <c r="E4964" s="2">
        <v>44931</v>
      </c>
      <c r="F4964" s="2">
        <v>45037</v>
      </c>
      <c r="G4964">
        <v>107.37</v>
      </c>
      <c r="H4964" t="s">
        <v>30</v>
      </c>
      <c r="I4964">
        <v>4.72</v>
      </c>
      <c r="J4964">
        <v>299.39999999999998</v>
      </c>
      <c r="K4964">
        <v>31.8</v>
      </c>
      <c r="L4964">
        <v>431.6</v>
      </c>
      <c r="M4964" t="b">
        <v>1</v>
      </c>
      <c r="N4964" t="s">
        <v>38</v>
      </c>
      <c r="O4964" t="s">
        <v>40</v>
      </c>
      <c r="P4964">
        <v>156.04</v>
      </c>
      <c r="Q4964">
        <v>34863.43</v>
      </c>
      <c r="R4964">
        <v>-18109.419999999998</v>
      </c>
    </row>
    <row r="4965" spans="1:18" x14ac:dyDescent="0.25">
      <c r="A4965">
        <v>8016</v>
      </c>
      <c r="B4965" t="s">
        <v>21</v>
      </c>
      <c r="C4965" t="s">
        <v>27</v>
      </c>
      <c r="D4965">
        <v>178.49</v>
      </c>
      <c r="E4965" s="2">
        <v>45039</v>
      </c>
      <c r="F4965" s="2">
        <v>45160</v>
      </c>
      <c r="G4965">
        <v>576.30999999999995</v>
      </c>
      <c r="H4965" t="s">
        <v>30</v>
      </c>
      <c r="I4965">
        <v>6.98</v>
      </c>
      <c r="J4965">
        <v>1339</v>
      </c>
      <c r="K4965">
        <v>30.7</v>
      </c>
      <c r="L4965">
        <v>550</v>
      </c>
      <c r="M4965" t="b">
        <v>1</v>
      </c>
      <c r="N4965" t="s">
        <v>34</v>
      </c>
      <c r="O4965" t="s">
        <v>40</v>
      </c>
      <c r="P4965">
        <v>154.85</v>
      </c>
      <c r="Q4965">
        <v>96841.68</v>
      </c>
      <c r="R4965">
        <v>-7600.08</v>
      </c>
    </row>
    <row r="4966" spans="1:18" x14ac:dyDescent="0.25">
      <c r="A4966">
        <v>7191</v>
      </c>
      <c r="B4966" t="s">
        <v>18</v>
      </c>
      <c r="C4966" t="s">
        <v>28</v>
      </c>
      <c r="D4966">
        <v>228.11</v>
      </c>
      <c r="E4966" s="2">
        <v>44972</v>
      </c>
      <c r="F4966" s="2">
        <v>45206</v>
      </c>
      <c r="G4966">
        <v>829.74</v>
      </c>
      <c r="H4966" t="s">
        <v>31</v>
      </c>
      <c r="I4966">
        <v>5.77</v>
      </c>
      <c r="K4966">
        <v>22.8</v>
      </c>
      <c r="L4966">
        <v>488.6</v>
      </c>
      <c r="M4966" t="b">
        <v>1</v>
      </c>
      <c r="N4966" t="s">
        <v>38</v>
      </c>
      <c r="O4966" t="s">
        <v>40</v>
      </c>
      <c r="P4966">
        <v>343.67</v>
      </c>
      <c r="Q4966">
        <v>393401.67</v>
      </c>
      <c r="R4966">
        <v>-108244.92</v>
      </c>
    </row>
    <row r="4967" spans="1:18" x14ac:dyDescent="0.25">
      <c r="A4967">
        <v>2514</v>
      </c>
      <c r="B4967" t="s">
        <v>19</v>
      </c>
      <c r="C4967" t="s">
        <v>26</v>
      </c>
      <c r="D4967">
        <v>126.93</v>
      </c>
      <c r="E4967" s="2">
        <v>45002</v>
      </c>
      <c r="F4967" s="2">
        <v>45235</v>
      </c>
      <c r="G4967">
        <v>651.6</v>
      </c>
      <c r="H4967" t="s">
        <v>31</v>
      </c>
      <c r="I4967">
        <v>6.05</v>
      </c>
      <c r="K4967">
        <v>22.7</v>
      </c>
      <c r="L4967">
        <v>392.4</v>
      </c>
      <c r="M4967" t="b">
        <v>1</v>
      </c>
      <c r="N4967" t="s">
        <v>36</v>
      </c>
      <c r="O4967" t="s">
        <v>39</v>
      </c>
      <c r="P4967">
        <v>121.88</v>
      </c>
      <c r="Q4967">
        <v>133240.28</v>
      </c>
      <c r="R4967">
        <v>-53823.27</v>
      </c>
    </row>
    <row r="4968" spans="1:18" x14ac:dyDescent="0.25">
      <c r="A4968">
        <v>3598</v>
      </c>
      <c r="B4968" t="s">
        <v>18</v>
      </c>
      <c r="C4968" t="s">
        <v>26</v>
      </c>
      <c r="D4968">
        <v>128.97</v>
      </c>
      <c r="E4968" s="2">
        <v>44971</v>
      </c>
      <c r="F4968" s="2">
        <v>45087</v>
      </c>
      <c r="G4968">
        <v>329.89</v>
      </c>
      <c r="H4968" t="s">
        <v>30</v>
      </c>
      <c r="I4968">
        <v>5.03</v>
      </c>
      <c r="J4968">
        <v>1269.0999999999999</v>
      </c>
      <c r="K4968">
        <v>18.899999999999999</v>
      </c>
      <c r="L4968">
        <v>587.70000000000005</v>
      </c>
      <c r="M4968" t="b">
        <v>0</v>
      </c>
      <c r="N4968" t="s">
        <v>35</v>
      </c>
      <c r="O4968" t="s">
        <v>39</v>
      </c>
      <c r="P4968">
        <v>118.47</v>
      </c>
      <c r="Q4968">
        <v>101643.94</v>
      </c>
      <c r="R4968">
        <v>-62561.87</v>
      </c>
    </row>
    <row r="4969" spans="1:18" x14ac:dyDescent="0.25">
      <c r="A4969">
        <v>2001</v>
      </c>
      <c r="B4969" t="s">
        <v>21</v>
      </c>
      <c r="C4969" t="s">
        <v>26</v>
      </c>
      <c r="D4969">
        <v>31.04</v>
      </c>
      <c r="E4969" s="2">
        <v>44947</v>
      </c>
      <c r="F4969" s="2">
        <v>45058</v>
      </c>
      <c r="G4969">
        <v>119.31</v>
      </c>
      <c r="H4969" t="s">
        <v>32</v>
      </c>
      <c r="I4969">
        <v>4.68</v>
      </c>
      <c r="J4969">
        <v>646.29999999999995</v>
      </c>
      <c r="K4969">
        <v>18.8</v>
      </c>
      <c r="L4969">
        <v>288.2</v>
      </c>
      <c r="M4969" t="b">
        <v>1</v>
      </c>
      <c r="N4969" t="s">
        <v>36</v>
      </c>
      <c r="O4969" t="s">
        <v>40</v>
      </c>
      <c r="P4969">
        <v>125.26</v>
      </c>
      <c r="Q4969">
        <v>34497.32</v>
      </c>
      <c r="R4969">
        <v>-19552.55</v>
      </c>
    </row>
    <row r="4970" spans="1:18" x14ac:dyDescent="0.25">
      <c r="A4970">
        <v>2033</v>
      </c>
      <c r="B4970" t="s">
        <v>18</v>
      </c>
      <c r="C4970" t="s">
        <v>25</v>
      </c>
      <c r="D4970">
        <v>64.569999999999993</v>
      </c>
      <c r="E4970" s="2">
        <v>45004</v>
      </c>
      <c r="F4970" s="2">
        <v>45157</v>
      </c>
      <c r="G4970">
        <v>307.86</v>
      </c>
      <c r="H4970" t="s">
        <v>33</v>
      </c>
      <c r="I4970">
        <v>5.6</v>
      </c>
      <c r="J4970">
        <v>617</v>
      </c>
      <c r="K4970">
        <v>28.7</v>
      </c>
      <c r="L4970">
        <v>338.8</v>
      </c>
      <c r="M4970" t="b">
        <v>0</v>
      </c>
      <c r="N4970" t="s">
        <v>35</v>
      </c>
      <c r="O4970" t="s">
        <v>40</v>
      </c>
      <c r="P4970">
        <v>74.03</v>
      </c>
      <c r="Q4970">
        <v>100400.43</v>
      </c>
      <c r="R4970">
        <v>-77609.55</v>
      </c>
    </row>
    <row r="4971" spans="1:18" x14ac:dyDescent="0.25">
      <c r="A4971">
        <v>7899</v>
      </c>
      <c r="B4971" t="s">
        <v>22</v>
      </c>
      <c r="C4971" t="s">
        <v>29</v>
      </c>
      <c r="D4971">
        <v>50.63</v>
      </c>
      <c r="E4971" s="2">
        <v>45027</v>
      </c>
      <c r="F4971" s="2">
        <v>45124</v>
      </c>
      <c r="G4971">
        <v>212.52</v>
      </c>
      <c r="H4971" t="s">
        <v>31</v>
      </c>
      <c r="I4971">
        <v>6.02</v>
      </c>
      <c r="J4971">
        <v>719.2</v>
      </c>
      <c r="K4971">
        <v>21</v>
      </c>
      <c r="L4971">
        <v>56.8</v>
      </c>
      <c r="M4971" t="b">
        <v>1</v>
      </c>
      <c r="O4971" t="s">
        <v>41</v>
      </c>
      <c r="P4971">
        <v>55.4</v>
      </c>
      <c r="Q4971">
        <v>46208.28</v>
      </c>
      <c r="R4971">
        <v>-34434.67</v>
      </c>
    </row>
    <row r="4972" spans="1:18" x14ac:dyDescent="0.25">
      <c r="A4972">
        <v>9465</v>
      </c>
      <c r="B4972" t="s">
        <v>20</v>
      </c>
      <c r="C4972" t="s">
        <v>23</v>
      </c>
      <c r="D4972">
        <v>147.1</v>
      </c>
      <c r="E4972" s="2">
        <v>44948</v>
      </c>
      <c r="F4972" s="2">
        <v>45136</v>
      </c>
      <c r="G4972">
        <v>668.08</v>
      </c>
      <c r="H4972" t="s">
        <v>30</v>
      </c>
      <c r="I4972">
        <v>6.8</v>
      </c>
      <c r="J4972">
        <v>1032.5999999999999</v>
      </c>
      <c r="K4972">
        <v>32.799999999999997</v>
      </c>
      <c r="L4972">
        <v>570.29999999999995</v>
      </c>
      <c r="M4972" t="b">
        <v>0</v>
      </c>
      <c r="N4972" t="s">
        <v>35</v>
      </c>
      <c r="O4972" t="s">
        <v>39</v>
      </c>
      <c r="P4972">
        <v>897.97</v>
      </c>
      <c r="Q4972">
        <v>111858.89</v>
      </c>
      <c r="R4972">
        <v>488056.91</v>
      </c>
    </row>
    <row r="4973" spans="1:18" x14ac:dyDescent="0.25">
      <c r="A4973">
        <v>6051</v>
      </c>
      <c r="B4973" t="s">
        <v>22</v>
      </c>
      <c r="C4973" t="s">
        <v>27</v>
      </c>
      <c r="D4973">
        <v>161.13</v>
      </c>
      <c r="E4973" s="2">
        <v>44956</v>
      </c>
      <c r="F4973" s="2">
        <v>45057</v>
      </c>
      <c r="G4973">
        <v>681.75</v>
      </c>
      <c r="H4973" t="s">
        <v>33</v>
      </c>
      <c r="I4973">
        <v>6</v>
      </c>
      <c r="J4973">
        <v>1487.1</v>
      </c>
      <c r="K4973">
        <v>31.5</v>
      </c>
      <c r="L4973">
        <v>370.8</v>
      </c>
      <c r="M4973" t="b">
        <v>1</v>
      </c>
      <c r="N4973" t="s">
        <v>37</v>
      </c>
      <c r="O4973" t="s">
        <v>40</v>
      </c>
      <c r="P4973">
        <v>143.33000000000001</v>
      </c>
      <c r="Q4973">
        <v>258907.94</v>
      </c>
      <c r="R4973">
        <v>-161192.71</v>
      </c>
    </row>
    <row r="4974" spans="1:18" x14ac:dyDescent="0.25">
      <c r="A4974">
        <v>5476</v>
      </c>
      <c r="B4974" t="s">
        <v>20</v>
      </c>
      <c r="C4974" t="s">
        <v>25</v>
      </c>
      <c r="D4974">
        <v>284.94</v>
      </c>
      <c r="E4974" s="2">
        <v>44949</v>
      </c>
      <c r="F4974" s="2">
        <v>45047</v>
      </c>
      <c r="G4974">
        <v>711.25</v>
      </c>
      <c r="H4974" t="s">
        <v>30</v>
      </c>
      <c r="I4974">
        <v>6.85</v>
      </c>
      <c r="J4974">
        <v>997.8</v>
      </c>
      <c r="K4974">
        <v>23.6</v>
      </c>
      <c r="L4974">
        <v>264.89999999999998</v>
      </c>
      <c r="M4974" t="b">
        <v>1</v>
      </c>
      <c r="N4974" t="s">
        <v>34</v>
      </c>
      <c r="O4974" t="s">
        <v>40</v>
      </c>
      <c r="P4974">
        <v>79.22</v>
      </c>
      <c r="Q4974">
        <v>518882</v>
      </c>
      <c r="R4974">
        <v>-462536.78</v>
      </c>
    </row>
    <row r="4975" spans="1:18" x14ac:dyDescent="0.25">
      <c r="A4975">
        <v>1478</v>
      </c>
      <c r="B4975" t="s">
        <v>18</v>
      </c>
      <c r="C4975" t="s">
        <v>26</v>
      </c>
      <c r="D4975">
        <v>26.6</v>
      </c>
      <c r="E4975" s="2">
        <v>44931</v>
      </c>
      <c r="F4975" s="2">
        <v>45093</v>
      </c>
      <c r="G4975">
        <v>94.46</v>
      </c>
      <c r="H4975" t="s">
        <v>30</v>
      </c>
      <c r="I4975">
        <v>4.8499999999999996</v>
      </c>
      <c r="J4975">
        <v>676.9</v>
      </c>
      <c r="K4975">
        <v>24.1</v>
      </c>
      <c r="L4975">
        <v>74.5</v>
      </c>
      <c r="M4975" t="b">
        <v>0</v>
      </c>
      <c r="N4975" t="s">
        <v>35</v>
      </c>
      <c r="O4975" t="s">
        <v>39</v>
      </c>
      <c r="P4975">
        <v>118.32</v>
      </c>
      <c r="Q4975">
        <v>36663.24</v>
      </c>
      <c r="R4975">
        <v>-25486.73</v>
      </c>
    </row>
    <row r="4976" spans="1:18" x14ac:dyDescent="0.25">
      <c r="A4976">
        <v>1515</v>
      </c>
      <c r="B4976" t="s">
        <v>19</v>
      </c>
      <c r="C4976" t="s">
        <v>23</v>
      </c>
      <c r="D4976">
        <v>181.96</v>
      </c>
      <c r="E4976" s="2">
        <v>44989</v>
      </c>
      <c r="F4976" s="2">
        <v>45222</v>
      </c>
      <c r="G4976">
        <v>756.94</v>
      </c>
      <c r="H4976" t="s">
        <v>32</v>
      </c>
      <c r="I4976">
        <v>4.6900000000000004</v>
      </c>
      <c r="J4976">
        <v>1614.4</v>
      </c>
      <c r="K4976">
        <v>23.2</v>
      </c>
      <c r="L4976">
        <v>249.3</v>
      </c>
      <c r="M4976" t="b">
        <v>1</v>
      </c>
      <c r="N4976" t="s">
        <v>36</v>
      </c>
      <c r="O4976" t="s">
        <v>40</v>
      </c>
      <c r="P4976">
        <v>909.8</v>
      </c>
      <c r="Q4976">
        <v>233961.14</v>
      </c>
      <c r="R4976">
        <v>454702.87</v>
      </c>
    </row>
    <row r="4977" spans="1:18" x14ac:dyDescent="0.25">
      <c r="A4977">
        <v>2191</v>
      </c>
      <c r="B4977" t="s">
        <v>18</v>
      </c>
      <c r="C4977" t="s">
        <v>23</v>
      </c>
      <c r="D4977">
        <v>160.32</v>
      </c>
      <c r="E4977" s="2">
        <v>45019</v>
      </c>
      <c r="F4977" s="2">
        <v>45173</v>
      </c>
      <c r="G4977">
        <v>865.78</v>
      </c>
      <c r="H4977" t="s">
        <v>32</v>
      </c>
      <c r="I4977">
        <v>4.9800000000000004</v>
      </c>
      <c r="J4977">
        <v>288.10000000000002</v>
      </c>
      <c r="K4977">
        <v>19.5</v>
      </c>
      <c r="L4977">
        <v>52</v>
      </c>
      <c r="M4977" t="b">
        <v>1</v>
      </c>
      <c r="N4977" t="s">
        <v>34</v>
      </c>
      <c r="O4977" t="s">
        <v>39</v>
      </c>
      <c r="P4977">
        <v>901.88</v>
      </c>
      <c r="Q4977">
        <v>261692.45</v>
      </c>
      <c r="R4977">
        <v>519137.22</v>
      </c>
    </row>
    <row r="4978" spans="1:18" x14ac:dyDescent="0.25">
      <c r="A4978">
        <v>7297</v>
      </c>
      <c r="B4978" t="s">
        <v>21</v>
      </c>
      <c r="C4978" t="s">
        <v>28</v>
      </c>
      <c r="D4978">
        <v>157.29</v>
      </c>
      <c r="E4978" s="2">
        <v>44985</v>
      </c>
      <c r="F4978" s="2">
        <v>45128</v>
      </c>
      <c r="G4978">
        <v>750.2</v>
      </c>
      <c r="H4978" t="s">
        <v>31</v>
      </c>
      <c r="I4978">
        <v>6.82</v>
      </c>
      <c r="J4978">
        <v>1475.3</v>
      </c>
      <c r="K4978">
        <v>18.5</v>
      </c>
      <c r="L4978">
        <v>228.4</v>
      </c>
      <c r="M4978" t="b">
        <v>1</v>
      </c>
      <c r="N4978" t="s">
        <v>37</v>
      </c>
      <c r="O4978" t="s">
        <v>40</v>
      </c>
      <c r="P4978">
        <v>341.39</v>
      </c>
      <c r="Q4978">
        <v>251501.96</v>
      </c>
      <c r="R4978">
        <v>4608.82</v>
      </c>
    </row>
    <row r="4979" spans="1:18" x14ac:dyDescent="0.25">
      <c r="A4979">
        <v>1271</v>
      </c>
      <c r="B4979" t="s">
        <v>18</v>
      </c>
      <c r="C4979" t="s">
        <v>28</v>
      </c>
      <c r="D4979">
        <v>262.58</v>
      </c>
      <c r="E4979" s="2">
        <v>45020</v>
      </c>
      <c r="F4979" s="2">
        <v>45259</v>
      </c>
      <c r="G4979">
        <v>953.94</v>
      </c>
      <c r="H4979" t="s">
        <v>30</v>
      </c>
      <c r="I4979">
        <v>6.78</v>
      </c>
      <c r="J4979">
        <v>1455</v>
      </c>
      <c r="K4979">
        <v>25.2</v>
      </c>
      <c r="L4979">
        <v>573.29999999999995</v>
      </c>
      <c r="M4979" t="b">
        <v>1</v>
      </c>
      <c r="N4979" t="s">
        <v>36</v>
      </c>
      <c r="O4979" t="s">
        <v>40</v>
      </c>
      <c r="P4979">
        <v>349.2</v>
      </c>
      <c r="Q4979">
        <v>133762.87</v>
      </c>
      <c r="R4979">
        <v>199352.98</v>
      </c>
    </row>
    <row r="4980" spans="1:18" x14ac:dyDescent="0.25">
      <c r="A4980">
        <v>9334</v>
      </c>
      <c r="B4980" t="s">
        <v>20</v>
      </c>
      <c r="C4980" t="s">
        <v>26</v>
      </c>
      <c r="D4980">
        <v>65.63</v>
      </c>
      <c r="E4980" s="2">
        <v>45008</v>
      </c>
      <c r="F4980" s="2">
        <v>45177</v>
      </c>
      <c r="G4980">
        <v>418.19</v>
      </c>
      <c r="H4980" t="s">
        <v>33</v>
      </c>
      <c r="I4980">
        <v>4.92</v>
      </c>
      <c r="J4980">
        <v>605.70000000000005</v>
      </c>
      <c r="K4980">
        <v>33.1</v>
      </c>
      <c r="L4980">
        <v>134.80000000000001</v>
      </c>
      <c r="M4980" t="b">
        <v>1</v>
      </c>
      <c r="N4980" t="s">
        <v>37</v>
      </c>
      <c r="O4980" t="s">
        <v>40</v>
      </c>
      <c r="P4980">
        <v>127.57</v>
      </c>
      <c r="Q4980">
        <v>60561.18</v>
      </c>
      <c r="R4980">
        <v>-7212.68</v>
      </c>
    </row>
    <row r="4981" spans="1:18" x14ac:dyDescent="0.25">
      <c r="A4981">
        <v>8778</v>
      </c>
      <c r="B4981" t="s">
        <v>22</v>
      </c>
      <c r="C4981" t="s">
        <v>27</v>
      </c>
      <c r="D4981">
        <v>17.03</v>
      </c>
      <c r="E4981" s="2">
        <v>45036</v>
      </c>
      <c r="F4981" s="2">
        <v>45182</v>
      </c>
      <c r="G4981">
        <v>34.72</v>
      </c>
      <c r="H4981" t="s">
        <v>31</v>
      </c>
      <c r="I4981">
        <v>4.59</v>
      </c>
      <c r="J4981">
        <v>517.29999999999995</v>
      </c>
      <c r="K4981">
        <v>32.700000000000003</v>
      </c>
      <c r="L4981">
        <v>350</v>
      </c>
      <c r="M4981" t="b">
        <v>0</v>
      </c>
      <c r="N4981" t="s">
        <v>35</v>
      </c>
      <c r="O4981" t="s">
        <v>39</v>
      </c>
      <c r="P4981">
        <v>157.34</v>
      </c>
      <c r="Q4981">
        <v>32323.27</v>
      </c>
      <c r="R4981">
        <v>-26860.43</v>
      </c>
    </row>
    <row r="4982" spans="1:18" x14ac:dyDescent="0.25">
      <c r="A4982">
        <v>7008</v>
      </c>
      <c r="B4982" t="s">
        <v>19</v>
      </c>
      <c r="C4982" t="s">
        <v>26</v>
      </c>
      <c r="D4982">
        <v>203.32</v>
      </c>
      <c r="E4982" s="2">
        <v>45040</v>
      </c>
      <c r="F4982" s="2">
        <v>45187</v>
      </c>
      <c r="G4982">
        <v>515.22</v>
      </c>
      <c r="H4982" t="s">
        <v>32</v>
      </c>
      <c r="I4982">
        <v>6.56</v>
      </c>
      <c r="J4982">
        <v>1599.5</v>
      </c>
      <c r="K4982">
        <v>31</v>
      </c>
      <c r="L4982">
        <v>152.6</v>
      </c>
      <c r="M4982" t="b">
        <v>1</v>
      </c>
      <c r="N4982" t="s">
        <v>38</v>
      </c>
      <c r="O4982" t="s">
        <v>41</v>
      </c>
      <c r="P4982">
        <v>129.24</v>
      </c>
      <c r="Q4982">
        <v>394502.46</v>
      </c>
      <c r="R4982">
        <v>-327915.43</v>
      </c>
    </row>
    <row r="4983" spans="1:18" x14ac:dyDescent="0.25">
      <c r="A4983">
        <v>8987</v>
      </c>
      <c r="B4983" t="s">
        <v>18</v>
      </c>
      <c r="C4983" t="s">
        <v>26</v>
      </c>
      <c r="D4983">
        <v>106.82</v>
      </c>
      <c r="E4983" s="2">
        <v>44978</v>
      </c>
      <c r="F4983" s="2">
        <v>45097</v>
      </c>
      <c r="G4983">
        <v>342.53</v>
      </c>
      <c r="H4983" t="s">
        <v>31</v>
      </c>
      <c r="I4983">
        <v>7.07</v>
      </c>
      <c r="J4983">
        <v>1094.2</v>
      </c>
      <c r="K4983">
        <v>28.1</v>
      </c>
      <c r="L4983">
        <v>480.9</v>
      </c>
      <c r="M4983" t="b">
        <v>0</v>
      </c>
      <c r="N4983" t="s">
        <v>35</v>
      </c>
      <c r="O4983" t="s">
        <v>41</v>
      </c>
      <c r="P4983">
        <v>127.88</v>
      </c>
      <c r="Q4983">
        <v>135173.31</v>
      </c>
      <c r="R4983">
        <v>-91370.57</v>
      </c>
    </row>
    <row r="4984" spans="1:18" x14ac:dyDescent="0.25">
      <c r="A4984">
        <v>4332</v>
      </c>
      <c r="B4984" t="s">
        <v>18</v>
      </c>
      <c r="C4984" t="s">
        <v>25</v>
      </c>
      <c r="D4984">
        <v>10.19</v>
      </c>
      <c r="E4984" s="2">
        <v>44991</v>
      </c>
      <c r="F4984" s="2">
        <v>45157</v>
      </c>
      <c r="G4984">
        <v>26.93</v>
      </c>
      <c r="H4984" t="s">
        <v>31</v>
      </c>
      <c r="I4984">
        <v>6.76</v>
      </c>
      <c r="K4984">
        <v>31.7</v>
      </c>
      <c r="L4984">
        <v>359.3</v>
      </c>
      <c r="M4984" t="b">
        <v>1</v>
      </c>
      <c r="N4984" t="s">
        <v>38</v>
      </c>
      <c r="O4984" t="s">
        <v>41</v>
      </c>
      <c r="P4984">
        <v>73.53</v>
      </c>
      <c r="Q4984">
        <v>13655.98</v>
      </c>
      <c r="R4984">
        <v>-11675.82</v>
      </c>
    </row>
    <row r="4985" spans="1:18" x14ac:dyDescent="0.25">
      <c r="A4985">
        <v>1787</v>
      </c>
      <c r="B4985" t="s">
        <v>22</v>
      </c>
      <c r="C4985" t="s">
        <v>29</v>
      </c>
      <c r="D4985">
        <v>79.16</v>
      </c>
      <c r="E4985" s="2">
        <v>44965</v>
      </c>
      <c r="F4985" s="2">
        <v>45120</v>
      </c>
      <c r="G4985">
        <v>366.29</v>
      </c>
      <c r="H4985" t="s">
        <v>30</v>
      </c>
      <c r="I4985">
        <v>5.1100000000000003</v>
      </c>
      <c r="J4985">
        <v>1625.3</v>
      </c>
      <c r="K4985">
        <v>26.2</v>
      </c>
      <c r="L4985">
        <v>161.19999999999999</v>
      </c>
      <c r="M4985" t="b">
        <v>1</v>
      </c>
      <c r="N4985" t="s">
        <v>34</v>
      </c>
      <c r="O4985" t="s">
        <v>39</v>
      </c>
      <c r="P4985">
        <v>50.07</v>
      </c>
      <c r="Q4985">
        <v>39657.96</v>
      </c>
      <c r="R4985">
        <v>-21317.82</v>
      </c>
    </row>
    <row r="4986" spans="1:18" x14ac:dyDescent="0.25">
      <c r="A4986">
        <v>7222</v>
      </c>
      <c r="B4986" t="s">
        <v>19</v>
      </c>
      <c r="C4986" t="s">
        <v>26</v>
      </c>
      <c r="D4986">
        <v>96.25</v>
      </c>
      <c r="E4986" s="2">
        <v>45007</v>
      </c>
      <c r="F4986" s="2">
        <v>45137</v>
      </c>
      <c r="G4986">
        <v>163.41</v>
      </c>
      <c r="H4986" t="s">
        <v>33</v>
      </c>
      <c r="I4986">
        <v>6.25</v>
      </c>
      <c r="J4986">
        <v>758.4</v>
      </c>
      <c r="K4986">
        <v>20.9</v>
      </c>
      <c r="L4986">
        <v>526.4</v>
      </c>
      <c r="M4986" t="b">
        <v>1</v>
      </c>
      <c r="N4986" t="s">
        <v>36</v>
      </c>
      <c r="O4986" t="s">
        <v>39</v>
      </c>
      <c r="P4986">
        <v>122.33</v>
      </c>
      <c r="Q4986">
        <v>145194.09</v>
      </c>
      <c r="R4986">
        <v>-125204.14</v>
      </c>
    </row>
    <row r="4987" spans="1:18" x14ac:dyDescent="0.25">
      <c r="A4987">
        <v>1622</v>
      </c>
      <c r="B4987" t="s">
        <v>18</v>
      </c>
      <c r="C4987" t="s">
        <v>27</v>
      </c>
      <c r="D4987">
        <v>186.97</v>
      </c>
      <c r="E4987" s="2">
        <v>44929</v>
      </c>
      <c r="F4987" s="2">
        <v>45043</v>
      </c>
      <c r="G4987">
        <v>446.33</v>
      </c>
      <c r="H4987" t="s">
        <v>32</v>
      </c>
      <c r="I4987">
        <v>6.77</v>
      </c>
      <c r="J4987">
        <v>747.5</v>
      </c>
      <c r="K4987">
        <v>28.9</v>
      </c>
      <c r="L4987">
        <v>481.2</v>
      </c>
      <c r="M4987" t="b">
        <v>0</v>
      </c>
      <c r="N4987" t="s">
        <v>35</v>
      </c>
      <c r="O4987" t="s">
        <v>39</v>
      </c>
      <c r="P4987">
        <v>154.05000000000001</v>
      </c>
      <c r="Q4987">
        <v>153063.70000000001</v>
      </c>
      <c r="R4987">
        <v>-84306.559999999998</v>
      </c>
    </row>
    <row r="4988" spans="1:18" x14ac:dyDescent="0.25">
      <c r="A4988">
        <v>4841</v>
      </c>
      <c r="B4988" t="s">
        <v>18</v>
      </c>
      <c r="C4988" t="s">
        <v>23</v>
      </c>
      <c r="D4988">
        <v>55.91</v>
      </c>
      <c r="E4988" s="2">
        <v>44968</v>
      </c>
      <c r="F4988" s="2">
        <v>45104</v>
      </c>
      <c r="G4988">
        <v>165.87</v>
      </c>
      <c r="H4988" t="s">
        <v>31</v>
      </c>
      <c r="I4988">
        <v>5.27</v>
      </c>
      <c r="J4988">
        <v>1229.3</v>
      </c>
      <c r="K4988">
        <v>32.700000000000003</v>
      </c>
      <c r="L4988">
        <v>573.20000000000005</v>
      </c>
      <c r="M4988" t="b">
        <v>0</v>
      </c>
      <c r="N4988" t="s">
        <v>35</v>
      </c>
      <c r="O4988" t="s">
        <v>39</v>
      </c>
      <c r="P4988">
        <v>892.62</v>
      </c>
      <c r="Q4988">
        <v>38682.33</v>
      </c>
      <c r="R4988">
        <v>109376.55</v>
      </c>
    </row>
    <row r="4989" spans="1:18" x14ac:dyDescent="0.25">
      <c r="A4989">
        <v>4676</v>
      </c>
      <c r="B4989" t="s">
        <v>20</v>
      </c>
      <c r="C4989" t="s">
        <v>23</v>
      </c>
      <c r="D4989">
        <v>126.85</v>
      </c>
      <c r="E4989" s="2">
        <v>44997</v>
      </c>
      <c r="F4989" s="2">
        <v>45163</v>
      </c>
      <c r="G4989">
        <v>623.69000000000005</v>
      </c>
      <c r="H4989" t="s">
        <v>31</v>
      </c>
      <c r="J4989">
        <v>1258.0999999999999</v>
      </c>
      <c r="K4989">
        <v>18.3</v>
      </c>
      <c r="L4989">
        <v>50.3</v>
      </c>
      <c r="M4989" t="b">
        <v>1</v>
      </c>
      <c r="N4989" t="s">
        <v>38</v>
      </c>
      <c r="O4989" t="s">
        <v>39</v>
      </c>
      <c r="P4989">
        <v>893.34</v>
      </c>
      <c r="Q4989">
        <v>121398.77</v>
      </c>
      <c r="R4989">
        <v>435768.45</v>
      </c>
    </row>
    <row r="4990" spans="1:18" x14ac:dyDescent="0.25">
      <c r="A4990">
        <v>3572</v>
      </c>
      <c r="B4990" t="s">
        <v>20</v>
      </c>
      <c r="C4990" t="s">
        <v>24</v>
      </c>
      <c r="D4990">
        <v>147.33000000000001</v>
      </c>
      <c r="E4990" s="2">
        <v>44953</v>
      </c>
      <c r="F4990" s="2">
        <v>45051</v>
      </c>
      <c r="G4990">
        <v>866.2</v>
      </c>
      <c r="H4990" t="s">
        <v>30</v>
      </c>
      <c r="I4990">
        <v>5.44</v>
      </c>
      <c r="J4990">
        <v>765.3</v>
      </c>
      <c r="K4990">
        <v>22</v>
      </c>
      <c r="L4990">
        <v>301.39999999999998</v>
      </c>
      <c r="M4990" t="b">
        <v>0</v>
      </c>
      <c r="N4990" t="s">
        <v>35</v>
      </c>
      <c r="O4990" t="s">
        <v>40</v>
      </c>
      <c r="P4990">
        <v>169.26</v>
      </c>
      <c r="Q4990">
        <v>220602.85</v>
      </c>
      <c r="R4990">
        <v>-73989.84</v>
      </c>
    </row>
    <row r="4991" spans="1:18" x14ac:dyDescent="0.25">
      <c r="A4991">
        <v>7915</v>
      </c>
      <c r="B4991" t="s">
        <v>21</v>
      </c>
      <c r="C4991" t="s">
        <v>26</v>
      </c>
      <c r="D4991">
        <v>140.47999999999999</v>
      </c>
      <c r="E4991" s="2">
        <v>44954</v>
      </c>
      <c r="F4991" s="2">
        <v>45067</v>
      </c>
      <c r="G4991">
        <v>771.58</v>
      </c>
      <c r="H4991" t="s">
        <v>31</v>
      </c>
      <c r="I4991">
        <v>5.18</v>
      </c>
      <c r="J4991">
        <v>429.2</v>
      </c>
      <c r="K4991">
        <v>22.2</v>
      </c>
      <c r="L4991">
        <v>599.9</v>
      </c>
      <c r="M4991" t="b">
        <v>1</v>
      </c>
      <c r="N4991" t="s">
        <v>36</v>
      </c>
      <c r="O4991" t="s">
        <v>39</v>
      </c>
      <c r="P4991">
        <v>128.88</v>
      </c>
      <c r="Q4991">
        <v>162184.17000000001</v>
      </c>
      <c r="R4991">
        <v>-62742.94</v>
      </c>
    </row>
    <row r="4992" spans="1:18" x14ac:dyDescent="0.25">
      <c r="A4992">
        <v>6033</v>
      </c>
      <c r="B4992" t="s">
        <v>22</v>
      </c>
      <c r="C4992" t="s">
        <v>25</v>
      </c>
      <c r="D4992">
        <v>292.31</v>
      </c>
      <c r="E4992" s="2">
        <v>45034</v>
      </c>
      <c r="F4992" s="2">
        <v>45266</v>
      </c>
      <c r="G4992">
        <v>704.59</v>
      </c>
      <c r="H4992" t="s">
        <v>33</v>
      </c>
      <c r="I4992">
        <v>7.41</v>
      </c>
      <c r="J4992">
        <v>1083.5999999999999</v>
      </c>
      <c r="K4992">
        <v>19.600000000000001</v>
      </c>
      <c r="L4992">
        <v>496.2</v>
      </c>
      <c r="M4992" t="b">
        <v>0</v>
      </c>
      <c r="N4992" t="s">
        <v>35</v>
      </c>
      <c r="O4992" t="s">
        <v>40</v>
      </c>
      <c r="P4992">
        <v>73.14</v>
      </c>
      <c r="Q4992">
        <v>299204.84000000003</v>
      </c>
      <c r="R4992">
        <v>-247671.13</v>
      </c>
    </row>
    <row r="4993" spans="1:18" x14ac:dyDescent="0.25">
      <c r="A4993">
        <v>8788</v>
      </c>
      <c r="B4993" t="s">
        <v>19</v>
      </c>
      <c r="C4993" t="s">
        <v>24</v>
      </c>
      <c r="D4993">
        <v>18.420000000000002</v>
      </c>
      <c r="E4993" s="2">
        <v>44980</v>
      </c>
      <c r="F4993" s="2">
        <v>45151</v>
      </c>
      <c r="G4993">
        <v>79.7</v>
      </c>
      <c r="H4993" t="s">
        <v>30</v>
      </c>
      <c r="I4993">
        <v>7.24</v>
      </c>
      <c r="J4993">
        <v>1200.3</v>
      </c>
      <c r="K4993">
        <v>21.6</v>
      </c>
      <c r="L4993">
        <v>507.2</v>
      </c>
      <c r="M4993" t="b">
        <v>1</v>
      </c>
      <c r="N4993" t="s">
        <v>36</v>
      </c>
      <c r="O4993" t="s">
        <v>40</v>
      </c>
      <c r="P4993">
        <v>154.94</v>
      </c>
      <c r="Q4993">
        <v>29291.7</v>
      </c>
      <c r="R4993">
        <v>-16942.98</v>
      </c>
    </row>
    <row r="4994" spans="1:18" x14ac:dyDescent="0.25">
      <c r="A4994">
        <v>6214</v>
      </c>
      <c r="B4994" t="s">
        <v>18</v>
      </c>
      <c r="C4994" t="s">
        <v>28</v>
      </c>
      <c r="D4994">
        <v>285.54000000000002</v>
      </c>
      <c r="E4994" s="2">
        <v>45021</v>
      </c>
      <c r="F4994" s="2">
        <v>45120</v>
      </c>
      <c r="G4994">
        <v>471.17</v>
      </c>
      <c r="H4994" t="s">
        <v>32</v>
      </c>
      <c r="I4994">
        <v>5.84</v>
      </c>
      <c r="J4994">
        <v>1576.4</v>
      </c>
      <c r="K4994">
        <v>24.1</v>
      </c>
      <c r="L4994">
        <v>391.6</v>
      </c>
      <c r="M4994" t="b">
        <v>1</v>
      </c>
      <c r="N4994" t="s">
        <v>36</v>
      </c>
      <c r="O4994" t="s">
        <v>41</v>
      </c>
      <c r="P4994">
        <v>357.84</v>
      </c>
      <c r="Q4994">
        <v>491294.45</v>
      </c>
      <c r="R4994">
        <v>-322690.98</v>
      </c>
    </row>
    <row r="4995" spans="1:18" x14ac:dyDescent="0.25">
      <c r="A4995">
        <v>5712</v>
      </c>
      <c r="B4995" t="s">
        <v>18</v>
      </c>
      <c r="C4995" t="s">
        <v>29</v>
      </c>
      <c r="D4995">
        <v>176.67</v>
      </c>
      <c r="E4995" s="2">
        <v>44941</v>
      </c>
      <c r="F4995" s="2">
        <v>45134</v>
      </c>
      <c r="G4995">
        <v>539.32000000000005</v>
      </c>
      <c r="H4995" t="s">
        <v>31</v>
      </c>
      <c r="I4995">
        <v>4.91</v>
      </c>
      <c r="J4995">
        <v>975.1</v>
      </c>
      <c r="K4995">
        <v>33</v>
      </c>
      <c r="L4995">
        <v>442.1</v>
      </c>
      <c r="M4995" t="b">
        <v>1</v>
      </c>
      <c r="N4995" t="s">
        <v>37</v>
      </c>
      <c r="O4995" t="s">
        <v>41</v>
      </c>
      <c r="P4995">
        <v>58.7</v>
      </c>
      <c r="Q4995">
        <v>318678</v>
      </c>
      <c r="R4995">
        <v>-287019.92</v>
      </c>
    </row>
    <row r="4996" spans="1:18" x14ac:dyDescent="0.25">
      <c r="A4996">
        <v>1066</v>
      </c>
      <c r="B4996" t="s">
        <v>21</v>
      </c>
      <c r="C4996" t="s">
        <v>27</v>
      </c>
      <c r="D4996">
        <v>239.74</v>
      </c>
      <c r="E4996" s="2">
        <v>45045</v>
      </c>
      <c r="F4996" s="2">
        <v>45144</v>
      </c>
      <c r="G4996">
        <v>1325.74</v>
      </c>
      <c r="H4996" t="s">
        <v>31</v>
      </c>
      <c r="I4996">
        <v>6.68</v>
      </c>
      <c r="J4996">
        <v>1233.0999999999999</v>
      </c>
      <c r="K4996">
        <v>31.8</v>
      </c>
      <c r="L4996">
        <v>492.9</v>
      </c>
      <c r="M4996" t="b">
        <v>0</v>
      </c>
      <c r="N4996" t="s">
        <v>35</v>
      </c>
      <c r="O4996" t="s">
        <v>40</v>
      </c>
      <c r="P4996">
        <v>155.96</v>
      </c>
      <c r="Q4996">
        <v>279807.56</v>
      </c>
      <c r="R4996">
        <v>-73045.149999999994</v>
      </c>
    </row>
    <row r="4997" spans="1:18" x14ac:dyDescent="0.25">
      <c r="A4997">
        <v>8533</v>
      </c>
      <c r="B4997" t="s">
        <v>18</v>
      </c>
      <c r="C4997" t="s">
        <v>26</v>
      </c>
      <c r="D4997">
        <v>131.97</v>
      </c>
      <c r="E4997" s="2">
        <v>44979</v>
      </c>
      <c r="F4997" s="2">
        <v>45179</v>
      </c>
      <c r="G4997">
        <v>499.29</v>
      </c>
      <c r="H4997" t="s">
        <v>30</v>
      </c>
      <c r="I4997">
        <v>5.27</v>
      </c>
      <c r="J4997">
        <v>287.10000000000002</v>
      </c>
      <c r="K4997">
        <v>33.1</v>
      </c>
      <c r="L4997">
        <v>100.8</v>
      </c>
      <c r="M4997" t="b">
        <v>1</v>
      </c>
      <c r="N4997" t="s">
        <v>34</v>
      </c>
      <c r="O4997" t="s">
        <v>40</v>
      </c>
      <c r="P4997">
        <v>117.92</v>
      </c>
      <c r="Q4997">
        <v>208082.63</v>
      </c>
      <c r="R4997">
        <v>-149206.35</v>
      </c>
    </row>
    <row r="4998" spans="1:18" x14ac:dyDescent="0.25">
      <c r="A4998">
        <v>5616</v>
      </c>
      <c r="B4998" t="s">
        <v>22</v>
      </c>
      <c r="C4998" t="s">
        <v>23</v>
      </c>
      <c r="D4998">
        <v>138.88</v>
      </c>
      <c r="E4998" s="2">
        <v>45038</v>
      </c>
      <c r="F4998" s="2">
        <v>45240</v>
      </c>
      <c r="G4998">
        <v>312.44</v>
      </c>
      <c r="H4998" t="s">
        <v>31</v>
      </c>
      <c r="I4998">
        <v>5.01</v>
      </c>
      <c r="J4998">
        <v>1631.2</v>
      </c>
      <c r="K4998">
        <v>19.899999999999999</v>
      </c>
      <c r="L4998">
        <v>430.9</v>
      </c>
      <c r="M4998" t="b">
        <v>1</v>
      </c>
      <c r="N4998" t="s">
        <v>37</v>
      </c>
      <c r="O4998" t="s">
        <v>39</v>
      </c>
      <c r="P4998">
        <v>904.73</v>
      </c>
      <c r="Q4998">
        <v>253847.66</v>
      </c>
      <c r="R4998">
        <v>28826.18</v>
      </c>
    </row>
    <row r="4999" spans="1:18" x14ac:dyDescent="0.25">
      <c r="A4999">
        <v>2140</v>
      </c>
      <c r="B4999" t="s">
        <v>21</v>
      </c>
      <c r="C4999" t="s">
        <v>25</v>
      </c>
      <c r="D4999">
        <v>264.39999999999998</v>
      </c>
      <c r="E4999" s="2">
        <v>44998</v>
      </c>
      <c r="F4999" s="2">
        <v>45185</v>
      </c>
      <c r="G4999">
        <v>976.37</v>
      </c>
      <c r="H4999" t="s">
        <v>32</v>
      </c>
      <c r="I4999">
        <v>5.64</v>
      </c>
      <c r="J4999">
        <v>723.5</v>
      </c>
      <c r="K4999">
        <v>18.399999999999999</v>
      </c>
      <c r="L4999">
        <v>498.5</v>
      </c>
      <c r="M4999" t="b">
        <v>0</v>
      </c>
      <c r="N4999" t="s">
        <v>35</v>
      </c>
      <c r="O4999" t="s">
        <v>39</v>
      </c>
      <c r="P4999">
        <v>77.94</v>
      </c>
      <c r="Q4999">
        <v>492672.28</v>
      </c>
      <c r="R4999">
        <v>-416574</v>
      </c>
    </row>
    <row r="5000" spans="1:18" x14ac:dyDescent="0.25">
      <c r="A5000">
        <v>6730</v>
      </c>
      <c r="B5000" t="s">
        <v>22</v>
      </c>
      <c r="C5000" t="s">
        <v>23</v>
      </c>
      <c r="D5000">
        <v>269.3</v>
      </c>
      <c r="E5000" s="2">
        <v>44996</v>
      </c>
      <c r="F5000" s="2">
        <v>45195</v>
      </c>
      <c r="G5000">
        <v>670.6</v>
      </c>
      <c r="H5000" t="s">
        <v>33</v>
      </c>
      <c r="I5000">
        <v>6.09</v>
      </c>
      <c r="J5000">
        <v>1211.5999999999999</v>
      </c>
      <c r="K5000">
        <v>19.8</v>
      </c>
      <c r="L5000">
        <v>72.5</v>
      </c>
      <c r="M5000" t="b">
        <v>1</v>
      </c>
      <c r="N5000" t="s">
        <v>36</v>
      </c>
      <c r="O5000" t="s">
        <v>39</v>
      </c>
      <c r="P5000">
        <v>907.98</v>
      </c>
      <c r="Q5000">
        <v>333442.43</v>
      </c>
      <c r="R5000">
        <v>275448.96000000002</v>
      </c>
    </row>
    <row r="5001" spans="1:18" x14ac:dyDescent="0.25">
      <c r="A5001">
        <v>8465</v>
      </c>
      <c r="B5001" t="s">
        <v>21</v>
      </c>
      <c r="C5001" t="s">
        <v>26</v>
      </c>
      <c r="D5001">
        <v>75.41</v>
      </c>
      <c r="E5001" s="2">
        <v>45018</v>
      </c>
      <c r="F5001" s="2">
        <v>45121</v>
      </c>
      <c r="G5001">
        <v>261.37</v>
      </c>
      <c r="H5001" t="s">
        <v>33</v>
      </c>
      <c r="I5001">
        <v>4.79</v>
      </c>
      <c r="J5001">
        <v>1665.7</v>
      </c>
      <c r="K5001">
        <v>32.6</v>
      </c>
      <c r="L5001">
        <v>213.4</v>
      </c>
      <c r="M5001" t="b">
        <v>1</v>
      </c>
      <c r="N5001" t="s">
        <v>38</v>
      </c>
      <c r="O5001" t="s">
        <v>40</v>
      </c>
      <c r="P5001">
        <v>116.51</v>
      </c>
      <c r="Q5001">
        <v>77897.759999999995</v>
      </c>
      <c r="R5001">
        <v>-47445.54</v>
      </c>
    </row>
    <row r="5002" spans="1:18" x14ac:dyDescent="0.25">
      <c r="A5002">
        <v>4582</v>
      </c>
      <c r="B5002" t="s">
        <v>19</v>
      </c>
      <c r="C5002" t="s">
        <v>27</v>
      </c>
      <c r="D5002">
        <v>116.53</v>
      </c>
      <c r="E5002" s="2">
        <v>45009</v>
      </c>
      <c r="F5002" s="2">
        <v>45106</v>
      </c>
      <c r="G5002">
        <v>543.87</v>
      </c>
      <c r="H5002" t="s">
        <v>32</v>
      </c>
      <c r="I5002">
        <v>6.02</v>
      </c>
      <c r="J5002">
        <v>804.7</v>
      </c>
      <c r="K5002">
        <v>26.9</v>
      </c>
      <c r="L5002">
        <v>449.4</v>
      </c>
      <c r="M5002" t="b">
        <v>0</v>
      </c>
      <c r="N5002" t="s">
        <v>35</v>
      </c>
      <c r="O5002" t="s">
        <v>40</v>
      </c>
      <c r="P5002">
        <v>151.16999999999999</v>
      </c>
      <c r="Q5002">
        <v>157000.04</v>
      </c>
      <c r="R5002">
        <v>-74783.210000000006</v>
      </c>
    </row>
    <row r="5003" spans="1:18" x14ac:dyDescent="0.25">
      <c r="A5003">
        <v>2346</v>
      </c>
      <c r="B5003" t="s">
        <v>22</v>
      </c>
      <c r="C5003" t="s">
        <v>26</v>
      </c>
      <c r="D5003">
        <v>173.26</v>
      </c>
      <c r="E5003" s="2">
        <v>45028</v>
      </c>
      <c r="F5003" s="2">
        <v>45147</v>
      </c>
      <c r="G5003">
        <v>677.66</v>
      </c>
      <c r="H5003" t="s">
        <v>31</v>
      </c>
      <c r="I5003">
        <v>6.32</v>
      </c>
      <c r="J5003">
        <v>1712.8</v>
      </c>
      <c r="K5003">
        <v>26.2</v>
      </c>
      <c r="L5003">
        <v>219.4</v>
      </c>
      <c r="M5003" t="b">
        <v>0</v>
      </c>
      <c r="N5003" t="s">
        <v>35</v>
      </c>
      <c r="O5003" t="s">
        <v>40</v>
      </c>
      <c r="P5003">
        <v>127.79</v>
      </c>
      <c r="Q5003">
        <v>132899.21</v>
      </c>
      <c r="R5003">
        <v>-46301.04</v>
      </c>
    </row>
    <row r="5004" spans="1:18" x14ac:dyDescent="0.25">
      <c r="A5004">
        <v>6218</v>
      </c>
      <c r="B5004" t="s">
        <v>22</v>
      </c>
      <c r="C5004" t="s">
        <v>23</v>
      </c>
      <c r="D5004">
        <v>181.92</v>
      </c>
      <c r="E5004" s="2">
        <v>44969</v>
      </c>
      <c r="F5004" s="2">
        <v>45167</v>
      </c>
      <c r="G5004">
        <v>1087.3599999999999</v>
      </c>
      <c r="H5004" t="s">
        <v>33</v>
      </c>
      <c r="I5004">
        <v>6.45</v>
      </c>
      <c r="J5004">
        <v>891.2</v>
      </c>
      <c r="K5004">
        <v>18.8</v>
      </c>
      <c r="L5004">
        <v>190.1</v>
      </c>
      <c r="M5004" t="b">
        <v>1</v>
      </c>
      <c r="N5004" t="s">
        <v>34</v>
      </c>
      <c r="O5004" t="s">
        <v>39</v>
      </c>
      <c r="P5004">
        <v>909.1</v>
      </c>
      <c r="Q5004">
        <v>169376.64000000001</v>
      </c>
      <c r="R5004">
        <v>819142.34</v>
      </c>
    </row>
    <row r="5005" spans="1:18" x14ac:dyDescent="0.25">
      <c r="A5005">
        <v>8763</v>
      </c>
      <c r="B5005" t="s">
        <v>19</v>
      </c>
      <c r="C5005" t="s">
        <v>26</v>
      </c>
      <c r="D5005">
        <v>123.6</v>
      </c>
      <c r="E5005" s="2">
        <v>45002</v>
      </c>
      <c r="F5005" s="2">
        <v>45153</v>
      </c>
      <c r="G5005">
        <v>789.35</v>
      </c>
      <c r="H5005" t="s">
        <v>31</v>
      </c>
      <c r="I5005">
        <v>6.38</v>
      </c>
      <c r="J5005">
        <v>529.79999999999995</v>
      </c>
      <c r="K5005">
        <v>24</v>
      </c>
      <c r="L5005">
        <v>456.6</v>
      </c>
      <c r="M5005" t="b">
        <v>1</v>
      </c>
      <c r="O5005" t="s">
        <v>39</v>
      </c>
      <c r="P5005">
        <v>128.65</v>
      </c>
      <c r="Q5005">
        <v>176273.54</v>
      </c>
      <c r="R5005">
        <v>-74723.66</v>
      </c>
    </row>
    <row r="5006" spans="1:18" x14ac:dyDescent="0.25">
      <c r="A5006">
        <v>8382</v>
      </c>
      <c r="B5006" t="s">
        <v>18</v>
      </c>
      <c r="C5006" t="s">
        <v>25</v>
      </c>
      <c r="D5006">
        <v>298.41000000000003</v>
      </c>
      <c r="E5006" s="2">
        <v>44990</v>
      </c>
      <c r="F5006" s="2">
        <v>45177</v>
      </c>
      <c r="G5006">
        <v>1540.38</v>
      </c>
      <c r="H5006" t="s">
        <v>33</v>
      </c>
      <c r="I5006">
        <v>5.6</v>
      </c>
      <c r="J5006">
        <v>1193</v>
      </c>
      <c r="K5006">
        <v>24.3</v>
      </c>
      <c r="L5006">
        <v>456.7</v>
      </c>
      <c r="M5006" t="b">
        <v>1</v>
      </c>
      <c r="N5006" t="s">
        <v>37</v>
      </c>
      <c r="O5006" t="s">
        <v>39</v>
      </c>
      <c r="P5006">
        <v>89.84</v>
      </c>
      <c r="Q5006">
        <v>268841.09999999998</v>
      </c>
      <c r="R5006">
        <v>-130453.36</v>
      </c>
    </row>
    <row r="5007" spans="1:18" x14ac:dyDescent="0.25">
      <c r="A5007">
        <v>6857</v>
      </c>
      <c r="B5007" t="s">
        <v>20</v>
      </c>
      <c r="C5007" t="s">
        <v>28</v>
      </c>
      <c r="D5007">
        <v>9.64</v>
      </c>
      <c r="E5007" s="2">
        <v>44961</v>
      </c>
      <c r="F5007" s="2">
        <v>45185</v>
      </c>
      <c r="G5007">
        <v>60.84</v>
      </c>
      <c r="H5007" t="s">
        <v>32</v>
      </c>
      <c r="I5007">
        <v>4.59</v>
      </c>
      <c r="J5007">
        <v>350.8</v>
      </c>
      <c r="K5007">
        <v>23.2</v>
      </c>
      <c r="L5007">
        <v>503.1</v>
      </c>
      <c r="M5007" t="b">
        <v>1</v>
      </c>
      <c r="N5007" t="s">
        <v>38</v>
      </c>
      <c r="O5007" t="s">
        <v>39</v>
      </c>
      <c r="P5007">
        <v>347.55</v>
      </c>
      <c r="Q5007">
        <v>12878.4</v>
      </c>
      <c r="R5007">
        <v>8266.5400000000009</v>
      </c>
    </row>
    <row r="5008" spans="1:18" x14ac:dyDescent="0.25">
      <c r="A5008">
        <v>1096</v>
      </c>
      <c r="B5008" t="s">
        <v>20</v>
      </c>
      <c r="C5008" t="s">
        <v>27</v>
      </c>
      <c r="D5008">
        <v>263.32</v>
      </c>
      <c r="E5008" s="2">
        <v>44941</v>
      </c>
      <c r="F5008" s="2">
        <v>45141</v>
      </c>
      <c r="G5008">
        <v>588.71</v>
      </c>
      <c r="H5008" t="s">
        <v>31</v>
      </c>
      <c r="I5008">
        <v>6.64</v>
      </c>
      <c r="J5008">
        <v>444.3</v>
      </c>
      <c r="K5008">
        <v>32.200000000000003</v>
      </c>
      <c r="L5008">
        <v>517.4</v>
      </c>
      <c r="M5008" t="b">
        <v>0</v>
      </c>
      <c r="N5008" t="s">
        <v>35</v>
      </c>
      <c r="O5008" t="s">
        <v>40</v>
      </c>
      <c r="P5008">
        <v>148.62</v>
      </c>
      <c r="Q5008">
        <v>245960.54</v>
      </c>
      <c r="R5008">
        <v>-158466.46</v>
      </c>
    </row>
    <row r="5009" spans="1:18" x14ac:dyDescent="0.25">
      <c r="A5009">
        <v>7257</v>
      </c>
      <c r="B5009" t="s">
        <v>22</v>
      </c>
      <c r="C5009" t="s">
        <v>26</v>
      </c>
      <c r="D5009">
        <v>125.97</v>
      </c>
      <c r="E5009" s="2">
        <v>44982</v>
      </c>
      <c r="F5009" s="2">
        <v>45211</v>
      </c>
      <c r="G5009">
        <v>289.44</v>
      </c>
      <c r="H5009" t="s">
        <v>31</v>
      </c>
      <c r="I5009">
        <v>4.63</v>
      </c>
      <c r="J5009">
        <v>1502.8</v>
      </c>
      <c r="K5009">
        <v>24.3</v>
      </c>
      <c r="L5009">
        <v>350.7</v>
      </c>
      <c r="M5009" t="b">
        <v>1</v>
      </c>
      <c r="N5009" t="s">
        <v>36</v>
      </c>
      <c r="O5009" t="s">
        <v>39</v>
      </c>
      <c r="P5009">
        <v>122.94</v>
      </c>
      <c r="Q5009">
        <v>156363.76</v>
      </c>
      <c r="R5009">
        <v>-120780.01</v>
      </c>
    </row>
    <row r="5010" spans="1:18" x14ac:dyDescent="0.25">
      <c r="A5010">
        <v>7782</v>
      </c>
      <c r="B5010" t="s">
        <v>18</v>
      </c>
      <c r="C5010" t="s">
        <v>28</v>
      </c>
      <c r="D5010">
        <v>259.31</v>
      </c>
      <c r="E5010" s="2">
        <v>45026</v>
      </c>
      <c r="F5010" s="2">
        <v>45138</v>
      </c>
      <c r="G5010">
        <v>1684.31</v>
      </c>
      <c r="H5010" t="s">
        <v>32</v>
      </c>
      <c r="I5010">
        <v>5.91</v>
      </c>
      <c r="J5010">
        <v>1510.6</v>
      </c>
      <c r="K5010">
        <v>21.4</v>
      </c>
      <c r="M5010" t="b">
        <v>1</v>
      </c>
      <c r="N5010" t="s">
        <v>36</v>
      </c>
      <c r="O5010" t="s">
        <v>39</v>
      </c>
      <c r="P5010">
        <v>346.1</v>
      </c>
      <c r="Q5010">
        <v>290375.17</v>
      </c>
      <c r="R5010">
        <v>292564.52</v>
      </c>
    </row>
    <row r="5011" spans="1:18" x14ac:dyDescent="0.25">
      <c r="A5011">
        <v>5143</v>
      </c>
      <c r="B5011" t="s">
        <v>22</v>
      </c>
      <c r="C5011" t="s">
        <v>24</v>
      </c>
      <c r="D5011">
        <v>47.28</v>
      </c>
      <c r="E5011" s="2">
        <v>45012</v>
      </c>
      <c r="F5011" s="2">
        <v>45215</v>
      </c>
      <c r="G5011">
        <v>159.93</v>
      </c>
      <c r="H5011" t="s">
        <v>33</v>
      </c>
      <c r="I5011">
        <v>6.66</v>
      </c>
      <c r="J5011">
        <v>585</v>
      </c>
      <c r="K5011">
        <v>30.6</v>
      </c>
      <c r="L5011">
        <v>383</v>
      </c>
      <c r="M5011" t="b">
        <v>1</v>
      </c>
      <c r="N5011" t="s">
        <v>34</v>
      </c>
      <c r="O5011" t="s">
        <v>41</v>
      </c>
      <c r="P5011">
        <v>168.81</v>
      </c>
      <c r="Q5011">
        <v>47007.41</v>
      </c>
      <c r="R5011">
        <v>-20009.63</v>
      </c>
    </row>
    <row r="5012" spans="1:18" x14ac:dyDescent="0.25">
      <c r="A5012">
        <v>5169</v>
      </c>
      <c r="B5012" t="s">
        <v>22</v>
      </c>
      <c r="C5012" t="s">
        <v>25</v>
      </c>
      <c r="D5012">
        <v>103.51</v>
      </c>
      <c r="E5012" s="2">
        <v>45003</v>
      </c>
      <c r="F5012" s="2">
        <v>45198</v>
      </c>
      <c r="G5012">
        <v>444.81</v>
      </c>
      <c r="H5012" t="s">
        <v>31</v>
      </c>
      <c r="I5012">
        <v>5.32</v>
      </c>
      <c r="K5012">
        <v>31</v>
      </c>
      <c r="L5012">
        <v>214.4</v>
      </c>
      <c r="M5012" t="b">
        <v>1</v>
      </c>
      <c r="O5012" t="s">
        <v>39</v>
      </c>
      <c r="P5012">
        <v>73.66</v>
      </c>
      <c r="Q5012">
        <v>82674.12</v>
      </c>
      <c r="R5012">
        <v>-49909.42</v>
      </c>
    </row>
    <row r="5013" spans="1:18" x14ac:dyDescent="0.25">
      <c r="A5013">
        <v>6664</v>
      </c>
      <c r="B5013" t="s">
        <v>21</v>
      </c>
      <c r="C5013" t="s">
        <v>27</v>
      </c>
      <c r="D5013">
        <v>294.69</v>
      </c>
      <c r="E5013" s="2">
        <v>45036</v>
      </c>
      <c r="F5013" s="2">
        <v>45127</v>
      </c>
      <c r="G5013">
        <v>1834.05</v>
      </c>
      <c r="H5013" t="s">
        <v>32</v>
      </c>
      <c r="I5013">
        <v>4.58</v>
      </c>
      <c r="J5013">
        <v>1757.7</v>
      </c>
      <c r="K5013">
        <v>23.5</v>
      </c>
      <c r="L5013">
        <v>486.1</v>
      </c>
      <c r="M5013" t="b">
        <v>0</v>
      </c>
      <c r="N5013" t="s">
        <v>35</v>
      </c>
      <c r="O5013" t="s">
        <v>39</v>
      </c>
      <c r="P5013">
        <v>149.22999999999999</v>
      </c>
      <c r="Q5013">
        <v>304841.59000000003</v>
      </c>
      <c r="R5013">
        <v>-31146.31</v>
      </c>
    </row>
    <row r="5014" spans="1:18" x14ac:dyDescent="0.25">
      <c r="A5014">
        <v>1942</v>
      </c>
      <c r="B5014" t="s">
        <v>20</v>
      </c>
      <c r="C5014" t="s">
        <v>24</v>
      </c>
      <c r="D5014">
        <v>183.17</v>
      </c>
      <c r="E5014" s="2">
        <v>45004</v>
      </c>
      <c r="F5014" s="2">
        <v>45100</v>
      </c>
      <c r="G5014">
        <v>827.91</v>
      </c>
      <c r="H5014" t="s">
        <v>33</v>
      </c>
      <c r="I5014">
        <v>4.78</v>
      </c>
      <c r="J5014">
        <v>1732.5</v>
      </c>
      <c r="K5014">
        <v>31.1</v>
      </c>
      <c r="L5014">
        <v>115.4</v>
      </c>
      <c r="M5014" t="b">
        <v>1</v>
      </c>
      <c r="N5014" t="s">
        <v>37</v>
      </c>
      <c r="O5014" t="s">
        <v>41</v>
      </c>
      <c r="P5014">
        <v>160.05000000000001</v>
      </c>
      <c r="Q5014">
        <v>319659.11</v>
      </c>
      <c r="R5014">
        <v>-187152.11</v>
      </c>
    </row>
    <row r="5015" spans="1:18" x14ac:dyDescent="0.25">
      <c r="A5015">
        <v>7368</v>
      </c>
      <c r="B5015" t="s">
        <v>18</v>
      </c>
      <c r="C5015" t="s">
        <v>24</v>
      </c>
      <c r="D5015">
        <v>188.15</v>
      </c>
      <c r="E5015" s="2">
        <v>44996</v>
      </c>
      <c r="F5015" s="2">
        <v>45091</v>
      </c>
      <c r="G5015">
        <v>1100.72</v>
      </c>
      <c r="H5015" t="s">
        <v>30</v>
      </c>
      <c r="I5015">
        <v>4.92</v>
      </c>
      <c r="J5015">
        <v>911.2</v>
      </c>
      <c r="K5015">
        <v>29.3</v>
      </c>
      <c r="L5015">
        <v>229.5</v>
      </c>
      <c r="M5015" t="b">
        <v>0</v>
      </c>
      <c r="N5015" t="s">
        <v>35</v>
      </c>
      <c r="O5015" t="s">
        <v>40</v>
      </c>
      <c r="P5015">
        <v>152.08000000000001</v>
      </c>
      <c r="Q5015">
        <v>271066.63</v>
      </c>
      <c r="R5015">
        <v>-103669.13</v>
      </c>
    </row>
    <row r="5016" spans="1:18" x14ac:dyDescent="0.25">
      <c r="A5016">
        <v>1111</v>
      </c>
      <c r="B5016" t="s">
        <v>22</v>
      </c>
      <c r="C5016" t="s">
        <v>29</v>
      </c>
      <c r="D5016">
        <v>267.61</v>
      </c>
      <c r="E5016" s="2">
        <v>44937</v>
      </c>
      <c r="F5016" s="2">
        <v>45106</v>
      </c>
      <c r="G5016">
        <v>1347.81</v>
      </c>
      <c r="H5016" t="s">
        <v>31</v>
      </c>
      <c r="I5016">
        <v>6.5</v>
      </c>
      <c r="J5016">
        <v>1582.2</v>
      </c>
      <c r="K5016">
        <v>19.8</v>
      </c>
      <c r="L5016">
        <v>70.900000000000006</v>
      </c>
      <c r="M5016" t="b">
        <v>0</v>
      </c>
      <c r="N5016" t="s">
        <v>35</v>
      </c>
      <c r="O5016" t="s">
        <v>39</v>
      </c>
      <c r="P5016">
        <v>65.41</v>
      </c>
      <c r="Q5016">
        <v>164969.76999999999</v>
      </c>
      <c r="R5016">
        <v>-76809.52</v>
      </c>
    </row>
    <row r="5017" spans="1:18" x14ac:dyDescent="0.25">
      <c r="A5017">
        <v>4481</v>
      </c>
      <c r="B5017" t="s">
        <v>18</v>
      </c>
      <c r="C5017" t="s">
        <v>25</v>
      </c>
      <c r="D5017">
        <v>38.74</v>
      </c>
      <c r="E5017" s="2">
        <v>44956</v>
      </c>
      <c r="F5017" s="2">
        <v>45162</v>
      </c>
      <c r="G5017">
        <v>223.89</v>
      </c>
      <c r="H5017" t="s">
        <v>32</v>
      </c>
      <c r="I5017">
        <v>6.46</v>
      </c>
      <c r="J5017">
        <v>1091.4000000000001</v>
      </c>
      <c r="K5017">
        <v>23.9</v>
      </c>
      <c r="L5017">
        <v>295</v>
      </c>
      <c r="M5017" t="b">
        <v>1</v>
      </c>
      <c r="N5017" t="s">
        <v>34</v>
      </c>
      <c r="O5017" t="s">
        <v>39</v>
      </c>
      <c r="P5017">
        <v>86.27</v>
      </c>
      <c r="Q5017">
        <v>55095.18</v>
      </c>
      <c r="R5017">
        <v>-35780.19</v>
      </c>
    </row>
    <row r="5018" spans="1:18" x14ac:dyDescent="0.25">
      <c r="A5018">
        <v>2363</v>
      </c>
      <c r="B5018" t="s">
        <v>18</v>
      </c>
      <c r="C5018" t="s">
        <v>28</v>
      </c>
      <c r="D5018">
        <v>258.86</v>
      </c>
      <c r="E5018" s="2">
        <v>45045</v>
      </c>
      <c r="F5018" s="2">
        <v>45195</v>
      </c>
      <c r="G5018">
        <v>997</v>
      </c>
      <c r="H5018" t="s">
        <v>30</v>
      </c>
      <c r="I5018">
        <v>7.44</v>
      </c>
      <c r="J5018">
        <v>1103.7</v>
      </c>
      <c r="K5018">
        <v>31.6</v>
      </c>
      <c r="L5018">
        <v>127</v>
      </c>
      <c r="M5018" t="b">
        <v>1</v>
      </c>
      <c r="N5018" t="s">
        <v>37</v>
      </c>
      <c r="O5018" t="s">
        <v>40</v>
      </c>
      <c r="P5018">
        <v>353.23</v>
      </c>
      <c r="Q5018">
        <v>230388.12</v>
      </c>
      <c r="R5018">
        <v>121782.19</v>
      </c>
    </row>
    <row r="5019" spans="1:18" x14ac:dyDescent="0.25">
      <c r="A5019">
        <v>3894</v>
      </c>
      <c r="B5019" t="s">
        <v>18</v>
      </c>
      <c r="C5019" t="s">
        <v>27</v>
      </c>
      <c r="D5019">
        <v>266.64999999999998</v>
      </c>
      <c r="E5019" s="2">
        <v>44993</v>
      </c>
      <c r="F5019" s="2">
        <v>45083</v>
      </c>
      <c r="G5019">
        <v>1665.74</v>
      </c>
      <c r="H5019" t="s">
        <v>31</v>
      </c>
      <c r="I5019">
        <v>5.47</v>
      </c>
      <c r="J5019">
        <v>582.79999999999995</v>
      </c>
      <c r="K5019">
        <v>24</v>
      </c>
      <c r="L5019">
        <v>585</v>
      </c>
      <c r="M5019" t="b">
        <v>1</v>
      </c>
      <c r="O5019" t="s">
        <v>39</v>
      </c>
      <c r="P5019">
        <v>143.99</v>
      </c>
      <c r="Q5019">
        <v>250201.74</v>
      </c>
      <c r="R5019">
        <v>-10351.84</v>
      </c>
    </row>
    <row r="5020" spans="1:18" x14ac:dyDescent="0.25">
      <c r="A5020">
        <v>4325</v>
      </c>
      <c r="B5020" t="s">
        <v>20</v>
      </c>
      <c r="C5020" t="s">
        <v>29</v>
      </c>
      <c r="D5020">
        <v>177.1</v>
      </c>
      <c r="E5020" s="2">
        <v>44935</v>
      </c>
      <c r="F5020" s="2">
        <v>45051</v>
      </c>
      <c r="G5020">
        <v>376.57</v>
      </c>
      <c r="H5020" t="s">
        <v>33</v>
      </c>
      <c r="I5020">
        <v>4.8899999999999997</v>
      </c>
      <c r="J5020">
        <v>814.7</v>
      </c>
      <c r="K5020">
        <v>31.8</v>
      </c>
      <c r="L5020">
        <v>245.7</v>
      </c>
      <c r="M5020" t="b">
        <v>1</v>
      </c>
      <c r="N5020" t="s">
        <v>34</v>
      </c>
      <c r="O5020" t="s">
        <v>39</v>
      </c>
      <c r="P5020">
        <v>69.84</v>
      </c>
      <c r="Q5020">
        <v>89942.91</v>
      </c>
      <c r="R5020">
        <v>-63643.26</v>
      </c>
    </row>
    <row r="5021" spans="1:18" x14ac:dyDescent="0.25">
      <c r="A5021">
        <v>2092</v>
      </c>
      <c r="B5021" t="s">
        <v>19</v>
      </c>
      <c r="C5021" t="s">
        <v>23</v>
      </c>
      <c r="D5021">
        <v>277.14999999999998</v>
      </c>
      <c r="E5021" s="2">
        <v>44941</v>
      </c>
      <c r="F5021" s="2">
        <v>45173</v>
      </c>
      <c r="G5021">
        <v>1534.96</v>
      </c>
      <c r="H5021" t="s">
        <v>32</v>
      </c>
      <c r="I5021">
        <v>5.0199999999999996</v>
      </c>
      <c r="J5021">
        <v>543.79999999999995</v>
      </c>
      <c r="K5021">
        <v>25.1</v>
      </c>
      <c r="L5021">
        <v>484.4</v>
      </c>
      <c r="M5021" t="b">
        <v>1</v>
      </c>
      <c r="N5021" t="s">
        <v>38</v>
      </c>
      <c r="O5021" t="s">
        <v>39</v>
      </c>
      <c r="P5021">
        <v>891.67</v>
      </c>
      <c r="Q5021">
        <v>209097.12</v>
      </c>
      <c r="R5021">
        <v>1159580.6599999999</v>
      </c>
    </row>
    <row r="5022" spans="1:18" x14ac:dyDescent="0.25">
      <c r="A5022">
        <v>8985</v>
      </c>
      <c r="B5022" t="s">
        <v>20</v>
      </c>
      <c r="C5022" t="s">
        <v>29</v>
      </c>
      <c r="D5022">
        <v>208.44</v>
      </c>
      <c r="E5022" s="2">
        <v>44933</v>
      </c>
      <c r="F5022" s="2">
        <v>45059</v>
      </c>
      <c r="G5022">
        <v>557.88</v>
      </c>
      <c r="H5022" t="s">
        <v>30</v>
      </c>
      <c r="I5022">
        <v>4.5999999999999996</v>
      </c>
      <c r="J5022">
        <v>1387.9</v>
      </c>
      <c r="K5022">
        <v>27</v>
      </c>
      <c r="L5022">
        <v>505.8</v>
      </c>
      <c r="M5022" t="b">
        <v>1</v>
      </c>
      <c r="N5022" t="s">
        <v>36</v>
      </c>
      <c r="O5022" t="s">
        <v>40</v>
      </c>
      <c r="P5022">
        <v>62.86</v>
      </c>
      <c r="Q5022">
        <v>408701.92</v>
      </c>
      <c r="R5022">
        <v>-373633.58</v>
      </c>
    </row>
    <row r="5023" spans="1:18" x14ac:dyDescent="0.25">
      <c r="A5023">
        <v>2847</v>
      </c>
      <c r="B5023" t="s">
        <v>18</v>
      </c>
      <c r="C5023" t="s">
        <v>26</v>
      </c>
      <c r="D5023">
        <v>61.56</v>
      </c>
      <c r="E5023" s="2">
        <v>44930</v>
      </c>
      <c r="F5023" s="2">
        <v>45148</v>
      </c>
      <c r="G5023">
        <v>282.81</v>
      </c>
      <c r="H5023" t="s">
        <v>30</v>
      </c>
      <c r="I5023">
        <v>6.97</v>
      </c>
      <c r="J5023">
        <v>1224.9000000000001</v>
      </c>
      <c r="K5023">
        <v>24.2</v>
      </c>
      <c r="L5023">
        <v>100.6</v>
      </c>
      <c r="M5023" t="b">
        <v>1</v>
      </c>
      <c r="N5023" t="s">
        <v>38</v>
      </c>
      <c r="O5023" t="s">
        <v>40</v>
      </c>
      <c r="P5023">
        <v>116.82</v>
      </c>
      <c r="Q5023">
        <v>34516.75</v>
      </c>
      <c r="R5023">
        <v>-1478.89</v>
      </c>
    </row>
    <row r="5024" spans="1:18" x14ac:dyDescent="0.25">
      <c r="A5024">
        <v>7484</v>
      </c>
      <c r="B5024" t="s">
        <v>20</v>
      </c>
      <c r="C5024" t="s">
        <v>28</v>
      </c>
      <c r="D5024">
        <v>286.52999999999997</v>
      </c>
      <c r="E5024" s="2">
        <v>44958</v>
      </c>
      <c r="F5024" s="2">
        <v>45103</v>
      </c>
      <c r="G5024">
        <v>1541.91</v>
      </c>
      <c r="H5024" t="s">
        <v>31</v>
      </c>
      <c r="I5024">
        <v>4.7300000000000004</v>
      </c>
      <c r="J5024">
        <v>1487.2</v>
      </c>
      <c r="K5024">
        <v>27.8</v>
      </c>
      <c r="L5024">
        <v>417.7</v>
      </c>
      <c r="M5024" t="b">
        <v>1</v>
      </c>
      <c r="N5024" t="s">
        <v>37</v>
      </c>
      <c r="O5024" t="s">
        <v>39</v>
      </c>
      <c r="P5024">
        <v>343.49</v>
      </c>
      <c r="Q5024">
        <v>261373.69</v>
      </c>
      <c r="R5024">
        <v>268256.98</v>
      </c>
    </row>
    <row r="5025" spans="1:18" x14ac:dyDescent="0.25">
      <c r="A5025">
        <v>1039</v>
      </c>
      <c r="B5025" t="s">
        <v>21</v>
      </c>
      <c r="C5025" t="s">
        <v>24</v>
      </c>
      <c r="D5025">
        <v>240.18</v>
      </c>
      <c r="E5025" s="2">
        <v>44938</v>
      </c>
      <c r="F5025" s="2">
        <v>45106</v>
      </c>
      <c r="G5025">
        <v>1202.0999999999999</v>
      </c>
      <c r="H5025" t="s">
        <v>30</v>
      </c>
      <c r="I5025">
        <v>7.18</v>
      </c>
      <c r="K5025">
        <v>26.4</v>
      </c>
      <c r="L5025">
        <v>239.3</v>
      </c>
      <c r="M5025" t="b">
        <v>1</v>
      </c>
      <c r="O5025" t="s">
        <v>40</v>
      </c>
      <c r="P5025">
        <v>155.62</v>
      </c>
      <c r="Q5025">
        <v>394277.12</v>
      </c>
      <c r="R5025">
        <v>-207206.32</v>
      </c>
    </row>
    <row r="5026" spans="1:18" x14ac:dyDescent="0.25">
      <c r="A5026">
        <v>2346</v>
      </c>
      <c r="B5026" t="s">
        <v>20</v>
      </c>
      <c r="C5026" t="s">
        <v>23</v>
      </c>
      <c r="D5026">
        <v>258.01</v>
      </c>
      <c r="E5026" s="2">
        <v>45015</v>
      </c>
      <c r="F5026" s="2">
        <v>45178</v>
      </c>
      <c r="G5026">
        <v>954.13</v>
      </c>
      <c r="H5026" t="s">
        <v>32</v>
      </c>
      <c r="I5026">
        <v>4.6500000000000004</v>
      </c>
      <c r="J5026">
        <v>643.5</v>
      </c>
      <c r="K5026">
        <v>31.5</v>
      </c>
      <c r="L5026">
        <v>214</v>
      </c>
      <c r="M5026" t="b">
        <v>1</v>
      </c>
      <c r="N5026" t="s">
        <v>37</v>
      </c>
      <c r="O5026" t="s">
        <v>39</v>
      </c>
      <c r="P5026">
        <v>893.89</v>
      </c>
      <c r="Q5026">
        <v>364544.8</v>
      </c>
      <c r="R5026">
        <v>488342.47</v>
      </c>
    </row>
    <row r="5027" spans="1:18" x14ac:dyDescent="0.25">
      <c r="A5027">
        <v>7740</v>
      </c>
      <c r="B5027" t="s">
        <v>18</v>
      </c>
      <c r="C5027" t="s">
        <v>24</v>
      </c>
      <c r="D5027">
        <v>41.75</v>
      </c>
      <c r="E5027" s="2">
        <v>45022</v>
      </c>
      <c r="F5027" s="2">
        <v>45132</v>
      </c>
      <c r="G5027">
        <v>256.83999999999997</v>
      </c>
      <c r="H5027" t="s">
        <v>32</v>
      </c>
      <c r="I5027">
        <v>6.94</v>
      </c>
      <c r="J5027">
        <v>1724</v>
      </c>
      <c r="K5027">
        <v>33.5</v>
      </c>
      <c r="L5027">
        <v>464.9</v>
      </c>
      <c r="M5027" t="b">
        <v>1</v>
      </c>
      <c r="N5027" t="s">
        <v>36</v>
      </c>
      <c r="O5027" t="s">
        <v>40</v>
      </c>
      <c r="P5027">
        <v>151.24</v>
      </c>
      <c r="Q5027">
        <v>53948.45</v>
      </c>
      <c r="R5027">
        <v>-15103.97</v>
      </c>
    </row>
    <row r="5028" spans="1:18" x14ac:dyDescent="0.25">
      <c r="A5028">
        <v>7648</v>
      </c>
      <c r="B5028" t="s">
        <v>20</v>
      </c>
      <c r="C5028" t="s">
        <v>27</v>
      </c>
      <c r="D5028">
        <v>33.04</v>
      </c>
      <c r="E5028" s="2">
        <v>45005</v>
      </c>
      <c r="F5028" s="2">
        <v>45149</v>
      </c>
      <c r="G5028">
        <v>76.290000000000006</v>
      </c>
      <c r="H5028" t="s">
        <v>32</v>
      </c>
      <c r="I5028">
        <v>5.09</v>
      </c>
      <c r="J5028">
        <v>1241.0999999999999</v>
      </c>
      <c r="K5028">
        <v>22.6</v>
      </c>
      <c r="L5028">
        <v>189.8</v>
      </c>
      <c r="M5028" t="b">
        <v>0</v>
      </c>
      <c r="N5028" t="s">
        <v>35</v>
      </c>
      <c r="O5028" t="s">
        <v>40</v>
      </c>
      <c r="P5028">
        <v>156.91</v>
      </c>
      <c r="Q5028">
        <v>50747.66</v>
      </c>
      <c r="R5028">
        <v>-38777</v>
      </c>
    </row>
    <row r="5029" spans="1:18" x14ac:dyDescent="0.25">
      <c r="A5029">
        <v>7077</v>
      </c>
      <c r="B5029" t="s">
        <v>21</v>
      </c>
      <c r="C5029" t="s">
        <v>29</v>
      </c>
      <c r="D5029">
        <v>203.96</v>
      </c>
      <c r="E5029" s="2">
        <v>44956</v>
      </c>
      <c r="F5029" s="2">
        <v>45195</v>
      </c>
      <c r="G5029">
        <v>1040.2</v>
      </c>
      <c r="H5029" t="s">
        <v>30</v>
      </c>
      <c r="I5029">
        <v>4.57</v>
      </c>
      <c r="J5029">
        <v>962.1</v>
      </c>
      <c r="K5029">
        <v>20.5</v>
      </c>
      <c r="L5029">
        <v>220.4</v>
      </c>
      <c r="M5029" t="b">
        <v>0</v>
      </c>
      <c r="N5029" t="s">
        <v>35</v>
      </c>
      <c r="O5029" t="s">
        <v>39</v>
      </c>
      <c r="P5029">
        <v>69.680000000000007</v>
      </c>
      <c r="Q5029">
        <v>352146.04</v>
      </c>
      <c r="R5029">
        <v>-279664.90000000002</v>
      </c>
    </row>
    <row r="5030" spans="1:18" x14ac:dyDescent="0.25">
      <c r="A5030">
        <v>8344</v>
      </c>
      <c r="B5030" t="s">
        <v>21</v>
      </c>
      <c r="C5030" t="s">
        <v>27</v>
      </c>
      <c r="D5030">
        <v>184.49</v>
      </c>
      <c r="E5030" s="2">
        <v>44953</v>
      </c>
      <c r="F5030" s="2">
        <v>45127</v>
      </c>
      <c r="G5030">
        <v>510.28</v>
      </c>
      <c r="H5030" t="s">
        <v>33</v>
      </c>
      <c r="I5030">
        <v>6.6</v>
      </c>
      <c r="J5030">
        <v>1444.1</v>
      </c>
      <c r="K5030">
        <v>23.2</v>
      </c>
      <c r="L5030">
        <v>466.2</v>
      </c>
      <c r="M5030" t="b">
        <v>1</v>
      </c>
      <c r="O5030" t="s">
        <v>39</v>
      </c>
      <c r="P5030">
        <v>156.47999999999999</v>
      </c>
      <c r="Q5030">
        <v>127156.66</v>
      </c>
      <c r="R5030">
        <v>-47308.05</v>
      </c>
    </row>
    <row r="5031" spans="1:18" x14ac:dyDescent="0.25">
      <c r="A5031">
        <v>2159</v>
      </c>
      <c r="B5031" t="s">
        <v>20</v>
      </c>
      <c r="C5031" t="s">
        <v>26</v>
      </c>
      <c r="D5031">
        <v>118.79</v>
      </c>
      <c r="E5031" s="2">
        <v>45040</v>
      </c>
      <c r="F5031" s="2">
        <v>45199</v>
      </c>
      <c r="G5031">
        <v>586.79999999999995</v>
      </c>
      <c r="H5031" t="s">
        <v>32</v>
      </c>
      <c r="I5031">
        <v>4.51</v>
      </c>
      <c r="J5031">
        <v>607.4</v>
      </c>
      <c r="K5031">
        <v>29.4</v>
      </c>
      <c r="L5031">
        <v>242.3</v>
      </c>
      <c r="M5031" t="b">
        <v>1</v>
      </c>
      <c r="N5031" t="s">
        <v>37</v>
      </c>
      <c r="O5031" t="s">
        <v>40</v>
      </c>
      <c r="P5031">
        <v>114.99</v>
      </c>
      <c r="Q5031">
        <v>179164.4</v>
      </c>
      <c r="R5031">
        <v>-111688.27</v>
      </c>
    </row>
    <row r="5032" spans="1:18" x14ac:dyDescent="0.25">
      <c r="A5032">
        <v>5195</v>
      </c>
      <c r="B5032" t="s">
        <v>18</v>
      </c>
      <c r="C5032" t="s">
        <v>29</v>
      </c>
      <c r="D5032">
        <v>51.97</v>
      </c>
      <c r="E5032" s="2">
        <v>44934</v>
      </c>
      <c r="F5032" s="2">
        <v>45106</v>
      </c>
      <c r="G5032">
        <v>127.49</v>
      </c>
      <c r="H5032" t="s">
        <v>33</v>
      </c>
      <c r="I5032">
        <v>5.39</v>
      </c>
      <c r="J5032">
        <v>1497.3</v>
      </c>
      <c r="K5032">
        <v>21.4</v>
      </c>
      <c r="L5032">
        <v>265.8</v>
      </c>
      <c r="M5032" t="b">
        <v>1</v>
      </c>
      <c r="N5032" t="s">
        <v>37</v>
      </c>
      <c r="O5032" t="s">
        <v>39</v>
      </c>
      <c r="P5032">
        <v>62.85</v>
      </c>
      <c r="Q5032">
        <v>61177.95</v>
      </c>
      <c r="R5032">
        <v>-53165.2</v>
      </c>
    </row>
    <row r="5033" spans="1:18" x14ac:dyDescent="0.25">
      <c r="A5033">
        <v>3428</v>
      </c>
      <c r="B5033" t="s">
        <v>18</v>
      </c>
      <c r="C5033" t="s">
        <v>26</v>
      </c>
      <c r="D5033">
        <v>150.69</v>
      </c>
      <c r="E5033" s="2">
        <v>44953</v>
      </c>
      <c r="F5033" s="2">
        <v>45082</v>
      </c>
      <c r="G5033">
        <v>262.04000000000002</v>
      </c>
      <c r="H5033" t="s">
        <v>32</v>
      </c>
      <c r="I5033">
        <v>4.67</v>
      </c>
      <c r="J5033">
        <v>741.3</v>
      </c>
      <c r="K5033">
        <v>23.2</v>
      </c>
      <c r="L5033">
        <v>457.5</v>
      </c>
      <c r="M5033" t="b">
        <v>1</v>
      </c>
      <c r="N5033" t="s">
        <v>37</v>
      </c>
      <c r="O5033" t="s">
        <v>39</v>
      </c>
      <c r="P5033">
        <v>115.79</v>
      </c>
      <c r="Q5033">
        <v>112927.14</v>
      </c>
      <c r="R5033">
        <v>-82585.53</v>
      </c>
    </row>
    <row r="5034" spans="1:18" x14ac:dyDescent="0.25">
      <c r="A5034">
        <v>9028</v>
      </c>
      <c r="B5034" t="s">
        <v>22</v>
      </c>
      <c r="C5034" t="s">
        <v>27</v>
      </c>
      <c r="D5034">
        <v>57.8</v>
      </c>
      <c r="E5034" s="2">
        <v>45005</v>
      </c>
      <c r="F5034" s="2">
        <v>45179</v>
      </c>
      <c r="G5034">
        <v>313.5</v>
      </c>
      <c r="H5034" t="s">
        <v>32</v>
      </c>
      <c r="J5034">
        <v>319.39999999999998</v>
      </c>
      <c r="K5034">
        <v>33</v>
      </c>
      <c r="L5034">
        <v>126.2</v>
      </c>
      <c r="M5034" t="b">
        <v>0</v>
      </c>
      <c r="N5034" t="s">
        <v>35</v>
      </c>
      <c r="O5034" t="s">
        <v>41</v>
      </c>
      <c r="P5034">
        <v>154.82</v>
      </c>
      <c r="Q5034">
        <v>84928.04</v>
      </c>
      <c r="R5034">
        <v>-36391.97</v>
      </c>
    </row>
    <row r="5035" spans="1:18" x14ac:dyDescent="0.25">
      <c r="A5035">
        <v>4252</v>
      </c>
      <c r="B5035" t="s">
        <v>18</v>
      </c>
      <c r="C5035" t="s">
        <v>24</v>
      </c>
      <c r="D5035">
        <v>41.14</v>
      </c>
      <c r="E5035" s="2">
        <v>44996</v>
      </c>
      <c r="F5035" s="2">
        <v>45195</v>
      </c>
      <c r="G5035">
        <v>229.86</v>
      </c>
      <c r="H5035" t="s">
        <v>31</v>
      </c>
      <c r="I5035">
        <v>4.88</v>
      </c>
      <c r="K5035">
        <v>30.1</v>
      </c>
      <c r="L5035">
        <v>431.1</v>
      </c>
      <c r="M5035" t="b">
        <v>0</v>
      </c>
      <c r="N5035" t="s">
        <v>35</v>
      </c>
      <c r="O5035" t="s">
        <v>41</v>
      </c>
      <c r="P5035">
        <v>158.26</v>
      </c>
      <c r="Q5035">
        <v>46789.63</v>
      </c>
      <c r="R5035">
        <v>-10411.99</v>
      </c>
    </row>
    <row r="5036" spans="1:18" x14ac:dyDescent="0.25">
      <c r="A5036">
        <v>2382</v>
      </c>
      <c r="B5036" t="s">
        <v>19</v>
      </c>
      <c r="C5036" t="s">
        <v>28</v>
      </c>
      <c r="D5036">
        <v>261.85000000000002</v>
      </c>
      <c r="E5036" s="2">
        <v>44975</v>
      </c>
      <c r="F5036" s="2">
        <v>45080</v>
      </c>
      <c r="G5036">
        <v>605.44000000000005</v>
      </c>
      <c r="H5036" t="s">
        <v>33</v>
      </c>
      <c r="I5036">
        <v>6.67</v>
      </c>
      <c r="J5036">
        <v>505.5</v>
      </c>
      <c r="K5036">
        <v>33.299999999999997</v>
      </c>
      <c r="L5036">
        <v>227.7</v>
      </c>
      <c r="M5036" t="b">
        <v>1</v>
      </c>
      <c r="N5036" t="s">
        <v>37</v>
      </c>
      <c r="O5036" t="s">
        <v>39</v>
      </c>
      <c r="P5036">
        <v>350.87</v>
      </c>
      <c r="Q5036">
        <v>487743.98</v>
      </c>
      <c r="R5036">
        <v>-275313.25</v>
      </c>
    </row>
    <row r="5037" spans="1:18" x14ac:dyDescent="0.25">
      <c r="A5037">
        <v>5309</v>
      </c>
      <c r="B5037" t="s">
        <v>18</v>
      </c>
      <c r="C5037" t="s">
        <v>23</v>
      </c>
      <c r="D5037">
        <v>158.25</v>
      </c>
      <c r="E5037" s="2">
        <v>44977</v>
      </c>
      <c r="F5037" s="2">
        <v>45108</v>
      </c>
      <c r="G5037">
        <v>875.99</v>
      </c>
      <c r="H5037" t="s">
        <v>33</v>
      </c>
      <c r="I5037">
        <v>7.42</v>
      </c>
      <c r="J5037">
        <v>1230.9000000000001</v>
      </c>
      <c r="K5037">
        <v>19.399999999999999</v>
      </c>
      <c r="L5037">
        <v>514.29999999999995</v>
      </c>
      <c r="M5037" t="b">
        <v>0</v>
      </c>
      <c r="N5037" t="s">
        <v>35</v>
      </c>
      <c r="O5037" t="s">
        <v>39</v>
      </c>
      <c r="P5037">
        <v>890.2</v>
      </c>
      <c r="Q5037">
        <v>128407.01</v>
      </c>
      <c r="R5037">
        <v>651399.29</v>
      </c>
    </row>
    <row r="5038" spans="1:18" x14ac:dyDescent="0.25">
      <c r="A5038">
        <v>3338</v>
      </c>
      <c r="B5038" t="s">
        <v>19</v>
      </c>
      <c r="C5038" t="s">
        <v>23</v>
      </c>
      <c r="D5038">
        <v>99.13</v>
      </c>
      <c r="E5038" s="2">
        <v>44959</v>
      </c>
      <c r="F5038" s="2">
        <v>45080</v>
      </c>
      <c r="G5038">
        <v>311.29000000000002</v>
      </c>
      <c r="H5038" t="s">
        <v>33</v>
      </c>
      <c r="I5038">
        <v>5.23</v>
      </c>
      <c r="J5038">
        <v>631.70000000000005</v>
      </c>
      <c r="K5038">
        <v>25.8</v>
      </c>
      <c r="L5038">
        <v>390.1</v>
      </c>
      <c r="M5038" t="b">
        <v>1</v>
      </c>
      <c r="N5038" t="s">
        <v>38</v>
      </c>
      <c r="O5038" t="s">
        <v>39</v>
      </c>
      <c r="P5038">
        <v>892.91</v>
      </c>
      <c r="Q5038">
        <v>197283.19</v>
      </c>
      <c r="R5038">
        <v>80670.759999999995</v>
      </c>
    </row>
    <row r="5039" spans="1:18" x14ac:dyDescent="0.25">
      <c r="A5039">
        <v>7113</v>
      </c>
      <c r="B5039" t="s">
        <v>19</v>
      </c>
      <c r="C5039" t="s">
        <v>23</v>
      </c>
      <c r="D5039">
        <v>217.22</v>
      </c>
      <c r="E5039" s="2">
        <v>45011</v>
      </c>
      <c r="F5039" s="2">
        <v>45212</v>
      </c>
      <c r="G5039">
        <v>946.15</v>
      </c>
      <c r="H5039" t="s">
        <v>32</v>
      </c>
      <c r="I5039">
        <v>5.7</v>
      </c>
      <c r="K5039">
        <v>32.5</v>
      </c>
      <c r="L5039">
        <v>54.2</v>
      </c>
      <c r="M5039" t="b">
        <v>1</v>
      </c>
      <c r="N5039" t="s">
        <v>37</v>
      </c>
      <c r="O5039" t="s">
        <v>39</v>
      </c>
      <c r="P5039">
        <v>900.43</v>
      </c>
      <c r="Q5039">
        <v>133014.65</v>
      </c>
      <c r="R5039">
        <v>718927.19</v>
      </c>
    </row>
    <row r="5040" spans="1:18" x14ac:dyDescent="0.25">
      <c r="A5040">
        <v>1588</v>
      </c>
      <c r="B5040" t="s">
        <v>22</v>
      </c>
      <c r="C5040" t="s">
        <v>24</v>
      </c>
      <c r="D5040">
        <v>289.47000000000003</v>
      </c>
      <c r="E5040" s="2">
        <v>45043</v>
      </c>
      <c r="F5040" s="2">
        <v>45273</v>
      </c>
      <c r="G5040">
        <v>1305.3399999999999</v>
      </c>
      <c r="H5040" t="s">
        <v>30</v>
      </c>
      <c r="I5040">
        <v>5.62</v>
      </c>
      <c r="J5040">
        <v>401.8</v>
      </c>
      <c r="K5040">
        <v>25</v>
      </c>
      <c r="L5040">
        <v>122.7</v>
      </c>
      <c r="M5040" t="b">
        <v>1</v>
      </c>
      <c r="N5040" t="s">
        <v>36</v>
      </c>
      <c r="O5040" t="s">
        <v>40</v>
      </c>
      <c r="P5040">
        <v>158.30000000000001</v>
      </c>
      <c r="Q5040">
        <v>469975.2</v>
      </c>
      <c r="R5040">
        <v>-263339.88</v>
      </c>
    </row>
    <row r="5041" spans="1:18" x14ac:dyDescent="0.25">
      <c r="A5041">
        <v>4971</v>
      </c>
      <c r="B5041" t="s">
        <v>22</v>
      </c>
      <c r="C5041" t="s">
        <v>26</v>
      </c>
      <c r="D5041">
        <v>9.74</v>
      </c>
      <c r="E5041" s="2">
        <v>44950</v>
      </c>
      <c r="F5041" s="2">
        <v>45103</v>
      </c>
      <c r="G5041">
        <v>59.1</v>
      </c>
      <c r="H5041" t="s">
        <v>30</v>
      </c>
      <c r="I5041">
        <v>5.27</v>
      </c>
      <c r="J5041">
        <v>1198.3</v>
      </c>
      <c r="K5041">
        <v>29</v>
      </c>
      <c r="L5041">
        <v>462.8</v>
      </c>
      <c r="M5041" t="b">
        <v>1</v>
      </c>
      <c r="N5041" t="s">
        <v>34</v>
      </c>
      <c r="O5041" t="s">
        <v>40</v>
      </c>
      <c r="P5041">
        <v>114.99</v>
      </c>
      <c r="Q5041">
        <v>14924.26</v>
      </c>
      <c r="R5041">
        <v>-8128.35</v>
      </c>
    </row>
    <row r="5042" spans="1:18" x14ac:dyDescent="0.25">
      <c r="A5042">
        <v>1837</v>
      </c>
      <c r="B5042" t="s">
        <v>18</v>
      </c>
      <c r="C5042" t="s">
        <v>27</v>
      </c>
      <c r="D5042">
        <v>78.41</v>
      </c>
      <c r="E5042" s="2">
        <v>44949</v>
      </c>
      <c r="F5042" s="2">
        <v>45133</v>
      </c>
      <c r="G5042">
        <v>341.17</v>
      </c>
      <c r="H5042" t="s">
        <v>30</v>
      </c>
      <c r="I5042">
        <v>6.64</v>
      </c>
      <c r="J5042">
        <v>507.2</v>
      </c>
      <c r="K5042">
        <v>20.7</v>
      </c>
      <c r="L5042">
        <v>170.9</v>
      </c>
      <c r="M5042" t="b">
        <v>1</v>
      </c>
      <c r="N5042" t="s">
        <v>38</v>
      </c>
      <c r="O5042" t="s">
        <v>40</v>
      </c>
      <c r="P5042">
        <v>151.97</v>
      </c>
      <c r="Q5042">
        <v>147501.18</v>
      </c>
      <c r="R5042">
        <v>-95653.58</v>
      </c>
    </row>
    <row r="5043" spans="1:18" x14ac:dyDescent="0.25">
      <c r="A5043">
        <v>3624</v>
      </c>
      <c r="B5043" t="s">
        <v>18</v>
      </c>
      <c r="C5043" t="s">
        <v>24</v>
      </c>
      <c r="D5043">
        <v>102.74</v>
      </c>
      <c r="E5043" s="2">
        <v>45030</v>
      </c>
      <c r="F5043" s="2">
        <v>45124</v>
      </c>
      <c r="G5043">
        <v>600.49</v>
      </c>
      <c r="H5043" t="s">
        <v>33</v>
      </c>
      <c r="I5043">
        <v>5.31</v>
      </c>
      <c r="J5043">
        <v>1005.4</v>
      </c>
      <c r="K5043">
        <v>21.9</v>
      </c>
      <c r="L5043">
        <v>59.4</v>
      </c>
      <c r="M5043" t="b">
        <v>1</v>
      </c>
      <c r="N5043" t="s">
        <v>38</v>
      </c>
      <c r="O5043" t="s">
        <v>41</v>
      </c>
      <c r="P5043">
        <v>166.4</v>
      </c>
      <c r="Q5043">
        <v>54597.56</v>
      </c>
      <c r="R5043">
        <v>45323.98</v>
      </c>
    </row>
    <row r="5044" spans="1:18" x14ac:dyDescent="0.25">
      <c r="A5044">
        <v>5939</v>
      </c>
      <c r="B5044" t="s">
        <v>19</v>
      </c>
      <c r="C5044" t="s">
        <v>27</v>
      </c>
      <c r="D5044">
        <v>60.02</v>
      </c>
      <c r="E5044" s="2">
        <v>45004</v>
      </c>
      <c r="F5044" s="2">
        <v>45113</v>
      </c>
      <c r="G5044">
        <v>216.53</v>
      </c>
      <c r="H5044" t="s">
        <v>31</v>
      </c>
      <c r="I5044">
        <v>6.04</v>
      </c>
      <c r="J5044">
        <v>1596.3</v>
      </c>
      <c r="K5044">
        <v>24.8</v>
      </c>
      <c r="L5044">
        <v>456.1</v>
      </c>
      <c r="M5044" t="b">
        <v>1</v>
      </c>
      <c r="N5044" t="s">
        <v>38</v>
      </c>
      <c r="O5044" t="s">
        <v>39</v>
      </c>
      <c r="P5044">
        <v>158.71</v>
      </c>
      <c r="Q5044">
        <v>35253.050000000003</v>
      </c>
      <c r="R5044">
        <v>-887.57</v>
      </c>
    </row>
    <row r="5045" spans="1:18" x14ac:dyDescent="0.25">
      <c r="A5045">
        <v>2442</v>
      </c>
      <c r="B5045" t="s">
        <v>22</v>
      </c>
      <c r="C5045" t="s">
        <v>27</v>
      </c>
      <c r="D5045">
        <v>226.39</v>
      </c>
      <c r="E5045" s="2">
        <v>45029</v>
      </c>
      <c r="F5045" s="2">
        <v>45176</v>
      </c>
      <c r="G5045">
        <v>1078.94</v>
      </c>
      <c r="H5045" t="s">
        <v>33</v>
      </c>
      <c r="I5045">
        <v>4.8899999999999997</v>
      </c>
      <c r="J5045">
        <v>960.7</v>
      </c>
      <c r="K5045">
        <v>23</v>
      </c>
      <c r="L5045">
        <v>419.9</v>
      </c>
      <c r="M5045" t="b">
        <v>1</v>
      </c>
      <c r="N5045" t="s">
        <v>34</v>
      </c>
      <c r="O5045" t="s">
        <v>41</v>
      </c>
      <c r="P5045">
        <v>153.74</v>
      </c>
      <c r="Q5045">
        <v>321420.46999999997</v>
      </c>
      <c r="R5045">
        <v>-155544.23000000001</v>
      </c>
    </row>
    <row r="5046" spans="1:18" x14ac:dyDescent="0.25">
      <c r="A5046">
        <v>7628</v>
      </c>
      <c r="B5046" t="s">
        <v>22</v>
      </c>
      <c r="C5046" t="s">
        <v>24</v>
      </c>
      <c r="D5046">
        <v>261.29000000000002</v>
      </c>
      <c r="E5046" s="2">
        <v>44950</v>
      </c>
      <c r="F5046" s="2">
        <v>45139</v>
      </c>
      <c r="G5046">
        <v>642.08000000000004</v>
      </c>
      <c r="H5046" t="s">
        <v>31</v>
      </c>
      <c r="I5046">
        <v>7.04</v>
      </c>
      <c r="J5046">
        <v>1435.3</v>
      </c>
      <c r="K5046">
        <v>28.3</v>
      </c>
      <c r="L5046">
        <v>172.8</v>
      </c>
      <c r="M5046" t="b">
        <v>1</v>
      </c>
      <c r="N5046" t="s">
        <v>34</v>
      </c>
      <c r="O5046" t="s">
        <v>39</v>
      </c>
      <c r="P5046">
        <v>156.46</v>
      </c>
      <c r="Q5046">
        <v>408306.1</v>
      </c>
      <c r="R5046">
        <v>-307846.26</v>
      </c>
    </row>
    <row r="5047" spans="1:18" x14ac:dyDescent="0.25">
      <c r="A5047">
        <v>8147</v>
      </c>
      <c r="B5047" t="s">
        <v>18</v>
      </c>
      <c r="C5047" t="s">
        <v>27</v>
      </c>
      <c r="D5047">
        <v>133.01</v>
      </c>
      <c r="E5047" s="2">
        <v>44988</v>
      </c>
      <c r="F5047" s="2">
        <v>45174</v>
      </c>
      <c r="G5047">
        <v>673.17</v>
      </c>
      <c r="H5047" t="s">
        <v>33</v>
      </c>
      <c r="I5047">
        <v>6.56</v>
      </c>
      <c r="J5047">
        <v>434.3</v>
      </c>
      <c r="K5047">
        <v>31.2</v>
      </c>
      <c r="L5047">
        <v>394.2</v>
      </c>
      <c r="M5047" t="b">
        <v>0</v>
      </c>
      <c r="N5047" t="s">
        <v>35</v>
      </c>
      <c r="O5047" t="s">
        <v>41</v>
      </c>
      <c r="P5047">
        <v>149.44</v>
      </c>
      <c r="Q5047">
        <v>168686.78</v>
      </c>
      <c r="R5047">
        <v>-68088.259999999995</v>
      </c>
    </row>
    <row r="5048" spans="1:18" x14ac:dyDescent="0.25">
      <c r="A5048">
        <v>5507</v>
      </c>
      <c r="B5048" t="s">
        <v>21</v>
      </c>
      <c r="C5048" t="s">
        <v>28</v>
      </c>
      <c r="D5048">
        <v>109.01</v>
      </c>
      <c r="E5048" s="2">
        <v>44967</v>
      </c>
      <c r="F5048" s="2">
        <v>45085</v>
      </c>
      <c r="G5048">
        <v>669.19</v>
      </c>
      <c r="H5048" t="s">
        <v>31</v>
      </c>
      <c r="I5048">
        <v>6.12</v>
      </c>
      <c r="J5048">
        <v>1251.4000000000001</v>
      </c>
      <c r="K5048">
        <v>23.7</v>
      </c>
      <c r="L5048">
        <v>395</v>
      </c>
      <c r="M5048" t="b">
        <v>1</v>
      </c>
      <c r="N5048" t="s">
        <v>38</v>
      </c>
      <c r="O5048" t="s">
        <v>40</v>
      </c>
      <c r="P5048">
        <v>343.49</v>
      </c>
      <c r="Q5048">
        <v>99937.54</v>
      </c>
      <c r="R5048">
        <v>129922.53</v>
      </c>
    </row>
    <row r="5049" spans="1:18" x14ac:dyDescent="0.25">
      <c r="A5049">
        <v>9172</v>
      </c>
      <c r="B5049" t="s">
        <v>21</v>
      </c>
      <c r="C5049" t="s">
        <v>23</v>
      </c>
      <c r="D5049">
        <v>120.39</v>
      </c>
      <c r="E5049" s="2">
        <v>44957</v>
      </c>
      <c r="F5049" s="2">
        <v>45066</v>
      </c>
      <c r="G5049">
        <v>437.72</v>
      </c>
      <c r="H5049" t="s">
        <v>32</v>
      </c>
      <c r="I5049">
        <v>6.34</v>
      </c>
      <c r="J5049">
        <v>443.2</v>
      </c>
      <c r="K5049">
        <v>30.2</v>
      </c>
      <c r="M5049" t="b">
        <v>1</v>
      </c>
      <c r="N5049" t="s">
        <v>38</v>
      </c>
      <c r="O5049" t="s">
        <v>40</v>
      </c>
      <c r="P5049">
        <v>895.43</v>
      </c>
      <c r="Q5049">
        <v>209165.89</v>
      </c>
      <c r="R5049">
        <v>182781.73</v>
      </c>
    </row>
    <row r="5050" spans="1:18" x14ac:dyDescent="0.25">
      <c r="A5050">
        <v>8750</v>
      </c>
      <c r="B5050" t="s">
        <v>21</v>
      </c>
      <c r="C5050" t="s">
        <v>27</v>
      </c>
      <c r="D5050">
        <v>58.04</v>
      </c>
      <c r="E5050" s="2">
        <v>45033</v>
      </c>
      <c r="F5050" s="2">
        <v>45263</v>
      </c>
      <c r="G5050">
        <v>274.89999999999998</v>
      </c>
      <c r="H5050" t="s">
        <v>30</v>
      </c>
      <c r="I5050">
        <v>5.17</v>
      </c>
      <c r="J5050">
        <v>1429.7</v>
      </c>
      <c r="K5050">
        <v>22.5</v>
      </c>
      <c r="L5050">
        <v>103.8</v>
      </c>
      <c r="M5050" t="b">
        <v>0</v>
      </c>
      <c r="N5050" t="s">
        <v>35</v>
      </c>
      <c r="O5050" t="s">
        <v>39</v>
      </c>
      <c r="P5050">
        <v>155.47999999999999</v>
      </c>
      <c r="Q5050">
        <v>81973.13</v>
      </c>
      <c r="R5050">
        <v>-39231.68</v>
      </c>
    </row>
    <row r="5051" spans="1:18" x14ac:dyDescent="0.25">
      <c r="A5051">
        <v>2389</v>
      </c>
      <c r="B5051" t="s">
        <v>22</v>
      </c>
      <c r="C5051" t="s">
        <v>27</v>
      </c>
      <c r="D5051">
        <v>112.53</v>
      </c>
      <c r="E5051" s="2">
        <v>44929</v>
      </c>
      <c r="F5051" s="2">
        <v>45072</v>
      </c>
      <c r="G5051">
        <v>475.04</v>
      </c>
      <c r="H5051" t="s">
        <v>30</v>
      </c>
      <c r="I5051">
        <v>7.03</v>
      </c>
      <c r="J5051">
        <v>1342.5</v>
      </c>
      <c r="K5051">
        <v>24.4</v>
      </c>
      <c r="L5051">
        <v>144.30000000000001</v>
      </c>
      <c r="M5051" t="b">
        <v>1</v>
      </c>
      <c r="N5051" t="s">
        <v>38</v>
      </c>
      <c r="O5051" t="s">
        <v>39</v>
      </c>
      <c r="P5051">
        <v>159.35</v>
      </c>
      <c r="Q5051">
        <v>157244.64000000001</v>
      </c>
      <c r="R5051">
        <v>-81547.02</v>
      </c>
    </row>
    <row r="5052" spans="1:18" x14ac:dyDescent="0.25">
      <c r="A5052">
        <v>9563</v>
      </c>
      <c r="B5052" t="s">
        <v>21</v>
      </c>
      <c r="C5052" t="s">
        <v>25</v>
      </c>
      <c r="D5052">
        <v>65.64</v>
      </c>
      <c r="E5052" s="2">
        <v>45037</v>
      </c>
      <c r="F5052" s="2">
        <v>45196</v>
      </c>
      <c r="G5052">
        <v>103.22</v>
      </c>
      <c r="H5052" t="s">
        <v>32</v>
      </c>
      <c r="I5052">
        <v>4.87</v>
      </c>
      <c r="J5052">
        <v>843.9</v>
      </c>
      <c r="K5052">
        <v>18.600000000000001</v>
      </c>
      <c r="L5052">
        <v>216.2</v>
      </c>
      <c r="M5052" t="b">
        <v>1</v>
      </c>
      <c r="N5052" t="s">
        <v>36</v>
      </c>
      <c r="O5052" t="s">
        <v>39</v>
      </c>
      <c r="P5052">
        <v>84.07</v>
      </c>
      <c r="Q5052">
        <v>63461.7</v>
      </c>
      <c r="R5052">
        <v>-54783.99</v>
      </c>
    </row>
    <row r="5053" spans="1:18" x14ac:dyDescent="0.25">
      <c r="A5053">
        <v>9582</v>
      </c>
      <c r="B5053" t="s">
        <v>21</v>
      </c>
      <c r="C5053" t="s">
        <v>23</v>
      </c>
      <c r="D5053">
        <v>96.23</v>
      </c>
      <c r="E5053" s="2">
        <v>45011</v>
      </c>
      <c r="F5053" s="2">
        <v>45115</v>
      </c>
      <c r="G5053">
        <v>581.12</v>
      </c>
      <c r="H5053" t="s">
        <v>33</v>
      </c>
      <c r="I5053">
        <v>7.14</v>
      </c>
      <c r="J5053">
        <v>952.1</v>
      </c>
      <c r="K5053">
        <v>20.3</v>
      </c>
      <c r="L5053">
        <v>471.5</v>
      </c>
      <c r="M5053" t="b">
        <v>1</v>
      </c>
      <c r="N5053" t="s">
        <v>34</v>
      </c>
      <c r="O5053" t="s">
        <v>40</v>
      </c>
      <c r="P5053">
        <v>896.03</v>
      </c>
      <c r="Q5053">
        <v>164765.47</v>
      </c>
      <c r="R5053">
        <v>355935.48</v>
      </c>
    </row>
    <row r="5054" spans="1:18" x14ac:dyDescent="0.25">
      <c r="A5054">
        <v>8950</v>
      </c>
      <c r="B5054" t="s">
        <v>18</v>
      </c>
      <c r="C5054" t="s">
        <v>23</v>
      </c>
      <c r="D5054">
        <v>219.12</v>
      </c>
      <c r="E5054" s="2">
        <v>44946</v>
      </c>
      <c r="F5054" s="2">
        <v>45172</v>
      </c>
      <c r="G5054">
        <v>1215.3399999999999</v>
      </c>
      <c r="H5054" t="s">
        <v>30</v>
      </c>
      <c r="I5054">
        <v>6.34</v>
      </c>
      <c r="J5054">
        <v>469.5</v>
      </c>
      <c r="K5054">
        <v>19.8</v>
      </c>
      <c r="L5054">
        <v>309.5</v>
      </c>
      <c r="M5054" t="b">
        <v>1</v>
      </c>
      <c r="N5054" t="s">
        <v>36</v>
      </c>
      <c r="O5054" t="s">
        <v>39</v>
      </c>
      <c r="P5054">
        <v>902.44</v>
      </c>
      <c r="Q5054">
        <v>297758.06</v>
      </c>
      <c r="R5054">
        <v>799013.37</v>
      </c>
    </row>
    <row r="5055" spans="1:18" x14ac:dyDescent="0.25">
      <c r="A5055">
        <v>9447</v>
      </c>
      <c r="B5055" t="s">
        <v>18</v>
      </c>
      <c r="C5055" t="s">
        <v>29</v>
      </c>
      <c r="D5055">
        <v>270.23</v>
      </c>
      <c r="E5055" s="2">
        <v>44954</v>
      </c>
      <c r="F5055" s="2">
        <v>45144</v>
      </c>
      <c r="G5055">
        <v>966.73</v>
      </c>
      <c r="H5055" t="s">
        <v>32</v>
      </c>
      <c r="I5055">
        <v>7.32</v>
      </c>
      <c r="J5055">
        <v>1216.8</v>
      </c>
      <c r="K5055">
        <v>27.2</v>
      </c>
      <c r="L5055">
        <v>252.5</v>
      </c>
      <c r="M5055" t="b">
        <v>1</v>
      </c>
      <c r="N5055" t="s">
        <v>36</v>
      </c>
      <c r="O5055" t="s">
        <v>41</v>
      </c>
      <c r="P5055">
        <v>68.19</v>
      </c>
      <c r="Q5055">
        <v>146173.15</v>
      </c>
      <c r="R5055">
        <v>-80251.83</v>
      </c>
    </row>
    <row r="5056" spans="1:18" x14ac:dyDescent="0.25">
      <c r="A5056">
        <v>4316</v>
      </c>
      <c r="B5056" t="s">
        <v>20</v>
      </c>
      <c r="C5056" t="s">
        <v>25</v>
      </c>
      <c r="D5056">
        <v>82.76</v>
      </c>
      <c r="E5056" s="2">
        <v>44963</v>
      </c>
      <c r="F5056" s="2">
        <v>45129</v>
      </c>
      <c r="G5056">
        <v>161.78</v>
      </c>
      <c r="H5056" t="s">
        <v>30</v>
      </c>
      <c r="I5056">
        <v>5.36</v>
      </c>
      <c r="J5056">
        <v>1660.3</v>
      </c>
      <c r="K5056">
        <v>28</v>
      </c>
      <c r="L5056">
        <v>259.7</v>
      </c>
      <c r="M5056" t="b">
        <v>1</v>
      </c>
      <c r="N5056" t="s">
        <v>37</v>
      </c>
      <c r="O5056" t="s">
        <v>40</v>
      </c>
      <c r="P5056">
        <v>74.11</v>
      </c>
      <c r="Q5056">
        <v>135385.29999999999</v>
      </c>
      <c r="R5056">
        <v>-123395.78</v>
      </c>
    </row>
    <row r="5057" spans="1:18" x14ac:dyDescent="0.25">
      <c r="A5057">
        <v>5455</v>
      </c>
      <c r="B5057" t="s">
        <v>21</v>
      </c>
      <c r="C5057" t="s">
        <v>23</v>
      </c>
      <c r="D5057">
        <v>247.65</v>
      </c>
      <c r="E5057" s="2">
        <v>44931</v>
      </c>
      <c r="F5057" s="2">
        <v>45085</v>
      </c>
      <c r="G5057">
        <v>806.84</v>
      </c>
      <c r="H5057" t="s">
        <v>31</v>
      </c>
      <c r="I5057">
        <v>7.31</v>
      </c>
      <c r="J5057">
        <v>1096.7</v>
      </c>
      <c r="K5057">
        <v>18.899999999999999</v>
      </c>
      <c r="L5057">
        <v>329.4</v>
      </c>
      <c r="M5057" t="b">
        <v>1</v>
      </c>
      <c r="N5057" t="s">
        <v>37</v>
      </c>
      <c r="O5057" t="s">
        <v>39</v>
      </c>
      <c r="P5057">
        <v>909.66</v>
      </c>
      <c r="Q5057">
        <v>404263.71</v>
      </c>
      <c r="R5057">
        <v>329686.36</v>
      </c>
    </row>
    <row r="5058" spans="1:18" x14ac:dyDescent="0.25">
      <c r="A5058">
        <v>1950</v>
      </c>
      <c r="B5058" t="s">
        <v>19</v>
      </c>
      <c r="C5058" t="s">
        <v>26</v>
      </c>
      <c r="D5058">
        <v>32.49</v>
      </c>
      <c r="E5058" s="2">
        <v>44942</v>
      </c>
      <c r="F5058" s="2">
        <v>45039</v>
      </c>
      <c r="G5058">
        <v>134.13</v>
      </c>
      <c r="H5058" t="s">
        <v>33</v>
      </c>
      <c r="I5058">
        <v>6.41</v>
      </c>
      <c r="J5058">
        <v>704.3</v>
      </c>
      <c r="K5058">
        <v>26.9</v>
      </c>
      <c r="M5058" t="b">
        <v>1</v>
      </c>
      <c r="N5058" t="s">
        <v>34</v>
      </c>
      <c r="O5058" t="s">
        <v>41</v>
      </c>
      <c r="P5058">
        <v>127.61</v>
      </c>
      <c r="Q5058">
        <v>29441.81</v>
      </c>
      <c r="R5058">
        <v>-12325.48</v>
      </c>
    </row>
    <row r="5059" spans="1:18" x14ac:dyDescent="0.25">
      <c r="A5059">
        <v>7087</v>
      </c>
      <c r="B5059" t="s">
        <v>21</v>
      </c>
      <c r="C5059" t="s">
        <v>25</v>
      </c>
      <c r="D5059">
        <v>194.27</v>
      </c>
      <c r="E5059" s="2">
        <v>45017</v>
      </c>
      <c r="F5059" s="2">
        <v>45139</v>
      </c>
      <c r="G5059">
        <v>528.58000000000004</v>
      </c>
      <c r="H5059" t="s">
        <v>32</v>
      </c>
      <c r="I5059">
        <v>4.53</v>
      </c>
      <c r="J5059">
        <v>855.1</v>
      </c>
      <c r="K5059">
        <v>30.1</v>
      </c>
      <c r="L5059">
        <v>425</v>
      </c>
      <c r="M5059" t="b">
        <v>1</v>
      </c>
      <c r="N5059" t="s">
        <v>34</v>
      </c>
      <c r="O5059" t="s">
        <v>41</v>
      </c>
      <c r="P5059">
        <v>85.4</v>
      </c>
      <c r="Q5059">
        <v>108811.53</v>
      </c>
      <c r="R5059">
        <v>-63670.8</v>
      </c>
    </row>
    <row r="5060" spans="1:18" x14ac:dyDescent="0.25">
      <c r="A5060">
        <v>2153</v>
      </c>
      <c r="B5060" t="s">
        <v>21</v>
      </c>
      <c r="C5060" t="s">
        <v>23</v>
      </c>
      <c r="D5060">
        <v>277.88</v>
      </c>
      <c r="E5060" s="2">
        <v>44949</v>
      </c>
      <c r="F5060" s="2">
        <v>45167</v>
      </c>
      <c r="G5060">
        <v>1573.5</v>
      </c>
      <c r="H5060" t="s">
        <v>33</v>
      </c>
      <c r="J5060">
        <v>549.20000000000005</v>
      </c>
      <c r="K5060">
        <v>26.1</v>
      </c>
      <c r="L5060">
        <v>63.8</v>
      </c>
      <c r="M5060" t="b">
        <v>1</v>
      </c>
      <c r="N5060" t="s">
        <v>38</v>
      </c>
      <c r="O5060" t="s">
        <v>39</v>
      </c>
      <c r="P5060">
        <v>893.76</v>
      </c>
      <c r="Q5060">
        <v>325226.93</v>
      </c>
      <c r="R5060">
        <v>1081104.43</v>
      </c>
    </row>
    <row r="5061" spans="1:18" x14ac:dyDescent="0.25">
      <c r="A5061">
        <v>9747</v>
      </c>
      <c r="B5061" t="s">
        <v>21</v>
      </c>
      <c r="C5061" t="s">
        <v>29</v>
      </c>
      <c r="D5061">
        <v>272.58</v>
      </c>
      <c r="E5061" s="2">
        <v>45022</v>
      </c>
      <c r="F5061" s="2">
        <v>45205</v>
      </c>
      <c r="G5061">
        <v>811.58</v>
      </c>
      <c r="H5061" t="s">
        <v>31</v>
      </c>
      <c r="I5061">
        <v>6.28</v>
      </c>
      <c r="J5061">
        <v>906.8</v>
      </c>
      <c r="K5061">
        <v>25.4</v>
      </c>
      <c r="L5061">
        <v>378.8</v>
      </c>
      <c r="M5061" t="b">
        <v>1</v>
      </c>
      <c r="N5061" t="s">
        <v>34</v>
      </c>
      <c r="O5061" t="s">
        <v>40</v>
      </c>
      <c r="P5061">
        <v>54.64</v>
      </c>
      <c r="Q5061">
        <v>296029.68</v>
      </c>
      <c r="R5061">
        <v>-251684.95</v>
      </c>
    </row>
    <row r="5062" spans="1:18" x14ac:dyDescent="0.25">
      <c r="A5062">
        <v>4258</v>
      </c>
      <c r="B5062" t="s">
        <v>21</v>
      </c>
      <c r="C5062" t="s">
        <v>24</v>
      </c>
      <c r="D5062">
        <v>247.85</v>
      </c>
      <c r="E5062" s="2">
        <v>45020</v>
      </c>
      <c r="F5062" s="2">
        <v>45139</v>
      </c>
      <c r="G5062">
        <v>625.74</v>
      </c>
      <c r="H5062" t="s">
        <v>33</v>
      </c>
      <c r="I5062">
        <v>4.79</v>
      </c>
      <c r="J5062">
        <v>992.2</v>
      </c>
      <c r="K5062">
        <v>28.1</v>
      </c>
      <c r="L5062">
        <v>248.2</v>
      </c>
      <c r="M5062" t="b">
        <v>1</v>
      </c>
      <c r="N5062" t="s">
        <v>37</v>
      </c>
      <c r="O5062" t="s">
        <v>39</v>
      </c>
      <c r="P5062">
        <v>163.72999999999999</v>
      </c>
      <c r="Q5062">
        <v>345353.05</v>
      </c>
      <c r="R5062">
        <v>-242900.64</v>
      </c>
    </row>
    <row r="5063" spans="1:18" x14ac:dyDescent="0.25">
      <c r="A5063">
        <v>9887</v>
      </c>
      <c r="B5063" t="s">
        <v>18</v>
      </c>
      <c r="C5063" t="s">
        <v>25</v>
      </c>
      <c r="D5063">
        <v>246.15</v>
      </c>
      <c r="E5063" s="2">
        <v>44932</v>
      </c>
      <c r="F5063" s="2">
        <v>45050</v>
      </c>
      <c r="G5063">
        <v>581.98</v>
      </c>
      <c r="H5063" t="s">
        <v>30</v>
      </c>
      <c r="I5063">
        <v>6.74</v>
      </c>
      <c r="J5063">
        <v>1705.2</v>
      </c>
      <c r="K5063">
        <v>24.1</v>
      </c>
      <c r="L5063">
        <v>313.39999999999998</v>
      </c>
      <c r="M5063" t="b">
        <v>1</v>
      </c>
      <c r="N5063" t="s">
        <v>36</v>
      </c>
      <c r="O5063" t="s">
        <v>39</v>
      </c>
      <c r="P5063">
        <v>74.209999999999994</v>
      </c>
      <c r="Q5063">
        <v>318363.71000000002</v>
      </c>
      <c r="R5063">
        <v>-275174.96999999997</v>
      </c>
    </row>
    <row r="5064" spans="1:18" x14ac:dyDescent="0.25">
      <c r="A5064">
        <v>7578</v>
      </c>
      <c r="B5064" t="s">
        <v>18</v>
      </c>
      <c r="C5064" t="s">
        <v>25</v>
      </c>
      <c r="D5064">
        <v>192.6</v>
      </c>
      <c r="E5064" s="2">
        <v>44988</v>
      </c>
      <c r="F5064" s="2">
        <v>45130</v>
      </c>
      <c r="G5064">
        <v>988.3</v>
      </c>
      <c r="H5064" t="s">
        <v>33</v>
      </c>
      <c r="I5064">
        <v>6.52</v>
      </c>
      <c r="J5064">
        <v>887.8</v>
      </c>
      <c r="K5064">
        <v>27.7</v>
      </c>
      <c r="L5064">
        <v>464.2</v>
      </c>
      <c r="M5064" t="b">
        <v>0</v>
      </c>
      <c r="N5064" t="s">
        <v>35</v>
      </c>
      <c r="O5064" t="s">
        <v>40</v>
      </c>
      <c r="P5064">
        <v>82.27</v>
      </c>
      <c r="Q5064">
        <v>194975.44</v>
      </c>
      <c r="R5064">
        <v>-113668</v>
      </c>
    </row>
    <row r="5065" spans="1:18" x14ac:dyDescent="0.25">
      <c r="A5065">
        <v>8992</v>
      </c>
      <c r="B5065" t="s">
        <v>21</v>
      </c>
      <c r="C5065" t="s">
        <v>29</v>
      </c>
      <c r="D5065">
        <v>298.88</v>
      </c>
      <c r="E5065" s="2">
        <v>44933</v>
      </c>
      <c r="F5065" s="2">
        <v>45115</v>
      </c>
      <c r="G5065">
        <v>1265.19</v>
      </c>
      <c r="H5065" t="s">
        <v>32</v>
      </c>
      <c r="I5065">
        <v>5.0599999999999996</v>
      </c>
      <c r="K5065">
        <v>32.799999999999997</v>
      </c>
      <c r="L5065">
        <v>69.5</v>
      </c>
      <c r="M5065" t="b">
        <v>1</v>
      </c>
      <c r="O5065" t="s">
        <v>40</v>
      </c>
      <c r="P5065">
        <v>59.23</v>
      </c>
      <c r="Q5065">
        <v>234886.85</v>
      </c>
      <c r="R5065">
        <v>-159949.65</v>
      </c>
    </row>
    <row r="5066" spans="1:18" x14ac:dyDescent="0.25">
      <c r="A5066">
        <v>2329</v>
      </c>
      <c r="B5066" t="s">
        <v>20</v>
      </c>
      <c r="C5066" t="s">
        <v>27</v>
      </c>
      <c r="D5066">
        <v>70.38</v>
      </c>
      <c r="E5066" s="2">
        <v>45005</v>
      </c>
      <c r="F5066" s="2">
        <v>45176</v>
      </c>
      <c r="G5066">
        <v>350.48</v>
      </c>
      <c r="H5066" t="s">
        <v>31</v>
      </c>
      <c r="I5066">
        <v>6.41</v>
      </c>
      <c r="J5066">
        <v>466.9</v>
      </c>
      <c r="K5066">
        <v>31.7</v>
      </c>
      <c r="L5066">
        <v>169.1</v>
      </c>
      <c r="M5066" t="b">
        <v>1</v>
      </c>
      <c r="N5066" t="s">
        <v>37</v>
      </c>
      <c r="O5066" t="s">
        <v>39</v>
      </c>
      <c r="P5066">
        <v>147.93</v>
      </c>
      <c r="Q5066">
        <v>62998.22</v>
      </c>
      <c r="R5066">
        <v>-11151.71</v>
      </c>
    </row>
    <row r="5067" spans="1:18" x14ac:dyDescent="0.25">
      <c r="A5067">
        <v>5626</v>
      </c>
      <c r="B5067" t="s">
        <v>20</v>
      </c>
      <c r="C5067" t="s">
        <v>24</v>
      </c>
      <c r="D5067">
        <v>205.17</v>
      </c>
      <c r="E5067" s="2">
        <v>44988</v>
      </c>
      <c r="F5067" s="2">
        <v>45157</v>
      </c>
      <c r="G5067">
        <v>605.61</v>
      </c>
      <c r="H5067" t="s">
        <v>31</v>
      </c>
      <c r="I5067">
        <v>6.2</v>
      </c>
      <c r="J5067">
        <v>1072.3</v>
      </c>
      <c r="K5067">
        <v>29.8</v>
      </c>
      <c r="L5067">
        <v>331.3</v>
      </c>
      <c r="M5067" t="b">
        <v>1</v>
      </c>
      <c r="N5067" t="s">
        <v>38</v>
      </c>
      <c r="O5067" t="s">
        <v>39</v>
      </c>
      <c r="P5067">
        <v>155.59</v>
      </c>
      <c r="Q5067">
        <v>259486.74</v>
      </c>
      <c r="R5067">
        <v>-165259.88</v>
      </c>
    </row>
    <row r="5068" spans="1:18" x14ac:dyDescent="0.25">
      <c r="A5068">
        <v>6036</v>
      </c>
      <c r="B5068" t="s">
        <v>21</v>
      </c>
      <c r="C5068" t="s">
        <v>25</v>
      </c>
      <c r="D5068">
        <v>140.21</v>
      </c>
      <c r="E5068" s="2">
        <v>45044</v>
      </c>
      <c r="F5068" s="2">
        <v>45264</v>
      </c>
      <c r="G5068">
        <v>490.74</v>
      </c>
      <c r="H5068" t="s">
        <v>32</v>
      </c>
      <c r="I5068">
        <v>5.24</v>
      </c>
      <c r="J5068">
        <v>1145.2</v>
      </c>
      <c r="K5068">
        <v>32</v>
      </c>
      <c r="M5068" t="b">
        <v>1</v>
      </c>
      <c r="N5068" t="s">
        <v>36</v>
      </c>
      <c r="O5068" t="s">
        <v>41</v>
      </c>
      <c r="P5068">
        <v>75.709999999999994</v>
      </c>
      <c r="Q5068">
        <v>210505.36</v>
      </c>
      <c r="R5068">
        <v>-173351.43</v>
      </c>
    </row>
    <row r="5069" spans="1:18" x14ac:dyDescent="0.25">
      <c r="A5069">
        <v>8913</v>
      </c>
      <c r="B5069" t="s">
        <v>19</v>
      </c>
      <c r="C5069" t="s">
        <v>24</v>
      </c>
      <c r="D5069">
        <v>215.65</v>
      </c>
      <c r="E5069" s="2">
        <v>44944</v>
      </c>
      <c r="F5069" s="2">
        <v>45163</v>
      </c>
      <c r="G5069">
        <v>1289.1600000000001</v>
      </c>
      <c r="H5069" t="s">
        <v>31</v>
      </c>
      <c r="I5069">
        <v>6.62</v>
      </c>
      <c r="J5069">
        <v>1150</v>
      </c>
      <c r="K5069">
        <v>22.8</v>
      </c>
      <c r="L5069">
        <v>151.80000000000001</v>
      </c>
      <c r="M5069" t="b">
        <v>0</v>
      </c>
      <c r="N5069" t="s">
        <v>35</v>
      </c>
      <c r="O5069" t="s">
        <v>40</v>
      </c>
      <c r="P5069">
        <v>166.71</v>
      </c>
      <c r="Q5069">
        <v>395890.92</v>
      </c>
      <c r="R5069">
        <v>-180975.06</v>
      </c>
    </row>
    <row r="5070" spans="1:18" x14ac:dyDescent="0.25">
      <c r="A5070">
        <v>8224</v>
      </c>
      <c r="B5070" t="s">
        <v>18</v>
      </c>
      <c r="C5070" t="s">
        <v>27</v>
      </c>
      <c r="D5070">
        <v>129.22</v>
      </c>
      <c r="E5070" s="2">
        <v>44967</v>
      </c>
      <c r="F5070" s="2">
        <v>45183</v>
      </c>
      <c r="G5070">
        <v>407.3</v>
      </c>
      <c r="H5070" t="s">
        <v>30</v>
      </c>
      <c r="I5070">
        <v>5.25</v>
      </c>
      <c r="J5070">
        <v>1003.4</v>
      </c>
      <c r="K5070">
        <v>30</v>
      </c>
      <c r="L5070">
        <v>157.30000000000001</v>
      </c>
      <c r="M5070" t="b">
        <v>1</v>
      </c>
      <c r="N5070" t="s">
        <v>34</v>
      </c>
      <c r="O5070" t="s">
        <v>40</v>
      </c>
      <c r="P5070">
        <v>144.71</v>
      </c>
      <c r="Q5070">
        <v>199266.15</v>
      </c>
      <c r="R5070">
        <v>-140325.76999999999</v>
      </c>
    </row>
    <row r="5071" spans="1:18" x14ac:dyDescent="0.25">
      <c r="A5071">
        <v>9534</v>
      </c>
      <c r="B5071" t="s">
        <v>22</v>
      </c>
      <c r="C5071" t="s">
        <v>28</v>
      </c>
      <c r="D5071">
        <v>158.77000000000001</v>
      </c>
      <c r="E5071" s="2">
        <v>44972</v>
      </c>
      <c r="F5071" s="2">
        <v>45167</v>
      </c>
      <c r="G5071">
        <v>954.96</v>
      </c>
      <c r="H5071" t="s">
        <v>30</v>
      </c>
      <c r="I5071">
        <v>7.09</v>
      </c>
      <c r="J5071">
        <v>1427.4</v>
      </c>
      <c r="K5071">
        <v>22.7</v>
      </c>
      <c r="L5071">
        <v>393.1</v>
      </c>
      <c r="M5071" t="b">
        <v>1</v>
      </c>
      <c r="N5071" t="s">
        <v>34</v>
      </c>
      <c r="O5071" t="s">
        <v>39</v>
      </c>
      <c r="P5071">
        <v>357.58</v>
      </c>
      <c r="Q5071">
        <v>178478.8</v>
      </c>
      <c r="R5071">
        <v>162995.79999999999</v>
      </c>
    </row>
    <row r="5072" spans="1:18" x14ac:dyDescent="0.25">
      <c r="A5072">
        <v>3709</v>
      </c>
      <c r="B5072" t="s">
        <v>19</v>
      </c>
      <c r="C5072" t="s">
        <v>27</v>
      </c>
      <c r="D5072">
        <v>282.45999999999998</v>
      </c>
      <c r="E5072" s="2">
        <v>45005</v>
      </c>
      <c r="F5072" s="2">
        <v>45153</v>
      </c>
      <c r="G5072">
        <v>1788.37</v>
      </c>
      <c r="H5072" t="s">
        <v>33</v>
      </c>
      <c r="I5072">
        <v>5.69</v>
      </c>
      <c r="J5072">
        <v>476.6</v>
      </c>
      <c r="K5072">
        <v>26.3</v>
      </c>
      <c r="M5072" t="b">
        <v>1</v>
      </c>
      <c r="N5072" t="s">
        <v>38</v>
      </c>
      <c r="O5072" t="s">
        <v>40</v>
      </c>
      <c r="P5072">
        <v>147.33000000000001</v>
      </c>
      <c r="Q5072">
        <v>537141.44999999995</v>
      </c>
      <c r="R5072">
        <v>-273660.90000000002</v>
      </c>
    </row>
    <row r="5073" spans="1:18" x14ac:dyDescent="0.25">
      <c r="A5073">
        <v>3521</v>
      </c>
      <c r="B5073" t="s">
        <v>18</v>
      </c>
      <c r="C5073" t="s">
        <v>29</v>
      </c>
      <c r="D5073">
        <v>137.22999999999999</v>
      </c>
      <c r="E5073" s="2">
        <v>44929</v>
      </c>
      <c r="F5073" s="2">
        <v>45059</v>
      </c>
      <c r="G5073">
        <v>219.25</v>
      </c>
      <c r="H5073" t="s">
        <v>30</v>
      </c>
      <c r="I5073">
        <v>5.99</v>
      </c>
      <c r="J5073">
        <v>309</v>
      </c>
      <c r="K5073">
        <v>25.8</v>
      </c>
      <c r="L5073">
        <v>297.39999999999998</v>
      </c>
      <c r="M5073" t="b">
        <v>1</v>
      </c>
      <c r="N5073" t="s">
        <v>37</v>
      </c>
      <c r="O5073" t="s">
        <v>39</v>
      </c>
      <c r="P5073">
        <v>61.38</v>
      </c>
      <c r="Q5073">
        <v>109756.6</v>
      </c>
      <c r="R5073">
        <v>-96299.04</v>
      </c>
    </row>
    <row r="5074" spans="1:18" x14ac:dyDescent="0.25">
      <c r="A5074">
        <v>6474</v>
      </c>
      <c r="B5074" t="s">
        <v>22</v>
      </c>
      <c r="C5074" t="s">
        <v>27</v>
      </c>
      <c r="D5074">
        <v>105.38</v>
      </c>
      <c r="E5074" s="2">
        <v>45044</v>
      </c>
      <c r="F5074" s="2">
        <v>45277</v>
      </c>
      <c r="G5074">
        <v>418.48</v>
      </c>
      <c r="H5074" t="s">
        <v>32</v>
      </c>
      <c r="I5074">
        <v>6.48</v>
      </c>
      <c r="J5074">
        <v>428.4</v>
      </c>
      <c r="K5074">
        <v>18.8</v>
      </c>
      <c r="L5074">
        <v>295.3</v>
      </c>
      <c r="M5074" t="b">
        <v>1</v>
      </c>
      <c r="N5074" t="s">
        <v>36</v>
      </c>
      <c r="O5074" t="s">
        <v>39</v>
      </c>
      <c r="P5074">
        <v>154.15</v>
      </c>
      <c r="Q5074">
        <v>53314.8</v>
      </c>
      <c r="R5074">
        <v>11193.89</v>
      </c>
    </row>
    <row r="5075" spans="1:18" x14ac:dyDescent="0.25">
      <c r="A5075">
        <v>7027</v>
      </c>
      <c r="B5075" t="s">
        <v>20</v>
      </c>
      <c r="C5075" t="s">
        <v>23</v>
      </c>
      <c r="D5075">
        <v>62.05</v>
      </c>
      <c r="E5075" s="2">
        <v>44977</v>
      </c>
      <c r="F5075" s="2">
        <v>45073</v>
      </c>
      <c r="G5075">
        <v>286.07</v>
      </c>
      <c r="H5075" t="s">
        <v>33</v>
      </c>
      <c r="I5075">
        <v>7.15</v>
      </c>
      <c r="J5075">
        <v>1101.2</v>
      </c>
      <c r="K5075">
        <v>27.1</v>
      </c>
      <c r="L5075">
        <v>270.10000000000002</v>
      </c>
      <c r="M5075" t="b">
        <v>1</v>
      </c>
      <c r="N5075" t="s">
        <v>38</v>
      </c>
      <c r="O5075" t="s">
        <v>40</v>
      </c>
      <c r="P5075">
        <v>893.06</v>
      </c>
      <c r="Q5075">
        <v>87997.81</v>
      </c>
      <c r="R5075">
        <v>167479.85999999999</v>
      </c>
    </row>
    <row r="5076" spans="1:18" x14ac:dyDescent="0.25">
      <c r="A5076">
        <v>1262</v>
      </c>
      <c r="B5076" t="s">
        <v>20</v>
      </c>
      <c r="C5076" t="s">
        <v>27</v>
      </c>
      <c r="D5076">
        <v>230.71</v>
      </c>
      <c r="E5076" s="2">
        <v>44933</v>
      </c>
      <c r="F5076" s="2">
        <v>45115</v>
      </c>
      <c r="G5076">
        <v>360.49</v>
      </c>
      <c r="H5076" t="s">
        <v>30</v>
      </c>
      <c r="I5076">
        <v>5.87</v>
      </c>
      <c r="J5076">
        <v>599.6</v>
      </c>
      <c r="K5076">
        <v>26.1</v>
      </c>
      <c r="L5076">
        <v>188.8</v>
      </c>
      <c r="M5076" t="b">
        <v>0</v>
      </c>
      <c r="N5076" t="s">
        <v>35</v>
      </c>
      <c r="O5076" t="s">
        <v>40</v>
      </c>
      <c r="P5076">
        <v>159.21</v>
      </c>
      <c r="Q5076">
        <v>134850.28</v>
      </c>
      <c r="R5076">
        <v>-77456.67</v>
      </c>
    </row>
    <row r="5077" spans="1:18" x14ac:dyDescent="0.25">
      <c r="A5077">
        <v>2111</v>
      </c>
      <c r="B5077" t="s">
        <v>18</v>
      </c>
      <c r="C5077" t="s">
        <v>27</v>
      </c>
      <c r="D5077">
        <v>163.58000000000001</v>
      </c>
      <c r="E5077" s="2">
        <v>45033</v>
      </c>
      <c r="F5077" s="2">
        <v>45249</v>
      </c>
      <c r="G5077">
        <v>531.77</v>
      </c>
      <c r="H5077" t="s">
        <v>32</v>
      </c>
      <c r="I5077">
        <v>6.46</v>
      </c>
      <c r="J5077">
        <v>1381.7</v>
      </c>
      <c r="K5077">
        <v>26.3</v>
      </c>
      <c r="L5077">
        <v>592.1</v>
      </c>
      <c r="M5077" t="b">
        <v>0</v>
      </c>
      <c r="N5077" t="s">
        <v>35</v>
      </c>
      <c r="O5077" t="s">
        <v>39</v>
      </c>
      <c r="P5077">
        <v>155.38</v>
      </c>
      <c r="Q5077">
        <v>289826.92</v>
      </c>
      <c r="R5077">
        <v>-207200.5</v>
      </c>
    </row>
    <row r="5078" spans="1:18" x14ac:dyDescent="0.25">
      <c r="A5078">
        <v>2222</v>
      </c>
      <c r="B5078" t="s">
        <v>18</v>
      </c>
      <c r="C5078" t="s">
        <v>26</v>
      </c>
      <c r="D5078">
        <v>252.05</v>
      </c>
      <c r="E5078" s="2">
        <v>45024</v>
      </c>
      <c r="F5078" s="2">
        <v>45154</v>
      </c>
      <c r="G5078">
        <v>413.42</v>
      </c>
      <c r="H5078" t="s">
        <v>30</v>
      </c>
      <c r="I5078">
        <v>6.29</v>
      </c>
      <c r="J5078">
        <v>300.60000000000002</v>
      </c>
      <c r="K5078">
        <v>18.5</v>
      </c>
      <c r="L5078">
        <v>394.2</v>
      </c>
      <c r="M5078" t="b">
        <v>0</v>
      </c>
      <c r="N5078" t="s">
        <v>35</v>
      </c>
      <c r="O5078" t="s">
        <v>39</v>
      </c>
      <c r="P5078">
        <v>124.14</v>
      </c>
      <c r="Q5078">
        <v>351547.46</v>
      </c>
      <c r="R5078">
        <v>-300225.5</v>
      </c>
    </row>
    <row r="5079" spans="1:18" x14ac:dyDescent="0.25">
      <c r="A5079">
        <v>7284</v>
      </c>
      <c r="B5079" t="s">
        <v>22</v>
      </c>
      <c r="C5079" t="s">
        <v>26</v>
      </c>
      <c r="D5079">
        <v>197.61</v>
      </c>
      <c r="E5079" s="2">
        <v>45021</v>
      </c>
      <c r="F5079" s="2">
        <v>45257</v>
      </c>
      <c r="G5079">
        <v>905.54</v>
      </c>
      <c r="H5079" t="s">
        <v>32</v>
      </c>
      <c r="I5079">
        <v>4.72</v>
      </c>
      <c r="J5079">
        <v>1654.4</v>
      </c>
      <c r="K5079">
        <v>24</v>
      </c>
      <c r="L5079">
        <v>245.9</v>
      </c>
      <c r="M5079" t="b">
        <v>1</v>
      </c>
      <c r="N5079" t="s">
        <v>38</v>
      </c>
      <c r="O5079" t="s">
        <v>39</v>
      </c>
      <c r="P5079">
        <v>128.41999999999999</v>
      </c>
      <c r="Q5079">
        <v>295496.96000000002</v>
      </c>
      <c r="R5079">
        <v>-179207.51</v>
      </c>
    </row>
    <row r="5080" spans="1:18" x14ac:dyDescent="0.25">
      <c r="A5080">
        <v>1438</v>
      </c>
      <c r="B5080" t="s">
        <v>20</v>
      </c>
      <c r="C5080" t="s">
        <v>25</v>
      </c>
      <c r="D5080">
        <v>263.60000000000002</v>
      </c>
      <c r="E5080" s="2">
        <v>44927</v>
      </c>
      <c r="F5080" s="2">
        <v>45149</v>
      </c>
      <c r="G5080">
        <v>1005.84</v>
      </c>
      <c r="H5080" t="s">
        <v>33</v>
      </c>
      <c r="I5080">
        <v>6.4</v>
      </c>
      <c r="J5080">
        <v>1722.7</v>
      </c>
      <c r="K5080">
        <v>24.8</v>
      </c>
      <c r="L5080">
        <v>190.7</v>
      </c>
      <c r="M5080" t="b">
        <v>1</v>
      </c>
      <c r="N5080" t="s">
        <v>34</v>
      </c>
      <c r="O5080" t="s">
        <v>40</v>
      </c>
      <c r="P5080">
        <v>73.790000000000006</v>
      </c>
      <c r="Q5080">
        <v>147268.76999999999</v>
      </c>
      <c r="R5080">
        <v>-73047.839999999997</v>
      </c>
    </row>
    <row r="5081" spans="1:18" x14ac:dyDescent="0.25">
      <c r="A5081">
        <v>3587</v>
      </c>
      <c r="B5081" t="s">
        <v>19</v>
      </c>
      <c r="C5081" t="s">
        <v>26</v>
      </c>
      <c r="D5081">
        <v>28.51</v>
      </c>
      <c r="E5081" s="2">
        <v>44996</v>
      </c>
      <c r="F5081" s="2">
        <v>45115</v>
      </c>
      <c r="G5081">
        <v>80.239999999999995</v>
      </c>
      <c r="H5081" t="s">
        <v>32</v>
      </c>
      <c r="I5081">
        <v>4.6399999999999997</v>
      </c>
      <c r="J5081">
        <v>1457</v>
      </c>
      <c r="K5081">
        <v>29.8</v>
      </c>
      <c r="L5081">
        <v>188.3</v>
      </c>
      <c r="M5081" t="b">
        <v>1</v>
      </c>
      <c r="N5081" t="s">
        <v>38</v>
      </c>
      <c r="O5081" t="s">
        <v>39</v>
      </c>
      <c r="P5081">
        <v>123.73</v>
      </c>
      <c r="Q5081">
        <v>55349.29</v>
      </c>
      <c r="R5081">
        <v>-45421.19</v>
      </c>
    </row>
    <row r="5082" spans="1:18" x14ac:dyDescent="0.25">
      <c r="A5082">
        <v>8569</v>
      </c>
      <c r="B5082" t="s">
        <v>20</v>
      </c>
      <c r="C5082" t="s">
        <v>29</v>
      </c>
      <c r="D5082">
        <v>135.65</v>
      </c>
      <c r="E5082" s="2">
        <v>44990</v>
      </c>
      <c r="F5082" s="2">
        <v>45120</v>
      </c>
      <c r="G5082">
        <v>730.88</v>
      </c>
      <c r="H5082" t="s">
        <v>32</v>
      </c>
      <c r="J5082">
        <v>1604.7</v>
      </c>
      <c r="K5082">
        <v>29.8</v>
      </c>
      <c r="L5082">
        <v>224.6</v>
      </c>
      <c r="M5082" t="b">
        <v>0</v>
      </c>
      <c r="N5082" t="s">
        <v>35</v>
      </c>
      <c r="O5082" t="s">
        <v>39</v>
      </c>
      <c r="P5082">
        <v>56.53</v>
      </c>
      <c r="Q5082">
        <v>170194.07</v>
      </c>
      <c r="R5082">
        <v>-128877.42</v>
      </c>
    </row>
    <row r="5083" spans="1:18" x14ac:dyDescent="0.25">
      <c r="A5083">
        <v>2902</v>
      </c>
      <c r="B5083" t="s">
        <v>22</v>
      </c>
      <c r="C5083" t="s">
        <v>23</v>
      </c>
      <c r="D5083">
        <v>136.22</v>
      </c>
      <c r="E5083" s="2">
        <v>44956</v>
      </c>
      <c r="F5083" s="2">
        <v>45180</v>
      </c>
      <c r="G5083">
        <v>574.11</v>
      </c>
      <c r="H5083" t="s">
        <v>30</v>
      </c>
      <c r="I5083">
        <v>4.82</v>
      </c>
      <c r="K5083">
        <v>24.1</v>
      </c>
      <c r="L5083">
        <v>355.1</v>
      </c>
      <c r="M5083" t="b">
        <v>1</v>
      </c>
      <c r="N5083" t="s">
        <v>34</v>
      </c>
      <c r="O5083" t="s">
        <v>41</v>
      </c>
      <c r="P5083">
        <v>901.57</v>
      </c>
      <c r="Q5083">
        <v>121729.29</v>
      </c>
      <c r="R5083">
        <v>395871.06</v>
      </c>
    </row>
    <row r="5084" spans="1:18" x14ac:dyDescent="0.25">
      <c r="A5084">
        <v>4914</v>
      </c>
      <c r="B5084" t="s">
        <v>20</v>
      </c>
      <c r="C5084" t="s">
        <v>24</v>
      </c>
      <c r="D5084">
        <v>258.08</v>
      </c>
      <c r="E5084" s="2">
        <v>44993</v>
      </c>
      <c r="F5084" s="2">
        <v>45099</v>
      </c>
      <c r="G5084">
        <v>816.08</v>
      </c>
      <c r="H5084" t="s">
        <v>33</v>
      </c>
      <c r="I5084">
        <v>6.33</v>
      </c>
      <c r="J5084">
        <v>455.4</v>
      </c>
      <c r="K5084">
        <v>24.5</v>
      </c>
      <c r="L5084">
        <v>369.9</v>
      </c>
      <c r="M5084" t="b">
        <v>1</v>
      </c>
      <c r="N5084" t="s">
        <v>36</v>
      </c>
      <c r="O5084" t="s">
        <v>39</v>
      </c>
      <c r="P5084">
        <v>167.64</v>
      </c>
      <c r="Q5084">
        <v>229257.68</v>
      </c>
      <c r="R5084">
        <v>-92450.03</v>
      </c>
    </row>
    <row r="5085" spans="1:18" x14ac:dyDescent="0.25">
      <c r="A5085">
        <v>4700</v>
      </c>
      <c r="B5085" t="s">
        <v>19</v>
      </c>
      <c r="C5085" t="s">
        <v>29</v>
      </c>
      <c r="D5085">
        <v>107.56</v>
      </c>
      <c r="E5085" s="2">
        <v>45004</v>
      </c>
      <c r="F5085" s="2">
        <v>45122</v>
      </c>
      <c r="G5085">
        <v>664.35</v>
      </c>
      <c r="H5085" t="s">
        <v>32</v>
      </c>
      <c r="I5085">
        <v>6.66</v>
      </c>
      <c r="J5085">
        <v>519.9</v>
      </c>
      <c r="K5085">
        <v>29.4</v>
      </c>
      <c r="L5085">
        <v>413.9</v>
      </c>
      <c r="M5085" t="b">
        <v>0</v>
      </c>
      <c r="N5085" t="s">
        <v>35</v>
      </c>
      <c r="O5085" t="s">
        <v>40</v>
      </c>
      <c r="P5085">
        <v>69.69</v>
      </c>
      <c r="Q5085">
        <v>190927.38</v>
      </c>
      <c r="R5085">
        <v>-144628.82999999999</v>
      </c>
    </row>
    <row r="5086" spans="1:18" x14ac:dyDescent="0.25">
      <c r="A5086">
        <v>5195</v>
      </c>
      <c r="B5086" t="s">
        <v>20</v>
      </c>
      <c r="C5086" t="s">
        <v>28</v>
      </c>
      <c r="D5086">
        <v>270.48</v>
      </c>
      <c r="E5086" s="2">
        <v>44977</v>
      </c>
      <c r="F5086" s="2">
        <v>45158</v>
      </c>
      <c r="G5086">
        <v>1725.44</v>
      </c>
      <c r="H5086" t="s">
        <v>30</v>
      </c>
      <c r="I5086">
        <v>6.86</v>
      </c>
      <c r="J5086">
        <v>1002</v>
      </c>
      <c r="K5086">
        <v>24.7</v>
      </c>
      <c r="L5086">
        <v>63.1</v>
      </c>
      <c r="M5086" t="b">
        <v>1</v>
      </c>
      <c r="N5086" t="s">
        <v>37</v>
      </c>
      <c r="O5086" t="s">
        <v>40</v>
      </c>
      <c r="P5086">
        <v>349.58</v>
      </c>
      <c r="Q5086">
        <v>460170.34</v>
      </c>
      <c r="R5086">
        <v>143008.98000000001</v>
      </c>
    </row>
    <row r="5087" spans="1:18" x14ac:dyDescent="0.25">
      <c r="A5087">
        <v>3241</v>
      </c>
      <c r="B5087" t="s">
        <v>19</v>
      </c>
      <c r="C5087" t="s">
        <v>23</v>
      </c>
      <c r="D5087">
        <v>160.43</v>
      </c>
      <c r="E5087" s="2">
        <v>44931</v>
      </c>
      <c r="F5087" s="2">
        <v>45043</v>
      </c>
      <c r="G5087">
        <v>386.96</v>
      </c>
      <c r="H5087" t="s">
        <v>30</v>
      </c>
      <c r="I5087">
        <v>6.27</v>
      </c>
      <c r="J5087">
        <v>1258.2</v>
      </c>
      <c r="K5087">
        <v>27.7</v>
      </c>
      <c r="L5087">
        <v>367.3</v>
      </c>
      <c r="M5087" t="b">
        <v>1</v>
      </c>
      <c r="O5087" t="s">
        <v>40</v>
      </c>
      <c r="P5087">
        <v>898.6</v>
      </c>
      <c r="Q5087">
        <v>182401.69</v>
      </c>
      <c r="R5087">
        <v>165320.57</v>
      </c>
    </row>
    <row r="5088" spans="1:18" x14ac:dyDescent="0.25">
      <c r="A5088">
        <v>3863</v>
      </c>
      <c r="B5088" t="s">
        <v>21</v>
      </c>
      <c r="C5088" t="s">
        <v>26</v>
      </c>
      <c r="D5088">
        <v>75.069999999999993</v>
      </c>
      <c r="E5088" s="2">
        <v>45043</v>
      </c>
      <c r="F5088" s="2">
        <v>45218</v>
      </c>
      <c r="G5088">
        <v>479.84</v>
      </c>
      <c r="H5088" t="s">
        <v>30</v>
      </c>
      <c r="I5088">
        <v>7.47</v>
      </c>
      <c r="J5088">
        <v>1110.0999999999999</v>
      </c>
      <c r="K5088">
        <v>22.3</v>
      </c>
      <c r="L5088">
        <v>369.8</v>
      </c>
      <c r="M5088" t="b">
        <v>1</v>
      </c>
      <c r="N5088" t="s">
        <v>34</v>
      </c>
      <c r="O5088" t="s">
        <v>41</v>
      </c>
      <c r="P5088">
        <v>111.89</v>
      </c>
      <c r="Q5088">
        <v>113247.29</v>
      </c>
      <c r="R5088">
        <v>-59557.99</v>
      </c>
    </row>
    <row r="5089" spans="1:18" x14ac:dyDescent="0.25">
      <c r="A5089">
        <v>3541</v>
      </c>
      <c r="B5089" t="s">
        <v>19</v>
      </c>
      <c r="C5089" t="s">
        <v>23</v>
      </c>
      <c r="D5089">
        <v>83.69</v>
      </c>
      <c r="E5089" s="2">
        <v>44969</v>
      </c>
      <c r="F5089" s="2">
        <v>45145</v>
      </c>
      <c r="G5089">
        <v>371.42</v>
      </c>
      <c r="H5089" t="s">
        <v>30</v>
      </c>
      <c r="I5089">
        <v>5.58</v>
      </c>
      <c r="J5089">
        <v>367.9</v>
      </c>
      <c r="K5089">
        <v>18.899999999999999</v>
      </c>
      <c r="L5089">
        <v>555.6</v>
      </c>
      <c r="M5089" t="b">
        <v>1</v>
      </c>
      <c r="N5089" t="s">
        <v>38</v>
      </c>
      <c r="O5089" t="s">
        <v>39</v>
      </c>
      <c r="P5089">
        <v>890.53</v>
      </c>
      <c r="Q5089">
        <v>143782.75</v>
      </c>
      <c r="R5089">
        <v>186977.9</v>
      </c>
    </row>
    <row r="5090" spans="1:18" x14ac:dyDescent="0.25">
      <c r="A5090">
        <v>2669</v>
      </c>
      <c r="B5090" t="s">
        <v>19</v>
      </c>
      <c r="C5090" t="s">
        <v>25</v>
      </c>
      <c r="D5090">
        <v>246.31</v>
      </c>
      <c r="E5090" s="2">
        <v>45046</v>
      </c>
      <c r="F5090" s="2">
        <v>45225</v>
      </c>
      <c r="G5090">
        <v>1447.51</v>
      </c>
      <c r="H5090" t="s">
        <v>30</v>
      </c>
      <c r="I5090">
        <v>4.53</v>
      </c>
      <c r="J5090">
        <v>1363.6</v>
      </c>
      <c r="K5090">
        <v>29.1</v>
      </c>
      <c r="L5090">
        <v>177.4</v>
      </c>
      <c r="M5090" t="b">
        <v>1</v>
      </c>
      <c r="N5090" t="s">
        <v>37</v>
      </c>
      <c r="O5090" t="s">
        <v>39</v>
      </c>
      <c r="P5090">
        <v>72.58</v>
      </c>
      <c r="Q5090">
        <v>243244.76</v>
      </c>
      <c r="R5090">
        <v>-138184.48000000001</v>
      </c>
    </row>
    <row r="5091" spans="1:18" x14ac:dyDescent="0.25">
      <c r="A5091">
        <v>6206</v>
      </c>
      <c r="B5091" t="s">
        <v>18</v>
      </c>
      <c r="C5091" t="s">
        <v>25</v>
      </c>
      <c r="D5091">
        <v>194.27</v>
      </c>
      <c r="E5091" s="2">
        <v>44949</v>
      </c>
      <c r="F5091" s="2">
        <v>45076</v>
      </c>
      <c r="G5091">
        <v>574.54999999999995</v>
      </c>
      <c r="H5091" t="s">
        <v>33</v>
      </c>
      <c r="J5091">
        <v>1462.4</v>
      </c>
      <c r="K5091">
        <v>28.7</v>
      </c>
      <c r="L5091">
        <v>73.8</v>
      </c>
      <c r="M5091" t="b">
        <v>1</v>
      </c>
      <c r="N5091" t="s">
        <v>37</v>
      </c>
      <c r="O5091" t="s">
        <v>40</v>
      </c>
      <c r="P5091">
        <v>70.69</v>
      </c>
      <c r="Q5091">
        <v>369771.73</v>
      </c>
      <c r="R5091">
        <v>-329156.78999999998</v>
      </c>
    </row>
    <row r="5092" spans="1:18" x14ac:dyDescent="0.25">
      <c r="A5092">
        <v>5142</v>
      </c>
      <c r="B5092" t="s">
        <v>20</v>
      </c>
      <c r="C5092" t="s">
        <v>23</v>
      </c>
      <c r="D5092">
        <v>149.84</v>
      </c>
      <c r="E5092" s="2">
        <v>44982</v>
      </c>
      <c r="F5092" s="2">
        <v>45195</v>
      </c>
      <c r="G5092">
        <v>259.68</v>
      </c>
      <c r="H5092" t="s">
        <v>30</v>
      </c>
      <c r="I5092">
        <v>5.86</v>
      </c>
      <c r="J5092">
        <v>247.2</v>
      </c>
      <c r="K5092">
        <v>19.3</v>
      </c>
      <c r="L5092">
        <v>570.20000000000005</v>
      </c>
      <c r="M5092" t="b">
        <v>1</v>
      </c>
      <c r="N5092" t="s">
        <v>36</v>
      </c>
      <c r="O5092" t="s">
        <v>41</v>
      </c>
      <c r="P5092">
        <v>905.83</v>
      </c>
      <c r="Q5092">
        <v>127156.63</v>
      </c>
      <c r="R5092">
        <v>108069.3</v>
      </c>
    </row>
    <row r="5093" spans="1:18" x14ac:dyDescent="0.25">
      <c r="A5093">
        <v>9463</v>
      </c>
      <c r="B5093" t="s">
        <v>20</v>
      </c>
      <c r="C5093" t="s">
        <v>24</v>
      </c>
      <c r="D5093">
        <v>272.64</v>
      </c>
      <c r="E5093" s="2">
        <v>44953</v>
      </c>
      <c r="F5093" s="2">
        <v>45188</v>
      </c>
      <c r="G5093">
        <v>426.12</v>
      </c>
      <c r="H5093" t="s">
        <v>31</v>
      </c>
      <c r="I5093">
        <v>6.13</v>
      </c>
      <c r="J5093">
        <v>934.2</v>
      </c>
      <c r="K5093">
        <v>18.399999999999999</v>
      </c>
      <c r="L5093">
        <v>359.8</v>
      </c>
      <c r="M5093" t="b">
        <v>1</v>
      </c>
      <c r="N5093" t="s">
        <v>37</v>
      </c>
      <c r="O5093" t="s">
        <v>39</v>
      </c>
      <c r="P5093">
        <v>155.46</v>
      </c>
      <c r="Q5093">
        <v>298302.06</v>
      </c>
      <c r="R5093">
        <v>-232057.44</v>
      </c>
    </row>
    <row r="5094" spans="1:18" x14ac:dyDescent="0.25">
      <c r="A5094">
        <v>4387</v>
      </c>
      <c r="B5094" t="s">
        <v>18</v>
      </c>
      <c r="C5094" t="s">
        <v>26</v>
      </c>
      <c r="D5094">
        <v>52.03</v>
      </c>
      <c r="E5094" s="2">
        <v>44930</v>
      </c>
      <c r="F5094" s="2">
        <v>45061</v>
      </c>
      <c r="G5094">
        <v>190.15</v>
      </c>
      <c r="H5094" t="s">
        <v>30</v>
      </c>
      <c r="I5094">
        <v>7.04</v>
      </c>
      <c r="J5094">
        <v>900.5</v>
      </c>
      <c r="K5094">
        <v>18</v>
      </c>
      <c r="L5094">
        <v>107.2</v>
      </c>
      <c r="M5094" t="b">
        <v>0</v>
      </c>
      <c r="N5094" t="s">
        <v>35</v>
      </c>
      <c r="O5094" t="s">
        <v>41</v>
      </c>
      <c r="P5094">
        <v>126.25</v>
      </c>
      <c r="Q5094">
        <v>83724.929999999993</v>
      </c>
      <c r="R5094">
        <v>-59718.49</v>
      </c>
    </row>
    <row r="5095" spans="1:18" x14ac:dyDescent="0.25">
      <c r="A5095">
        <v>4505</v>
      </c>
      <c r="B5095" t="s">
        <v>20</v>
      </c>
      <c r="C5095" t="s">
        <v>24</v>
      </c>
      <c r="D5095">
        <v>153.1</v>
      </c>
      <c r="E5095" s="2">
        <v>44995</v>
      </c>
      <c r="F5095" s="2">
        <v>45214</v>
      </c>
      <c r="G5095">
        <v>233.13</v>
      </c>
      <c r="H5095" t="s">
        <v>31</v>
      </c>
      <c r="I5095">
        <v>5.29</v>
      </c>
      <c r="J5095">
        <v>307.60000000000002</v>
      </c>
      <c r="K5095">
        <v>20.100000000000001</v>
      </c>
      <c r="L5095">
        <v>229.4</v>
      </c>
      <c r="M5095" t="b">
        <v>1</v>
      </c>
      <c r="N5095" t="s">
        <v>34</v>
      </c>
      <c r="O5095" t="s">
        <v>39</v>
      </c>
      <c r="P5095">
        <v>163.24</v>
      </c>
      <c r="Q5095">
        <v>188771.93</v>
      </c>
      <c r="R5095">
        <v>-150715.79</v>
      </c>
    </row>
    <row r="5096" spans="1:18" x14ac:dyDescent="0.25">
      <c r="A5096">
        <v>4997</v>
      </c>
      <c r="B5096" t="s">
        <v>21</v>
      </c>
      <c r="C5096" t="s">
        <v>26</v>
      </c>
      <c r="D5096">
        <v>198.66</v>
      </c>
      <c r="E5096" s="2">
        <v>45002</v>
      </c>
      <c r="F5096" s="2">
        <v>45135</v>
      </c>
      <c r="G5096">
        <v>740.49</v>
      </c>
      <c r="H5096" t="s">
        <v>33</v>
      </c>
      <c r="I5096">
        <v>5.48</v>
      </c>
      <c r="J5096">
        <v>482.8</v>
      </c>
      <c r="K5096">
        <v>21.4</v>
      </c>
      <c r="L5096">
        <v>265.3</v>
      </c>
      <c r="M5096" t="b">
        <v>1</v>
      </c>
      <c r="N5096" t="s">
        <v>34</v>
      </c>
      <c r="O5096" t="s">
        <v>39</v>
      </c>
      <c r="P5096">
        <v>129.83000000000001</v>
      </c>
      <c r="Q5096">
        <v>285394.55</v>
      </c>
      <c r="R5096">
        <v>-189256.73</v>
      </c>
    </row>
    <row r="5097" spans="1:18" x14ac:dyDescent="0.25">
      <c r="A5097">
        <v>1979</v>
      </c>
      <c r="B5097" t="s">
        <v>22</v>
      </c>
      <c r="C5097" t="s">
        <v>26</v>
      </c>
      <c r="D5097">
        <v>283.43</v>
      </c>
      <c r="E5097" s="2">
        <v>45005</v>
      </c>
      <c r="F5097" s="2">
        <v>45147</v>
      </c>
      <c r="G5097">
        <v>1479.46</v>
      </c>
      <c r="H5097" t="s">
        <v>32</v>
      </c>
      <c r="I5097">
        <v>4.79</v>
      </c>
      <c r="J5097">
        <v>1504</v>
      </c>
      <c r="K5097">
        <v>31.7</v>
      </c>
      <c r="L5097">
        <v>472.4</v>
      </c>
      <c r="M5097" t="b">
        <v>1</v>
      </c>
      <c r="N5097" t="s">
        <v>34</v>
      </c>
      <c r="O5097" t="s">
        <v>40</v>
      </c>
      <c r="P5097">
        <v>111.89</v>
      </c>
      <c r="Q5097">
        <v>466407.59</v>
      </c>
      <c r="R5097">
        <v>-300870.81</v>
      </c>
    </row>
    <row r="5098" spans="1:18" x14ac:dyDescent="0.25">
      <c r="A5098">
        <v>2510</v>
      </c>
      <c r="B5098" t="s">
        <v>20</v>
      </c>
      <c r="C5098" t="s">
        <v>24</v>
      </c>
      <c r="D5098">
        <v>9.57</v>
      </c>
      <c r="E5098" s="2">
        <v>44959</v>
      </c>
      <c r="F5098" s="2">
        <v>45166</v>
      </c>
      <c r="G5098">
        <v>46.33</v>
      </c>
      <c r="H5098" t="s">
        <v>30</v>
      </c>
      <c r="I5098">
        <v>6.55</v>
      </c>
      <c r="J5098">
        <v>1135.4000000000001</v>
      </c>
      <c r="K5098">
        <v>24.9</v>
      </c>
      <c r="L5098">
        <v>195.4</v>
      </c>
      <c r="M5098" t="b">
        <v>1</v>
      </c>
      <c r="N5098" t="s">
        <v>38</v>
      </c>
      <c r="O5098" t="s">
        <v>40</v>
      </c>
      <c r="P5098">
        <v>169.03</v>
      </c>
      <c r="Q5098">
        <v>17764.38</v>
      </c>
      <c r="R5098">
        <v>-9933.2199999999993</v>
      </c>
    </row>
    <row r="5099" spans="1:18" x14ac:dyDescent="0.25">
      <c r="A5099">
        <v>1321</v>
      </c>
      <c r="B5099" t="s">
        <v>19</v>
      </c>
      <c r="C5099" t="s">
        <v>28</v>
      </c>
      <c r="D5099">
        <v>86.93</v>
      </c>
      <c r="E5099" s="2">
        <v>45016</v>
      </c>
      <c r="F5099" s="2">
        <v>45126</v>
      </c>
      <c r="G5099">
        <v>448.54</v>
      </c>
      <c r="H5099" t="s">
        <v>30</v>
      </c>
      <c r="I5099">
        <v>5.14</v>
      </c>
      <c r="J5099">
        <v>550.20000000000005</v>
      </c>
      <c r="K5099">
        <v>28.4</v>
      </c>
      <c r="L5099">
        <v>572.29999999999995</v>
      </c>
      <c r="M5099" t="b">
        <v>0</v>
      </c>
      <c r="N5099" t="s">
        <v>35</v>
      </c>
      <c r="O5099" t="s">
        <v>39</v>
      </c>
      <c r="P5099">
        <v>356.35</v>
      </c>
      <c r="Q5099">
        <v>100642.71</v>
      </c>
      <c r="R5099">
        <v>59194.52</v>
      </c>
    </row>
    <row r="5100" spans="1:18" x14ac:dyDescent="0.25">
      <c r="A5100">
        <v>4956</v>
      </c>
      <c r="B5100" t="s">
        <v>21</v>
      </c>
      <c r="C5100" t="s">
        <v>27</v>
      </c>
      <c r="D5100">
        <v>17.04</v>
      </c>
      <c r="E5100" s="2">
        <v>44997</v>
      </c>
      <c r="F5100" s="2">
        <v>45096</v>
      </c>
      <c r="G5100">
        <v>76.22</v>
      </c>
      <c r="H5100" t="s">
        <v>30</v>
      </c>
      <c r="I5100">
        <v>7.06</v>
      </c>
      <c r="J5100">
        <v>933.4</v>
      </c>
      <c r="K5100">
        <v>33.5</v>
      </c>
      <c r="L5100">
        <v>364.8</v>
      </c>
      <c r="M5100" t="b">
        <v>1</v>
      </c>
      <c r="N5100" t="s">
        <v>37</v>
      </c>
      <c r="O5100" t="s">
        <v>39</v>
      </c>
      <c r="P5100">
        <v>140.15</v>
      </c>
      <c r="Q5100">
        <v>12450.69</v>
      </c>
      <c r="R5100">
        <v>-1768.46</v>
      </c>
    </row>
    <row r="5101" spans="1:18" x14ac:dyDescent="0.25">
      <c r="A5101">
        <v>5862</v>
      </c>
      <c r="B5101" t="s">
        <v>19</v>
      </c>
      <c r="C5101" t="s">
        <v>29</v>
      </c>
      <c r="D5101">
        <v>243.19</v>
      </c>
      <c r="E5101" s="2">
        <v>45014</v>
      </c>
      <c r="F5101" s="2">
        <v>45161</v>
      </c>
      <c r="G5101">
        <v>1524.79</v>
      </c>
      <c r="H5101" t="s">
        <v>33</v>
      </c>
      <c r="I5101">
        <v>6.33</v>
      </c>
      <c r="J5101">
        <v>1567.4</v>
      </c>
      <c r="K5101">
        <v>25.1</v>
      </c>
      <c r="L5101">
        <v>102.4</v>
      </c>
      <c r="M5101" t="b">
        <v>1</v>
      </c>
      <c r="N5101" t="s">
        <v>37</v>
      </c>
      <c r="O5101" t="s">
        <v>39</v>
      </c>
      <c r="P5101">
        <v>60.15</v>
      </c>
      <c r="Q5101">
        <v>207275</v>
      </c>
      <c r="R5101">
        <v>-115558.88</v>
      </c>
    </row>
    <row r="5102" spans="1:18" x14ac:dyDescent="0.25">
      <c r="A5102">
        <v>2996</v>
      </c>
      <c r="B5102" t="s">
        <v>19</v>
      </c>
      <c r="C5102" t="s">
        <v>26</v>
      </c>
      <c r="D5102">
        <v>239.1</v>
      </c>
      <c r="E5102" s="2">
        <v>45010</v>
      </c>
      <c r="F5102" s="2">
        <v>45119</v>
      </c>
      <c r="G5102">
        <v>645.69000000000005</v>
      </c>
      <c r="H5102" t="s">
        <v>31</v>
      </c>
      <c r="I5102">
        <v>7.23</v>
      </c>
      <c r="K5102">
        <v>30.8</v>
      </c>
      <c r="L5102">
        <v>329.1</v>
      </c>
      <c r="M5102" t="b">
        <v>0</v>
      </c>
      <c r="N5102" t="s">
        <v>35</v>
      </c>
      <c r="O5102" t="s">
        <v>41</v>
      </c>
      <c r="P5102">
        <v>111.62</v>
      </c>
      <c r="Q5102">
        <v>252847.12</v>
      </c>
      <c r="R5102">
        <v>-180775.2</v>
      </c>
    </row>
    <row r="5103" spans="1:18" x14ac:dyDescent="0.25">
      <c r="A5103">
        <v>9515</v>
      </c>
      <c r="B5103" t="s">
        <v>21</v>
      </c>
      <c r="C5103" t="s">
        <v>27</v>
      </c>
      <c r="D5103">
        <v>156.94999999999999</v>
      </c>
      <c r="E5103" s="2">
        <v>45031</v>
      </c>
      <c r="F5103" s="2">
        <v>45132</v>
      </c>
      <c r="G5103">
        <v>944.7</v>
      </c>
      <c r="H5103" t="s">
        <v>30</v>
      </c>
      <c r="I5103">
        <v>4.68</v>
      </c>
      <c r="J5103">
        <v>1728.8</v>
      </c>
      <c r="K5103">
        <v>24.2</v>
      </c>
      <c r="L5103">
        <v>371.1</v>
      </c>
      <c r="M5103" t="b">
        <v>0</v>
      </c>
      <c r="N5103" t="s">
        <v>35</v>
      </c>
      <c r="O5103" t="s">
        <v>40</v>
      </c>
      <c r="P5103">
        <v>142.94</v>
      </c>
      <c r="Q5103">
        <v>306138.93</v>
      </c>
      <c r="R5103">
        <v>-171103.51</v>
      </c>
    </row>
    <row r="5104" spans="1:18" x14ac:dyDescent="0.25">
      <c r="A5104">
        <v>5184</v>
      </c>
      <c r="B5104" t="s">
        <v>21</v>
      </c>
      <c r="C5104" t="s">
        <v>23</v>
      </c>
      <c r="D5104">
        <v>179.02</v>
      </c>
      <c r="E5104" s="2">
        <v>45015</v>
      </c>
      <c r="F5104" s="2">
        <v>45193</v>
      </c>
      <c r="G5104">
        <v>1147.28</v>
      </c>
      <c r="H5104" t="s">
        <v>33</v>
      </c>
      <c r="I5104">
        <v>7.48</v>
      </c>
      <c r="J5104">
        <v>426.3</v>
      </c>
      <c r="K5104">
        <v>29.9</v>
      </c>
      <c r="L5104">
        <v>577.29999999999995</v>
      </c>
      <c r="M5104" t="b">
        <v>1</v>
      </c>
      <c r="N5104" t="s">
        <v>37</v>
      </c>
      <c r="O5104" t="s">
        <v>39</v>
      </c>
      <c r="P5104">
        <v>898.55</v>
      </c>
      <c r="Q5104">
        <v>235970.49</v>
      </c>
      <c r="R5104">
        <v>794917.95</v>
      </c>
    </row>
    <row r="5105" spans="1:18" x14ac:dyDescent="0.25">
      <c r="A5105">
        <v>6484</v>
      </c>
      <c r="B5105" t="s">
        <v>20</v>
      </c>
      <c r="C5105" t="s">
        <v>24</v>
      </c>
      <c r="D5105">
        <v>192.84</v>
      </c>
      <c r="E5105" s="2">
        <v>44946</v>
      </c>
      <c r="F5105" s="2">
        <v>45063</v>
      </c>
      <c r="G5105">
        <v>292.68</v>
      </c>
      <c r="H5105" t="s">
        <v>33</v>
      </c>
      <c r="I5105">
        <v>5.69</v>
      </c>
      <c r="J5105">
        <v>665.2</v>
      </c>
      <c r="K5105">
        <v>22.2</v>
      </c>
      <c r="L5105">
        <v>551.70000000000005</v>
      </c>
      <c r="M5105" t="b">
        <v>0</v>
      </c>
      <c r="N5105" t="s">
        <v>35</v>
      </c>
      <c r="O5105" t="s">
        <v>39</v>
      </c>
      <c r="P5105">
        <v>153.61000000000001</v>
      </c>
      <c r="Q5105">
        <v>184365.72</v>
      </c>
      <c r="R5105">
        <v>-139407.15</v>
      </c>
    </row>
    <row r="5106" spans="1:18" x14ac:dyDescent="0.25">
      <c r="A5106">
        <v>2343</v>
      </c>
      <c r="B5106" t="s">
        <v>22</v>
      </c>
      <c r="C5106" t="s">
        <v>28</v>
      </c>
      <c r="D5106">
        <v>132.55000000000001</v>
      </c>
      <c r="E5106" s="2">
        <v>45007</v>
      </c>
      <c r="F5106" s="2">
        <v>45142</v>
      </c>
      <c r="G5106">
        <v>484.56</v>
      </c>
      <c r="H5106" t="s">
        <v>31</v>
      </c>
      <c r="I5106">
        <v>6.14</v>
      </c>
      <c r="J5106">
        <v>490.4</v>
      </c>
      <c r="K5106">
        <v>32.200000000000003</v>
      </c>
      <c r="L5106">
        <v>567.29999999999995</v>
      </c>
      <c r="M5106" t="b">
        <v>1</v>
      </c>
      <c r="N5106" t="s">
        <v>34</v>
      </c>
      <c r="O5106" t="s">
        <v>39</v>
      </c>
      <c r="P5106">
        <v>357.93</v>
      </c>
      <c r="Q5106">
        <v>135255.01999999999</v>
      </c>
      <c r="R5106">
        <v>38183.54</v>
      </c>
    </row>
    <row r="5107" spans="1:18" x14ac:dyDescent="0.25">
      <c r="A5107">
        <v>5004</v>
      </c>
      <c r="B5107" t="s">
        <v>19</v>
      </c>
      <c r="C5107" t="s">
        <v>24</v>
      </c>
      <c r="D5107">
        <v>118.68</v>
      </c>
      <c r="E5107" s="2">
        <v>45017</v>
      </c>
      <c r="F5107" s="2">
        <v>45216</v>
      </c>
      <c r="G5107">
        <v>579.20000000000005</v>
      </c>
      <c r="H5107" t="s">
        <v>30</v>
      </c>
      <c r="I5107">
        <v>6.43</v>
      </c>
      <c r="J5107">
        <v>951.3</v>
      </c>
      <c r="K5107">
        <v>18.8</v>
      </c>
      <c r="L5107">
        <v>405.9</v>
      </c>
      <c r="M5107" t="b">
        <v>0</v>
      </c>
      <c r="N5107" t="s">
        <v>35</v>
      </c>
      <c r="O5107" t="s">
        <v>41</v>
      </c>
      <c r="P5107">
        <v>151.99</v>
      </c>
      <c r="Q5107">
        <v>198028.63</v>
      </c>
      <c r="R5107">
        <v>-109996.02</v>
      </c>
    </row>
    <row r="5108" spans="1:18" x14ac:dyDescent="0.25">
      <c r="A5108">
        <v>8799</v>
      </c>
      <c r="B5108" t="s">
        <v>19</v>
      </c>
      <c r="C5108" t="s">
        <v>26</v>
      </c>
      <c r="D5108">
        <v>201.97</v>
      </c>
      <c r="E5108" s="2">
        <v>45026</v>
      </c>
      <c r="F5108" s="2">
        <v>45129</v>
      </c>
      <c r="G5108">
        <v>923.54</v>
      </c>
      <c r="H5108" t="s">
        <v>33</v>
      </c>
      <c r="I5108">
        <v>5.96</v>
      </c>
      <c r="J5108">
        <v>696.9</v>
      </c>
      <c r="K5108">
        <v>25.2</v>
      </c>
      <c r="L5108">
        <v>403.5</v>
      </c>
      <c r="M5108" t="b">
        <v>1</v>
      </c>
      <c r="N5108" t="s">
        <v>37</v>
      </c>
      <c r="O5108" t="s">
        <v>39</v>
      </c>
      <c r="P5108">
        <v>121.74</v>
      </c>
      <c r="Q5108">
        <v>305256.46999999997</v>
      </c>
      <c r="R5108">
        <v>-192824.71</v>
      </c>
    </row>
    <row r="5109" spans="1:18" x14ac:dyDescent="0.25">
      <c r="A5109">
        <v>7640</v>
      </c>
      <c r="B5109" t="s">
        <v>21</v>
      </c>
      <c r="C5109" t="s">
        <v>23</v>
      </c>
      <c r="D5109">
        <v>103.47</v>
      </c>
      <c r="E5109" s="2">
        <v>44961</v>
      </c>
      <c r="F5109" s="2">
        <v>45200</v>
      </c>
      <c r="G5109">
        <v>666.99</v>
      </c>
      <c r="H5109" t="s">
        <v>30</v>
      </c>
      <c r="I5109">
        <v>6.08</v>
      </c>
      <c r="J5109">
        <v>1781.6</v>
      </c>
      <c r="K5109">
        <v>33.799999999999997</v>
      </c>
      <c r="L5109">
        <v>426.5</v>
      </c>
      <c r="M5109" t="b">
        <v>1</v>
      </c>
      <c r="N5109" t="s">
        <v>37</v>
      </c>
      <c r="O5109" t="s">
        <v>39</v>
      </c>
      <c r="P5109">
        <v>893.17</v>
      </c>
      <c r="Q5109">
        <v>179196.92</v>
      </c>
      <c r="R5109">
        <v>416538.54</v>
      </c>
    </row>
    <row r="5110" spans="1:18" x14ac:dyDescent="0.25">
      <c r="A5110">
        <v>3528</v>
      </c>
      <c r="B5110" t="s">
        <v>22</v>
      </c>
      <c r="C5110" t="s">
        <v>29</v>
      </c>
      <c r="D5110">
        <v>213.8</v>
      </c>
      <c r="E5110" s="2">
        <v>44974</v>
      </c>
      <c r="F5110" s="2">
        <v>45110</v>
      </c>
      <c r="G5110">
        <v>1026.6300000000001</v>
      </c>
      <c r="H5110" t="s">
        <v>33</v>
      </c>
      <c r="I5110">
        <v>5.75</v>
      </c>
      <c r="J5110">
        <v>224.6</v>
      </c>
      <c r="K5110">
        <v>20.3</v>
      </c>
      <c r="L5110">
        <v>76.900000000000006</v>
      </c>
      <c r="M5110" t="b">
        <v>1</v>
      </c>
      <c r="N5110" t="s">
        <v>38</v>
      </c>
      <c r="O5110" t="s">
        <v>41</v>
      </c>
      <c r="P5110">
        <v>61.96</v>
      </c>
      <c r="Q5110">
        <v>407473.32</v>
      </c>
      <c r="R5110">
        <v>-343863.33</v>
      </c>
    </row>
    <row r="5111" spans="1:18" x14ac:dyDescent="0.25">
      <c r="A5111">
        <v>2401</v>
      </c>
      <c r="B5111" t="s">
        <v>19</v>
      </c>
      <c r="C5111" t="s">
        <v>23</v>
      </c>
      <c r="D5111">
        <v>295.60000000000002</v>
      </c>
      <c r="E5111" s="2">
        <v>44999</v>
      </c>
      <c r="F5111" s="2">
        <v>45170</v>
      </c>
      <c r="G5111">
        <v>1355.99</v>
      </c>
      <c r="H5111" t="s">
        <v>33</v>
      </c>
      <c r="I5111">
        <v>5.0599999999999996</v>
      </c>
      <c r="J5111">
        <v>714.5</v>
      </c>
      <c r="K5111">
        <v>19.600000000000001</v>
      </c>
      <c r="L5111">
        <v>195.4</v>
      </c>
      <c r="M5111" t="b">
        <v>1</v>
      </c>
      <c r="N5111" t="s">
        <v>38</v>
      </c>
      <c r="O5111" t="s">
        <v>39</v>
      </c>
      <c r="P5111">
        <v>902.64</v>
      </c>
      <c r="Q5111">
        <v>152350.34</v>
      </c>
      <c r="R5111">
        <v>1071620.47</v>
      </c>
    </row>
    <row r="5112" spans="1:18" x14ac:dyDescent="0.25">
      <c r="A5112">
        <v>1424</v>
      </c>
      <c r="B5112" t="s">
        <v>21</v>
      </c>
      <c r="C5112" t="s">
        <v>23</v>
      </c>
      <c r="D5112">
        <v>297.75</v>
      </c>
      <c r="E5112" s="2">
        <v>45019</v>
      </c>
      <c r="F5112" s="2">
        <v>45227</v>
      </c>
      <c r="G5112">
        <v>1825.7</v>
      </c>
      <c r="H5112" t="s">
        <v>33</v>
      </c>
      <c r="I5112">
        <v>7.41</v>
      </c>
      <c r="J5112">
        <v>1151.5</v>
      </c>
      <c r="K5112">
        <v>23.3</v>
      </c>
      <c r="L5112">
        <v>190.1</v>
      </c>
      <c r="M5112" t="b">
        <v>0</v>
      </c>
      <c r="N5112" t="s">
        <v>35</v>
      </c>
      <c r="O5112" t="s">
        <v>40</v>
      </c>
      <c r="P5112">
        <v>895</v>
      </c>
      <c r="Q5112">
        <v>197228.61</v>
      </c>
      <c r="R5112">
        <v>1436772.89</v>
      </c>
    </row>
    <row r="5113" spans="1:18" x14ac:dyDescent="0.25">
      <c r="A5113">
        <v>7202</v>
      </c>
      <c r="B5113" t="s">
        <v>20</v>
      </c>
      <c r="C5113" t="s">
        <v>24</v>
      </c>
      <c r="D5113">
        <v>113.84</v>
      </c>
      <c r="E5113" s="2">
        <v>44943</v>
      </c>
      <c r="F5113" s="2">
        <v>45068</v>
      </c>
      <c r="G5113">
        <v>684.24</v>
      </c>
      <c r="H5113" t="s">
        <v>33</v>
      </c>
      <c r="I5113">
        <v>6.9</v>
      </c>
      <c r="J5113">
        <v>744</v>
      </c>
      <c r="K5113">
        <v>20.2</v>
      </c>
      <c r="L5113">
        <v>479.6</v>
      </c>
      <c r="M5113" t="b">
        <v>1</v>
      </c>
      <c r="N5113" t="s">
        <v>34</v>
      </c>
      <c r="O5113" t="s">
        <v>39</v>
      </c>
      <c r="P5113">
        <v>167.89</v>
      </c>
      <c r="Q5113">
        <v>77845.759999999995</v>
      </c>
      <c r="R5113">
        <v>37031.29</v>
      </c>
    </row>
    <row r="5114" spans="1:18" x14ac:dyDescent="0.25">
      <c r="A5114">
        <v>8661</v>
      </c>
      <c r="B5114" t="s">
        <v>20</v>
      </c>
      <c r="C5114" t="s">
        <v>24</v>
      </c>
      <c r="D5114">
        <v>87.06</v>
      </c>
      <c r="E5114" s="2">
        <v>45044</v>
      </c>
      <c r="F5114" s="2">
        <v>45185</v>
      </c>
      <c r="G5114">
        <v>493.71</v>
      </c>
      <c r="H5114" t="s">
        <v>31</v>
      </c>
      <c r="I5114">
        <v>6.29</v>
      </c>
      <c r="J5114">
        <v>929.2</v>
      </c>
      <c r="K5114">
        <v>28.8</v>
      </c>
      <c r="L5114">
        <v>143.80000000000001</v>
      </c>
      <c r="M5114" t="b">
        <v>1</v>
      </c>
      <c r="N5114" t="s">
        <v>37</v>
      </c>
      <c r="O5114" t="s">
        <v>40</v>
      </c>
      <c r="P5114">
        <v>165.7</v>
      </c>
      <c r="Q5114">
        <v>72983.199999999997</v>
      </c>
      <c r="R5114">
        <v>8824.5499999999993</v>
      </c>
    </row>
    <row r="5115" spans="1:18" x14ac:dyDescent="0.25">
      <c r="A5115">
        <v>5173</v>
      </c>
      <c r="B5115" t="s">
        <v>18</v>
      </c>
      <c r="C5115" t="s">
        <v>28</v>
      </c>
      <c r="D5115">
        <v>168.43</v>
      </c>
      <c r="E5115" s="2">
        <v>44933</v>
      </c>
      <c r="F5115" s="2">
        <v>45053</v>
      </c>
      <c r="G5115">
        <v>595.72</v>
      </c>
      <c r="H5115" t="s">
        <v>32</v>
      </c>
      <c r="I5115">
        <v>4.67</v>
      </c>
      <c r="J5115">
        <v>880.4</v>
      </c>
      <c r="K5115">
        <v>27.8</v>
      </c>
      <c r="L5115">
        <v>459.1</v>
      </c>
      <c r="M5115" t="b">
        <v>1</v>
      </c>
      <c r="N5115" t="s">
        <v>37</v>
      </c>
      <c r="O5115" t="s">
        <v>40</v>
      </c>
      <c r="P5115">
        <v>349.83</v>
      </c>
      <c r="Q5115">
        <v>132988.31</v>
      </c>
      <c r="R5115">
        <v>75412.42</v>
      </c>
    </row>
    <row r="5116" spans="1:18" x14ac:dyDescent="0.25">
      <c r="A5116">
        <v>5486</v>
      </c>
      <c r="B5116" t="s">
        <v>18</v>
      </c>
      <c r="C5116" t="s">
        <v>29</v>
      </c>
      <c r="D5116">
        <v>97.71</v>
      </c>
      <c r="E5116" s="2">
        <v>44974</v>
      </c>
      <c r="F5116" s="2">
        <v>45120</v>
      </c>
      <c r="G5116">
        <v>487.33</v>
      </c>
      <c r="H5116" t="s">
        <v>33</v>
      </c>
      <c r="I5116">
        <v>7.18</v>
      </c>
      <c r="J5116">
        <v>338</v>
      </c>
      <c r="K5116">
        <v>26.4</v>
      </c>
      <c r="L5116">
        <v>279.89999999999998</v>
      </c>
      <c r="M5116" t="b">
        <v>1</v>
      </c>
      <c r="N5116" t="s">
        <v>37</v>
      </c>
      <c r="O5116" t="s">
        <v>41</v>
      </c>
      <c r="P5116">
        <v>66.650000000000006</v>
      </c>
      <c r="Q5116">
        <v>161681.19</v>
      </c>
      <c r="R5116">
        <v>-129200.65</v>
      </c>
    </row>
    <row r="5117" spans="1:18" x14ac:dyDescent="0.25">
      <c r="A5117">
        <v>8233</v>
      </c>
      <c r="B5117" t="s">
        <v>20</v>
      </c>
      <c r="C5117" t="s">
        <v>25</v>
      </c>
      <c r="D5117">
        <v>248.33</v>
      </c>
      <c r="E5117" s="2">
        <v>45003</v>
      </c>
      <c r="F5117" s="2">
        <v>45203</v>
      </c>
      <c r="G5117">
        <v>1559.51</v>
      </c>
      <c r="H5117" t="s">
        <v>31</v>
      </c>
      <c r="I5117">
        <v>4.7300000000000004</v>
      </c>
      <c r="J5117">
        <v>1238.5</v>
      </c>
      <c r="K5117">
        <v>33.5</v>
      </c>
      <c r="L5117">
        <v>199</v>
      </c>
      <c r="M5117" t="b">
        <v>1</v>
      </c>
      <c r="N5117" t="s">
        <v>34</v>
      </c>
      <c r="O5117" t="s">
        <v>40</v>
      </c>
      <c r="P5117">
        <v>74.63</v>
      </c>
      <c r="Q5117">
        <v>295160.65000000002</v>
      </c>
      <c r="R5117">
        <v>-178774.42</v>
      </c>
    </row>
    <row r="5118" spans="1:18" x14ac:dyDescent="0.25">
      <c r="A5118">
        <v>6342</v>
      </c>
      <c r="B5118" t="s">
        <v>21</v>
      </c>
      <c r="C5118" t="s">
        <v>24</v>
      </c>
      <c r="D5118">
        <v>276.27999999999997</v>
      </c>
      <c r="E5118" s="2">
        <v>45008</v>
      </c>
      <c r="F5118" s="2">
        <v>45205</v>
      </c>
      <c r="G5118">
        <v>745.8</v>
      </c>
      <c r="H5118" t="s">
        <v>30</v>
      </c>
      <c r="I5118">
        <v>6.85</v>
      </c>
      <c r="J5118">
        <v>1534.4</v>
      </c>
      <c r="K5118">
        <v>23.1</v>
      </c>
      <c r="L5118">
        <v>547.1</v>
      </c>
      <c r="M5118" t="b">
        <v>0</v>
      </c>
      <c r="N5118" t="s">
        <v>35</v>
      </c>
      <c r="O5118" t="s">
        <v>40</v>
      </c>
      <c r="P5118">
        <v>162.41999999999999</v>
      </c>
      <c r="Q5118">
        <v>541561.57999999996</v>
      </c>
      <c r="R5118">
        <v>-420428.74</v>
      </c>
    </row>
    <row r="5119" spans="1:18" x14ac:dyDescent="0.25">
      <c r="A5119">
        <v>6318</v>
      </c>
      <c r="B5119" t="s">
        <v>21</v>
      </c>
      <c r="C5119" t="s">
        <v>25</v>
      </c>
      <c r="D5119">
        <v>212.79</v>
      </c>
      <c r="E5119" s="2">
        <v>44966</v>
      </c>
      <c r="F5119" s="2">
        <v>45083</v>
      </c>
      <c r="G5119">
        <v>838.37</v>
      </c>
      <c r="H5119" t="s">
        <v>33</v>
      </c>
      <c r="I5119">
        <v>4.68</v>
      </c>
      <c r="K5119">
        <v>25.1</v>
      </c>
      <c r="L5119">
        <v>216.2</v>
      </c>
      <c r="M5119" t="b">
        <v>0</v>
      </c>
      <c r="N5119" t="s">
        <v>35</v>
      </c>
      <c r="O5119" t="s">
        <v>39</v>
      </c>
      <c r="P5119">
        <v>71.87</v>
      </c>
      <c r="Q5119">
        <v>374647.85</v>
      </c>
      <c r="R5119">
        <v>-314394.2</v>
      </c>
    </row>
    <row r="5120" spans="1:18" x14ac:dyDescent="0.25">
      <c r="A5120">
        <v>5648</v>
      </c>
      <c r="B5120" t="s">
        <v>18</v>
      </c>
      <c r="C5120" t="s">
        <v>24</v>
      </c>
      <c r="D5120">
        <v>223.71</v>
      </c>
      <c r="E5120" s="2">
        <v>44960</v>
      </c>
      <c r="F5120" s="2">
        <v>45121</v>
      </c>
      <c r="G5120">
        <v>1182.95</v>
      </c>
      <c r="H5120" t="s">
        <v>31</v>
      </c>
      <c r="I5120">
        <v>6.78</v>
      </c>
      <c r="J5120">
        <v>439.3</v>
      </c>
      <c r="K5120">
        <v>25.4</v>
      </c>
      <c r="L5120">
        <v>475.4</v>
      </c>
      <c r="M5120" t="b">
        <v>1</v>
      </c>
      <c r="N5120" t="s">
        <v>36</v>
      </c>
      <c r="O5120" t="s">
        <v>39</v>
      </c>
      <c r="P5120">
        <v>160.29</v>
      </c>
      <c r="Q5120">
        <v>168591.23</v>
      </c>
      <c r="R5120">
        <v>21023.83</v>
      </c>
    </row>
    <row r="5121" spans="1:18" x14ac:dyDescent="0.25">
      <c r="A5121">
        <v>2994</v>
      </c>
      <c r="B5121" t="s">
        <v>22</v>
      </c>
      <c r="C5121" t="s">
        <v>26</v>
      </c>
      <c r="D5121">
        <v>126.8</v>
      </c>
      <c r="E5121" s="2">
        <v>44937</v>
      </c>
      <c r="F5121" s="2">
        <v>45130</v>
      </c>
      <c r="G5121">
        <v>569.17999999999995</v>
      </c>
      <c r="H5121" t="s">
        <v>33</v>
      </c>
      <c r="I5121">
        <v>7.03</v>
      </c>
      <c r="J5121">
        <v>970</v>
      </c>
      <c r="K5121">
        <v>29.3</v>
      </c>
      <c r="L5121">
        <v>467.1</v>
      </c>
      <c r="M5121" t="b">
        <v>1</v>
      </c>
      <c r="N5121" t="s">
        <v>36</v>
      </c>
      <c r="O5121" t="s">
        <v>39</v>
      </c>
      <c r="P5121">
        <v>116.83</v>
      </c>
      <c r="Q5121">
        <v>232363.69</v>
      </c>
      <c r="R5121">
        <v>-165866.39000000001</v>
      </c>
    </row>
    <row r="5122" spans="1:18" x14ac:dyDescent="0.25">
      <c r="A5122">
        <v>8244</v>
      </c>
      <c r="B5122" t="s">
        <v>20</v>
      </c>
      <c r="C5122" t="s">
        <v>29</v>
      </c>
      <c r="D5122">
        <v>25.68</v>
      </c>
      <c r="E5122" s="2">
        <v>45004</v>
      </c>
      <c r="F5122" s="2">
        <v>45204</v>
      </c>
      <c r="G5122">
        <v>139.15</v>
      </c>
      <c r="H5122" t="s">
        <v>32</v>
      </c>
      <c r="I5122">
        <v>5.85</v>
      </c>
      <c r="K5122">
        <v>21.6</v>
      </c>
      <c r="L5122">
        <v>257.10000000000002</v>
      </c>
      <c r="M5122" t="b">
        <v>0</v>
      </c>
      <c r="N5122" t="s">
        <v>35</v>
      </c>
      <c r="O5122" t="s">
        <v>39</v>
      </c>
      <c r="P5122">
        <v>55.71</v>
      </c>
      <c r="Q5122">
        <v>47032.160000000003</v>
      </c>
      <c r="R5122">
        <v>-39280.11</v>
      </c>
    </row>
    <row r="5123" spans="1:18" x14ac:dyDescent="0.25">
      <c r="A5123">
        <v>9652</v>
      </c>
      <c r="B5123" t="s">
        <v>22</v>
      </c>
      <c r="C5123" t="s">
        <v>28</v>
      </c>
      <c r="D5123">
        <v>253.88</v>
      </c>
      <c r="E5123" s="2">
        <v>45042</v>
      </c>
      <c r="F5123" s="2">
        <v>45227</v>
      </c>
      <c r="G5123">
        <v>715.95</v>
      </c>
      <c r="H5123" t="s">
        <v>33</v>
      </c>
      <c r="I5123">
        <v>6.16</v>
      </c>
      <c r="K5123">
        <v>30.1</v>
      </c>
      <c r="L5123">
        <v>229.3</v>
      </c>
      <c r="M5123" t="b">
        <v>1</v>
      </c>
      <c r="N5123" t="s">
        <v>38</v>
      </c>
      <c r="O5123" t="s">
        <v>39</v>
      </c>
      <c r="P5123">
        <v>354.27</v>
      </c>
      <c r="Q5123">
        <v>187583.64</v>
      </c>
      <c r="R5123">
        <v>66055.97</v>
      </c>
    </row>
    <row r="5124" spans="1:18" x14ac:dyDescent="0.25">
      <c r="A5124">
        <v>2514</v>
      </c>
      <c r="B5124" t="s">
        <v>18</v>
      </c>
      <c r="C5124" t="s">
        <v>28</v>
      </c>
      <c r="D5124">
        <v>165.85</v>
      </c>
      <c r="E5124" s="2">
        <v>44942</v>
      </c>
      <c r="F5124" s="2">
        <v>45061</v>
      </c>
      <c r="G5124">
        <v>357.26</v>
      </c>
      <c r="H5124" t="s">
        <v>32</v>
      </c>
      <c r="I5124">
        <v>7.01</v>
      </c>
      <c r="J5124">
        <v>585</v>
      </c>
      <c r="K5124">
        <v>21</v>
      </c>
      <c r="L5124">
        <v>51.9</v>
      </c>
      <c r="M5124" t="b">
        <v>1</v>
      </c>
      <c r="N5124" t="s">
        <v>36</v>
      </c>
      <c r="O5124" t="s">
        <v>41</v>
      </c>
      <c r="P5124">
        <v>350.69</v>
      </c>
      <c r="Q5124">
        <v>255440.97</v>
      </c>
      <c r="R5124">
        <v>-130153.46</v>
      </c>
    </row>
    <row r="5125" spans="1:18" x14ac:dyDescent="0.25">
      <c r="A5125">
        <v>5231</v>
      </c>
      <c r="B5125" t="s">
        <v>22</v>
      </c>
      <c r="C5125" t="s">
        <v>26</v>
      </c>
      <c r="D5125">
        <v>188.47</v>
      </c>
      <c r="E5125" s="2">
        <v>45033</v>
      </c>
      <c r="F5125" s="2">
        <v>45253</v>
      </c>
      <c r="G5125">
        <v>726.75</v>
      </c>
      <c r="H5125" t="s">
        <v>30</v>
      </c>
      <c r="I5125">
        <v>7.41</v>
      </c>
      <c r="J5125">
        <v>1643.8</v>
      </c>
      <c r="K5125">
        <v>33.6</v>
      </c>
      <c r="L5125">
        <v>304.7</v>
      </c>
      <c r="M5125" t="b">
        <v>0</v>
      </c>
      <c r="N5125" t="s">
        <v>35</v>
      </c>
      <c r="O5125" t="s">
        <v>40</v>
      </c>
      <c r="P5125">
        <v>113.42</v>
      </c>
      <c r="Q5125">
        <v>364649.24</v>
      </c>
      <c r="R5125">
        <v>-282221.26</v>
      </c>
    </row>
    <row r="5126" spans="1:18" x14ac:dyDescent="0.25">
      <c r="A5126">
        <v>2452</v>
      </c>
      <c r="B5126" t="s">
        <v>21</v>
      </c>
      <c r="C5126" t="s">
        <v>27</v>
      </c>
      <c r="D5126">
        <v>198.68</v>
      </c>
      <c r="E5126" s="2">
        <v>44945</v>
      </c>
      <c r="F5126" s="2">
        <v>45078</v>
      </c>
      <c r="G5126">
        <v>958.45</v>
      </c>
      <c r="H5126" t="s">
        <v>33</v>
      </c>
      <c r="I5126">
        <v>4.55</v>
      </c>
      <c r="J5126">
        <v>1134.5999999999999</v>
      </c>
      <c r="K5126">
        <v>33.200000000000003</v>
      </c>
      <c r="L5126">
        <v>147.69999999999999</v>
      </c>
      <c r="M5126" t="b">
        <v>1</v>
      </c>
      <c r="N5126" t="s">
        <v>37</v>
      </c>
      <c r="O5126" t="s">
        <v>39</v>
      </c>
      <c r="P5126">
        <v>156.13999999999999</v>
      </c>
      <c r="Q5126">
        <v>284758.53000000003</v>
      </c>
      <c r="R5126">
        <v>-135106.15</v>
      </c>
    </row>
    <row r="5127" spans="1:18" x14ac:dyDescent="0.25">
      <c r="A5127">
        <v>1763</v>
      </c>
      <c r="B5127" t="s">
        <v>19</v>
      </c>
      <c r="C5127" t="s">
        <v>24</v>
      </c>
      <c r="D5127">
        <v>171.3</v>
      </c>
      <c r="E5127" s="2">
        <v>44935</v>
      </c>
      <c r="F5127" s="2">
        <v>45080</v>
      </c>
      <c r="G5127">
        <v>768.75</v>
      </c>
      <c r="H5127" t="s">
        <v>32</v>
      </c>
      <c r="I5127">
        <v>4.8899999999999997</v>
      </c>
      <c r="J5127">
        <v>1773.3</v>
      </c>
      <c r="K5127">
        <v>24.4</v>
      </c>
      <c r="L5127">
        <v>56</v>
      </c>
      <c r="M5127" t="b">
        <v>1</v>
      </c>
      <c r="O5127" t="s">
        <v>40</v>
      </c>
      <c r="P5127">
        <v>160.38</v>
      </c>
      <c r="Q5127">
        <v>218258.46</v>
      </c>
      <c r="R5127">
        <v>-94966.34</v>
      </c>
    </row>
    <row r="5128" spans="1:18" x14ac:dyDescent="0.25">
      <c r="A5128">
        <v>6879</v>
      </c>
      <c r="B5128" t="s">
        <v>19</v>
      </c>
      <c r="C5128" t="s">
        <v>23</v>
      </c>
      <c r="D5128">
        <v>7.88</v>
      </c>
      <c r="E5128" s="2">
        <v>44955</v>
      </c>
      <c r="F5128" s="2">
        <v>45128</v>
      </c>
      <c r="G5128">
        <v>35.880000000000003</v>
      </c>
      <c r="H5128" t="s">
        <v>31</v>
      </c>
      <c r="I5128">
        <v>7.09</v>
      </c>
      <c r="J5128">
        <v>1558.9</v>
      </c>
      <c r="K5128">
        <v>32.1</v>
      </c>
      <c r="L5128">
        <v>388.7</v>
      </c>
      <c r="M5128" t="b">
        <v>1</v>
      </c>
      <c r="N5128" t="s">
        <v>37</v>
      </c>
      <c r="O5128" t="s">
        <v>39</v>
      </c>
      <c r="P5128">
        <v>904.26</v>
      </c>
      <c r="Q5128">
        <v>6857.21</v>
      </c>
      <c r="R5128">
        <v>25587.64</v>
      </c>
    </row>
    <row r="5129" spans="1:18" x14ac:dyDescent="0.25">
      <c r="A5129">
        <v>2230</v>
      </c>
      <c r="B5129" t="s">
        <v>22</v>
      </c>
      <c r="C5129" t="s">
        <v>29</v>
      </c>
      <c r="D5129">
        <v>70.349999999999994</v>
      </c>
      <c r="E5129" s="2">
        <v>44999</v>
      </c>
      <c r="F5129" s="2">
        <v>45217</v>
      </c>
      <c r="G5129">
        <v>138.12</v>
      </c>
      <c r="H5129" t="s">
        <v>31</v>
      </c>
      <c r="I5129">
        <v>6.54</v>
      </c>
      <c r="J5129">
        <v>217.7</v>
      </c>
      <c r="K5129">
        <v>24.3</v>
      </c>
      <c r="L5129">
        <v>119.1</v>
      </c>
      <c r="M5129" t="b">
        <v>1</v>
      </c>
      <c r="N5129" t="s">
        <v>38</v>
      </c>
      <c r="O5129" t="s">
        <v>39</v>
      </c>
      <c r="P5129">
        <v>50.22</v>
      </c>
      <c r="Q5129">
        <v>108755.88</v>
      </c>
      <c r="R5129">
        <v>-101819.49</v>
      </c>
    </row>
    <row r="5130" spans="1:18" x14ac:dyDescent="0.25">
      <c r="A5130">
        <v>4512</v>
      </c>
      <c r="B5130" t="s">
        <v>19</v>
      </c>
      <c r="C5130" t="s">
        <v>25</v>
      </c>
      <c r="D5130">
        <v>63.51</v>
      </c>
      <c r="E5130" s="2">
        <v>44928</v>
      </c>
      <c r="F5130" s="2">
        <v>45115</v>
      </c>
      <c r="G5130">
        <v>251.28</v>
      </c>
      <c r="H5130" t="s">
        <v>33</v>
      </c>
      <c r="I5130">
        <v>5.32</v>
      </c>
      <c r="J5130">
        <v>224.2</v>
      </c>
      <c r="K5130">
        <v>26.7</v>
      </c>
      <c r="L5130">
        <v>218.4</v>
      </c>
      <c r="M5130" t="b">
        <v>1</v>
      </c>
      <c r="N5130" t="s">
        <v>38</v>
      </c>
      <c r="O5130" t="s">
        <v>40</v>
      </c>
      <c r="P5130">
        <v>84.26</v>
      </c>
      <c r="Q5130">
        <v>120538.63</v>
      </c>
      <c r="R5130">
        <v>-99365.78</v>
      </c>
    </row>
    <row r="5131" spans="1:18" x14ac:dyDescent="0.25">
      <c r="A5131">
        <v>5671</v>
      </c>
      <c r="B5131" t="s">
        <v>22</v>
      </c>
      <c r="C5131" t="s">
        <v>24</v>
      </c>
      <c r="D5131">
        <v>134.38</v>
      </c>
      <c r="E5131" s="2">
        <v>44966</v>
      </c>
      <c r="F5131" s="2">
        <v>45161</v>
      </c>
      <c r="G5131">
        <v>337.61</v>
      </c>
      <c r="H5131" t="s">
        <v>32</v>
      </c>
      <c r="I5131">
        <v>5.84</v>
      </c>
      <c r="J5131">
        <v>1389.5</v>
      </c>
      <c r="K5131">
        <v>30</v>
      </c>
      <c r="L5131">
        <v>442.9</v>
      </c>
      <c r="M5131" t="b">
        <v>1</v>
      </c>
      <c r="N5131" t="s">
        <v>34</v>
      </c>
      <c r="O5131" t="s">
        <v>39</v>
      </c>
      <c r="P5131">
        <v>167.1</v>
      </c>
      <c r="Q5131">
        <v>211711.38</v>
      </c>
      <c r="R5131">
        <v>-155296.75</v>
      </c>
    </row>
    <row r="5132" spans="1:18" x14ac:dyDescent="0.25">
      <c r="A5132">
        <v>9673</v>
      </c>
      <c r="B5132" t="s">
        <v>20</v>
      </c>
      <c r="C5132" t="s">
        <v>27</v>
      </c>
      <c r="D5132">
        <v>212.84</v>
      </c>
      <c r="E5132" s="2">
        <v>44982</v>
      </c>
      <c r="F5132" s="2">
        <v>45104</v>
      </c>
      <c r="G5132">
        <v>1075.56</v>
      </c>
      <c r="H5132" t="s">
        <v>33</v>
      </c>
      <c r="I5132">
        <v>4.83</v>
      </c>
      <c r="J5132">
        <v>1026.9000000000001</v>
      </c>
      <c r="K5132">
        <v>30.1</v>
      </c>
      <c r="L5132">
        <v>459.8</v>
      </c>
      <c r="M5132" t="b">
        <v>1</v>
      </c>
      <c r="N5132" t="s">
        <v>38</v>
      </c>
      <c r="O5132" t="s">
        <v>40</v>
      </c>
      <c r="P5132">
        <v>145.52000000000001</v>
      </c>
      <c r="Q5132">
        <v>380885.33</v>
      </c>
      <c r="R5132">
        <v>-224369.84</v>
      </c>
    </row>
    <row r="5133" spans="1:18" x14ac:dyDescent="0.25">
      <c r="A5133">
        <v>3563</v>
      </c>
      <c r="B5133" t="s">
        <v>18</v>
      </c>
      <c r="C5133" t="s">
        <v>27</v>
      </c>
      <c r="D5133">
        <v>242.01</v>
      </c>
      <c r="E5133" s="2">
        <v>44933</v>
      </c>
      <c r="F5133" s="2">
        <v>45075</v>
      </c>
      <c r="G5133">
        <v>1038.73</v>
      </c>
      <c r="H5133" t="s">
        <v>33</v>
      </c>
      <c r="I5133">
        <v>4.59</v>
      </c>
      <c r="J5133">
        <v>1408.6</v>
      </c>
      <c r="K5133">
        <v>32.200000000000003</v>
      </c>
      <c r="L5133">
        <v>573.6</v>
      </c>
      <c r="M5133" t="b">
        <v>1</v>
      </c>
      <c r="N5133" t="s">
        <v>37</v>
      </c>
      <c r="O5133" t="s">
        <v>39</v>
      </c>
      <c r="P5133">
        <v>141.29</v>
      </c>
      <c r="Q5133">
        <v>381979.4</v>
      </c>
      <c r="R5133">
        <v>-235217.24</v>
      </c>
    </row>
    <row r="5134" spans="1:18" x14ac:dyDescent="0.25">
      <c r="A5134">
        <v>9209</v>
      </c>
      <c r="B5134" t="s">
        <v>22</v>
      </c>
      <c r="C5134" t="s">
        <v>27</v>
      </c>
      <c r="D5134">
        <v>260.57</v>
      </c>
      <c r="E5134" s="2">
        <v>44983</v>
      </c>
      <c r="F5134" s="2">
        <v>45093</v>
      </c>
      <c r="G5134">
        <v>1173.58</v>
      </c>
      <c r="H5134" t="s">
        <v>33</v>
      </c>
      <c r="I5134">
        <v>6.7</v>
      </c>
      <c r="K5134">
        <v>25.4</v>
      </c>
      <c r="L5134">
        <v>549.5</v>
      </c>
      <c r="M5134" t="b">
        <v>1</v>
      </c>
      <c r="N5134" t="s">
        <v>36</v>
      </c>
      <c r="O5134" t="s">
        <v>40</v>
      </c>
      <c r="P5134">
        <v>144.19999999999999</v>
      </c>
      <c r="Q5134">
        <v>498076.79</v>
      </c>
      <c r="R5134">
        <v>-328846.55</v>
      </c>
    </row>
    <row r="5135" spans="1:18" x14ac:dyDescent="0.25">
      <c r="A5135">
        <v>4287</v>
      </c>
      <c r="B5135" t="s">
        <v>21</v>
      </c>
      <c r="C5135" t="s">
        <v>24</v>
      </c>
      <c r="D5135">
        <v>129.75</v>
      </c>
      <c r="E5135" s="2">
        <v>44962</v>
      </c>
      <c r="F5135" s="2">
        <v>45162</v>
      </c>
      <c r="G5135">
        <v>581</v>
      </c>
      <c r="H5135" t="s">
        <v>31</v>
      </c>
      <c r="I5135">
        <v>6.67</v>
      </c>
      <c r="J5135">
        <v>571.6</v>
      </c>
      <c r="K5135">
        <v>27.5</v>
      </c>
      <c r="L5135">
        <v>333.3</v>
      </c>
      <c r="M5135" t="b">
        <v>0</v>
      </c>
      <c r="N5135" t="s">
        <v>35</v>
      </c>
      <c r="O5135" t="s">
        <v>39</v>
      </c>
      <c r="P5135">
        <v>163.99</v>
      </c>
      <c r="Q5135">
        <v>129326.48</v>
      </c>
      <c r="R5135">
        <v>-34048.29</v>
      </c>
    </row>
    <row r="5136" spans="1:18" x14ac:dyDescent="0.25">
      <c r="A5136">
        <v>7802</v>
      </c>
      <c r="B5136" t="s">
        <v>18</v>
      </c>
      <c r="C5136" t="s">
        <v>26</v>
      </c>
      <c r="D5136">
        <v>145.80000000000001</v>
      </c>
      <c r="E5136" s="2">
        <v>45011</v>
      </c>
      <c r="F5136" s="2">
        <v>45243</v>
      </c>
      <c r="G5136">
        <v>441.93</v>
      </c>
      <c r="H5136" t="s">
        <v>33</v>
      </c>
      <c r="I5136">
        <v>6.58</v>
      </c>
      <c r="J5136">
        <v>1458.6</v>
      </c>
      <c r="K5136">
        <v>27.1</v>
      </c>
      <c r="L5136">
        <v>570</v>
      </c>
      <c r="M5136" t="b">
        <v>1</v>
      </c>
      <c r="N5136" t="s">
        <v>34</v>
      </c>
      <c r="O5136" t="s">
        <v>40</v>
      </c>
      <c r="P5136">
        <v>120.03</v>
      </c>
      <c r="Q5136">
        <v>261604.91</v>
      </c>
      <c r="R5136">
        <v>-208560.05</v>
      </c>
    </row>
    <row r="5137" spans="1:18" x14ac:dyDescent="0.25">
      <c r="A5137">
        <v>9749</v>
      </c>
      <c r="B5137" t="s">
        <v>21</v>
      </c>
      <c r="C5137" t="s">
        <v>28</v>
      </c>
      <c r="D5137">
        <v>122.58</v>
      </c>
      <c r="E5137" s="2">
        <v>44949</v>
      </c>
      <c r="F5137" s="2">
        <v>45149</v>
      </c>
      <c r="G5137">
        <v>234.97</v>
      </c>
      <c r="H5137" t="s">
        <v>31</v>
      </c>
      <c r="I5137">
        <v>7.15</v>
      </c>
      <c r="J5137">
        <v>249.7</v>
      </c>
      <c r="K5137">
        <v>26.1</v>
      </c>
      <c r="L5137">
        <v>238.3</v>
      </c>
      <c r="M5137" t="b">
        <v>1</v>
      </c>
      <c r="N5137" t="s">
        <v>37</v>
      </c>
      <c r="O5137" t="s">
        <v>41</v>
      </c>
      <c r="P5137">
        <v>345.38</v>
      </c>
      <c r="Q5137">
        <v>112994.26</v>
      </c>
      <c r="R5137">
        <v>-31840.32</v>
      </c>
    </row>
    <row r="5138" spans="1:18" x14ac:dyDescent="0.25">
      <c r="A5138">
        <v>9121</v>
      </c>
      <c r="B5138" t="s">
        <v>19</v>
      </c>
      <c r="C5138" t="s">
        <v>27</v>
      </c>
      <c r="D5138">
        <v>26.76</v>
      </c>
      <c r="E5138" s="2">
        <v>45026</v>
      </c>
      <c r="F5138" s="2">
        <v>45134</v>
      </c>
      <c r="G5138">
        <v>95.41</v>
      </c>
      <c r="H5138" t="s">
        <v>30</v>
      </c>
      <c r="I5138">
        <v>5.36</v>
      </c>
      <c r="J5138">
        <v>1490.4</v>
      </c>
      <c r="K5138">
        <v>29.1</v>
      </c>
      <c r="L5138">
        <v>352.8</v>
      </c>
      <c r="M5138" t="b">
        <v>1</v>
      </c>
      <c r="N5138" t="s">
        <v>36</v>
      </c>
      <c r="O5138" t="s">
        <v>39</v>
      </c>
      <c r="P5138">
        <v>155.80000000000001</v>
      </c>
      <c r="Q5138">
        <v>27251.39</v>
      </c>
      <c r="R5138">
        <v>-12386.51</v>
      </c>
    </row>
    <row r="5139" spans="1:18" x14ac:dyDescent="0.25">
      <c r="A5139">
        <v>6650</v>
      </c>
      <c r="B5139" t="s">
        <v>20</v>
      </c>
      <c r="C5139" t="s">
        <v>23</v>
      </c>
      <c r="D5139">
        <v>86.96</v>
      </c>
      <c r="E5139" s="2">
        <v>45021</v>
      </c>
      <c r="F5139" s="2">
        <v>45215</v>
      </c>
      <c r="G5139">
        <v>259.89999999999998</v>
      </c>
      <c r="H5139" t="s">
        <v>33</v>
      </c>
      <c r="I5139">
        <v>5.77</v>
      </c>
      <c r="J5139">
        <v>1264.0999999999999</v>
      </c>
      <c r="K5139">
        <v>22.2</v>
      </c>
      <c r="L5139">
        <v>349.3</v>
      </c>
      <c r="M5139" t="b">
        <v>1</v>
      </c>
      <c r="N5139" t="s">
        <v>34</v>
      </c>
      <c r="O5139" t="s">
        <v>40</v>
      </c>
      <c r="P5139">
        <v>896.31</v>
      </c>
      <c r="Q5139">
        <v>144360.67000000001</v>
      </c>
      <c r="R5139">
        <v>88590.3</v>
      </c>
    </row>
    <row r="5140" spans="1:18" x14ac:dyDescent="0.25">
      <c r="A5140">
        <v>9878</v>
      </c>
      <c r="B5140" t="s">
        <v>19</v>
      </c>
      <c r="C5140" t="s">
        <v>25</v>
      </c>
      <c r="D5140">
        <v>115.92</v>
      </c>
      <c r="E5140" s="2">
        <v>44954</v>
      </c>
      <c r="F5140" s="2">
        <v>45108</v>
      </c>
      <c r="G5140">
        <v>504.08</v>
      </c>
      <c r="H5140" t="s">
        <v>31</v>
      </c>
      <c r="I5140">
        <v>5.25</v>
      </c>
      <c r="J5140">
        <v>1277.2</v>
      </c>
      <c r="K5140">
        <v>19</v>
      </c>
      <c r="L5140">
        <v>62.2</v>
      </c>
      <c r="M5140" t="b">
        <v>1</v>
      </c>
      <c r="N5140" t="s">
        <v>38</v>
      </c>
      <c r="O5140" t="s">
        <v>40</v>
      </c>
      <c r="P5140">
        <v>74.16</v>
      </c>
      <c r="Q5140">
        <v>191532.97</v>
      </c>
      <c r="R5140">
        <v>-154150.39999999999</v>
      </c>
    </row>
    <row r="5141" spans="1:18" x14ac:dyDescent="0.25">
      <c r="A5141">
        <v>5169</v>
      </c>
      <c r="B5141" t="s">
        <v>20</v>
      </c>
      <c r="C5141" t="s">
        <v>28</v>
      </c>
      <c r="D5141">
        <v>64.25</v>
      </c>
      <c r="E5141" s="2">
        <v>45006</v>
      </c>
      <c r="F5141" s="2">
        <v>45109</v>
      </c>
      <c r="G5141">
        <v>168.06</v>
      </c>
      <c r="H5141" t="s">
        <v>33</v>
      </c>
      <c r="I5141">
        <v>6.38</v>
      </c>
      <c r="J5141">
        <v>270.2</v>
      </c>
      <c r="K5141">
        <v>26.3</v>
      </c>
      <c r="L5141">
        <v>69.5</v>
      </c>
      <c r="M5141" t="b">
        <v>0</v>
      </c>
      <c r="N5141" t="s">
        <v>35</v>
      </c>
      <c r="O5141" t="s">
        <v>39</v>
      </c>
      <c r="P5141">
        <v>341.85</v>
      </c>
      <c r="Q5141">
        <v>96818.23</v>
      </c>
      <c r="R5141">
        <v>-39366.92</v>
      </c>
    </row>
    <row r="5142" spans="1:18" x14ac:dyDescent="0.25">
      <c r="A5142">
        <v>3622</v>
      </c>
      <c r="B5142" t="s">
        <v>22</v>
      </c>
      <c r="C5142" t="s">
        <v>25</v>
      </c>
      <c r="D5142">
        <v>185.43</v>
      </c>
      <c r="E5142" s="2">
        <v>45015</v>
      </c>
      <c r="F5142" s="2">
        <v>45254</v>
      </c>
      <c r="G5142">
        <v>485.55</v>
      </c>
      <c r="H5142" t="s">
        <v>33</v>
      </c>
      <c r="I5142">
        <v>6.41</v>
      </c>
      <c r="J5142">
        <v>535.6</v>
      </c>
      <c r="K5142">
        <v>24.9</v>
      </c>
      <c r="L5142">
        <v>180.9</v>
      </c>
      <c r="M5142" t="b">
        <v>1</v>
      </c>
      <c r="N5142" t="s">
        <v>38</v>
      </c>
      <c r="O5142" t="s">
        <v>39</v>
      </c>
      <c r="P5142">
        <v>89.51</v>
      </c>
      <c r="Q5142">
        <v>311519.77</v>
      </c>
      <c r="R5142">
        <v>-268058.19</v>
      </c>
    </row>
    <row r="5143" spans="1:18" x14ac:dyDescent="0.25">
      <c r="A5143">
        <v>2731</v>
      </c>
      <c r="B5143" t="s">
        <v>18</v>
      </c>
      <c r="C5143" t="s">
        <v>23</v>
      </c>
      <c r="D5143">
        <v>265.76</v>
      </c>
      <c r="E5143" s="2">
        <v>44962</v>
      </c>
      <c r="F5143" s="2">
        <v>45160</v>
      </c>
      <c r="G5143">
        <v>830.71</v>
      </c>
      <c r="H5143" t="s">
        <v>31</v>
      </c>
      <c r="I5143">
        <v>5.72</v>
      </c>
      <c r="J5143">
        <v>982.3</v>
      </c>
      <c r="K5143">
        <v>26.4</v>
      </c>
      <c r="L5143">
        <v>562.20000000000005</v>
      </c>
      <c r="M5143" t="b">
        <v>0</v>
      </c>
      <c r="N5143" t="s">
        <v>35</v>
      </c>
      <c r="O5143" t="s">
        <v>39</v>
      </c>
      <c r="P5143">
        <v>901.71</v>
      </c>
      <c r="Q5143">
        <v>499680.31</v>
      </c>
      <c r="R5143">
        <v>249379.20000000001</v>
      </c>
    </row>
    <row r="5144" spans="1:18" x14ac:dyDescent="0.25">
      <c r="A5144">
        <v>2675</v>
      </c>
      <c r="B5144" t="s">
        <v>21</v>
      </c>
      <c r="C5144" t="s">
        <v>25</v>
      </c>
      <c r="D5144">
        <v>243.88</v>
      </c>
      <c r="E5144" s="2">
        <v>44935</v>
      </c>
      <c r="F5144" s="2">
        <v>45118</v>
      </c>
      <c r="G5144">
        <v>577.16999999999996</v>
      </c>
      <c r="H5144" t="s">
        <v>31</v>
      </c>
      <c r="I5144">
        <v>7.31</v>
      </c>
      <c r="J5144">
        <v>907.3</v>
      </c>
      <c r="K5144">
        <v>27.8</v>
      </c>
      <c r="L5144">
        <v>547.4</v>
      </c>
      <c r="M5144" t="b">
        <v>0</v>
      </c>
      <c r="N5144" t="s">
        <v>35</v>
      </c>
      <c r="O5144" t="s">
        <v>40</v>
      </c>
      <c r="P5144">
        <v>74.58</v>
      </c>
      <c r="Q5144">
        <v>369258.79</v>
      </c>
      <c r="R5144">
        <v>-326213.45</v>
      </c>
    </row>
    <row r="5145" spans="1:18" x14ac:dyDescent="0.25">
      <c r="A5145">
        <v>6530</v>
      </c>
      <c r="B5145" t="s">
        <v>22</v>
      </c>
      <c r="C5145" t="s">
        <v>27</v>
      </c>
      <c r="D5145">
        <v>172.72</v>
      </c>
      <c r="E5145" s="2">
        <v>44993</v>
      </c>
      <c r="F5145" s="2">
        <v>45213</v>
      </c>
      <c r="G5145">
        <v>606.26</v>
      </c>
      <c r="H5145" t="s">
        <v>32</v>
      </c>
      <c r="I5145">
        <v>5.97</v>
      </c>
      <c r="J5145">
        <v>242.3</v>
      </c>
      <c r="K5145">
        <v>23.8</v>
      </c>
      <c r="L5145">
        <v>400.1</v>
      </c>
      <c r="M5145" t="b">
        <v>1</v>
      </c>
      <c r="N5145" t="s">
        <v>37</v>
      </c>
      <c r="O5145" t="s">
        <v>40</v>
      </c>
      <c r="P5145">
        <v>149.88</v>
      </c>
      <c r="Q5145">
        <v>176232.16</v>
      </c>
      <c r="R5145">
        <v>-85365.91</v>
      </c>
    </row>
    <row r="5146" spans="1:18" x14ac:dyDescent="0.25">
      <c r="A5146">
        <v>3947</v>
      </c>
      <c r="B5146" t="s">
        <v>21</v>
      </c>
      <c r="C5146" t="s">
        <v>27</v>
      </c>
      <c r="D5146">
        <v>220.22</v>
      </c>
      <c r="E5146" s="2">
        <v>44986</v>
      </c>
      <c r="F5146" s="2">
        <v>45124</v>
      </c>
      <c r="G5146">
        <v>1237.6600000000001</v>
      </c>
      <c r="H5146" t="s">
        <v>33</v>
      </c>
      <c r="I5146">
        <v>7.25</v>
      </c>
      <c r="J5146">
        <v>737.3</v>
      </c>
      <c r="K5146">
        <v>22.9</v>
      </c>
      <c r="L5146">
        <v>86.6</v>
      </c>
      <c r="M5146" t="b">
        <v>1</v>
      </c>
      <c r="N5146" t="s">
        <v>36</v>
      </c>
      <c r="O5146" t="s">
        <v>39</v>
      </c>
      <c r="P5146">
        <v>140.34</v>
      </c>
      <c r="Q5146">
        <v>148862.46</v>
      </c>
      <c r="R5146">
        <v>24830.74</v>
      </c>
    </row>
    <row r="5147" spans="1:18" x14ac:dyDescent="0.25">
      <c r="A5147">
        <v>7701</v>
      </c>
      <c r="B5147" t="s">
        <v>20</v>
      </c>
      <c r="C5147" t="s">
        <v>23</v>
      </c>
      <c r="D5147">
        <v>149.26</v>
      </c>
      <c r="E5147" s="2">
        <v>44981</v>
      </c>
      <c r="F5147" s="2">
        <v>45171</v>
      </c>
      <c r="G5147">
        <v>859.74</v>
      </c>
      <c r="H5147" t="s">
        <v>33</v>
      </c>
      <c r="I5147">
        <v>6.69</v>
      </c>
      <c r="J5147">
        <v>1747.9</v>
      </c>
      <c r="K5147">
        <v>28.8</v>
      </c>
      <c r="L5147">
        <v>573.9</v>
      </c>
      <c r="M5147" t="b">
        <v>1</v>
      </c>
      <c r="N5147" t="s">
        <v>34</v>
      </c>
      <c r="O5147" t="s">
        <v>40</v>
      </c>
      <c r="P5147">
        <v>901.11</v>
      </c>
      <c r="Q5147">
        <v>236964.57</v>
      </c>
      <c r="R5147">
        <v>537755.74</v>
      </c>
    </row>
    <row r="5148" spans="1:18" x14ac:dyDescent="0.25">
      <c r="A5148">
        <v>5538</v>
      </c>
      <c r="B5148" t="s">
        <v>21</v>
      </c>
      <c r="C5148" t="s">
        <v>29</v>
      </c>
      <c r="D5148">
        <v>149.07</v>
      </c>
      <c r="E5148" s="2">
        <v>44936</v>
      </c>
      <c r="F5148" s="2">
        <v>45096</v>
      </c>
      <c r="G5148">
        <v>304.29000000000002</v>
      </c>
      <c r="H5148" t="s">
        <v>32</v>
      </c>
      <c r="I5148">
        <v>7.32</v>
      </c>
      <c r="J5148">
        <v>690.5</v>
      </c>
      <c r="K5148">
        <v>24.4</v>
      </c>
      <c r="L5148">
        <v>86.3</v>
      </c>
      <c r="M5148" t="b">
        <v>1</v>
      </c>
      <c r="N5148" t="s">
        <v>36</v>
      </c>
      <c r="O5148" t="s">
        <v>40</v>
      </c>
      <c r="P5148">
        <v>67.59</v>
      </c>
      <c r="Q5148">
        <v>160929.53</v>
      </c>
      <c r="R5148">
        <v>-140362.57</v>
      </c>
    </row>
    <row r="5149" spans="1:18" x14ac:dyDescent="0.25">
      <c r="A5149">
        <v>9599</v>
      </c>
      <c r="B5149" t="s">
        <v>19</v>
      </c>
      <c r="C5149" t="s">
        <v>23</v>
      </c>
      <c r="D5149">
        <v>194.76</v>
      </c>
      <c r="E5149" s="2">
        <v>44962</v>
      </c>
      <c r="F5149" s="2">
        <v>45070</v>
      </c>
      <c r="G5149">
        <v>614.21</v>
      </c>
      <c r="H5149" t="s">
        <v>30</v>
      </c>
      <c r="I5149">
        <v>6.77</v>
      </c>
      <c r="J5149">
        <v>1212.5</v>
      </c>
      <c r="K5149">
        <v>31.3</v>
      </c>
      <c r="L5149">
        <v>328.1</v>
      </c>
      <c r="M5149" t="b">
        <v>1</v>
      </c>
      <c r="N5149" t="s">
        <v>36</v>
      </c>
      <c r="O5149" t="s">
        <v>39</v>
      </c>
      <c r="P5149">
        <v>904.33</v>
      </c>
      <c r="Q5149">
        <v>154328.21</v>
      </c>
      <c r="R5149">
        <v>401120.32</v>
      </c>
    </row>
    <row r="5150" spans="1:18" x14ac:dyDescent="0.25">
      <c r="A5150">
        <v>9473</v>
      </c>
      <c r="B5150" t="s">
        <v>21</v>
      </c>
      <c r="C5150" t="s">
        <v>23</v>
      </c>
      <c r="D5150">
        <v>240.47</v>
      </c>
      <c r="E5150" s="2">
        <v>44999</v>
      </c>
      <c r="F5150" s="2">
        <v>45170</v>
      </c>
      <c r="G5150">
        <v>1098</v>
      </c>
      <c r="H5150" t="s">
        <v>31</v>
      </c>
      <c r="I5150">
        <v>5.17</v>
      </c>
      <c r="J5150">
        <v>1290.7</v>
      </c>
      <c r="K5150">
        <v>30.2</v>
      </c>
      <c r="L5150">
        <v>391.3</v>
      </c>
      <c r="M5150" t="b">
        <v>0</v>
      </c>
      <c r="N5150" t="s">
        <v>35</v>
      </c>
      <c r="O5150" t="s">
        <v>39</v>
      </c>
      <c r="P5150">
        <v>909.54</v>
      </c>
      <c r="Q5150">
        <v>379858.1</v>
      </c>
      <c r="R5150">
        <v>618816.81999999995</v>
      </c>
    </row>
    <row r="5151" spans="1:18" x14ac:dyDescent="0.25">
      <c r="A5151">
        <v>3843</v>
      </c>
      <c r="B5151" t="s">
        <v>20</v>
      </c>
      <c r="C5151" t="s">
        <v>26</v>
      </c>
      <c r="D5151">
        <v>255.44</v>
      </c>
      <c r="E5151" s="2">
        <v>44927</v>
      </c>
      <c r="F5151" s="2">
        <v>45111</v>
      </c>
      <c r="G5151">
        <v>673.02</v>
      </c>
      <c r="H5151" t="s">
        <v>30</v>
      </c>
      <c r="I5151">
        <v>6.57</v>
      </c>
      <c r="J5151">
        <v>1197.9000000000001</v>
      </c>
      <c r="K5151">
        <v>32.4</v>
      </c>
      <c r="L5151">
        <v>440.3</v>
      </c>
      <c r="M5151" t="b">
        <v>0</v>
      </c>
      <c r="N5151" t="s">
        <v>35</v>
      </c>
      <c r="O5151" t="s">
        <v>39</v>
      </c>
      <c r="P5151">
        <v>121.6</v>
      </c>
      <c r="Q5151">
        <v>292069.76000000001</v>
      </c>
      <c r="R5151">
        <v>-210230.53</v>
      </c>
    </row>
    <row r="5152" spans="1:18" x14ac:dyDescent="0.25">
      <c r="A5152">
        <v>1441</v>
      </c>
      <c r="B5152" t="s">
        <v>21</v>
      </c>
      <c r="C5152" t="s">
        <v>24</v>
      </c>
      <c r="D5152">
        <v>249.36</v>
      </c>
      <c r="E5152" s="2">
        <v>44991</v>
      </c>
      <c r="F5152" s="2">
        <v>45151</v>
      </c>
      <c r="G5152">
        <v>1520.44</v>
      </c>
      <c r="H5152" t="s">
        <v>31</v>
      </c>
      <c r="I5152">
        <v>5.22</v>
      </c>
      <c r="J5152">
        <v>663.5</v>
      </c>
      <c r="K5152">
        <v>19.5</v>
      </c>
      <c r="L5152">
        <v>559</v>
      </c>
      <c r="M5152" t="b">
        <v>1</v>
      </c>
      <c r="N5152" t="s">
        <v>36</v>
      </c>
      <c r="O5152" t="s">
        <v>40</v>
      </c>
      <c r="P5152">
        <v>150.83000000000001</v>
      </c>
      <c r="Q5152">
        <v>163724.39000000001</v>
      </c>
      <c r="R5152">
        <v>65603.58</v>
      </c>
    </row>
    <row r="5153" spans="1:18" x14ac:dyDescent="0.25">
      <c r="A5153">
        <v>5718</v>
      </c>
      <c r="B5153" t="s">
        <v>18</v>
      </c>
      <c r="C5153" t="s">
        <v>24</v>
      </c>
      <c r="D5153">
        <v>121.2</v>
      </c>
      <c r="E5153" s="2">
        <v>44999</v>
      </c>
      <c r="F5153" s="2">
        <v>45107</v>
      </c>
      <c r="G5153">
        <v>610.02</v>
      </c>
      <c r="H5153" t="s">
        <v>32</v>
      </c>
      <c r="I5153">
        <v>5.37</v>
      </c>
      <c r="J5153">
        <v>1114.7</v>
      </c>
      <c r="K5153">
        <v>20.6</v>
      </c>
      <c r="L5153">
        <v>239</v>
      </c>
      <c r="M5153" t="b">
        <v>1</v>
      </c>
      <c r="N5153" t="s">
        <v>34</v>
      </c>
      <c r="O5153" t="s">
        <v>40</v>
      </c>
      <c r="P5153">
        <v>166.82</v>
      </c>
      <c r="Q5153">
        <v>205214.85</v>
      </c>
      <c r="R5153">
        <v>-103451.31</v>
      </c>
    </row>
    <row r="5154" spans="1:18" x14ac:dyDescent="0.25">
      <c r="A5154">
        <v>5355</v>
      </c>
      <c r="B5154" t="s">
        <v>20</v>
      </c>
      <c r="C5154" t="s">
        <v>29</v>
      </c>
      <c r="D5154">
        <v>236.28</v>
      </c>
      <c r="E5154" s="2">
        <v>44953</v>
      </c>
      <c r="F5154" s="2">
        <v>45054</v>
      </c>
      <c r="G5154">
        <v>614.66999999999996</v>
      </c>
      <c r="H5154" t="s">
        <v>33</v>
      </c>
      <c r="I5154">
        <v>5.16</v>
      </c>
      <c r="J5154">
        <v>1326.6</v>
      </c>
      <c r="K5154">
        <v>27.7</v>
      </c>
      <c r="L5154">
        <v>255.7</v>
      </c>
      <c r="M5154" t="b">
        <v>1</v>
      </c>
      <c r="N5154" t="s">
        <v>34</v>
      </c>
      <c r="O5154" t="s">
        <v>39</v>
      </c>
      <c r="P5154">
        <v>50.74</v>
      </c>
      <c r="Q5154">
        <v>187796.56</v>
      </c>
      <c r="R5154">
        <v>-156608.20000000001</v>
      </c>
    </row>
    <row r="5155" spans="1:18" x14ac:dyDescent="0.25">
      <c r="A5155">
        <v>6731</v>
      </c>
      <c r="B5155" t="s">
        <v>18</v>
      </c>
      <c r="C5155" t="s">
        <v>26</v>
      </c>
      <c r="D5155">
        <v>138.84</v>
      </c>
      <c r="E5155" s="2">
        <v>44957</v>
      </c>
      <c r="F5155" s="2">
        <v>45146</v>
      </c>
      <c r="G5155">
        <v>282.32</v>
      </c>
      <c r="H5155" t="s">
        <v>32</v>
      </c>
      <c r="I5155">
        <v>5.99</v>
      </c>
      <c r="J5155">
        <v>813.3</v>
      </c>
      <c r="K5155">
        <v>29.3</v>
      </c>
      <c r="L5155">
        <v>348.9</v>
      </c>
      <c r="M5155" t="b">
        <v>1</v>
      </c>
      <c r="N5155" t="s">
        <v>37</v>
      </c>
      <c r="O5155" t="s">
        <v>39</v>
      </c>
      <c r="P5155">
        <v>114.74</v>
      </c>
      <c r="Q5155">
        <v>74200.37</v>
      </c>
      <c r="R5155">
        <v>-41806.97</v>
      </c>
    </row>
    <row r="5156" spans="1:18" x14ac:dyDescent="0.25">
      <c r="A5156">
        <v>6461</v>
      </c>
      <c r="B5156" t="s">
        <v>22</v>
      </c>
      <c r="C5156" t="s">
        <v>23</v>
      </c>
      <c r="D5156">
        <v>122.55</v>
      </c>
      <c r="E5156" s="2">
        <v>44993</v>
      </c>
      <c r="F5156" s="2">
        <v>45208</v>
      </c>
      <c r="G5156">
        <v>229.03</v>
      </c>
      <c r="H5156" t="s">
        <v>31</v>
      </c>
      <c r="I5156">
        <v>5.8</v>
      </c>
      <c r="J5156">
        <v>648.5</v>
      </c>
      <c r="K5156">
        <v>21.4</v>
      </c>
      <c r="L5156">
        <v>187.2</v>
      </c>
      <c r="M5156" t="b">
        <v>1</v>
      </c>
      <c r="N5156" t="s">
        <v>36</v>
      </c>
      <c r="O5156" t="s">
        <v>41</v>
      </c>
      <c r="P5156">
        <v>900.99</v>
      </c>
      <c r="Q5156">
        <v>119594.55</v>
      </c>
      <c r="R5156">
        <v>86759.19</v>
      </c>
    </row>
    <row r="5157" spans="1:18" x14ac:dyDescent="0.25">
      <c r="A5157">
        <v>4574</v>
      </c>
      <c r="B5157" t="s">
        <v>18</v>
      </c>
      <c r="C5157" t="s">
        <v>24</v>
      </c>
      <c r="D5157">
        <v>294.69</v>
      </c>
      <c r="E5157" s="2">
        <v>44969</v>
      </c>
      <c r="F5157" s="2">
        <v>45197</v>
      </c>
      <c r="G5157">
        <v>719.01</v>
      </c>
      <c r="H5157" t="s">
        <v>30</v>
      </c>
      <c r="I5157">
        <v>7.22</v>
      </c>
      <c r="J5157">
        <v>640</v>
      </c>
      <c r="K5157">
        <v>18.399999999999999</v>
      </c>
      <c r="L5157">
        <v>351.4</v>
      </c>
      <c r="M5157" t="b">
        <v>0</v>
      </c>
      <c r="N5157" t="s">
        <v>35</v>
      </c>
      <c r="O5157" t="s">
        <v>41</v>
      </c>
      <c r="P5157">
        <v>163.11000000000001</v>
      </c>
      <c r="Q5157">
        <v>217083.56</v>
      </c>
      <c r="R5157">
        <v>-99805.84</v>
      </c>
    </row>
    <row r="5158" spans="1:18" x14ac:dyDescent="0.25">
      <c r="A5158">
        <v>1612</v>
      </c>
      <c r="B5158" t="s">
        <v>22</v>
      </c>
      <c r="C5158" t="s">
        <v>23</v>
      </c>
      <c r="D5158">
        <v>28.64</v>
      </c>
      <c r="E5158" s="2">
        <v>45009</v>
      </c>
      <c r="F5158" s="2">
        <v>45157</v>
      </c>
      <c r="G5158">
        <v>99.6</v>
      </c>
      <c r="H5158" t="s">
        <v>30</v>
      </c>
      <c r="I5158">
        <v>6.28</v>
      </c>
      <c r="J5158">
        <v>1669</v>
      </c>
      <c r="K5158">
        <v>31.8</v>
      </c>
      <c r="M5158" t="b">
        <v>1</v>
      </c>
      <c r="N5158" t="s">
        <v>34</v>
      </c>
      <c r="O5158" t="s">
        <v>41</v>
      </c>
      <c r="P5158">
        <v>909.96</v>
      </c>
      <c r="Q5158">
        <v>34121.57</v>
      </c>
      <c r="R5158">
        <v>56510.45</v>
      </c>
    </row>
    <row r="5159" spans="1:18" x14ac:dyDescent="0.25">
      <c r="A5159">
        <v>8044</v>
      </c>
      <c r="B5159" t="s">
        <v>20</v>
      </c>
      <c r="C5159" t="s">
        <v>29</v>
      </c>
      <c r="D5159">
        <v>130.47999999999999</v>
      </c>
      <c r="E5159" s="2">
        <v>44959</v>
      </c>
      <c r="F5159" s="2">
        <v>45189</v>
      </c>
      <c r="G5159">
        <v>685.53</v>
      </c>
      <c r="H5159" t="s">
        <v>31</v>
      </c>
      <c r="I5159">
        <v>5.58</v>
      </c>
      <c r="J5159">
        <v>1231.2</v>
      </c>
      <c r="K5159">
        <v>30.5</v>
      </c>
      <c r="L5159">
        <v>561.1</v>
      </c>
      <c r="M5159" t="b">
        <v>1</v>
      </c>
      <c r="N5159" t="s">
        <v>34</v>
      </c>
      <c r="O5159" t="s">
        <v>39</v>
      </c>
      <c r="P5159">
        <v>66.260000000000005</v>
      </c>
      <c r="Q5159">
        <v>209842.87</v>
      </c>
      <c r="R5159">
        <v>-164419.65</v>
      </c>
    </row>
    <row r="5160" spans="1:18" x14ac:dyDescent="0.25">
      <c r="A5160">
        <v>5421</v>
      </c>
      <c r="B5160" t="s">
        <v>21</v>
      </c>
      <c r="C5160" t="s">
        <v>24</v>
      </c>
      <c r="D5160">
        <v>284.05</v>
      </c>
      <c r="E5160" s="2">
        <v>44932</v>
      </c>
      <c r="F5160" s="2">
        <v>45144</v>
      </c>
      <c r="G5160">
        <v>626.33000000000004</v>
      </c>
      <c r="H5160" t="s">
        <v>31</v>
      </c>
      <c r="I5160">
        <v>6.37</v>
      </c>
      <c r="J5160">
        <v>1403.9</v>
      </c>
      <c r="K5160">
        <v>32.700000000000003</v>
      </c>
      <c r="L5160">
        <v>219.4</v>
      </c>
      <c r="M5160" t="b">
        <v>1</v>
      </c>
      <c r="N5160" t="s">
        <v>38</v>
      </c>
      <c r="O5160" t="s">
        <v>40</v>
      </c>
      <c r="P5160">
        <v>152.69999999999999</v>
      </c>
      <c r="Q5160">
        <v>314199.56</v>
      </c>
      <c r="R5160">
        <v>-218558.97</v>
      </c>
    </row>
    <row r="5161" spans="1:18" x14ac:dyDescent="0.25">
      <c r="A5161">
        <v>8280</v>
      </c>
      <c r="B5161" t="s">
        <v>20</v>
      </c>
      <c r="C5161" t="s">
        <v>24</v>
      </c>
      <c r="D5161">
        <v>217.66</v>
      </c>
      <c r="E5161" s="2">
        <v>44952</v>
      </c>
      <c r="F5161" s="2">
        <v>45105</v>
      </c>
      <c r="G5161">
        <v>366.17</v>
      </c>
      <c r="H5161" t="s">
        <v>32</v>
      </c>
      <c r="I5161">
        <v>5.52</v>
      </c>
      <c r="J5161">
        <v>1108.5</v>
      </c>
      <c r="K5161">
        <v>22.6</v>
      </c>
      <c r="L5161">
        <v>398.7</v>
      </c>
      <c r="M5161" t="b">
        <v>0</v>
      </c>
      <c r="N5161" t="s">
        <v>35</v>
      </c>
      <c r="O5161" t="s">
        <v>41</v>
      </c>
      <c r="P5161">
        <v>163.30000000000001</v>
      </c>
      <c r="Q5161">
        <v>356719.73</v>
      </c>
      <c r="R5161">
        <v>-296924.17</v>
      </c>
    </row>
    <row r="5162" spans="1:18" x14ac:dyDescent="0.25">
      <c r="A5162">
        <v>6189</v>
      </c>
      <c r="B5162" t="s">
        <v>19</v>
      </c>
      <c r="C5162" t="s">
        <v>25</v>
      </c>
      <c r="D5162">
        <v>137.6</v>
      </c>
      <c r="E5162" s="2">
        <v>45036</v>
      </c>
      <c r="F5162" s="2">
        <v>45186</v>
      </c>
      <c r="G5162">
        <v>819.89</v>
      </c>
      <c r="H5162" t="s">
        <v>33</v>
      </c>
      <c r="I5162">
        <v>7.01</v>
      </c>
      <c r="J5162">
        <v>1208.7</v>
      </c>
      <c r="K5162">
        <v>26.2</v>
      </c>
      <c r="L5162">
        <v>262</v>
      </c>
      <c r="M5162" t="b">
        <v>1</v>
      </c>
      <c r="N5162" t="s">
        <v>36</v>
      </c>
      <c r="O5162" t="s">
        <v>39</v>
      </c>
      <c r="P5162">
        <v>71.81</v>
      </c>
      <c r="Q5162">
        <v>206637.35</v>
      </c>
      <c r="R5162">
        <v>-147761.04999999999</v>
      </c>
    </row>
    <row r="5163" spans="1:18" x14ac:dyDescent="0.25">
      <c r="A5163">
        <v>6660</v>
      </c>
      <c r="B5163" t="s">
        <v>20</v>
      </c>
      <c r="C5163" t="s">
        <v>28</v>
      </c>
      <c r="D5163">
        <v>86.7</v>
      </c>
      <c r="E5163" s="2">
        <v>45040</v>
      </c>
      <c r="F5163" s="2">
        <v>45180</v>
      </c>
      <c r="G5163">
        <v>275.44</v>
      </c>
      <c r="H5163" t="s">
        <v>31</v>
      </c>
      <c r="I5163">
        <v>4.7699999999999996</v>
      </c>
      <c r="J5163">
        <v>642.4</v>
      </c>
      <c r="K5163">
        <v>29.6</v>
      </c>
      <c r="L5163">
        <v>592.20000000000005</v>
      </c>
      <c r="M5163" t="b">
        <v>0</v>
      </c>
      <c r="N5163" t="s">
        <v>35</v>
      </c>
      <c r="O5163" t="s">
        <v>39</v>
      </c>
      <c r="P5163">
        <v>352.08</v>
      </c>
      <c r="Q5163">
        <v>61662.82</v>
      </c>
      <c r="R5163">
        <v>35314.1</v>
      </c>
    </row>
    <row r="5164" spans="1:18" x14ac:dyDescent="0.25">
      <c r="A5164">
        <v>2795</v>
      </c>
      <c r="B5164" t="s">
        <v>20</v>
      </c>
      <c r="C5164" t="s">
        <v>27</v>
      </c>
      <c r="D5164">
        <v>5.1100000000000003</v>
      </c>
      <c r="E5164" s="2">
        <v>44969</v>
      </c>
      <c r="F5164" s="2">
        <v>45069</v>
      </c>
      <c r="G5164">
        <v>16.11</v>
      </c>
      <c r="H5164" t="s">
        <v>33</v>
      </c>
      <c r="I5164">
        <v>5.16</v>
      </c>
      <c r="J5164">
        <v>1628.5</v>
      </c>
      <c r="K5164">
        <v>28</v>
      </c>
      <c r="L5164">
        <v>540.5</v>
      </c>
      <c r="M5164" t="b">
        <v>0</v>
      </c>
      <c r="N5164" t="s">
        <v>35</v>
      </c>
      <c r="O5164" t="s">
        <v>40</v>
      </c>
      <c r="P5164">
        <v>150.55000000000001</v>
      </c>
      <c r="Q5164">
        <v>5773.38</v>
      </c>
      <c r="R5164">
        <v>-3348.02</v>
      </c>
    </row>
    <row r="5165" spans="1:18" x14ac:dyDescent="0.25">
      <c r="A5165">
        <v>1731</v>
      </c>
      <c r="B5165" t="s">
        <v>19</v>
      </c>
      <c r="C5165" t="s">
        <v>23</v>
      </c>
      <c r="D5165">
        <v>180.63</v>
      </c>
      <c r="E5165" s="2">
        <v>44978</v>
      </c>
      <c r="F5165" s="2">
        <v>45069</v>
      </c>
      <c r="G5165">
        <v>745.2</v>
      </c>
      <c r="H5165" t="s">
        <v>31</v>
      </c>
      <c r="I5165">
        <v>4.78</v>
      </c>
      <c r="J5165">
        <v>1001.9</v>
      </c>
      <c r="K5165">
        <v>18.2</v>
      </c>
      <c r="L5165">
        <v>224.9</v>
      </c>
      <c r="M5165" t="b">
        <v>1</v>
      </c>
      <c r="N5165" t="s">
        <v>34</v>
      </c>
      <c r="O5165" t="s">
        <v>40</v>
      </c>
      <c r="P5165">
        <v>894.13</v>
      </c>
      <c r="Q5165">
        <v>234559.13</v>
      </c>
      <c r="R5165">
        <v>431746.55</v>
      </c>
    </row>
    <row r="5166" spans="1:18" x14ac:dyDescent="0.25">
      <c r="A5166">
        <v>4365</v>
      </c>
      <c r="B5166" t="s">
        <v>19</v>
      </c>
      <c r="C5166" t="s">
        <v>26</v>
      </c>
      <c r="D5166">
        <v>49.77</v>
      </c>
      <c r="E5166" s="2">
        <v>45040</v>
      </c>
      <c r="F5166" s="2">
        <v>45166</v>
      </c>
      <c r="G5166">
        <v>179.13</v>
      </c>
      <c r="H5166" t="s">
        <v>30</v>
      </c>
      <c r="I5166">
        <v>7.1</v>
      </c>
      <c r="J5166">
        <v>1488.6</v>
      </c>
      <c r="K5166">
        <v>26.2</v>
      </c>
      <c r="L5166">
        <v>53.1</v>
      </c>
      <c r="M5166" t="b">
        <v>1</v>
      </c>
      <c r="N5166" t="s">
        <v>36</v>
      </c>
      <c r="O5166" t="s">
        <v>40</v>
      </c>
      <c r="P5166">
        <v>128.18</v>
      </c>
      <c r="Q5166">
        <v>49554.71</v>
      </c>
      <c r="R5166">
        <v>-26593.83</v>
      </c>
    </row>
    <row r="5167" spans="1:18" x14ac:dyDescent="0.25">
      <c r="A5167">
        <v>5951</v>
      </c>
      <c r="B5167" t="s">
        <v>20</v>
      </c>
      <c r="C5167" t="s">
        <v>29</v>
      </c>
      <c r="D5167">
        <v>96.32</v>
      </c>
      <c r="E5167" s="2">
        <v>44950</v>
      </c>
      <c r="F5167" s="2">
        <v>45078</v>
      </c>
      <c r="G5167">
        <v>286.66000000000003</v>
      </c>
      <c r="H5167" t="s">
        <v>31</v>
      </c>
      <c r="I5167">
        <v>5.32</v>
      </c>
      <c r="J5167">
        <v>1028.8</v>
      </c>
      <c r="K5167">
        <v>33.700000000000003</v>
      </c>
      <c r="L5167">
        <v>212.9</v>
      </c>
      <c r="M5167" t="b">
        <v>0</v>
      </c>
      <c r="N5167" t="s">
        <v>35</v>
      </c>
      <c r="O5167" t="s">
        <v>39</v>
      </c>
      <c r="P5167">
        <v>57.99</v>
      </c>
      <c r="Q5167">
        <v>111101.67</v>
      </c>
      <c r="R5167">
        <v>-94478.26</v>
      </c>
    </row>
    <row r="5168" spans="1:18" x14ac:dyDescent="0.25">
      <c r="A5168">
        <v>6306</v>
      </c>
      <c r="B5168" t="s">
        <v>19</v>
      </c>
      <c r="C5168" t="s">
        <v>23</v>
      </c>
      <c r="D5168">
        <v>125.79</v>
      </c>
      <c r="E5168" s="2">
        <v>44946</v>
      </c>
      <c r="F5168" s="2">
        <v>45145</v>
      </c>
      <c r="G5168">
        <v>638.75</v>
      </c>
      <c r="H5168" t="s">
        <v>30</v>
      </c>
      <c r="I5168">
        <v>7.48</v>
      </c>
      <c r="J5168">
        <v>386.1</v>
      </c>
      <c r="K5168">
        <v>21.7</v>
      </c>
      <c r="L5168">
        <v>321.5</v>
      </c>
      <c r="M5168" t="b">
        <v>1</v>
      </c>
      <c r="N5168" t="s">
        <v>36</v>
      </c>
      <c r="O5168" t="s">
        <v>40</v>
      </c>
      <c r="P5168">
        <v>902.9</v>
      </c>
      <c r="Q5168">
        <v>212127.52</v>
      </c>
      <c r="R5168">
        <v>364599.86</v>
      </c>
    </row>
    <row r="5169" spans="1:18" x14ac:dyDescent="0.25">
      <c r="A5169">
        <v>1194</v>
      </c>
      <c r="B5169" t="s">
        <v>20</v>
      </c>
      <c r="C5169" t="s">
        <v>26</v>
      </c>
      <c r="D5169">
        <v>98.22</v>
      </c>
      <c r="E5169" s="2">
        <v>44978</v>
      </c>
      <c r="F5169" s="2">
        <v>45091</v>
      </c>
      <c r="G5169">
        <v>536.36</v>
      </c>
      <c r="H5169" t="s">
        <v>30</v>
      </c>
      <c r="I5169">
        <v>4.96</v>
      </c>
      <c r="J5169">
        <v>378.9</v>
      </c>
      <c r="K5169">
        <v>25.3</v>
      </c>
      <c r="L5169">
        <v>235</v>
      </c>
      <c r="M5169" t="b">
        <v>1</v>
      </c>
      <c r="N5169" t="s">
        <v>34</v>
      </c>
      <c r="O5169" t="s">
        <v>40</v>
      </c>
      <c r="P5169">
        <v>126.44</v>
      </c>
      <c r="Q5169">
        <v>190068.36</v>
      </c>
      <c r="R5169">
        <v>-122251</v>
      </c>
    </row>
    <row r="5170" spans="1:18" x14ac:dyDescent="0.25">
      <c r="A5170">
        <v>6421</v>
      </c>
      <c r="B5170" t="s">
        <v>20</v>
      </c>
      <c r="C5170" t="s">
        <v>23</v>
      </c>
      <c r="D5170">
        <v>212.19</v>
      </c>
      <c r="E5170" s="2">
        <v>44978</v>
      </c>
      <c r="F5170" s="2">
        <v>45171</v>
      </c>
      <c r="G5170">
        <v>1194.93</v>
      </c>
      <c r="H5170" t="s">
        <v>31</v>
      </c>
      <c r="I5170">
        <v>5.47</v>
      </c>
      <c r="K5170">
        <v>30.9</v>
      </c>
      <c r="L5170">
        <v>412.2</v>
      </c>
      <c r="M5170" t="b">
        <v>1</v>
      </c>
      <c r="N5170" t="s">
        <v>34</v>
      </c>
      <c r="O5170" t="s">
        <v>39</v>
      </c>
      <c r="P5170">
        <v>903.75</v>
      </c>
      <c r="Q5170">
        <v>314469.15000000002</v>
      </c>
      <c r="R5170">
        <v>765448.84</v>
      </c>
    </row>
    <row r="5171" spans="1:18" x14ac:dyDescent="0.25">
      <c r="A5171">
        <v>4082</v>
      </c>
      <c r="B5171" t="s">
        <v>19</v>
      </c>
      <c r="C5171" t="s">
        <v>23</v>
      </c>
      <c r="D5171">
        <v>206.98</v>
      </c>
      <c r="E5171" s="2">
        <v>44968</v>
      </c>
      <c r="F5171" s="2">
        <v>45167</v>
      </c>
      <c r="G5171">
        <v>1107.3699999999999</v>
      </c>
      <c r="H5171" t="s">
        <v>30</v>
      </c>
      <c r="I5171">
        <v>7.18</v>
      </c>
      <c r="J5171">
        <v>887.8</v>
      </c>
      <c r="K5171">
        <v>22.3</v>
      </c>
      <c r="L5171">
        <v>232.4</v>
      </c>
      <c r="M5171" t="b">
        <v>1</v>
      </c>
      <c r="N5171" t="s">
        <v>38</v>
      </c>
      <c r="O5171" t="s">
        <v>39</v>
      </c>
      <c r="P5171">
        <v>900.82</v>
      </c>
      <c r="Q5171">
        <v>252678.6</v>
      </c>
      <c r="R5171">
        <v>744862.44</v>
      </c>
    </row>
    <row r="5172" spans="1:18" x14ac:dyDescent="0.25">
      <c r="A5172">
        <v>1757</v>
      </c>
      <c r="B5172" t="s">
        <v>22</v>
      </c>
      <c r="C5172" t="s">
        <v>29</v>
      </c>
      <c r="D5172">
        <v>150.30000000000001</v>
      </c>
      <c r="E5172" s="2">
        <v>44980</v>
      </c>
      <c r="F5172" s="2">
        <v>45138</v>
      </c>
      <c r="G5172">
        <v>744.31</v>
      </c>
      <c r="H5172" t="s">
        <v>30</v>
      </c>
      <c r="I5172">
        <v>6.41</v>
      </c>
      <c r="J5172">
        <v>1661.3</v>
      </c>
      <c r="K5172">
        <v>24.5</v>
      </c>
      <c r="L5172">
        <v>230.5</v>
      </c>
      <c r="M5172" t="b">
        <v>0</v>
      </c>
      <c r="N5172" t="s">
        <v>35</v>
      </c>
      <c r="O5172" t="s">
        <v>39</v>
      </c>
      <c r="P5172">
        <v>69.010000000000005</v>
      </c>
      <c r="Q5172">
        <v>105430.64</v>
      </c>
      <c r="R5172">
        <v>-54065.81</v>
      </c>
    </row>
    <row r="5173" spans="1:18" x14ac:dyDescent="0.25">
      <c r="A5173">
        <v>6088</v>
      </c>
      <c r="B5173" t="s">
        <v>19</v>
      </c>
      <c r="C5173" t="s">
        <v>27</v>
      </c>
      <c r="D5173">
        <v>166.13</v>
      </c>
      <c r="E5173" s="2">
        <v>45003</v>
      </c>
      <c r="F5173" s="2">
        <v>45110</v>
      </c>
      <c r="G5173">
        <v>409.52</v>
      </c>
      <c r="H5173" t="s">
        <v>31</v>
      </c>
      <c r="I5173">
        <v>5.98</v>
      </c>
      <c r="J5173">
        <v>410.8</v>
      </c>
      <c r="K5173">
        <v>29</v>
      </c>
      <c r="L5173">
        <v>542.70000000000005</v>
      </c>
      <c r="M5173" t="b">
        <v>1</v>
      </c>
      <c r="N5173" t="s">
        <v>34</v>
      </c>
      <c r="O5173" t="s">
        <v>39</v>
      </c>
      <c r="P5173">
        <v>146.55000000000001</v>
      </c>
      <c r="Q5173">
        <v>122123.02</v>
      </c>
      <c r="R5173">
        <v>-62107.86</v>
      </c>
    </row>
    <row r="5174" spans="1:18" x14ac:dyDescent="0.25">
      <c r="A5174">
        <v>2305</v>
      </c>
      <c r="B5174" t="s">
        <v>21</v>
      </c>
      <c r="C5174" t="s">
        <v>23</v>
      </c>
      <c r="D5174">
        <v>260.27999999999997</v>
      </c>
      <c r="E5174" s="2">
        <v>44990</v>
      </c>
      <c r="F5174" s="2">
        <v>45187</v>
      </c>
      <c r="G5174">
        <v>1342.59</v>
      </c>
      <c r="H5174" t="s">
        <v>33</v>
      </c>
      <c r="I5174">
        <v>4.99</v>
      </c>
      <c r="J5174">
        <v>1298.5</v>
      </c>
      <c r="K5174">
        <v>25.2</v>
      </c>
      <c r="L5174">
        <v>209.9</v>
      </c>
      <c r="M5174" t="b">
        <v>1</v>
      </c>
      <c r="N5174" t="s">
        <v>37</v>
      </c>
      <c r="O5174" t="s">
        <v>39</v>
      </c>
      <c r="P5174">
        <v>892.7</v>
      </c>
      <c r="Q5174">
        <v>151265.92000000001</v>
      </c>
      <c r="R5174">
        <v>1047264.17</v>
      </c>
    </row>
    <row r="5175" spans="1:18" x14ac:dyDescent="0.25">
      <c r="A5175">
        <v>5451</v>
      </c>
      <c r="B5175" t="s">
        <v>22</v>
      </c>
      <c r="C5175" t="s">
        <v>26</v>
      </c>
      <c r="D5175">
        <v>225.95</v>
      </c>
      <c r="E5175" s="2">
        <v>45008</v>
      </c>
      <c r="F5175" s="2">
        <v>45235</v>
      </c>
      <c r="G5175">
        <v>649.28</v>
      </c>
      <c r="H5175" t="s">
        <v>32</v>
      </c>
      <c r="J5175">
        <v>1669</v>
      </c>
      <c r="K5175">
        <v>33.299999999999997</v>
      </c>
      <c r="L5175">
        <v>375.7</v>
      </c>
      <c r="M5175" t="b">
        <v>0</v>
      </c>
      <c r="N5175" t="s">
        <v>35</v>
      </c>
      <c r="O5175" t="s">
        <v>39</v>
      </c>
      <c r="P5175">
        <v>126.43</v>
      </c>
      <c r="Q5175">
        <v>191111.83</v>
      </c>
      <c r="R5175">
        <v>-109023.36</v>
      </c>
    </row>
    <row r="5176" spans="1:18" x14ac:dyDescent="0.25">
      <c r="A5176">
        <v>6747</v>
      </c>
      <c r="B5176" t="s">
        <v>21</v>
      </c>
      <c r="C5176" t="s">
        <v>28</v>
      </c>
      <c r="D5176">
        <v>78.260000000000005</v>
      </c>
      <c r="E5176" s="2">
        <v>44955</v>
      </c>
      <c r="F5176" s="2">
        <v>45099</v>
      </c>
      <c r="G5176">
        <v>399.84</v>
      </c>
      <c r="H5176" t="s">
        <v>31</v>
      </c>
      <c r="I5176">
        <v>5.5</v>
      </c>
      <c r="J5176">
        <v>857.7</v>
      </c>
      <c r="K5176">
        <v>31.6</v>
      </c>
      <c r="L5176">
        <v>336.2</v>
      </c>
      <c r="M5176" t="b">
        <v>1</v>
      </c>
      <c r="N5176" t="s">
        <v>38</v>
      </c>
      <c r="O5176" t="s">
        <v>40</v>
      </c>
      <c r="P5176">
        <v>351.15</v>
      </c>
      <c r="Q5176">
        <v>66677.440000000002</v>
      </c>
      <c r="R5176">
        <v>73726.38</v>
      </c>
    </row>
    <row r="5177" spans="1:18" x14ac:dyDescent="0.25">
      <c r="A5177">
        <v>4393</v>
      </c>
      <c r="B5177" t="s">
        <v>19</v>
      </c>
      <c r="C5177" t="s">
        <v>24</v>
      </c>
      <c r="D5177">
        <v>79.41</v>
      </c>
      <c r="E5177" s="2">
        <v>44955</v>
      </c>
      <c r="F5177" s="2">
        <v>45158</v>
      </c>
      <c r="G5177">
        <v>157.97</v>
      </c>
      <c r="H5177" t="s">
        <v>30</v>
      </c>
      <c r="I5177">
        <v>6.76</v>
      </c>
      <c r="J5177">
        <v>1616</v>
      </c>
      <c r="K5177">
        <v>22.6</v>
      </c>
      <c r="L5177">
        <v>192.4</v>
      </c>
      <c r="M5177" t="b">
        <v>1</v>
      </c>
      <c r="N5177" t="s">
        <v>37</v>
      </c>
      <c r="O5177" t="s">
        <v>39</v>
      </c>
      <c r="P5177">
        <v>169.61</v>
      </c>
      <c r="Q5177">
        <v>63778.16</v>
      </c>
      <c r="R5177">
        <v>-36984.870000000003</v>
      </c>
    </row>
    <row r="5178" spans="1:18" x14ac:dyDescent="0.25">
      <c r="A5178">
        <v>1454</v>
      </c>
      <c r="B5178" t="s">
        <v>19</v>
      </c>
      <c r="C5178" t="s">
        <v>25</v>
      </c>
      <c r="D5178">
        <v>151.78</v>
      </c>
      <c r="E5178" s="2">
        <v>44967</v>
      </c>
      <c r="F5178" s="2">
        <v>45168</v>
      </c>
      <c r="G5178">
        <v>548.70000000000005</v>
      </c>
      <c r="H5178" t="s">
        <v>33</v>
      </c>
      <c r="I5178">
        <v>6.25</v>
      </c>
      <c r="J5178">
        <v>430.9</v>
      </c>
      <c r="K5178">
        <v>18</v>
      </c>
      <c r="L5178">
        <v>132.4</v>
      </c>
      <c r="M5178" t="b">
        <v>1</v>
      </c>
      <c r="N5178" t="s">
        <v>34</v>
      </c>
      <c r="O5178" t="s">
        <v>40</v>
      </c>
      <c r="P5178">
        <v>81.010000000000005</v>
      </c>
      <c r="Q5178">
        <v>291769.61</v>
      </c>
      <c r="R5178">
        <v>-247319.42</v>
      </c>
    </row>
    <row r="5179" spans="1:18" x14ac:dyDescent="0.25">
      <c r="A5179">
        <v>2891</v>
      </c>
      <c r="B5179" t="s">
        <v>20</v>
      </c>
      <c r="C5179" t="s">
        <v>27</v>
      </c>
      <c r="D5179">
        <v>122.14</v>
      </c>
      <c r="E5179" s="2">
        <v>44980</v>
      </c>
      <c r="F5179" s="2">
        <v>45078</v>
      </c>
      <c r="G5179">
        <v>423.23</v>
      </c>
      <c r="H5179" t="s">
        <v>31</v>
      </c>
      <c r="I5179">
        <v>6.35</v>
      </c>
      <c r="J5179">
        <v>368.6</v>
      </c>
      <c r="K5179">
        <v>26.6</v>
      </c>
      <c r="L5179">
        <v>244.8</v>
      </c>
      <c r="M5179" t="b">
        <v>0</v>
      </c>
      <c r="N5179" t="s">
        <v>35</v>
      </c>
      <c r="O5179" t="s">
        <v>41</v>
      </c>
      <c r="P5179">
        <v>153.69999999999999</v>
      </c>
      <c r="Q5179">
        <v>147033.17000000001</v>
      </c>
      <c r="R5179">
        <v>-81982.720000000001</v>
      </c>
    </row>
    <row r="5180" spans="1:18" x14ac:dyDescent="0.25">
      <c r="A5180">
        <v>4026</v>
      </c>
      <c r="B5180" t="s">
        <v>21</v>
      </c>
      <c r="C5180" t="s">
        <v>27</v>
      </c>
      <c r="D5180">
        <v>83.18</v>
      </c>
      <c r="E5180" s="2">
        <v>44973</v>
      </c>
      <c r="F5180" s="2">
        <v>45071</v>
      </c>
      <c r="G5180">
        <v>140.03</v>
      </c>
      <c r="H5180" t="s">
        <v>32</v>
      </c>
      <c r="I5180">
        <v>5.48</v>
      </c>
      <c r="J5180">
        <v>573.4</v>
      </c>
      <c r="K5180">
        <v>31.7</v>
      </c>
      <c r="L5180">
        <v>225.4</v>
      </c>
      <c r="M5180" t="b">
        <v>1</v>
      </c>
      <c r="N5180" t="s">
        <v>34</v>
      </c>
      <c r="O5180" t="s">
        <v>41</v>
      </c>
      <c r="P5180">
        <v>142.93</v>
      </c>
      <c r="Q5180">
        <v>122185.67</v>
      </c>
      <c r="R5180">
        <v>-102171.18</v>
      </c>
    </row>
    <row r="5181" spans="1:18" x14ac:dyDescent="0.25">
      <c r="A5181">
        <v>7364</v>
      </c>
      <c r="B5181" t="s">
        <v>19</v>
      </c>
      <c r="C5181" t="s">
        <v>23</v>
      </c>
      <c r="D5181">
        <v>104.09</v>
      </c>
      <c r="E5181" s="2">
        <v>44942</v>
      </c>
      <c r="F5181" s="2">
        <v>45133</v>
      </c>
      <c r="G5181">
        <v>616.22</v>
      </c>
      <c r="H5181" t="s">
        <v>30</v>
      </c>
      <c r="I5181">
        <v>4.7300000000000004</v>
      </c>
      <c r="J5181">
        <v>1033.9000000000001</v>
      </c>
      <c r="K5181">
        <v>32.5</v>
      </c>
      <c r="L5181">
        <v>247.8</v>
      </c>
      <c r="M5181" t="b">
        <v>0</v>
      </c>
      <c r="N5181" t="s">
        <v>35</v>
      </c>
      <c r="O5181" t="s">
        <v>39</v>
      </c>
      <c r="P5181">
        <v>892.93</v>
      </c>
      <c r="Q5181">
        <v>89042.29</v>
      </c>
      <c r="R5181">
        <v>461199.03</v>
      </c>
    </row>
    <row r="5182" spans="1:18" x14ac:dyDescent="0.25">
      <c r="A5182">
        <v>7566</v>
      </c>
      <c r="B5182" t="s">
        <v>19</v>
      </c>
      <c r="C5182" t="s">
        <v>29</v>
      </c>
      <c r="D5182">
        <v>69.680000000000007</v>
      </c>
      <c r="E5182" s="2">
        <v>44994</v>
      </c>
      <c r="F5182" s="2">
        <v>45208</v>
      </c>
      <c r="G5182">
        <v>340.21</v>
      </c>
      <c r="H5182" t="s">
        <v>31</v>
      </c>
      <c r="I5182">
        <v>6.29</v>
      </c>
      <c r="J5182">
        <v>1234.3</v>
      </c>
      <c r="K5182">
        <v>20</v>
      </c>
      <c r="L5182">
        <v>497</v>
      </c>
      <c r="M5182" t="b">
        <v>0</v>
      </c>
      <c r="N5182" t="s">
        <v>35</v>
      </c>
      <c r="O5182" t="s">
        <v>40</v>
      </c>
      <c r="P5182">
        <v>58.58</v>
      </c>
      <c r="Q5182">
        <v>94895.98</v>
      </c>
      <c r="R5182">
        <v>-74966.48</v>
      </c>
    </row>
    <row r="5183" spans="1:18" x14ac:dyDescent="0.25">
      <c r="A5183">
        <v>7359</v>
      </c>
      <c r="B5183" t="s">
        <v>19</v>
      </c>
      <c r="C5183" t="s">
        <v>27</v>
      </c>
      <c r="D5183">
        <v>120.31</v>
      </c>
      <c r="E5183" s="2">
        <v>44980</v>
      </c>
      <c r="F5183" s="2">
        <v>45208</v>
      </c>
      <c r="G5183">
        <v>648.63</v>
      </c>
      <c r="H5183" t="s">
        <v>31</v>
      </c>
      <c r="I5183">
        <v>6.73</v>
      </c>
      <c r="J5183">
        <v>1434</v>
      </c>
      <c r="K5183">
        <v>32.299999999999997</v>
      </c>
      <c r="L5183">
        <v>343.5</v>
      </c>
      <c r="M5183" t="b">
        <v>0</v>
      </c>
      <c r="N5183" t="s">
        <v>35</v>
      </c>
      <c r="O5183" t="s">
        <v>41</v>
      </c>
      <c r="P5183">
        <v>145.09</v>
      </c>
      <c r="Q5183">
        <v>205966.21</v>
      </c>
      <c r="R5183">
        <v>-111856.48</v>
      </c>
    </row>
    <row r="5184" spans="1:18" x14ac:dyDescent="0.25">
      <c r="A5184">
        <v>9936</v>
      </c>
      <c r="B5184" t="s">
        <v>21</v>
      </c>
      <c r="C5184" t="s">
        <v>25</v>
      </c>
      <c r="D5184">
        <v>83.83</v>
      </c>
      <c r="E5184" s="2">
        <v>44970</v>
      </c>
      <c r="F5184" s="2">
        <v>45081</v>
      </c>
      <c r="G5184">
        <v>404.78</v>
      </c>
      <c r="H5184" t="s">
        <v>32</v>
      </c>
      <c r="I5184">
        <v>6.23</v>
      </c>
      <c r="J5184">
        <v>1426.5</v>
      </c>
      <c r="K5184">
        <v>26</v>
      </c>
      <c r="L5184">
        <v>585.6</v>
      </c>
      <c r="M5184" t="b">
        <v>1</v>
      </c>
      <c r="N5184" t="s">
        <v>34</v>
      </c>
      <c r="O5184" t="s">
        <v>40</v>
      </c>
      <c r="P5184">
        <v>89.04</v>
      </c>
      <c r="Q5184">
        <v>65991.64</v>
      </c>
      <c r="R5184">
        <v>-29950.03</v>
      </c>
    </row>
    <row r="5185" spans="1:18" x14ac:dyDescent="0.25">
      <c r="A5185">
        <v>7962</v>
      </c>
      <c r="B5185" t="s">
        <v>19</v>
      </c>
      <c r="C5185" t="s">
        <v>25</v>
      </c>
      <c r="D5185">
        <v>299.61</v>
      </c>
      <c r="E5185" s="2">
        <v>44990</v>
      </c>
      <c r="F5185" s="2">
        <v>45167</v>
      </c>
      <c r="G5185">
        <v>963.25</v>
      </c>
      <c r="H5185" t="s">
        <v>30</v>
      </c>
      <c r="I5185">
        <v>6.3</v>
      </c>
      <c r="J5185">
        <v>379</v>
      </c>
      <c r="K5185">
        <v>33.700000000000003</v>
      </c>
      <c r="L5185">
        <v>216.3</v>
      </c>
      <c r="M5185" t="b">
        <v>1</v>
      </c>
      <c r="N5185" t="s">
        <v>38</v>
      </c>
      <c r="O5185" t="s">
        <v>41</v>
      </c>
      <c r="P5185">
        <v>78.55</v>
      </c>
      <c r="Q5185">
        <v>462364.81</v>
      </c>
      <c r="R5185">
        <v>-386701.52</v>
      </c>
    </row>
    <row r="5186" spans="1:18" x14ac:dyDescent="0.25">
      <c r="A5186">
        <v>7052</v>
      </c>
      <c r="B5186" t="s">
        <v>18</v>
      </c>
      <c r="C5186" t="s">
        <v>28</v>
      </c>
      <c r="D5186">
        <v>11.83</v>
      </c>
      <c r="E5186" s="2">
        <v>45037</v>
      </c>
      <c r="F5186" s="2">
        <v>45169</v>
      </c>
      <c r="G5186">
        <v>47.72</v>
      </c>
      <c r="H5186" t="s">
        <v>31</v>
      </c>
      <c r="I5186">
        <v>6.59</v>
      </c>
      <c r="J5186">
        <v>1598.4</v>
      </c>
      <c r="K5186">
        <v>30.8</v>
      </c>
      <c r="L5186">
        <v>186.4</v>
      </c>
      <c r="M5186" t="b">
        <v>0</v>
      </c>
      <c r="N5186" t="s">
        <v>35</v>
      </c>
      <c r="O5186" t="s">
        <v>39</v>
      </c>
      <c r="P5186">
        <v>358.59</v>
      </c>
      <c r="Q5186">
        <v>15108.81</v>
      </c>
      <c r="R5186">
        <v>2003.1</v>
      </c>
    </row>
    <row r="5187" spans="1:18" x14ac:dyDescent="0.25">
      <c r="A5187">
        <v>1604</v>
      </c>
      <c r="B5187" t="s">
        <v>18</v>
      </c>
      <c r="C5187" t="s">
        <v>28</v>
      </c>
      <c r="D5187">
        <v>155.58000000000001</v>
      </c>
      <c r="E5187" s="2">
        <v>44980</v>
      </c>
      <c r="F5187" s="2">
        <v>45103</v>
      </c>
      <c r="G5187">
        <v>333.52</v>
      </c>
      <c r="H5187" t="s">
        <v>30</v>
      </c>
      <c r="I5187">
        <v>4.63</v>
      </c>
      <c r="J5187">
        <v>379.7</v>
      </c>
      <c r="K5187">
        <v>20.7</v>
      </c>
      <c r="L5187">
        <v>74.099999999999994</v>
      </c>
      <c r="M5187" t="b">
        <v>1</v>
      </c>
      <c r="N5187" t="s">
        <v>34</v>
      </c>
      <c r="O5187" t="s">
        <v>40</v>
      </c>
      <c r="P5187">
        <v>342.6</v>
      </c>
      <c r="Q5187">
        <v>185222.55</v>
      </c>
      <c r="R5187">
        <v>-70958.600000000006</v>
      </c>
    </row>
    <row r="5188" spans="1:18" x14ac:dyDescent="0.25">
      <c r="A5188">
        <v>7115</v>
      </c>
      <c r="B5188" t="s">
        <v>19</v>
      </c>
      <c r="C5188" t="s">
        <v>29</v>
      </c>
      <c r="D5188">
        <v>142.91999999999999</v>
      </c>
      <c r="E5188" s="2">
        <v>45020</v>
      </c>
      <c r="F5188" s="2">
        <v>45220</v>
      </c>
      <c r="G5188">
        <v>329.87</v>
      </c>
      <c r="H5188" t="s">
        <v>33</v>
      </c>
      <c r="I5188">
        <v>5.17</v>
      </c>
      <c r="J5188">
        <v>1636.5</v>
      </c>
      <c r="K5188">
        <v>26.4</v>
      </c>
      <c r="L5188">
        <v>524.5</v>
      </c>
      <c r="M5188" t="b">
        <v>0</v>
      </c>
      <c r="N5188" t="s">
        <v>35</v>
      </c>
      <c r="O5188" t="s">
        <v>39</v>
      </c>
      <c r="P5188">
        <v>69.88</v>
      </c>
      <c r="Q5188">
        <v>184795.69</v>
      </c>
      <c r="R5188">
        <v>-161744.37</v>
      </c>
    </row>
    <row r="5189" spans="1:18" x14ac:dyDescent="0.25">
      <c r="A5189">
        <v>7483</v>
      </c>
      <c r="B5189" t="s">
        <v>22</v>
      </c>
      <c r="C5189" t="s">
        <v>23</v>
      </c>
      <c r="D5189">
        <v>119.76</v>
      </c>
      <c r="E5189" s="2">
        <v>44937</v>
      </c>
      <c r="F5189" s="2">
        <v>45088</v>
      </c>
      <c r="G5189">
        <v>373.69</v>
      </c>
      <c r="H5189" t="s">
        <v>31</v>
      </c>
      <c r="I5189">
        <v>6.34</v>
      </c>
      <c r="J5189">
        <v>1732.2</v>
      </c>
      <c r="K5189">
        <v>32.1</v>
      </c>
      <c r="L5189">
        <v>312.8</v>
      </c>
      <c r="M5189" t="b">
        <v>1</v>
      </c>
      <c r="N5189" t="s">
        <v>37</v>
      </c>
      <c r="O5189" t="s">
        <v>40</v>
      </c>
      <c r="P5189">
        <v>895.98</v>
      </c>
      <c r="Q5189">
        <v>180296.9</v>
      </c>
      <c r="R5189">
        <v>154521.87</v>
      </c>
    </row>
    <row r="5190" spans="1:18" x14ac:dyDescent="0.25">
      <c r="A5190">
        <v>7481</v>
      </c>
      <c r="B5190" t="s">
        <v>21</v>
      </c>
      <c r="C5190" t="s">
        <v>26</v>
      </c>
      <c r="D5190">
        <v>46.79</v>
      </c>
      <c r="E5190" s="2">
        <v>44927</v>
      </c>
      <c r="F5190" s="2">
        <v>45082</v>
      </c>
      <c r="G5190">
        <v>220.78</v>
      </c>
      <c r="H5190" t="s">
        <v>32</v>
      </c>
      <c r="I5190">
        <v>4.91</v>
      </c>
      <c r="J5190">
        <v>1134.5999999999999</v>
      </c>
      <c r="K5190">
        <v>31</v>
      </c>
      <c r="L5190">
        <v>212.7</v>
      </c>
      <c r="M5190" t="b">
        <v>0</v>
      </c>
      <c r="N5190" t="s">
        <v>35</v>
      </c>
      <c r="O5190" t="s">
        <v>40</v>
      </c>
      <c r="P5190">
        <v>122.45</v>
      </c>
      <c r="Q5190">
        <v>68119.98</v>
      </c>
      <c r="R5190">
        <v>-41085.47</v>
      </c>
    </row>
    <row r="5191" spans="1:18" x14ac:dyDescent="0.25">
      <c r="A5191">
        <v>2132</v>
      </c>
      <c r="B5191" t="s">
        <v>20</v>
      </c>
      <c r="C5191" t="s">
        <v>25</v>
      </c>
      <c r="D5191">
        <v>18.93</v>
      </c>
      <c r="E5191" s="2">
        <v>45043</v>
      </c>
      <c r="F5191" s="2">
        <v>45259</v>
      </c>
      <c r="G5191">
        <v>85.15</v>
      </c>
      <c r="H5191" t="s">
        <v>32</v>
      </c>
      <c r="I5191">
        <v>5.31</v>
      </c>
      <c r="J5191">
        <v>1310.2</v>
      </c>
      <c r="K5191">
        <v>33.5</v>
      </c>
      <c r="L5191">
        <v>65.400000000000006</v>
      </c>
      <c r="M5191" t="b">
        <v>1</v>
      </c>
      <c r="N5191" t="s">
        <v>36</v>
      </c>
      <c r="O5191" t="s">
        <v>40</v>
      </c>
      <c r="P5191">
        <v>81.69</v>
      </c>
      <c r="Q5191">
        <v>31966.45</v>
      </c>
      <c r="R5191">
        <v>-25010.55</v>
      </c>
    </row>
    <row r="5192" spans="1:18" x14ac:dyDescent="0.25">
      <c r="A5192">
        <v>3621</v>
      </c>
      <c r="B5192" t="s">
        <v>22</v>
      </c>
      <c r="C5192" t="s">
        <v>24</v>
      </c>
      <c r="D5192">
        <v>296.99</v>
      </c>
      <c r="E5192" s="2">
        <v>44973</v>
      </c>
      <c r="F5192" s="2">
        <v>45098</v>
      </c>
      <c r="G5192">
        <v>1596.71</v>
      </c>
      <c r="H5192" t="s">
        <v>31</v>
      </c>
      <c r="I5192">
        <v>4.6399999999999997</v>
      </c>
      <c r="J5192">
        <v>791.6</v>
      </c>
      <c r="K5192">
        <v>31.3</v>
      </c>
      <c r="L5192">
        <v>392.6</v>
      </c>
      <c r="M5192" t="b">
        <v>1</v>
      </c>
      <c r="N5192" t="s">
        <v>34</v>
      </c>
      <c r="O5192" t="s">
        <v>40</v>
      </c>
      <c r="P5192">
        <v>169.9</v>
      </c>
      <c r="Q5192">
        <v>158813.38</v>
      </c>
      <c r="R5192">
        <v>112467.65</v>
      </c>
    </row>
    <row r="5193" spans="1:18" x14ac:dyDescent="0.25">
      <c r="A5193">
        <v>5343</v>
      </c>
      <c r="B5193" t="s">
        <v>18</v>
      </c>
      <c r="C5193" t="s">
        <v>25</v>
      </c>
      <c r="D5193">
        <v>237.23</v>
      </c>
      <c r="E5193" s="2">
        <v>45018</v>
      </c>
      <c r="F5193" s="2">
        <v>45187</v>
      </c>
      <c r="G5193">
        <v>987.06</v>
      </c>
      <c r="H5193" t="s">
        <v>31</v>
      </c>
      <c r="I5193">
        <v>5.15</v>
      </c>
      <c r="J5193">
        <v>1081</v>
      </c>
      <c r="K5193">
        <v>33.9</v>
      </c>
      <c r="L5193">
        <v>214.1</v>
      </c>
      <c r="M5193" t="b">
        <v>1</v>
      </c>
      <c r="N5193" t="s">
        <v>36</v>
      </c>
      <c r="O5193" t="s">
        <v>40</v>
      </c>
      <c r="P5193">
        <v>86.71</v>
      </c>
      <c r="Q5193">
        <v>428527.61</v>
      </c>
      <c r="R5193">
        <v>-342939.64</v>
      </c>
    </row>
    <row r="5194" spans="1:18" x14ac:dyDescent="0.25">
      <c r="A5194">
        <v>9142</v>
      </c>
      <c r="B5194" t="s">
        <v>21</v>
      </c>
      <c r="C5194" t="s">
        <v>28</v>
      </c>
      <c r="D5194">
        <v>134.74</v>
      </c>
      <c r="E5194" s="2">
        <v>44998</v>
      </c>
      <c r="F5194" s="2">
        <v>45212</v>
      </c>
      <c r="G5194">
        <v>657.31</v>
      </c>
      <c r="H5194" t="s">
        <v>31</v>
      </c>
      <c r="I5194">
        <v>4.53</v>
      </c>
      <c r="J5194">
        <v>1531.3</v>
      </c>
      <c r="K5194">
        <v>26.4</v>
      </c>
      <c r="L5194">
        <v>408.1</v>
      </c>
      <c r="M5194" t="b">
        <v>1</v>
      </c>
      <c r="N5194" t="s">
        <v>37</v>
      </c>
      <c r="O5194" t="s">
        <v>39</v>
      </c>
      <c r="P5194">
        <v>343.97</v>
      </c>
      <c r="Q5194">
        <v>152878.35999999999</v>
      </c>
      <c r="R5194">
        <v>73216.56</v>
      </c>
    </row>
    <row r="5195" spans="1:18" x14ac:dyDescent="0.25">
      <c r="A5195">
        <v>3878</v>
      </c>
      <c r="B5195" t="s">
        <v>20</v>
      </c>
      <c r="C5195" t="s">
        <v>27</v>
      </c>
      <c r="D5195">
        <v>203.06</v>
      </c>
      <c r="E5195" s="2">
        <v>45000</v>
      </c>
      <c r="F5195" s="2">
        <v>45109</v>
      </c>
      <c r="G5195">
        <v>349.15</v>
      </c>
      <c r="H5195" t="s">
        <v>31</v>
      </c>
      <c r="I5195">
        <v>6.95</v>
      </c>
      <c r="J5195">
        <v>455.2</v>
      </c>
      <c r="K5195">
        <v>27.5</v>
      </c>
      <c r="M5195" t="b">
        <v>1</v>
      </c>
      <c r="N5195" t="s">
        <v>38</v>
      </c>
      <c r="O5195" t="s">
        <v>39</v>
      </c>
      <c r="P5195">
        <v>151.13</v>
      </c>
      <c r="Q5195">
        <v>386583.81</v>
      </c>
      <c r="R5195">
        <v>-333816.77</v>
      </c>
    </row>
    <row r="5196" spans="1:18" x14ac:dyDescent="0.25">
      <c r="A5196">
        <v>1924</v>
      </c>
      <c r="B5196" t="s">
        <v>18</v>
      </c>
      <c r="C5196" t="s">
        <v>23</v>
      </c>
      <c r="D5196">
        <v>92.83</v>
      </c>
      <c r="E5196" s="2">
        <v>44932</v>
      </c>
      <c r="F5196" s="2">
        <v>45111</v>
      </c>
      <c r="G5196">
        <v>572.44000000000005</v>
      </c>
      <c r="H5196" t="s">
        <v>32</v>
      </c>
      <c r="I5196">
        <v>6.26</v>
      </c>
      <c r="J5196">
        <v>1002.8</v>
      </c>
      <c r="K5196">
        <v>19.100000000000001</v>
      </c>
      <c r="L5196">
        <v>334.9</v>
      </c>
      <c r="M5196" t="b">
        <v>1</v>
      </c>
      <c r="N5196" t="s">
        <v>38</v>
      </c>
      <c r="O5196" t="s">
        <v>40</v>
      </c>
      <c r="P5196">
        <v>894.08</v>
      </c>
      <c r="Q5196">
        <v>143474.65</v>
      </c>
      <c r="R5196">
        <v>368332.51</v>
      </c>
    </row>
    <row r="5197" spans="1:18" x14ac:dyDescent="0.25">
      <c r="A5197">
        <v>7773</v>
      </c>
      <c r="B5197" t="s">
        <v>19</v>
      </c>
      <c r="C5197" t="s">
        <v>28</v>
      </c>
      <c r="D5197">
        <v>133.91</v>
      </c>
      <c r="E5197" s="2">
        <v>45029</v>
      </c>
      <c r="F5197" s="2">
        <v>45244</v>
      </c>
      <c r="G5197">
        <v>767.43</v>
      </c>
      <c r="H5197" t="s">
        <v>32</v>
      </c>
      <c r="I5197">
        <v>6.14</v>
      </c>
      <c r="J5197">
        <v>854.8</v>
      </c>
      <c r="K5197">
        <v>24.3</v>
      </c>
      <c r="L5197">
        <v>125.3</v>
      </c>
      <c r="M5197" t="b">
        <v>1</v>
      </c>
      <c r="N5197" t="s">
        <v>38</v>
      </c>
      <c r="O5197" t="s">
        <v>39</v>
      </c>
      <c r="P5197">
        <v>349.28</v>
      </c>
      <c r="Q5197">
        <v>226327.99</v>
      </c>
      <c r="R5197">
        <v>41719.96</v>
      </c>
    </row>
    <row r="5198" spans="1:18" x14ac:dyDescent="0.25">
      <c r="A5198">
        <v>7382</v>
      </c>
      <c r="B5198" t="s">
        <v>19</v>
      </c>
      <c r="C5198" t="s">
        <v>27</v>
      </c>
      <c r="D5198">
        <v>255.98</v>
      </c>
      <c r="E5198" s="2">
        <v>45018</v>
      </c>
      <c r="F5198" s="2">
        <v>45222</v>
      </c>
      <c r="G5198">
        <v>1582.74</v>
      </c>
      <c r="H5198" t="s">
        <v>30</v>
      </c>
      <c r="I5198">
        <v>4.5199999999999996</v>
      </c>
      <c r="J5198">
        <v>1586.2</v>
      </c>
      <c r="K5198">
        <v>23</v>
      </c>
      <c r="L5198">
        <v>409.8</v>
      </c>
      <c r="M5198" t="b">
        <v>1</v>
      </c>
      <c r="N5198" t="s">
        <v>34</v>
      </c>
      <c r="O5198" t="s">
        <v>40</v>
      </c>
      <c r="P5198">
        <v>143.94</v>
      </c>
      <c r="Q5198">
        <v>506755.42</v>
      </c>
      <c r="R5198">
        <v>-278935.82</v>
      </c>
    </row>
    <row r="5199" spans="1:18" x14ac:dyDescent="0.25">
      <c r="A5199">
        <v>3191</v>
      </c>
      <c r="B5199" t="s">
        <v>20</v>
      </c>
      <c r="C5199" t="s">
        <v>25</v>
      </c>
      <c r="D5199">
        <v>174.75</v>
      </c>
      <c r="E5199" s="2">
        <v>44979</v>
      </c>
      <c r="F5199" s="2">
        <v>45201</v>
      </c>
      <c r="G5199">
        <v>413.83</v>
      </c>
      <c r="H5199" t="s">
        <v>33</v>
      </c>
      <c r="I5199">
        <v>7.05</v>
      </c>
      <c r="J5199">
        <v>409.6</v>
      </c>
      <c r="K5199">
        <v>32.700000000000003</v>
      </c>
      <c r="L5199">
        <v>455</v>
      </c>
      <c r="M5199" t="b">
        <v>0</v>
      </c>
      <c r="N5199" t="s">
        <v>35</v>
      </c>
      <c r="O5199" t="s">
        <v>40</v>
      </c>
      <c r="P5199">
        <v>81.73</v>
      </c>
      <c r="Q5199">
        <v>130539.77</v>
      </c>
      <c r="R5199">
        <v>-96717.440000000002</v>
      </c>
    </row>
    <row r="5200" spans="1:18" x14ac:dyDescent="0.25">
      <c r="A5200">
        <v>9113</v>
      </c>
      <c r="B5200" t="s">
        <v>21</v>
      </c>
      <c r="C5200" t="s">
        <v>26</v>
      </c>
      <c r="D5200">
        <v>155.09</v>
      </c>
      <c r="E5200" s="2">
        <v>45028</v>
      </c>
      <c r="F5200" s="2">
        <v>45122</v>
      </c>
      <c r="G5200">
        <v>345.83</v>
      </c>
      <c r="H5200" t="s">
        <v>31</v>
      </c>
      <c r="I5200">
        <v>4.5</v>
      </c>
      <c r="J5200">
        <v>1626.8</v>
      </c>
      <c r="K5200">
        <v>23.3</v>
      </c>
      <c r="L5200">
        <v>490.7</v>
      </c>
      <c r="M5200" t="b">
        <v>1</v>
      </c>
      <c r="N5200" t="s">
        <v>36</v>
      </c>
      <c r="O5200" t="s">
        <v>39</v>
      </c>
      <c r="P5200">
        <v>126.35</v>
      </c>
      <c r="Q5200">
        <v>165646.64000000001</v>
      </c>
      <c r="R5200">
        <v>-121951.02</v>
      </c>
    </row>
    <row r="5201" spans="1:18" x14ac:dyDescent="0.25">
      <c r="A5201">
        <v>3512</v>
      </c>
      <c r="B5201" t="s">
        <v>20</v>
      </c>
      <c r="C5201" t="s">
        <v>28</v>
      </c>
      <c r="D5201">
        <v>259.19</v>
      </c>
      <c r="E5201" s="2">
        <v>44941</v>
      </c>
      <c r="F5201" s="2">
        <v>45134</v>
      </c>
      <c r="G5201">
        <v>1088.9100000000001</v>
      </c>
      <c r="H5201" t="s">
        <v>32</v>
      </c>
      <c r="I5201">
        <v>6.86</v>
      </c>
      <c r="J5201">
        <v>600.4</v>
      </c>
      <c r="K5201">
        <v>32.200000000000003</v>
      </c>
      <c r="L5201">
        <v>486.3</v>
      </c>
      <c r="M5201" t="b">
        <v>1</v>
      </c>
      <c r="N5201" t="s">
        <v>34</v>
      </c>
      <c r="O5201" t="s">
        <v>40</v>
      </c>
      <c r="P5201">
        <v>340.74</v>
      </c>
      <c r="Q5201">
        <v>434510.27</v>
      </c>
      <c r="R5201">
        <v>-63475.08</v>
      </c>
    </row>
    <row r="5202" spans="1:18" x14ac:dyDescent="0.25">
      <c r="A5202">
        <v>1639</v>
      </c>
      <c r="B5202" t="s">
        <v>20</v>
      </c>
      <c r="C5202" t="s">
        <v>28</v>
      </c>
      <c r="D5202">
        <v>247.35</v>
      </c>
      <c r="E5202" s="2">
        <v>45034</v>
      </c>
      <c r="F5202" s="2">
        <v>45154</v>
      </c>
      <c r="G5202">
        <v>1408.31</v>
      </c>
      <c r="H5202" t="s">
        <v>31</v>
      </c>
      <c r="I5202">
        <v>5.16</v>
      </c>
      <c r="J5202">
        <v>1169.0999999999999</v>
      </c>
      <c r="K5202">
        <v>21.8</v>
      </c>
      <c r="L5202">
        <v>532.79999999999995</v>
      </c>
      <c r="M5202" t="b">
        <v>0</v>
      </c>
      <c r="N5202" t="s">
        <v>35</v>
      </c>
      <c r="O5202" t="s">
        <v>39</v>
      </c>
      <c r="P5202">
        <v>356.37</v>
      </c>
      <c r="Q5202">
        <v>366307.45</v>
      </c>
      <c r="R5202">
        <v>135571.98000000001</v>
      </c>
    </row>
    <row r="5203" spans="1:18" x14ac:dyDescent="0.25">
      <c r="A5203">
        <v>4054</v>
      </c>
      <c r="B5203" t="s">
        <v>22</v>
      </c>
      <c r="C5203" t="s">
        <v>29</v>
      </c>
      <c r="D5203">
        <v>19.21</v>
      </c>
      <c r="E5203" s="2">
        <v>45016</v>
      </c>
      <c r="F5203" s="2">
        <v>45189</v>
      </c>
      <c r="G5203">
        <v>99.74</v>
      </c>
      <c r="H5203" t="s">
        <v>33</v>
      </c>
      <c r="I5203">
        <v>6.96</v>
      </c>
      <c r="J5203">
        <v>807.8</v>
      </c>
      <c r="K5203">
        <v>27.3</v>
      </c>
      <c r="L5203">
        <v>524</v>
      </c>
      <c r="M5203" t="b">
        <v>1</v>
      </c>
      <c r="N5203" t="s">
        <v>38</v>
      </c>
      <c r="O5203" t="s">
        <v>41</v>
      </c>
      <c r="P5203">
        <v>53.14</v>
      </c>
      <c r="Q5203">
        <v>24760.73</v>
      </c>
      <c r="R5203">
        <v>-19460.55</v>
      </c>
    </row>
    <row r="5204" spans="1:18" x14ac:dyDescent="0.25">
      <c r="A5204">
        <v>2771</v>
      </c>
      <c r="B5204" t="s">
        <v>19</v>
      </c>
      <c r="C5204" t="s">
        <v>27</v>
      </c>
      <c r="D5204">
        <v>126.58</v>
      </c>
      <c r="E5204" s="2">
        <v>44965</v>
      </c>
      <c r="F5204" s="2">
        <v>45171</v>
      </c>
      <c r="G5204">
        <v>353.55</v>
      </c>
      <c r="H5204" t="s">
        <v>32</v>
      </c>
      <c r="I5204">
        <v>4.8899999999999997</v>
      </c>
      <c r="J5204">
        <v>1692.4</v>
      </c>
      <c r="K5204">
        <v>26.6</v>
      </c>
      <c r="L5204">
        <v>495.6</v>
      </c>
      <c r="M5204" t="b">
        <v>1</v>
      </c>
      <c r="N5204" t="s">
        <v>38</v>
      </c>
      <c r="O5204" t="s">
        <v>39</v>
      </c>
      <c r="P5204">
        <v>154.55000000000001</v>
      </c>
      <c r="Q5204">
        <v>206846.62</v>
      </c>
      <c r="R5204">
        <v>-152205.47</v>
      </c>
    </row>
    <row r="5205" spans="1:18" x14ac:dyDescent="0.25">
      <c r="A5205">
        <v>7895</v>
      </c>
      <c r="B5205" t="s">
        <v>19</v>
      </c>
      <c r="C5205" t="s">
        <v>28</v>
      </c>
      <c r="D5205">
        <v>263.94</v>
      </c>
      <c r="E5205" s="2">
        <v>44978</v>
      </c>
      <c r="F5205" s="2">
        <v>45131</v>
      </c>
      <c r="G5205">
        <v>1023.1</v>
      </c>
      <c r="H5205" t="s">
        <v>32</v>
      </c>
      <c r="I5205">
        <v>6.14</v>
      </c>
      <c r="J5205">
        <v>516</v>
      </c>
      <c r="K5205">
        <v>19.600000000000001</v>
      </c>
      <c r="L5205">
        <v>187.2</v>
      </c>
      <c r="M5205" t="b">
        <v>0</v>
      </c>
      <c r="N5205" t="s">
        <v>35</v>
      </c>
      <c r="O5205" t="s">
        <v>41</v>
      </c>
      <c r="P5205">
        <v>358.59</v>
      </c>
      <c r="Q5205">
        <v>453509.26</v>
      </c>
      <c r="R5205">
        <v>-86635.83</v>
      </c>
    </row>
    <row r="5206" spans="1:18" x14ac:dyDescent="0.25">
      <c r="A5206">
        <v>6338</v>
      </c>
      <c r="B5206" t="s">
        <v>18</v>
      </c>
      <c r="C5206" t="s">
        <v>26</v>
      </c>
      <c r="D5206">
        <v>159.82</v>
      </c>
      <c r="E5206" s="2">
        <v>44973</v>
      </c>
      <c r="F5206" s="2">
        <v>45168</v>
      </c>
      <c r="G5206">
        <v>427.81</v>
      </c>
      <c r="H5206" t="s">
        <v>33</v>
      </c>
      <c r="I5206">
        <v>4.59</v>
      </c>
      <c r="J5206">
        <v>1004.1</v>
      </c>
      <c r="K5206">
        <v>23.1</v>
      </c>
      <c r="M5206" t="b">
        <v>1</v>
      </c>
      <c r="N5206" t="s">
        <v>38</v>
      </c>
      <c r="O5206" t="s">
        <v>39</v>
      </c>
      <c r="P5206">
        <v>119.41</v>
      </c>
      <c r="Q5206">
        <v>202308.54</v>
      </c>
      <c r="R5206">
        <v>-151223.75</v>
      </c>
    </row>
    <row r="5207" spans="1:18" x14ac:dyDescent="0.25">
      <c r="A5207">
        <v>1544</v>
      </c>
      <c r="B5207" t="s">
        <v>22</v>
      </c>
      <c r="C5207" t="s">
        <v>26</v>
      </c>
      <c r="D5207">
        <v>214.73</v>
      </c>
      <c r="E5207" s="2">
        <v>44995</v>
      </c>
      <c r="F5207" s="2">
        <v>45211</v>
      </c>
      <c r="G5207">
        <v>927.88</v>
      </c>
      <c r="H5207" t="s">
        <v>33</v>
      </c>
      <c r="I5207">
        <v>6.16</v>
      </c>
      <c r="J5207">
        <v>565.29999999999995</v>
      </c>
      <c r="K5207">
        <v>33.799999999999997</v>
      </c>
      <c r="L5207">
        <v>317.2</v>
      </c>
      <c r="M5207" t="b">
        <v>1</v>
      </c>
      <c r="N5207" t="s">
        <v>34</v>
      </c>
      <c r="O5207" t="s">
        <v>39</v>
      </c>
      <c r="P5207">
        <v>112.7</v>
      </c>
      <c r="Q5207">
        <v>349139.33</v>
      </c>
      <c r="R5207">
        <v>-244567.25</v>
      </c>
    </row>
    <row r="5208" spans="1:18" x14ac:dyDescent="0.25">
      <c r="A5208">
        <v>2639</v>
      </c>
      <c r="B5208" t="s">
        <v>19</v>
      </c>
      <c r="C5208" t="s">
        <v>27</v>
      </c>
      <c r="D5208">
        <v>297.04000000000002</v>
      </c>
      <c r="E5208" s="2">
        <v>44993</v>
      </c>
      <c r="F5208" s="2">
        <v>45224</v>
      </c>
      <c r="G5208">
        <v>1288.46</v>
      </c>
      <c r="H5208" t="s">
        <v>33</v>
      </c>
      <c r="I5208">
        <v>4.9000000000000004</v>
      </c>
      <c r="J5208">
        <v>1482</v>
      </c>
      <c r="K5208">
        <v>27.5</v>
      </c>
      <c r="L5208">
        <v>124.4</v>
      </c>
      <c r="M5208" t="b">
        <v>1</v>
      </c>
      <c r="N5208" t="s">
        <v>38</v>
      </c>
      <c r="O5208" t="s">
        <v>40</v>
      </c>
      <c r="P5208">
        <v>152.5</v>
      </c>
      <c r="Q5208">
        <v>409208.26</v>
      </c>
      <c r="R5208">
        <v>-212718.11</v>
      </c>
    </row>
    <row r="5209" spans="1:18" x14ac:dyDescent="0.25">
      <c r="A5209">
        <v>8587</v>
      </c>
      <c r="B5209" t="s">
        <v>22</v>
      </c>
      <c r="C5209" t="s">
        <v>29</v>
      </c>
      <c r="D5209">
        <v>71.239999999999995</v>
      </c>
      <c r="E5209" s="2">
        <v>44966</v>
      </c>
      <c r="F5209" s="2">
        <v>45137</v>
      </c>
      <c r="G5209">
        <v>136.47</v>
      </c>
      <c r="H5209" t="s">
        <v>31</v>
      </c>
      <c r="I5209">
        <v>6.92</v>
      </c>
      <c r="J5209">
        <v>633.70000000000005</v>
      </c>
      <c r="K5209">
        <v>31.2</v>
      </c>
      <c r="L5209">
        <v>495.3</v>
      </c>
      <c r="M5209" t="b">
        <v>0</v>
      </c>
      <c r="N5209" t="s">
        <v>35</v>
      </c>
      <c r="O5209" t="s">
        <v>40</v>
      </c>
      <c r="P5209">
        <v>51.05</v>
      </c>
      <c r="Q5209">
        <v>59587.199999999997</v>
      </c>
      <c r="R5209">
        <v>-52620.41</v>
      </c>
    </row>
    <row r="5210" spans="1:18" x14ac:dyDescent="0.25">
      <c r="A5210">
        <v>2594</v>
      </c>
      <c r="B5210" t="s">
        <v>21</v>
      </c>
      <c r="C5210" t="s">
        <v>24</v>
      </c>
      <c r="D5210">
        <v>277.95</v>
      </c>
      <c r="E5210" s="2">
        <v>45003</v>
      </c>
      <c r="F5210" s="2">
        <v>45140</v>
      </c>
      <c r="G5210">
        <v>1296.3800000000001</v>
      </c>
      <c r="H5210" t="s">
        <v>31</v>
      </c>
      <c r="I5210">
        <v>5.21</v>
      </c>
      <c r="J5210">
        <v>1725.6</v>
      </c>
      <c r="K5210">
        <v>29.5</v>
      </c>
      <c r="L5210">
        <v>495.8</v>
      </c>
      <c r="M5210" t="b">
        <v>0</v>
      </c>
      <c r="N5210" t="s">
        <v>35</v>
      </c>
      <c r="O5210" t="s">
        <v>41</v>
      </c>
      <c r="P5210">
        <v>166.75</v>
      </c>
      <c r="Q5210">
        <v>300868.52</v>
      </c>
      <c r="R5210">
        <v>-84697.16</v>
      </c>
    </row>
    <row r="5211" spans="1:18" x14ac:dyDescent="0.25">
      <c r="A5211">
        <v>9102</v>
      </c>
      <c r="B5211" t="s">
        <v>22</v>
      </c>
      <c r="C5211" t="s">
        <v>25</v>
      </c>
      <c r="D5211">
        <v>205.54</v>
      </c>
      <c r="E5211" s="2">
        <v>44986</v>
      </c>
      <c r="F5211" s="2">
        <v>45134</v>
      </c>
      <c r="G5211">
        <v>408.03</v>
      </c>
      <c r="H5211" t="s">
        <v>30</v>
      </c>
      <c r="I5211">
        <v>4.8499999999999996</v>
      </c>
      <c r="J5211">
        <v>1679</v>
      </c>
      <c r="K5211">
        <v>32.4</v>
      </c>
      <c r="L5211">
        <v>291.10000000000002</v>
      </c>
      <c r="M5211" t="b">
        <v>0</v>
      </c>
      <c r="O5211" t="s">
        <v>40</v>
      </c>
      <c r="P5211">
        <v>71.180000000000007</v>
      </c>
      <c r="Q5211">
        <v>329161.21999999997</v>
      </c>
      <c r="R5211">
        <v>-300117.64</v>
      </c>
    </row>
    <row r="5212" spans="1:18" x14ac:dyDescent="0.25">
      <c r="A5212">
        <v>6009</v>
      </c>
      <c r="B5212" t="s">
        <v>19</v>
      </c>
      <c r="C5212" t="s">
        <v>29</v>
      </c>
      <c r="D5212">
        <v>126.03</v>
      </c>
      <c r="E5212" s="2">
        <v>44985</v>
      </c>
      <c r="F5212" s="2">
        <v>45204</v>
      </c>
      <c r="G5212">
        <v>206.63</v>
      </c>
      <c r="H5212" t="s">
        <v>33</v>
      </c>
      <c r="I5212">
        <v>4.59</v>
      </c>
      <c r="J5212">
        <v>960.3</v>
      </c>
      <c r="K5212">
        <v>23.5</v>
      </c>
      <c r="L5212">
        <v>442.5</v>
      </c>
      <c r="M5212" t="b">
        <v>1</v>
      </c>
      <c r="N5212" t="s">
        <v>36</v>
      </c>
      <c r="O5212" t="s">
        <v>39</v>
      </c>
      <c r="P5212">
        <v>50.78</v>
      </c>
      <c r="Q5212">
        <v>240638.27</v>
      </c>
      <c r="R5212">
        <v>-230145.6</v>
      </c>
    </row>
    <row r="5213" spans="1:18" x14ac:dyDescent="0.25">
      <c r="A5213">
        <v>8341</v>
      </c>
      <c r="B5213" t="s">
        <v>20</v>
      </c>
      <c r="C5213" t="s">
        <v>29</v>
      </c>
      <c r="D5213">
        <v>91.23</v>
      </c>
      <c r="E5213" s="2">
        <v>44987</v>
      </c>
      <c r="F5213" s="2">
        <v>45113</v>
      </c>
      <c r="G5213">
        <v>526.91</v>
      </c>
      <c r="H5213" t="s">
        <v>33</v>
      </c>
      <c r="J5213">
        <v>220.7</v>
      </c>
      <c r="K5213">
        <v>21.5</v>
      </c>
      <c r="L5213">
        <v>109.4</v>
      </c>
      <c r="M5213" t="b">
        <v>1</v>
      </c>
      <c r="N5213" t="s">
        <v>37</v>
      </c>
      <c r="O5213" t="s">
        <v>39</v>
      </c>
      <c r="P5213">
        <v>51.73</v>
      </c>
      <c r="Q5213">
        <v>155142.39000000001</v>
      </c>
      <c r="R5213">
        <v>-127885.34</v>
      </c>
    </row>
    <row r="5214" spans="1:18" x14ac:dyDescent="0.25">
      <c r="A5214">
        <v>3838</v>
      </c>
      <c r="B5214" t="s">
        <v>21</v>
      </c>
      <c r="C5214" t="s">
        <v>26</v>
      </c>
      <c r="D5214">
        <v>251.03</v>
      </c>
      <c r="E5214" s="2">
        <v>45008</v>
      </c>
      <c r="F5214" s="2">
        <v>45230</v>
      </c>
      <c r="G5214">
        <v>688.38</v>
      </c>
      <c r="H5214" t="s">
        <v>32</v>
      </c>
      <c r="I5214">
        <v>6.49</v>
      </c>
      <c r="J5214">
        <v>1744.7</v>
      </c>
      <c r="K5214">
        <v>19.100000000000001</v>
      </c>
      <c r="L5214">
        <v>116.9</v>
      </c>
      <c r="M5214" t="b">
        <v>1</v>
      </c>
      <c r="N5214" t="s">
        <v>38</v>
      </c>
      <c r="O5214" t="s">
        <v>40</v>
      </c>
      <c r="P5214">
        <v>125.43</v>
      </c>
      <c r="Q5214">
        <v>301693.71000000002</v>
      </c>
      <c r="R5214">
        <v>-215350.21</v>
      </c>
    </row>
    <row r="5215" spans="1:18" x14ac:dyDescent="0.25">
      <c r="A5215">
        <v>9522</v>
      </c>
      <c r="B5215" t="s">
        <v>21</v>
      </c>
      <c r="C5215" t="s">
        <v>23</v>
      </c>
      <c r="D5215">
        <v>62.06</v>
      </c>
      <c r="E5215" s="2">
        <v>44976</v>
      </c>
      <c r="F5215" s="2">
        <v>45074</v>
      </c>
      <c r="G5215">
        <v>237.41</v>
      </c>
      <c r="H5215" t="s">
        <v>33</v>
      </c>
      <c r="I5215">
        <v>7.18</v>
      </c>
      <c r="J5215">
        <v>1297.5</v>
      </c>
      <c r="K5215">
        <v>31.5</v>
      </c>
      <c r="M5215" t="b">
        <v>1</v>
      </c>
      <c r="N5215" t="s">
        <v>37</v>
      </c>
      <c r="O5215" t="s">
        <v>39</v>
      </c>
      <c r="P5215">
        <v>908.01</v>
      </c>
      <c r="Q5215">
        <v>35428.800000000003</v>
      </c>
      <c r="R5215">
        <v>180141.85</v>
      </c>
    </row>
    <row r="5216" spans="1:18" x14ac:dyDescent="0.25">
      <c r="A5216">
        <v>3543</v>
      </c>
      <c r="B5216" t="s">
        <v>19</v>
      </c>
      <c r="C5216" t="s">
        <v>27</v>
      </c>
      <c r="D5216">
        <v>229.67</v>
      </c>
      <c r="E5216" s="2">
        <v>44955</v>
      </c>
      <c r="F5216" s="2">
        <v>45190</v>
      </c>
      <c r="G5216">
        <v>1421.61</v>
      </c>
      <c r="H5216" t="s">
        <v>33</v>
      </c>
      <c r="I5216">
        <v>4.6900000000000004</v>
      </c>
      <c r="J5216">
        <v>987.2</v>
      </c>
      <c r="K5216">
        <v>26.4</v>
      </c>
      <c r="L5216">
        <v>180.2</v>
      </c>
      <c r="M5216" t="b">
        <v>1</v>
      </c>
      <c r="N5216" t="s">
        <v>38</v>
      </c>
      <c r="O5216" t="s">
        <v>40</v>
      </c>
      <c r="P5216">
        <v>156.80000000000001</v>
      </c>
      <c r="Q5216">
        <v>138061.87</v>
      </c>
      <c r="R5216">
        <v>84846.58</v>
      </c>
    </row>
    <row r="5217" spans="1:18" x14ac:dyDescent="0.25">
      <c r="A5217">
        <v>4875</v>
      </c>
      <c r="B5217" t="s">
        <v>22</v>
      </c>
      <c r="C5217" t="s">
        <v>25</v>
      </c>
      <c r="D5217">
        <v>127.9</v>
      </c>
      <c r="E5217" s="2">
        <v>44950</v>
      </c>
      <c r="F5217" s="2">
        <v>45057</v>
      </c>
      <c r="G5217">
        <v>591.79999999999995</v>
      </c>
      <c r="H5217" t="s">
        <v>32</v>
      </c>
      <c r="J5217">
        <v>1166.5</v>
      </c>
      <c r="K5217">
        <v>29.5</v>
      </c>
      <c r="L5217">
        <v>525.79999999999995</v>
      </c>
      <c r="M5217" t="b">
        <v>1</v>
      </c>
      <c r="N5217" t="s">
        <v>36</v>
      </c>
      <c r="O5217" t="s">
        <v>40</v>
      </c>
      <c r="P5217">
        <v>75.38</v>
      </c>
      <c r="Q5217">
        <v>108614.65</v>
      </c>
      <c r="R5217">
        <v>-64004.77</v>
      </c>
    </row>
    <row r="5218" spans="1:18" x14ac:dyDescent="0.25">
      <c r="A5218">
        <v>1881</v>
      </c>
      <c r="B5218" t="s">
        <v>20</v>
      </c>
      <c r="C5218" t="s">
        <v>28</v>
      </c>
      <c r="D5218">
        <v>277</v>
      </c>
      <c r="E5218" s="2">
        <v>45008</v>
      </c>
      <c r="F5218" s="2">
        <v>45230</v>
      </c>
      <c r="G5218">
        <v>931.56</v>
      </c>
      <c r="H5218" t="s">
        <v>33</v>
      </c>
      <c r="I5218">
        <v>4.99</v>
      </c>
      <c r="J5218">
        <v>377.6</v>
      </c>
      <c r="K5218">
        <v>19</v>
      </c>
      <c r="L5218">
        <v>525.5</v>
      </c>
      <c r="M5218" t="b">
        <v>1</v>
      </c>
      <c r="N5218" t="s">
        <v>37</v>
      </c>
      <c r="O5218" t="s">
        <v>39</v>
      </c>
      <c r="P5218">
        <v>344.3</v>
      </c>
      <c r="Q5218">
        <v>322292.47999999998</v>
      </c>
      <c r="R5218">
        <v>-1556.37</v>
      </c>
    </row>
    <row r="5219" spans="1:18" x14ac:dyDescent="0.25">
      <c r="A5219">
        <v>8207</v>
      </c>
      <c r="B5219" t="s">
        <v>19</v>
      </c>
      <c r="C5219" t="s">
        <v>28</v>
      </c>
      <c r="D5219">
        <v>189.68</v>
      </c>
      <c r="E5219" s="2">
        <v>44977</v>
      </c>
      <c r="F5219" s="2">
        <v>45148</v>
      </c>
      <c r="G5219">
        <v>1092.4100000000001</v>
      </c>
      <c r="H5219" t="s">
        <v>32</v>
      </c>
      <c r="I5219">
        <v>6.01</v>
      </c>
      <c r="J5219">
        <v>452.1</v>
      </c>
      <c r="K5219">
        <v>31.5</v>
      </c>
      <c r="L5219">
        <v>127</v>
      </c>
      <c r="M5219" t="b">
        <v>1</v>
      </c>
      <c r="N5219" t="s">
        <v>38</v>
      </c>
      <c r="O5219" t="s">
        <v>41</v>
      </c>
      <c r="P5219">
        <v>359.26</v>
      </c>
      <c r="Q5219">
        <v>162372.79999999999</v>
      </c>
      <c r="R5219">
        <v>230086.42</v>
      </c>
    </row>
    <row r="5220" spans="1:18" x14ac:dyDescent="0.25">
      <c r="A5220">
        <v>4573</v>
      </c>
      <c r="B5220" t="s">
        <v>21</v>
      </c>
      <c r="C5220" t="s">
        <v>29</v>
      </c>
      <c r="D5220">
        <v>137.86000000000001</v>
      </c>
      <c r="E5220" s="2">
        <v>45007</v>
      </c>
      <c r="F5220" s="2">
        <v>45181</v>
      </c>
      <c r="G5220">
        <v>354.7</v>
      </c>
      <c r="H5220" t="s">
        <v>30</v>
      </c>
      <c r="I5220">
        <v>5.22</v>
      </c>
      <c r="J5220">
        <v>1222.3</v>
      </c>
      <c r="K5220">
        <v>27.3</v>
      </c>
      <c r="L5220">
        <v>221</v>
      </c>
      <c r="M5220" t="b">
        <v>1</v>
      </c>
      <c r="N5220" t="s">
        <v>38</v>
      </c>
      <c r="O5220" t="s">
        <v>40</v>
      </c>
      <c r="P5220">
        <v>59.91</v>
      </c>
      <c r="Q5220">
        <v>239513.89</v>
      </c>
      <c r="R5220">
        <v>-218263.81</v>
      </c>
    </row>
    <row r="5221" spans="1:18" x14ac:dyDescent="0.25">
      <c r="A5221">
        <v>6971</v>
      </c>
      <c r="B5221" t="s">
        <v>21</v>
      </c>
      <c r="C5221" t="s">
        <v>25</v>
      </c>
      <c r="D5221">
        <v>252.81</v>
      </c>
      <c r="E5221" s="2">
        <v>45030</v>
      </c>
      <c r="F5221" s="2">
        <v>45267</v>
      </c>
      <c r="G5221">
        <v>996.4</v>
      </c>
      <c r="H5221" t="s">
        <v>30</v>
      </c>
      <c r="I5221">
        <v>5.73</v>
      </c>
      <c r="J5221">
        <v>278.3</v>
      </c>
      <c r="K5221">
        <v>19.899999999999999</v>
      </c>
      <c r="L5221">
        <v>297.8</v>
      </c>
      <c r="M5221" t="b">
        <v>1</v>
      </c>
      <c r="N5221" t="s">
        <v>38</v>
      </c>
      <c r="O5221" t="s">
        <v>39</v>
      </c>
      <c r="P5221">
        <v>88.29</v>
      </c>
      <c r="Q5221">
        <v>206810.89</v>
      </c>
      <c r="R5221">
        <v>-118838.73</v>
      </c>
    </row>
    <row r="5222" spans="1:18" x14ac:dyDescent="0.25">
      <c r="A5222">
        <v>5982</v>
      </c>
      <c r="B5222" t="s">
        <v>21</v>
      </c>
      <c r="C5222" t="s">
        <v>26</v>
      </c>
      <c r="D5222">
        <v>123.62</v>
      </c>
      <c r="E5222" s="2">
        <v>44958</v>
      </c>
      <c r="F5222" s="2">
        <v>45190</v>
      </c>
      <c r="G5222">
        <v>535.11</v>
      </c>
      <c r="H5222" t="s">
        <v>33</v>
      </c>
      <c r="I5222">
        <v>5.61</v>
      </c>
      <c r="J5222">
        <v>1323.7</v>
      </c>
      <c r="K5222">
        <v>26</v>
      </c>
      <c r="L5222">
        <v>117.8</v>
      </c>
      <c r="M5222" t="b">
        <v>1</v>
      </c>
      <c r="O5222" t="s">
        <v>40</v>
      </c>
      <c r="P5222">
        <v>126.32</v>
      </c>
      <c r="Q5222">
        <v>227375.13</v>
      </c>
      <c r="R5222">
        <v>-159780.03</v>
      </c>
    </row>
    <row r="5223" spans="1:18" x14ac:dyDescent="0.25">
      <c r="A5223">
        <v>4101</v>
      </c>
      <c r="B5223" t="s">
        <v>21</v>
      </c>
      <c r="C5223" t="s">
        <v>28</v>
      </c>
      <c r="D5223">
        <v>191.91</v>
      </c>
      <c r="E5223" s="2">
        <v>44979</v>
      </c>
      <c r="F5223" s="2">
        <v>45188</v>
      </c>
      <c r="G5223">
        <v>849.99</v>
      </c>
      <c r="H5223" t="s">
        <v>30</v>
      </c>
      <c r="I5223">
        <v>6.57</v>
      </c>
      <c r="J5223">
        <v>1671.6</v>
      </c>
      <c r="K5223">
        <v>27.6</v>
      </c>
      <c r="L5223">
        <v>115.7</v>
      </c>
      <c r="M5223" t="b">
        <v>1</v>
      </c>
      <c r="N5223" t="s">
        <v>34</v>
      </c>
      <c r="O5223" t="s">
        <v>39</v>
      </c>
      <c r="P5223">
        <v>355.25</v>
      </c>
      <c r="Q5223">
        <v>158960.31</v>
      </c>
      <c r="R5223">
        <v>142998.64000000001</v>
      </c>
    </row>
    <row r="5224" spans="1:18" x14ac:dyDescent="0.25">
      <c r="A5224">
        <v>8187</v>
      </c>
      <c r="B5224" t="s">
        <v>21</v>
      </c>
      <c r="C5224" t="s">
        <v>27</v>
      </c>
      <c r="D5224">
        <v>178.98</v>
      </c>
      <c r="E5224" s="2">
        <v>45026</v>
      </c>
      <c r="F5224" s="2">
        <v>45213</v>
      </c>
      <c r="G5224">
        <v>284.14</v>
      </c>
      <c r="H5224" t="s">
        <v>33</v>
      </c>
      <c r="I5224">
        <v>6.73</v>
      </c>
      <c r="J5224">
        <v>1334.3</v>
      </c>
      <c r="K5224">
        <v>23.5</v>
      </c>
      <c r="M5224" t="b">
        <v>0</v>
      </c>
      <c r="N5224" t="s">
        <v>35</v>
      </c>
      <c r="O5224" t="s">
        <v>39</v>
      </c>
      <c r="P5224">
        <v>157.86000000000001</v>
      </c>
      <c r="Q5224">
        <v>193958.02</v>
      </c>
      <c r="R5224">
        <v>-149103.67999999999</v>
      </c>
    </row>
    <row r="5225" spans="1:18" x14ac:dyDescent="0.25">
      <c r="A5225">
        <v>9485</v>
      </c>
      <c r="B5225" t="s">
        <v>22</v>
      </c>
      <c r="C5225" t="s">
        <v>27</v>
      </c>
      <c r="D5225">
        <v>253.57</v>
      </c>
      <c r="E5225" s="2">
        <v>44996</v>
      </c>
      <c r="F5225" s="2">
        <v>45187</v>
      </c>
      <c r="G5225">
        <v>858.29</v>
      </c>
      <c r="H5225" t="s">
        <v>32</v>
      </c>
      <c r="I5225">
        <v>5.77</v>
      </c>
      <c r="J5225">
        <v>1097</v>
      </c>
      <c r="K5225">
        <v>29.4</v>
      </c>
      <c r="L5225">
        <v>383.9</v>
      </c>
      <c r="M5225" t="b">
        <v>1</v>
      </c>
      <c r="N5225" t="s">
        <v>34</v>
      </c>
      <c r="O5225" t="s">
        <v>40</v>
      </c>
      <c r="P5225">
        <v>150.07</v>
      </c>
      <c r="Q5225">
        <v>186830.86</v>
      </c>
      <c r="R5225">
        <v>-58027.28</v>
      </c>
    </row>
    <row r="5226" spans="1:18" x14ac:dyDescent="0.25">
      <c r="A5226">
        <v>9325</v>
      </c>
      <c r="B5226" t="s">
        <v>20</v>
      </c>
      <c r="C5226" t="s">
        <v>25</v>
      </c>
      <c r="D5226">
        <v>65.67</v>
      </c>
      <c r="E5226" s="2">
        <v>44948</v>
      </c>
      <c r="F5226" s="2">
        <v>45058</v>
      </c>
      <c r="G5226">
        <v>267.57</v>
      </c>
      <c r="H5226" t="s">
        <v>30</v>
      </c>
      <c r="I5226">
        <v>5.23</v>
      </c>
      <c r="J5226">
        <v>1470.7</v>
      </c>
      <c r="K5226">
        <v>27.3</v>
      </c>
      <c r="L5226">
        <v>142.69999999999999</v>
      </c>
      <c r="M5226" t="b">
        <v>1</v>
      </c>
      <c r="N5226" t="s">
        <v>37</v>
      </c>
      <c r="O5226" t="s">
        <v>39</v>
      </c>
      <c r="P5226">
        <v>85.72</v>
      </c>
      <c r="Q5226">
        <v>124939.33</v>
      </c>
      <c r="R5226">
        <v>-102003.23</v>
      </c>
    </row>
    <row r="5227" spans="1:18" x14ac:dyDescent="0.25">
      <c r="A5227">
        <v>8249</v>
      </c>
      <c r="B5227" t="s">
        <v>22</v>
      </c>
      <c r="C5227" t="s">
        <v>28</v>
      </c>
      <c r="D5227">
        <v>133.36000000000001</v>
      </c>
      <c r="E5227" s="2">
        <v>44942</v>
      </c>
      <c r="F5227" s="2">
        <v>45102</v>
      </c>
      <c r="G5227">
        <v>505.33</v>
      </c>
      <c r="H5227" t="s">
        <v>31</v>
      </c>
      <c r="I5227">
        <v>6.88</v>
      </c>
      <c r="J5227">
        <v>1397.5</v>
      </c>
      <c r="K5227">
        <v>31.4</v>
      </c>
      <c r="M5227" t="b">
        <v>1</v>
      </c>
      <c r="N5227" t="s">
        <v>38</v>
      </c>
      <c r="O5227" t="s">
        <v>39</v>
      </c>
      <c r="P5227">
        <v>343.27</v>
      </c>
      <c r="Q5227">
        <v>138684.20000000001</v>
      </c>
      <c r="R5227">
        <v>34780.43</v>
      </c>
    </row>
    <row r="5228" spans="1:18" x14ac:dyDescent="0.25">
      <c r="A5228">
        <v>9801</v>
      </c>
      <c r="B5228" t="s">
        <v>20</v>
      </c>
      <c r="C5228" t="s">
        <v>24</v>
      </c>
      <c r="D5228">
        <v>265.69</v>
      </c>
      <c r="E5228" s="2">
        <v>45027</v>
      </c>
      <c r="F5228" s="2">
        <v>45181</v>
      </c>
      <c r="G5228">
        <v>1490.45</v>
      </c>
      <c r="H5228" t="s">
        <v>33</v>
      </c>
      <c r="I5228">
        <v>7.04</v>
      </c>
      <c r="J5228">
        <v>1145.0999999999999</v>
      </c>
      <c r="K5228">
        <v>31.8</v>
      </c>
      <c r="L5228">
        <v>434.8</v>
      </c>
      <c r="M5228" t="b">
        <v>1</v>
      </c>
      <c r="N5228" t="s">
        <v>38</v>
      </c>
      <c r="O5228" t="s">
        <v>40</v>
      </c>
      <c r="P5228">
        <v>151.63999999999999</v>
      </c>
      <c r="Q5228">
        <v>226892.97</v>
      </c>
      <c r="R5228">
        <v>-881.13</v>
      </c>
    </row>
    <row r="5229" spans="1:18" x14ac:dyDescent="0.25">
      <c r="A5229">
        <v>7621</v>
      </c>
      <c r="B5229" t="s">
        <v>22</v>
      </c>
      <c r="C5229" t="s">
        <v>24</v>
      </c>
      <c r="D5229">
        <v>219.97</v>
      </c>
      <c r="E5229" s="2">
        <v>45000</v>
      </c>
      <c r="F5229" s="2">
        <v>45105</v>
      </c>
      <c r="G5229">
        <v>1125.08</v>
      </c>
      <c r="H5229" t="s">
        <v>31</v>
      </c>
      <c r="I5229">
        <v>6.12</v>
      </c>
      <c r="K5229">
        <v>19</v>
      </c>
      <c r="L5229">
        <v>554.20000000000005</v>
      </c>
      <c r="M5229" t="b">
        <v>0</v>
      </c>
      <c r="N5229" t="s">
        <v>35</v>
      </c>
      <c r="O5229" t="s">
        <v>40</v>
      </c>
      <c r="P5229">
        <v>166.43</v>
      </c>
      <c r="Q5229">
        <v>336225.48</v>
      </c>
      <c r="R5229">
        <v>-148978.42000000001</v>
      </c>
    </row>
    <row r="5230" spans="1:18" x14ac:dyDescent="0.25">
      <c r="A5230">
        <v>5550</v>
      </c>
      <c r="B5230" t="s">
        <v>19</v>
      </c>
      <c r="C5230" t="s">
        <v>28</v>
      </c>
      <c r="D5230">
        <v>182.74</v>
      </c>
      <c r="E5230" s="2">
        <v>44968</v>
      </c>
      <c r="F5230" s="2">
        <v>45059</v>
      </c>
      <c r="G5230">
        <v>1125.83</v>
      </c>
      <c r="H5230" t="s">
        <v>32</v>
      </c>
      <c r="I5230">
        <v>5.25</v>
      </c>
      <c r="J5230">
        <v>212.5</v>
      </c>
      <c r="K5230">
        <v>28.3</v>
      </c>
      <c r="M5230" t="b">
        <v>1</v>
      </c>
      <c r="N5230" t="s">
        <v>37</v>
      </c>
      <c r="O5230" t="s">
        <v>39</v>
      </c>
      <c r="P5230">
        <v>349.69</v>
      </c>
      <c r="Q5230">
        <v>116372.74</v>
      </c>
      <c r="R5230">
        <v>277318.75</v>
      </c>
    </row>
    <row r="5231" spans="1:18" x14ac:dyDescent="0.25">
      <c r="A5231">
        <v>3490</v>
      </c>
      <c r="B5231" t="s">
        <v>21</v>
      </c>
      <c r="C5231" t="s">
        <v>28</v>
      </c>
      <c r="D5231">
        <v>213.36</v>
      </c>
      <c r="E5231" s="2">
        <v>44954</v>
      </c>
      <c r="F5231" s="2">
        <v>45046</v>
      </c>
      <c r="G5231">
        <v>558.77</v>
      </c>
      <c r="H5231" t="s">
        <v>33</v>
      </c>
      <c r="I5231">
        <v>6.85</v>
      </c>
      <c r="J5231">
        <v>931.7</v>
      </c>
      <c r="K5231">
        <v>29.6</v>
      </c>
      <c r="L5231">
        <v>470.8</v>
      </c>
      <c r="M5231" t="b">
        <v>0</v>
      </c>
      <c r="N5231" t="s">
        <v>35</v>
      </c>
      <c r="O5231" t="s">
        <v>39</v>
      </c>
      <c r="P5231">
        <v>353.7</v>
      </c>
      <c r="Q5231">
        <v>401114.04</v>
      </c>
      <c r="R5231">
        <v>-203477.09</v>
      </c>
    </row>
    <row r="5232" spans="1:18" x14ac:dyDescent="0.25">
      <c r="A5232">
        <v>6533</v>
      </c>
      <c r="B5232" t="s">
        <v>19</v>
      </c>
      <c r="C5232" t="s">
        <v>28</v>
      </c>
      <c r="D5232">
        <v>89.5</v>
      </c>
      <c r="E5232" s="2">
        <v>45033</v>
      </c>
      <c r="F5232" s="2">
        <v>45233</v>
      </c>
      <c r="G5232">
        <v>204.16</v>
      </c>
      <c r="H5232" t="s">
        <v>32</v>
      </c>
      <c r="I5232">
        <v>5.57</v>
      </c>
      <c r="J5232">
        <v>585.70000000000005</v>
      </c>
      <c r="K5232">
        <v>20.3</v>
      </c>
      <c r="L5232">
        <v>56</v>
      </c>
      <c r="M5232" t="b">
        <v>1</v>
      </c>
      <c r="N5232" t="s">
        <v>34</v>
      </c>
      <c r="O5232" t="s">
        <v>39</v>
      </c>
      <c r="P5232">
        <v>341.58</v>
      </c>
      <c r="Q5232">
        <v>152388.66</v>
      </c>
      <c r="R5232">
        <v>-82651.69</v>
      </c>
    </row>
    <row r="5233" spans="1:18" x14ac:dyDescent="0.25">
      <c r="A5233">
        <v>4358</v>
      </c>
      <c r="B5233" t="s">
        <v>20</v>
      </c>
      <c r="C5233" t="s">
        <v>28</v>
      </c>
      <c r="D5233">
        <v>129.78</v>
      </c>
      <c r="E5233" s="2">
        <v>44998</v>
      </c>
      <c r="F5233" s="2">
        <v>45155</v>
      </c>
      <c r="G5233">
        <v>326.54000000000002</v>
      </c>
      <c r="H5233" t="s">
        <v>32</v>
      </c>
      <c r="I5233">
        <v>7.26</v>
      </c>
      <c r="J5233">
        <v>563.4</v>
      </c>
      <c r="K5233">
        <v>32.1</v>
      </c>
      <c r="L5233">
        <v>567.5</v>
      </c>
      <c r="M5233" t="b">
        <v>1</v>
      </c>
      <c r="N5233" t="s">
        <v>37</v>
      </c>
      <c r="O5233" t="s">
        <v>39</v>
      </c>
      <c r="P5233">
        <v>349.67</v>
      </c>
      <c r="Q5233">
        <v>249191.53</v>
      </c>
      <c r="R5233">
        <v>-135010.29</v>
      </c>
    </row>
    <row r="5234" spans="1:18" x14ac:dyDescent="0.25">
      <c r="A5234">
        <v>7583</v>
      </c>
      <c r="B5234" t="s">
        <v>20</v>
      </c>
      <c r="C5234" t="s">
        <v>26</v>
      </c>
      <c r="D5234">
        <v>102.05</v>
      </c>
      <c r="E5234" s="2">
        <v>45017</v>
      </c>
      <c r="F5234" s="2">
        <v>45180</v>
      </c>
      <c r="G5234">
        <v>487.99</v>
      </c>
      <c r="H5234" t="s">
        <v>31</v>
      </c>
      <c r="I5234">
        <v>5.3</v>
      </c>
      <c r="J5234">
        <v>1010.7</v>
      </c>
      <c r="K5234">
        <v>31.7</v>
      </c>
      <c r="L5234">
        <v>241</v>
      </c>
      <c r="M5234" t="b">
        <v>0</v>
      </c>
      <c r="N5234" t="s">
        <v>35</v>
      </c>
      <c r="O5234" t="s">
        <v>40</v>
      </c>
      <c r="P5234">
        <v>128.09</v>
      </c>
      <c r="Q5234">
        <v>112401.29</v>
      </c>
      <c r="R5234">
        <v>-49894.65</v>
      </c>
    </row>
    <row r="5235" spans="1:18" x14ac:dyDescent="0.25">
      <c r="A5235">
        <v>9656</v>
      </c>
      <c r="B5235" t="s">
        <v>18</v>
      </c>
      <c r="C5235" t="s">
        <v>23</v>
      </c>
      <c r="D5235">
        <v>277.89</v>
      </c>
      <c r="E5235" s="2">
        <v>45027</v>
      </c>
      <c r="F5235" s="2">
        <v>45155</v>
      </c>
      <c r="G5235">
        <v>766.54</v>
      </c>
      <c r="H5235" t="s">
        <v>33</v>
      </c>
      <c r="I5235">
        <v>7.32</v>
      </c>
      <c r="J5235">
        <v>800.6</v>
      </c>
      <c r="K5235">
        <v>20.2</v>
      </c>
      <c r="L5235">
        <v>473.2</v>
      </c>
      <c r="M5235" t="b">
        <v>1</v>
      </c>
      <c r="N5235" t="s">
        <v>36</v>
      </c>
      <c r="O5235" t="s">
        <v>39</v>
      </c>
      <c r="P5235">
        <v>905.77</v>
      </c>
      <c r="Q5235">
        <v>307754.28000000003</v>
      </c>
      <c r="R5235">
        <v>386554.66</v>
      </c>
    </row>
    <row r="5236" spans="1:18" x14ac:dyDescent="0.25">
      <c r="A5236">
        <v>4084</v>
      </c>
      <c r="B5236" t="s">
        <v>21</v>
      </c>
      <c r="C5236" t="s">
        <v>25</v>
      </c>
      <c r="D5236">
        <v>299.23</v>
      </c>
      <c r="E5236" s="2">
        <v>45032</v>
      </c>
      <c r="F5236" s="2">
        <v>45203</v>
      </c>
      <c r="G5236">
        <v>1443.14</v>
      </c>
      <c r="H5236" t="s">
        <v>33</v>
      </c>
      <c r="I5236">
        <v>5.78</v>
      </c>
      <c r="J5236">
        <v>1006.5</v>
      </c>
      <c r="K5236">
        <v>32.1</v>
      </c>
      <c r="L5236">
        <v>337.4</v>
      </c>
      <c r="M5236" t="b">
        <v>0</v>
      </c>
      <c r="O5236" t="s">
        <v>39</v>
      </c>
      <c r="P5236">
        <v>78.64</v>
      </c>
      <c r="Q5236">
        <v>331057.53000000003</v>
      </c>
      <c r="R5236">
        <v>-217569</v>
      </c>
    </row>
    <row r="5237" spans="1:18" x14ac:dyDescent="0.25">
      <c r="A5237">
        <v>6722</v>
      </c>
      <c r="B5237" t="s">
        <v>21</v>
      </c>
      <c r="C5237" t="s">
        <v>27</v>
      </c>
      <c r="D5237">
        <v>260.08999999999997</v>
      </c>
      <c r="E5237" s="2">
        <v>44969</v>
      </c>
      <c r="F5237" s="2">
        <v>45078</v>
      </c>
      <c r="G5237">
        <v>1278.8</v>
      </c>
      <c r="H5237" t="s">
        <v>31</v>
      </c>
      <c r="I5237">
        <v>6.76</v>
      </c>
      <c r="J5237">
        <v>630.79999999999995</v>
      </c>
      <c r="K5237">
        <v>28.3</v>
      </c>
      <c r="L5237">
        <v>252.6</v>
      </c>
      <c r="M5237" t="b">
        <v>1</v>
      </c>
      <c r="N5237" t="s">
        <v>34</v>
      </c>
      <c r="O5237" t="s">
        <v>40</v>
      </c>
      <c r="P5237">
        <v>147.4</v>
      </c>
      <c r="Q5237">
        <v>464416.2</v>
      </c>
      <c r="R5237">
        <v>-275921.08</v>
      </c>
    </row>
    <row r="5238" spans="1:18" x14ac:dyDescent="0.25">
      <c r="A5238">
        <v>8568</v>
      </c>
      <c r="B5238" t="s">
        <v>20</v>
      </c>
      <c r="C5238" t="s">
        <v>23</v>
      </c>
      <c r="D5238">
        <v>223.82</v>
      </c>
      <c r="E5238" s="2">
        <v>45015</v>
      </c>
      <c r="F5238" s="2">
        <v>45129</v>
      </c>
      <c r="G5238">
        <v>426.74</v>
      </c>
      <c r="H5238" t="s">
        <v>33</v>
      </c>
      <c r="J5238">
        <v>1176.2</v>
      </c>
      <c r="K5238">
        <v>30.6</v>
      </c>
      <c r="L5238">
        <v>262.60000000000002</v>
      </c>
      <c r="M5238" t="b">
        <v>1</v>
      </c>
      <c r="N5238" t="s">
        <v>34</v>
      </c>
      <c r="O5238" t="s">
        <v>40</v>
      </c>
      <c r="P5238">
        <v>894.94</v>
      </c>
      <c r="Q5238">
        <v>283960.02</v>
      </c>
      <c r="R5238">
        <v>97946.68</v>
      </c>
    </row>
    <row r="5239" spans="1:18" x14ac:dyDescent="0.25">
      <c r="A5239">
        <v>4622</v>
      </c>
      <c r="B5239" t="s">
        <v>18</v>
      </c>
      <c r="C5239" t="s">
        <v>29</v>
      </c>
      <c r="D5239">
        <v>266.55</v>
      </c>
      <c r="E5239" s="2">
        <v>45032</v>
      </c>
      <c r="F5239" s="2">
        <v>45244</v>
      </c>
      <c r="G5239">
        <v>1386.07</v>
      </c>
      <c r="H5239" t="s">
        <v>33</v>
      </c>
      <c r="I5239">
        <v>6.37</v>
      </c>
      <c r="J5239">
        <v>1195.2</v>
      </c>
      <c r="K5239">
        <v>30.8</v>
      </c>
      <c r="L5239">
        <v>427</v>
      </c>
      <c r="M5239" t="b">
        <v>1</v>
      </c>
      <c r="N5239" t="s">
        <v>37</v>
      </c>
      <c r="O5239" t="s">
        <v>39</v>
      </c>
      <c r="P5239">
        <v>58.89</v>
      </c>
      <c r="Q5239">
        <v>344593.2</v>
      </c>
      <c r="R5239">
        <v>-262967.53999999998</v>
      </c>
    </row>
    <row r="5240" spans="1:18" x14ac:dyDescent="0.25">
      <c r="A5240">
        <v>2543</v>
      </c>
      <c r="B5240" t="s">
        <v>21</v>
      </c>
      <c r="C5240" t="s">
        <v>27</v>
      </c>
      <c r="D5240">
        <v>53.67</v>
      </c>
      <c r="E5240" s="2">
        <v>45017</v>
      </c>
      <c r="F5240" s="2">
        <v>45111</v>
      </c>
      <c r="G5240">
        <v>164.76</v>
      </c>
      <c r="H5240" t="s">
        <v>31</v>
      </c>
      <c r="I5240">
        <v>6.25</v>
      </c>
      <c r="J5240">
        <v>534.29999999999995</v>
      </c>
      <c r="K5240">
        <v>20.6</v>
      </c>
      <c r="L5240">
        <v>535.6</v>
      </c>
      <c r="M5240" t="b">
        <v>1</v>
      </c>
      <c r="O5240" t="s">
        <v>39</v>
      </c>
      <c r="P5240">
        <v>157.86000000000001</v>
      </c>
      <c r="Q5240">
        <v>40388.36</v>
      </c>
      <c r="R5240">
        <v>-14379.35</v>
      </c>
    </row>
    <row r="5241" spans="1:18" x14ac:dyDescent="0.25">
      <c r="A5241">
        <v>7309</v>
      </c>
      <c r="B5241" t="s">
        <v>21</v>
      </c>
      <c r="C5241" t="s">
        <v>23</v>
      </c>
      <c r="D5241">
        <v>153.82</v>
      </c>
      <c r="E5241" s="2">
        <v>44944</v>
      </c>
      <c r="F5241" s="2">
        <v>45171</v>
      </c>
      <c r="G5241">
        <v>400.79</v>
      </c>
      <c r="H5241" t="s">
        <v>33</v>
      </c>
      <c r="I5241">
        <v>5.76</v>
      </c>
      <c r="J5241">
        <v>1108</v>
      </c>
      <c r="K5241">
        <v>19</v>
      </c>
      <c r="L5241">
        <v>494.5</v>
      </c>
      <c r="M5241" t="b">
        <v>0</v>
      </c>
      <c r="N5241" t="s">
        <v>35</v>
      </c>
      <c r="O5241" t="s">
        <v>41</v>
      </c>
      <c r="P5241">
        <v>897.41</v>
      </c>
      <c r="Q5241">
        <v>220921.25</v>
      </c>
      <c r="R5241">
        <v>138751.70000000001</v>
      </c>
    </row>
    <row r="5242" spans="1:18" x14ac:dyDescent="0.25">
      <c r="A5242">
        <v>9206</v>
      </c>
      <c r="B5242" t="s">
        <v>19</v>
      </c>
      <c r="C5242" t="s">
        <v>25</v>
      </c>
      <c r="D5242">
        <v>211</v>
      </c>
      <c r="E5242" s="2">
        <v>44993</v>
      </c>
      <c r="F5242" s="2">
        <v>45133</v>
      </c>
      <c r="G5242">
        <v>589.54999999999995</v>
      </c>
      <c r="H5242" t="s">
        <v>30</v>
      </c>
      <c r="I5242">
        <v>6.71</v>
      </c>
      <c r="J5242">
        <v>912.3</v>
      </c>
      <c r="K5242">
        <v>28.2</v>
      </c>
      <c r="L5242">
        <v>239.6</v>
      </c>
      <c r="M5242" t="b">
        <v>1</v>
      </c>
      <c r="N5242" t="s">
        <v>36</v>
      </c>
      <c r="O5242" t="s">
        <v>40</v>
      </c>
      <c r="P5242">
        <v>85.18</v>
      </c>
      <c r="Q5242">
        <v>108513.87</v>
      </c>
      <c r="R5242">
        <v>-58296</v>
      </c>
    </row>
    <row r="5243" spans="1:18" x14ac:dyDescent="0.25">
      <c r="A5243">
        <v>8087</v>
      </c>
      <c r="B5243" t="s">
        <v>22</v>
      </c>
      <c r="C5243" t="s">
        <v>28</v>
      </c>
      <c r="D5243">
        <v>27.66</v>
      </c>
      <c r="E5243" s="2">
        <v>45024</v>
      </c>
      <c r="F5243" s="2">
        <v>45253</v>
      </c>
      <c r="G5243">
        <v>165.45</v>
      </c>
      <c r="H5243" t="s">
        <v>31</v>
      </c>
      <c r="I5243">
        <v>6.95</v>
      </c>
      <c r="J5243">
        <v>1751.1</v>
      </c>
      <c r="K5243">
        <v>23.4</v>
      </c>
      <c r="L5243">
        <v>469.3</v>
      </c>
      <c r="M5243" t="b">
        <v>0</v>
      </c>
      <c r="N5243" t="s">
        <v>35</v>
      </c>
      <c r="O5243" t="s">
        <v>40</v>
      </c>
      <c r="P5243">
        <v>350.14</v>
      </c>
      <c r="Q5243">
        <v>17768.32</v>
      </c>
      <c r="R5243">
        <v>40162.339999999997</v>
      </c>
    </row>
    <row r="5244" spans="1:18" x14ac:dyDescent="0.25">
      <c r="A5244">
        <v>6182</v>
      </c>
      <c r="B5244" t="s">
        <v>18</v>
      </c>
      <c r="C5244" t="s">
        <v>29</v>
      </c>
      <c r="D5244">
        <v>237.75</v>
      </c>
      <c r="E5244" s="2">
        <v>44939</v>
      </c>
      <c r="F5244" s="2">
        <v>45038</v>
      </c>
      <c r="G5244">
        <v>1075.95</v>
      </c>
      <c r="H5244" t="s">
        <v>31</v>
      </c>
      <c r="I5244">
        <v>6.68</v>
      </c>
      <c r="J5244">
        <v>1354.9</v>
      </c>
      <c r="K5244">
        <v>22.2</v>
      </c>
      <c r="L5244">
        <v>143.19999999999999</v>
      </c>
      <c r="M5244" t="b">
        <v>1</v>
      </c>
      <c r="N5244" t="s">
        <v>38</v>
      </c>
      <c r="O5244" t="s">
        <v>40</v>
      </c>
      <c r="P5244">
        <v>52.46</v>
      </c>
      <c r="Q5244">
        <v>190446.63</v>
      </c>
      <c r="R5244">
        <v>-134002.29</v>
      </c>
    </row>
    <row r="5245" spans="1:18" x14ac:dyDescent="0.25">
      <c r="A5245">
        <v>8229</v>
      </c>
      <c r="B5245" t="s">
        <v>20</v>
      </c>
      <c r="C5245" t="s">
        <v>25</v>
      </c>
      <c r="D5245">
        <v>57.91</v>
      </c>
      <c r="E5245" s="2">
        <v>44957</v>
      </c>
      <c r="F5245" s="2">
        <v>45093</v>
      </c>
      <c r="G5245">
        <v>274.99</v>
      </c>
      <c r="H5245" t="s">
        <v>30</v>
      </c>
      <c r="I5245">
        <v>6.94</v>
      </c>
      <c r="J5245">
        <v>491</v>
      </c>
      <c r="K5245">
        <v>20.100000000000001</v>
      </c>
      <c r="L5245">
        <v>50.5</v>
      </c>
      <c r="M5245" t="b">
        <v>1</v>
      </c>
      <c r="N5245" t="s">
        <v>34</v>
      </c>
      <c r="O5245" t="s">
        <v>40</v>
      </c>
      <c r="P5245">
        <v>88.82</v>
      </c>
      <c r="Q5245">
        <v>68833.48</v>
      </c>
      <c r="R5245">
        <v>-44408.87</v>
      </c>
    </row>
    <row r="5246" spans="1:18" x14ac:dyDescent="0.25">
      <c r="A5246">
        <v>9553</v>
      </c>
      <c r="B5246" t="s">
        <v>22</v>
      </c>
      <c r="C5246" t="s">
        <v>28</v>
      </c>
      <c r="D5246">
        <v>97.92</v>
      </c>
      <c r="E5246" s="2">
        <v>45004</v>
      </c>
      <c r="F5246" s="2">
        <v>45182</v>
      </c>
      <c r="G5246">
        <v>253.18</v>
      </c>
      <c r="H5246" t="s">
        <v>32</v>
      </c>
      <c r="I5246">
        <v>6.74</v>
      </c>
      <c r="J5246">
        <v>1611.2</v>
      </c>
      <c r="K5246">
        <v>31.8</v>
      </c>
      <c r="L5246">
        <v>429</v>
      </c>
      <c r="M5246" t="b">
        <v>0</v>
      </c>
      <c r="N5246" t="s">
        <v>35</v>
      </c>
      <c r="O5246" t="s">
        <v>40</v>
      </c>
      <c r="P5246">
        <v>347.5</v>
      </c>
      <c r="Q5246">
        <v>107120.23</v>
      </c>
      <c r="R5246">
        <v>-19140.18</v>
      </c>
    </row>
    <row r="5247" spans="1:18" x14ac:dyDescent="0.25">
      <c r="A5247">
        <v>4078</v>
      </c>
      <c r="B5247" t="s">
        <v>19</v>
      </c>
      <c r="C5247" t="s">
        <v>25</v>
      </c>
      <c r="D5247">
        <v>202.91</v>
      </c>
      <c r="E5247" s="2">
        <v>45025</v>
      </c>
      <c r="F5247" s="2">
        <v>45255</v>
      </c>
      <c r="G5247">
        <v>669.57</v>
      </c>
      <c r="H5247" t="s">
        <v>31</v>
      </c>
      <c r="I5247">
        <v>4.95</v>
      </c>
      <c r="J5247">
        <v>963.2</v>
      </c>
      <c r="K5247">
        <v>27.1</v>
      </c>
      <c r="L5247">
        <v>96.3</v>
      </c>
      <c r="M5247" t="b">
        <v>0</v>
      </c>
      <c r="N5247" t="s">
        <v>35</v>
      </c>
      <c r="O5247" t="s">
        <v>40</v>
      </c>
      <c r="P5247">
        <v>78.97</v>
      </c>
      <c r="Q5247">
        <v>120922.07</v>
      </c>
      <c r="R5247">
        <v>-68046.13</v>
      </c>
    </row>
    <row r="5248" spans="1:18" x14ac:dyDescent="0.25">
      <c r="A5248">
        <v>4940</v>
      </c>
      <c r="B5248" t="s">
        <v>20</v>
      </c>
      <c r="C5248" t="s">
        <v>27</v>
      </c>
      <c r="D5248">
        <v>46.48</v>
      </c>
      <c r="E5248" s="2">
        <v>45041</v>
      </c>
      <c r="F5248" s="2">
        <v>45144</v>
      </c>
      <c r="G5248">
        <v>258.08</v>
      </c>
      <c r="H5248" t="s">
        <v>31</v>
      </c>
      <c r="I5248">
        <v>6.82</v>
      </c>
      <c r="J5248">
        <v>1555</v>
      </c>
      <c r="K5248">
        <v>31.4</v>
      </c>
      <c r="L5248">
        <v>272</v>
      </c>
      <c r="M5248" t="b">
        <v>1</v>
      </c>
      <c r="N5248" t="s">
        <v>34</v>
      </c>
      <c r="O5248" t="s">
        <v>39</v>
      </c>
      <c r="P5248">
        <v>147.24</v>
      </c>
      <c r="Q5248">
        <v>70241.119999999995</v>
      </c>
      <c r="R5248">
        <v>-32241.42</v>
      </c>
    </row>
    <row r="5249" spans="1:18" x14ac:dyDescent="0.25">
      <c r="A5249">
        <v>3289</v>
      </c>
      <c r="B5249" t="s">
        <v>20</v>
      </c>
      <c r="C5249" t="s">
        <v>28</v>
      </c>
      <c r="D5249">
        <v>195.99</v>
      </c>
      <c r="E5249" s="2">
        <v>45038</v>
      </c>
      <c r="F5249" s="2">
        <v>45249</v>
      </c>
      <c r="G5249">
        <v>627.34</v>
      </c>
      <c r="H5249" t="s">
        <v>32</v>
      </c>
      <c r="I5249">
        <v>5.07</v>
      </c>
      <c r="K5249">
        <v>26.9</v>
      </c>
      <c r="L5249">
        <v>500.4</v>
      </c>
      <c r="M5249" t="b">
        <v>0</v>
      </c>
      <c r="N5249" t="s">
        <v>35</v>
      </c>
      <c r="O5249" t="s">
        <v>41</v>
      </c>
      <c r="P5249">
        <v>342.33</v>
      </c>
      <c r="Q5249">
        <v>141277.25</v>
      </c>
      <c r="R5249">
        <v>73480.05</v>
      </c>
    </row>
    <row r="5250" spans="1:18" x14ac:dyDescent="0.25">
      <c r="A5250">
        <v>7086</v>
      </c>
      <c r="B5250" t="s">
        <v>19</v>
      </c>
      <c r="C5250" t="s">
        <v>28</v>
      </c>
      <c r="D5250">
        <v>85.52</v>
      </c>
      <c r="E5250" s="2">
        <v>45040</v>
      </c>
      <c r="F5250" s="2">
        <v>45221</v>
      </c>
      <c r="G5250">
        <v>475.77</v>
      </c>
      <c r="H5250" t="s">
        <v>32</v>
      </c>
      <c r="I5250">
        <v>4.8</v>
      </c>
      <c r="K5250">
        <v>18.8</v>
      </c>
      <c r="L5250">
        <v>261.5</v>
      </c>
      <c r="M5250" t="b">
        <v>1</v>
      </c>
      <c r="N5250" t="s">
        <v>38</v>
      </c>
      <c r="O5250" t="s">
        <v>40</v>
      </c>
      <c r="P5250">
        <v>349.06</v>
      </c>
      <c r="Q5250">
        <v>62594.46</v>
      </c>
      <c r="R5250">
        <v>103477.82</v>
      </c>
    </row>
    <row r="5251" spans="1:18" x14ac:dyDescent="0.25">
      <c r="A5251">
        <v>4937</v>
      </c>
      <c r="B5251" t="s">
        <v>21</v>
      </c>
      <c r="C5251" t="s">
        <v>24</v>
      </c>
      <c r="D5251">
        <v>228.29</v>
      </c>
      <c r="E5251" s="2">
        <v>44955</v>
      </c>
      <c r="F5251" s="2">
        <v>45141</v>
      </c>
      <c r="G5251">
        <v>570.71</v>
      </c>
      <c r="H5251" t="s">
        <v>30</v>
      </c>
      <c r="I5251">
        <v>7.2</v>
      </c>
      <c r="J5251">
        <v>573.9</v>
      </c>
      <c r="K5251">
        <v>21.5</v>
      </c>
      <c r="L5251">
        <v>79</v>
      </c>
      <c r="M5251" t="b">
        <v>1</v>
      </c>
      <c r="N5251" t="s">
        <v>34</v>
      </c>
      <c r="O5251" t="s">
        <v>40</v>
      </c>
      <c r="P5251">
        <v>167.07</v>
      </c>
      <c r="Q5251">
        <v>407164.28</v>
      </c>
      <c r="R5251">
        <v>-311815.76</v>
      </c>
    </row>
    <row r="5252" spans="1:18" x14ac:dyDescent="0.25">
      <c r="A5252">
        <v>8427</v>
      </c>
      <c r="B5252" t="s">
        <v>21</v>
      </c>
      <c r="C5252" t="s">
        <v>29</v>
      </c>
      <c r="D5252">
        <v>132.63</v>
      </c>
      <c r="E5252" s="2">
        <v>44941</v>
      </c>
      <c r="F5252" s="2">
        <v>45179</v>
      </c>
      <c r="G5252">
        <v>684.62</v>
      </c>
      <c r="H5252" t="s">
        <v>31</v>
      </c>
      <c r="I5252">
        <v>6.29</v>
      </c>
      <c r="J5252">
        <v>1657.7</v>
      </c>
      <c r="K5252">
        <v>31.1</v>
      </c>
      <c r="L5252">
        <v>59.9</v>
      </c>
      <c r="M5252" t="b">
        <v>1</v>
      </c>
      <c r="N5252" t="s">
        <v>38</v>
      </c>
      <c r="O5252" t="s">
        <v>40</v>
      </c>
      <c r="P5252">
        <v>67.14</v>
      </c>
      <c r="Q5252">
        <v>111279.73</v>
      </c>
      <c r="R5252">
        <v>-65314.34</v>
      </c>
    </row>
    <row r="5253" spans="1:18" x14ac:dyDescent="0.25">
      <c r="A5253">
        <v>2128</v>
      </c>
      <c r="B5253" t="s">
        <v>22</v>
      </c>
      <c r="C5253" t="s">
        <v>27</v>
      </c>
      <c r="D5253">
        <v>265.33</v>
      </c>
      <c r="E5253" s="2">
        <v>44956</v>
      </c>
      <c r="F5253" s="2">
        <v>45094</v>
      </c>
      <c r="G5253">
        <v>552.96</v>
      </c>
      <c r="H5253" t="s">
        <v>31</v>
      </c>
      <c r="I5253">
        <v>5.03</v>
      </c>
      <c r="J5253">
        <v>1431.6</v>
      </c>
      <c r="K5253">
        <v>21.1</v>
      </c>
      <c r="L5253">
        <v>548.9</v>
      </c>
      <c r="M5253" t="b">
        <v>1</v>
      </c>
      <c r="N5253" t="s">
        <v>37</v>
      </c>
      <c r="O5253" t="s">
        <v>40</v>
      </c>
      <c r="P5253">
        <v>144.6</v>
      </c>
      <c r="Q5253">
        <v>226126.11</v>
      </c>
      <c r="R5253">
        <v>-146168.09</v>
      </c>
    </row>
    <row r="5254" spans="1:18" x14ac:dyDescent="0.25">
      <c r="A5254">
        <v>2662</v>
      </c>
      <c r="B5254" t="s">
        <v>18</v>
      </c>
      <c r="C5254" t="s">
        <v>24</v>
      </c>
      <c r="D5254">
        <v>32.5</v>
      </c>
      <c r="E5254" s="2">
        <v>44939</v>
      </c>
      <c r="F5254" s="2">
        <v>45083</v>
      </c>
      <c r="G5254">
        <v>182.39</v>
      </c>
      <c r="H5254" t="s">
        <v>32</v>
      </c>
      <c r="I5254">
        <v>6.41</v>
      </c>
      <c r="J5254">
        <v>416.5</v>
      </c>
      <c r="K5254">
        <v>32.6</v>
      </c>
      <c r="L5254">
        <v>500.7</v>
      </c>
      <c r="M5254" t="b">
        <v>0</v>
      </c>
      <c r="N5254" t="s">
        <v>35</v>
      </c>
      <c r="O5254" t="s">
        <v>39</v>
      </c>
      <c r="P5254">
        <v>153.13</v>
      </c>
      <c r="Q5254">
        <v>42255.62</v>
      </c>
      <c r="R5254">
        <v>-14326.24</v>
      </c>
    </row>
    <row r="5255" spans="1:18" x14ac:dyDescent="0.25">
      <c r="A5255">
        <v>8294</v>
      </c>
      <c r="B5255" t="s">
        <v>21</v>
      </c>
      <c r="C5255" t="s">
        <v>25</v>
      </c>
      <c r="D5255">
        <v>41.31</v>
      </c>
      <c r="E5255" s="2">
        <v>44970</v>
      </c>
      <c r="F5255" s="2">
        <v>45140</v>
      </c>
      <c r="G5255">
        <v>200.91</v>
      </c>
      <c r="H5255" t="s">
        <v>32</v>
      </c>
      <c r="J5255">
        <v>539.70000000000005</v>
      </c>
      <c r="K5255">
        <v>23.1</v>
      </c>
      <c r="L5255">
        <v>409.7</v>
      </c>
      <c r="M5255" t="b">
        <v>0</v>
      </c>
      <c r="N5255" t="s">
        <v>35</v>
      </c>
      <c r="O5255" t="s">
        <v>39</v>
      </c>
      <c r="P5255">
        <v>84.3</v>
      </c>
      <c r="Q5255">
        <v>42567.839999999997</v>
      </c>
      <c r="R5255">
        <v>-25631.13</v>
      </c>
    </row>
    <row r="5256" spans="1:18" x14ac:dyDescent="0.25">
      <c r="A5256">
        <v>7477</v>
      </c>
      <c r="B5256" t="s">
        <v>18</v>
      </c>
      <c r="C5256" t="s">
        <v>26</v>
      </c>
      <c r="D5256">
        <v>7.83</v>
      </c>
      <c r="E5256" s="2">
        <v>44938</v>
      </c>
      <c r="F5256" s="2">
        <v>45121</v>
      </c>
      <c r="G5256">
        <v>49.22</v>
      </c>
      <c r="H5256" t="s">
        <v>32</v>
      </c>
      <c r="I5256">
        <v>4.92</v>
      </c>
      <c r="J5256">
        <v>1189.8</v>
      </c>
      <c r="K5256">
        <v>24.8</v>
      </c>
      <c r="L5256">
        <v>54.7</v>
      </c>
      <c r="M5256" t="b">
        <v>0</v>
      </c>
      <c r="N5256" t="s">
        <v>35</v>
      </c>
      <c r="O5256" t="s">
        <v>41</v>
      </c>
      <c r="P5256">
        <v>127.46</v>
      </c>
      <c r="Q5256">
        <v>13266.04</v>
      </c>
      <c r="R5256">
        <v>-6992.46</v>
      </c>
    </row>
    <row r="5257" spans="1:18" x14ac:dyDescent="0.25">
      <c r="A5257">
        <v>3654</v>
      </c>
      <c r="B5257" t="s">
        <v>20</v>
      </c>
      <c r="C5257" t="s">
        <v>29</v>
      </c>
      <c r="D5257">
        <v>10.199999999999999</v>
      </c>
      <c r="E5257" s="2">
        <v>45012</v>
      </c>
      <c r="F5257" s="2">
        <v>45148</v>
      </c>
      <c r="G5257">
        <v>16.809999999999999</v>
      </c>
      <c r="H5257" t="s">
        <v>32</v>
      </c>
      <c r="I5257">
        <v>6.9</v>
      </c>
      <c r="J5257">
        <v>645.9</v>
      </c>
      <c r="K5257">
        <v>28.6</v>
      </c>
      <c r="L5257">
        <v>470.3</v>
      </c>
      <c r="M5257" t="b">
        <v>0</v>
      </c>
      <c r="N5257" t="s">
        <v>35</v>
      </c>
      <c r="O5257" t="s">
        <v>39</v>
      </c>
      <c r="P5257">
        <v>59.1</v>
      </c>
      <c r="Q5257">
        <v>15040.52</v>
      </c>
      <c r="R5257">
        <v>-14047.05</v>
      </c>
    </row>
    <row r="5258" spans="1:18" x14ac:dyDescent="0.25">
      <c r="A5258">
        <v>8793</v>
      </c>
      <c r="B5258" t="s">
        <v>19</v>
      </c>
      <c r="C5258" t="s">
        <v>24</v>
      </c>
      <c r="D5258">
        <v>8.39</v>
      </c>
      <c r="E5258" s="2">
        <v>44932</v>
      </c>
      <c r="F5258" s="2">
        <v>45127</v>
      </c>
      <c r="G5258">
        <v>18.12</v>
      </c>
      <c r="H5258" t="s">
        <v>30</v>
      </c>
      <c r="I5258">
        <v>4.83</v>
      </c>
      <c r="J5258">
        <v>526.79999999999995</v>
      </c>
      <c r="K5258">
        <v>30.8</v>
      </c>
      <c r="L5258">
        <v>287.8</v>
      </c>
      <c r="M5258" t="b">
        <v>1</v>
      </c>
      <c r="N5258" t="s">
        <v>36</v>
      </c>
      <c r="O5258" t="s">
        <v>39</v>
      </c>
      <c r="P5258">
        <v>150.72999999999999</v>
      </c>
      <c r="Q5258">
        <v>11480.52</v>
      </c>
      <c r="R5258">
        <v>-8749.2900000000009</v>
      </c>
    </row>
    <row r="5259" spans="1:18" x14ac:dyDescent="0.25">
      <c r="A5259">
        <v>5610</v>
      </c>
      <c r="B5259" t="s">
        <v>22</v>
      </c>
      <c r="C5259" t="s">
        <v>27</v>
      </c>
      <c r="D5259">
        <v>245.28</v>
      </c>
      <c r="E5259" s="2">
        <v>44933</v>
      </c>
      <c r="F5259" s="2">
        <v>45035</v>
      </c>
      <c r="G5259">
        <v>401.37</v>
      </c>
      <c r="H5259" t="s">
        <v>31</v>
      </c>
      <c r="I5259">
        <v>7.39</v>
      </c>
      <c r="J5259">
        <v>1773.5</v>
      </c>
      <c r="K5259">
        <v>30.2</v>
      </c>
      <c r="L5259">
        <v>95.7</v>
      </c>
      <c r="M5259" t="b">
        <v>1</v>
      </c>
      <c r="N5259" t="s">
        <v>36</v>
      </c>
      <c r="O5259" t="s">
        <v>39</v>
      </c>
      <c r="P5259">
        <v>145.75</v>
      </c>
      <c r="Q5259">
        <v>415653.22</v>
      </c>
      <c r="R5259">
        <v>-357153.54</v>
      </c>
    </row>
    <row r="5260" spans="1:18" x14ac:dyDescent="0.25">
      <c r="A5260">
        <v>1672</v>
      </c>
      <c r="B5260" t="s">
        <v>21</v>
      </c>
      <c r="C5260" t="s">
        <v>29</v>
      </c>
      <c r="D5260">
        <v>160.66999999999999</v>
      </c>
      <c r="E5260" s="2">
        <v>44956</v>
      </c>
      <c r="F5260" s="2">
        <v>45075</v>
      </c>
      <c r="G5260">
        <v>254.46</v>
      </c>
      <c r="H5260" t="s">
        <v>33</v>
      </c>
      <c r="I5260">
        <v>6.82</v>
      </c>
      <c r="J5260">
        <v>933.8</v>
      </c>
      <c r="K5260">
        <v>31.1</v>
      </c>
      <c r="L5260">
        <v>465.6</v>
      </c>
      <c r="M5260" t="b">
        <v>0</v>
      </c>
      <c r="N5260" t="s">
        <v>35</v>
      </c>
      <c r="O5260" t="s">
        <v>39</v>
      </c>
      <c r="P5260">
        <v>67.44</v>
      </c>
      <c r="Q5260">
        <v>235027.72</v>
      </c>
      <c r="R5260">
        <v>-217866.94</v>
      </c>
    </row>
    <row r="5261" spans="1:18" x14ac:dyDescent="0.25">
      <c r="A5261">
        <v>5050</v>
      </c>
      <c r="B5261" t="s">
        <v>22</v>
      </c>
      <c r="C5261" t="s">
        <v>23</v>
      </c>
      <c r="D5261">
        <v>142.9</v>
      </c>
      <c r="E5261" s="2">
        <v>44958</v>
      </c>
      <c r="F5261" s="2">
        <v>45049</v>
      </c>
      <c r="G5261">
        <v>818.85</v>
      </c>
      <c r="H5261" t="s">
        <v>33</v>
      </c>
      <c r="I5261">
        <v>6.64</v>
      </c>
      <c r="J5261">
        <v>1031.0999999999999</v>
      </c>
      <c r="K5261">
        <v>26.2</v>
      </c>
      <c r="L5261">
        <v>431.5</v>
      </c>
      <c r="M5261" t="b">
        <v>0</v>
      </c>
      <c r="N5261" t="s">
        <v>35</v>
      </c>
      <c r="O5261" t="s">
        <v>39</v>
      </c>
      <c r="P5261">
        <v>899.01</v>
      </c>
      <c r="Q5261">
        <v>231506.99</v>
      </c>
      <c r="R5261">
        <v>504647.35</v>
      </c>
    </row>
    <row r="5262" spans="1:18" x14ac:dyDescent="0.25">
      <c r="A5262">
        <v>3999</v>
      </c>
      <c r="B5262" t="s">
        <v>18</v>
      </c>
      <c r="C5262" t="s">
        <v>28</v>
      </c>
      <c r="D5262">
        <v>207.39</v>
      </c>
      <c r="E5262" s="2">
        <v>45028</v>
      </c>
      <c r="F5262" s="2">
        <v>45230</v>
      </c>
      <c r="G5262">
        <v>965.84</v>
      </c>
      <c r="H5262" t="s">
        <v>33</v>
      </c>
      <c r="I5262">
        <v>5.22</v>
      </c>
      <c r="J5262">
        <v>1243.5999999999999</v>
      </c>
      <c r="K5262">
        <v>23.2</v>
      </c>
      <c r="L5262">
        <v>166.9</v>
      </c>
      <c r="M5262" t="b">
        <v>0</v>
      </c>
      <c r="N5262" t="s">
        <v>35</v>
      </c>
      <c r="O5262" t="s">
        <v>41</v>
      </c>
      <c r="P5262">
        <v>354.7</v>
      </c>
      <c r="Q5262">
        <v>226491.24</v>
      </c>
      <c r="R5262">
        <v>116092.21</v>
      </c>
    </row>
    <row r="5263" spans="1:18" x14ac:dyDescent="0.25">
      <c r="A5263">
        <v>3425</v>
      </c>
      <c r="B5263" t="s">
        <v>19</v>
      </c>
      <c r="C5263" t="s">
        <v>24</v>
      </c>
      <c r="D5263">
        <v>261.72000000000003</v>
      </c>
      <c r="E5263" s="2">
        <v>44927</v>
      </c>
      <c r="F5263" s="2">
        <v>45159</v>
      </c>
      <c r="G5263">
        <v>1235.01</v>
      </c>
      <c r="H5263" t="s">
        <v>30</v>
      </c>
      <c r="I5263">
        <v>6.78</v>
      </c>
      <c r="J5263">
        <v>321.2</v>
      </c>
      <c r="K5263">
        <v>21.4</v>
      </c>
      <c r="L5263">
        <v>228.6</v>
      </c>
      <c r="M5263" t="b">
        <v>1</v>
      </c>
      <c r="N5263" t="s">
        <v>38</v>
      </c>
      <c r="O5263" t="s">
        <v>39</v>
      </c>
      <c r="P5263">
        <v>158.46</v>
      </c>
      <c r="Q5263">
        <v>355926.59</v>
      </c>
      <c r="R5263">
        <v>-160226.91</v>
      </c>
    </row>
    <row r="5264" spans="1:18" x14ac:dyDescent="0.25">
      <c r="A5264">
        <v>5867</v>
      </c>
      <c r="B5264" t="s">
        <v>18</v>
      </c>
      <c r="C5264" t="s">
        <v>23</v>
      </c>
      <c r="D5264">
        <v>265.08</v>
      </c>
      <c r="E5264" s="2">
        <v>45026</v>
      </c>
      <c r="F5264" s="2">
        <v>45231</v>
      </c>
      <c r="G5264">
        <v>896.14</v>
      </c>
      <c r="H5264" t="s">
        <v>31</v>
      </c>
      <c r="I5264">
        <v>4.57</v>
      </c>
      <c r="J5264">
        <v>834.4</v>
      </c>
      <c r="K5264">
        <v>33.299999999999997</v>
      </c>
      <c r="L5264">
        <v>579</v>
      </c>
      <c r="M5264" t="b">
        <v>1</v>
      </c>
      <c r="N5264" t="s">
        <v>36</v>
      </c>
      <c r="O5264" t="s">
        <v>40</v>
      </c>
      <c r="P5264">
        <v>900.78</v>
      </c>
      <c r="Q5264">
        <v>364199.75</v>
      </c>
      <c r="R5264">
        <v>443025.24</v>
      </c>
    </row>
    <row r="5265" spans="1:18" x14ac:dyDescent="0.25">
      <c r="A5265">
        <v>2759</v>
      </c>
      <c r="B5265" t="s">
        <v>22</v>
      </c>
      <c r="C5265" t="s">
        <v>27</v>
      </c>
      <c r="D5265">
        <v>39.11</v>
      </c>
      <c r="E5265" s="2">
        <v>45017</v>
      </c>
      <c r="F5265" s="2">
        <v>45132</v>
      </c>
      <c r="G5265">
        <v>69.09</v>
      </c>
      <c r="H5265" t="s">
        <v>30</v>
      </c>
      <c r="I5265">
        <v>6.16</v>
      </c>
      <c r="J5265">
        <v>1648.7</v>
      </c>
      <c r="K5265">
        <v>27.2</v>
      </c>
      <c r="L5265">
        <v>113.9</v>
      </c>
      <c r="M5265" t="b">
        <v>0</v>
      </c>
      <c r="N5265" t="s">
        <v>35</v>
      </c>
      <c r="O5265" t="s">
        <v>39</v>
      </c>
      <c r="P5265">
        <v>152.19999999999999</v>
      </c>
      <c r="Q5265">
        <v>21437.95</v>
      </c>
      <c r="R5265">
        <v>-10922.45</v>
      </c>
    </row>
    <row r="5266" spans="1:18" x14ac:dyDescent="0.25">
      <c r="A5266">
        <v>6353</v>
      </c>
      <c r="B5266" t="s">
        <v>20</v>
      </c>
      <c r="C5266" t="s">
        <v>23</v>
      </c>
      <c r="D5266">
        <v>152.65</v>
      </c>
      <c r="E5266" s="2">
        <v>45040</v>
      </c>
      <c r="F5266" s="2">
        <v>45172</v>
      </c>
      <c r="G5266">
        <v>558.08000000000004</v>
      </c>
      <c r="H5266" t="s">
        <v>30</v>
      </c>
      <c r="I5266">
        <v>5.43</v>
      </c>
      <c r="J5266">
        <v>1709.1</v>
      </c>
      <c r="K5266">
        <v>33.5</v>
      </c>
      <c r="L5266">
        <v>498.6</v>
      </c>
      <c r="M5266" t="b">
        <v>0</v>
      </c>
      <c r="N5266" t="s">
        <v>35</v>
      </c>
      <c r="O5266" t="s">
        <v>39</v>
      </c>
      <c r="P5266">
        <v>907.36</v>
      </c>
      <c r="Q5266">
        <v>161928.82999999999</v>
      </c>
      <c r="R5266">
        <v>344450.64</v>
      </c>
    </row>
    <row r="5267" spans="1:18" x14ac:dyDescent="0.25">
      <c r="A5267">
        <v>5976</v>
      </c>
      <c r="B5267" t="s">
        <v>20</v>
      </c>
      <c r="C5267" t="s">
        <v>28</v>
      </c>
      <c r="D5267">
        <v>281.94</v>
      </c>
      <c r="E5267" s="2">
        <v>45029</v>
      </c>
      <c r="F5267" s="2">
        <v>45219</v>
      </c>
      <c r="G5267">
        <v>644.75</v>
      </c>
      <c r="H5267" t="s">
        <v>31</v>
      </c>
      <c r="I5267">
        <v>7</v>
      </c>
      <c r="J5267">
        <v>992.4</v>
      </c>
      <c r="K5267">
        <v>25.9</v>
      </c>
      <c r="L5267">
        <v>407.9</v>
      </c>
      <c r="M5267" t="b">
        <v>0</v>
      </c>
      <c r="N5267" t="s">
        <v>35</v>
      </c>
      <c r="O5267" t="s">
        <v>40</v>
      </c>
      <c r="P5267">
        <v>351.16</v>
      </c>
      <c r="Q5267">
        <v>310987.33</v>
      </c>
      <c r="R5267">
        <v>-84576.92</v>
      </c>
    </row>
    <row r="5268" spans="1:18" x14ac:dyDescent="0.25">
      <c r="A5268">
        <v>2755</v>
      </c>
      <c r="B5268" t="s">
        <v>18</v>
      </c>
      <c r="C5268" t="s">
        <v>24</v>
      </c>
      <c r="D5268">
        <v>11.22</v>
      </c>
      <c r="E5268" s="2">
        <v>44975</v>
      </c>
      <c r="F5268" s="2">
        <v>45111</v>
      </c>
      <c r="G5268">
        <v>69.260000000000005</v>
      </c>
      <c r="H5268" t="s">
        <v>32</v>
      </c>
      <c r="I5268">
        <v>6.78</v>
      </c>
      <c r="J5268">
        <v>1627.5</v>
      </c>
      <c r="K5268">
        <v>24</v>
      </c>
      <c r="L5268">
        <v>173.5</v>
      </c>
      <c r="M5268" t="b">
        <v>0</v>
      </c>
      <c r="N5268" t="s">
        <v>35</v>
      </c>
      <c r="O5268" t="s">
        <v>40</v>
      </c>
      <c r="P5268">
        <v>151.18</v>
      </c>
      <c r="Q5268">
        <v>21983.87</v>
      </c>
      <c r="R5268">
        <v>-11513.14</v>
      </c>
    </row>
    <row r="5269" spans="1:18" x14ac:dyDescent="0.25">
      <c r="A5269">
        <v>3159</v>
      </c>
      <c r="B5269" t="s">
        <v>19</v>
      </c>
      <c r="C5269" t="s">
        <v>27</v>
      </c>
      <c r="D5269">
        <v>66.28</v>
      </c>
      <c r="E5269" s="2">
        <v>44970</v>
      </c>
      <c r="F5269" s="2">
        <v>45121</v>
      </c>
      <c r="G5269">
        <v>390.57</v>
      </c>
      <c r="H5269" t="s">
        <v>30</v>
      </c>
      <c r="I5269">
        <v>5.96</v>
      </c>
      <c r="J5269">
        <v>998.5</v>
      </c>
      <c r="K5269">
        <v>27.8</v>
      </c>
      <c r="L5269">
        <v>363.1</v>
      </c>
      <c r="M5269" t="b">
        <v>1</v>
      </c>
      <c r="N5269" t="s">
        <v>38</v>
      </c>
      <c r="O5269" t="s">
        <v>41</v>
      </c>
      <c r="P5269">
        <v>150.44</v>
      </c>
      <c r="Q5269">
        <v>60703.13</v>
      </c>
      <c r="R5269">
        <v>-1945.78</v>
      </c>
    </row>
    <row r="5270" spans="1:18" x14ac:dyDescent="0.25">
      <c r="A5270">
        <v>2557</v>
      </c>
      <c r="B5270" t="s">
        <v>18</v>
      </c>
      <c r="C5270" t="s">
        <v>27</v>
      </c>
      <c r="D5270">
        <v>283.55</v>
      </c>
      <c r="E5270" s="2">
        <v>44938</v>
      </c>
      <c r="F5270" s="2">
        <v>45066</v>
      </c>
      <c r="G5270">
        <v>851.95</v>
      </c>
      <c r="H5270" t="s">
        <v>31</v>
      </c>
      <c r="I5270">
        <v>5.92</v>
      </c>
      <c r="J5270">
        <v>1777</v>
      </c>
      <c r="K5270">
        <v>33.9</v>
      </c>
      <c r="L5270">
        <v>366.7</v>
      </c>
      <c r="M5270" t="b">
        <v>0</v>
      </c>
      <c r="N5270" t="s">
        <v>35</v>
      </c>
      <c r="O5270" t="s">
        <v>39</v>
      </c>
      <c r="P5270">
        <v>157.94</v>
      </c>
      <c r="Q5270">
        <v>272885.95</v>
      </c>
      <c r="R5270">
        <v>-138328.97</v>
      </c>
    </row>
    <row r="5271" spans="1:18" x14ac:dyDescent="0.25">
      <c r="A5271">
        <v>3747</v>
      </c>
      <c r="B5271" t="s">
        <v>21</v>
      </c>
      <c r="C5271" t="s">
        <v>26</v>
      </c>
      <c r="D5271">
        <v>204.3</v>
      </c>
      <c r="E5271" s="2">
        <v>44983</v>
      </c>
      <c r="F5271" s="2">
        <v>45153</v>
      </c>
      <c r="G5271">
        <v>324.14999999999998</v>
      </c>
      <c r="H5271" t="s">
        <v>33</v>
      </c>
      <c r="I5271">
        <v>4.72</v>
      </c>
      <c r="J5271">
        <v>1459.5</v>
      </c>
      <c r="K5271">
        <v>31.8</v>
      </c>
      <c r="L5271">
        <v>75.900000000000006</v>
      </c>
      <c r="M5271" t="b">
        <v>0</v>
      </c>
      <c r="N5271" t="s">
        <v>35</v>
      </c>
      <c r="O5271" t="s">
        <v>40</v>
      </c>
      <c r="P5271">
        <v>117.06</v>
      </c>
      <c r="Q5271">
        <v>266393.28999999998</v>
      </c>
      <c r="R5271">
        <v>-228448.29</v>
      </c>
    </row>
    <row r="5272" spans="1:18" x14ac:dyDescent="0.25">
      <c r="A5272">
        <v>7943</v>
      </c>
      <c r="B5272" t="s">
        <v>19</v>
      </c>
      <c r="C5272" t="s">
        <v>23</v>
      </c>
      <c r="D5272">
        <v>244.21</v>
      </c>
      <c r="E5272" s="2">
        <v>44965</v>
      </c>
      <c r="F5272" s="2">
        <v>45185</v>
      </c>
      <c r="G5272">
        <v>391.87</v>
      </c>
      <c r="H5272" t="s">
        <v>30</v>
      </c>
      <c r="I5272">
        <v>5.2</v>
      </c>
      <c r="J5272">
        <v>1528.5</v>
      </c>
      <c r="K5272">
        <v>24.6</v>
      </c>
      <c r="L5272">
        <v>428.7</v>
      </c>
      <c r="M5272" t="b">
        <v>1</v>
      </c>
      <c r="N5272" t="s">
        <v>37</v>
      </c>
      <c r="O5272" t="s">
        <v>41</v>
      </c>
      <c r="P5272">
        <v>891.69</v>
      </c>
      <c r="Q5272">
        <v>135863.92000000001</v>
      </c>
      <c r="R5272">
        <v>213562.64</v>
      </c>
    </row>
    <row r="5273" spans="1:18" x14ac:dyDescent="0.25">
      <c r="A5273">
        <v>5166</v>
      </c>
      <c r="B5273" t="s">
        <v>19</v>
      </c>
      <c r="C5273" t="s">
        <v>29</v>
      </c>
      <c r="D5273">
        <v>120.56</v>
      </c>
      <c r="E5273" s="2">
        <v>44996</v>
      </c>
      <c r="F5273" s="2">
        <v>45121</v>
      </c>
      <c r="G5273">
        <v>499.62</v>
      </c>
      <c r="H5273" t="s">
        <v>31</v>
      </c>
      <c r="I5273">
        <v>6.62</v>
      </c>
      <c r="J5273">
        <v>498.3</v>
      </c>
      <c r="K5273">
        <v>18.7</v>
      </c>
      <c r="L5273">
        <v>78</v>
      </c>
      <c r="M5273" t="b">
        <v>1</v>
      </c>
      <c r="N5273" t="s">
        <v>38</v>
      </c>
      <c r="O5273" t="s">
        <v>40</v>
      </c>
      <c r="P5273">
        <v>68.86</v>
      </c>
      <c r="Q5273">
        <v>232203.94</v>
      </c>
      <c r="R5273">
        <v>-197800.11</v>
      </c>
    </row>
    <row r="5274" spans="1:18" x14ac:dyDescent="0.25">
      <c r="A5274">
        <v>7733</v>
      </c>
      <c r="B5274" t="s">
        <v>18</v>
      </c>
      <c r="C5274" t="s">
        <v>29</v>
      </c>
      <c r="D5274">
        <v>147.76</v>
      </c>
      <c r="E5274" s="2">
        <v>44989</v>
      </c>
      <c r="F5274" s="2">
        <v>45158</v>
      </c>
      <c r="G5274">
        <v>829.79</v>
      </c>
      <c r="H5274" t="s">
        <v>32</v>
      </c>
      <c r="I5274">
        <v>4.7</v>
      </c>
      <c r="J5274">
        <v>207.2</v>
      </c>
      <c r="K5274">
        <v>24.5</v>
      </c>
      <c r="M5274" t="b">
        <v>1</v>
      </c>
      <c r="N5274" t="s">
        <v>34</v>
      </c>
      <c r="O5274" t="s">
        <v>40</v>
      </c>
      <c r="P5274">
        <v>57.46</v>
      </c>
      <c r="Q5274">
        <v>192516.14</v>
      </c>
      <c r="R5274">
        <v>-144836.41</v>
      </c>
    </row>
    <row r="5275" spans="1:18" x14ac:dyDescent="0.25">
      <c r="A5275">
        <v>4261</v>
      </c>
      <c r="B5275" t="s">
        <v>19</v>
      </c>
      <c r="C5275" t="s">
        <v>28</v>
      </c>
      <c r="D5275">
        <v>247.68</v>
      </c>
      <c r="E5275" s="2">
        <v>44965</v>
      </c>
      <c r="F5275" s="2">
        <v>45154</v>
      </c>
      <c r="G5275">
        <v>795.45</v>
      </c>
      <c r="H5275" t="s">
        <v>32</v>
      </c>
      <c r="I5275">
        <v>6.86</v>
      </c>
      <c r="J5275">
        <v>1007.9</v>
      </c>
      <c r="K5275">
        <v>30.1</v>
      </c>
      <c r="L5275">
        <v>74.099999999999994</v>
      </c>
      <c r="M5275" t="b">
        <v>1</v>
      </c>
      <c r="O5275" t="s">
        <v>39</v>
      </c>
      <c r="P5275">
        <v>351.73</v>
      </c>
      <c r="Q5275">
        <v>423019.65</v>
      </c>
      <c r="R5275">
        <v>-143236.01999999999</v>
      </c>
    </row>
    <row r="5276" spans="1:18" x14ac:dyDescent="0.25">
      <c r="A5276">
        <v>5344</v>
      </c>
      <c r="B5276" t="s">
        <v>20</v>
      </c>
      <c r="C5276" t="s">
        <v>24</v>
      </c>
      <c r="D5276">
        <v>49.69</v>
      </c>
      <c r="E5276" s="2">
        <v>44950</v>
      </c>
      <c r="F5276" s="2">
        <v>45040</v>
      </c>
      <c r="G5276">
        <v>237.88</v>
      </c>
      <c r="H5276" t="s">
        <v>30</v>
      </c>
      <c r="I5276">
        <v>7.44</v>
      </c>
      <c r="J5276">
        <v>1772.5</v>
      </c>
      <c r="K5276">
        <v>18</v>
      </c>
      <c r="L5276">
        <v>482.9</v>
      </c>
      <c r="M5276" t="b">
        <v>1</v>
      </c>
      <c r="O5276" t="s">
        <v>39</v>
      </c>
      <c r="P5276">
        <v>155.47999999999999</v>
      </c>
      <c r="Q5276">
        <v>77223.86</v>
      </c>
      <c r="R5276">
        <v>-40238.28</v>
      </c>
    </row>
    <row r="5277" spans="1:18" x14ac:dyDescent="0.25">
      <c r="A5277">
        <v>8384</v>
      </c>
      <c r="B5277" t="s">
        <v>22</v>
      </c>
      <c r="C5277" t="s">
        <v>24</v>
      </c>
      <c r="D5277">
        <v>223.9</v>
      </c>
      <c r="E5277" s="2">
        <v>45046</v>
      </c>
      <c r="F5277" s="2">
        <v>45173</v>
      </c>
      <c r="G5277">
        <v>1296.3599999999999</v>
      </c>
      <c r="H5277" t="s">
        <v>30</v>
      </c>
      <c r="I5277">
        <v>4.74</v>
      </c>
      <c r="J5277">
        <v>1747.6</v>
      </c>
      <c r="K5277">
        <v>31.3</v>
      </c>
      <c r="L5277">
        <v>582.4</v>
      </c>
      <c r="M5277" t="b">
        <v>1</v>
      </c>
      <c r="N5277" t="s">
        <v>36</v>
      </c>
      <c r="O5277" t="s">
        <v>40</v>
      </c>
      <c r="P5277">
        <v>168.12</v>
      </c>
      <c r="Q5277">
        <v>146828.21</v>
      </c>
      <c r="R5277">
        <v>71115.83</v>
      </c>
    </row>
    <row r="5278" spans="1:18" x14ac:dyDescent="0.25">
      <c r="A5278">
        <v>4295</v>
      </c>
      <c r="B5278" t="s">
        <v>20</v>
      </c>
      <c r="C5278" t="s">
        <v>29</v>
      </c>
      <c r="D5278">
        <v>119.44</v>
      </c>
      <c r="E5278" s="2">
        <v>44930</v>
      </c>
      <c r="F5278" s="2">
        <v>45105</v>
      </c>
      <c r="G5278">
        <v>559.11</v>
      </c>
      <c r="H5278" t="s">
        <v>31</v>
      </c>
      <c r="I5278">
        <v>5.87</v>
      </c>
      <c r="J5278">
        <v>1182.7</v>
      </c>
      <c r="K5278">
        <v>22.2</v>
      </c>
      <c r="L5278">
        <v>87.4</v>
      </c>
      <c r="M5278" t="b">
        <v>1</v>
      </c>
      <c r="N5278" t="s">
        <v>34</v>
      </c>
      <c r="O5278" t="s">
        <v>39</v>
      </c>
      <c r="P5278">
        <v>52.3</v>
      </c>
      <c r="Q5278">
        <v>159691.96</v>
      </c>
      <c r="R5278">
        <v>-130450.51</v>
      </c>
    </row>
    <row r="5279" spans="1:18" x14ac:dyDescent="0.25">
      <c r="A5279">
        <v>1016</v>
      </c>
      <c r="B5279" t="s">
        <v>19</v>
      </c>
      <c r="C5279" t="s">
        <v>29</v>
      </c>
      <c r="D5279">
        <v>170.12</v>
      </c>
      <c r="E5279" s="2">
        <v>44994</v>
      </c>
      <c r="F5279" s="2">
        <v>45207</v>
      </c>
      <c r="G5279">
        <v>260.39</v>
      </c>
      <c r="H5279" t="s">
        <v>31</v>
      </c>
      <c r="I5279">
        <v>6.24</v>
      </c>
      <c r="J5279">
        <v>495.4</v>
      </c>
      <c r="K5279">
        <v>23.9</v>
      </c>
      <c r="L5279">
        <v>533.20000000000005</v>
      </c>
      <c r="M5279" t="b">
        <v>0</v>
      </c>
      <c r="N5279" t="s">
        <v>35</v>
      </c>
      <c r="O5279" t="s">
        <v>41</v>
      </c>
      <c r="P5279">
        <v>65.16</v>
      </c>
      <c r="Q5279">
        <v>221255.9</v>
      </c>
      <c r="R5279">
        <v>-204288.89</v>
      </c>
    </row>
    <row r="5280" spans="1:18" x14ac:dyDescent="0.25">
      <c r="A5280">
        <v>6594</v>
      </c>
      <c r="B5280" t="s">
        <v>22</v>
      </c>
      <c r="C5280" t="s">
        <v>29</v>
      </c>
      <c r="D5280">
        <v>95.99</v>
      </c>
      <c r="E5280" s="2">
        <v>44966</v>
      </c>
      <c r="F5280" s="2">
        <v>45090</v>
      </c>
      <c r="G5280">
        <v>408.5</v>
      </c>
      <c r="H5280" t="s">
        <v>32</v>
      </c>
      <c r="I5280">
        <v>6.94</v>
      </c>
      <c r="J5280">
        <v>214.4</v>
      </c>
      <c r="K5280">
        <v>32.700000000000003</v>
      </c>
      <c r="L5280">
        <v>481.3</v>
      </c>
      <c r="M5280" t="b">
        <v>0</v>
      </c>
      <c r="N5280" t="s">
        <v>35</v>
      </c>
      <c r="O5280" t="s">
        <v>39</v>
      </c>
      <c r="P5280">
        <v>53.99</v>
      </c>
      <c r="Q5280">
        <v>87029.37</v>
      </c>
      <c r="R5280">
        <v>-64974.45</v>
      </c>
    </row>
    <row r="5281" spans="1:18" x14ac:dyDescent="0.25">
      <c r="A5281">
        <v>3945</v>
      </c>
      <c r="B5281" t="s">
        <v>21</v>
      </c>
      <c r="C5281" t="s">
        <v>24</v>
      </c>
      <c r="D5281">
        <v>66.25</v>
      </c>
      <c r="E5281" s="2">
        <v>44930</v>
      </c>
      <c r="F5281" s="2">
        <v>45154</v>
      </c>
      <c r="G5281">
        <v>157.29</v>
      </c>
      <c r="H5281" t="s">
        <v>31</v>
      </c>
      <c r="J5281">
        <v>994.4</v>
      </c>
      <c r="K5281">
        <v>24</v>
      </c>
      <c r="L5281">
        <v>275.8</v>
      </c>
      <c r="M5281" t="b">
        <v>0</v>
      </c>
      <c r="N5281" t="s">
        <v>35</v>
      </c>
      <c r="O5281" t="s">
        <v>40</v>
      </c>
      <c r="P5281">
        <v>159.94</v>
      </c>
      <c r="Q5281">
        <v>65165.84</v>
      </c>
      <c r="R5281">
        <v>-40008.879999999997</v>
      </c>
    </row>
    <row r="5282" spans="1:18" x14ac:dyDescent="0.25">
      <c r="A5282">
        <v>6255</v>
      </c>
      <c r="B5282" t="s">
        <v>18</v>
      </c>
      <c r="C5282" t="s">
        <v>25</v>
      </c>
      <c r="D5282">
        <v>207.51</v>
      </c>
      <c r="E5282" s="2">
        <v>45007</v>
      </c>
      <c r="F5282" s="2">
        <v>45220</v>
      </c>
      <c r="G5282">
        <v>1141.3699999999999</v>
      </c>
      <c r="H5282" t="s">
        <v>30</v>
      </c>
      <c r="I5282">
        <v>5.58</v>
      </c>
      <c r="J5282">
        <v>683.1</v>
      </c>
      <c r="K5282">
        <v>25.7</v>
      </c>
      <c r="M5282" t="b">
        <v>1</v>
      </c>
      <c r="N5282" t="s">
        <v>38</v>
      </c>
      <c r="O5282" t="s">
        <v>39</v>
      </c>
      <c r="P5282">
        <v>87.21</v>
      </c>
      <c r="Q5282">
        <v>390442.02</v>
      </c>
      <c r="R5282">
        <v>-290903.14</v>
      </c>
    </row>
    <row r="5283" spans="1:18" x14ac:dyDescent="0.25">
      <c r="A5283">
        <v>3341</v>
      </c>
      <c r="B5283" t="s">
        <v>19</v>
      </c>
      <c r="C5283" t="s">
        <v>24</v>
      </c>
      <c r="D5283">
        <v>144.24</v>
      </c>
      <c r="E5283" s="2">
        <v>45012</v>
      </c>
      <c r="F5283" s="2">
        <v>45161</v>
      </c>
      <c r="G5283">
        <v>513.76</v>
      </c>
      <c r="H5283" t="s">
        <v>33</v>
      </c>
      <c r="I5283">
        <v>7.01</v>
      </c>
      <c r="J5283">
        <v>738.9</v>
      </c>
      <c r="K5283">
        <v>25.1</v>
      </c>
      <c r="L5283">
        <v>458.1</v>
      </c>
      <c r="M5283" t="b">
        <v>1</v>
      </c>
      <c r="N5283" t="s">
        <v>38</v>
      </c>
      <c r="O5283" t="s">
        <v>40</v>
      </c>
      <c r="P5283">
        <v>169.18</v>
      </c>
      <c r="Q5283">
        <v>273678.78999999998</v>
      </c>
      <c r="R5283">
        <v>-186760.87</v>
      </c>
    </row>
    <row r="5284" spans="1:18" x14ac:dyDescent="0.25">
      <c r="A5284">
        <v>4839</v>
      </c>
      <c r="B5284" t="s">
        <v>18</v>
      </c>
      <c r="C5284" t="s">
        <v>29</v>
      </c>
      <c r="D5284">
        <v>161.75</v>
      </c>
      <c r="E5284" s="2">
        <v>45017</v>
      </c>
      <c r="F5284" s="2">
        <v>45229</v>
      </c>
      <c r="G5284">
        <v>597.83000000000004</v>
      </c>
      <c r="H5284" t="s">
        <v>33</v>
      </c>
      <c r="I5284">
        <v>6.05</v>
      </c>
      <c r="J5284">
        <v>1533.2</v>
      </c>
      <c r="K5284">
        <v>23.8</v>
      </c>
      <c r="L5284">
        <v>454.2</v>
      </c>
      <c r="M5284" t="b">
        <v>1</v>
      </c>
      <c r="N5284" t="s">
        <v>37</v>
      </c>
      <c r="O5284" t="s">
        <v>40</v>
      </c>
      <c r="P5284">
        <v>57.1</v>
      </c>
      <c r="Q5284">
        <v>292718.26</v>
      </c>
      <c r="R5284">
        <v>-258582.17</v>
      </c>
    </row>
    <row r="5285" spans="1:18" x14ac:dyDescent="0.25">
      <c r="A5285">
        <v>5976</v>
      </c>
      <c r="B5285" t="s">
        <v>22</v>
      </c>
      <c r="C5285" t="s">
        <v>25</v>
      </c>
      <c r="D5285">
        <v>61</v>
      </c>
      <c r="E5285" s="2">
        <v>44999</v>
      </c>
      <c r="F5285" s="2">
        <v>45216</v>
      </c>
      <c r="G5285">
        <v>184.19</v>
      </c>
      <c r="H5285" t="s">
        <v>32</v>
      </c>
      <c r="I5285">
        <v>4.99</v>
      </c>
      <c r="J5285">
        <v>343</v>
      </c>
      <c r="K5285">
        <v>19.3</v>
      </c>
      <c r="L5285">
        <v>415</v>
      </c>
      <c r="M5285" t="b">
        <v>0</v>
      </c>
      <c r="N5285" t="s">
        <v>35</v>
      </c>
      <c r="O5285" t="s">
        <v>40</v>
      </c>
      <c r="P5285">
        <v>85.5</v>
      </c>
      <c r="Q5285">
        <v>102673.83</v>
      </c>
      <c r="R5285">
        <v>-86925.58</v>
      </c>
    </row>
    <row r="5286" spans="1:18" x14ac:dyDescent="0.25">
      <c r="A5286">
        <v>1191</v>
      </c>
      <c r="B5286" t="s">
        <v>18</v>
      </c>
      <c r="C5286" t="s">
        <v>28</v>
      </c>
      <c r="D5286">
        <v>79.709999999999994</v>
      </c>
      <c r="E5286" s="2">
        <v>44951</v>
      </c>
      <c r="F5286" s="2">
        <v>45083</v>
      </c>
      <c r="G5286">
        <v>211.05</v>
      </c>
      <c r="H5286" t="s">
        <v>30</v>
      </c>
      <c r="I5286">
        <v>7.11</v>
      </c>
      <c r="J5286">
        <v>345.1</v>
      </c>
      <c r="K5286">
        <v>24.8</v>
      </c>
      <c r="L5286">
        <v>221.6</v>
      </c>
      <c r="M5286" t="b">
        <v>0</v>
      </c>
      <c r="N5286" t="s">
        <v>35</v>
      </c>
      <c r="O5286" t="s">
        <v>39</v>
      </c>
      <c r="P5286">
        <v>349.05</v>
      </c>
      <c r="Q5286">
        <v>89544.2</v>
      </c>
      <c r="R5286">
        <v>-15877.2</v>
      </c>
    </row>
    <row r="5287" spans="1:18" x14ac:dyDescent="0.25">
      <c r="A5287">
        <v>8908</v>
      </c>
      <c r="B5287" t="s">
        <v>19</v>
      </c>
      <c r="C5287" t="s">
        <v>27</v>
      </c>
      <c r="D5287">
        <v>237.96</v>
      </c>
      <c r="E5287" s="2">
        <v>44962</v>
      </c>
      <c r="F5287" s="2">
        <v>45069</v>
      </c>
      <c r="G5287">
        <v>547.25</v>
      </c>
      <c r="H5287" t="s">
        <v>30</v>
      </c>
      <c r="I5287">
        <v>7.31</v>
      </c>
      <c r="J5287">
        <v>908.2</v>
      </c>
      <c r="K5287">
        <v>25.9</v>
      </c>
      <c r="L5287">
        <v>299.89999999999998</v>
      </c>
      <c r="M5287" t="b">
        <v>0</v>
      </c>
      <c r="N5287" t="s">
        <v>35</v>
      </c>
      <c r="O5287" t="s">
        <v>40</v>
      </c>
      <c r="P5287">
        <v>147.91999999999999</v>
      </c>
      <c r="Q5287">
        <v>175525.15</v>
      </c>
      <c r="R5287">
        <v>-94575.93</v>
      </c>
    </row>
    <row r="5288" spans="1:18" x14ac:dyDescent="0.25">
      <c r="A5288">
        <v>8454</v>
      </c>
      <c r="B5288" t="s">
        <v>19</v>
      </c>
      <c r="C5288" t="s">
        <v>24</v>
      </c>
      <c r="D5288">
        <v>87.05</v>
      </c>
      <c r="E5288" s="2">
        <v>44968</v>
      </c>
      <c r="F5288" s="2">
        <v>45073</v>
      </c>
      <c r="G5288">
        <v>308.02</v>
      </c>
      <c r="H5288" t="s">
        <v>31</v>
      </c>
      <c r="I5288">
        <v>6.72</v>
      </c>
      <c r="J5288">
        <v>861.5</v>
      </c>
      <c r="K5288">
        <v>21.5</v>
      </c>
      <c r="L5288">
        <v>56.8</v>
      </c>
      <c r="M5288" t="b">
        <v>0</v>
      </c>
      <c r="N5288" t="s">
        <v>35</v>
      </c>
      <c r="O5288" t="s">
        <v>39</v>
      </c>
      <c r="P5288">
        <v>152.02000000000001</v>
      </c>
      <c r="Q5288">
        <v>171989.85</v>
      </c>
      <c r="R5288">
        <v>-125164.65</v>
      </c>
    </row>
    <row r="5289" spans="1:18" x14ac:dyDescent="0.25">
      <c r="A5289">
        <v>2235</v>
      </c>
      <c r="B5289" t="s">
        <v>20</v>
      </c>
      <c r="C5289" t="s">
        <v>24</v>
      </c>
      <c r="D5289">
        <v>249.33</v>
      </c>
      <c r="E5289" s="2">
        <v>44988</v>
      </c>
      <c r="F5289" s="2">
        <v>45210</v>
      </c>
      <c r="G5289">
        <v>1044.17</v>
      </c>
      <c r="H5289" t="s">
        <v>33</v>
      </c>
      <c r="I5289">
        <v>7.42</v>
      </c>
      <c r="J5289">
        <v>302.2</v>
      </c>
      <c r="K5289">
        <v>31.2</v>
      </c>
      <c r="M5289" t="b">
        <v>0</v>
      </c>
      <c r="N5289" t="s">
        <v>35</v>
      </c>
      <c r="O5289" t="s">
        <v>41</v>
      </c>
      <c r="P5289">
        <v>154.44</v>
      </c>
      <c r="Q5289">
        <v>249135.02</v>
      </c>
      <c r="R5289">
        <v>-87873.41</v>
      </c>
    </row>
    <row r="5290" spans="1:18" x14ac:dyDescent="0.25">
      <c r="A5290">
        <v>1113</v>
      </c>
      <c r="B5290" t="s">
        <v>18</v>
      </c>
      <c r="C5290" t="s">
        <v>29</v>
      </c>
      <c r="D5290">
        <v>260.39999999999998</v>
      </c>
      <c r="E5290" s="2">
        <v>45028</v>
      </c>
      <c r="F5290" s="2">
        <v>45192</v>
      </c>
      <c r="G5290">
        <v>1563.62</v>
      </c>
      <c r="H5290" t="s">
        <v>31</v>
      </c>
      <c r="I5290">
        <v>7.28</v>
      </c>
      <c r="J5290">
        <v>1072.8</v>
      </c>
      <c r="K5290">
        <v>25.9</v>
      </c>
      <c r="L5290">
        <v>318.10000000000002</v>
      </c>
      <c r="M5290" t="b">
        <v>1</v>
      </c>
      <c r="N5290" t="s">
        <v>36</v>
      </c>
      <c r="O5290" t="s">
        <v>40</v>
      </c>
      <c r="P5290">
        <v>55.58</v>
      </c>
      <c r="Q5290">
        <v>150428.85999999999</v>
      </c>
      <c r="R5290">
        <v>-63522.86</v>
      </c>
    </row>
    <row r="5291" spans="1:18" x14ac:dyDescent="0.25">
      <c r="A5291">
        <v>3446</v>
      </c>
      <c r="B5291" t="s">
        <v>18</v>
      </c>
      <c r="C5291" t="s">
        <v>28</v>
      </c>
      <c r="D5291">
        <v>36.58</v>
      </c>
      <c r="E5291" s="2">
        <v>44964</v>
      </c>
      <c r="F5291" s="2">
        <v>45154</v>
      </c>
      <c r="G5291">
        <v>128.38999999999999</v>
      </c>
      <c r="H5291" t="s">
        <v>33</v>
      </c>
      <c r="I5291">
        <v>4.8600000000000003</v>
      </c>
      <c r="J5291">
        <v>891.2</v>
      </c>
      <c r="K5291">
        <v>21.8</v>
      </c>
      <c r="L5291">
        <v>191.7</v>
      </c>
      <c r="M5291" t="b">
        <v>1</v>
      </c>
      <c r="N5291" t="s">
        <v>37</v>
      </c>
      <c r="O5291" t="s">
        <v>41</v>
      </c>
      <c r="P5291">
        <v>347.8</v>
      </c>
      <c r="Q5291">
        <v>50215.47</v>
      </c>
      <c r="R5291">
        <v>-5561.43</v>
      </c>
    </row>
    <row r="5292" spans="1:18" x14ac:dyDescent="0.25">
      <c r="A5292">
        <v>8864</v>
      </c>
      <c r="B5292" t="s">
        <v>20</v>
      </c>
      <c r="C5292" t="s">
        <v>25</v>
      </c>
      <c r="D5292">
        <v>92.56</v>
      </c>
      <c r="E5292" s="2">
        <v>45019</v>
      </c>
      <c r="F5292" s="2">
        <v>45167</v>
      </c>
      <c r="G5292">
        <v>287.75</v>
      </c>
      <c r="H5292" t="s">
        <v>31</v>
      </c>
      <c r="I5292">
        <v>5.73</v>
      </c>
      <c r="J5292">
        <v>1788.9</v>
      </c>
      <c r="K5292">
        <v>19.600000000000001</v>
      </c>
      <c r="L5292">
        <v>359.9</v>
      </c>
      <c r="M5292" t="b">
        <v>0</v>
      </c>
      <c r="N5292" t="s">
        <v>35</v>
      </c>
      <c r="O5292" t="s">
        <v>40</v>
      </c>
      <c r="P5292">
        <v>87.64</v>
      </c>
      <c r="Q5292">
        <v>103809.23</v>
      </c>
      <c r="R5292">
        <v>-78590.820000000007</v>
      </c>
    </row>
    <row r="5293" spans="1:18" x14ac:dyDescent="0.25">
      <c r="A5293">
        <v>8424</v>
      </c>
      <c r="B5293" t="s">
        <v>20</v>
      </c>
      <c r="C5293" t="s">
        <v>23</v>
      </c>
      <c r="D5293">
        <v>158.66</v>
      </c>
      <c r="E5293" s="2">
        <v>44984</v>
      </c>
      <c r="F5293" s="2">
        <v>45191</v>
      </c>
      <c r="G5293">
        <v>887.05</v>
      </c>
      <c r="H5293" t="s">
        <v>30</v>
      </c>
      <c r="I5293">
        <v>6.29</v>
      </c>
      <c r="J5293">
        <v>305.7</v>
      </c>
      <c r="K5293">
        <v>27.2</v>
      </c>
      <c r="L5293">
        <v>197.2</v>
      </c>
      <c r="M5293" t="b">
        <v>1</v>
      </c>
      <c r="N5293" t="s">
        <v>37</v>
      </c>
      <c r="O5293" t="s">
        <v>40</v>
      </c>
      <c r="P5293">
        <v>903.57</v>
      </c>
      <c r="Q5293">
        <v>225682.72</v>
      </c>
      <c r="R5293">
        <v>575829.05000000005</v>
      </c>
    </row>
    <row r="5294" spans="1:18" x14ac:dyDescent="0.25">
      <c r="A5294">
        <v>9281</v>
      </c>
      <c r="B5294" t="s">
        <v>18</v>
      </c>
      <c r="C5294" t="s">
        <v>28</v>
      </c>
      <c r="D5294">
        <v>66.59</v>
      </c>
      <c r="E5294" s="2">
        <v>44930</v>
      </c>
      <c r="F5294" s="2">
        <v>45143</v>
      </c>
      <c r="G5294">
        <v>331.68</v>
      </c>
      <c r="H5294" t="s">
        <v>30</v>
      </c>
      <c r="I5294">
        <v>6.7</v>
      </c>
      <c r="J5294">
        <v>387.9</v>
      </c>
      <c r="K5294">
        <v>25.7</v>
      </c>
      <c r="L5294">
        <v>406.4</v>
      </c>
      <c r="M5294" t="b">
        <v>1</v>
      </c>
      <c r="N5294" t="s">
        <v>37</v>
      </c>
      <c r="O5294" t="s">
        <v>39</v>
      </c>
      <c r="P5294">
        <v>345.58</v>
      </c>
      <c r="Q5294">
        <v>103264.65</v>
      </c>
      <c r="R5294">
        <v>11357.32</v>
      </c>
    </row>
    <row r="5295" spans="1:18" x14ac:dyDescent="0.25">
      <c r="A5295">
        <v>3625</v>
      </c>
      <c r="B5295" t="s">
        <v>22</v>
      </c>
      <c r="C5295" t="s">
        <v>23</v>
      </c>
      <c r="D5295">
        <v>75.08</v>
      </c>
      <c r="E5295" s="2">
        <v>45008</v>
      </c>
      <c r="F5295" s="2">
        <v>45231</v>
      </c>
      <c r="G5295">
        <v>155.71</v>
      </c>
      <c r="H5295" t="s">
        <v>32</v>
      </c>
      <c r="I5295">
        <v>6.11</v>
      </c>
      <c r="J5295">
        <v>453.5</v>
      </c>
      <c r="K5295">
        <v>29.4</v>
      </c>
      <c r="M5295" t="b">
        <v>1</v>
      </c>
      <c r="O5295" t="s">
        <v>41</v>
      </c>
      <c r="P5295">
        <v>907.04</v>
      </c>
      <c r="Q5295">
        <v>88880.13</v>
      </c>
      <c r="R5295">
        <v>52355.07</v>
      </c>
    </row>
    <row r="5296" spans="1:18" x14ac:dyDescent="0.25">
      <c r="A5296">
        <v>6397</v>
      </c>
      <c r="B5296" t="s">
        <v>22</v>
      </c>
      <c r="C5296" t="s">
        <v>25</v>
      </c>
      <c r="D5296">
        <v>155.38</v>
      </c>
      <c r="E5296" s="2">
        <v>44941</v>
      </c>
      <c r="F5296" s="2">
        <v>45127</v>
      </c>
      <c r="G5296">
        <v>782.6</v>
      </c>
      <c r="H5296" t="s">
        <v>31</v>
      </c>
      <c r="J5296">
        <v>719.8</v>
      </c>
      <c r="K5296">
        <v>33.799999999999997</v>
      </c>
      <c r="L5296">
        <v>525.20000000000005</v>
      </c>
      <c r="M5296" t="b">
        <v>1</v>
      </c>
      <c r="N5296" t="s">
        <v>36</v>
      </c>
      <c r="O5296" t="s">
        <v>41</v>
      </c>
      <c r="P5296">
        <v>83.63</v>
      </c>
      <c r="Q5296">
        <v>192585.60000000001</v>
      </c>
      <c r="R5296">
        <v>-127136.76</v>
      </c>
    </row>
    <row r="5297" spans="1:18" x14ac:dyDescent="0.25">
      <c r="A5297">
        <v>5028</v>
      </c>
      <c r="B5297" t="s">
        <v>21</v>
      </c>
      <c r="C5297" t="s">
        <v>23</v>
      </c>
      <c r="D5297">
        <v>154.21</v>
      </c>
      <c r="E5297" s="2">
        <v>45017</v>
      </c>
      <c r="F5297" s="2">
        <v>45240</v>
      </c>
      <c r="G5297">
        <v>964.74</v>
      </c>
      <c r="H5297" t="s">
        <v>30</v>
      </c>
      <c r="I5297">
        <v>4.8499999999999996</v>
      </c>
      <c r="J5297">
        <v>1263.2</v>
      </c>
      <c r="K5297">
        <v>21.2</v>
      </c>
      <c r="L5297">
        <v>156.9</v>
      </c>
      <c r="M5297" t="b">
        <v>1</v>
      </c>
      <c r="N5297" t="s">
        <v>36</v>
      </c>
      <c r="O5297" t="s">
        <v>41</v>
      </c>
      <c r="P5297">
        <v>908.62</v>
      </c>
      <c r="Q5297">
        <v>133666.98000000001</v>
      </c>
      <c r="R5297">
        <v>742915.08</v>
      </c>
    </row>
    <row r="5298" spans="1:18" x14ac:dyDescent="0.25">
      <c r="A5298">
        <v>7139</v>
      </c>
      <c r="B5298" t="s">
        <v>20</v>
      </c>
      <c r="C5298" t="s">
        <v>26</v>
      </c>
      <c r="D5298">
        <v>25.26</v>
      </c>
      <c r="E5298" s="2">
        <v>45025</v>
      </c>
      <c r="F5298" s="2">
        <v>45245</v>
      </c>
      <c r="G5298">
        <v>100.69</v>
      </c>
      <c r="H5298" t="s">
        <v>30</v>
      </c>
      <c r="I5298">
        <v>5.72</v>
      </c>
      <c r="J5298">
        <v>1746.4</v>
      </c>
      <c r="K5298">
        <v>29.7</v>
      </c>
      <c r="L5298">
        <v>467.6</v>
      </c>
      <c r="M5298" t="b">
        <v>1</v>
      </c>
      <c r="N5298" t="s">
        <v>38</v>
      </c>
      <c r="O5298" t="s">
        <v>39</v>
      </c>
      <c r="P5298">
        <v>113.48</v>
      </c>
      <c r="Q5298">
        <v>37324.300000000003</v>
      </c>
      <c r="R5298">
        <v>-25898</v>
      </c>
    </row>
    <row r="5299" spans="1:18" x14ac:dyDescent="0.25">
      <c r="A5299">
        <v>5636</v>
      </c>
      <c r="B5299" t="s">
        <v>22</v>
      </c>
      <c r="C5299" t="s">
        <v>27</v>
      </c>
      <c r="D5299">
        <v>31.66</v>
      </c>
      <c r="E5299" s="2">
        <v>45042</v>
      </c>
      <c r="F5299" s="2">
        <v>45172</v>
      </c>
      <c r="G5299">
        <v>125.15</v>
      </c>
      <c r="H5299" t="s">
        <v>31</v>
      </c>
      <c r="I5299">
        <v>4.5199999999999996</v>
      </c>
      <c r="J5299">
        <v>1652.3</v>
      </c>
      <c r="K5299">
        <v>24.9</v>
      </c>
      <c r="L5299">
        <v>530.70000000000005</v>
      </c>
      <c r="M5299" t="b">
        <v>1</v>
      </c>
      <c r="N5299" t="s">
        <v>38</v>
      </c>
      <c r="O5299" t="s">
        <v>39</v>
      </c>
      <c r="P5299">
        <v>155.37</v>
      </c>
      <c r="Q5299">
        <v>37886.480000000003</v>
      </c>
      <c r="R5299">
        <v>-18441.919999999998</v>
      </c>
    </row>
    <row r="5300" spans="1:18" x14ac:dyDescent="0.25">
      <c r="A5300">
        <v>5904</v>
      </c>
      <c r="B5300" t="s">
        <v>19</v>
      </c>
      <c r="C5300" t="s">
        <v>26</v>
      </c>
      <c r="D5300">
        <v>262.83</v>
      </c>
      <c r="E5300" s="2">
        <v>45001</v>
      </c>
      <c r="F5300" s="2">
        <v>45179</v>
      </c>
      <c r="G5300">
        <v>1345.13</v>
      </c>
      <c r="H5300" t="s">
        <v>32</v>
      </c>
      <c r="I5300">
        <v>6.46</v>
      </c>
      <c r="J5300">
        <v>907.4</v>
      </c>
      <c r="K5300">
        <v>24.3</v>
      </c>
      <c r="L5300">
        <v>73.099999999999994</v>
      </c>
      <c r="M5300" t="b">
        <v>0</v>
      </c>
      <c r="N5300" t="s">
        <v>35</v>
      </c>
      <c r="O5300" t="s">
        <v>39</v>
      </c>
      <c r="P5300">
        <v>117.78</v>
      </c>
      <c r="Q5300">
        <v>438612.85</v>
      </c>
      <c r="R5300">
        <v>-280183.44</v>
      </c>
    </row>
    <row r="5301" spans="1:18" x14ac:dyDescent="0.25">
      <c r="A5301">
        <v>4092</v>
      </c>
      <c r="B5301" t="s">
        <v>19</v>
      </c>
      <c r="C5301" t="s">
        <v>28</v>
      </c>
      <c r="D5301">
        <v>66.92</v>
      </c>
      <c r="E5301" s="2">
        <v>44962</v>
      </c>
      <c r="F5301" s="2">
        <v>45091</v>
      </c>
      <c r="G5301">
        <v>167.25</v>
      </c>
      <c r="H5301" t="s">
        <v>30</v>
      </c>
      <c r="I5301">
        <v>4.99</v>
      </c>
      <c r="J5301">
        <v>313.5</v>
      </c>
      <c r="K5301">
        <v>22.6</v>
      </c>
      <c r="L5301">
        <v>279.5</v>
      </c>
      <c r="M5301" t="b">
        <v>1</v>
      </c>
      <c r="N5301" t="s">
        <v>34</v>
      </c>
      <c r="O5301" t="s">
        <v>39</v>
      </c>
      <c r="P5301">
        <v>347.68</v>
      </c>
      <c r="Q5301">
        <v>123527.37</v>
      </c>
      <c r="R5301">
        <v>-65377.89</v>
      </c>
    </row>
    <row r="5302" spans="1:18" x14ac:dyDescent="0.25">
      <c r="A5302">
        <v>7582</v>
      </c>
      <c r="B5302" t="s">
        <v>20</v>
      </c>
      <c r="C5302" t="s">
        <v>27</v>
      </c>
      <c r="D5302">
        <v>148.19999999999999</v>
      </c>
      <c r="E5302" s="2">
        <v>44998</v>
      </c>
      <c r="F5302" s="2">
        <v>45183</v>
      </c>
      <c r="G5302">
        <v>494.25</v>
      </c>
      <c r="H5302" t="s">
        <v>32</v>
      </c>
      <c r="I5302">
        <v>5.71</v>
      </c>
      <c r="K5302">
        <v>23.7</v>
      </c>
      <c r="L5302">
        <v>241.1</v>
      </c>
      <c r="M5302" t="b">
        <v>1</v>
      </c>
      <c r="O5302" t="s">
        <v>39</v>
      </c>
      <c r="P5302">
        <v>158.07</v>
      </c>
      <c r="Q5302">
        <v>204467.28</v>
      </c>
      <c r="R5302">
        <v>-126341.18</v>
      </c>
    </row>
    <row r="5303" spans="1:18" x14ac:dyDescent="0.25">
      <c r="A5303">
        <v>6880</v>
      </c>
      <c r="B5303" t="s">
        <v>19</v>
      </c>
      <c r="C5303" t="s">
        <v>24</v>
      </c>
      <c r="D5303">
        <v>142.78</v>
      </c>
      <c r="E5303" s="2">
        <v>45018</v>
      </c>
      <c r="F5303" s="2">
        <v>45242</v>
      </c>
      <c r="G5303">
        <v>440.42</v>
      </c>
      <c r="H5303" t="s">
        <v>33</v>
      </c>
      <c r="I5303">
        <v>6</v>
      </c>
      <c r="J5303">
        <v>868.3</v>
      </c>
      <c r="K5303">
        <v>19.899999999999999</v>
      </c>
      <c r="L5303">
        <v>62.4</v>
      </c>
      <c r="M5303" t="b">
        <v>0</v>
      </c>
      <c r="N5303" t="s">
        <v>35</v>
      </c>
      <c r="O5303" t="s">
        <v>41</v>
      </c>
      <c r="P5303">
        <v>159.19</v>
      </c>
      <c r="Q5303">
        <v>283815.36</v>
      </c>
      <c r="R5303">
        <v>-213704.9</v>
      </c>
    </row>
    <row r="5304" spans="1:18" x14ac:dyDescent="0.25">
      <c r="A5304">
        <v>5703</v>
      </c>
      <c r="B5304" t="s">
        <v>21</v>
      </c>
      <c r="C5304" t="s">
        <v>23</v>
      </c>
      <c r="D5304">
        <v>180.44</v>
      </c>
      <c r="E5304" s="2">
        <v>44983</v>
      </c>
      <c r="F5304" s="2">
        <v>45145</v>
      </c>
      <c r="G5304">
        <v>1169.1500000000001</v>
      </c>
      <c r="H5304" t="s">
        <v>32</v>
      </c>
      <c r="I5304">
        <v>6.5</v>
      </c>
      <c r="J5304">
        <v>237.3</v>
      </c>
      <c r="K5304">
        <v>25.3</v>
      </c>
      <c r="L5304">
        <v>475.1</v>
      </c>
      <c r="M5304" t="b">
        <v>1</v>
      </c>
      <c r="N5304" t="s">
        <v>34</v>
      </c>
      <c r="O5304" t="s">
        <v>40</v>
      </c>
      <c r="P5304">
        <v>908.85</v>
      </c>
      <c r="Q5304">
        <v>118347.71</v>
      </c>
      <c r="R5304">
        <v>944234.27</v>
      </c>
    </row>
    <row r="5305" spans="1:18" x14ac:dyDescent="0.25">
      <c r="A5305">
        <v>8790</v>
      </c>
      <c r="B5305" t="s">
        <v>19</v>
      </c>
      <c r="C5305" t="s">
        <v>29</v>
      </c>
      <c r="D5305">
        <v>73.349999999999994</v>
      </c>
      <c r="E5305" s="2">
        <v>45028</v>
      </c>
      <c r="F5305" s="2">
        <v>45241</v>
      </c>
      <c r="G5305">
        <v>169.3</v>
      </c>
      <c r="H5305" t="s">
        <v>33</v>
      </c>
      <c r="J5305">
        <v>1507.8</v>
      </c>
      <c r="K5305">
        <v>27.4</v>
      </c>
      <c r="L5305">
        <v>533.20000000000005</v>
      </c>
      <c r="M5305" t="b">
        <v>1</v>
      </c>
      <c r="N5305" t="s">
        <v>34</v>
      </c>
      <c r="O5305" t="s">
        <v>41</v>
      </c>
      <c r="P5305">
        <v>66.38</v>
      </c>
      <c r="Q5305">
        <v>100911.84</v>
      </c>
      <c r="R5305">
        <v>-89673.71</v>
      </c>
    </row>
    <row r="5306" spans="1:18" x14ac:dyDescent="0.25">
      <c r="A5306">
        <v>3599</v>
      </c>
      <c r="B5306" t="s">
        <v>21</v>
      </c>
      <c r="C5306" t="s">
        <v>24</v>
      </c>
      <c r="D5306">
        <v>224.96</v>
      </c>
      <c r="E5306" s="2">
        <v>45040</v>
      </c>
      <c r="F5306" s="2">
        <v>45132</v>
      </c>
      <c r="G5306">
        <v>533.1</v>
      </c>
      <c r="H5306" t="s">
        <v>33</v>
      </c>
      <c r="I5306">
        <v>6.65</v>
      </c>
      <c r="J5306">
        <v>1046.8</v>
      </c>
      <c r="K5306">
        <v>22.5</v>
      </c>
      <c r="L5306">
        <v>471.2</v>
      </c>
      <c r="M5306" t="b">
        <v>1</v>
      </c>
      <c r="N5306" t="s">
        <v>38</v>
      </c>
      <c r="O5306" t="s">
        <v>39</v>
      </c>
      <c r="P5306">
        <v>151.11000000000001</v>
      </c>
      <c r="Q5306">
        <v>162326.5</v>
      </c>
      <c r="R5306">
        <v>-81769.759999999995</v>
      </c>
    </row>
    <row r="5307" spans="1:18" x14ac:dyDescent="0.25">
      <c r="A5307">
        <v>9473</v>
      </c>
      <c r="B5307" t="s">
        <v>18</v>
      </c>
      <c r="C5307" t="s">
        <v>25</v>
      </c>
      <c r="D5307">
        <v>92.9</v>
      </c>
      <c r="E5307" s="2">
        <v>44991</v>
      </c>
      <c r="F5307" s="2">
        <v>45211</v>
      </c>
      <c r="G5307">
        <v>353.44</v>
      </c>
      <c r="H5307" t="s">
        <v>33</v>
      </c>
      <c r="I5307">
        <v>6.2</v>
      </c>
      <c r="J5307">
        <v>900.6</v>
      </c>
      <c r="K5307">
        <v>25.3</v>
      </c>
      <c r="L5307">
        <v>448.5</v>
      </c>
      <c r="M5307" t="b">
        <v>1</v>
      </c>
      <c r="N5307" t="s">
        <v>37</v>
      </c>
      <c r="O5307" t="s">
        <v>39</v>
      </c>
      <c r="P5307">
        <v>70.349999999999994</v>
      </c>
      <c r="Q5307">
        <v>67007.42</v>
      </c>
      <c r="R5307">
        <v>-42142.92</v>
      </c>
    </row>
    <row r="5308" spans="1:18" x14ac:dyDescent="0.25">
      <c r="A5308">
        <v>1687</v>
      </c>
      <c r="B5308" t="s">
        <v>19</v>
      </c>
      <c r="C5308" t="s">
        <v>27</v>
      </c>
      <c r="D5308">
        <v>85.92</v>
      </c>
      <c r="E5308" s="2">
        <v>45018</v>
      </c>
      <c r="F5308" s="2">
        <v>45249</v>
      </c>
      <c r="G5308">
        <v>246.72</v>
      </c>
      <c r="H5308" t="s">
        <v>32</v>
      </c>
      <c r="J5308">
        <v>1357.8</v>
      </c>
      <c r="K5308">
        <v>25.6</v>
      </c>
      <c r="L5308">
        <v>244.8</v>
      </c>
      <c r="M5308" t="b">
        <v>0</v>
      </c>
      <c r="N5308" t="s">
        <v>35</v>
      </c>
      <c r="O5308" t="s">
        <v>39</v>
      </c>
      <c r="P5308">
        <v>159.06</v>
      </c>
      <c r="Q5308">
        <v>108716.13</v>
      </c>
      <c r="R5308">
        <v>-69472.850000000006</v>
      </c>
    </row>
    <row r="5309" spans="1:18" x14ac:dyDescent="0.25">
      <c r="A5309">
        <v>8391</v>
      </c>
      <c r="B5309" t="s">
        <v>19</v>
      </c>
      <c r="C5309" t="s">
        <v>29</v>
      </c>
      <c r="D5309">
        <v>255.14</v>
      </c>
      <c r="E5309" s="2">
        <v>44931</v>
      </c>
      <c r="F5309" s="2">
        <v>45068</v>
      </c>
      <c r="G5309">
        <v>1493.43</v>
      </c>
      <c r="H5309" t="s">
        <v>33</v>
      </c>
      <c r="I5309">
        <v>7.07</v>
      </c>
      <c r="J5309">
        <v>1573.1</v>
      </c>
      <c r="K5309">
        <v>28.6</v>
      </c>
      <c r="L5309">
        <v>184.7</v>
      </c>
      <c r="M5309" t="b">
        <v>1</v>
      </c>
      <c r="N5309" t="s">
        <v>37</v>
      </c>
      <c r="O5309" t="s">
        <v>39</v>
      </c>
      <c r="P5309">
        <v>57.89</v>
      </c>
      <c r="Q5309">
        <v>403654.82</v>
      </c>
      <c r="R5309">
        <v>-317200.15999999997</v>
      </c>
    </row>
    <row r="5310" spans="1:18" x14ac:dyDescent="0.25">
      <c r="A5310">
        <v>7688</v>
      </c>
      <c r="B5310" t="s">
        <v>22</v>
      </c>
      <c r="C5310" t="s">
        <v>26</v>
      </c>
      <c r="D5310">
        <v>121.65</v>
      </c>
      <c r="E5310" s="2">
        <v>44939</v>
      </c>
      <c r="F5310" s="2">
        <v>45135</v>
      </c>
      <c r="G5310">
        <v>447.96</v>
      </c>
      <c r="H5310" t="s">
        <v>33</v>
      </c>
      <c r="I5310">
        <v>7.1</v>
      </c>
      <c r="J5310">
        <v>1691.6</v>
      </c>
      <c r="K5310">
        <v>27.3</v>
      </c>
      <c r="L5310">
        <v>323.39999999999998</v>
      </c>
      <c r="M5310" t="b">
        <v>0</v>
      </c>
      <c r="N5310" t="s">
        <v>35</v>
      </c>
      <c r="O5310" t="s">
        <v>39</v>
      </c>
      <c r="P5310">
        <v>129.83000000000001</v>
      </c>
      <c r="Q5310">
        <v>109980.17</v>
      </c>
      <c r="R5310">
        <v>-51821.52</v>
      </c>
    </row>
    <row r="5311" spans="1:18" x14ac:dyDescent="0.25">
      <c r="A5311">
        <v>2100</v>
      </c>
      <c r="B5311" t="s">
        <v>18</v>
      </c>
      <c r="C5311" t="s">
        <v>29</v>
      </c>
      <c r="D5311">
        <v>32.85</v>
      </c>
      <c r="E5311" s="2">
        <v>45034</v>
      </c>
      <c r="F5311" s="2">
        <v>45246</v>
      </c>
      <c r="G5311">
        <v>161.77000000000001</v>
      </c>
      <c r="H5311" t="s">
        <v>32</v>
      </c>
      <c r="I5311">
        <v>4.6900000000000004</v>
      </c>
      <c r="J5311">
        <v>730.6</v>
      </c>
      <c r="K5311">
        <v>33.1</v>
      </c>
      <c r="L5311">
        <v>105.3</v>
      </c>
      <c r="M5311" t="b">
        <v>1</v>
      </c>
      <c r="N5311" t="s">
        <v>36</v>
      </c>
      <c r="O5311" t="s">
        <v>39</v>
      </c>
      <c r="P5311">
        <v>62.26</v>
      </c>
      <c r="Q5311">
        <v>46840.5</v>
      </c>
      <c r="R5311">
        <v>-36768.699999999997</v>
      </c>
    </row>
    <row r="5312" spans="1:18" x14ac:dyDescent="0.25">
      <c r="A5312">
        <v>7085</v>
      </c>
      <c r="B5312" t="s">
        <v>20</v>
      </c>
      <c r="C5312" t="s">
        <v>25</v>
      </c>
      <c r="D5312">
        <v>137.56</v>
      </c>
      <c r="E5312" s="2">
        <v>44995</v>
      </c>
      <c r="F5312" s="2">
        <v>45103</v>
      </c>
      <c r="G5312">
        <v>769.1</v>
      </c>
      <c r="H5312" t="s">
        <v>32</v>
      </c>
      <c r="I5312">
        <v>5.31</v>
      </c>
      <c r="J5312">
        <v>494.1</v>
      </c>
      <c r="K5312">
        <v>26.4</v>
      </c>
      <c r="L5312">
        <v>401.5</v>
      </c>
      <c r="M5312" t="b">
        <v>1</v>
      </c>
      <c r="N5312" t="s">
        <v>37</v>
      </c>
      <c r="O5312" t="s">
        <v>40</v>
      </c>
      <c r="P5312">
        <v>87.06</v>
      </c>
      <c r="Q5312">
        <v>225434.38</v>
      </c>
      <c r="R5312">
        <v>-158476.53</v>
      </c>
    </row>
    <row r="5313" spans="1:18" x14ac:dyDescent="0.25">
      <c r="A5313">
        <v>3917</v>
      </c>
      <c r="B5313" t="s">
        <v>20</v>
      </c>
      <c r="C5313" t="s">
        <v>24</v>
      </c>
      <c r="D5313">
        <v>200.26</v>
      </c>
      <c r="E5313" s="2">
        <v>44944</v>
      </c>
      <c r="F5313" s="2">
        <v>45096</v>
      </c>
      <c r="G5313">
        <v>572.79</v>
      </c>
      <c r="H5313" t="s">
        <v>33</v>
      </c>
      <c r="I5313">
        <v>7.26</v>
      </c>
      <c r="J5313">
        <v>728.5</v>
      </c>
      <c r="K5313">
        <v>27.7</v>
      </c>
      <c r="L5313">
        <v>385.5</v>
      </c>
      <c r="M5313" t="b">
        <v>1</v>
      </c>
      <c r="N5313" t="s">
        <v>34</v>
      </c>
      <c r="O5313" t="s">
        <v>40</v>
      </c>
      <c r="P5313">
        <v>162.21</v>
      </c>
      <c r="Q5313">
        <v>195864.7</v>
      </c>
      <c r="R5313">
        <v>-102952.43</v>
      </c>
    </row>
    <row r="5314" spans="1:18" x14ac:dyDescent="0.25">
      <c r="A5314">
        <v>3751</v>
      </c>
      <c r="B5314" t="s">
        <v>21</v>
      </c>
      <c r="C5314" t="s">
        <v>24</v>
      </c>
      <c r="D5314">
        <v>89.24</v>
      </c>
      <c r="E5314" s="2">
        <v>44959</v>
      </c>
      <c r="F5314" s="2">
        <v>45079</v>
      </c>
      <c r="G5314">
        <v>460.81</v>
      </c>
      <c r="H5314" t="s">
        <v>32</v>
      </c>
      <c r="I5314">
        <v>6.28</v>
      </c>
      <c r="J5314">
        <v>1762.1</v>
      </c>
      <c r="K5314">
        <v>26.5</v>
      </c>
      <c r="L5314">
        <v>546.20000000000005</v>
      </c>
      <c r="M5314" t="b">
        <v>1</v>
      </c>
      <c r="O5314" t="s">
        <v>39</v>
      </c>
      <c r="P5314">
        <v>156.59</v>
      </c>
      <c r="Q5314">
        <v>65994.44</v>
      </c>
      <c r="R5314">
        <v>6163.8</v>
      </c>
    </row>
    <row r="5315" spans="1:18" x14ac:dyDescent="0.25">
      <c r="A5315">
        <v>3778</v>
      </c>
      <c r="B5315" t="s">
        <v>19</v>
      </c>
      <c r="C5315" t="s">
        <v>28</v>
      </c>
      <c r="D5315">
        <v>296.47000000000003</v>
      </c>
      <c r="E5315" s="2">
        <v>44992</v>
      </c>
      <c r="F5315" s="2">
        <v>45193</v>
      </c>
      <c r="G5315">
        <v>1036.31</v>
      </c>
      <c r="H5315" t="s">
        <v>32</v>
      </c>
      <c r="I5315">
        <v>4.9000000000000004</v>
      </c>
      <c r="J5315">
        <v>357.6</v>
      </c>
      <c r="K5315">
        <v>23.5</v>
      </c>
      <c r="L5315">
        <v>548.4</v>
      </c>
      <c r="M5315" t="b">
        <v>1</v>
      </c>
      <c r="N5315" t="s">
        <v>36</v>
      </c>
      <c r="O5315" t="s">
        <v>39</v>
      </c>
      <c r="P5315">
        <v>340.31</v>
      </c>
      <c r="Q5315">
        <v>504708.94</v>
      </c>
      <c r="R5315">
        <v>-152042.28</v>
      </c>
    </row>
    <row r="5316" spans="1:18" x14ac:dyDescent="0.25">
      <c r="A5316">
        <v>9423</v>
      </c>
      <c r="B5316" t="s">
        <v>19</v>
      </c>
      <c r="C5316" t="s">
        <v>24</v>
      </c>
      <c r="D5316">
        <v>150.43</v>
      </c>
      <c r="E5316" s="2">
        <v>44949</v>
      </c>
      <c r="F5316" s="2">
        <v>45099</v>
      </c>
      <c r="G5316">
        <v>417.08</v>
      </c>
      <c r="H5316" t="s">
        <v>31</v>
      </c>
      <c r="I5316">
        <v>4.71</v>
      </c>
      <c r="J5316">
        <v>1720.5</v>
      </c>
      <c r="K5316">
        <v>20.6</v>
      </c>
      <c r="L5316">
        <v>581.4</v>
      </c>
      <c r="M5316" t="b">
        <v>1</v>
      </c>
      <c r="N5316" t="s">
        <v>38</v>
      </c>
      <c r="O5316" t="s">
        <v>40</v>
      </c>
      <c r="P5316">
        <v>156.11000000000001</v>
      </c>
      <c r="Q5316">
        <v>119923.19</v>
      </c>
      <c r="R5316">
        <v>-54812.83</v>
      </c>
    </row>
    <row r="5317" spans="1:18" x14ac:dyDescent="0.25">
      <c r="A5317">
        <v>4273</v>
      </c>
      <c r="B5317" t="s">
        <v>19</v>
      </c>
      <c r="C5317" t="s">
        <v>25</v>
      </c>
      <c r="D5317">
        <v>105.32</v>
      </c>
      <c r="E5317" s="2">
        <v>44929</v>
      </c>
      <c r="F5317" s="2">
        <v>45019</v>
      </c>
      <c r="G5317">
        <v>626.71</v>
      </c>
      <c r="H5317" t="s">
        <v>32</v>
      </c>
      <c r="I5317">
        <v>4.78</v>
      </c>
      <c r="J5317">
        <v>1189.5</v>
      </c>
      <c r="K5317">
        <v>18.3</v>
      </c>
      <c r="L5317">
        <v>87.5</v>
      </c>
      <c r="M5317" t="b">
        <v>1</v>
      </c>
      <c r="N5317" t="s">
        <v>34</v>
      </c>
      <c r="O5317" t="s">
        <v>40</v>
      </c>
      <c r="P5317">
        <v>76.2</v>
      </c>
      <c r="Q5317">
        <v>58448.56</v>
      </c>
      <c r="R5317">
        <v>-10693.26</v>
      </c>
    </row>
    <row r="5318" spans="1:18" x14ac:dyDescent="0.25">
      <c r="A5318">
        <v>2326</v>
      </c>
      <c r="B5318" t="s">
        <v>22</v>
      </c>
      <c r="C5318" t="s">
        <v>26</v>
      </c>
      <c r="D5318">
        <v>269.83999999999997</v>
      </c>
      <c r="E5318" s="2">
        <v>45007</v>
      </c>
      <c r="F5318" s="2">
        <v>45136</v>
      </c>
      <c r="G5318">
        <v>1167.0999999999999</v>
      </c>
      <c r="H5318" t="s">
        <v>31</v>
      </c>
      <c r="I5318">
        <v>6.81</v>
      </c>
      <c r="J5318">
        <v>215.5</v>
      </c>
      <c r="K5318">
        <v>21.6</v>
      </c>
      <c r="L5318">
        <v>448.7</v>
      </c>
      <c r="M5318" t="b">
        <v>1</v>
      </c>
      <c r="N5318" t="s">
        <v>34</v>
      </c>
      <c r="O5318" t="s">
        <v>39</v>
      </c>
      <c r="P5318">
        <v>127.42</v>
      </c>
      <c r="Q5318">
        <v>196152.06</v>
      </c>
      <c r="R5318">
        <v>-47440.18</v>
      </c>
    </row>
    <row r="5319" spans="1:18" x14ac:dyDescent="0.25">
      <c r="A5319">
        <v>8554</v>
      </c>
      <c r="B5319" t="s">
        <v>20</v>
      </c>
      <c r="C5319" t="s">
        <v>25</v>
      </c>
      <c r="D5319">
        <v>236.24</v>
      </c>
      <c r="E5319" s="2">
        <v>44956</v>
      </c>
      <c r="F5319" s="2">
        <v>45076</v>
      </c>
      <c r="G5319">
        <v>940.63</v>
      </c>
      <c r="H5319" t="s">
        <v>31</v>
      </c>
      <c r="I5319">
        <v>5.17</v>
      </c>
      <c r="J5319">
        <v>1574.6</v>
      </c>
      <c r="K5319">
        <v>26.9</v>
      </c>
      <c r="L5319">
        <v>222.4</v>
      </c>
      <c r="M5319" t="b">
        <v>0</v>
      </c>
      <c r="N5319" t="s">
        <v>35</v>
      </c>
      <c r="O5319" t="s">
        <v>40</v>
      </c>
      <c r="P5319">
        <v>70.989999999999995</v>
      </c>
      <c r="Q5319">
        <v>378909.99</v>
      </c>
      <c r="R5319">
        <v>-312134.67</v>
      </c>
    </row>
    <row r="5320" spans="1:18" x14ac:dyDescent="0.25">
      <c r="A5320">
        <v>4121</v>
      </c>
      <c r="B5320" t="s">
        <v>19</v>
      </c>
      <c r="C5320" t="s">
        <v>26</v>
      </c>
      <c r="D5320">
        <v>146.16</v>
      </c>
      <c r="E5320" s="2">
        <v>44989</v>
      </c>
      <c r="F5320" s="2">
        <v>45090</v>
      </c>
      <c r="G5320">
        <v>351.22</v>
      </c>
      <c r="H5320" t="s">
        <v>32</v>
      </c>
      <c r="I5320">
        <v>5.23</v>
      </c>
      <c r="J5320">
        <v>1289.9000000000001</v>
      </c>
      <c r="K5320">
        <v>18.399999999999999</v>
      </c>
      <c r="L5320">
        <v>451.8</v>
      </c>
      <c r="M5320" t="b">
        <v>1</v>
      </c>
      <c r="N5320" t="s">
        <v>34</v>
      </c>
      <c r="O5320" t="s">
        <v>41</v>
      </c>
      <c r="P5320">
        <v>128.09</v>
      </c>
      <c r="Q5320">
        <v>105813.75</v>
      </c>
      <c r="R5320">
        <v>-60825.98</v>
      </c>
    </row>
    <row r="5321" spans="1:18" x14ac:dyDescent="0.25">
      <c r="A5321">
        <v>3557</v>
      </c>
      <c r="B5321" t="s">
        <v>18</v>
      </c>
      <c r="C5321" t="s">
        <v>26</v>
      </c>
      <c r="D5321">
        <v>30.39</v>
      </c>
      <c r="E5321" s="2">
        <v>45021</v>
      </c>
      <c r="F5321" s="2">
        <v>45190</v>
      </c>
      <c r="G5321">
        <v>182.59</v>
      </c>
      <c r="H5321" t="s">
        <v>31</v>
      </c>
      <c r="I5321">
        <v>4.8899999999999997</v>
      </c>
      <c r="J5321">
        <v>431.4</v>
      </c>
      <c r="K5321">
        <v>23.1</v>
      </c>
      <c r="L5321">
        <v>358.1</v>
      </c>
      <c r="M5321" t="b">
        <v>1</v>
      </c>
      <c r="N5321" t="s">
        <v>38</v>
      </c>
      <c r="O5321" t="s">
        <v>41</v>
      </c>
      <c r="P5321">
        <v>124.38</v>
      </c>
      <c r="Q5321">
        <v>45577.69</v>
      </c>
      <c r="R5321">
        <v>-22867.15</v>
      </c>
    </row>
    <row r="5322" spans="1:18" x14ac:dyDescent="0.25">
      <c r="A5322">
        <v>6616</v>
      </c>
      <c r="B5322" t="s">
        <v>20</v>
      </c>
      <c r="C5322" t="s">
        <v>23</v>
      </c>
      <c r="D5322">
        <v>206.66</v>
      </c>
      <c r="E5322" s="2">
        <v>44999</v>
      </c>
      <c r="F5322" s="2">
        <v>45139</v>
      </c>
      <c r="G5322">
        <v>969.07</v>
      </c>
      <c r="H5322" t="s">
        <v>33</v>
      </c>
      <c r="I5322">
        <v>6.3</v>
      </c>
      <c r="J5322">
        <v>746.2</v>
      </c>
      <c r="K5322">
        <v>18.7</v>
      </c>
      <c r="L5322">
        <v>590.20000000000005</v>
      </c>
      <c r="M5322" t="b">
        <v>1</v>
      </c>
      <c r="N5322" t="s">
        <v>34</v>
      </c>
      <c r="O5322" t="s">
        <v>40</v>
      </c>
      <c r="P5322">
        <v>896.26</v>
      </c>
      <c r="Q5322">
        <v>363260.91</v>
      </c>
      <c r="R5322">
        <v>505277.77</v>
      </c>
    </row>
    <row r="5323" spans="1:18" x14ac:dyDescent="0.25">
      <c r="A5323">
        <v>7546</v>
      </c>
      <c r="B5323" t="s">
        <v>18</v>
      </c>
      <c r="C5323" t="s">
        <v>24</v>
      </c>
      <c r="D5323">
        <v>137.44999999999999</v>
      </c>
      <c r="E5323" s="2">
        <v>45000</v>
      </c>
      <c r="F5323" s="2">
        <v>45122</v>
      </c>
      <c r="G5323">
        <v>857.43</v>
      </c>
      <c r="H5323" t="s">
        <v>30</v>
      </c>
      <c r="I5323">
        <v>6.04</v>
      </c>
      <c r="J5323">
        <v>1596.6</v>
      </c>
      <c r="K5323">
        <v>29</v>
      </c>
      <c r="L5323">
        <v>309.7</v>
      </c>
      <c r="M5323" t="b">
        <v>0</v>
      </c>
      <c r="N5323" t="s">
        <v>35</v>
      </c>
      <c r="O5323" t="s">
        <v>40</v>
      </c>
      <c r="P5323">
        <v>163.47999999999999</v>
      </c>
      <c r="Q5323">
        <v>160413.51999999999</v>
      </c>
      <c r="R5323">
        <v>-20240.86</v>
      </c>
    </row>
    <row r="5324" spans="1:18" x14ac:dyDescent="0.25">
      <c r="A5324">
        <v>5007</v>
      </c>
      <c r="B5324" t="s">
        <v>18</v>
      </c>
      <c r="C5324" t="s">
        <v>24</v>
      </c>
      <c r="D5324">
        <v>79.12</v>
      </c>
      <c r="E5324" s="2">
        <v>44999</v>
      </c>
      <c r="F5324" s="2">
        <v>45229</v>
      </c>
      <c r="G5324">
        <v>136.22</v>
      </c>
      <c r="H5324" t="s">
        <v>30</v>
      </c>
      <c r="I5324">
        <v>5.34</v>
      </c>
      <c r="J5324">
        <v>1365.8</v>
      </c>
      <c r="K5324">
        <v>26.2</v>
      </c>
      <c r="L5324">
        <v>115.3</v>
      </c>
      <c r="M5324" t="b">
        <v>1</v>
      </c>
      <c r="N5324" t="s">
        <v>36</v>
      </c>
      <c r="O5324" t="s">
        <v>40</v>
      </c>
      <c r="P5324">
        <v>158.58000000000001</v>
      </c>
      <c r="Q5324">
        <v>48169.15</v>
      </c>
      <c r="R5324">
        <v>-26567.38</v>
      </c>
    </row>
    <row r="5325" spans="1:18" x14ac:dyDescent="0.25">
      <c r="A5325">
        <v>1922</v>
      </c>
      <c r="B5325" t="s">
        <v>21</v>
      </c>
      <c r="C5325" t="s">
        <v>24</v>
      </c>
      <c r="D5325">
        <v>40.82</v>
      </c>
      <c r="E5325" s="2">
        <v>44956</v>
      </c>
      <c r="F5325" s="2">
        <v>45094</v>
      </c>
      <c r="G5325">
        <v>85.03</v>
      </c>
      <c r="H5325" t="s">
        <v>30</v>
      </c>
      <c r="I5325">
        <v>6.47</v>
      </c>
      <c r="J5325">
        <v>709.9</v>
      </c>
      <c r="K5325">
        <v>32.299999999999997</v>
      </c>
      <c r="L5325">
        <v>395.4</v>
      </c>
      <c r="M5325" t="b">
        <v>0</v>
      </c>
      <c r="N5325" t="s">
        <v>35</v>
      </c>
      <c r="O5325" t="s">
        <v>39</v>
      </c>
      <c r="P5325">
        <v>169.24</v>
      </c>
      <c r="Q5325">
        <v>57721.03</v>
      </c>
      <c r="R5325">
        <v>-43330.55</v>
      </c>
    </row>
    <row r="5326" spans="1:18" x14ac:dyDescent="0.25">
      <c r="A5326">
        <v>4306</v>
      </c>
      <c r="B5326" t="s">
        <v>21</v>
      </c>
      <c r="C5326" t="s">
        <v>27</v>
      </c>
      <c r="D5326">
        <v>296.66000000000003</v>
      </c>
      <c r="E5326" s="2">
        <v>45010</v>
      </c>
      <c r="F5326" s="2">
        <v>45119</v>
      </c>
      <c r="G5326">
        <v>1746.37</v>
      </c>
      <c r="H5326" t="s">
        <v>33</v>
      </c>
      <c r="I5326">
        <v>6.83</v>
      </c>
      <c r="J5326">
        <v>1470.7</v>
      </c>
      <c r="K5326">
        <v>28.1</v>
      </c>
      <c r="L5326">
        <v>292.3</v>
      </c>
      <c r="M5326" t="b">
        <v>1</v>
      </c>
      <c r="N5326" t="s">
        <v>36</v>
      </c>
      <c r="O5326" t="s">
        <v>39</v>
      </c>
      <c r="P5326">
        <v>140.56</v>
      </c>
      <c r="Q5326">
        <v>378738.32</v>
      </c>
      <c r="R5326">
        <v>-133268.54999999999</v>
      </c>
    </row>
    <row r="5327" spans="1:18" x14ac:dyDescent="0.25">
      <c r="A5327">
        <v>6746</v>
      </c>
      <c r="B5327" t="s">
        <v>22</v>
      </c>
      <c r="C5327" t="s">
        <v>27</v>
      </c>
      <c r="D5327">
        <v>21.9</v>
      </c>
      <c r="E5327" s="2">
        <v>45044</v>
      </c>
      <c r="F5327" s="2">
        <v>45212</v>
      </c>
      <c r="G5327">
        <v>82.32</v>
      </c>
      <c r="H5327" t="s">
        <v>33</v>
      </c>
      <c r="I5327">
        <v>7.44</v>
      </c>
      <c r="J5327">
        <v>607.70000000000005</v>
      </c>
      <c r="K5327">
        <v>29.3</v>
      </c>
      <c r="L5327">
        <v>232.4</v>
      </c>
      <c r="M5327" t="b">
        <v>1</v>
      </c>
      <c r="N5327" t="s">
        <v>37</v>
      </c>
      <c r="O5327" t="s">
        <v>39</v>
      </c>
      <c r="P5327">
        <v>142.87</v>
      </c>
      <c r="Q5327">
        <v>32081.200000000001</v>
      </c>
      <c r="R5327">
        <v>-20320.14</v>
      </c>
    </row>
    <row r="5328" spans="1:18" x14ac:dyDescent="0.25">
      <c r="A5328">
        <v>5201</v>
      </c>
      <c r="B5328" t="s">
        <v>22</v>
      </c>
      <c r="C5328" t="s">
        <v>24</v>
      </c>
      <c r="D5328">
        <v>100.12</v>
      </c>
      <c r="E5328" s="2">
        <v>45040</v>
      </c>
      <c r="F5328" s="2">
        <v>45263</v>
      </c>
      <c r="G5328">
        <v>383.95</v>
      </c>
      <c r="H5328" t="s">
        <v>31</v>
      </c>
      <c r="I5328">
        <v>5.94</v>
      </c>
      <c r="J5328">
        <v>1079.0999999999999</v>
      </c>
      <c r="K5328">
        <v>32.1</v>
      </c>
      <c r="L5328">
        <v>382.6</v>
      </c>
      <c r="M5328" t="b">
        <v>1</v>
      </c>
      <c r="N5328" t="s">
        <v>38</v>
      </c>
      <c r="O5328" t="s">
        <v>40</v>
      </c>
      <c r="P5328">
        <v>163.62</v>
      </c>
      <c r="Q5328">
        <v>196270.23</v>
      </c>
      <c r="R5328">
        <v>-133448.32999999999</v>
      </c>
    </row>
    <row r="5329" spans="1:18" x14ac:dyDescent="0.25">
      <c r="A5329">
        <v>5591</v>
      </c>
      <c r="B5329" t="s">
        <v>22</v>
      </c>
      <c r="C5329" t="s">
        <v>24</v>
      </c>
      <c r="D5329">
        <v>199.71</v>
      </c>
      <c r="E5329" s="2">
        <v>45036</v>
      </c>
      <c r="F5329" s="2">
        <v>45242</v>
      </c>
      <c r="G5329">
        <v>522.52</v>
      </c>
      <c r="H5329" t="s">
        <v>31</v>
      </c>
      <c r="I5329">
        <v>5.74</v>
      </c>
      <c r="J5329">
        <v>1693.7</v>
      </c>
      <c r="K5329">
        <v>32.299999999999997</v>
      </c>
      <c r="L5329">
        <v>516.6</v>
      </c>
      <c r="M5329" t="b">
        <v>1</v>
      </c>
      <c r="N5329" t="s">
        <v>36</v>
      </c>
      <c r="O5329" t="s">
        <v>40</v>
      </c>
      <c r="P5329">
        <v>168.97</v>
      </c>
      <c r="Q5329">
        <v>399390.96</v>
      </c>
      <c r="R5329">
        <v>-311100.76</v>
      </c>
    </row>
    <row r="5330" spans="1:18" x14ac:dyDescent="0.25">
      <c r="A5330">
        <v>4665</v>
      </c>
      <c r="B5330" t="s">
        <v>21</v>
      </c>
      <c r="C5330" t="s">
        <v>24</v>
      </c>
      <c r="D5330">
        <v>224.85</v>
      </c>
      <c r="E5330" s="2">
        <v>45043</v>
      </c>
      <c r="F5330" s="2">
        <v>45155</v>
      </c>
      <c r="G5330">
        <v>886.39</v>
      </c>
      <c r="H5330" t="s">
        <v>32</v>
      </c>
      <c r="I5330">
        <v>5.38</v>
      </c>
      <c r="J5330">
        <v>898</v>
      </c>
      <c r="K5330">
        <v>23.9</v>
      </c>
      <c r="L5330">
        <v>183.4</v>
      </c>
      <c r="M5330" t="b">
        <v>1</v>
      </c>
      <c r="N5330" t="s">
        <v>36</v>
      </c>
      <c r="O5330" t="s">
        <v>40</v>
      </c>
      <c r="P5330">
        <v>166.41</v>
      </c>
      <c r="Q5330">
        <v>391842.5</v>
      </c>
      <c r="R5330">
        <v>-244338.34</v>
      </c>
    </row>
    <row r="5331" spans="1:18" x14ac:dyDescent="0.25">
      <c r="A5331">
        <v>5756</v>
      </c>
      <c r="B5331" t="s">
        <v>19</v>
      </c>
      <c r="C5331" t="s">
        <v>29</v>
      </c>
      <c r="D5331">
        <v>287.04000000000002</v>
      </c>
      <c r="E5331" s="2">
        <v>44976</v>
      </c>
      <c r="F5331" s="2">
        <v>45110</v>
      </c>
      <c r="G5331">
        <v>1059.93</v>
      </c>
      <c r="H5331" t="s">
        <v>30</v>
      </c>
      <c r="I5331">
        <v>6.85</v>
      </c>
      <c r="J5331">
        <v>1090</v>
      </c>
      <c r="K5331">
        <v>27.4</v>
      </c>
      <c r="L5331">
        <v>421.1</v>
      </c>
      <c r="M5331" t="b">
        <v>1</v>
      </c>
      <c r="N5331" t="s">
        <v>37</v>
      </c>
      <c r="O5331" t="s">
        <v>39</v>
      </c>
      <c r="P5331">
        <v>56.96</v>
      </c>
      <c r="Q5331">
        <v>395379.20000000001</v>
      </c>
      <c r="R5331">
        <v>-335005.59000000003</v>
      </c>
    </row>
    <row r="5332" spans="1:18" x14ac:dyDescent="0.25">
      <c r="A5332">
        <v>9986</v>
      </c>
      <c r="B5332" t="s">
        <v>20</v>
      </c>
      <c r="C5332" t="s">
        <v>29</v>
      </c>
      <c r="D5332">
        <v>134.36000000000001</v>
      </c>
      <c r="E5332" s="2">
        <v>44996</v>
      </c>
      <c r="F5332" s="2">
        <v>45121</v>
      </c>
      <c r="G5332">
        <v>685.81</v>
      </c>
      <c r="H5332" t="s">
        <v>31</v>
      </c>
      <c r="I5332">
        <v>7.42</v>
      </c>
      <c r="J5332">
        <v>1441.9</v>
      </c>
      <c r="K5332">
        <v>24.5</v>
      </c>
      <c r="L5332">
        <v>454.4</v>
      </c>
      <c r="M5332" t="b">
        <v>1</v>
      </c>
      <c r="N5332" t="s">
        <v>36</v>
      </c>
      <c r="O5332" t="s">
        <v>39</v>
      </c>
      <c r="P5332">
        <v>56.04</v>
      </c>
      <c r="Q5332">
        <v>178774.46</v>
      </c>
      <c r="R5332">
        <v>-140341.67000000001</v>
      </c>
    </row>
    <row r="5333" spans="1:18" x14ac:dyDescent="0.25">
      <c r="A5333">
        <v>4963</v>
      </c>
      <c r="B5333" t="s">
        <v>20</v>
      </c>
      <c r="C5333" t="s">
        <v>28</v>
      </c>
      <c r="D5333">
        <v>294.44</v>
      </c>
      <c r="E5333" s="2">
        <v>44964</v>
      </c>
      <c r="F5333" s="2">
        <v>45193</v>
      </c>
      <c r="G5333">
        <v>1377.22</v>
      </c>
      <c r="H5333" t="s">
        <v>33</v>
      </c>
      <c r="I5333">
        <v>6.3</v>
      </c>
      <c r="J5333">
        <v>526</v>
      </c>
      <c r="K5333">
        <v>27.1</v>
      </c>
      <c r="L5333">
        <v>579.5</v>
      </c>
      <c r="M5333" t="b">
        <v>1</v>
      </c>
      <c r="N5333" t="s">
        <v>36</v>
      </c>
      <c r="O5333" t="s">
        <v>40</v>
      </c>
      <c r="P5333">
        <v>342.83</v>
      </c>
      <c r="Q5333">
        <v>341284.59</v>
      </c>
      <c r="R5333">
        <v>130867.74</v>
      </c>
    </row>
    <row r="5334" spans="1:18" x14ac:dyDescent="0.25">
      <c r="A5334">
        <v>9487</v>
      </c>
      <c r="B5334" t="s">
        <v>21</v>
      </c>
      <c r="C5334" t="s">
        <v>24</v>
      </c>
      <c r="D5334">
        <v>84.21</v>
      </c>
      <c r="E5334" s="2">
        <v>44958</v>
      </c>
      <c r="F5334" s="2">
        <v>45089</v>
      </c>
      <c r="G5334">
        <v>462.73</v>
      </c>
      <c r="H5334" t="s">
        <v>31</v>
      </c>
      <c r="I5334">
        <v>6.43</v>
      </c>
      <c r="J5334">
        <v>918.5</v>
      </c>
      <c r="K5334">
        <v>33.1</v>
      </c>
      <c r="L5334">
        <v>169.2</v>
      </c>
      <c r="M5334" t="b">
        <v>1</v>
      </c>
      <c r="N5334" t="s">
        <v>38</v>
      </c>
      <c r="O5334" t="s">
        <v>39</v>
      </c>
      <c r="P5334">
        <v>159.61000000000001</v>
      </c>
      <c r="Q5334">
        <v>111587.6</v>
      </c>
      <c r="R5334">
        <v>-37731.26</v>
      </c>
    </row>
    <row r="5335" spans="1:18" x14ac:dyDescent="0.25">
      <c r="A5335">
        <v>4892</v>
      </c>
      <c r="B5335" t="s">
        <v>22</v>
      </c>
      <c r="C5335" t="s">
        <v>25</v>
      </c>
      <c r="D5335">
        <v>100.99</v>
      </c>
      <c r="E5335" s="2">
        <v>45011</v>
      </c>
      <c r="F5335" s="2">
        <v>45126</v>
      </c>
      <c r="G5335">
        <v>546.91</v>
      </c>
      <c r="H5335" t="s">
        <v>33</v>
      </c>
      <c r="I5335">
        <v>6.57</v>
      </c>
      <c r="J5335">
        <v>1672.1</v>
      </c>
      <c r="K5335">
        <v>33.9</v>
      </c>
      <c r="L5335">
        <v>332.7</v>
      </c>
      <c r="M5335" t="b">
        <v>1</v>
      </c>
      <c r="N5335" t="s">
        <v>37</v>
      </c>
      <c r="O5335" t="s">
        <v>40</v>
      </c>
      <c r="P5335">
        <v>89.25</v>
      </c>
      <c r="Q5335">
        <v>172179.07</v>
      </c>
      <c r="R5335">
        <v>-123367.35</v>
      </c>
    </row>
    <row r="5336" spans="1:18" x14ac:dyDescent="0.25">
      <c r="A5336">
        <v>9911</v>
      </c>
      <c r="B5336" t="s">
        <v>22</v>
      </c>
      <c r="C5336" t="s">
        <v>24</v>
      </c>
      <c r="D5336">
        <v>42.38</v>
      </c>
      <c r="E5336" s="2">
        <v>44952</v>
      </c>
      <c r="F5336" s="2">
        <v>45110</v>
      </c>
      <c r="G5336">
        <v>152.88999999999999</v>
      </c>
      <c r="H5336" t="s">
        <v>33</v>
      </c>
      <c r="I5336">
        <v>5.77</v>
      </c>
      <c r="J5336">
        <v>1242.9000000000001</v>
      </c>
      <c r="K5336">
        <v>25.5</v>
      </c>
      <c r="L5336">
        <v>435.3</v>
      </c>
      <c r="M5336" t="b">
        <v>0</v>
      </c>
      <c r="N5336" t="s">
        <v>35</v>
      </c>
      <c r="O5336" t="s">
        <v>39</v>
      </c>
      <c r="P5336">
        <v>151.63</v>
      </c>
      <c r="Q5336">
        <v>77163.38</v>
      </c>
      <c r="R5336">
        <v>-53980.67</v>
      </c>
    </row>
    <row r="5337" spans="1:18" x14ac:dyDescent="0.25">
      <c r="A5337">
        <v>3174</v>
      </c>
      <c r="B5337" t="s">
        <v>20</v>
      </c>
      <c r="C5337" t="s">
        <v>23</v>
      </c>
      <c r="D5337">
        <v>19.940000000000001</v>
      </c>
      <c r="E5337" s="2">
        <v>44946</v>
      </c>
      <c r="F5337" s="2">
        <v>45127</v>
      </c>
      <c r="G5337">
        <v>59.97</v>
      </c>
      <c r="H5337" t="s">
        <v>32</v>
      </c>
      <c r="I5337">
        <v>5.16</v>
      </c>
      <c r="J5337">
        <v>1322.2</v>
      </c>
      <c r="K5337">
        <v>19</v>
      </c>
      <c r="L5337">
        <v>76.900000000000006</v>
      </c>
      <c r="M5337" t="b">
        <v>1</v>
      </c>
      <c r="N5337" t="s">
        <v>34</v>
      </c>
      <c r="O5337" t="s">
        <v>39</v>
      </c>
      <c r="P5337">
        <v>907.48</v>
      </c>
      <c r="Q5337">
        <v>16201.1</v>
      </c>
      <c r="R5337">
        <v>38220.480000000003</v>
      </c>
    </row>
    <row r="5338" spans="1:18" x14ac:dyDescent="0.25">
      <c r="A5338">
        <v>5360</v>
      </c>
      <c r="B5338" t="s">
        <v>19</v>
      </c>
      <c r="C5338" t="s">
        <v>29</v>
      </c>
      <c r="D5338">
        <v>42.25</v>
      </c>
      <c r="E5338" s="2">
        <v>44961</v>
      </c>
      <c r="F5338" s="2">
        <v>45074</v>
      </c>
      <c r="G5338">
        <v>132.41</v>
      </c>
      <c r="H5338" t="s">
        <v>32</v>
      </c>
      <c r="I5338">
        <v>5.27</v>
      </c>
      <c r="J5338">
        <v>1739.6</v>
      </c>
      <c r="K5338">
        <v>33.4</v>
      </c>
      <c r="L5338">
        <v>528.5</v>
      </c>
      <c r="M5338" t="b">
        <v>1</v>
      </c>
      <c r="N5338" t="s">
        <v>38</v>
      </c>
      <c r="O5338" t="s">
        <v>40</v>
      </c>
      <c r="P5338">
        <v>54.43</v>
      </c>
      <c r="Q5338">
        <v>47198.36</v>
      </c>
      <c r="R5338">
        <v>-39991.279999999999</v>
      </c>
    </row>
    <row r="5339" spans="1:18" x14ac:dyDescent="0.25">
      <c r="A5339">
        <v>3046</v>
      </c>
      <c r="B5339" t="s">
        <v>19</v>
      </c>
      <c r="C5339" t="s">
        <v>27</v>
      </c>
      <c r="D5339">
        <v>5.63</v>
      </c>
      <c r="E5339" s="2">
        <v>45038</v>
      </c>
      <c r="F5339" s="2">
        <v>45131</v>
      </c>
      <c r="G5339">
        <v>36.31</v>
      </c>
      <c r="H5339" t="s">
        <v>31</v>
      </c>
      <c r="J5339">
        <v>1142.2</v>
      </c>
      <c r="K5339">
        <v>19.899999999999999</v>
      </c>
      <c r="L5339">
        <v>237.6</v>
      </c>
      <c r="M5339" t="b">
        <v>1</v>
      </c>
      <c r="N5339" t="s">
        <v>36</v>
      </c>
      <c r="O5339" t="s">
        <v>39</v>
      </c>
      <c r="P5339">
        <v>140.69999999999999</v>
      </c>
      <c r="Q5339">
        <v>9649.39</v>
      </c>
      <c r="R5339">
        <v>-4540.57</v>
      </c>
    </row>
    <row r="5340" spans="1:18" x14ac:dyDescent="0.25">
      <c r="A5340">
        <v>2282</v>
      </c>
      <c r="B5340" t="s">
        <v>19</v>
      </c>
      <c r="C5340" t="s">
        <v>27</v>
      </c>
      <c r="D5340">
        <v>227.03</v>
      </c>
      <c r="E5340" s="2">
        <v>45002</v>
      </c>
      <c r="F5340" s="2">
        <v>45106</v>
      </c>
      <c r="G5340">
        <v>805.08</v>
      </c>
      <c r="H5340" t="s">
        <v>30</v>
      </c>
      <c r="I5340">
        <v>6.41</v>
      </c>
      <c r="J5340">
        <v>1592.9</v>
      </c>
      <c r="K5340">
        <v>18.399999999999999</v>
      </c>
      <c r="L5340">
        <v>421.7</v>
      </c>
      <c r="M5340" t="b">
        <v>1</v>
      </c>
      <c r="N5340" t="s">
        <v>36</v>
      </c>
      <c r="O5340" t="s">
        <v>39</v>
      </c>
      <c r="P5340">
        <v>140.04</v>
      </c>
      <c r="Q5340">
        <v>259815.12</v>
      </c>
      <c r="R5340">
        <v>-147071.72</v>
      </c>
    </row>
    <row r="5341" spans="1:18" x14ac:dyDescent="0.25">
      <c r="A5341">
        <v>3871</v>
      </c>
      <c r="B5341" t="s">
        <v>18</v>
      </c>
      <c r="C5341" t="s">
        <v>26</v>
      </c>
      <c r="D5341">
        <v>223.35</v>
      </c>
      <c r="E5341" s="2">
        <v>45026</v>
      </c>
      <c r="F5341" s="2">
        <v>45213</v>
      </c>
      <c r="G5341">
        <v>1178.69</v>
      </c>
      <c r="H5341" t="s">
        <v>31</v>
      </c>
      <c r="I5341">
        <v>5.89</v>
      </c>
      <c r="J5341">
        <v>1787.9</v>
      </c>
      <c r="K5341">
        <v>29.2</v>
      </c>
      <c r="L5341">
        <v>272.3</v>
      </c>
      <c r="M5341" t="b">
        <v>1</v>
      </c>
      <c r="O5341" t="s">
        <v>39</v>
      </c>
      <c r="P5341">
        <v>128.33000000000001</v>
      </c>
      <c r="Q5341">
        <v>137392.94</v>
      </c>
      <c r="R5341">
        <v>13868.35</v>
      </c>
    </row>
    <row r="5342" spans="1:18" x14ac:dyDescent="0.25">
      <c r="A5342">
        <v>1180</v>
      </c>
      <c r="B5342" t="s">
        <v>21</v>
      </c>
      <c r="C5342" t="s">
        <v>25</v>
      </c>
      <c r="D5342">
        <v>11.47</v>
      </c>
      <c r="E5342" s="2">
        <v>45036</v>
      </c>
      <c r="F5342" s="2">
        <v>45150</v>
      </c>
      <c r="G5342">
        <v>21.95</v>
      </c>
      <c r="H5342" t="s">
        <v>32</v>
      </c>
      <c r="I5342">
        <v>4.63</v>
      </c>
      <c r="J5342">
        <v>1282</v>
      </c>
      <c r="K5342">
        <v>31.6</v>
      </c>
      <c r="L5342">
        <v>543.79999999999995</v>
      </c>
      <c r="M5342" t="b">
        <v>1</v>
      </c>
      <c r="N5342" t="s">
        <v>37</v>
      </c>
      <c r="O5342" t="s">
        <v>39</v>
      </c>
      <c r="P5342">
        <v>79.23</v>
      </c>
      <c r="Q5342">
        <v>16667.28</v>
      </c>
      <c r="R5342">
        <v>-14928.18</v>
      </c>
    </row>
    <row r="5343" spans="1:18" x14ac:dyDescent="0.25">
      <c r="A5343">
        <v>3819</v>
      </c>
      <c r="B5343" t="s">
        <v>20</v>
      </c>
      <c r="C5343" t="s">
        <v>26</v>
      </c>
      <c r="D5343">
        <v>199.68</v>
      </c>
      <c r="E5343" s="2">
        <v>45021</v>
      </c>
      <c r="F5343" s="2">
        <v>45149</v>
      </c>
      <c r="G5343">
        <v>728.4</v>
      </c>
      <c r="H5343" t="s">
        <v>31</v>
      </c>
      <c r="I5343">
        <v>7.13</v>
      </c>
      <c r="J5343">
        <v>1295.5999999999999</v>
      </c>
      <c r="K5343">
        <v>27.9</v>
      </c>
      <c r="L5343">
        <v>493.9</v>
      </c>
      <c r="M5343" t="b">
        <v>1</v>
      </c>
      <c r="N5343" t="s">
        <v>37</v>
      </c>
      <c r="O5343" t="s">
        <v>39</v>
      </c>
      <c r="P5343">
        <v>122.05</v>
      </c>
      <c r="Q5343">
        <v>306721.71000000002</v>
      </c>
      <c r="R5343">
        <v>-217820.49</v>
      </c>
    </row>
    <row r="5344" spans="1:18" x14ac:dyDescent="0.25">
      <c r="A5344">
        <v>4367</v>
      </c>
      <c r="B5344" t="s">
        <v>18</v>
      </c>
      <c r="C5344" t="s">
        <v>28</v>
      </c>
      <c r="D5344">
        <v>73.319999999999993</v>
      </c>
      <c r="E5344" s="2">
        <v>44929</v>
      </c>
      <c r="F5344" s="2">
        <v>45120</v>
      </c>
      <c r="G5344">
        <v>230.54</v>
      </c>
      <c r="H5344" t="s">
        <v>33</v>
      </c>
      <c r="I5344">
        <v>5.23</v>
      </c>
      <c r="J5344">
        <v>489.6</v>
      </c>
      <c r="K5344">
        <v>27.5</v>
      </c>
      <c r="L5344">
        <v>307.10000000000002</v>
      </c>
      <c r="M5344" t="b">
        <v>1</v>
      </c>
      <c r="N5344" t="s">
        <v>34</v>
      </c>
      <c r="O5344" t="s">
        <v>39</v>
      </c>
      <c r="P5344">
        <v>359.44</v>
      </c>
      <c r="Q5344">
        <v>64365.83</v>
      </c>
      <c r="R5344">
        <v>18499.47</v>
      </c>
    </row>
    <row r="5345" spans="1:18" x14ac:dyDescent="0.25">
      <c r="A5345">
        <v>3880</v>
      </c>
      <c r="B5345" t="s">
        <v>22</v>
      </c>
      <c r="C5345" t="s">
        <v>24</v>
      </c>
      <c r="D5345">
        <v>168.61</v>
      </c>
      <c r="E5345" s="2">
        <v>44998</v>
      </c>
      <c r="F5345" s="2">
        <v>45218</v>
      </c>
      <c r="G5345">
        <v>387.98</v>
      </c>
      <c r="H5345" t="s">
        <v>33</v>
      </c>
      <c r="I5345">
        <v>6.24</v>
      </c>
      <c r="J5345">
        <v>940.9</v>
      </c>
      <c r="K5345">
        <v>23.3</v>
      </c>
      <c r="L5345">
        <v>571.70000000000005</v>
      </c>
      <c r="M5345" t="b">
        <v>1</v>
      </c>
      <c r="N5345" t="s">
        <v>38</v>
      </c>
      <c r="O5345" t="s">
        <v>39</v>
      </c>
      <c r="P5345">
        <v>159.30000000000001</v>
      </c>
      <c r="Q5345">
        <v>293489.69</v>
      </c>
      <c r="R5345">
        <v>-231684.48000000001</v>
      </c>
    </row>
    <row r="5346" spans="1:18" x14ac:dyDescent="0.25">
      <c r="A5346">
        <v>6325</v>
      </c>
      <c r="B5346" t="s">
        <v>21</v>
      </c>
      <c r="C5346" t="s">
        <v>24</v>
      </c>
      <c r="D5346">
        <v>51.85</v>
      </c>
      <c r="E5346" s="2">
        <v>45035</v>
      </c>
      <c r="F5346" s="2">
        <v>45267</v>
      </c>
      <c r="G5346">
        <v>83.96</v>
      </c>
      <c r="H5346" t="s">
        <v>31</v>
      </c>
      <c r="I5346">
        <v>6.72</v>
      </c>
      <c r="K5346">
        <v>28</v>
      </c>
      <c r="L5346">
        <v>473</v>
      </c>
      <c r="M5346" t="b">
        <v>0</v>
      </c>
      <c r="N5346" t="s">
        <v>35</v>
      </c>
      <c r="O5346" t="s">
        <v>39</v>
      </c>
      <c r="P5346">
        <v>157.43</v>
      </c>
      <c r="Q5346">
        <v>56993.83</v>
      </c>
      <c r="R5346">
        <v>-43776.01</v>
      </c>
    </row>
    <row r="5347" spans="1:18" x14ac:dyDescent="0.25">
      <c r="A5347">
        <v>9006</v>
      </c>
      <c r="B5347" t="s">
        <v>21</v>
      </c>
      <c r="C5347" t="s">
        <v>23</v>
      </c>
      <c r="D5347">
        <v>218.65</v>
      </c>
      <c r="E5347" s="2">
        <v>45010</v>
      </c>
      <c r="F5347" s="2">
        <v>45157</v>
      </c>
      <c r="G5347">
        <v>603.41999999999996</v>
      </c>
      <c r="H5347" t="s">
        <v>31</v>
      </c>
      <c r="I5347">
        <v>5.05</v>
      </c>
      <c r="K5347">
        <v>31.2</v>
      </c>
      <c r="L5347">
        <v>288.10000000000002</v>
      </c>
      <c r="M5347" t="b">
        <v>1</v>
      </c>
      <c r="N5347" t="s">
        <v>38</v>
      </c>
      <c r="O5347" t="s">
        <v>40</v>
      </c>
      <c r="P5347">
        <v>898.17</v>
      </c>
      <c r="Q5347">
        <v>110290.64</v>
      </c>
      <c r="R5347">
        <v>431683.1</v>
      </c>
    </row>
    <row r="5348" spans="1:18" x14ac:dyDescent="0.25">
      <c r="A5348">
        <v>7173</v>
      </c>
      <c r="B5348" t="s">
        <v>19</v>
      </c>
      <c r="C5348" t="s">
        <v>26</v>
      </c>
      <c r="D5348">
        <v>174.26</v>
      </c>
      <c r="E5348" s="2">
        <v>45009</v>
      </c>
      <c r="F5348" s="2">
        <v>45132</v>
      </c>
      <c r="G5348">
        <v>952.61</v>
      </c>
      <c r="H5348" t="s">
        <v>31</v>
      </c>
      <c r="I5348">
        <v>5.92</v>
      </c>
      <c r="J5348">
        <v>386.9</v>
      </c>
      <c r="K5348">
        <v>23.2</v>
      </c>
      <c r="L5348">
        <v>537.79999999999995</v>
      </c>
      <c r="M5348" t="b">
        <v>1</v>
      </c>
      <c r="N5348" t="s">
        <v>38</v>
      </c>
      <c r="O5348" t="s">
        <v>40</v>
      </c>
      <c r="P5348">
        <v>125.55</v>
      </c>
      <c r="Q5348">
        <v>167523.73000000001</v>
      </c>
      <c r="R5348">
        <v>-47923.54</v>
      </c>
    </row>
    <row r="5349" spans="1:18" x14ac:dyDescent="0.25">
      <c r="A5349">
        <v>7182</v>
      </c>
      <c r="B5349" t="s">
        <v>22</v>
      </c>
      <c r="C5349" t="s">
        <v>27</v>
      </c>
      <c r="D5349">
        <v>278.83999999999997</v>
      </c>
      <c r="E5349" s="2">
        <v>44996</v>
      </c>
      <c r="F5349" s="2">
        <v>45196</v>
      </c>
      <c r="G5349">
        <v>833.02</v>
      </c>
      <c r="H5349" t="s">
        <v>33</v>
      </c>
      <c r="I5349">
        <v>4.5</v>
      </c>
      <c r="J5349">
        <v>233.5</v>
      </c>
      <c r="K5349">
        <v>25.4</v>
      </c>
      <c r="M5349" t="b">
        <v>1</v>
      </c>
      <c r="N5349" t="s">
        <v>36</v>
      </c>
      <c r="O5349" t="s">
        <v>41</v>
      </c>
      <c r="P5349">
        <v>141.9</v>
      </c>
      <c r="Q5349">
        <v>201814.25</v>
      </c>
      <c r="R5349">
        <v>-83608.710000000006</v>
      </c>
    </row>
    <row r="5350" spans="1:18" x14ac:dyDescent="0.25">
      <c r="A5350">
        <v>8887</v>
      </c>
      <c r="B5350" t="s">
        <v>18</v>
      </c>
      <c r="C5350" t="s">
        <v>29</v>
      </c>
      <c r="D5350">
        <v>240.02</v>
      </c>
      <c r="E5350" s="2">
        <v>44993</v>
      </c>
      <c r="F5350" s="2">
        <v>45189</v>
      </c>
      <c r="G5350">
        <v>1407.74</v>
      </c>
      <c r="H5350" t="s">
        <v>33</v>
      </c>
      <c r="I5350">
        <v>4.6399999999999997</v>
      </c>
      <c r="J5350">
        <v>1270</v>
      </c>
      <c r="K5350">
        <v>28.3</v>
      </c>
      <c r="L5350">
        <v>357.6</v>
      </c>
      <c r="M5350" t="b">
        <v>1</v>
      </c>
      <c r="N5350" t="s">
        <v>36</v>
      </c>
      <c r="O5350" t="s">
        <v>39</v>
      </c>
      <c r="P5350">
        <v>64.790000000000006</v>
      </c>
      <c r="Q5350">
        <v>294939.21000000002</v>
      </c>
      <c r="R5350">
        <v>-203731.74</v>
      </c>
    </row>
    <row r="5351" spans="1:18" x14ac:dyDescent="0.25">
      <c r="A5351">
        <v>9224</v>
      </c>
      <c r="B5351" t="s">
        <v>20</v>
      </c>
      <c r="C5351" t="s">
        <v>29</v>
      </c>
      <c r="D5351">
        <v>197.26</v>
      </c>
      <c r="E5351" s="2">
        <v>45040</v>
      </c>
      <c r="F5351" s="2">
        <v>45276</v>
      </c>
      <c r="G5351">
        <v>866.81</v>
      </c>
      <c r="H5351" t="s">
        <v>31</v>
      </c>
      <c r="I5351">
        <v>5.25</v>
      </c>
      <c r="J5351">
        <v>253.2</v>
      </c>
      <c r="K5351">
        <v>30.5</v>
      </c>
      <c r="L5351">
        <v>110.3</v>
      </c>
      <c r="M5351" t="b">
        <v>0</v>
      </c>
      <c r="O5351" t="s">
        <v>40</v>
      </c>
      <c r="P5351">
        <v>59.03</v>
      </c>
      <c r="Q5351">
        <v>334406.13</v>
      </c>
      <c r="R5351">
        <v>-283238.34000000003</v>
      </c>
    </row>
    <row r="5352" spans="1:18" x14ac:dyDescent="0.25">
      <c r="A5352">
        <v>9700</v>
      </c>
      <c r="B5352" t="s">
        <v>21</v>
      </c>
      <c r="C5352" t="s">
        <v>29</v>
      </c>
      <c r="D5352">
        <v>120.95</v>
      </c>
      <c r="E5352" s="2">
        <v>45021</v>
      </c>
      <c r="F5352" s="2">
        <v>45125</v>
      </c>
      <c r="G5352">
        <v>668.09</v>
      </c>
      <c r="H5352" t="s">
        <v>32</v>
      </c>
      <c r="I5352">
        <v>6.48</v>
      </c>
      <c r="J5352">
        <v>981.2</v>
      </c>
      <c r="K5352">
        <v>28.2</v>
      </c>
      <c r="L5352">
        <v>541.4</v>
      </c>
      <c r="M5352" t="b">
        <v>0</v>
      </c>
      <c r="N5352" t="s">
        <v>35</v>
      </c>
      <c r="O5352" t="s">
        <v>40</v>
      </c>
      <c r="P5352">
        <v>52.97</v>
      </c>
      <c r="Q5352">
        <v>196237.46</v>
      </c>
      <c r="R5352">
        <v>-160848.73000000001</v>
      </c>
    </row>
    <row r="5353" spans="1:18" x14ac:dyDescent="0.25">
      <c r="A5353">
        <v>9626</v>
      </c>
      <c r="B5353" t="s">
        <v>18</v>
      </c>
      <c r="C5353" t="s">
        <v>26</v>
      </c>
      <c r="D5353">
        <v>280.26</v>
      </c>
      <c r="E5353" s="2">
        <v>45020</v>
      </c>
      <c r="F5353" s="2">
        <v>45241</v>
      </c>
      <c r="G5353">
        <v>1820.8</v>
      </c>
      <c r="H5353" t="s">
        <v>31</v>
      </c>
      <c r="I5353">
        <v>7.16</v>
      </c>
      <c r="J5353">
        <v>1612.3</v>
      </c>
      <c r="K5353">
        <v>20.5</v>
      </c>
      <c r="L5353">
        <v>265.60000000000002</v>
      </c>
      <c r="M5353" t="b">
        <v>0</v>
      </c>
      <c r="N5353" t="s">
        <v>35</v>
      </c>
      <c r="O5353" t="s">
        <v>39</v>
      </c>
      <c r="P5353">
        <v>114.58</v>
      </c>
      <c r="Q5353">
        <v>234329.1</v>
      </c>
      <c r="R5353">
        <v>-25701.84</v>
      </c>
    </row>
    <row r="5354" spans="1:18" x14ac:dyDescent="0.25">
      <c r="A5354">
        <v>3483</v>
      </c>
      <c r="B5354" t="s">
        <v>19</v>
      </c>
      <c r="C5354" t="s">
        <v>28</v>
      </c>
      <c r="D5354">
        <v>170.24</v>
      </c>
      <c r="E5354" s="2">
        <v>45031</v>
      </c>
      <c r="F5354" s="2">
        <v>45147</v>
      </c>
      <c r="G5354">
        <v>800.61</v>
      </c>
      <c r="H5354" t="s">
        <v>33</v>
      </c>
      <c r="I5354">
        <v>5.77</v>
      </c>
      <c r="K5354">
        <v>26.5</v>
      </c>
      <c r="L5354">
        <v>314.2</v>
      </c>
      <c r="M5354" t="b">
        <v>1</v>
      </c>
      <c r="N5354" t="s">
        <v>38</v>
      </c>
      <c r="O5354" t="s">
        <v>40</v>
      </c>
      <c r="P5354">
        <v>348.77</v>
      </c>
      <c r="Q5354">
        <v>118809.1</v>
      </c>
      <c r="R5354">
        <v>160419.65</v>
      </c>
    </row>
    <row r="5355" spans="1:18" x14ac:dyDescent="0.25">
      <c r="A5355">
        <v>7857</v>
      </c>
      <c r="B5355" t="s">
        <v>22</v>
      </c>
      <c r="C5355" t="s">
        <v>23</v>
      </c>
      <c r="D5355">
        <v>194.75</v>
      </c>
      <c r="E5355" s="2">
        <v>44976</v>
      </c>
      <c r="F5355" s="2">
        <v>45178</v>
      </c>
      <c r="G5355">
        <v>624.05999999999995</v>
      </c>
      <c r="H5355" t="s">
        <v>30</v>
      </c>
      <c r="I5355">
        <v>4.58</v>
      </c>
      <c r="J5355">
        <v>1351</v>
      </c>
      <c r="K5355">
        <v>25</v>
      </c>
      <c r="M5355" t="b">
        <v>0</v>
      </c>
      <c r="N5355" t="s">
        <v>35</v>
      </c>
      <c r="O5355" t="s">
        <v>39</v>
      </c>
      <c r="P5355">
        <v>909</v>
      </c>
      <c r="Q5355">
        <v>120508.37</v>
      </c>
      <c r="R5355">
        <v>446762.17</v>
      </c>
    </row>
    <row r="5356" spans="1:18" x14ac:dyDescent="0.25">
      <c r="A5356">
        <v>8095</v>
      </c>
      <c r="B5356" t="s">
        <v>21</v>
      </c>
      <c r="C5356" t="s">
        <v>26</v>
      </c>
      <c r="D5356">
        <v>75.010000000000005</v>
      </c>
      <c r="E5356" s="2">
        <v>45046</v>
      </c>
      <c r="F5356" s="2">
        <v>45285</v>
      </c>
      <c r="G5356">
        <v>228.79</v>
      </c>
      <c r="H5356" t="s">
        <v>30</v>
      </c>
      <c r="I5356">
        <v>5.38</v>
      </c>
      <c r="J5356">
        <v>1575.6</v>
      </c>
      <c r="K5356">
        <v>28.3</v>
      </c>
      <c r="L5356">
        <v>504.2</v>
      </c>
      <c r="M5356" t="b">
        <v>1</v>
      </c>
      <c r="N5356" t="s">
        <v>38</v>
      </c>
      <c r="O5356" t="s">
        <v>41</v>
      </c>
      <c r="P5356">
        <v>129.41999999999999</v>
      </c>
      <c r="Q5356">
        <v>138060.35999999999</v>
      </c>
      <c r="R5356">
        <v>-108450.36</v>
      </c>
    </row>
    <row r="5357" spans="1:18" x14ac:dyDescent="0.25">
      <c r="A5357">
        <v>2649</v>
      </c>
      <c r="B5357" t="s">
        <v>18</v>
      </c>
      <c r="C5357" t="s">
        <v>28</v>
      </c>
      <c r="D5357">
        <v>160.74</v>
      </c>
      <c r="E5357" s="2">
        <v>44999</v>
      </c>
      <c r="F5357" s="2">
        <v>45123</v>
      </c>
      <c r="G5357">
        <v>1022.86</v>
      </c>
      <c r="H5357" t="s">
        <v>32</v>
      </c>
      <c r="I5357">
        <v>7.37</v>
      </c>
      <c r="J5357">
        <v>1397.5</v>
      </c>
      <c r="K5357">
        <v>28.3</v>
      </c>
      <c r="L5357">
        <v>113.3</v>
      </c>
      <c r="M5357" t="b">
        <v>1</v>
      </c>
      <c r="N5357" t="s">
        <v>36</v>
      </c>
      <c r="O5357" t="s">
        <v>41</v>
      </c>
      <c r="P5357">
        <v>349.91</v>
      </c>
      <c r="Q5357">
        <v>245032.43</v>
      </c>
      <c r="R5357">
        <v>112876.51</v>
      </c>
    </row>
    <row r="5358" spans="1:18" x14ac:dyDescent="0.25">
      <c r="A5358">
        <v>5321</v>
      </c>
      <c r="B5358" t="s">
        <v>21</v>
      </c>
      <c r="C5358" t="s">
        <v>23</v>
      </c>
      <c r="D5358">
        <v>204.73</v>
      </c>
      <c r="E5358" s="2">
        <v>44956</v>
      </c>
      <c r="F5358" s="2">
        <v>45157</v>
      </c>
      <c r="G5358">
        <v>1038.56</v>
      </c>
      <c r="H5358" t="s">
        <v>33</v>
      </c>
      <c r="J5358">
        <v>229.1</v>
      </c>
      <c r="K5358">
        <v>19.600000000000001</v>
      </c>
      <c r="L5358">
        <v>475.4</v>
      </c>
      <c r="M5358" t="b">
        <v>1</v>
      </c>
      <c r="N5358" t="s">
        <v>38</v>
      </c>
      <c r="O5358" t="s">
        <v>40</v>
      </c>
      <c r="P5358">
        <v>892.54</v>
      </c>
      <c r="Q5358">
        <v>295892.61</v>
      </c>
      <c r="R5358">
        <v>631063.73</v>
      </c>
    </row>
    <row r="5359" spans="1:18" x14ac:dyDescent="0.25">
      <c r="A5359">
        <v>4860</v>
      </c>
      <c r="B5359" t="s">
        <v>21</v>
      </c>
      <c r="C5359" t="s">
        <v>24</v>
      </c>
      <c r="D5359">
        <v>127.69</v>
      </c>
      <c r="E5359" s="2">
        <v>44994</v>
      </c>
      <c r="F5359" s="2">
        <v>45200</v>
      </c>
      <c r="G5359">
        <v>512.36</v>
      </c>
      <c r="H5359" t="s">
        <v>31</v>
      </c>
      <c r="I5359">
        <v>6.77</v>
      </c>
      <c r="J5359">
        <v>954</v>
      </c>
      <c r="K5359">
        <v>20.2</v>
      </c>
      <c r="L5359">
        <v>179.6</v>
      </c>
      <c r="M5359" t="b">
        <v>1</v>
      </c>
      <c r="N5359" t="s">
        <v>37</v>
      </c>
      <c r="O5359" t="s">
        <v>39</v>
      </c>
      <c r="P5359">
        <v>168.94</v>
      </c>
      <c r="Q5359">
        <v>234177.85</v>
      </c>
      <c r="R5359">
        <v>-147619.75</v>
      </c>
    </row>
    <row r="5360" spans="1:18" x14ac:dyDescent="0.25">
      <c r="A5360">
        <v>3578</v>
      </c>
      <c r="B5360" t="s">
        <v>21</v>
      </c>
      <c r="C5360" t="s">
        <v>26</v>
      </c>
      <c r="D5360">
        <v>23.69</v>
      </c>
      <c r="E5360" s="2">
        <v>45008</v>
      </c>
      <c r="F5360" s="2">
        <v>45140</v>
      </c>
      <c r="G5360">
        <v>60.89</v>
      </c>
      <c r="H5360" t="s">
        <v>32</v>
      </c>
      <c r="I5360">
        <v>6.74</v>
      </c>
      <c r="J5360">
        <v>223.5</v>
      </c>
      <c r="K5360">
        <v>19.399999999999999</v>
      </c>
      <c r="L5360">
        <v>141.1</v>
      </c>
      <c r="M5360" t="b">
        <v>0</v>
      </c>
      <c r="N5360" t="s">
        <v>35</v>
      </c>
      <c r="O5360" t="s">
        <v>40</v>
      </c>
      <c r="P5360">
        <v>124.73</v>
      </c>
      <c r="Q5360">
        <v>45214.92</v>
      </c>
      <c r="R5360">
        <v>-37620.11</v>
      </c>
    </row>
    <row r="5361" spans="1:18" x14ac:dyDescent="0.25">
      <c r="A5361">
        <v>4132</v>
      </c>
      <c r="B5361" t="s">
        <v>20</v>
      </c>
      <c r="C5361" t="s">
        <v>23</v>
      </c>
      <c r="D5361">
        <v>182.73</v>
      </c>
      <c r="E5361" s="2">
        <v>44986</v>
      </c>
      <c r="F5361" s="2">
        <v>45214</v>
      </c>
      <c r="G5361">
        <v>721.69</v>
      </c>
      <c r="H5361" t="s">
        <v>31</v>
      </c>
      <c r="I5361">
        <v>6.27</v>
      </c>
      <c r="J5361">
        <v>1088.0999999999999</v>
      </c>
      <c r="K5361">
        <v>19.5</v>
      </c>
      <c r="L5361">
        <v>501.3</v>
      </c>
      <c r="M5361" t="b">
        <v>0</v>
      </c>
      <c r="N5361" t="s">
        <v>35</v>
      </c>
      <c r="O5361" t="s">
        <v>40</v>
      </c>
      <c r="P5361">
        <v>904.71</v>
      </c>
      <c r="Q5361">
        <v>141638.04</v>
      </c>
      <c r="R5361">
        <v>511282.12</v>
      </c>
    </row>
    <row r="5362" spans="1:18" x14ac:dyDescent="0.25">
      <c r="A5362">
        <v>9635</v>
      </c>
      <c r="B5362" t="s">
        <v>19</v>
      </c>
      <c r="C5362" t="s">
        <v>29</v>
      </c>
      <c r="D5362">
        <v>273.33999999999997</v>
      </c>
      <c r="E5362" s="2">
        <v>45009</v>
      </c>
      <c r="F5362" s="2">
        <v>45109</v>
      </c>
      <c r="G5362">
        <v>1451.63</v>
      </c>
      <c r="H5362" t="s">
        <v>31</v>
      </c>
      <c r="I5362">
        <v>7.29</v>
      </c>
      <c r="J5362">
        <v>577.9</v>
      </c>
      <c r="K5362">
        <v>26.4</v>
      </c>
      <c r="L5362">
        <v>345.5</v>
      </c>
      <c r="M5362" t="b">
        <v>0</v>
      </c>
      <c r="N5362" t="s">
        <v>35</v>
      </c>
      <c r="O5362" t="s">
        <v>39</v>
      </c>
      <c r="P5362">
        <v>50.67</v>
      </c>
      <c r="Q5362">
        <v>372080.03</v>
      </c>
      <c r="R5362">
        <v>-298525.94</v>
      </c>
    </row>
    <row r="5363" spans="1:18" x14ac:dyDescent="0.25">
      <c r="A5363">
        <v>5731</v>
      </c>
      <c r="B5363" t="s">
        <v>18</v>
      </c>
      <c r="C5363" t="s">
        <v>24</v>
      </c>
      <c r="D5363">
        <v>113.36</v>
      </c>
      <c r="E5363" s="2">
        <v>44940</v>
      </c>
      <c r="F5363" s="2">
        <v>45064</v>
      </c>
      <c r="G5363">
        <v>722.51</v>
      </c>
      <c r="H5363" t="s">
        <v>33</v>
      </c>
      <c r="I5363">
        <v>6.43</v>
      </c>
      <c r="J5363">
        <v>905.8</v>
      </c>
      <c r="K5363">
        <v>18</v>
      </c>
      <c r="L5363">
        <v>309.5</v>
      </c>
      <c r="M5363" t="b">
        <v>1</v>
      </c>
      <c r="N5363" t="s">
        <v>37</v>
      </c>
      <c r="O5363" t="s">
        <v>40</v>
      </c>
      <c r="P5363">
        <v>163.22</v>
      </c>
      <c r="Q5363">
        <v>97124.25</v>
      </c>
      <c r="R5363">
        <v>20803.830000000002</v>
      </c>
    </row>
    <row r="5364" spans="1:18" x14ac:dyDescent="0.25">
      <c r="A5364">
        <v>8636</v>
      </c>
      <c r="B5364" t="s">
        <v>22</v>
      </c>
      <c r="C5364" t="s">
        <v>23</v>
      </c>
      <c r="D5364">
        <v>118.15</v>
      </c>
      <c r="E5364" s="2">
        <v>45028</v>
      </c>
      <c r="F5364" s="2">
        <v>45162</v>
      </c>
      <c r="G5364">
        <v>574.69000000000005</v>
      </c>
      <c r="H5364" t="s">
        <v>30</v>
      </c>
      <c r="I5364">
        <v>7.4</v>
      </c>
      <c r="J5364">
        <v>526.4</v>
      </c>
      <c r="K5364">
        <v>30.5</v>
      </c>
      <c r="L5364">
        <v>109.6</v>
      </c>
      <c r="M5364" t="b">
        <v>0</v>
      </c>
      <c r="N5364" t="s">
        <v>35</v>
      </c>
      <c r="O5364" t="s">
        <v>40</v>
      </c>
      <c r="P5364">
        <v>894.18</v>
      </c>
      <c r="Q5364">
        <v>69097.59</v>
      </c>
      <c r="R5364">
        <v>444778.71</v>
      </c>
    </row>
    <row r="5365" spans="1:18" x14ac:dyDescent="0.25">
      <c r="A5365">
        <v>6016</v>
      </c>
      <c r="B5365" t="s">
        <v>18</v>
      </c>
      <c r="C5365" t="s">
        <v>28</v>
      </c>
      <c r="D5365">
        <v>248.71</v>
      </c>
      <c r="E5365" s="2">
        <v>44992</v>
      </c>
      <c r="F5365" s="2">
        <v>45095</v>
      </c>
      <c r="G5365">
        <v>403.7</v>
      </c>
      <c r="H5365" t="s">
        <v>33</v>
      </c>
      <c r="J5365">
        <v>1510.8</v>
      </c>
      <c r="K5365">
        <v>27.1</v>
      </c>
      <c r="L5365">
        <v>101.9</v>
      </c>
      <c r="M5365" t="b">
        <v>1</v>
      </c>
      <c r="N5365" t="s">
        <v>36</v>
      </c>
      <c r="O5365" t="s">
        <v>40</v>
      </c>
      <c r="P5365">
        <v>359.2</v>
      </c>
      <c r="Q5365">
        <v>285171.11</v>
      </c>
      <c r="R5365">
        <v>-140162.07</v>
      </c>
    </row>
    <row r="5366" spans="1:18" x14ac:dyDescent="0.25">
      <c r="A5366">
        <v>8699</v>
      </c>
      <c r="B5366" t="s">
        <v>19</v>
      </c>
      <c r="C5366" t="s">
        <v>28</v>
      </c>
      <c r="D5366">
        <v>191.06</v>
      </c>
      <c r="E5366" s="2">
        <v>45035</v>
      </c>
      <c r="F5366" s="2">
        <v>45161</v>
      </c>
      <c r="G5366">
        <v>730.97</v>
      </c>
      <c r="H5366" t="s">
        <v>32</v>
      </c>
      <c r="J5366">
        <v>494.9</v>
      </c>
      <c r="K5366">
        <v>29.5</v>
      </c>
      <c r="L5366">
        <v>270.3</v>
      </c>
      <c r="M5366" t="b">
        <v>0</v>
      </c>
      <c r="N5366" t="s">
        <v>35</v>
      </c>
      <c r="O5366" t="s">
        <v>39</v>
      </c>
      <c r="P5366">
        <v>340.37</v>
      </c>
      <c r="Q5366">
        <v>346264.62</v>
      </c>
      <c r="R5366">
        <v>-97464.36</v>
      </c>
    </row>
    <row r="5367" spans="1:18" x14ac:dyDescent="0.25">
      <c r="A5367">
        <v>3201</v>
      </c>
      <c r="B5367" t="s">
        <v>18</v>
      </c>
      <c r="C5367" t="s">
        <v>25</v>
      </c>
      <c r="D5367">
        <v>259.12</v>
      </c>
      <c r="E5367" s="2">
        <v>45001</v>
      </c>
      <c r="F5367" s="2">
        <v>45209</v>
      </c>
      <c r="G5367">
        <v>1461.02</v>
      </c>
      <c r="H5367" t="s">
        <v>31</v>
      </c>
      <c r="I5367">
        <v>7.35</v>
      </c>
      <c r="J5367">
        <v>722.2</v>
      </c>
      <c r="K5367">
        <v>25.7</v>
      </c>
      <c r="L5367">
        <v>567.5</v>
      </c>
      <c r="M5367" t="b">
        <v>1</v>
      </c>
      <c r="N5367" t="s">
        <v>36</v>
      </c>
      <c r="O5367" t="s">
        <v>41</v>
      </c>
      <c r="P5367">
        <v>87.15</v>
      </c>
      <c r="Q5367">
        <v>152505.23000000001</v>
      </c>
      <c r="R5367">
        <v>-25177.34</v>
      </c>
    </row>
    <row r="5368" spans="1:18" x14ac:dyDescent="0.25">
      <c r="A5368">
        <v>1126</v>
      </c>
      <c r="B5368" t="s">
        <v>19</v>
      </c>
      <c r="C5368" t="s">
        <v>26</v>
      </c>
      <c r="D5368">
        <v>68.02</v>
      </c>
      <c r="E5368" s="2">
        <v>45019</v>
      </c>
      <c r="F5368" s="2">
        <v>45149</v>
      </c>
      <c r="G5368">
        <v>275.66000000000003</v>
      </c>
      <c r="H5368" t="s">
        <v>30</v>
      </c>
      <c r="I5368">
        <v>6.35</v>
      </c>
      <c r="J5368">
        <v>224.3</v>
      </c>
      <c r="K5368">
        <v>32.5</v>
      </c>
      <c r="L5368">
        <v>170.8</v>
      </c>
      <c r="M5368" t="b">
        <v>1</v>
      </c>
      <c r="N5368" t="s">
        <v>34</v>
      </c>
      <c r="O5368" t="s">
        <v>41</v>
      </c>
      <c r="P5368">
        <v>120.93</v>
      </c>
      <c r="Q5368">
        <v>95368.74</v>
      </c>
      <c r="R5368">
        <v>-62033.18</v>
      </c>
    </row>
    <row r="5369" spans="1:18" x14ac:dyDescent="0.25">
      <c r="A5369">
        <v>3023</v>
      </c>
      <c r="B5369" t="s">
        <v>21</v>
      </c>
      <c r="C5369" t="s">
        <v>29</v>
      </c>
      <c r="D5369">
        <v>181.6</v>
      </c>
      <c r="E5369" s="2">
        <v>45027</v>
      </c>
      <c r="F5369" s="2">
        <v>45192</v>
      </c>
      <c r="G5369">
        <v>584.85</v>
      </c>
      <c r="H5369" t="s">
        <v>31</v>
      </c>
      <c r="I5369">
        <v>5.47</v>
      </c>
      <c r="J5369">
        <v>695.3</v>
      </c>
      <c r="K5369">
        <v>31.2</v>
      </c>
      <c r="L5369">
        <v>446.4</v>
      </c>
      <c r="M5369" t="b">
        <v>1</v>
      </c>
      <c r="N5369" t="s">
        <v>36</v>
      </c>
      <c r="O5369" t="s">
        <v>40</v>
      </c>
      <c r="P5369">
        <v>60.82</v>
      </c>
      <c r="Q5369">
        <v>214340.99</v>
      </c>
      <c r="R5369">
        <v>-178770.41</v>
      </c>
    </row>
    <row r="5370" spans="1:18" x14ac:dyDescent="0.25">
      <c r="A5370">
        <v>8239</v>
      </c>
      <c r="B5370" t="s">
        <v>18</v>
      </c>
      <c r="C5370" t="s">
        <v>25</v>
      </c>
      <c r="D5370">
        <v>127.11</v>
      </c>
      <c r="E5370" s="2">
        <v>45039</v>
      </c>
      <c r="F5370" s="2">
        <v>45149</v>
      </c>
      <c r="G5370">
        <v>737.94</v>
      </c>
      <c r="H5370" t="s">
        <v>31</v>
      </c>
      <c r="J5370">
        <v>242</v>
      </c>
      <c r="K5370">
        <v>26</v>
      </c>
      <c r="L5370">
        <v>344.3</v>
      </c>
      <c r="M5370" t="b">
        <v>0</v>
      </c>
      <c r="N5370" t="s">
        <v>35</v>
      </c>
      <c r="O5370" t="s">
        <v>39</v>
      </c>
      <c r="P5370">
        <v>87.88</v>
      </c>
      <c r="Q5370">
        <v>66995.399999999994</v>
      </c>
      <c r="R5370">
        <v>-2145.23</v>
      </c>
    </row>
    <row r="5371" spans="1:18" x14ac:dyDescent="0.25">
      <c r="A5371">
        <v>2524</v>
      </c>
      <c r="B5371" t="s">
        <v>20</v>
      </c>
      <c r="C5371" t="s">
        <v>27</v>
      </c>
      <c r="D5371">
        <v>241.46</v>
      </c>
      <c r="E5371" s="2">
        <v>45036</v>
      </c>
      <c r="F5371" s="2">
        <v>45214</v>
      </c>
      <c r="G5371">
        <v>1059.52</v>
      </c>
      <c r="H5371" t="s">
        <v>31</v>
      </c>
      <c r="I5371">
        <v>6.58</v>
      </c>
      <c r="J5371">
        <v>920</v>
      </c>
      <c r="K5371">
        <v>21.9</v>
      </c>
      <c r="L5371">
        <v>353.6</v>
      </c>
      <c r="M5371" t="b">
        <v>0</v>
      </c>
      <c r="N5371" t="s">
        <v>35</v>
      </c>
      <c r="O5371" t="s">
        <v>40</v>
      </c>
      <c r="P5371">
        <v>140.16999999999999</v>
      </c>
      <c r="Q5371">
        <v>153455.73000000001</v>
      </c>
      <c r="R5371">
        <v>-4942.8100000000004</v>
      </c>
    </row>
    <row r="5372" spans="1:18" x14ac:dyDescent="0.25">
      <c r="A5372">
        <v>9285</v>
      </c>
      <c r="B5372" t="s">
        <v>20</v>
      </c>
      <c r="C5372" t="s">
        <v>25</v>
      </c>
      <c r="D5372">
        <v>146.86000000000001</v>
      </c>
      <c r="E5372" s="2">
        <v>44974</v>
      </c>
      <c r="F5372" s="2">
        <v>45155</v>
      </c>
      <c r="G5372">
        <v>590.66</v>
      </c>
      <c r="H5372" t="s">
        <v>32</v>
      </c>
      <c r="I5372">
        <v>6.07</v>
      </c>
      <c r="J5372">
        <v>243.1</v>
      </c>
      <c r="K5372">
        <v>20</v>
      </c>
      <c r="L5372">
        <v>573.1</v>
      </c>
      <c r="M5372" t="b">
        <v>1</v>
      </c>
      <c r="N5372" t="s">
        <v>34</v>
      </c>
      <c r="O5372" t="s">
        <v>39</v>
      </c>
      <c r="P5372">
        <v>89.5</v>
      </c>
      <c r="Q5372">
        <v>154638.07</v>
      </c>
      <c r="R5372">
        <v>-101774</v>
      </c>
    </row>
    <row r="5373" spans="1:18" x14ac:dyDescent="0.25">
      <c r="A5373">
        <v>7392</v>
      </c>
      <c r="B5373" t="s">
        <v>21</v>
      </c>
      <c r="C5373" t="s">
        <v>29</v>
      </c>
      <c r="D5373">
        <v>128.78</v>
      </c>
      <c r="E5373" s="2">
        <v>45032</v>
      </c>
      <c r="F5373" s="2">
        <v>45154</v>
      </c>
      <c r="G5373">
        <v>506.29</v>
      </c>
      <c r="H5373" t="s">
        <v>33</v>
      </c>
      <c r="I5373">
        <v>5.66</v>
      </c>
      <c r="J5373">
        <v>821.1</v>
      </c>
      <c r="K5373">
        <v>31.5</v>
      </c>
      <c r="L5373">
        <v>523</v>
      </c>
      <c r="M5373" t="b">
        <v>1</v>
      </c>
      <c r="N5373" t="s">
        <v>34</v>
      </c>
      <c r="O5373" t="s">
        <v>39</v>
      </c>
      <c r="P5373">
        <v>53.76</v>
      </c>
      <c r="Q5373">
        <v>141041.81</v>
      </c>
      <c r="R5373">
        <v>-113823.66</v>
      </c>
    </row>
    <row r="5374" spans="1:18" x14ac:dyDescent="0.25">
      <c r="A5374">
        <v>5496</v>
      </c>
      <c r="B5374" t="s">
        <v>22</v>
      </c>
      <c r="C5374" t="s">
        <v>26</v>
      </c>
      <c r="D5374">
        <v>142.1</v>
      </c>
      <c r="E5374" s="2">
        <v>45018</v>
      </c>
      <c r="F5374" s="2">
        <v>45119</v>
      </c>
      <c r="G5374">
        <v>697.35</v>
      </c>
      <c r="H5374" t="s">
        <v>32</v>
      </c>
      <c r="I5374">
        <v>7.35</v>
      </c>
      <c r="J5374">
        <v>1170.5</v>
      </c>
      <c r="K5374">
        <v>28.8</v>
      </c>
      <c r="L5374">
        <v>517.20000000000005</v>
      </c>
      <c r="M5374" t="b">
        <v>1</v>
      </c>
      <c r="N5374" t="s">
        <v>36</v>
      </c>
      <c r="O5374" t="s">
        <v>40</v>
      </c>
      <c r="P5374">
        <v>112.17</v>
      </c>
      <c r="Q5374">
        <v>117239.66</v>
      </c>
      <c r="R5374">
        <v>-39017.910000000003</v>
      </c>
    </row>
    <row r="5375" spans="1:18" x14ac:dyDescent="0.25">
      <c r="A5375">
        <v>7318</v>
      </c>
      <c r="B5375" t="s">
        <v>21</v>
      </c>
      <c r="C5375" t="s">
        <v>23</v>
      </c>
      <c r="D5375">
        <v>152.58000000000001</v>
      </c>
      <c r="E5375" s="2">
        <v>44947</v>
      </c>
      <c r="F5375" s="2">
        <v>45142</v>
      </c>
      <c r="G5375">
        <v>576.21</v>
      </c>
      <c r="H5375" t="s">
        <v>32</v>
      </c>
      <c r="J5375">
        <v>1656</v>
      </c>
      <c r="K5375">
        <v>22.2</v>
      </c>
      <c r="M5375" t="b">
        <v>1</v>
      </c>
      <c r="N5375" t="s">
        <v>37</v>
      </c>
      <c r="O5375" t="s">
        <v>40</v>
      </c>
      <c r="P5375">
        <v>895.56</v>
      </c>
      <c r="Q5375">
        <v>173593.36</v>
      </c>
      <c r="R5375">
        <v>342437.27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C01BF-1D5C-4CF1-A8F3-D9292ED2F131}">
  <dimension ref="A1:Y5375"/>
  <sheetViews>
    <sheetView topLeftCell="C5342" zoomScaleNormal="100" workbookViewId="0">
      <selection activeCell="G2" sqref="G2:G5375"/>
    </sheetView>
  </sheetViews>
  <sheetFormatPr defaultRowHeight="15" x14ac:dyDescent="0.25"/>
  <cols>
    <col min="1" max="1" width="15.7109375" bestFit="1" customWidth="1"/>
    <col min="2" max="2" width="13.140625" bestFit="1" customWidth="1"/>
    <col min="3" max="3" width="23.5703125" customWidth="1"/>
    <col min="4" max="4" width="14.7109375" customWidth="1"/>
    <col min="5" max="5" width="21.5703125" customWidth="1"/>
    <col min="6" max="6" width="23" customWidth="1"/>
    <col min="7" max="7" width="22.42578125" customWidth="1"/>
    <col min="8" max="8" width="24.140625" customWidth="1"/>
    <col min="9" max="9" width="14.85546875" customWidth="1"/>
    <col min="10" max="10" width="24.28515625" bestFit="1" customWidth="1"/>
    <col min="11" max="11" width="20.85546875" customWidth="1"/>
    <col min="12" max="12" width="30.140625" customWidth="1"/>
    <col min="13" max="13" width="28.28515625" customWidth="1"/>
    <col min="14" max="14" width="22.7109375" customWidth="1"/>
    <col min="15" max="15" width="30.5703125" bestFit="1" customWidth="1"/>
    <col min="16" max="16" width="30.140625" bestFit="1" customWidth="1"/>
    <col min="17" max="17" width="23.5703125" customWidth="1"/>
    <col min="18" max="18" width="31.28515625" customWidth="1"/>
    <col min="19" max="19" width="24.5703125" customWidth="1"/>
    <col min="20" max="20" width="27.85546875" bestFit="1" customWidth="1"/>
    <col min="21" max="21" width="23.28515625" customWidth="1"/>
    <col min="22" max="22" width="18" bestFit="1" customWidth="1"/>
    <col min="23" max="23" width="32.42578125" bestFit="1" customWidth="1"/>
    <col min="24" max="24" width="18" bestFit="1" customWidth="1"/>
    <col min="25" max="25" width="16.42578125" bestFit="1" customWidth="1"/>
    <col min="26" max="26" width="32.5703125" bestFit="1" customWidth="1"/>
    <col min="27" max="27" width="32.42578125" bestFit="1" customWidth="1"/>
    <col min="28" max="28" width="32.5703125" bestFit="1" customWidth="1"/>
    <col min="29" max="29" width="32.42578125" bestFit="1" customWidth="1"/>
    <col min="30" max="30" width="32.5703125" bestFit="1" customWidth="1"/>
    <col min="31" max="31" width="32.42578125" bestFit="1" customWidth="1"/>
    <col min="32" max="32" width="32.5703125" bestFit="1" customWidth="1"/>
    <col min="33" max="33" width="37.42578125" bestFit="1" customWidth="1"/>
    <col min="34" max="34" width="37.5703125" bestFit="1" customWidth="1"/>
  </cols>
  <sheetData>
    <row r="1" spans="1:25" x14ac:dyDescent="0.25">
      <c r="A1" s="5" t="s">
        <v>42</v>
      </c>
      <c r="B1" s="5" t="s">
        <v>43</v>
      </c>
      <c r="C1" s="5" t="s">
        <v>44</v>
      </c>
      <c r="D1" s="5" t="s">
        <v>3</v>
      </c>
      <c r="E1" s="5" t="s">
        <v>45</v>
      </c>
      <c r="F1" s="5" t="s">
        <v>46</v>
      </c>
      <c r="G1" s="5" t="s">
        <v>47</v>
      </c>
      <c r="H1" s="5" t="s">
        <v>48</v>
      </c>
      <c r="I1" s="5" t="s">
        <v>49</v>
      </c>
      <c r="J1" s="5" t="s">
        <v>59</v>
      </c>
      <c r="K1" s="5" t="s">
        <v>50</v>
      </c>
      <c r="L1" s="5" t="s">
        <v>61</v>
      </c>
      <c r="M1" s="5" t="s">
        <v>51</v>
      </c>
      <c r="N1" s="5" t="s">
        <v>52</v>
      </c>
      <c r="O1" s="5" t="s">
        <v>62</v>
      </c>
      <c r="P1" s="5" t="s">
        <v>53</v>
      </c>
      <c r="Q1" s="5" t="s">
        <v>54</v>
      </c>
      <c r="R1" s="5" t="s">
        <v>60</v>
      </c>
      <c r="S1" s="5" t="s">
        <v>55</v>
      </c>
      <c r="T1" s="5" t="s">
        <v>56</v>
      </c>
      <c r="U1" s="5" t="s">
        <v>57</v>
      </c>
      <c r="V1" s="5" t="s">
        <v>58</v>
      </c>
    </row>
    <row r="2" spans="1:25" x14ac:dyDescent="0.25">
      <c r="A2">
        <v>8270</v>
      </c>
      <c r="B2" t="s">
        <v>18</v>
      </c>
      <c r="C2" t="s">
        <v>23</v>
      </c>
      <c r="D2">
        <v>176.43</v>
      </c>
      <c r="E2" s="3">
        <v>44944</v>
      </c>
      <c r="F2" s="3">
        <v>45062</v>
      </c>
      <c r="G2">
        <v>905.77</v>
      </c>
      <c r="H2" t="s">
        <v>30</v>
      </c>
      <c r="I2">
        <v>4.96</v>
      </c>
      <c r="J2" s="6" cm="1">
        <f t="array" ref="J2">IF(ISBLANK(I2),
    IFERROR(MEDIAN(IF($C$2:$C$10000=C2, $I$2:$I$10000)),""),
    I2
)</f>
        <v>4.96</v>
      </c>
      <c r="K2">
        <v>1114.8</v>
      </c>
      <c r="L2" cm="1">
        <f t="array" ref="L2">IF(ISBLANK(K2),
    IFERROR(MEDIAN(IF($B$2:$B$10000=B2, $K$2:$K$10000)),""),
    K2
)</f>
        <v>1114.8</v>
      </c>
      <c r="M2">
        <v>31</v>
      </c>
      <c r="N2">
        <v>136.6</v>
      </c>
      <c r="O2" s="7" cm="1">
        <f t="array" ref="O2">IF(ISBLANK(N2),
    IFERROR(AVERAGE(IF($C$2:$C$10000=C2, $N$2:$N$10000)),""),
    N2
)</f>
        <v>136.6</v>
      </c>
      <c r="P2" t="b">
        <v>1</v>
      </c>
      <c r="Q2" t="s">
        <v>34</v>
      </c>
      <c r="R2" t="str">
        <f t="shared" ref="R2:R65" si="0">IF(ISBLANK(Q2), "Desconhecido", Q2)</f>
        <v>Dicamba</v>
      </c>
      <c r="S2" t="s">
        <v>39</v>
      </c>
      <c r="T2" s="4">
        <v>905.88</v>
      </c>
      <c r="U2" s="4">
        <v>226655.6</v>
      </c>
      <c r="V2" s="4">
        <v>593863.32999999996</v>
      </c>
      <c r="X2" t="s">
        <v>23</v>
      </c>
      <c r="Y2" cm="1">
        <f t="array" ref="Y2">MEDIAN(IF($C$2:$C$10000=X2,$I$2:$I$10000))</f>
        <v>5.8</v>
      </c>
    </row>
    <row r="3" spans="1:25" x14ac:dyDescent="0.25">
      <c r="A3">
        <v>1860</v>
      </c>
      <c r="B3" t="s">
        <v>19</v>
      </c>
      <c r="C3" t="s">
        <v>24</v>
      </c>
      <c r="D3">
        <v>154.27000000000001</v>
      </c>
      <c r="E3" s="3">
        <v>44948</v>
      </c>
      <c r="F3" s="3">
        <v>45047</v>
      </c>
      <c r="G3">
        <v>336.84</v>
      </c>
      <c r="H3" t="s">
        <v>31</v>
      </c>
      <c r="I3">
        <v>5.25</v>
      </c>
      <c r="J3" s="6" cm="1">
        <f t="array" ref="J3">IF(ISBLANK(I3),
    IFERROR(MEDIAN(IF($C$2:$C$10000=C3, $I$2:$I$10000)),""),
    I3
)</f>
        <v>5.25</v>
      </c>
      <c r="K3">
        <v>224.6</v>
      </c>
      <c r="L3" cm="1">
        <f t="array" ref="L3">IF(ISBLANK(K3),
    IFERROR(MEDIAN(IF($B$2:$B$10000=B3, $K$2:$K$10000)),""),
    K3
)</f>
        <v>224.6</v>
      </c>
      <c r="M3">
        <v>28.2</v>
      </c>
      <c r="N3">
        <v>365</v>
      </c>
      <c r="O3" s="7" cm="1">
        <f t="array" ref="O3">IF(ISBLANK(N3),
    IFERROR(AVERAGE(IF($C$2:$C$10000=C3, $N$2:$N$10000)),""),
    N3
)</f>
        <v>365</v>
      </c>
      <c r="P3" t="b">
        <v>0</v>
      </c>
      <c r="Q3" t="s">
        <v>35</v>
      </c>
      <c r="R3" t="str">
        <f t="shared" si="0"/>
        <v>Sem Aplicação</v>
      </c>
      <c r="S3" t="s">
        <v>39</v>
      </c>
      <c r="T3" s="4">
        <v>158.94999999999999</v>
      </c>
      <c r="U3" s="4">
        <v>197871.93</v>
      </c>
      <c r="V3" s="4">
        <v>-144331.21</v>
      </c>
      <c r="X3" t="s">
        <v>24</v>
      </c>
      <c r="Y3" cm="1">
        <f t="array" ref="Y3">MEDIAN(IF($C$2:$C$10000=X3,$I$2:$I$10000))</f>
        <v>5.9350000000000005</v>
      </c>
    </row>
    <row r="4" spans="1:25" x14ac:dyDescent="0.25">
      <c r="A4">
        <v>6390</v>
      </c>
      <c r="B4" t="s">
        <v>18</v>
      </c>
      <c r="C4" t="s">
        <v>25</v>
      </c>
      <c r="D4">
        <v>122.6</v>
      </c>
      <c r="E4" s="3">
        <v>44982</v>
      </c>
      <c r="F4" s="3">
        <v>45100</v>
      </c>
      <c r="G4">
        <v>392.02</v>
      </c>
      <c r="H4" t="s">
        <v>32</v>
      </c>
      <c r="I4">
        <v>6.46</v>
      </c>
      <c r="J4" s="6" cm="1">
        <f t="array" ref="J4">IF(ISBLANK(I4),
    IFERROR(MEDIAN(IF($C$2:$C$10000=C4, $I$2:$I$10000)),""),
    I4
)</f>
        <v>6.46</v>
      </c>
      <c r="L4" cm="1">
        <f t="array" ref="L4">IF(ISBLANK(K4),
    IFERROR(MEDIAN(IF($B$2:$B$10000=B4, $K$2:$K$10000)),""),
    K4
)</f>
        <v>993.8</v>
      </c>
      <c r="M4">
        <v>29.3</v>
      </c>
      <c r="N4">
        <v>175.2</v>
      </c>
      <c r="O4" s="7" cm="1">
        <f t="array" ref="O4">IF(ISBLANK(N4),
    IFERROR(AVERAGE(IF($C$2:$C$10000=C4, $N$2:$N$10000)),""),
    N4
)</f>
        <v>175.2</v>
      </c>
      <c r="P4" t="b">
        <v>0</v>
      </c>
      <c r="R4" t="str">
        <f t="shared" si="0"/>
        <v>Desconhecido</v>
      </c>
      <c r="S4" t="s">
        <v>40</v>
      </c>
      <c r="T4" s="4">
        <v>88.8</v>
      </c>
      <c r="U4" s="4">
        <v>180627.45</v>
      </c>
      <c r="V4" s="4">
        <v>-145816.07</v>
      </c>
      <c r="X4" t="s">
        <v>25</v>
      </c>
      <c r="Y4" cm="1">
        <f t="array" ref="Y4">MEDIAN(IF($C$2:$C$10000=X4,$I$2:$I$10000))</f>
        <v>5.9350000000000005</v>
      </c>
    </row>
    <row r="5" spans="1:25" x14ac:dyDescent="0.25">
      <c r="A5">
        <v>6191</v>
      </c>
      <c r="B5" t="s">
        <v>19</v>
      </c>
      <c r="C5" t="s">
        <v>26</v>
      </c>
      <c r="D5">
        <v>40.29</v>
      </c>
      <c r="E5" s="3">
        <v>44943</v>
      </c>
      <c r="F5" s="3">
        <v>45094</v>
      </c>
      <c r="G5">
        <v>250.35</v>
      </c>
      <c r="H5" t="s">
        <v>33</v>
      </c>
      <c r="I5">
        <v>7.36</v>
      </c>
      <c r="J5" s="6" cm="1">
        <f t="array" ref="J5">IF(ISBLANK(I5),
    IFERROR(MEDIAN(IF($C$2:$C$10000=C5, $I$2:$I$10000)),""),
    I5
)</f>
        <v>7.36</v>
      </c>
      <c r="K5">
        <v>1673.2</v>
      </c>
      <c r="L5" cm="1">
        <f t="array" ref="L5">IF(ISBLANK(K5),
    IFERROR(MEDIAN(IF($B$2:$B$10000=B5, $K$2:$K$10000)),""),
    K5
)</f>
        <v>1673.2</v>
      </c>
      <c r="M5">
        <v>32.700000000000003</v>
      </c>
      <c r="N5">
        <v>61.3</v>
      </c>
      <c r="O5" s="7" cm="1">
        <f t="array" ref="O5">IF(ISBLANK(N5),
    IFERROR(AVERAGE(IF($C$2:$C$10000=C5, $N$2:$N$10000)),""),
    N5
)</f>
        <v>61.3</v>
      </c>
      <c r="P5" t="b">
        <v>1</v>
      </c>
      <c r="Q5" t="s">
        <v>36</v>
      </c>
      <c r="R5" t="str">
        <f t="shared" si="0"/>
        <v>2,4-D</v>
      </c>
      <c r="S5" t="s">
        <v>39</v>
      </c>
      <c r="T5" s="4">
        <v>126.3</v>
      </c>
      <c r="U5" s="4">
        <v>38680.42</v>
      </c>
      <c r="V5" s="4">
        <v>-7061.22</v>
      </c>
      <c r="X5" t="s">
        <v>26</v>
      </c>
      <c r="Y5" cm="1">
        <f t="array" ref="Y5">MEDIAN(IF($C$2:$C$10000=X5,$I$2:$I$10000))</f>
        <v>5.97</v>
      </c>
    </row>
    <row r="6" spans="1:25" x14ac:dyDescent="0.25">
      <c r="A6">
        <v>6734</v>
      </c>
      <c r="B6" t="s">
        <v>18</v>
      </c>
      <c r="C6" t="s">
        <v>27</v>
      </c>
      <c r="D6">
        <v>127.93</v>
      </c>
      <c r="E6" s="3">
        <v>44964</v>
      </c>
      <c r="F6" s="3">
        <v>45071</v>
      </c>
      <c r="G6">
        <v>513.55999999999995</v>
      </c>
      <c r="H6" t="s">
        <v>32</v>
      </c>
      <c r="I6">
        <v>5.4</v>
      </c>
      <c r="J6" s="6" cm="1">
        <f t="array" ref="J6">IF(ISBLANK(I6),
    IFERROR(MEDIAN(IF($C$2:$C$10000=C6, $I$2:$I$10000)),""),
    I6
)</f>
        <v>5.4</v>
      </c>
      <c r="K6">
        <v>1372.9</v>
      </c>
      <c r="L6" cm="1">
        <f t="array" ref="L6">IF(ISBLANK(K6),
    IFERROR(MEDIAN(IF($B$2:$B$10000=B6, $K$2:$K$10000)),""),
    K6
)</f>
        <v>1372.9</v>
      </c>
      <c r="M6">
        <v>31</v>
      </c>
      <c r="N6">
        <v>96.5</v>
      </c>
      <c r="O6" s="7" cm="1">
        <f t="array" ref="O6">IF(ISBLANK(N6),
    IFERROR(AVERAGE(IF($C$2:$C$10000=C6, $N$2:$N$10000)),""),
    N6
)</f>
        <v>96.5</v>
      </c>
      <c r="P6" t="b">
        <v>0</v>
      </c>
      <c r="Q6" t="s">
        <v>35</v>
      </c>
      <c r="R6" t="str">
        <f t="shared" si="0"/>
        <v>Sem Aplicação</v>
      </c>
      <c r="S6" t="s">
        <v>39</v>
      </c>
      <c r="T6" s="4">
        <v>142.06</v>
      </c>
      <c r="U6" s="4">
        <v>187288.34</v>
      </c>
      <c r="V6" s="4">
        <v>-114332.01</v>
      </c>
      <c r="X6" t="s">
        <v>27</v>
      </c>
      <c r="Y6" cm="1">
        <f t="array" ref="Y6">MEDIAN(IF($C$2:$C$10000=X6,$I$2:$I$10000))</f>
        <v>6.0149999999999997</v>
      </c>
    </row>
    <row r="7" spans="1:25" x14ac:dyDescent="0.25">
      <c r="A7">
        <v>7265</v>
      </c>
      <c r="B7" t="s">
        <v>20</v>
      </c>
      <c r="C7" t="s">
        <v>23</v>
      </c>
      <c r="D7">
        <v>26.46</v>
      </c>
      <c r="E7" s="3">
        <v>44951</v>
      </c>
      <c r="F7" s="3">
        <v>45066</v>
      </c>
      <c r="G7">
        <v>167.68</v>
      </c>
      <c r="H7" t="s">
        <v>32</v>
      </c>
      <c r="I7">
        <v>7.07</v>
      </c>
      <c r="J7" s="6" cm="1">
        <f t="array" ref="J7">IF(ISBLANK(I7),
    IFERROR(MEDIAN(IF($C$2:$C$10000=C7, $I$2:$I$10000)),""),
    I7
)</f>
        <v>7.07</v>
      </c>
      <c r="K7">
        <v>946.5</v>
      </c>
      <c r="L7" cm="1">
        <f t="array" ref="L7">IF(ISBLANK(K7),
    IFERROR(MEDIAN(IF($B$2:$B$10000=B7, $K$2:$K$10000)),""),
    K7
)</f>
        <v>946.5</v>
      </c>
      <c r="M7">
        <v>27.8</v>
      </c>
      <c r="N7">
        <v>440.4</v>
      </c>
      <c r="O7" s="7" cm="1">
        <f t="array" ref="O7">IF(ISBLANK(N7),
    IFERROR(AVERAGE(IF($C$2:$C$10000=C7, $N$2:$N$10000)),""),
    N7
)</f>
        <v>440.4</v>
      </c>
      <c r="P7" t="b">
        <v>1</v>
      </c>
      <c r="Q7" t="s">
        <v>34</v>
      </c>
      <c r="R7" t="str">
        <f t="shared" si="0"/>
        <v>Dicamba</v>
      </c>
      <c r="S7" t="s">
        <v>40</v>
      </c>
      <c r="T7" s="4">
        <v>898.8</v>
      </c>
      <c r="U7" s="4">
        <v>18827.71</v>
      </c>
      <c r="V7" s="4">
        <v>131883.07</v>
      </c>
      <c r="X7" t="s">
        <v>28</v>
      </c>
      <c r="Y7" cm="1">
        <f t="array" ref="Y7">MEDIAN(IF($C$2:$C$10000=X7,$I$2:$I$10000))</f>
        <v>5.88</v>
      </c>
    </row>
    <row r="8" spans="1:25" x14ac:dyDescent="0.25">
      <c r="A8">
        <v>1466</v>
      </c>
      <c r="B8" t="s">
        <v>19</v>
      </c>
      <c r="C8" t="s">
        <v>28</v>
      </c>
      <c r="D8">
        <v>34.14</v>
      </c>
      <c r="E8" s="3">
        <v>44958</v>
      </c>
      <c r="F8" s="3">
        <v>45114</v>
      </c>
      <c r="G8">
        <v>66.39</v>
      </c>
      <c r="H8" t="s">
        <v>31</v>
      </c>
      <c r="I8">
        <v>6.02</v>
      </c>
      <c r="J8" s="6" cm="1">
        <f t="array" ref="J8">IF(ISBLANK(I8),
    IFERROR(MEDIAN(IF($C$2:$C$10000=C8, $I$2:$I$10000)),""),
    I8
)</f>
        <v>6.02</v>
      </c>
      <c r="K8">
        <v>607.79999999999995</v>
      </c>
      <c r="L8" cm="1">
        <f t="array" ref="L8">IF(ISBLANK(K8),
    IFERROR(MEDIAN(IF($B$2:$B$10000=B8, $K$2:$K$10000)),""),
    K8
)</f>
        <v>607.79999999999995</v>
      </c>
      <c r="M8">
        <v>28.5</v>
      </c>
      <c r="N8">
        <v>150.30000000000001</v>
      </c>
      <c r="O8" s="7" cm="1">
        <f t="array" ref="O8">IF(ISBLANK(N8),
    IFERROR(AVERAGE(IF($C$2:$C$10000=C8, $N$2:$N$10000)),""),
    N8
)</f>
        <v>150.30000000000001</v>
      </c>
      <c r="P8" t="b">
        <v>0</v>
      </c>
      <c r="Q8" t="s">
        <v>35</v>
      </c>
      <c r="R8" t="str">
        <f t="shared" si="0"/>
        <v>Sem Aplicação</v>
      </c>
      <c r="S8" t="s">
        <v>41</v>
      </c>
      <c r="T8" s="4">
        <v>359.9</v>
      </c>
      <c r="U8" s="4">
        <v>62831.95</v>
      </c>
      <c r="V8" s="4">
        <v>-38938.19</v>
      </c>
    </row>
    <row r="9" spans="1:25" x14ac:dyDescent="0.25">
      <c r="A9">
        <v>5426</v>
      </c>
      <c r="B9" t="s">
        <v>21</v>
      </c>
      <c r="C9" t="s">
        <v>27</v>
      </c>
      <c r="D9">
        <v>127.7</v>
      </c>
      <c r="E9" s="3">
        <v>44941</v>
      </c>
      <c r="F9" s="3">
        <v>45082</v>
      </c>
      <c r="G9">
        <v>496.47</v>
      </c>
      <c r="H9" t="s">
        <v>31</v>
      </c>
      <c r="I9">
        <v>7.37</v>
      </c>
      <c r="J9" s="6" cm="1">
        <f t="array" ref="J9">IF(ISBLANK(I9),
    IFERROR(MEDIAN(IF($C$2:$C$10000=C9, $I$2:$I$10000)),""),
    I9
)</f>
        <v>7.37</v>
      </c>
      <c r="K9">
        <v>1390.6</v>
      </c>
      <c r="L9" cm="1">
        <f t="array" ref="L9">IF(ISBLANK(K9),
    IFERROR(MEDIAN(IF($B$2:$B$10000=B9, $K$2:$K$10000)),""),
    K9
)</f>
        <v>1390.6</v>
      </c>
      <c r="M9">
        <v>20.399999999999999</v>
      </c>
      <c r="N9">
        <v>176</v>
      </c>
      <c r="O9" s="7" cm="1">
        <f t="array" ref="O9">IF(ISBLANK(N9),
    IFERROR(AVERAGE(IF($C$2:$C$10000=C9, $N$2:$N$10000)),""),
    N9
)</f>
        <v>176</v>
      </c>
      <c r="P9" t="b">
        <v>1</v>
      </c>
      <c r="Q9" t="s">
        <v>37</v>
      </c>
      <c r="R9" t="str">
        <f t="shared" si="0"/>
        <v>Glifosato</v>
      </c>
      <c r="S9" t="s">
        <v>40</v>
      </c>
      <c r="T9" s="4">
        <v>148.19999999999999</v>
      </c>
      <c r="U9" s="4">
        <v>91466.43</v>
      </c>
      <c r="V9" s="4">
        <v>-17889.580000000002</v>
      </c>
    </row>
    <row r="10" spans="1:25" x14ac:dyDescent="0.25">
      <c r="A10">
        <v>6578</v>
      </c>
      <c r="B10" t="s">
        <v>19</v>
      </c>
      <c r="C10" t="s">
        <v>23</v>
      </c>
      <c r="D10">
        <v>95.09</v>
      </c>
      <c r="E10" s="3">
        <v>44939</v>
      </c>
      <c r="F10" s="3">
        <v>45099</v>
      </c>
      <c r="G10">
        <v>172.3</v>
      </c>
      <c r="H10" t="s">
        <v>30</v>
      </c>
      <c r="I10">
        <v>4.91</v>
      </c>
      <c r="J10" s="6" cm="1">
        <f t="array" ref="J10">IF(ISBLANK(I10),
    IFERROR(MEDIAN(IF($C$2:$C$10000=C10, $I$2:$I$10000)),""),
    I10
)</f>
        <v>4.91</v>
      </c>
      <c r="K10">
        <v>1690.9</v>
      </c>
      <c r="L10" cm="1">
        <f t="array" ref="L10">IF(ISBLANK(K10),
    IFERROR(MEDIAN(IF($B$2:$B$10000=B10, $K$2:$K$10000)),""),
    K10
)</f>
        <v>1690.9</v>
      </c>
      <c r="M10">
        <v>25.5</v>
      </c>
      <c r="N10">
        <v>257.5</v>
      </c>
      <c r="O10" s="7" cm="1">
        <f t="array" ref="O10">IF(ISBLANK(N10),
    IFERROR(AVERAGE(IF($C$2:$C$10000=C10, $N$2:$N$10000)),""),
    N10
)</f>
        <v>257.5</v>
      </c>
      <c r="P10" t="b">
        <v>0</v>
      </c>
      <c r="Q10" t="s">
        <v>35</v>
      </c>
      <c r="R10" t="str">
        <f t="shared" si="0"/>
        <v>Sem Aplicação</v>
      </c>
      <c r="S10" t="s">
        <v>39</v>
      </c>
      <c r="T10" s="4">
        <v>897.73</v>
      </c>
      <c r="U10" s="4">
        <v>167400.47</v>
      </c>
      <c r="V10" s="4">
        <v>-12721.59</v>
      </c>
    </row>
    <row r="11" spans="1:25" x14ac:dyDescent="0.25">
      <c r="A11">
        <v>9322</v>
      </c>
      <c r="B11" t="s">
        <v>20</v>
      </c>
      <c r="C11" t="s">
        <v>27</v>
      </c>
      <c r="D11">
        <v>278.04000000000002</v>
      </c>
      <c r="E11" s="3">
        <v>44984</v>
      </c>
      <c r="F11" s="3">
        <v>45138</v>
      </c>
      <c r="G11">
        <v>1293.18</v>
      </c>
      <c r="H11" t="s">
        <v>31</v>
      </c>
      <c r="I11">
        <v>7.42</v>
      </c>
      <c r="J11" s="6" cm="1">
        <f t="array" ref="J11">IF(ISBLANK(I11),
    IFERROR(MEDIAN(IF($C$2:$C$10000=C11, $I$2:$I$10000)),""),
    I11
)</f>
        <v>7.42</v>
      </c>
      <c r="K11">
        <v>453.7</v>
      </c>
      <c r="L11" cm="1">
        <f t="array" ref="L11">IF(ISBLANK(K11),
    IFERROR(MEDIAN(IF($B$2:$B$10000=B11, $K$2:$K$10000)),""),
    K11
)</f>
        <v>453.7</v>
      </c>
      <c r="M11">
        <v>22.8</v>
      </c>
      <c r="N11">
        <v>411.5</v>
      </c>
      <c r="O11" s="7" cm="1">
        <f t="array" ref="O11">IF(ISBLANK(N11),
    IFERROR(AVERAGE(IF($C$2:$C$10000=C11, $N$2:$N$10000)),""),
    N11
)</f>
        <v>411.5</v>
      </c>
      <c r="P11" t="b">
        <v>1</v>
      </c>
      <c r="Q11" t="s">
        <v>38</v>
      </c>
      <c r="R11" t="str">
        <f t="shared" si="0"/>
        <v>Atrazina</v>
      </c>
      <c r="S11" t="s">
        <v>40</v>
      </c>
      <c r="T11" s="4">
        <v>145.88</v>
      </c>
      <c r="U11" s="4">
        <v>428104.33</v>
      </c>
      <c r="V11" s="4">
        <v>-239455.23</v>
      </c>
    </row>
    <row r="12" spans="1:25" x14ac:dyDescent="0.25">
      <c r="A12">
        <v>2685</v>
      </c>
      <c r="B12" t="s">
        <v>19</v>
      </c>
      <c r="C12" t="s">
        <v>25</v>
      </c>
      <c r="D12">
        <v>115.83</v>
      </c>
      <c r="E12" s="3">
        <v>45016</v>
      </c>
      <c r="F12" s="3">
        <v>45202</v>
      </c>
      <c r="G12">
        <v>219.33</v>
      </c>
      <c r="H12" t="s">
        <v>30</v>
      </c>
      <c r="I12">
        <v>5.82</v>
      </c>
      <c r="J12" s="6" cm="1">
        <f t="array" ref="J12">IF(ISBLANK(I12),
    IFERROR(MEDIAN(IF($C$2:$C$10000=C12, $I$2:$I$10000)),""),
    I12
)</f>
        <v>5.82</v>
      </c>
      <c r="K12">
        <v>945.3</v>
      </c>
      <c r="L12" cm="1">
        <f t="array" ref="L12">IF(ISBLANK(K12),
    IFERROR(MEDIAN(IF($B$2:$B$10000=B12, $K$2:$K$10000)),""),
    K12
)</f>
        <v>945.3</v>
      </c>
      <c r="M12">
        <v>24.9</v>
      </c>
      <c r="N12">
        <v>308.2</v>
      </c>
      <c r="O12" s="7" cm="1">
        <f t="array" ref="O12">IF(ISBLANK(N12),
    IFERROR(AVERAGE(IF($C$2:$C$10000=C12, $N$2:$N$10000)),""),
    N12
)</f>
        <v>308.2</v>
      </c>
      <c r="P12" t="b">
        <v>1</v>
      </c>
      <c r="Q12" t="s">
        <v>34</v>
      </c>
      <c r="R12" t="str">
        <f t="shared" si="0"/>
        <v>Dicamba</v>
      </c>
      <c r="S12" t="s">
        <v>40</v>
      </c>
      <c r="T12" s="4">
        <v>79.73</v>
      </c>
      <c r="U12" s="4">
        <v>117173.7</v>
      </c>
      <c r="V12" s="4">
        <v>-99686.52</v>
      </c>
    </row>
    <row r="13" spans="1:25" x14ac:dyDescent="0.25">
      <c r="A13">
        <v>1769</v>
      </c>
      <c r="B13" t="s">
        <v>18</v>
      </c>
      <c r="C13" t="s">
        <v>27</v>
      </c>
      <c r="D13">
        <v>228.57</v>
      </c>
      <c r="E13" s="3">
        <v>44976</v>
      </c>
      <c r="F13" s="3">
        <v>45206</v>
      </c>
      <c r="G13">
        <v>543.27</v>
      </c>
      <c r="H13" t="s">
        <v>31</v>
      </c>
      <c r="I13">
        <v>7.36</v>
      </c>
      <c r="J13" s="6" cm="1">
        <f t="array" ref="J13">IF(ISBLANK(I13),
    IFERROR(MEDIAN(IF($C$2:$C$10000=C13, $I$2:$I$10000)),""),
    I13
)</f>
        <v>7.36</v>
      </c>
      <c r="K13">
        <v>704.4</v>
      </c>
      <c r="L13" cm="1">
        <f t="array" ref="L13">IF(ISBLANK(K13),
    IFERROR(MEDIAN(IF($B$2:$B$10000=B13, $K$2:$K$10000)),""),
    K13
)</f>
        <v>704.4</v>
      </c>
      <c r="M13">
        <v>28.6</v>
      </c>
      <c r="N13">
        <v>569.5</v>
      </c>
      <c r="O13" s="7" cm="1">
        <f t="array" ref="O13">IF(ISBLANK(N13),
    IFERROR(AVERAGE(IF($C$2:$C$10000=C13, $N$2:$N$10000)),""),
    N13
)</f>
        <v>569.5</v>
      </c>
      <c r="P13" t="b">
        <v>1</v>
      </c>
      <c r="Q13" t="s">
        <v>34</v>
      </c>
      <c r="R13" t="str">
        <f t="shared" si="0"/>
        <v>Dicamba</v>
      </c>
      <c r="S13" t="s">
        <v>40</v>
      </c>
      <c r="T13" s="4">
        <v>154.6</v>
      </c>
      <c r="U13" s="4">
        <v>226547.12</v>
      </c>
      <c r="V13" s="4">
        <v>-142557.57999999999</v>
      </c>
    </row>
    <row r="14" spans="1:25" x14ac:dyDescent="0.25">
      <c r="A14">
        <v>7949</v>
      </c>
      <c r="B14" t="s">
        <v>18</v>
      </c>
      <c r="C14" t="s">
        <v>24</v>
      </c>
      <c r="D14">
        <v>161.41999999999999</v>
      </c>
      <c r="E14" s="3">
        <v>44937</v>
      </c>
      <c r="F14" s="3">
        <v>45043</v>
      </c>
      <c r="G14">
        <v>451.03</v>
      </c>
      <c r="H14" t="s">
        <v>31</v>
      </c>
      <c r="I14">
        <v>5.88</v>
      </c>
      <c r="J14" s="6" cm="1">
        <f t="array" ref="J14">IF(ISBLANK(I14),
    IFERROR(MEDIAN(IF($C$2:$C$10000=C14, $I$2:$I$10000)),""),
    I14
)</f>
        <v>5.88</v>
      </c>
      <c r="K14">
        <v>770.8</v>
      </c>
      <c r="L14" cm="1">
        <f t="array" ref="L14">IF(ISBLANK(K14),
    IFERROR(MEDIAN(IF($B$2:$B$10000=B14, $K$2:$K$10000)),""),
    K14
)</f>
        <v>770.8</v>
      </c>
      <c r="M14">
        <v>20.399999999999999</v>
      </c>
      <c r="N14">
        <v>288.8</v>
      </c>
      <c r="O14" s="7" cm="1">
        <f t="array" ref="O14">IF(ISBLANK(N14),
    IFERROR(AVERAGE(IF($C$2:$C$10000=C14, $N$2:$N$10000)),""),
    N14
)</f>
        <v>288.8</v>
      </c>
      <c r="P14" t="b">
        <v>1</v>
      </c>
      <c r="Q14" t="s">
        <v>38</v>
      </c>
      <c r="R14" t="str">
        <f t="shared" si="0"/>
        <v>Atrazina</v>
      </c>
      <c r="S14" t="s">
        <v>39</v>
      </c>
      <c r="T14" s="4">
        <v>150.94999999999999</v>
      </c>
      <c r="U14" s="4">
        <v>314618.49</v>
      </c>
      <c r="V14" s="4">
        <v>-246535.51</v>
      </c>
    </row>
    <row r="15" spans="1:25" x14ac:dyDescent="0.25">
      <c r="A15">
        <v>3433</v>
      </c>
      <c r="B15" t="s">
        <v>20</v>
      </c>
      <c r="C15" t="s">
        <v>27</v>
      </c>
      <c r="D15">
        <v>212.71</v>
      </c>
      <c r="E15" s="3">
        <v>44939</v>
      </c>
      <c r="F15" s="3">
        <v>45043</v>
      </c>
      <c r="G15">
        <v>1115.3900000000001</v>
      </c>
      <c r="H15" t="s">
        <v>33</v>
      </c>
      <c r="I15">
        <v>6.09</v>
      </c>
      <c r="J15" s="6" cm="1">
        <f t="array" ref="J15">IF(ISBLANK(I15),
    IFERROR(MEDIAN(IF($C$2:$C$10000=C15, $I$2:$I$10000)),""),
    I15
)</f>
        <v>6.09</v>
      </c>
      <c r="K15">
        <v>849.2</v>
      </c>
      <c r="L15" cm="1">
        <f t="array" ref="L15">IF(ISBLANK(K15),
    IFERROR(MEDIAN(IF($B$2:$B$10000=B15, $K$2:$K$10000)),""),
    K15
)</f>
        <v>849.2</v>
      </c>
      <c r="M15">
        <v>18.3</v>
      </c>
      <c r="N15">
        <v>159.5</v>
      </c>
      <c r="O15" s="7" cm="1">
        <f t="array" ref="O15">IF(ISBLANK(N15),
    IFERROR(AVERAGE(IF($C$2:$C$10000=C15, $N$2:$N$10000)),""),
    N15
)</f>
        <v>159.5</v>
      </c>
      <c r="P15" t="b">
        <v>0</v>
      </c>
      <c r="Q15" t="s">
        <v>35</v>
      </c>
      <c r="R15" t="str">
        <f t="shared" si="0"/>
        <v>Sem Aplicação</v>
      </c>
      <c r="S15" t="s">
        <v>39</v>
      </c>
      <c r="T15" s="4">
        <v>156.71</v>
      </c>
      <c r="U15" s="4">
        <v>168567.53</v>
      </c>
      <c r="V15" s="4">
        <v>6225.24</v>
      </c>
    </row>
    <row r="16" spans="1:25" x14ac:dyDescent="0.25">
      <c r="A16">
        <v>6311</v>
      </c>
      <c r="B16" t="s">
        <v>22</v>
      </c>
      <c r="C16" t="s">
        <v>23</v>
      </c>
      <c r="D16">
        <v>81.73</v>
      </c>
      <c r="E16" s="3">
        <v>45023</v>
      </c>
      <c r="F16" s="3">
        <v>45240</v>
      </c>
      <c r="G16">
        <v>189.6</v>
      </c>
      <c r="H16" t="s">
        <v>31</v>
      </c>
      <c r="I16">
        <v>6.91</v>
      </c>
      <c r="J16" s="6" cm="1">
        <f t="array" ref="J16">IF(ISBLANK(I16),
    IFERROR(MEDIAN(IF($C$2:$C$10000=C16, $I$2:$I$10000)),""),
    I16
)</f>
        <v>6.91</v>
      </c>
      <c r="K16">
        <v>1722.9</v>
      </c>
      <c r="L16" cm="1">
        <f t="array" ref="L16">IF(ISBLANK(K16),
    IFERROR(MEDIAN(IF($B$2:$B$10000=B16, $K$2:$K$10000)),""),
    K16
)</f>
        <v>1722.9</v>
      </c>
      <c r="M16">
        <v>24.4</v>
      </c>
      <c r="N16">
        <v>344.9</v>
      </c>
      <c r="O16" s="7" cm="1">
        <f t="array" ref="O16">IF(ISBLANK(N16),
    IFERROR(AVERAGE(IF($C$2:$C$10000=C16, $N$2:$N$10000)),""),
    N16
)</f>
        <v>344.9</v>
      </c>
      <c r="P16" t="b">
        <v>1</v>
      </c>
      <c r="Q16" t="s">
        <v>38</v>
      </c>
      <c r="R16" t="str">
        <f t="shared" si="0"/>
        <v>Atrazina</v>
      </c>
      <c r="S16" t="s">
        <v>40</v>
      </c>
      <c r="T16" s="4">
        <v>908.35</v>
      </c>
      <c r="U16" s="4">
        <v>129496.13</v>
      </c>
      <c r="V16" s="4">
        <v>42727.03</v>
      </c>
    </row>
    <row r="17" spans="1:22" x14ac:dyDescent="0.25">
      <c r="A17">
        <v>6051</v>
      </c>
      <c r="B17" t="s">
        <v>18</v>
      </c>
      <c r="C17" t="s">
        <v>28</v>
      </c>
      <c r="D17">
        <v>282.86</v>
      </c>
      <c r="E17" s="3">
        <v>44976</v>
      </c>
      <c r="F17" s="3">
        <v>45141</v>
      </c>
      <c r="G17">
        <v>1621.68</v>
      </c>
      <c r="H17" t="s">
        <v>33</v>
      </c>
      <c r="I17">
        <v>6.67</v>
      </c>
      <c r="J17" s="6" cm="1">
        <f t="array" ref="J17">IF(ISBLANK(I17),
    IFERROR(MEDIAN(IF($C$2:$C$10000=C17, $I$2:$I$10000)),""),
    I17
)</f>
        <v>6.67</v>
      </c>
      <c r="K17">
        <v>613.79999999999995</v>
      </c>
      <c r="L17" cm="1">
        <f t="array" ref="L17">IF(ISBLANK(K17),
    IFERROR(MEDIAN(IF($B$2:$B$10000=B17, $K$2:$K$10000)),""),
    K17
)</f>
        <v>613.79999999999995</v>
      </c>
      <c r="M17">
        <v>23.2</v>
      </c>
      <c r="O17" s="7" cm="1">
        <f t="array" ref="O17">IF(ISBLANK(N17),
    IFERROR(AVERAGE(IF($C$2:$C$10000=C17, $N$2:$N$10000)),""),
    N17
)</f>
        <v>314.06086404066082</v>
      </c>
      <c r="P17" t="b">
        <v>1</v>
      </c>
      <c r="Q17" t="s">
        <v>36</v>
      </c>
      <c r="R17" t="str">
        <f t="shared" si="0"/>
        <v>2,4-D</v>
      </c>
      <c r="S17" t="s">
        <v>39</v>
      </c>
      <c r="T17" s="4">
        <v>355.62</v>
      </c>
      <c r="U17" s="4">
        <v>219364.56</v>
      </c>
      <c r="V17" s="4">
        <v>357337.28</v>
      </c>
    </row>
    <row r="18" spans="1:22" x14ac:dyDescent="0.25">
      <c r="A18">
        <v>7420</v>
      </c>
      <c r="B18" t="s">
        <v>21</v>
      </c>
      <c r="C18" t="s">
        <v>28</v>
      </c>
      <c r="D18">
        <v>161.38</v>
      </c>
      <c r="E18" s="3">
        <v>45027</v>
      </c>
      <c r="F18" s="3">
        <v>45231</v>
      </c>
      <c r="G18">
        <v>348.5</v>
      </c>
      <c r="H18" t="s">
        <v>31</v>
      </c>
      <c r="J18" s="6" cm="1">
        <f t="array" ref="J18">IF(ISBLANK(I18),
    IFERROR(MEDIAN(IF($C$2:$C$10000=C18, $I$2:$I$10000)),""),
    I18
)</f>
        <v>5.88</v>
      </c>
      <c r="L18" cm="1">
        <f t="array" ref="L18">IF(ISBLANK(K18),
    IFERROR(MEDIAN(IF($B$2:$B$10000=B18, $K$2:$K$10000)),""),
    K18
)</f>
        <v>962.1</v>
      </c>
      <c r="M18">
        <v>24.7</v>
      </c>
      <c r="N18">
        <v>482.9</v>
      </c>
      <c r="O18" s="7" cm="1">
        <f t="array" ref="O18">IF(ISBLANK(N18),
    IFERROR(AVERAGE(IF($C$2:$C$10000=C18, $N$2:$N$10000)),""),
    N18
)</f>
        <v>482.9</v>
      </c>
      <c r="P18" t="b">
        <v>0</v>
      </c>
      <c r="Q18" t="s">
        <v>35</v>
      </c>
      <c r="R18" t="str">
        <f t="shared" si="0"/>
        <v>Sem Aplicação</v>
      </c>
      <c r="S18" t="s">
        <v>39</v>
      </c>
      <c r="T18" s="4">
        <v>358.31</v>
      </c>
      <c r="U18" s="4">
        <v>299859.58</v>
      </c>
      <c r="V18" s="4">
        <v>-174988.54</v>
      </c>
    </row>
    <row r="19" spans="1:22" x14ac:dyDescent="0.25">
      <c r="A19">
        <v>2184</v>
      </c>
      <c r="B19" t="s">
        <v>20</v>
      </c>
      <c r="C19" t="s">
        <v>29</v>
      </c>
      <c r="D19">
        <v>250.24</v>
      </c>
      <c r="E19" s="3">
        <v>44964</v>
      </c>
      <c r="F19" s="3">
        <v>45086</v>
      </c>
      <c r="G19">
        <v>419.46</v>
      </c>
      <c r="H19" t="s">
        <v>33</v>
      </c>
      <c r="I19">
        <v>5.75</v>
      </c>
      <c r="J19" s="6" cm="1">
        <f t="array" ref="J19">IF(ISBLANK(I19),
    IFERROR(MEDIAN(IF($C$2:$C$10000=C19, $I$2:$I$10000)),""),
    I19
)</f>
        <v>5.75</v>
      </c>
      <c r="K19">
        <v>1722.4</v>
      </c>
      <c r="L19" cm="1">
        <f t="array" ref="L19">IF(ISBLANK(K19),
    IFERROR(MEDIAN(IF($B$2:$B$10000=B19, $K$2:$K$10000)),""),
    K19
)</f>
        <v>1722.4</v>
      </c>
      <c r="M19">
        <v>32.9</v>
      </c>
      <c r="N19">
        <v>564.29999999999995</v>
      </c>
      <c r="O19" s="7" cm="1">
        <f t="array" ref="O19">IF(ISBLANK(N19),
    IFERROR(AVERAGE(IF($C$2:$C$10000=C19, $N$2:$N$10000)),""),
    N19
)</f>
        <v>564.29999999999995</v>
      </c>
      <c r="P19" t="b">
        <v>1</v>
      </c>
      <c r="Q19" t="s">
        <v>34</v>
      </c>
      <c r="R19" t="str">
        <f t="shared" si="0"/>
        <v>Dicamba</v>
      </c>
      <c r="S19" t="s">
        <v>39</v>
      </c>
      <c r="T19" s="4">
        <v>51.9</v>
      </c>
      <c r="U19" s="4">
        <v>403614.22</v>
      </c>
      <c r="V19" s="4">
        <v>-381844.25</v>
      </c>
    </row>
    <row r="20" spans="1:22" x14ac:dyDescent="0.25">
      <c r="A20">
        <v>5555</v>
      </c>
      <c r="B20" t="s">
        <v>19</v>
      </c>
      <c r="C20" t="s">
        <v>26</v>
      </c>
      <c r="D20">
        <v>112.69</v>
      </c>
      <c r="E20" s="3">
        <v>44927</v>
      </c>
      <c r="F20" s="3">
        <v>45141</v>
      </c>
      <c r="G20">
        <v>391.62</v>
      </c>
      <c r="H20" t="s">
        <v>32</v>
      </c>
      <c r="I20">
        <v>6.88</v>
      </c>
      <c r="J20" s="6" cm="1">
        <f t="array" ref="J20">IF(ISBLANK(I20),
    IFERROR(MEDIAN(IF($C$2:$C$10000=C20, $I$2:$I$10000)),""),
    I20
)</f>
        <v>6.88</v>
      </c>
      <c r="K20">
        <v>961.7</v>
      </c>
      <c r="L20" cm="1">
        <f t="array" ref="L20">IF(ISBLANK(K20),
    IFERROR(MEDIAN(IF($B$2:$B$10000=B20, $K$2:$K$10000)),""),
    K20
)</f>
        <v>961.7</v>
      </c>
      <c r="M20">
        <v>29.3</v>
      </c>
      <c r="N20">
        <v>510</v>
      </c>
      <c r="O20" s="7" cm="1">
        <f t="array" ref="O20">IF(ISBLANK(N20),
    IFERROR(AVERAGE(IF($C$2:$C$10000=C20, $N$2:$N$10000)),""),
    N20
)</f>
        <v>510</v>
      </c>
      <c r="P20" t="b">
        <v>0</v>
      </c>
      <c r="Q20" t="s">
        <v>35</v>
      </c>
      <c r="R20" t="str">
        <f t="shared" si="0"/>
        <v>Sem Aplicação</v>
      </c>
      <c r="S20" t="s">
        <v>39</v>
      </c>
      <c r="T20" s="4">
        <v>119</v>
      </c>
      <c r="U20" s="4">
        <v>214004.74</v>
      </c>
      <c r="V20" s="4">
        <v>-167401.96</v>
      </c>
    </row>
    <row r="21" spans="1:22" x14ac:dyDescent="0.25">
      <c r="A21">
        <v>4385</v>
      </c>
      <c r="B21" t="s">
        <v>19</v>
      </c>
      <c r="C21" t="s">
        <v>27</v>
      </c>
      <c r="D21">
        <v>34.56</v>
      </c>
      <c r="E21" s="3">
        <v>44965</v>
      </c>
      <c r="F21" s="3">
        <v>45193</v>
      </c>
      <c r="G21">
        <v>221.09</v>
      </c>
      <c r="H21" t="s">
        <v>30</v>
      </c>
      <c r="I21">
        <v>7.34</v>
      </c>
      <c r="J21" s="6" cm="1">
        <f t="array" ref="J21">IF(ISBLANK(I21),
    IFERROR(MEDIAN(IF($C$2:$C$10000=C21, $I$2:$I$10000)),""),
    I21
)</f>
        <v>7.34</v>
      </c>
      <c r="K21">
        <v>1581.8</v>
      </c>
      <c r="L21" cm="1">
        <f t="array" ref="L21">IF(ISBLANK(K21),
    IFERROR(MEDIAN(IF($B$2:$B$10000=B21, $K$2:$K$10000)),""),
    K21
)</f>
        <v>1581.8</v>
      </c>
      <c r="M21">
        <v>23.2</v>
      </c>
      <c r="N21">
        <v>264</v>
      </c>
      <c r="O21" s="7" cm="1">
        <f t="array" ref="O21">IF(ISBLANK(N21),
    IFERROR(AVERAGE(IF($C$2:$C$10000=C21, $N$2:$N$10000)),""),
    N21
)</f>
        <v>264</v>
      </c>
      <c r="P21" t="b">
        <v>0</v>
      </c>
      <c r="Q21" t="s">
        <v>35</v>
      </c>
      <c r="R21" t="str">
        <f t="shared" si="0"/>
        <v>Sem Aplicação</v>
      </c>
      <c r="S21" t="s">
        <v>39</v>
      </c>
      <c r="T21" s="4">
        <v>141.41999999999999</v>
      </c>
      <c r="U21" s="4">
        <v>62852.94</v>
      </c>
      <c r="V21" s="4">
        <v>-31586.39</v>
      </c>
    </row>
    <row r="22" spans="1:22" x14ac:dyDescent="0.25">
      <c r="A22">
        <v>7396</v>
      </c>
      <c r="B22" t="s">
        <v>21</v>
      </c>
      <c r="C22" t="s">
        <v>28</v>
      </c>
      <c r="D22">
        <v>203.74</v>
      </c>
      <c r="E22" s="3">
        <v>44953</v>
      </c>
      <c r="F22" s="3">
        <v>45138</v>
      </c>
      <c r="G22">
        <v>418.02</v>
      </c>
      <c r="H22" t="s">
        <v>31</v>
      </c>
      <c r="I22">
        <v>4.53</v>
      </c>
      <c r="J22" s="6" cm="1">
        <f t="array" ref="J22">IF(ISBLANK(I22),
    IFERROR(MEDIAN(IF($C$2:$C$10000=C22, $I$2:$I$10000)),""),
    I22
)</f>
        <v>4.53</v>
      </c>
      <c r="K22">
        <v>294</v>
      </c>
      <c r="L22" cm="1">
        <f t="array" ref="L22">IF(ISBLANK(K22),
    IFERROR(MEDIAN(IF($B$2:$B$10000=B22, $K$2:$K$10000)),""),
    K22
)</f>
        <v>294</v>
      </c>
      <c r="M22">
        <v>20.9</v>
      </c>
      <c r="N22">
        <v>168.9</v>
      </c>
      <c r="O22" s="7" cm="1">
        <f t="array" ref="O22">IF(ISBLANK(N22),
    IFERROR(AVERAGE(IF($C$2:$C$10000=C22, $N$2:$N$10000)),""),
    N22
)</f>
        <v>168.9</v>
      </c>
      <c r="P22" t="b">
        <v>1</v>
      </c>
      <c r="Q22" t="s">
        <v>36</v>
      </c>
      <c r="R22" t="str">
        <f t="shared" si="0"/>
        <v>2,4-D</v>
      </c>
      <c r="S22" t="s">
        <v>41</v>
      </c>
      <c r="T22" s="4">
        <v>356.74</v>
      </c>
      <c r="U22" s="4">
        <v>269802.34999999998</v>
      </c>
      <c r="V22" s="4">
        <v>-120677.9</v>
      </c>
    </row>
    <row r="23" spans="1:22" x14ac:dyDescent="0.25">
      <c r="A23">
        <v>9666</v>
      </c>
      <c r="B23" t="s">
        <v>18</v>
      </c>
      <c r="C23" t="s">
        <v>27</v>
      </c>
      <c r="D23">
        <v>7.29</v>
      </c>
      <c r="E23" s="3">
        <v>44962</v>
      </c>
      <c r="F23" s="3">
        <v>45067</v>
      </c>
      <c r="G23">
        <v>14.64</v>
      </c>
      <c r="H23" t="s">
        <v>33</v>
      </c>
      <c r="J23" s="6" cm="1">
        <f t="array" ref="J23">IF(ISBLANK(I23),
    IFERROR(MEDIAN(IF($C$2:$C$10000=C23, $I$2:$I$10000)),""),
    I23
)</f>
        <v>6.0149999999999997</v>
      </c>
      <c r="K23">
        <v>1724.8</v>
      </c>
      <c r="L23" cm="1">
        <f t="array" ref="L23">IF(ISBLANK(K23),
    IFERROR(MEDIAN(IF($B$2:$B$10000=B23, $K$2:$K$10000)),""),
    K23
)</f>
        <v>1724.8</v>
      </c>
      <c r="M23">
        <v>27.9</v>
      </c>
      <c r="N23">
        <v>553</v>
      </c>
      <c r="O23" s="7" cm="1">
        <f t="array" ref="O23">IF(ISBLANK(N23),
    IFERROR(AVERAGE(IF($C$2:$C$10000=C23, $N$2:$N$10000)),""),
    N23
)</f>
        <v>553</v>
      </c>
      <c r="P23" t="b">
        <v>1</v>
      </c>
      <c r="Q23" t="s">
        <v>36</v>
      </c>
      <c r="R23" t="str">
        <f t="shared" si="0"/>
        <v>2,4-D</v>
      </c>
      <c r="S23" t="s">
        <v>40</v>
      </c>
      <c r="T23" s="4">
        <v>159.05000000000001</v>
      </c>
      <c r="U23" s="4">
        <v>5309.63</v>
      </c>
      <c r="V23" s="4">
        <v>-2981.14</v>
      </c>
    </row>
    <row r="24" spans="1:22" x14ac:dyDescent="0.25">
      <c r="A24">
        <v>3558</v>
      </c>
      <c r="B24" t="s">
        <v>20</v>
      </c>
      <c r="C24" t="s">
        <v>26</v>
      </c>
      <c r="D24">
        <v>145.21</v>
      </c>
      <c r="E24" s="3">
        <v>44958</v>
      </c>
      <c r="F24" s="3">
        <v>45182</v>
      </c>
      <c r="G24">
        <v>763.2</v>
      </c>
      <c r="H24" t="s">
        <v>31</v>
      </c>
      <c r="I24">
        <v>7.1</v>
      </c>
      <c r="J24" s="6" cm="1">
        <f t="array" ref="J24">IF(ISBLANK(I24),
    IFERROR(MEDIAN(IF($C$2:$C$10000=C24, $I$2:$I$10000)),""),
    I24
)</f>
        <v>7.1</v>
      </c>
      <c r="K24">
        <v>500</v>
      </c>
      <c r="L24" cm="1">
        <f t="array" ref="L24">IF(ISBLANK(K24),
    IFERROR(MEDIAN(IF($B$2:$B$10000=B24, $K$2:$K$10000)),""),
    K24
)</f>
        <v>500</v>
      </c>
      <c r="M24">
        <v>28.5</v>
      </c>
      <c r="N24">
        <v>262.3</v>
      </c>
      <c r="O24" s="7" cm="1">
        <f t="array" ref="O24">IF(ISBLANK(N24),
    IFERROR(AVERAGE(IF($C$2:$C$10000=C24, $N$2:$N$10000)),""),
    N24
)</f>
        <v>262.3</v>
      </c>
      <c r="P24" t="b">
        <v>1</v>
      </c>
      <c r="Q24" t="s">
        <v>37</v>
      </c>
      <c r="R24" t="str">
        <f t="shared" si="0"/>
        <v>Glifosato</v>
      </c>
      <c r="S24" t="s">
        <v>39</v>
      </c>
      <c r="T24" s="4">
        <v>115.96</v>
      </c>
      <c r="U24" s="4">
        <v>120842.2</v>
      </c>
      <c r="V24" s="4">
        <v>-32341.53</v>
      </c>
    </row>
    <row r="25" spans="1:22" x14ac:dyDescent="0.25">
      <c r="A25">
        <v>8849</v>
      </c>
      <c r="B25" t="s">
        <v>21</v>
      </c>
      <c r="C25" t="s">
        <v>28</v>
      </c>
      <c r="D25">
        <v>61.88</v>
      </c>
      <c r="E25" s="3">
        <v>44967</v>
      </c>
      <c r="F25" s="3">
        <v>45175</v>
      </c>
      <c r="G25">
        <v>189.4</v>
      </c>
      <c r="H25" t="s">
        <v>33</v>
      </c>
      <c r="I25">
        <v>6.46</v>
      </c>
      <c r="J25" s="6" cm="1">
        <f t="array" ref="J25">IF(ISBLANK(I25),
    IFERROR(MEDIAN(IF($C$2:$C$10000=C25, $I$2:$I$10000)),""),
    I25
)</f>
        <v>6.46</v>
      </c>
      <c r="K25">
        <v>1767.9</v>
      </c>
      <c r="L25" cm="1">
        <f t="array" ref="L25">IF(ISBLANK(K25),
    IFERROR(MEDIAN(IF($B$2:$B$10000=B25, $K$2:$K$10000)),""),
    K25
)</f>
        <v>1767.9</v>
      </c>
      <c r="M25">
        <v>25.7</v>
      </c>
      <c r="N25">
        <v>473.6</v>
      </c>
      <c r="O25" s="7" cm="1">
        <f t="array" ref="O25">IF(ISBLANK(N25),
    IFERROR(AVERAGE(IF($C$2:$C$10000=C25, $N$2:$N$10000)),""),
    N25
)</f>
        <v>473.6</v>
      </c>
      <c r="P25" t="b">
        <v>0</v>
      </c>
      <c r="Q25" t="s">
        <v>35</v>
      </c>
      <c r="R25" t="str">
        <f t="shared" si="0"/>
        <v>Sem Aplicação</v>
      </c>
      <c r="S25" t="s">
        <v>41</v>
      </c>
      <c r="T25" s="4">
        <v>350.71</v>
      </c>
      <c r="U25" s="4">
        <v>49672.74</v>
      </c>
      <c r="V25" s="4">
        <v>16751.73</v>
      </c>
    </row>
    <row r="26" spans="1:22" x14ac:dyDescent="0.25">
      <c r="A26">
        <v>3047</v>
      </c>
      <c r="B26" t="s">
        <v>18</v>
      </c>
      <c r="C26" t="s">
        <v>26</v>
      </c>
      <c r="D26">
        <v>190.08</v>
      </c>
      <c r="E26" s="3">
        <v>44941</v>
      </c>
      <c r="F26" s="3">
        <v>45143</v>
      </c>
      <c r="G26">
        <v>966.82</v>
      </c>
      <c r="H26" t="s">
        <v>33</v>
      </c>
      <c r="I26">
        <v>6.9</v>
      </c>
      <c r="J26" s="6" cm="1">
        <f t="array" ref="J26">IF(ISBLANK(I26),
    IFERROR(MEDIAN(IF($C$2:$C$10000=C26, $I$2:$I$10000)),""),
    I26
)</f>
        <v>6.9</v>
      </c>
      <c r="K26">
        <v>480.9</v>
      </c>
      <c r="L26" cm="1">
        <f t="array" ref="L26">IF(ISBLANK(K26),
    IFERROR(MEDIAN(IF($B$2:$B$10000=B26, $K$2:$K$10000)),""),
    K26
)</f>
        <v>480.9</v>
      </c>
      <c r="M26">
        <v>21.4</v>
      </c>
      <c r="N26">
        <v>594.20000000000005</v>
      </c>
      <c r="O26" s="7" cm="1">
        <f t="array" ref="O26">IF(ISBLANK(N26),
    IFERROR(AVERAGE(IF($C$2:$C$10000=C26, $N$2:$N$10000)),""),
    N26
)</f>
        <v>594.20000000000005</v>
      </c>
      <c r="P26" t="b">
        <v>1</v>
      </c>
      <c r="Q26" t="s">
        <v>34</v>
      </c>
      <c r="R26" t="str">
        <f t="shared" si="0"/>
        <v>Dicamba</v>
      </c>
      <c r="S26" t="s">
        <v>40</v>
      </c>
      <c r="T26" s="4">
        <v>115.95</v>
      </c>
      <c r="U26" s="4">
        <v>157948.72</v>
      </c>
      <c r="V26" s="4">
        <v>-45845.94</v>
      </c>
    </row>
    <row r="27" spans="1:22" x14ac:dyDescent="0.25">
      <c r="A27">
        <v>3747</v>
      </c>
      <c r="B27" t="s">
        <v>20</v>
      </c>
      <c r="C27" t="s">
        <v>27</v>
      </c>
      <c r="D27">
        <v>293.93</v>
      </c>
      <c r="E27" s="3">
        <v>44957</v>
      </c>
      <c r="F27" s="3">
        <v>45052</v>
      </c>
      <c r="G27">
        <v>734.84</v>
      </c>
      <c r="H27" t="s">
        <v>31</v>
      </c>
      <c r="I27">
        <v>7.19</v>
      </c>
      <c r="J27" s="6" cm="1">
        <f t="array" ref="J27">IF(ISBLANK(I27),
    IFERROR(MEDIAN(IF($C$2:$C$10000=C27, $I$2:$I$10000)),""),
    I27
)</f>
        <v>7.19</v>
      </c>
      <c r="K27">
        <v>911</v>
      </c>
      <c r="L27" cm="1">
        <f t="array" ref="L27">IF(ISBLANK(K27),
    IFERROR(MEDIAN(IF($B$2:$B$10000=B27, $K$2:$K$10000)),""),
    K27
)</f>
        <v>911</v>
      </c>
      <c r="M27">
        <v>18.5</v>
      </c>
      <c r="N27">
        <v>367.6</v>
      </c>
      <c r="O27" s="7" cm="1">
        <f t="array" ref="O27">IF(ISBLANK(N27),
    IFERROR(AVERAGE(IF($C$2:$C$10000=C27, $N$2:$N$10000)),""),
    N27
)</f>
        <v>367.6</v>
      </c>
      <c r="P27" t="b">
        <v>1</v>
      </c>
      <c r="Q27" t="s">
        <v>38</v>
      </c>
      <c r="R27" t="str">
        <f t="shared" si="0"/>
        <v>Atrazina</v>
      </c>
      <c r="S27" t="s">
        <v>39</v>
      </c>
      <c r="T27" s="4">
        <v>147.58000000000001</v>
      </c>
      <c r="U27" s="4">
        <v>357013.61</v>
      </c>
      <c r="V27" s="4">
        <v>-248565.92</v>
      </c>
    </row>
    <row r="28" spans="1:22" x14ac:dyDescent="0.25">
      <c r="A28">
        <v>1189</v>
      </c>
      <c r="B28" t="s">
        <v>19</v>
      </c>
      <c r="C28" t="s">
        <v>23</v>
      </c>
      <c r="D28">
        <v>142</v>
      </c>
      <c r="E28" s="3">
        <v>44932</v>
      </c>
      <c r="F28" s="3">
        <v>45141</v>
      </c>
      <c r="G28">
        <v>539.65</v>
      </c>
      <c r="H28" t="s">
        <v>30</v>
      </c>
      <c r="I28">
        <v>6.75</v>
      </c>
      <c r="J28" s="6" cm="1">
        <f t="array" ref="J28">IF(ISBLANK(I28),
    IFERROR(MEDIAN(IF($C$2:$C$10000=C28, $I$2:$I$10000)),""),
    I28
)</f>
        <v>6.75</v>
      </c>
      <c r="K28">
        <v>693.8</v>
      </c>
      <c r="L28" cm="1">
        <f t="array" ref="L28">IF(ISBLANK(K28),
    IFERROR(MEDIAN(IF($B$2:$B$10000=B28, $K$2:$K$10000)),""),
    K28
)</f>
        <v>693.8</v>
      </c>
      <c r="M28">
        <v>22.3</v>
      </c>
      <c r="N28">
        <v>313.89999999999998</v>
      </c>
      <c r="O28" s="7" cm="1">
        <f t="array" ref="O28">IF(ISBLANK(N28),
    IFERROR(AVERAGE(IF($C$2:$C$10000=C28, $N$2:$N$10000)),""),
    N28
)</f>
        <v>313.89999999999998</v>
      </c>
      <c r="P28" t="b">
        <v>0</v>
      </c>
      <c r="Q28" t="s">
        <v>35</v>
      </c>
      <c r="R28" t="str">
        <f t="shared" si="0"/>
        <v>Sem Aplicação</v>
      </c>
      <c r="S28" t="s">
        <v>40</v>
      </c>
      <c r="T28" s="4">
        <v>899.53</v>
      </c>
      <c r="U28" s="4">
        <v>255840.01</v>
      </c>
      <c r="V28" s="4">
        <v>229591.35</v>
      </c>
    </row>
    <row r="29" spans="1:22" x14ac:dyDescent="0.25">
      <c r="A29">
        <v>3734</v>
      </c>
      <c r="B29" t="s">
        <v>20</v>
      </c>
      <c r="C29" t="s">
        <v>27</v>
      </c>
      <c r="D29">
        <v>246.16</v>
      </c>
      <c r="E29" s="3">
        <v>45015</v>
      </c>
      <c r="F29" s="3">
        <v>45125</v>
      </c>
      <c r="G29">
        <v>695.76</v>
      </c>
      <c r="H29" t="s">
        <v>33</v>
      </c>
      <c r="I29">
        <v>6.65</v>
      </c>
      <c r="J29" s="6" cm="1">
        <f t="array" ref="J29">IF(ISBLANK(I29),
    IFERROR(MEDIAN(IF($C$2:$C$10000=C29, $I$2:$I$10000)),""),
    I29
)</f>
        <v>6.65</v>
      </c>
      <c r="K29">
        <v>893.2</v>
      </c>
      <c r="L29" cm="1">
        <f t="array" ref="L29">IF(ISBLANK(K29),
    IFERROR(MEDIAN(IF($B$2:$B$10000=B29, $K$2:$K$10000)),""),
    K29
)</f>
        <v>893.2</v>
      </c>
      <c r="M29">
        <v>25.3</v>
      </c>
      <c r="N29">
        <v>434.9</v>
      </c>
      <c r="O29" s="7" cm="1">
        <f t="array" ref="O29">IF(ISBLANK(N29),
    IFERROR(AVERAGE(IF($C$2:$C$10000=C29, $N$2:$N$10000)),""),
    N29
)</f>
        <v>434.9</v>
      </c>
      <c r="P29" t="b">
        <v>1</v>
      </c>
      <c r="Q29" t="s">
        <v>36</v>
      </c>
      <c r="R29" t="str">
        <f t="shared" si="0"/>
        <v>2,4-D</v>
      </c>
      <c r="S29" t="s">
        <v>39</v>
      </c>
      <c r="T29" s="4">
        <v>155.82</v>
      </c>
      <c r="U29" s="4">
        <v>131614.84</v>
      </c>
      <c r="V29" s="4">
        <v>-23201.52</v>
      </c>
    </row>
    <row r="30" spans="1:22" x14ac:dyDescent="0.25">
      <c r="A30">
        <v>4005</v>
      </c>
      <c r="B30" t="s">
        <v>22</v>
      </c>
      <c r="C30" t="s">
        <v>26</v>
      </c>
      <c r="D30">
        <v>154.80000000000001</v>
      </c>
      <c r="E30" s="3">
        <v>45039</v>
      </c>
      <c r="F30" s="3">
        <v>45162</v>
      </c>
      <c r="G30">
        <v>581.67999999999995</v>
      </c>
      <c r="H30" t="s">
        <v>32</v>
      </c>
      <c r="I30">
        <v>7.39</v>
      </c>
      <c r="J30" s="6" cm="1">
        <f t="array" ref="J30">IF(ISBLANK(I30),
    IFERROR(MEDIAN(IF($C$2:$C$10000=C30, $I$2:$I$10000)),""),
    I30
)</f>
        <v>7.39</v>
      </c>
      <c r="K30">
        <v>600.79999999999995</v>
      </c>
      <c r="L30" cm="1">
        <f t="array" ref="L30">IF(ISBLANK(K30),
    IFERROR(MEDIAN(IF($B$2:$B$10000=B30, $K$2:$K$10000)),""),
    K30
)</f>
        <v>600.79999999999995</v>
      </c>
      <c r="M30">
        <v>30.6</v>
      </c>
      <c r="N30">
        <v>156.69999999999999</v>
      </c>
      <c r="O30" s="7" cm="1">
        <f t="array" ref="O30">IF(ISBLANK(N30),
    IFERROR(AVERAGE(IF($C$2:$C$10000=C30, $N$2:$N$10000)),""),
    N30
)</f>
        <v>156.69999999999999</v>
      </c>
      <c r="P30" t="b">
        <v>1</v>
      </c>
      <c r="Q30" t="s">
        <v>37</v>
      </c>
      <c r="R30" t="str">
        <f t="shared" si="0"/>
        <v>Glifosato</v>
      </c>
      <c r="S30" t="s">
        <v>39</v>
      </c>
      <c r="T30" s="4">
        <v>112.94</v>
      </c>
      <c r="U30" s="4">
        <v>132775.15</v>
      </c>
      <c r="V30" s="4">
        <v>-67080.210000000006</v>
      </c>
    </row>
    <row r="31" spans="1:22" x14ac:dyDescent="0.25">
      <c r="A31">
        <v>5658</v>
      </c>
      <c r="B31" t="s">
        <v>20</v>
      </c>
      <c r="C31" t="s">
        <v>23</v>
      </c>
      <c r="D31">
        <v>151.27000000000001</v>
      </c>
      <c r="E31" s="3">
        <v>44978</v>
      </c>
      <c r="F31" s="3">
        <v>45154</v>
      </c>
      <c r="G31">
        <v>808.61</v>
      </c>
      <c r="H31" t="s">
        <v>31</v>
      </c>
      <c r="I31">
        <v>7.09</v>
      </c>
      <c r="J31" s="6" cm="1">
        <f t="array" ref="J31">IF(ISBLANK(I31),
    IFERROR(MEDIAN(IF($C$2:$C$10000=C31, $I$2:$I$10000)),""),
    I31
)</f>
        <v>7.09</v>
      </c>
      <c r="K31">
        <v>1744.5</v>
      </c>
      <c r="L31" cm="1">
        <f t="array" ref="L31">IF(ISBLANK(K31),
    IFERROR(MEDIAN(IF($B$2:$B$10000=B31, $K$2:$K$10000)),""),
    K31
)</f>
        <v>1744.5</v>
      </c>
      <c r="M31">
        <v>31.7</v>
      </c>
      <c r="N31">
        <v>318.5</v>
      </c>
      <c r="O31" s="7" cm="1">
        <f t="array" ref="O31">IF(ISBLANK(N31),
    IFERROR(AVERAGE(IF($C$2:$C$10000=C31, $N$2:$N$10000)),""),
    N31
)</f>
        <v>318.5</v>
      </c>
      <c r="P31" t="b">
        <v>0</v>
      </c>
      <c r="Q31" t="s">
        <v>35</v>
      </c>
      <c r="R31" t="str">
        <f t="shared" si="0"/>
        <v>Sem Aplicação</v>
      </c>
      <c r="S31" t="s">
        <v>40</v>
      </c>
      <c r="T31" s="4">
        <v>893.14</v>
      </c>
      <c r="U31" s="4">
        <v>211052.58</v>
      </c>
      <c r="V31" s="4">
        <v>511149.36</v>
      </c>
    </row>
    <row r="32" spans="1:22" x14ac:dyDescent="0.25">
      <c r="A32">
        <v>2899</v>
      </c>
      <c r="B32" t="s">
        <v>22</v>
      </c>
      <c r="C32" t="s">
        <v>23</v>
      </c>
      <c r="D32">
        <v>279.47000000000003</v>
      </c>
      <c r="E32" s="3">
        <v>45008</v>
      </c>
      <c r="F32" s="3">
        <v>45137</v>
      </c>
      <c r="G32">
        <v>1484</v>
      </c>
      <c r="H32" t="s">
        <v>32</v>
      </c>
      <c r="I32">
        <v>6.95</v>
      </c>
      <c r="J32" s="6" cm="1">
        <f t="array" ref="J32">IF(ISBLANK(I32),
    IFERROR(MEDIAN(IF($C$2:$C$10000=C32, $I$2:$I$10000)),""),
    I32
)</f>
        <v>6.95</v>
      </c>
      <c r="K32">
        <v>689.2</v>
      </c>
      <c r="L32" cm="1">
        <f t="array" ref="L32">IF(ISBLANK(K32),
    IFERROR(MEDIAN(IF($B$2:$B$10000=B32, $K$2:$K$10000)),""),
    K32
)</f>
        <v>689.2</v>
      </c>
      <c r="M32">
        <v>24.6</v>
      </c>
      <c r="N32">
        <v>221.8</v>
      </c>
      <c r="O32" s="7" cm="1">
        <f t="array" ref="O32">IF(ISBLANK(N32),
    IFERROR(AVERAGE(IF($C$2:$C$10000=C32, $N$2:$N$10000)),""),
    N32
)</f>
        <v>221.8</v>
      </c>
      <c r="P32" t="b">
        <v>0</v>
      </c>
      <c r="Q32" t="s">
        <v>35</v>
      </c>
      <c r="R32" t="str">
        <f t="shared" si="0"/>
        <v>Sem Aplicação</v>
      </c>
      <c r="S32" t="s">
        <v>40</v>
      </c>
      <c r="T32" s="4">
        <v>894.04</v>
      </c>
      <c r="U32" s="4">
        <v>502482.93</v>
      </c>
      <c r="V32" s="4">
        <v>824272.43</v>
      </c>
    </row>
    <row r="33" spans="1:22" x14ac:dyDescent="0.25">
      <c r="A33">
        <v>8734</v>
      </c>
      <c r="B33" t="s">
        <v>20</v>
      </c>
      <c r="C33" t="s">
        <v>29</v>
      </c>
      <c r="D33">
        <v>267.54000000000002</v>
      </c>
      <c r="E33" s="3">
        <v>44948</v>
      </c>
      <c r="F33" s="3">
        <v>45137</v>
      </c>
      <c r="G33">
        <v>1091.26</v>
      </c>
      <c r="H33" t="s">
        <v>33</v>
      </c>
      <c r="I33">
        <v>4.76</v>
      </c>
      <c r="J33" s="6" cm="1">
        <f t="array" ref="J33">IF(ISBLANK(I33),
    IFERROR(MEDIAN(IF($C$2:$C$10000=C33, $I$2:$I$10000)),""),
    I33
)</f>
        <v>4.76</v>
      </c>
      <c r="K33">
        <v>1245.2</v>
      </c>
      <c r="L33" cm="1">
        <f t="array" ref="L33">IF(ISBLANK(K33),
    IFERROR(MEDIAN(IF($B$2:$B$10000=B33, $K$2:$K$10000)),""),
    K33
)</f>
        <v>1245.2</v>
      </c>
      <c r="M33">
        <v>30.7</v>
      </c>
      <c r="N33">
        <v>140.30000000000001</v>
      </c>
      <c r="O33" s="7" cm="1">
        <f t="array" ref="O33">IF(ISBLANK(N33),
    IFERROR(AVERAGE(IF($C$2:$C$10000=C33, $N$2:$N$10000)),""),
    N33
)</f>
        <v>140.30000000000001</v>
      </c>
      <c r="P33" t="b">
        <v>1</v>
      </c>
      <c r="Q33" t="s">
        <v>37</v>
      </c>
      <c r="R33" t="str">
        <f t="shared" si="0"/>
        <v>Glifosato</v>
      </c>
      <c r="S33" t="s">
        <v>39</v>
      </c>
      <c r="T33" s="4">
        <v>51.06</v>
      </c>
      <c r="U33" s="4">
        <v>253151.85</v>
      </c>
      <c r="V33" s="4">
        <v>-197432.11</v>
      </c>
    </row>
    <row r="34" spans="1:22" x14ac:dyDescent="0.25">
      <c r="A34">
        <v>2267</v>
      </c>
      <c r="B34" t="s">
        <v>22</v>
      </c>
      <c r="C34" t="s">
        <v>28</v>
      </c>
      <c r="D34">
        <v>236.81</v>
      </c>
      <c r="E34" s="3">
        <v>44957</v>
      </c>
      <c r="F34" s="3">
        <v>45138</v>
      </c>
      <c r="G34">
        <v>1454.45</v>
      </c>
      <c r="H34" t="s">
        <v>33</v>
      </c>
      <c r="I34">
        <v>5.22</v>
      </c>
      <c r="J34" s="6" cm="1">
        <f t="array" ref="J34">IF(ISBLANK(I34),
    IFERROR(MEDIAN(IF($C$2:$C$10000=C34, $I$2:$I$10000)),""),
    I34
)</f>
        <v>5.22</v>
      </c>
      <c r="K34">
        <v>419.9</v>
      </c>
      <c r="L34" cm="1">
        <f t="array" ref="L34">IF(ISBLANK(K34),
    IFERROR(MEDIAN(IF($B$2:$B$10000=B34, $K$2:$K$10000)),""),
    K34
)</f>
        <v>419.9</v>
      </c>
      <c r="M34">
        <v>33.9</v>
      </c>
      <c r="N34">
        <v>385.6</v>
      </c>
      <c r="O34" s="7" cm="1">
        <f t="array" ref="O34">IF(ISBLANK(N34),
    IFERROR(AVERAGE(IF($C$2:$C$10000=C34, $N$2:$N$10000)),""),
    N34
)</f>
        <v>385.6</v>
      </c>
      <c r="P34" t="b">
        <v>1</v>
      </c>
      <c r="Q34" t="s">
        <v>34</v>
      </c>
      <c r="R34" t="str">
        <f t="shared" si="0"/>
        <v>Dicamba</v>
      </c>
      <c r="S34" t="s">
        <v>39</v>
      </c>
      <c r="T34" s="4">
        <v>352.87</v>
      </c>
      <c r="U34" s="4">
        <v>254284.38</v>
      </c>
      <c r="V34" s="4">
        <v>258947.39</v>
      </c>
    </row>
    <row r="35" spans="1:22" x14ac:dyDescent="0.25">
      <c r="A35">
        <v>2528</v>
      </c>
      <c r="B35" t="s">
        <v>19</v>
      </c>
      <c r="C35" t="s">
        <v>24</v>
      </c>
      <c r="D35">
        <v>92.4</v>
      </c>
      <c r="E35" s="3">
        <v>45026</v>
      </c>
      <c r="F35" s="3">
        <v>45132</v>
      </c>
      <c r="G35">
        <v>260.47000000000003</v>
      </c>
      <c r="H35" t="s">
        <v>31</v>
      </c>
      <c r="I35">
        <v>6.17</v>
      </c>
      <c r="J35" s="6" cm="1">
        <f t="array" ref="J35">IF(ISBLANK(I35),
    IFERROR(MEDIAN(IF($C$2:$C$10000=C35, $I$2:$I$10000)),""),
    I35
)</f>
        <v>6.17</v>
      </c>
      <c r="K35">
        <v>1519</v>
      </c>
      <c r="L35" cm="1">
        <f t="array" ref="L35">IF(ISBLANK(K35),
    IFERROR(MEDIAN(IF($B$2:$B$10000=B35, $K$2:$K$10000)),""),
    K35
)</f>
        <v>1519</v>
      </c>
      <c r="M35">
        <v>29.5</v>
      </c>
      <c r="N35">
        <v>366.6</v>
      </c>
      <c r="O35" s="7" cm="1">
        <f t="array" ref="O35">IF(ISBLANK(N35),
    IFERROR(AVERAGE(IF($C$2:$C$10000=C35, $N$2:$N$10000)),""),
    N35
)</f>
        <v>366.6</v>
      </c>
      <c r="P35" t="b">
        <v>1</v>
      </c>
      <c r="Q35" t="s">
        <v>37</v>
      </c>
      <c r="R35" t="str">
        <f t="shared" si="0"/>
        <v>Glifosato</v>
      </c>
      <c r="S35" t="s">
        <v>39</v>
      </c>
      <c r="T35" s="4">
        <v>153.80000000000001</v>
      </c>
      <c r="U35" s="4">
        <v>97956.76</v>
      </c>
      <c r="V35" s="4">
        <v>-57896.47</v>
      </c>
    </row>
    <row r="36" spans="1:22" x14ac:dyDescent="0.25">
      <c r="A36">
        <v>4556</v>
      </c>
      <c r="B36" t="s">
        <v>18</v>
      </c>
      <c r="C36" t="s">
        <v>23</v>
      </c>
      <c r="D36">
        <v>165.78</v>
      </c>
      <c r="E36" s="3">
        <v>44999</v>
      </c>
      <c r="F36" s="3">
        <v>45187</v>
      </c>
      <c r="G36">
        <v>447.86</v>
      </c>
      <c r="H36" t="s">
        <v>30</v>
      </c>
      <c r="I36">
        <v>6.63</v>
      </c>
      <c r="J36" s="6" cm="1">
        <f t="array" ref="J36">IF(ISBLANK(I36),
    IFERROR(MEDIAN(IF($C$2:$C$10000=C36, $I$2:$I$10000)),""),
    I36
)</f>
        <v>6.63</v>
      </c>
      <c r="K36">
        <v>1068</v>
      </c>
      <c r="L36" cm="1">
        <f t="array" ref="L36">IF(ISBLANK(K36),
    IFERROR(MEDIAN(IF($B$2:$B$10000=B36, $K$2:$K$10000)),""),
    K36
)</f>
        <v>1068</v>
      </c>
      <c r="M36">
        <v>29.7</v>
      </c>
      <c r="N36">
        <v>468.7</v>
      </c>
      <c r="O36" s="7" cm="1">
        <f t="array" ref="O36">IF(ISBLANK(N36),
    IFERROR(AVERAGE(IF($C$2:$C$10000=C36, $N$2:$N$10000)),""),
    N36
)</f>
        <v>468.7</v>
      </c>
      <c r="P36" t="b">
        <v>1</v>
      </c>
      <c r="Q36" t="s">
        <v>37</v>
      </c>
      <c r="R36" t="str">
        <f t="shared" si="0"/>
        <v>Glifosato</v>
      </c>
      <c r="S36" t="s">
        <v>41</v>
      </c>
      <c r="T36" s="4">
        <v>898.75</v>
      </c>
      <c r="U36" s="4">
        <v>155922.79999999999</v>
      </c>
      <c r="V36" s="4">
        <v>246591.38</v>
      </c>
    </row>
    <row r="37" spans="1:22" x14ac:dyDescent="0.25">
      <c r="A37">
        <v>4890</v>
      </c>
      <c r="B37" t="s">
        <v>22</v>
      </c>
      <c r="C37" t="s">
        <v>26</v>
      </c>
      <c r="D37">
        <v>71.05</v>
      </c>
      <c r="E37" s="3">
        <v>44972</v>
      </c>
      <c r="F37" s="3">
        <v>45200</v>
      </c>
      <c r="G37">
        <v>324.63</v>
      </c>
      <c r="H37" t="s">
        <v>32</v>
      </c>
      <c r="I37">
        <v>5.41</v>
      </c>
      <c r="J37" s="6" cm="1">
        <f t="array" ref="J37">IF(ISBLANK(I37),
    IFERROR(MEDIAN(IF($C$2:$C$10000=C37, $I$2:$I$10000)),""),
    I37
)</f>
        <v>5.41</v>
      </c>
      <c r="K37">
        <v>1767.1</v>
      </c>
      <c r="L37" cm="1">
        <f t="array" ref="L37">IF(ISBLANK(K37),
    IFERROR(MEDIAN(IF($B$2:$B$10000=B37, $K$2:$K$10000)),""),
    K37
)</f>
        <v>1767.1</v>
      </c>
      <c r="M37">
        <v>32.6</v>
      </c>
      <c r="N37">
        <v>530.1</v>
      </c>
      <c r="O37" s="7" cm="1">
        <f t="array" ref="O37">IF(ISBLANK(N37),
    IFERROR(AVERAGE(IF($C$2:$C$10000=C37, $N$2:$N$10000)),""),
    N37
)</f>
        <v>530.1</v>
      </c>
      <c r="P37" t="b">
        <v>1</v>
      </c>
      <c r="Q37" t="s">
        <v>34</v>
      </c>
      <c r="R37" t="str">
        <f t="shared" si="0"/>
        <v>Dicamba</v>
      </c>
      <c r="S37" t="s">
        <v>39</v>
      </c>
      <c r="T37" s="4">
        <v>123.71</v>
      </c>
      <c r="U37" s="4">
        <v>109995.63</v>
      </c>
      <c r="V37" s="4">
        <v>-69835.649999999994</v>
      </c>
    </row>
    <row r="38" spans="1:22" x14ac:dyDescent="0.25">
      <c r="A38">
        <v>9838</v>
      </c>
      <c r="B38" t="s">
        <v>22</v>
      </c>
      <c r="C38" t="s">
        <v>28</v>
      </c>
      <c r="D38">
        <v>135.96</v>
      </c>
      <c r="E38" s="3">
        <v>44993</v>
      </c>
      <c r="F38" s="3">
        <v>45107</v>
      </c>
      <c r="G38">
        <v>626.29999999999995</v>
      </c>
      <c r="H38" t="s">
        <v>30</v>
      </c>
      <c r="I38">
        <v>4.78</v>
      </c>
      <c r="J38" s="6" cm="1">
        <f t="array" ref="J38">IF(ISBLANK(I38),
    IFERROR(MEDIAN(IF($C$2:$C$10000=C38, $I$2:$I$10000)),""),
    I38
)</f>
        <v>4.78</v>
      </c>
      <c r="K38">
        <v>877.4</v>
      </c>
      <c r="L38" cm="1">
        <f t="array" ref="L38">IF(ISBLANK(K38),
    IFERROR(MEDIAN(IF($B$2:$B$10000=B38, $K$2:$K$10000)),""),
    K38
)</f>
        <v>877.4</v>
      </c>
      <c r="M38">
        <v>23.4</v>
      </c>
      <c r="N38">
        <v>171.2</v>
      </c>
      <c r="O38" s="7" cm="1">
        <f t="array" ref="O38">IF(ISBLANK(N38),
    IFERROR(AVERAGE(IF($C$2:$C$10000=C38, $N$2:$N$10000)),""),
    N38
)</f>
        <v>171.2</v>
      </c>
      <c r="P38" t="b">
        <v>0</v>
      </c>
      <c r="Q38" t="s">
        <v>35</v>
      </c>
      <c r="R38" t="str">
        <f t="shared" si="0"/>
        <v>Sem Aplicação</v>
      </c>
      <c r="S38" t="s">
        <v>40</v>
      </c>
      <c r="T38" s="4">
        <v>348.98</v>
      </c>
      <c r="U38" s="4">
        <v>201726.85</v>
      </c>
      <c r="V38" s="4">
        <v>16839.32</v>
      </c>
    </row>
    <row r="39" spans="1:22" x14ac:dyDescent="0.25">
      <c r="A39">
        <v>6393</v>
      </c>
      <c r="B39" t="s">
        <v>19</v>
      </c>
      <c r="C39" t="s">
        <v>25</v>
      </c>
      <c r="D39">
        <v>147.84</v>
      </c>
      <c r="E39" s="3">
        <v>45023</v>
      </c>
      <c r="F39" s="3">
        <v>45202</v>
      </c>
      <c r="G39">
        <v>256.16000000000003</v>
      </c>
      <c r="H39" t="s">
        <v>32</v>
      </c>
      <c r="I39">
        <v>5.43</v>
      </c>
      <c r="J39" s="6" cm="1">
        <f t="array" ref="J39">IF(ISBLANK(I39),
    IFERROR(MEDIAN(IF($C$2:$C$10000=C39, $I$2:$I$10000)),""),
    I39
)</f>
        <v>5.43</v>
      </c>
      <c r="K39">
        <v>512.70000000000005</v>
      </c>
      <c r="L39" cm="1">
        <f t="array" ref="L39">IF(ISBLANK(K39),
    IFERROR(MEDIAN(IF($B$2:$B$10000=B39, $K$2:$K$10000)),""),
    K39
)</f>
        <v>512.70000000000005</v>
      </c>
      <c r="M39">
        <v>18.2</v>
      </c>
      <c r="N39">
        <v>478.8</v>
      </c>
      <c r="O39" s="7" cm="1">
        <f t="array" ref="O39">IF(ISBLANK(N39),
    IFERROR(AVERAGE(IF($C$2:$C$10000=C39, $N$2:$N$10000)),""),
    N39
)</f>
        <v>478.8</v>
      </c>
      <c r="P39" t="b">
        <v>0</v>
      </c>
      <c r="Q39" t="s">
        <v>35</v>
      </c>
      <c r="R39" t="str">
        <f t="shared" si="0"/>
        <v>Sem Aplicação</v>
      </c>
      <c r="S39" t="s">
        <v>39</v>
      </c>
      <c r="T39" s="4">
        <v>88.12</v>
      </c>
      <c r="U39" s="4">
        <v>260924.67</v>
      </c>
      <c r="V39" s="4">
        <v>-238351.85</v>
      </c>
    </row>
    <row r="40" spans="1:22" x14ac:dyDescent="0.25">
      <c r="A40">
        <v>9792</v>
      </c>
      <c r="B40" t="s">
        <v>22</v>
      </c>
      <c r="C40" t="s">
        <v>27</v>
      </c>
      <c r="D40">
        <v>250.33</v>
      </c>
      <c r="E40" s="3">
        <v>45017</v>
      </c>
      <c r="F40" s="3">
        <v>45158</v>
      </c>
      <c r="G40">
        <v>1136.22</v>
      </c>
      <c r="H40" t="s">
        <v>30</v>
      </c>
      <c r="I40">
        <v>6.81</v>
      </c>
      <c r="J40" s="6" cm="1">
        <f t="array" ref="J40">IF(ISBLANK(I40),
    IFERROR(MEDIAN(IF($C$2:$C$10000=C40, $I$2:$I$10000)),""),
    I40
)</f>
        <v>6.81</v>
      </c>
      <c r="K40">
        <v>753.6</v>
      </c>
      <c r="L40" cm="1">
        <f t="array" ref="L40">IF(ISBLANK(K40),
    IFERROR(MEDIAN(IF($B$2:$B$10000=B40, $K$2:$K$10000)),""),
    K40
)</f>
        <v>753.6</v>
      </c>
      <c r="M40">
        <v>33.799999999999997</v>
      </c>
      <c r="O40" s="7" cm="1">
        <f t="array" ref="O40">IF(ISBLANK(N40),
    IFERROR(AVERAGE(IF($C$2:$C$10000=C40, $N$2:$N$10000)),""),
    N40
)</f>
        <v>312.81324999999998</v>
      </c>
      <c r="P40" t="b">
        <v>1</v>
      </c>
      <c r="Q40" t="s">
        <v>36</v>
      </c>
      <c r="R40" t="str">
        <f t="shared" si="0"/>
        <v>2,4-D</v>
      </c>
      <c r="S40" t="s">
        <v>39</v>
      </c>
      <c r="T40" s="4">
        <v>155.38</v>
      </c>
      <c r="U40" s="4">
        <v>469710.72</v>
      </c>
      <c r="V40" s="4">
        <v>-293164.86</v>
      </c>
    </row>
    <row r="41" spans="1:22" x14ac:dyDescent="0.25">
      <c r="A41">
        <v>9433</v>
      </c>
      <c r="B41" t="s">
        <v>21</v>
      </c>
      <c r="C41" t="s">
        <v>26</v>
      </c>
      <c r="D41">
        <v>269.33</v>
      </c>
      <c r="E41" s="3">
        <v>44969</v>
      </c>
      <c r="F41" s="3">
        <v>45127</v>
      </c>
      <c r="G41">
        <v>908.23</v>
      </c>
      <c r="H41" t="s">
        <v>31</v>
      </c>
      <c r="I41">
        <v>7.13</v>
      </c>
      <c r="J41" s="6" cm="1">
        <f t="array" ref="J41">IF(ISBLANK(I41),
    IFERROR(MEDIAN(IF($C$2:$C$10000=C41, $I$2:$I$10000)),""),
    I41
)</f>
        <v>7.13</v>
      </c>
      <c r="K41">
        <v>1379.1</v>
      </c>
      <c r="L41" cm="1">
        <f t="array" ref="L41">IF(ISBLANK(K41),
    IFERROR(MEDIAN(IF($B$2:$B$10000=B41, $K$2:$K$10000)),""),
    K41
)</f>
        <v>1379.1</v>
      </c>
      <c r="M41">
        <v>25.8</v>
      </c>
      <c r="N41">
        <v>395.8</v>
      </c>
      <c r="O41" s="7" cm="1">
        <f t="array" ref="O41">IF(ISBLANK(N41),
    IFERROR(AVERAGE(IF($C$2:$C$10000=C41, $N$2:$N$10000)),""),
    N41
)</f>
        <v>395.8</v>
      </c>
      <c r="P41" t="b">
        <v>0</v>
      </c>
      <c r="Q41" t="s">
        <v>35</v>
      </c>
      <c r="R41" t="str">
        <f t="shared" si="0"/>
        <v>Sem Aplicação</v>
      </c>
      <c r="S41" t="s">
        <v>41</v>
      </c>
      <c r="T41" s="4">
        <v>115.46</v>
      </c>
      <c r="U41" s="4">
        <v>498452.72</v>
      </c>
      <c r="V41" s="4">
        <v>-393588.47999999998</v>
      </c>
    </row>
    <row r="42" spans="1:22" x14ac:dyDescent="0.25">
      <c r="A42">
        <v>8513</v>
      </c>
      <c r="B42" t="s">
        <v>19</v>
      </c>
      <c r="C42" t="s">
        <v>25</v>
      </c>
      <c r="D42">
        <v>127.31</v>
      </c>
      <c r="E42" s="3">
        <v>44927</v>
      </c>
      <c r="F42" s="3">
        <v>45060</v>
      </c>
      <c r="G42">
        <v>666.75</v>
      </c>
      <c r="H42" t="s">
        <v>32</v>
      </c>
      <c r="I42">
        <v>7.24</v>
      </c>
      <c r="J42" s="6" cm="1">
        <f t="array" ref="J42">IF(ISBLANK(I42),
    IFERROR(MEDIAN(IF($C$2:$C$10000=C42, $I$2:$I$10000)),""),
    I42
)</f>
        <v>7.24</v>
      </c>
      <c r="K42">
        <v>1254.5999999999999</v>
      </c>
      <c r="L42" cm="1">
        <f t="array" ref="L42">IF(ISBLANK(K42),
    IFERROR(MEDIAN(IF($B$2:$B$10000=B42, $K$2:$K$10000)),""),
    K42
)</f>
        <v>1254.5999999999999</v>
      </c>
      <c r="M42">
        <v>30.6</v>
      </c>
      <c r="N42">
        <v>517.6</v>
      </c>
      <c r="O42" s="7" cm="1">
        <f t="array" ref="O42">IF(ISBLANK(N42),
    IFERROR(AVERAGE(IF($C$2:$C$10000=C42, $N$2:$N$10000)),""),
    N42
)</f>
        <v>517.6</v>
      </c>
      <c r="P42" t="b">
        <v>1</v>
      </c>
      <c r="Q42" t="s">
        <v>37</v>
      </c>
      <c r="R42" t="str">
        <f t="shared" si="0"/>
        <v>Glifosato</v>
      </c>
      <c r="S42" t="s">
        <v>39</v>
      </c>
      <c r="T42" s="4">
        <v>72.61</v>
      </c>
      <c r="U42" s="4">
        <v>166806.81</v>
      </c>
      <c r="V42" s="4">
        <v>-118394.09</v>
      </c>
    </row>
    <row r="43" spans="1:22" x14ac:dyDescent="0.25">
      <c r="A43">
        <v>3612</v>
      </c>
      <c r="B43" t="s">
        <v>21</v>
      </c>
      <c r="C43" t="s">
        <v>26</v>
      </c>
      <c r="D43">
        <v>10.220000000000001</v>
      </c>
      <c r="E43" s="3">
        <v>44970</v>
      </c>
      <c r="F43" s="3">
        <v>45113</v>
      </c>
      <c r="G43">
        <v>56.62</v>
      </c>
      <c r="H43" t="s">
        <v>31</v>
      </c>
      <c r="I43">
        <v>5.64</v>
      </c>
      <c r="J43" s="6" cm="1">
        <f t="array" ref="J43">IF(ISBLANK(I43),
    IFERROR(MEDIAN(IF($C$2:$C$10000=C43, $I$2:$I$10000)),""),
    I43
)</f>
        <v>5.64</v>
      </c>
      <c r="K43">
        <v>1445.4</v>
      </c>
      <c r="L43" cm="1">
        <f t="array" ref="L43">IF(ISBLANK(K43),
    IFERROR(MEDIAN(IF($B$2:$B$10000=B43, $K$2:$K$10000)),""),
    K43
)</f>
        <v>1445.4</v>
      </c>
      <c r="M43">
        <v>31</v>
      </c>
      <c r="N43">
        <v>190.9</v>
      </c>
      <c r="O43" s="7" cm="1">
        <f t="array" ref="O43">IF(ISBLANK(N43),
    IFERROR(AVERAGE(IF($C$2:$C$10000=C43, $N$2:$N$10000)),""),
    N43
)</f>
        <v>190.9</v>
      </c>
      <c r="P43" t="b">
        <v>1</v>
      </c>
      <c r="Q43" t="s">
        <v>36</v>
      </c>
      <c r="R43" t="str">
        <f t="shared" si="0"/>
        <v>2,4-D</v>
      </c>
      <c r="S43" t="s">
        <v>40</v>
      </c>
      <c r="T43" s="4">
        <v>127.89</v>
      </c>
      <c r="U43" s="4">
        <v>7956.74</v>
      </c>
      <c r="V43" s="4">
        <v>-715.61</v>
      </c>
    </row>
    <row r="44" spans="1:22" x14ac:dyDescent="0.25">
      <c r="A44">
        <v>8041</v>
      </c>
      <c r="B44" t="s">
        <v>19</v>
      </c>
      <c r="C44" t="s">
        <v>27</v>
      </c>
      <c r="D44">
        <v>259.22000000000003</v>
      </c>
      <c r="E44" s="3">
        <v>44983</v>
      </c>
      <c r="F44" s="3">
        <v>45077</v>
      </c>
      <c r="G44">
        <v>1104.48</v>
      </c>
      <c r="H44" t="s">
        <v>30</v>
      </c>
      <c r="I44">
        <v>5.62</v>
      </c>
      <c r="J44" s="6" cm="1">
        <f t="array" ref="J44">IF(ISBLANK(I44),
    IFERROR(MEDIAN(IF($C$2:$C$10000=C44, $I$2:$I$10000)),""),
    I44
)</f>
        <v>5.62</v>
      </c>
      <c r="K44">
        <v>317.60000000000002</v>
      </c>
      <c r="L44" cm="1">
        <f t="array" ref="L44">IF(ISBLANK(K44),
    IFERROR(MEDIAN(IF($B$2:$B$10000=B44, $K$2:$K$10000)),""),
    K44
)</f>
        <v>317.60000000000002</v>
      </c>
      <c r="M44">
        <v>24.4</v>
      </c>
      <c r="N44">
        <v>380.5</v>
      </c>
      <c r="O44" s="7" cm="1">
        <f t="array" ref="O44">IF(ISBLANK(N44),
    IFERROR(AVERAGE(IF($C$2:$C$10000=C44, $N$2:$N$10000)),""),
    N44
)</f>
        <v>380.5</v>
      </c>
      <c r="P44" t="b">
        <v>1</v>
      </c>
      <c r="Q44" t="s">
        <v>36</v>
      </c>
      <c r="R44" t="str">
        <f t="shared" si="0"/>
        <v>2,4-D</v>
      </c>
      <c r="S44" t="s">
        <v>40</v>
      </c>
      <c r="T44" s="4">
        <v>147.94</v>
      </c>
      <c r="U44" s="4">
        <v>215993.27</v>
      </c>
      <c r="V44" s="4">
        <v>-52596.5</v>
      </c>
    </row>
    <row r="45" spans="1:22" x14ac:dyDescent="0.25">
      <c r="A45">
        <v>7235</v>
      </c>
      <c r="B45" t="s">
        <v>22</v>
      </c>
      <c r="C45" t="s">
        <v>29</v>
      </c>
      <c r="D45">
        <v>56.41</v>
      </c>
      <c r="E45" s="3">
        <v>44935</v>
      </c>
      <c r="F45" s="3">
        <v>45172</v>
      </c>
      <c r="G45">
        <v>85.1</v>
      </c>
      <c r="H45" t="s">
        <v>30</v>
      </c>
      <c r="I45">
        <v>5.72</v>
      </c>
      <c r="J45" s="6" cm="1">
        <f t="array" ref="J45">IF(ISBLANK(I45),
    IFERROR(MEDIAN(IF($C$2:$C$10000=C45, $I$2:$I$10000)),""),
    I45
)</f>
        <v>5.72</v>
      </c>
      <c r="K45">
        <v>1128.5999999999999</v>
      </c>
      <c r="L45" cm="1">
        <f t="array" ref="L45">IF(ISBLANK(K45),
    IFERROR(MEDIAN(IF($B$2:$B$10000=B45, $K$2:$K$10000)),""),
    K45
)</f>
        <v>1128.5999999999999</v>
      </c>
      <c r="M45">
        <v>26.7</v>
      </c>
      <c r="N45">
        <v>314.2</v>
      </c>
      <c r="O45" s="7" cm="1">
        <f t="array" ref="O45">IF(ISBLANK(N45),
    IFERROR(AVERAGE(IF($C$2:$C$10000=C45, $N$2:$N$10000)),""),
    N45
)</f>
        <v>314.2</v>
      </c>
      <c r="P45" t="b">
        <v>1</v>
      </c>
      <c r="Q45" t="s">
        <v>36</v>
      </c>
      <c r="R45" t="str">
        <f t="shared" si="0"/>
        <v>2,4-D</v>
      </c>
      <c r="S45" t="s">
        <v>40</v>
      </c>
      <c r="T45" s="4">
        <v>57.65</v>
      </c>
      <c r="U45" s="4">
        <v>78149.33</v>
      </c>
      <c r="V45" s="4">
        <v>-73243.320000000007</v>
      </c>
    </row>
    <row r="46" spans="1:22" x14ac:dyDescent="0.25">
      <c r="A46">
        <v>6486</v>
      </c>
      <c r="B46" t="s">
        <v>21</v>
      </c>
      <c r="C46" t="s">
        <v>26</v>
      </c>
      <c r="D46">
        <v>188.46</v>
      </c>
      <c r="E46" s="3">
        <v>44931</v>
      </c>
      <c r="F46" s="3">
        <v>45114</v>
      </c>
      <c r="G46">
        <v>882.34</v>
      </c>
      <c r="H46" t="s">
        <v>30</v>
      </c>
      <c r="J46" s="6" cm="1">
        <f t="array" ref="J46">IF(ISBLANK(I46),
    IFERROR(MEDIAN(IF($C$2:$C$10000=C46, $I$2:$I$10000)),""),
    I46
)</f>
        <v>5.97</v>
      </c>
      <c r="K46">
        <v>1691.5</v>
      </c>
      <c r="L46" cm="1">
        <f t="array" ref="L46">IF(ISBLANK(K46),
    IFERROR(MEDIAN(IF($B$2:$B$10000=B46, $K$2:$K$10000)),""),
    K46
)</f>
        <v>1691.5</v>
      </c>
      <c r="M46">
        <v>26.6</v>
      </c>
      <c r="N46">
        <v>484.8</v>
      </c>
      <c r="O46" s="7" cm="1">
        <f t="array" ref="O46">IF(ISBLANK(N46),
    IFERROR(AVERAGE(IF($C$2:$C$10000=C46, $N$2:$N$10000)),""),
    N46
)</f>
        <v>484.8</v>
      </c>
      <c r="P46" t="b">
        <v>1</v>
      </c>
      <c r="Q46" t="s">
        <v>38</v>
      </c>
      <c r="R46" t="str">
        <f t="shared" si="0"/>
        <v>Atrazina</v>
      </c>
      <c r="S46" t="s">
        <v>40</v>
      </c>
      <c r="T46" s="4">
        <v>126.2</v>
      </c>
      <c r="U46" s="4">
        <v>353851.98</v>
      </c>
      <c r="V46" s="4">
        <v>-242500.67</v>
      </c>
    </row>
    <row r="47" spans="1:22" x14ac:dyDescent="0.25">
      <c r="A47">
        <v>8099</v>
      </c>
      <c r="B47" t="s">
        <v>22</v>
      </c>
      <c r="C47" t="s">
        <v>23</v>
      </c>
      <c r="D47">
        <v>12.37</v>
      </c>
      <c r="E47" s="3">
        <v>45005</v>
      </c>
      <c r="F47" s="3">
        <v>45170</v>
      </c>
      <c r="G47">
        <v>64.87</v>
      </c>
      <c r="H47" t="s">
        <v>31</v>
      </c>
      <c r="I47">
        <v>6.5</v>
      </c>
      <c r="J47" s="6" cm="1">
        <f t="array" ref="J47">IF(ISBLANK(I47),
    IFERROR(MEDIAN(IF($C$2:$C$10000=C47, $I$2:$I$10000)),""),
    I47
)</f>
        <v>6.5</v>
      </c>
      <c r="K47">
        <v>372.6</v>
      </c>
      <c r="L47" cm="1">
        <f t="array" ref="L47">IF(ISBLANK(K47),
    IFERROR(MEDIAN(IF($B$2:$B$10000=B47, $K$2:$K$10000)),""),
    K47
)</f>
        <v>372.6</v>
      </c>
      <c r="M47">
        <v>21.5</v>
      </c>
      <c r="N47">
        <v>433.5</v>
      </c>
      <c r="O47" s="7" cm="1">
        <f t="array" ref="O47">IF(ISBLANK(N47),
    IFERROR(AVERAGE(IF($C$2:$C$10000=C47, $N$2:$N$10000)),""),
    N47
)</f>
        <v>433.5</v>
      </c>
      <c r="P47" t="b">
        <v>0</v>
      </c>
      <c r="Q47" t="s">
        <v>35</v>
      </c>
      <c r="R47" t="str">
        <f t="shared" si="0"/>
        <v>Sem Aplicação</v>
      </c>
      <c r="S47" t="s">
        <v>40</v>
      </c>
      <c r="T47" s="4">
        <v>890.19</v>
      </c>
      <c r="U47" s="4">
        <v>16027.16</v>
      </c>
      <c r="V47" s="4">
        <v>41719.47</v>
      </c>
    </row>
    <row r="48" spans="1:22" x14ac:dyDescent="0.25">
      <c r="A48">
        <v>1775</v>
      </c>
      <c r="B48" t="s">
        <v>19</v>
      </c>
      <c r="C48" t="s">
        <v>24</v>
      </c>
      <c r="D48">
        <v>122.85</v>
      </c>
      <c r="E48" s="3">
        <v>45040</v>
      </c>
      <c r="F48" s="3">
        <v>45187</v>
      </c>
      <c r="G48">
        <v>337.21</v>
      </c>
      <c r="H48" t="s">
        <v>33</v>
      </c>
      <c r="I48">
        <v>5.57</v>
      </c>
      <c r="J48" s="6" cm="1">
        <f t="array" ref="J48">IF(ISBLANK(I48),
    IFERROR(MEDIAN(IF($C$2:$C$10000=C48, $I$2:$I$10000)),""),
    I48
)</f>
        <v>5.57</v>
      </c>
      <c r="K48">
        <v>350.9</v>
      </c>
      <c r="L48" cm="1">
        <f t="array" ref="L48">IF(ISBLANK(K48),
    IFERROR(MEDIAN(IF($B$2:$B$10000=B48, $K$2:$K$10000)),""),
    K48
)</f>
        <v>350.9</v>
      </c>
      <c r="M48">
        <v>19.899999999999999</v>
      </c>
      <c r="N48">
        <v>473.3</v>
      </c>
      <c r="O48" s="7" cm="1">
        <f t="array" ref="O48">IF(ISBLANK(N48),
    IFERROR(AVERAGE(IF($C$2:$C$10000=C48, $N$2:$N$10000)),""),
    N48
)</f>
        <v>473.3</v>
      </c>
      <c r="P48" t="b">
        <v>1</v>
      </c>
      <c r="Q48" t="s">
        <v>34</v>
      </c>
      <c r="R48" t="str">
        <f t="shared" si="0"/>
        <v>Dicamba</v>
      </c>
      <c r="S48" t="s">
        <v>39</v>
      </c>
      <c r="T48" s="4">
        <v>159.02000000000001</v>
      </c>
      <c r="U48" s="4">
        <v>233856.38</v>
      </c>
      <c r="V48" s="4">
        <v>-180233.25</v>
      </c>
    </row>
    <row r="49" spans="1:22" x14ac:dyDescent="0.25">
      <c r="A49">
        <v>9226</v>
      </c>
      <c r="B49" t="s">
        <v>22</v>
      </c>
      <c r="C49" t="s">
        <v>23</v>
      </c>
      <c r="D49">
        <v>295.86</v>
      </c>
      <c r="E49" s="3">
        <v>44935</v>
      </c>
      <c r="F49" s="3">
        <v>45105</v>
      </c>
      <c r="G49">
        <v>1131.1400000000001</v>
      </c>
      <c r="H49" t="s">
        <v>33</v>
      </c>
      <c r="I49">
        <v>4.5599999999999996</v>
      </c>
      <c r="J49" s="6" cm="1">
        <f t="array" ref="J49">IF(ISBLANK(I49),
    IFERROR(MEDIAN(IF($C$2:$C$10000=C49, $I$2:$I$10000)),""),
    I49
)</f>
        <v>4.5599999999999996</v>
      </c>
      <c r="K49">
        <v>1346.6</v>
      </c>
      <c r="L49" cm="1">
        <f t="array" ref="L49">IF(ISBLANK(K49),
    IFERROR(MEDIAN(IF($B$2:$B$10000=B49, $K$2:$K$10000)),""),
    K49
)</f>
        <v>1346.6</v>
      </c>
      <c r="M49">
        <v>26.7</v>
      </c>
      <c r="N49">
        <v>208.4</v>
      </c>
      <c r="O49" s="7" cm="1">
        <f t="array" ref="O49">IF(ISBLANK(N49),
    IFERROR(AVERAGE(IF($C$2:$C$10000=C49, $N$2:$N$10000)),""),
    N49
)</f>
        <v>208.4</v>
      </c>
      <c r="P49" t="b">
        <v>1</v>
      </c>
      <c r="Q49" t="s">
        <v>34</v>
      </c>
      <c r="R49" t="str">
        <f t="shared" si="0"/>
        <v>Dicamba</v>
      </c>
      <c r="S49" t="s">
        <v>41</v>
      </c>
      <c r="T49" s="4">
        <v>904.29</v>
      </c>
      <c r="U49" s="4">
        <v>264313.94</v>
      </c>
      <c r="V49" s="4">
        <v>758564.65</v>
      </c>
    </row>
    <row r="50" spans="1:22" x14ac:dyDescent="0.25">
      <c r="A50">
        <v>4152</v>
      </c>
      <c r="B50" t="s">
        <v>21</v>
      </c>
      <c r="C50" t="s">
        <v>27</v>
      </c>
      <c r="D50">
        <v>34.700000000000003</v>
      </c>
      <c r="E50" s="3">
        <v>44971</v>
      </c>
      <c r="F50" s="3">
        <v>45118</v>
      </c>
      <c r="G50">
        <v>219.6</v>
      </c>
      <c r="H50" t="s">
        <v>32</v>
      </c>
      <c r="I50">
        <v>5.82</v>
      </c>
      <c r="J50" s="6" cm="1">
        <f t="array" ref="J50">IF(ISBLANK(I50),
    IFERROR(MEDIAN(IF($C$2:$C$10000=C50, $I$2:$I$10000)),""),
    I50
)</f>
        <v>5.82</v>
      </c>
      <c r="K50">
        <v>704.3</v>
      </c>
      <c r="L50" cm="1">
        <f t="array" ref="L50">IF(ISBLANK(K50),
    IFERROR(MEDIAN(IF($B$2:$B$10000=B50, $K$2:$K$10000)),""),
    K50
)</f>
        <v>704.3</v>
      </c>
      <c r="M50">
        <v>19.899999999999999</v>
      </c>
      <c r="N50">
        <v>437.4</v>
      </c>
      <c r="O50" s="7" cm="1">
        <f t="array" ref="O50">IF(ISBLANK(N50),
    IFERROR(AVERAGE(IF($C$2:$C$10000=C50, $N$2:$N$10000)),""),
    N50
)</f>
        <v>437.4</v>
      </c>
      <c r="P50" t="b">
        <v>1</v>
      </c>
      <c r="Q50" t="s">
        <v>36</v>
      </c>
      <c r="R50" t="str">
        <f t="shared" si="0"/>
        <v>2,4-D</v>
      </c>
      <c r="S50" t="s">
        <v>41</v>
      </c>
      <c r="T50" s="4">
        <v>156.97</v>
      </c>
      <c r="U50" s="4">
        <v>21844.35</v>
      </c>
      <c r="V50" s="4">
        <v>12626.26</v>
      </c>
    </row>
    <row r="51" spans="1:22" x14ac:dyDescent="0.25">
      <c r="A51">
        <v>2585</v>
      </c>
      <c r="B51" t="s">
        <v>21</v>
      </c>
      <c r="C51" t="s">
        <v>26</v>
      </c>
      <c r="D51">
        <v>129.99</v>
      </c>
      <c r="E51" s="3">
        <v>45018</v>
      </c>
      <c r="F51" s="3">
        <v>45161</v>
      </c>
      <c r="G51">
        <v>388.75</v>
      </c>
      <c r="H51" t="s">
        <v>31</v>
      </c>
      <c r="I51">
        <v>5.17</v>
      </c>
      <c r="J51" s="6" cm="1">
        <f t="array" ref="J51">IF(ISBLANK(I51),
    IFERROR(MEDIAN(IF($C$2:$C$10000=C51, $I$2:$I$10000)),""),
    I51
)</f>
        <v>5.17</v>
      </c>
      <c r="K51">
        <v>1253.7</v>
      </c>
      <c r="L51" cm="1">
        <f t="array" ref="L51">IF(ISBLANK(K51),
    IFERROR(MEDIAN(IF($B$2:$B$10000=B51, $K$2:$K$10000)),""),
    K51
)</f>
        <v>1253.7</v>
      </c>
      <c r="M51">
        <v>23.5</v>
      </c>
      <c r="N51">
        <v>383.2</v>
      </c>
      <c r="O51" s="7" cm="1">
        <f t="array" ref="O51">IF(ISBLANK(N51),
    IFERROR(AVERAGE(IF($C$2:$C$10000=C51, $N$2:$N$10000)),""),
    N51
)</f>
        <v>383.2</v>
      </c>
      <c r="P51" t="b">
        <v>0</v>
      </c>
      <c r="Q51" t="s">
        <v>35</v>
      </c>
      <c r="R51" t="str">
        <f t="shared" si="0"/>
        <v>Sem Aplicação</v>
      </c>
      <c r="S51" t="s">
        <v>39</v>
      </c>
      <c r="T51" s="4">
        <v>127.7</v>
      </c>
      <c r="U51" s="4">
        <v>220259.68</v>
      </c>
      <c r="V51" s="4">
        <v>-170616.3</v>
      </c>
    </row>
    <row r="52" spans="1:22" x14ac:dyDescent="0.25">
      <c r="A52">
        <v>4943</v>
      </c>
      <c r="B52" t="s">
        <v>22</v>
      </c>
      <c r="C52" t="s">
        <v>24</v>
      </c>
      <c r="D52">
        <v>95.61</v>
      </c>
      <c r="E52" s="3">
        <v>45003</v>
      </c>
      <c r="F52" s="3">
        <v>45162</v>
      </c>
      <c r="G52">
        <v>250.09</v>
      </c>
      <c r="H52" t="s">
        <v>31</v>
      </c>
      <c r="I52">
        <v>4.59</v>
      </c>
      <c r="J52" s="6" cm="1">
        <f t="array" ref="J52">IF(ISBLANK(I52),
    IFERROR(MEDIAN(IF($C$2:$C$10000=C52, $I$2:$I$10000)),""),
    I52
)</f>
        <v>4.59</v>
      </c>
      <c r="K52">
        <v>1072.5999999999999</v>
      </c>
      <c r="L52" cm="1">
        <f t="array" ref="L52">IF(ISBLANK(K52),
    IFERROR(MEDIAN(IF($B$2:$B$10000=B52, $K$2:$K$10000)),""),
    K52
)</f>
        <v>1072.5999999999999</v>
      </c>
      <c r="M52">
        <v>21</v>
      </c>
      <c r="N52">
        <v>301.2</v>
      </c>
      <c r="O52" s="7" cm="1">
        <f t="array" ref="O52">IF(ISBLANK(N52),
    IFERROR(AVERAGE(IF($C$2:$C$10000=C52, $N$2:$N$10000)),""),
    N52
)</f>
        <v>301.2</v>
      </c>
      <c r="P52" t="b">
        <v>1</v>
      </c>
      <c r="Q52" t="s">
        <v>37</v>
      </c>
      <c r="R52" t="str">
        <f t="shared" si="0"/>
        <v>Glifosato</v>
      </c>
      <c r="S52" t="s">
        <v>39</v>
      </c>
      <c r="T52" s="4">
        <v>159.31</v>
      </c>
      <c r="U52" s="4">
        <v>173921.8</v>
      </c>
      <c r="V52" s="4">
        <v>-134079.96</v>
      </c>
    </row>
    <row r="53" spans="1:22" x14ac:dyDescent="0.25">
      <c r="A53">
        <v>8555</v>
      </c>
      <c r="B53" t="s">
        <v>20</v>
      </c>
      <c r="C53" t="s">
        <v>23</v>
      </c>
      <c r="D53">
        <v>272</v>
      </c>
      <c r="E53" s="3">
        <v>44950</v>
      </c>
      <c r="F53" s="3">
        <v>45081</v>
      </c>
      <c r="G53">
        <v>694.76</v>
      </c>
      <c r="H53" t="s">
        <v>31</v>
      </c>
      <c r="I53">
        <v>5.91</v>
      </c>
      <c r="J53" s="6" cm="1">
        <f t="array" ref="J53">IF(ISBLANK(I53),
    IFERROR(MEDIAN(IF($C$2:$C$10000=C53, $I$2:$I$10000)),""),
    I53
)</f>
        <v>5.91</v>
      </c>
      <c r="K53">
        <v>1777.7</v>
      </c>
      <c r="L53" cm="1">
        <f t="array" ref="L53">IF(ISBLANK(K53),
    IFERROR(MEDIAN(IF($B$2:$B$10000=B53, $K$2:$K$10000)),""),
    K53
)</f>
        <v>1777.7</v>
      </c>
      <c r="M53">
        <v>29.3</v>
      </c>
      <c r="N53">
        <v>258.10000000000002</v>
      </c>
      <c r="O53" s="7" cm="1">
        <f t="array" ref="O53">IF(ISBLANK(N53),
    IFERROR(AVERAGE(IF($C$2:$C$10000=C53, $N$2:$N$10000)),""),
    N53
)</f>
        <v>258.10000000000002</v>
      </c>
      <c r="P53" t="b">
        <v>1</v>
      </c>
      <c r="Q53" t="s">
        <v>38</v>
      </c>
      <c r="R53" t="str">
        <f t="shared" si="0"/>
        <v>Atrazina</v>
      </c>
      <c r="S53" t="s">
        <v>39</v>
      </c>
      <c r="T53" s="4">
        <v>906.95</v>
      </c>
      <c r="U53" s="4">
        <v>318817.15000000002</v>
      </c>
      <c r="V53" s="4">
        <v>311295.43</v>
      </c>
    </row>
    <row r="54" spans="1:22" x14ac:dyDescent="0.25">
      <c r="A54">
        <v>4073</v>
      </c>
      <c r="B54" t="s">
        <v>19</v>
      </c>
      <c r="C54" t="s">
        <v>24</v>
      </c>
      <c r="D54">
        <v>261.45999999999998</v>
      </c>
      <c r="E54" s="3">
        <v>45035</v>
      </c>
      <c r="F54" s="3">
        <v>45152</v>
      </c>
      <c r="G54">
        <v>1122.71</v>
      </c>
      <c r="H54" t="s">
        <v>30</v>
      </c>
      <c r="I54">
        <v>5.12</v>
      </c>
      <c r="J54" s="6" cm="1">
        <f t="array" ref="J54">IF(ISBLANK(I54),
    IFERROR(MEDIAN(IF($C$2:$C$10000=C54, $I$2:$I$10000)),""),
    I54
)</f>
        <v>5.12</v>
      </c>
      <c r="K54">
        <v>1622.5</v>
      </c>
      <c r="L54" cm="1">
        <f t="array" ref="L54">IF(ISBLANK(K54),
    IFERROR(MEDIAN(IF($B$2:$B$10000=B54, $K$2:$K$10000)),""),
    K54
)</f>
        <v>1622.5</v>
      </c>
      <c r="M54">
        <v>32</v>
      </c>
      <c r="N54">
        <v>232.4</v>
      </c>
      <c r="O54" s="7" cm="1">
        <f t="array" ref="O54">IF(ISBLANK(N54),
    IFERROR(AVERAGE(IF($C$2:$C$10000=C54, $N$2:$N$10000)),""),
    N54
)</f>
        <v>232.4</v>
      </c>
      <c r="P54" t="b">
        <v>1</v>
      </c>
      <c r="Q54" t="s">
        <v>38</v>
      </c>
      <c r="R54" t="str">
        <f t="shared" si="0"/>
        <v>Atrazina</v>
      </c>
      <c r="S54" t="s">
        <v>39</v>
      </c>
      <c r="T54" s="4">
        <v>150.72</v>
      </c>
      <c r="U54" s="4">
        <v>170907.6</v>
      </c>
      <c r="V54" s="4">
        <v>-1692.75</v>
      </c>
    </row>
    <row r="55" spans="1:22" x14ac:dyDescent="0.25">
      <c r="A55">
        <v>2021</v>
      </c>
      <c r="B55" t="s">
        <v>19</v>
      </c>
      <c r="C55" t="s">
        <v>27</v>
      </c>
      <c r="D55">
        <v>75.12</v>
      </c>
      <c r="E55" s="3">
        <v>45000</v>
      </c>
      <c r="F55" s="3">
        <v>45173</v>
      </c>
      <c r="G55">
        <v>469.42</v>
      </c>
      <c r="H55" t="s">
        <v>31</v>
      </c>
      <c r="I55">
        <v>5.86</v>
      </c>
      <c r="J55" s="6" cm="1">
        <f t="array" ref="J55">IF(ISBLANK(I55),
    IFERROR(MEDIAN(IF($C$2:$C$10000=C55, $I$2:$I$10000)),""),
    I55
)</f>
        <v>5.86</v>
      </c>
      <c r="K55">
        <v>1284.9000000000001</v>
      </c>
      <c r="L55" cm="1">
        <f t="array" ref="L55">IF(ISBLANK(K55),
    IFERROR(MEDIAN(IF($B$2:$B$10000=B55, $K$2:$K$10000)),""),
    K55
)</f>
        <v>1284.9000000000001</v>
      </c>
      <c r="M55">
        <v>27.2</v>
      </c>
      <c r="N55">
        <v>55.3</v>
      </c>
      <c r="O55" s="7" cm="1">
        <f t="array" ref="O55">IF(ISBLANK(N55),
    IFERROR(AVERAGE(IF($C$2:$C$10000=C55, $N$2:$N$10000)),""),
    N55
)</f>
        <v>55.3</v>
      </c>
      <c r="P55" t="b">
        <v>1</v>
      </c>
      <c r="Q55" t="s">
        <v>34</v>
      </c>
      <c r="R55" t="str">
        <f t="shared" si="0"/>
        <v>Dicamba</v>
      </c>
      <c r="S55" t="s">
        <v>39</v>
      </c>
      <c r="T55" s="4">
        <v>146.11000000000001</v>
      </c>
      <c r="U55" s="4">
        <v>42329.440000000002</v>
      </c>
      <c r="V55" s="4">
        <v>26257.52</v>
      </c>
    </row>
    <row r="56" spans="1:22" x14ac:dyDescent="0.25">
      <c r="A56">
        <v>4843</v>
      </c>
      <c r="B56" t="s">
        <v>22</v>
      </c>
      <c r="C56" t="s">
        <v>29</v>
      </c>
      <c r="D56">
        <v>28.95</v>
      </c>
      <c r="E56" s="3">
        <v>44968</v>
      </c>
      <c r="F56" s="3">
        <v>45184</v>
      </c>
      <c r="G56">
        <v>131.53</v>
      </c>
      <c r="H56" t="s">
        <v>33</v>
      </c>
      <c r="I56">
        <v>5.33</v>
      </c>
      <c r="J56" s="6" cm="1">
        <f t="array" ref="J56">IF(ISBLANK(I56),
    IFERROR(MEDIAN(IF($C$2:$C$10000=C56, $I$2:$I$10000)),""),
    I56
)</f>
        <v>5.33</v>
      </c>
      <c r="K56">
        <v>618.70000000000005</v>
      </c>
      <c r="L56" cm="1">
        <f t="array" ref="L56">IF(ISBLANK(K56),
    IFERROR(MEDIAN(IF($B$2:$B$10000=B56, $K$2:$K$10000)),""),
    K56
)</f>
        <v>618.70000000000005</v>
      </c>
      <c r="M56">
        <v>24.6</v>
      </c>
      <c r="N56">
        <v>143.30000000000001</v>
      </c>
      <c r="O56" s="7" cm="1">
        <f t="array" ref="O56">IF(ISBLANK(N56),
    IFERROR(AVERAGE(IF($C$2:$C$10000=C56, $N$2:$N$10000)),""),
    N56
)</f>
        <v>143.30000000000001</v>
      </c>
      <c r="P56" t="b">
        <v>1</v>
      </c>
      <c r="Q56" t="s">
        <v>38</v>
      </c>
      <c r="R56" t="str">
        <f t="shared" si="0"/>
        <v>Atrazina</v>
      </c>
      <c r="S56" t="s">
        <v>39</v>
      </c>
      <c r="T56" s="4">
        <v>50.21</v>
      </c>
      <c r="U56" s="4">
        <v>17191.580000000002</v>
      </c>
      <c r="V56" s="4">
        <v>-10587.46</v>
      </c>
    </row>
    <row r="57" spans="1:22" x14ac:dyDescent="0.25">
      <c r="A57">
        <v>8989</v>
      </c>
      <c r="B57" t="s">
        <v>20</v>
      </c>
      <c r="C57" t="s">
        <v>29</v>
      </c>
      <c r="D57">
        <v>190.01</v>
      </c>
      <c r="E57" s="3">
        <v>44948</v>
      </c>
      <c r="F57" s="3">
        <v>45060</v>
      </c>
      <c r="G57">
        <v>573.19000000000005</v>
      </c>
      <c r="H57" t="s">
        <v>32</v>
      </c>
      <c r="I57">
        <v>6.31</v>
      </c>
      <c r="J57" s="6" cm="1">
        <f t="array" ref="J57">IF(ISBLANK(I57),
    IFERROR(MEDIAN(IF($C$2:$C$10000=C57, $I$2:$I$10000)),""),
    I57
)</f>
        <v>6.31</v>
      </c>
      <c r="K57">
        <v>619.1</v>
      </c>
      <c r="L57" cm="1">
        <f t="array" ref="L57">IF(ISBLANK(K57),
    IFERROR(MEDIAN(IF($B$2:$B$10000=B57, $K$2:$K$10000)),""),
    K57
)</f>
        <v>619.1</v>
      </c>
      <c r="M57">
        <v>33.9</v>
      </c>
      <c r="N57">
        <v>82.4</v>
      </c>
      <c r="O57" s="7" cm="1">
        <f t="array" ref="O57">IF(ISBLANK(N57),
    IFERROR(AVERAGE(IF($C$2:$C$10000=C57, $N$2:$N$10000)),""),
    N57
)</f>
        <v>82.4</v>
      </c>
      <c r="P57" t="b">
        <v>1</v>
      </c>
      <c r="Q57" t="s">
        <v>36</v>
      </c>
      <c r="R57" t="str">
        <f t="shared" si="0"/>
        <v>2,4-D</v>
      </c>
      <c r="S57" t="s">
        <v>40</v>
      </c>
      <c r="T57" s="4">
        <v>53.31</v>
      </c>
      <c r="U57" s="4">
        <v>220159.21</v>
      </c>
      <c r="V57" s="4">
        <v>-189602.45</v>
      </c>
    </row>
    <row r="58" spans="1:22" x14ac:dyDescent="0.25">
      <c r="A58">
        <v>7873</v>
      </c>
      <c r="B58" t="s">
        <v>21</v>
      </c>
      <c r="C58" t="s">
        <v>26</v>
      </c>
      <c r="D58">
        <v>104.23</v>
      </c>
      <c r="E58" s="3">
        <v>45029</v>
      </c>
      <c r="F58" s="3">
        <v>45123</v>
      </c>
      <c r="G58">
        <v>489.14</v>
      </c>
      <c r="H58" t="s">
        <v>33</v>
      </c>
      <c r="I58">
        <v>7.47</v>
      </c>
      <c r="J58" s="6" cm="1">
        <f t="array" ref="J58">IF(ISBLANK(I58),
    IFERROR(MEDIAN(IF($C$2:$C$10000=C58, $I$2:$I$10000)),""),
    I58
)</f>
        <v>7.47</v>
      </c>
      <c r="K58">
        <v>1611.6</v>
      </c>
      <c r="L58" cm="1">
        <f t="array" ref="L58">IF(ISBLANK(K58),
    IFERROR(MEDIAN(IF($B$2:$B$10000=B58, $K$2:$K$10000)),""),
    K58
)</f>
        <v>1611.6</v>
      </c>
      <c r="M58">
        <v>18.3</v>
      </c>
      <c r="N58">
        <v>516.6</v>
      </c>
      <c r="O58" s="7" cm="1">
        <f t="array" ref="O58">IF(ISBLANK(N58),
    IFERROR(AVERAGE(IF($C$2:$C$10000=C58, $N$2:$N$10000)),""),
    N58
)</f>
        <v>516.6</v>
      </c>
      <c r="P58" t="b">
        <v>0</v>
      </c>
      <c r="Q58" t="s">
        <v>35</v>
      </c>
      <c r="R58" t="str">
        <f t="shared" si="0"/>
        <v>Sem Aplicação</v>
      </c>
      <c r="S58" t="s">
        <v>40</v>
      </c>
      <c r="T58" s="4">
        <v>124.49</v>
      </c>
      <c r="U58" s="4">
        <v>88827.15</v>
      </c>
      <c r="V58" s="4">
        <v>-27934.11</v>
      </c>
    </row>
    <row r="59" spans="1:22" x14ac:dyDescent="0.25">
      <c r="A59">
        <v>6675</v>
      </c>
      <c r="B59" t="s">
        <v>18</v>
      </c>
      <c r="C59" t="s">
        <v>23</v>
      </c>
      <c r="D59">
        <v>203.26</v>
      </c>
      <c r="E59" s="3">
        <v>44986</v>
      </c>
      <c r="F59" s="3">
        <v>45113</v>
      </c>
      <c r="G59">
        <v>939.92</v>
      </c>
      <c r="H59" t="s">
        <v>31</v>
      </c>
      <c r="I59">
        <v>6.14</v>
      </c>
      <c r="J59" s="6" cm="1">
        <f t="array" ref="J59">IF(ISBLANK(I59),
    IFERROR(MEDIAN(IF($C$2:$C$10000=C59, $I$2:$I$10000)),""),
    I59
)</f>
        <v>6.14</v>
      </c>
      <c r="K59">
        <v>1136.5</v>
      </c>
      <c r="L59" cm="1">
        <f t="array" ref="L59">IF(ISBLANK(K59),
    IFERROR(MEDIAN(IF($B$2:$B$10000=B59, $K$2:$K$10000)),""),
    K59
)</f>
        <v>1136.5</v>
      </c>
      <c r="M59">
        <v>22.9</v>
      </c>
      <c r="N59">
        <v>523</v>
      </c>
      <c r="O59" s="7" cm="1">
        <f t="array" ref="O59">IF(ISBLANK(N59),
    IFERROR(AVERAGE(IF($C$2:$C$10000=C59, $N$2:$N$10000)),""),
    N59
)</f>
        <v>523</v>
      </c>
      <c r="P59" t="b">
        <v>0</v>
      </c>
      <c r="Q59" t="s">
        <v>35</v>
      </c>
      <c r="R59" t="str">
        <f t="shared" si="0"/>
        <v>Sem Aplicação</v>
      </c>
      <c r="S59" t="s">
        <v>41</v>
      </c>
      <c r="T59" s="4">
        <v>890.09</v>
      </c>
      <c r="U59" s="4">
        <v>242465.78</v>
      </c>
      <c r="V59" s="4">
        <v>594147.61</v>
      </c>
    </row>
    <row r="60" spans="1:22" x14ac:dyDescent="0.25">
      <c r="A60">
        <v>1161</v>
      </c>
      <c r="B60" t="s">
        <v>18</v>
      </c>
      <c r="C60" t="s">
        <v>25</v>
      </c>
      <c r="D60">
        <v>14.48</v>
      </c>
      <c r="E60" s="3">
        <v>45012</v>
      </c>
      <c r="F60" s="3">
        <v>45248</v>
      </c>
      <c r="G60">
        <v>64.94</v>
      </c>
      <c r="H60" t="s">
        <v>32</v>
      </c>
      <c r="I60">
        <v>6.44</v>
      </c>
      <c r="J60" s="6" cm="1">
        <f t="array" ref="J60">IF(ISBLANK(I60),
    IFERROR(MEDIAN(IF($C$2:$C$10000=C60, $I$2:$I$10000)),""),
    I60
)</f>
        <v>6.44</v>
      </c>
      <c r="K60">
        <v>1462.9</v>
      </c>
      <c r="L60" cm="1">
        <f t="array" ref="L60">IF(ISBLANK(K60),
    IFERROR(MEDIAN(IF($B$2:$B$10000=B60, $K$2:$K$10000)),""),
    K60
)</f>
        <v>1462.9</v>
      </c>
      <c r="M60">
        <v>22.5</v>
      </c>
      <c r="N60">
        <v>515.4</v>
      </c>
      <c r="O60" s="7" cm="1">
        <f t="array" ref="O60">IF(ISBLANK(N60),
    IFERROR(AVERAGE(IF($C$2:$C$10000=C60, $N$2:$N$10000)),""),
    N60
)</f>
        <v>515.4</v>
      </c>
      <c r="P60" t="b">
        <v>1</v>
      </c>
      <c r="Q60" t="s">
        <v>36</v>
      </c>
      <c r="R60" t="str">
        <f t="shared" si="0"/>
        <v>2,4-D</v>
      </c>
      <c r="S60" t="s">
        <v>40</v>
      </c>
      <c r="T60" s="4">
        <v>80.459999999999994</v>
      </c>
      <c r="U60" s="4">
        <v>17849.990000000002</v>
      </c>
      <c r="V60" s="4">
        <v>-12624.92</v>
      </c>
    </row>
    <row r="61" spans="1:22" x14ac:dyDescent="0.25">
      <c r="A61">
        <v>5297</v>
      </c>
      <c r="B61" t="s">
        <v>22</v>
      </c>
      <c r="C61" t="s">
        <v>27</v>
      </c>
      <c r="D61">
        <v>44.35</v>
      </c>
      <c r="E61" s="3">
        <v>44963</v>
      </c>
      <c r="F61" s="3">
        <v>45177</v>
      </c>
      <c r="G61">
        <v>101.88</v>
      </c>
      <c r="H61" t="s">
        <v>32</v>
      </c>
      <c r="I61">
        <v>7.26</v>
      </c>
      <c r="J61" s="6" cm="1">
        <f t="array" ref="J61">IF(ISBLANK(I61),
    IFERROR(MEDIAN(IF($C$2:$C$10000=C61, $I$2:$I$10000)),""),
    I61
)</f>
        <v>7.26</v>
      </c>
      <c r="K61">
        <v>919.8</v>
      </c>
      <c r="L61" cm="1">
        <f t="array" ref="L61">IF(ISBLANK(K61),
    IFERROR(MEDIAN(IF($B$2:$B$10000=B61, $K$2:$K$10000)),""),
    K61
)</f>
        <v>919.8</v>
      </c>
      <c r="M61">
        <v>23.7</v>
      </c>
      <c r="N61">
        <v>499.9</v>
      </c>
      <c r="O61" s="7" cm="1">
        <f t="array" ref="O61">IF(ISBLANK(N61),
    IFERROR(AVERAGE(IF($C$2:$C$10000=C61, $N$2:$N$10000)),""),
    N61
)</f>
        <v>499.9</v>
      </c>
      <c r="P61" t="b">
        <v>1</v>
      </c>
      <c r="Q61" t="s">
        <v>34</v>
      </c>
      <c r="R61" t="str">
        <f t="shared" si="0"/>
        <v>Dicamba</v>
      </c>
      <c r="S61" t="s">
        <v>39</v>
      </c>
      <c r="T61" s="4">
        <v>148.28</v>
      </c>
      <c r="U61" s="4">
        <v>52649.63</v>
      </c>
      <c r="V61" s="4">
        <v>-37542.86</v>
      </c>
    </row>
    <row r="62" spans="1:22" x14ac:dyDescent="0.25">
      <c r="A62">
        <v>1995</v>
      </c>
      <c r="B62" t="s">
        <v>20</v>
      </c>
      <c r="C62" t="s">
        <v>23</v>
      </c>
      <c r="D62">
        <v>207.48</v>
      </c>
      <c r="E62" s="3">
        <v>45042</v>
      </c>
      <c r="F62" s="3">
        <v>45221</v>
      </c>
      <c r="G62">
        <v>969.52</v>
      </c>
      <c r="H62" t="s">
        <v>31</v>
      </c>
      <c r="I62">
        <v>5.62</v>
      </c>
      <c r="J62" s="6" cm="1">
        <f t="array" ref="J62">IF(ISBLANK(I62),
    IFERROR(MEDIAN(IF($C$2:$C$10000=C62, $I$2:$I$10000)),""),
    I62
)</f>
        <v>5.62</v>
      </c>
      <c r="K62">
        <v>364.9</v>
      </c>
      <c r="L62" cm="1">
        <f t="array" ref="L62">IF(ISBLANK(K62),
    IFERROR(MEDIAN(IF($B$2:$B$10000=B62, $K$2:$K$10000)),""),
    K62
)</f>
        <v>364.9</v>
      </c>
      <c r="M62">
        <v>21.7</v>
      </c>
      <c r="N62">
        <v>171.7</v>
      </c>
      <c r="O62" s="7" cm="1">
        <f t="array" ref="O62">IF(ISBLANK(N62),
    IFERROR(AVERAGE(IF($C$2:$C$10000=C62, $N$2:$N$10000)),""),
    N62
)</f>
        <v>171.7</v>
      </c>
      <c r="P62" t="b">
        <v>1</v>
      </c>
      <c r="Q62" t="s">
        <v>34</v>
      </c>
      <c r="R62" t="str">
        <f t="shared" si="0"/>
        <v>Dicamba</v>
      </c>
      <c r="S62" t="s">
        <v>39</v>
      </c>
      <c r="T62" s="4">
        <v>892.46</v>
      </c>
      <c r="U62" s="4">
        <v>296672.25</v>
      </c>
      <c r="V62" s="4">
        <v>568585.56999999995</v>
      </c>
    </row>
    <row r="63" spans="1:22" x14ac:dyDescent="0.25">
      <c r="A63">
        <v>8629</v>
      </c>
      <c r="B63" t="s">
        <v>20</v>
      </c>
      <c r="C63" t="s">
        <v>23</v>
      </c>
      <c r="D63">
        <v>67.650000000000006</v>
      </c>
      <c r="E63" s="3">
        <v>44965</v>
      </c>
      <c r="F63" s="3">
        <v>45194</v>
      </c>
      <c r="G63">
        <v>246.98</v>
      </c>
      <c r="H63" t="s">
        <v>31</v>
      </c>
      <c r="I63">
        <v>5</v>
      </c>
      <c r="J63" s="6" cm="1">
        <f t="array" ref="J63">IF(ISBLANK(I63),
    IFERROR(MEDIAN(IF($C$2:$C$10000=C63, $I$2:$I$10000)),""),
    I63
)</f>
        <v>5</v>
      </c>
      <c r="K63">
        <v>732.3</v>
      </c>
      <c r="L63" cm="1">
        <f t="array" ref="L63">IF(ISBLANK(K63),
    IFERROR(MEDIAN(IF($B$2:$B$10000=B63, $K$2:$K$10000)),""),
    K63
)</f>
        <v>732.3</v>
      </c>
      <c r="M63">
        <v>22.2</v>
      </c>
      <c r="N63">
        <v>320.5</v>
      </c>
      <c r="O63" s="7" cm="1">
        <f t="array" ref="O63">IF(ISBLANK(N63),
    IFERROR(AVERAGE(IF($C$2:$C$10000=C63, $N$2:$N$10000)),""),
    N63
)</f>
        <v>320.5</v>
      </c>
      <c r="P63" t="b">
        <v>0</v>
      </c>
      <c r="Q63" t="s">
        <v>35</v>
      </c>
      <c r="R63" t="str">
        <f t="shared" si="0"/>
        <v>Sem Aplicação</v>
      </c>
      <c r="S63" t="s">
        <v>40</v>
      </c>
      <c r="T63" s="4">
        <v>903.71</v>
      </c>
      <c r="U63" s="4">
        <v>102767.5</v>
      </c>
      <c r="V63" s="4">
        <v>120430.8</v>
      </c>
    </row>
    <row r="64" spans="1:22" x14ac:dyDescent="0.25">
      <c r="A64">
        <v>2016</v>
      </c>
      <c r="B64" t="s">
        <v>19</v>
      </c>
      <c r="C64" t="s">
        <v>29</v>
      </c>
      <c r="D64">
        <v>257.99</v>
      </c>
      <c r="E64" s="3">
        <v>45010</v>
      </c>
      <c r="F64" s="3">
        <v>45166</v>
      </c>
      <c r="G64">
        <v>410.97</v>
      </c>
      <c r="H64" t="s">
        <v>33</v>
      </c>
      <c r="I64">
        <v>5.35</v>
      </c>
      <c r="J64" s="6" cm="1">
        <f t="array" ref="J64">IF(ISBLANK(I64),
    IFERROR(MEDIAN(IF($C$2:$C$10000=C64, $I$2:$I$10000)),""),
    I64
)</f>
        <v>5.35</v>
      </c>
      <c r="K64">
        <v>457.8</v>
      </c>
      <c r="L64" cm="1">
        <f t="array" ref="L64">IF(ISBLANK(K64),
    IFERROR(MEDIAN(IF($B$2:$B$10000=B64, $K$2:$K$10000)),""),
    K64
)</f>
        <v>457.8</v>
      </c>
      <c r="M64">
        <v>22.1</v>
      </c>
      <c r="N64">
        <v>549.29999999999995</v>
      </c>
      <c r="O64" s="7" cm="1">
        <f t="array" ref="O64">IF(ISBLANK(N64),
    IFERROR(AVERAGE(IF($C$2:$C$10000=C64, $N$2:$N$10000)),""),
    N64
)</f>
        <v>549.29999999999995</v>
      </c>
      <c r="P64" t="b">
        <v>1</v>
      </c>
      <c r="Q64" t="s">
        <v>38</v>
      </c>
      <c r="R64" t="str">
        <f t="shared" si="0"/>
        <v>Atrazina</v>
      </c>
      <c r="S64" t="s">
        <v>41</v>
      </c>
      <c r="T64" s="4">
        <v>63.86</v>
      </c>
      <c r="U64" s="4">
        <v>282219.93</v>
      </c>
      <c r="V64" s="4">
        <v>-255975.39</v>
      </c>
    </row>
    <row r="65" spans="1:22" x14ac:dyDescent="0.25">
      <c r="A65">
        <v>8869</v>
      </c>
      <c r="B65" t="s">
        <v>21</v>
      </c>
      <c r="C65" t="s">
        <v>26</v>
      </c>
      <c r="D65">
        <v>22.28</v>
      </c>
      <c r="E65" s="3">
        <v>45000</v>
      </c>
      <c r="F65" s="3">
        <v>45237</v>
      </c>
      <c r="G65">
        <v>93.55</v>
      </c>
      <c r="H65" t="s">
        <v>33</v>
      </c>
      <c r="I65">
        <v>5.71</v>
      </c>
      <c r="J65" s="6" cm="1">
        <f t="array" ref="J65">IF(ISBLANK(I65),
    IFERROR(MEDIAN(IF($C$2:$C$10000=C65, $I$2:$I$10000)),""),
    I65
)</f>
        <v>5.71</v>
      </c>
      <c r="K65">
        <v>1450.9</v>
      </c>
      <c r="L65" cm="1">
        <f t="array" ref="L65">IF(ISBLANK(K65),
    IFERROR(MEDIAN(IF($B$2:$B$10000=B65, $K$2:$K$10000)),""),
    K65
)</f>
        <v>1450.9</v>
      </c>
      <c r="M65">
        <v>26.1</v>
      </c>
      <c r="N65">
        <v>467.9</v>
      </c>
      <c r="O65" s="7" cm="1">
        <f t="array" ref="O65">IF(ISBLANK(N65),
    IFERROR(AVERAGE(IF($C$2:$C$10000=C65, $N$2:$N$10000)),""),
    N65
)</f>
        <v>467.9</v>
      </c>
      <c r="P65" t="b">
        <v>1</v>
      </c>
      <c r="Q65" t="s">
        <v>37</v>
      </c>
      <c r="R65" t="str">
        <f t="shared" si="0"/>
        <v>Glifosato</v>
      </c>
      <c r="S65" t="s">
        <v>40</v>
      </c>
      <c r="T65" s="4">
        <v>124.53</v>
      </c>
      <c r="U65" s="4">
        <v>22403.599999999999</v>
      </c>
      <c r="V65" s="4">
        <v>-10753.82</v>
      </c>
    </row>
    <row r="66" spans="1:22" x14ac:dyDescent="0.25">
      <c r="A66">
        <v>7439</v>
      </c>
      <c r="B66" t="s">
        <v>20</v>
      </c>
      <c r="C66" t="s">
        <v>24</v>
      </c>
      <c r="D66">
        <v>68.569999999999993</v>
      </c>
      <c r="E66" s="3">
        <v>45000</v>
      </c>
      <c r="F66" s="3">
        <v>45134</v>
      </c>
      <c r="G66">
        <v>442.03</v>
      </c>
      <c r="H66" t="s">
        <v>30</v>
      </c>
      <c r="I66">
        <v>6.44</v>
      </c>
      <c r="J66" s="6" cm="1">
        <f t="array" ref="J66">IF(ISBLANK(I66),
    IFERROR(MEDIAN(IF($C$2:$C$10000=C66, $I$2:$I$10000)),""),
    I66
)</f>
        <v>6.44</v>
      </c>
      <c r="K66">
        <v>1320.8</v>
      </c>
      <c r="L66" cm="1">
        <f t="array" ref="L66">IF(ISBLANK(K66),
    IFERROR(MEDIAN(IF($B$2:$B$10000=B66, $K$2:$K$10000)),""),
    K66
)</f>
        <v>1320.8</v>
      </c>
      <c r="M66">
        <v>24.3</v>
      </c>
      <c r="N66">
        <v>51</v>
      </c>
      <c r="O66" s="7" cm="1">
        <f t="array" ref="O66">IF(ISBLANK(N66),
    IFERROR(AVERAGE(IF($C$2:$C$10000=C66, $N$2:$N$10000)),""),
    N66
)</f>
        <v>51</v>
      </c>
      <c r="P66" t="b">
        <v>1</v>
      </c>
      <c r="Q66" t="s">
        <v>38</v>
      </c>
      <c r="R66" t="str">
        <f t="shared" ref="R66:R129" si="1">IF(ISBLANK(Q66), "Desconhecido", Q66)</f>
        <v>Atrazina</v>
      </c>
      <c r="S66" t="s">
        <v>40</v>
      </c>
      <c r="T66" s="4">
        <v>165.31</v>
      </c>
      <c r="U66" s="4">
        <v>72176.91</v>
      </c>
      <c r="V66" s="4">
        <v>895.07</v>
      </c>
    </row>
    <row r="67" spans="1:22" x14ac:dyDescent="0.25">
      <c r="A67">
        <v>8892</v>
      </c>
      <c r="B67" t="s">
        <v>18</v>
      </c>
      <c r="C67" t="s">
        <v>27</v>
      </c>
      <c r="D67">
        <v>299.58</v>
      </c>
      <c r="E67" s="3">
        <v>45016</v>
      </c>
      <c r="F67" s="3">
        <v>45142</v>
      </c>
      <c r="G67">
        <v>973.24</v>
      </c>
      <c r="H67" t="s">
        <v>30</v>
      </c>
      <c r="I67">
        <v>4.51</v>
      </c>
      <c r="J67" s="6" cm="1">
        <f t="array" ref="J67">IF(ISBLANK(I67),
    IFERROR(MEDIAN(IF($C$2:$C$10000=C67, $I$2:$I$10000)),""),
    I67
)</f>
        <v>4.51</v>
      </c>
      <c r="K67">
        <v>341.5</v>
      </c>
      <c r="L67" cm="1">
        <f t="array" ref="L67">IF(ISBLANK(K67),
    IFERROR(MEDIAN(IF($B$2:$B$10000=B67, $K$2:$K$10000)),""),
    K67
)</f>
        <v>341.5</v>
      </c>
      <c r="M67">
        <v>28.2</v>
      </c>
      <c r="N67">
        <v>302.7</v>
      </c>
      <c r="O67" s="7" cm="1">
        <f t="array" ref="O67">IF(ISBLANK(N67),
    IFERROR(AVERAGE(IF($C$2:$C$10000=C67, $N$2:$N$10000)),""),
    N67
)</f>
        <v>302.7</v>
      </c>
      <c r="P67" t="b">
        <v>1</v>
      </c>
      <c r="Q67" t="s">
        <v>34</v>
      </c>
      <c r="R67" t="str">
        <f t="shared" si="1"/>
        <v>Dicamba</v>
      </c>
      <c r="S67" t="s">
        <v>40</v>
      </c>
      <c r="T67" s="4">
        <v>146.30000000000001</v>
      </c>
      <c r="U67" s="4">
        <v>181327.47</v>
      </c>
      <c r="V67" s="4">
        <v>-38942.46</v>
      </c>
    </row>
    <row r="68" spans="1:22" x14ac:dyDescent="0.25">
      <c r="A68">
        <v>7863</v>
      </c>
      <c r="B68" t="s">
        <v>21</v>
      </c>
      <c r="C68" t="s">
        <v>24</v>
      </c>
      <c r="D68">
        <v>132.76</v>
      </c>
      <c r="E68" s="3">
        <v>45015</v>
      </c>
      <c r="F68" s="3">
        <v>45200</v>
      </c>
      <c r="G68">
        <v>840.08</v>
      </c>
      <c r="H68" t="s">
        <v>30</v>
      </c>
      <c r="I68">
        <v>7.06</v>
      </c>
      <c r="J68" s="6" cm="1">
        <f t="array" ref="J68">IF(ISBLANK(I68),
    IFERROR(MEDIAN(IF($C$2:$C$10000=C68, $I$2:$I$10000)),""),
    I68
)</f>
        <v>7.06</v>
      </c>
      <c r="K68">
        <v>1194.2</v>
      </c>
      <c r="L68" cm="1">
        <f t="array" ref="L68">IF(ISBLANK(K68),
    IFERROR(MEDIAN(IF($B$2:$B$10000=B68, $K$2:$K$10000)),""),
    K68
)</f>
        <v>1194.2</v>
      </c>
      <c r="M68">
        <v>26.2</v>
      </c>
      <c r="N68">
        <v>55.9</v>
      </c>
      <c r="O68" s="7" cm="1">
        <f t="array" ref="O68">IF(ISBLANK(N68),
    IFERROR(AVERAGE(IF($C$2:$C$10000=C68, $N$2:$N$10000)),""),
    N68
)</f>
        <v>55.9</v>
      </c>
      <c r="P68" t="b">
        <v>1</v>
      </c>
      <c r="Q68" t="s">
        <v>36</v>
      </c>
      <c r="R68" t="str">
        <f t="shared" si="1"/>
        <v>2,4-D</v>
      </c>
      <c r="S68" t="s">
        <v>40</v>
      </c>
      <c r="T68" s="4">
        <v>169.88</v>
      </c>
      <c r="U68" s="4">
        <v>130429.55</v>
      </c>
      <c r="V68" s="4">
        <v>12283.24</v>
      </c>
    </row>
    <row r="69" spans="1:22" x14ac:dyDescent="0.25">
      <c r="A69">
        <v>8916</v>
      </c>
      <c r="B69" t="s">
        <v>21</v>
      </c>
      <c r="C69" t="s">
        <v>28</v>
      </c>
      <c r="D69">
        <v>212.37</v>
      </c>
      <c r="E69" s="3">
        <v>44979</v>
      </c>
      <c r="F69" s="3">
        <v>45125</v>
      </c>
      <c r="G69">
        <v>420.71</v>
      </c>
      <c r="H69" t="s">
        <v>31</v>
      </c>
      <c r="I69">
        <v>4.7300000000000004</v>
      </c>
      <c r="J69" s="6" cm="1">
        <f t="array" ref="J69">IF(ISBLANK(I69),
    IFERROR(MEDIAN(IF($C$2:$C$10000=C69, $I$2:$I$10000)),""),
    I69
)</f>
        <v>4.7300000000000004</v>
      </c>
      <c r="K69">
        <v>1598.6</v>
      </c>
      <c r="L69" cm="1">
        <f t="array" ref="L69">IF(ISBLANK(K69),
    IFERROR(MEDIAN(IF($B$2:$B$10000=B69, $K$2:$K$10000)),""),
    K69
)</f>
        <v>1598.6</v>
      </c>
      <c r="M69">
        <v>20.9</v>
      </c>
      <c r="N69">
        <v>204.4</v>
      </c>
      <c r="O69" s="7" cm="1">
        <f t="array" ref="O69">IF(ISBLANK(N69),
    IFERROR(AVERAGE(IF($C$2:$C$10000=C69, $N$2:$N$10000)),""),
    N69
)</f>
        <v>204.4</v>
      </c>
      <c r="P69" t="b">
        <v>1</v>
      </c>
      <c r="Q69" t="s">
        <v>36</v>
      </c>
      <c r="R69" t="str">
        <f t="shared" si="1"/>
        <v>2,4-D</v>
      </c>
      <c r="S69" t="s">
        <v>39</v>
      </c>
      <c r="T69" s="4">
        <v>341.46</v>
      </c>
      <c r="U69" s="4">
        <v>169868.17</v>
      </c>
      <c r="V69" s="4">
        <v>-26212.53</v>
      </c>
    </row>
    <row r="70" spans="1:22" x14ac:dyDescent="0.25">
      <c r="A70">
        <v>9529</v>
      </c>
      <c r="B70" t="s">
        <v>22</v>
      </c>
      <c r="C70" t="s">
        <v>28</v>
      </c>
      <c r="D70">
        <v>58.89</v>
      </c>
      <c r="E70" s="3">
        <v>45046</v>
      </c>
      <c r="F70" s="3">
        <v>45229</v>
      </c>
      <c r="G70">
        <v>304</v>
      </c>
      <c r="H70" t="s">
        <v>31</v>
      </c>
      <c r="I70">
        <v>7.2</v>
      </c>
      <c r="J70" s="6" cm="1">
        <f t="array" ref="J70">IF(ISBLANK(I70),
    IFERROR(MEDIAN(IF($C$2:$C$10000=C70, $I$2:$I$10000)),""),
    I70
)</f>
        <v>7.2</v>
      </c>
      <c r="K70">
        <v>1315.8</v>
      </c>
      <c r="L70" cm="1">
        <f t="array" ref="L70">IF(ISBLANK(K70),
    IFERROR(MEDIAN(IF($B$2:$B$10000=B70, $K$2:$K$10000)),""),
    K70
)</f>
        <v>1315.8</v>
      </c>
      <c r="M70">
        <v>31</v>
      </c>
      <c r="N70">
        <v>289.7</v>
      </c>
      <c r="O70" s="7" cm="1">
        <f t="array" ref="O70">IF(ISBLANK(N70),
    IFERROR(AVERAGE(IF($C$2:$C$10000=C70, $N$2:$N$10000)),""),
    N70
)</f>
        <v>289.7</v>
      </c>
      <c r="P70" t="b">
        <v>1</v>
      </c>
      <c r="Q70" t="s">
        <v>37</v>
      </c>
      <c r="R70" t="str">
        <f t="shared" si="1"/>
        <v>Glifosato</v>
      </c>
      <c r="S70" t="s">
        <v>39</v>
      </c>
      <c r="T70" s="4">
        <v>352.95</v>
      </c>
      <c r="U70" s="4">
        <v>55136.37</v>
      </c>
      <c r="V70" s="4">
        <v>52160.43</v>
      </c>
    </row>
    <row r="71" spans="1:22" x14ac:dyDescent="0.25">
      <c r="A71">
        <v>1878</v>
      </c>
      <c r="B71" t="s">
        <v>20</v>
      </c>
      <c r="C71" t="s">
        <v>27</v>
      </c>
      <c r="D71">
        <v>184.91</v>
      </c>
      <c r="E71" s="3">
        <v>44954</v>
      </c>
      <c r="F71" s="3">
        <v>45089</v>
      </c>
      <c r="G71">
        <v>383.07</v>
      </c>
      <c r="H71" t="s">
        <v>30</v>
      </c>
      <c r="I71">
        <v>7.35</v>
      </c>
      <c r="J71" s="6" cm="1">
        <f t="array" ref="J71">IF(ISBLANK(I71),
    IFERROR(MEDIAN(IF($C$2:$C$10000=C71, $I$2:$I$10000)),""),
    I71
)</f>
        <v>7.35</v>
      </c>
      <c r="K71">
        <v>1017.8</v>
      </c>
      <c r="L71" cm="1">
        <f t="array" ref="L71">IF(ISBLANK(K71),
    IFERROR(MEDIAN(IF($B$2:$B$10000=B71, $K$2:$K$10000)),""),
    K71
)</f>
        <v>1017.8</v>
      </c>
      <c r="M71">
        <v>25.6</v>
      </c>
      <c r="N71">
        <v>541.1</v>
      </c>
      <c r="O71" s="7" cm="1">
        <f t="array" ref="O71">IF(ISBLANK(N71),
    IFERROR(AVERAGE(IF($C$2:$C$10000=C71, $N$2:$N$10000)),""),
    N71
)</f>
        <v>541.1</v>
      </c>
      <c r="P71" t="b">
        <v>1</v>
      </c>
      <c r="Q71" t="s">
        <v>37</v>
      </c>
      <c r="R71" t="str">
        <f t="shared" si="1"/>
        <v>Glifosato</v>
      </c>
      <c r="S71" t="s">
        <v>40</v>
      </c>
      <c r="T71" s="4">
        <v>159.41999999999999</v>
      </c>
      <c r="U71" s="4">
        <v>290603.75</v>
      </c>
      <c r="V71" s="4">
        <v>-229534.73</v>
      </c>
    </row>
    <row r="72" spans="1:22" x14ac:dyDescent="0.25">
      <c r="A72">
        <v>5887</v>
      </c>
      <c r="B72" t="s">
        <v>22</v>
      </c>
      <c r="C72" t="s">
        <v>26</v>
      </c>
      <c r="D72">
        <v>219.2</v>
      </c>
      <c r="E72" s="3">
        <v>45003</v>
      </c>
      <c r="F72" s="3">
        <v>45185</v>
      </c>
      <c r="G72">
        <v>628.63</v>
      </c>
      <c r="H72" t="s">
        <v>30</v>
      </c>
      <c r="I72">
        <v>7.47</v>
      </c>
      <c r="J72" s="6" cm="1">
        <f t="array" ref="J72">IF(ISBLANK(I72),
    IFERROR(MEDIAN(IF($C$2:$C$10000=C72, $I$2:$I$10000)),""),
    I72
)</f>
        <v>7.47</v>
      </c>
      <c r="K72">
        <v>699</v>
      </c>
      <c r="L72" cm="1">
        <f t="array" ref="L72">IF(ISBLANK(K72),
    IFERROR(MEDIAN(IF($B$2:$B$10000=B72, $K$2:$K$10000)),""),
    K72
)</f>
        <v>699</v>
      </c>
      <c r="M72">
        <v>20.5</v>
      </c>
      <c r="N72">
        <v>409.9</v>
      </c>
      <c r="O72" s="7" cm="1">
        <f t="array" ref="O72">IF(ISBLANK(N72),
    IFERROR(AVERAGE(IF($C$2:$C$10000=C72, $N$2:$N$10000)),""),
    N72
)</f>
        <v>409.9</v>
      </c>
      <c r="P72" t="b">
        <v>1</v>
      </c>
      <c r="Q72" t="s">
        <v>38</v>
      </c>
      <c r="R72" t="str">
        <f t="shared" si="1"/>
        <v>Atrazina</v>
      </c>
      <c r="S72" t="s">
        <v>39</v>
      </c>
      <c r="T72" s="4">
        <v>114.49</v>
      </c>
      <c r="U72" s="4">
        <v>434631.44</v>
      </c>
      <c r="V72" s="4">
        <v>-362659.59</v>
      </c>
    </row>
    <row r="73" spans="1:22" x14ac:dyDescent="0.25">
      <c r="A73">
        <v>5859</v>
      </c>
      <c r="B73" t="s">
        <v>20</v>
      </c>
      <c r="C73" t="s">
        <v>25</v>
      </c>
      <c r="D73">
        <v>97.77</v>
      </c>
      <c r="E73" s="3">
        <v>44941</v>
      </c>
      <c r="F73" s="3">
        <v>45072</v>
      </c>
      <c r="G73">
        <v>425.71</v>
      </c>
      <c r="H73" t="s">
        <v>33</v>
      </c>
      <c r="I73">
        <v>6.93</v>
      </c>
      <c r="J73" s="6" cm="1">
        <f t="array" ref="J73">IF(ISBLANK(I73),
    IFERROR(MEDIAN(IF($C$2:$C$10000=C73, $I$2:$I$10000)),""),
    I73
)</f>
        <v>6.93</v>
      </c>
      <c r="K73">
        <v>1619.4</v>
      </c>
      <c r="L73" cm="1">
        <f t="array" ref="L73">IF(ISBLANK(K73),
    IFERROR(MEDIAN(IF($B$2:$B$10000=B73, $K$2:$K$10000)),""),
    K73
)</f>
        <v>1619.4</v>
      </c>
      <c r="M73">
        <v>20.7</v>
      </c>
      <c r="N73">
        <v>249.4</v>
      </c>
      <c r="O73" s="7" cm="1">
        <f t="array" ref="O73">IF(ISBLANK(N73),
    IFERROR(AVERAGE(IF($C$2:$C$10000=C73, $N$2:$N$10000)),""),
    N73
)</f>
        <v>249.4</v>
      </c>
      <c r="P73" t="b">
        <v>1</v>
      </c>
      <c r="Q73" t="s">
        <v>36</v>
      </c>
      <c r="R73" t="str">
        <f t="shared" si="1"/>
        <v>2,4-D</v>
      </c>
      <c r="S73" t="s">
        <v>40</v>
      </c>
      <c r="T73" s="4">
        <v>75.56</v>
      </c>
      <c r="U73" s="4">
        <v>184328.66</v>
      </c>
      <c r="V73" s="4">
        <v>-152162.01</v>
      </c>
    </row>
    <row r="74" spans="1:22" x14ac:dyDescent="0.25">
      <c r="A74">
        <v>7331</v>
      </c>
      <c r="B74" t="s">
        <v>19</v>
      </c>
      <c r="C74" t="s">
        <v>28</v>
      </c>
      <c r="D74">
        <v>249.52</v>
      </c>
      <c r="E74" s="3">
        <v>44986</v>
      </c>
      <c r="F74" s="3">
        <v>45083</v>
      </c>
      <c r="G74">
        <v>1113.83</v>
      </c>
      <c r="H74" t="s">
        <v>30</v>
      </c>
      <c r="I74">
        <v>4.93</v>
      </c>
      <c r="J74" s="6" cm="1">
        <f t="array" ref="J74">IF(ISBLANK(I74),
    IFERROR(MEDIAN(IF($C$2:$C$10000=C74, $I$2:$I$10000)),""),
    I74
)</f>
        <v>4.93</v>
      </c>
      <c r="K74">
        <v>876.5</v>
      </c>
      <c r="L74" cm="1">
        <f t="array" ref="L74">IF(ISBLANK(K74),
    IFERROR(MEDIAN(IF($B$2:$B$10000=B74, $K$2:$K$10000)),""),
    K74
)</f>
        <v>876.5</v>
      </c>
      <c r="M74">
        <v>30.8</v>
      </c>
      <c r="N74">
        <v>319.89999999999998</v>
      </c>
      <c r="O74" s="7" cm="1">
        <f t="array" ref="O74">IF(ISBLANK(N74),
    IFERROR(AVERAGE(IF($C$2:$C$10000=C74, $N$2:$N$10000)),""),
    N74
)</f>
        <v>319.89999999999998</v>
      </c>
      <c r="P74" t="b">
        <v>1</v>
      </c>
      <c r="Q74" t="s">
        <v>38</v>
      </c>
      <c r="R74" t="str">
        <f t="shared" si="1"/>
        <v>Atrazina</v>
      </c>
      <c r="S74" t="s">
        <v>39</v>
      </c>
      <c r="T74" s="4">
        <v>351.52</v>
      </c>
      <c r="U74" s="4">
        <v>432277.92</v>
      </c>
      <c r="V74" s="4">
        <v>-40744.400000000001</v>
      </c>
    </row>
    <row r="75" spans="1:22" x14ac:dyDescent="0.25">
      <c r="A75">
        <v>9571</v>
      </c>
      <c r="B75" t="s">
        <v>22</v>
      </c>
      <c r="C75" t="s">
        <v>29</v>
      </c>
      <c r="D75">
        <v>183.01</v>
      </c>
      <c r="E75" s="3">
        <v>44986</v>
      </c>
      <c r="F75" s="3">
        <v>45212</v>
      </c>
      <c r="G75">
        <v>983.87</v>
      </c>
      <c r="H75" t="s">
        <v>30</v>
      </c>
      <c r="I75">
        <v>6.62</v>
      </c>
      <c r="J75" s="6" cm="1">
        <f t="array" ref="J75">IF(ISBLANK(I75),
    IFERROR(MEDIAN(IF($C$2:$C$10000=C75, $I$2:$I$10000)),""),
    I75
)</f>
        <v>6.62</v>
      </c>
      <c r="K75">
        <v>1568.6</v>
      </c>
      <c r="L75" cm="1">
        <f t="array" ref="L75">IF(ISBLANK(K75),
    IFERROR(MEDIAN(IF($B$2:$B$10000=B75, $K$2:$K$10000)),""),
    K75
)</f>
        <v>1568.6</v>
      </c>
      <c r="M75">
        <v>29.2</v>
      </c>
      <c r="N75">
        <v>499.6</v>
      </c>
      <c r="O75" s="7" cm="1">
        <f t="array" ref="O75">IF(ISBLANK(N75),
    IFERROR(AVERAGE(IF($C$2:$C$10000=C75, $N$2:$N$10000)),""),
    N75
)</f>
        <v>499.6</v>
      </c>
      <c r="P75" t="b">
        <v>1</v>
      </c>
      <c r="Q75" t="s">
        <v>37</v>
      </c>
      <c r="R75" t="str">
        <f t="shared" si="1"/>
        <v>Glifosato</v>
      </c>
      <c r="S75" t="s">
        <v>39</v>
      </c>
      <c r="T75" s="4">
        <v>65.63</v>
      </c>
      <c r="U75" s="4">
        <v>293876.65000000002</v>
      </c>
      <c r="V75" s="4">
        <v>-229305.26</v>
      </c>
    </row>
    <row r="76" spans="1:22" x14ac:dyDescent="0.25">
      <c r="A76">
        <v>9684</v>
      </c>
      <c r="B76" t="s">
        <v>22</v>
      </c>
      <c r="C76" t="s">
        <v>25</v>
      </c>
      <c r="D76">
        <v>119.79</v>
      </c>
      <c r="E76" s="3">
        <v>44932</v>
      </c>
      <c r="F76" s="3">
        <v>45154</v>
      </c>
      <c r="G76">
        <v>548.23</v>
      </c>
      <c r="H76" t="s">
        <v>32</v>
      </c>
      <c r="I76">
        <v>5.1100000000000003</v>
      </c>
      <c r="J76" s="6" cm="1">
        <f t="array" ref="J76">IF(ISBLANK(I76),
    IFERROR(MEDIAN(IF($C$2:$C$10000=C76, $I$2:$I$10000)),""),
    I76
)</f>
        <v>5.1100000000000003</v>
      </c>
      <c r="K76">
        <v>1452.8</v>
      </c>
      <c r="L76" cm="1">
        <f t="array" ref="L76">IF(ISBLANK(K76),
    IFERROR(MEDIAN(IF($B$2:$B$10000=B76, $K$2:$K$10000)),""),
    K76
)</f>
        <v>1452.8</v>
      </c>
      <c r="M76">
        <v>26.1</v>
      </c>
      <c r="N76">
        <v>214.8</v>
      </c>
      <c r="O76" s="7" cm="1">
        <f t="array" ref="O76">IF(ISBLANK(N76),
    IFERROR(AVERAGE(IF($C$2:$C$10000=C76, $N$2:$N$10000)),""),
    N76
)</f>
        <v>214.8</v>
      </c>
      <c r="P76" t="b">
        <v>1</v>
      </c>
      <c r="Q76" t="s">
        <v>34</v>
      </c>
      <c r="R76" t="str">
        <f t="shared" si="1"/>
        <v>Dicamba</v>
      </c>
      <c r="S76" t="s">
        <v>40</v>
      </c>
      <c r="T76" s="4">
        <v>76.58</v>
      </c>
      <c r="U76" s="4">
        <v>229686.12</v>
      </c>
      <c r="V76" s="4">
        <v>-187702.67</v>
      </c>
    </row>
    <row r="77" spans="1:22" x14ac:dyDescent="0.25">
      <c r="A77">
        <v>8208</v>
      </c>
      <c r="B77" t="s">
        <v>18</v>
      </c>
      <c r="C77" t="s">
        <v>23</v>
      </c>
      <c r="D77">
        <v>169.5</v>
      </c>
      <c r="E77" s="3">
        <v>44978</v>
      </c>
      <c r="F77" s="3">
        <v>45213</v>
      </c>
      <c r="G77">
        <v>757.34</v>
      </c>
      <c r="H77" t="s">
        <v>30</v>
      </c>
      <c r="I77">
        <v>7.19</v>
      </c>
      <c r="J77" s="6" cm="1">
        <f t="array" ref="J77">IF(ISBLANK(I77),
    IFERROR(MEDIAN(IF($C$2:$C$10000=C77, $I$2:$I$10000)),""),
    I77
)</f>
        <v>7.19</v>
      </c>
      <c r="K77">
        <v>1506</v>
      </c>
      <c r="L77" cm="1">
        <f t="array" ref="L77">IF(ISBLANK(K77),
    IFERROR(MEDIAN(IF($B$2:$B$10000=B77, $K$2:$K$10000)),""),
    K77
)</f>
        <v>1506</v>
      </c>
      <c r="M77">
        <v>22.9</v>
      </c>
      <c r="N77">
        <v>388.3</v>
      </c>
      <c r="O77" s="7" cm="1">
        <f t="array" ref="O77">IF(ISBLANK(N77),
    IFERROR(AVERAGE(IF($C$2:$C$10000=C77, $N$2:$N$10000)),""),
    N77
)</f>
        <v>388.3</v>
      </c>
      <c r="P77" t="b">
        <v>1</v>
      </c>
      <c r="Q77" t="s">
        <v>38</v>
      </c>
      <c r="R77" t="str">
        <f t="shared" si="1"/>
        <v>Atrazina</v>
      </c>
      <c r="S77" t="s">
        <v>40</v>
      </c>
      <c r="T77" s="4">
        <v>906.74</v>
      </c>
      <c r="U77" s="4">
        <v>275956.64</v>
      </c>
      <c r="V77" s="4">
        <v>410753.83</v>
      </c>
    </row>
    <row r="78" spans="1:22" x14ac:dyDescent="0.25">
      <c r="A78">
        <v>6276</v>
      </c>
      <c r="B78" t="s">
        <v>22</v>
      </c>
      <c r="C78" t="s">
        <v>28</v>
      </c>
      <c r="D78">
        <v>175.14</v>
      </c>
      <c r="E78" s="3">
        <v>44938</v>
      </c>
      <c r="F78" s="3">
        <v>45135</v>
      </c>
      <c r="G78">
        <v>1061.6600000000001</v>
      </c>
      <c r="H78" t="s">
        <v>32</v>
      </c>
      <c r="I78">
        <v>5.45</v>
      </c>
      <c r="J78" s="6" cm="1">
        <f t="array" ref="J78">IF(ISBLANK(I78),
    IFERROR(MEDIAN(IF($C$2:$C$10000=C78, $I$2:$I$10000)),""),
    I78
)</f>
        <v>5.45</v>
      </c>
      <c r="K78">
        <v>1783.7</v>
      </c>
      <c r="L78" cm="1">
        <f t="array" ref="L78">IF(ISBLANK(K78),
    IFERROR(MEDIAN(IF($B$2:$B$10000=B78, $K$2:$K$10000)),""),
    K78
)</f>
        <v>1783.7</v>
      </c>
      <c r="M78">
        <v>25.4</v>
      </c>
      <c r="N78">
        <v>194.2</v>
      </c>
      <c r="O78" s="7" cm="1">
        <f t="array" ref="O78">IF(ISBLANK(N78),
    IFERROR(AVERAGE(IF($C$2:$C$10000=C78, $N$2:$N$10000)),""),
    N78
)</f>
        <v>194.2</v>
      </c>
      <c r="P78" t="b">
        <v>0</v>
      </c>
      <c r="Q78" t="s">
        <v>35</v>
      </c>
      <c r="R78" t="str">
        <f t="shared" si="1"/>
        <v>Sem Aplicação</v>
      </c>
      <c r="S78" t="s">
        <v>39</v>
      </c>
      <c r="T78" s="4">
        <v>344.82</v>
      </c>
      <c r="U78" s="4">
        <v>211294.5</v>
      </c>
      <c r="V78" s="4">
        <v>154787.1</v>
      </c>
    </row>
    <row r="79" spans="1:22" x14ac:dyDescent="0.25">
      <c r="A79">
        <v>3062</v>
      </c>
      <c r="B79" t="s">
        <v>20</v>
      </c>
      <c r="C79" t="s">
        <v>29</v>
      </c>
      <c r="D79">
        <v>53.83</v>
      </c>
      <c r="E79" s="3">
        <v>44945</v>
      </c>
      <c r="F79" s="3">
        <v>45137</v>
      </c>
      <c r="G79">
        <v>202.44</v>
      </c>
      <c r="H79" t="s">
        <v>30</v>
      </c>
      <c r="I79">
        <v>5.48</v>
      </c>
      <c r="J79" s="6" cm="1">
        <f t="array" ref="J79">IF(ISBLANK(I79),
    IFERROR(MEDIAN(IF($C$2:$C$10000=C79, $I$2:$I$10000)),""),
    I79
)</f>
        <v>5.48</v>
      </c>
      <c r="K79">
        <v>1398</v>
      </c>
      <c r="L79" cm="1">
        <f t="array" ref="L79">IF(ISBLANK(K79),
    IFERROR(MEDIAN(IF($B$2:$B$10000=B79, $K$2:$K$10000)),""),
    K79
)</f>
        <v>1398</v>
      </c>
      <c r="M79">
        <v>28.2</v>
      </c>
      <c r="N79">
        <v>314</v>
      </c>
      <c r="O79" s="7" cm="1">
        <f t="array" ref="O79">IF(ISBLANK(N79),
    IFERROR(AVERAGE(IF($C$2:$C$10000=C79, $N$2:$N$10000)),""),
    N79
)</f>
        <v>314</v>
      </c>
      <c r="P79" t="b">
        <v>1</v>
      </c>
      <c r="Q79" t="s">
        <v>38</v>
      </c>
      <c r="R79" t="str">
        <f t="shared" si="1"/>
        <v>Atrazina</v>
      </c>
      <c r="S79" t="s">
        <v>41</v>
      </c>
      <c r="T79" s="4">
        <v>67.489999999999995</v>
      </c>
      <c r="U79" s="4">
        <v>75471.97</v>
      </c>
      <c r="V79" s="4">
        <v>-61809.29</v>
      </c>
    </row>
    <row r="80" spans="1:22" x14ac:dyDescent="0.25">
      <c r="A80">
        <v>1064</v>
      </c>
      <c r="B80" t="s">
        <v>18</v>
      </c>
      <c r="C80" t="s">
        <v>23</v>
      </c>
      <c r="D80">
        <v>123.81</v>
      </c>
      <c r="E80" s="3">
        <v>45022</v>
      </c>
      <c r="F80" s="3">
        <v>45195</v>
      </c>
      <c r="G80">
        <v>325.17</v>
      </c>
      <c r="H80" t="s">
        <v>32</v>
      </c>
      <c r="I80">
        <v>7.25</v>
      </c>
      <c r="J80" s="6" cm="1">
        <f t="array" ref="J80">IF(ISBLANK(I80),
    IFERROR(MEDIAN(IF($C$2:$C$10000=C80, $I$2:$I$10000)),""),
    I80
)</f>
        <v>7.25</v>
      </c>
      <c r="K80">
        <v>254.5</v>
      </c>
      <c r="L80" cm="1">
        <f t="array" ref="L80">IF(ISBLANK(K80),
    IFERROR(MEDIAN(IF($B$2:$B$10000=B80, $K$2:$K$10000)),""),
    K80
)</f>
        <v>254.5</v>
      </c>
      <c r="M80">
        <v>32.1</v>
      </c>
      <c r="N80">
        <v>63.6</v>
      </c>
      <c r="O80" s="7" cm="1">
        <f t="array" ref="O80">IF(ISBLANK(N80),
    IFERROR(AVERAGE(IF($C$2:$C$10000=C80, $N$2:$N$10000)),""),
    N80
)</f>
        <v>63.6</v>
      </c>
      <c r="P80" t="b">
        <v>0</v>
      </c>
      <c r="Q80" t="s">
        <v>35</v>
      </c>
      <c r="R80" t="str">
        <f t="shared" si="1"/>
        <v>Sem Aplicação</v>
      </c>
      <c r="S80" t="s">
        <v>39</v>
      </c>
      <c r="T80" s="4">
        <v>895.06</v>
      </c>
      <c r="U80" s="4">
        <v>118693.86</v>
      </c>
      <c r="V80" s="4">
        <v>172352.8</v>
      </c>
    </row>
    <row r="81" spans="1:22" x14ac:dyDescent="0.25">
      <c r="A81">
        <v>9006</v>
      </c>
      <c r="B81" t="s">
        <v>22</v>
      </c>
      <c r="C81" t="s">
        <v>25</v>
      </c>
      <c r="D81">
        <v>106.31</v>
      </c>
      <c r="E81" s="3">
        <v>45001</v>
      </c>
      <c r="F81" s="3">
        <v>45109</v>
      </c>
      <c r="G81">
        <v>245.46</v>
      </c>
      <c r="H81" t="s">
        <v>30</v>
      </c>
      <c r="I81">
        <v>4.54</v>
      </c>
      <c r="J81" s="6" cm="1">
        <f t="array" ref="J81">IF(ISBLANK(I81),
    IFERROR(MEDIAN(IF($C$2:$C$10000=C81, $I$2:$I$10000)),""),
    I81
)</f>
        <v>4.54</v>
      </c>
      <c r="K81">
        <v>528.70000000000005</v>
      </c>
      <c r="L81" cm="1">
        <f t="array" ref="L81">IF(ISBLANK(K81),
    IFERROR(MEDIAN(IF($B$2:$B$10000=B81, $K$2:$K$10000)),""),
    K81
)</f>
        <v>528.70000000000005</v>
      </c>
      <c r="M81">
        <v>26.9</v>
      </c>
      <c r="N81">
        <v>518.79999999999995</v>
      </c>
      <c r="O81" s="7" cm="1">
        <f t="array" ref="O81">IF(ISBLANK(N81),
    IFERROR(AVERAGE(IF($C$2:$C$10000=C81, $N$2:$N$10000)),""),
    N81
)</f>
        <v>518.79999999999995</v>
      </c>
      <c r="P81" t="b">
        <v>0</v>
      </c>
      <c r="Q81" t="s">
        <v>35</v>
      </c>
      <c r="R81" t="str">
        <f t="shared" si="1"/>
        <v>Sem Aplicação</v>
      </c>
      <c r="S81" t="s">
        <v>40</v>
      </c>
      <c r="T81" s="4">
        <v>82.35</v>
      </c>
      <c r="U81" s="4">
        <v>53682.559999999998</v>
      </c>
      <c r="V81" s="4">
        <v>-33468.93</v>
      </c>
    </row>
    <row r="82" spans="1:22" x14ac:dyDescent="0.25">
      <c r="A82">
        <v>3568</v>
      </c>
      <c r="B82" t="s">
        <v>22</v>
      </c>
      <c r="C82" t="s">
        <v>27</v>
      </c>
      <c r="D82">
        <v>123.27</v>
      </c>
      <c r="E82" s="3">
        <v>45028</v>
      </c>
      <c r="F82" s="3">
        <v>45146</v>
      </c>
      <c r="G82">
        <v>431.44</v>
      </c>
      <c r="H82" t="s">
        <v>33</v>
      </c>
      <c r="I82">
        <v>5.08</v>
      </c>
      <c r="J82" s="6" cm="1">
        <f t="array" ref="J82">IF(ISBLANK(I82),
    IFERROR(MEDIAN(IF($C$2:$C$10000=C82, $I$2:$I$10000)),""),
    I82
)</f>
        <v>5.08</v>
      </c>
      <c r="K82">
        <v>256.3</v>
      </c>
      <c r="L82" cm="1">
        <f t="array" ref="L82">IF(ISBLANK(K82),
    IFERROR(MEDIAN(IF($B$2:$B$10000=B82, $K$2:$K$10000)),""),
    K82
)</f>
        <v>256.3</v>
      </c>
      <c r="M82">
        <v>22.4</v>
      </c>
      <c r="N82">
        <v>76.599999999999994</v>
      </c>
      <c r="O82" s="7" cm="1">
        <f t="array" ref="O82">IF(ISBLANK(N82),
    IFERROR(AVERAGE(IF($C$2:$C$10000=C82, $N$2:$N$10000)),""),
    N82
)</f>
        <v>76.599999999999994</v>
      </c>
      <c r="P82" t="b">
        <v>1</v>
      </c>
      <c r="Q82" t="s">
        <v>36</v>
      </c>
      <c r="R82" t="str">
        <f t="shared" si="1"/>
        <v>2,4-D</v>
      </c>
      <c r="S82" t="s">
        <v>41</v>
      </c>
      <c r="T82" s="4">
        <v>147.16</v>
      </c>
      <c r="U82" s="4">
        <v>127019.79</v>
      </c>
      <c r="V82" s="4">
        <v>-63529.08</v>
      </c>
    </row>
    <row r="83" spans="1:22" x14ac:dyDescent="0.25">
      <c r="A83">
        <v>6463</v>
      </c>
      <c r="B83" t="s">
        <v>19</v>
      </c>
      <c r="C83" t="s">
        <v>23</v>
      </c>
      <c r="D83">
        <v>229.53</v>
      </c>
      <c r="E83" s="3">
        <v>45023</v>
      </c>
      <c r="F83" s="3">
        <v>45156</v>
      </c>
      <c r="G83">
        <v>1162.29</v>
      </c>
      <c r="H83" t="s">
        <v>31</v>
      </c>
      <c r="I83">
        <v>5.77</v>
      </c>
      <c r="J83" s="6" cm="1">
        <f t="array" ref="J83">IF(ISBLANK(I83),
    IFERROR(MEDIAN(IF($C$2:$C$10000=C83, $I$2:$I$10000)),""),
    I83
)</f>
        <v>5.77</v>
      </c>
      <c r="K83">
        <v>503.9</v>
      </c>
      <c r="L83" cm="1">
        <f t="array" ref="L83">IF(ISBLANK(K83),
    IFERROR(MEDIAN(IF($B$2:$B$10000=B83, $K$2:$K$10000)),""),
    K83
)</f>
        <v>503.9</v>
      </c>
      <c r="M83">
        <v>18.7</v>
      </c>
      <c r="N83">
        <v>173.4</v>
      </c>
      <c r="O83" s="7" cm="1">
        <f t="array" ref="O83">IF(ISBLANK(N83),
    IFERROR(AVERAGE(IF($C$2:$C$10000=C83, $N$2:$N$10000)),""),
    N83
)</f>
        <v>173.4</v>
      </c>
      <c r="P83" t="b">
        <v>0</v>
      </c>
      <c r="Q83" t="s">
        <v>35</v>
      </c>
      <c r="R83" t="str">
        <f t="shared" si="1"/>
        <v>Sem Aplicação</v>
      </c>
      <c r="S83" t="s">
        <v>39</v>
      </c>
      <c r="T83" s="4">
        <v>896.44</v>
      </c>
      <c r="U83" s="4">
        <v>254145.89</v>
      </c>
      <c r="V83" s="4">
        <v>787777.36</v>
      </c>
    </row>
    <row r="84" spans="1:22" x14ac:dyDescent="0.25">
      <c r="A84">
        <v>3027</v>
      </c>
      <c r="B84" t="s">
        <v>22</v>
      </c>
      <c r="C84" t="s">
        <v>24</v>
      </c>
      <c r="D84">
        <v>147.35</v>
      </c>
      <c r="E84" s="3">
        <v>44928</v>
      </c>
      <c r="F84" s="3">
        <v>45151</v>
      </c>
      <c r="G84">
        <v>252.37</v>
      </c>
      <c r="H84" t="s">
        <v>32</v>
      </c>
      <c r="J84" s="6" cm="1">
        <f t="array" ref="J84">IF(ISBLANK(I84),
    IFERROR(MEDIAN(IF($C$2:$C$10000=C84, $I$2:$I$10000)),""),
    I84
)</f>
        <v>5.9350000000000005</v>
      </c>
      <c r="K84">
        <v>298.3</v>
      </c>
      <c r="L84" cm="1">
        <f t="array" ref="L84">IF(ISBLANK(K84),
    IFERROR(MEDIAN(IF($B$2:$B$10000=B84, $K$2:$K$10000)),""),
    K84
)</f>
        <v>298.3</v>
      </c>
      <c r="M84">
        <v>20.8</v>
      </c>
      <c r="N84">
        <v>233.4</v>
      </c>
      <c r="O84" s="7" cm="1">
        <f t="array" ref="O84">IF(ISBLANK(N84),
    IFERROR(AVERAGE(IF($C$2:$C$10000=C84, $N$2:$N$10000)),""),
    N84
)</f>
        <v>233.4</v>
      </c>
      <c r="P84" t="b">
        <v>1</v>
      </c>
      <c r="Q84" t="s">
        <v>36</v>
      </c>
      <c r="R84" t="str">
        <f t="shared" si="1"/>
        <v>2,4-D</v>
      </c>
      <c r="S84" t="s">
        <v>41</v>
      </c>
      <c r="T84" s="4">
        <v>157.08000000000001</v>
      </c>
      <c r="U84" s="4">
        <v>235706.69</v>
      </c>
      <c r="V84" s="4">
        <v>-196064.41</v>
      </c>
    </row>
    <row r="85" spans="1:22" x14ac:dyDescent="0.25">
      <c r="A85">
        <v>3695</v>
      </c>
      <c r="B85" t="s">
        <v>21</v>
      </c>
      <c r="C85" t="s">
        <v>27</v>
      </c>
      <c r="D85">
        <v>282.39</v>
      </c>
      <c r="E85" s="3">
        <v>44981</v>
      </c>
      <c r="F85" s="3">
        <v>45096</v>
      </c>
      <c r="G85">
        <v>605.79999999999995</v>
      </c>
      <c r="H85" t="s">
        <v>31</v>
      </c>
      <c r="I85">
        <v>6.44</v>
      </c>
      <c r="J85" s="6" cm="1">
        <f t="array" ref="J85">IF(ISBLANK(I85),
    IFERROR(MEDIAN(IF($C$2:$C$10000=C85, $I$2:$I$10000)),""),
    I85
)</f>
        <v>6.44</v>
      </c>
      <c r="K85">
        <v>1002.6</v>
      </c>
      <c r="L85" cm="1">
        <f t="array" ref="L85">IF(ISBLANK(K85),
    IFERROR(MEDIAN(IF($B$2:$B$10000=B85, $K$2:$K$10000)),""),
    K85
)</f>
        <v>1002.6</v>
      </c>
      <c r="M85">
        <v>28.4</v>
      </c>
      <c r="N85">
        <v>393.8</v>
      </c>
      <c r="O85" s="7" cm="1">
        <f t="array" ref="O85">IF(ISBLANK(N85),
    IFERROR(AVERAGE(IF($C$2:$C$10000=C85, $N$2:$N$10000)),""),
    N85
)</f>
        <v>393.8</v>
      </c>
      <c r="P85" t="b">
        <v>1</v>
      </c>
      <c r="Q85" t="s">
        <v>36</v>
      </c>
      <c r="R85" t="str">
        <f t="shared" si="1"/>
        <v>2,4-D</v>
      </c>
      <c r="S85" t="s">
        <v>40</v>
      </c>
      <c r="T85" s="4">
        <v>149.97999999999999</v>
      </c>
      <c r="U85" s="4">
        <v>505147.92</v>
      </c>
      <c r="V85" s="4">
        <v>-414290.04</v>
      </c>
    </row>
    <row r="86" spans="1:22" x14ac:dyDescent="0.25">
      <c r="A86">
        <v>6258</v>
      </c>
      <c r="B86" t="s">
        <v>18</v>
      </c>
      <c r="C86" t="s">
        <v>27</v>
      </c>
      <c r="D86">
        <v>91.63</v>
      </c>
      <c r="E86" s="3">
        <v>44941</v>
      </c>
      <c r="F86" s="3">
        <v>45169</v>
      </c>
      <c r="G86">
        <v>186.06</v>
      </c>
      <c r="H86" t="s">
        <v>33</v>
      </c>
      <c r="I86">
        <v>6.51</v>
      </c>
      <c r="J86" s="6" cm="1">
        <f t="array" ref="J86">IF(ISBLANK(I86),
    IFERROR(MEDIAN(IF($C$2:$C$10000=C86, $I$2:$I$10000)),""),
    I86
)</f>
        <v>6.51</v>
      </c>
      <c r="K86">
        <v>245.1</v>
      </c>
      <c r="L86" cm="1">
        <f t="array" ref="L86">IF(ISBLANK(K86),
    IFERROR(MEDIAN(IF($B$2:$B$10000=B86, $K$2:$K$10000)),""),
    K86
)</f>
        <v>245.1</v>
      </c>
      <c r="M86">
        <v>20.6</v>
      </c>
      <c r="N86">
        <v>446</v>
      </c>
      <c r="O86" s="7" cm="1">
        <f t="array" ref="O86">IF(ISBLANK(N86),
    IFERROR(AVERAGE(IF($C$2:$C$10000=C86, $N$2:$N$10000)),""),
    N86
)</f>
        <v>446</v>
      </c>
      <c r="P86" t="b">
        <v>0</v>
      </c>
      <c r="Q86" t="s">
        <v>35</v>
      </c>
      <c r="R86" t="str">
        <f t="shared" si="1"/>
        <v>Sem Aplicação</v>
      </c>
      <c r="S86" t="s">
        <v>39</v>
      </c>
      <c r="T86" s="4">
        <v>156.9</v>
      </c>
      <c r="U86" s="4">
        <v>178127.08</v>
      </c>
      <c r="V86" s="4">
        <v>-148934.26999999999</v>
      </c>
    </row>
    <row r="87" spans="1:22" x14ac:dyDescent="0.25">
      <c r="A87">
        <v>6618</v>
      </c>
      <c r="B87" t="s">
        <v>21</v>
      </c>
      <c r="C87" t="s">
        <v>25</v>
      </c>
      <c r="D87">
        <v>127.63</v>
      </c>
      <c r="E87" s="3">
        <v>44990</v>
      </c>
      <c r="F87" s="3">
        <v>45158</v>
      </c>
      <c r="G87">
        <v>564.91999999999996</v>
      </c>
      <c r="H87" t="s">
        <v>30</v>
      </c>
      <c r="I87">
        <v>7.14</v>
      </c>
      <c r="J87" s="6" cm="1">
        <f t="array" ref="J87">IF(ISBLANK(I87),
    IFERROR(MEDIAN(IF($C$2:$C$10000=C87, $I$2:$I$10000)),""),
    I87
)</f>
        <v>7.14</v>
      </c>
      <c r="K87">
        <v>956.1</v>
      </c>
      <c r="L87" cm="1">
        <f t="array" ref="L87">IF(ISBLANK(K87),
    IFERROR(MEDIAN(IF($B$2:$B$10000=B87, $K$2:$K$10000)),""),
    K87
)</f>
        <v>956.1</v>
      </c>
      <c r="M87">
        <v>25.7</v>
      </c>
      <c r="N87">
        <v>94.2</v>
      </c>
      <c r="O87" s="7" cm="1">
        <f t="array" ref="O87">IF(ISBLANK(N87),
    IFERROR(AVERAGE(IF($C$2:$C$10000=C87, $N$2:$N$10000)),""),
    N87
)</f>
        <v>94.2</v>
      </c>
      <c r="P87" t="b">
        <v>1</v>
      </c>
      <c r="Q87" t="s">
        <v>38</v>
      </c>
      <c r="R87" t="str">
        <f t="shared" si="1"/>
        <v>Atrazina</v>
      </c>
      <c r="S87" t="s">
        <v>40</v>
      </c>
      <c r="T87" s="4">
        <v>85.19</v>
      </c>
      <c r="U87" s="4">
        <v>131163.76999999999</v>
      </c>
      <c r="V87" s="4">
        <v>-83038.240000000005</v>
      </c>
    </row>
    <row r="88" spans="1:22" x14ac:dyDescent="0.25">
      <c r="A88">
        <v>7736</v>
      </c>
      <c r="B88" t="s">
        <v>18</v>
      </c>
      <c r="C88" t="s">
        <v>25</v>
      </c>
      <c r="D88">
        <v>237.15</v>
      </c>
      <c r="E88" s="3">
        <v>45026</v>
      </c>
      <c r="F88" s="3">
        <v>45223</v>
      </c>
      <c r="G88">
        <v>643.70000000000005</v>
      </c>
      <c r="H88" t="s">
        <v>30</v>
      </c>
      <c r="I88">
        <v>4.8600000000000003</v>
      </c>
      <c r="J88" s="6" cm="1">
        <f t="array" ref="J88">IF(ISBLANK(I88),
    IFERROR(MEDIAN(IF($C$2:$C$10000=C88, $I$2:$I$10000)),""),
    I88
)</f>
        <v>4.8600000000000003</v>
      </c>
      <c r="K88">
        <v>1638.1</v>
      </c>
      <c r="L88" cm="1">
        <f t="array" ref="L88">IF(ISBLANK(K88),
    IFERROR(MEDIAN(IF($B$2:$B$10000=B88, $K$2:$K$10000)),""),
    K88
)</f>
        <v>1638.1</v>
      </c>
      <c r="M88">
        <v>29.2</v>
      </c>
      <c r="N88">
        <v>73.900000000000006</v>
      </c>
      <c r="O88" s="7" cm="1">
        <f t="array" ref="O88">IF(ISBLANK(N88),
    IFERROR(AVERAGE(IF($C$2:$C$10000=C88, $N$2:$N$10000)),""),
    N88
)</f>
        <v>73.900000000000006</v>
      </c>
      <c r="P88" t="b">
        <v>0</v>
      </c>
      <c r="R88" t="str">
        <f t="shared" si="1"/>
        <v>Desconhecido</v>
      </c>
      <c r="S88" t="s">
        <v>41</v>
      </c>
      <c r="T88" s="4">
        <v>78.989999999999995</v>
      </c>
      <c r="U88" s="4">
        <v>459145.03</v>
      </c>
      <c r="V88" s="4">
        <v>-408299.17</v>
      </c>
    </row>
    <row r="89" spans="1:22" x14ac:dyDescent="0.25">
      <c r="A89">
        <v>1391</v>
      </c>
      <c r="B89" t="s">
        <v>19</v>
      </c>
      <c r="C89" t="s">
        <v>29</v>
      </c>
      <c r="D89">
        <v>166.08</v>
      </c>
      <c r="E89" s="3">
        <v>44995</v>
      </c>
      <c r="F89" s="3">
        <v>45101</v>
      </c>
      <c r="G89">
        <v>387.18</v>
      </c>
      <c r="H89" t="s">
        <v>33</v>
      </c>
      <c r="I89">
        <v>6.07</v>
      </c>
      <c r="J89" s="6" cm="1">
        <f t="array" ref="J89">IF(ISBLANK(I89),
    IFERROR(MEDIAN(IF($C$2:$C$10000=C89, $I$2:$I$10000)),""),
    I89
)</f>
        <v>6.07</v>
      </c>
      <c r="K89">
        <v>1397.7</v>
      </c>
      <c r="L89" cm="1">
        <f t="array" ref="L89">IF(ISBLANK(K89),
    IFERROR(MEDIAN(IF($B$2:$B$10000=B89, $K$2:$K$10000)),""),
    K89
)</f>
        <v>1397.7</v>
      </c>
      <c r="M89">
        <v>22.9</v>
      </c>
      <c r="N89">
        <v>489.4</v>
      </c>
      <c r="O89" s="7" cm="1">
        <f t="array" ref="O89">IF(ISBLANK(N89),
    IFERROR(AVERAGE(IF($C$2:$C$10000=C89, $N$2:$N$10000)),""),
    N89
)</f>
        <v>489.4</v>
      </c>
      <c r="P89" t="b">
        <v>1</v>
      </c>
      <c r="Q89" t="s">
        <v>36</v>
      </c>
      <c r="R89" t="str">
        <f t="shared" si="1"/>
        <v>2,4-D</v>
      </c>
      <c r="S89" t="s">
        <v>40</v>
      </c>
      <c r="T89" s="4">
        <v>55.64</v>
      </c>
      <c r="U89" s="4">
        <v>282182.93</v>
      </c>
      <c r="V89" s="4">
        <v>-260640.23</v>
      </c>
    </row>
    <row r="90" spans="1:22" x14ac:dyDescent="0.25">
      <c r="A90">
        <v>6892</v>
      </c>
      <c r="B90" t="s">
        <v>22</v>
      </c>
      <c r="C90" t="s">
        <v>29</v>
      </c>
      <c r="D90">
        <v>166.37</v>
      </c>
      <c r="E90" s="3">
        <v>44941</v>
      </c>
      <c r="F90" s="3">
        <v>45071</v>
      </c>
      <c r="G90">
        <v>742.65</v>
      </c>
      <c r="H90" t="s">
        <v>31</v>
      </c>
      <c r="I90">
        <v>6.68</v>
      </c>
      <c r="J90" s="6" cm="1">
        <f t="array" ref="J90">IF(ISBLANK(I90),
    IFERROR(MEDIAN(IF($C$2:$C$10000=C90, $I$2:$I$10000)),""),
    I90
)</f>
        <v>6.68</v>
      </c>
      <c r="K90">
        <v>1710.3</v>
      </c>
      <c r="L90" cm="1">
        <f t="array" ref="L90">IF(ISBLANK(K90),
    IFERROR(MEDIAN(IF($B$2:$B$10000=B90, $K$2:$K$10000)),""),
    K90
)</f>
        <v>1710.3</v>
      </c>
      <c r="M90">
        <v>28.7</v>
      </c>
      <c r="N90">
        <v>441.7</v>
      </c>
      <c r="O90" s="7" cm="1">
        <f t="array" ref="O90">IF(ISBLANK(N90),
    IFERROR(AVERAGE(IF($C$2:$C$10000=C90, $N$2:$N$10000)),""),
    N90
)</f>
        <v>441.7</v>
      </c>
      <c r="P90" t="b">
        <v>0</v>
      </c>
      <c r="Q90" t="s">
        <v>35</v>
      </c>
      <c r="R90" t="str">
        <f t="shared" si="1"/>
        <v>Sem Aplicação</v>
      </c>
      <c r="S90" t="s">
        <v>40</v>
      </c>
      <c r="T90" s="4">
        <v>67.09</v>
      </c>
      <c r="U90" s="4">
        <v>90882.37</v>
      </c>
      <c r="V90" s="4">
        <v>-41057.980000000003</v>
      </c>
    </row>
    <row r="91" spans="1:22" x14ac:dyDescent="0.25">
      <c r="A91">
        <v>4561</v>
      </c>
      <c r="B91" t="s">
        <v>22</v>
      </c>
      <c r="C91" t="s">
        <v>24</v>
      </c>
      <c r="D91">
        <v>20.74</v>
      </c>
      <c r="E91" s="3">
        <v>44969</v>
      </c>
      <c r="F91" s="3">
        <v>45202</v>
      </c>
      <c r="G91">
        <v>110.06</v>
      </c>
      <c r="H91" t="s">
        <v>31</v>
      </c>
      <c r="I91">
        <v>6.41</v>
      </c>
      <c r="J91" s="6" cm="1">
        <f t="array" ref="J91">IF(ISBLANK(I91),
    IFERROR(MEDIAN(IF($C$2:$C$10000=C91, $I$2:$I$10000)),""),
    I91
)</f>
        <v>6.41</v>
      </c>
      <c r="L91" cm="1">
        <f t="array" ref="L91">IF(ISBLANK(K91),
    IFERROR(MEDIAN(IF($B$2:$B$10000=B91, $K$2:$K$10000)),""),
    K91
)</f>
        <v>936.15</v>
      </c>
      <c r="M91">
        <v>27.3</v>
      </c>
      <c r="N91">
        <v>507.4</v>
      </c>
      <c r="O91" s="7" cm="1">
        <f t="array" ref="O91">IF(ISBLANK(N91),
    IFERROR(AVERAGE(IF($C$2:$C$10000=C91, $N$2:$N$10000)),""),
    N91
)</f>
        <v>507.4</v>
      </c>
      <c r="P91" t="b">
        <v>1</v>
      </c>
      <c r="Q91" t="s">
        <v>36</v>
      </c>
      <c r="R91" t="str">
        <f t="shared" si="1"/>
        <v>2,4-D</v>
      </c>
      <c r="S91" t="s">
        <v>39</v>
      </c>
      <c r="T91" s="4">
        <v>167.4</v>
      </c>
      <c r="U91" s="4">
        <v>28888.560000000001</v>
      </c>
      <c r="V91" s="4">
        <v>-10464.52</v>
      </c>
    </row>
    <row r="92" spans="1:22" x14ac:dyDescent="0.25">
      <c r="A92">
        <v>7184</v>
      </c>
      <c r="B92" t="s">
        <v>22</v>
      </c>
      <c r="C92" t="s">
        <v>27</v>
      </c>
      <c r="D92">
        <v>122.59</v>
      </c>
      <c r="E92" s="3">
        <v>45000</v>
      </c>
      <c r="F92" s="3">
        <v>45129</v>
      </c>
      <c r="G92">
        <v>387.48</v>
      </c>
      <c r="H92" t="s">
        <v>31</v>
      </c>
      <c r="I92">
        <v>5.84</v>
      </c>
      <c r="J92" s="6" cm="1">
        <f t="array" ref="J92">IF(ISBLANK(I92),
    IFERROR(MEDIAN(IF($C$2:$C$10000=C92, $I$2:$I$10000)),""),
    I92
)</f>
        <v>5.84</v>
      </c>
      <c r="K92">
        <v>1049.7</v>
      </c>
      <c r="L92" cm="1">
        <f t="array" ref="L92">IF(ISBLANK(K92),
    IFERROR(MEDIAN(IF($B$2:$B$10000=B92, $K$2:$K$10000)),""),
    K92
)</f>
        <v>1049.7</v>
      </c>
      <c r="M92">
        <v>25</v>
      </c>
      <c r="N92">
        <v>422.1</v>
      </c>
      <c r="O92" s="7" cm="1">
        <f t="array" ref="O92">IF(ISBLANK(N92),
    IFERROR(AVERAGE(IF($C$2:$C$10000=C92, $N$2:$N$10000)),""),
    N92
)</f>
        <v>422.1</v>
      </c>
      <c r="P92" t="b">
        <v>1</v>
      </c>
      <c r="Q92" t="s">
        <v>37</v>
      </c>
      <c r="R92" t="str">
        <f t="shared" si="1"/>
        <v>Glifosato</v>
      </c>
      <c r="S92" t="s">
        <v>39</v>
      </c>
      <c r="T92" s="4">
        <v>149.07</v>
      </c>
      <c r="U92" s="4">
        <v>128531.04</v>
      </c>
      <c r="V92" s="4">
        <v>-70769.399999999994</v>
      </c>
    </row>
    <row r="93" spans="1:22" x14ac:dyDescent="0.25">
      <c r="A93">
        <v>4099</v>
      </c>
      <c r="B93" t="s">
        <v>18</v>
      </c>
      <c r="C93" t="s">
        <v>26</v>
      </c>
      <c r="D93">
        <v>84.87</v>
      </c>
      <c r="E93" s="3">
        <v>44943</v>
      </c>
      <c r="F93" s="3">
        <v>45077</v>
      </c>
      <c r="G93">
        <v>372.67</v>
      </c>
      <c r="H93" t="s">
        <v>31</v>
      </c>
      <c r="I93">
        <v>4.55</v>
      </c>
      <c r="J93" s="6" cm="1">
        <f t="array" ref="J93">IF(ISBLANK(I93),
    IFERROR(MEDIAN(IF($C$2:$C$10000=C93, $I$2:$I$10000)),""),
    I93
)</f>
        <v>4.55</v>
      </c>
      <c r="L93" cm="1">
        <f t="array" ref="L93">IF(ISBLANK(K93),
    IFERROR(MEDIAN(IF($B$2:$B$10000=B93, $K$2:$K$10000)),""),
    K93
)</f>
        <v>993.8</v>
      </c>
      <c r="M93">
        <v>32.4</v>
      </c>
      <c r="O93" s="7" cm="1">
        <f t="array" ref="O93">IF(ISBLANK(N93),
    IFERROR(AVERAGE(IF($C$2:$C$10000=C93, $N$2:$N$10000)),""),
    N93
)</f>
        <v>299.14690721649441</v>
      </c>
      <c r="P93" t="b">
        <v>1</v>
      </c>
      <c r="Q93" t="s">
        <v>36</v>
      </c>
      <c r="R93" t="str">
        <f t="shared" si="1"/>
        <v>2,4-D</v>
      </c>
      <c r="S93" t="s">
        <v>40</v>
      </c>
      <c r="T93" s="4">
        <v>123.92</v>
      </c>
      <c r="U93" s="4">
        <v>46764.800000000003</v>
      </c>
      <c r="V93" s="4">
        <v>-583.53</v>
      </c>
    </row>
    <row r="94" spans="1:22" x14ac:dyDescent="0.25">
      <c r="A94">
        <v>7278</v>
      </c>
      <c r="B94" t="s">
        <v>22</v>
      </c>
      <c r="C94" t="s">
        <v>24</v>
      </c>
      <c r="D94">
        <v>299.8</v>
      </c>
      <c r="E94" s="3">
        <v>45024</v>
      </c>
      <c r="F94" s="3">
        <v>45143</v>
      </c>
      <c r="G94">
        <v>596.79</v>
      </c>
      <c r="H94" t="s">
        <v>32</v>
      </c>
      <c r="I94">
        <v>4.68</v>
      </c>
      <c r="J94" s="6" cm="1">
        <f t="array" ref="J94">IF(ISBLANK(I94),
    IFERROR(MEDIAN(IF($C$2:$C$10000=C94, $I$2:$I$10000)),""),
    I94
)</f>
        <v>4.68</v>
      </c>
      <c r="K94">
        <v>990.1</v>
      </c>
      <c r="L94" cm="1">
        <f t="array" ref="L94">IF(ISBLANK(K94),
    IFERROR(MEDIAN(IF($B$2:$B$10000=B94, $K$2:$K$10000)),""),
    K94
)</f>
        <v>990.1</v>
      </c>
      <c r="M94">
        <v>29.1</v>
      </c>
      <c r="N94">
        <v>258.5</v>
      </c>
      <c r="O94" s="7" cm="1">
        <f t="array" ref="O94">IF(ISBLANK(N94),
    IFERROR(AVERAGE(IF($C$2:$C$10000=C94, $N$2:$N$10000)),""),
    N94
)</f>
        <v>258.5</v>
      </c>
      <c r="P94" t="b">
        <v>0</v>
      </c>
      <c r="Q94" t="s">
        <v>35</v>
      </c>
      <c r="R94" t="str">
        <f t="shared" si="1"/>
        <v>Sem Aplicação</v>
      </c>
      <c r="S94" t="s">
        <v>40</v>
      </c>
      <c r="T94" s="4">
        <v>157.38999999999999</v>
      </c>
      <c r="U94" s="4">
        <v>388916.94</v>
      </c>
      <c r="V94" s="4">
        <v>-294988.15999999997</v>
      </c>
    </row>
    <row r="95" spans="1:22" x14ac:dyDescent="0.25">
      <c r="A95">
        <v>9392</v>
      </c>
      <c r="B95" t="s">
        <v>21</v>
      </c>
      <c r="C95" t="s">
        <v>24</v>
      </c>
      <c r="D95">
        <v>95.96</v>
      </c>
      <c r="E95" s="3">
        <v>45042</v>
      </c>
      <c r="F95" s="3">
        <v>45151</v>
      </c>
      <c r="G95">
        <v>592.64</v>
      </c>
      <c r="H95" t="s">
        <v>31</v>
      </c>
      <c r="I95">
        <v>4.8600000000000003</v>
      </c>
      <c r="J95" s="6" cm="1">
        <f t="array" ref="J95">IF(ISBLANK(I95),
    IFERROR(MEDIAN(IF($C$2:$C$10000=C95, $I$2:$I$10000)),""),
    I95
)</f>
        <v>4.8600000000000003</v>
      </c>
      <c r="K95">
        <v>1091.3</v>
      </c>
      <c r="L95" cm="1">
        <f t="array" ref="L95">IF(ISBLANK(K95),
    IFERROR(MEDIAN(IF($B$2:$B$10000=B95, $K$2:$K$10000)),""),
    K95
)</f>
        <v>1091.3</v>
      </c>
      <c r="M95">
        <v>23.8</v>
      </c>
      <c r="N95">
        <v>374.6</v>
      </c>
      <c r="O95" s="7" cm="1">
        <f t="array" ref="O95">IF(ISBLANK(N95),
    IFERROR(AVERAGE(IF($C$2:$C$10000=C95, $N$2:$N$10000)),""),
    N95
)</f>
        <v>374.6</v>
      </c>
      <c r="P95" t="b">
        <v>1</v>
      </c>
      <c r="Q95" t="s">
        <v>34</v>
      </c>
      <c r="R95" t="str">
        <f t="shared" si="1"/>
        <v>Dicamba</v>
      </c>
      <c r="S95" t="s">
        <v>41</v>
      </c>
      <c r="T95" s="4">
        <v>152.97999999999999</v>
      </c>
      <c r="U95" s="4">
        <v>132158.57</v>
      </c>
      <c r="V95" s="4">
        <v>-41496.5</v>
      </c>
    </row>
    <row r="96" spans="1:22" x14ac:dyDescent="0.25">
      <c r="A96">
        <v>4104</v>
      </c>
      <c r="B96" t="s">
        <v>22</v>
      </c>
      <c r="C96" t="s">
        <v>26</v>
      </c>
      <c r="D96">
        <v>265.93</v>
      </c>
      <c r="E96" s="3">
        <v>44950</v>
      </c>
      <c r="F96" s="3">
        <v>45074</v>
      </c>
      <c r="G96">
        <v>846.85</v>
      </c>
      <c r="H96" t="s">
        <v>32</v>
      </c>
      <c r="I96">
        <v>5.53</v>
      </c>
      <c r="J96" s="6" cm="1">
        <f t="array" ref="J96">IF(ISBLANK(I96),
    IFERROR(MEDIAN(IF($C$2:$C$10000=C96, $I$2:$I$10000)),""),
    I96
)</f>
        <v>5.53</v>
      </c>
      <c r="K96">
        <v>257.89999999999998</v>
      </c>
      <c r="L96" cm="1">
        <f t="array" ref="L96">IF(ISBLANK(K96),
    IFERROR(MEDIAN(IF($B$2:$B$10000=B96, $K$2:$K$10000)),""),
    K96
)</f>
        <v>257.89999999999998</v>
      </c>
      <c r="M96">
        <v>30.9</v>
      </c>
      <c r="N96">
        <v>493</v>
      </c>
      <c r="O96" s="7" cm="1">
        <f t="array" ref="O96">IF(ISBLANK(N96),
    IFERROR(AVERAGE(IF($C$2:$C$10000=C96, $N$2:$N$10000)),""),
    N96
)</f>
        <v>493</v>
      </c>
      <c r="P96" t="b">
        <v>1</v>
      </c>
      <c r="Q96" t="s">
        <v>37</v>
      </c>
      <c r="R96" t="str">
        <f t="shared" si="1"/>
        <v>Glifosato</v>
      </c>
      <c r="S96" t="s">
        <v>39</v>
      </c>
      <c r="T96" s="4">
        <v>116.43</v>
      </c>
      <c r="U96" s="4">
        <v>233578.59</v>
      </c>
      <c r="V96" s="4">
        <v>-134979.84</v>
      </c>
    </row>
    <row r="97" spans="1:22" x14ac:dyDescent="0.25">
      <c r="A97">
        <v>8215</v>
      </c>
      <c r="B97" t="s">
        <v>19</v>
      </c>
      <c r="C97" t="s">
        <v>26</v>
      </c>
      <c r="D97">
        <v>204.49</v>
      </c>
      <c r="E97" s="3">
        <v>45000</v>
      </c>
      <c r="F97" s="3">
        <v>45186</v>
      </c>
      <c r="G97">
        <v>1326.63</v>
      </c>
      <c r="H97" t="s">
        <v>33</v>
      </c>
      <c r="I97">
        <v>4.8499999999999996</v>
      </c>
      <c r="J97" s="6" cm="1">
        <f t="array" ref="J97">IF(ISBLANK(I97),
    IFERROR(MEDIAN(IF($C$2:$C$10000=C97, $I$2:$I$10000)),""),
    I97
)</f>
        <v>4.8499999999999996</v>
      </c>
      <c r="K97">
        <v>573.20000000000005</v>
      </c>
      <c r="L97" cm="1">
        <f t="array" ref="L97">IF(ISBLANK(K97),
    IFERROR(MEDIAN(IF($B$2:$B$10000=B97, $K$2:$K$10000)),""),
    K97
)</f>
        <v>573.20000000000005</v>
      </c>
      <c r="M97">
        <v>29.8</v>
      </c>
      <c r="N97">
        <v>144.69999999999999</v>
      </c>
      <c r="O97" s="7" cm="1">
        <f t="array" ref="O97">IF(ISBLANK(N97),
    IFERROR(AVERAGE(IF($C$2:$C$10000=C97, $N$2:$N$10000)),""),
    N97
)</f>
        <v>144.69999999999999</v>
      </c>
      <c r="P97" t="b">
        <v>1</v>
      </c>
      <c r="Q97" t="s">
        <v>38</v>
      </c>
      <c r="R97" t="str">
        <f t="shared" si="1"/>
        <v>Atrazina</v>
      </c>
      <c r="S97" t="s">
        <v>39</v>
      </c>
      <c r="T97" s="4">
        <v>123.64</v>
      </c>
      <c r="U97" s="4">
        <v>390539.02</v>
      </c>
      <c r="V97" s="4">
        <v>-226514.49</v>
      </c>
    </row>
    <row r="98" spans="1:22" x14ac:dyDescent="0.25">
      <c r="A98">
        <v>3454</v>
      </c>
      <c r="B98" t="s">
        <v>21</v>
      </c>
      <c r="C98" t="s">
        <v>26</v>
      </c>
      <c r="D98">
        <v>105.57</v>
      </c>
      <c r="E98" s="3">
        <v>45042</v>
      </c>
      <c r="F98" s="3">
        <v>45200</v>
      </c>
      <c r="G98">
        <v>674.9</v>
      </c>
      <c r="H98" t="s">
        <v>30</v>
      </c>
      <c r="I98">
        <v>5.78</v>
      </c>
      <c r="J98" s="6" cm="1">
        <f t="array" ref="J98">IF(ISBLANK(I98),
    IFERROR(MEDIAN(IF($C$2:$C$10000=C98, $I$2:$I$10000)),""),
    I98
)</f>
        <v>5.78</v>
      </c>
      <c r="K98">
        <v>1327.6</v>
      </c>
      <c r="L98" cm="1">
        <f t="array" ref="L98">IF(ISBLANK(K98),
    IFERROR(MEDIAN(IF($B$2:$B$10000=B98, $K$2:$K$10000)),""),
    K98
)</f>
        <v>1327.6</v>
      </c>
      <c r="M98">
        <v>30.7</v>
      </c>
      <c r="N98">
        <v>282.60000000000002</v>
      </c>
      <c r="O98" s="7" cm="1">
        <f t="array" ref="O98">IF(ISBLANK(N98),
    IFERROR(AVERAGE(IF($C$2:$C$10000=C98, $N$2:$N$10000)),""),
    N98
)</f>
        <v>282.60000000000002</v>
      </c>
      <c r="P98" t="b">
        <v>1</v>
      </c>
      <c r="Q98" t="s">
        <v>38</v>
      </c>
      <c r="R98" t="str">
        <f t="shared" si="1"/>
        <v>Atrazina</v>
      </c>
      <c r="S98" t="s">
        <v>39</v>
      </c>
      <c r="T98" s="4">
        <v>125.39</v>
      </c>
      <c r="U98" s="4">
        <v>149453.48000000001</v>
      </c>
      <c r="V98" s="4">
        <v>-64827.77</v>
      </c>
    </row>
    <row r="99" spans="1:22" x14ac:dyDescent="0.25">
      <c r="A99">
        <v>9996</v>
      </c>
      <c r="B99" t="s">
        <v>22</v>
      </c>
      <c r="C99" t="s">
        <v>25</v>
      </c>
      <c r="D99">
        <v>165.34</v>
      </c>
      <c r="E99" s="3">
        <v>44956</v>
      </c>
      <c r="F99" s="3">
        <v>45129</v>
      </c>
      <c r="G99">
        <v>891.86</v>
      </c>
      <c r="H99" t="s">
        <v>32</v>
      </c>
      <c r="I99">
        <v>5.04</v>
      </c>
      <c r="J99" s="6" cm="1">
        <f t="array" ref="J99">IF(ISBLANK(I99),
    IFERROR(MEDIAN(IF($C$2:$C$10000=C99, $I$2:$I$10000)),""),
    I99
)</f>
        <v>5.04</v>
      </c>
      <c r="K99">
        <v>1436.7</v>
      </c>
      <c r="L99" cm="1">
        <f t="array" ref="L99">IF(ISBLANK(K99),
    IFERROR(MEDIAN(IF($B$2:$B$10000=B99, $K$2:$K$10000)),""),
    K99
)</f>
        <v>1436.7</v>
      </c>
      <c r="M99">
        <v>28.3</v>
      </c>
      <c r="N99">
        <v>457.3</v>
      </c>
      <c r="O99" s="7" cm="1">
        <f t="array" ref="O99">IF(ISBLANK(N99),
    IFERROR(AVERAGE(IF($C$2:$C$10000=C99, $N$2:$N$10000)),""),
    N99
)</f>
        <v>457.3</v>
      </c>
      <c r="P99" t="b">
        <v>1</v>
      </c>
      <c r="Q99" t="s">
        <v>36</v>
      </c>
      <c r="R99" t="str">
        <f t="shared" si="1"/>
        <v>2,4-D</v>
      </c>
      <c r="S99" t="s">
        <v>39</v>
      </c>
      <c r="T99" s="4">
        <v>87.03</v>
      </c>
      <c r="U99" s="4">
        <v>126310.75</v>
      </c>
      <c r="V99" s="4">
        <v>-48692.17</v>
      </c>
    </row>
    <row r="100" spans="1:22" x14ac:dyDescent="0.25">
      <c r="A100">
        <v>3731</v>
      </c>
      <c r="B100" t="s">
        <v>22</v>
      </c>
      <c r="C100" t="s">
        <v>24</v>
      </c>
      <c r="D100">
        <v>252.96</v>
      </c>
      <c r="E100" s="3">
        <v>44993</v>
      </c>
      <c r="F100" s="3">
        <v>45101</v>
      </c>
      <c r="G100">
        <v>404.82</v>
      </c>
      <c r="H100" t="s">
        <v>31</v>
      </c>
      <c r="I100">
        <v>6.84</v>
      </c>
      <c r="J100" s="6" cm="1">
        <f t="array" ref="J100">IF(ISBLANK(I100),
    IFERROR(MEDIAN(IF($C$2:$C$10000=C100, $I$2:$I$10000)),""),
    I100
)</f>
        <v>6.84</v>
      </c>
      <c r="K100">
        <v>1111.0999999999999</v>
      </c>
      <c r="L100" cm="1">
        <f t="array" ref="L100">IF(ISBLANK(K100),
    IFERROR(MEDIAN(IF($B$2:$B$10000=B100, $K$2:$K$10000)),""),
    K100
)</f>
        <v>1111.0999999999999</v>
      </c>
      <c r="M100">
        <v>24.1</v>
      </c>
      <c r="N100">
        <v>343</v>
      </c>
      <c r="O100" s="7" cm="1">
        <f t="array" ref="O100">IF(ISBLANK(N100),
    IFERROR(AVERAGE(IF($C$2:$C$10000=C100, $N$2:$N$10000)),""),
    N100
)</f>
        <v>343</v>
      </c>
      <c r="P100" t="b">
        <v>1</v>
      </c>
      <c r="Q100" t="s">
        <v>34</v>
      </c>
      <c r="R100" t="str">
        <f t="shared" si="1"/>
        <v>Dicamba</v>
      </c>
      <c r="S100" t="s">
        <v>39</v>
      </c>
      <c r="T100" s="4">
        <v>150.35</v>
      </c>
      <c r="U100" s="4">
        <v>400153.7</v>
      </c>
      <c r="V100" s="4">
        <v>-339289.01</v>
      </c>
    </row>
    <row r="101" spans="1:22" x14ac:dyDescent="0.25">
      <c r="A101">
        <v>9154</v>
      </c>
      <c r="B101" t="s">
        <v>20</v>
      </c>
      <c r="C101" t="s">
        <v>24</v>
      </c>
      <c r="D101">
        <v>265.58999999999997</v>
      </c>
      <c r="E101" s="3">
        <v>44977</v>
      </c>
      <c r="F101" s="3">
        <v>45187</v>
      </c>
      <c r="G101">
        <v>1120.0899999999999</v>
      </c>
      <c r="H101" t="s">
        <v>30</v>
      </c>
      <c r="I101">
        <v>7.11</v>
      </c>
      <c r="J101" s="6" cm="1">
        <f t="array" ref="J101">IF(ISBLANK(I101),
    IFERROR(MEDIAN(IF($C$2:$C$10000=C101, $I$2:$I$10000)),""),
    I101
)</f>
        <v>7.11</v>
      </c>
      <c r="K101">
        <v>633.29999999999995</v>
      </c>
      <c r="L101" cm="1">
        <f t="array" ref="L101">IF(ISBLANK(K101),
    IFERROR(MEDIAN(IF($B$2:$B$10000=B101, $K$2:$K$10000)),""),
    K101
)</f>
        <v>633.29999999999995</v>
      </c>
      <c r="M101">
        <v>23.6</v>
      </c>
      <c r="N101">
        <v>424.9</v>
      </c>
      <c r="O101" s="7" cm="1">
        <f t="array" ref="O101">IF(ISBLANK(N101),
    IFERROR(AVERAGE(IF($C$2:$C$10000=C101, $N$2:$N$10000)),""),
    N101
)</f>
        <v>424.9</v>
      </c>
      <c r="P101" t="b">
        <v>1</v>
      </c>
      <c r="Q101" t="s">
        <v>37</v>
      </c>
      <c r="R101" t="str">
        <f t="shared" si="1"/>
        <v>Glifosato</v>
      </c>
      <c r="S101" t="s">
        <v>40</v>
      </c>
      <c r="T101" s="4">
        <v>159.72999999999999</v>
      </c>
      <c r="U101" s="4">
        <v>331644.71000000002</v>
      </c>
      <c r="V101" s="4">
        <v>-152732.73000000001</v>
      </c>
    </row>
    <row r="102" spans="1:22" x14ac:dyDescent="0.25">
      <c r="A102">
        <v>6056</v>
      </c>
      <c r="B102" t="s">
        <v>18</v>
      </c>
      <c r="C102" t="s">
        <v>23</v>
      </c>
      <c r="D102">
        <v>52.32</v>
      </c>
      <c r="E102" s="3">
        <v>44986</v>
      </c>
      <c r="F102" s="3">
        <v>45193</v>
      </c>
      <c r="G102">
        <v>101.2</v>
      </c>
      <c r="H102" t="s">
        <v>32</v>
      </c>
      <c r="I102">
        <v>5.67</v>
      </c>
      <c r="J102" s="6" cm="1">
        <f t="array" ref="J102">IF(ISBLANK(I102),
    IFERROR(MEDIAN(IF($C$2:$C$10000=C102, $I$2:$I$10000)),""),
    I102
)</f>
        <v>5.67</v>
      </c>
      <c r="K102">
        <v>848.1</v>
      </c>
      <c r="L102" cm="1">
        <f t="array" ref="L102">IF(ISBLANK(K102),
    IFERROR(MEDIAN(IF($B$2:$B$10000=B102, $K$2:$K$10000)),""),
    K102
)</f>
        <v>848.1</v>
      </c>
      <c r="M102">
        <v>28.5</v>
      </c>
      <c r="N102">
        <v>211.1</v>
      </c>
      <c r="O102" s="7" cm="1">
        <f t="array" ref="O102">IF(ISBLANK(N102),
    IFERROR(AVERAGE(IF($C$2:$C$10000=C102, $N$2:$N$10000)),""),
    N102
)</f>
        <v>211.1</v>
      </c>
      <c r="P102" t="b">
        <v>0</v>
      </c>
      <c r="Q102" t="s">
        <v>35</v>
      </c>
      <c r="R102" t="str">
        <f t="shared" si="1"/>
        <v>Sem Aplicação</v>
      </c>
      <c r="S102" t="s">
        <v>39</v>
      </c>
      <c r="T102" s="4">
        <v>895.48</v>
      </c>
      <c r="U102" s="4">
        <v>63299.41</v>
      </c>
      <c r="V102" s="4">
        <v>27323.17</v>
      </c>
    </row>
    <row r="103" spans="1:22" x14ac:dyDescent="0.25">
      <c r="A103">
        <v>9110</v>
      </c>
      <c r="B103" t="s">
        <v>21</v>
      </c>
      <c r="C103" t="s">
        <v>26</v>
      </c>
      <c r="D103">
        <v>105.17</v>
      </c>
      <c r="E103" s="3">
        <v>45027</v>
      </c>
      <c r="F103" s="3">
        <v>45120</v>
      </c>
      <c r="G103">
        <v>628.46</v>
      </c>
      <c r="H103" t="s">
        <v>30</v>
      </c>
      <c r="I103">
        <v>6.03</v>
      </c>
      <c r="J103" s="6" cm="1">
        <f t="array" ref="J103">IF(ISBLANK(I103),
    IFERROR(MEDIAN(IF($C$2:$C$10000=C103, $I$2:$I$10000)),""),
    I103
)</f>
        <v>6.03</v>
      </c>
      <c r="K103">
        <v>353.7</v>
      </c>
      <c r="L103" cm="1">
        <f t="array" ref="L103">IF(ISBLANK(K103),
    IFERROR(MEDIAN(IF($B$2:$B$10000=B103, $K$2:$K$10000)),""),
    K103
)</f>
        <v>353.7</v>
      </c>
      <c r="M103">
        <v>20.100000000000001</v>
      </c>
      <c r="N103">
        <v>67.8</v>
      </c>
      <c r="O103" s="7" cm="1">
        <f t="array" ref="O103">IF(ISBLANK(N103),
    IFERROR(AVERAGE(IF($C$2:$C$10000=C103, $N$2:$N$10000)),""),
    N103
)</f>
        <v>67.8</v>
      </c>
      <c r="P103" t="b">
        <v>1</v>
      </c>
      <c r="Q103" t="s">
        <v>36</v>
      </c>
      <c r="R103" t="str">
        <f t="shared" si="1"/>
        <v>2,4-D</v>
      </c>
      <c r="S103" t="s">
        <v>41</v>
      </c>
      <c r="T103" s="4">
        <v>123.68</v>
      </c>
      <c r="U103" s="4">
        <v>184236.79</v>
      </c>
      <c r="V103" s="4">
        <v>-106508.86</v>
      </c>
    </row>
    <row r="104" spans="1:22" x14ac:dyDescent="0.25">
      <c r="A104">
        <v>4840</v>
      </c>
      <c r="B104" t="s">
        <v>20</v>
      </c>
      <c r="C104" t="s">
        <v>26</v>
      </c>
      <c r="D104">
        <v>103.89</v>
      </c>
      <c r="E104" s="3">
        <v>44929</v>
      </c>
      <c r="F104" s="3">
        <v>45076</v>
      </c>
      <c r="G104">
        <v>566.01</v>
      </c>
      <c r="H104" t="s">
        <v>33</v>
      </c>
      <c r="I104">
        <v>7.36</v>
      </c>
      <c r="J104" s="6" cm="1">
        <f t="array" ref="J104">IF(ISBLANK(I104),
    IFERROR(MEDIAN(IF($C$2:$C$10000=C104, $I$2:$I$10000)),""),
    I104
)</f>
        <v>7.36</v>
      </c>
      <c r="K104">
        <v>1725.1</v>
      </c>
      <c r="L104" cm="1">
        <f t="array" ref="L104">IF(ISBLANK(K104),
    IFERROR(MEDIAN(IF($B$2:$B$10000=B104, $K$2:$K$10000)),""),
    K104
)</f>
        <v>1725.1</v>
      </c>
      <c r="M104">
        <v>31.1</v>
      </c>
      <c r="N104">
        <v>66</v>
      </c>
      <c r="O104" s="7" cm="1">
        <f t="array" ref="O104">IF(ISBLANK(N104),
    IFERROR(AVERAGE(IF($C$2:$C$10000=C104, $N$2:$N$10000)),""),
    N104
)</f>
        <v>66</v>
      </c>
      <c r="P104" t="b">
        <v>1</v>
      </c>
      <c r="Q104" t="s">
        <v>37</v>
      </c>
      <c r="R104" t="str">
        <f t="shared" si="1"/>
        <v>Glifosato</v>
      </c>
      <c r="S104" t="s">
        <v>40</v>
      </c>
      <c r="T104" s="4">
        <v>114.91</v>
      </c>
      <c r="U104" s="4">
        <v>73478.25</v>
      </c>
      <c r="V104" s="4">
        <v>-8438.0400000000009</v>
      </c>
    </row>
    <row r="105" spans="1:22" x14ac:dyDescent="0.25">
      <c r="A105">
        <v>2028</v>
      </c>
      <c r="B105" t="s">
        <v>19</v>
      </c>
      <c r="C105" t="s">
        <v>29</v>
      </c>
      <c r="D105">
        <v>17.399999999999999</v>
      </c>
      <c r="E105" s="3">
        <v>45030</v>
      </c>
      <c r="F105" s="3">
        <v>45130</v>
      </c>
      <c r="G105">
        <v>110.69</v>
      </c>
      <c r="H105" t="s">
        <v>31</v>
      </c>
      <c r="I105">
        <v>6.11</v>
      </c>
      <c r="J105" s="6" cm="1">
        <f t="array" ref="J105">IF(ISBLANK(I105),
    IFERROR(MEDIAN(IF($C$2:$C$10000=C105, $I$2:$I$10000)),""),
    I105
)</f>
        <v>6.11</v>
      </c>
      <c r="K105">
        <v>1589.9</v>
      </c>
      <c r="L105" cm="1">
        <f t="array" ref="L105">IF(ISBLANK(K105),
    IFERROR(MEDIAN(IF($B$2:$B$10000=B105, $K$2:$K$10000)),""),
    K105
)</f>
        <v>1589.9</v>
      </c>
      <c r="M105">
        <v>23.9</v>
      </c>
      <c r="N105">
        <v>568.5</v>
      </c>
      <c r="O105" s="7" cm="1">
        <f t="array" ref="O105">IF(ISBLANK(N105),
    IFERROR(AVERAGE(IF($C$2:$C$10000=C105, $N$2:$N$10000)),""),
    N105
)</f>
        <v>568.5</v>
      </c>
      <c r="P105" t="b">
        <v>1</v>
      </c>
      <c r="Q105" t="s">
        <v>36</v>
      </c>
      <c r="R105" t="str">
        <f t="shared" si="1"/>
        <v>2,4-D</v>
      </c>
      <c r="S105" t="s">
        <v>41</v>
      </c>
      <c r="T105" s="4">
        <v>61.33</v>
      </c>
      <c r="U105" s="4">
        <v>21514.75</v>
      </c>
      <c r="V105" s="4">
        <v>-14726.13</v>
      </c>
    </row>
    <row r="106" spans="1:22" x14ac:dyDescent="0.25">
      <c r="A106">
        <v>8385</v>
      </c>
      <c r="B106" t="s">
        <v>18</v>
      </c>
      <c r="C106" t="s">
        <v>29</v>
      </c>
      <c r="D106">
        <v>181.48</v>
      </c>
      <c r="E106" s="3">
        <v>44931</v>
      </c>
      <c r="F106" s="3">
        <v>45139</v>
      </c>
      <c r="G106">
        <v>824.27</v>
      </c>
      <c r="H106" t="s">
        <v>33</v>
      </c>
      <c r="I106">
        <v>7.49</v>
      </c>
      <c r="J106" s="6" cm="1">
        <f t="array" ref="J106">IF(ISBLANK(I106),
    IFERROR(MEDIAN(IF($C$2:$C$10000=C106, $I$2:$I$10000)),""),
    I106
)</f>
        <v>7.49</v>
      </c>
      <c r="K106">
        <v>305</v>
      </c>
      <c r="L106" cm="1">
        <f t="array" ref="L106">IF(ISBLANK(K106),
    IFERROR(MEDIAN(IF($B$2:$B$10000=B106, $K$2:$K$10000)),""),
    K106
)</f>
        <v>305</v>
      </c>
      <c r="M106">
        <v>28.1</v>
      </c>
      <c r="N106">
        <v>569.5</v>
      </c>
      <c r="O106" s="7" cm="1">
        <f t="array" ref="O106">IF(ISBLANK(N106),
    IFERROR(AVERAGE(IF($C$2:$C$10000=C106, $N$2:$N$10000)),""),
    N106
)</f>
        <v>569.5</v>
      </c>
      <c r="P106" t="b">
        <v>0</v>
      </c>
      <c r="Q106" t="s">
        <v>35</v>
      </c>
      <c r="R106" t="str">
        <f t="shared" si="1"/>
        <v>Sem Aplicação</v>
      </c>
      <c r="S106" t="s">
        <v>39</v>
      </c>
      <c r="T106" s="4">
        <v>64.239999999999995</v>
      </c>
      <c r="U106" s="4">
        <v>303279.32</v>
      </c>
      <c r="V106" s="4">
        <v>-250328.22</v>
      </c>
    </row>
    <row r="107" spans="1:22" x14ac:dyDescent="0.25">
      <c r="A107">
        <v>1502</v>
      </c>
      <c r="B107" t="s">
        <v>21</v>
      </c>
      <c r="C107" t="s">
        <v>27</v>
      </c>
      <c r="D107">
        <v>257.17</v>
      </c>
      <c r="E107" s="3">
        <v>44954</v>
      </c>
      <c r="F107" s="3">
        <v>45154</v>
      </c>
      <c r="G107">
        <v>1057.19</v>
      </c>
      <c r="H107" t="s">
        <v>30</v>
      </c>
      <c r="I107">
        <v>4.93</v>
      </c>
      <c r="J107" s="6" cm="1">
        <f t="array" ref="J107">IF(ISBLANK(I107),
    IFERROR(MEDIAN(IF($C$2:$C$10000=C107, $I$2:$I$10000)),""),
    I107
)</f>
        <v>4.93</v>
      </c>
      <c r="K107">
        <v>466.4</v>
      </c>
      <c r="L107" cm="1">
        <f t="array" ref="L107">IF(ISBLANK(K107),
    IFERROR(MEDIAN(IF($B$2:$B$10000=B107, $K$2:$K$10000)),""),
    K107
)</f>
        <v>466.4</v>
      </c>
      <c r="M107">
        <v>26</v>
      </c>
      <c r="N107">
        <v>166.2</v>
      </c>
      <c r="O107" s="7" cm="1">
        <f t="array" ref="O107">IF(ISBLANK(N107),
    IFERROR(AVERAGE(IF($C$2:$C$10000=C107, $N$2:$N$10000)),""),
    N107
)</f>
        <v>166.2</v>
      </c>
      <c r="P107" t="b">
        <v>1</v>
      </c>
      <c r="Q107" t="s">
        <v>37</v>
      </c>
      <c r="R107" t="str">
        <f t="shared" si="1"/>
        <v>Glifosato</v>
      </c>
      <c r="S107" t="s">
        <v>40</v>
      </c>
      <c r="T107" s="4">
        <v>155.4</v>
      </c>
      <c r="U107" s="4">
        <v>383333.14</v>
      </c>
      <c r="V107" s="4">
        <v>-219045.81</v>
      </c>
    </row>
    <row r="108" spans="1:22" x14ac:dyDescent="0.25">
      <c r="A108">
        <v>7910</v>
      </c>
      <c r="B108" t="s">
        <v>22</v>
      </c>
      <c r="C108" t="s">
        <v>29</v>
      </c>
      <c r="D108">
        <v>117.56</v>
      </c>
      <c r="E108" s="3">
        <v>45034</v>
      </c>
      <c r="F108" s="3">
        <v>45259</v>
      </c>
      <c r="G108">
        <v>481.39</v>
      </c>
      <c r="H108" t="s">
        <v>33</v>
      </c>
      <c r="I108">
        <v>7.09</v>
      </c>
      <c r="J108" s="6" cm="1">
        <f t="array" ref="J108">IF(ISBLANK(I108),
    IFERROR(MEDIAN(IF($C$2:$C$10000=C108, $I$2:$I$10000)),""),
    I108
)</f>
        <v>7.09</v>
      </c>
      <c r="K108">
        <v>1129.8</v>
      </c>
      <c r="L108" cm="1">
        <f t="array" ref="L108">IF(ISBLANK(K108),
    IFERROR(MEDIAN(IF($B$2:$B$10000=B108, $K$2:$K$10000)),""),
    K108
)</f>
        <v>1129.8</v>
      </c>
      <c r="M108">
        <v>26.3</v>
      </c>
      <c r="N108">
        <v>131.1</v>
      </c>
      <c r="O108" s="7" cm="1">
        <f t="array" ref="O108">IF(ISBLANK(N108),
    IFERROR(AVERAGE(IF($C$2:$C$10000=C108, $N$2:$N$10000)),""),
    N108
)</f>
        <v>131.1</v>
      </c>
      <c r="P108" t="b">
        <v>1</v>
      </c>
      <c r="Q108" t="s">
        <v>37</v>
      </c>
      <c r="R108" t="str">
        <f t="shared" si="1"/>
        <v>Glifosato</v>
      </c>
      <c r="S108" t="s">
        <v>40</v>
      </c>
      <c r="T108" s="4">
        <v>55.39</v>
      </c>
      <c r="U108" s="4">
        <v>59734.64</v>
      </c>
      <c r="V108" s="4">
        <v>-33070.449999999997</v>
      </c>
    </row>
    <row r="109" spans="1:22" x14ac:dyDescent="0.25">
      <c r="A109">
        <v>7938</v>
      </c>
      <c r="B109" t="s">
        <v>21</v>
      </c>
      <c r="C109" t="s">
        <v>28</v>
      </c>
      <c r="D109">
        <v>223.31</v>
      </c>
      <c r="E109" s="3">
        <v>45004</v>
      </c>
      <c r="F109" s="3">
        <v>45129</v>
      </c>
      <c r="G109">
        <v>766.45</v>
      </c>
      <c r="H109" t="s">
        <v>31</v>
      </c>
      <c r="I109">
        <v>5.99</v>
      </c>
      <c r="J109" s="6" cm="1">
        <f t="array" ref="J109">IF(ISBLANK(I109),
    IFERROR(MEDIAN(IF($C$2:$C$10000=C109, $I$2:$I$10000)),""),
    I109
)</f>
        <v>5.99</v>
      </c>
      <c r="K109">
        <v>571.9</v>
      </c>
      <c r="L109" cm="1">
        <f t="array" ref="L109">IF(ISBLANK(K109),
    IFERROR(MEDIAN(IF($B$2:$B$10000=B109, $K$2:$K$10000)),""),
    K109
)</f>
        <v>571.9</v>
      </c>
      <c r="M109">
        <v>29.8</v>
      </c>
      <c r="N109">
        <v>60</v>
      </c>
      <c r="O109" s="7" cm="1">
        <f t="array" ref="O109">IF(ISBLANK(N109),
    IFERROR(AVERAGE(IF($C$2:$C$10000=C109, $N$2:$N$10000)),""),
    N109
)</f>
        <v>60</v>
      </c>
      <c r="P109" t="b">
        <v>1</v>
      </c>
      <c r="Q109" t="s">
        <v>38</v>
      </c>
      <c r="R109" t="str">
        <f t="shared" si="1"/>
        <v>Atrazina</v>
      </c>
      <c r="S109" t="s">
        <v>41</v>
      </c>
      <c r="T109" s="4">
        <v>341.76</v>
      </c>
      <c r="U109" s="4">
        <v>375423.39</v>
      </c>
      <c r="V109" s="4">
        <v>-113481.44</v>
      </c>
    </row>
    <row r="110" spans="1:22" x14ac:dyDescent="0.25">
      <c r="A110">
        <v>5488</v>
      </c>
      <c r="B110" t="s">
        <v>22</v>
      </c>
      <c r="C110" t="s">
        <v>27</v>
      </c>
      <c r="D110">
        <v>190.17</v>
      </c>
      <c r="E110" s="3">
        <v>45029</v>
      </c>
      <c r="F110" s="3">
        <v>45187</v>
      </c>
      <c r="G110">
        <v>730.91</v>
      </c>
      <c r="H110" t="s">
        <v>32</v>
      </c>
      <c r="I110">
        <v>4.57</v>
      </c>
      <c r="J110" s="6" cm="1">
        <f t="array" ref="J110">IF(ISBLANK(I110),
    IFERROR(MEDIAN(IF($C$2:$C$10000=C110, $I$2:$I$10000)),""),
    I110
)</f>
        <v>4.57</v>
      </c>
      <c r="K110">
        <v>1695</v>
      </c>
      <c r="L110" cm="1">
        <f t="array" ref="L110">IF(ISBLANK(K110),
    IFERROR(MEDIAN(IF($B$2:$B$10000=B110, $K$2:$K$10000)),""),
    K110
)</f>
        <v>1695</v>
      </c>
      <c r="M110">
        <v>28</v>
      </c>
      <c r="N110">
        <v>177.2</v>
      </c>
      <c r="O110" s="7" cm="1">
        <f t="array" ref="O110">IF(ISBLANK(N110),
    IFERROR(AVERAGE(IF($C$2:$C$10000=C110, $N$2:$N$10000)),""),
    N110
)</f>
        <v>177.2</v>
      </c>
      <c r="P110" t="b">
        <v>0</v>
      </c>
      <c r="Q110" t="s">
        <v>35</v>
      </c>
      <c r="R110" t="str">
        <f t="shared" si="1"/>
        <v>Sem Aplicação</v>
      </c>
      <c r="S110" t="s">
        <v>40</v>
      </c>
      <c r="T110" s="4">
        <v>144.37</v>
      </c>
      <c r="U110" s="4">
        <v>364557.39</v>
      </c>
      <c r="V110" s="4">
        <v>-259035.91</v>
      </c>
    </row>
    <row r="111" spans="1:22" x14ac:dyDescent="0.25">
      <c r="A111">
        <v>1206</v>
      </c>
      <c r="B111" t="s">
        <v>18</v>
      </c>
      <c r="C111" t="s">
        <v>26</v>
      </c>
      <c r="D111">
        <v>115.82</v>
      </c>
      <c r="E111" s="3">
        <v>44937</v>
      </c>
      <c r="F111" s="3">
        <v>45054</v>
      </c>
      <c r="G111">
        <v>541.70000000000005</v>
      </c>
      <c r="H111" t="s">
        <v>33</v>
      </c>
      <c r="I111">
        <v>7.42</v>
      </c>
      <c r="J111" s="6" cm="1">
        <f t="array" ref="J111">IF(ISBLANK(I111),
    IFERROR(MEDIAN(IF($C$2:$C$10000=C111, $I$2:$I$10000)),""),
    I111
)</f>
        <v>7.42</v>
      </c>
      <c r="K111">
        <v>1408.9</v>
      </c>
      <c r="L111" cm="1">
        <f t="array" ref="L111">IF(ISBLANK(K111),
    IFERROR(MEDIAN(IF($B$2:$B$10000=B111, $K$2:$K$10000)),""),
    K111
)</f>
        <v>1408.9</v>
      </c>
      <c r="M111">
        <v>22</v>
      </c>
      <c r="N111">
        <v>233.9</v>
      </c>
      <c r="O111" s="7" cm="1">
        <f t="array" ref="O111">IF(ISBLANK(N111),
    IFERROR(AVERAGE(IF($C$2:$C$10000=C111, $N$2:$N$10000)),""),
    N111
)</f>
        <v>233.9</v>
      </c>
      <c r="P111" t="b">
        <v>0</v>
      </c>
      <c r="Q111" t="s">
        <v>35</v>
      </c>
      <c r="R111" t="str">
        <f t="shared" si="1"/>
        <v>Sem Aplicação</v>
      </c>
      <c r="S111" t="s">
        <v>40</v>
      </c>
      <c r="T111" s="4">
        <v>121.98</v>
      </c>
      <c r="U111" s="4">
        <v>180332.12</v>
      </c>
      <c r="V111" s="4">
        <v>-114255.55</v>
      </c>
    </row>
    <row r="112" spans="1:22" x14ac:dyDescent="0.25">
      <c r="A112">
        <v>6134</v>
      </c>
      <c r="B112" t="s">
        <v>22</v>
      </c>
      <c r="C112" t="s">
        <v>23</v>
      </c>
      <c r="D112">
        <v>46.61</v>
      </c>
      <c r="E112" s="3">
        <v>44998</v>
      </c>
      <c r="F112" s="3">
        <v>45143</v>
      </c>
      <c r="G112">
        <v>287.33999999999997</v>
      </c>
      <c r="H112" t="s">
        <v>31</v>
      </c>
      <c r="I112">
        <v>7.4</v>
      </c>
      <c r="J112" s="6" cm="1">
        <f t="array" ref="J112">IF(ISBLANK(I112),
    IFERROR(MEDIAN(IF($C$2:$C$10000=C112, $I$2:$I$10000)),""),
    I112
)</f>
        <v>7.4</v>
      </c>
      <c r="K112">
        <v>637.29999999999995</v>
      </c>
      <c r="L112" cm="1">
        <f t="array" ref="L112">IF(ISBLANK(K112),
    IFERROR(MEDIAN(IF($B$2:$B$10000=B112, $K$2:$K$10000)),""),
    K112
)</f>
        <v>637.29999999999995</v>
      </c>
      <c r="M112">
        <v>19.2</v>
      </c>
      <c r="N112">
        <v>182.7</v>
      </c>
      <c r="O112" s="7" cm="1">
        <f t="array" ref="O112">IF(ISBLANK(N112),
    IFERROR(AVERAGE(IF($C$2:$C$10000=C112, $N$2:$N$10000)),""),
    N112
)</f>
        <v>182.7</v>
      </c>
      <c r="P112" t="b">
        <v>0</v>
      </c>
      <c r="Q112" t="s">
        <v>35</v>
      </c>
      <c r="R112" t="str">
        <f t="shared" si="1"/>
        <v>Sem Aplicação</v>
      </c>
      <c r="S112" t="s">
        <v>40</v>
      </c>
      <c r="T112" s="4">
        <v>890.81</v>
      </c>
      <c r="U112" s="4">
        <v>84543.61</v>
      </c>
      <c r="V112" s="4">
        <v>171421.74</v>
      </c>
    </row>
    <row r="113" spans="1:22" x14ac:dyDescent="0.25">
      <c r="A113">
        <v>6977</v>
      </c>
      <c r="B113" t="s">
        <v>19</v>
      </c>
      <c r="C113" t="s">
        <v>29</v>
      </c>
      <c r="D113">
        <v>214.25</v>
      </c>
      <c r="E113" s="3">
        <v>45027</v>
      </c>
      <c r="F113" s="3">
        <v>45195</v>
      </c>
      <c r="G113">
        <v>959.72</v>
      </c>
      <c r="H113" t="s">
        <v>30</v>
      </c>
      <c r="I113">
        <v>5.65</v>
      </c>
      <c r="J113" s="6" cm="1">
        <f t="array" ref="J113">IF(ISBLANK(I113),
    IFERROR(MEDIAN(IF($C$2:$C$10000=C113, $I$2:$I$10000)),""),
    I113
)</f>
        <v>5.65</v>
      </c>
      <c r="K113">
        <v>209.8</v>
      </c>
      <c r="L113" cm="1">
        <f t="array" ref="L113">IF(ISBLANK(K113),
    IFERROR(MEDIAN(IF($B$2:$B$10000=B113, $K$2:$K$10000)),""),
    K113
)</f>
        <v>209.8</v>
      </c>
      <c r="M113">
        <v>31.4</v>
      </c>
      <c r="N113">
        <v>488.6</v>
      </c>
      <c r="O113" s="7" cm="1">
        <f t="array" ref="O113">IF(ISBLANK(N113),
    IFERROR(AVERAGE(IF($C$2:$C$10000=C113, $N$2:$N$10000)),""),
    N113
)</f>
        <v>488.6</v>
      </c>
      <c r="P113" t="b">
        <v>1</v>
      </c>
      <c r="Q113" t="s">
        <v>37</v>
      </c>
      <c r="R113" t="str">
        <f t="shared" si="1"/>
        <v>Glifosato</v>
      </c>
      <c r="S113" t="s">
        <v>39</v>
      </c>
      <c r="T113" s="4">
        <v>53.18</v>
      </c>
      <c r="U113" s="4">
        <v>223080.87</v>
      </c>
      <c r="V113" s="4">
        <v>-172042.96</v>
      </c>
    </row>
    <row r="114" spans="1:22" x14ac:dyDescent="0.25">
      <c r="A114">
        <v>8721</v>
      </c>
      <c r="B114" t="s">
        <v>22</v>
      </c>
      <c r="C114" t="s">
        <v>23</v>
      </c>
      <c r="D114">
        <v>257.10000000000002</v>
      </c>
      <c r="E114" s="3">
        <v>44998</v>
      </c>
      <c r="F114" s="3">
        <v>45095</v>
      </c>
      <c r="G114">
        <v>1487.47</v>
      </c>
      <c r="H114" t="s">
        <v>33</v>
      </c>
      <c r="I114">
        <v>7.36</v>
      </c>
      <c r="J114" s="6" cm="1">
        <f t="array" ref="J114">IF(ISBLANK(I114),
    IFERROR(MEDIAN(IF($C$2:$C$10000=C114, $I$2:$I$10000)),""),
    I114
)</f>
        <v>7.36</v>
      </c>
      <c r="K114">
        <v>1479.1</v>
      </c>
      <c r="L114" cm="1">
        <f t="array" ref="L114">IF(ISBLANK(K114),
    IFERROR(MEDIAN(IF($B$2:$B$10000=B114, $K$2:$K$10000)),""),
    K114
)</f>
        <v>1479.1</v>
      </c>
      <c r="M114">
        <v>32.200000000000003</v>
      </c>
      <c r="N114">
        <v>462.2</v>
      </c>
      <c r="O114" s="7" cm="1">
        <f t="array" ref="O114">IF(ISBLANK(N114),
    IFERROR(AVERAGE(IF($C$2:$C$10000=C114, $N$2:$N$10000)),""),
    N114
)</f>
        <v>462.2</v>
      </c>
      <c r="P114" t="b">
        <v>0</v>
      </c>
      <c r="Q114" t="s">
        <v>35</v>
      </c>
      <c r="R114" t="str">
        <f t="shared" si="1"/>
        <v>Sem Aplicação</v>
      </c>
      <c r="S114" t="s">
        <v>40</v>
      </c>
      <c r="T114" s="4">
        <v>909.91</v>
      </c>
      <c r="U114" s="4">
        <v>263760.09999999998</v>
      </c>
      <c r="V114" s="4">
        <v>1089703.73</v>
      </c>
    </row>
    <row r="115" spans="1:22" x14ac:dyDescent="0.25">
      <c r="A115">
        <v>8035</v>
      </c>
      <c r="B115" t="s">
        <v>19</v>
      </c>
      <c r="C115" t="s">
        <v>29</v>
      </c>
      <c r="D115">
        <v>207.33</v>
      </c>
      <c r="E115" s="3">
        <v>45002</v>
      </c>
      <c r="F115" s="3">
        <v>45199</v>
      </c>
      <c r="G115">
        <v>1205.4000000000001</v>
      </c>
      <c r="H115" t="s">
        <v>32</v>
      </c>
      <c r="I115">
        <v>4.92</v>
      </c>
      <c r="J115" s="6" cm="1">
        <f t="array" ref="J115">IF(ISBLANK(I115),
    IFERROR(MEDIAN(IF($C$2:$C$10000=C115, $I$2:$I$10000)),""),
    I115
)</f>
        <v>4.92</v>
      </c>
      <c r="K115">
        <v>878.5</v>
      </c>
      <c r="L115" cm="1">
        <f t="array" ref="L115">IF(ISBLANK(K115),
    IFERROR(MEDIAN(IF($B$2:$B$10000=B115, $K$2:$K$10000)),""),
    K115
)</f>
        <v>878.5</v>
      </c>
      <c r="M115">
        <v>20.6</v>
      </c>
      <c r="N115">
        <v>94.6</v>
      </c>
      <c r="O115" s="7" cm="1">
        <f t="array" ref="O115">IF(ISBLANK(N115),
    IFERROR(AVERAGE(IF($C$2:$C$10000=C115, $N$2:$N$10000)),""),
    N115
)</f>
        <v>94.6</v>
      </c>
      <c r="P115" t="b">
        <v>1</v>
      </c>
      <c r="Q115" t="s">
        <v>34</v>
      </c>
      <c r="R115" t="str">
        <f t="shared" si="1"/>
        <v>Dicamba</v>
      </c>
      <c r="S115" t="s">
        <v>41</v>
      </c>
      <c r="T115" s="4">
        <v>57.65</v>
      </c>
      <c r="U115" s="4">
        <v>203452.26</v>
      </c>
      <c r="V115" s="4">
        <v>-133960.95000000001</v>
      </c>
    </row>
    <row r="116" spans="1:22" x14ac:dyDescent="0.25">
      <c r="A116">
        <v>2484</v>
      </c>
      <c r="B116" t="s">
        <v>18</v>
      </c>
      <c r="C116" t="s">
        <v>29</v>
      </c>
      <c r="D116">
        <v>10.27</v>
      </c>
      <c r="E116" s="3">
        <v>44941</v>
      </c>
      <c r="F116" s="3">
        <v>45112</v>
      </c>
      <c r="G116">
        <v>42.05</v>
      </c>
      <c r="H116" t="s">
        <v>33</v>
      </c>
      <c r="I116">
        <v>6.54</v>
      </c>
      <c r="J116" s="6" cm="1">
        <f t="array" ref="J116">IF(ISBLANK(I116),
    IFERROR(MEDIAN(IF($C$2:$C$10000=C116, $I$2:$I$10000)),""),
    I116
)</f>
        <v>6.54</v>
      </c>
      <c r="K116">
        <v>1227.8</v>
      </c>
      <c r="L116" cm="1">
        <f t="array" ref="L116">IF(ISBLANK(K116),
    IFERROR(MEDIAN(IF($B$2:$B$10000=B116, $K$2:$K$10000)),""),
    K116
)</f>
        <v>1227.8</v>
      </c>
      <c r="M116">
        <v>23</v>
      </c>
      <c r="N116">
        <v>433.5</v>
      </c>
      <c r="O116" s="7" cm="1">
        <f t="array" ref="O116">IF(ISBLANK(N116),
    IFERROR(AVERAGE(IF($C$2:$C$10000=C116, $N$2:$N$10000)),""),
    N116
)</f>
        <v>433.5</v>
      </c>
      <c r="P116" t="b">
        <v>1</v>
      </c>
      <c r="Q116" t="s">
        <v>38</v>
      </c>
      <c r="R116" t="str">
        <f t="shared" si="1"/>
        <v>Atrazina</v>
      </c>
      <c r="S116" t="s">
        <v>39</v>
      </c>
      <c r="T116" s="4">
        <v>59.93</v>
      </c>
      <c r="U116" s="4">
        <v>16457.2</v>
      </c>
      <c r="V116" s="4">
        <v>-13937.14</v>
      </c>
    </row>
    <row r="117" spans="1:22" x14ac:dyDescent="0.25">
      <c r="A117">
        <v>8858</v>
      </c>
      <c r="B117" t="s">
        <v>18</v>
      </c>
      <c r="C117" t="s">
        <v>23</v>
      </c>
      <c r="D117">
        <v>68.790000000000006</v>
      </c>
      <c r="E117" s="3">
        <v>45009</v>
      </c>
      <c r="F117" s="3">
        <v>45223</v>
      </c>
      <c r="G117">
        <v>222.7</v>
      </c>
      <c r="H117" t="s">
        <v>30</v>
      </c>
      <c r="I117">
        <v>5.08</v>
      </c>
      <c r="J117" s="6" cm="1">
        <f t="array" ref="J117">IF(ISBLANK(I117),
    IFERROR(MEDIAN(IF($C$2:$C$10000=C117, $I$2:$I$10000)),""),
    I117
)</f>
        <v>5.08</v>
      </c>
      <c r="K117">
        <v>659.2</v>
      </c>
      <c r="L117" cm="1">
        <f t="array" ref="L117">IF(ISBLANK(K117),
    IFERROR(MEDIAN(IF($B$2:$B$10000=B117, $K$2:$K$10000)),""),
    K117
)</f>
        <v>659.2</v>
      </c>
      <c r="M117">
        <v>22.5</v>
      </c>
      <c r="N117">
        <v>336.3</v>
      </c>
      <c r="O117" s="7" cm="1">
        <f t="array" ref="O117">IF(ISBLANK(N117),
    IFERROR(AVERAGE(IF($C$2:$C$10000=C117, $N$2:$N$10000)),""),
    N117
)</f>
        <v>336.3</v>
      </c>
      <c r="P117" t="b">
        <v>1</v>
      </c>
      <c r="Q117" t="s">
        <v>36</v>
      </c>
      <c r="R117" t="str">
        <f t="shared" si="1"/>
        <v>2,4-D</v>
      </c>
      <c r="S117" t="s">
        <v>40</v>
      </c>
      <c r="T117" s="4">
        <v>890.22</v>
      </c>
      <c r="U117" s="4">
        <v>131602.07999999999</v>
      </c>
      <c r="V117" s="4">
        <v>66649.91</v>
      </c>
    </row>
    <row r="118" spans="1:22" x14ac:dyDescent="0.25">
      <c r="A118">
        <v>1863</v>
      </c>
      <c r="B118" t="s">
        <v>21</v>
      </c>
      <c r="C118" t="s">
        <v>24</v>
      </c>
      <c r="D118">
        <v>25.5</v>
      </c>
      <c r="E118" s="3">
        <v>44974</v>
      </c>
      <c r="F118" s="3">
        <v>45104</v>
      </c>
      <c r="G118">
        <v>119.8</v>
      </c>
      <c r="H118" t="s">
        <v>30</v>
      </c>
      <c r="I118">
        <v>5.24</v>
      </c>
      <c r="J118" s="6" cm="1">
        <f t="array" ref="J118">IF(ISBLANK(I118),
    IFERROR(MEDIAN(IF($C$2:$C$10000=C118, $I$2:$I$10000)),""),
    I118
)</f>
        <v>5.24</v>
      </c>
      <c r="K118">
        <v>428.6</v>
      </c>
      <c r="L118" cm="1">
        <f t="array" ref="L118">IF(ISBLANK(K118),
    IFERROR(MEDIAN(IF($B$2:$B$10000=B118, $K$2:$K$10000)),""),
    K118
)</f>
        <v>428.6</v>
      </c>
      <c r="M118">
        <v>33</v>
      </c>
      <c r="O118" s="7" cm="1">
        <f t="array" ref="O118">IF(ISBLANK(N118),
    IFERROR(AVERAGE(IF($C$2:$C$10000=C118, $N$2:$N$10000)),""),
    N118
)</f>
        <v>310.2025606469</v>
      </c>
      <c r="P118" t="b">
        <v>1</v>
      </c>
      <c r="Q118" t="s">
        <v>36</v>
      </c>
      <c r="R118" t="str">
        <f t="shared" si="1"/>
        <v>2,4-D</v>
      </c>
      <c r="S118" t="s">
        <v>40</v>
      </c>
      <c r="T118" s="4">
        <v>161.84</v>
      </c>
      <c r="U118" s="4">
        <v>46616.58</v>
      </c>
      <c r="V118" s="4">
        <v>-27228.15</v>
      </c>
    </row>
    <row r="119" spans="1:22" x14ac:dyDescent="0.25">
      <c r="A119">
        <v>3790</v>
      </c>
      <c r="B119" t="s">
        <v>19</v>
      </c>
      <c r="C119" t="s">
        <v>24</v>
      </c>
      <c r="D119">
        <v>173.26</v>
      </c>
      <c r="E119" s="3">
        <v>44972</v>
      </c>
      <c r="F119" s="3">
        <v>45197</v>
      </c>
      <c r="G119">
        <v>646.15</v>
      </c>
      <c r="H119" t="s">
        <v>30</v>
      </c>
      <c r="J119" s="6" cm="1">
        <f t="array" ref="J119">IF(ISBLANK(I119),
    IFERROR(MEDIAN(IF($C$2:$C$10000=C119, $I$2:$I$10000)),""),
    I119
)</f>
        <v>5.9350000000000005</v>
      </c>
      <c r="K119">
        <v>1280.5</v>
      </c>
      <c r="L119" cm="1">
        <f t="array" ref="L119">IF(ISBLANK(K119),
    IFERROR(MEDIAN(IF($B$2:$B$10000=B119, $K$2:$K$10000)),""),
    K119
)</f>
        <v>1280.5</v>
      </c>
      <c r="M119">
        <v>21.3</v>
      </c>
      <c r="N119">
        <v>456.7</v>
      </c>
      <c r="O119" s="7" cm="1">
        <f t="array" ref="O119">IF(ISBLANK(N119),
    IFERROR(AVERAGE(IF($C$2:$C$10000=C119, $N$2:$N$10000)),""),
    N119
)</f>
        <v>456.7</v>
      </c>
      <c r="P119" t="b">
        <v>1</v>
      </c>
      <c r="Q119" t="s">
        <v>37</v>
      </c>
      <c r="R119" t="str">
        <f t="shared" si="1"/>
        <v>Glifosato</v>
      </c>
      <c r="S119" t="s">
        <v>41</v>
      </c>
      <c r="T119" s="4">
        <v>156.51</v>
      </c>
      <c r="U119" s="4">
        <v>125669.09</v>
      </c>
      <c r="V119" s="4">
        <v>-24540.15</v>
      </c>
    </row>
    <row r="120" spans="1:22" x14ac:dyDescent="0.25">
      <c r="A120">
        <v>8408</v>
      </c>
      <c r="B120" t="s">
        <v>19</v>
      </c>
      <c r="C120" t="s">
        <v>24</v>
      </c>
      <c r="D120">
        <v>228.16</v>
      </c>
      <c r="E120" s="3">
        <v>44954</v>
      </c>
      <c r="F120" s="3">
        <v>45193</v>
      </c>
      <c r="G120">
        <v>435.15</v>
      </c>
      <c r="H120" t="s">
        <v>33</v>
      </c>
      <c r="I120">
        <v>5.63</v>
      </c>
      <c r="J120" s="6" cm="1">
        <f t="array" ref="J120">IF(ISBLANK(I120),
    IFERROR(MEDIAN(IF($C$2:$C$10000=C120, $I$2:$I$10000)),""),
    I120
)</f>
        <v>5.63</v>
      </c>
      <c r="K120">
        <v>920.5</v>
      </c>
      <c r="L120" cm="1">
        <f t="array" ref="L120">IF(ISBLANK(K120),
    IFERROR(MEDIAN(IF($B$2:$B$10000=B120, $K$2:$K$10000)),""),
    K120
)</f>
        <v>920.5</v>
      </c>
      <c r="M120">
        <v>20.7</v>
      </c>
      <c r="N120">
        <v>97.3</v>
      </c>
      <c r="O120" s="7" cm="1">
        <f t="array" ref="O120">IF(ISBLANK(N120),
    IFERROR(AVERAGE(IF($C$2:$C$10000=C120, $N$2:$N$10000)),""),
    N120
)</f>
        <v>97.3</v>
      </c>
      <c r="P120" t="b">
        <v>0</v>
      </c>
      <c r="Q120" t="s">
        <v>35</v>
      </c>
      <c r="R120" t="str">
        <f t="shared" si="1"/>
        <v>Sem Aplicação</v>
      </c>
      <c r="S120" t="s">
        <v>39</v>
      </c>
      <c r="T120" s="4">
        <v>160.6</v>
      </c>
      <c r="U120" s="4">
        <v>328359.11</v>
      </c>
      <c r="V120" s="4">
        <v>-258474.02</v>
      </c>
    </row>
    <row r="121" spans="1:22" x14ac:dyDescent="0.25">
      <c r="A121">
        <v>9755</v>
      </c>
      <c r="B121" t="s">
        <v>20</v>
      </c>
      <c r="C121" t="s">
        <v>28</v>
      </c>
      <c r="D121">
        <v>37.619999999999997</v>
      </c>
      <c r="E121" s="3">
        <v>44933</v>
      </c>
      <c r="F121" s="3">
        <v>45160</v>
      </c>
      <c r="G121">
        <v>127.5</v>
      </c>
      <c r="H121" t="s">
        <v>33</v>
      </c>
      <c r="I121">
        <v>4.5199999999999996</v>
      </c>
      <c r="J121" s="6" cm="1">
        <f t="array" ref="J121">IF(ISBLANK(I121),
    IFERROR(MEDIAN(IF($C$2:$C$10000=C121, $I$2:$I$10000)),""),
    I121
)</f>
        <v>4.5199999999999996</v>
      </c>
      <c r="K121">
        <v>576.29999999999995</v>
      </c>
      <c r="L121" cm="1">
        <f t="array" ref="L121">IF(ISBLANK(K121),
    IFERROR(MEDIAN(IF($B$2:$B$10000=B121, $K$2:$K$10000)),""),
    K121
)</f>
        <v>576.29999999999995</v>
      </c>
      <c r="M121">
        <v>20.9</v>
      </c>
      <c r="N121">
        <v>147.4</v>
      </c>
      <c r="O121" s="7" cm="1">
        <f t="array" ref="O121">IF(ISBLANK(N121),
    IFERROR(AVERAGE(IF($C$2:$C$10000=C121, $N$2:$N$10000)),""),
    N121
)</f>
        <v>147.4</v>
      </c>
      <c r="P121" t="b">
        <v>0</v>
      </c>
      <c r="Q121" t="s">
        <v>35</v>
      </c>
      <c r="R121" t="str">
        <f t="shared" si="1"/>
        <v>Sem Aplicação</v>
      </c>
      <c r="S121" t="s">
        <v>39</v>
      </c>
      <c r="T121" s="4">
        <v>350.52</v>
      </c>
      <c r="U121" s="4">
        <v>75011.929999999993</v>
      </c>
      <c r="V121" s="4">
        <v>-30320.63</v>
      </c>
    </row>
    <row r="122" spans="1:22" x14ac:dyDescent="0.25">
      <c r="A122">
        <v>6116</v>
      </c>
      <c r="B122" t="s">
        <v>20</v>
      </c>
      <c r="C122" t="s">
        <v>24</v>
      </c>
      <c r="D122">
        <v>252.31</v>
      </c>
      <c r="E122" s="3">
        <v>45030</v>
      </c>
      <c r="F122" s="3">
        <v>45236</v>
      </c>
      <c r="G122">
        <v>1632.54</v>
      </c>
      <c r="H122" t="s">
        <v>33</v>
      </c>
      <c r="I122">
        <v>5.74</v>
      </c>
      <c r="J122" s="6" cm="1">
        <f t="array" ref="J122">IF(ISBLANK(I122),
    IFERROR(MEDIAN(IF($C$2:$C$10000=C122, $I$2:$I$10000)),""),
    I122
)</f>
        <v>5.74</v>
      </c>
      <c r="K122">
        <v>420.2</v>
      </c>
      <c r="L122" cm="1">
        <f t="array" ref="L122">IF(ISBLANK(K122),
    IFERROR(MEDIAN(IF($B$2:$B$10000=B122, $K$2:$K$10000)),""),
    K122
)</f>
        <v>420.2</v>
      </c>
      <c r="M122">
        <v>29.7</v>
      </c>
      <c r="N122">
        <v>132.1</v>
      </c>
      <c r="O122" s="7" cm="1">
        <f t="array" ref="O122">IF(ISBLANK(N122),
    IFERROR(AVERAGE(IF($C$2:$C$10000=C122, $N$2:$N$10000)),""),
    N122
)</f>
        <v>132.1</v>
      </c>
      <c r="P122" t="b">
        <v>1</v>
      </c>
      <c r="Q122" t="s">
        <v>38</v>
      </c>
      <c r="R122" t="str">
        <f t="shared" si="1"/>
        <v>Atrazina</v>
      </c>
      <c r="S122" t="s">
        <v>39</v>
      </c>
      <c r="T122" s="4">
        <v>169.35</v>
      </c>
      <c r="U122" s="4">
        <v>237941.61</v>
      </c>
      <c r="V122" s="4">
        <v>38529.040000000001</v>
      </c>
    </row>
    <row r="123" spans="1:22" x14ac:dyDescent="0.25">
      <c r="A123">
        <v>7019</v>
      </c>
      <c r="B123" t="s">
        <v>20</v>
      </c>
      <c r="C123" t="s">
        <v>29</v>
      </c>
      <c r="D123">
        <v>168.88</v>
      </c>
      <c r="E123" s="3">
        <v>44997</v>
      </c>
      <c r="F123" s="3">
        <v>45208</v>
      </c>
      <c r="G123">
        <v>294.27999999999997</v>
      </c>
      <c r="H123" t="s">
        <v>32</v>
      </c>
      <c r="I123">
        <v>5.18</v>
      </c>
      <c r="J123" s="6" cm="1">
        <f t="array" ref="J123">IF(ISBLANK(I123),
    IFERROR(MEDIAN(IF($C$2:$C$10000=C123, $I$2:$I$10000)),""),
    I123
)</f>
        <v>5.18</v>
      </c>
      <c r="K123">
        <v>1128.8</v>
      </c>
      <c r="L123" cm="1">
        <f t="array" ref="L123">IF(ISBLANK(K123),
    IFERROR(MEDIAN(IF($B$2:$B$10000=B123, $K$2:$K$10000)),""),
    K123
)</f>
        <v>1128.8</v>
      </c>
      <c r="M123">
        <v>32.200000000000003</v>
      </c>
      <c r="N123">
        <v>566.5</v>
      </c>
      <c r="O123" s="7" cm="1">
        <f t="array" ref="O123">IF(ISBLANK(N123),
    IFERROR(AVERAGE(IF($C$2:$C$10000=C123, $N$2:$N$10000)),""),
    N123
)</f>
        <v>566.5</v>
      </c>
      <c r="P123" t="b">
        <v>1</v>
      </c>
      <c r="Q123" t="s">
        <v>38</v>
      </c>
      <c r="R123" t="str">
        <f t="shared" si="1"/>
        <v>Atrazina</v>
      </c>
      <c r="S123" t="s">
        <v>39</v>
      </c>
      <c r="T123" s="4">
        <v>55.37</v>
      </c>
      <c r="U123" s="4">
        <v>245243.68</v>
      </c>
      <c r="V123" s="4">
        <v>-228949.4</v>
      </c>
    </row>
    <row r="124" spans="1:22" x14ac:dyDescent="0.25">
      <c r="A124">
        <v>2757</v>
      </c>
      <c r="B124" t="s">
        <v>22</v>
      </c>
      <c r="C124" t="s">
        <v>26</v>
      </c>
      <c r="D124">
        <v>208.54</v>
      </c>
      <c r="E124" s="3">
        <v>45020</v>
      </c>
      <c r="F124" s="3">
        <v>45196</v>
      </c>
      <c r="G124">
        <v>1039.22</v>
      </c>
      <c r="H124" t="s">
        <v>31</v>
      </c>
      <c r="I124">
        <v>6.55</v>
      </c>
      <c r="J124" s="6" cm="1">
        <f t="array" ref="J124">IF(ISBLANK(I124),
    IFERROR(MEDIAN(IF($C$2:$C$10000=C124, $I$2:$I$10000)),""),
    I124
)</f>
        <v>6.55</v>
      </c>
      <c r="K124">
        <v>1360.9</v>
      </c>
      <c r="L124" cm="1">
        <f t="array" ref="L124">IF(ISBLANK(K124),
    IFERROR(MEDIAN(IF($B$2:$B$10000=B124, $K$2:$K$10000)),""),
    K124
)</f>
        <v>1360.9</v>
      </c>
      <c r="M124">
        <v>24.3</v>
      </c>
      <c r="N124">
        <v>434</v>
      </c>
      <c r="O124" s="7" cm="1">
        <f t="array" ref="O124">IF(ISBLANK(N124),
    IFERROR(AVERAGE(IF($C$2:$C$10000=C124, $N$2:$N$10000)),""),
    N124
)</f>
        <v>434</v>
      </c>
      <c r="P124" t="b">
        <v>0</v>
      </c>
      <c r="Q124" t="s">
        <v>35</v>
      </c>
      <c r="R124" t="str">
        <f t="shared" si="1"/>
        <v>Sem Aplicação</v>
      </c>
      <c r="S124" t="s">
        <v>40</v>
      </c>
      <c r="T124" s="4">
        <v>121.41</v>
      </c>
      <c r="U124" s="4">
        <v>387871</v>
      </c>
      <c r="V124" s="4">
        <v>-261699.3</v>
      </c>
    </row>
    <row r="125" spans="1:22" x14ac:dyDescent="0.25">
      <c r="A125">
        <v>8574</v>
      </c>
      <c r="B125" t="s">
        <v>20</v>
      </c>
      <c r="C125" t="s">
        <v>25</v>
      </c>
      <c r="D125">
        <v>291.56</v>
      </c>
      <c r="E125" s="3">
        <v>45008</v>
      </c>
      <c r="F125" s="3">
        <v>45126</v>
      </c>
      <c r="G125">
        <v>1663.62</v>
      </c>
      <c r="H125" t="s">
        <v>33</v>
      </c>
      <c r="I125">
        <v>5.08</v>
      </c>
      <c r="J125" s="6" cm="1">
        <f t="array" ref="J125">IF(ISBLANK(I125),
    IFERROR(MEDIAN(IF($C$2:$C$10000=C125, $I$2:$I$10000)),""),
    I125
)</f>
        <v>5.08</v>
      </c>
      <c r="K125">
        <v>654.20000000000005</v>
      </c>
      <c r="L125" cm="1">
        <f t="array" ref="L125">IF(ISBLANK(K125),
    IFERROR(MEDIAN(IF($B$2:$B$10000=B125, $K$2:$K$10000)),""),
    K125
)</f>
        <v>654.20000000000005</v>
      </c>
      <c r="M125">
        <v>20.2</v>
      </c>
      <c r="N125">
        <v>276.2</v>
      </c>
      <c r="O125" s="7" cm="1">
        <f t="array" ref="O125">IF(ISBLANK(N125),
    IFERROR(AVERAGE(IF($C$2:$C$10000=C125, $N$2:$N$10000)),""),
    N125
)</f>
        <v>276.2</v>
      </c>
      <c r="P125" t="b">
        <v>1</v>
      </c>
      <c r="R125" t="str">
        <f t="shared" si="1"/>
        <v>Desconhecido</v>
      </c>
      <c r="S125" t="s">
        <v>39</v>
      </c>
      <c r="T125" s="4">
        <v>77.63</v>
      </c>
      <c r="U125" s="4">
        <v>539188.38</v>
      </c>
      <c r="V125" s="4">
        <v>-410041.56</v>
      </c>
    </row>
    <row r="126" spans="1:22" x14ac:dyDescent="0.25">
      <c r="A126">
        <v>7374</v>
      </c>
      <c r="B126" t="s">
        <v>19</v>
      </c>
      <c r="C126" t="s">
        <v>23</v>
      </c>
      <c r="D126">
        <v>29.69</v>
      </c>
      <c r="E126" s="3">
        <v>45014</v>
      </c>
      <c r="F126" s="3">
        <v>45205</v>
      </c>
      <c r="G126">
        <v>140.84</v>
      </c>
      <c r="H126" t="s">
        <v>32</v>
      </c>
      <c r="I126">
        <v>7.03</v>
      </c>
      <c r="J126" s="6" cm="1">
        <f t="array" ref="J126">IF(ISBLANK(I126),
    IFERROR(MEDIAN(IF($C$2:$C$10000=C126, $I$2:$I$10000)),""),
    I126
)</f>
        <v>7.03</v>
      </c>
      <c r="K126">
        <v>1376.2</v>
      </c>
      <c r="L126" cm="1">
        <f t="array" ref="L126">IF(ISBLANK(K126),
    IFERROR(MEDIAN(IF($B$2:$B$10000=B126, $K$2:$K$10000)),""),
    K126
)</f>
        <v>1376.2</v>
      </c>
      <c r="M126">
        <v>27.4</v>
      </c>
      <c r="N126">
        <v>502.2</v>
      </c>
      <c r="O126" s="7" cm="1">
        <f t="array" ref="O126">IF(ISBLANK(N126),
    IFERROR(AVERAGE(IF($C$2:$C$10000=C126, $N$2:$N$10000)),""),
    N126
)</f>
        <v>502.2</v>
      </c>
      <c r="P126" t="b">
        <v>0</v>
      </c>
      <c r="Q126" t="s">
        <v>35</v>
      </c>
      <c r="R126" t="str">
        <f t="shared" si="1"/>
        <v>Sem Aplicação</v>
      </c>
      <c r="S126" t="s">
        <v>40</v>
      </c>
      <c r="T126" s="4">
        <v>898.44</v>
      </c>
      <c r="U126" s="4">
        <v>29161.9</v>
      </c>
      <c r="V126" s="4">
        <v>97374.39</v>
      </c>
    </row>
    <row r="127" spans="1:22" x14ac:dyDescent="0.25">
      <c r="A127">
        <v>7892</v>
      </c>
      <c r="B127" t="s">
        <v>22</v>
      </c>
      <c r="C127" t="s">
        <v>26</v>
      </c>
      <c r="D127">
        <v>270.86</v>
      </c>
      <c r="E127" s="3">
        <v>44932</v>
      </c>
      <c r="F127" s="3">
        <v>45128</v>
      </c>
      <c r="G127">
        <v>1177.9000000000001</v>
      </c>
      <c r="H127" t="s">
        <v>30</v>
      </c>
      <c r="I127">
        <v>5.3</v>
      </c>
      <c r="J127" s="6" cm="1">
        <f t="array" ref="J127">IF(ISBLANK(I127),
    IFERROR(MEDIAN(IF($C$2:$C$10000=C127, $I$2:$I$10000)),""),
    I127
)</f>
        <v>5.3</v>
      </c>
      <c r="K127">
        <v>493</v>
      </c>
      <c r="L127" cm="1">
        <f t="array" ref="L127">IF(ISBLANK(K127),
    IFERROR(MEDIAN(IF($B$2:$B$10000=B127, $K$2:$K$10000)),""),
    K127
)</f>
        <v>493</v>
      </c>
      <c r="M127">
        <v>21.4</v>
      </c>
      <c r="N127">
        <v>168.8</v>
      </c>
      <c r="O127" s="7" cm="1">
        <f t="array" ref="O127">IF(ISBLANK(N127),
    IFERROR(AVERAGE(IF($C$2:$C$10000=C127, $N$2:$N$10000)),""),
    N127
)</f>
        <v>168.8</v>
      </c>
      <c r="P127" t="b">
        <v>0</v>
      </c>
      <c r="Q127" t="s">
        <v>35</v>
      </c>
      <c r="R127" t="str">
        <f t="shared" si="1"/>
        <v>Sem Aplicação</v>
      </c>
      <c r="S127" t="s">
        <v>41</v>
      </c>
      <c r="T127" s="4">
        <v>111.11</v>
      </c>
      <c r="U127" s="4">
        <v>173590.75</v>
      </c>
      <c r="V127" s="4">
        <v>-42714.28</v>
      </c>
    </row>
    <row r="128" spans="1:22" x14ac:dyDescent="0.25">
      <c r="A128">
        <v>2678</v>
      </c>
      <c r="B128" t="s">
        <v>18</v>
      </c>
      <c r="C128" t="s">
        <v>25</v>
      </c>
      <c r="D128">
        <v>42.2</v>
      </c>
      <c r="E128" s="3">
        <v>44984</v>
      </c>
      <c r="F128" s="3">
        <v>45221</v>
      </c>
      <c r="G128">
        <v>212.59</v>
      </c>
      <c r="H128" t="s">
        <v>33</v>
      </c>
      <c r="I128">
        <v>5.68</v>
      </c>
      <c r="J128" s="6" cm="1">
        <f t="array" ref="J128">IF(ISBLANK(I128),
    IFERROR(MEDIAN(IF($C$2:$C$10000=C128, $I$2:$I$10000)),""),
    I128
)</f>
        <v>5.68</v>
      </c>
      <c r="K128">
        <v>741.5</v>
      </c>
      <c r="L128" cm="1">
        <f t="array" ref="L128">IF(ISBLANK(K128),
    IFERROR(MEDIAN(IF($B$2:$B$10000=B128, $K$2:$K$10000)),""),
    K128
)</f>
        <v>741.5</v>
      </c>
      <c r="M128">
        <v>19</v>
      </c>
      <c r="N128">
        <v>562.1</v>
      </c>
      <c r="O128" s="7" cm="1">
        <f t="array" ref="O128">IF(ISBLANK(N128),
    IFERROR(AVERAGE(IF($C$2:$C$10000=C128, $N$2:$N$10000)),""),
    N128
)</f>
        <v>562.1</v>
      </c>
      <c r="P128" t="b">
        <v>1</v>
      </c>
      <c r="Q128" t="s">
        <v>34</v>
      </c>
      <c r="R128" t="str">
        <f t="shared" si="1"/>
        <v>Dicamba</v>
      </c>
      <c r="S128" t="s">
        <v>39</v>
      </c>
      <c r="T128" s="4">
        <v>83.77</v>
      </c>
      <c r="U128" s="4">
        <v>61992.37</v>
      </c>
      <c r="V128" s="4">
        <v>-44183.71</v>
      </c>
    </row>
    <row r="129" spans="1:22" x14ac:dyDescent="0.25">
      <c r="A129">
        <v>4242</v>
      </c>
      <c r="B129" t="s">
        <v>21</v>
      </c>
      <c r="C129" t="s">
        <v>26</v>
      </c>
      <c r="D129">
        <v>120.92</v>
      </c>
      <c r="E129" s="3">
        <v>45041</v>
      </c>
      <c r="F129" s="3">
        <v>45212</v>
      </c>
      <c r="G129">
        <v>440.96</v>
      </c>
      <c r="H129" t="s">
        <v>33</v>
      </c>
      <c r="I129">
        <v>5.39</v>
      </c>
      <c r="J129" s="6" cm="1">
        <f t="array" ref="J129">IF(ISBLANK(I129),
    IFERROR(MEDIAN(IF($C$2:$C$10000=C129, $I$2:$I$10000)),""),
    I129
)</f>
        <v>5.39</v>
      </c>
      <c r="K129">
        <v>1391.8</v>
      </c>
      <c r="L129" cm="1">
        <f t="array" ref="L129">IF(ISBLANK(K129),
    IFERROR(MEDIAN(IF($B$2:$B$10000=B129, $K$2:$K$10000)),""),
    K129
)</f>
        <v>1391.8</v>
      </c>
      <c r="M129">
        <v>32.200000000000003</v>
      </c>
      <c r="N129">
        <v>433.3</v>
      </c>
      <c r="O129" s="7" cm="1">
        <f t="array" ref="O129">IF(ISBLANK(N129),
    IFERROR(AVERAGE(IF($C$2:$C$10000=C129, $N$2:$N$10000)),""),
    N129
)</f>
        <v>433.3</v>
      </c>
      <c r="P129" t="b">
        <v>1</v>
      </c>
      <c r="Q129" t="s">
        <v>34</v>
      </c>
      <c r="R129" t="str">
        <f t="shared" si="1"/>
        <v>Dicamba</v>
      </c>
      <c r="S129" t="s">
        <v>39</v>
      </c>
      <c r="T129" s="4">
        <v>113.91</v>
      </c>
      <c r="U129" s="4">
        <v>232220.96</v>
      </c>
      <c r="V129" s="4">
        <v>-181991.21</v>
      </c>
    </row>
    <row r="130" spans="1:22" x14ac:dyDescent="0.25">
      <c r="A130">
        <v>5636</v>
      </c>
      <c r="B130" t="s">
        <v>20</v>
      </c>
      <c r="C130" t="s">
        <v>28</v>
      </c>
      <c r="D130">
        <v>256.17</v>
      </c>
      <c r="E130" s="3">
        <v>44994</v>
      </c>
      <c r="F130" s="3">
        <v>45124</v>
      </c>
      <c r="G130">
        <v>501.28</v>
      </c>
      <c r="H130" t="s">
        <v>33</v>
      </c>
      <c r="I130">
        <v>6.43</v>
      </c>
      <c r="J130" s="6" cm="1">
        <f t="array" ref="J130">IF(ISBLANK(I130),
    IFERROR(MEDIAN(IF($C$2:$C$10000=C130, $I$2:$I$10000)),""),
    I130
)</f>
        <v>6.43</v>
      </c>
      <c r="K130">
        <v>1256.2</v>
      </c>
      <c r="L130" cm="1">
        <f t="array" ref="L130">IF(ISBLANK(K130),
    IFERROR(MEDIAN(IF($B$2:$B$10000=B130, $K$2:$K$10000)),""),
    K130
)</f>
        <v>1256.2</v>
      </c>
      <c r="M130">
        <v>31.9</v>
      </c>
      <c r="N130">
        <v>357.8</v>
      </c>
      <c r="O130" s="7" cm="1">
        <f t="array" ref="O130">IF(ISBLANK(N130),
    IFERROR(AVERAGE(IF($C$2:$C$10000=C130, $N$2:$N$10000)),""),
    N130
)</f>
        <v>357.8</v>
      </c>
      <c r="P130" t="b">
        <v>1</v>
      </c>
      <c r="Q130" t="s">
        <v>38</v>
      </c>
      <c r="R130" t="str">
        <f t="shared" ref="R130:R193" si="2">IF(ISBLANK(Q130), "Desconhecido", Q130)</f>
        <v>Atrazina</v>
      </c>
      <c r="S130" t="s">
        <v>41</v>
      </c>
      <c r="T130" s="4">
        <v>349.37</v>
      </c>
      <c r="U130" s="4">
        <v>323280.28999999998</v>
      </c>
      <c r="V130" s="4">
        <v>-148148.1</v>
      </c>
    </row>
    <row r="131" spans="1:22" x14ac:dyDescent="0.25">
      <c r="A131">
        <v>2059</v>
      </c>
      <c r="B131" t="s">
        <v>18</v>
      </c>
      <c r="C131" t="s">
        <v>25</v>
      </c>
      <c r="D131">
        <v>272.33999999999997</v>
      </c>
      <c r="E131" s="3">
        <v>44981</v>
      </c>
      <c r="F131" s="3">
        <v>45173</v>
      </c>
      <c r="G131">
        <v>1718.97</v>
      </c>
      <c r="H131" t="s">
        <v>32</v>
      </c>
      <c r="I131">
        <v>4.8</v>
      </c>
      <c r="J131" s="6" cm="1">
        <f t="array" ref="J131">IF(ISBLANK(I131),
    IFERROR(MEDIAN(IF($C$2:$C$10000=C131, $I$2:$I$10000)),""),
    I131
)</f>
        <v>4.8</v>
      </c>
      <c r="K131">
        <v>632.79999999999995</v>
      </c>
      <c r="L131" cm="1">
        <f t="array" ref="L131">IF(ISBLANK(K131),
    IFERROR(MEDIAN(IF($B$2:$B$10000=B131, $K$2:$K$10000)),""),
    K131
)</f>
        <v>632.79999999999995</v>
      </c>
      <c r="M131">
        <v>33.6</v>
      </c>
      <c r="N131">
        <v>487.1</v>
      </c>
      <c r="O131" s="7" cm="1">
        <f t="array" ref="O131">IF(ISBLANK(N131),
    IFERROR(AVERAGE(IF($C$2:$C$10000=C131, $N$2:$N$10000)),""),
    N131
)</f>
        <v>487.1</v>
      </c>
      <c r="P131" t="b">
        <v>0</v>
      </c>
      <c r="Q131" t="s">
        <v>35</v>
      </c>
      <c r="R131" t="str">
        <f t="shared" si="2"/>
        <v>Sem Aplicação</v>
      </c>
      <c r="S131" t="s">
        <v>40</v>
      </c>
      <c r="T131" s="4">
        <v>78.69</v>
      </c>
      <c r="U131" s="4">
        <v>323148.05</v>
      </c>
      <c r="V131" s="4">
        <v>-187882.3</v>
      </c>
    </row>
    <row r="132" spans="1:22" x14ac:dyDescent="0.25">
      <c r="A132">
        <v>7668</v>
      </c>
      <c r="B132" t="s">
        <v>19</v>
      </c>
      <c r="C132" t="s">
        <v>27</v>
      </c>
      <c r="D132">
        <v>154.38</v>
      </c>
      <c r="E132" s="3">
        <v>44993</v>
      </c>
      <c r="F132" s="3">
        <v>45229</v>
      </c>
      <c r="G132">
        <v>565.26</v>
      </c>
      <c r="H132" t="s">
        <v>33</v>
      </c>
      <c r="J132" s="6" cm="1">
        <f t="array" ref="J132">IF(ISBLANK(I132),
    IFERROR(MEDIAN(IF($C$2:$C$10000=C132, $I$2:$I$10000)),""),
    I132
)</f>
        <v>6.0149999999999997</v>
      </c>
      <c r="K132">
        <v>395.4</v>
      </c>
      <c r="L132" cm="1">
        <f t="array" ref="L132">IF(ISBLANK(K132),
    IFERROR(MEDIAN(IF($B$2:$B$10000=B132, $K$2:$K$10000)),""),
    K132
)</f>
        <v>395.4</v>
      </c>
      <c r="M132">
        <v>25.6</v>
      </c>
      <c r="N132">
        <v>404.6</v>
      </c>
      <c r="O132" s="7" cm="1">
        <f t="array" ref="O132">IF(ISBLANK(N132),
    IFERROR(AVERAGE(IF($C$2:$C$10000=C132, $N$2:$N$10000)),""),
    N132
)</f>
        <v>404.6</v>
      </c>
      <c r="P132" t="b">
        <v>0</v>
      </c>
      <c r="Q132" t="s">
        <v>35</v>
      </c>
      <c r="R132" t="str">
        <f t="shared" si="2"/>
        <v>Sem Aplicação</v>
      </c>
      <c r="S132" t="s">
        <v>39</v>
      </c>
      <c r="T132" s="4">
        <v>149.36000000000001</v>
      </c>
      <c r="U132" s="4">
        <v>277254.53000000003</v>
      </c>
      <c r="V132" s="4">
        <v>-192827.3</v>
      </c>
    </row>
    <row r="133" spans="1:22" x14ac:dyDescent="0.25">
      <c r="A133">
        <v>4157</v>
      </c>
      <c r="B133" t="s">
        <v>21</v>
      </c>
      <c r="C133" t="s">
        <v>24</v>
      </c>
      <c r="D133">
        <v>180.26</v>
      </c>
      <c r="E133" s="3">
        <v>44975</v>
      </c>
      <c r="F133" s="3">
        <v>45091</v>
      </c>
      <c r="G133">
        <v>870.11</v>
      </c>
      <c r="H133" t="s">
        <v>33</v>
      </c>
      <c r="I133">
        <v>5.5</v>
      </c>
      <c r="J133" s="6" cm="1">
        <f t="array" ref="J133">IF(ISBLANK(I133),
    IFERROR(MEDIAN(IF($C$2:$C$10000=C133, $I$2:$I$10000)),""),
    I133
)</f>
        <v>5.5</v>
      </c>
      <c r="K133">
        <v>268</v>
      </c>
      <c r="L133" cm="1">
        <f t="array" ref="L133">IF(ISBLANK(K133),
    IFERROR(MEDIAN(IF($B$2:$B$10000=B133, $K$2:$K$10000)),""),
    K133
)</f>
        <v>268</v>
      </c>
      <c r="M133">
        <v>22.7</v>
      </c>
      <c r="N133">
        <v>537.9</v>
      </c>
      <c r="O133" s="7" cm="1">
        <f t="array" ref="O133">IF(ISBLANK(N133),
    IFERROR(AVERAGE(IF($C$2:$C$10000=C133, $N$2:$N$10000)),""),
    N133
)</f>
        <v>537.9</v>
      </c>
      <c r="P133" t="b">
        <v>1</v>
      </c>
      <c r="Q133" t="s">
        <v>38</v>
      </c>
      <c r="R133" t="str">
        <f t="shared" si="2"/>
        <v>Atrazina</v>
      </c>
      <c r="S133" t="s">
        <v>39</v>
      </c>
      <c r="T133" s="4">
        <v>157.51</v>
      </c>
      <c r="U133" s="4">
        <v>204936.7</v>
      </c>
      <c r="V133" s="4">
        <v>-67885.67</v>
      </c>
    </row>
    <row r="134" spans="1:22" x14ac:dyDescent="0.25">
      <c r="A134">
        <v>6915</v>
      </c>
      <c r="B134" t="s">
        <v>18</v>
      </c>
      <c r="C134" t="s">
        <v>28</v>
      </c>
      <c r="D134">
        <v>213.9</v>
      </c>
      <c r="E134" s="3">
        <v>45044</v>
      </c>
      <c r="F134" s="3">
        <v>45182</v>
      </c>
      <c r="G134">
        <v>889.09</v>
      </c>
      <c r="H134" t="s">
        <v>31</v>
      </c>
      <c r="I134">
        <v>7.15</v>
      </c>
      <c r="J134" s="6" cm="1">
        <f t="array" ref="J134">IF(ISBLANK(I134),
    IFERROR(MEDIAN(IF($C$2:$C$10000=C134, $I$2:$I$10000)),""),
    I134
)</f>
        <v>7.15</v>
      </c>
      <c r="K134">
        <v>1540.7</v>
      </c>
      <c r="L134" cm="1">
        <f t="array" ref="L134">IF(ISBLANK(K134),
    IFERROR(MEDIAN(IF($B$2:$B$10000=B134, $K$2:$K$10000)),""),
    K134
)</f>
        <v>1540.7</v>
      </c>
      <c r="M134">
        <v>30.3</v>
      </c>
      <c r="N134">
        <v>506</v>
      </c>
      <c r="O134" s="7" cm="1">
        <f t="array" ref="O134">IF(ISBLANK(N134),
    IFERROR(AVERAGE(IF($C$2:$C$10000=C134, $N$2:$N$10000)),""),
    N134
)</f>
        <v>506</v>
      </c>
      <c r="P134" t="b">
        <v>1</v>
      </c>
      <c r="Q134" t="s">
        <v>36</v>
      </c>
      <c r="R134" t="str">
        <f t="shared" si="2"/>
        <v>2,4-D</v>
      </c>
      <c r="S134" t="s">
        <v>41</v>
      </c>
      <c r="T134" s="4">
        <v>344.85</v>
      </c>
      <c r="U134" s="4">
        <v>325425.96999999997</v>
      </c>
      <c r="V134" s="4">
        <v>-18823.28</v>
      </c>
    </row>
    <row r="135" spans="1:22" x14ac:dyDescent="0.25">
      <c r="A135">
        <v>3693</v>
      </c>
      <c r="B135" t="s">
        <v>21</v>
      </c>
      <c r="C135" t="s">
        <v>26</v>
      </c>
      <c r="D135">
        <v>250.66</v>
      </c>
      <c r="E135" s="3">
        <v>44977</v>
      </c>
      <c r="F135" s="3">
        <v>45148</v>
      </c>
      <c r="G135">
        <v>444.51</v>
      </c>
      <c r="H135" t="s">
        <v>32</v>
      </c>
      <c r="I135">
        <v>4.72</v>
      </c>
      <c r="J135" s="6" cm="1">
        <f t="array" ref="J135">IF(ISBLANK(I135),
    IFERROR(MEDIAN(IF($C$2:$C$10000=C135, $I$2:$I$10000)),""),
    I135
)</f>
        <v>4.72</v>
      </c>
      <c r="K135">
        <v>320.2</v>
      </c>
      <c r="L135" cm="1">
        <f t="array" ref="L135">IF(ISBLANK(K135),
    IFERROR(MEDIAN(IF($B$2:$B$10000=B135, $K$2:$K$10000)),""),
    K135
)</f>
        <v>320.2</v>
      </c>
      <c r="M135">
        <v>20.9</v>
      </c>
      <c r="N135">
        <v>158.80000000000001</v>
      </c>
      <c r="O135" s="7" cm="1">
        <f t="array" ref="O135">IF(ISBLANK(N135),
    IFERROR(AVERAGE(IF($C$2:$C$10000=C135, $N$2:$N$10000)),""),
    N135
)</f>
        <v>158.80000000000001</v>
      </c>
      <c r="P135" t="b">
        <v>1</v>
      </c>
      <c r="Q135" t="s">
        <v>38</v>
      </c>
      <c r="R135" t="str">
        <f t="shared" si="2"/>
        <v>Atrazina</v>
      </c>
      <c r="S135" t="s">
        <v>39</v>
      </c>
      <c r="T135" s="4">
        <v>118.97</v>
      </c>
      <c r="U135" s="4">
        <v>271455.64</v>
      </c>
      <c r="V135" s="4">
        <v>-218572.29</v>
      </c>
    </row>
    <row r="136" spans="1:22" x14ac:dyDescent="0.25">
      <c r="A136">
        <v>4627</v>
      </c>
      <c r="B136" t="s">
        <v>20</v>
      </c>
      <c r="C136" t="s">
        <v>29</v>
      </c>
      <c r="D136">
        <v>40.85</v>
      </c>
      <c r="E136" s="3">
        <v>44985</v>
      </c>
      <c r="F136" s="3">
        <v>45100</v>
      </c>
      <c r="G136">
        <v>255.87</v>
      </c>
      <c r="H136" t="s">
        <v>31</v>
      </c>
      <c r="I136">
        <v>6.99</v>
      </c>
      <c r="J136" s="6" cm="1">
        <f t="array" ref="J136">IF(ISBLANK(I136),
    IFERROR(MEDIAN(IF($C$2:$C$10000=C136, $I$2:$I$10000)),""),
    I136
)</f>
        <v>6.99</v>
      </c>
      <c r="K136">
        <v>383.8</v>
      </c>
      <c r="L136" cm="1">
        <f t="array" ref="L136">IF(ISBLANK(K136),
    IFERROR(MEDIAN(IF($B$2:$B$10000=B136, $K$2:$K$10000)),""),
    K136
)</f>
        <v>383.8</v>
      </c>
      <c r="M136">
        <v>21.9</v>
      </c>
      <c r="N136">
        <v>181.8</v>
      </c>
      <c r="O136" s="7" cm="1">
        <f t="array" ref="O136">IF(ISBLANK(N136),
    IFERROR(AVERAGE(IF($C$2:$C$10000=C136, $N$2:$N$10000)),""),
    N136
)</f>
        <v>181.8</v>
      </c>
      <c r="P136" t="b">
        <v>0</v>
      </c>
      <c r="Q136" t="s">
        <v>35</v>
      </c>
      <c r="R136" t="str">
        <f t="shared" si="2"/>
        <v>Sem Aplicação</v>
      </c>
      <c r="S136" t="s">
        <v>40</v>
      </c>
      <c r="T136" s="4">
        <v>50.92</v>
      </c>
      <c r="U136" s="4">
        <v>43534.1</v>
      </c>
      <c r="V136" s="4">
        <v>-30505.200000000001</v>
      </c>
    </row>
    <row r="137" spans="1:22" x14ac:dyDescent="0.25">
      <c r="A137">
        <v>6450</v>
      </c>
      <c r="B137" t="s">
        <v>19</v>
      </c>
      <c r="C137" t="s">
        <v>24</v>
      </c>
      <c r="D137">
        <v>243.97</v>
      </c>
      <c r="E137" s="3">
        <v>45037</v>
      </c>
      <c r="F137" s="3">
        <v>45130</v>
      </c>
      <c r="G137">
        <v>1332.73</v>
      </c>
      <c r="H137" t="s">
        <v>31</v>
      </c>
      <c r="I137">
        <v>5</v>
      </c>
      <c r="J137" s="6" cm="1">
        <f t="array" ref="J137">IF(ISBLANK(I137),
    IFERROR(MEDIAN(IF($C$2:$C$10000=C137, $I$2:$I$10000)),""),
    I137
)</f>
        <v>5</v>
      </c>
      <c r="K137">
        <v>580.29999999999995</v>
      </c>
      <c r="L137" cm="1">
        <f t="array" ref="L137">IF(ISBLANK(K137),
    IFERROR(MEDIAN(IF($B$2:$B$10000=B137, $K$2:$K$10000)),""),
    K137
)</f>
        <v>580.29999999999995</v>
      </c>
      <c r="M137">
        <v>22.1</v>
      </c>
      <c r="N137">
        <v>85.8</v>
      </c>
      <c r="O137" s="7" cm="1">
        <f t="array" ref="O137">IF(ISBLANK(N137),
    IFERROR(AVERAGE(IF($C$2:$C$10000=C137, $N$2:$N$10000)),""),
    N137
)</f>
        <v>85.8</v>
      </c>
      <c r="P137" t="b">
        <v>1</v>
      </c>
      <c r="Q137" t="s">
        <v>36</v>
      </c>
      <c r="R137" t="str">
        <f t="shared" si="2"/>
        <v>2,4-D</v>
      </c>
      <c r="S137" t="s">
        <v>39</v>
      </c>
      <c r="T137" s="4">
        <v>154.85</v>
      </c>
      <c r="U137" s="4">
        <v>190714.12</v>
      </c>
      <c r="V137" s="4">
        <v>15659.12</v>
      </c>
    </row>
    <row r="138" spans="1:22" x14ac:dyDescent="0.25">
      <c r="A138">
        <v>2663</v>
      </c>
      <c r="B138" t="s">
        <v>21</v>
      </c>
      <c r="C138" t="s">
        <v>24</v>
      </c>
      <c r="D138">
        <v>146.97999999999999</v>
      </c>
      <c r="E138" s="3">
        <v>44932</v>
      </c>
      <c r="F138" s="3">
        <v>45072</v>
      </c>
      <c r="G138">
        <v>330.04</v>
      </c>
      <c r="H138" t="s">
        <v>31</v>
      </c>
      <c r="J138" s="6" cm="1">
        <f t="array" ref="J138">IF(ISBLANK(I138),
    IFERROR(MEDIAN(IF($C$2:$C$10000=C138, $I$2:$I$10000)),""),
    I138
)</f>
        <v>5.9350000000000005</v>
      </c>
      <c r="K138">
        <v>913.1</v>
      </c>
      <c r="L138" cm="1">
        <f t="array" ref="L138">IF(ISBLANK(K138),
    IFERROR(MEDIAN(IF($B$2:$B$10000=B138, $K$2:$K$10000)),""),
    K138
)</f>
        <v>913.1</v>
      </c>
      <c r="M138">
        <v>33.200000000000003</v>
      </c>
      <c r="N138">
        <v>171.1</v>
      </c>
      <c r="O138" s="7" cm="1">
        <f t="array" ref="O138">IF(ISBLANK(N138),
    IFERROR(AVERAGE(IF($C$2:$C$10000=C138, $N$2:$N$10000)),""),
    N138
)</f>
        <v>171.1</v>
      </c>
      <c r="P138" t="b">
        <v>1</v>
      </c>
      <c r="Q138" t="s">
        <v>34</v>
      </c>
      <c r="R138" t="str">
        <f t="shared" si="2"/>
        <v>Dicamba</v>
      </c>
      <c r="S138" t="s">
        <v>39</v>
      </c>
      <c r="T138" s="4">
        <v>165.7</v>
      </c>
      <c r="U138" s="4">
        <v>92990.94</v>
      </c>
      <c r="V138" s="4">
        <v>-38303.31</v>
      </c>
    </row>
    <row r="139" spans="1:22" x14ac:dyDescent="0.25">
      <c r="A139">
        <v>6592</v>
      </c>
      <c r="B139" t="s">
        <v>18</v>
      </c>
      <c r="C139" t="s">
        <v>25</v>
      </c>
      <c r="D139">
        <v>137.93</v>
      </c>
      <c r="E139" s="3">
        <v>45016</v>
      </c>
      <c r="F139" s="3">
        <v>45235</v>
      </c>
      <c r="G139">
        <v>883.89</v>
      </c>
      <c r="H139" t="s">
        <v>31</v>
      </c>
      <c r="I139">
        <v>5.1100000000000003</v>
      </c>
      <c r="J139" s="6" cm="1">
        <f t="array" ref="J139">IF(ISBLANK(I139),
    IFERROR(MEDIAN(IF($C$2:$C$10000=C139, $I$2:$I$10000)),""),
    I139
)</f>
        <v>5.1100000000000003</v>
      </c>
      <c r="K139">
        <v>1463.7</v>
      </c>
      <c r="L139" cm="1">
        <f t="array" ref="L139">IF(ISBLANK(K139),
    IFERROR(MEDIAN(IF($B$2:$B$10000=B139, $K$2:$K$10000)),""),
    K139
)</f>
        <v>1463.7</v>
      </c>
      <c r="M139">
        <v>29.7</v>
      </c>
      <c r="N139">
        <v>238.9</v>
      </c>
      <c r="O139" s="7" cm="1">
        <f t="array" ref="O139">IF(ISBLANK(N139),
    IFERROR(AVERAGE(IF($C$2:$C$10000=C139, $N$2:$N$10000)),""),
    N139
)</f>
        <v>238.9</v>
      </c>
      <c r="P139" t="b">
        <v>0</v>
      </c>
      <c r="Q139" t="s">
        <v>35</v>
      </c>
      <c r="R139" t="str">
        <f t="shared" si="2"/>
        <v>Sem Aplicação</v>
      </c>
      <c r="S139" t="s">
        <v>41</v>
      </c>
      <c r="T139" s="4">
        <v>86.86</v>
      </c>
      <c r="U139" s="4">
        <v>252100.32</v>
      </c>
      <c r="V139" s="4">
        <v>-175325.63</v>
      </c>
    </row>
    <row r="140" spans="1:22" x14ac:dyDescent="0.25">
      <c r="A140">
        <v>8392</v>
      </c>
      <c r="B140" t="s">
        <v>20</v>
      </c>
      <c r="C140" t="s">
        <v>27</v>
      </c>
      <c r="D140">
        <v>130.05000000000001</v>
      </c>
      <c r="E140" s="3">
        <v>45034</v>
      </c>
      <c r="F140" s="3">
        <v>45130</v>
      </c>
      <c r="G140">
        <v>674.25</v>
      </c>
      <c r="H140" t="s">
        <v>30</v>
      </c>
      <c r="I140">
        <v>4.8099999999999996</v>
      </c>
      <c r="J140" s="6" cm="1">
        <f t="array" ref="J140">IF(ISBLANK(I140),
    IFERROR(MEDIAN(IF($C$2:$C$10000=C140, $I$2:$I$10000)),""),
    I140
)</f>
        <v>4.8099999999999996</v>
      </c>
      <c r="K140">
        <v>596</v>
      </c>
      <c r="L140" cm="1">
        <f t="array" ref="L140">IF(ISBLANK(K140),
    IFERROR(MEDIAN(IF($B$2:$B$10000=B140, $K$2:$K$10000)),""),
    K140
)</f>
        <v>596</v>
      </c>
      <c r="M140">
        <v>20.100000000000001</v>
      </c>
      <c r="N140">
        <v>65.900000000000006</v>
      </c>
      <c r="O140" s="7" cm="1">
        <f t="array" ref="O140">IF(ISBLANK(N140),
    IFERROR(AVERAGE(IF($C$2:$C$10000=C140, $N$2:$N$10000)),""),
    N140
)</f>
        <v>65.900000000000006</v>
      </c>
      <c r="P140" t="b">
        <v>0</v>
      </c>
      <c r="R140" t="str">
        <f t="shared" si="2"/>
        <v>Desconhecido</v>
      </c>
      <c r="S140" t="s">
        <v>39</v>
      </c>
      <c r="T140" s="4">
        <v>154.31</v>
      </c>
      <c r="U140" s="4">
        <v>100376.46</v>
      </c>
      <c r="V140" s="4">
        <v>3667.06</v>
      </c>
    </row>
    <row r="141" spans="1:22" x14ac:dyDescent="0.25">
      <c r="A141">
        <v>2306</v>
      </c>
      <c r="B141" t="s">
        <v>20</v>
      </c>
      <c r="C141" t="s">
        <v>24</v>
      </c>
      <c r="D141">
        <v>155.22</v>
      </c>
      <c r="E141" s="3">
        <v>44977</v>
      </c>
      <c r="F141" s="3">
        <v>45131</v>
      </c>
      <c r="G141">
        <v>599.4</v>
      </c>
      <c r="H141" t="s">
        <v>33</v>
      </c>
      <c r="I141">
        <v>6.06</v>
      </c>
      <c r="J141" s="6" cm="1">
        <f t="array" ref="J141">IF(ISBLANK(I141),
    IFERROR(MEDIAN(IF($C$2:$C$10000=C141, $I$2:$I$10000)),""),
    I141
)</f>
        <v>6.06</v>
      </c>
      <c r="K141">
        <v>1069.5999999999999</v>
      </c>
      <c r="L141" cm="1">
        <f t="array" ref="L141">IF(ISBLANK(K141),
    IFERROR(MEDIAN(IF($B$2:$B$10000=B141, $K$2:$K$10000)),""),
    K141
)</f>
        <v>1069.5999999999999</v>
      </c>
      <c r="M141">
        <v>19.5</v>
      </c>
      <c r="N141">
        <v>223.2</v>
      </c>
      <c r="O141" s="7" cm="1">
        <f t="array" ref="O141">IF(ISBLANK(N141),
    IFERROR(AVERAGE(IF($C$2:$C$10000=C141, $N$2:$N$10000)),""),
    N141
)</f>
        <v>223.2</v>
      </c>
      <c r="P141" t="b">
        <v>1</v>
      </c>
      <c r="Q141" t="s">
        <v>38</v>
      </c>
      <c r="R141" t="str">
        <f t="shared" si="2"/>
        <v>Atrazina</v>
      </c>
      <c r="S141" t="s">
        <v>39</v>
      </c>
      <c r="T141" s="4">
        <v>162.65</v>
      </c>
      <c r="U141" s="4">
        <v>92096.31</v>
      </c>
      <c r="V141" s="4">
        <v>5396.1</v>
      </c>
    </row>
    <row r="142" spans="1:22" x14ac:dyDescent="0.25">
      <c r="A142">
        <v>7776</v>
      </c>
      <c r="B142" t="s">
        <v>18</v>
      </c>
      <c r="C142" t="s">
        <v>26</v>
      </c>
      <c r="D142">
        <v>283.79000000000002</v>
      </c>
      <c r="E142" s="3">
        <v>44964</v>
      </c>
      <c r="F142" s="3">
        <v>45168</v>
      </c>
      <c r="G142">
        <v>1293.19</v>
      </c>
      <c r="H142" t="s">
        <v>31</v>
      </c>
      <c r="I142">
        <v>7.46</v>
      </c>
      <c r="J142" s="6" cm="1">
        <f t="array" ref="J142">IF(ISBLANK(I142),
    IFERROR(MEDIAN(IF($C$2:$C$10000=C142, $I$2:$I$10000)),""),
    I142
)</f>
        <v>7.46</v>
      </c>
      <c r="L142" cm="1">
        <f t="array" ref="L142">IF(ISBLANK(K142),
    IFERROR(MEDIAN(IF($B$2:$B$10000=B142, $K$2:$K$10000)),""),
    K142
)</f>
        <v>993.8</v>
      </c>
      <c r="M142">
        <v>31.5</v>
      </c>
      <c r="N142">
        <v>474.4</v>
      </c>
      <c r="O142" s="7" cm="1">
        <f t="array" ref="O142">IF(ISBLANK(N142),
    IFERROR(AVERAGE(IF($C$2:$C$10000=C142, $N$2:$N$10000)),""),
    N142
)</f>
        <v>474.4</v>
      </c>
      <c r="P142" t="b">
        <v>1</v>
      </c>
      <c r="Q142" t="s">
        <v>34</v>
      </c>
      <c r="R142" t="str">
        <f t="shared" si="2"/>
        <v>Dicamba</v>
      </c>
      <c r="S142" t="s">
        <v>39</v>
      </c>
      <c r="T142" s="4">
        <v>126.23</v>
      </c>
      <c r="U142" s="4">
        <v>389774.83</v>
      </c>
      <c r="V142" s="4">
        <v>-226535.46</v>
      </c>
    </row>
    <row r="143" spans="1:22" x14ac:dyDescent="0.25">
      <c r="A143">
        <v>6864</v>
      </c>
      <c r="B143" t="s">
        <v>18</v>
      </c>
      <c r="C143" t="s">
        <v>26</v>
      </c>
      <c r="D143">
        <v>166.72</v>
      </c>
      <c r="E143" s="3">
        <v>44937</v>
      </c>
      <c r="F143" s="3">
        <v>45169</v>
      </c>
      <c r="G143">
        <v>339.06</v>
      </c>
      <c r="H143" t="s">
        <v>32</v>
      </c>
      <c r="I143">
        <v>4.5999999999999996</v>
      </c>
      <c r="J143" s="6" cm="1">
        <f t="array" ref="J143">IF(ISBLANK(I143),
    IFERROR(MEDIAN(IF($C$2:$C$10000=C143, $I$2:$I$10000)),""),
    I143
)</f>
        <v>4.5999999999999996</v>
      </c>
      <c r="K143">
        <v>943.2</v>
      </c>
      <c r="L143" cm="1">
        <f t="array" ref="L143">IF(ISBLANK(K143),
    IFERROR(MEDIAN(IF($B$2:$B$10000=B143, $K$2:$K$10000)),""),
    K143
)</f>
        <v>943.2</v>
      </c>
      <c r="M143">
        <v>30.8</v>
      </c>
      <c r="N143">
        <v>512.20000000000005</v>
      </c>
      <c r="O143" s="7" cm="1">
        <f t="array" ref="O143">IF(ISBLANK(N143),
    IFERROR(AVERAGE(IF($C$2:$C$10000=C143, $N$2:$N$10000)),""),
    N143
)</f>
        <v>512.20000000000005</v>
      </c>
      <c r="P143" t="b">
        <v>0</v>
      </c>
      <c r="Q143" t="s">
        <v>35</v>
      </c>
      <c r="R143" t="str">
        <f t="shared" si="2"/>
        <v>Sem Aplicação</v>
      </c>
      <c r="S143" t="s">
        <v>40</v>
      </c>
      <c r="T143" s="4">
        <v>112.56</v>
      </c>
      <c r="U143" s="4">
        <v>219902.87</v>
      </c>
      <c r="V143" s="4">
        <v>-181738.28</v>
      </c>
    </row>
    <row r="144" spans="1:22" x14ac:dyDescent="0.25">
      <c r="A144">
        <v>8526</v>
      </c>
      <c r="B144" t="s">
        <v>21</v>
      </c>
      <c r="C144" t="s">
        <v>23</v>
      </c>
      <c r="D144">
        <v>286.19</v>
      </c>
      <c r="E144" s="3">
        <v>44978</v>
      </c>
      <c r="F144" s="3">
        <v>45215</v>
      </c>
      <c r="G144">
        <v>1231.21</v>
      </c>
      <c r="H144" t="s">
        <v>33</v>
      </c>
      <c r="I144">
        <v>5.88</v>
      </c>
      <c r="J144" s="6" cm="1">
        <f t="array" ref="J144">IF(ISBLANK(I144),
    IFERROR(MEDIAN(IF($C$2:$C$10000=C144, $I$2:$I$10000)),""),
    I144
)</f>
        <v>5.88</v>
      </c>
      <c r="K144">
        <v>484.2</v>
      </c>
      <c r="L144" cm="1">
        <f t="array" ref="L144">IF(ISBLANK(K144),
    IFERROR(MEDIAN(IF($B$2:$B$10000=B144, $K$2:$K$10000)),""),
    K144
)</f>
        <v>484.2</v>
      </c>
      <c r="M144">
        <v>28.7</v>
      </c>
      <c r="N144">
        <v>54.9</v>
      </c>
      <c r="O144" s="7" cm="1">
        <f t="array" ref="O144">IF(ISBLANK(N144),
    IFERROR(AVERAGE(IF($C$2:$C$10000=C144, $N$2:$N$10000)),""),
    N144
)</f>
        <v>54.9</v>
      </c>
      <c r="P144" t="b">
        <v>1</v>
      </c>
      <c r="Q144" t="s">
        <v>34</v>
      </c>
      <c r="R144" t="str">
        <f t="shared" si="2"/>
        <v>Dicamba</v>
      </c>
      <c r="S144" t="s">
        <v>39</v>
      </c>
      <c r="T144" s="4">
        <v>900.51</v>
      </c>
      <c r="U144" s="4">
        <v>386824.44</v>
      </c>
      <c r="V144" s="4">
        <v>721892.48</v>
      </c>
    </row>
    <row r="145" spans="1:22" x14ac:dyDescent="0.25">
      <c r="A145">
        <v>9901</v>
      </c>
      <c r="B145" t="s">
        <v>22</v>
      </c>
      <c r="C145" t="s">
        <v>23</v>
      </c>
      <c r="D145">
        <v>58.19</v>
      </c>
      <c r="E145" s="3">
        <v>45019</v>
      </c>
      <c r="F145" s="3">
        <v>45172</v>
      </c>
      <c r="G145">
        <v>108.72</v>
      </c>
      <c r="H145" t="s">
        <v>31</v>
      </c>
      <c r="J145" s="6" cm="1">
        <f t="array" ref="J145">IF(ISBLANK(I145),
    IFERROR(MEDIAN(IF($C$2:$C$10000=C145, $I$2:$I$10000)),""),
    I145
)</f>
        <v>5.8</v>
      </c>
      <c r="K145">
        <v>537.9</v>
      </c>
      <c r="L145" cm="1">
        <f t="array" ref="L145">IF(ISBLANK(K145),
    IFERROR(MEDIAN(IF($B$2:$B$10000=B145, $K$2:$K$10000)),""),
    K145
)</f>
        <v>537.9</v>
      </c>
      <c r="M145">
        <v>21.1</v>
      </c>
      <c r="N145">
        <v>53.9</v>
      </c>
      <c r="O145" s="7" cm="1">
        <f t="array" ref="O145">IF(ISBLANK(N145),
    IFERROR(AVERAGE(IF($C$2:$C$10000=C145, $N$2:$N$10000)),""),
    N145
)</f>
        <v>53.9</v>
      </c>
      <c r="P145" t="b">
        <v>1</v>
      </c>
      <c r="Q145" t="s">
        <v>37</v>
      </c>
      <c r="R145" t="str">
        <f t="shared" si="2"/>
        <v>Glifosato</v>
      </c>
      <c r="S145" t="s">
        <v>39</v>
      </c>
      <c r="T145" s="4">
        <v>892.33</v>
      </c>
      <c r="U145" s="4">
        <v>69953.539999999994</v>
      </c>
      <c r="V145" s="4">
        <v>27060.58</v>
      </c>
    </row>
    <row r="146" spans="1:22" x14ac:dyDescent="0.25">
      <c r="A146">
        <v>6575</v>
      </c>
      <c r="B146" t="s">
        <v>20</v>
      </c>
      <c r="C146" t="s">
        <v>24</v>
      </c>
      <c r="D146">
        <v>218.62</v>
      </c>
      <c r="E146" s="3">
        <v>44946</v>
      </c>
      <c r="F146" s="3">
        <v>45178</v>
      </c>
      <c r="G146">
        <v>923.51</v>
      </c>
      <c r="H146" t="s">
        <v>31</v>
      </c>
      <c r="I146">
        <v>5.52</v>
      </c>
      <c r="J146" s="6" cm="1">
        <f t="array" ref="J146">IF(ISBLANK(I146),
    IFERROR(MEDIAN(IF($C$2:$C$10000=C146, $I$2:$I$10000)),""),
    I146
)</f>
        <v>5.52</v>
      </c>
      <c r="K146">
        <v>786.9</v>
      </c>
      <c r="L146" cm="1">
        <f t="array" ref="L146">IF(ISBLANK(K146),
    IFERROR(MEDIAN(IF($B$2:$B$10000=B146, $K$2:$K$10000)),""),
    K146
)</f>
        <v>786.9</v>
      </c>
      <c r="M146">
        <v>25.7</v>
      </c>
      <c r="N146">
        <v>130.5</v>
      </c>
      <c r="O146" s="7" cm="1">
        <f t="array" ref="O146">IF(ISBLANK(N146),
    IFERROR(AVERAGE(IF($C$2:$C$10000=C146, $N$2:$N$10000)),""),
    N146
)</f>
        <v>130.5</v>
      </c>
      <c r="P146" t="b">
        <v>1</v>
      </c>
      <c r="Q146" t="s">
        <v>36</v>
      </c>
      <c r="R146" t="str">
        <f t="shared" si="2"/>
        <v>2,4-D</v>
      </c>
      <c r="S146" t="s">
        <v>39</v>
      </c>
      <c r="T146" s="4">
        <v>165.56</v>
      </c>
      <c r="U146" s="4">
        <v>155855.19</v>
      </c>
      <c r="V146" s="4">
        <v>-2958.87</v>
      </c>
    </row>
    <row r="147" spans="1:22" x14ac:dyDescent="0.25">
      <c r="A147">
        <v>6530</v>
      </c>
      <c r="B147" t="s">
        <v>21</v>
      </c>
      <c r="C147" t="s">
        <v>25</v>
      </c>
      <c r="D147">
        <v>244.61</v>
      </c>
      <c r="E147" s="3">
        <v>44936</v>
      </c>
      <c r="F147" s="3">
        <v>45031</v>
      </c>
      <c r="G147">
        <v>1042.8900000000001</v>
      </c>
      <c r="H147" t="s">
        <v>32</v>
      </c>
      <c r="I147">
        <v>5.5</v>
      </c>
      <c r="J147" s="6" cm="1">
        <f t="array" ref="J147">IF(ISBLANK(I147),
    IFERROR(MEDIAN(IF($C$2:$C$10000=C147, $I$2:$I$10000)),""),
    I147
)</f>
        <v>5.5</v>
      </c>
      <c r="K147">
        <v>1418.2</v>
      </c>
      <c r="L147" cm="1">
        <f t="array" ref="L147">IF(ISBLANK(K147),
    IFERROR(MEDIAN(IF($B$2:$B$10000=B147, $K$2:$K$10000)),""),
    K147
)</f>
        <v>1418.2</v>
      </c>
      <c r="M147">
        <v>27.6</v>
      </c>
      <c r="N147">
        <v>529.9</v>
      </c>
      <c r="O147" s="7" cm="1">
        <f t="array" ref="O147">IF(ISBLANK(N147),
    IFERROR(AVERAGE(IF($C$2:$C$10000=C147, $N$2:$N$10000)),""),
    N147
)</f>
        <v>529.9</v>
      </c>
      <c r="P147" t="b">
        <v>0</v>
      </c>
      <c r="Q147" t="s">
        <v>35</v>
      </c>
      <c r="R147" t="str">
        <f t="shared" si="2"/>
        <v>Sem Aplicação</v>
      </c>
      <c r="S147" t="s">
        <v>39</v>
      </c>
      <c r="T147" s="4">
        <v>80.41</v>
      </c>
      <c r="U147" s="4">
        <v>129978.97</v>
      </c>
      <c r="V147" s="4">
        <v>-46120.19</v>
      </c>
    </row>
    <row r="148" spans="1:22" x14ac:dyDescent="0.25">
      <c r="A148">
        <v>5413</v>
      </c>
      <c r="B148" t="s">
        <v>18</v>
      </c>
      <c r="C148" t="s">
        <v>25</v>
      </c>
      <c r="D148">
        <v>205.34</v>
      </c>
      <c r="E148" s="3">
        <v>44952</v>
      </c>
      <c r="F148" s="3">
        <v>45153</v>
      </c>
      <c r="G148">
        <v>1205.8</v>
      </c>
      <c r="H148" t="s">
        <v>30</v>
      </c>
      <c r="I148">
        <v>7.19</v>
      </c>
      <c r="J148" s="6" cm="1">
        <f t="array" ref="J148">IF(ISBLANK(I148),
    IFERROR(MEDIAN(IF($C$2:$C$10000=C148, $I$2:$I$10000)),""),
    I148
)</f>
        <v>7.19</v>
      </c>
      <c r="K148">
        <v>1390.4</v>
      </c>
      <c r="L148" cm="1">
        <f t="array" ref="L148">IF(ISBLANK(K148),
    IFERROR(MEDIAN(IF($B$2:$B$10000=B148, $K$2:$K$10000)),""),
    K148
)</f>
        <v>1390.4</v>
      </c>
      <c r="M148">
        <v>32.9</v>
      </c>
      <c r="N148">
        <v>308.10000000000002</v>
      </c>
      <c r="O148" s="7" cm="1">
        <f t="array" ref="O148">IF(ISBLANK(N148),
    IFERROR(AVERAGE(IF($C$2:$C$10000=C148, $N$2:$N$10000)),""),
    N148
)</f>
        <v>308.10000000000002</v>
      </c>
      <c r="P148" t="b">
        <v>0</v>
      </c>
      <c r="Q148" t="s">
        <v>35</v>
      </c>
      <c r="R148" t="str">
        <f t="shared" si="2"/>
        <v>Sem Aplicação</v>
      </c>
      <c r="S148" t="s">
        <v>39</v>
      </c>
      <c r="T148" s="4">
        <v>86.2</v>
      </c>
      <c r="U148" s="4">
        <v>116965.95</v>
      </c>
      <c r="V148" s="4">
        <v>-13025.99</v>
      </c>
    </row>
    <row r="149" spans="1:22" x14ac:dyDescent="0.25">
      <c r="A149">
        <v>4748</v>
      </c>
      <c r="B149" t="s">
        <v>21</v>
      </c>
      <c r="C149" t="s">
        <v>29</v>
      </c>
      <c r="D149">
        <v>184.04</v>
      </c>
      <c r="E149" s="3">
        <v>44974</v>
      </c>
      <c r="F149" s="3">
        <v>45160</v>
      </c>
      <c r="G149">
        <v>943.26</v>
      </c>
      <c r="H149" t="s">
        <v>32</v>
      </c>
      <c r="I149">
        <v>4.5599999999999996</v>
      </c>
      <c r="J149" s="6" cm="1">
        <f t="array" ref="J149">IF(ISBLANK(I149),
    IFERROR(MEDIAN(IF($C$2:$C$10000=C149, $I$2:$I$10000)),""),
    I149
)</f>
        <v>4.5599999999999996</v>
      </c>
      <c r="K149">
        <v>864</v>
      </c>
      <c r="L149" cm="1">
        <f t="array" ref="L149">IF(ISBLANK(K149),
    IFERROR(MEDIAN(IF($B$2:$B$10000=B149, $K$2:$K$10000)),""),
    K149
)</f>
        <v>864</v>
      </c>
      <c r="M149">
        <v>20.7</v>
      </c>
      <c r="N149">
        <v>590.6</v>
      </c>
      <c r="O149" s="7" cm="1">
        <f t="array" ref="O149">IF(ISBLANK(N149),
    IFERROR(AVERAGE(IF($C$2:$C$10000=C149, $N$2:$N$10000)),""),
    N149
)</f>
        <v>590.6</v>
      </c>
      <c r="P149" t="b">
        <v>0</v>
      </c>
      <c r="Q149" t="s">
        <v>35</v>
      </c>
      <c r="R149" t="str">
        <f t="shared" si="2"/>
        <v>Sem Aplicação</v>
      </c>
      <c r="S149" t="s">
        <v>41</v>
      </c>
      <c r="T149" s="4">
        <v>65.98</v>
      </c>
      <c r="U149" s="4">
        <v>352385.2</v>
      </c>
      <c r="V149" s="4">
        <v>-290148.90999999997</v>
      </c>
    </row>
    <row r="150" spans="1:22" x14ac:dyDescent="0.25">
      <c r="A150">
        <v>1663</v>
      </c>
      <c r="B150" t="s">
        <v>18</v>
      </c>
      <c r="C150" t="s">
        <v>28</v>
      </c>
      <c r="D150">
        <v>171.62</v>
      </c>
      <c r="E150" s="3">
        <v>45017</v>
      </c>
      <c r="F150" s="3">
        <v>45144</v>
      </c>
      <c r="G150">
        <v>471.57</v>
      </c>
      <c r="H150" t="s">
        <v>30</v>
      </c>
      <c r="I150">
        <v>6.82</v>
      </c>
      <c r="J150" s="6" cm="1">
        <f t="array" ref="J150">IF(ISBLANK(I150),
    IFERROR(MEDIAN(IF($C$2:$C$10000=C150, $I$2:$I$10000)),""),
    I150
)</f>
        <v>6.82</v>
      </c>
      <c r="K150">
        <v>389.9</v>
      </c>
      <c r="L150" cm="1">
        <f t="array" ref="L150">IF(ISBLANK(K150),
    IFERROR(MEDIAN(IF($B$2:$B$10000=B150, $K$2:$K$10000)),""),
    K150
)</f>
        <v>389.9</v>
      </c>
      <c r="M150">
        <v>26.2</v>
      </c>
      <c r="N150">
        <v>538</v>
      </c>
      <c r="O150" s="7" cm="1">
        <f t="array" ref="O150">IF(ISBLANK(N150),
    IFERROR(AVERAGE(IF($C$2:$C$10000=C150, $N$2:$N$10000)),""),
    N150
)</f>
        <v>538</v>
      </c>
      <c r="P150" t="b">
        <v>1</v>
      </c>
      <c r="Q150" t="s">
        <v>36</v>
      </c>
      <c r="R150" t="str">
        <f t="shared" si="2"/>
        <v>2,4-D</v>
      </c>
      <c r="S150" t="s">
        <v>39</v>
      </c>
      <c r="T150" s="4">
        <v>349.32</v>
      </c>
      <c r="U150" s="4">
        <v>222725.24</v>
      </c>
      <c r="V150" s="4">
        <v>-57996.41</v>
      </c>
    </row>
    <row r="151" spans="1:22" x14ac:dyDescent="0.25">
      <c r="A151">
        <v>2998</v>
      </c>
      <c r="B151" t="s">
        <v>19</v>
      </c>
      <c r="C151" t="s">
        <v>28</v>
      </c>
      <c r="D151">
        <v>258.97000000000003</v>
      </c>
      <c r="E151" s="3">
        <v>45040</v>
      </c>
      <c r="F151" s="3">
        <v>45206</v>
      </c>
      <c r="G151">
        <v>1538.83</v>
      </c>
      <c r="H151" t="s">
        <v>30</v>
      </c>
      <c r="I151">
        <v>5.26</v>
      </c>
      <c r="J151" s="6" cm="1">
        <f t="array" ref="J151">IF(ISBLANK(I151),
    IFERROR(MEDIAN(IF($C$2:$C$10000=C151, $I$2:$I$10000)),""),
    I151
)</f>
        <v>5.26</v>
      </c>
      <c r="K151">
        <v>649.1</v>
      </c>
      <c r="L151" cm="1">
        <f t="array" ref="L151">IF(ISBLANK(K151),
    IFERROR(MEDIAN(IF($B$2:$B$10000=B151, $K$2:$K$10000)),""),
    K151
)</f>
        <v>649.1</v>
      </c>
      <c r="M151">
        <v>20.5</v>
      </c>
      <c r="N151">
        <v>539.6</v>
      </c>
      <c r="O151" s="7" cm="1">
        <f t="array" ref="O151">IF(ISBLANK(N151),
    IFERROR(AVERAGE(IF($C$2:$C$10000=C151, $N$2:$N$10000)),""),
    N151
)</f>
        <v>539.6</v>
      </c>
      <c r="P151" t="b">
        <v>1</v>
      </c>
      <c r="Q151" t="s">
        <v>36</v>
      </c>
      <c r="R151" t="str">
        <f t="shared" si="2"/>
        <v>2,4-D</v>
      </c>
      <c r="S151" t="s">
        <v>40</v>
      </c>
      <c r="T151" s="4">
        <v>349.94</v>
      </c>
      <c r="U151" s="4">
        <v>284758.59999999998</v>
      </c>
      <c r="V151" s="4">
        <v>253739.57</v>
      </c>
    </row>
    <row r="152" spans="1:22" x14ac:dyDescent="0.25">
      <c r="A152">
        <v>8994</v>
      </c>
      <c r="B152" t="s">
        <v>18</v>
      </c>
      <c r="C152" t="s">
        <v>28</v>
      </c>
      <c r="D152">
        <v>247.39</v>
      </c>
      <c r="E152" s="3">
        <v>44940</v>
      </c>
      <c r="F152" s="3">
        <v>45049</v>
      </c>
      <c r="G152">
        <v>1080.1600000000001</v>
      </c>
      <c r="H152" t="s">
        <v>30</v>
      </c>
      <c r="I152">
        <v>5.65</v>
      </c>
      <c r="J152" s="6" cm="1">
        <f t="array" ref="J152">IF(ISBLANK(I152),
    IFERROR(MEDIAN(IF($C$2:$C$10000=C152, $I$2:$I$10000)),""),
    I152
)</f>
        <v>5.65</v>
      </c>
      <c r="K152">
        <v>1008.6</v>
      </c>
      <c r="L152" cm="1">
        <f t="array" ref="L152">IF(ISBLANK(K152),
    IFERROR(MEDIAN(IF($B$2:$B$10000=B152, $K$2:$K$10000)),""),
    K152
)</f>
        <v>1008.6</v>
      </c>
      <c r="M152">
        <v>25.1</v>
      </c>
      <c r="N152">
        <v>120.7</v>
      </c>
      <c r="O152" s="7" cm="1">
        <f t="array" ref="O152">IF(ISBLANK(N152),
    IFERROR(AVERAGE(IF($C$2:$C$10000=C152, $N$2:$N$10000)),""),
    N152
)</f>
        <v>120.7</v>
      </c>
      <c r="P152" t="b">
        <v>1</v>
      </c>
      <c r="Q152" t="s">
        <v>37</v>
      </c>
      <c r="R152" t="str">
        <f t="shared" si="2"/>
        <v>Glifosato</v>
      </c>
      <c r="S152" t="s">
        <v>39</v>
      </c>
      <c r="T152" s="4">
        <v>340.57</v>
      </c>
      <c r="U152" s="4">
        <v>276148.52</v>
      </c>
      <c r="V152" s="4">
        <v>91721.57</v>
      </c>
    </row>
    <row r="153" spans="1:22" x14ac:dyDescent="0.25">
      <c r="A153">
        <v>2495</v>
      </c>
      <c r="B153" t="s">
        <v>18</v>
      </c>
      <c r="C153" t="s">
        <v>27</v>
      </c>
      <c r="D153">
        <v>41.08</v>
      </c>
      <c r="E153" s="3">
        <v>45026</v>
      </c>
      <c r="F153" s="3">
        <v>45246</v>
      </c>
      <c r="G153">
        <v>186.17</v>
      </c>
      <c r="H153" t="s">
        <v>31</v>
      </c>
      <c r="I153">
        <v>5.76</v>
      </c>
      <c r="J153" s="6" cm="1">
        <f t="array" ref="J153">IF(ISBLANK(I153),
    IFERROR(MEDIAN(IF($C$2:$C$10000=C153, $I$2:$I$10000)),""),
    I153
)</f>
        <v>5.76</v>
      </c>
      <c r="K153">
        <v>1591.1</v>
      </c>
      <c r="L153" cm="1">
        <f t="array" ref="L153">IF(ISBLANK(K153),
    IFERROR(MEDIAN(IF($B$2:$B$10000=B153, $K$2:$K$10000)),""),
    K153
)</f>
        <v>1591.1</v>
      </c>
      <c r="M153">
        <v>21.2</v>
      </c>
      <c r="N153">
        <v>311.39999999999998</v>
      </c>
      <c r="O153" s="7" cm="1">
        <f t="array" ref="O153">IF(ISBLANK(N153),
    IFERROR(AVERAGE(IF($C$2:$C$10000=C153, $N$2:$N$10000)),""),
    N153
)</f>
        <v>311.39999999999998</v>
      </c>
      <c r="P153" t="b">
        <v>1</v>
      </c>
      <c r="Q153" t="s">
        <v>36</v>
      </c>
      <c r="R153" t="str">
        <f t="shared" si="2"/>
        <v>2,4-D</v>
      </c>
      <c r="S153" t="s">
        <v>39</v>
      </c>
      <c r="T153" s="4">
        <v>150.47</v>
      </c>
      <c r="U153" s="4">
        <v>60728.28</v>
      </c>
      <c r="V153" s="4">
        <v>-32715.279999999999</v>
      </c>
    </row>
    <row r="154" spans="1:22" x14ac:dyDescent="0.25">
      <c r="A154">
        <v>4304</v>
      </c>
      <c r="B154" t="s">
        <v>18</v>
      </c>
      <c r="C154" t="s">
        <v>25</v>
      </c>
      <c r="D154">
        <v>255.33</v>
      </c>
      <c r="E154" s="3">
        <v>44985</v>
      </c>
      <c r="F154" s="3">
        <v>45128</v>
      </c>
      <c r="G154">
        <v>598.73</v>
      </c>
      <c r="H154" t="s">
        <v>31</v>
      </c>
      <c r="I154">
        <v>5.41</v>
      </c>
      <c r="J154" s="6" cm="1">
        <f t="array" ref="J154">IF(ISBLANK(I154),
    IFERROR(MEDIAN(IF($C$2:$C$10000=C154, $I$2:$I$10000)),""),
    I154
)</f>
        <v>5.41</v>
      </c>
      <c r="K154">
        <v>1749.2</v>
      </c>
      <c r="L154" cm="1">
        <f t="array" ref="L154">IF(ISBLANK(K154),
    IFERROR(MEDIAN(IF($B$2:$B$10000=B154, $K$2:$K$10000)),""),
    K154
)</f>
        <v>1749.2</v>
      </c>
      <c r="M154">
        <v>31.4</v>
      </c>
      <c r="N154">
        <v>596.5</v>
      </c>
      <c r="O154" s="7" cm="1">
        <f t="array" ref="O154">IF(ISBLANK(N154),
    IFERROR(AVERAGE(IF($C$2:$C$10000=C154, $N$2:$N$10000)),""),
    N154
)</f>
        <v>596.5</v>
      </c>
      <c r="P154" t="b">
        <v>1</v>
      </c>
      <c r="Q154" t="s">
        <v>37</v>
      </c>
      <c r="R154" t="str">
        <f t="shared" si="2"/>
        <v>Glifosato</v>
      </c>
      <c r="S154" t="s">
        <v>39</v>
      </c>
      <c r="T154" s="4">
        <v>83.55</v>
      </c>
      <c r="U154" s="4">
        <v>271924.96000000002</v>
      </c>
      <c r="V154" s="4">
        <v>-221901.07</v>
      </c>
    </row>
    <row r="155" spans="1:22" x14ac:dyDescent="0.25">
      <c r="A155">
        <v>4763</v>
      </c>
      <c r="B155" t="s">
        <v>22</v>
      </c>
      <c r="C155" t="s">
        <v>29</v>
      </c>
      <c r="D155">
        <v>127.15</v>
      </c>
      <c r="E155" s="3">
        <v>44938</v>
      </c>
      <c r="F155" s="3">
        <v>45121</v>
      </c>
      <c r="G155">
        <v>736.05</v>
      </c>
      <c r="H155" t="s">
        <v>30</v>
      </c>
      <c r="I155">
        <v>4.78</v>
      </c>
      <c r="J155" s="6" cm="1">
        <f t="array" ref="J155">IF(ISBLANK(I155),
    IFERROR(MEDIAN(IF($C$2:$C$10000=C155, $I$2:$I$10000)),""),
    I155
)</f>
        <v>4.78</v>
      </c>
      <c r="K155">
        <v>1220</v>
      </c>
      <c r="L155" cm="1">
        <f t="array" ref="L155">IF(ISBLANK(K155),
    IFERROR(MEDIAN(IF($B$2:$B$10000=B155, $K$2:$K$10000)),""),
    K155
)</f>
        <v>1220</v>
      </c>
      <c r="M155">
        <v>22.1</v>
      </c>
      <c r="N155">
        <v>132</v>
      </c>
      <c r="O155" s="7" cm="1">
        <f t="array" ref="O155">IF(ISBLANK(N155),
    IFERROR(AVERAGE(IF($C$2:$C$10000=C155, $N$2:$N$10000)),""),
    N155
)</f>
        <v>132</v>
      </c>
      <c r="P155" t="b">
        <v>0</v>
      </c>
      <c r="Q155" t="s">
        <v>35</v>
      </c>
      <c r="R155" t="str">
        <f t="shared" si="2"/>
        <v>Sem Aplicação</v>
      </c>
      <c r="S155" t="s">
        <v>39</v>
      </c>
      <c r="T155" s="4">
        <v>54.67</v>
      </c>
      <c r="U155" s="4">
        <v>215479.66</v>
      </c>
      <c r="V155" s="4">
        <v>-175239.81</v>
      </c>
    </row>
    <row r="156" spans="1:22" x14ac:dyDescent="0.25">
      <c r="A156">
        <v>6232</v>
      </c>
      <c r="B156" t="s">
        <v>18</v>
      </c>
      <c r="C156" t="s">
        <v>23</v>
      </c>
      <c r="D156">
        <v>79.84</v>
      </c>
      <c r="E156" s="3">
        <v>45042</v>
      </c>
      <c r="F156" s="3">
        <v>45155</v>
      </c>
      <c r="G156">
        <v>491.4</v>
      </c>
      <c r="H156" t="s">
        <v>30</v>
      </c>
      <c r="J156" s="6" cm="1">
        <f t="array" ref="J156">IF(ISBLANK(I156),
    IFERROR(MEDIAN(IF($C$2:$C$10000=C156, $I$2:$I$10000)),""),
    I156
)</f>
        <v>5.8</v>
      </c>
      <c r="K156">
        <v>761.1</v>
      </c>
      <c r="L156" cm="1">
        <f t="array" ref="L156">IF(ISBLANK(K156),
    IFERROR(MEDIAN(IF($B$2:$B$10000=B156, $K$2:$K$10000)),""),
    K156
)</f>
        <v>761.1</v>
      </c>
      <c r="M156">
        <v>24.7</v>
      </c>
      <c r="N156">
        <v>365.8</v>
      </c>
      <c r="O156" s="7" cm="1">
        <f t="array" ref="O156">IF(ISBLANK(N156),
    IFERROR(AVERAGE(IF($C$2:$C$10000=C156, $N$2:$N$10000)),""),
    N156
)</f>
        <v>365.8</v>
      </c>
      <c r="P156" t="b">
        <v>1</v>
      </c>
      <c r="R156" t="str">
        <f t="shared" si="2"/>
        <v>Desconhecido</v>
      </c>
      <c r="S156" t="s">
        <v>39</v>
      </c>
      <c r="T156" s="4">
        <v>909.73</v>
      </c>
      <c r="U156" s="4">
        <v>71050.759999999995</v>
      </c>
      <c r="V156" s="4">
        <v>375990.56</v>
      </c>
    </row>
    <row r="157" spans="1:22" x14ac:dyDescent="0.25">
      <c r="A157">
        <v>2853</v>
      </c>
      <c r="B157" t="s">
        <v>20</v>
      </c>
      <c r="C157" t="s">
        <v>26</v>
      </c>
      <c r="D157">
        <v>261.58</v>
      </c>
      <c r="E157" s="3">
        <v>44949</v>
      </c>
      <c r="F157" s="3">
        <v>45069</v>
      </c>
      <c r="G157">
        <v>1405.98</v>
      </c>
      <c r="H157" t="s">
        <v>31</v>
      </c>
      <c r="I157">
        <v>5.39</v>
      </c>
      <c r="J157" s="6" cm="1">
        <f t="array" ref="J157">IF(ISBLANK(I157),
    IFERROR(MEDIAN(IF($C$2:$C$10000=C157, $I$2:$I$10000)),""),
    I157
)</f>
        <v>5.39</v>
      </c>
      <c r="K157">
        <v>1309.5</v>
      </c>
      <c r="L157" cm="1">
        <f t="array" ref="L157">IF(ISBLANK(K157),
    IFERROR(MEDIAN(IF($B$2:$B$10000=B157, $K$2:$K$10000)),""),
    K157
)</f>
        <v>1309.5</v>
      </c>
      <c r="M157">
        <v>24.5</v>
      </c>
      <c r="N157">
        <v>239.4</v>
      </c>
      <c r="O157" s="7" cm="1">
        <f t="array" ref="O157">IF(ISBLANK(N157),
    IFERROR(AVERAGE(IF($C$2:$C$10000=C157, $N$2:$N$10000)),""),
    N157
)</f>
        <v>239.4</v>
      </c>
      <c r="P157" t="b">
        <v>1</v>
      </c>
      <c r="Q157" t="s">
        <v>37</v>
      </c>
      <c r="R157" t="str">
        <f t="shared" si="2"/>
        <v>Glifosato</v>
      </c>
      <c r="S157" t="s">
        <v>40</v>
      </c>
      <c r="T157" s="4">
        <v>129.5</v>
      </c>
      <c r="U157" s="4">
        <v>274891.46000000002</v>
      </c>
      <c r="V157" s="4">
        <v>-92817.05</v>
      </c>
    </row>
    <row r="158" spans="1:22" x14ac:dyDescent="0.25">
      <c r="A158">
        <v>7585</v>
      </c>
      <c r="B158" t="s">
        <v>20</v>
      </c>
      <c r="C158" t="s">
        <v>28</v>
      </c>
      <c r="D158">
        <v>132.44999999999999</v>
      </c>
      <c r="E158" s="3">
        <v>45011</v>
      </c>
      <c r="F158" s="3">
        <v>45249</v>
      </c>
      <c r="G158">
        <v>821.69</v>
      </c>
      <c r="H158" t="s">
        <v>30</v>
      </c>
      <c r="I158">
        <v>6.97</v>
      </c>
      <c r="J158" s="6" cm="1">
        <f t="array" ref="J158">IF(ISBLANK(I158),
    IFERROR(MEDIAN(IF($C$2:$C$10000=C158, $I$2:$I$10000)),""),
    I158
)</f>
        <v>6.97</v>
      </c>
      <c r="K158">
        <v>738</v>
      </c>
      <c r="L158" cm="1">
        <f t="array" ref="L158">IF(ISBLANK(K158),
    IFERROR(MEDIAN(IF($B$2:$B$10000=B158, $K$2:$K$10000)),""),
    K158
)</f>
        <v>738</v>
      </c>
      <c r="M158">
        <v>31.9</v>
      </c>
      <c r="N158">
        <v>263.3</v>
      </c>
      <c r="O158" s="7" cm="1">
        <f t="array" ref="O158">IF(ISBLANK(N158),
    IFERROR(AVERAGE(IF($C$2:$C$10000=C158, $N$2:$N$10000)),""),
    N158
)</f>
        <v>263.3</v>
      </c>
      <c r="P158" t="b">
        <v>1</v>
      </c>
      <c r="Q158" t="s">
        <v>34</v>
      </c>
      <c r="R158" t="str">
        <f t="shared" si="2"/>
        <v>Dicamba</v>
      </c>
      <c r="S158" t="s">
        <v>41</v>
      </c>
      <c r="T158" s="4">
        <v>345.66</v>
      </c>
      <c r="U158" s="4">
        <v>251985.49</v>
      </c>
      <c r="V158" s="4">
        <v>32039.88</v>
      </c>
    </row>
    <row r="159" spans="1:22" x14ac:dyDescent="0.25">
      <c r="A159">
        <v>2291</v>
      </c>
      <c r="B159" t="s">
        <v>21</v>
      </c>
      <c r="C159" t="s">
        <v>23</v>
      </c>
      <c r="D159">
        <v>243.47</v>
      </c>
      <c r="E159" s="3">
        <v>44998</v>
      </c>
      <c r="F159" s="3">
        <v>45200</v>
      </c>
      <c r="G159">
        <v>733.21</v>
      </c>
      <c r="H159" t="s">
        <v>31</v>
      </c>
      <c r="I159">
        <v>4.9000000000000004</v>
      </c>
      <c r="J159" s="6" cm="1">
        <f t="array" ref="J159">IF(ISBLANK(I159),
    IFERROR(MEDIAN(IF($C$2:$C$10000=C159, $I$2:$I$10000)),""),
    I159
)</f>
        <v>4.9000000000000004</v>
      </c>
      <c r="K159">
        <v>1200.8</v>
      </c>
      <c r="L159" cm="1">
        <f t="array" ref="L159">IF(ISBLANK(K159),
    IFERROR(MEDIAN(IF($B$2:$B$10000=B159, $K$2:$K$10000)),""),
    K159
)</f>
        <v>1200.8</v>
      </c>
      <c r="M159">
        <v>30.1</v>
      </c>
      <c r="N159">
        <v>539.9</v>
      </c>
      <c r="O159" s="7" cm="1">
        <f t="array" ref="O159">IF(ISBLANK(N159),
    IFERROR(AVERAGE(IF($C$2:$C$10000=C159, $N$2:$N$10000)),""),
    N159
)</f>
        <v>539.9</v>
      </c>
      <c r="P159" t="b">
        <v>1</v>
      </c>
      <c r="Q159" t="s">
        <v>36</v>
      </c>
      <c r="R159" t="str">
        <f t="shared" si="2"/>
        <v>2,4-D</v>
      </c>
      <c r="S159" t="s">
        <v>39</v>
      </c>
      <c r="T159" s="4">
        <v>904.26</v>
      </c>
      <c r="U159" s="4">
        <v>216791.9</v>
      </c>
      <c r="V159" s="4">
        <v>446220.57</v>
      </c>
    </row>
    <row r="160" spans="1:22" x14ac:dyDescent="0.25">
      <c r="A160">
        <v>4581</v>
      </c>
      <c r="B160" t="s">
        <v>22</v>
      </c>
      <c r="C160" t="s">
        <v>23</v>
      </c>
      <c r="D160">
        <v>82.7</v>
      </c>
      <c r="E160" s="3">
        <v>44965</v>
      </c>
      <c r="F160" s="3">
        <v>45199</v>
      </c>
      <c r="G160">
        <v>480.12</v>
      </c>
      <c r="H160" t="s">
        <v>30</v>
      </c>
      <c r="I160">
        <v>6.73</v>
      </c>
      <c r="J160" s="6" cm="1">
        <f t="array" ref="J160">IF(ISBLANK(I160),
    IFERROR(MEDIAN(IF($C$2:$C$10000=C160, $I$2:$I$10000)),""),
    I160
)</f>
        <v>6.73</v>
      </c>
      <c r="K160">
        <v>590</v>
      </c>
      <c r="L160" cm="1">
        <f t="array" ref="L160">IF(ISBLANK(K160),
    IFERROR(MEDIAN(IF($B$2:$B$10000=B160, $K$2:$K$10000)),""),
    K160
)</f>
        <v>590</v>
      </c>
      <c r="M160">
        <v>18.899999999999999</v>
      </c>
      <c r="N160">
        <v>373.3</v>
      </c>
      <c r="O160" s="7" cm="1">
        <f t="array" ref="O160">IF(ISBLANK(N160),
    IFERROR(AVERAGE(IF($C$2:$C$10000=C160, $N$2:$N$10000)),""),
    N160
)</f>
        <v>373.3</v>
      </c>
      <c r="P160" t="b">
        <v>1</v>
      </c>
      <c r="Q160" t="s">
        <v>37</v>
      </c>
      <c r="R160" t="str">
        <f t="shared" si="2"/>
        <v>Glifosato</v>
      </c>
      <c r="S160" t="s">
        <v>40</v>
      </c>
      <c r="T160" s="4">
        <v>890.6</v>
      </c>
      <c r="U160" s="4">
        <v>123419.73</v>
      </c>
      <c r="V160" s="4">
        <v>304175.14</v>
      </c>
    </row>
    <row r="161" spans="1:22" x14ac:dyDescent="0.25">
      <c r="A161">
        <v>8554</v>
      </c>
      <c r="B161" t="s">
        <v>21</v>
      </c>
      <c r="C161" t="s">
        <v>24</v>
      </c>
      <c r="D161">
        <v>6.16</v>
      </c>
      <c r="E161" s="3">
        <v>44935</v>
      </c>
      <c r="F161" s="3">
        <v>45069</v>
      </c>
      <c r="G161">
        <v>24.3</v>
      </c>
      <c r="H161" t="s">
        <v>31</v>
      </c>
      <c r="I161">
        <v>5.37</v>
      </c>
      <c r="J161" s="6" cm="1">
        <f t="array" ref="J161">IF(ISBLANK(I161),
    IFERROR(MEDIAN(IF($C$2:$C$10000=C161, $I$2:$I$10000)),""),
    I161
)</f>
        <v>5.37</v>
      </c>
      <c r="K161">
        <v>627.20000000000005</v>
      </c>
      <c r="L161" cm="1">
        <f t="array" ref="L161">IF(ISBLANK(K161),
    IFERROR(MEDIAN(IF($B$2:$B$10000=B161, $K$2:$K$10000)),""),
    K161
)</f>
        <v>627.20000000000005</v>
      </c>
      <c r="M161">
        <v>19.100000000000001</v>
      </c>
      <c r="N161">
        <v>467.3</v>
      </c>
      <c r="O161" s="7" cm="1">
        <f t="array" ref="O161">IF(ISBLANK(N161),
    IFERROR(AVERAGE(IF($C$2:$C$10000=C161, $N$2:$N$10000)),""),
    N161
)</f>
        <v>467.3</v>
      </c>
      <c r="P161" t="b">
        <v>1</v>
      </c>
      <c r="Q161" t="s">
        <v>37</v>
      </c>
      <c r="R161" t="str">
        <f t="shared" si="2"/>
        <v>Glifosato</v>
      </c>
      <c r="S161" t="s">
        <v>39</v>
      </c>
      <c r="T161" s="4">
        <v>163.32</v>
      </c>
      <c r="U161" s="4">
        <v>6448.6</v>
      </c>
      <c r="V161" s="4">
        <v>-2479.92</v>
      </c>
    </row>
    <row r="162" spans="1:22" x14ac:dyDescent="0.25">
      <c r="A162">
        <v>8280</v>
      </c>
      <c r="B162" t="s">
        <v>20</v>
      </c>
      <c r="C162" t="s">
        <v>27</v>
      </c>
      <c r="D162">
        <v>151.16</v>
      </c>
      <c r="E162" s="3">
        <v>45014</v>
      </c>
      <c r="F162" s="3">
        <v>45128</v>
      </c>
      <c r="G162">
        <v>350.63</v>
      </c>
      <c r="H162" t="s">
        <v>32</v>
      </c>
      <c r="I162">
        <v>7.15</v>
      </c>
      <c r="J162" s="6" cm="1">
        <f t="array" ref="J162">IF(ISBLANK(I162),
    IFERROR(MEDIAN(IF($C$2:$C$10000=C162, $I$2:$I$10000)),""),
    I162
)</f>
        <v>7.15</v>
      </c>
      <c r="K162">
        <v>320.39999999999998</v>
      </c>
      <c r="L162" cm="1">
        <f t="array" ref="L162">IF(ISBLANK(K162),
    IFERROR(MEDIAN(IF($B$2:$B$10000=B162, $K$2:$K$10000)),""),
    K162
)</f>
        <v>320.39999999999998</v>
      </c>
      <c r="M162">
        <v>26.8</v>
      </c>
      <c r="N162">
        <v>420.3</v>
      </c>
      <c r="O162" s="7" cm="1">
        <f t="array" ref="O162">IF(ISBLANK(N162),
    IFERROR(AVERAGE(IF($C$2:$C$10000=C162, $N$2:$N$10000)),""),
    N162
)</f>
        <v>420.3</v>
      </c>
      <c r="P162" t="b">
        <v>1</v>
      </c>
      <c r="Q162" t="s">
        <v>37</v>
      </c>
      <c r="R162" t="str">
        <f t="shared" si="2"/>
        <v>Glifosato</v>
      </c>
      <c r="S162" t="s">
        <v>39</v>
      </c>
      <c r="T162" s="4">
        <v>152.47999999999999</v>
      </c>
      <c r="U162" s="4">
        <v>182419.23</v>
      </c>
      <c r="V162" s="4">
        <v>-128955.17</v>
      </c>
    </row>
    <row r="163" spans="1:22" x14ac:dyDescent="0.25">
      <c r="A163">
        <v>2636</v>
      </c>
      <c r="B163" t="s">
        <v>20</v>
      </c>
      <c r="C163" t="s">
        <v>29</v>
      </c>
      <c r="D163">
        <v>34.57</v>
      </c>
      <c r="E163" s="3">
        <v>45021</v>
      </c>
      <c r="F163" s="3">
        <v>45186</v>
      </c>
      <c r="G163">
        <v>167.46</v>
      </c>
      <c r="H163" t="s">
        <v>30</v>
      </c>
      <c r="I163">
        <v>5.78</v>
      </c>
      <c r="J163" s="6" cm="1">
        <f t="array" ref="J163">IF(ISBLANK(I163),
    IFERROR(MEDIAN(IF($C$2:$C$10000=C163, $I$2:$I$10000)),""),
    I163
)</f>
        <v>5.78</v>
      </c>
      <c r="K163">
        <v>872.2</v>
      </c>
      <c r="L163" cm="1">
        <f t="array" ref="L163">IF(ISBLANK(K163),
    IFERROR(MEDIAN(IF($B$2:$B$10000=B163, $K$2:$K$10000)),""),
    K163
)</f>
        <v>872.2</v>
      </c>
      <c r="M163">
        <v>24.8</v>
      </c>
      <c r="O163" s="7" cm="1">
        <f t="array" ref="O163">IF(ISBLANK(N163),
    IFERROR(AVERAGE(IF($C$2:$C$10000=C163, $N$2:$N$10000)),""),
    N163
)</f>
        <v>311.31765517241399</v>
      </c>
      <c r="P163" t="b">
        <v>1</v>
      </c>
      <c r="Q163" t="s">
        <v>37</v>
      </c>
      <c r="R163" t="str">
        <f t="shared" si="2"/>
        <v>Glifosato</v>
      </c>
      <c r="S163" t="s">
        <v>39</v>
      </c>
      <c r="T163" s="4">
        <v>66.44</v>
      </c>
      <c r="U163" s="4">
        <v>19628.240000000002</v>
      </c>
      <c r="V163" s="4">
        <v>-8502.2000000000007</v>
      </c>
    </row>
    <row r="164" spans="1:22" x14ac:dyDescent="0.25">
      <c r="A164">
        <v>4696</v>
      </c>
      <c r="B164" t="s">
        <v>19</v>
      </c>
      <c r="C164" t="s">
        <v>27</v>
      </c>
      <c r="D164">
        <v>227.54</v>
      </c>
      <c r="E164" s="3">
        <v>44951</v>
      </c>
      <c r="F164" s="3">
        <v>45115</v>
      </c>
      <c r="G164">
        <v>1119.6300000000001</v>
      </c>
      <c r="H164" t="s">
        <v>30</v>
      </c>
      <c r="I164">
        <v>5.0199999999999996</v>
      </c>
      <c r="J164" s="6" cm="1">
        <f t="array" ref="J164">IF(ISBLANK(I164),
    IFERROR(MEDIAN(IF($C$2:$C$10000=C164, $I$2:$I$10000)),""),
    I164
)</f>
        <v>5.0199999999999996</v>
      </c>
      <c r="K164">
        <v>1189.0999999999999</v>
      </c>
      <c r="L164" cm="1">
        <f t="array" ref="L164">IF(ISBLANK(K164),
    IFERROR(MEDIAN(IF($B$2:$B$10000=B164, $K$2:$K$10000)),""),
    K164
)</f>
        <v>1189.0999999999999</v>
      </c>
      <c r="M164">
        <v>22.4</v>
      </c>
      <c r="N164">
        <v>485.4</v>
      </c>
      <c r="O164" s="7" cm="1">
        <f t="array" ref="O164">IF(ISBLANK(N164),
    IFERROR(AVERAGE(IF($C$2:$C$10000=C164, $N$2:$N$10000)),""),
    N164
)</f>
        <v>485.4</v>
      </c>
      <c r="P164" t="b">
        <v>1</v>
      </c>
      <c r="Q164" t="s">
        <v>38</v>
      </c>
      <c r="R164" t="str">
        <f t="shared" si="2"/>
        <v>Atrazina</v>
      </c>
      <c r="S164" t="s">
        <v>39</v>
      </c>
      <c r="T164" s="4">
        <v>146.09</v>
      </c>
      <c r="U164" s="4">
        <v>170848.6</v>
      </c>
      <c r="V164" s="4">
        <v>-7281.85</v>
      </c>
    </row>
    <row r="165" spans="1:22" x14ac:dyDescent="0.25">
      <c r="A165">
        <v>1698</v>
      </c>
      <c r="B165" t="s">
        <v>18</v>
      </c>
      <c r="C165" t="s">
        <v>24</v>
      </c>
      <c r="D165">
        <v>86.44</v>
      </c>
      <c r="E165" s="3">
        <v>44943</v>
      </c>
      <c r="F165" s="3">
        <v>45059</v>
      </c>
      <c r="G165">
        <v>253.67</v>
      </c>
      <c r="H165" t="s">
        <v>32</v>
      </c>
      <c r="I165">
        <v>7.46</v>
      </c>
      <c r="J165" s="6" cm="1">
        <f t="array" ref="J165">IF(ISBLANK(I165),
    IFERROR(MEDIAN(IF($C$2:$C$10000=C165, $I$2:$I$10000)),""),
    I165
)</f>
        <v>7.46</v>
      </c>
      <c r="K165">
        <v>1462.1</v>
      </c>
      <c r="L165" cm="1">
        <f t="array" ref="L165">IF(ISBLANK(K165),
    IFERROR(MEDIAN(IF($B$2:$B$10000=B165, $K$2:$K$10000)),""),
    K165
)</f>
        <v>1462.1</v>
      </c>
      <c r="M165">
        <v>30.7</v>
      </c>
      <c r="N165">
        <v>583.9</v>
      </c>
      <c r="O165" s="7" cm="1">
        <f t="array" ref="O165">IF(ISBLANK(N165),
    IFERROR(AVERAGE(IF($C$2:$C$10000=C165, $N$2:$N$10000)),""),
    N165
)</f>
        <v>583.9</v>
      </c>
      <c r="P165" t="b">
        <v>1</v>
      </c>
      <c r="Q165" t="s">
        <v>38</v>
      </c>
      <c r="R165" t="str">
        <f t="shared" si="2"/>
        <v>Atrazina</v>
      </c>
      <c r="S165" t="s">
        <v>39</v>
      </c>
      <c r="T165" s="4">
        <v>167.56</v>
      </c>
      <c r="U165" s="4">
        <v>56434.01</v>
      </c>
      <c r="V165" s="4">
        <v>-13929.06</v>
      </c>
    </row>
    <row r="166" spans="1:22" x14ac:dyDescent="0.25">
      <c r="A166">
        <v>5737</v>
      </c>
      <c r="B166" t="s">
        <v>20</v>
      </c>
      <c r="C166" t="s">
        <v>29</v>
      </c>
      <c r="D166">
        <v>135.88</v>
      </c>
      <c r="E166" s="3">
        <v>44968</v>
      </c>
      <c r="F166" s="3">
        <v>45167</v>
      </c>
      <c r="G166">
        <v>222.5</v>
      </c>
      <c r="H166" t="s">
        <v>33</v>
      </c>
      <c r="I166">
        <v>5.03</v>
      </c>
      <c r="J166" s="6" cm="1">
        <f t="array" ref="J166">IF(ISBLANK(I166),
    IFERROR(MEDIAN(IF($C$2:$C$10000=C166, $I$2:$I$10000)),""),
    I166
)</f>
        <v>5.03</v>
      </c>
      <c r="K166">
        <v>1496.6</v>
      </c>
      <c r="L166" cm="1">
        <f t="array" ref="L166">IF(ISBLANK(K166),
    IFERROR(MEDIAN(IF($B$2:$B$10000=B166, $K$2:$K$10000)),""),
    K166
)</f>
        <v>1496.6</v>
      </c>
      <c r="M166">
        <v>20.100000000000001</v>
      </c>
      <c r="N166">
        <v>581.79999999999995</v>
      </c>
      <c r="O166" s="7" cm="1">
        <f t="array" ref="O166">IF(ISBLANK(N166),
    IFERROR(AVERAGE(IF($C$2:$C$10000=C166, $N$2:$N$10000)),""),
    N166
)</f>
        <v>581.79999999999995</v>
      </c>
      <c r="P166" t="b">
        <v>1</v>
      </c>
      <c r="Q166" t="s">
        <v>38</v>
      </c>
      <c r="R166" t="str">
        <f t="shared" si="2"/>
        <v>Atrazina</v>
      </c>
      <c r="S166" t="s">
        <v>40</v>
      </c>
      <c r="T166" s="4">
        <v>67.16</v>
      </c>
      <c r="U166" s="4">
        <v>240109.84</v>
      </c>
      <c r="V166" s="4">
        <v>-225166.74</v>
      </c>
    </row>
    <row r="167" spans="1:22" x14ac:dyDescent="0.25">
      <c r="A167">
        <v>1854</v>
      </c>
      <c r="B167" t="s">
        <v>21</v>
      </c>
      <c r="C167" t="s">
        <v>29</v>
      </c>
      <c r="D167">
        <v>30.67</v>
      </c>
      <c r="E167" s="3">
        <v>44955</v>
      </c>
      <c r="F167" s="3">
        <v>45099</v>
      </c>
      <c r="G167">
        <v>76.650000000000006</v>
      </c>
      <c r="H167" t="s">
        <v>30</v>
      </c>
      <c r="I167">
        <v>6.2</v>
      </c>
      <c r="J167" s="6" cm="1">
        <f t="array" ref="J167">IF(ISBLANK(I167),
    IFERROR(MEDIAN(IF($C$2:$C$10000=C167, $I$2:$I$10000)),""),
    I167
)</f>
        <v>6.2</v>
      </c>
      <c r="K167">
        <v>1787.9</v>
      </c>
      <c r="L167" cm="1">
        <f t="array" ref="L167">IF(ISBLANK(K167),
    IFERROR(MEDIAN(IF($B$2:$B$10000=B167, $K$2:$K$10000)),""),
    K167
)</f>
        <v>1787.9</v>
      </c>
      <c r="M167">
        <v>33.6</v>
      </c>
      <c r="N167">
        <v>484.2</v>
      </c>
      <c r="O167" s="7" cm="1">
        <f t="array" ref="O167">IF(ISBLANK(N167),
    IFERROR(AVERAGE(IF($C$2:$C$10000=C167, $N$2:$N$10000)),""),
    N167
)</f>
        <v>484.2</v>
      </c>
      <c r="P167" t="b">
        <v>1</v>
      </c>
      <c r="Q167" t="s">
        <v>36</v>
      </c>
      <c r="R167" t="str">
        <f t="shared" si="2"/>
        <v>2,4-D</v>
      </c>
      <c r="S167" t="s">
        <v>39</v>
      </c>
      <c r="T167" s="4">
        <v>63.39</v>
      </c>
      <c r="U167" s="4">
        <v>59577.61</v>
      </c>
      <c r="V167" s="4">
        <v>-54718.77</v>
      </c>
    </row>
    <row r="168" spans="1:22" x14ac:dyDescent="0.25">
      <c r="A168">
        <v>9164</v>
      </c>
      <c r="B168" t="s">
        <v>21</v>
      </c>
      <c r="C168" t="s">
        <v>25</v>
      </c>
      <c r="D168">
        <v>89.56</v>
      </c>
      <c r="E168" s="3">
        <v>44986</v>
      </c>
      <c r="F168" s="3">
        <v>45103</v>
      </c>
      <c r="G168">
        <v>313.36</v>
      </c>
      <c r="H168" t="s">
        <v>33</v>
      </c>
      <c r="I168">
        <v>6.21</v>
      </c>
      <c r="J168" s="6" cm="1">
        <f t="array" ref="J168">IF(ISBLANK(I168),
    IFERROR(MEDIAN(IF($C$2:$C$10000=C168, $I$2:$I$10000)),""),
    I168
)</f>
        <v>6.21</v>
      </c>
      <c r="L168" cm="1">
        <f t="array" ref="L168">IF(ISBLANK(K168),
    IFERROR(MEDIAN(IF($B$2:$B$10000=B168, $K$2:$K$10000)),""),
    K168
)</f>
        <v>962.1</v>
      </c>
      <c r="M168">
        <v>18.399999999999999</v>
      </c>
      <c r="N168">
        <v>318</v>
      </c>
      <c r="O168" s="7" cm="1">
        <f t="array" ref="O168">IF(ISBLANK(N168),
    IFERROR(AVERAGE(IF($C$2:$C$10000=C168, $N$2:$N$10000)),""),
    N168
)</f>
        <v>318</v>
      </c>
      <c r="P168" t="b">
        <v>1</v>
      </c>
      <c r="Q168" t="s">
        <v>37</v>
      </c>
      <c r="R168" t="str">
        <f t="shared" si="2"/>
        <v>Glifosato</v>
      </c>
      <c r="S168" t="s">
        <v>39</v>
      </c>
      <c r="T168" s="4">
        <v>79.45</v>
      </c>
      <c r="U168" s="4">
        <v>53911.71</v>
      </c>
      <c r="V168" s="4">
        <v>-29015.26</v>
      </c>
    </row>
    <row r="169" spans="1:22" x14ac:dyDescent="0.25">
      <c r="A169">
        <v>6855</v>
      </c>
      <c r="B169" t="s">
        <v>18</v>
      </c>
      <c r="C169" t="s">
        <v>27</v>
      </c>
      <c r="D169">
        <v>235.54</v>
      </c>
      <c r="E169" s="3">
        <v>44993</v>
      </c>
      <c r="F169" s="3">
        <v>45132</v>
      </c>
      <c r="G169">
        <v>550.65</v>
      </c>
      <c r="H169" t="s">
        <v>32</v>
      </c>
      <c r="I169">
        <v>5.62</v>
      </c>
      <c r="J169" s="6" cm="1">
        <f t="array" ref="J169">IF(ISBLANK(I169),
    IFERROR(MEDIAN(IF($C$2:$C$10000=C169, $I$2:$I$10000)),""),
    I169
)</f>
        <v>5.62</v>
      </c>
      <c r="K169">
        <v>989</v>
      </c>
      <c r="L169" cm="1">
        <f t="array" ref="L169">IF(ISBLANK(K169),
    IFERROR(MEDIAN(IF($B$2:$B$10000=B169, $K$2:$K$10000)),""),
    K169
)</f>
        <v>989</v>
      </c>
      <c r="M169">
        <v>19.899999999999999</v>
      </c>
      <c r="N169">
        <v>139.69999999999999</v>
      </c>
      <c r="O169" s="7" cm="1">
        <f t="array" ref="O169">IF(ISBLANK(N169),
    IFERROR(AVERAGE(IF($C$2:$C$10000=C169, $N$2:$N$10000)),""),
    N169
)</f>
        <v>139.69999999999999</v>
      </c>
      <c r="P169" t="b">
        <v>0</v>
      </c>
      <c r="Q169" t="s">
        <v>35</v>
      </c>
      <c r="R169" t="str">
        <f t="shared" si="2"/>
        <v>Sem Aplicação</v>
      </c>
      <c r="S169" t="s">
        <v>40</v>
      </c>
      <c r="T169" s="4">
        <v>152.37</v>
      </c>
      <c r="U169" s="4">
        <v>144920.38</v>
      </c>
      <c r="V169" s="4">
        <v>-61017.84</v>
      </c>
    </row>
    <row r="170" spans="1:22" x14ac:dyDescent="0.25">
      <c r="A170">
        <v>8392</v>
      </c>
      <c r="B170" t="s">
        <v>18</v>
      </c>
      <c r="C170" t="s">
        <v>27</v>
      </c>
      <c r="D170">
        <v>49.72</v>
      </c>
      <c r="E170" s="3">
        <v>45011</v>
      </c>
      <c r="F170" s="3">
        <v>45185</v>
      </c>
      <c r="G170">
        <v>122.82</v>
      </c>
      <c r="H170" t="s">
        <v>30</v>
      </c>
      <c r="I170">
        <v>7.35</v>
      </c>
      <c r="J170" s="6" cm="1">
        <f t="array" ref="J170">IF(ISBLANK(I170),
    IFERROR(MEDIAN(IF($C$2:$C$10000=C170, $I$2:$I$10000)),""),
    I170
)</f>
        <v>7.35</v>
      </c>
      <c r="K170">
        <v>1034.2</v>
      </c>
      <c r="L170" cm="1">
        <f t="array" ref="L170">IF(ISBLANK(K170),
    IFERROR(MEDIAN(IF($B$2:$B$10000=B170, $K$2:$K$10000)),""),
    K170
)</f>
        <v>1034.2</v>
      </c>
      <c r="M170">
        <v>23</v>
      </c>
      <c r="N170">
        <v>74.5</v>
      </c>
      <c r="O170" s="7" cm="1">
        <f t="array" ref="O170">IF(ISBLANK(N170),
    IFERROR(AVERAGE(IF($C$2:$C$10000=C170, $N$2:$N$10000)),""),
    N170
)</f>
        <v>74.5</v>
      </c>
      <c r="P170" t="b">
        <v>1</v>
      </c>
      <c r="Q170" t="s">
        <v>38</v>
      </c>
      <c r="R170" t="str">
        <f t="shared" si="2"/>
        <v>Atrazina</v>
      </c>
      <c r="S170" t="s">
        <v>39</v>
      </c>
      <c r="T170" s="4">
        <v>154.6</v>
      </c>
      <c r="U170" s="4">
        <v>66040.759999999995</v>
      </c>
      <c r="V170" s="4">
        <v>-47052.79</v>
      </c>
    </row>
    <row r="171" spans="1:22" x14ac:dyDescent="0.25">
      <c r="A171">
        <v>7528</v>
      </c>
      <c r="B171" t="s">
        <v>19</v>
      </c>
      <c r="C171" t="s">
        <v>25</v>
      </c>
      <c r="D171">
        <v>195.91</v>
      </c>
      <c r="E171" s="3">
        <v>44983</v>
      </c>
      <c r="F171" s="3">
        <v>45181</v>
      </c>
      <c r="G171">
        <v>677.25</v>
      </c>
      <c r="H171" t="s">
        <v>33</v>
      </c>
      <c r="I171">
        <v>7.03</v>
      </c>
      <c r="J171" s="6" cm="1">
        <f t="array" ref="J171">IF(ISBLANK(I171),
    IFERROR(MEDIAN(IF($C$2:$C$10000=C171, $I$2:$I$10000)),""),
    I171
)</f>
        <v>7.03</v>
      </c>
      <c r="L171" cm="1">
        <f t="array" ref="L171">IF(ISBLANK(K171),
    IFERROR(MEDIAN(IF($B$2:$B$10000=B171, $K$2:$K$10000)),""),
    K171
)</f>
        <v>961</v>
      </c>
      <c r="M171">
        <v>26.1</v>
      </c>
      <c r="N171">
        <v>177.3</v>
      </c>
      <c r="O171" s="7" cm="1">
        <f t="array" ref="O171">IF(ISBLANK(N171),
    IFERROR(AVERAGE(IF($C$2:$C$10000=C171, $N$2:$N$10000)),""),
    N171
)</f>
        <v>177.3</v>
      </c>
      <c r="P171" t="b">
        <v>1</v>
      </c>
      <c r="Q171" t="s">
        <v>36</v>
      </c>
      <c r="R171" t="str">
        <f t="shared" si="2"/>
        <v>2,4-D</v>
      </c>
      <c r="S171" t="s">
        <v>40</v>
      </c>
      <c r="T171" s="4">
        <v>89.51</v>
      </c>
      <c r="U171" s="4">
        <v>246073.22</v>
      </c>
      <c r="V171" s="4">
        <v>-185452.57</v>
      </c>
    </row>
    <row r="172" spans="1:22" x14ac:dyDescent="0.25">
      <c r="A172">
        <v>6249</v>
      </c>
      <c r="B172" t="s">
        <v>22</v>
      </c>
      <c r="C172" t="s">
        <v>23</v>
      </c>
      <c r="D172">
        <v>275.64</v>
      </c>
      <c r="E172" s="3">
        <v>44998</v>
      </c>
      <c r="F172" s="3">
        <v>45160</v>
      </c>
      <c r="G172">
        <v>1738.99</v>
      </c>
      <c r="H172" t="s">
        <v>30</v>
      </c>
      <c r="I172">
        <v>6.99</v>
      </c>
      <c r="J172" s="6" cm="1">
        <f t="array" ref="J172">IF(ISBLANK(I172),
    IFERROR(MEDIAN(IF($C$2:$C$10000=C172, $I$2:$I$10000)),""),
    I172
)</f>
        <v>6.99</v>
      </c>
      <c r="K172">
        <v>626.20000000000005</v>
      </c>
      <c r="L172" cm="1">
        <f t="array" ref="L172">IF(ISBLANK(K172),
    IFERROR(MEDIAN(IF($B$2:$B$10000=B172, $K$2:$K$10000)),""),
    K172
)</f>
        <v>626.20000000000005</v>
      </c>
      <c r="M172">
        <v>21.5</v>
      </c>
      <c r="N172">
        <v>237.1</v>
      </c>
      <c r="O172" s="7" cm="1">
        <f t="array" ref="O172">IF(ISBLANK(N172),
    IFERROR(AVERAGE(IF($C$2:$C$10000=C172, $N$2:$N$10000)),""),
    N172
)</f>
        <v>237.1</v>
      </c>
      <c r="P172" t="b">
        <v>1</v>
      </c>
      <c r="Q172" t="s">
        <v>34</v>
      </c>
      <c r="R172" t="str">
        <f t="shared" si="2"/>
        <v>Dicamba</v>
      </c>
      <c r="S172" t="s">
        <v>39</v>
      </c>
      <c r="T172" s="4">
        <v>892.43</v>
      </c>
      <c r="U172" s="4">
        <v>406805.55</v>
      </c>
      <c r="V172" s="4">
        <v>1145121.3</v>
      </c>
    </row>
    <row r="173" spans="1:22" x14ac:dyDescent="0.25">
      <c r="A173">
        <v>6172</v>
      </c>
      <c r="B173" t="s">
        <v>21</v>
      </c>
      <c r="C173" t="s">
        <v>24</v>
      </c>
      <c r="D173">
        <v>205.55</v>
      </c>
      <c r="E173" s="3">
        <v>44940</v>
      </c>
      <c r="F173" s="3">
        <v>45108</v>
      </c>
      <c r="G173">
        <v>1093.78</v>
      </c>
      <c r="H173" t="s">
        <v>30</v>
      </c>
      <c r="I173">
        <v>7.42</v>
      </c>
      <c r="J173" s="6" cm="1">
        <f t="array" ref="J173">IF(ISBLANK(I173),
    IFERROR(MEDIAN(IF($C$2:$C$10000=C173, $I$2:$I$10000)),""),
    I173
)</f>
        <v>7.42</v>
      </c>
      <c r="L173" cm="1">
        <f t="array" ref="L173">IF(ISBLANK(K173),
    IFERROR(MEDIAN(IF($B$2:$B$10000=B173, $K$2:$K$10000)),""),
    K173
)</f>
        <v>962.1</v>
      </c>
      <c r="M173">
        <v>29.8</v>
      </c>
      <c r="N173">
        <v>121.4</v>
      </c>
      <c r="O173" s="7" cm="1">
        <f t="array" ref="O173">IF(ISBLANK(N173),
    IFERROR(AVERAGE(IF($C$2:$C$10000=C173, $N$2:$N$10000)),""),
    N173
)</f>
        <v>121.4</v>
      </c>
      <c r="P173" t="b">
        <v>1</v>
      </c>
      <c r="Q173" t="s">
        <v>34</v>
      </c>
      <c r="R173" t="str">
        <f t="shared" si="2"/>
        <v>Dicamba</v>
      </c>
      <c r="S173" t="s">
        <v>39</v>
      </c>
      <c r="T173" s="4">
        <v>156.26</v>
      </c>
      <c r="U173" s="4">
        <v>329950.65999999997</v>
      </c>
      <c r="V173" s="4">
        <v>-159036.6</v>
      </c>
    </row>
    <row r="174" spans="1:22" x14ac:dyDescent="0.25">
      <c r="A174">
        <v>2707</v>
      </c>
      <c r="B174" t="s">
        <v>18</v>
      </c>
      <c r="C174" t="s">
        <v>27</v>
      </c>
      <c r="D174">
        <v>244.25</v>
      </c>
      <c r="E174" s="3">
        <v>44965</v>
      </c>
      <c r="F174" s="3">
        <v>45075</v>
      </c>
      <c r="G174">
        <v>756.87</v>
      </c>
      <c r="H174" t="s">
        <v>31</v>
      </c>
      <c r="I174">
        <v>5.87</v>
      </c>
      <c r="J174" s="6" cm="1">
        <f t="array" ref="J174">IF(ISBLANK(I174),
    IFERROR(MEDIAN(IF($C$2:$C$10000=C174, $I$2:$I$10000)),""),
    I174
)</f>
        <v>5.87</v>
      </c>
      <c r="K174">
        <v>702</v>
      </c>
      <c r="L174" cm="1">
        <f t="array" ref="L174">IF(ISBLANK(K174),
    IFERROR(MEDIAN(IF($B$2:$B$10000=B174, $K$2:$K$10000)),""),
    K174
)</f>
        <v>702</v>
      </c>
      <c r="M174">
        <v>23.7</v>
      </c>
      <c r="N174">
        <v>173.6</v>
      </c>
      <c r="O174" s="7" cm="1">
        <f t="array" ref="O174">IF(ISBLANK(N174),
    IFERROR(AVERAGE(IF($C$2:$C$10000=C174, $N$2:$N$10000)),""),
    N174
)</f>
        <v>173.6</v>
      </c>
      <c r="P174" t="b">
        <v>1</v>
      </c>
      <c r="R174" t="str">
        <f t="shared" si="2"/>
        <v>Desconhecido</v>
      </c>
      <c r="S174" t="s">
        <v>40</v>
      </c>
      <c r="T174" s="4">
        <v>155.61000000000001</v>
      </c>
      <c r="U174" s="4">
        <v>414206.28</v>
      </c>
      <c r="V174" s="4">
        <v>-296429.74</v>
      </c>
    </row>
    <row r="175" spans="1:22" x14ac:dyDescent="0.25">
      <c r="A175">
        <v>6791</v>
      </c>
      <c r="B175" t="s">
        <v>21</v>
      </c>
      <c r="C175" t="s">
        <v>25</v>
      </c>
      <c r="D175">
        <v>37.15</v>
      </c>
      <c r="E175" s="3">
        <v>44942</v>
      </c>
      <c r="F175" s="3">
        <v>45169</v>
      </c>
      <c r="G175">
        <v>232.49</v>
      </c>
      <c r="H175" t="s">
        <v>33</v>
      </c>
      <c r="I175">
        <v>4.79</v>
      </c>
      <c r="J175" s="6" cm="1">
        <f t="array" ref="J175">IF(ISBLANK(I175),
    IFERROR(MEDIAN(IF($C$2:$C$10000=C175, $I$2:$I$10000)),""),
    I175
)</f>
        <v>4.79</v>
      </c>
      <c r="K175">
        <v>1774.3</v>
      </c>
      <c r="L175" cm="1">
        <f t="array" ref="L175">IF(ISBLANK(K175),
    IFERROR(MEDIAN(IF($B$2:$B$10000=B175, $K$2:$K$10000)),""),
    K175
)</f>
        <v>1774.3</v>
      </c>
      <c r="M175">
        <v>18.600000000000001</v>
      </c>
      <c r="N175">
        <v>96</v>
      </c>
      <c r="O175" s="7" cm="1">
        <f t="array" ref="O175">IF(ISBLANK(N175),
    IFERROR(AVERAGE(IF($C$2:$C$10000=C175, $N$2:$N$10000)),""),
    N175
)</f>
        <v>96</v>
      </c>
      <c r="P175" t="b">
        <v>1</v>
      </c>
      <c r="Q175" t="s">
        <v>37</v>
      </c>
      <c r="R175" t="str">
        <f t="shared" si="2"/>
        <v>Glifosato</v>
      </c>
      <c r="S175" t="s">
        <v>39</v>
      </c>
      <c r="T175" s="4">
        <v>78.180000000000007</v>
      </c>
      <c r="U175" s="4">
        <v>26882.67</v>
      </c>
      <c r="V175" s="4">
        <v>-8706.6</v>
      </c>
    </row>
    <row r="176" spans="1:22" x14ac:dyDescent="0.25">
      <c r="A176">
        <v>6535</v>
      </c>
      <c r="B176" t="s">
        <v>18</v>
      </c>
      <c r="C176" t="s">
        <v>26</v>
      </c>
      <c r="D176">
        <v>78.97</v>
      </c>
      <c r="E176" s="3">
        <v>44944</v>
      </c>
      <c r="F176" s="3">
        <v>45173</v>
      </c>
      <c r="G176">
        <v>373.39</v>
      </c>
      <c r="H176" t="s">
        <v>31</v>
      </c>
      <c r="I176">
        <v>6.8</v>
      </c>
      <c r="J176" s="6" cm="1">
        <f t="array" ref="J176">IF(ISBLANK(I176),
    IFERROR(MEDIAN(IF($C$2:$C$10000=C176, $I$2:$I$10000)),""),
    I176
)</f>
        <v>6.8</v>
      </c>
      <c r="K176">
        <v>1639.1</v>
      </c>
      <c r="L176" cm="1">
        <f t="array" ref="L176">IF(ISBLANK(K176),
    IFERROR(MEDIAN(IF($B$2:$B$10000=B176, $K$2:$K$10000)),""),
    K176
)</f>
        <v>1639.1</v>
      </c>
      <c r="M176">
        <v>32</v>
      </c>
      <c r="N176">
        <v>338</v>
      </c>
      <c r="O176" s="7" cm="1">
        <f t="array" ref="O176">IF(ISBLANK(N176),
    IFERROR(AVERAGE(IF($C$2:$C$10000=C176, $N$2:$N$10000)),""),
    N176
)</f>
        <v>338</v>
      </c>
      <c r="P176" t="b">
        <v>1</v>
      </c>
      <c r="Q176" t="s">
        <v>37</v>
      </c>
      <c r="R176" t="str">
        <f t="shared" si="2"/>
        <v>Glifosato</v>
      </c>
      <c r="S176" t="s">
        <v>40</v>
      </c>
      <c r="T176" s="4">
        <v>123.45</v>
      </c>
      <c r="U176" s="4">
        <v>43966.83</v>
      </c>
      <c r="V176" s="4">
        <v>2128.17</v>
      </c>
    </row>
    <row r="177" spans="1:22" x14ac:dyDescent="0.25">
      <c r="A177">
        <v>5931</v>
      </c>
      <c r="B177" t="s">
        <v>20</v>
      </c>
      <c r="C177" t="s">
        <v>29</v>
      </c>
      <c r="D177">
        <v>268.89</v>
      </c>
      <c r="E177" s="3">
        <v>45021</v>
      </c>
      <c r="F177" s="3">
        <v>45213</v>
      </c>
      <c r="G177">
        <v>1015.66</v>
      </c>
      <c r="H177" t="s">
        <v>31</v>
      </c>
      <c r="J177" s="6" cm="1">
        <f t="array" ref="J177">IF(ISBLANK(I177),
    IFERROR(MEDIAN(IF($C$2:$C$10000=C177, $I$2:$I$10000)),""),
    I177
)</f>
        <v>5.96</v>
      </c>
      <c r="K177">
        <v>832.4</v>
      </c>
      <c r="L177" cm="1">
        <f t="array" ref="L177">IF(ISBLANK(K177),
    IFERROR(MEDIAN(IF($B$2:$B$10000=B177, $K$2:$K$10000)),""),
    K177
)</f>
        <v>832.4</v>
      </c>
      <c r="M177">
        <v>33.1</v>
      </c>
      <c r="N177">
        <v>119.5</v>
      </c>
      <c r="O177" s="7" cm="1">
        <f t="array" ref="O177">IF(ISBLANK(N177),
    IFERROR(AVERAGE(IF($C$2:$C$10000=C177, $N$2:$N$10000)),""),
    N177
)</f>
        <v>119.5</v>
      </c>
      <c r="P177" t="b">
        <v>0</v>
      </c>
      <c r="Q177" t="s">
        <v>35</v>
      </c>
      <c r="R177" t="str">
        <f t="shared" si="2"/>
        <v>Sem Aplicação</v>
      </c>
      <c r="S177" t="s">
        <v>39</v>
      </c>
      <c r="T177" s="4">
        <v>52.66</v>
      </c>
      <c r="U177" s="4">
        <v>493073.89</v>
      </c>
      <c r="V177" s="4">
        <v>-439589.23</v>
      </c>
    </row>
    <row r="178" spans="1:22" x14ac:dyDescent="0.25">
      <c r="A178">
        <v>4510</v>
      </c>
      <c r="B178" t="s">
        <v>21</v>
      </c>
      <c r="C178" t="s">
        <v>28</v>
      </c>
      <c r="D178">
        <v>215.96</v>
      </c>
      <c r="E178" s="3">
        <v>45001</v>
      </c>
      <c r="F178" s="3">
        <v>45093</v>
      </c>
      <c r="G178">
        <v>829.61</v>
      </c>
      <c r="H178" t="s">
        <v>33</v>
      </c>
      <c r="I178">
        <v>5.07</v>
      </c>
      <c r="J178" s="6" cm="1">
        <f t="array" ref="J178">IF(ISBLANK(I178),
    IFERROR(MEDIAN(IF($C$2:$C$10000=C178, $I$2:$I$10000)),""),
    I178
)</f>
        <v>5.07</v>
      </c>
      <c r="K178">
        <v>1602</v>
      </c>
      <c r="L178" cm="1">
        <f t="array" ref="L178">IF(ISBLANK(K178),
    IFERROR(MEDIAN(IF($B$2:$B$10000=B178, $K$2:$K$10000)),""),
    K178
)</f>
        <v>1602</v>
      </c>
      <c r="M178">
        <v>27.9</v>
      </c>
      <c r="N178">
        <v>458.5</v>
      </c>
      <c r="O178" s="7" cm="1">
        <f t="array" ref="O178">IF(ISBLANK(N178),
    IFERROR(AVERAGE(IF($C$2:$C$10000=C178, $N$2:$N$10000)),""),
    N178
)</f>
        <v>458.5</v>
      </c>
      <c r="P178" t="b">
        <v>0</v>
      </c>
      <c r="Q178" t="s">
        <v>35</v>
      </c>
      <c r="R178" t="str">
        <f t="shared" si="2"/>
        <v>Sem Aplicação</v>
      </c>
      <c r="S178" t="s">
        <v>39</v>
      </c>
      <c r="T178" s="4">
        <v>354.18</v>
      </c>
      <c r="U178" s="4">
        <v>260083.08</v>
      </c>
      <c r="V178" s="4">
        <v>33748.19</v>
      </c>
    </row>
    <row r="179" spans="1:22" x14ac:dyDescent="0.25">
      <c r="A179">
        <v>1202</v>
      </c>
      <c r="B179" t="s">
        <v>20</v>
      </c>
      <c r="C179" t="s">
        <v>26</v>
      </c>
      <c r="D179">
        <v>193.67</v>
      </c>
      <c r="E179" s="3">
        <v>45028</v>
      </c>
      <c r="F179" s="3">
        <v>45198</v>
      </c>
      <c r="G179">
        <v>688.25</v>
      </c>
      <c r="H179" t="s">
        <v>33</v>
      </c>
      <c r="I179">
        <v>5.95</v>
      </c>
      <c r="J179" s="6" cm="1">
        <f t="array" ref="J179">IF(ISBLANK(I179),
    IFERROR(MEDIAN(IF($C$2:$C$10000=C179, $I$2:$I$10000)),""),
    I179
)</f>
        <v>5.95</v>
      </c>
      <c r="K179">
        <v>252.4</v>
      </c>
      <c r="L179" cm="1">
        <f t="array" ref="L179">IF(ISBLANK(K179),
    IFERROR(MEDIAN(IF($B$2:$B$10000=B179, $K$2:$K$10000)),""),
    K179
)</f>
        <v>252.4</v>
      </c>
      <c r="M179">
        <v>30.9</v>
      </c>
      <c r="N179">
        <v>233</v>
      </c>
      <c r="O179" s="7" cm="1">
        <f t="array" ref="O179">IF(ISBLANK(N179),
    IFERROR(AVERAGE(IF($C$2:$C$10000=C179, $N$2:$N$10000)),""),
    N179
)</f>
        <v>233</v>
      </c>
      <c r="P179" t="b">
        <v>0</v>
      </c>
      <c r="R179" t="str">
        <f t="shared" si="2"/>
        <v>Desconhecido</v>
      </c>
      <c r="S179" t="s">
        <v>39</v>
      </c>
      <c r="T179" s="4">
        <v>123.48</v>
      </c>
      <c r="U179" s="4">
        <v>378986.33</v>
      </c>
      <c r="V179" s="4">
        <v>-294001.21999999997</v>
      </c>
    </row>
    <row r="180" spans="1:22" x14ac:dyDescent="0.25">
      <c r="A180">
        <v>5218</v>
      </c>
      <c r="B180" t="s">
        <v>21</v>
      </c>
      <c r="C180" t="s">
        <v>25</v>
      </c>
      <c r="D180">
        <v>200.81</v>
      </c>
      <c r="E180" s="3">
        <v>44946</v>
      </c>
      <c r="F180" s="3">
        <v>45130</v>
      </c>
      <c r="G180">
        <v>535.15</v>
      </c>
      <c r="H180" t="s">
        <v>31</v>
      </c>
      <c r="I180">
        <v>7.28</v>
      </c>
      <c r="J180" s="6" cm="1">
        <f t="array" ref="J180">IF(ISBLANK(I180),
    IFERROR(MEDIAN(IF($C$2:$C$10000=C180, $I$2:$I$10000)),""),
    I180
)</f>
        <v>7.28</v>
      </c>
      <c r="K180">
        <v>702.7</v>
      </c>
      <c r="L180" cm="1">
        <f t="array" ref="L180">IF(ISBLANK(K180),
    IFERROR(MEDIAN(IF($B$2:$B$10000=B180, $K$2:$K$10000)),""),
    K180
)</f>
        <v>702.7</v>
      </c>
      <c r="M180">
        <v>19.899999999999999</v>
      </c>
      <c r="N180">
        <v>419.6</v>
      </c>
      <c r="O180" s="7" cm="1">
        <f t="array" ref="O180">IF(ISBLANK(N180),
    IFERROR(AVERAGE(IF($C$2:$C$10000=C180, $N$2:$N$10000)),""),
    N180
)</f>
        <v>419.6</v>
      </c>
      <c r="P180" t="b">
        <v>1</v>
      </c>
      <c r="Q180" t="s">
        <v>34</v>
      </c>
      <c r="R180" t="str">
        <f t="shared" si="2"/>
        <v>Dicamba</v>
      </c>
      <c r="S180" t="s">
        <v>39</v>
      </c>
      <c r="T180" s="4">
        <v>81.72</v>
      </c>
      <c r="U180" s="4">
        <v>260883.16</v>
      </c>
      <c r="V180" s="4">
        <v>-217150.7</v>
      </c>
    </row>
    <row r="181" spans="1:22" x14ac:dyDescent="0.25">
      <c r="A181">
        <v>9958</v>
      </c>
      <c r="B181" t="s">
        <v>22</v>
      </c>
      <c r="C181" t="s">
        <v>28</v>
      </c>
      <c r="D181">
        <v>127.19</v>
      </c>
      <c r="E181" s="3">
        <v>45043</v>
      </c>
      <c r="F181" s="3">
        <v>45282</v>
      </c>
      <c r="G181">
        <v>436.66</v>
      </c>
      <c r="H181" t="s">
        <v>30</v>
      </c>
      <c r="I181">
        <v>5.01</v>
      </c>
      <c r="J181" s="6" cm="1">
        <f t="array" ref="J181">IF(ISBLANK(I181),
    IFERROR(MEDIAN(IF($C$2:$C$10000=C181, $I$2:$I$10000)),""),
    I181
)</f>
        <v>5.01</v>
      </c>
      <c r="K181">
        <v>1362.9</v>
      </c>
      <c r="L181" cm="1">
        <f t="array" ref="L181">IF(ISBLANK(K181),
    IFERROR(MEDIAN(IF($B$2:$B$10000=B181, $K$2:$K$10000)),""),
    K181
)</f>
        <v>1362.9</v>
      </c>
      <c r="M181">
        <v>22.3</v>
      </c>
      <c r="N181">
        <v>535.4</v>
      </c>
      <c r="O181" s="7" cm="1">
        <f t="array" ref="O181">IF(ISBLANK(N181),
    IFERROR(AVERAGE(IF($C$2:$C$10000=C181, $N$2:$N$10000)),""),
    N181
)</f>
        <v>535.4</v>
      </c>
      <c r="P181" t="b">
        <v>1</v>
      </c>
      <c r="Q181" t="s">
        <v>37</v>
      </c>
      <c r="R181" t="str">
        <f t="shared" si="2"/>
        <v>Glifosato</v>
      </c>
      <c r="S181" t="s">
        <v>39</v>
      </c>
      <c r="T181" s="4">
        <v>355.3</v>
      </c>
      <c r="U181" s="4">
        <v>160900.57</v>
      </c>
      <c r="V181" s="4">
        <v>-5755.27</v>
      </c>
    </row>
    <row r="182" spans="1:22" x14ac:dyDescent="0.25">
      <c r="A182">
        <v>5389</v>
      </c>
      <c r="B182" t="s">
        <v>19</v>
      </c>
      <c r="C182" t="s">
        <v>23</v>
      </c>
      <c r="D182">
        <v>18.14</v>
      </c>
      <c r="E182" s="3">
        <v>44972</v>
      </c>
      <c r="F182" s="3">
        <v>45211</v>
      </c>
      <c r="G182">
        <v>75.09</v>
      </c>
      <c r="H182" t="s">
        <v>30</v>
      </c>
      <c r="I182">
        <v>7.05</v>
      </c>
      <c r="J182" s="6" cm="1">
        <f t="array" ref="J182">IF(ISBLANK(I182),
    IFERROR(MEDIAN(IF($C$2:$C$10000=C182, $I$2:$I$10000)),""),
    I182
)</f>
        <v>7.05</v>
      </c>
      <c r="K182">
        <v>554.29999999999995</v>
      </c>
      <c r="L182" cm="1">
        <f t="array" ref="L182">IF(ISBLANK(K182),
    IFERROR(MEDIAN(IF($B$2:$B$10000=B182, $K$2:$K$10000)),""),
    K182
)</f>
        <v>554.29999999999995</v>
      </c>
      <c r="M182">
        <v>23.2</v>
      </c>
      <c r="N182">
        <v>97.3</v>
      </c>
      <c r="O182" s="7" cm="1">
        <f t="array" ref="O182">IF(ISBLANK(N182),
    IFERROR(AVERAGE(IF($C$2:$C$10000=C182, $N$2:$N$10000)),""),
    N182
)</f>
        <v>97.3</v>
      </c>
      <c r="P182" t="b">
        <v>1</v>
      </c>
      <c r="Q182" t="s">
        <v>37</v>
      </c>
      <c r="R182" t="str">
        <f t="shared" si="2"/>
        <v>Glifosato</v>
      </c>
      <c r="S182" t="s">
        <v>39</v>
      </c>
      <c r="T182" s="4">
        <v>907.6</v>
      </c>
      <c r="U182" s="4">
        <v>26021.27</v>
      </c>
      <c r="V182" s="4">
        <v>42130.41</v>
      </c>
    </row>
    <row r="183" spans="1:22" x14ac:dyDescent="0.25">
      <c r="A183">
        <v>3327</v>
      </c>
      <c r="B183" t="s">
        <v>20</v>
      </c>
      <c r="C183" t="s">
        <v>24</v>
      </c>
      <c r="D183">
        <v>236.41</v>
      </c>
      <c r="E183" s="3">
        <v>45043</v>
      </c>
      <c r="F183" s="3">
        <v>45261</v>
      </c>
      <c r="G183">
        <v>978.77</v>
      </c>
      <c r="H183" t="s">
        <v>32</v>
      </c>
      <c r="I183">
        <v>5.75</v>
      </c>
      <c r="J183" s="6" cm="1">
        <f t="array" ref="J183">IF(ISBLANK(I183),
    IFERROR(MEDIAN(IF($C$2:$C$10000=C183, $I$2:$I$10000)),""),
    I183
)</f>
        <v>5.75</v>
      </c>
      <c r="K183">
        <v>517.4</v>
      </c>
      <c r="L183" cm="1">
        <f t="array" ref="L183">IF(ISBLANK(K183),
    IFERROR(MEDIAN(IF($B$2:$B$10000=B183, $K$2:$K$10000)),""),
    K183
)</f>
        <v>517.4</v>
      </c>
      <c r="M183">
        <v>33.4</v>
      </c>
      <c r="N183">
        <v>594</v>
      </c>
      <c r="O183" s="7" cm="1">
        <f t="array" ref="O183">IF(ISBLANK(N183),
    IFERROR(AVERAGE(IF($C$2:$C$10000=C183, $N$2:$N$10000)),""),
    N183
)</f>
        <v>594</v>
      </c>
      <c r="P183" t="b">
        <v>1</v>
      </c>
      <c r="Q183" t="s">
        <v>37</v>
      </c>
      <c r="R183" t="str">
        <f t="shared" si="2"/>
        <v>Glifosato</v>
      </c>
      <c r="S183" t="s">
        <v>39</v>
      </c>
      <c r="T183" s="4">
        <v>166.59</v>
      </c>
      <c r="U183" s="4">
        <v>178540.61</v>
      </c>
      <c r="V183" s="4">
        <v>-15487.32</v>
      </c>
    </row>
    <row r="184" spans="1:22" x14ac:dyDescent="0.25">
      <c r="A184">
        <v>9004</v>
      </c>
      <c r="B184" t="s">
        <v>18</v>
      </c>
      <c r="C184" t="s">
        <v>28</v>
      </c>
      <c r="D184">
        <v>205.22</v>
      </c>
      <c r="E184" s="3">
        <v>44971</v>
      </c>
      <c r="F184" s="3">
        <v>45070</v>
      </c>
      <c r="G184">
        <v>1089.45</v>
      </c>
      <c r="H184" t="s">
        <v>30</v>
      </c>
      <c r="I184">
        <v>4.91</v>
      </c>
      <c r="J184" s="6" cm="1">
        <f t="array" ref="J184">IF(ISBLANK(I184),
    IFERROR(MEDIAN(IF($C$2:$C$10000=C184, $I$2:$I$10000)),""),
    I184
)</f>
        <v>4.91</v>
      </c>
      <c r="K184">
        <v>1578.9</v>
      </c>
      <c r="L184" cm="1">
        <f t="array" ref="L184">IF(ISBLANK(K184),
    IFERROR(MEDIAN(IF($B$2:$B$10000=B184, $K$2:$K$10000)),""),
    K184
)</f>
        <v>1578.9</v>
      </c>
      <c r="M184">
        <v>26.2</v>
      </c>
      <c r="N184">
        <v>404.9</v>
      </c>
      <c r="O184" s="7" cm="1">
        <f t="array" ref="O184">IF(ISBLANK(N184),
    IFERROR(AVERAGE(IF($C$2:$C$10000=C184, $N$2:$N$10000)),""),
    N184
)</f>
        <v>404.9</v>
      </c>
      <c r="P184" t="b">
        <v>1</v>
      </c>
      <c r="Q184" t="s">
        <v>37</v>
      </c>
      <c r="R184" t="str">
        <f t="shared" si="2"/>
        <v>Glifosato</v>
      </c>
      <c r="S184" t="s">
        <v>39</v>
      </c>
      <c r="T184" s="4">
        <v>342.55</v>
      </c>
      <c r="U184" s="4">
        <v>180811.29</v>
      </c>
      <c r="V184" s="4">
        <v>192379.81</v>
      </c>
    </row>
    <row r="185" spans="1:22" x14ac:dyDescent="0.25">
      <c r="A185">
        <v>3931</v>
      </c>
      <c r="B185" t="s">
        <v>22</v>
      </c>
      <c r="C185" t="s">
        <v>23</v>
      </c>
      <c r="D185">
        <v>144.47999999999999</v>
      </c>
      <c r="E185" s="3">
        <v>44930</v>
      </c>
      <c r="F185" s="3">
        <v>45162</v>
      </c>
      <c r="G185">
        <v>475.92</v>
      </c>
      <c r="H185" t="s">
        <v>33</v>
      </c>
      <c r="I185">
        <v>7.05</v>
      </c>
      <c r="J185" s="6" cm="1">
        <f t="array" ref="J185">IF(ISBLANK(I185),
    IFERROR(MEDIAN(IF($C$2:$C$10000=C185, $I$2:$I$10000)),""),
    I185
)</f>
        <v>7.05</v>
      </c>
      <c r="K185">
        <v>1185.5</v>
      </c>
      <c r="L185" cm="1">
        <f t="array" ref="L185">IF(ISBLANK(K185),
    IFERROR(MEDIAN(IF($B$2:$B$10000=B185, $K$2:$K$10000)),""),
    K185
)</f>
        <v>1185.5</v>
      </c>
      <c r="M185">
        <v>18.100000000000001</v>
      </c>
      <c r="N185">
        <v>79.400000000000006</v>
      </c>
      <c r="O185" s="7" cm="1">
        <f t="array" ref="O185">IF(ISBLANK(N185),
    IFERROR(AVERAGE(IF($C$2:$C$10000=C185, $N$2:$N$10000)),""),
    N185
)</f>
        <v>79.400000000000006</v>
      </c>
      <c r="P185" t="b">
        <v>1</v>
      </c>
      <c r="Q185" t="s">
        <v>38</v>
      </c>
      <c r="R185" t="str">
        <f t="shared" si="2"/>
        <v>Atrazina</v>
      </c>
      <c r="S185" t="s">
        <v>40</v>
      </c>
      <c r="T185" s="4">
        <v>904.89</v>
      </c>
      <c r="U185" s="4">
        <v>268546.38</v>
      </c>
      <c r="V185" s="4">
        <v>162108.87</v>
      </c>
    </row>
    <row r="186" spans="1:22" x14ac:dyDescent="0.25">
      <c r="A186">
        <v>8777</v>
      </c>
      <c r="B186" t="s">
        <v>21</v>
      </c>
      <c r="C186" t="s">
        <v>28</v>
      </c>
      <c r="D186">
        <v>270.43</v>
      </c>
      <c r="E186" s="3">
        <v>45010</v>
      </c>
      <c r="F186" s="3">
        <v>45191</v>
      </c>
      <c r="G186">
        <v>1374.86</v>
      </c>
      <c r="H186" t="s">
        <v>33</v>
      </c>
      <c r="I186">
        <v>7.41</v>
      </c>
      <c r="J186" s="6" cm="1">
        <f t="array" ref="J186">IF(ISBLANK(I186),
    IFERROR(MEDIAN(IF($C$2:$C$10000=C186, $I$2:$I$10000)),""),
    I186
)</f>
        <v>7.41</v>
      </c>
      <c r="K186">
        <v>1782.4</v>
      </c>
      <c r="L186" cm="1">
        <f t="array" ref="L186">IF(ISBLANK(K186),
    IFERROR(MEDIAN(IF($B$2:$B$10000=B186, $K$2:$K$10000)),""),
    K186
)</f>
        <v>1782.4</v>
      </c>
      <c r="M186">
        <v>24.1</v>
      </c>
      <c r="N186">
        <v>222.7</v>
      </c>
      <c r="O186" s="7" cm="1">
        <f t="array" ref="O186">IF(ISBLANK(N186),
    IFERROR(AVERAGE(IF($C$2:$C$10000=C186, $N$2:$N$10000)),""),
    N186
)</f>
        <v>222.7</v>
      </c>
      <c r="P186" t="b">
        <v>1</v>
      </c>
      <c r="Q186" t="s">
        <v>38</v>
      </c>
      <c r="R186" t="str">
        <f t="shared" si="2"/>
        <v>Atrazina</v>
      </c>
      <c r="S186" t="s">
        <v>39</v>
      </c>
      <c r="T186" s="4">
        <v>349</v>
      </c>
      <c r="U186" s="4">
        <v>221344.69</v>
      </c>
      <c r="V186" s="4">
        <v>258481.45</v>
      </c>
    </row>
    <row r="187" spans="1:22" x14ac:dyDescent="0.25">
      <c r="A187">
        <v>1197</v>
      </c>
      <c r="B187" t="s">
        <v>20</v>
      </c>
      <c r="C187" t="s">
        <v>29</v>
      </c>
      <c r="D187">
        <v>104.17</v>
      </c>
      <c r="E187" s="3">
        <v>45021</v>
      </c>
      <c r="F187" s="3">
        <v>45231</v>
      </c>
      <c r="G187">
        <v>457.35</v>
      </c>
      <c r="H187" t="s">
        <v>32</v>
      </c>
      <c r="I187">
        <v>5.37</v>
      </c>
      <c r="J187" s="6" cm="1">
        <f t="array" ref="J187">IF(ISBLANK(I187),
    IFERROR(MEDIAN(IF($C$2:$C$10000=C187, $I$2:$I$10000)),""),
    I187
)</f>
        <v>5.37</v>
      </c>
      <c r="K187">
        <v>415.5</v>
      </c>
      <c r="L187" cm="1">
        <f t="array" ref="L187">IF(ISBLANK(K187),
    IFERROR(MEDIAN(IF($B$2:$B$10000=B187, $K$2:$K$10000)),""),
    K187
)</f>
        <v>415.5</v>
      </c>
      <c r="M187">
        <v>18.100000000000001</v>
      </c>
      <c r="N187">
        <v>537.4</v>
      </c>
      <c r="O187" s="7" cm="1">
        <f t="array" ref="O187">IF(ISBLANK(N187),
    IFERROR(AVERAGE(IF($C$2:$C$10000=C187, $N$2:$N$10000)),""),
    N187
)</f>
        <v>537.4</v>
      </c>
      <c r="P187" t="b">
        <v>1</v>
      </c>
      <c r="Q187" t="s">
        <v>37</v>
      </c>
      <c r="R187" t="str">
        <f t="shared" si="2"/>
        <v>Glifosato</v>
      </c>
      <c r="S187" t="s">
        <v>40</v>
      </c>
      <c r="T187" s="4">
        <v>56.68</v>
      </c>
      <c r="U187" s="4">
        <v>88487.86</v>
      </c>
      <c r="V187" s="4">
        <v>-62565.26</v>
      </c>
    </row>
    <row r="188" spans="1:22" x14ac:dyDescent="0.25">
      <c r="A188">
        <v>8125</v>
      </c>
      <c r="B188" t="s">
        <v>21</v>
      </c>
      <c r="C188" t="s">
        <v>29</v>
      </c>
      <c r="D188">
        <v>91.82</v>
      </c>
      <c r="E188" s="3">
        <v>44946</v>
      </c>
      <c r="F188" s="3">
        <v>45097</v>
      </c>
      <c r="G188">
        <v>579.30999999999995</v>
      </c>
      <c r="H188" t="s">
        <v>33</v>
      </c>
      <c r="I188">
        <v>5.41</v>
      </c>
      <c r="J188" s="6" cm="1">
        <f t="array" ref="J188">IF(ISBLANK(I188),
    IFERROR(MEDIAN(IF($C$2:$C$10000=C188, $I$2:$I$10000)),""),
    I188
)</f>
        <v>5.41</v>
      </c>
      <c r="L188" cm="1">
        <f t="array" ref="L188">IF(ISBLANK(K188),
    IFERROR(MEDIAN(IF($B$2:$B$10000=B188, $K$2:$K$10000)),""),
    K188
)</f>
        <v>962.1</v>
      </c>
      <c r="M188">
        <v>21.8</v>
      </c>
      <c r="N188">
        <v>377.9</v>
      </c>
      <c r="O188" s="7" cm="1">
        <f t="array" ref="O188">IF(ISBLANK(N188),
    IFERROR(AVERAGE(IF($C$2:$C$10000=C188, $N$2:$N$10000)),""),
    N188
)</f>
        <v>377.9</v>
      </c>
      <c r="P188" t="b">
        <v>1</v>
      </c>
      <c r="Q188" t="s">
        <v>36</v>
      </c>
      <c r="R188" t="str">
        <f t="shared" si="2"/>
        <v>2,4-D</v>
      </c>
      <c r="S188" t="s">
        <v>40</v>
      </c>
      <c r="T188" s="4">
        <v>67.59</v>
      </c>
      <c r="U188" s="4">
        <v>116150.12</v>
      </c>
      <c r="V188" s="4">
        <v>-76994.559999999998</v>
      </c>
    </row>
    <row r="189" spans="1:22" x14ac:dyDescent="0.25">
      <c r="A189">
        <v>2930</v>
      </c>
      <c r="B189" t="s">
        <v>21</v>
      </c>
      <c r="C189" t="s">
        <v>29</v>
      </c>
      <c r="D189">
        <v>262.47000000000003</v>
      </c>
      <c r="E189" s="3">
        <v>44937</v>
      </c>
      <c r="F189" s="3">
        <v>45074</v>
      </c>
      <c r="G189">
        <v>899.33</v>
      </c>
      <c r="H189" t="s">
        <v>31</v>
      </c>
      <c r="I189">
        <v>5.67</v>
      </c>
      <c r="J189" s="6" cm="1">
        <f t="array" ref="J189">IF(ISBLANK(I189),
    IFERROR(MEDIAN(IF($C$2:$C$10000=C189, $I$2:$I$10000)),""),
    I189
)</f>
        <v>5.67</v>
      </c>
      <c r="K189">
        <v>697.9</v>
      </c>
      <c r="L189" cm="1">
        <f t="array" ref="L189">IF(ISBLANK(K189),
    IFERROR(MEDIAN(IF($B$2:$B$10000=B189, $K$2:$K$10000)),""),
    K189
)</f>
        <v>697.9</v>
      </c>
      <c r="M189">
        <v>25.3</v>
      </c>
      <c r="N189">
        <v>208</v>
      </c>
      <c r="O189" s="7" cm="1">
        <f t="array" ref="O189">IF(ISBLANK(N189),
    IFERROR(AVERAGE(IF($C$2:$C$10000=C189, $N$2:$N$10000)),""),
    N189
)</f>
        <v>208</v>
      </c>
      <c r="P189" t="b">
        <v>0</v>
      </c>
      <c r="Q189" t="s">
        <v>35</v>
      </c>
      <c r="R189" t="str">
        <f t="shared" si="2"/>
        <v>Sem Aplicação</v>
      </c>
      <c r="S189" t="s">
        <v>39</v>
      </c>
      <c r="T189" s="4">
        <v>61.19</v>
      </c>
      <c r="U189" s="4">
        <v>383659.49</v>
      </c>
      <c r="V189" s="4">
        <v>-328629.49</v>
      </c>
    </row>
    <row r="190" spans="1:22" x14ac:dyDescent="0.25">
      <c r="A190">
        <v>7287</v>
      </c>
      <c r="B190" t="s">
        <v>21</v>
      </c>
      <c r="C190" t="s">
        <v>29</v>
      </c>
      <c r="D190">
        <v>240.11</v>
      </c>
      <c r="E190" s="3">
        <v>45040</v>
      </c>
      <c r="F190" s="3">
        <v>45199</v>
      </c>
      <c r="G190">
        <v>1442.12</v>
      </c>
      <c r="H190" t="s">
        <v>32</v>
      </c>
      <c r="I190">
        <v>6.94</v>
      </c>
      <c r="J190" s="6" cm="1">
        <f t="array" ref="J190">IF(ISBLANK(I190),
    IFERROR(MEDIAN(IF($C$2:$C$10000=C190, $I$2:$I$10000)),""),
    I190
)</f>
        <v>6.94</v>
      </c>
      <c r="K190">
        <v>1608.2</v>
      </c>
      <c r="L190" cm="1">
        <f t="array" ref="L190">IF(ISBLANK(K190),
    IFERROR(MEDIAN(IF($B$2:$B$10000=B190, $K$2:$K$10000)),""),
    K190
)</f>
        <v>1608.2</v>
      </c>
      <c r="M190">
        <v>23.2</v>
      </c>
      <c r="N190">
        <v>567.29999999999995</v>
      </c>
      <c r="O190" s="7" cm="1">
        <f t="array" ref="O190">IF(ISBLANK(N190),
    IFERROR(AVERAGE(IF($C$2:$C$10000=C190, $N$2:$N$10000)),""),
    N190
)</f>
        <v>567.29999999999995</v>
      </c>
      <c r="P190" t="b">
        <v>0</v>
      </c>
      <c r="Q190" t="s">
        <v>35</v>
      </c>
      <c r="R190" t="str">
        <f t="shared" si="2"/>
        <v>Sem Aplicação</v>
      </c>
      <c r="S190" t="s">
        <v>39</v>
      </c>
      <c r="T190" s="4">
        <v>60.02</v>
      </c>
      <c r="U190" s="4">
        <v>120380.54</v>
      </c>
      <c r="V190" s="4">
        <v>-33824.5</v>
      </c>
    </row>
    <row r="191" spans="1:22" x14ac:dyDescent="0.25">
      <c r="A191">
        <v>9800</v>
      </c>
      <c r="B191" t="s">
        <v>19</v>
      </c>
      <c r="C191" t="s">
        <v>25</v>
      </c>
      <c r="D191">
        <v>156.91999999999999</v>
      </c>
      <c r="E191" s="3">
        <v>44991</v>
      </c>
      <c r="F191" s="3">
        <v>45103</v>
      </c>
      <c r="G191">
        <v>879.26</v>
      </c>
      <c r="H191" t="s">
        <v>32</v>
      </c>
      <c r="I191">
        <v>4.53</v>
      </c>
      <c r="J191" s="6" cm="1">
        <f t="array" ref="J191">IF(ISBLANK(I191),
    IFERROR(MEDIAN(IF($C$2:$C$10000=C191, $I$2:$I$10000)),""),
    I191
)</f>
        <v>4.53</v>
      </c>
      <c r="K191">
        <v>608.5</v>
      </c>
      <c r="L191" cm="1">
        <f t="array" ref="L191">IF(ISBLANK(K191),
    IFERROR(MEDIAN(IF($B$2:$B$10000=B191, $K$2:$K$10000)),""),
    K191
)</f>
        <v>608.5</v>
      </c>
      <c r="M191">
        <v>18.5</v>
      </c>
      <c r="N191">
        <v>483</v>
      </c>
      <c r="O191" s="7" cm="1">
        <f t="array" ref="O191">IF(ISBLANK(N191),
    IFERROR(AVERAGE(IF($C$2:$C$10000=C191, $N$2:$N$10000)),""),
    N191
)</f>
        <v>483</v>
      </c>
      <c r="P191" t="b">
        <v>1</v>
      </c>
      <c r="Q191" t="s">
        <v>38</v>
      </c>
      <c r="R191" t="str">
        <f t="shared" si="2"/>
        <v>Atrazina</v>
      </c>
      <c r="S191" t="s">
        <v>39</v>
      </c>
      <c r="T191" s="4">
        <v>85.69</v>
      </c>
      <c r="U191" s="4">
        <v>185977.16</v>
      </c>
      <c r="V191" s="4">
        <v>-110633.37</v>
      </c>
    </row>
    <row r="192" spans="1:22" x14ac:dyDescent="0.25">
      <c r="A192">
        <v>5282</v>
      </c>
      <c r="B192" t="s">
        <v>19</v>
      </c>
      <c r="C192" t="s">
        <v>29</v>
      </c>
      <c r="D192">
        <v>43.57</v>
      </c>
      <c r="E192" s="3">
        <v>45034</v>
      </c>
      <c r="F192" s="3">
        <v>45177</v>
      </c>
      <c r="G192">
        <v>204.27</v>
      </c>
      <c r="H192" t="s">
        <v>30</v>
      </c>
      <c r="I192">
        <v>5.17</v>
      </c>
      <c r="J192" s="6" cm="1">
        <f t="array" ref="J192">IF(ISBLANK(I192),
    IFERROR(MEDIAN(IF($C$2:$C$10000=C192, $I$2:$I$10000)),""),
    I192
)</f>
        <v>5.17</v>
      </c>
      <c r="K192">
        <v>765.5</v>
      </c>
      <c r="L192" cm="1">
        <f t="array" ref="L192">IF(ISBLANK(K192),
    IFERROR(MEDIAN(IF($B$2:$B$10000=B192, $K$2:$K$10000)),""),
    K192
)</f>
        <v>765.5</v>
      </c>
      <c r="M192">
        <v>19.899999999999999</v>
      </c>
      <c r="O192" s="7" cm="1">
        <f t="array" ref="O192">IF(ISBLANK(N192),
    IFERROR(AVERAGE(IF($C$2:$C$10000=C192, $N$2:$N$10000)),""),
    N192
)</f>
        <v>311.31765517241399</v>
      </c>
      <c r="P192" t="b">
        <v>1</v>
      </c>
      <c r="Q192" t="s">
        <v>37</v>
      </c>
      <c r="R192" t="str">
        <f t="shared" si="2"/>
        <v>Glifosato</v>
      </c>
      <c r="S192" t="s">
        <v>39</v>
      </c>
      <c r="T192" s="4">
        <v>61.07</v>
      </c>
      <c r="U192" s="4">
        <v>47862.5</v>
      </c>
      <c r="V192" s="4">
        <v>-35387.730000000003</v>
      </c>
    </row>
    <row r="193" spans="1:22" x14ac:dyDescent="0.25">
      <c r="A193">
        <v>3511</v>
      </c>
      <c r="B193" t="s">
        <v>18</v>
      </c>
      <c r="C193" t="s">
        <v>26</v>
      </c>
      <c r="D193">
        <v>68.45</v>
      </c>
      <c r="E193" s="3">
        <v>44944</v>
      </c>
      <c r="F193" s="3">
        <v>45162</v>
      </c>
      <c r="G193">
        <v>326.68</v>
      </c>
      <c r="H193" t="s">
        <v>30</v>
      </c>
      <c r="I193">
        <v>6.62</v>
      </c>
      <c r="J193" s="6" cm="1">
        <f t="array" ref="J193">IF(ISBLANK(I193),
    IFERROR(MEDIAN(IF($C$2:$C$10000=C193, $I$2:$I$10000)),""),
    I193
)</f>
        <v>6.62</v>
      </c>
      <c r="K193">
        <v>428.5</v>
      </c>
      <c r="L193" cm="1">
        <f t="array" ref="L193">IF(ISBLANK(K193),
    IFERROR(MEDIAN(IF($B$2:$B$10000=B193, $K$2:$K$10000)),""),
    K193
)</f>
        <v>428.5</v>
      </c>
      <c r="M193">
        <v>26.8</v>
      </c>
      <c r="N193">
        <v>538.6</v>
      </c>
      <c r="O193" s="7" cm="1">
        <f t="array" ref="O193">IF(ISBLANK(N193),
    IFERROR(AVERAGE(IF($C$2:$C$10000=C193, $N$2:$N$10000)),""),
    N193
)</f>
        <v>538.6</v>
      </c>
      <c r="P193" t="b">
        <v>0</v>
      </c>
      <c r="Q193" t="s">
        <v>35</v>
      </c>
      <c r="R193" t="str">
        <f t="shared" si="2"/>
        <v>Sem Aplicação</v>
      </c>
      <c r="S193" t="s">
        <v>39</v>
      </c>
      <c r="T193" s="4">
        <v>127.16</v>
      </c>
      <c r="U193" s="4">
        <v>123102.45</v>
      </c>
      <c r="V193" s="4">
        <v>-81561.820000000007</v>
      </c>
    </row>
    <row r="194" spans="1:22" x14ac:dyDescent="0.25">
      <c r="A194">
        <v>1659</v>
      </c>
      <c r="B194" t="s">
        <v>20</v>
      </c>
      <c r="C194" t="s">
        <v>29</v>
      </c>
      <c r="D194">
        <v>198.59</v>
      </c>
      <c r="E194" s="3">
        <v>44965</v>
      </c>
      <c r="F194" s="3">
        <v>45060</v>
      </c>
      <c r="G194">
        <v>381.94</v>
      </c>
      <c r="H194" t="s">
        <v>31</v>
      </c>
      <c r="I194">
        <v>5.72</v>
      </c>
      <c r="J194" s="6" cm="1">
        <f t="array" ref="J194">IF(ISBLANK(I194),
    IFERROR(MEDIAN(IF($C$2:$C$10000=C194, $I$2:$I$10000)),""),
    I194
)</f>
        <v>5.72</v>
      </c>
      <c r="K194">
        <v>1440.6</v>
      </c>
      <c r="L194" cm="1">
        <f t="array" ref="L194">IF(ISBLANK(K194),
    IFERROR(MEDIAN(IF($B$2:$B$10000=B194, $K$2:$K$10000)),""),
    K194
)</f>
        <v>1440.6</v>
      </c>
      <c r="M194">
        <v>29.1</v>
      </c>
      <c r="N194">
        <v>473.4</v>
      </c>
      <c r="O194" s="7" cm="1">
        <f t="array" ref="O194">IF(ISBLANK(N194),
    IFERROR(AVERAGE(IF($C$2:$C$10000=C194, $N$2:$N$10000)),""),
    N194
)</f>
        <v>473.4</v>
      </c>
      <c r="P194" t="b">
        <v>0</v>
      </c>
      <c r="Q194" t="s">
        <v>35</v>
      </c>
      <c r="R194" t="str">
        <f t="shared" ref="R194:R257" si="3">IF(ISBLANK(Q194), "Desconhecido", Q194)</f>
        <v>Sem Aplicação</v>
      </c>
      <c r="S194" t="s">
        <v>39</v>
      </c>
      <c r="T194" s="4">
        <v>52.06</v>
      </c>
      <c r="U194" s="4">
        <v>349428.28</v>
      </c>
      <c r="V194" s="4">
        <v>-329544.48</v>
      </c>
    </row>
    <row r="195" spans="1:22" x14ac:dyDescent="0.25">
      <c r="A195">
        <v>3811</v>
      </c>
      <c r="B195" t="s">
        <v>22</v>
      </c>
      <c r="C195" t="s">
        <v>26</v>
      </c>
      <c r="D195">
        <v>118.59</v>
      </c>
      <c r="E195" s="3">
        <v>44970</v>
      </c>
      <c r="F195" s="3">
        <v>45082</v>
      </c>
      <c r="G195">
        <v>741.32</v>
      </c>
      <c r="H195" t="s">
        <v>31</v>
      </c>
      <c r="I195">
        <v>5.49</v>
      </c>
      <c r="J195" s="6" cm="1">
        <f t="array" ref="J195">IF(ISBLANK(I195),
    IFERROR(MEDIAN(IF($C$2:$C$10000=C195, $I$2:$I$10000)),""),
    I195
)</f>
        <v>5.49</v>
      </c>
      <c r="K195">
        <v>580.29999999999995</v>
      </c>
      <c r="L195" cm="1">
        <f t="array" ref="L195">IF(ISBLANK(K195),
    IFERROR(MEDIAN(IF($B$2:$B$10000=B195, $K$2:$K$10000)),""),
    K195
)</f>
        <v>580.29999999999995</v>
      </c>
      <c r="M195">
        <v>24.5</v>
      </c>
      <c r="N195">
        <v>207.7</v>
      </c>
      <c r="O195" s="7" cm="1">
        <f t="array" ref="O195">IF(ISBLANK(N195),
    IFERROR(AVERAGE(IF($C$2:$C$10000=C195, $N$2:$N$10000)),""),
    N195
)</f>
        <v>207.7</v>
      </c>
      <c r="P195" t="b">
        <v>1</v>
      </c>
      <c r="Q195" t="s">
        <v>38</v>
      </c>
      <c r="R195" t="str">
        <f t="shared" si="3"/>
        <v>Atrazina</v>
      </c>
      <c r="S195" t="s">
        <v>39</v>
      </c>
      <c r="T195" s="4">
        <v>125.52</v>
      </c>
      <c r="U195" s="4">
        <v>220445.19</v>
      </c>
      <c r="V195" s="4">
        <v>-127394.7</v>
      </c>
    </row>
    <row r="196" spans="1:22" x14ac:dyDescent="0.25">
      <c r="A196">
        <v>8098</v>
      </c>
      <c r="B196" t="s">
        <v>22</v>
      </c>
      <c r="C196" t="s">
        <v>25</v>
      </c>
      <c r="D196">
        <v>251.76</v>
      </c>
      <c r="E196" s="3">
        <v>45023</v>
      </c>
      <c r="F196" s="3">
        <v>45131</v>
      </c>
      <c r="G196">
        <v>512.25</v>
      </c>
      <c r="H196" t="s">
        <v>30</v>
      </c>
      <c r="I196">
        <v>7.12</v>
      </c>
      <c r="J196" s="6" cm="1">
        <f t="array" ref="J196">IF(ISBLANK(I196),
    IFERROR(MEDIAN(IF($C$2:$C$10000=C196, $I$2:$I$10000)),""),
    I196
)</f>
        <v>7.12</v>
      </c>
      <c r="K196">
        <v>309.3</v>
      </c>
      <c r="L196" cm="1">
        <f t="array" ref="L196">IF(ISBLANK(K196),
    IFERROR(MEDIAN(IF($B$2:$B$10000=B196, $K$2:$K$10000)),""),
    K196
)</f>
        <v>309.3</v>
      </c>
      <c r="M196">
        <v>29.7</v>
      </c>
      <c r="N196">
        <v>371.1</v>
      </c>
      <c r="O196" s="7" cm="1">
        <f t="array" ref="O196">IF(ISBLANK(N196),
    IFERROR(AVERAGE(IF($C$2:$C$10000=C196, $N$2:$N$10000)),""),
    N196
)</f>
        <v>371.1</v>
      </c>
      <c r="P196" t="b">
        <v>1</v>
      </c>
      <c r="Q196" t="s">
        <v>36</v>
      </c>
      <c r="R196" t="str">
        <f t="shared" si="3"/>
        <v>2,4-D</v>
      </c>
      <c r="S196" t="s">
        <v>39</v>
      </c>
      <c r="T196" s="4">
        <v>73.28</v>
      </c>
      <c r="U196" s="4">
        <v>443871.99</v>
      </c>
      <c r="V196" s="4">
        <v>-406334.31</v>
      </c>
    </row>
    <row r="197" spans="1:22" x14ac:dyDescent="0.25">
      <c r="A197">
        <v>7546</v>
      </c>
      <c r="B197" t="s">
        <v>22</v>
      </c>
      <c r="C197" t="s">
        <v>29</v>
      </c>
      <c r="D197">
        <v>285.24</v>
      </c>
      <c r="E197" s="3">
        <v>45044</v>
      </c>
      <c r="F197" s="3">
        <v>45194</v>
      </c>
      <c r="G197">
        <v>1231.1400000000001</v>
      </c>
      <c r="H197" t="s">
        <v>30</v>
      </c>
      <c r="I197">
        <v>7.25</v>
      </c>
      <c r="J197" s="6" cm="1">
        <f t="array" ref="J197">IF(ISBLANK(I197),
    IFERROR(MEDIAN(IF($C$2:$C$10000=C197, $I$2:$I$10000)),""),
    I197
)</f>
        <v>7.25</v>
      </c>
      <c r="K197">
        <v>896.2</v>
      </c>
      <c r="L197" cm="1">
        <f t="array" ref="L197">IF(ISBLANK(K197),
    IFERROR(MEDIAN(IF($B$2:$B$10000=B197, $K$2:$K$10000)),""),
    K197
)</f>
        <v>896.2</v>
      </c>
      <c r="M197">
        <v>20.6</v>
      </c>
      <c r="N197">
        <v>513.29999999999995</v>
      </c>
      <c r="O197" s="7" cm="1">
        <f t="array" ref="O197">IF(ISBLANK(N197),
    IFERROR(AVERAGE(IF($C$2:$C$10000=C197, $N$2:$N$10000)),""),
    N197
)</f>
        <v>513.29999999999995</v>
      </c>
      <c r="P197" t="b">
        <v>0</v>
      </c>
      <c r="Q197" t="s">
        <v>35</v>
      </c>
      <c r="R197" t="str">
        <f t="shared" si="3"/>
        <v>Sem Aplicação</v>
      </c>
      <c r="S197" t="s">
        <v>39</v>
      </c>
      <c r="T197" s="4">
        <v>54.5</v>
      </c>
      <c r="U197" s="4">
        <v>479222.32</v>
      </c>
      <c r="V197" s="4">
        <v>-412125.19</v>
      </c>
    </row>
    <row r="198" spans="1:22" x14ac:dyDescent="0.25">
      <c r="A198">
        <v>2986</v>
      </c>
      <c r="B198" t="s">
        <v>21</v>
      </c>
      <c r="C198" t="s">
        <v>23</v>
      </c>
      <c r="D198">
        <v>242.66</v>
      </c>
      <c r="E198" s="3">
        <v>45026</v>
      </c>
      <c r="F198" s="3">
        <v>45265</v>
      </c>
      <c r="G198">
        <v>764.46</v>
      </c>
      <c r="H198" t="s">
        <v>31</v>
      </c>
      <c r="I198">
        <v>7.34</v>
      </c>
      <c r="J198" s="6" cm="1">
        <f t="array" ref="J198">IF(ISBLANK(I198),
    IFERROR(MEDIAN(IF($C$2:$C$10000=C198, $I$2:$I$10000)),""),
    I198
)</f>
        <v>7.34</v>
      </c>
      <c r="K198">
        <v>826.3</v>
      </c>
      <c r="L198" cm="1">
        <f t="array" ref="L198">IF(ISBLANK(K198),
    IFERROR(MEDIAN(IF($B$2:$B$10000=B198, $K$2:$K$10000)),""),
    K198
)</f>
        <v>826.3</v>
      </c>
      <c r="M198">
        <v>20</v>
      </c>
      <c r="N198">
        <v>149.5</v>
      </c>
      <c r="O198" s="7" cm="1">
        <f t="array" ref="O198">IF(ISBLANK(N198),
    IFERROR(AVERAGE(IF($C$2:$C$10000=C198, $N$2:$N$10000)),""),
    N198
)</f>
        <v>149.5</v>
      </c>
      <c r="P198" t="b">
        <v>1</v>
      </c>
      <c r="Q198" t="s">
        <v>36</v>
      </c>
      <c r="R198" t="str">
        <f t="shared" si="3"/>
        <v>2,4-D</v>
      </c>
      <c r="S198" t="s">
        <v>39</v>
      </c>
      <c r="T198" s="4">
        <v>893.59</v>
      </c>
      <c r="U198" s="4">
        <v>433999.22</v>
      </c>
      <c r="V198" s="4">
        <v>249114.59</v>
      </c>
    </row>
    <row r="199" spans="1:22" x14ac:dyDescent="0.25">
      <c r="A199">
        <v>9338</v>
      </c>
      <c r="B199" t="s">
        <v>19</v>
      </c>
      <c r="C199" t="s">
        <v>23</v>
      </c>
      <c r="D199">
        <v>116.38</v>
      </c>
      <c r="E199" s="3">
        <v>44944</v>
      </c>
      <c r="F199" s="3">
        <v>45060</v>
      </c>
      <c r="G199">
        <v>424.7</v>
      </c>
      <c r="H199" t="s">
        <v>30</v>
      </c>
      <c r="I199">
        <v>5.32</v>
      </c>
      <c r="J199" s="6" cm="1">
        <f t="array" ref="J199">IF(ISBLANK(I199),
    IFERROR(MEDIAN(IF($C$2:$C$10000=C199, $I$2:$I$10000)),""),
    I199
)</f>
        <v>5.32</v>
      </c>
      <c r="K199">
        <v>484.2</v>
      </c>
      <c r="L199" cm="1">
        <f t="array" ref="L199">IF(ISBLANK(K199),
    IFERROR(MEDIAN(IF($B$2:$B$10000=B199, $K$2:$K$10000)),""),
    K199
)</f>
        <v>484.2</v>
      </c>
      <c r="M199">
        <v>31.4</v>
      </c>
      <c r="N199">
        <v>139.69999999999999</v>
      </c>
      <c r="O199" s="7" cm="1">
        <f t="array" ref="O199">IF(ISBLANK(N199),
    IFERROR(AVERAGE(IF($C$2:$C$10000=C199, $N$2:$N$10000)),""),
    N199
)</f>
        <v>139.69999999999999</v>
      </c>
      <c r="P199" t="b">
        <v>0</v>
      </c>
      <c r="Q199" t="s">
        <v>35</v>
      </c>
      <c r="R199" t="str">
        <f t="shared" si="3"/>
        <v>Sem Aplicação</v>
      </c>
      <c r="S199" t="s">
        <v>39</v>
      </c>
      <c r="T199" s="4">
        <v>894.77</v>
      </c>
      <c r="U199" s="4">
        <v>88705.97</v>
      </c>
      <c r="V199" s="4">
        <v>291302.84999999998</v>
      </c>
    </row>
    <row r="200" spans="1:22" x14ac:dyDescent="0.25">
      <c r="A200">
        <v>3911</v>
      </c>
      <c r="B200" t="s">
        <v>20</v>
      </c>
      <c r="C200" t="s">
        <v>27</v>
      </c>
      <c r="D200">
        <v>237.66</v>
      </c>
      <c r="E200" s="3">
        <v>44973</v>
      </c>
      <c r="F200" s="3">
        <v>45084</v>
      </c>
      <c r="G200">
        <v>1081.57</v>
      </c>
      <c r="H200" t="s">
        <v>32</v>
      </c>
      <c r="I200">
        <v>7.24</v>
      </c>
      <c r="J200" s="6" cm="1">
        <f t="array" ref="J200">IF(ISBLANK(I200),
    IFERROR(MEDIAN(IF($C$2:$C$10000=C200, $I$2:$I$10000)),""),
    I200
)</f>
        <v>7.24</v>
      </c>
      <c r="K200">
        <v>413.8</v>
      </c>
      <c r="L200" cm="1">
        <f t="array" ref="L200">IF(ISBLANK(K200),
    IFERROR(MEDIAN(IF($B$2:$B$10000=B200, $K$2:$K$10000)),""),
    K200
)</f>
        <v>413.8</v>
      </c>
      <c r="M200">
        <v>23.4</v>
      </c>
      <c r="N200">
        <v>137.4</v>
      </c>
      <c r="O200" s="7" cm="1">
        <f t="array" ref="O200">IF(ISBLANK(N200),
    IFERROR(AVERAGE(IF($C$2:$C$10000=C200, $N$2:$N$10000)),""),
    N200
)</f>
        <v>137.4</v>
      </c>
      <c r="P200" t="b">
        <v>0</v>
      </c>
      <c r="R200" t="str">
        <f t="shared" si="3"/>
        <v>Desconhecido</v>
      </c>
      <c r="S200" t="s">
        <v>40</v>
      </c>
      <c r="T200" s="4">
        <v>154.63999999999999</v>
      </c>
      <c r="U200" s="4">
        <v>240339.29</v>
      </c>
      <c r="V200" s="4">
        <v>-73085.31</v>
      </c>
    </row>
    <row r="201" spans="1:22" x14ac:dyDescent="0.25">
      <c r="A201">
        <v>2734</v>
      </c>
      <c r="B201" t="s">
        <v>21</v>
      </c>
      <c r="C201" t="s">
        <v>23</v>
      </c>
      <c r="D201">
        <v>108.68</v>
      </c>
      <c r="E201" s="3">
        <v>44957</v>
      </c>
      <c r="F201" s="3">
        <v>45184</v>
      </c>
      <c r="G201">
        <v>656.89</v>
      </c>
      <c r="H201" t="s">
        <v>31</v>
      </c>
      <c r="I201">
        <v>6.71</v>
      </c>
      <c r="J201" s="6" cm="1">
        <f t="array" ref="J201">IF(ISBLANK(I201),
    IFERROR(MEDIAN(IF($C$2:$C$10000=C201, $I$2:$I$10000)),""),
    I201
)</f>
        <v>6.71</v>
      </c>
      <c r="K201">
        <v>1634.5</v>
      </c>
      <c r="L201" cm="1">
        <f t="array" ref="L201">IF(ISBLANK(K201),
    IFERROR(MEDIAN(IF($B$2:$B$10000=B201, $K$2:$K$10000)),""),
    K201
)</f>
        <v>1634.5</v>
      </c>
      <c r="M201">
        <v>24.9</v>
      </c>
      <c r="N201">
        <v>156.80000000000001</v>
      </c>
      <c r="O201" s="7" cm="1">
        <f t="array" ref="O201">IF(ISBLANK(N201),
    IFERROR(AVERAGE(IF($C$2:$C$10000=C201, $N$2:$N$10000)),""),
    N201
)</f>
        <v>156.80000000000001</v>
      </c>
      <c r="P201" t="b">
        <v>0</v>
      </c>
      <c r="Q201" t="s">
        <v>35</v>
      </c>
      <c r="R201" t="str">
        <f t="shared" si="3"/>
        <v>Sem Aplicação</v>
      </c>
      <c r="S201" t="s">
        <v>40</v>
      </c>
      <c r="T201" s="4">
        <v>903.11</v>
      </c>
      <c r="U201" s="4">
        <v>165783.46</v>
      </c>
      <c r="V201" s="4">
        <v>427460.47</v>
      </c>
    </row>
    <row r="202" spans="1:22" x14ac:dyDescent="0.25">
      <c r="A202">
        <v>2843</v>
      </c>
      <c r="B202" t="s">
        <v>19</v>
      </c>
      <c r="C202" t="s">
        <v>24</v>
      </c>
      <c r="D202">
        <v>54.29</v>
      </c>
      <c r="E202" s="3">
        <v>45025</v>
      </c>
      <c r="F202" s="3">
        <v>45247</v>
      </c>
      <c r="G202">
        <v>205.64</v>
      </c>
      <c r="H202" t="s">
        <v>30</v>
      </c>
      <c r="I202">
        <v>4.96</v>
      </c>
      <c r="J202" s="6" cm="1">
        <f t="array" ref="J202">IF(ISBLANK(I202),
    IFERROR(MEDIAN(IF($C$2:$C$10000=C202, $I$2:$I$10000)),""),
    I202
)</f>
        <v>4.96</v>
      </c>
      <c r="K202">
        <v>308.60000000000002</v>
      </c>
      <c r="L202" cm="1">
        <f t="array" ref="L202">IF(ISBLANK(K202),
    IFERROR(MEDIAN(IF($B$2:$B$10000=B202, $K$2:$K$10000)),""),
    K202
)</f>
        <v>308.60000000000002</v>
      </c>
      <c r="M202">
        <v>33.200000000000003</v>
      </c>
      <c r="N202">
        <v>106.8</v>
      </c>
      <c r="O202" s="7" cm="1">
        <f t="array" ref="O202">IF(ISBLANK(N202),
    IFERROR(AVERAGE(IF($C$2:$C$10000=C202, $N$2:$N$10000)),""),
    N202
)</f>
        <v>106.8</v>
      </c>
      <c r="P202" t="b">
        <v>1</v>
      </c>
      <c r="Q202" t="s">
        <v>38</v>
      </c>
      <c r="R202" t="str">
        <f t="shared" si="3"/>
        <v>Atrazina</v>
      </c>
      <c r="S202" t="s">
        <v>39</v>
      </c>
      <c r="T202" s="4">
        <v>154.6</v>
      </c>
      <c r="U202" s="4">
        <v>102320.17</v>
      </c>
      <c r="V202" s="4">
        <v>-70528.23</v>
      </c>
    </row>
    <row r="203" spans="1:22" x14ac:dyDescent="0.25">
      <c r="A203">
        <v>9680</v>
      </c>
      <c r="B203" t="s">
        <v>19</v>
      </c>
      <c r="C203" t="s">
        <v>24</v>
      </c>
      <c r="D203">
        <v>14.85</v>
      </c>
      <c r="E203" s="3">
        <v>44965</v>
      </c>
      <c r="F203" s="3">
        <v>45059</v>
      </c>
      <c r="G203">
        <v>95.61</v>
      </c>
      <c r="H203" t="s">
        <v>33</v>
      </c>
      <c r="I203">
        <v>6.33</v>
      </c>
      <c r="J203" s="6" cm="1">
        <f t="array" ref="J203">IF(ISBLANK(I203),
    IFERROR(MEDIAN(IF($C$2:$C$10000=C203, $I$2:$I$10000)),""),
    I203
)</f>
        <v>6.33</v>
      </c>
      <c r="K203">
        <v>358.9</v>
      </c>
      <c r="L203" cm="1">
        <f t="array" ref="L203">IF(ISBLANK(K203),
    IFERROR(MEDIAN(IF($B$2:$B$10000=B203, $K$2:$K$10000)),""),
    K203
)</f>
        <v>358.9</v>
      </c>
      <c r="M203">
        <v>24.8</v>
      </c>
      <c r="N203">
        <v>510.7</v>
      </c>
      <c r="O203" s="7" cm="1">
        <f t="array" ref="O203">IF(ISBLANK(N203),
    IFERROR(AVERAGE(IF($C$2:$C$10000=C203, $N$2:$N$10000)),""),
    N203
)</f>
        <v>510.7</v>
      </c>
      <c r="P203" t="b">
        <v>1</v>
      </c>
      <c r="Q203" t="s">
        <v>37</v>
      </c>
      <c r="R203" t="str">
        <f t="shared" si="3"/>
        <v>Glifosato</v>
      </c>
      <c r="S203" t="s">
        <v>40</v>
      </c>
      <c r="T203" s="4">
        <v>155.4</v>
      </c>
      <c r="U203" s="4">
        <v>22280.39</v>
      </c>
      <c r="V203" s="4">
        <v>-7422.6</v>
      </c>
    </row>
    <row r="204" spans="1:22" x14ac:dyDescent="0.25">
      <c r="A204">
        <v>3976</v>
      </c>
      <c r="B204" t="s">
        <v>20</v>
      </c>
      <c r="C204" t="s">
        <v>24</v>
      </c>
      <c r="D204">
        <v>118.79</v>
      </c>
      <c r="E204" s="3">
        <v>44964</v>
      </c>
      <c r="F204" s="3">
        <v>45166</v>
      </c>
      <c r="G204">
        <v>530.29</v>
      </c>
      <c r="H204" t="s">
        <v>33</v>
      </c>
      <c r="I204">
        <v>4.58</v>
      </c>
      <c r="J204" s="6" cm="1">
        <f t="array" ref="J204">IF(ISBLANK(I204),
    IFERROR(MEDIAN(IF($C$2:$C$10000=C204, $I$2:$I$10000)),""),
    I204
)</f>
        <v>4.58</v>
      </c>
      <c r="K204">
        <v>592.1</v>
      </c>
      <c r="L204" cm="1">
        <f t="array" ref="L204">IF(ISBLANK(K204),
    IFERROR(MEDIAN(IF($B$2:$B$10000=B204, $K$2:$K$10000)),""),
    K204
)</f>
        <v>592.1</v>
      </c>
      <c r="M204">
        <v>18.100000000000001</v>
      </c>
      <c r="N204">
        <v>500.1</v>
      </c>
      <c r="O204" s="7" cm="1">
        <f t="array" ref="O204">IF(ISBLANK(N204),
    IFERROR(AVERAGE(IF($C$2:$C$10000=C204, $N$2:$N$10000)),""),
    N204
)</f>
        <v>500.1</v>
      </c>
      <c r="P204" t="b">
        <v>1</v>
      </c>
      <c r="Q204" t="s">
        <v>37</v>
      </c>
      <c r="R204" t="str">
        <f t="shared" si="3"/>
        <v>Glifosato</v>
      </c>
      <c r="S204" t="s">
        <v>39</v>
      </c>
      <c r="T204" s="4">
        <v>151.99</v>
      </c>
      <c r="U204" s="4">
        <v>96448.38</v>
      </c>
      <c r="V204" s="4">
        <v>-15849.6</v>
      </c>
    </row>
    <row r="205" spans="1:22" x14ac:dyDescent="0.25">
      <c r="A205">
        <v>2959</v>
      </c>
      <c r="B205" t="s">
        <v>20</v>
      </c>
      <c r="C205" t="s">
        <v>25</v>
      </c>
      <c r="D205">
        <v>271.55</v>
      </c>
      <c r="E205" s="3">
        <v>45005</v>
      </c>
      <c r="F205" s="3">
        <v>45193</v>
      </c>
      <c r="G205">
        <v>625.32000000000005</v>
      </c>
      <c r="H205" t="s">
        <v>31</v>
      </c>
      <c r="I205">
        <v>6.63</v>
      </c>
      <c r="J205" s="6" cm="1">
        <f t="array" ref="J205">IF(ISBLANK(I205),
    IFERROR(MEDIAN(IF($C$2:$C$10000=C205, $I$2:$I$10000)),""),
    I205
)</f>
        <v>6.63</v>
      </c>
      <c r="K205">
        <v>1724.5</v>
      </c>
      <c r="L205" cm="1">
        <f t="array" ref="L205">IF(ISBLANK(K205),
    IFERROR(MEDIAN(IF($B$2:$B$10000=B205, $K$2:$K$10000)),""),
    K205
)</f>
        <v>1724.5</v>
      </c>
      <c r="M205">
        <v>33</v>
      </c>
      <c r="N205">
        <v>133.30000000000001</v>
      </c>
      <c r="O205" s="7" cm="1">
        <f t="array" ref="O205">IF(ISBLANK(N205),
    IFERROR(AVERAGE(IF($C$2:$C$10000=C205, $N$2:$N$10000)),""),
    N205
)</f>
        <v>133.30000000000001</v>
      </c>
      <c r="P205" t="b">
        <v>1</v>
      </c>
      <c r="Q205" t="s">
        <v>34</v>
      </c>
      <c r="R205" t="str">
        <f t="shared" si="3"/>
        <v>Dicamba</v>
      </c>
      <c r="S205" t="s">
        <v>40</v>
      </c>
      <c r="T205" s="4">
        <v>78.290000000000006</v>
      </c>
      <c r="U205" s="4">
        <v>520560.7</v>
      </c>
      <c r="V205" s="4">
        <v>-471604.4</v>
      </c>
    </row>
    <row r="206" spans="1:22" x14ac:dyDescent="0.25">
      <c r="A206">
        <v>6759</v>
      </c>
      <c r="B206" t="s">
        <v>20</v>
      </c>
      <c r="C206" t="s">
        <v>23</v>
      </c>
      <c r="D206">
        <v>75.5</v>
      </c>
      <c r="E206" s="3">
        <v>44973</v>
      </c>
      <c r="F206" s="3">
        <v>45178</v>
      </c>
      <c r="G206">
        <v>184.98</v>
      </c>
      <c r="H206" t="s">
        <v>33</v>
      </c>
      <c r="I206">
        <v>6.7</v>
      </c>
      <c r="J206" s="6" cm="1">
        <f t="array" ref="J206">IF(ISBLANK(I206),
    IFERROR(MEDIAN(IF($C$2:$C$10000=C206, $I$2:$I$10000)),""),
    I206
)</f>
        <v>6.7</v>
      </c>
      <c r="K206">
        <v>336.6</v>
      </c>
      <c r="L206" cm="1">
        <f t="array" ref="L206">IF(ISBLANK(K206),
    IFERROR(MEDIAN(IF($B$2:$B$10000=B206, $K$2:$K$10000)),""),
    K206
)</f>
        <v>336.6</v>
      </c>
      <c r="M206">
        <v>18.2</v>
      </c>
      <c r="N206">
        <v>438</v>
      </c>
      <c r="O206" s="7" cm="1">
        <f t="array" ref="O206">IF(ISBLANK(N206),
    IFERROR(AVERAGE(IF($C$2:$C$10000=C206, $N$2:$N$10000)),""),
    N206
)</f>
        <v>438</v>
      </c>
      <c r="P206" t="b">
        <v>1</v>
      </c>
      <c r="Q206" t="s">
        <v>37</v>
      </c>
      <c r="R206" t="str">
        <f t="shared" si="3"/>
        <v>Glifosato</v>
      </c>
      <c r="S206" t="s">
        <v>39</v>
      </c>
      <c r="T206" s="4">
        <v>897.57</v>
      </c>
      <c r="U206" s="4">
        <v>123858.71</v>
      </c>
      <c r="V206" s="4">
        <v>42173.79</v>
      </c>
    </row>
    <row r="207" spans="1:22" x14ac:dyDescent="0.25">
      <c r="A207">
        <v>7694</v>
      </c>
      <c r="B207" t="s">
        <v>21</v>
      </c>
      <c r="C207" t="s">
        <v>26</v>
      </c>
      <c r="D207">
        <v>65.92</v>
      </c>
      <c r="E207" s="3">
        <v>44996</v>
      </c>
      <c r="F207" s="3">
        <v>45160</v>
      </c>
      <c r="G207">
        <v>334.91</v>
      </c>
      <c r="H207" t="s">
        <v>33</v>
      </c>
      <c r="I207">
        <v>6.87</v>
      </c>
      <c r="J207" s="6" cm="1">
        <f t="array" ref="J207">IF(ISBLANK(I207),
    IFERROR(MEDIAN(IF($C$2:$C$10000=C207, $I$2:$I$10000)),""),
    I207
)</f>
        <v>6.87</v>
      </c>
      <c r="K207">
        <v>1505.6</v>
      </c>
      <c r="L207" cm="1">
        <f t="array" ref="L207">IF(ISBLANK(K207),
    IFERROR(MEDIAN(IF($B$2:$B$10000=B207, $K$2:$K$10000)),""),
    K207
)</f>
        <v>1505.6</v>
      </c>
      <c r="M207">
        <v>28.6</v>
      </c>
      <c r="N207">
        <v>394.8</v>
      </c>
      <c r="O207" s="7" cm="1">
        <f t="array" ref="O207">IF(ISBLANK(N207),
    IFERROR(AVERAGE(IF($C$2:$C$10000=C207, $N$2:$N$10000)),""),
    N207
)</f>
        <v>394.8</v>
      </c>
      <c r="P207" t="b">
        <v>0</v>
      </c>
      <c r="R207" t="str">
        <f t="shared" si="3"/>
        <v>Desconhecido</v>
      </c>
      <c r="S207" t="s">
        <v>39</v>
      </c>
      <c r="T207" s="4">
        <v>112.92</v>
      </c>
      <c r="U207" s="4">
        <v>103811.85</v>
      </c>
      <c r="V207" s="4">
        <v>-65993.81</v>
      </c>
    </row>
    <row r="208" spans="1:22" x14ac:dyDescent="0.25">
      <c r="A208">
        <v>3385</v>
      </c>
      <c r="B208" t="s">
        <v>18</v>
      </c>
      <c r="C208" t="s">
        <v>24</v>
      </c>
      <c r="D208">
        <v>291.10000000000002</v>
      </c>
      <c r="E208" s="3">
        <v>44934</v>
      </c>
      <c r="F208" s="3">
        <v>45172</v>
      </c>
      <c r="G208">
        <v>510</v>
      </c>
      <c r="H208" t="s">
        <v>32</v>
      </c>
      <c r="I208">
        <v>5.0199999999999996</v>
      </c>
      <c r="J208" s="6" cm="1">
        <f t="array" ref="J208">IF(ISBLANK(I208),
    IFERROR(MEDIAN(IF($C$2:$C$10000=C208, $I$2:$I$10000)),""),
    I208
)</f>
        <v>5.0199999999999996</v>
      </c>
      <c r="K208">
        <v>1627.3</v>
      </c>
      <c r="L208" cm="1">
        <f t="array" ref="L208">IF(ISBLANK(K208),
    IFERROR(MEDIAN(IF($B$2:$B$10000=B208, $K$2:$K$10000)),""),
    K208
)</f>
        <v>1627.3</v>
      </c>
      <c r="M208">
        <v>23.2</v>
      </c>
      <c r="N208">
        <v>201.9</v>
      </c>
      <c r="O208" s="7" cm="1">
        <f t="array" ref="O208">IF(ISBLANK(N208),
    IFERROR(AVERAGE(IF($C$2:$C$10000=C208, $N$2:$N$10000)),""),
    N208
)</f>
        <v>201.9</v>
      </c>
      <c r="P208" t="b">
        <v>1</v>
      </c>
      <c r="Q208" t="s">
        <v>36</v>
      </c>
      <c r="R208" t="str">
        <f t="shared" si="3"/>
        <v>2,4-D</v>
      </c>
      <c r="S208" t="s">
        <v>40</v>
      </c>
      <c r="T208" s="4">
        <v>166.69</v>
      </c>
      <c r="U208" s="4">
        <v>478498.51</v>
      </c>
      <c r="V208" s="4">
        <v>-393486.61</v>
      </c>
    </row>
    <row r="209" spans="1:22" x14ac:dyDescent="0.25">
      <c r="A209">
        <v>5736</v>
      </c>
      <c r="B209" t="s">
        <v>20</v>
      </c>
      <c r="C209" t="s">
        <v>27</v>
      </c>
      <c r="D209">
        <v>12.38</v>
      </c>
      <c r="E209" s="3">
        <v>45030</v>
      </c>
      <c r="F209" s="3">
        <v>45126</v>
      </c>
      <c r="G209">
        <v>48.3</v>
      </c>
      <c r="H209" t="s">
        <v>31</v>
      </c>
      <c r="I209">
        <v>6.38</v>
      </c>
      <c r="J209" s="6" cm="1">
        <f t="array" ref="J209">IF(ISBLANK(I209),
    IFERROR(MEDIAN(IF($C$2:$C$10000=C209, $I$2:$I$10000)),""),
    I209
)</f>
        <v>6.38</v>
      </c>
      <c r="L209" cm="1">
        <f t="array" ref="L209">IF(ISBLANK(K209),
    IFERROR(MEDIAN(IF($B$2:$B$10000=B209, $K$2:$K$10000)),""),
    K209
)</f>
        <v>932.9</v>
      </c>
      <c r="M209">
        <v>25.5</v>
      </c>
      <c r="N209">
        <v>175.1</v>
      </c>
      <c r="O209" s="7" cm="1">
        <f t="array" ref="O209">IF(ISBLANK(N209),
    IFERROR(AVERAGE(IF($C$2:$C$10000=C209, $N$2:$N$10000)),""),
    N209
)</f>
        <v>175.1</v>
      </c>
      <c r="P209" t="b">
        <v>1</v>
      </c>
      <c r="Q209" t="s">
        <v>36</v>
      </c>
      <c r="R209" t="str">
        <f t="shared" si="3"/>
        <v>2,4-D</v>
      </c>
      <c r="S209" t="s">
        <v>41</v>
      </c>
      <c r="T209" s="4">
        <v>157.05000000000001</v>
      </c>
      <c r="U209" s="4">
        <v>18430.32</v>
      </c>
      <c r="V209" s="4">
        <v>-10844.8</v>
      </c>
    </row>
    <row r="210" spans="1:22" x14ac:dyDescent="0.25">
      <c r="A210">
        <v>2802</v>
      </c>
      <c r="B210" t="s">
        <v>18</v>
      </c>
      <c r="C210" t="s">
        <v>25</v>
      </c>
      <c r="D210">
        <v>236.81</v>
      </c>
      <c r="E210" s="3">
        <v>45012</v>
      </c>
      <c r="F210" s="3">
        <v>45137</v>
      </c>
      <c r="G210">
        <v>530.71</v>
      </c>
      <c r="H210" t="s">
        <v>33</v>
      </c>
      <c r="I210">
        <v>5.04</v>
      </c>
      <c r="J210" s="6" cm="1">
        <f t="array" ref="J210">IF(ISBLANK(I210),
    IFERROR(MEDIAN(IF($C$2:$C$10000=C210, $I$2:$I$10000)),""),
    I210
)</f>
        <v>5.04</v>
      </c>
      <c r="K210">
        <v>670.2</v>
      </c>
      <c r="L210" cm="1">
        <f t="array" ref="L210">IF(ISBLANK(K210),
    IFERROR(MEDIAN(IF($B$2:$B$10000=B210, $K$2:$K$10000)),""),
    K210
)</f>
        <v>670.2</v>
      </c>
      <c r="M210">
        <v>26.8</v>
      </c>
      <c r="O210" s="7" cm="1">
        <f t="array" ref="O210">IF(ISBLANK(N210),
    IFERROR(AVERAGE(IF($C$2:$C$10000=C210, $N$2:$N$10000)),""),
    N210
)</f>
        <v>306.6682642487047</v>
      </c>
      <c r="P210" t="b">
        <v>1</v>
      </c>
      <c r="Q210" t="s">
        <v>36</v>
      </c>
      <c r="R210" t="str">
        <f t="shared" si="3"/>
        <v>2,4-D</v>
      </c>
      <c r="S210" t="s">
        <v>40</v>
      </c>
      <c r="T210" s="4">
        <v>72.180000000000007</v>
      </c>
      <c r="U210" s="4">
        <v>126259.72</v>
      </c>
      <c r="V210" s="4">
        <v>-87953.07</v>
      </c>
    </row>
    <row r="211" spans="1:22" x14ac:dyDescent="0.25">
      <c r="A211">
        <v>9155</v>
      </c>
      <c r="B211" t="s">
        <v>21</v>
      </c>
      <c r="C211" t="s">
        <v>27</v>
      </c>
      <c r="D211">
        <v>99.8</v>
      </c>
      <c r="E211" s="3">
        <v>44991</v>
      </c>
      <c r="F211" s="3">
        <v>45140</v>
      </c>
      <c r="G211">
        <v>365.88</v>
      </c>
      <c r="H211" t="s">
        <v>30</v>
      </c>
      <c r="I211">
        <v>7.34</v>
      </c>
      <c r="J211" s="6" cm="1">
        <f t="array" ref="J211">IF(ISBLANK(I211),
    IFERROR(MEDIAN(IF($C$2:$C$10000=C211, $I$2:$I$10000)),""),
    I211
)</f>
        <v>7.34</v>
      </c>
      <c r="K211">
        <v>1283.8</v>
      </c>
      <c r="L211" cm="1">
        <f t="array" ref="L211">IF(ISBLANK(K211),
    IFERROR(MEDIAN(IF($B$2:$B$10000=B211, $K$2:$K$10000)),""),
    K211
)</f>
        <v>1283.8</v>
      </c>
      <c r="M211">
        <v>24.5</v>
      </c>
      <c r="N211">
        <v>451.8</v>
      </c>
      <c r="O211" s="7" cm="1">
        <f t="array" ref="O211">IF(ISBLANK(N211),
    IFERROR(AVERAGE(IF($C$2:$C$10000=C211, $N$2:$N$10000)),""),
    N211
)</f>
        <v>451.8</v>
      </c>
      <c r="P211" t="b">
        <v>1</v>
      </c>
      <c r="Q211" t="s">
        <v>34</v>
      </c>
      <c r="R211" t="str">
        <f t="shared" si="3"/>
        <v>Dicamba</v>
      </c>
      <c r="S211" t="s">
        <v>39</v>
      </c>
      <c r="T211" s="4">
        <v>145.33000000000001</v>
      </c>
      <c r="U211" s="4">
        <v>87866.65</v>
      </c>
      <c r="V211" s="4">
        <v>-34693.31</v>
      </c>
    </row>
    <row r="212" spans="1:22" x14ac:dyDescent="0.25">
      <c r="A212">
        <v>9120</v>
      </c>
      <c r="B212" t="s">
        <v>18</v>
      </c>
      <c r="C212" t="s">
        <v>23</v>
      </c>
      <c r="D212">
        <v>16.059999999999999</v>
      </c>
      <c r="E212" s="3">
        <v>44939</v>
      </c>
      <c r="F212" s="3">
        <v>45096</v>
      </c>
      <c r="G212">
        <v>84.31</v>
      </c>
      <c r="H212" t="s">
        <v>31</v>
      </c>
      <c r="I212">
        <v>6.53</v>
      </c>
      <c r="J212" s="6" cm="1">
        <f t="array" ref="J212">IF(ISBLANK(I212),
    IFERROR(MEDIAN(IF($C$2:$C$10000=C212, $I$2:$I$10000)),""),
    I212
)</f>
        <v>6.53</v>
      </c>
      <c r="K212">
        <v>1324.2</v>
      </c>
      <c r="L212" cm="1">
        <f t="array" ref="L212">IF(ISBLANK(K212),
    IFERROR(MEDIAN(IF($B$2:$B$10000=B212, $K$2:$K$10000)),""),
    K212
)</f>
        <v>1324.2</v>
      </c>
      <c r="M212">
        <v>30.4</v>
      </c>
      <c r="N212">
        <v>225.6</v>
      </c>
      <c r="O212" s="7" cm="1">
        <f t="array" ref="O212">IF(ISBLANK(N212),
    IFERROR(AVERAGE(IF($C$2:$C$10000=C212, $N$2:$N$10000)),""),
    N212
)</f>
        <v>225.6</v>
      </c>
      <c r="P212" t="b">
        <v>0</v>
      </c>
      <c r="Q212" t="s">
        <v>35</v>
      </c>
      <c r="R212" t="str">
        <f t="shared" si="3"/>
        <v>Sem Aplicação</v>
      </c>
      <c r="S212" t="s">
        <v>39</v>
      </c>
      <c r="T212" s="4">
        <v>904.72</v>
      </c>
      <c r="U212" s="4">
        <v>31073.82</v>
      </c>
      <c r="V212" s="4">
        <v>45203.12</v>
      </c>
    </row>
    <row r="213" spans="1:22" x14ac:dyDescent="0.25">
      <c r="A213">
        <v>7616</v>
      </c>
      <c r="B213" t="s">
        <v>22</v>
      </c>
      <c r="C213" t="s">
        <v>29</v>
      </c>
      <c r="D213">
        <v>275.75</v>
      </c>
      <c r="E213" s="3">
        <v>44981</v>
      </c>
      <c r="F213" s="3">
        <v>45209</v>
      </c>
      <c r="G213">
        <v>1046.21</v>
      </c>
      <c r="H213" t="s">
        <v>31</v>
      </c>
      <c r="I213">
        <v>4.79</v>
      </c>
      <c r="J213" s="6" cm="1">
        <f t="array" ref="J213">IF(ISBLANK(I213),
    IFERROR(MEDIAN(IF($C$2:$C$10000=C213, $I$2:$I$10000)),""),
    I213
)</f>
        <v>4.79</v>
      </c>
      <c r="K213">
        <v>1448</v>
      </c>
      <c r="L213" cm="1">
        <f t="array" ref="L213">IF(ISBLANK(K213),
    IFERROR(MEDIAN(IF($B$2:$B$10000=B213, $K$2:$K$10000)),""),
    K213
)</f>
        <v>1448</v>
      </c>
      <c r="M213">
        <v>32.9</v>
      </c>
      <c r="N213">
        <v>202.9</v>
      </c>
      <c r="O213" s="7" cm="1">
        <f t="array" ref="O213">IF(ISBLANK(N213),
    IFERROR(AVERAGE(IF($C$2:$C$10000=C213, $N$2:$N$10000)),""),
    N213
)</f>
        <v>202.9</v>
      </c>
      <c r="P213" t="b">
        <v>0</v>
      </c>
      <c r="Q213" t="s">
        <v>35</v>
      </c>
      <c r="R213" t="str">
        <f t="shared" si="3"/>
        <v>Sem Aplicação</v>
      </c>
      <c r="S213" t="s">
        <v>39</v>
      </c>
      <c r="T213" s="4">
        <v>67.400000000000006</v>
      </c>
      <c r="U213" s="4">
        <v>257248.95</v>
      </c>
      <c r="V213" s="4">
        <v>-186734.4</v>
      </c>
    </row>
    <row r="214" spans="1:22" x14ac:dyDescent="0.25">
      <c r="A214">
        <v>6534</v>
      </c>
      <c r="B214" t="s">
        <v>18</v>
      </c>
      <c r="C214" t="s">
        <v>27</v>
      </c>
      <c r="D214">
        <v>46.19</v>
      </c>
      <c r="E214" s="3">
        <v>45014</v>
      </c>
      <c r="F214" s="3">
        <v>45188</v>
      </c>
      <c r="G214">
        <v>107.03</v>
      </c>
      <c r="H214" t="s">
        <v>33</v>
      </c>
      <c r="I214">
        <v>5.0599999999999996</v>
      </c>
      <c r="J214" s="6" cm="1">
        <f t="array" ref="J214">IF(ISBLANK(I214),
    IFERROR(MEDIAN(IF($C$2:$C$10000=C214, $I$2:$I$10000)),""),
    I214
)</f>
        <v>5.0599999999999996</v>
      </c>
      <c r="K214">
        <v>1528.9</v>
      </c>
      <c r="L214" cm="1">
        <f t="array" ref="L214">IF(ISBLANK(K214),
    IFERROR(MEDIAN(IF($B$2:$B$10000=B214, $K$2:$K$10000)),""),
    K214
)</f>
        <v>1528.9</v>
      </c>
      <c r="M214">
        <v>19.399999999999999</v>
      </c>
      <c r="N214">
        <v>62.4</v>
      </c>
      <c r="O214" s="7" cm="1">
        <f t="array" ref="O214">IF(ISBLANK(N214),
    IFERROR(AVERAGE(IF($C$2:$C$10000=C214, $N$2:$N$10000)),""),
    N214
)</f>
        <v>62.4</v>
      </c>
      <c r="P214" t="b">
        <v>0</v>
      </c>
      <c r="Q214" t="s">
        <v>35</v>
      </c>
      <c r="R214" t="str">
        <f t="shared" si="3"/>
        <v>Sem Aplicação</v>
      </c>
      <c r="S214" t="s">
        <v>40</v>
      </c>
      <c r="T214" s="4">
        <v>141.43</v>
      </c>
      <c r="U214" s="4">
        <v>76557.14</v>
      </c>
      <c r="V214" s="4">
        <v>-61419.89</v>
      </c>
    </row>
    <row r="215" spans="1:22" x14ac:dyDescent="0.25">
      <c r="A215">
        <v>5061</v>
      </c>
      <c r="B215" t="s">
        <v>20</v>
      </c>
      <c r="C215" t="s">
        <v>29</v>
      </c>
      <c r="D215">
        <v>167.77</v>
      </c>
      <c r="E215" s="3">
        <v>45011</v>
      </c>
      <c r="F215" s="3">
        <v>45107</v>
      </c>
      <c r="G215">
        <v>462.98</v>
      </c>
      <c r="H215" t="s">
        <v>33</v>
      </c>
      <c r="I215">
        <v>6.49</v>
      </c>
      <c r="J215" s="6" cm="1">
        <f t="array" ref="J215">IF(ISBLANK(I215),
    IFERROR(MEDIAN(IF($C$2:$C$10000=C215, $I$2:$I$10000)),""),
    I215
)</f>
        <v>6.49</v>
      </c>
      <c r="K215">
        <v>629.4</v>
      </c>
      <c r="L215" cm="1">
        <f t="array" ref="L215">IF(ISBLANK(K215),
    IFERROR(MEDIAN(IF($B$2:$B$10000=B215, $K$2:$K$10000)),""),
    K215
)</f>
        <v>629.4</v>
      </c>
      <c r="M215">
        <v>30.8</v>
      </c>
      <c r="N215">
        <v>549.5</v>
      </c>
      <c r="O215" s="7" cm="1">
        <f t="array" ref="O215">IF(ISBLANK(N215),
    IFERROR(AVERAGE(IF($C$2:$C$10000=C215, $N$2:$N$10000)),""),
    N215
)</f>
        <v>549.5</v>
      </c>
      <c r="P215" t="b">
        <v>1</v>
      </c>
      <c r="Q215" t="s">
        <v>34</v>
      </c>
      <c r="R215" t="str">
        <f t="shared" si="3"/>
        <v>Dicamba</v>
      </c>
      <c r="S215" t="s">
        <v>39</v>
      </c>
      <c r="T215" s="4">
        <v>68.05</v>
      </c>
      <c r="U215" s="4">
        <v>190708.51</v>
      </c>
      <c r="V215" s="4">
        <v>-159202.72</v>
      </c>
    </row>
    <row r="216" spans="1:22" x14ac:dyDescent="0.25">
      <c r="A216">
        <v>1262</v>
      </c>
      <c r="B216" t="s">
        <v>21</v>
      </c>
      <c r="C216" t="s">
        <v>25</v>
      </c>
      <c r="D216">
        <v>85.85</v>
      </c>
      <c r="E216" s="3">
        <v>45035</v>
      </c>
      <c r="F216" s="3">
        <v>45186</v>
      </c>
      <c r="G216">
        <v>286.54000000000002</v>
      </c>
      <c r="H216" t="s">
        <v>32</v>
      </c>
      <c r="I216">
        <v>5.93</v>
      </c>
      <c r="J216" s="6" cm="1">
        <f t="array" ref="J216">IF(ISBLANK(I216),
    IFERROR(MEDIAN(IF($C$2:$C$10000=C216, $I$2:$I$10000)),""),
    I216
)</f>
        <v>5.93</v>
      </c>
      <c r="K216">
        <v>1299.0999999999999</v>
      </c>
      <c r="L216" cm="1">
        <f t="array" ref="L216">IF(ISBLANK(K216),
    IFERROR(MEDIAN(IF($B$2:$B$10000=B216, $K$2:$K$10000)),""),
    K216
)</f>
        <v>1299.0999999999999</v>
      </c>
      <c r="M216">
        <v>20.100000000000001</v>
      </c>
      <c r="N216">
        <v>464</v>
      </c>
      <c r="O216" s="7" cm="1">
        <f t="array" ref="O216">IF(ISBLANK(N216),
    IFERROR(AVERAGE(IF($C$2:$C$10000=C216, $N$2:$N$10000)),""),
    N216
)</f>
        <v>464</v>
      </c>
      <c r="P216" t="b">
        <v>1</v>
      </c>
      <c r="Q216" t="s">
        <v>34</v>
      </c>
      <c r="R216" t="str">
        <f t="shared" si="3"/>
        <v>Dicamba</v>
      </c>
      <c r="S216" t="s">
        <v>40</v>
      </c>
      <c r="T216" s="4">
        <v>71.23</v>
      </c>
      <c r="U216" s="4">
        <v>159791.88</v>
      </c>
      <c r="V216" s="4">
        <v>-139381.64000000001</v>
      </c>
    </row>
    <row r="217" spans="1:22" x14ac:dyDescent="0.25">
      <c r="A217">
        <v>7287</v>
      </c>
      <c r="B217" t="s">
        <v>20</v>
      </c>
      <c r="C217" t="s">
        <v>27</v>
      </c>
      <c r="D217">
        <v>24.23</v>
      </c>
      <c r="E217" s="3">
        <v>44969</v>
      </c>
      <c r="F217" s="3">
        <v>45121</v>
      </c>
      <c r="G217">
        <v>44.77</v>
      </c>
      <c r="H217" t="s">
        <v>30</v>
      </c>
      <c r="I217">
        <v>6.71</v>
      </c>
      <c r="J217" s="6" cm="1">
        <f t="array" ref="J217">IF(ISBLANK(I217),
    IFERROR(MEDIAN(IF($C$2:$C$10000=C217, $I$2:$I$10000)),""),
    I217
)</f>
        <v>6.71</v>
      </c>
      <c r="K217">
        <v>415.8</v>
      </c>
      <c r="L217" cm="1">
        <f t="array" ref="L217">IF(ISBLANK(K217),
    IFERROR(MEDIAN(IF($B$2:$B$10000=B217, $K$2:$K$10000)),""),
    K217
)</f>
        <v>415.8</v>
      </c>
      <c r="M217">
        <v>19.3</v>
      </c>
      <c r="N217">
        <v>310</v>
      </c>
      <c r="O217" s="7" cm="1">
        <f t="array" ref="O217">IF(ISBLANK(N217),
    IFERROR(AVERAGE(IF($C$2:$C$10000=C217, $N$2:$N$10000)),""),
    N217
)</f>
        <v>310</v>
      </c>
      <c r="P217" t="b">
        <v>0</v>
      </c>
      <c r="Q217" t="s">
        <v>35</v>
      </c>
      <c r="R217" t="str">
        <f t="shared" si="3"/>
        <v>Sem Aplicação</v>
      </c>
      <c r="S217" t="s">
        <v>40</v>
      </c>
      <c r="T217" s="4">
        <v>152.68</v>
      </c>
      <c r="U217" s="4">
        <v>32383.48</v>
      </c>
      <c r="V217" s="4">
        <v>-25548</v>
      </c>
    </row>
    <row r="218" spans="1:22" x14ac:dyDescent="0.25">
      <c r="A218">
        <v>9815</v>
      </c>
      <c r="B218" t="s">
        <v>22</v>
      </c>
      <c r="C218" t="s">
        <v>27</v>
      </c>
      <c r="D218">
        <v>19.73</v>
      </c>
      <c r="E218" s="3">
        <v>44930</v>
      </c>
      <c r="F218" s="3">
        <v>45164</v>
      </c>
      <c r="G218">
        <v>87.24</v>
      </c>
      <c r="H218" t="s">
        <v>32</v>
      </c>
      <c r="I218">
        <v>5.34</v>
      </c>
      <c r="J218" s="6" cm="1">
        <f t="array" ref="J218">IF(ISBLANK(I218),
    IFERROR(MEDIAN(IF($C$2:$C$10000=C218, $I$2:$I$10000)),""),
    I218
)</f>
        <v>5.34</v>
      </c>
      <c r="K218">
        <v>1017.2</v>
      </c>
      <c r="L218" cm="1">
        <f t="array" ref="L218">IF(ISBLANK(K218),
    IFERROR(MEDIAN(IF($B$2:$B$10000=B218, $K$2:$K$10000)),""),
    K218
)</f>
        <v>1017.2</v>
      </c>
      <c r="M218">
        <v>33.299999999999997</v>
      </c>
      <c r="N218">
        <v>568.6</v>
      </c>
      <c r="O218" s="7" cm="1">
        <f t="array" ref="O218">IF(ISBLANK(N218),
    IFERROR(AVERAGE(IF($C$2:$C$10000=C218, $N$2:$N$10000)),""),
    N218
)</f>
        <v>568.6</v>
      </c>
      <c r="P218" t="b">
        <v>1</v>
      </c>
      <c r="Q218" t="s">
        <v>36</v>
      </c>
      <c r="R218" t="str">
        <f t="shared" si="3"/>
        <v>2,4-D</v>
      </c>
      <c r="S218" t="s">
        <v>40</v>
      </c>
      <c r="T218" s="4">
        <v>140.44</v>
      </c>
      <c r="U218" s="4">
        <v>28565.67</v>
      </c>
      <c r="V218" s="4">
        <v>-16313.68</v>
      </c>
    </row>
    <row r="219" spans="1:22" x14ac:dyDescent="0.25">
      <c r="A219">
        <v>3049</v>
      </c>
      <c r="B219" t="s">
        <v>20</v>
      </c>
      <c r="C219" t="s">
        <v>28</v>
      </c>
      <c r="D219">
        <v>39.090000000000003</v>
      </c>
      <c r="E219" s="3">
        <v>44997</v>
      </c>
      <c r="F219" s="3">
        <v>45176</v>
      </c>
      <c r="G219">
        <v>177.38</v>
      </c>
      <c r="H219" t="s">
        <v>32</v>
      </c>
      <c r="I219">
        <v>6.47</v>
      </c>
      <c r="J219" s="6" cm="1">
        <f t="array" ref="J219">IF(ISBLANK(I219),
    IFERROR(MEDIAN(IF($C$2:$C$10000=C219, $I$2:$I$10000)),""),
    I219
)</f>
        <v>6.47</v>
      </c>
      <c r="K219">
        <v>1180.5999999999999</v>
      </c>
      <c r="L219" cm="1">
        <f t="array" ref="L219">IF(ISBLANK(K219),
    IFERROR(MEDIAN(IF($B$2:$B$10000=B219, $K$2:$K$10000)),""),
    K219
)</f>
        <v>1180.5999999999999</v>
      </c>
      <c r="M219">
        <v>25.8</v>
      </c>
      <c r="N219">
        <v>211.4</v>
      </c>
      <c r="O219" s="7" cm="1">
        <f t="array" ref="O219">IF(ISBLANK(N219),
    IFERROR(AVERAGE(IF($C$2:$C$10000=C219, $N$2:$N$10000)),""),
    N219
)</f>
        <v>211.4</v>
      </c>
      <c r="P219" t="b">
        <v>1</v>
      </c>
      <c r="Q219" t="s">
        <v>38</v>
      </c>
      <c r="R219" t="str">
        <f t="shared" si="3"/>
        <v>Atrazina</v>
      </c>
      <c r="S219" t="s">
        <v>40</v>
      </c>
      <c r="T219" s="4">
        <v>358.57</v>
      </c>
      <c r="U219" s="4">
        <v>33595.42</v>
      </c>
      <c r="V219" s="4">
        <v>30007.73</v>
      </c>
    </row>
    <row r="220" spans="1:22" x14ac:dyDescent="0.25">
      <c r="A220">
        <v>6423</v>
      </c>
      <c r="B220" t="s">
        <v>20</v>
      </c>
      <c r="C220" t="s">
        <v>25</v>
      </c>
      <c r="D220">
        <v>26.05</v>
      </c>
      <c r="E220" s="3">
        <v>44986</v>
      </c>
      <c r="F220" s="3">
        <v>45171</v>
      </c>
      <c r="G220">
        <v>47.17</v>
      </c>
      <c r="H220" t="s">
        <v>30</v>
      </c>
      <c r="I220">
        <v>5.03</v>
      </c>
      <c r="J220" s="6" cm="1">
        <f t="array" ref="J220">IF(ISBLANK(I220),
    IFERROR(MEDIAN(IF($C$2:$C$10000=C220, $I$2:$I$10000)),""),
    I220
)</f>
        <v>5.03</v>
      </c>
      <c r="K220">
        <v>458.8</v>
      </c>
      <c r="L220" cm="1">
        <f t="array" ref="L220">IF(ISBLANK(K220),
    IFERROR(MEDIAN(IF($B$2:$B$10000=B220, $K$2:$K$10000)),""),
    K220
)</f>
        <v>458.8</v>
      </c>
      <c r="M220">
        <v>20.399999999999999</v>
      </c>
      <c r="N220">
        <v>421.1</v>
      </c>
      <c r="O220" s="7" cm="1">
        <f t="array" ref="O220">IF(ISBLANK(N220),
    IFERROR(AVERAGE(IF($C$2:$C$10000=C220, $N$2:$N$10000)),""),
    N220
)</f>
        <v>421.1</v>
      </c>
      <c r="P220" t="b">
        <v>0</v>
      </c>
      <c r="Q220" t="s">
        <v>35</v>
      </c>
      <c r="R220" t="str">
        <f t="shared" si="3"/>
        <v>Sem Aplicação</v>
      </c>
      <c r="S220" t="s">
        <v>40</v>
      </c>
      <c r="T220" s="4">
        <v>77.069999999999993</v>
      </c>
      <c r="U220" s="4">
        <v>15272.73</v>
      </c>
      <c r="V220" s="4">
        <v>-11637.34</v>
      </c>
    </row>
    <row r="221" spans="1:22" x14ac:dyDescent="0.25">
      <c r="A221">
        <v>5548</v>
      </c>
      <c r="B221" t="s">
        <v>20</v>
      </c>
      <c r="C221" t="s">
        <v>25</v>
      </c>
      <c r="D221">
        <v>229.36</v>
      </c>
      <c r="E221" s="3">
        <v>44938</v>
      </c>
      <c r="F221" s="3">
        <v>45134</v>
      </c>
      <c r="G221">
        <v>805.41</v>
      </c>
      <c r="H221" t="s">
        <v>33</v>
      </c>
      <c r="I221">
        <v>6.13</v>
      </c>
      <c r="J221" s="6" cm="1">
        <f t="array" ref="J221">IF(ISBLANK(I221),
    IFERROR(MEDIAN(IF($C$2:$C$10000=C221, $I$2:$I$10000)),""),
    I221
)</f>
        <v>6.13</v>
      </c>
      <c r="L221" cm="1">
        <f t="array" ref="L221">IF(ISBLANK(K221),
    IFERROR(MEDIAN(IF($B$2:$B$10000=B221, $K$2:$K$10000)),""),
    K221
)</f>
        <v>932.9</v>
      </c>
      <c r="M221">
        <v>27.1</v>
      </c>
      <c r="N221">
        <v>217.8</v>
      </c>
      <c r="O221" s="7" cm="1">
        <f t="array" ref="O221">IF(ISBLANK(N221),
    IFERROR(AVERAGE(IF($C$2:$C$10000=C221, $N$2:$N$10000)),""),
    N221
)</f>
        <v>217.8</v>
      </c>
      <c r="P221" t="b">
        <v>1</v>
      </c>
      <c r="Q221" t="s">
        <v>37</v>
      </c>
      <c r="R221" t="str">
        <f t="shared" si="3"/>
        <v>Glifosato</v>
      </c>
      <c r="S221" t="s">
        <v>39</v>
      </c>
      <c r="T221" s="4">
        <v>82.98</v>
      </c>
      <c r="U221" s="4">
        <v>374965.63</v>
      </c>
      <c r="V221" s="4">
        <v>-308132.71000000002</v>
      </c>
    </row>
    <row r="222" spans="1:22" x14ac:dyDescent="0.25">
      <c r="A222">
        <v>4108</v>
      </c>
      <c r="B222" t="s">
        <v>19</v>
      </c>
      <c r="C222" t="s">
        <v>24</v>
      </c>
      <c r="D222">
        <v>148.24</v>
      </c>
      <c r="E222" s="3">
        <v>44985</v>
      </c>
      <c r="F222" s="3">
        <v>45190</v>
      </c>
      <c r="G222">
        <v>529.22</v>
      </c>
      <c r="H222" t="s">
        <v>32</v>
      </c>
      <c r="I222">
        <v>7.37</v>
      </c>
      <c r="J222" s="6" cm="1">
        <f t="array" ref="J222">IF(ISBLANK(I222),
    IFERROR(MEDIAN(IF($C$2:$C$10000=C222, $I$2:$I$10000)),""),
    I222
)</f>
        <v>7.37</v>
      </c>
      <c r="K222">
        <v>511.6</v>
      </c>
      <c r="L222" cm="1">
        <f t="array" ref="L222">IF(ISBLANK(K222),
    IFERROR(MEDIAN(IF($B$2:$B$10000=B222, $K$2:$K$10000)),""),
    K222
)</f>
        <v>511.6</v>
      </c>
      <c r="M222">
        <v>22.2</v>
      </c>
      <c r="N222">
        <v>223</v>
      </c>
      <c r="O222" s="7" cm="1">
        <f t="array" ref="O222">IF(ISBLANK(N222),
    IFERROR(AVERAGE(IF($C$2:$C$10000=C222, $N$2:$N$10000)),""),
    N222
)</f>
        <v>223</v>
      </c>
      <c r="P222" t="b">
        <v>1</v>
      </c>
      <c r="Q222" t="s">
        <v>37</v>
      </c>
      <c r="R222" t="str">
        <f t="shared" si="3"/>
        <v>Glifosato</v>
      </c>
      <c r="S222" t="s">
        <v>40</v>
      </c>
      <c r="T222" s="4">
        <v>153.69</v>
      </c>
      <c r="U222" s="4">
        <v>89161.16</v>
      </c>
      <c r="V222" s="4">
        <v>-7825.34</v>
      </c>
    </row>
    <row r="223" spans="1:22" x14ac:dyDescent="0.25">
      <c r="A223">
        <v>8158</v>
      </c>
      <c r="B223" t="s">
        <v>22</v>
      </c>
      <c r="C223" t="s">
        <v>23</v>
      </c>
      <c r="D223">
        <v>106.15</v>
      </c>
      <c r="E223" s="3">
        <v>45003</v>
      </c>
      <c r="F223" s="3">
        <v>45188</v>
      </c>
      <c r="G223">
        <v>336.4</v>
      </c>
      <c r="H223" t="s">
        <v>31</v>
      </c>
      <c r="I223">
        <v>6.38</v>
      </c>
      <c r="J223" s="6" cm="1">
        <f t="array" ref="J223">IF(ISBLANK(I223),
    IFERROR(MEDIAN(IF($C$2:$C$10000=C223, $I$2:$I$10000)),""),
    I223
)</f>
        <v>6.38</v>
      </c>
      <c r="K223">
        <v>872.9</v>
      </c>
      <c r="L223" cm="1">
        <f t="array" ref="L223">IF(ISBLANK(K223),
    IFERROR(MEDIAN(IF($B$2:$B$10000=B223, $K$2:$K$10000)),""),
    K223
)</f>
        <v>872.9</v>
      </c>
      <c r="M223">
        <v>25.4</v>
      </c>
      <c r="N223">
        <v>514.6</v>
      </c>
      <c r="O223" s="7" cm="1">
        <f t="array" ref="O223">IF(ISBLANK(N223),
    IFERROR(AVERAGE(IF($C$2:$C$10000=C223, $N$2:$N$10000)),""),
    N223
)</f>
        <v>514.6</v>
      </c>
      <c r="P223" t="b">
        <v>1</v>
      </c>
      <c r="Q223" t="s">
        <v>38</v>
      </c>
      <c r="R223" t="str">
        <f t="shared" si="3"/>
        <v>Atrazina</v>
      </c>
      <c r="S223" t="s">
        <v>40</v>
      </c>
      <c r="T223" s="4">
        <v>896.43</v>
      </c>
      <c r="U223" s="4">
        <v>168003.32</v>
      </c>
      <c r="V223" s="4">
        <v>133555.73000000001</v>
      </c>
    </row>
    <row r="224" spans="1:22" x14ac:dyDescent="0.25">
      <c r="A224">
        <v>8400</v>
      </c>
      <c r="B224" t="s">
        <v>20</v>
      </c>
      <c r="C224" t="s">
        <v>27</v>
      </c>
      <c r="D224">
        <v>128.41999999999999</v>
      </c>
      <c r="E224" s="3">
        <v>44980</v>
      </c>
      <c r="F224" s="3">
        <v>45105</v>
      </c>
      <c r="G224">
        <v>550.75</v>
      </c>
      <c r="H224" t="s">
        <v>32</v>
      </c>
      <c r="I224">
        <v>4.6500000000000004</v>
      </c>
      <c r="J224" s="6" cm="1">
        <f t="array" ref="J224">IF(ISBLANK(I224),
    IFERROR(MEDIAN(IF($C$2:$C$10000=C224, $I$2:$I$10000)),""),
    I224
)</f>
        <v>4.6500000000000004</v>
      </c>
      <c r="K224">
        <v>1620.5</v>
      </c>
      <c r="L224" cm="1">
        <f t="array" ref="L224">IF(ISBLANK(K224),
    IFERROR(MEDIAN(IF($B$2:$B$10000=B224, $K$2:$K$10000)),""),
    K224
)</f>
        <v>1620.5</v>
      </c>
      <c r="M224">
        <v>28</v>
      </c>
      <c r="N224">
        <v>482.9</v>
      </c>
      <c r="O224" s="7" cm="1">
        <f t="array" ref="O224">IF(ISBLANK(N224),
    IFERROR(AVERAGE(IF($C$2:$C$10000=C224, $N$2:$N$10000)),""),
    N224
)</f>
        <v>482.9</v>
      </c>
      <c r="P224" t="b">
        <v>0</v>
      </c>
      <c r="Q224" t="s">
        <v>35</v>
      </c>
      <c r="R224" t="str">
        <f t="shared" si="3"/>
        <v>Sem Aplicação</v>
      </c>
      <c r="S224" t="s">
        <v>41</v>
      </c>
      <c r="T224" s="4">
        <v>154.94999999999999</v>
      </c>
      <c r="U224" s="4">
        <v>171214.59</v>
      </c>
      <c r="V224" s="4">
        <v>-85875.88</v>
      </c>
    </row>
    <row r="225" spans="1:22" x14ac:dyDescent="0.25">
      <c r="A225">
        <v>4170</v>
      </c>
      <c r="B225" t="s">
        <v>20</v>
      </c>
      <c r="C225" t="s">
        <v>27</v>
      </c>
      <c r="D225">
        <v>279.04000000000002</v>
      </c>
      <c r="E225" s="3">
        <v>44970</v>
      </c>
      <c r="F225" s="3">
        <v>45191</v>
      </c>
      <c r="G225">
        <v>901.24</v>
      </c>
      <c r="H225" t="s">
        <v>30</v>
      </c>
      <c r="I225">
        <v>7.47</v>
      </c>
      <c r="J225" s="6" cm="1">
        <f t="array" ref="J225">IF(ISBLANK(I225),
    IFERROR(MEDIAN(IF($C$2:$C$10000=C225, $I$2:$I$10000)),""),
    I225
)</f>
        <v>7.47</v>
      </c>
      <c r="K225">
        <v>1051.0999999999999</v>
      </c>
      <c r="L225" cm="1">
        <f t="array" ref="L225">IF(ISBLANK(K225),
    IFERROR(MEDIAN(IF($B$2:$B$10000=B225, $K$2:$K$10000)),""),
    K225
)</f>
        <v>1051.0999999999999</v>
      </c>
      <c r="M225">
        <v>31.9</v>
      </c>
      <c r="O225" s="7" cm="1">
        <f t="array" ref="O225">IF(ISBLANK(N225),
    IFERROR(AVERAGE(IF($C$2:$C$10000=C225, $N$2:$N$10000)),""),
    N225
)</f>
        <v>312.81324999999998</v>
      </c>
      <c r="P225" t="b">
        <v>1</v>
      </c>
      <c r="Q225" t="s">
        <v>38</v>
      </c>
      <c r="R225" t="str">
        <f t="shared" si="3"/>
        <v>Atrazina</v>
      </c>
      <c r="S225" t="s">
        <v>39</v>
      </c>
      <c r="T225" s="4">
        <v>159.46</v>
      </c>
      <c r="U225" s="4">
        <v>482749.13</v>
      </c>
      <c r="V225" s="4">
        <v>-339037.4</v>
      </c>
    </row>
    <row r="226" spans="1:22" x14ac:dyDescent="0.25">
      <c r="A226">
        <v>3255</v>
      </c>
      <c r="B226" t="s">
        <v>20</v>
      </c>
      <c r="C226" t="s">
        <v>26</v>
      </c>
      <c r="D226">
        <v>273.67</v>
      </c>
      <c r="E226" s="3">
        <v>44942</v>
      </c>
      <c r="F226" s="3">
        <v>45141</v>
      </c>
      <c r="G226">
        <v>980.3</v>
      </c>
      <c r="H226" t="s">
        <v>32</v>
      </c>
      <c r="I226">
        <v>4.97</v>
      </c>
      <c r="J226" s="6" cm="1">
        <f t="array" ref="J226">IF(ISBLANK(I226),
    IFERROR(MEDIAN(IF($C$2:$C$10000=C226, $I$2:$I$10000)),""),
    I226
)</f>
        <v>4.97</v>
      </c>
      <c r="L226" cm="1">
        <f t="array" ref="L226">IF(ISBLANK(K226),
    IFERROR(MEDIAN(IF($B$2:$B$10000=B226, $K$2:$K$10000)),""),
    K226
)</f>
        <v>932.9</v>
      </c>
      <c r="M226">
        <v>18</v>
      </c>
      <c r="N226">
        <v>94.8</v>
      </c>
      <c r="O226" s="7" cm="1">
        <f t="array" ref="O226">IF(ISBLANK(N226),
    IFERROR(AVERAGE(IF($C$2:$C$10000=C226, $N$2:$N$10000)),""),
    N226
)</f>
        <v>94.8</v>
      </c>
      <c r="P226" t="b">
        <v>1</v>
      </c>
      <c r="Q226" t="s">
        <v>37</v>
      </c>
      <c r="R226" t="str">
        <f t="shared" si="3"/>
        <v>Glifosato</v>
      </c>
      <c r="S226" t="s">
        <v>40</v>
      </c>
      <c r="T226" s="4">
        <v>129.84</v>
      </c>
      <c r="U226" s="4">
        <v>221305.88</v>
      </c>
      <c r="V226" s="4">
        <v>-94023.73</v>
      </c>
    </row>
    <row r="227" spans="1:22" x14ac:dyDescent="0.25">
      <c r="A227">
        <v>2154</v>
      </c>
      <c r="B227" t="s">
        <v>21</v>
      </c>
      <c r="C227" t="s">
        <v>25</v>
      </c>
      <c r="D227">
        <v>216.12</v>
      </c>
      <c r="E227" s="3">
        <v>44932</v>
      </c>
      <c r="F227" s="3">
        <v>45133</v>
      </c>
      <c r="G227">
        <v>1185.98</v>
      </c>
      <c r="H227" t="s">
        <v>32</v>
      </c>
      <c r="I227">
        <v>6.65</v>
      </c>
      <c r="J227" s="6" cm="1">
        <f t="array" ref="J227">IF(ISBLANK(I227),
    IFERROR(MEDIAN(IF($C$2:$C$10000=C227, $I$2:$I$10000)),""),
    I227
)</f>
        <v>6.65</v>
      </c>
      <c r="L227" cm="1">
        <f t="array" ref="L227">IF(ISBLANK(K227),
    IFERROR(MEDIAN(IF($B$2:$B$10000=B227, $K$2:$K$10000)),""),
    K227
)</f>
        <v>962.1</v>
      </c>
      <c r="M227">
        <v>21.4</v>
      </c>
      <c r="N227">
        <v>246.7</v>
      </c>
      <c r="O227" s="7" cm="1">
        <f t="array" ref="O227">IF(ISBLANK(N227),
    IFERROR(AVERAGE(IF($C$2:$C$10000=C227, $N$2:$N$10000)),""),
    N227
)</f>
        <v>246.7</v>
      </c>
      <c r="P227" t="b">
        <v>1</v>
      </c>
      <c r="Q227" t="s">
        <v>37</v>
      </c>
      <c r="R227" t="str">
        <f t="shared" si="3"/>
        <v>Glifosato</v>
      </c>
      <c r="S227" t="s">
        <v>41</v>
      </c>
      <c r="T227" s="4">
        <v>86.19</v>
      </c>
      <c r="U227" s="4">
        <v>283613.07</v>
      </c>
      <c r="V227" s="4">
        <v>-181393.45</v>
      </c>
    </row>
    <row r="228" spans="1:22" x14ac:dyDescent="0.25">
      <c r="A228">
        <v>5499</v>
      </c>
      <c r="B228" t="s">
        <v>19</v>
      </c>
      <c r="C228" t="s">
        <v>25</v>
      </c>
      <c r="D228">
        <v>265.98</v>
      </c>
      <c r="E228" s="3">
        <v>44940</v>
      </c>
      <c r="F228" s="3">
        <v>45179</v>
      </c>
      <c r="G228">
        <v>614.55999999999995</v>
      </c>
      <c r="H228" t="s">
        <v>31</v>
      </c>
      <c r="I228">
        <v>6.1</v>
      </c>
      <c r="J228" s="6" cm="1">
        <f t="array" ref="J228">IF(ISBLANK(I228),
    IFERROR(MEDIAN(IF($C$2:$C$10000=C228, $I$2:$I$10000)),""),
    I228
)</f>
        <v>6.1</v>
      </c>
      <c r="L228" cm="1">
        <f t="array" ref="L228">IF(ISBLANK(K228),
    IFERROR(MEDIAN(IF($B$2:$B$10000=B228, $K$2:$K$10000)),""),
    K228
)</f>
        <v>961</v>
      </c>
      <c r="M228">
        <v>19.5</v>
      </c>
      <c r="N228">
        <v>468</v>
      </c>
      <c r="O228" s="7" cm="1">
        <f t="array" ref="O228">IF(ISBLANK(N228),
    IFERROR(AVERAGE(IF($C$2:$C$10000=C228, $N$2:$N$10000)),""),
    N228
)</f>
        <v>468</v>
      </c>
      <c r="P228" t="b">
        <v>1</v>
      </c>
      <c r="Q228" t="s">
        <v>34</v>
      </c>
      <c r="R228" t="str">
        <f t="shared" si="3"/>
        <v>Dicamba</v>
      </c>
      <c r="S228" t="s">
        <v>40</v>
      </c>
      <c r="T228" s="4">
        <v>86.94</v>
      </c>
      <c r="U228" s="4">
        <v>378025.96</v>
      </c>
      <c r="V228" s="4">
        <v>-324596.11</v>
      </c>
    </row>
    <row r="229" spans="1:22" x14ac:dyDescent="0.25">
      <c r="A229">
        <v>7295</v>
      </c>
      <c r="B229" t="s">
        <v>21</v>
      </c>
      <c r="C229" t="s">
        <v>23</v>
      </c>
      <c r="D229">
        <v>99.3</v>
      </c>
      <c r="E229" s="3">
        <v>45041</v>
      </c>
      <c r="F229" s="3">
        <v>45251</v>
      </c>
      <c r="G229">
        <v>456.34</v>
      </c>
      <c r="H229" t="s">
        <v>30</v>
      </c>
      <c r="I229">
        <v>5.38</v>
      </c>
      <c r="J229" s="6" cm="1">
        <f t="array" ref="J229">IF(ISBLANK(I229),
    IFERROR(MEDIAN(IF($C$2:$C$10000=C229, $I$2:$I$10000)),""),
    I229
)</f>
        <v>5.38</v>
      </c>
      <c r="K229">
        <v>583.4</v>
      </c>
      <c r="L229" cm="1">
        <f t="array" ref="L229">IF(ISBLANK(K229),
    IFERROR(MEDIAN(IF($B$2:$B$10000=B229, $K$2:$K$10000)),""),
    K229
)</f>
        <v>583.4</v>
      </c>
      <c r="M229">
        <v>19.600000000000001</v>
      </c>
      <c r="N229">
        <v>105.3</v>
      </c>
      <c r="O229" s="7" cm="1">
        <f t="array" ref="O229">IF(ISBLANK(N229),
    IFERROR(AVERAGE(IF($C$2:$C$10000=C229, $N$2:$N$10000)),""),
    N229
)</f>
        <v>105.3</v>
      </c>
      <c r="P229" t="b">
        <v>1</v>
      </c>
      <c r="Q229" t="s">
        <v>34</v>
      </c>
      <c r="R229" t="str">
        <f t="shared" si="3"/>
        <v>Dicamba</v>
      </c>
      <c r="S229" t="s">
        <v>39</v>
      </c>
      <c r="T229" s="4">
        <v>909.39</v>
      </c>
      <c r="U229" s="4">
        <v>60716.66</v>
      </c>
      <c r="V229" s="4">
        <v>354274.37</v>
      </c>
    </row>
    <row r="230" spans="1:22" x14ac:dyDescent="0.25">
      <c r="A230">
        <v>7197</v>
      </c>
      <c r="B230" t="s">
        <v>19</v>
      </c>
      <c r="C230" t="s">
        <v>25</v>
      </c>
      <c r="D230">
        <v>117.43</v>
      </c>
      <c r="E230" s="3">
        <v>45038</v>
      </c>
      <c r="F230" s="3">
        <v>45252</v>
      </c>
      <c r="G230">
        <v>473</v>
      </c>
      <c r="H230" t="s">
        <v>31</v>
      </c>
      <c r="I230">
        <v>5.03</v>
      </c>
      <c r="J230" s="6" cm="1">
        <f t="array" ref="J230">IF(ISBLANK(I230),
    IFERROR(MEDIAN(IF($C$2:$C$10000=C230, $I$2:$I$10000)),""),
    I230
)</f>
        <v>5.03</v>
      </c>
      <c r="K230">
        <v>702.2</v>
      </c>
      <c r="L230" cm="1">
        <f t="array" ref="L230">IF(ISBLANK(K230),
    IFERROR(MEDIAN(IF($B$2:$B$10000=B230, $K$2:$K$10000)),""),
    K230
)</f>
        <v>702.2</v>
      </c>
      <c r="M230">
        <v>33.1</v>
      </c>
      <c r="N230">
        <v>419.7</v>
      </c>
      <c r="O230" s="7" cm="1">
        <f t="array" ref="O230">IF(ISBLANK(N230),
    IFERROR(AVERAGE(IF($C$2:$C$10000=C230, $N$2:$N$10000)),""),
    N230
)</f>
        <v>419.7</v>
      </c>
      <c r="P230" t="b">
        <v>1</v>
      </c>
      <c r="Q230" t="s">
        <v>38</v>
      </c>
      <c r="R230" t="str">
        <f t="shared" si="3"/>
        <v>Atrazina</v>
      </c>
      <c r="S230" t="s">
        <v>41</v>
      </c>
      <c r="T230" s="4">
        <v>70.81</v>
      </c>
      <c r="U230" s="4">
        <v>188875.71</v>
      </c>
      <c r="V230" s="4">
        <v>-155382.57999999999</v>
      </c>
    </row>
    <row r="231" spans="1:22" x14ac:dyDescent="0.25">
      <c r="A231">
        <v>2648</v>
      </c>
      <c r="B231" t="s">
        <v>20</v>
      </c>
      <c r="C231" t="s">
        <v>29</v>
      </c>
      <c r="D231">
        <v>186.05</v>
      </c>
      <c r="E231" s="3">
        <v>44984</v>
      </c>
      <c r="F231" s="3">
        <v>45216</v>
      </c>
      <c r="G231">
        <v>562.87</v>
      </c>
      <c r="H231" t="s">
        <v>33</v>
      </c>
      <c r="I231">
        <v>5.03</v>
      </c>
      <c r="J231" s="6" cm="1">
        <f t="array" ref="J231">IF(ISBLANK(I231),
    IFERROR(MEDIAN(IF($C$2:$C$10000=C231, $I$2:$I$10000)),""),
    I231
)</f>
        <v>5.03</v>
      </c>
      <c r="K231">
        <v>1077</v>
      </c>
      <c r="L231" cm="1">
        <f t="array" ref="L231">IF(ISBLANK(K231),
    IFERROR(MEDIAN(IF($B$2:$B$10000=B231, $K$2:$K$10000)),""),
    K231
)</f>
        <v>1077</v>
      </c>
      <c r="M231">
        <v>33</v>
      </c>
      <c r="N231">
        <v>539.4</v>
      </c>
      <c r="O231" s="7" cm="1">
        <f t="array" ref="O231">IF(ISBLANK(N231),
    IFERROR(AVERAGE(IF($C$2:$C$10000=C231, $N$2:$N$10000)),""),
    N231
)</f>
        <v>539.4</v>
      </c>
      <c r="P231" t="b">
        <v>1</v>
      </c>
      <c r="Q231" t="s">
        <v>38</v>
      </c>
      <c r="R231" t="str">
        <f t="shared" si="3"/>
        <v>Atrazina</v>
      </c>
      <c r="S231" t="s">
        <v>39</v>
      </c>
      <c r="T231" s="4">
        <v>53.4</v>
      </c>
      <c r="U231" s="4">
        <v>201593.39</v>
      </c>
      <c r="V231" s="4">
        <v>-171536.13</v>
      </c>
    </row>
    <row r="232" spans="1:22" x14ac:dyDescent="0.25">
      <c r="A232">
        <v>6539</v>
      </c>
      <c r="B232" t="s">
        <v>22</v>
      </c>
      <c r="C232" t="s">
        <v>29</v>
      </c>
      <c r="D232">
        <v>188.97</v>
      </c>
      <c r="E232" s="3">
        <v>44957</v>
      </c>
      <c r="F232" s="3">
        <v>45069</v>
      </c>
      <c r="G232">
        <v>970.87</v>
      </c>
      <c r="H232" t="s">
        <v>30</v>
      </c>
      <c r="I232">
        <v>7.08</v>
      </c>
      <c r="J232" s="6" cm="1">
        <f t="array" ref="J232">IF(ISBLANK(I232),
    IFERROR(MEDIAN(IF($C$2:$C$10000=C232, $I$2:$I$10000)),""),
    I232
)</f>
        <v>7.08</v>
      </c>
      <c r="K232">
        <v>1610</v>
      </c>
      <c r="L232" cm="1">
        <f t="array" ref="L232">IF(ISBLANK(K232),
    IFERROR(MEDIAN(IF($B$2:$B$10000=B232, $K$2:$K$10000)),""),
    K232
)</f>
        <v>1610</v>
      </c>
      <c r="M232">
        <v>30</v>
      </c>
      <c r="N232">
        <v>148.6</v>
      </c>
      <c r="O232" s="7" cm="1">
        <f t="array" ref="O232">IF(ISBLANK(N232),
    IFERROR(AVERAGE(IF($C$2:$C$10000=C232, $N$2:$N$10000)),""),
    N232
)</f>
        <v>148.6</v>
      </c>
      <c r="P232" t="b">
        <v>1</v>
      </c>
      <c r="Q232" t="s">
        <v>36</v>
      </c>
      <c r="R232" t="str">
        <f t="shared" si="3"/>
        <v>2,4-D</v>
      </c>
      <c r="S232" t="s">
        <v>39</v>
      </c>
      <c r="T232" s="4">
        <v>51.05</v>
      </c>
      <c r="U232" s="4">
        <v>131026.34</v>
      </c>
      <c r="V232" s="4">
        <v>-81463.429999999993</v>
      </c>
    </row>
    <row r="233" spans="1:22" x14ac:dyDescent="0.25">
      <c r="A233">
        <v>5199</v>
      </c>
      <c r="B233" t="s">
        <v>18</v>
      </c>
      <c r="C233" t="s">
        <v>28</v>
      </c>
      <c r="D233">
        <v>147.1</v>
      </c>
      <c r="E233" s="3">
        <v>45026</v>
      </c>
      <c r="F233" s="3">
        <v>45190</v>
      </c>
      <c r="G233">
        <v>626.04999999999995</v>
      </c>
      <c r="H233" t="s">
        <v>32</v>
      </c>
      <c r="I233">
        <v>7.12</v>
      </c>
      <c r="J233" s="6" cm="1">
        <f t="array" ref="J233">IF(ISBLANK(I233),
    IFERROR(MEDIAN(IF($C$2:$C$10000=C233, $I$2:$I$10000)),""),
    I233
)</f>
        <v>7.12</v>
      </c>
      <c r="K233">
        <v>881.7</v>
      </c>
      <c r="L233" cm="1">
        <f t="array" ref="L233">IF(ISBLANK(K233),
    IFERROR(MEDIAN(IF($B$2:$B$10000=B233, $K$2:$K$10000)),""),
    K233
)</f>
        <v>881.7</v>
      </c>
      <c r="M233">
        <v>28.3</v>
      </c>
      <c r="N233">
        <v>524.20000000000005</v>
      </c>
      <c r="O233" s="7" cm="1">
        <f t="array" ref="O233">IF(ISBLANK(N233),
    IFERROR(AVERAGE(IF($C$2:$C$10000=C233, $N$2:$N$10000)),""),
    N233
)</f>
        <v>524.20000000000005</v>
      </c>
      <c r="P233" t="b">
        <v>1</v>
      </c>
      <c r="Q233" t="s">
        <v>38</v>
      </c>
      <c r="R233" t="str">
        <f t="shared" si="3"/>
        <v>Atrazina</v>
      </c>
      <c r="S233" t="s">
        <v>39</v>
      </c>
      <c r="T233" s="4">
        <v>350.02</v>
      </c>
      <c r="U233" s="4">
        <v>158955.88</v>
      </c>
      <c r="V233" s="4">
        <v>60174.14</v>
      </c>
    </row>
    <row r="234" spans="1:22" x14ac:dyDescent="0.25">
      <c r="A234">
        <v>9445</v>
      </c>
      <c r="B234" t="s">
        <v>18</v>
      </c>
      <c r="C234" t="s">
        <v>29</v>
      </c>
      <c r="D234">
        <v>123.19</v>
      </c>
      <c r="E234" s="3">
        <v>45027</v>
      </c>
      <c r="F234" s="3">
        <v>45204</v>
      </c>
      <c r="G234">
        <v>478.82</v>
      </c>
      <c r="H234" t="s">
        <v>31</v>
      </c>
      <c r="I234">
        <v>5.9</v>
      </c>
      <c r="J234" s="6" cm="1">
        <f t="array" ref="J234">IF(ISBLANK(I234),
    IFERROR(MEDIAN(IF($C$2:$C$10000=C234, $I$2:$I$10000)),""),
    I234
)</f>
        <v>5.9</v>
      </c>
      <c r="K234">
        <v>1030.0999999999999</v>
      </c>
      <c r="L234" cm="1">
        <f t="array" ref="L234">IF(ISBLANK(K234),
    IFERROR(MEDIAN(IF($B$2:$B$10000=B234, $K$2:$K$10000)),""),
    K234
)</f>
        <v>1030.0999999999999</v>
      </c>
      <c r="M234">
        <v>31.6</v>
      </c>
      <c r="N234">
        <v>78.3</v>
      </c>
      <c r="O234" s="7" cm="1">
        <f t="array" ref="O234">IF(ISBLANK(N234),
    IFERROR(AVERAGE(IF($C$2:$C$10000=C234, $N$2:$N$10000)),""),
    N234
)</f>
        <v>78.3</v>
      </c>
      <c r="P234" t="b">
        <v>1</v>
      </c>
      <c r="Q234" t="s">
        <v>38</v>
      </c>
      <c r="R234" t="str">
        <f t="shared" si="3"/>
        <v>Atrazina</v>
      </c>
      <c r="S234" t="s">
        <v>39</v>
      </c>
      <c r="T234" s="4">
        <v>69.17</v>
      </c>
      <c r="U234" s="4">
        <v>79759.64</v>
      </c>
      <c r="V234" s="4">
        <v>-46639.66</v>
      </c>
    </row>
    <row r="235" spans="1:22" x14ac:dyDescent="0.25">
      <c r="A235">
        <v>3557</v>
      </c>
      <c r="B235" t="s">
        <v>20</v>
      </c>
      <c r="C235" t="s">
        <v>29</v>
      </c>
      <c r="D235">
        <v>295.92</v>
      </c>
      <c r="E235" s="3">
        <v>44967</v>
      </c>
      <c r="F235" s="3">
        <v>45106</v>
      </c>
      <c r="G235">
        <v>1431.76</v>
      </c>
      <c r="H235" t="s">
        <v>31</v>
      </c>
      <c r="I235">
        <v>4.8099999999999996</v>
      </c>
      <c r="J235" s="6" cm="1">
        <f t="array" ref="J235">IF(ISBLANK(I235),
    IFERROR(MEDIAN(IF($C$2:$C$10000=C235, $I$2:$I$10000)),""),
    I235
)</f>
        <v>4.8099999999999996</v>
      </c>
      <c r="K235">
        <v>207.4</v>
      </c>
      <c r="L235" cm="1">
        <f t="array" ref="L235">IF(ISBLANK(K235),
    IFERROR(MEDIAN(IF($B$2:$B$10000=B235, $K$2:$K$10000)),""),
    K235
)</f>
        <v>207.4</v>
      </c>
      <c r="M235">
        <v>18.899999999999999</v>
      </c>
      <c r="N235">
        <v>416.8</v>
      </c>
      <c r="O235" s="7" cm="1">
        <f t="array" ref="O235">IF(ISBLANK(N235),
    IFERROR(AVERAGE(IF($C$2:$C$10000=C235, $N$2:$N$10000)),""),
    N235
)</f>
        <v>416.8</v>
      </c>
      <c r="P235" t="b">
        <v>1</v>
      </c>
      <c r="Q235" t="s">
        <v>36</v>
      </c>
      <c r="R235" t="str">
        <f t="shared" si="3"/>
        <v>2,4-D</v>
      </c>
      <c r="S235" t="s">
        <v>39</v>
      </c>
      <c r="T235" s="4">
        <v>61.65</v>
      </c>
      <c r="U235" s="4">
        <v>542123.61</v>
      </c>
      <c r="V235" s="4">
        <v>-453855.61</v>
      </c>
    </row>
    <row r="236" spans="1:22" x14ac:dyDescent="0.25">
      <c r="A236">
        <v>6592</v>
      </c>
      <c r="B236" t="s">
        <v>21</v>
      </c>
      <c r="C236" t="s">
        <v>23</v>
      </c>
      <c r="D236">
        <v>247.23</v>
      </c>
      <c r="E236" s="3">
        <v>45046</v>
      </c>
      <c r="F236" s="3">
        <v>45261</v>
      </c>
      <c r="G236">
        <v>1362.6</v>
      </c>
      <c r="H236" t="s">
        <v>30</v>
      </c>
      <c r="I236">
        <v>7.15</v>
      </c>
      <c r="J236" s="6" cm="1">
        <f t="array" ref="J236">IF(ISBLANK(I236),
    IFERROR(MEDIAN(IF($C$2:$C$10000=C236, $I$2:$I$10000)),""),
    I236
)</f>
        <v>7.15</v>
      </c>
      <c r="K236">
        <v>253.3</v>
      </c>
      <c r="L236" cm="1">
        <f t="array" ref="L236">IF(ISBLANK(K236),
    IFERROR(MEDIAN(IF($B$2:$B$10000=B236, $K$2:$K$10000)),""),
    K236
)</f>
        <v>253.3</v>
      </c>
      <c r="M236">
        <v>19.899999999999999</v>
      </c>
      <c r="N236">
        <v>485.1</v>
      </c>
      <c r="O236" s="7" cm="1">
        <f t="array" ref="O236">IF(ISBLANK(N236),
    IFERROR(AVERAGE(IF($C$2:$C$10000=C236, $N$2:$N$10000)),""),
    N236
)</f>
        <v>485.1</v>
      </c>
      <c r="P236" t="b">
        <v>0</v>
      </c>
      <c r="Q236" t="s">
        <v>35</v>
      </c>
      <c r="R236" t="str">
        <f t="shared" si="3"/>
        <v>Sem Aplicação</v>
      </c>
      <c r="S236" t="s">
        <v>39</v>
      </c>
      <c r="T236" s="4">
        <v>901.11</v>
      </c>
      <c r="U236" s="4">
        <v>293002.13</v>
      </c>
      <c r="V236" s="4">
        <v>934850.36</v>
      </c>
    </row>
    <row r="237" spans="1:22" x14ac:dyDescent="0.25">
      <c r="A237">
        <v>1098</v>
      </c>
      <c r="B237" t="s">
        <v>22</v>
      </c>
      <c r="C237" t="s">
        <v>27</v>
      </c>
      <c r="D237">
        <v>133.32</v>
      </c>
      <c r="E237" s="3">
        <v>44961</v>
      </c>
      <c r="F237" s="3">
        <v>45165</v>
      </c>
      <c r="G237">
        <v>848.36</v>
      </c>
      <c r="H237" t="s">
        <v>31</v>
      </c>
      <c r="I237">
        <v>5.96</v>
      </c>
      <c r="J237" s="6" cm="1">
        <f t="array" ref="J237">IF(ISBLANK(I237),
    IFERROR(MEDIAN(IF($C$2:$C$10000=C237, $I$2:$I$10000)),""),
    I237
)</f>
        <v>5.96</v>
      </c>
      <c r="K237">
        <v>334</v>
      </c>
      <c r="L237" cm="1">
        <f t="array" ref="L237">IF(ISBLANK(K237),
    IFERROR(MEDIAN(IF($B$2:$B$10000=B237, $K$2:$K$10000)),""),
    K237
)</f>
        <v>334</v>
      </c>
      <c r="M237">
        <v>23.1</v>
      </c>
      <c r="N237">
        <v>294.60000000000002</v>
      </c>
      <c r="O237" s="7" cm="1">
        <f t="array" ref="O237">IF(ISBLANK(N237),
    IFERROR(AVERAGE(IF($C$2:$C$10000=C237, $N$2:$N$10000)),""),
    N237
)</f>
        <v>294.60000000000002</v>
      </c>
      <c r="P237" t="b">
        <v>1</v>
      </c>
      <c r="Q237" t="s">
        <v>37</v>
      </c>
      <c r="R237" t="str">
        <f t="shared" si="3"/>
        <v>Glifosato</v>
      </c>
      <c r="S237" t="s">
        <v>40</v>
      </c>
      <c r="T237" s="4">
        <v>156.53</v>
      </c>
      <c r="U237" s="4">
        <v>94262.85</v>
      </c>
      <c r="V237" s="4">
        <v>38530.94</v>
      </c>
    </row>
    <row r="238" spans="1:22" x14ac:dyDescent="0.25">
      <c r="A238">
        <v>3200</v>
      </c>
      <c r="B238" t="s">
        <v>19</v>
      </c>
      <c r="C238" t="s">
        <v>29</v>
      </c>
      <c r="D238">
        <v>219.55</v>
      </c>
      <c r="E238" s="3">
        <v>45044</v>
      </c>
      <c r="F238" s="3">
        <v>45242</v>
      </c>
      <c r="G238">
        <v>1020.19</v>
      </c>
      <c r="H238" t="s">
        <v>30</v>
      </c>
      <c r="I238">
        <v>5.82</v>
      </c>
      <c r="J238" s="6" cm="1">
        <f t="array" ref="J238">IF(ISBLANK(I238),
    IFERROR(MEDIAN(IF($C$2:$C$10000=C238, $I$2:$I$10000)),""),
    I238
)</f>
        <v>5.82</v>
      </c>
      <c r="K238">
        <v>1318.4</v>
      </c>
      <c r="L238" cm="1">
        <f t="array" ref="L238">IF(ISBLANK(K238),
    IFERROR(MEDIAN(IF($B$2:$B$10000=B238, $K$2:$K$10000)),""),
    K238
)</f>
        <v>1318.4</v>
      </c>
      <c r="M238">
        <v>31.3</v>
      </c>
      <c r="N238">
        <v>162.1</v>
      </c>
      <c r="O238" s="7" cm="1">
        <f t="array" ref="O238">IF(ISBLANK(N238),
    IFERROR(AVERAGE(IF($C$2:$C$10000=C238, $N$2:$N$10000)),""),
    N238
)</f>
        <v>162.1</v>
      </c>
      <c r="P238" t="b">
        <v>1</v>
      </c>
      <c r="Q238" t="s">
        <v>34</v>
      </c>
      <c r="R238" t="str">
        <f t="shared" si="3"/>
        <v>Dicamba</v>
      </c>
      <c r="S238" t="s">
        <v>41</v>
      </c>
      <c r="T238" s="4">
        <v>68.58</v>
      </c>
      <c r="U238" s="4">
        <v>192796.41</v>
      </c>
      <c r="V238" s="4">
        <v>-122831.78</v>
      </c>
    </row>
    <row r="239" spans="1:22" x14ac:dyDescent="0.25">
      <c r="A239">
        <v>3961</v>
      </c>
      <c r="B239" t="s">
        <v>20</v>
      </c>
      <c r="C239" t="s">
        <v>28</v>
      </c>
      <c r="D239">
        <v>84.52</v>
      </c>
      <c r="E239" s="3">
        <v>44936</v>
      </c>
      <c r="F239" s="3">
        <v>45175</v>
      </c>
      <c r="G239">
        <v>496.32</v>
      </c>
      <c r="H239" t="s">
        <v>33</v>
      </c>
      <c r="I239">
        <v>5.72</v>
      </c>
      <c r="J239" s="6" cm="1">
        <f t="array" ref="J239">IF(ISBLANK(I239),
    IFERROR(MEDIAN(IF($C$2:$C$10000=C239, $I$2:$I$10000)),""),
    I239
)</f>
        <v>5.72</v>
      </c>
      <c r="K239">
        <v>977.9</v>
      </c>
      <c r="L239" cm="1">
        <f t="array" ref="L239">IF(ISBLANK(K239),
    IFERROR(MEDIAN(IF($B$2:$B$10000=B239, $K$2:$K$10000)),""),
    K239
)</f>
        <v>977.9</v>
      </c>
      <c r="M239">
        <v>25.6</v>
      </c>
      <c r="N239">
        <v>558.6</v>
      </c>
      <c r="O239" s="7" cm="1">
        <f t="array" ref="O239">IF(ISBLANK(N239),
    IFERROR(AVERAGE(IF($C$2:$C$10000=C239, $N$2:$N$10000)),""),
    N239
)</f>
        <v>558.6</v>
      </c>
      <c r="P239" t="b">
        <v>1</v>
      </c>
      <c r="Q239" t="s">
        <v>36</v>
      </c>
      <c r="R239" t="str">
        <f t="shared" si="3"/>
        <v>2,4-D</v>
      </c>
      <c r="S239" t="s">
        <v>40</v>
      </c>
      <c r="T239" s="4">
        <v>353.97</v>
      </c>
      <c r="U239" s="4">
        <v>134131.01</v>
      </c>
      <c r="V239" s="4">
        <v>41551.379999999997</v>
      </c>
    </row>
    <row r="240" spans="1:22" x14ac:dyDescent="0.25">
      <c r="A240">
        <v>5973</v>
      </c>
      <c r="B240" t="s">
        <v>22</v>
      </c>
      <c r="C240" t="s">
        <v>25</v>
      </c>
      <c r="D240">
        <v>34.549999999999997</v>
      </c>
      <c r="E240" s="3">
        <v>45007</v>
      </c>
      <c r="F240" s="3">
        <v>45135</v>
      </c>
      <c r="G240">
        <v>52.01</v>
      </c>
      <c r="H240" t="s">
        <v>30</v>
      </c>
      <c r="J240" s="6" cm="1">
        <f t="array" ref="J240">IF(ISBLANK(I240),
    IFERROR(MEDIAN(IF($C$2:$C$10000=C240, $I$2:$I$10000)),""),
    I240
)</f>
        <v>5.9350000000000005</v>
      </c>
      <c r="K240">
        <v>508.7</v>
      </c>
      <c r="L240" cm="1">
        <f t="array" ref="L240">IF(ISBLANK(K240),
    IFERROR(MEDIAN(IF($B$2:$B$10000=B240, $K$2:$K$10000)),""),
    K240
)</f>
        <v>508.7</v>
      </c>
      <c r="M240">
        <v>26.1</v>
      </c>
      <c r="N240">
        <v>61</v>
      </c>
      <c r="O240" s="7" cm="1">
        <f t="array" ref="O240">IF(ISBLANK(N240),
    IFERROR(AVERAGE(IF($C$2:$C$10000=C240, $N$2:$N$10000)),""),
    N240
)</f>
        <v>61</v>
      </c>
      <c r="P240" t="b">
        <v>1</v>
      </c>
      <c r="Q240" t="s">
        <v>38</v>
      </c>
      <c r="R240" t="str">
        <f t="shared" si="3"/>
        <v>Atrazina</v>
      </c>
      <c r="S240" t="s">
        <v>40</v>
      </c>
      <c r="T240" s="4">
        <v>87.91</v>
      </c>
      <c r="U240" s="4">
        <v>58014.02</v>
      </c>
      <c r="V240" s="4">
        <v>-53441.82</v>
      </c>
    </row>
    <row r="241" spans="1:22" x14ac:dyDescent="0.25">
      <c r="A241">
        <v>5433</v>
      </c>
      <c r="B241" t="s">
        <v>22</v>
      </c>
      <c r="C241" t="s">
        <v>29</v>
      </c>
      <c r="D241">
        <v>108.97</v>
      </c>
      <c r="E241" s="3">
        <v>45041</v>
      </c>
      <c r="F241" s="3">
        <v>45241</v>
      </c>
      <c r="G241">
        <v>452.35</v>
      </c>
      <c r="H241" t="s">
        <v>30</v>
      </c>
      <c r="I241">
        <v>6.08</v>
      </c>
      <c r="J241" s="6" cm="1">
        <f t="array" ref="J241">IF(ISBLANK(I241),
    IFERROR(MEDIAN(IF($C$2:$C$10000=C241, $I$2:$I$10000)),""),
    I241
)</f>
        <v>6.08</v>
      </c>
      <c r="L241" cm="1">
        <f t="array" ref="L241">IF(ISBLANK(K241),
    IFERROR(MEDIAN(IF($B$2:$B$10000=B241, $K$2:$K$10000)),""),
    K241
)</f>
        <v>936.15</v>
      </c>
      <c r="M241">
        <v>21.7</v>
      </c>
      <c r="N241">
        <v>355.3</v>
      </c>
      <c r="O241" s="7" cm="1">
        <f t="array" ref="O241">IF(ISBLANK(N241),
    IFERROR(AVERAGE(IF($C$2:$C$10000=C241, $N$2:$N$10000)),""),
    N241
)</f>
        <v>355.3</v>
      </c>
      <c r="P241" t="b">
        <v>0</v>
      </c>
      <c r="R241" t="str">
        <f t="shared" si="3"/>
        <v>Desconhecido</v>
      </c>
      <c r="S241" t="s">
        <v>39</v>
      </c>
      <c r="T241" s="4">
        <v>53.5</v>
      </c>
      <c r="U241" s="4">
        <v>61238.37</v>
      </c>
      <c r="V241" s="4">
        <v>-37037.65</v>
      </c>
    </row>
    <row r="242" spans="1:22" x14ac:dyDescent="0.25">
      <c r="A242">
        <v>3869</v>
      </c>
      <c r="B242" t="s">
        <v>19</v>
      </c>
      <c r="C242" t="s">
        <v>28</v>
      </c>
      <c r="D242">
        <v>123.88</v>
      </c>
      <c r="E242" s="3">
        <v>45032</v>
      </c>
      <c r="F242" s="3">
        <v>45204</v>
      </c>
      <c r="G242">
        <v>318.77</v>
      </c>
      <c r="H242" t="s">
        <v>33</v>
      </c>
      <c r="I242">
        <v>6.31</v>
      </c>
      <c r="J242" s="6" cm="1">
        <f t="array" ref="J242">IF(ISBLANK(I242),
    IFERROR(MEDIAN(IF($C$2:$C$10000=C242, $I$2:$I$10000)),""),
    I242
)</f>
        <v>6.31</v>
      </c>
      <c r="K242">
        <v>1071.4000000000001</v>
      </c>
      <c r="L242" cm="1">
        <f t="array" ref="L242">IF(ISBLANK(K242),
    IFERROR(MEDIAN(IF($B$2:$B$10000=B242, $K$2:$K$10000)),""),
    K242
)</f>
        <v>1071.4000000000001</v>
      </c>
      <c r="M242">
        <v>28.4</v>
      </c>
      <c r="N242">
        <v>255.1</v>
      </c>
      <c r="O242" s="7" cm="1">
        <f t="array" ref="O242">IF(ISBLANK(N242),
    IFERROR(AVERAGE(IF($C$2:$C$10000=C242, $N$2:$N$10000)),""),
    N242
)</f>
        <v>255.1</v>
      </c>
      <c r="P242" t="b">
        <v>0</v>
      </c>
      <c r="Q242" t="s">
        <v>35</v>
      </c>
      <c r="R242" t="str">
        <f t="shared" si="3"/>
        <v>Sem Aplicação</v>
      </c>
      <c r="S242" t="s">
        <v>39</v>
      </c>
      <c r="T242" s="4">
        <v>350.07</v>
      </c>
      <c r="U242" s="4">
        <v>73066.94</v>
      </c>
      <c r="V242" s="4">
        <v>38524.870000000003</v>
      </c>
    </row>
    <row r="243" spans="1:22" x14ac:dyDescent="0.25">
      <c r="A243">
        <v>1956</v>
      </c>
      <c r="B243" t="s">
        <v>22</v>
      </c>
      <c r="C243" t="s">
        <v>23</v>
      </c>
      <c r="D243">
        <v>9.8800000000000008</v>
      </c>
      <c r="E243" s="3">
        <v>44956</v>
      </c>
      <c r="F243" s="3">
        <v>45092</v>
      </c>
      <c r="G243">
        <v>19.47</v>
      </c>
      <c r="H243" t="s">
        <v>33</v>
      </c>
      <c r="J243" s="6" cm="1">
        <f t="array" ref="J243">IF(ISBLANK(I243),
    IFERROR(MEDIAN(IF($C$2:$C$10000=C243, $I$2:$I$10000)),""),
    I243
)</f>
        <v>5.8</v>
      </c>
      <c r="K243">
        <v>342.1</v>
      </c>
      <c r="L243" cm="1">
        <f t="array" ref="L243">IF(ISBLANK(K243),
    IFERROR(MEDIAN(IF($B$2:$B$10000=B243, $K$2:$K$10000)),""),
    K243
)</f>
        <v>342.1</v>
      </c>
      <c r="M243">
        <v>32.200000000000003</v>
      </c>
      <c r="N243">
        <v>303.60000000000002</v>
      </c>
      <c r="O243" s="7" cm="1">
        <f t="array" ref="O243">IF(ISBLANK(N243),
    IFERROR(AVERAGE(IF($C$2:$C$10000=C243, $N$2:$N$10000)),""),
    N243
)</f>
        <v>303.60000000000002</v>
      </c>
      <c r="P243" t="b">
        <v>1</v>
      </c>
      <c r="R243" t="str">
        <f t="shared" si="3"/>
        <v>Desconhecido</v>
      </c>
      <c r="S243" t="s">
        <v>40</v>
      </c>
      <c r="T243" s="4">
        <v>897.29</v>
      </c>
      <c r="U243" s="4">
        <v>18532.68</v>
      </c>
      <c r="V243" s="4">
        <v>-1062.44</v>
      </c>
    </row>
    <row r="244" spans="1:22" x14ac:dyDescent="0.25">
      <c r="A244">
        <v>9352</v>
      </c>
      <c r="B244" t="s">
        <v>21</v>
      </c>
      <c r="C244" t="s">
        <v>26</v>
      </c>
      <c r="D244">
        <v>245.36</v>
      </c>
      <c r="E244" s="3">
        <v>44970</v>
      </c>
      <c r="F244" s="3">
        <v>45084</v>
      </c>
      <c r="G244">
        <v>1020.66</v>
      </c>
      <c r="H244" t="s">
        <v>32</v>
      </c>
      <c r="J244" s="6" cm="1">
        <f t="array" ref="J244">IF(ISBLANK(I244),
    IFERROR(MEDIAN(IF($C$2:$C$10000=C244, $I$2:$I$10000)),""),
    I244
)</f>
        <v>5.97</v>
      </c>
      <c r="K244">
        <v>1224.7</v>
      </c>
      <c r="L244" cm="1">
        <f t="array" ref="L244">IF(ISBLANK(K244),
    IFERROR(MEDIAN(IF($B$2:$B$10000=B244, $K$2:$K$10000)),""),
    K244
)</f>
        <v>1224.7</v>
      </c>
      <c r="M244">
        <v>23.3</v>
      </c>
      <c r="N244">
        <v>345.1</v>
      </c>
      <c r="O244" s="7" cm="1">
        <f t="array" ref="O244">IF(ISBLANK(N244),
    IFERROR(AVERAGE(IF($C$2:$C$10000=C244, $N$2:$N$10000)),""),
    N244
)</f>
        <v>345.1</v>
      </c>
      <c r="P244" t="b">
        <v>1</v>
      </c>
      <c r="Q244" t="s">
        <v>37</v>
      </c>
      <c r="R244" t="str">
        <f t="shared" si="3"/>
        <v>Glifosato</v>
      </c>
      <c r="S244" t="s">
        <v>40</v>
      </c>
      <c r="T244" s="4">
        <v>116.65</v>
      </c>
      <c r="U244" s="4">
        <v>244494.7</v>
      </c>
      <c r="V244" s="4">
        <v>-125434.71</v>
      </c>
    </row>
    <row r="245" spans="1:22" x14ac:dyDescent="0.25">
      <c r="A245">
        <v>6699</v>
      </c>
      <c r="B245" t="s">
        <v>21</v>
      </c>
      <c r="C245" t="s">
        <v>26</v>
      </c>
      <c r="D245">
        <v>110.96</v>
      </c>
      <c r="E245" s="3">
        <v>44981</v>
      </c>
      <c r="F245" s="3">
        <v>45205</v>
      </c>
      <c r="G245">
        <v>580.78</v>
      </c>
      <c r="H245" t="s">
        <v>31</v>
      </c>
      <c r="I245">
        <v>5.45</v>
      </c>
      <c r="J245" s="6" cm="1">
        <f t="array" ref="J245">IF(ISBLANK(I245),
    IFERROR(MEDIAN(IF($C$2:$C$10000=C245, $I$2:$I$10000)),""),
    I245
)</f>
        <v>5.45</v>
      </c>
      <c r="K245">
        <v>1427.4</v>
      </c>
      <c r="L245" cm="1">
        <f t="array" ref="L245">IF(ISBLANK(K245),
    IFERROR(MEDIAN(IF($B$2:$B$10000=B245, $K$2:$K$10000)),""),
    K245
)</f>
        <v>1427.4</v>
      </c>
      <c r="M245">
        <v>27.9</v>
      </c>
      <c r="N245">
        <v>344.1</v>
      </c>
      <c r="O245" s="7" cm="1">
        <f t="array" ref="O245">IF(ISBLANK(N245),
    IFERROR(AVERAGE(IF($C$2:$C$10000=C245, $N$2:$N$10000)),""),
    N245
)</f>
        <v>344.1</v>
      </c>
      <c r="P245" t="b">
        <v>1</v>
      </c>
      <c r="Q245" t="s">
        <v>34</v>
      </c>
      <c r="R245" t="str">
        <f t="shared" si="3"/>
        <v>Dicamba</v>
      </c>
      <c r="S245" t="s">
        <v>40</v>
      </c>
      <c r="T245" s="4">
        <v>114.29</v>
      </c>
      <c r="U245" s="4">
        <v>87656.82</v>
      </c>
      <c r="V245" s="4">
        <v>-21279.47</v>
      </c>
    </row>
    <row r="246" spans="1:22" x14ac:dyDescent="0.25">
      <c r="A246">
        <v>7944</v>
      </c>
      <c r="B246" t="s">
        <v>21</v>
      </c>
      <c r="C246" t="s">
        <v>26</v>
      </c>
      <c r="D246">
        <v>176.22</v>
      </c>
      <c r="E246" s="3">
        <v>44997</v>
      </c>
      <c r="F246" s="3">
        <v>45176</v>
      </c>
      <c r="G246">
        <v>627.58000000000004</v>
      </c>
      <c r="H246" t="s">
        <v>33</v>
      </c>
      <c r="I246">
        <v>6.23</v>
      </c>
      <c r="J246" s="6" cm="1">
        <f t="array" ref="J246">IF(ISBLANK(I246),
    IFERROR(MEDIAN(IF($C$2:$C$10000=C246, $I$2:$I$10000)),""),
    I246
)</f>
        <v>6.23</v>
      </c>
      <c r="K246">
        <v>658.5</v>
      </c>
      <c r="L246" cm="1">
        <f t="array" ref="L246">IF(ISBLANK(K246),
    IFERROR(MEDIAN(IF($B$2:$B$10000=B246, $K$2:$K$10000)),""),
    K246
)</f>
        <v>658.5</v>
      </c>
      <c r="M246">
        <v>23.3</v>
      </c>
      <c r="N246">
        <v>162</v>
      </c>
      <c r="O246" s="7" cm="1">
        <f t="array" ref="O246">IF(ISBLANK(N246),
    IFERROR(AVERAGE(IF($C$2:$C$10000=C246, $N$2:$N$10000)),""),
    N246
)</f>
        <v>162</v>
      </c>
      <c r="P246" t="b">
        <v>1</v>
      </c>
      <c r="Q246" t="s">
        <v>34</v>
      </c>
      <c r="R246" t="str">
        <f t="shared" si="3"/>
        <v>Dicamba</v>
      </c>
      <c r="S246" t="s">
        <v>39</v>
      </c>
      <c r="T246" s="4">
        <v>127.88</v>
      </c>
      <c r="U246" s="4">
        <v>120637.82</v>
      </c>
      <c r="V246" s="4">
        <v>-40382.89</v>
      </c>
    </row>
    <row r="247" spans="1:22" x14ac:dyDescent="0.25">
      <c r="A247">
        <v>5493</v>
      </c>
      <c r="B247" t="s">
        <v>22</v>
      </c>
      <c r="C247" t="s">
        <v>25</v>
      </c>
      <c r="D247">
        <v>26.82</v>
      </c>
      <c r="E247" s="3">
        <v>44944</v>
      </c>
      <c r="F247" s="3">
        <v>45157</v>
      </c>
      <c r="G247">
        <v>130.09</v>
      </c>
      <c r="H247" t="s">
        <v>33</v>
      </c>
      <c r="I247">
        <v>5.4</v>
      </c>
      <c r="J247" s="6" cm="1">
        <f t="array" ref="J247">IF(ISBLANK(I247),
    IFERROR(MEDIAN(IF($C$2:$C$10000=C247, $I$2:$I$10000)),""),
    I247
)</f>
        <v>5.4</v>
      </c>
      <c r="K247">
        <v>1300</v>
      </c>
      <c r="L247" cm="1">
        <f t="array" ref="L247">IF(ISBLANK(K247),
    IFERROR(MEDIAN(IF($B$2:$B$10000=B247, $K$2:$K$10000)),""),
    K247
)</f>
        <v>1300</v>
      </c>
      <c r="M247">
        <v>30.7</v>
      </c>
      <c r="N247">
        <v>423.8</v>
      </c>
      <c r="O247" s="7" cm="1">
        <f t="array" ref="O247">IF(ISBLANK(N247),
    IFERROR(AVERAGE(IF($C$2:$C$10000=C247, $N$2:$N$10000)),""),
    N247
)</f>
        <v>423.8</v>
      </c>
      <c r="P247" t="b">
        <v>0</v>
      </c>
      <c r="Q247" t="s">
        <v>35</v>
      </c>
      <c r="R247" t="str">
        <f t="shared" si="3"/>
        <v>Sem Aplicação</v>
      </c>
      <c r="S247" t="s">
        <v>39</v>
      </c>
      <c r="T247" s="4">
        <v>79.010000000000005</v>
      </c>
      <c r="U247" s="4">
        <v>32557.77</v>
      </c>
      <c r="V247" s="4">
        <v>-22279.360000000001</v>
      </c>
    </row>
    <row r="248" spans="1:22" x14ac:dyDescent="0.25">
      <c r="A248">
        <v>5911</v>
      </c>
      <c r="B248" t="s">
        <v>21</v>
      </c>
      <c r="C248" t="s">
        <v>28</v>
      </c>
      <c r="D248">
        <v>56.62</v>
      </c>
      <c r="E248" s="3">
        <v>45009</v>
      </c>
      <c r="F248" s="3">
        <v>45180</v>
      </c>
      <c r="G248">
        <v>223.57</v>
      </c>
      <c r="H248" t="s">
        <v>31</v>
      </c>
      <c r="I248">
        <v>6.76</v>
      </c>
      <c r="J248" s="6" cm="1">
        <f t="array" ref="J248">IF(ISBLANK(I248),
    IFERROR(MEDIAN(IF($C$2:$C$10000=C248, $I$2:$I$10000)),""),
    I248
)</f>
        <v>6.76</v>
      </c>
      <c r="K248">
        <v>519.6</v>
      </c>
      <c r="L248" cm="1">
        <f t="array" ref="L248">IF(ISBLANK(K248),
    IFERROR(MEDIAN(IF($B$2:$B$10000=B248, $K$2:$K$10000)),""),
    K248
)</f>
        <v>519.6</v>
      </c>
      <c r="M248">
        <v>25.6</v>
      </c>
      <c r="N248">
        <v>60.5</v>
      </c>
      <c r="O248" s="7" cm="1">
        <f t="array" ref="O248">IF(ISBLANK(N248),
    IFERROR(AVERAGE(IF($C$2:$C$10000=C248, $N$2:$N$10000)),""),
    N248
)</f>
        <v>60.5</v>
      </c>
      <c r="P248" t="b">
        <v>1</v>
      </c>
      <c r="Q248" t="s">
        <v>34</v>
      </c>
      <c r="R248" t="str">
        <f t="shared" si="3"/>
        <v>Dicamba</v>
      </c>
      <c r="S248" t="s">
        <v>39</v>
      </c>
      <c r="T248" s="4">
        <v>350.61</v>
      </c>
      <c r="U248" s="4">
        <v>93795.51</v>
      </c>
      <c r="V248" s="4">
        <v>-15409.63</v>
      </c>
    </row>
    <row r="249" spans="1:22" x14ac:dyDescent="0.25">
      <c r="A249">
        <v>4987</v>
      </c>
      <c r="B249" t="s">
        <v>19</v>
      </c>
      <c r="C249" t="s">
        <v>29</v>
      </c>
      <c r="D249">
        <v>267.45999999999998</v>
      </c>
      <c r="E249" s="3">
        <v>45005</v>
      </c>
      <c r="F249" s="3">
        <v>45127</v>
      </c>
      <c r="G249">
        <v>985.7</v>
      </c>
      <c r="H249" t="s">
        <v>31</v>
      </c>
      <c r="I249">
        <v>4.8099999999999996</v>
      </c>
      <c r="J249" s="6" cm="1">
        <f t="array" ref="J249">IF(ISBLANK(I249),
    IFERROR(MEDIAN(IF($C$2:$C$10000=C249, $I$2:$I$10000)),""),
    I249
)</f>
        <v>4.8099999999999996</v>
      </c>
      <c r="K249">
        <v>1410.8</v>
      </c>
      <c r="L249" cm="1">
        <f t="array" ref="L249">IF(ISBLANK(K249),
    IFERROR(MEDIAN(IF($B$2:$B$10000=B249, $K$2:$K$10000)),""),
    K249
)</f>
        <v>1410.8</v>
      </c>
      <c r="M249">
        <v>23.4</v>
      </c>
      <c r="N249">
        <v>61.7</v>
      </c>
      <c r="O249" s="7" cm="1">
        <f t="array" ref="O249">IF(ISBLANK(N249),
    IFERROR(AVERAGE(IF($C$2:$C$10000=C249, $N$2:$N$10000)),""),
    N249
)</f>
        <v>61.7</v>
      </c>
      <c r="P249" t="b">
        <v>1</v>
      </c>
      <c r="Q249" t="s">
        <v>34</v>
      </c>
      <c r="R249" t="str">
        <f t="shared" si="3"/>
        <v>Dicamba</v>
      </c>
      <c r="S249" t="s">
        <v>39</v>
      </c>
      <c r="T249" s="4">
        <v>55.53</v>
      </c>
      <c r="U249" s="4">
        <v>342797.24</v>
      </c>
      <c r="V249" s="4">
        <v>-288061.32</v>
      </c>
    </row>
    <row r="250" spans="1:22" x14ac:dyDescent="0.25">
      <c r="A250">
        <v>7015</v>
      </c>
      <c r="B250" t="s">
        <v>22</v>
      </c>
      <c r="C250" t="s">
        <v>27</v>
      </c>
      <c r="D250">
        <v>184.56</v>
      </c>
      <c r="E250" s="3">
        <v>45029</v>
      </c>
      <c r="F250" s="3">
        <v>45169</v>
      </c>
      <c r="G250">
        <v>544.69000000000005</v>
      </c>
      <c r="H250" t="s">
        <v>32</v>
      </c>
      <c r="I250">
        <v>5.07</v>
      </c>
      <c r="J250" s="6" cm="1">
        <f t="array" ref="J250">IF(ISBLANK(I250),
    IFERROR(MEDIAN(IF($C$2:$C$10000=C250, $I$2:$I$10000)),""),
    I250
)</f>
        <v>5.07</v>
      </c>
      <c r="K250">
        <v>1658.8</v>
      </c>
      <c r="L250" cm="1">
        <f t="array" ref="L250">IF(ISBLANK(K250),
    IFERROR(MEDIAN(IF($B$2:$B$10000=B250, $K$2:$K$10000)),""),
    K250
)</f>
        <v>1658.8</v>
      </c>
      <c r="M250">
        <v>24.7</v>
      </c>
      <c r="N250">
        <v>313.2</v>
      </c>
      <c r="O250" s="7" cm="1">
        <f t="array" ref="O250">IF(ISBLANK(N250),
    IFERROR(AVERAGE(IF($C$2:$C$10000=C250, $N$2:$N$10000)),""),
    N250
)</f>
        <v>313.2</v>
      </c>
      <c r="P250" t="b">
        <v>0</v>
      </c>
      <c r="Q250" t="s">
        <v>35</v>
      </c>
      <c r="R250" t="str">
        <f t="shared" si="3"/>
        <v>Sem Aplicação</v>
      </c>
      <c r="S250" t="s">
        <v>41</v>
      </c>
      <c r="T250" s="4">
        <v>159.26</v>
      </c>
      <c r="U250" s="4">
        <v>98003.3</v>
      </c>
      <c r="V250" s="4">
        <v>-11255.97</v>
      </c>
    </row>
    <row r="251" spans="1:22" x14ac:dyDescent="0.25">
      <c r="A251">
        <v>2218</v>
      </c>
      <c r="B251" t="s">
        <v>18</v>
      </c>
      <c r="C251" t="s">
        <v>25</v>
      </c>
      <c r="D251">
        <v>285.33</v>
      </c>
      <c r="E251" s="3">
        <v>45034</v>
      </c>
      <c r="F251" s="3">
        <v>45181</v>
      </c>
      <c r="G251">
        <v>973.82</v>
      </c>
      <c r="H251" t="s">
        <v>32</v>
      </c>
      <c r="I251">
        <v>6.9</v>
      </c>
      <c r="J251" s="6" cm="1">
        <f t="array" ref="J251">IF(ISBLANK(I251),
    IFERROR(MEDIAN(IF($C$2:$C$10000=C251, $I$2:$I$10000)),""),
    I251
)</f>
        <v>6.9</v>
      </c>
      <c r="K251">
        <v>907</v>
      </c>
      <c r="L251" cm="1">
        <f t="array" ref="L251">IF(ISBLANK(K251),
    IFERROR(MEDIAN(IF($B$2:$B$10000=B251, $K$2:$K$10000)),""),
    K251
)</f>
        <v>907</v>
      </c>
      <c r="M251">
        <v>19.5</v>
      </c>
      <c r="N251">
        <v>348</v>
      </c>
      <c r="O251" s="7" cm="1">
        <f t="array" ref="O251">IF(ISBLANK(N251),
    IFERROR(AVERAGE(IF($C$2:$C$10000=C251, $N$2:$N$10000)),""),
    N251
)</f>
        <v>348</v>
      </c>
      <c r="P251" t="b">
        <v>0</v>
      </c>
      <c r="Q251" t="s">
        <v>35</v>
      </c>
      <c r="R251" t="str">
        <f t="shared" si="3"/>
        <v>Sem Aplicação</v>
      </c>
      <c r="S251" t="s">
        <v>40</v>
      </c>
      <c r="T251" s="4">
        <v>82.22</v>
      </c>
      <c r="U251" s="4">
        <v>349773.91</v>
      </c>
      <c r="V251" s="4">
        <v>-269706.43</v>
      </c>
    </row>
    <row r="252" spans="1:22" x14ac:dyDescent="0.25">
      <c r="A252">
        <v>5496</v>
      </c>
      <c r="B252" t="s">
        <v>22</v>
      </c>
      <c r="C252" t="s">
        <v>25</v>
      </c>
      <c r="D252">
        <v>299.63</v>
      </c>
      <c r="E252" s="3">
        <v>45012</v>
      </c>
      <c r="F252" s="3">
        <v>45247</v>
      </c>
      <c r="G252">
        <v>973.49</v>
      </c>
      <c r="H252" t="s">
        <v>30</v>
      </c>
      <c r="I252">
        <v>5.05</v>
      </c>
      <c r="J252" s="6" cm="1">
        <f t="array" ref="J252">IF(ISBLANK(I252),
    IFERROR(MEDIAN(IF($C$2:$C$10000=C252, $I$2:$I$10000)),""),
    I252
)</f>
        <v>5.05</v>
      </c>
      <c r="K252">
        <v>591.4</v>
      </c>
      <c r="L252" cm="1">
        <f t="array" ref="L252">IF(ISBLANK(K252),
    IFERROR(MEDIAN(IF($B$2:$B$10000=B252, $K$2:$K$10000)),""),
    K252
)</f>
        <v>591.4</v>
      </c>
      <c r="M252">
        <v>31.9</v>
      </c>
      <c r="N252">
        <v>201.2</v>
      </c>
      <c r="O252" s="7" cm="1">
        <f t="array" ref="O252">IF(ISBLANK(N252),
    IFERROR(AVERAGE(IF($C$2:$C$10000=C252, $N$2:$N$10000)),""),
    N252
)</f>
        <v>201.2</v>
      </c>
      <c r="P252" t="b">
        <v>0</v>
      </c>
      <c r="Q252" t="s">
        <v>35</v>
      </c>
      <c r="R252" t="str">
        <f t="shared" si="3"/>
        <v>Sem Aplicação</v>
      </c>
      <c r="S252" t="s">
        <v>40</v>
      </c>
      <c r="T252" s="4">
        <v>70.010000000000005</v>
      </c>
      <c r="U252" s="4">
        <v>289887.71999999997</v>
      </c>
      <c r="V252" s="4">
        <v>-221733.69</v>
      </c>
    </row>
    <row r="253" spans="1:22" x14ac:dyDescent="0.25">
      <c r="A253">
        <v>5735</v>
      </c>
      <c r="B253" t="s">
        <v>19</v>
      </c>
      <c r="C253" t="s">
        <v>26</v>
      </c>
      <c r="D253">
        <v>114.7</v>
      </c>
      <c r="E253" s="3">
        <v>44965</v>
      </c>
      <c r="F253" s="3">
        <v>45055</v>
      </c>
      <c r="G253">
        <v>542.64</v>
      </c>
      <c r="H253" t="s">
        <v>32</v>
      </c>
      <c r="I253">
        <v>6.38</v>
      </c>
      <c r="J253" s="6" cm="1">
        <f t="array" ref="J253">IF(ISBLANK(I253),
    IFERROR(MEDIAN(IF($C$2:$C$10000=C253, $I$2:$I$10000)),""),
    I253
)</f>
        <v>6.38</v>
      </c>
      <c r="K253">
        <v>838.7</v>
      </c>
      <c r="L253" cm="1">
        <f t="array" ref="L253">IF(ISBLANK(K253),
    IFERROR(MEDIAN(IF($B$2:$B$10000=B253, $K$2:$K$10000)),""),
    K253
)</f>
        <v>838.7</v>
      </c>
      <c r="M253">
        <v>33.299999999999997</v>
      </c>
      <c r="N253">
        <v>353.4</v>
      </c>
      <c r="O253" s="7" cm="1">
        <f t="array" ref="O253">IF(ISBLANK(N253),
    IFERROR(AVERAGE(IF($C$2:$C$10000=C253, $N$2:$N$10000)),""),
    N253
)</f>
        <v>353.4</v>
      </c>
      <c r="P253" t="b">
        <v>1</v>
      </c>
      <c r="Q253" t="s">
        <v>37</v>
      </c>
      <c r="R253" t="str">
        <f t="shared" si="3"/>
        <v>Glifosato</v>
      </c>
      <c r="S253" t="s">
        <v>39</v>
      </c>
      <c r="T253" s="4">
        <v>115.36</v>
      </c>
      <c r="U253" s="4">
        <v>174835.92</v>
      </c>
      <c r="V253" s="4">
        <v>-112236.97</v>
      </c>
    </row>
    <row r="254" spans="1:22" x14ac:dyDescent="0.25">
      <c r="A254">
        <v>5555</v>
      </c>
      <c r="B254" t="s">
        <v>18</v>
      </c>
      <c r="C254" t="s">
        <v>27</v>
      </c>
      <c r="D254">
        <v>93.15</v>
      </c>
      <c r="E254" s="3">
        <v>44968</v>
      </c>
      <c r="F254" s="3">
        <v>45205</v>
      </c>
      <c r="G254">
        <v>193.76</v>
      </c>
      <c r="H254" t="s">
        <v>33</v>
      </c>
      <c r="I254">
        <v>7.41</v>
      </c>
      <c r="J254" s="6" cm="1">
        <f t="array" ref="J254">IF(ISBLANK(I254),
    IFERROR(MEDIAN(IF($C$2:$C$10000=C254, $I$2:$I$10000)),""),
    I254
)</f>
        <v>7.41</v>
      </c>
      <c r="K254">
        <v>600.1</v>
      </c>
      <c r="L254" cm="1">
        <f t="array" ref="L254">IF(ISBLANK(K254),
    IFERROR(MEDIAN(IF($B$2:$B$10000=B254, $K$2:$K$10000)),""),
    K254
)</f>
        <v>600.1</v>
      </c>
      <c r="M254">
        <v>25.6</v>
      </c>
      <c r="N254">
        <v>333.9</v>
      </c>
      <c r="O254" s="7" cm="1">
        <f t="array" ref="O254">IF(ISBLANK(N254),
    IFERROR(AVERAGE(IF($C$2:$C$10000=C254, $N$2:$N$10000)),""),
    N254
)</f>
        <v>333.9</v>
      </c>
      <c r="P254" t="b">
        <v>1</v>
      </c>
      <c r="Q254" t="s">
        <v>36</v>
      </c>
      <c r="R254" t="str">
        <f t="shared" si="3"/>
        <v>2,4-D</v>
      </c>
      <c r="S254" t="s">
        <v>40</v>
      </c>
      <c r="T254" s="4">
        <v>159.99</v>
      </c>
      <c r="U254" s="4">
        <v>119722.29</v>
      </c>
      <c r="V254" s="4">
        <v>-88722.63</v>
      </c>
    </row>
    <row r="255" spans="1:22" x14ac:dyDescent="0.25">
      <c r="A255">
        <v>9050</v>
      </c>
      <c r="B255" t="s">
        <v>22</v>
      </c>
      <c r="C255" t="s">
        <v>26</v>
      </c>
      <c r="D255">
        <v>258.22000000000003</v>
      </c>
      <c r="E255" s="3">
        <v>45046</v>
      </c>
      <c r="F255" s="3">
        <v>45283</v>
      </c>
      <c r="G255">
        <v>506.93</v>
      </c>
      <c r="H255" t="s">
        <v>33</v>
      </c>
      <c r="I255">
        <v>6.07</v>
      </c>
      <c r="J255" s="6" cm="1">
        <f t="array" ref="J255">IF(ISBLANK(I255),
    IFERROR(MEDIAN(IF($C$2:$C$10000=C255, $I$2:$I$10000)),""),
    I255
)</f>
        <v>6.07</v>
      </c>
      <c r="K255">
        <v>202</v>
      </c>
      <c r="L255" cm="1">
        <f t="array" ref="L255">IF(ISBLANK(K255),
    IFERROR(MEDIAN(IF($B$2:$B$10000=B255, $K$2:$K$10000)),""),
    K255
)</f>
        <v>202</v>
      </c>
      <c r="M255">
        <v>21.5</v>
      </c>
      <c r="N255">
        <v>242.1</v>
      </c>
      <c r="O255" s="7" cm="1">
        <f t="array" ref="O255">IF(ISBLANK(N255),
    IFERROR(AVERAGE(IF($C$2:$C$10000=C255, $N$2:$N$10000)),""),
    N255
)</f>
        <v>242.1</v>
      </c>
      <c r="P255" t="b">
        <v>1</v>
      </c>
      <c r="Q255" t="s">
        <v>37</v>
      </c>
      <c r="R255" t="str">
        <f t="shared" si="3"/>
        <v>Glifosato</v>
      </c>
      <c r="S255" t="s">
        <v>41</v>
      </c>
      <c r="T255" s="4">
        <v>129.5</v>
      </c>
      <c r="U255" s="4">
        <v>503014.04</v>
      </c>
      <c r="V255" s="4">
        <v>-437366.6</v>
      </c>
    </row>
    <row r="256" spans="1:22" x14ac:dyDescent="0.25">
      <c r="A256">
        <v>4446</v>
      </c>
      <c r="B256" t="s">
        <v>21</v>
      </c>
      <c r="C256" t="s">
        <v>25</v>
      </c>
      <c r="D256">
        <v>299.58999999999997</v>
      </c>
      <c r="E256" s="3">
        <v>44980</v>
      </c>
      <c r="F256" s="3">
        <v>45219</v>
      </c>
      <c r="G256">
        <v>1438.05</v>
      </c>
      <c r="H256" t="s">
        <v>31</v>
      </c>
      <c r="I256">
        <v>5.0599999999999996</v>
      </c>
      <c r="J256" s="6" cm="1">
        <f t="array" ref="J256">IF(ISBLANK(I256),
    IFERROR(MEDIAN(IF($C$2:$C$10000=C256, $I$2:$I$10000)),""),
    I256
)</f>
        <v>5.0599999999999996</v>
      </c>
      <c r="K256">
        <v>1240.7</v>
      </c>
      <c r="L256" cm="1">
        <f t="array" ref="L256">IF(ISBLANK(K256),
    IFERROR(MEDIAN(IF($B$2:$B$10000=B256, $K$2:$K$10000)),""),
    K256
)</f>
        <v>1240.7</v>
      </c>
      <c r="M256">
        <v>28.6</v>
      </c>
      <c r="N256">
        <v>408.5</v>
      </c>
      <c r="O256" s="7" cm="1">
        <f t="array" ref="O256">IF(ISBLANK(N256),
    IFERROR(AVERAGE(IF($C$2:$C$10000=C256, $N$2:$N$10000)),""),
    N256
)</f>
        <v>408.5</v>
      </c>
      <c r="P256" t="b">
        <v>1</v>
      </c>
      <c r="Q256" t="s">
        <v>38</v>
      </c>
      <c r="R256" t="str">
        <f t="shared" si="3"/>
        <v>Atrazina</v>
      </c>
      <c r="S256" t="s">
        <v>39</v>
      </c>
      <c r="T256" s="4">
        <v>80.89</v>
      </c>
      <c r="U256" s="4">
        <v>418601</v>
      </c>
      <c r="V256" s="4">
        <v>-302277.14</v>
      </c>
    </row>
    <row r="257" spans="1:22" x14ac:dyDescent="0.25">
      <c r="A257">
        <v>2045</v>
      </c>
      <c r="B257" t="s">
        <v>20</v>
      </c>
      <c r="C257" t="s">
        <v>29</v>
      </c>
      <c r="D257">
        <v>190.74</v>
      </c>
      <c r="E257" s="3">
        <v>44956</v>
      </c>
      <c r="F257" s="3">
        <v>45117</v>
      </c>
      <c r="G257">
        <v>807.11</v>
      </c>
      <c r="H257" t="s">
        <v>32</v>
      </c>
      <c r="I257">
        <v>5.46</v>
      </c>
      <c r="J257" s="6" cm="1">
        <f t="array" ref="J257">IF(ISBLANK(I257),
    IFERROR(MEDIAN(IF($C$2:$C$10000=C257, $I$2:$I$10000)),""),
    I257
)</f>
        <v>5.46</v>
      </c>
      <c r="K257">
        <v>268</v>
      </c>
      <c r="L257" cm="1">
        <f t="array" ref="L257">IF(ISBLANK(K257),
    IFERROR(MEDIAN(IF($B$2:$B$10000=B257, $K$2:$K$10000)),""),
    K257
)</f>
        <v>268</v>
      </c>
      <c r="M257">
        <v>25.2</v>
      </c>
      <c r="N257">
        <v>576.9</v>
      </c>
      <c r="O257" s="7" cm="1">
        <f t="array" ref="O257">IF(ISBLANK(N257),
    IFERROR(AVERAGE(IF($C$2:$C$10000=C257, $N$2:$N$10000)),""),
    N257
)</f>
        <v>576.9</v>
      </c>
      <c r="P257" t="b">
        <v>1</v>
      </c>
      <c r="R257" t="str">
        <f t="shared" si="3"/>
        <v>Desconhecido</v>
      </c>
      <c r="S257" t="s">
        <v>39</v>
      </c>
      <c r="T257" s="4">
        <v>61.28</v>
      </c>
      <c r="U257" s="4">
        <v>276329.13</v>
      </c>
      <c r="V257" s="4">
        <v>-226869.43</v>
      </c>
    </row>
    <row r="258" spans="1:22" x14ac:dyDescent="0.25">
      <c r="A258">
        <v>7893</v>
      </c>
      <c r="B258" t="s">
        <v>20</v>
      </c>
      <c r="C258" t="s">
        <v>26</v>
      </c>
      <c r="D258">
        <v>239.57</v>
      </c>
      <c r="E258" s="3">
        <v>44946</v>
      </c>
      <c r="F258" s="3">
        <v>45180</v>
      </c>
      <c r="G258">
        <v>874.67</v>
      </c>
      <c r="H258" t="s">
        <v>30</v>
      </c>
      <c r="I258">
        <v>6.97</v>
      </c>
      <c r="J258" s="6" cm="1">
        <f t="array" ref="J258">IF(ISBLANK(I258),
    IFERROR(MEDIAN(IF($C$2:$C$10000=C258, $I$2:$I$10000)),""),
    I258
)</f>
        <v>6.97</v>
      </c>
      <c r="K258">
        <v>536.6</v>
      </c>
      <c r="L258" cm="1">
        <f t="array" ref="L258">IF(ISBLANK(K258),
    IFERROR(MEDIAN(IF($B$2:$B$10000=B258, $K$2:$K$10000)),""),
    K258
)</f>
        <v>536.6</v>
      </c>
      <c r="M258">
        <v>22</v>
      </c>
      <c r="N258">
        <v>319.89999999999998</v>
      </c>
      <c r="O258" s="7" cm="1">
        <f t="array" ref="O258">IF(ISBLANK(N258),
    IFERROR(AVERAGE(IF($C$2:$C$10000=C258, $N$2:$N$10000)),""),
    N258
)</f>
        <v>319.89999999999998</v>
      </c>
      <c r="P258" t="b">
        <v>0</v>
      </c>
      <c r="Q258" t="s">
        <v>35</v>
      </c>
      <c r="R258" t="str">
        <f t="shared" ref="R258:R321" si="4">IF(ISBLANK(Q258), "Desconhecido", Q258)</f>
        <v>Sem Aplicação</v>
      </c>
      <c r="S258" t="s">
        <v>39</v>
      </c>
      <c r="T258" s="4">
        <v>128.03</v>
      </c>
      <c r="U258" s="4">
        <v>306732.53000000003</v>
      </c>
      <c r="V258" s="4">
        <v>-194748.53</v>
      </c>
    </row>
    <row r="259" spans="1:22" x14ac:dyDescent="0.25">
      <c r="A259">
        <v>2693</v>
      </c>
      <c r="B259" t="s">
        <v>21</v>
      </c>
      <c r="C259" t="s">
        <v>26</v>
      </c>
      <c r="D259">
        <v>235.62</v>
      </c>
      <c r="E259" s="3">
        <v>45022</v>
      </c>
      <c r="F259" s="3">
        <v>45171</v>
      </c>
      <c r="G259">
        <v>533.02</v>
      </c>
      <c r="H259" t="s">
        <v>30</v>
      </c>
      <c r="I259">
        <v>5.55</v>
      </c>
      <c r="J259" s="6" cm="1">
        <f t="array" ref="J259">IF(ISBLANK(I259),
    IFERROR(MEDIAN(IF($C$2:$C$10000=C259, $I$2:$I$10000)),""),
    I259
)</f>
        <v>5.55</v>
      </c>
      <c r="K259">
        <v>1355.9</v>
      </c>
      <c r="L259" cm="1">
        <f t="array" ref="L259">IF(ISBLANK(K259),
    IFERROR(MEDIAN(IF($B$2:$B$10000=B259, $K$2:$K$10000)),""),
    K259
)</f>
        <v>1355.9</v>
      </c>
      <c r="M259">
        <v>18.600000000000001</v>
      </c>
      <c r="N259">
        <v>482.3</v>
      </c>
      <c r="O259" s="7" cm="1">
        <f t="array" ref="O259">IF(ISBLANK(N259),
    IFERROR(AVERAGE(IF($C$2:$C$10000=C259, $N$2:$N$10000)),""),
    N259
)</f>
        <v>482.3</v>
      </c>
      <c r="P259" t="b">
        <v>1</v>
      </c>
      <c r="Q259" t="s">
        <v>38</v>
      </c>
      <c r="R259" t="str">
        <f t="shared" si="4"/>
        <v>Atrazina</v>
      </c>
      <c r="S259" t="s">
        <v>39</v>
      </c>
      <c r="T259" s="4">
        <v>124.17</v>
      </c>
      <c r="U259" s="4">
        <v>227728.67</v>
      </c>
      <c r="V259" s="4">
        <v>-161543.57999999999</v>
      </c>
    </row>
    <row r="260" spans="1:22" x14ac:dyDescent="0.25">
      <c r="A260">
        <v>4436</v>
      </c>
      <c r="B260" t="s">
        <v>20</v>
      </c>
      <c r="C260" t="s">
        <v>26</v>
      </c>
      <c r="D260">
        <v>109.83</v>
      </c>
      <c r="E260" s="3">
        <v>44968</v>
      </c>
      <c r="F260" s="3">
        <v>45061</v>
      </c>
      <c r="G260">
        <v>390.46</v>
      </c>
      <c r="H260" t="s">
        <v>30</v>
      </c>
      <c r="I260">
        <v>6.67</v>
      </c>
      <c r="J260" s="6" cm="1">
        <f t="array" ref="J260">IF(ISBLANK(I260),
    IFERROR(MEDIAN(IF($C$2:$C$10000=C260, $I$2:$I$10000)),""),
    I260
)</f>
        <v>6.67</v>
      </c>
      <c r="K260">
        <v>1265.2</v>
      </c>
      <c r="L260" cm="1">
        <f t="array" ref="L260">IF(ISBLANK(K260),
    IFERROR(MEDIAN(IF($B$2:$B$10000=B260, $K$2:$K$10000)),""),
    K260
)</f>
        <v>1265.2</v>
      </c>
      <c r="M260">
        <v>32.200000000000003</v>
      </c>
      <c r="N260">
        <v>186.2</v>
      </c>
      <c r="O260" s="7" cm="1">
        <f t="array" ref="O260">IF(ISBLANK(N260),
    IFERROR(AVERAGE(IF($C$2:$C$10000=C260, $N$2:$N$10000)),""),
    N260
)</f>
        <v>186.2</v>
      </c>
      <c r="P260" t="b">
        <v>1</v>
      </c>
      <c r="Q260" t="s">
        <v>37</v>
      </c>
      <c r="R260" t="str">
        <f t="shared" si="4"/>
        <v>Glifosato</v>
      </c>
      <c r="S260" t="s">
        <v>40</v>
      </c>
      <c r="T260" s="4">
        <v>128.63999999999999</v>
      </c>
      <c r="U260" s="4">
        <v>158803.72</v>
      </c>
      <c r="V260" s="4">
        <v>-108574.95</v>
      </c>
    </row>
    <row r="261" spans="1:22" x14ac:dyDescent="0.25">
      <c r="A261">
        <v>9754</v>
      </c>
      <c r="B261" t="s">
        <v>20</v>
      </c>
      <c r="C261" t="s">
        <v>25</v>
      </c>
      <c r="D261">
        <v>174.41</v>
      </c>
      <c r="E261" s="3">
        <v>45015</v>
      </c>
      <c r="F261" s="3">
        <v>45138</v>
      </c>
      <c r="G261">
        <v>950.3</v>
      </c>
      <c r="H261" t="s">
        <v>30</v>
      </c>
      <c r="I261">
        <v>6.83</v>
      </c>
      <c r="J261" s="6" cm="1">
        <f t="array" ref="J261">IF(ISBLANK(I261),
    IFERROR(MEDIAN(IF($C$2:$C$10000=C261, $I$2:$I$10000)),""),
    I261
)</f>
        <v>6.83</v>
      </c>
      <c r="K261">
        <v>317.3</v>
      </c>
      <c r="L261" cm="1">
        <f t="array" ref="L261">IF(ISBLANK(K261),
    IFERROR(MEDIAN(IF($B$2:$B$10000=B261, $K$2:$K$10000)),""),
    K261
)</f>
        <v>317.3</v>
      </c>
      <c r="M261">
        <v>30.7</v>
      </c>
      <c r="N261">
        <v>469.1</v>
      </c>
      <c r="O261" s="7" cm="1">
        <f t="array" ref="O261">IF(ISBLANK(N261),
    IFERROR(AVERAGE(IF($C$2:$C$10000=C261, $N$2:$N$10000)),""),
    N261
)</f>
        <v>469.1</v>
      </c>
      <c r="P261" t="b">
        <v>0</v>
      </c>
      <c r="Q261" t="s">
        <v>35</v>
      </c>
      <c r="R261" t="str">
        <f t="shared" si="4"/>
        <v>Sem Aplicação</v>
      </c>
      <c r="S261" t="s">
        <v>39</v>
      </c>
      <c r="T261" s="4">
        <v>79.58</v>
      </c>
      <c r="U261" s="4">
        <v>174299.68</v>
      </c>
      <c r="V261" s="4">
        <v>-98674.81</v>
      </c>
    </row>
    <row r="262" spans="1:22" x14ac:dyDescent="0.25">
      <c r="A262">
        <v>6895</v>
      </c>
      <c r="B262" t="s">
        <v>21</v>
      </c>
      <c r="C262" t="s">
        <v>29</v>
      </c>
      <c r="D262">
        <v>250.75</v>
      </c>
      <c r="E262" s="3">
        <v>45013</v>
      </c>
      <c r="F262" s="3">
        <v>45244</v>
      </c>
      <c r="G262">
        <v>1491.49</v>
      </c>
      <c r="H262" t="s">
        <v>31</v>
      </c>
      <c r="I262">
        <v>6</v>
      </c>
      <c r="J262" s="6" cm="1">
        <f t="array" ref="J262">IF(ISBLANK(I262),
    IFERROR(MEDIAN(IF($C$2:$C$10000=C262, $I$2:$I$10000)),""),
    I262
)</f>
        <v>6</v>
      </c>
      <c r="K262">
        <v>1256.0999999999999</v>
      </c>
      <c r="L262" cm="1">
        <f t="array" ref="L262">IF(ISBLANK(K262),
    IFERROR(MEDIAN(IF($B$2:$B$10000=B262, $K$2:$K$10000)),""),
    K262
)</f>
        <v>1256.0999999999999</v>
      </c>
      <c r="M262">
        <v>31.3</v>
      </c>
      <c r="O262" s="7" cm="1">
        <f t="array" ref="O262">IF(ISBLANK(N262),
    IFERROR(AVERAGE(IF($C$2:$C$10000=C262, $N$2:$N$10000)),""),
    N262
)</f>
        <v>311.31765517241399</v>
      </c>
      <c r="P262" t="b">
        <v>1</v>
      </c>
      <c r="Q262" t="s">
        <v>34</v>
      </c>
      <c r="R262" t="str">
        <f t="shared" si="4"/>
        <v>Dicamba</v>
      </c>
      <c r="S262" t="s">
        <v>40</v>
      </c>
      <c r="T262" s="4">
        <v>69.52</v>
      </c>
      <c r="U262" s="4">
        <v>395187.57</v>
      </c>
      <c r="V262" s="4">
        <v>-291499.19</v>
      </c>
    </row>
    <row r="263" spans="1:22" x14ac:dyDescent="0.25">
      <c r="A263">
        <v>4354</v>
      </c>
      <c r="B263" t="s">
        <v>21</v>
      </c>
      <c r="C263" t="s">
        <v>27</v>
      </c>
      <c r="D263">
        <v>207.99</v>
      </c>
      <c r="E263" s="3">
        <v>44931</v>
      </c>
      <c r="F263" s="3">
        <v>45023</v>
      </c>
      <c r="G263">
        <v>1042.6300000000001</v>
      </c>
      <c r="H263" t="s">
        <v>32</v>
      </c>
      <c r="I263">
        <v>6.85</v>
      </c>
      <c r="J263" s="6" cm="1">
        <f t="array" ref="J263">IF(ISBLANK(I263),
    IFERROR(MEDIAN(IF($C$2:$C$10000=C263, $I$2:$I$10000)),""),
    I263
)</f>
        <v>6.85</v>
      </c>
      <c r="K263">
        <v>1688.9</v>
      </c>
      <c r="L263" cm="1">
        <f t="array" ref="L263">IF(ISBLANK(K263),
    IFERROR(MEDIAN(IF($B$2:$B$10000=B263, $K$2:$K$10000)),""),
    K263
)</f>
        <v>1688.9</v>
      </c>
      <c r="M263">
        <v>25</v>
      </c>
      <c r="N263">
        <v>401.8</v>
      </c>
      <c r="O263" s="7" cm="1">
        <f t="array" ref="O263">IF(ISBLANK(N263),
    IFERROR(AVERAGE(IF($C$2:$C$10000=C263, $N$2:$N$10000)),""),
    N263
)</f>
        <v>401.8</v>
      </c>
      <c r="P263" t="b">
        <v>1</v>
      </c>
      <c r="Q263" t="s">
        <v>34</v>
      </c>
      <c r="R263" t="str">
        <f t="shared" si="4"/>
        <v>Dicamba</v>
      </c>
      <c r="S263" t="s">
        <v>39</v>
      </c>
      <c r="T263" s="4">
        <v>150.79</v>
      </c>
      <c r="U263" s="4">
        <v>177887.54</v>
      </c>
      <c r="V263" s="4">
        <v>-20669.36</v>
      </c>
    </row>
    <row r="264" spans="1:22" x14ac:dyDescent="0.25">
      <c r="A264">
        <v>1225</v>
      </c>
      <c r="B264" t="s">
        <v>22</v>
      </c>
      <c r="C264" t="s">
        <v>24</v>
      </c>
      <c r="D264">
        <v>11.24</v>
      </c>
      <c r="E264" s="3">
        <v>44976</v>
      </c>
      <c r="F264" s="3">
        <v>45147</v>
      </c>
      <c r="G264">
        <v>20.23</v>
      </c>
      <c r="H264" t="s">
        <v>32</v>
      </c>
      <c r="I264">
        <v>5.45</v>
      </c>
      <c r="J264" s="6" cm="1">
        <f t="array" ref="J264">IF(ISBLANK(I264),
    IFERROR(MEDIAN(IF($C$2:$C$10000=C264, $I$2:$I$10000)),""),
    I264
)</f>
        <v>5.45</v>
      </c>
      <c r="K264">
        <v>319.2</v>
      </c>
      <c r="L264" cm="1">
        <f t="array" ref="L264">IF(ISBLANK(K264),
    IFERROR(MEDIAN(IF($B$2:$B$10000=B264, $K$2:$K$10000)),""),
    K264
)</f>
        <v>319.2</v>
      </c>
      <c r="M264">
        <v>30.1</v>
      </c>
      <c r="N264">
        <v>541.20000000000005</v>
      </c>
      <c r="O264" s="7" cm="1">
        <f t="array" ref="O264">IF(ISBLANK(N264),
    IFERROR(AVERAGE(IF($C$2:$C$10000=C264, $N$2:$N$10000)),""),
    N264
)</f>
        <v>541.20000000000005</v>
      </c>
      <c r="P264" t="b">
        <v>1</v>
      </c>
      <c r="Q264" t="s">
        <v>36</v>
      </c>
      <c r="R264" t="str">
        <f t="shared" si="4"/>
        <v>2,4-D</v>
      </c>
      <c r="S264" t="s">
        <v>39</v>
      </c>
      <c r="T264" s="4">
        <v>162.9</v>
      </c>
      <c r="U264" s="4">
        <v>11818.77</v>
      </c>
      <c r="V264" s="4">
        <v>-8523.2999999999993</v>
      </c>
    </row>
    <row r="265" spans="1:22" x14ac:dyDescent="0.25">
      <c r="A265">
        <v>5893</v>
      </c>
      <c r="B265" t="s">
        <v>22</v>
      </c>
      <c r="C265" t="s">
        <v>27</v>
      </c>
      <c r="D265">
        <v>104.33</v>
      </c>
      <c r="E265" s="3">
        <v>44967</v>
      </c>
      <c r="F265" s="3">
        <v>45068</v>
      </c>
      <c r="G265">
        <v>506.21</v>
      </c>
      <c r="H265" t="s">
        <v>32</v>
      </c>
      <c r="I265">
        <v>6.05</v>
      </c>
      <c r="J265" s="6" cm="1">
        <f t="array" ref="J265">IF(ISBLANK(I265),
    IFERROR(MEDIAN(IF($C$2:$C$10000=C265, $I$2:$I$10000)),""),
    I265
)</f>
        <v>6.05</v>
      </c>
      <c r="K265">
        <v>865.1</v>
      </c>
      <c r="L265" cm="1">
        <f t="array" ref="L265">IF(ISBLANK(K265),
    IFERROR(MEDIAN(IF($B$2:$B$10000=B265, $K$2:$K$10000)),""),
    K265
)</f>
        <v>865.1</v>
      </c>
      <c r="M265">
        <v>27.3</v>
      </c>
      <c r="N265">
        <v>178.3</v>
      </c>
      <c r="O265" s="7" cm="1">
        <f t="array" ref="O265">IF(ISBLANK(N265),
    IFERROR(AVERAGE(IF($C$2:$C$10000=C265, $N$2:$N$10000)),""),
    N265
)</f>
        <v>178.3</v>
      </c>
      <c r="P265" t="b">
        <v>0</v>
      </c>
      <c r="Q265" t="s">
        <v>35</v>
      </c>
      <c r="R265" t="str">
        <f t="shared" si="4"/>
        <v>Sem Aplicação</v>
      </c>
      <c r="S265" t="s">
        <v>41</v>
      </c>
      <c r="T265" s="4">
        <v>141.65</v>
      </c>
      <c r="U265" s="4">
        <v>143503.04000000001</v>
      </c>
      <c r="V265" s="4">
        <v>-71798.39</v>
      </c>
    </row>
    <row r="266" spans="1:22" x14ac:dyDescent="0.25">
      <c r="A266">
        <v>8022</v>
      </c>
      <c r="B266" t="s">
        <v>21</v>
      </c>
      <c r="C266" t="s">
        <v>29</v>
      </c>
      <c r="D266">
        <v>47.62</v>
      </c>
      <c r="E266" s="3">
        <v>45020</v>
      </c>
      <c r="F266" s="3">
        <v>45152</v>
      </c>
      <c r="G266">
        <v>128.81</v>
      </c>
      <c r="H266" t="s">
        <v>32</v>
      </c>
      <c r="I266">
        <v>6.56</v>
      </c>
      <c r="J266" s="6" cm="1">
        <f t="array" ref="J266">IF(ISBLANK(I266),
    IFERROR(MEDIAN(IF($C$2:$C$10000=C266, $I$2:$I$10000)),""),
    I266
)</f>
        <v>6.56</v>
      </c>
      <c r="K266">
        <v>1367.1</v>
      </c>
      <c r="L266" cm="1">
        <f t="array" ref="L266">IF(ISBLANK(K266),
    IFERROR(MEDIAN(IF($B$2:$B$10000=B266, $K$2:$K$10000)),""),
    K266
)</f>
        <v>1367.1</v>
      </c>
      <c r="M266">
        <v>24</v>
      </c>
      <c r="N266">
        <v>252.6</v>
      </c>
      <c r="O266" s="7" cm="1">
        <f t="array" ref="O266">IF(ISBLANK(N266),
    IFERROR(AVERAGE(IF($C$2:$C$10000=C266, $N$2:$N$10000)),""),
    N266
)</f>
        <v>252.6</v>
      </c>
      <c r="P266" t="b">
        <v>0</v>
      </c>
      <c r="Q266" t="s">
        <v>35</v>
      </c>
      <c r="R266" t="str">
        <f t="shared" si="4"/>
        <v>Sem Aplicação</v>
      </c>
      <c r="S266" t="s">
        <v>39</v>
      </c>
      <c r="T266" s="4">
        <v>62.23</v>
      </c>
      <c r="U266" s="4">
        <v>68703.16</v>
      </c>
      <c r="V266" s="4">
        <v>-60687.31</v>
      </c>
    </row>
    <row r="267" spans="1:22" x14ac:dyDescent="0.25">
      <c r="A267">
        <v>6600</v>
      </c>
      <c r="B267" t="s">
        <v>19</v>
      </c>
      <c r="C267" t="s">
        <v>23</v>
      </c>
      <c r="D267">
        <v>73.73</v>
      </c>
      <c r="E267" s="3">
        <v>45038</v>
      </c>
      <c r="F267" s="3">
        <v>45141</v>
      </c>
      <c r="G267">
        <v>226.81</v>
      </c>
      <c r="H267" t="s">
        <v>30</v>
      </c>
      <c r="I267">
        <v>5</v>
      </c>
      <c r="J267" s="6" cm="1">
        <f t="array" ref="J267">IF(ISBLANK(I267),
    IFERROR(MEDIAN(IF($C$2:$C$10000=C267, $I$2:$I$10000)),""),
    I267
)</f>
        <v>5</v>
      </c>
      <c r="K267">
        <v>1268.4000000000001</v>
      </c>
      <c r="L267" cm="1">
        <f t="array" ref="L267">IF(ISBLANK(K267),
    IFERROR(MEDIAN(IF($B$2:$B$10000=B267, $K$2:$K$10000)),""),
    K267
)</f>
        <v>1268.4000000000001</v>
      </c>
      <c r="M267">
        <v>31.5</v>
      </c>
      <c r="N267">
        <v>95.7</v>
      </c>
      <c r="O267" s="7" cm="1">
        <f t="array" ref="O267">IF(ISBLANK(N267),
    IFERROR(AVERAGE(IF($C$2:$C$10000=C267, $N$2:$N$10000)),""),
    N267
)</f>
        <v>95.7</v>
      </c>
      <c r="P267" t="b">
        <v>0</v>
      </c>
      <c r="Q267" t="s">
        <v>35</v>
      </c>
      <c r="R267" t="str">
        <f t="shared" si="4"/>
        <v>Sem Aplicação</v>
      </c>
      <c r="S267" t="s">
        <v>40</v>
      </c>
      <c r="T267" s="4">
        <v>905.36</v>
      </c>
      <c r="U267" s="4">
        <v>110810.24000000001</v>
      </c>
      <c r="V267" s="4">
        <v>94534.46</v>
      </c>
    </row>
    <row r="268" spans="1:22" x14ac:dyDescent="0.25">
      <c r="A268">
        <v>8996</v>
      </c>
      <c r="B268" t="s">
        <v>20</v>
      </c>
      <c r="C268" t="s">
        <v>26</v>
      </c>
      <c r="D268">
        <v>272.12</v>
      </c>
      <c r="E268" s="3">
        <v>44965</v>
      </c>
      <c r="F268" s="3">
        <v>45183</v>
      </c>
      <c r="G268">
        <v>674.69</v>
      </c>
      <c r="H268" t="s">
        <v>30</v>
      </c>
      <c r="I268">
        <v>5.32</v>
      </c>
      <c r="J268" s="6" cm="1">
        <f t="array" ref="J268">IF(ISBLANK(I268),
    IFERROR(MEDIAN(IF($C$2:$C$10000=C268, $I$2:$I$10000)),""),
    I268
)</f>
        <v>5.32</v>
      </c>
      <c r="L268" cm="1">
        <f t="array" ref="L268">IF(ISBLANK(K268),
    IFERROR(MEDIAN(IF($B$2:$B$10000=B268, $K$2:$K$10000)),""),
    K268
)</f>
        <v>932.9</v>
      </c>
      <c r="M268">
        <v>34</v>
      </c>
      <c r="N268">
        <v>449.4</v>
      </c>
      <c r="O268" s="7" cm="1">
        <f t="array" ref="O268">IF(ISBLANK(N268),
    IFERROR(AVERAGE(IF($C$2:$C$10000=C268, $N$2:$N$10000)),""),
    N268
)</f>
        <v>449.4</v>
      </c>
      <c r="P268" t="b">
        <v>0</v>
      </c>
      <c r="Q268" t="s">
        <v>35</v>
      </c>
      <c r="R268" t="str">
        <f t="shared" si="4"/>
        <v>Sem Aplicação</v>
      </c>
      <c r="S268" t="s">
        <v>39</v>
      </c>
      <c r="T268" s="4">
        <v>118.79</v>
      </c>
      <c r="U268" s="4">
        <v>421915.18</v>
      </c>
      <c r="V268" s="4">
        <v>-341768.75</v>
      </c>
    </row>
    <row r="269" spans="1:22" x14ac:dyDescent="0.25">
      <c r="A269">
        <v>8683</v>
      </c>
      <c r="B269" t="s">
        <v>22</v>
      </c>
      <c r="C269" t="s">
        <v>27</v>
      </c>
      <c r="D269">
        <v>15.88</v>
      </c>
      <c r="E269" s="3">
        <v>44983</v>
      </c>
      <c r="F269" s="3">
        <v>45161</v>
      </c>
      <c r="G269">
        <v>85.42</v>
      </c>
      <c r="H269" t="s">
        <v>31</v>
      </c>
      <c r="I269">
        <v>6.46</v>
      </c>
      <c r="J269" s="6" cm="1">
        <f t="array" ref="J269">IF(ISBLANK(I269),
    IFERROR(MEDIAN(IF($C$2:$C$10000=C269, $I$2:$I$10000)),""),
    I269
)</f>
        <v>6.46</v>
      </c>
      <c r="K269">
        <v>460.9</v>
      </c>
      <c r="L269" cm="1">
        <f t="array" ref="L269">IF(ISBLANK(K269),
    IFERROR(MEDIAN(IF($B$2:$B$10000=B269, $K$2:$K$10000)),""),
    K269
)</f>
        <v>460.9</v>
      </c>
      <c r="M269">
        <v>32.4</v>
      </c>
      <c r="N269">
        <v>514.1</v>
      </c>
      <c r="O269" s="7" cm="1">
        <f t="array" ref="O269">IF(ISBLANK(N269),
    IFERROR(AVERAGE(IF($C$2:$C$10000=C269, $N$2:$N$10000)),""),
    N269
)</f>
        <v>514.1</v>
      </c>
      <c r="P269" t="b">
        <v>1</v>
      </c>
      <c r="Q269" t="s">
        <v>34</v>
      </c>
      <c r="R269" t="str">
        <f t="shared" si="4"/>
        <v>Dicamba</v>
      </c>
      <c r="S269" t="s">
        <v>41</v>
      </c>
      <c r="T269" s="4">
        <v>150.05000000000001</v>
      </c>
      <c r="U269" s="4">
        <v>15522.06</v>
      </c>
      <c r="V269" s="4">
        <v>-2704.79</v>
      </c>
    </row>
    <row r="270" spans="1:22" x14ac:dyDescent="0.25">
      <c r="A270">
        <v>5642</v>
      </c>
      <c r="B270" t="s">
        <v>20</v>
      </c>
      <c r="C270" t="s">
        <v>23</v>
      </c>
      <c r="D270">
        <v>69.84</v>
      </c>
      <c r="E270" s="3">
        <v>45017</v>
      </c>
      <c r="F270" s="3">
        <v>45242</v>
      </c>
      <c r="G270">
        <v>331.25</v>
      </c>
      <c r="H270" t="s">
        <v>31</v>
      </c>
      <c r="I270">
        <v>6.47</v>
      </c>
      <c r="J270" s="6" cm="1">
        <f t="array" ref="J270">IF(ISBLANK(I270),
    IFERROR(MEDIAN(IF($C$2:$C$10000=C270, $I$2:$I$10000)),""),
    I270
)</f>
        <v>6.47</v>
      </c>
      <c r="K270">
        <v>1454.8</v>
      </c>
      <c r="L270" cm="1">
        <f t="array" ref="L270">IF(ISBLANK(K270),
    IFERROR(MEDIAN(IF($B$2:$B$10000=B270, $K$2:$K$10000)),""),
    K270
)</f>
        <v>1454.8</v>
      </c>
      <c r="M270">
        <v>30.4</v>
      </c>
      <c r="N270">
        <v>273.2</v>
      </c>
      <c r="O270" s="7" cm="1">
        <f t="array" ref="O270">IF(ISBLANK(N270),
    IFERROR(AVERAGE(IF($C$2:$C$10000=C270, $N$2:$N$10000)),""),
    N270
)</f>
        <v>273.2</v>
      </c>
      <c r="P270" t="b">
        <v>1</v>
      </c>
      <c r="Q270" t="s">
        <v>37</v>
      </c>
      <c r="R270" t="str">
        <f t="shared" si="4"/>
        <v>Glifosato</v>
      </c>
      <c r="S270" t="s">
        <v>41</v>
      </c>
      <c r="T270" s="4">
        <v>897.87</v>
      </c>
      <c r="U270" s="4">
        <v>128426.3</v>
      </c>
      <c r="V270" s="4">
        <v>168993.14</v>
      </c>
    </row>
    <row r="271" spans="1:22" x14ac:dyDescent="0.25">
      <c r="A271">
        <v>8679</v>
      </c>
      <c r="B271" t="s">
        <v>18</v>
      </c>
      <c r="C271" t="s">
        <v>23</v>
      </c>
      <c r="D271">
        <v>96.32</v>
      </c>
      <c r="E271" s="3">
        <v>44983</v>
      </c>
      <c r="F271" s="3">
        <v>45176</v>
      </c>
      <c r="G271">
        <v>439.14</v>
      </c>
      <c r="H271" t="s">
        <v>30</v>
      </c>
      <c r="I271">
        <v>5.98</v>
      </c>
      <c r="J271" s="6" cm="1">
        <f t="array" ref="J271">IF(ISBLANK(I271),
    IFERROR(MEDIAN(IF($C$2:$C$10000=C271, $I$2:$I$10000)),""),
    I271
)</f>
        <v>5.98</v>
      </c>
      <c r="K271">
        <v>1730</v>
      </c>
      <c r="L271" cm="1">
        <f t="array" ref="L271">IF(ISBLANK(K271),
    IFERROR(MEDIAN(IF($B$2:$B$10000=B271, $K$2:$K$10000)),""),
    K271
)</f>
        <v>1730</v>
      </c>
      <c r="M271">
        <v>30</v>
      </c>
      <c r="N271">
        <v>246.3</v>
      </c>
      <c r="O271" s="7" cm="1">
        <f t="array" ref="O271">IF(ISBLANK(N271),
    IFERROR(AVERAGE(IF($C$2:$C$10000=C271, $N$2:$N$10000)),""),
    N271
)</f>
        <v>246.3</v>
      </c>
      <c r="P271" t="b">
        <v>0</v>
      </c>
      <c r="Q271" t="s">
        <v>35</v>
      </c>
      <c r="R271" t="str">
        <f t="shared" si="4"/>
        <v>Sem Aplicação</v>
      </c>
      <c r="S271" t="s">
        <v>39</v>
      </c>
      <c r="T271" s="4">
        <v>909.38</v>
      </c>
      <c r="U271" s="4">
        <v>52484.81</v>
      </c>
      <c r="V271" s="4">
        <v>346860.32</v>
      </c>
    </row>
    <row r="272" spans="1:22" x14ac:dyDescent="0.25">
      <c r="A272">
        <v>9208</v>
      </c>
      <c r="B272" t="s">
        <v>21</v>
      </c>
      <c r="C272" t="s">
        <v>29</v>
      </c>
      <c r="D272">
        <v>186.98</v>
      </c>
      <c r="E272" s="3">
        <v>45032</v>
      </c>
      <c r="F272" s="3">
        <v>45267</v>
      </c>
      <c r="G272">
        <v>904.96</v>
      </c>
      <c r="H272" t="s">
        <v>33</v>
      </c>
      <c r="I272">
        <v>6.89</v>
      </c>
      <c r="J272" s="6" cm="1">
        <f t="array" ref="J272">IF(ISBLANK(I272),
    IFERROR(MEDIAN(IF($C$2:$C$10000=C272, $I$2:$I$10000)),""),
    I272
)</f>
        <v>6.89</v>
      </c>
      <c r="K272">
        <v>1428.1</v>
      </c>
      <c r="L272" cm="1">
        <f t="array" ref="L272">IF(ISBLANK(K272),
    IFERROR(MEDIAN(IF($B$2:$B$10000=B272, $K$2:$K$10000)),""),
    K272
)</f>
        <v>1428.1</v>
      </c>
      <c r="M272">
        <v>28.4</v>
      </c>
      <c r="N272">
        <v>412.3</v>
      </c>
      <c r="O272" s="7" cm="1">
        <f t="array" ref="O272">IF(ISBLANK(N272),
    IFERROR(AVERAGE(IF($C$2:$C$10000=C272, $N$2:$N$10000)),""),
    N272
)</f>
        <v>412.3</v>
      </c>
      <c r="P272" t="b">
        <v>0</v>
      </c>
      <c r="R272" t="str">
        <f t="shared" si="4"/>
        <v>Desconhecido</v>
      </c>
      <c r="S272" t="s">
        <v>39</v>
      </c>
      <c r="T272" s="4">
        <v>59.53</v>
      </c>
      <c r="U272" s="4">
        <v>146338.94</v>
      </c>
      <c r="V272" s="4">
        <v>-92466.67</v>
      </c>
    </row>
    <row r="273" spans="1:22" x14ac:dyDescent="0.25">
      <c r="A273">
        <v>8339</v>
      </c>
      <c r="B273" t="s">
        <v>19</v>
      </c>
      <c r="C273" t="s">
        <v>29</v>
      </c>
      <c r="D273">
        <v>162.56</v>
      </c>
      <c r="E273" s="3">
        <v>44963</v>
      </c>
      <c r="F273" s="3">
        <v>45129</v>
      </c>
      <c r="G273">
        <v>436.29</v>
      </c>
      <c r="H273" t="s">
        <v>32</v>
      </c>
      <c r="I273">
        <v>5.95</v>
      </c>
      <c r="J273" s="6" cm="1">
        <f t="array" ref="J273">IF(ISBLANK(I273),
    IFERROR(MEDIAN(IF($C$2:$C$10000=C273, $I$2:$I$10000)),""),
    I273
)</f>
        <v>5.95</v>
      </c>
      <c r="K273">
        <v>1741.1</v>
      </c>
      <c r="L273" cm="1">
        <f t="array" ref="L273">IF(ISBLANK(K273),
    IFERROR(MEDIAN(IF($B$2:$B$10000=B273, $K$2:$K$10000)),""),
    K273
)</f>
        <v>1741.1</v>
      </c>
      <c r="M273">
        <v>31.7</v>
      </c>
      <c r="N273">
        <v>91.6</v>
      </c>
      <c r="O273" s="7" cm="1">
        <f t="array" ref="O273">IF(ISBLANK(N273),
    IFERROR(AVERAGE(IF($C$2:$C$10000=C273, $N$2:$N$10000)),""),
    N273
)</f>
        <v>91.6</v>
      </c>
      <c r="P273" t="b">
        <v>1</v>
      </c>
      <c r="Q273" t="s">
        <v>38</v>
      </c>
      <c r="R273" t="str">
        <f t="shared" si="4"/>
        <v>Atrazina</v>
      </c>
      <c r="S273" t="s">
        <v>40</v>
      </c>
      <c r="T273" s="4">
        <v>52.52</v>
      </c>
      <c r="U273" s="4">
        <v>98383.14</v>
      </c>
      <c r="V273" s="4">
        <v>-75469.19</v>
      </c>
    </row>
    <row r="274" spans="1:22" x14ac:dyDescent="0.25">
      <c r="A274">
        <v>3205</v>
      </c>
      <c r="B274" t="s">
        <v>18</v>
      </c>
      <c r="C274" t="s">
        <v>26</v>
      </c>
      <c r="D274">
        <v>69.39</v>
      </c>
      <c r="E274" s="3">
        <v>44933</v>
      </c>
      <c r="F274" s="3">
        <v>45118</v>
      </c>
      <c r="G274">
        <v>258.35000000000002</v>
      </c>
      <c r="H274" t="s">
        <v>31</v>
      </c>
      <c r="I274">
        <v>7.14</v>
      </c>
      <c r="J274" s="6" cm="1">
        <f t="array" ref="J274">IF(ISBLANK(I274),
    IFERROR(MEDIAN(IF($C$2:$C$10000=C274, $I$2:$I$10000)),""),
    I274
)</f>
        <v>7.14</v>
      </c>
      <c r="K274">
        <v>1168</v>
      </c>
      <c r="L274" cm="1">
        <f t="array" ref="L274">IF(ISBLANK(K274),
    IFERROR(MEDIAN(IF($B$2:$B$10000=B274, $K$2:$K$10000)),""),
    K274
)</f>
        <v>1168</v>
      </c>
      <c r="M274">
        <v>25.9</v>
      </c>
      <c r="N274">
        <v>211.6</v>
      </c>
      <c r="O274" s="7" cm="1">
        <f t="array" ref="O274">IF(ISBLANK(N274),
    IFERROR(AVERAGE(IF($C$2:$C$10000=C274, $N$2:$N$10000)),""),
    N274
)</f>
        <v>211.6</v>
      </c>
      <c r="P274" t="b">
        <v>1</v>
      </c>
      <c r="Q274" t="s">
        <v>36</v>
      </c>
      <c r="R274" t="str">
        <f t="shared" si="4"/>
        <v>2,4-D</v>
      </c>
      <c r="S274" t="s">
        <v>39</v>
      </c>
      <c r="T274" s="4">
        <v>110.58</v>
      </c>
      <c r="U274" s="4">
        <v>104591.93</v>
      </c>
      <c r="V274" s="4">
        <v>-76023.59</v>
      </c>
    </row>
    <row r="275" spans="1:22" x14ac:dyDescent="0.25">
      <c r="A275">
        <v>2069</v>
      </c>
      <c r="B275" t="s">
        <v>18</v>
      </c>
      <c r="C275" t="s">
        <v>24</v>
      </c>
      <c r="D275">
        <v>53.45</v>
      </c>
      <c r="E275" s="3">
        <v>44931</v>
      </c>
      <c r="F275" s="3">
        <v>45107</v>
      </c>
      <c r="G275">
        <v>249.41</v>
      </c>
      <c r="H275" t="s">
        <v>30</v>
      </c>
      <c r="I275">
        <v>6.71</v>
      </c>
      <c r="J275" s="6" cm="1">
        <f t="array" ref="J275">IF(ISBLANK(I275),
    IFERROR(MEDIAN(IF($C$2:$C$10000=C275, $I$2:$I$10000)),""),
    I275
)</f>
        <v>6.71</v>
      </c>
      <c r="K275">
        <v>1686.6</v>
      </c>
      <c r="L275" cm="1">
        <f t="array" ref="L275">IF(ISBLANK(K275),
    IFERROR(MEDIAN(IF($B$2:$B$10000=B275, $K$2:$K$10000)),""),
    K275
)</f>
        <v>1686.6</v>
      </c>
      <c r="M275">
        <v>20.9</v>
      </c>
      <c r="N275">
        <v>251.4</v>
      </c>
      <c r="O275" s="7" cm="1">
        <f t="array" ref="O275">IF(ISBLANK(N275),
    IFERROR(AVERAGE(IF($C$2:$C$10000=C275, $N$2:$N$10000)),""),
    N275
)</f>
        <v>251.4</v>
      </c>
      <c r="P275" t="b">
        <v>1</v>
      </c>
      <c r="Q275" t="s">
        <v>36</v>
      </c>
      <c r="R275" t="str">
        <f t="shared" si="4"/>
        <v>2,4-D</v>
      </c>
      <c r="S275" t="s">
        <v>40</v>
      </c>
      <c r="T275" s="4">
        <v>165.45</v>
      </c>
      <c r="U275" s="4">
        <v>48666.11</v>
      </c>
      <c r="V275" s="4">
        <v>-7401.23</v>
      </c>
    </row>
    <row r="276" spans="1:22" x14ac:dyDescent="0.25">
      <c r="A276">
        <v>4444</v>
      </c>
      <c r="B276" t="s">
        <v>18</v>
      </c>
      <c r="C276" t="s">
        <v>28</v>
      </c>
      <c r="D276">
        <v>74.86</v>
      </c>
      <c r="E276" s="3">
        <v>45005</v>
      </c>
      <c r="F276" s="3">
        <v>45167</v>
      </c>
      <c r="G276">
        <v>350.57</v>
      </c>
      <c r="H276" t="s">
        <v>32</v>
      </c>
      <c r="I276">
        <v>5.44</v>
      </c>
      <c r="J276" s="6" cm="1">
        <f t="array" ref="J276">IF(ISBLANK(I276),
    IFERROR(MEDIAN(IF($C$2:$C$10000=C276, $I$2:$I$10000)),""),
    I276
)</f>
        <v>5.44</v>
      </c>
      <c r="K276">
        <v>1304.7</v>
      </c>
      <c r="L276" cm="1">
        <f t="array" ref="L276">IF(ISBLANK(K276),
    IFERROR(MEDIAN(IF($B$2:$B$10000=B276, $K$2:$K$10000)),""),
    K276
)</f>
        <v>1304.7</v>
      </c>
      <c r="M276">
        <v>30.3</v>
      </c>
      <c r="N276">
        <v>335.2</v>
      </c>
      <c r="O276" s="7" cm="1">
        <f t="array" ref="O276">IF(ISBLANK(N276),
    IFERROR(AVERAGE(IF($C$2:$C$10000=C276, $N$2:$N$10000)),""),
    N276
)</f>
        <v>335.2</v>
      </c>
      <c r="P276" t="b">
        <v>0</v>
      </c>
      <c r="Q276" t="s">
        <v>35</v>
      </c>
      <c r="R276" t="str">
        <f t="shared" si="4"/>
        <v>Sem Aplicação</v>
      </c>
      <c r="S276" t="s">
        <v>41</v>
      </c>
      <c r="T276" s="4">
        <v>350.95</v>
      </c>
      <c r="U276" s="4">
        <v>59792.95</v>
      </c>
      <c r="V276" s="4">
        <v>63239.59</v>
      </c>
    </row>
    <row r="277" spans="1:22" x14ac:dyDescent="0.25">
      <c r="A277">
        <v>2060</v>
      </c>
      <c r="B277" t="s">
        <v>21</v>
      </c>
      <c r="C277" t="s">
        <v>25</v>
      </c>
      <c r="D277">
        <v>153.25</v>
      </c>
      <c r="E277" s="3">
        <v>44977</v>
      </c>
      <c r="F277" s="3">
        <v>45193</v>
      </c>
      <c r="G277">
        <v>836.63</v>
      </c>
      <c r="H277" t="s">
        <v>32</v>
      </c>
      <c r="I277">
        <v>5.69</v>
      </c>
      <c r="J277" s="6" cm="1">
        <f t="array" ref="J277">IF(ISBLANK(I277),
    IFERROR(MEDIAN(IF($C$2:$C$10000=C277, $I$2:$I$10000)),""),
    I277
)</f>
        <v>5.69</v>
      </c>
      <c r="K277">
        <v>1654.2</v>
      </c>
      <c r="L277" cm="1">
        <f t="array" ref="L277">IF(ISBLANK(K277),
    IFERROR(MEDIAN(IF($B$2:$B$10000=B277, $K$2:$K$10000)),""),
    K277
)</f>
        <v>1654.2</v>
      </c>
      <c r="M277">
        <v>32.700000000000003</v>
      </c>
      <c r="N277">
        <v>312.10000000000002</v>
      </c>
      <c r="O277" s="7" cm="1">
        <f t="array" ref="O277">IF(ISBLANK(N277),
    IFERROR(AVERAGE(IF($C$2:$C$10000=C277, $N$2:$N$10000)),""),
    N277
)</f>
        <v>312.10000000000002</v>
      </c>
      <c r="P277" t="b">
        <v>1</v>
      </c>
      <c r="Q277" t="s">
        <v>37</v>
      </c>
      <c r="R277" t="str">
        <f t="shared" si="4"/>
        <v>Glifosato</v>
      </c>
      <c r="S277" t="s">
        <v>40</v>
      </c>
      <c r="T277" s="4">
        <v>70.06</v>
      </c>
      <c r="U277" s="4">
        <v>187118.44</v>
      </c>
      <c r="V277" s="4">
        <v>-128504.14</v>
      </c>
    </row>
    <row r="278" spans="1:22" x14ac:dyDescent="0.25">
      <c r="A278">
        <v>3327</v>
      </c>
      <c r="B278" t="s">
        <v>22</v>
      </c>
      <c r="C278" t="s">
        <v>27</v>
      </c>
      <c r="D278">
        <v>85</v>
      </c>
      <c r="E278" s="3">
        <v>45032</v>
      </c>
      <c r="F278" s="3">
        <v>45218</v>
      </c>
      <c r="G278">
        <v>249.52</v>
      </c>
      <c r="H278" t="s">
        <v>30</v>
      </c>
      <c r="I278">
        <v>6.5</v>
      </c>
      <c r="J278" s="6" cm="1">
        <f t="array" ref="J278">IF(ISBLANK(I278),
    IFERROR(MEDIAN(IF($C$2:$C$10000=C278, $I$2:$I$10000)),""),
    I278
)</f>
        <v>6.5</v>
      </c>
      <c r="K278">
        <v>458.5</v>
      </c>
      <c r="L278" cm="1">
        <f t="array" ref="L278">IF(ISBLANK(K278),
    IFERROR(MEDIAN(IF($B$2:$B$10000=B278, $K$2:$K$10000)),""),
    K278
)</f>
        <v>458.5</v>
      </c>
      <c r="M278">
        <v>23.5</v>
      </c>
      <c r="N278">
        <v>164.8</v>
      </c>
      <c r="O278" s="7" cm="1">
        <f t="array" ref="O278">IF(ISBLANK(N278),
    IFERROR(AVERAGE(IF($C$2:$C$10000=C278, $N$2:$N$10000)),""),
    N278
)</f>
        <v>164.8</v>
      </c>
      <c r="P278" t="b">
        <v>0</v>
      </c>
      <c r="Q278" t="s">
        <v>35</v>
      </c>
      <c r="R278" t="str">
        <f t="shared" si="4"/>
        <v>Sem Aplicação</v>
      </c>
      <c r="S278" t="s">
        <v>41</v>
      </c>
      <c r="T278" s="4">
        <v>147.65</v>
      </c>
      <c r="U278" s="4">
        <v>121428.56</v>
      </c>
      <c r="V278" s="4">
        <v>-84586.93</v>
      </c>
    </row>
    <row r="279" spans="1:22" x14ac:dyDescent="0.25">
      <c r="A279">
        <v>4420</v>
      </c>
      <c r="B279" t="s">
        <v>21</v>
      </c>
      <c r="C279" t="s">
        <v>29</v>
      </c>
      <c r="D279">
        <v>284.54000000000002</v>
      </c>
      <c r="E279" s="3">
        <v>44934</v>
      </c>
      <c r="F279" s="3">
        <v>45144</v>
      </c>
      <c r="G279">
        <v>1522.77</v>
      </c>
      <c r="H279" t="s">
        <v>33</v>
      </c>
      <c r="I279">
        <v>7.18</v>
      </c>
      <c r="J279" s="6" cm="1">
        <f t="array" ref="J279">IF(ISBLANK(I279),
    IFERROR(MEDIAN(IF($C$2:$C$10000=C279, $I$2:$I$10000)),""),
    I279
)</f>
        <v>7.18</v>
      </c>
      <c r="K279">
        <v>1504.9</v>
      </c>
      <c r="L279" cm="1">
        <f t="array" ref="L279">IF(ISBLANK(K279),
    IFERROR(MEDIAN(IF($B$2:$B$10000=B279, $K$2:$K$10000)),""),
    K279
)</f>
        <v>1504.9</v>
      </c>
      <c r="M279">
        <v>30.5</v>
      </c>
      <c r="O279" s="7" cm="1">
        <f t="array" ref="O279">IF(ISBLANK(N279),
    IFERROR(AVERAGE(IF($C$2:$C$10000=C279, $N$2:$N$10000)),""),
    N279
)</f>
        <v>311.31765517241399</v>
      </c>
      <c r="P279" t="b">
        <v>0</v>
      </c>
      <c r="Q279" t="s">
        <v>35</v>
      </c>
      <c r="R279" t="str">
        <f t="shared" si="4"/>
        <v>Sem Aplicação</v>
      </c>
      <c r="S279" t="s">
        <v>39</v>
      </c>
      <c r="T279" s="4">
        <v>68.28</v>
      </c>
      <c r="U279" s="4">
        <v>406570.42</v>
      </c>
      <c r="V279" s="4">
        <v>-302595.68</v>
      </c>
    </row>
    <row r="280" spans="1:22" x14ac:dyDescent="0.25">
      <c r="A280">
        <v>1301</v>
      </c>
      <c r="B280" t="s">
        <v>22</v>
      </c>
      <c r="C280" t="s">
        <v>27</v>
      </c>
      <c r="D280">
        <v>141.84</v>
      </c>
      <c r="E280" s="3">
        <v>44982</v>
      </c>
      <c r="F280" s="3">
        <v>45189</v>
      </c>
      <c r="G280">
        <v>524.94000000000005</v>
      </c>
      <c r="H280" t="s">
        <v>33</v>
      </c>
      <c r="I280">
        <v>5.04</v>
      </c>
      <c r="J280" s="6" cm="1">
        <f t="array" ref="J280">IF(ISBLANK(I280),
    IFERROR(MEDIAN(IF($C$2:$C$10000=C280, $I$2:$I$10000)),""),
    I280
)</f>
        <v>5.04</v>
      </c>
      <c r="K280">
        <v>514.79999999999995</v>
      </c>
      <c r="L280" cm="1">
        <f t="array" ref="L280">IF(ISBLANK(K280),
    IFERROR(MEDIAN(IF($B$2:$B$10000=B280, $K$2:$K$10000)),""),
    K280
)</f>
        <v>514.79999999999995</v>
      </c>
      <c r="M280">
        <v>22.4</v>
      </c>
      <c r="N280">
        <v>559.20000000000005</v>
      </c>
      <c r="O280" s="7" cm="1">
        <f t="array" ref="O280">IF(ISBLANK(N280),
    IFERROR(AVERAGE(IF($C$2:$C$10000=C280, $N$2:$N$10000)),""),
    N280
)</f>
        <v>559.20000000000005</v>
      </c>
      <c r="P280" t="b">
        <v>0</v>
      </c>
      <c r="Q280" t="s">
        <v>35</v>
      </c>
      <c r="R280" t="str">
        <f t="shared" si="4"/>
        <v>Sem Aplicação</v>
      </c>
      <c r="S280" t="s">
        <v>41</v>
      </c>
      <c r="T280" s="4">
        <v>158.96</v>
      </c>
      <c r="U280" s="4">
        <v>189523.6</v>
      </c>
      <c r="V280" s="4">
        <v>-106079.14</v>
      </c>
    </row>
    <row r="281" spans="1:22" x14ac:dyDescent="0.25">
      <c r="A281">
        <v>1606</v>
      </c>
      <c r="B281" t="s">
        <v>18</v>
      </c>
      <c r="C281" t="s">
        <v>28</v>
      </c>
      <c r="D281">
        <v>22.34</v>
      </c>
      <c r="E281" s="3">
        <v>44999</v>
      </c>
      <c r="F281" s="3">
        <v>45117</v>
      </c>
      <c r="G281">
        <v>108.37</v>
      </c>
      <c r="H281" t="s">
        <v>31</v>
      </c>
      <c r="I281">
        <v>6.04</v>
      </c>
      <c r="J281" s="6" cm="1">
        <f t="array" ref="J281">IF(ISBLANK(I281),
    IFERROR(MEDIAN(IF($C$2:$C$10000=C281, $I$2:$I$10000)),""),
    I281
)</f>
        <v>6.04</v>
      </c>
      <c r="K281">
        <v>243.9</v>
      </c>
      <c r="L281" cm="1">
        <f t="array" ref="L281">IF(ISBLANK(K281),
    IFERROR(MEDIAN(IF($B$2:$B$10000=B281, $K$2:$K$10000)),""),
    K281
)</f>
        <v>243.9</v>
      </c>
      <c r="M281">
        <v>33.1</v>
      </c>
      <c r="N281">
        <v>64.900000000000006</v>
      </c>
      <c r="O281" s="7" cm="1">
        <f t="array" ref="O281">IF(ISBLANK(N281),
    IFERROR(AVERAGE(IF($C$2:$C$10000=C281, $N$2:$N$10000)),""),
    N281
)</f>
        <v>64.900000000000006</v>
      </c>
      <c r="P281" t="b">
        <v>1</v>
      </c>
      <c r="Q281" t="s">
        <v>37</v>
      </c>
      <c r="R281" t="str">
        <f t="shared" si="4"/>
        <v>Glifosato</v>
      </c>
      <c r="S281" t="s">
        <v>39</v>
      </c>
      <c r="T281" s="4">
        <v>341.07</v>
      </c>
      <c r="U281" s="4">
        <v>44411.46</v>
      </c>
      <c r="V281" s="4">
        <v>-7449.7</v>
      </c>
    </row>
    <row r="282" spans="1:22" x14ac:dyDescent="0.25">
      <c r="A282">
        <v>4170</v>
      </c>
      <c r="B282" t="s">
        <v>18</v>
      </c>
      <c r="C282" t="s">
        <v>28</v>
      </c>
      <c r="D282">
        <v>220.13</v>
      </c>
      <c r="E282" s="3">
        <v>44937</v>
      </c>
      <c r="F282" s="3">
        <v>45124</v>
      </c>
      <c r="G282">
        <v>831.78</v>
      </c>
      <c r="H282" t="s">
        <v>30</v>
      </c>
      <c r="I282">
        <v>4.8600000000000003</v>
      </c>
      <c r="J282" s="6" cm="1">
        <f t="array" ref="J282">IF(ISBLANK(I282),
    IFERROR(MEDIAN(IF($C$2:$C$10000=C282, $I$2:$I$10000)),""),
    I282
)</f>
        <v>4.8600000000000003</v>
      </c>
      <c r="K282">
        <v>1028.0999999999999</v>
      </c>
      <c r="L282" cm="1">
        <f t="array" ref="L282">IF(ISBLANK(K282),
    IFERROR(MEDIAN(IF($B$2:$B$10000=B282, $K$2:$K$10000)),""),
    K282
)</f>
        <v>1028.0999999999999</v>
      </c>
      <c r="M282">
        <v>28.9</v>
      </c>
      <c r="N282">
        <v>424.2</v>
      </c>
      <c r="O282" s="7" cm="1">
        <f t="array" ref="O282">IF(ISBLANK(N282),
    IFERROR(AVERAGE(IF($C$2:$C$10000=C282, $N$2:$N$10000)),""),
    N282
)</f>
        <v>424.2</v>
      </c>
      <c r="P282" t="b">
        <v>0</v>
      </c>
      <c r="Q282" t="s">
        <v>35</v>
      </c>
      <c r="R282" t="str">
        <f t="shared" si="4"/>
        <v>Sem Aplicação</v>
      </c>
      <c r="S282" t="s">
        <v>39</v>
      </c>
      <c r="T282" s="4">
        <v>342.47</v>
      </c>
      <c r="U282" s="4">
        <v>394103.62</v>
      </c>
      <c r="V282" s="4">
        <v>-109243.92</v>
      </c>
    </row>
    <row r="283" spans="1:22" x14ac:dyDescent="0.25">
      <c r="A283">
        <v>1699</v>
      </c>
      <c r="B283" t="s">
        <v>19</v>
      </c>
      <c r="C283" t="s">
        <v>26</v>
      </c>
      <c r="D283">
        <v>102.01</v>
      </c>
      <c r="E283" s="3">
        <v>44948</v>
      </c>
      <c r="F283" s="3">
        <v>45067</v>
      </c>
      <c r="G283">
        <v>636.85</v>
      </c>
      <c r="H283" t="s">
        <v>31</v>
      </c>
      <c r="I283">
        <v>5.34</v>
      </c>
      <c r="J283" s="6" cm="1">
        <f t="array" ref="J283">IF(ISBLANK(I283),
    IFERROR(MEDIAN(IF($C$2:$C$10000=C283, $I$2:$I$10000)),""),
    I283
)</f>
        <v>5.34</v>
      </c>
      <c r="K283">
        <v>709.2</v>
      </c>
      <c r="L283" cm="1">
        <f t="array" ref="L283">IF(ISBLANK(K283),
    IFERROR(MEDIAN(IF($B$2:$B$10000=B283, $K$2:$K$10000)),""),
    K283
)</f>
        <v>709.2</v>
      </c>
      <c r="M283">
        <v>27.1</v>
      </c>
      <c r="N283">
        <v>393.6</v>
      </c>
      <c r="O283" s="7" cm="1">
        <f t="array" ref="O283">IF(ISBLANK(N283),
    IFERROR(AVERAGE(IF($C$2:$C$10000=C283, $N$2:$N$10000)),""),
    N283
)</f>
        <v>393.6</v>
      </c>
      <c r="P283" t="b">
        <v>1</v>
      </c>
      <c r="Q283" t="s">
        <v>34</v>
      </c>
      <c r="R283" t="str">
        <f t="shared" si="4"/>
        <v>Dicamba</v>
      </c>
      <c r="S283" t="s">
        <v>41</v>
      </c>
      <c r="T283" s="4">
        <v>110.1</v>
      </c>
      <c r="U283" s="4">
        <v>87554.19</v>
      </c>
      <c r="V283" s="4">
        <v>-17437.009999999998</v>
      </c>
    </row>
    <row r="284" spans="1:22" x14ac:dyDescent="0.25">
      <c r="A284">
        <v>6088</v>
      </c>
      <c r="B284" t="s">
        <v>22</v>
      </c>
      <c r="C284" t="s">
        <v>23</v>
      </c>
      <c r="D284">
        <v>197.78</v>
      </c>
      <c r="E284" s="3">
        <v>45024</v>
      </c>
      <c r="F284" s="3">
        <v>45201</v>
      </c>
      <c r="G284">
        <v>473.98</v>
      </c>
      <c r="H284" t="s">
        <v>33</v>
      </c>
      <c r="I284">
        <v>6.56</v>
      </c>
      <c r="J284" s="6" cm="1">
        <f t="array" ref="J284">IF(ISBLANK(I284),
    IFERROR(MEDIAN(IF($C$2:$C$10000=C284, $I$2:$I$10000)),""),
    I284
)</f>
        <v>6.56</v>
      </c>
      <c r="K284">
        <v>269.7</v>
      </c>
      <c r="L284" cm="1">
        <f t="array" ref="L284">IF(ISBLANK(K284),
    IFERROR(MEDIAN(IF($B$2:$B$10000=B284, $K$2:$K$10000)),""),
    K284
)</f>
        <v>269.7</v>
      </c>
      <c r="M284">
        <v>30.5</v>
      </c>
      <c r="N284">
        <v>558.4</v>
      </c>
      <c r="O284" s="7" cm="1">
        <f t="array" ref="O284">IF(ISBLANK(N284),
    IFERROR(AVERAGE(IF($C$2:$C$10000=C284, $N$2:$N$10000)),""),
    N284
)</f>
        <v>558.4</v>
      </c>
      <c r="P284" t="b">
        <v>1</v>
      </c>
      <c r="Q284" t="s">
        <v>34</v>
      </c>
      <c r="R284" t="str">
        <f t="shared" si="4"/>
        <v>Dicamba</v>
      </c>
      <c r="S284" t="s">
        <v>40</v>
      </c>
      <c r="T284" s="4">
        <v>907.37</v>
      </c>
      <c r="U284" s="4">
        <v>323978.34999999998</v>
      </c>
      <c r="V284" s="4">
        <v>106096.88</v>
      </c>
    </row>
    <row r="285" spans="1:22" x14ac:dyDescent="0.25">
      <c r="A285">
        <v>1190</v>
      </c>
      <c r="B285" t="s">
        <v>18</v>
      </c>
      <c r="C285" t="s">
        <v>26</v>
      </c>
      <c r="D285">
        <v>87.48</v>
      </c>
      <c r="E285" s="3">
        <v>45025</v>
      </c>
      <c r="F285" s="3">
        <v>45216</v>
      </c>
      <c r="G285">
        <v>426.47</v>
      </c>
      <c r="H285" t="s">
        <v>31</v>
      </c>
      <c r="I285">
        <v>4.7300000000000004</v>
      </c>
      <c r="J285" s="6" cm="1">
        <f t="array" ref="J285">IF(ISBLANK(I285),
    IFERROR(MEDIAN(IF($C$2:$C$10000=C285, $I$2:$I$10000)),""),
    I285
)</f>
        <v>4.7300000000000004</v>
      </c>
      <c r="K285">
        <v>1768.5</v>
      </c>
      <c r="L285" cm="1">
        <f t="array" ref="L285">IF(ISBLANK(K285),
    IFERROR(MEDIAN(IF($B$2:$B$10000=B285, $K$2:$K$10000)),""),
    K285
)</f>
        <v>1768.5</v>
      </c>
      <c r="M285">
        <v>31</v>
      </c>
      <c r="N285">
        <v>404.9</v>
      </c>
      <c r="O285" s="7" cm="1">
        <f t="array" ref="O285">IF(ISBLANK(N285),
    IFERROR(AVERAGE(IF($C$2:$C$10000=C285, $N$2:$N$10000)),""),
    N285
)</f>
        <v>404.9</v>
      </c>
      <c r="P285" t="b">
        <v>1</v>
      </c>
      <c r="Q285" t="s">
        <v>34</v>
      </c>
      <c r="R285" t="str">
        <f t="shared" si="4"/>
        <v>Dicamba</v>
      </c>
      <c r="S285" t="s">
        <v>40</v>
      </c>
      <c r="T285" s="4">
        <v>111.42</v>
      </c>
      <c r="U285" s="4">
        <v>118443.18</v>
      </c>
      <c r="V285" s="4">
        <v>-70925.89</v>
      </c>
    </row>
    <row r="286" spans="1:22" x14ac:dyDescent="0.25">
      <c r="A286">
        <v>1980</v>
      </c>
      <c r="B286" t="s">
        <v>20</v>
      </c>
      <c r="C286" t="s">
        <v>25</v>
      </c>
      <c r="D286">
        <v>173.37</v>
      </c>
      <c r="E286" s="3">
        <v>45003</v>
      </c>
      <c r="F286" s="3">
        <v>45242</v>
      </c>
      <c r="G286">
        <v>759.82</v>
      </c>
      <c r="H286" t="s">
        <v>31</v>
      </c>
      <c r="I286">
        <v>6.49</v>
      </c>
      <c r="J286" s="6" cm="1">
        <f t="array" ref="J286">IF(ISBLANK(I286),
    IFERROR(MEDIAN(IF($C$2:$C$10000=C286, $I$2:$I$10000)),""),
    I286
)</f>
        <v>6.49</v>
      </c>
      <c r="K286">
        <v>1266.3</v>
      </c>
      <c r="L286" cm="1">
        <f t="array" ref="L286">IF(ISBLANK(K286),
    IFERROR(MEDIAN(IF($B$2:$B$10000=B286, $K$2:$K$10000)),""),
    K286
)</f>
        <v>1266.3</v>
      </c>
      <c r="M286">
        <v>32.299999999999997</v>
      </c>
      <c r="N286">
        <v>393.7</v>
      </c>
      <c r="O286" s="7" cm="1">
        <f t="array" ref="O286">IF(ISBLANK(N286),
    IFERROR(AVERAGE(IF($C$2:$C$10000=C286, $N$2:$N$10000)),""),
    N286
)</f>
        <v>393.7</v>
      </c>
      <c r="P286" t="b">
        <v>1</v>
      </c>
      <c r="Q286" t="s">
        <v>36</v>
      </c>
      <c r="R286" t="str">
        <f t="shared" si="4"/>
        <v>2,4-D</v>
      </c>
      <c r="S286" t="s">
        <v>40</v>
      </c>
      <c r="T286" s="4">
        <v>72.16</v>
      </c>
      <c r="U286" s="4">
        <v>105023.83</v>
      </c>
      <c r="V286" s="4">
        <v>-50195.22</v>
      </c>
    </row>
    <row r="287" spans="1:22" x14ac:dyDescent="0.25">
      <c r="A287">
        <v>3975</v>
      </c>
      <c r="B287" t="s">
        <v>19</v>
      </c>
      <c r="C287" t="s">
        <v>24</v>
      </c>
      <c r="D287">
        <v>232.78</v>
      </c>
      <c r="E287" s="3">
        <v>44937</v>
      </c>
      <c r="F287" s="3">
        <v>45031</v>
      </c>
      <c r="G287">
        <v>550.21</v>
      </c>
      <c r="H287" t="s">
        <v>33</v>
      </c>
      <c r="I287">
        <v>7.2</v>
      </c>
      <c r="J287" s="6" cm="1">
        <f t="array" ref="J287">IF(ISBLANK(I287),
    IFERROR(MEDIAN(IF($C$2:$C$10000=C287, $I$2:$I$10000)),""),
    I287
)</f>
        <v>7.2</v>
      </c>
      <c r="K287">
        <v>1642.9</v>
      </c>
      <c r="L287" cm="1">
        <f t="array" ref="L287">IF(ISBLANK(K287),
    IFERROR(MEDIAN(IF($B$2:$B$10000=B287, $K$2:$K$10000)),""),
    K287
)</f>
        <v>1642.9</v>
      </c>
      <c r="M287">
        <v>32.4</v>
      </c>
      <c r="N287">
        <v>473.4</v>
      </c>
      <c r="O287" s="7" cm="1">
        <f t="array" ref="O287">IF(ISBLANK(N287),
    IFERROR(AVERAGE(IF($C$2:$C$10000=C287, $N$2:$N$10000)),""),
    N287
)</f>
        <v>473.4</v>
      </c>
      <c r="P287" t="b">
        <v>1</v>
      </c>
      <c r="Q287" t="s">
        <v>36</v>
      </c>
      <c r="R287" t="str">
        <f t="shared" si="4"/>
        <v>2,4-D</v>
      </c>
      <c r="S287" t="s">
        <v>40</v>
      </c>
      <c r="T287" s="4">
        <v>154.55000000000001</v>
      </c>
      <c r="U287" s="4">
        <v>133702.23000000001</v>
      </c>
      <c r="V287" s="4">
        <v>-48667.27</v>
      </c>
    </row>
    <row r="288" spans="1:22" x14ac:dyDescent="0.25">
      <c r="A288">
        <v>7102</v>
      </c>
      <c r="B288" t="s">
        <v>21</v>
      </c>
      <c r="C288" t="s">
        <v>27</v>
      </c>
      <c r="D288">
        <v>278.76</v>
      </c>
      <c r="E288" s="3">
        <v>44986</v>
      </c>
      <c r="F288" s="3">
        <v>45089</v>
      </c>
      <c r="G288">
        <v>510.14</v>
      </c>
      <c r="H288" t="s">
        <v>32</v>
      </c>
      <c r="I288">
        <v>7.41</v>
      </c>
      <c r="J288" s="6" cm="1">
        <f t="array" ref="J288">IF(ISBLANK(I288),
    IFERROR(MEDIAN(IF($C$2:$C$10000=C288, $I$2:$I$10000)),""),
    I288
)</f>
        <v>7.41</v>
      </c>
      <c r="K288">
        <v>1798.5</v>
      </c>
      <c r="L288" cm="1">
        <f t="array" ref="L288">IF(ISBLANK(K288),
    IFERROR(MEDIAN(IF($B$2:$B$10000=B288, $K$2:$K$10000)),""),
    K288
)</f>
        <v>1798.5</v>
      </c>
      <c r="M288">
        <v>18.8</v>
      </c>
      <c r="N288">
        <v>197.3</v>
      </c>
      <c r="O288" s="7" cm="1">
        <f t="array" ref="O288">IF(ISBLANK(N288),
    IFERROR(AVERAGE(IF($C$2:$C$10000=C288, $N$2:$N$10000)),""),
    N288
)</f>
        <v>197.3</v>
      </c>
      <c r="P288" t="b">
        <v>1</v>
      </c>
      <c r="Q288" t="s">
        <v>38</v>
      </c>
      <c r="R288" t="str">
        <f t="shared" si="4"/>
        <v>Atrazina</v>
      </c>
      <c r="S288" t="s">
        <v>39</v>
      </c>
      <c r="T288" s="4">
        <v>158.34</v>
      </c>
      <c r="U288" s="4">
        <v>473732.71</v>
      </c>
      <c r="V288" s="4">
        <v>-392957.14</v>
      </c>
    </row>
    <row r="289" spans="1:22" x14ac:dyDescent="0.25">
      <c r="A289">
        <v>2184</v>
      </c>
      <c r="B289" t="s">
        <v>19</v>
      </c>
      <c r="C289" t="s">
        <v>25</v>
      </c>
      <c r="D289">
        <v>82.03</v>
      </c>
      <c r="E289" s="3">
        <v>45022</v>
      </c>
      <c r="F289" s="3">
        <v>45123</v>
      </c>
      <c r="G289">
        <v>450.81</v>
      </c>
      <c r="H289" t="s">
        <v>32</v>
      </c>
      <c r="I289">
        <v>5.15</v>
      </c>
      <c r="J289" s="6" cm="1">
        <f t="array" ref="J289">IF(ISBLANK(I289),
    IFERROR(MEDIAN(IF($C$2:$C$10000=C289, $I$2:$I$10000)),""),
    I289
)</f>
        <v>5.15</v>
      </c>
      <c r="K289">
        <v>827.1</v>
      </c>
      <c r="L289" cm="1">
        <f t="array" ref="L289">IF(ISBLANK(K289),
    IFERROR(MEDIAN(IF($B$2:$B$10000=B289, $K$2:$K$10000)),""),
    K289
)</f>
        <v>827.1</v>
      </c>
      <c r="M289">
        <v>20</v>
      </c>
      <c r="N289">
        <v>377.7</v>
      </c>
      <c r="O289" s="7" cm="1">
        <f t="array" ref="O289">IF(ISBLANK(N289),
    IFERROR(AVERAGE(IF($C$2:$C$10000=C289, $N$2:$N$10000)),""),
    N289
)</f>
        <v>377.7</v>
      </c>
      <c r="P289" t="b">
        <v>0</v>
      </c>
      <c r="Q289" t="s">
        <v>35</v>
      </c>
      <c r="R289" t="str">
        <f t="shared" si="4"/>
        <v>Sem Aplicação</v>
      </c>
      <c r="S289" t="s">
        <v>40</v>
      </c>
      <c r="T289" s="4">
        <v>83.76</v>
      </c>
      <c r="U289" s="4">
        <v>108073.38</v>
      </c>
      <c r="V289" s="4">
        <v>-70313.53</v>
      </c>
    </row>
    <row r="290" spans="1:22" x14ac:dyDescent="0.25">
      <c r="A290">
        <v>4327</v>
      </c>
      <c r="B290" t="s">
        <v>20</v>
      </c>
      <c r="C290" t="s">
        <v>24</v>
      </c>
      <c r="D290">
        <v>103.78</v>
      </c>
      <c r="E290" s="3">
        <v>45032</v>
      </c>
      <c r="F290" s="3">
        <v>45181</v>
      </c>
      <c r="G290">
        <v>237.37</v>
      </c>
      <c r="H290" t="s">
        <v>33</v>
      </c>
      <c r="I290">
        <v>6.75</v>
      </c>
      <c r="J290" s="6" cm="1">
        <f t="array" ref="J290">IF(ISBLANK(I290),
    IFERROR(MEDIAN(IF($C$2:$C$10000=C290, $I$2:$I$10000)),""),
    I290
)</f>
        <v>6.75</v>
      </c>
      <c r="L290" cm="1">
        <f t="array" ref="L290">IF(ISBLANK(K290),
    IFERROR(MEDIAN(IF($B$2:$B$10000=B290, $K$2:$K$10000)),""),
    K290
)</f>
        <v>932.9</v>
      </c>
      <c r="M290">
        <v>31.2</v>
      </c>
      <c r="N290">
        <v>335.7</v>
      </c>
      <c r="O290" s="7" cm="1">
        <f t="array" ref="O290">IF(ISBLANK(N290),
    IFERROR(AVERAGE(IF($C$2:$C$10000=C290, $N$2:$N$10000)),""),
    N290
)</f>
        <v>335.7</v>
      </c>
      <c r="P290" t="b">
        <v>1</v>
      </c>
      <c r="Q290" t="s">
        <v>36</v>
      </c>
      <c r="R290" t="str">
        <f t="shared" si="4"/>
        <v>2,4-D</v>
      </c>
      <c r="S290" t="s">
        <v>39</v>
      </c>
      <c r="T290" s="4">
        <v>162.34</v>
      </c>
      <c r="U290" s="4">
        <v>140828.15</v>
      </c>
      <c r="V290" s="4">
        <v>-102293.5</v>
      </c>
    </row>
    <row r="291" spans="1:22" x14ac:dyDescent="0.25">
      <c r="A291">
        <v>4394</v>
      </c>
      <c r="B291" t="s">
        <v>22</v>
      </c>
      <c r="C291" t="s">
        <v>27</v>
      </c>
      <c r="D291">
        <v>141.96</v>
      </c>
      <c r="E291" s="3">
        <v>44941</v>
      </c>
      <c r="F291" s="3">
        <v>45154</v>
      </c>
      <c r="G291">
        <v>345.32</v>
      </c>
      <c r="H291" t="s">
        <v>32</v>
      </c>
      <c r="I291">
        <v>7.28</v>
      </c>
      <c r="J291" s="6" cm="1">
        <f t="array" ref="J291">IF(ISBLANK(I291),
    IFERROR(MEDIAN(IF($C$2:$C$10000=C291, $I$2:$I$10000)),""),
    I291
)</f>
        <v>7.28</v>
      </c>
      <c r="K291">
        <v>494.2</v>
      </c>
      <c r="L291" cm="1">
        <f t="array" ref="L291">IF(ISBLANK(K291),
    IFERROR(MEDIAN(IF($B$2:$B$10000=B291, $K$2:$K$10000)),""),
    K291
)</f>
        <v>494.2</v>
      </c>
      <c r="M291">
        <v>33.1</v>
      </c>
      <c r="N291">
        <v>291.2</v>
      </c>
      <c r="O291" s="7" cm="1">
        <f t="array" ref="O291">IF(ISBLANK(N291),
    IFERROR(AVERAGE(IF($C$2:$C$10000=C291, $N$2:$N$10000)),""),
    N291
)</f>
        <v>291.2</v>
      </c>
      <c r="P291" t="b">
        <v>0</v>
      </c>
      <c r="R291" t="str">
        <f t="shared" si="4"/>
        <v>Desconhecido</v>
      </c>
      <c r="S291" t="s">
        <v>39</v>
      </c>
      <c r="T291" s="4">
        <v>155.69</v>
      </c>
      <c r="U291" s="4">
        <v>142585.13</v>
      </c>
      <c r="V291" s="4">
        <v>-88822.26</v>
      </c>
    </row>
    <row r="292" spans="1:22" x14ac:dyDescent="0.25">
      <c r="A292">
        <v>9319</v>
      </c>
      <c r="B292" t="s">
        <v>21</v>
      </c>
      <c r="C292" t="s">
        <v>25</v>
      </c>
      <c r="D292">
        <v>278.52</v>
      </c>
      <c r="E292" s="3">
        <v>44964</v>
      </c>
      <c r="F292" s="3">
        <v>45180</v>
      </c>
      <c r="G292">
        <v>1780.35</v>
      </c>
      <c r="H292" t="s">
        <v>30</v>
      </c>
      <c r="I292">
        <v>4.7699999999999996</v>
      </c>
      <c r="J292" s="6" cm="1">
        <f t="array" ref="J292">IF(ISBLANK(I292),
    IFERROR(MEDIAN(IF($C$2:$C$10000=C292, $I$2:$I$10000)),""),
    I292
)</f>
        <v>4.7699999999999996</v>
      </c>
      <c r="K292">
        <v>1024.3</v>
      </c>
      <c r="L292" cm="1">
        <f t="array" ref="L292">IF(ISBLANK(K292),
    IFERROR(MEDIAN(IF($B$2:$B$10000=B292, $K$2:$K$10000)),""),
    K292
)</f>
        <v>1024.3</v>
      </c>
      <c r="M292">
        <v>22.9</v>
      </c>
      <c r="N292">
        <v>93.7</v>
      </c>
      <c r="O292" s="7" cm="1">
        <f t="array" ref="O292">IF(ISBLANK(N292),
    IFERROR(AVERAGE(IF($C$2:$C$10000=C292, $N$2:$N$10000)),""),
    N292
)</f>
        <v>93.7</v>
      </c>
      <c r="P292" t="b">
        <v>1</v>
      </c>
      <c r="Q292" t="s">
        <v>34</v>
      </c>
      <c r="R292" t="str">
        <f t="shared" si="4"/>
        <v>Dicamba</v>
      </c>
      <c r="S292" t="s">
        <v>40</v>
      </c>
      <c r="T292" s="4">
        <v>83.87</v>
      </c>
      <c r="U292" s="4">
        <v>527940.81999999995</v>
      </c>
      <c r="V292" s="4">
        <v>-378622.87</v>
      </c>
    </row>
    <row r="293" spans="1:22" x14ac:dyDescent="0.25">
      <c r="A293">
        <v>2816</v>
      </c>
      <c r="B293" t="s">
        <v>21</v>
      </c>
      <c r="C293" t="s">
        <v>29</v>
      </c>
      <c r="D293">
        <v>270.91000000000003</v>
      </c>
      <c r="E293" s="3">
        <v>44927</v>
      </c>
      <c r="F293" s="3">
        <v>45127</v>
      </c>
      <c r="G293">
        <v>1377.93</v>
      </c>
      <c r="H293" t="s">
        <v>32</v>
      </c>
      <c r="I293">
        <v>5.74</v>
      </c>
      <c r="J293" s="6" cm="1">
        <f t="array" ref="J293">IF(ISBLANK(I293),
    IFERROR(MEDIAN(IF($C$2:$C$10000=C293, $I$2:$I$10000)),""),
    I293
)</f>
        <v>5.74</v>
      </c>
      <c r="K293">
        <v>1169.7</v>
      </c>
      <c r="L293" cm="1">
        <f t="array" ref="L293">IF(ISBLANK(K293),
    IFERROR(MEDIAN(IF($B$2:$B$10000=B293, $K$2:$K$10000)),""),
    K293
)</f>
        <v>1169.7</v>
      </c>
      <c r="M293">
        <v>18.100000000000001</v>
      </c>
      <c r="O293" s="7" cm="1">
        <f t="array" ref="O293">IF(ISBLANK(N293),
    IFERROR(AVERAGE(IF($C$2:$C$10000=C293, $N$2:$N$10000)),""),
    N293
)</f>
        <v>311.31765517241399</v>
      </c>
      <c r="P293" t="b">
        <v>1</v>
      </c>
      <c r="Q293" t="s">
        <v>36</v>
      </c>
      <c r="R293" t="str">
        <f t="shared" si="4"/>
        <v>2,4-D</v>
      </c>
      <c r="S293" t="s">
        <v>41</v>
      </c>
      <c r="T293" s="4">
        <v>64.92</v>
      </c>
      <c r="U293" s="4">
        <v>425334.57</v>
      </c>
      <c r="V293" s="4">
        <v>-335879.35</v>
      </c>
    </row>
    <row r="294" spans="1:22" x14ac:dyDescent="0.25">
      <c r="A294">
        <v>6854</v>
      </c>
      <c r="B294" t="s">
        <v>22</v>
      </c>
      <c r="C294" t="s">
        <v>27</v>
      </c>
      <c r="D294">
        <v>31.51</v>
      </c>
      <c r="E294" s="3">
        <v>44972</v>
      </c>
      <c r="F294" s="3">
        <v>45196</v>
      </c>
      <c r="G294">
        <v>86.73</v>
      </c>
      <c r="H294" t="s">
        <v>33</v>
      </c>
      <c r="I294">
        <v>7.26</v>
      </c>
      <c r="J294" s="6" cm="1">
        <f t="array" ref="J294">IF(ISBLANK(I294),
    IFERROR(MEDIAN(IF($C$2:$C$10000=C294, $I$2:$I$10000)),""),
    I294
)</f>
        <v>7.26</v>
      </c>
      <c r="L294" cm="1">
        <f t="array" ref="L294">IF(ISBLANK(K294),
    IFERROR(MEDIAN(IF($B$2:$B$10000=B294, $K$2:$K$10000)),""),
    K294
)</f>
        <v>936.15</v>
      </c>
      <c r="M294">
        <v>23.2</v>
      </c>
      <c r="N294">
        <v>204</v>
      </c>
      <c r="O294" s="7" cm="1">
        <f t="array" ref="O294">IF(ISBLANK(N294),
    IFERROR(AVERAGE(IF($C$2:$C$10000=C294, $N$2:$N$10000)),""),
    N294
)</f>
        <v>204</v>
      </c>
      <c r="P294" t="b">
        <v>1</v>
      </c>
      <c r="Q294" t="s">
        <v>36</v>
      </c>
      <c r="R294" t="str">
        <f t="shared" si="4"/>
        <v>2,4-D</v>
      </c>
      <c r="S294" t="s">
        <v>40</v>
      </c>
      <c r="T294" s="4">
        <v>141.47</v>
      </c>
      <c r="U294" s="4">
        <v>59606.17</v>
      </c>
      <c r="V294" s="4">
        <v>-47336.480000000003</v>
      </c>
    </row>
    <row r="295" spans="1:22" x14ac:dyDescent="0.25">
      <c r="A295">
        <v>7709</v>
      </c>
      <c r="B295" t="s">
        <v>19</v>
      </c>
      <c r="C295" t="s">
        <v>25</v>
      </c>
      <c r="D295">
        <v>43.92</v>
      </c>
      <c r="E295" s="3">
        <v>45040</v>
      </c>
      <c r="F295" s="3">
        <v>45178</v>
      </c>
      <c r="G295">
        <v>195.65</v>
      </c>
      <c r="H295" t="s">
        <v>30</v>
      </c>
      <c r="I295">
        <v>5.1100000000000003</v>
      </c>
      <c r="J295" s="6" cm="1">
        <f t="array" ref="J295">IF(ISBLANK(I295),
    IFERROR(MEDIAN(IF($C$2:$C$10000=C295, $I$2:$I$10000)),""),
    I295
)</f>
        <v>5.1100000000000003</v>
      </c>
      <c r="K295">
        <v>819.6</v>
      </c>
      <c r="L295" cm="1">
        <f t="array" ref="L295">IF(ISBLANK(K295),
    IFERROR(MEDIAN(IF($B$2:$B$10000=B295, $K$2:$K$10000)),""),
    K295
)</f>
        <v>819.6</v>
      </c>
      <c r="M295">
        <v>24.1</v>
      </c>
      <c r="N295">
        <v>448.3</v>
      </c>
      <c r="O295" s="7" cm="1">
        <f t="array" ref="O295">IF(ISBLANK(N295),
    IFERROR(AVERAGE(IF($C$2:$C$10000=C295, $N$2:$N$10000)),""),
    N295
)</f>
        <v>448.3</v>
      </c>
      <c r="P295" t="b">
        <v>1</v>
      </c>
      <c r="Q295" t="s">
        <v>36</v>
      </c>
      <c r="R295" t="str">
        <f t="shared" si="4"/>
        <v>2,4-D</v>
      </c>
      <c r="S295" t="s">
        <v>39</v>
      </c>
      <c r="T295" s="4">
        <v>81.8</v>
      </c>
      <c r="U295" s="4">
        <v>28499.73</v>
      </c>
      <c r="V295" s="4">
        <v>-12495.56</v>
      </c>
    </row>
    <row r="296" spans="1:22" x14ac:dyDescent="0.25">
      <c r="A296">
        <v>1569</v>
      </c>
      <c r="B296" t="s">
        <v>18</v>
      </c>
      <c r="C296" t="s">
        <v>28</v>
      </c>
      <c r="D296">
        <v>151.18</v>
      </c>
      <c r="E296" s="3">
        <v>45014</v>
      </c>
      <c r="F296" s="3">
        <v>45117</v>
      </c>
      <c r="G296">
        <v>630.51</v>
      </c>
      <c r="H296" t="s">
        <v>31</v>
      </c>
      <c r="I296">
        <v>7.3</v>
      </c>
      <c r="J296" s="6" cm="1">
        <f t="array" ref="J296">IF(ISBLANK(I296),
    IFERROR(MEDIAN(IF($C$2:$C$10000=C296, $I$2:$I$10000)),""),
    I296
)</f>
        <v>7.3</v>
      </c>
      <c r="L296" cm="1">
        <f t="array" ref="L296">IF(ISBLANK(K296),
    IFERROR(MEDIAN(IF($B$2:$B$10000=B296, $K$2:$K$10000)),""),
    K296
)</f>
        <v>993.8</v>
      </c>
      <c r="M296">
        <v>30.2</v>
      </c>
      <c r="N296">
        <v>556.4</v>
      </c>
      <c r="O296" s="7" cm="1">
        <f t="array" ref="O296">IF(ISBLANK(N296),
    IFERROR(AVERAGE(IF($C$2:$C$10000=C296, $N$2:$N$10000)),""),
    N296
)</f>
        <v>556.4</v>
      </c>
      <c r="P296" t="b">
        <v>1</v>
      </c>
      <c r="Q296" t="s">
        <v>38</v>
      </c>
      <c r="R296" t="str">
        <f t="shared" si="4"/>
        <v>Atrazina</v>
      </c>
      <c r="S296" t="s">
        <v>40</v>
      </c>
      <c r="T296" s="4">
        <v>355.06</v>
      </c>
      <c r="U296" s="4">
        <v>207962.3</v>
      </c>
      <c r="V296" s="4">
        <v>15906.58</v>
      </c>
    </row>
    <row r="297" spans="1:22" x14ac:dyDescent="0.25">
      <c r="A297">
        <v>6442</v>
      </c>
      <c r="B297" t="s">
        <v>19</v>
      </c>
      <c r="C297" t="s">
        <v>24</v>
      </c>
      <c r="D297">
        <v>36.450000000000003</v>
      </c>
      <c r="E297" s="3">
        <v>44969</v>
      </c>
      <c r="F297" s="3">
        <v>45067</v>
      </c>
      <c r="G297">
        <v>208.58</v>
      </c>
      <c r="H297" t="s">
        <v>33</v>
      </c>
      <c r="I297">
        <v>6.08</v>
      </c>
      <c r="J297" s="6" cm="1">
        <f t="array" ref="J297">IF(ISBLANK(I297),
    IFERROR(MEDIAN(IF($C$2:$C$10000=C297, $I$2:$I$10000)),""),
    I297
)</f>
        <v>6.08</v>
      </c>
      <c r="K297">
        <v>907</v>
      </c>
      <c r="L297" cm="1">
        <f t="array" ref="L297">IF(ISBLANK(K297),
    IFERROR(MEDIAN(IF($B$2:$B$10000=B297, $K$2:$K$10000)),""),
    K297
)</f>
        <v>907</v>
      </c>
      <c r="M297">
        <v>18.8</v>
      </c>
      <c r="N297">
        <v>176.9</v>
      </c>
      <c r="O297" s="7" cm="1">
        <f t="array" ref="O297">IF(ISBLANK(N297),
    IFERROR(AVERAGE(IF($C$2:$C$10000=C297, $N$2:$N$10000)),""),
    N297
)</f>
        <v>176.9</v>
      </c>
      <c r="P297" t="b">
        <v>1</v>
      </c>
      <c r="Q297" t="s">
        <v>36</v>
      </c>
      <c r="R297" t="str">
        <f t="shared" si="4"/>
        <v>2,4-D</v>
      </c>
      <c r="S297" t="s">
        <v>41</v>
      </c>
      <c r="T297" s="4">
        <v>161.31</v>
      </c>
      <c r="U297" s="4">
        <v>53081.8</v>
      </c>
      <c r="V297" s="4">
        <v>-19435.759999999998</v>
      </c>
    </row>
    <row r="298" spans="1:22" x14ac:dyDescent="0.25">
      <c r="A298">
        <v>2895</v>
      </c>
      <c r="B298" t="s">
        <v>20</v>
      </c>
      <c r="C298" t="s">
        <v>25</v>
      </c>
      <c r="D298">
        <v>106.95</v>
      </c>
      <c r="E298" s="3">
        <v>45030</v>
      </c>
      <c r="F298" s="3">
        <v>45247</v>
      </c>
      <c r="G298">
        <v>550.42999999999995</v>
      </c>
      <c r="H298" t="s">
        <v>33</v>
      </c>
      <c r="I298">
        <v>4.8</v>
      </c>
      <c r="J298" s="6" cm="1">
        <f t="array" ref="J298">IF(ISBLANK(I298),
    IFERROR(MEDIAN(IF($C$2:$C$10000=C298, $I$2:$I$10000)),""),
    I298
)</f>
        <v>4.8</v>
      </c>
      <c r="K298">
        <v>336.4</v>
      </c>
      <c r="L298" cm="1">
        <f t="array" ref="L298">IF(ISBLANK(K298),
    IFERROR(MEDIAN(IF($B$2:$B$10000=B298, $K$2:$K$10000)),""),
    K298
)</f>
        <v>336.4</v>
      </c>
      <c r="M298">
        <v>21.4</v>
      </c>
      <c r="N298">
        <v>91</v>
      </c>
      <c r="O298" s="7" cm="1">
        <f t="array" ref="O298">IF(ISBLANK(N298),
    IFERROR(AVERAGE(IF($C$2:$C$10000=C298, $N$2:$N$10000)),""),
    N298
)</f>
        <v>91</v>
      </c>
      <c r="P298" t="b">
        <v>1</v>
      </c>
      <c r="Q298" t="s">
        <v>38</v>
      </c>
      <c r="R298" t="str">
        <f t="shared" si="4"/>
        <v>Atrazina</v>
      </c>
      <c r="S298" t="s">
        <v>39</v>
      </c>
      <c r="T298" s="4">
        <v>70.239999999999995</v>
      </c>
      <c r="U298" s="4">
        <v>73687.48</v>
      </c>
      <c r="V298" s="4">
        <v>-35025.279999999999</v>
      </c>
    </row>
    <row r="299" spans="1:22" x14ac:dyDescent="0.25">
      <c r="A299">
        <v>3733</v>
      </c>
      <c r="B299" t="s">
        <v>18</v>
      </c>
      <c r="C299" t="s">
        <v>29</v>
      </c>
      <c r="D299">
        <v>48.77</v>
      </c>
      <c r="E299" s="3">
        <v>44948</v>
      </c>
      <c r="F299" s="3">
        <v>45147</v>
      </c>
      <c r="G299">
        <v>275.97000000000003</v>
      </c>
      <c r="H299" t="s">
        <v>32</v>
      </c>
      <c r="J299" s="6" cm="1">
        <f t="array" ref="J299">IF(ISBLANK(I299),
    IFERROR(MEDIAN(IF($C$2:$C$10000=C299, $I$2:$I$10000)),""),
    I299
)</f>
        <v>5.96</v>
      </c>
      <c r="K299">
        <v>1584.1</v>
      </c>
      <c r="L299" cm="1">
        <f t="array" ref="L299">IF(ISBLANK(K299),
    IFERROR(MEDIAN(IF($B$2:$B$10000=B299, $K$2:$K$10000)),""),
    K299
)</f>
        <v>1584.1</v>
      </c>
      <c r="M299">
        <v>32.299999999999997</v>
      </c>
      <c r="N299">
        <v>600</v>
      </c>
      <c r="O299" s="7" cm="1">
        <f t="array" ref="O299">IF(ISBLANK(N299),
    IFERROR(AVERAGE(IF($C$2:$C$10000=C299, $N$2:$N$10000)),""),
    N299
)</f>
        <v>600</v>
      </c>
      <c r="P299" t="b">
        <v>1</v>
      </c>
      <c r="Q299" t="s">
        <v>36</v>
      </c>
      <c r="R299" t="str">
        <f t="shared" si="4"/>
        <v>2,4-D</v>
      </c>
      <c r="S299" t="s">
        <v>39</v>
      </c>
      <c r="T299" s="4">
        <v>54.22</v>
      </c>
      <c r="U299" s="4">
        <v>49716.02</v>
      </c>
      <c r="V299" s="4">
        <v>-34752.93</v>
      </c>
    </row>
    <row r="300" spans="1:22" x14ac:dyDescent="0.25">
      <c r="A300">
        <v>4863</v>
      </c>
      <c r="B300" t="s">
        <v>19</v>
      </c>
      <c r="C300" t="s">
        <v>26</v>
      </c>
      <c r="D300">
        <v>192.63</v>
      </c>
      <c r="E300" s="3">
        <v>44929</v>
      </c>
      <c r="F300" s="3">
        <v>45123</v>
      </c>
      <c r="G300">
        <v>492.66</v>
      </c>
      <c r="H300" t="s">
        <v>30</v>
      </c>
      <c r="J300" s="6" cm="1">
        <f t="array" ref="J300">IF(ISBLANK(I300),
    IFERROR(MEDIAN(IF($C$2:$C$10000=C300, $I$2:$I$10000)),""),
    I300
)</f>
        <v>5.97</v>
      </c>
      <c r="K300">
        <v>275</v>
      </c>
      <c r="L300" cm="1">
        <f t="array" ref="L300">IF(ISBLANK(K300),
    IFERROR(MEDIAN(IF($B$2:$B$10000=B300, $K$2:$K$10000)),""),
    K300
)</f>
        <v>275</v>
      </c>
      <c r="M300">
        <v>20.5</v>
      </c>
      <c r="N300">
        <v>430.2</v>
      </c>
      <c r="O300" s="7" cm="1">
        <f t="array" ref="O300">IF(ISBLANK(N300),
    IFERROR(AVERAGE(IF($C$2:$C$10000=C300, $N$2:$N$10000)),""),
    N300
)</f>
        <v>430.2</v>
      </c>
      <c r="P300" t="b">
        <v>1</v>
      </c>
      <c r="Q300" t="s">
        <v>38</v>
      </c>
      <c r="R300" t="str">
        <f t="shared" si="4"/>
        <v>Atrazina</v>
      </c>
      <c r="S300" t="s">
        <v>39</v>
      </c>
      <c r="T300" s="4">
        <v>129.26</v>
      </c>
      <c r="U300" s="4">
        <v>158381.64000000001</v>
      </c>
      <c r="V300" s="4">
        <v>-94700.41</v>
      </c>
    </row>
    <row r="301" spans="1:22" x14ac:dyDescent="0.25">
      <c r="A301">
        <v>8455</v>
      </c>
      <c r="B301" t="s">
        <v>22</v>
      </c>
      <c r="C301" t="s">
        <v>27</v>
      </c>
      <c r="D301">
        <v>285.10000000000002</v>
      </c>
      <c r="E301" s="3">
        <v>44940</v>
      </c>
      <c r="F301" s="3">
        <v>45080</v>
      </c>
      <c r="G301">
        <v>1340.28</v>
      </c>
      <c r="H301" t="s">
        <v>33</v>
      </c>
      <c r="I301">
        <v>5.35</v>
      </c>
      <c r="J301" s="6" cm="1">
        <f t="array" ref="J301">IF(ISBLANK(I301),
    IFERROR(MEDIAN(IF($C$2:$C$10000=C301, $I$2:$I$10000)),""),
    I301
)</f>
        <v>5.35</v>
      </c>
      <c r="K301">
        <v>809</v>
      </c>
      <c r="L301" cm="1">
        <f t="array" ref="L301">IF(ISBLANK(K301),
    IFERROR(MEDIAN(IF($B$2:$B$10000=B301, $K$2:$K$10000)),""),
    K301
)</f>
        <v>809</v>
      </c>
      <c r="M301">
        <v>30.1</v>
      </c>
      <c r="N301">
        <v>537.6</v>
      </c>
      <c r="O301" s="7" cm="1">
        <f t="array" ref="O301">IF(ISBLANK(N301),
    IFERROR(AVERAGE(IF($C$2:$C$10000=C301, $N$2:$N$10000)),""),
    N301
)</f>
        <v>537.6</v>
      </c>
      <c r="P301" t="b">
        <v>1</v>
      </c>
      <c r="Q301" t="s">
        <v>34</v>
      </c>
      <c r="R301" t="str">
        <f t="shared" si="4"/>
        <v>Dicamba</v>
      </c>
      <c r="S301" t="s">
        <v>39</v>
      </c>
      <c r="T301" s="4">
        <v>154.09</v>
      </c>
      <c r="U301" s="4">
        <v>563553.88</v>
      </c>
      <c r="V301" s="4">
        <v>-357030.13</v>
      </c>
    </row>
    <row r="302" spans="1:22" x14ac:dyDescent="0.25">
      <c r="A302">
        <v>5014</v>
      </c>
      <c r="B302" t="s">
        <v>20</v>
      </c>
      <c r="C302" t="s">
        <v>27</v>
      </c>
      <c r="D302">
        <v>299.04000000000002</v>
      </c>
      <c r="E302" s="3">
        <v>44928</v>
      </c>
      <c r="F302" s="3">
        <v>45074</v>
      </c>
      <c r="G302">
        <v>508.73</v>
      </c>
      <c r="H302" t="s">
        <v>30</v>
      </c>
      <c r="I302">
        <v>6.12</v>
      </c>
      <c r="J302" s="6" cm="1">
        <f t="array" ref="J302">IF(ISBLANK(I302),
    IFERROR(MEDIAN(IF($C$2:$C$10000=C302, $I$2:$I$10000)),""),
    I302
)</f>
        <v>6.12</v>
      </c>
      <c r="K302">
        <v>360.2</v>
      </c>
      <c r="L302" cm="1">
        <f t="array" ref="L302">IF(ISBLANK(K302),
    IFERROR(MEDIAN(IF($B$2:$B$10000=B302, $K$2:$K$10000)),""),
    K302
)</f>
        <v>360.2</v>
      </c>
      <c r="M302">
        <v>23.8</v>
      </c>
      <c r="N302">
        <v>129.1</v>
      </c>
      <c r="O302" s="7" cm="1">
        <f t="array" ref="O302">IF(ISBLANK(N302),
    IFERROR(AVERAGE(IF($C$2:$C$10000=C302, $N$2:$N$10000)),""),
    N302
)</f>
        <v>129.1</v>
      </c>
      <c r="P302" t="b">
        <v>0</v>
      </c>
      <c r="Q302" t="s">
        <v>35</v>
      </c>
      <c r="R302" t="str">
        <f t="shared" si="4"/>
        <v>Sem Aplicação</v>
      </c>
      <c r="S302" t="s">
        <v>39</v>
      </c>
      <c r="T302" s="4">
        <v>153.77000000000001</v>
      </c>
      <c r="U302" s="4">
        <v>393274.32</v>
      </c>
      <c r="V302" s="4">
        <v>-315046.90999999997</v>
      </c>
    </row>
    <row r="303" spans="1:22" x14ac:dyDescent="0.25">
      <c r="A303">
        <v>2686</v>
      </c>
      <c r="B303" t="s">
        <v>20</v>
      </c>
      <c r="C303" t="s">
        <v>27</v>
      </c>
      <c r="D303">
        <v>115.7</v>
      </c>
      <c r="E303" s="3">
        <v>44987</v>
      </c>
      <c r="F303" s="3">
        <v>45220</v>
      </c>
      <c r="G303">
        <v>213.43</v>
      </c>
      <c r="H303" t="s">
        <v>30</v>
      </c>
      <c r="I303">
        <v>5.95</v>
      </c>
      <c r="J303" s="6" cm="1">
        <f t="array" ref="J303">IF(ISBLANK(I303),
    IFERROR(MEDIAN(IF($C$2:$C$10000=C303, $I$2:$I$10000)),""),
    I303
)</f>
        <v>5.95</v>
      </c>
      <c r="K303">
        <v>1440</v>
      </c>
      <c r="L303" cm="1">
        <f t="array" ref="L303">IF(ISBLANK(K303),
    IFERROR(MEDIAN(IF($B$2:$B$10000=B303, $K$2:$K$10000)),""),
    K303
)</f>
        <v>1440</v>
      </c>
      <c r="M303">
        <v>28.6</v>
      </c>
      <c r="N303">
        <v>490.4</v>
      </c>
      <c r="O303" s="7" cm="1">
        <f t="array" ref="O303">IF(ISBLANK(N303),
    IFERROR(AVERAGE(IF($C$2:$C$10000=C303, $N$2:$N$10000)),""),
    N303
)</f>
        <v>490.4</v>
      </c>
      <c r="P303" t="b">
        <v>1</v>
      </c>
      <c r="Q303" t="s">
        <v>38</v>
      </c>
      <c r="R303" t="str">
        <f t="shared" si="4"/>
        <v>Atrazina</v>
      </c>
      <c r="S303" t="s">
        <v>39</v>
      </c>
      <c r="T303" s="4">
        <v>153.21</v>
      </c>
      <c r="U303" s="4">
        <v>112563.53</v>
      </c>
      <c r="V303" s="4">
        <v>-79863.92</v>
      </c>
    </row>
    <row r="304" spans="1:22" x14ac:dyDescent="0.25">
      <c r="A304">
        <v>4009</v>
      </c>
      <c r="B304" t="s">
        <v>20</v>
      </c>
      <c r="C304" t="s">
        <v>29</v>
      </c>
      <c r="D304">
        <v>181.71</v>
      </c>
      <c r="E304" s="3">
        <v>44958</v>
      </c>
      <c r="F304" s="3">
        <v>45057</v>
      </c>
      <c r="G304">
        <v>920.84</v>
      </c>
      <c r="H304" t="s">
        <v>32</v>
      </c>
      <c r="J304" s="6" cm="1">
        <f t="array" ref="J304">IF(ISBLANK(I304),
    IFERROR(MEDIAN(IF($C$2:$C$10000=C304, $I$2:$I$10000)),""),
    I304
)</f>
        <v>5.96</v>
      </c>
      <c r="K304">
        <v>700.4</v>
      </c>
      <c r="L304" cm="1">
        <f t="array" ref="L304">IF(ISBLANK(K304),
    IFERROR(MEDIAN(IF($B$2:$B$10000=B304, $K$2:$K$10000)),""),
    K304
)</f>
        <v>700.4</v>
      </c>
      <c r="M304">
        <v>19.2</v>
      </c>
      <c r="N304">
        <v>497.3</v>
      </c>
      <c r="O304" s="7" cm="1">
        <f t="array" ref="O304">IF(ISBLANK(N304),
    IFERROR(AVERAGE(IF($C$2:$C$10000=C304, $N$2:$N$10000)),""),
    N304
)</f>
        <v>497.3</v>
      </c>
      <c r="P304" t="b">
        <v>1</v>
      </c>
      <c r="Q304" t="s">
        <v>37</v>
      </c>
      <c r="R304" t="str">
        <f t="shared" si="4"/>
        <v>Glifosato</v>
      </c>
      <c r="S304" t="s">
        <v>40</v>
      </c>
      <c r="T304" s="4">
        <v>52.56</v>
      </c>
      <c r="U304" s="4">
        <v>271973.53000000003</v>
      </c>
      <c r="V304" s="4">
        <v>-223574.18</v>
      </c>
    </row>
    <row r="305" spans="1:22" x14ac:dyDescent="0.25">
      <c r="A305">
        <v>8806</v>
      </c>
      <c r="B305" t="s">
        <v>18</v>
      </c>
      <c r="C305" t="s">
        <v>24</v>
      </c>
      <c r="D305">
        <v>257.60000000000002</v>
      </c>
      <c r="E305" s="3">
        <v>45038</v>
      </c>
      <c r="F305" s="3">
        <v>45244</v>
      </c>
      <c r="G305">
        <v>417.85</v>
      </c>
      <c r="H305" t="s">
        <v>33</v>
      </c>
      <c r="I305">
        <v>4.76</v>
      </c>
      <c r="J305" s="6" cm="1">
        <f t="array" ref="J305">IF(ISBLANK(I305),
    IFERROR(MEDIAN(IF($C$2:$C$10000=C305, $I$2:$I$10000)),""),
    I305
)</f>
        <v>4.76</v>
      </c>
      <c r="L305" cm="1">
        <f t="array" ref="L305">IF(ISBLANK(K305),
    IFERROR(MEDIAN(IF($B$2:$B$10000=B305, $K$2:$K$10000)),""),
    K305
)</f>
        <v>993.8</v>
      </c>
      <c r="M305">
        <v>22.6</v>
      </c>
      <c r="N305">
        <v>133.30000000000001</v>
      </c>
      <c r="O305" s="7" cm="1">
        <f t="array" ref="O305">IF(ISBLANK(N305),
    IFERROR(AVERAGE(IF($C$2:$C$10000=C305, $N$2:$N$10000)),""),
    N305
)</f>
        <v>133.30000000000001</v>
      </c>
      <c r="P305" t="b">
        <v>1</v>
      </c>
      <c r="Q305" t="s">
        <v>38</v>
      </c>
      <c r="R305" t="str">
        <f t="shared" si="4"/>
        <v>Atrazina</v>
      </c>
      <c r="S305" t="s">
        <v>40</v>
      </c>
      <c r="T305" s="4">
        <v>150.08000000000001</v>
      </c>
      <c r="U305" s="4">
        <v>383649.2</v>
      </c>
      <c r="V305" s="4">
        <v>-320938.27</v>
      </c>
    </row>
    <row r="306" spans="1:22" x14ac:dyDescent="0.25">
      <c r="A306">
        <v>1154</v>
      </c>
      <c r="B306" t="s">
        <v>21</v>
      </c>
      <c r="C306" t="s">
        <v>27</v>
      </c>
      <c r="D306">
        <v>39.65</v>
      </c>
      <c r="E306" s="3">
        <v>44964</v>
      </c>
      <c r="F306" s="3">
        <v>45100</v>
      </c>
      <c r="G306">
        <v>174.41</v>
      </c>
      <c r="H306" t="s">
        <v>30</v>
      </c>
      <c r="I306">
        <v>6.91</v>
      </c>
      <c r="J306" s="6" cm="1">
        <f t="array" ref="J306">IF(ISBLANK(I306),
    IFERROR(MEDIAN(IF($C$2:$C$10000=C306, $I$2:$I$10000)),""),
    I306
)</f>
        <v>6.91</v>
      </c>
      <c r="K306">
        <v>1050.4000000000001</v>
      </c>
      <c r="L306" cm="1">
        <f t="array" ref="L306">IF(ISBLANK(K306),
    IFERROR(MEDIAN(IF($B$2:$B$10000=B306, $K$2:$K$10000)),""),
    K306
)</f>
        <v>1050.4000000000001</v>
      </c>
      <c r="M306">
        <v>24.8</v>
      </c>
      <c r="N306">
        <v>138.80000000000001</v>
      </c>
      <c r="O306" s="7" cm="1">
        <f t="array" ref="O306">IF(ISBLANK(N306),
    IFERROR(AVERAGE(IF($C$2:$C$10000=C306, $N$2:$N$10000)),""),
    N306
)</f>
        <v>138.80000000000001</v>
      </c>
      <c r="P306" t="b">
        <v>0</v>
      </c>
      <c r="Q306" t="s">
        <v>35</v>
      </c>
      <c r="R306" t="str">
        <f t="shared" si="4"/>
        <v>Sem Aplicação</v>
      </c>
      <c r="S306" t="s">
        <v>41</v>
      </c>
      <c r="T306" s="4">
        <v>148.81</v>
      </c>
      <c r="U306" s="4">
        <v>40482.47</v>
      </c>
      <c r="V306" s="4">
        <v>-14528.52</v>
      </c>
    </row>
    <row r="307" spans="1:22" x14ac:dyDescent="0.25">
      <c r="A307">
        <v>2409</v>
      </c>
      <c r="B307" t="s">
        <v>18</v>
      </c>
      <c r="C307" t="s">
        <v>24</v>
      </c>
      <c r="D307">
        <v>208.42</v>
      </c>
      <c r="E307" s="3">
        <v>45023</v>
      </c>
      <c r="F307" s="3">
        <v>45118</v>
      </c>
      <c r="G307">
        <v>1188.42</v>
      </c>
      <c r="H307" t="s">
        <v>30</v>
      </c>
      <c r="I307">
        <v>5.94</v>
      </c>
      <c r="J307" s="6" cm="1">
        <f t="array" ref="J307">IF(ISBLANK(I307),
    IFERROR(MEDIAN(IF($C$2:$C$10000=C307, $I$2:$I$10000)),""),
    I307
)</f>
        <v>5.94</v>
      </c>
      <c r="K307">
        <v>1666</v>
      </c>
      <c r="L307" cm="1">
        <f t="array" ref="L307">IF(ISBLANK(K307),
    IFERROR(MEDIAN(IF($B$2:$B$10000=B307, $K$2:$K$10000)),""),
    K307
)</f>
        <v>1666</v>
      </c>
      <c r="M307">
        <v>31.7</v>
      </c>
      <c r="N307">
        <v>212.5</v>
      </c>
      <c r="O307" s="7" cm="1">
        <f t="array" ref="O307">IF(ISBLANK(N307),
    IFERROR(AVERAGE(IF($C$2:$C$10000=C307, $N$2:$N$10000)),""),
    N307
)</f>
        <v>212.5</v>
      </c>
      <c r="P307" t="b">
        <v>1</v>
      </c>
      <c r="Q307" t="s">
        <v>38</v>
      </c>
      <c r="R307" t="str">
        <f t="shared" si="4"/>
        <v>Atrazina</v>
      </c>
      <c r="S307" t="s">
        <v>39</v>
      </c>
      <c r="T307" s="4">
        <v>158.88999999999999</v>
      </c>
      <c r="U307" s="4">
        <v>414940.1</v>
      </c>
      <c r="V307" s="4">
        <v>-226112.05</v>
      </c>
    </row>
    <row r="308" spans="1:22" x14ac:dyDescent="0.25">
      <c r="A308">
        <v>1784</v>
      </c>
      <c r="B308" t="s">
        <v>19</v>
      </c>
      <c r="C308" t="s">
        <v>25</v>
      </c>
      <c r="D308">
        <v>125.61</v>
      </c>
      <c r="E308" s="3">
        <v>44972</v>
      </c>
      <c r="F308" s="3">
        <v>45173</v>
      </c>
      <c r="G308">
        <v>427.04</v>
      </c>
      <c r="H308" t="s">
        <v>31</v>
      </c>
      <c r="I308">
        <v>6.96</v>
      </c>
      <c r="J308" s="6" cm="1">
        <f t="array" ref="J308">IF(ISBLANK(I308),
    IFERROR(MEDIAN(IF($C$2:$C$10000=C308, $I$2:$I$10000)),""),
    I308
)</f>
        <v>6.96</v>
      </c>
      <c r="K308">
        <v>1653.8</v>
      </c>
      <c r="L308" cm="1">
        <f t="array" ref="L308">IF(ISBLANK(K308),
    IFERROR(MEDIAN(IF($B$2:$B$10000=B308, $K$2:$K$10000)),""),
    K308
)</f>
        <v>1653.8</v>
      </c>
      <c r="M308">
        <v>27</v>
      </c>
      <c r="N308">
        <v>169.2</v>
      </c>
      <c r="O308" s="7" cm="1">
        <f t="array" ref="O308">IF(ISBLANK(N308),
    IFERROR(AVERAGE(IF($C$2:$C$10000=C308, $N$2:$N$10000)),""),
    N308
)</f>
        <v>169.2</v>
      </c>
      <c r="P308" t="b">
        <v>1</v>
      </c>
      <c r="Q308" t="s">
        <v>34</v>
      </c>
      <c r="R308" t="str">
        <f t="shared" si="4"/>
        <v>Dicamba</v>
      </c>
      <c r="S308" t="s">
        <v>39</v>
      </c>
      <c r="T308" s="4">
        <v>86.24</v>
      </c>
      <c r="U308" s="4">
        <v>215225.5</v>
      </c>
      <c r="V308" s="4">
        <v>-178397.57</v>
      </c>
    </row>
    <row r="309" spans="1:22" x14ac:dyDescent="0.25">
      <c r="A309">
        <v>9096</v>
      </c>
      <c r="B309" t="s">
        <v>21</v>
      </c>
      <c r="C309" t="s">
        <v>28</v>
      </c>
      <c r="D309">
        <v>65.81</v>
      </c>
      <c r="E309" s="3">
        <v>44968</v>
      </c>
      <c r="F309" s="3">
        <v>45107</v>
      </c>
      <c r="G309">
        <v>113.47</v>
      </c>
      <c r="H309" t="s">
        <v>32</v>
      </c>
      <c r="I309">
        <v>6.97</v>
      </c>
      <c r="J309" s="6" cm="1">
        <f t="array" ref="J309">IF(ISBLANK(I309),
    IFERROR(MEDIAN(IF($C$2:$C$10000=C309, $I$2:$I$10000)),""),
    I309
)</f>
        <v>6.97</v>
      </c>
      <c r="K309">
        <v>599.4</v>
      </c>
      <c r="L309" cm="1">
        <f t="array" ref="L309">IF(ISBLANK(K309),
    IFERROR(MEDIAN(IF($B$2:$B$10000=B309, $K$2:$K$10000)),""),
    K309
)</f>
        <v>599.4</v>
      </c>
      <c r="M309">
        <v>18.7</v>
      </c>
      <c r="N309">
        <v>586.5</v>
      </c>
      <c r="O309" s="7" cm="1">
        <f t="array" ref="O309">IF(ISBLANK(N309),
    IFERROR(AVERAGE(IF($C$2:$C$10000=C309, $N$2:$N$10000)),""),
    N309
)</f>
        <v>586.5</v>
      </c>
      <c r="P309" t="b">
        <v>1</v>
      </c>
      <c r="Q309" t="s">
        <v>38</v>
      </c>
      <c r="R309" t="str">
        <f t="shared" si="4"/>
        <v>Atrazina</v>
      </c>
      <c r="S309" t="s">
        <v>39</v>
      </c>
      <c r="T309" s="4">
        <v>343.63</v>
      </c>
      <c r="U309" s="4">
        <v>72422.41</v>
      </c>
      <c r="V309" s="4">
        <v>-33430.71</v>
      </c>
    </row>
    <row r="310" spans="1:22" x14ac:dyDescent="0.25">
      <c r="A310">
        <v>8560</v>
      </c>
      <c r="B310" t="s">
        <v>19</v>
      </c>
      <c r="C310" t="s">
        <v>28</v>
      </c>
      <c r="D310">
        <v>123.81</v>
      </c>
      <c r="E310" s="3">
        <v>44932</v>
      </c>
      <c r="F310" s="3">
        <v>45130</v>
      </c>
      <c r="G310">
        <v>627.62</v>
      </c>
      <c r="H310" t="s">
        <v>33</v>
      </c>
      <c r="I310">
        <v>5.45</v>
      </c>
      <c r="J310" s="6" cm="1">
        <f t="array" ref="J310">IF(ISBLANK(I310),
    IFERROR(MEDIAN(IF($C$2:$C$10000=C310, $I$2:$I$10000)),""),
    I310
)</f>
        <v>5.45</v>
      </c>
      <c r="K310">
        <v>1351.5</v>
      </c>
      <c r="L310" cm="1">
        <f t="array" ref="L310">IF(ISBLANK(K310),
    IFERROR(MEDIAN(IF($B$2:$B$10000=B310, $K$2:$K$10000)),""),
    K310
)</f>
        <v>1351.5</v>
      </c>
      <c r="M310">
        <v>30.8</v>
      </c>
      <c r="O310" s="7" cm="1">
        <f t="array" ref="O310">IF(ISBLANK(N310),
    IFERROR(AVERAGE(IF($C$2:$C$10000=C310, $N$2:$N$10000)),""),
    N310
)</f>
        <v>314.06086404066082</v>
      </c>
      <c r="P310" t="b">
        <v>1</v>
      </c>
      <c r="Q310" t="s">
        <v>34</v>
      </c>
      <c r="R310" t="str">
        <f t="shared" si="4"/>
        <v>Dicamba</v>
      </c>
      <c r="S310" t="s">
        <v>41</v>
      </c>
      <c r="T310" s="4">
        <v>345.5</v>
      </c>
      <c r="U310" s="4">
        <v>184487.92</v>
      </c>
      <c r="V310" s="4">
        <v>32354.79</v>
      </c>
    </row>
    <row r="311" spans="1:22" x14ac:dyDescent="0.25">
      <c r="A311">
        <v>8343</v>
      </c>
      <c r="B311" t="s">
        <v>21</v>
      </c>
      <c r="C311" t="s">
        <v>24</v>
      </c>
      <c r="D311">
        <v>27.41</v>
      </c>
      <c r="E311" s="3">
        <v>44967</v>
      </c>
      <c r="F311" s="3">
        <v>45163</v>
      </c>
      <c r="G311">
        <v>168.53</v>
      </c>
      <c r="H311" t="s">
        <v>30</v>
      </c>
      <c r="I311">
        <v>4.51</v>
      </c>
      <c r="J311" s="6" cm="1">
        <f t="array" ref="J311">IF(ISBLANK(I311),
    IFERROR(MEDIAN(IF($C$2:$C$10000=C311, $I$2:$I$10000)),""),
    I311
)</f>
        <v>4.51</v>
      </c>
      <c r="K311">
        <v>248.5</v>
      </c>
      <c r="L311" cm="1">
        <f t="array" ref="L311">IF(ISBLANK(K311),
    IFERROR(MEDIAN(IF($B$2:$B$10000=B311, $K$2:$K$10000)),""),
    K311
)</f>
        <v>248.5</v>
      </c>
      <c r="M311">
        <v>18.899999999999999</v>
      </c>
      <c r="N311">
        <v>468.7</v>
      </c>
      <c r="O311" s="7" cm="1">
        <f t="array" ref="O311">IF(ISBLANK(N311),
    IFERROR(AVERAGE(IF($C$2:$C$10000=C311, $N$2:$N$10000)),""),
    N311
)</f>
        <v>468.7</v>
      </c>
      <c r="P311" t="b">
        <v>1</v>
      </c>
      <c r="Q311" t="s">
        <v>34</v>
      </c>
      <c r="R311" t="str">
        <f t="shared" si="4"/>
        <v>Dicamba</v>
      </c>
      <c r="S311" t="s">
        <v>39</v>
      </c>
      <c r="T311" s="4">
        <v>151.56</v>
      </c>
      <c r="U311" s="4">
        <v>42918.84</v>
      </c>
      <c r="V311" s="4">
        <v>-17376.43</v>
      </c>
    </row>
    <row r="312" spans="1:22" x14ac:dyDescent="0.25">
      <c r="A312">
        <v>8206</v>
      </c>
      <c r="B312" t="s">
        <v>18</v>
      </c>
      <c r="C312" t="s">
        <v>24</v>
      </c>
      <c r="D312">
        <v>210.15</v>
      </c>
      <c r="E312" s="3">
        <v>45029</v>
      </c>
      <c r="F312" s="3">
        <v>45199</v>
      </c>
      <c r="G312">
        <v>1068.79</v>
      </c>
      <c r="H312" t="s">
        <v>32</v>
      </c>
      <c r="I312">
        <v>7.23</v>
      </c>
      <c r="J312" s="6" cm="1">
        <f t="array" ref="J312">IF(ISBLANK(I312),
    IFERROR(MEDIAN(IF($C$2:$C$10000=C312, $I$2:$I$10000)),""),
    I312
)</f>
        <v>7.23</v>
      </c>
      <c r="K312">
        <v>411</v>
      </c>
      <c r="L312" cm="1">
        <f t="array" ref="L312">IF(ISBLANK(K312),
    IFERROR(MEDIAN(IF($B$2:$B$10000=B312, $K$2:$K$10000)),""),
    K312
)</f>
        <v>411</v>
      </c>
      <c r="M312">
        <v>32.9</v>
      </c>
      <c r="N312">
        <v>492.8</v>
      </c>
      <c r="O312" s="7" cm="1">
        <f t="array" ref="O312">IF(ISBLANK(N312),
    IFERROR(AVERAGE(IF($C$2:$C$10000=C312, $N$2:$N$10000)),""),
    N312
)</f>
        <v>492.8</v>
      </c>
      <c r="P312" t="b">
        <v>1</v>
      </c>
      <c r="Q312" t="s">
        <v>34</v>
      </c>
      <c r="R312" t="str">
        <f t="shared" si="4"/>
        <v>Dicamba</v>
      </c>
      <c r="S312" t="s">
        <v>39</v>
      </c>
      <c r="T312" s="4">
        <v>158</v>
      </c>
      <c r="U312" s="4">
        <v>159866.31</v>
      </c>
      <c r="V312" s="4">
        <v>9002.51</v>
      </c>
    </row>
    <row r="313" spans="1:22" x14ac:dyDescent="0.25">
      <c r="A313">
        <v>6596</v>
      </c>
      <c r="B313" t="s">
        <v>20</v>
      </c>
      <c r="C313" t="s">
        <v>28</v>
      </c>
      <c r="D313">
        <v>79.56</v>
      </c>
      <c r="E313" s="3">
        <v>44951</v>
      </c>
      <c r="F313" s="3">
        <v>45157</v>
      </c>
      <c r="G313">
        <v>349.45</v>
      </c>
      <c r="H313" t="s">
        <v>33</v>
      </c>
      <c r="I313">
        <v>6.78</v>
      </c>
      <c r="J313" s="6" cm="1">
        <f t="array" ref="J313">IF(ISBLANK(I313),
    IFERROR(MEDIAN(IF($C$2:$C$10000=C313, $I$2:$I$10000)),""),
    I313
)</f>
        <v>6.78</v>
      </c>
      <c r="K313">
        <v>999.2</v>
      </c>
      <c r="L313" cm="1">
        <f t="array" ref="L313">IF(ISBLANK(K313),
    IFERROR(MEDIAN(IF($B$2:$B$10000=B313, $K$2:$K$10000)),""),
    K313
)</f>
        <v>999.2</v>
      </c>
      <c r="M313">
        <v>21.4</v>
      </c>
      <c r="N313">
        <v>262.3</v>
      </c>
      <c r="O313" s="7" cm="1">
        <f t="array" ref="O313">IF(ISBLANK(N313),
    IFERROR(AVERAGE(IF($C$2:$C$10000=C313, $N$2:$N$10000)),""),
    N313
)</f>
        <v>262.3</v>
      </c>
      <c r="P313" t="b">
        <v>0</v>
      </c>
      <c r="Q313" t="s">
        <v>35</v>
      </c>
      <c r="R313" t="str">
        <f t="shared" si="4"/>
        <v>Sem Aplicação</v>
      </c>
      <c r="S313" t="s">
        <v>40</v>
      </c>
      <c r="T313" s="4">
        <v>345.12</v>
      </c>
      <c r="U313" s="4">
        <v>144579.51999999999</v>
      </c>
      <c r="V313" s="4">
        <v>-23977.34</v>
      </c>
    </row>
    <row r="314" spans="1:22" x14ac:dyDescent="0.25">
      <c r="A314">
        <v>6801</v>
      </c>
      <c r="B314" t="s">
        <v>22</v>
      </c>
      <c r="C314" t="s">
        <v>27</v>
      </c>
      <c r="D314">
        <v>96.86</v>
      </c>
      <c r="E314" s="3">
        <v>45024</v>
      </c>
      <c r="F314" s="3">
        <v>45201</v>
      </c>
      <c r="G314">
        <v>256.69</v>
      </c>
      <c r="H314" t="s">
        <v>30</v>
      </c>
      <c r="I314">
        <v>4.82</v>
      </c>
      <c r="J314" s="6" cm="1">
        <f t="array" ref="J314">IF(ISBLANK(I314),
    IFERROR(MEDIAN(IF($C$2:$C$10000=C314, $I$2:$I$10000)),""),
    I314
)</f>
        <v>4.82</v>
      </c>
      <c r="K314">
        <v>566</v>
      </c>
      <c r="L314" cm="1">
        <f t="array" ref="L314">IF(ISBLANK(K314),
    IFERROR(MEDIAN(IF($B$2:$B$10000=B314, $K$2:$K$10000)),""),
    K314
)</f>
        <v>566</v>
      </c>
      <c r="M314">
        <v>25.8</v>
      </c>
      <c r="N314">
        <v>425.4</v>
      </c>
      <c r="O314" s="7" cm="1">
        <f t="array" ref="O314">IF(ISBLANK(N314),
    IFERROR(AVERAGE(IF($C$2:$C$10000=C314, $N$2:$N$10000)),""),
    N314
)</f>
        <v>425.4</v>
      </c>
      <c r="P314" t="b">
        <v>1</v>
      </c>
      <c r="Q314" t="s">
        <v>37</v>
      </c>
      <c r="R314" t="str">
        <f t="shared" si="4"/>
        <v>Glifosato</v>
      </c>
      <c r="S314" t="s">
        <v>39</v>
      </c>
      <c r="T314" s="4">
        <v>145.26</v>
      </c>
      <c r="U314" s="4">
        <v>168445.03</v>
      </c>
      <c r="V314" s="4">
        <v>-131158.24</v>
      </c>
    </row>
    <row r="315" spans="1:22" x14ac:dyDescent="0.25">
      <c r="A315">
        <v>3806</v>
      </c>
      <c r="B315" t="s">
        <v>20</v>
      </c>
      <c r="C315" t="s">
        <v>23</v>
      </c>
      <c r="D315">
        <v>40.72</v>
      </c>
      <c r="E315" s="3">
        <v>44937</v>
      </c>
      <c r="F315" s="3">
        <v>45069</v>
      </c>
      <c r="G315">
        <v>64.209999999999994</v>
      </c>
      <c r="H315" t="s">
        <v>33</v>
      </c>
      <c r="I315">
        <v>6.61</v>
      </c>
      <c r="J315" s="6" cm="1">
        <f t="array" ref="J315">IF(ISBLANK(I315),
    IFERROR(MEDIAN(IF($C$2:$C$10000=C315, $I$2:$I$10000)),""),
    I315
)</f>
        <v>6.61</v>
      </c>
      <c r="K315">
        <v>1477.2</v>
      </c>
      <c r="L315" cm="1">
        <f t="array" ref="L315">IF(ISBLANK(K315),
    IFERROR(MEDIAN(IF($B$2:$B$10000=B315, $K$2:$K$10000)),""),
    K315
)</f>
        <v>1477.2</v>
      </c>
      <c r="M315">
        <v>19.2</v>
      </c>
      <c r="N315">
        <v>109.3</v>
      </c>
      <c r="O315" s="7" cm="1">
        <f t="array" ref="O315">IF(ISBLANK(N315),
    IFERROR(AVERAGE(IF($C$2:$C$10000=C315, $N$2:$N$10000)),""),
    N315
)</f>
        <v>109.3</v>
      </c>
      <c r="P315" t="b">
        <v>1</v>
      </c>
      <c r="Q315" t="s">
        <v>38</v>
      </c>
      <c r="R315" t="str">
        <f t="shared" si="4"/>
        <v>Atrazina</v>
      </c>
      <c r="S315" t="s">
        <v>40</v>
      </c>
      <c r="T315" s="4">
        <v>895.08</v>
      </c>
      <c r="U315" s="4">
        <v>66516.62</v>
      </c>
      <c r="V315" s="4">
        <v>-9043.5300000000007</v>
      </c>
    </row>
    <row r="316" spans="1:22" x14ac:dyDescent="0.25">
      <c r="A316">
        <v>1537</v>
      </c>
      <c r="B316" t="s">
        <v>18</v>
      </c>
      <c r="C316" t="s">
        <v>23</v>
      </c>
      <c r="D316">
        <v>260.07</v>
      </c>
      <c r="E316" s="3">
        <v>45036</v>
      </c>
      <c r="F316" s="3">
        <v>45236</v>
      </c>
      <c r="G316">
        <v>1293.42</v>
      </c>
      <c r="H316" t="s">
        <v>33</v>
      </c>
      <c r="I316">
        <v>4.5599999999999996</v>
      </c>
      <c r="J316" s="6" cm="1">
        <f t="array" ref="J316">IF(ISBLANK(I316),
    IFERROR(MEDIAN(IF($C$2:$C$10000=C316, $I$2:$I$10000)),""),
    I316
)</f>
        <v>4.5599999999999996</v>
      </c>
      <c r="K316">
        <v>1689.7</v>
      </c>
      <c r="L316" cm="1">
        <f t="array" ref="L316">IF(ISBLANK(K316),
    IFERROR(MEDIAN(IF($B$2:$B$10000=B316, $K$2:$K$10000)),""),
    K316
)</f>
        <v>1689.7</v>
      </c>
      <c r="M316">
        <v>27</v>
      </c>
      <c r="N316">
        <v>268.3</v>
      </c>
      <c r="O316" s="7" cm="1">
        <f t="array" ref="O316">IF(ISBLANK(N316),
    IFERROR(AVERAGE(IF($C$2:$C$10000=C316, $N$2:$N$10000)),""),
    N316
)</f>
        <v>268.3</v>
      </c>
      <c r="P316" t="b">
        <v>1</v>
      </c>
      <c r="Q316" t="s">
        <v>37</v>
      </c>
      <c r="R316" t="str">
        <f t="shared" si="4"/>
        <v>Glifosato</v>
      </c>
      <c r="S316" t="s">
        <v>39</v>
      </c>
      <c r="T316" s="4">
        <v>894.63</v>
      </c>
      <c r="U316" s="4">
        <v>216902.04</v>
      </c>
      <c r="V316" s="4">
        <v>940230.29</v>
      </c>
    </row>
    <row r="317" spans="1:22" x14ac:dyDescent="0.25">
      <c r="A317">
        <v>6986</v>
      </c>
      <c r="B317" t="s">
        <v>21</v>
      </c>
      <c r="C317" t="s">
        <v>29</v>
      </c>
      <c r="D317">
        <v>150.57</v>
      </c>
      <c r="E317" s="3">
        <v>45027</v>
      </c>
      <c r="F317" s="3">
        <v>45205</v>
      </c>
      <c r="G317">
        <v>399.78</v>
      </c>
      <c r="H317" t="s">
        <v>32</v>
      </c>
      <c r="I317">
        <v>4.58</v>
      </c>
      <c r="J317" s="6" cm="1">
        <f t="array" ref="J317">IF(ISBLANK(I317),
    IFERROR(MEDIAN(IF($C$2:$C$10000=C317, $I$2:$I$10000)),""),
    I317
)</f>
        <v>4.58</v>
      </c>
      <c r="K317">
        <v>206.9</v>
      </c>
      <c r="L317" cm="1">
        <f t="array" ref="L317">IF(ISBLANK(K317),
    IFERROR(MEDIAN(IF($B$2:$B$10000=B317, $K$2:$K$10000)),""),
    K317
)</f>
        <v>206.9</v>
      </c>
      <c r="M317">
        <v>26</v>
      </c>
      <c r="N317">
        <v>582</v>
      </c>
      <c r="O317" s="7" cm="1">
        <f t="array" ref="O317">IF(ISBLANK(N317),
    IFERROR(AVERAGE(IF($C$2:$C$10000=C317, $N$2:$N$10000)),""),
    N317
)</f>
        <v>582</v>
      </c>
      <c r="P317" t="b">
        <v>0</v>
      </c>
      <c r="Q317" t="s">
        <v>35</v>
      </c>
      <c r="R317" t="str">
        <f t="shared" si="4"/>
        <v>Sem Aplicação</v>
      </c>
      <c r="S317" t="s">
        <v>40</v>
      </c>
      <c r="T317" s="4">
        <v>56.4</v>
      </c>
      <c r="U317" s="4">
        <v>106057.7</v>
      </c>
      <c r="V317" s="4">
        <v>-83510.11</v>
      </c>
    </row>
    <row r="318" spans="1:22" x14ac:dyDescent="0.25">
      <c r="A318">
        <v>2841</v>
      </c>
      <c r="B318" t="s">
        <v>20</v>
      </c>
      <c r="C318" t="s">
        <v>26</v>
      </c>
      <c r="D318">
        <v>173.78</v>
      </c>
      <c r="E318" s="3">
        <v>44967</v>
      </c>
      <c r="F318" s="3">
        <v>45058</v>
      </c>
      <c r="G318">
        <v>1006.33</v>
      </c>
      <c r="H318" t="s">
        <v>32</v>
      </c>
      <c r="I318">
        <v>6.08</v>
      </c>
      <c r="J318" s="6" cm="1">
        <f t="array" ref="J318">IF(ISBLANK(I318),
    IFERROR(MEDIAN(IF($C$2:$C$10000=C318, $I$2:$I$10000)),""),
    I318
)</f>
        <v>6.08</v>
      </c>
      <c r="K318">
        <v>572.70000000000005</v>
      </c>
      <c r="L318" cm="1">
        <f t="array" ref="L318">IF(ISBLANK(K318),
    IFERROR(MEDIAN(IF($B$2:$B$10000=B318, $K$2:$K$10000)),""),
    K318
)</f>
        <v>572.70000000000005</v>
      </c>
      <c r="M318">
        <v>24.6</v>
      </c>
      <c r="N318">
        <v>142.69999999999999</v>
      </c>
      <c r="O318" s="7" cm="1">
        <f t="array" ref="O318">IF(ISBLANK(N318),
    IFERROR(AVERAGE(IF($C$2:$C$10000=C318, $N$2:$N$10000)),""),
    N318
)</f>
        <v>142.69999999999999</v>
      </c>
      <c r="P318" t="b">
        <v>1</v>
      </c>
      <c r="Q318" t="s">
        <v>34</v>
      </c>
      <c r="R318" t="str">
        <f t="shared" si="4"/>
        <v>Dicamba</v>
      </c>
      <c r="S318" t="s">
        <v>40</v>
      </c>
      <c r="T318" s="4">
        <v>120.73</v>
      </c>
      <c r="U318" s="4">
        <v>133953.47</v>
      </c>
      <c r="V318" s="4">
        <v>-12459.25</v>
      </c>
    </row>
    <row r="319" spans="1:22" x14ac:dyDescent="0.25">
      <c r="A319">
        <v>9716</v>
      </c>
      <c r="B319" t="s">
        <v>18</v>
      </c>
      <c r="C319" t="s">
        <v>28</v>
      </c>
      <c r="D319">
        <v>172.98</v>
      </c>
      <c r="E319" s="3">
        <v>44997</v>
      </c>
      <c r="F319" s="3">
        <v>45222</v>
      </c>
      <c r="G319">
        <v>662.83</v>
      </c>
      <c r="H319" t="s">
        <v>31</v>
      </c>
      <c r="I319">
        <v>4.79</v>
      </c>
      <c r="J319" s="6" cm="1">
        <f t="array" ref="J319">IF(ISBLANK(I319),
    IFERROR(MEDIAN(IF($C$2:$C$10000=C319, $I$2:$I$10000)),""),
    I319
)</f>
        <v>4.79</v>
      </c>
      <c r="K319">
        <v>903.3</v>
      </c>
      <c r="L319" cm="1">
        <f t="array" ref="L319">IF(ISBLANK(K319),
    IFERROR(MEDIAN(IF($B$2:$B$10000=B319, $K$2:$K$10000)),""),
    K319
)</f>
        <v>903.3</v>
      </c>
      <c r="M319">
        <v>18.600000000000001</v>
      </c>
      <c r="N319">
        <v>262.10000000000002</v>
      </c>
      <c r="O319" s="7" cm="1">
        <f t="array" ref="O319">IF(ISBLANK(N319),
    IFERROR(AVERAGE(IF($C$2:$C$10000=C319, $N$2:$N$10000)),""),
    N319
)</f>
        <v>262.10000000000002</v>
      </c>
      <c r="P319" t="b">
        <v>1</v>
      </c>
      <c r="Q319" t="s">
        <v>38</v>
      </c>
      <c r="R319" t="str">
        <f t="shared" si="4"/>
        <v>Atrazina</v>
      </c>
      <c r="S319" t="s">
        <v>39</v>
      </c>
      <c r="T319" s="4">
        <v>348.75</v>
      </c>
      <c r="U319" s="4">
        <v>110625.59</v>
      </c>
      <c r="V319" s="4">
        <v>120536.37</v>
      </c>
    </row>
    <row r="320" spans="1:22" x14ac:dyDescent="0.25">
      <c r="A320">
        <v>7971</v>
      </c>
      <c r="B320" t="s">
        <v>19</v>
      </c>
      <c r="C320" t="s">
        <v>28</v>
      </c>
      <c r="D320">
        <v>126.1</v>
      </c>
      <c r="E320" s="3">
        <v>44983</v>
      </c>
      <c r="F320" s="3">
        <v>45154</v>
      </c>
      <c r="G320">
        <v>523.72</v>
      </c>
      <c r="H320" t="s">
        <v>31</v>
      </c>
      <c r="I320">
        <v>7.39</v>
      </c>
      <c r="J320" s="6" cm="1">
        <f t="array" ref="J320">IF(ISBLANK(I320),
    IFERROR(MEDIAN(IF($C$2:$C$10000=C320, $I$2:$I$10000)),""),
    I320
)</f>
        <v>7.39</v>
      </c>
      <c r="K320">
        <v>1100.9000000000001</v>
      </c>
      <c r="L320" cm="1">
        <f t="array" ref="L320">IF(ISBLANK(K320),
    IFERROR(MEDIAN(IF($B$2:$B$10000=B320, $K$2:$K$10000)),""),
    K320
)</f>
        <v>1100.9000000000001</v>
      </c>
      <c r="M320">
        <v>32.1</v>
      </c>
      <c r="N320">
        <v>484.8</v>
      </c>
      <c r="O320" s="7" cm="1">
        <f t="array" ref="O320">IF(ISBLANK(N320),
    IFERROR(AVERAGE(IF($C$2:$C$10000=C320, $N$2:$N$10000)),""),
    N320
)</f>
        <v>484.8</v>
      </c>
      <c r="P320" t="b">
        <v>1</v>
      </c>
      <c r="Q320" t="s">
        <v>34</v>
      </c>
      <c r="R320" t="str">
        <f t="shared" si="4"/>
        <v>Dicamba</v>
      </c>
      <c r="S320" t="s">
        <v>39</v>
      </c>
      <c r="T320" s="4">
        <v>341.27</v>
      </c>
      <c r="U320" s="4">
        <v>240906.01</v>
      </c>
      <c r="V320" s="4">
        <v>-62176.09</v>
      </c>
    </row>
    <row r="321" spans="1:22" x14ac:dyDescent="0.25">
      <c r="A321">
        <v>6625</v>
      </c>
      <c r="B321" t="s">
        <v>22</v>
      </c>
      <c r="C321" t="s">
        <v>29</v>
      </c>
      <c r="D321">
        <v>61.8</v>
      </c>
      <c r="E321" s="3">
        <v>44972</v>
      </c>
      <c r="F321" s="3">
        <v>45192</v>
      </c>
      <c r="G321">
        <v>325.67</v>
      </c>
      <c r="H321" t="s">
        <v>31</v>
      </c>
      <c r="I321">
        <v>7.18</v>
      </c>
      <c r="J321" s="6" cm="1">
        <f t="array" ref="J321">IF(ISBLANK(I321),
    IFERROR(MEDIAN(IF($C$2:$C$10000=C321, $I$2:$I$10000)),""),
    I321
)</f>
        <v>7.18</v>
      </c>
      <c r="K321">
        <v>1665.4</v>
      </c>
      <c r="L321" cm="1">
        <f t="array" ref="L321">IF(ISBLANK(K321),
    IFERROR(MEDIAN(IF($B$2:$B$10000=B321, $K$2:$K$10000)),""),
    K321
)</f>
        <v>1665.4</v>
      </c>
      <c r="M321">
        <v>30.8</v>
      </c>
      <c r="N321">
        <v>416</v>
      </c>
      <c r="O321" s="7" cm="1">
        <f t="array" ref="O321">IF(ISBLANK(N321),
    IFERROR(AVERAGE(IF($C$2:$C$10000=C321, $N$2:$N$10000)),""),
    N321
)</f>
        <v>416</v>
      </c>
      <c r="P321" t="b">
        <v>1</v>
      </c>
      <c r="Q321" t="s">
        <v>38</v>
      </c>
      <c r="R321" t="str">
        <f t="shared" si="4"/>
        <v>Atrazina</v>
      </c>
      <c r="S321" t="s">
        <v>39</v>
      </c>
      <c r="T321" s="4">
        <v>58.52</v>
      </c>
      <c r="U321" s="4">
        <v>109833.54</v>
      </c>
      <c r="V321" s="4">
        <v>-90775.33</v>
      </c>
    </row>
    <row r="322" spans="1:22" x14ac:dyDescent="0.25">
      <c r="A322">
        <v>3950</v>
      </c>
      <c r="B322" t="s">
        <v>20</v>
      </c>
      <c r="C322" t="s">
        <v>23</v>
      </c>
      <c r="D322">
        <v>224.81</v>
      </c>
      <c r="E322" s="3">
        <v>45038</v>
      </c>
      <c r="F322" s="3">
        <v>45260</v>
      </c>
      <c r="G322">
        <v>1213.33</v>
      </c>
      <c r="H322" t="s">
        <v>30</v>
      </c>
      <c r="I322">
        <v>6.45</v>
      </c>
      <c r="J322" s="6" cm="1">
        <f t="array" ref="J322">IF(ISBLANK(I322),
    IFERROR(MEDIAN(IF($C$2:$C$10000=C322, $I$2:$I$10000)),""),
    I322
)</f>
        <v>6.45</v>
      </c>
      <c r="K322">
        <v>1627</v>
      </c>
      <c r="L322" cm="1">
        <f t="array" ref="L322">IF(ISBLANK(K322),
    IFERROR(MEDIAN(IF($B$2:$B$10000=B322, $K$2:$K$10000)),""),
    K322
)</f>
        <v>1627</v>
      </c>
      <c r="M322">
        <v>28.1</v>
      </c>
      <c r="N322">
        <v>397.3</v>
      </c>
      <c r="O322" s="7" cm="1">
        <f t="array" ref="O322">IF(ISBLANK(N322),
    IFERROR(AVERAGE(IF($C$2:$C$10000=C322, $N$2:$N$10000)),""),
    N322
)</f>
        <v>397.3</v>
      </c>
      <c r="P322" t="b">
        <v>0</v>
      </c>
      <c r="Q322" t="s">
        <v>35</v>
      </c>
      <c r="R322" t="str">
        <f t="shared" ref="R322:R385" si="5">IF(ISBLANK(Q322), "Desconhecido", Q322)</f>
        <v>Sem Aplicação</v>
      </c>
      <c r="S322" t="s">
        <v>40</v>
      </c>
      <c r="T322" s="4">
        <v>906.93</v>
      </c>
      <c r="U322" s="4">
        <v>143017.20000000001</v>
      </c>
      <c r="V322" s="4">
        <v>957388.18</v>
      </c>
    </row>
    <row r="323" spans="1:22" x14ac:dyDescent="0.25">
      <c r="A323">
        <v>8992</v>
      </c>
      <c r="B323" t="s">
        <v>21</v>
      </c>
      <c r="C323" t="s">
        <v>25</v>
      </c>
      <c r="D323">
        <v>42.48</v>
      </c>
      <c r="E323" s="3">
        <v>45012</v>
      </c>
      <c r="F323" s="3">
        <v>45168</v>
      </c>
      <c r="G323">
        <v>200.22</v>
      </c>
      <c r="H323" t="s">
        <v>31</v>
      </c>
      <c r="I323">
        <v>4.6900000000000004</v>
      </c>
      <c r="J323" s="6" cm="1">
        <f t="array" ref="J323">IF(ISBLANK(I323),
    IFERROR(MEDIAN(IF($C$2:$C$10000=C323, $I$2:$I$10000)),""),
    I323
)</f>
        <v>4.6900000000000004</v>
      </c>
      <c r="K323">
        <v>1219.5</v>
      </c>
      <c r="L323" cm="1">
        <f t="array" ref="L323">IF(ISBLANK(K323),
    IFERROR(MEDIAN(IF($B$2:$B$10000=B323, $K$2:$K$10000)),""),
    K323
)</f>
        <v>1219.5</v>
      </c>
      <c r="M323">
        <v>27.2</v>
      </c>
      <c r="N323">
        <v>519.29999999999995</v>
      </c>
      <c r="O323" s="7" cm="1">
        <f t="array" ref="O323">IF(ISBLANK(N323),
    IFERROR(AVERAGE(IF($C$2:$C$10000=C323, $N$2:$N$10000)),""),
    N323
)</f>
        <v>519.29999999999995</v>
      </c>
      <c r="P323" t="b">
        <v>1</v>
      </c>
      <c r="Q323" t="s">
        <v>38</v>
      </c>
      <c r="R323" t="str">
        <f t="shared" si="5"/>
        <v>Atrazina</v>
      </c>
      <c r="S323" t="s">
        <v>40</v>
      </c>
      <c r="T323" s="4">
        <v>72.010000000000005</v>
      </c>
      <c r="U323" s="4">
        <v>64440.29</v>
      </c>
      <c r="V323" s="4">
        <v>-50022.45</v>
      </c>
    </row>
    <row r="324" spans="1:22" x14ac:dyDescent="0.25">
      <c r="A324">
        <v>5780</v>
      </c>
      <c r="B324" t="s">
        <v>19</v>
      </c>
      <c r="C324" t="s">
        <v>27</v>
      </c>
      <c r="D324">
        <v>35.64</v>
      </c>
      <c r="E324" s="3">
        <v>44974</v>
      </c>
      <c r="F324" s="3">
        <v>45140</v>
      </c>
      <c r="G324">
        <v>220.69</v>
      </c>
      <c r="H324" t="s">
        <v>33</v>
      </c>
      <c r="I324">
        <v>5.47</v>
      </c>
      <c r="J324" s="6" cm="1">
        <f t="array" ref="J324">IF(ISBLANK(I324),
    IFERROR(MEDIAN(IF($C$2:$C$10000=C324, $I$2:$I$10000)),""),
    I324
)</f>
        <v>5.47</v>
      </c>
      <c r="K324">
        <v>611.79999999999995</v>
      </c>
      <c r="L324" cm="1">
        <f t="array" ref="L324">IF(ISBLANK(K324),
    IFERROR(MEDIAN(IF($B$2:$B$10000=B324, $K$2:$K$10000)),""),
    K324
)</f>
        <v>611.79999999999995</v>
      </c>
      <c r="M324">
        <v>29.1</v>
      </c>
      <c r="N324">
        <v>66</v>
      </c>
      <c r="O324" s="7" cm="1">
        <f t="array" ref="O324">IF(ISBLANK(N324),
    IFERROR(AVERAGE(IF($C$2:$C$10000=C324, $N$2:$N$10000)),""),
    N324
)</f>
        <v>66</v>
      </c>
      <c r="P324" t="b">
        <v>1</v>
      </c>
      <c r="Q324" t="s">
        <v>38</v>
      </c>
      <c r="R324" t="str">
        <f t="shared" si="5"/>
        <v>Atrazina</v>
      </c>
      <c r="S324" t="s">
        <v>40</v>
      </c>
      <c r="T324" s="4">
        <v>158.88999999999999</v>
      </c>
      <c r="U324" s="4">
        <v>30949.1</v>
      </c>
      <c r="V324" s="4">
        <v>4116.33</v>
      </c>
    </row>
    <row r="325" spans="1:22" x14ac:dyDescent="0.25">
      <c r="A325">
        <v>3368</v>
      </c>
      <c r="B325" t="s">
        <v>18</v>
      </c>
      <c r="C325" t="s">
        <v>27</v>
      </c>
      <c r="D325">
        <v>214.49</v>
      </c>
      <c r="E325" s="3">
        <v>44989</v>
      </c>
      <c r="F325" s="3">
        <v>45141</v>
      </c>
      <c r="G325">
        <v>1375.2</v>
      </c>
      <c r="H325" t="s">
        <v>32</v>
      </c>
      <c r="I325">
        <v>5.62</v>
      </c>
      <c r="J325" s="6" cm="1">
        <f t="array" ref="J325">IF(ISBLANK(I325),
    IFERROR(MEDIAN(IF($C$2:$C$10000=C325, $I$2:$I$10000)),""),
    I325
)</f>
        <v>5.62</v>
      </c>
      <c r="K325">
        <v>1453.3</v>
      </c>
      <c r="L325" cm="1">
        <f t="array" ref="L325">IF(ISBLANK(K325),
    IFERROR(MEDIAN(IF($B$2:$B$10000=B325, $K$2:$K$10000)),""),
    K325
)</f>
        <v>1453.3</v>
      </c>
      <c r="M325">
        <v>20.3</v>
      </c>
      <c r="N325">
        <v>474.1</v>
      </c>
      <c r="O325" s="7" cm="1">
        <f t="array" ref="O325">IF(ISBLANK(N325),
    IFERROR(AVERAGE(IF($C$2:$C$10000=C325, $N$2:$N$10000)),""),
    N325
)</f>
        <v>474.1</v>
      </c>
      <c r="P325" t="b">
        <v>1</v>
      </c>
      <c r="Q325" t="s">
        <v>36</v>
      </c>
      <c r="R325" t="str">
        <f t="shared" si="5"/>
        <v>2,4-D</v>
      </c>
      <c r="S325" t="s">
        <v>39</v>
      </c>
      <c r="T325" s="4">
        <v>146.16999999999999</v>
      </c>
      <c r="U325" s="4">
        <v>112802.54</v>
      </c>
      <c r="V325" s="4">
        <v>88210.44</v>
      </c>
    </row>
    <row r="326" spans="1:22" x14ac:dyDescent="0.25">
      <c r="A326">
        <v>7655</v>
      </c>
      <c r="B326" t="s">
        <v>22</v>
      </c>
      <c r="C326" t="s">
        <v>25</v>
      </c>
      <c r="D326">
        <v>66.61</v>
      </c>
      <c r="E326" s="3">
        <v>44965</v>
      </c>
      <c r="F326" s="3">
        <v>45122</v>
      </c>
      <c r="G326">
        <v>415.28</v>
      </c>
      <c r="H326" t="s">
        <v>33</v>
      </c>
      <c r="I326">
        <v>5.94</v>
      </c>
      <c r="J326" s="6" cm="1">
        <f t="array" ref="J326">IF(ISBLANK(I326),
    IFERROR(MEDIAN(IF($C$2:$C$10000=C326, $I$2:$I$10000)),""),
    I326
)</f>
        <v>5.94</v>
      </c>
      <c r="K326">
        <v>524.20000000000005</v>
      </c>
      <c r="L326" cm="1">
        <f t="array" ref="L326">IF(ISBLANK(K326),
    IFERROR(MEDIAN(IF($B$2:$B$10000=B326, $K$2:$K$10000)),""),
    K326
)</f>
        <v>524.20000000000005</v>
      </c>
      <c r="M326">
        <v>32.9</v>
      </c>
      <c r="N326">
        <v>535.4</v>
      </c>
      <c r="O326" s="7" cm="1">
        <f t="array" ref="O326">IF(ISBLANK(N326),
    IFERROR(AVERAGE(IF($C$2:$C$10000=C326, $N$2:$N$10000)),""),
    N326
)</f>
        <v>535.4</v>
      </c>
      <c r="P326" t="b">
        <v>0</v>
      </c>
      <c r="Q326" t="s">
        <v>35</v>
      </c>
      <c r="R326" t="str">
        <f t="shared" si="5"/>
        <v>Sem Aplicação</v>
      </c>
      <c r="S326" t="s">
        <v>40</v>
      </c>
      <c r="T326" s="4">
        <v>70.290000000000006</v>
      </c>
      <c r="U326" s="4">
        <v>62519.360000000001</v>
      </c>
      <c r="V326" s="4">
        <v>-33329.33</v>
      </c>
    </row>
    <row r="327" spans="1:22" x14ac:dyDescent="0.25">
      <c r="A327">
        <v>9173</v>
      </c>
      <c r="B327" t="s">
        <v>21</v>
      </c>
      <c r="C327" t="s">
        <v>25</v>
      </c>
      <c r="D327">
        <v>95.5</v>
      </c>
      <c r="E327" s="3">
        <v>44936</v>
      </c>
      <c r="F327" s="3">
        <v>45160</v>
      </c>
      <c r="G327">
        <v>536.79999999999995</v>
      </c>
      <c r="H327" t="s">
        <v>32</v>
      </c>
      <c r="I327">
        <v>5.01</v>
      </c>
      <c r="J327" s="6" cm="1">
        <f t="array" ref="J327">IF(ISBLANK(I327),
    IFERROR(MEDIAN(IF($C$2:$C$10000=C327, $I$2:$I$10000)),""),
    I327
)</f>
        <v>5.01</v>
      </c>
      <c r="K327">
        <v>1744.3</v>
      </c>
      <c r="L327" cm="1">
        <f t="array" ref="L327">IF(ISBLANK(K327),
    IFERROR(MEDIAN(IF($B$2:$B$10000=B327, $K$2:$K$10000)),""),
    K327
)</f>
        <v>1744.3</v>
      </c>
      <c r="M327">
        <v>22.6</v>
      </c>
      <c r="N327">
        <v>58.9</v>
      </c>
      <c r="O327" s="7" cm="1">
        <f t="array" ref="O327">IF(ISBLANK(N327),
    IFERROR(AVERAGE(IF($C$2:$C$10000=C327, $N$2:$N$10000)),""),
    N327
)</f>
        <v>58.9</v>
      </c>
      <c r="P327" t="b">
        <v>1</v>
      </c>
      <c r="Q327" t="s">
        <v>36</v>
      </c>
      <c r="R327" t="str">
        <f t="shared" si="5"/>
        <v>2,4-D</v>
      </c>
      <c r="S327" t="s">
        <v>39</v>
      </c>
      <c r="T327" s="4">
        <v>75.06</v>
      </c>
      <c r="U327" s="4">
        <v>110784.31</v>
      </c>
      <c r="V327" s="4">
        <v>-70492.100000000006</v>
      </c>
    </row>
    <row r="328" spans="1:22" x14ac:dyDescent="0.25">
      <c r="A328">
        <v>5495</v>
      </c>
      <c r="B328" t="s">
        <v>18</v>
      </c>
      <c r="C328" t="s">
        <v>23</v>
      </c>
      <c r="D328">
        <v>145.19</v>
      </c>
      <c r="E328" s="3">
        <v>45011</v>
      </c>
      <c r="F328" s="3">
        <v>45219</v>
      </c>
      <c r="G328">
        <v>730.03</v>
      </c>
      <c r="H328" t="s">
        <v>32</v>
      </c>
      <c r="I328">
        <v>6.23</v>
      </c>
      <c r="J328" s="6" cm="1">
        <f t="array" ref="J328">IF(ISBLANK(I328),
    IFERROR(MEDIAN(IF($C$2:$C$10000=C328, $I$2:$I$10000)),""),
    I328
)</f>
        <v>6.23</v>
      </c>
      <c r="K328">
        <v>209.3</v>
      </c>
      <c r="L328" cm="1">
        <f t="array" ref="L328">IF(ISBLANK(K328),
    IFERROR(MEDIAN(IF($B$2:$B$10000=B328, $K$2:$K$10000)),""),
    K328
)</f>
        <v>209.3</v>
      </c>
      <c r="M328">
        <v>28.5</v>
      </c>
      <c r="N328">
        <v>357.4</v>
      </c>
      <c r="O328" s="7" cm="1">
        <f t="array" ref="O328">IF(ISBLANK(N328),
    IFERROR(AVERAGE(IF($C$2:$C$10000=C328, $N$2:$N$10000)),""),
    N328
)</f>
        <v>357.4</v>
      </c>
      <c r="P328" t="b">
        <v>1</v>
      </c>
      <c r="Q328" t="s">
        <v>36</v>
      </c>
      <c r="R328" t="str">
        <f t="shared" si="5"/>
        <v>2,4-D</v>
      </c>
      <c r="S328" t="s">
        <v>39</v>
      </c>
      <c r="T328" s="4">
        <v>891.39</v>
      </c>
      <c r="U328" s="4">
        <v>76959.009999999995</v>
      </c>
      <c r="V328" s="4">
        <v>573782.43000000005</v>
      </c>
    </row>
    <row r="329" spans="1:22" x14ac:dyDescent="0.25">
      <c r="A329">
        <v>7002</v>
      </c>
      <c r="B329" t="s">
        <v>18</v>
      </c>
      <c r="C329" t="s">
        <v>29</v>
      </c>
      <c r="D329">
        <v>137.56</v>
      </c>
      <c r="E329" s="3">
        <v>44996</v>
      </c>
      <c r="F329" s="3">
        <v>45104</v>
      </c>
      <c r="G329">
        <v>662.58</v>
      </c>
      <c r="H329" t="s">
        <v>33</v>
      </c>
      <c r="I329">
        <v>5.81</v>
      </c>
      <c r="J329" s="6" cm="1">
        <f t="array" ref="J329">IF(ISBLANK(I329),
    IFERROR(MEDIAN(IF($C$2:$C$10000=C329, $I$2:$I$10000)),""),
    I329
)</f>
        <v>5.81</v>
      </c>
      <c r="K329">
        <v>1111.5999999999999</v>
      </c>
      <c r="L329" cm="1">
        <f t="array" ref="L329">IF(ISBLANK(K329),
    IFERROR(MEDIAN(IF($B$2:$B$10000=B329, $K$2:$K$10000)),""),
    K329
)</f>
        <v>1111.5999999999999</v>
      </c>
      <c r="M329">
        <v>27.7</v>
      </c>
      <c r="N329">
        <v>241.7</v>
      </c>
      <c r="O329" s="7" cm="1">
        <f t="array" ref="O329">IF(ISBLANK(N329),
    IFERROR(AVERAGE(IF($C$2:$C$10000=C329, $N$2:$N$10000)),""),
    N329
)</f>
        <v>241.7</v>
      </c>
      <c r="P329" t="b">
        <v>1</v>
      </c>
      <c r="Q329" t="s">
        <v>38</v>
      </c>
      <c r="R329" t="str">
        <f t="shared" si="5"/>
        <v>Atrazina</v>
      </c>
      <c r="S329" t="s">
        <v>39</v>
      </c>
      <c r="T329" s="4">
        <v>61.33</v>
      </c>
      <c r="U329" s="4">
        <v>135576.39000000001</v>
      </c>
      <c r="V329" s="4">
        <v>-94940.36</v>
      </c>
    </row>
    <row r="330" spans="1:22" x14ac:dyDescent="0.25">
      <c r="A330">
        <v>7614</v>
      </c>
      <c r="B330" t="s">
        <v>20</v>
      </c>
      <c r="C330" t="s">
        <v>25</v>
      </c>
      <c r="D330">
        <v>214.03</v>
      </c>
      <c r="E330" s="3">
        <v>45039</v>
      </c>
      <c r="F330" s="3">
        <v>45220</v>
      </c>
      <c r="G330">
        <v>432.07</v>
      </c>
      <c r="H330" t="s">
        <v>33</v>
      </c>
      <c r="I330">
        <v>7.34</v>
      </c>
      <c r="J330" s="6" cm="1">
        <f t="array" ref="J330">IF(ISBLANK(I330),
    IFERROR(MEDIAN(IF($C$2:$C$10000=C330, $I$2:$I$10000)),""),
    I330
)</f>
        <v>7.34</v>
      </c>
      <c r="K330">
        <v>341.4</v>
      </c>
      <c r="L330" cm="1">
        <f t="array" ref="L330">IF(ISBLANK(K330),
    IFERROR(MEDIAN(IF($B$2:$B$10000=B330, $K$2:$K$10000)),""),
    K330
)</f>
        <v>341.4</v>
      </c>
      <c r="M330">
        <v>28.2</v>
      </c>
      <c r="N330">
        <v>77.900000000000006</v>
      </c>
      <c r="O330" s="7" cm="1">
        <f t="array" ref="O330">IF(ISBLANK(N330),
    IFERROR(AVERAGE(IF($C$2:$C$10000=C330, $N$2:$N$10000)),""),
    N330
)</f>
        <v>77.900000000000006</v>
      </c>
      <c r="P330" t="b">
        <v>1</v>
      </c>
      <c r="Q330" t="s">
        <v>34</v>
      </c>
      <c r="R330" t="str">
        <f t="shared" si="5"/>
        <v>Dicamba</v>
      </c>
      <c r="S330" t="s">
        <v>40</v>
      </c>
      <c r="T330" s="4">
        <v>76.33</v>
      </c>
      <c r="U330" s="4">
        <v>331859.71000000002</v>
      </c>
      <c r="V330" s="4">
        <v>-298879.81</v>
      </c>
    </row>
    <row r="331" spans="1:22" x14ac:dyDescent="0.25">
      <c r="A331">
        <v>6919</v>
      </c>
      <c r="B331" t="s">
        <v>20</v>
      </c>
      <c r="C331" t="s">
        <v>29</v>
      </c>
      <c r="D331">
        <v>188.91</v>
      </c>
      <c r="E331" s="3">
        <v>44991</v>
      </c>
      <c r="F331" s="3">
        <v>45230</v>
      </c>
      <c r="G331">
        <v>539.79999999999995</v>
      </c>
      <c r="H331" t="s">
        <v>30</v>
      </c>
      <c r="I331">
        <v>7.31</v>
      </c>
      <c r="J331" s="6" cm="1">
        <f t="array" ref="J331">IF(ISBLANK(I331),
    IFERROR(MEDIAN(IF($C$2:$C$10000=C331, $I$2:$I$10000)),""),
    I331
)</f>
        <v>7.31</v>
      </c>
      <c r="L331" cm="1">
        <f t="array" ref="L331">IF(ISBLANK(K331),
    IFERROR(MEDIAN(IF($B$2:$B$10000=B331, $K$2:$K$10000)),""),
    K331
)</f>
        <v>932.9</v>
      </c>
      <c r="M331">
        <v>32.1</v>
      </c>
      <c r="N331">
        <v>279.8</v>
      </c>
      <c r="O331" s="7" cm="1">
        <f t="array" ref="O331">IF(ISBLANK(N331),
    IFERROR(AVERAGE(IF($C$2:$C$10000=C331, $N$2:$N$10000)),""),
    N331
)</f>
        <v>279.8</v>
      </c>
      <c r="P331" t="b">
        <v>1</v>
      </c>
      <c r="Q331" t="s">
        <v>34</v>
      </c>
      <c r="R331" t="str">
        <f t="shared" si="5"/>
        <v>Dicamba</v>
      </c>
      <c r="S331" t="s">
        <v>40</v>
      </c>
      <c r="T331" s="4">
        <v>66.14</v>
      </c>
      <c r="U331" s="4">
        <v>159183.63</v>
      </c>
      <c r="V331" s="4">
        <v>-123481.26</v>
      </c>
    </row>
    <row r="332" spans="1:22" x14ac:dyDescent="0.25">
      <c r="A332">
        <v>1853</v>
      </c>
      <c r="B332" t="s">
        <v>21</v>
      </c>
      <c r="C332" t="s">
        <v>26</v>
      </c>
      <c r="D332">
        <v>195.1</v>
      </c>
      <c r="E332" s="3">
        <v>45024</v>
      </c>
      <c r="F332" s="3">
        <v>45203</v>
      </c>
      <c r="G332">
        <v>298.2</v>
      </c>
      <c r="H332" t="s">
        <v>32</v>
      </c>
      <c r="I332">
        <v>6.2</v>
      </c>
      <c r="J332" s="6" cm="1">
        <f t="array" ref="J332">IF(ISBLANK(I332),
    IFERROR(MEDIAN(IF($C$2:$C$10000=C332, $I$2:$I$10000)),""),
    I332
)</f>
        <v>6.2</v>
      </c>
      <c r="K332">
        <v>1215.9000000000001</v>
      </c>
      <c r="L332" cm="1">
        <f t="array" ref="L332">IF(ISBLANK(K332),
    IFERROR(MEDIAN(IF($B$2:$B$10000=B332, $K$2:$K$10000)),""),
    K332
)</f>
        <v>1215.9000000000001</v>
      </c>
      <c r="M332">
        <v>22.7</v>
      </c>
      <c r="N332">
        <v>404.2</v>
      </c>
      <c r="O332" s="7" cm="1">
        <f t="array" ref="O332">IF(ISBLANK(N332),
    IFERROR(AVERAGE(IF($C$2:$C$10000=C332, $N$2:$N$10000)),""),
    N332
)</f>
        <v>404.2</v>
      </c>
      <c r="P332" t="b">
        <v>1</v>
      </c>
      <c r="Q332" t="s">
        <v>36</v>
      </c>
      <c r="R332" t="str">
        <f t="shared" si="5"/>
        <v>2,4-D</v>
      </c>
      <c r="S332" t="s">
        <v>39</v>
      </c>
      <c r="T332" s="4">
        <v>124.65</v>
      </c>
      <c r="U332" s="4">
        <v>239453.93</v>
      </c>
      <c r="V332" s="4">
        <v>-202283.3</v>
      </c>
    </row>
    <row r="333" spans="1:22" x14ac:dyDescent="0.25">
      <c r="A333">
        <v>5146</v>
      </c>
      <c r="B333" t="s">
        <v>18</v>
      </c>
      <c r="C333" t="s">
        <v>24</v>
      </c>
      <c r="D333">
        <v>215.65</v>
      </c>
      <c r="E333" s="3">
        <v>44985</v>
      </c>
      <c r="F333" s="3">
        <v>45192</v>
      </c>
      <c r="G333">
        <v>471.64</v>
      </c>
      <c r="H333" t="s">
        <v>31</v>
      </c>
      <c r="I333">
        <v>6.43</v>
      </c>
      <c r="J333" s="6" cm="1">
        <f t="array" ref="J333">IF(ISBLANK(I333),
    IFERROR(MEDIAN(IF($C$2:$C$10000=C333, $I$2:$I$10000)),""),
    I333
)</f>
        <v>6.43</v>
      </c>
      <c r="K333">
        <v>1303.4000000000001</v>
      </c>
      <c r="L333" cm="1">
        <f t="array" ref="L333">IF(ISBLANK(K333),
    IFERROR(MEDIAN(IF($B$2:$B$10000=B333, $K$2:$K$10000)),""),
    K333
)</f>
        <v>1303.4000000000001</v>
      </c>
      <c r="M333">
        <v>30</v>
      </c>
      <c r="N333">
        <v>555.5</v>
      </c>
      <c r="O333" s="7" cm="1">
        <f t="array" ref="O333">IF(ISBLANK(N333),
    IFERROR(AVERAGE(IF($C$2:$C$10000=C333, $N$2:$N$10000)),""),
    N333
)</f>
        <v>555.5</v>
      </c>
      <c r="P333" t="b">
        <v>1</v>
      </c>
      <c r="Q333" t="s">
        <v>37</v>
      </c>
      <c r="R333" t="str">
        <f t="shared" si="5"/>
        <v>Glifosato</v>
      </c>
      <c r="S333" t="s">
        <v>41</v>
      </c>
      <c r="T333" s="4">
        <v>159.37</v>
      </c>
      <c r="U333" s="4">
        <v>394935.24</v>
      </c>
      <c r="V333" s="4">
        <v>-319769.96999999997</v>
      </c>
    </row>
    <row r="334" spans="1:22" x14ac:dyDescent="0.25">
      <c r="A334">
        <v>4769</v>
      </c>
      <c r="B334" t="s">
        <v>20</v>
      </c>
      <c r="C334" t="s">
        <v>27</v>
      </c>
      <c r="D334">
        <v>91.32</v>
      </c>
      <c r="E334" s="3">
        <v>45004</v>
      </c>
      <c r="F334" s="3">
        <v>45209</v>
      </c>
      <c r="G334">
        <v>337.53</v>
      </c>
      <c r="H334" t="s">
        <v>30</v>
      </c>
      <c r="I334">
        <v>4.91</v>
      </c>
      <c r="J334" s="6" cm="1">
        <f t="array" ref="J334">IF(ISBLANK(I334),
    IFERROR(MEDIAN(IF($C$2:$C$10000=C334, $I$2:$I$10000)),""),
    I334
)</f>
        <v>4.91</v>
      </c>
      <c r="K334">
        <v>1456.9</v>
      </c>
      <c r="L334" cm="1">
        <f t="array" ref="L334">IF(ISBLANK(K334),
    IFERROR(MEDIAN(IF($B$2:$B$10000=B334, $K$2:$K$10000)),""),
    K334
)</f>
        <v>1456.9</v>
      </c>
      <c r="M334">
        <v>27.6</v>
      </c>
      <c r="N334">
        <v>391.3</v>
      </c>
      <c r="O334" s="7" cm="1">
        <f t="array" ref="O334">IF(ISBLANK(N334),
    IFERROR(AVERAGE(IF($C$2:$C$10000=C334, $N$2:$N$10000)),""),
    N334
)</f>
        <v>391.3</v>
      </c>
      <c r="P334" t="b">
        <v>1</v>
      </c>
      <c r="Q334" t="s">
        <v>38</v>
      </c>
      <c r="R334" t="str">
        <f t="shared" si="5"/>
        <v>Atrazina</v>
      </c>
      <c r="S334" t="s">
        <v>39</v>
      </c>
      <c r="T334" s="4">
        <v>151.21</v>
      </c>
      <c r="U334" s="4">
        <v>49549</v>
      </c>
      <c r="V334" s="4">
        <v>1488.91</v>
      </c>
    </row>
    <row r="335" spans="1:22" x14ac:dyDescent="0.25">
      <c r="A335">
        <v>1574</v>
      </c>
      <c r="B335" t="s">
        <v>22</v>
      </c>
      <c r="C335" t="s">
        <v>23</v>
      </c>
      <c r="D335">
        <v>100.09</v>
      </c>
      <c r="E335" s="3">
        <v>44962</v>
      </c>
      <c r="F335" s="3">
        <v>45104</v>
      </c>
      <c r="G335">
        <v>223.47</v>
      </c>
      <c r="H335" t="s">
        <v>31</v>
      </c>
      <c r="I335">
        <v>5.17</v>
      </c>
      <c r="J335" s="6" cm="1">
        <f t="array" ref="J335">IF(ISBLANK(I335),
    IFERROR(MEDIAN(IF($C$2:$C$10000=C335, $I$2:$I$10000)),""),
    I335
)</f>
        <v>5.17</v>
      </c>
      <c r="K335">
        <v>1149.3</v>
      </c>
      <c r="L335" cm="1">
        <f t="array" ref="L335">IF(ISBLANK(K335),
    IFERROR(MEDIAN(IF($B$2:$B$10000=B335, $K$2:$K$10000)),""),
    K335
)</f>
        <v>1149.3</v>
      </c>
      <c r="M335">
        <v>19.2</v>
      </c>
      <c r="N335">
        <v>521.20000000000005</v>
      </c>
      <c r="O335" s="7" cm="1">
        <f t="array" ref="O335">IF(ISBLANK(N335),
    IFERROR(AVERAGE(IF($C$2:$C$10000=C335, $N$2:$N$10000)),""),
    N335
)</f>
        <v>521.20000000000005</v>
      </c>
      <c r="P335" t="b">
        <v>0</v>
      </c>
      <c r="Q335" t="s">
        <v>35</v>
      </c>
      <c r="R335" t="str">
        <f t="shared" si="5"/>
        <v>Sem Aplicação</v>
      </c>
      <c r="S335" t="s">
        <v>40</v>
      </c>
      <c r="T335" s="4">
        <v>902.18</v>
      </c>
      <c r="U335" s="4">
        <v>167996.63</v>
      </c>
      <c r="V335" s="4">
        <v>33613.53</v>
      </c>
    </row>
    <row r="336" spans="1:22" x14ac:dyDescent="0.25">
      <c r="A336">
        <v>2148</v>
      </c>
      <c r="B336" t="s">
        <v>22</v>
      </c>
      <c r="C336" t="s">
        <v>27</v>
      </c>
      <c r="D336">
        <v>134.21</v>
      </c>
      <c r="E336" s="3">
        <v>44953</v>
      </c>
      <c r="F336" s="3">
        <v>45098</v>
      </c>
      <c r="G336">
        <v>806.38</v>
      </c>
      <c r="H336" t="s">
        <v>30</v>
      </c>
      <c r="I336">
        <v>7.2</v>
      </c>
      <c r="J336" s="6" cm="1">
        <f t="array" ref="J336">IF(ISBLANK(I336),
    IFERROR(MEDIAN(IF($C$2:$C$10000=C336, $I$2:$I$10000)),""),
    I336
)</f>
        <v>7.2</v>
      </c>
      <c r="K336">
        <v>602.1</v>
      </c>
      <c r="L336" cm="1">
        <f t="array" ref="L336">IF(ISBLANK(K336),
    IFERROR(MEDIAN(IF($B$2:$B$10000=B336, $K$2:$K$10000)),""),
    K336
)</f>
        <v>602.1</v>
      </c>
      <c r="M336">
        <v>24.6</v>
      </c>
      <c r="N336">
        <v>116.9</v>
      </c>
      <c r="O336" s="7" cm="1">
        <f t="array" ref="O336">IF(ISBLANK(N336),
    IFERROR(AVERAGE(IF($C$2:$C$10000=C336, $N$2:$N$10000)),""),
    N336
)</f>
        <v>116.9</v>
      </c>
      <c r="P336" t="b">
        <v>1</v>
      </c>
      <c r="Q336" t="s">
        <v>34</v>
      </c>
      <c r="R336" t="str">
        <f t="shared" si="5"/>
        <v>Dicamba</v>
      </c>
      <c r="S336" t="s">
        <v>41</v>
      </c>
      <c r="T336" s="4">
        <v>145.41</v>
      </c>
      <c r="U336" s="4">
        <v>144388.38</v>
      </c>
      <c r="V336" s="4">
        <v>-27132.66</v>
      </c>
    </row>
    <row r="337" spans="1:22" x14ac:dyDescent="0.25">
      <c r="A337">
        <v>7293</v>
      </c>
      <c r="B337" t="s">
        <v>18</v>
      </c>
      <c r="C337" t="s">
        <v>23</v>
      </c>
      <c r="D337">
        <v>95.7</v>
      </c>
      <c r="E337" s="3">
        <v>44999</v>
      </c>
      <c r="F337" s="3">
        <v>45197</v>
      </c>
      <c r="G337">
        <v>529.08000000000004</v>
      </c>
      <c r="H337" t="s">
        <v>32</v>
      </c>
      <c r="I337">
        <v>6.6</v>
      </c>
      <c r="J337" s="6" cm="1">
        <f t="array" ref="J337">IF(ISBLANK(I337),
    IFERROR(MEDIAN(IF($C$2:$C$10000=C337, $I$2:$I$10000)),""),
    I337
)</f>
        <v>6.6</v>
      </c>
      <c r="K337">
        <v>1622.8</v>
      </c>
      <c r="L337" cm="1">
        <f t="array" ref="L337">IF(ISBLANK(K337),
    IFERROR(MEDIAN(IF($B$2:$B$10000=B337, $K$2:$K$10000)),""),
    K337
)</f>
        <v>1622.8</v>
      </c>
      <c r="M337">
        <v>31.4</v>
      </c>
      <c r="N337">
        <v>165.8</v>
      </c>
      <c r="O337" s="7" cm="1">
        <f t="array" ref="O337">IF(ISBLANK(N337),
    IFERROR(AVERAGE(IF($C$2:$C$10000=C337, $N$2:$N$10000)),""),
    N337
)</f>
        <v>165.8</v>
      </c>
      <c r="P337" t="b">
        <v>0</v>
      </c>
      <c r="Q337" t="s">
        <v>35</v>
      </c>
      <c r="R337" t="str">
        <f t="shared" si="5"/>
        <v>Sem Aplicação</v>
      </c>
      <c r="S337" t="s">
        <v>40</v>
      </c>
      <c r="T337" s="4">
        <v>892.79</v>
      </c>
      <c r="U337" s="4">
        <v>125532.07</v>
      </c>
      <c r="V337" s="4">
        <v>346825.26</v>
      </c>
    </row>
    <row r="338" spans="1:22" x14ac:dyDescent="0.25">
      <c r="A338">
        <v>7457</v>
      </c>
      <c r="B338" t="s">
        <v>20</v>
      </c>
      <c r="C338" t="s">
        <v>24</v>
      </c>
      <c r="D338">
        <v>295.56</v>
      </c>
      <c r="E338" s="3">
        <v>44981</v>
      </c>
      <c r="F338" s="3">
        <v>45145</v>
      </c>
      <c r="G338">
        <v>549.16999999999996</v>
      </c>
      <c r="H338" t="s">
        <v>33</v>
      </c>
      <c r="I338">
        <v>5.07</v>
      </c>
      <c r="J338" s="6" cm="1">
        <f t="array" ref="J338">IF(ISBLANK(I338),
    IFERROR(MEDIAN(IF($C$2:$C$10000=C338, $I$2:$I$10000)),""),
    I338
)</f>
        <v>5.07</v>
      </c>
      <c r="K338">
        <v>1497.8</v>
      </c>
      <c r="L338" cm="1">
        <f t="array" ref="L338">IF(ISBLANK(K338),
    IFERROR(MEDIAN(IF($B$2:$B$10000=B338, $K$2:$K$10000)),""),
    K338
)</f>
        <v>1497.8</v>
      </c>
      <c r="M338">
        <v>23</v>
      </c>
      <c r="N338">
        <v>583.70000000000005</v>
      </c>
      <c r="O338" s="7" cm="1">
        <f t="array" ref="O338">IF(ISBLANK(N338),
    IFERROR(AVERAGE(IF($C$2:$C$10000=C338, $N$2:$N$10000)),""),
    N338
)</f>
        <v>583.70000000000005</v>
      </c>
      <c r="P338" t="b">
        <v>1</v>
      </c>
      <c r="Q338" t="s">
        <v>34</v>
      </c>
      <c r="R338" t="str">
        <f t="shared" si="5"/>
        <v>Dicamba</v>
      </c>
      <c r="S338" t="s">
        <v>40</v>
      </c>
      <c r="T338" s="4">
        <v>157.53</v>
      </c>
      <c r="U338" s="4">
        <v>250134.67</v>
      </c>
      <c r="V338" s="4">
        <v>-163623.92000000001</v>
      </c>
    </row>
    <row r="339" spans="1:22" x14ac:dyDescent="0.25">
      <c r="A339">
        <v>8509</v>
      </c>
      <c r="B339" t="s">
        <v>21</v>
      </c>
      <c r="C339" t="s">
        <v>27</v>
      </c>
      <c r="D339">
        <v>245.15</v>
      </c>
      <c r="E339" s="3">
        <v>44996</v>
      </c>
      <c r="F339" s="3">
        <v>45171</v>
      </c>
      <c r="G339">
        <v>672.83</v>
      </c>
      <c r="H339" t="s">
        <v>33</v>
      </c>
      <c r="I339">
        <v>6.21</v>
      </c>
      <c r="J339" s="6" cm="1">
        <f t="array" ref="J339">IF(ISBLANK(I339),
    IFERROR(MEDIAN(IF($C$2:$C$10000=C339, $I$2:$I$10000)),""),
    I339
)</f>
        <v>6.21</v>
      </c>
      <c r="K339">
        <v>456.1</v>
      </c>
      <c r="L339" cm="1">
        <f t="array" ref="L339">IF(ISBLANK(K339),
    IFERROR(MEDIAN(IF($B$2:$B$10000=B339, $K$2:$K$10000)),""),
    K339
)</f>
        <v>456.1</v>
      </c>
      <c r="M339">
        <v>25.7</v>
      </c>
      <c r="N339">
        <v>538.1</v>
      </c>
      <c r="O339" s="7" cm="1">
        <f t="array" ref="O339">IF(ISBLANK(N339),
    IFERROR(AVERAGE(IF($C$2:$C$10000=C339, $N$2:$N$10000)),""),
    N339
)</f>
        <v>538.1</v>
      </c>
      <c r="P339" t="b">
        <v>1</v>
      </c>
      <c r="Q339" t="s">
        <v>36</v>
      </c>
      <c r="R339" t="str">
        <f t="shared" si="5"/>
        <v>2,4-D</v>
      </c>
      <c r="S339" t="s">
        <v>39</v>
      </c>
      <c r="T339" s="4">
        <v>141.9</v>
      </c>
      <c r="U339" s="4">
        <v>335468.82</v>
      </c>
      <c r="V339" s="4">
        <v>-239994.23999999999</v>
      </c>
    </row>
    <row r="340" spans="1:22" x14ac:dyDescent="0.25">
      <c r="A340">
        <v>5777</v>
      </c>
      <c r="B340" t="s">
        <v>21</v>
      </c>
      <c r="C340" t="s">
        <v>24</v>
      </c>
      <c r="D340">
        <v>53.57</v>
      </c>
      <c r="E340" s="3">
        <v>45021</v>
      </c>
      <c r="F340" s="3">
        <v>45217</v>
      </c>
      <c r="G340">
        <v>299.74</v>
      </c>
      <c r="H340" t="s">
        <v>32</v>
      </c>
      <c r="I340">
        <v>7.3</v>
      </c>
      <c r="J340" s="6" cm="1">
        <f t="array" ref="J340">IF(ISBLANK(I340),
    IFERROR(MEDIAN(IF($C$2:$C$10000=C340, $I$2:$I$10000)),""),
    I340
)</f>
        <v>7.3</v>
      </c>
      <c r="K340">
        <v>1522.4</v>
      </c>
      <c r="L340" cm="1">
        <f t="array" ref="L340">IF(ISBLANK(K340),
    IFERROR(MEDIAN(IF($B$2:$B$10000=B340, $K$2:$K$10000)),""),
    K340
)</f>
        <v>1522.4</v>
      </c>
      <c r="M340">
        <v>25.8</v>
      </c>
      <c r="O340" s="7" cm="1">
        <f t="array" ref="O340">IF(ISBLANK(N340),
    IFERROR(AVERAGE(IF($C$2:$C$10000=C340, $N$2:$N$10000)),""),
    N340
)</f>
        <v>310.2025606469</v>
      </c>
      <c r="P340" t="b">
        <v>1</v>
      </c>
      <c r="Q340" t="s">
        <v>37</v>
      </c>
      <c r="R340" t="str">
        <f t="shared" si="5"/>
        <v>Glifosato</v>
      </c>
      <c r="S340" t="s">
        <v>39</v>
      </c>
      <c r="T340" s="4">
        <v>156.30000000000001</v>
      </c>
      <c r="U340" s="4">
        <v>85500.37</v>
      </c>
      <c r="V340" s="4">
        <v>-38651.01</v>
      </c>
    </row>
    <row r="341" spans="1:22" x14ac:dyDescent="0.25">
      <c r="A341">
        <v>4854</v>
      </c>
      <c r="B341" t="s">
        <v>21</v>
      </c>
      <c r="C341" t="s">
        <v>23</v>
      </c>
      <c r="D341">
        <v>6.65</v>
      </c>
      <c r="E341" s="3">
        <v>45007</v>
      </c>
      <c r="F341" s="3">
        <v>45213</v>
      </c>
      <c r="G341">
        <v>36.68</v>
      </c>
      <c r="H341" t="s">
        <v>33</v>
      </c>
      <c r="I341">
        <v>5.54</v>
      </c>
      <c r="J341" s="6" cm="1">
        <f t="array" ref="J341">IF(ISBLANK(I341),
    IFERROR(MEDIAN(IF($C$2:$C$10000=C341, $I$2:$I$10000)),""),
    I341
)</f>
        <v>5.54</v>
      </c>
      <c r="K341">
        <v>1756.2</v>
      </c>
      <c r="L341" cm="1">
        <f t="array" ref="L341">IF(ISBLANK(K341),
    IFERROR(MEDIAN(IF($B$2:$B$10000=B341, $K$2:$K$10000)),""),
    K341
)</f>
        <v>1756.2</v>
      </c>
      <c r="M341">
        <v>27.9</v>
      </c>
      <c r="N341">
        <v>391.5</v>
      </c>
      <c r="O341" s="7" cm="1">
        <f t="array" ref="O341">IF(ISBLANK(N341),
    IFERROR(AVERAGE(IF($C$2:$C$10000=C341, $N$2:$N$10000)),""),
    N341
)</f>
        <v>391.5</v>
      </c>
      <c r="P341" t="b">
        <v>1</v>
      </c>
      <c r="Q341" t="s">
        <v>37</v>
      </c>
      <c r="R341" t="str">
        <f t="shared" si="5"/>
        <v>Glifosato</v>
      </c>
      <c r="S341" t="s">
        <v>40</v>
      </c>
      <c r="T341" s="4">
        <v>901.05</v>
      </c>
      <c r="U341" s="4">
        <v>5335.34</v>
      </c>
      <c r="V341" s="4">
        <v>27715.17</v>
      </c>
    </row>
    <row r="342" spans="1:22" x14ac:dyDescent="0.25">
      <c r="A342">
        <v>3491</v>
      </c>
      <c r="B342" t="s">
        <v>22</v>
      </c>
      <c r="C342" t="s">
        <v>25</v>
      </c>
      <c r="D342">
        <v>17.62</v>
      </c>
      <c r="E342" s="3">
        <v>44979</v>
      </c>
      <c r="F342" s="3">
        <v>45109</v>
      </c>
      <c r="G342">
        <v>109.72</v>
      </c>
      <c r="H342" t="s">
        <v>32</v>
      </c>
      <c r="I342">
        <v>5.0599999999999996</v>
      </c>
      <c r="J342" s="6" cm="1">
        <f t="array" ref="J342">IF(ISBLANK(I342),
    IFERROR(MEDIAN(IF($C$2:$C$10000=C342, $I$2:$I$10000)),""),
    I342
)</f>
        <v>5.0599999999999996</v>
      </c>
      <c r="K342">
        <v>1219.5999999999999</v>
      </c>
      <c r="L342" cm="1">
        <f t="array" ref="L342">IF(ISBLANK(K342),
    IFERROR(MEDIAN(IF($B$2:$B$10000=B342, $K$2:$K$10000)),""),
    K342
)</f>
        <v>1219.5999999999999</v>
      </c>
      <c r="M342">
        <v>32.1</v>
      </c>
      <c r="N342">
        <v>249.4</v>
      </c>
      <c r="O342" s="7" cm="1">
        <f t="array" ref="O342">IF(ISBLANK(N342),
    IFERROR(AVERAGE(IF($C$2:$C$10000=C342, $N$2:$N$10000)),""),
    N342
)</f>
        <v>249.4</v>
      </c>
      <c r="P342" t="b">
        <v>1</v>
      </c>
      <c r="Q342" t="s">
        <v>38</v>
      </c>
      <c r="R342" t="str">
        <f t="shared" si="5"/>
        <v>Atrazina</v>
      </c>
      <c r="S342" t="s">
        <v>41</v>
      </c>
      <c r="T342" s="4">
        <v>80.8</v>
      </c>
      <c r="U342" s="4">
        <v>17882.59</v>
      </c>
      <c r="V342" s="4">
        <v>-9017.2099999999991</v>
      </c>
    </row>
    <row r="343" spans="1:22" x14ac:dyDescent="0.25">
      <c r="A343">
        <v>4124</v>
      </c>
      <c r="B343" t="s">
        <v>20</v>
      </c>
      <c r="C343" t="s">
        <v>26</v>
      </c>
      <c r="D343">
        <v>77</v>
      </c>
      <c r="E343" s="3">
        <v>45033</v>
      </c>
      <c r="F343" s="3">
        <v>45145</v>
      </c>
      <c r="G343">
        <v>499.56</v>
      </c>
      <c r="H343" t="s">
        <v>32</v>
      </c>
      <c r="I343">
        <v>7.33</v>
      </c>
      <c r="J343" s="6" cm="1">
        <f t="array" ref="J343">IF(ISBLANK(I343),
    IFERROR(MEDIAN(IF($C$2:$C$10000=C343, $I$2:$I$10000)),""),
    I343
)</f>
        <v>7.33</v>
      </c>
      <c r="K343">
        <v>650.9</v>
      </c>
      <c r="L343" cm="1">
        <f t="array" ref="L343">IF(ISBLANK(K343),
    IFERROR(MEDIAN(IF($B$2:$B$10000=B343, $K$2:$K$10000)),""),
    K343
)</f>
        <v>650.9</v>
      </c>
      <c r="M343">
        <v>20.8</v>
      </c>
      <c r="N343">
        <v>307.7</v>
      </c>
      <c r="O343" s="7" cm="1">
        <f t="array" ref="O343">IF(ISBLANK(N343),
    IFERROR(AVERAGE(IF($C$2:$C$10000=C343, $N$2:$N$10000)),""),
    N343
)</f>
        <v>307.7</v>
      </c>
      <c r="P343" t="b">
        <v>1</v>
      </c>
      <c r="Q343" t="s">
        <v>34</v>
      </c>
      <c r="R343" t="str">
        <f t="shared" si="5"/>
        <v>Dicamba</v>
      </c>
      <c r="S343" t="s">
        <v>39</v>
      </c>
      <c r="T343" s="4">
        <v>112.41</v>
      </c>
      <c r="U343" s="4">
        <v>104032.27</v>
      </c>
      <c r="V343" s="4">
        <v>-47876.73</v>
      </c>
    </row>
    <row r="344" spans="1:22" x14ac:dyDescent="0.25">
      <c r="A344">
        <v>6691</v>
      </c>
      <c r="B344" t="s">
        <v>20</v>
      </c>
      <c r="C344" t="s">
        <v>27</v>
      </c>
      <c r="D344">
        <v>38.72</v>
      </c>
      <c r="E344" s="3">
        <v>44986</v>
      </c>
      <c r="F344" s="3">
        <v>45119</v>
      </c>
      <c r="G344">
        <v>247.09</v>
      </c>
      <c r="H344" t="s">
        <v>32</v>
      </c>
      <c r="I344">
        <v>5.88</v>
      </c>
      <c r="J344" s="6" cm="1">
        <f t="array" ref="J344">IF(ISBLANK(I344),
    IFERROR(MEDIAN(IF($C$2:$C$10000=C344, $I$2:$I$10000)),""),
    I344
)</f>
        <v>5.88</v>
      </c>
      <c r="K344">
        <v>1170.5999999999999</v>
      </c>
      <c r="L344" cm="1">
        <f t="array" ref="L344">IF(ISBLANK(K344),
    IFERROR(MEDIAN(IF($B$2:$B$10000=B344, $K$2:$K$10000)),""),
    K344
)</f>
        <v>1170.5999999999999</v>
      </c>
      <c r="M344">
        <v>26.1</v>
      </c>
      <c r="N344">
        <v>523.5</v>
      </c>
      <c r="O344" s="7" cm="1">
        <f t="array" ref="O344">IF(ISBLANK(N344),
    IFERROR(AVERAGE(IF($C$2:$C$10000=C344, $N$2:$N$10000)),""),
    N344
)</f>
        <v>523.5</v>
      </c>
      <c r="P344" t="b">
        <v>0</v>
      </c>
      <c r="Q344" t="s">
        <v>35</v>
      </c>
      <c r="R344" t="str">
        <f t="shared" si="5"/>
        <v>Sem Aplicação</v>
      </c>
      <c r="S344" t="s">
        <v>40</v>
      </c>
      <c r="T344" s="4">
        <v>140.16999999999999</v>
      </c>
      <c r="U344" s="4">
        <v>43566.64</v>
      </c>
      <c r="V344" s="4">
        <v>-8932.0300000000007</v>
      </c>
    </row>
    <row r="345" spans="1:22" x14ac:dyDescent="0.25">
      <c r="A345">
        <v>4051</v>
      </c>
      <c r="B345" t="s">
        <v>22</v>
      </c>
      <c r="C345" t="s">
        <v>24</v>
      </c>
      <c r="D345">
        <v>162.33000000000001</v>
      </c>
      <c r="E345" s="3">
        <v>44987</v>
      </c>
      <c r="F345" s="3">
        <v>45153</v>
      </c>
      <c r="G345">
        <v>576.38</v>
      </c>
      <c r="H345" t="s">
        <v>30</v>
      </c>
      <c r="J345" s="6" cm="1">
        <f t="array" ref="J345">IF(ISBLANK(I345),
    IFERROR(MEDIAN(IF($C$2:$C$10000=C345, $I$2:$I$10000)),""),
    I345
)</f>
        <v>5.9350000000000005</v>
      </c>
      <c r="K345">
        <v>748.1</v>
      </c>
      <c r="L345" cm="1">
        <f t="array" ref="L345">IF(ISBLANK(K345),
    IFERROR(MEDIAN(IF($B$2:$B$10000=B345, $K$2:$K$10000)),""),
    K345
)</f>
        <v>748.1</v>
      </c>
      <c r="M345">
        <v>24.8</v>
      </c>
      <c r="N345">
        <v>454.6</v>
      </c>
      <c r="O345" s="7" cm="1">
        <f t="array" ref="O345">IF(ISBLANK(N345),
    IFERROR(AVERAGE(IF($C$2:$C$10000=C345, $N$2:$N$10000)),""),
    N345
)</f>
        <v>454.6</v>
      </c>
      <c r="P345" t="b">
        <v>1</v>
      </c>
      <c r="Q345" t="s">
        <v>38</v>
      </c>
      <c r="R345" t="str">
        <f t="shared" si="5"/>
        <v>Atrazina</v>
      </c>
      <c r="S345" t="s">
        <v>39</v>
      </c>
      <c r="T345" s="4">
        <v>151.78</v>
      </c>
      <c r="U345" s="4">
        <v>152546.26</v>
      </c>
      <c r="V345" s="4">
        <v>-65063.3</v>
      </c>
    </row>
    <row r="346" spans="1:22" x14ac:dyDescent="0.25">
      <c r="A346">
        <v>1004</v>
      </c>
      <c r="B346" t="s">
        <v>21</v>
      </c>
      <c r="C346" t="s">
        <v>28</v>
      </c>
      <c r="D346">
        <v>258.11</v>
      </c>
      <c r="E346" s="3">
        <v>44962</v>
      </c>
      <c r="F346" s="3">
        <v>45103</v>
      </c>
      <c r="G346">
        <v>710.23</v>
      </c>
      <c r="H346" t="s">
        <v>33</v>
      </c>
      <c r="I346">
        <v>5.3</v>
      </c>
      <c r="J346" s="6" cm="1">
        <f t="array" ref="J346">IF(ISBLANK(I346),
    IFERROR(MEDIAN(IF($C$2:$C$10000=C346, $I$2:$I$10000)),""),
    I346
)</f>
        <v>5.3</v>
      </c>
      <c r="K346">
        <v>1281.5</v>
      </c>
      <c r="L346" cm="1">
        <f t="array" ref="L346">IF(ISBLANK(K346),
    IFERROR(MEDIAN(IF($B$2:$B$10000=B346, $K$2:$K$10000)),""),
    K346
)</f>
        <v>1281.5</v>
      </c>
      <c r="M346">
        <v>22.7</v>
      </c>
      <c r="N346">
        <v>181.1</v>
      </c>
      <c r="O346" s="7" cm="1">
        <f t="array" ref="O346">IF(ISBLANK(N346),
    IFERROR(AVERAGE(IF($C$2:$C$10000=C346, $N$2:$N$10000)),""),
    N346
)</f>
        <v>181.1</v>
      </c>
      <c r="P346" t="b">
        <v>1</v>
      </c>
      <c r="Q346" t="s">
        <v>37</v>
      </c>
      <c r="R346" t="str">
        <f t="shared" si="5"/>
        <v>Glifosato</v>
      </c>
      <c r="S346" t="s">
        <v>41</v>
      </c>
      <c r="T346" s="4">
        <v>340.72</v>
      </c>
      <c r="U346" s="4">
        <v>303932.56</v>
      </c>
      <c r="V346" s="4">
        <v>-61942.99</v>
      </c>
    </row>
    <row r="347" spans="1:22" x14ac:dyDescent="0.25">
      <c r="A347">
        <v>6222</v>
      </c>
      <c r="B347" t="s">
        <v>21</v>
      </c>
      <c r="C347" t="s">
        <v>27</v>
      </c>
      <c r="D347">
        <v>222.34</v>
      </c>
      <c r="E347" s="3">
        <v>45011</v>
      </c>
      <c r="F347" s="3">
        <v>45186</v>
      </c>
      <c r="G347">
        <v>1176.6300000000001</v>
      </c>
      <c r="H347" t="s">
        <v>30</v>
      </c>
      <c r="I347">
        <v>7.17</v>
      </c>
      <c r="J347" s="6" cm="1">
        <f t="array" ref="J347">IF(ISBLANK(I347),
    IFERROR(MEDIAN(IF($C$2:$C$10000=C347, $I$2:$I$10000)),""),
    I347
)</f>
        <v>7.17</v>
      </c>
      <c r="K347">
        <v>1071.7</v>
      </c>
      <c r="L347" cm="1">
        <f t="array" ref="L347">IF(ISBLANK(K347),
    IFERROR(MEDIAN(IF($B$2:$B$10000=B347, $K$2:$K$10000)),""),
    K347
)</f>
        <v>1071.7</v>
      </c>
      <c r="M347">
        <v>32.700000000000003</v>
      </c>
      <c r="N347">
        <v>223.8</v>
      </c>
      <c r="O347" s="7" cm="1">
        <f t="array" ref="O347">IF(ISBLANK(N347),
    IFERROR(AVERAGE(IF($C$2:$C$10000=C347, $N$2:$N$10000)),""),
    N347
)</f>
        <v>223.8</v>
      </c>
      <c r="P347" t="b">
        <v>0</v>
      </c>
      <c r="Q347" t="s">
        <v>35</v>
      </c>
      <c r="R347" t="str">
        <f t="shared" si="5"/>
        <v>Sem Aplicação</v>
      </c>
      <c r="S347" t="s">
        <v>41</v>
      </c>
      <c r="T347" s="4">
        <v>148.01</v>
      </c>
      <c r="U347" s="4">
        <v>208163.97</v>
      </c>
      <c r="V347" s="4">
        <v>-34010.959999999999</v>
      </c>
    </row>
    <row r="348" spans="1:22" x14ac:dyDescent="0.25">
      <c r="A348">
        <v>6315</v>
      </c>
      <c r="B348" t="s">
        <v>18</v>
      </c>
      <c r="C348" t="s">
        <v>27</v>
      </c>
      <c r="D348">
        <v>68.599999999999994</v>
      </c>
      <c r="E348" s="3">
        <v>44953</v>
      </c>
      <c r="F348" s="3">
        <v>45051</v>
      </c>
      <c r="G348">
        <v>205.55</v>
      </c>
      <c r="H348" t="s">
        <v>31</v>
      </c>
      <c r="I348">
        <v>7.04</v>
      </c>
      <c r="J348" s="6" cm="1">
        <f t="array" ref="J348">IF(ISBLANK(I348),
    IFERROR(MEDIAN(IF($C$2:$C$10000=C348, $I$2:$I$10000)),""),
    I348
)</f>
        <v>7.04</v>
      </c>
      <c r="K348">
        <v>1687.2</v>
      </c>
      <c r="L348" cm="1">
        <f t="array" ref="L348">IF(ISBLANK(K348),
    IFERROR(MEDIAN(IF($B$2:$B$10000=B348, $K$2:$K$10000)),""),
    K348
)</f>
        <v>1687.2</v>
      </c>
      <c r="M348">
        <v>18.100000000000001</v>
      </c>
      <c r="N348">
        <v>209.3</v>
      </c>
      <c r="O348" s="7" cm="1">
        <f t="array" ref="O348">IF(ISBLANK(N348),
    IFERROR(AVERAGE(IF($C$2:$C$10000=C348, $N$2:$N$10000)),""),
    N348
)</f>
        <v>209.3</v>
      </c>
      <c r="P348" t="b">
        <v>1</v>
      </c>
      <c r="Q348" t="s">
        <v>37</v>
      </c>
      <c r="R348" t="str">
        <f t="shared" si="5"/>
        <v>Glifosato</v>
      </c>
      <c r="S348" t="s">
        <v>39</v>
      </c>
      <c r="T348" s="4">
        <v>147.80000000000001</v>
      </c>
      <c r="U348" s="4">
        <v>65362.79</v>
      </c>
      <c r="V348" s="4">
        <v>-34982.5</v>
      </c>
    </row>
    <row r="349" spans="1:22" x14ac:dyDescent="0.25">
      <c r="A349">
        <v>5869</v>
      </c>
      <c r="B349" t="s">
        <v>19</v>
      </c>
      <c r="C349" t="s">
        <v>27</v>
      </c>
      <c r="D349">
        <v>122.79</v>
      </c>
      <c r="E349" s="3">
        <v>44967</v>
      </c>
      <c r="F349" s="3">
        <v>45133</v>
      </c>
      <c r="G349">
        <v>679.27</v>
      </c>
      <c r="H349" t="s">
        <v>32</v>
      </c>
      <c r="I349">
        <v>5.71</v>
      </c>
      <c r="J349" s="6" cm="1">
        <f t="array" ref="J349">IF(ISBLANK(I349),
    IFERROR(MEDIAN(IF($C$2:$C$10000=C349, $I$2:$I$10000)),""),
    I349
)</f>
        <v>5.71</v>
      </c>
      <c r="K349">
        <v>1188.7</v>
      </c>
      <c r="L349" cm="1">
        <f t="array" ref="L349">IF(ISBLANK(K349),
    IFERROR(MEDIAN(IF($B$2:$B$10000=B349, $K$2:$K$10000)),""),
    K349
)</f>
        <v>1188.7</v>
      </c>
      <c r="M349">
        <v>20</v>
      </c>
      <c r="N349">
        <v>479.4</v>
      </c>
      <c r="O349" s="7" cm="1">
        <f t="array" ref="O349">IF(ISBLANK(N349),
    IFERROR(AVERAGE(IF($C$2:$C$10000=C349, $N$2:$N$10000)),""),
    N349
)</f>
        <v>479.4</v>
      </c>
      <c r="P349" t="b">
        <v>0</v>
      </c>
      <c r="Q349" t="s">
        <v>35</v>
      </c>
      <c r="R349" t="str">
        <f t="shared" si="5"/>
        <v>Sem Aplicação</v>
      </c>
      <c r="S349" t="s">
        <v>40</v>
      </c>
      <c r="T349" s="4">
        <v>144.83000000000001</v>
      </c>
      <c r="U349" s="4">
        <v>173864.56</v>
      </c>
      <c r="V349" s="4">
        <v>-75485.89</v>
      </c>
    </row>
    <row r="350" spans="1:22" x14ac:dyDescent="0.25">
      <c r="A350">
        <v>1876</v>
      </c>
      <c r="B350" t="s">
        <v>20</v>
      </c>
      <c r="C350" t="s">
        <v>29</v>
      </c>
      <c r="D350">
        <v>154.83000000000001</v>
      </c>
      <c r="E350" s="3">
        <v>44954</v>
      </c>
      <c r="F350" s="3">
        <v>45099</v>
      </c>
      <c r="G350">
        <v>645.61</v>
      </c>
      <c r="H350" t="s">
        <v>33</v>
      </c>
      <c r="I350">
        <v>4.59</v>
      </c>
      <c r="J350" s="6" cm="1">
        <f t="array" ref="J350">IF(ISBLANK(I350),
    IFERROR(MEDIAN(IF($C$2:$C$10000=C350, $I$2:$I$10000)),""),
    I350
)</f>
        <v>4.59</v>
      </c>
      <c r="L350" cm="1">
        <f t="array" ref="L350">IF(ISBLANK(K350),
    IFERROR(MEDIAN(IF($B$2:$B$10000=B350, $K$2:$K$10000)),""),
    K350
)</f>
        <v>932.9</v>
      </c>
      <c r="M350">
        <v>29.7</v>
      </c>
      <c r="N350">
        <v>319.5</v>
      </c>
      <c r="O350" s="7" cm="1">
        <f t="array" ref="O350">IF(ISBLANK(N350),
    IFERROR(AVERAGE(IF($C$2:$C$10000=C350, $N$2:$N$10000)),""),
    N350
)</f>
        <v>319.5</v>
      </c>
      <c r="P350" t="b">
        <v>1</v>
      </c>
      <c r="Q350" t="s">
        <v>38</v>
      </c>
      <c r="R350" t="str">
        <f t="shared" si="5"/>
        <v>Atrazina</v>
      </c>
      <c r="S350" t="s">
        <v>40</v>
      </c>
      <c r="T350" s="4">
        <v>54.31</v>
      </c>
      <c r="U350" s="4">
        <v>188211.02</v>
      </c>
      <c r="V350" s="4">
        <v>-153147.94</v>
      </c>
    </row>
    <row r="351" spans="1:22" x14ac:dyDescent="0.25">
      <c r="A351">
        <v>8027</v>
      </c>
      <c r="B351" t="s">
        <v>20</v>
      </c>
      <c r="C351" t="s">
        <v>24</v>
      </c>
      <c r="D351">
        <v>244.01</v>
      </c>
      <c r="E351" s="3">
        <v>44942</v>
      </c>
      <c r="F351" s="3">
        <v>45112</v>
      </c>
      <c r="G351">
        <v>1334.65</v>
      </c>
      <c r="H351" t="s">
        <v>31</v>
      </c>
      <c r="I351">
        <v>5.84</v>
      </c>
      <c r="J351" s="6" cm="1">
        <f t="array" ref="J351">IF(ISBLANK(I351),
    IFERROR(MEDIAN(IF($C$2:$C$10000=C351, $I$2:$I$10000)),""),
    I351
)</f>
        <v>5.84</v>
      </c>
      <c r="K351">
        <v>1360.2</v>
      </c>
      <c r="L351" cm="1">
        <f t="array" ref="L351">IF(ISBLANK(K351),
    IFERROR(MEDIAN(IF($B$2:$B$10000=B351, $K$2:$K$10000)),""),
    K351
)</f>
        <v>1360.2</v>
      </c>
      <c r="M351">
        <v>22.2</v>
      </c>
      <c r="N351">
        <v>572.9</v>
      </c>
      <c r="O351" s="7" cm="1">
        <f t="array" ref="O351">IF(ISBLANK(N351),
    IFERROR(AVERAGE(IF($C$2:$C$10000=C351, $N$2:$N$10000)),""),
    N351
)</f>
        <v>572.9</v>
      </c>
      <c r="P351" t="b">
        <v>1</v>
      </c>
      <c r="Q351" t="s">
        <v>37</v>
      </c>
      <c r="R351" t="str">
        <f t="shared" si="5"/>
        <v>Glifosato</v>
      </c>
      <c r="S351" t="s">
        <v>39</v>
      </c>
      <c r="T351" s="4">
        <v>157.93</v>
      </c>
      <c r="U351" s="4">
        <v>369823.59</v>
      </c>
      <c r="V351" s="4">
        <v>-159042.32</v>
      </c>
    </row>
    <row r="352" spans="1:22" x14ac:dyDescent="0.25">
      <c r="A352">
        <v>5142</v>
      </c>
      <c r="B352" t="s">
        <v>20</v>
      </c>
      <c r="C352" t="s">
        <v>24</v>
      </c>
      <c r="D352">
        <v>252.54</v>
      </c>
      <c r="E352" s="3">
        <v>44961</v>
      </c>
      <c r="F352" s="3">
        <v>45114</v>
      </c>
      <c r="G352">
        <v>727.16</v>
      </c>
      <c r="H352" t="s">
        <v>32</v>
      </c>
      <c r="I352">
        <v>5.04</v>
      </c>
      <c r="J352" s="6" cm="1">
        <f t="array" ref="J352">IF(ISBLANK(I352),
    IFERROR(MEDIAN(IF($C$2:$C$10000=C352, $I$2:$I$10000)),""),
    I352
)</f>
        <v>5.04</v>
      </c>
      <c r="K352">
        <v>681.4</v>
      </c>
      <c r="L352" cm="1">
        <f t="array" ref="L352">IF(ISBLANK(K352),
    IFERROR(MEDIAN(IF($B$2:$B$10000=B352, $K$2:$K$10000)),""),
    K352
)</f>
        <v>681.4</v>
      </c>
      <c r="M352">
        <v>29.6</v>
      </c>
      <c r="N352">
        <v>499.2</v>
      </c>
      <c r="O352" s="7" cm="1">
        <f t="array" ref="O352">IF(ISBLANK(N352),
    IFERROR(AVERAGE(IF($C$2:$C$10000=C352, $N$2:$N$10000)),""),
    N352
)</f>
        <v>499.2</v>
      </c>
      <c r="P352" t="b">
        <v>0</v>
      </c>
      <c r="Q352" t="s">
        <v>35</v>
      </c>
      <c r="R352" t="str">
        <f t="shared" si="5"/>
        <v>Sem Aplicação</v>
      </c>
      <c r="S352" t="s">
        <v>39</v>
      </c>
      <c r="T352" s="4">
        <v>151.72999999999999</v>
      </c>
      <c r="U352" s="4">
        <v>443502.54</v>
      </c>
      <c r="V352" s="4">
        <v>-333170.55</v>
      </c>
    </row>
    <row r="353" spans="1:22" x14ac:dyDescent="0.25">
      <c r="A353">
        <v>7966</v>
      </c>
      <c r="B353" t="s">
        <v>19</v>
      </c>
      <c r="C353" t="s">
        <v>27</v>
      </c>
      <c r="D353">
        <v>273.37</v>
      </c>
      <c r="E353" s="3">
        <v>44962</v>
      </c>
      <c r="F353" s="3">
        <v>45094</v>
      </c>
      <c r="G353">
        <v>1104.45</v>
      </c>
      <c r="H353" t="s">
        <v>31</v>
      </c>
      <c r="I353">
        <v>4.93</v>
      </c>
      <c r="J353" s="6" cm="1">
        <f t="array" ref="J353">IF(ISBLANK(I353),
    IFERROR(MEDIAN(IF($C$2:$C$10000=C353, $I$2:$I$10000)),""),
    I353
)</f>
        <v>4.93</v>
      </c>
      <c r="K353">
        <v>635.79999999999995</v>
      </c>
      <c r="L353" cm="1">
        <f t="array" ref="L353">IF(ISBLANK(K353),
    IFERROR(MEDIAN(IF($B$2:$B$10000=B353, $K$2:$K$10000)),""),
    K353
)</f>
        <v>635.79999999999995</v>
      </c>
      <c r="M353">
        <v>31.3</v>
      </c>
      <c r="N353">
        <v>166.2</v>
      </c>
      <c r="O353" s="7" cm="1">
        <f t="array" ref="O353">IF(ISBLANK(N353),
    IFERROR(AVERAGE(IF($C$2:$C$10000=C353, $N$2:$N$10000)),""),
    N353
)</f>
        <v>166.2</v>
      </c>
      <c r="P353" t="b">
        <v>1</v>
      </c>
      <c r="Q353" t="s">
        <v>36</v>
      </c>
      <c r="R353" t="str">
        <f t="shared" si="5"/>
        <v>2,4-D</v>
      </c>
      <c r="S353" t="s">
        <v>39</v>
      </c>
      <c r="T353" s="4">
        <v>144.29</v>
      </c>
      <c r="U353" s="4">
        <v>523352.65</v>
      </c>
      <c r="V353" s="4">
        <v>-363991.56</v>
      </c>
    </row>
    <row r="354" spans="1:22" x14ac:dyDescent="0.25">
      <c r="A354">
        <v>8079</v>
      </c>
      <c r="B354" t="s">
        <v>18</v>
      </c>
      <c r="C354" t="s">
        <v>25</v>
      </c>
      <c r="D354">
        <v>155.22999999999999</v>
      </c>
      <c r="E354" s="3">
        <v>44982</v>
      </c>
      <c r="F354" s="3">
        <v>45207</v>
      </c>
      <c r="G354">
        <v>670.61</v>
      </c>
      <c r="H354" t="s">
        <v>30</v>
      </c>
      <c r="I354">
        <v>5.68</v>
      </c>
      <c r="J354" s="6" cm="1">
        <f t="array" ref="J354">IF(ISBLANK(I354),
    IFERROR(MEDIAN(IF($C$2:$C$10000=C354, $I$2:$I$10000)),""),
    I354
)</f>
        <v>5.68</v>
      </c>
      <c r="K354">
        <v>826.8</v>
      </c>
      <c r="L354" cm="1">
        <f t="array" ref="L354">IF(ISBLANK(K354),
    IFERROR(MEDIAN(IF($B$2:$B$10000=B354, $K$2:$K$10000)),""),
    K354
)</f>
        <v>826.8</v>
      </c>
      <c r="M354">
        <v>22.1</v>
      </c>
      <c r="N354">
        <v>482.3</v>
      </c>
      <c r="O354" s="7" cm="1">
        <f t="array" ref="O354">IF(ISBLANK(N354),
    IFERROR(AVERAGE(IF($C$2:$C$10000=C354, $N$2:$N$10000)),""),
    N354
)</f>
        <v>482.3</v>
      </c>
      <c r="P354" t="b">
        <v>1</v>
      </c>
      <c r="Q354" t="s">
        <v>36</v>
      </c>
      <c r="R354" t="str">
        <f t="shared" si="5"/>
        <v>2,4-D</v>
      </c>
      <c r="S354" t="s">
        <v>41</v>
      </c>
      <c r="T354" s="4">
        <v>78.11</v>
      </c>
      <c r="U354" s="4">
        <v>112856.4</v>
      </c>
      <c r="V354" s="4">
        <v>-60475.05</v>
      </c>
    </row>
    <row r="355" spans="1:22" x14ac:dyDescent="0.25">
      <c r="A355">
        <v>8987</v>
      </c>
      <c r="B355" t="s">
        <v>19</v>
      </c>
      <c r="C355" t="s">
        <v>27</v>
      </c>
      <c r="D355">
        <v>209.81</v>
      </c>
      <c r="E355" s="3">
        <v>45025</v>
      </c>
      <c r="F355" s="3">
        <v>45142</v>
      </c>
      <c r="G355">
        <v>1304.08</v>
      </c>
      <c r="H355" t="s">
        <v>30</v>
      </c>
      <c r="I355">
        <v>4.8</v>
      </c>
      <c r="J355" s="6" cm="1">
        <f t="array" ref="J355">IF(ISBLANK(I355),
    IFERROR(MEDIAN(IF($C$2:$C$10000=C355, $I$2:$I$10000)),""),
    I355
)</f>
        <v>4.8</v>
      </c>
      <c r="K355">
        <v>219.2</v>
      </c>
      <c r="L355" cm="1">
        <f t="array" ref="L355">IF(ISBLANK(K355),
    IFERROR(MEDIAN(IF($B$2:$B$10000=B355, $K$2:$K$10000)),""),
    K355
)</f>
        <v>219.2</v>
      </c>
      <c r="M355">
        <v>21.1</v>
      </c>
      <c r="N355">
        <v>328.3</v>
      </c>
      <c r="O355" s="7" cm="1">
        <f t="array" ref="O355">IF(ISBLANK(N355),
    IFERROR(AVERAGE(IF($C$2:$C$10000=C355, $N$2:$N$10000)),""),
    N355
)</f>
        <v>328.3</v>
      </c>
      <c r="P355" t="b">
        <v>0</v>
      </c>
      <c r="Q355" t="s">
        <v>35</v>
      </c>
      <c r="R355" t="str">
        <f t="shared" si="5"/>
        <v>Sem Aplicação</v>
      </c>
      <c r="S355" t="s">
        <v>39</v>
      </c>
      <c r="T355" s="4">
        <v>141.9</v>
      </c>
      <c r="U355" s="4">
        <v>301976.49</v>
      </c>
      <c r="V355" s="4">
        <v>-116927.54</v>
      </c>
    </row>
    <row r="356" spans="1:22" x14ac:dyDescent="0.25">
      <c r="A356">
        <v>7799</v>
      </c>
      <c r="B356" t="s">
        <v>21</v>
      </c>
      <c r="C356" t="s">
        <v>29</v>
      </c>
      <c r="D356">
        <v>37.979999999999997</v>
      </c>
      <c r="E356" s="3">
        <v>45035</v>
      </c>
      <c r="F356" s="3">
        <v>45227</v>
      </c>
      <c r="G356">
        <v>107.6</v>
      </c>
      <c r="H356" t="s">
        <v>33</v>
      </c>
      <c r="I356">
        <v>7.37</v>
      </c>
      <c r="J356" s="6" cm="1">
        <f t="array" ref="J356">IF(ISBLANK(I356),
    IFERROR(MEDIAN(IF($C$2:$C$10000=C356, $I$2:$I$10000)),""),
    I356
)</f>
        <v>7.37</v>
      </c>
      <c r="K356">
        <v>1750.6</v>
      </c>
      <c r="L356" cm="1">
        <f t="array" ref="L356">IF(ISBLANK(K356),
    IFERROR(MEDIAN(IF($B$2:$B$10000=B356, $K$2:$K$10000)),""),
    K356
)</f>
        <v>1750.6</v>
      </c>
      <c r="M356">
        <v>20.3</v>
      </c>
      <c r="N356">
        <v>189.5</v>
      </c>
      <c r="O356" s="7" cm="1">
        <f t="array" ref="O356">IF(ISBLANK(N356),
    IFERROR(AVERAGE(IF($C$2:$C$10000=C356, $N$2:$N$10000)),""),
    N356
)</f>
        <v>189.5</v>
      </c>
      <c r="P356" t="b">
        <v>0</v>
      </c>
      <c r="Q356" t="s">
        <v>35</v>
      </c>
      <c r="R356" t="str">
        <f t="shared" si="5"/>
        <v>Sem Aplicação</v>
      </c>
      <c r="S356" t="s">
        <v>41</v>
      </c>
      <c r="T356" s="4">
        <v>66.819999999999993</v>
      </c>
      <c r="U356" s="4">
        <v>52169.3</v>
      </c>
      <c r="V356" s="4">
        <v>-44979.47</v>
      </c>
    </row>
    <row r="357" spans="1:22" x14ac:dyDescent="0.25">
      <c r="A357">
        <v>5465</v>
      </c>
      <c r="B357" t="s">
        <v>21</v>
      </c>
      <c r="C357" t="s">
        <v>23</v>
      </c>
      <c r="D357">
        <v>171.76</v>
      </c>
      <c r="E357" s="3">
        <v>44945</v>
      </c>
      <c r="F357" s="3">
        <v>45173</v>
      </c>
      <c r="G357">
        <v>1062.07</v>
      </c>
      <c r="H357" t="s">
        <v>31</v>
      </c>
      <c r="I357">
        <v>4.6399999999999997</v>
      </c>
      <c r="J357" s="6" cm="1">
        <f t="array" ref="J357">IF(ISBLANK(I357),
    IFERROR(MEDIAN(IF($C$2:$C$10000=C357, $I$2:$I$10000)),""),
    I357
)</f>
        <v>4.6399999999999997</v>
      </c>
      <c r="K357">
        <v>1051.7</v>
      </c>
      <c r="L357" cm="1">
        <f t="array" ref="L357">IF(ISBLANK(K357),
    IFERROR(MEDIAN(IF($B$2:$B$10000=B357, $K$2:$K$10000)),""),
    K357
)</f>
        <v>1051.7</v>
      </c>
      <c r="M357">
        <v>21.2</v>
      </c>
      <c r="N357">
        <v>249.8</v>
      </c>
      <c r="O357" s="7" cm="1">
        <f t="array" ref="O357">IF(ISBLANK(N357),
    IFERROR(AVERAGE(IF($C$2:$C$10000=C357, $N$2:$N$10000)),""),
    N357
)</f>
        <v>249.8</v>
      </c>
      <c r="P357" t="b">
        <v>0</v>
      </c>
      <c r="Q357" t="s">
        <v>35</v>
      </c>
      <c r="R357" t="str">
        <f t="shared" si="5"/>
        <v>Sem Aplicação</v>
      </c>
      <c r="S357" t="s">
        <v>41</v>
      </c>
      <c r="T357" s="4">
        <v>903.52</v>
      </c>
      <c r="U357" s="4">
        <v>309239.78000000003</v>
      </c>
      <c r="V357" s="4">
        <v>650361.71</v>
      </c>
    </row>
    <row r="358" spans="1:22" x14ac:dyDescent="0.25">
      <c r="A358">
        <v>1635</v>
      </c>
      <c r="B358" t="s">
        <v>20</v>
      </c>
      <c r="C358" t="s">
        <v>29</v>
      </c>
      <c r="D358">
        <v>78.36</v>
      </c>
      <c r="E358" s="3">
        <v>44983</v>
      </c>
      <c r="F358" s="3">
        <v>45153</v>
      </c>
      <c r="G358">
        <v>432.88</v>
      </c>
      <c r="H358" t="s">
        <v>31</v>
      </c>
      <c r="I358">
        <v>5.7</v>
      </c>
      <c r="J358" s="6" cm="1">
        <f t="array" ref="J358">IF(ISBLANK(I358),
    IFERROR(MEDIAN(IF($C$2:$C$10000=C358, $I$2:$I$10000)),""),
    I358
)</f>
        <v>5.7</v>
      </c>
      <c r="K358">
        <v>1437.6</v>
      </c>
      <c r="L358" cm="1">
        <f t="array" ref="L358">IF(ISBLANK(K358),
    IFERROR(MEDIAN(IF($B$2:$B$10000=B358, $K$2:$K$10000)),""),
    K358
)</f>
        <v>1437.6</v>
      </c>
      <c r="M358">
        <v>22.3</v>
      </c>
      <c r="N358">
        <v>584.70000000000005</v>
      </c>
      <c r="O358" s="7" cm="1">
        <f t="array" ref="O358">IF(ISBLANK(N358),
    IFERROR(AVERAGE(IF($C$2:$C$10000=C358, $N$2:$N$10000)),""),
    N358
)</f>
        <v>584.70000000000005</v>
      </c>
      <c r="P358" t="b">
        <v>1</v>
      </c>
      <c r="Q358" t="s">
        <v>37</v>
      </c>
      <c r="R358" t="str">
        <f t="shared" si="5"/>
        <v>Glifosato</v>
      </c>
      <c r="S358" t="s">
        <v>39</v>
      </c>
      <c r="T358" s="4">
        <v>57.66</v>
      </c>
      <c r="U358" s="4">
        <v>144482.9</v>
      </c>
      <c r="V358" s="4">
        <v>-119523.04</v>
      </c>
    </row>
    <row r="359" spans="1:22" x14ac:dyDescent="0.25">
      <c r="A359">
        <v>2693</v>
      </c>
      <c r="B359" t="s">
        <v>22</v>
      </c>
      <c r="C359" t="s">
        <v>25</v>
      </c>
      <c r="D359">
        <v>132.36000000000001</v>
      </c>
      <c r="E359" s="3">
        <v>45011</v>
      </c>
      <c r="F359" s="3">
        <v>45232</v>
      </c>
      <c r="G359">
        <v>682.25</v>
      </c>
      <c r="H359" t="s">
        <v>30</v>
      </c>
      <c r="I359">
        <v>4.99</v>
      </c>
      <c r="J359" s="6" cm="1">
        <f t="array" ref="J359">IF(ISBLANK(I359),
    IFERROR(MEDIAN(IF($C$2:$C$10000=C359, $I$2:$I$10000)),""),
    I359
)</f>
        <v>4.99</v>
      </c>
      <c r="K359">
        <v>612.6</v>
      </c>
      <c r="L359" cm="1">
        <f t="array" ref="L359">IF(ISBLANK(K359),
    IFERROR(MEDIAN(IF($B$2:$B$10000=B359, $K$2:$K$10000)),""),
    K359
)</f>
        <v>612.6</v>
      </c>
      <c r="M359">
        <v>31.9</v>
      </c>
      <c r="N359">
        <v>316.2</v>
      </c>
      <c r="O359" s="7" cm="1">
        <f t="array" ref="O359">IF(ISBLANK(N359),
    IFERROR(AVERAGE(IF($C$2:$C$10000=C359, $N$2:$N$10000)),""),
    N359
)</f>
        <v>316.2</v>
      </c>
      <c r="P359" t="b">
        <v>0</v>
      </c>
      <c r="Q359" t="s">
        <v>35</v>
      </c>
      <c r="R359" t="str">
        <f t="shared" si="5"/>
        <v>Sem Aplicação</v>
      </c>
      <c r="S359" t="s">
        <v>40</v>
      </c>
      <c r="T359" s="4">
        <v>73.010000000000005</v>
      </c>
      <c r="U359" s="4">
        <v>217170.18</v>
      </c>
      <c r="V359" s="4">
        <v>-167359.10999999999</v>
      </c>
    </row>
    <row r="360" spans="1:22" x14ac:dyDescent="0.25">
      <c r="A360">
        <v>5752</v>
      </c>
      <c r="B360" t="s">
        <v>20</v>
      </c>
      <c r="C360" t="s">
        <v>27</v>
      </c>
      <c r="D360">
        <v>192.04</v>
      </c>
      <c r="E360" s="3">
        <v>44959</v>
      </c>
      <c r="F360" s="3">
        <v>45067</v>
      </c>
      <c r="G360">
        <v>1043.6099999999999</v>
      </c>
      <c r="H360" t="s">
        <v>30</v>
      </c>
      <c r="I360">
        <v>6.57</v>
      </c>
      <c r="J360" s="6" cm="1">
        <f t="array" ref="J360">IF(ISBLANK(I360),
    IFERROR(MEDIAN(IF($C$2:$C$10000=C360, $I$2:$I$10000)),""),
    I360
)</f>
        <v>6.57</v>
      </c>
      <c r="K360">
        <v>1394.6</v>
      </c>
      <c r="L360" cm="1">
        <f t="array" ref="L360">IF(ISBLANK(K360),
    IFERROR(MEDIAN(IF($B$2:$B$10000=B360, $K$2:$K$10000)),""),
    K360
)</f>
        <v>1394.6</v>
      </c>
      <c r="M360">
        <v>30.3</v>
      </c>
      <c r="N360">
        <v>445.8</v>
      </c>
      <c r="O360" s="7" cm="1">
        <f t="array" ref="O360">IF(ISBLANK(N360),
    IFERROR(AVERAGE(IF($C$2:$C$10000=C360, $N$2:$N$10000)),""),
    N360
)</f>
        <v>445.8</v>
      </c>
      <c r="P360" t="b">
        <v>1</v>
      </c>
      <c r="Q360" t="s">
        <v>34</v>
      </c>
      <c r="R360" t="str">
        <f t="shared" si="5"/>
        <v>Dicamba</v>
      </c>
      <c r="S360" t="s">
        <v>40</v>
      </c>
      <c r="T360" s="4">
        <v>143.88</v>
      </c>
      <c r="U360" s="4">
        <v>267548.73</v>
      </c>
      <c r="V360" s="4">
        <v>-117394.12</v>
      </c>
    </row>
    <row r="361" spans="1:22" x14ac:dyDescent="0.25">
      <c r="A361">
        <v>9311</v>
      </c>
      <c r="B361" t="s">
        <v>22</v>
      </c>
      <c r="C361" t="s">
        <v>24</v>
      </c>
      <c r="D361">
        <v>80.81</v>
      </c>
      <c r="E361" s="3">
        <v>44949</v>
      </c>
      <c r="F361" s="3">
        <v>45113</v>
      </c>
      <c r="G361">
        <v>365.84</v>
      </c>
      <c r="H361" t="s">
        <v>33</v>
      </c>
      <c r="I361">
        <v>4.74</v>
      </c>
      <c r="J361" s="6" cm="1">
        <f t="array" ref="J361">IF(ISBLANK(I361),
    IFERROR(MEDIAN(IF($C$2:$C$10000=C361, $I$2:$I$10000)),""),
    I361
)</f>
        <v>4.74</v>
      </c>
      <c r="K361">
        <v>1107.5</v>
      </c>
      <c r="L361" cm="1">
        <f t="array" ref="L361">IF(ISBLANK(K361),
    IFERROR(MEDIAN(IF($B$2:$B$10000=B361, $K$2:$K$10000)),""),
    K361
)</f>
        <v>1107.5</v>
      </c>
      <c r="M361">
        <v>18</v>
      </c>
      <c r="N361">
        <v>312.39999999999998</v>
      </c>
      <c r="O361" s="7" cm="1">
        <f t="array" ref="O361">IF(ISBLANK(N361),
    IFERROR(AVERAGE(IF($C$2:$C$10000=C361, $N$2:$N$10000)),""),
    N361
)</f>
        <v>312.39999999999998</v>
      </c>
      <c r="P361" t="b">
        <v>0</v>
      </c>
      <c r="Q361" t="s">
        <v>35</v>
      </c>
      <c r="R361" t="str">
        <f t="shared" si="5"/>
        <v>Sem Aplicação</v>
      </c>
      <c r="S361" t="s">
        <v>41</v>
      </c>
      <c r="T361" s="4">
        <v>152.4</v>
      </c>
      <c r="U361" s="4">
        <v>64558.64</v>
      </c>
      <c r="V361" s="4">
        <v>-8804.6200000000008</v>
      </c>
    </row>
    <row r="362" spans="1:22" x14ac:dyDescent="0.25">
      <c r="A362">
        <v>1830</v>
      </c>
      <c r="B362" t="s">
        <v>19</v>
      </c>
      <c r="C362" t="s">
        <v>26</v>
      </c>
      <c r="D362">
        <v>20.39</v>
      </c>
      <c r="E362" s="3">
        <v>45045</v>
      </c>
      <c r="F362" s="3">
        <v>45203</v>
      </c>
      <c r="G362">
        <v>55.47</v>
      </c>
      <c r="H362" t="s">
        <v>32</v>
      </c>
      <c r="I362">
        <v>6.14</v>
      </c>
      <c r="J362" s="6" cm="1">
        <f t="array" ref="J362">IF(ISBLANK(I362),
    IFERROR(MEDIAN(IF($C$2:$C$10000=C362, $I$2:$I$10000)),""),
    I362
)</f>
        <v>6.14</v>
      </c>
      <c r="K362">
        <v>878.6</v>
      </c>
      <c r="L362" cm="1">
        <f t="array" ref="L362">IF(ISBLANK(K362),
    IFERROR(MEDIAN(IF($B$2:$B$10000=B362, $K$2:$K$10000)),""),
    K362
)</f>
        <v>878.6</v>
      </c>
      <c r="M362">
        <v>32</v>
      </c>
      <c r="N362">
        <v>254.4</v>
      </c>
      <c r="O362" s="7" cm="1">
        <f t="array" ref="O362">IF(ISBLANK(N362),
    IFERROR(AVERAGE(IF($C$2:$C$10000=C362, $N$2:$N$10000)),""),
    N362
)</f>
        <v>254.4</v>
      </c>
      <c r="P362" t="b">
        <v>1</v>
      </c>
      <c r="Q362" t="s">
        <v>37</v>
      </c>
      <c r="R362" t="str">
        <f t="shared" si="5"/>
        <v>Glifosato</v>
      </c>
      <c r="S362" t="s">
        <v>40</v>
      </c>
      <c r="T362" s="4">
        <v>113.2</v>
      </c>
      <c r="U362" s="4">
        <v>18655.990000000002</v>
      </c>
      <c r="V362" s="4">
        <v>-12376.79</v>
      </c>
    </row>
    <row r="363" spans="1:22" x14ac:dyDescent="0.25">
      <c r="A363">
        <v>6177</v>
      </c>
      <c r="B363" t="s">
        <v>21</v>
      </c>
      <c r="C363" t="s">
        <v>28</v>
      </c>
      <c r="D363">
        <v>8.02</v>
      </c>
      <c r="E363" s="3">
        <v>44989</v>
      </c>
      <c r="F363" s="3">
        <v>45080</v>
      </c>
      <c r="G363">
        <v>19.63</v>
      </c>
      <c r="H363" t="s">
        <v>33</v>
      </c>
      <c r="I363">
        <v>6.82</v>
      </c>
      <c r="J363" s="6" cm="1">
        <f t="array" ref="J363">IF(ISBLANK(I363),
    IFERROR(MEDIAN(IF($C$2:$C$10000=C363, $I$2:$I$10000)),""),
    I363
)</f>
        <v>6.82</v>
      </c>
      <c r="K363">
        <v>1753.1</v>
      </c>
      <c r="L363" cm="1">
        <f t="array" ref="L363">IF(ISBLANK(K363),
    IFERROR(MEDIAN(IF($B$2:$B$10000=B363, $K$2:$K$10000)),""),
    K363
)</f>
        <v>1753.1</v>
      </c>
      <c r="M363">
        <v>19.3</v>
      </c>
      <c r="N363">
        <v>488</v>
      </c>
      <c r="O363" s="7" cm="1">
        <f t="array" ref="O363">IF(ISBLANK(N363),
    IFERROR(AVERAGE(IF($C$2:$C$10000=C363, $N$2:$N$10000)),""),
    N363
)</f>
        <v>488</v>
      </c>
      <c r="P363" t="b">
        <v>1</v>
      </c>
      <c r="Q363" t="s">
        <v>38</v>
      </c>
      <c r="R363" t="str">
        <f t="shared" si="5"/>
        <v>Atrazina</v>
      </c>
      <c r="S363" t="s">
        <v>40</v>
      </c>
      <c r="T363" s="4">
        <v>348.45</v>
      </c>
      <c r="U363" s="4">
        <v>11261.29</v>
      </c>
      <c r="V363" s="4">
        <v>-4421.22</v>
      </c>
    </row>
    <row r="364" spans="1:22" x14ac:dyDescent="0.25">
      <c r="A364">
        <v>9932</v>
      </c>
      <c r="B364" t="s">
        <v>22</v>
      </c>
      <c r="C364" t="s">
        <v>27</v>
      </c>
      <c r="D364">
        <v>11.54</v>
      </c>
      <c r="E364" s="3">
        <v>44996</v>
      </c>
      <c r="F364" s="3">
        <v>45152</v>
      </c>
      <c r="G364">
        <v>67.3</v>
      </c>
      <c r="H364" t="s">
        <v>30</v>
      </c>
      <c r="I364">
        <v>7.35</v>
      </c>
      <c r="J364" s="6" cm="1">
        <f t="array" ref="J364">IF(ISBLANK(I364),
    IFERROR(MEDIAN(IF($C$2:$C$10000=C364, $I$2:$I$10000)),""),
    I364
)</f>
        <v>7.35</v>
      </c>
      <c r="K364">
        <v>990.1</v>
      </c>
      <c r="L364" cm="1">
        <f t="array" ref="L364">IF(ISBLANK(K364),
    IFERROR(MEDIAN(IF($B$2:$B$10000=B364, $K$2:$K$10000)),""),
    K364
)</f>
        <v>990.1</v>
      </c>
      <c r="M364">
        <v>28.5</v>
      </c>
      <c r="N364">
        <v>516.6</v>
      </c>
      <c r="O364" s="7" cm="1">
        <f t="array" ref="O364">IF(ISBLANK(N364),
    IFERROR(AVERAGE(IF($C$2:$C$10000=C364, $N$2:$N$10000)),""),
    N364
)</f>
        <v>516.6</v>
      </c>
      <c r="P364" t="b">
        <v>0</v>
      </c>
      <c r="Q364" t="s">
        <v>35</v>
      </c>
      <c r="R364" t="str">
        <f t="shared" si="5"/>
        <v>Sem Aplicação</v>
      </c>
      <c r="S364" t="s">
        <v>41</v>
      </c>
      <c r="T364" s="4">
        <v>144.91</v>
      </c>
      <c r="U364" s="4">
        <v>8182.04</v>
      </c>
      <c r="V364" s="4">
        <v>1570.4</v>
      </c>
    </row>
    <row r="365" spans="1:22" x14ac:dyDescent="0.25">
      <c r="A365">
        <v>9308</v>
      </c>
      <c r="B365" t="s">
        <v>19</v>
      </c>
      <c r="C365" t="s">
        <v>25</v>
      </c>
      <c r="D365">
        <v>7.46</v>
      </c>
      <c r="E365" s="3">
        <v>45022</v>
      </c>
      <c r="F365" s="3">
        <v>45167</v>
      </c>
      <c r="G365">
        <v>38.24</v>
      </c>
      <c r="H365" t="s">
        <v>33</v>
      </c>
      <c r="I365">
        <v>6.6</v>
      </c>
      <c r="J365" s="6" cm="1">
        <f t="array" ref="J365">IF(ISBLANK(I365),
    IFERROR(MEDIAN(IF($C$2:$C$10000=C365, $I$2:$I$10000)),""),
    I365
)</f>
        <v>6.6</v>
      </c>
      <c r="K365">
        <v>1251.9000000000001</v>
      </c>
      <c r="L365" cm="1">
        <f t="array" ref="L365">IF(ISBLANK(K365),
    IFERROR(MEDIAN(IF($B$2:$B$10000=B365, $K$2:$K$10000)),""),
    K365
)</f>
        <v>1251.9000000000001</v>
      </c>
      <c r="M365">
        <v>20.399999999999999</v>
      </c>
      <c r="N365">
        <v>89.5</v>
      </c>
      <c r="O365" s="7" cm="1">
        <f t="array" ref="O365">IF(ISBLANK(N365),
    IFERROR(AVERAGE(IF($C$2:$C$10000=C365, $N$2:$N$10000)),""),
    N365
)</f>
        <v>89.5</v>
      </c>
      <c r="P365" t="b">
        <v>0</v>
      </c>
      <c r="Q365" t="s">
        <v>35</v>
      </c>
      <c r="R365" t="str">
        <f t="shared" si="5"/>
        <v>Sem Aplicação</v>
      </c>
      <c r="S365" t="s">
        <v>39</v>
      </c>
      <c r="T365" s="4">
        <v>87.69</v>
      </c>
      <c r="U365" s="4">
        <v>5788.56</v>
      </c>
      <c r="V365" s="4">
        <v>-2435.29</v>
      </c>
    </row>
    <row r="366" spans="1:22" x14ac:dyDescent="0.25">
      <c r="A366">
        <v>6949</v>
      </c>
      <c r="B366" t="s">
        <v>21</v>
      </c>
      <c r="C366" t="s">
        <v>24</v>
      </c>
      <c r="D366">
        <v>37.549999999999997</v>
      </c>
      <c r="E366" s="3">
        <v>44948</v>
      </c>
      <c r="F366" s="3">
        <v>45138</v>
      </c>
      <c r="G366">
        <v>96.35</v>
      </c>
      <c r="H366" t="s">
        <v>32</v>
      </c>
      <c r="I366">
        <v>4.8</v>
      </c>
      <c r="J366" s="6" cm="1">
        <f t="array" ref="J366">IF(ISBLANK(I366),
    IFERROR(MEDIAN(IF($C$2:$C$10000=C366, $I$2:$I$10000)),""),
    I366
)</f>
        <v>4.8</v>
      </c>
      <c r="K366">
        <v>224.5</v>
      </c>
      <c r="L366" cm="1">
        <f t="array" ref="L366">IF(ISBLANK(K366),
    IFERROR(MEDIAN(IF($B$2:$B$10000=B366, $K$2:$K$10000)),""),
    K366
)</f>
        <v>224.5</v>
      </c>
      <c r="M366">
        <v>19</v>
      </c>
      <c r="N366">
        <v>203.4</v>
      </c>
      <c r="O366" s="7" cm="1">
        <f t="array" ref="O366">IF(ISBLANK(N366),
    IFERROR(AVERAGE(IF($C$2:$C$10000=C366, $N$2:$N$10000)),""),
    N366
)</f>
        <v>203.4</v>
      </c>
      <c r="P366" t="b">
        <v>0</v>
      </c>
      <c r="Q366" t="s">
        <v>35</v>
      </c>
      <c r="R366" t="str">
        <f t="shared" si="5"/>
        <v>Sem Aplicação</v>
      </c>
      <c r="S366" t="s">
        <v>39</v>
      </c>
      <c r="T366" s="4">
        <v>169.22</v>
      </c>
      <c r="U366" s="4">
        <v>70111.42</v>
      </c>
      <c r="V366" s="4">
        <v>-53807.07</v>
      </c>
    </row>
    <row r="367" spans="1:22" x14ac:dyDescent="0.25">
      <c r="A367">
        <v>3838</v>
      </c>
      <c r="B367" t="s">
        <v>22</v>
      </c>
      <c r="C367" t="s">
        <v>29</v>
      </c>
      <c r="D367">
        <v>75.650000000000006</v>
      </c>
      <c r="E367" s="3">
        <v>44993</v>
      </c>
      <c r="F367" s="3">
        <v>45223</v>
      </c>
      <c r="G367">
        <v>346.13</v>
      </c>
      <c r="H367" t="s">
        <v>30</v>
      </c>
      <c r="I367">
        <v>4.7699999999999996</v>
      </c>
      <c r="J367" s="6" cm="1">
        <f t="array" ref="J367">IF(ISBLANK(I367),
    IFERROR(MEDIAN(IF($C$2:$C$10000=C367, $I$2:$I$10000)),""),
    I367
)</f>
        <v>4.7699999999999996</v>
      </c>
      <c r="K367">
        <v>682.3</v>
      </c>
      <c r="L367" cm="1">
        <f t="array" ref="L367">IF(ISBLANK(K367),
    IFERROR(MEDIAN(IF($B$2:$B$10000=B367, $K$2:$K$10000)),""),
    K367
)</f>
        <v>682.3</v>
      </c>
      <c r="M367">
        <v>30.2</v>
      </c>
      <c r="N367">
        <v>329.3</v>
      </c>
      <c r="O367" s="7" cm="1">
        <f t="array" ref="O367">IF(ISBLANK(N367),
    IFERROR(AVERAGE(IF($C$2:$C$10000=C367, $N$2:$N$10000)),""),
    N367
)</f>
        <v>329.3</v>
      </c>
      <c r="P367" t="b">
        <v>1</v>
      </c>
      <c r="Q367" t="s">
        <v>34</v>
      </c>
      <c r="R367" t="str">
        <f t="shared" si="5"/>
        <v>Dicamba</v>
      </c>
      <c r="S367" t="s">
        <v>40</v>
      </c>
      <c r="T367" s="4">
        <v>63.83</v>
      </c>
      <c r="U367" s="4">
        <v>146342.51</v>
      </c>
      <c r="V367" s="4">
        <v>-124249.03</v>
      </c>
    </row>
    <row r="368" spans="1:22" x14ac:dyDescent="0.25">
      <c r="A368">
        <v>2150</v>
      </c>
      <c r="B368" t="s">
        <v>20</v>
      </c>
      <c r="C368" t="s">
        <v>23</v>
      </c>
      <c r="D368">
        <v>70.260000000000005</v>
      </c>
      <c r="E368" s="3">
        <v>45025</v>
      </c>
      <c r="F368" s="3">
        <v>45127</v>
      </c>
      <c r="G368">
        <v>262.61</v>
      </c>
      <c r="H368" t="s">
        <v>32</v>
      </c>
      <c r="I368">
        <v>6.69</v>
      </c>
      <c r="J368" s="6" cm="1">
        <f t="array" ref="J368">IF(ISBLANK(I368),
    IFERROR(MEDIAN(IF($C$2:$C$10000=C368, $I$2:$I$10000)),""),
    I368
)</f>
        <v>6.69</v>
      </c>
      <c r="K368">
        <v>1621.9</v>
      </c>
      <c r="L368" cm="1">
        <f t="array" ref="L368">IF(ISBLANK(K368),
    IFERROR(MEDIAN(IF($B$2:$B$10000=B368, $K$2:$K$10000)),""),
    K368
)</f>
        <v>1621.9</v>
      </c>
      <c r="M368">
        <v>25.5</v>
      </c>
      <c r="N368">
        <v>224.1</v>
      </c>
      <c r="O368" s="7" cm="1">
        <f t="array" ref="O368">IF(ISBLANK(N368),
    IFERROR(AVERAGE(IF($C$2:$C$10000=C368, $N$2:$N$10000)),""),
    N368
)</f>
        <v>224.1</v>
      </c>
      <c r="P368" t="b">
        <v>1</v>
      </c>
      <c r="Q368" t="s">
        <v>36</v>
      </c>
      <c r="R368" t="str">
        <f t="shared" si="5"/>
        <v>2,4-D</v>
      </c>
      <c r="S368" t="s">
        <v>39</v>
      </c>
      <c r="T368" s="4">
        <v>906.18</v>
      </c>
      <c r="U368" s="4">
        <v>35681.69</v>
      </c>
      <c r="V368" s="4">
        <v>202290.24</v>
      </c>
    </row>
    <row r="369" spans="1:22" x14ac:dyDescent="0.25">
      <c r="A369">
        <v>8560</v>
      </c>
      <c r="B369" t="s">
        <v>20</v>
      </c>
      <c r="C369" t="s">
        <v>23</v>
      </c>
      <c r="D369">
        <v>296.10000000000002</v>
      </c>
      <c r="E369" s="3">
        <v>45006</v>
      </c>
      <c r="F369" s="3">
        <v>45145</v>
      </c>
      <c r="G369">
        <v>679.04</v>
      </c>
      <c r="H369" t="s">
        <v>33</v>
      </c>
      <c r="I369">
        <v>5.15</v>
      </c>
      <c r="J369" s="6" cm="1">
        <f t="array" ref="J369">IF(ISBLANK(I369),
    IFERROR(MEDIAN(IF($C$2:$C$10000=C369, $I$2:$I$10000)),""),
    I369
)</f>
        <v>5.15</v>
      </c>
      <c r="K369">
        <v>1414.3</v>
      </c>
      <c r="L369" cm="1">
        <f t="array" ref="L369">IF(ISBLANK(K369),
    IFERROR(MEDIAN(IF($B$2:$B$10000=B369, $K$2:$K$10000)),""),
    K369
)</f>
        <v>1414.3</v>
      </c>
      <c r="M369">
        <v>27.6</v>
      </c>
      <c r="N369">
        <v>481</v>
      </c>
      <c r="O369" s="7" cm="1">
        <f t="array" ref="O369">IF(ISBLANK(N369),
    IFERROR(AVERAGE(IF($C$2:$C$10000=C369, $N$2:$N$10000)),""),
    N369
)</f>
        <v>481</v>
      </c>
      <c r="P369" t="b">
        <v>0</v>
      </c>
      <c r="Q369" t="s">
        <v>35</v>
      </c>
      <c r="R369" t="str">
        <f t="shared" si="5"/>
        <v>Sem Aplicação</v>
      </c>
      <c r="S369" t="s">
        <v>41</v>
      </c>
      <c r="T369" s="4">
        <v>895.1</v>
      </c>
      <c r="U369" s="4">
        <v>531121.35</v>
      </c>
      <c r="V369" s="4">
        <v>76687.350000000006</v>
      </c>
    </row>
    <row r="370" spans="1:22" x14ac:dyDescent="0.25">
      <c r="A370">
        <v>2931</v>
      </c>
      <c r="B370" t="s">
        <v>20</v>
      </c>
      <c r="C370" t="s">
        <v>26</v>
      </c>
      <c r="D370">
        <v>95.27</v>
      </c>
      <c r="E370" s="3">
        <v>45032</v>
      </c>
      <c r="F370" s="3">
        <v>45188</v>
      </c>
      <c r="G370">
        <v>396.26</v>
      </c>
      <c r="H370" t="s">
        <v>32</v>
      </c>
      <c r="I370">
        <v>5.84</v>
      </c>
      <c r="J370" s="6" cm="1">
        <f t="array" ref="J370">IF(ISBLANK(I370),
    IFERROR(MEDIAN(IF($C$2:$C$10000=C370, $I$2:$I$10000)),""),
    I370
)</f>
        <v>5.84</v>
      </c>
      <c r="K370">
        <v>1058.8</v>
      </c>
      <c r="L370" cm="1">
        <f t="array" ref="L370">IF(ISBLANK(K370),
    IFERROR(MEDIAN(IF($B$2:$B$10000=B370, $K$2:$K$10000)),""),
    K370
)</f>
        <v>1058.8</v>
      </c>
      <c r="M370">
        <v>24.8</v>
      </c>
      <c r="N370">
        <v>113.1</v>
      </c>
      <c r="O370" s="7" cm="1">
        <f t="array" ref="O370">IF(ISBLANK(N370),
    IFERROR(AVERAGE(IF($C$2:$C$10000=C370, $N$2:$N$10000)),""),
    N370
)</f>
        <v>113.1</v>
      </c>
      <c r="P370" t="b">
        <v>1</v>
      </c>
      <c r="Q370" t="s">
        <v>36</v>
      </c>
      <c r="R370" t="str">
        <f t="shared" si="5"/>
        <v>2,4-D</v>
      </c>
      <c r="S370" t="s">
        <v>40</v>
      </c>
      <c r="T370" s="4">
        <v>123.3</v>
      </c>
      <c r="U370" s="4">
        <v>181681.83</v>
      </c>
      <c r="V370" s="4">
        <v>-132822.97</v>
      </c>
    </row>
    <row r="371" spans="1:22" x14ac:dyDescent="0.25">
      <c r="A371">
        <v>2664</v>
      </c>
      <c r="B371" t="s">
        <v>19</v>
      </c>
      <c r="C371" t="s">
        <v>27</v>
      </c>
      <c r="D371">
        <v>42.59</v>
      </c>
      <c r="E371" s="3">
        <v>44985</v>
      </c>
      <c r="F371" s="3">
        <v>45143</v>
      </c>
      <c r="G371">
        <v>123.83</v>
      </c>
      <c r="H371" t="s">
        <v>30</v>
      </c>
      <c r="I371">
        <v>7.43</v>
      </c>
      <c r="J371" s="6" cm="1">
        <f t="array" ref="J371">IF(ISBLANK(I371),
    IFERROR(MEDIAN(IF($C$2:$C$10000=C371, $I$2:$I$10000)),""),
    I371
)</f>
        <v>7.43</v>
      </c>
      <c r="K371">
        <v>1640.3</v>
      </c>
      <c r="L371" cm="1">
        <f t="array" ref="L371">IF(ISBLANK(K371),
    IFERROR(MEDIAN(IF($B$2:$B$10000=B371, $K$2:$K$10000)),""),
    K371
)</f>
        <v>1640.3</v>
      </c>
      <c r="M371">
        <v>19.100000000000001</v>
      </c>
      <c r="N371">
        <v>488.8</v>
      </c>
      <c r="O371" s="7" cm="1">
        <f t="array" ref="O371">IF(ISBLANK(N371),
    IFERROR(AVERAGE(IF($C$2:$C$10000=C371, $N$2:$N$10000)),""),
    N371
)</f>
        <v>488.8</v>
      </c>
      <c r="P371" t="b">
        <v>0</v>
      </c>
      <c r="Q371" t="s">
        <v>35</v>
      </c>
      <c r="R371" t="str">
        <f t="shared" si="5"/>
        <v>Sem Aplicação</v>
      </c>
      <c r="S371" t="s">
        <v>39</v>
      </c>
      <c r="T371" s="4">
        <v>141.16</v>
      </c>
      <c r="U371" s="4">
        <v>54881.87</v>
      </c>
      <c r="V371" s="4">
        <v>-37402.03</v>
      </c>
    </row>
    <row r="372" spans="1:22" x14ac:dyDescent="0.25">
      <c r="A372">
        <v>2081</v>
      </c>
      <c r="B372" t="s">
        <v>20</v>
      </c>
      <c r="C372" t="s">
        <v>29</v>
      </c>
      <c r="D372">
        <v>165.94</v>
      </c>
      <c r="E372" s="3">
        <v>44951</v>
      </c>
      <c r="F372" s="3">
        <v>45157</v>
      </c>
      <c r="G372">
        <v>328.76</v>
      </c>
      <c r="H372" t="s">
        <v>30</v>
      </c>
      <c r="I372">
        <v>6.96</v>
      </c>
      <c r="J372" s="6" cm="1">
        <f t="array" ref="J372">IF(ISBLANK(I372),
    IFERROR(MEDIAN(IF($C$2:$C$10000=C372, $I$2:$I$10000)),""),
    I372
)</f>
        <v>6.96</v>
      </c>
      <c r="K372">
        <v>978</v>
      </c>
      <c r="L372" cm="1">
        <f t="array" ref="L372">IF(ISBLANK(K372),
    IFERROR(MEDIAN(IF($B$2:$B$10000=B372, $K$2:$K$10000)),""),
    K372
)</f>
        <v>978</v>
      </c>
      <c r="M372">
        <v>29.8</v>
      </c>
      <c r="N372">
        <v>389.8</v>
      </c>
      <c r="O372" s="7" cm="1">
        <f t="array" ref="O372">IF(ISBLANK(N372),
    IFERROR(AVERAGE(IF($C$2:$C$10000=C372, $N$2:$N$10000)),""),
    N372
)</f>
        <v>389.8</v>
      </c>
      <c r="P372" t="b">
        <v>0</v>
      </c>
      <c r="Q372" t="s">
        <v>35</v>
      </c>
      <c r="R372" t="str">
        <f t="shared" si="5"/>
        <v>Sem Aplicação</v>
      </c>
      <c r="S372" t="s">
        <v>39</v>
      </c>
      <c r="T372" s="4">
        <v>69.2</v>
      </c>
      <c r="U372" s="4">
        <v>194705.83</v>
      </c>
      <c r="V372" s="4">
        <v>-171955.64</v>
      </c>
    </row>
    <row r="373" spans="1:22" x14ac:dyDescent="0.25">
      <c r="A373">
        <v>1512</v>
      </c>
      <c r="B373" t="s">
        <v>18</v>
      </c>
      <c r="C373" t="s">
        <v>26</v>
      </c>
      <c r="D373">
        <v>258.10000000000002</v>
      </c>
      <c r="E373" s="3">
        <v>44943</v>
      </c>
      <c r="F373" s="3">
        <v>45099</v>
      </c>
      <c r="G373">
        <v>989.76</v>
      </c>
      <c r="H373" t="s">
        <v>32</v>
      </c>
      <c r="I373">
        <v>7.04</v>
      </c>
      <c r="J373" s="6" cm="1">
        <f t="array" ref="J373">IF(ISBLANK(I373),
    IFERROR(MEDIAN(IF($C$2:$C$10000=C373, $I$2:$I$10000)),""),
    I373
)</f>
        <v>7.04</v>
      </c>
      <c r="K373">
        <v>1106.4000000000001</v>
      </c>
      <c r="L373" cm="1">
        <f t="array" ref="L373">IF(ISBLANK(K373),
    IFERROR(MEDIAN(IF($B$2:$B$10000=B373, $K$2:$K$10000)),""),
    K373
)</f>
        <v>1106.4000000000001</v>
      </c>
      <c r="M373">
        <v>31.1</v>
      </c>
      <c r="N373">
        <v>209.2</v>
      </c>
      <c r="O373" s="7" cm="1">
        <f t="array" ref="O373">IF(ISBLANK(N373),
    IFERROR(AVERAGE(IF($C$2:$C$10000=C373, $N$2:$N$10000)),""),
    N373
)</f>
        <v>209.2</v>
      </c>
      <c r="P373" t="b">
        <v>0</v>
      </c>
      <c r="Q373" t="s">
        <v>35</v>
      </c>
      <c r="R373" t="str">
        <f t="shared" si="5"/>
        <v>Sem Aplicação</v>
      </c>
      <c r="S373" t="s">
        <v>39</v>
      </c>
      <c r="T373" s="4">
        <v>123.4</v>
      </c>
      <c r="U373" s="4">
        <v>484763.23</v>
      </c>
      <c r="V373" s="4">
        <v>-362626.85</v>
      </c>
    </row>
    <row r="374" spans="1:22" x14ac:dyDescent="0.25">
      <c r="A374">
        <v>8805</v>
      </c>
      <c r="B374" t="s">
        <v>21</v>
      </c>
      <c r="C374" t="s">
        <v>28</v>
      </c>
      <c r="D374">
        <v>205.03</v>
      </c>
      <c r="E374" s="3">
        <v>44965</v>
      </c>
      <c r="F374" s="3">
        <v>45059</v>
      </c>
      <c r="G374">
        <v>912.49</v>
      </c>
      <c r="H374" t="s">
        <v>33</v>
      </c>
      <c r="I374">
        <v>7.08</v>
      </c>
      <c r="J374" s="6" cm="1">
        <f t="array" ref="J374">IF(ISBLANK(I374),
    IFERROR(MEDIAN(IF($C$2:$C$10000=C374, $I$2:$I$10000)),""),
    I374
)</f>
        <v>7.08</v>
      </c>
      <c r="K374">
        <v>811.4</v>
      </c>
      <c r="L374" cm="1">
        <f t="array" ref="L374">IF(ISBLANK(K374),
    IFERROR(MEDIAN(IF($B$2:$B$10000=B374, $K$2:$K$10000)),""),
    K374
)</f>
        <v>811.4</v>
      </c>
      <c r="M374">
        <v>18.7</v>
      </c>
      <c r="N374">
        <v>239.5</v>
      </c>
      <c r="O374" s="7" cm="1">
        <f t="array" ref="O374">IF(ISBLANK(N374),
    IFERROR(AVERAGE(IF($C$2:$C$10000=C374, $N$2:$N$10000)),""),
    N374
)</f>
        <v>239.5</v>
      </c>
      <c r="P374" t="b">
        <v>1</v>
      </c>
      <c r="Q374" t="s">
        <v>36</v>
      </c>
      <c r="R374" t="str">
        <f t="shared" si="5"/>
        <v>2,4-D</v>
      </c>
      <c r="S374" t="s">
        <v>39</v>
      </c>
      <c r="T374" s="4">
        <v>346.34</v>
      </c>
      <c r="U374" s="4">
        <v>104831.78</v>
      </c>
      <c r="V374" s="4">
        <v>211200.01</v>
      </c>
    </row>
    <row r="375" spans="1:22" x14ac:dyDescent="0.25">
      <c r="A375">
        <v>6237</v>
      </c>
      <c r="B375" t="s">
        <v>19</v>
      </c>
      <c r="C375" t="s">
        <v>28</v>
      </c>
      <c r="D375">
        <v>92.34</v>
      </c>
      <c r="E375" s="3">
        <v>45003</v>
      </c>
      <c r="F375" s="3">
        <v>45199</v>
      </c>
      <c r="G375">
        <v>160.16999999999999</v>
      </c>
      <c r="H375" t="s">
        <v>33</v>
      </c>
      <c r="I375">
        <v>6.36</v>
      </c>
      <c r="J375" s="6" cm="1">
        <f t="array" ref="J375">IF(ISBLANK(I375),
    IFERROR(MEDIAN(IF($C$2:$C$10000=C375, $I$2:$I$10000)),""),
    I375
)</f>
        <v>6.36</v>
      </c>
      <c r="K375">
        <v>1192.0999999999999</v>
      </c>
      <c r="L375" cm="1">
        <f t="array" ref="L375">IF(ISBLANK(K375),
    IFERROR(MEDIAN(IF($B$2:$B$10000=B375, $K$2:$K$10000)),""),
    K375
)</f>
        <v>1192.0999999999999</v>
      </c>
      <c r="M375">
        <v>24</v>
      </c>
      <c r="N375">
        <v>150.6</v>
      </c>
      <c r="O375" s="7" cm="1">
        <f t="array" ref="O375">IF(ISBLANK(N375),
    IFERROR(AVERAGE(IF($C$2:$C$10000=C375, $N$2:$N$10000)),""),
    N375
)</f>
        <v>150.6</v>
      </c>
      <c r="P375" t="b">
        <v>0</v>
      </c>
      <c r="Q375" t="s">
        <v>35</v>
      </c>
      <c r="R375" t="str">
        <f t="shared" si="5"/>
        <v>Sem Aplicação</v>
      </c>
      <c r="S375" t="s">
        <v>39</v>
      </c>
      <c r="T375" s="4">
        <v>355.46</v>
      </c>
      <c r="U375" s="4">
        <v>162585.69</v>
      </c>
      <c r="V375" s="4">
        <v>-105651.66</v>
      </c>
    </row>
    <row r="376" spans="1:22" x14ac:dyDescent="0.25">
      <c r="A376">
        <v>1559</v>
      </c>
      <c r="B376" t="s">
        <v>20</v>
      </c>
      <c r="C376" t="s">
        <v>26</v>
      </c>
      <c r="D376">
        <v>170.68</v>
      </c>
      <c r="E376" s="3">
        <v>45018</v>
      </c>
      <c r="F376" s="3">
        <v>45240</v>
      </c>
      <c r="G376">
        <v>599.16999999999996</v>
      </c>
      <c r="H376" t="s">
        <v>33</v>
      </c>
      <c r="I376">
        <v>6.73</v>
      </c>
      <c r="J376" s="6" cm="1">
        <f t="array" ref="J376">IF(ISBLANK(I376),
    IFERROR(MEDIAN(IF($C$2:$C$10000=C376, $I$2:$I$10000)),""),
    I376
)</f>
        <v>6.73</v>
      </c>
      <c r="K376">
        <v>710.4</v>
      </c>
      <c r="L376" cm="1">
        <f t="array" ref="L376">IF(ISBLANK(K376),
    IFERROR(MEDIAN(IF($B$2:$B$10000=B376, $K$2:$K$10000)),""),
    K376
)</f>
        <v>710.4</v>
      </c>
      <c r="M376">
        <v>26.9</v>
      </c>
      <c r="N376">
        <v>188.9</v>
      </c>
      <c r="O376" s="7" cm="1">
        <f t="array" ref="O376">IF(ISBLANK(N376),
    IFERROR(AVERAGE(IF($C$2:$C$10000=C376, $N$2:$N$10000)),""),
    N376
)</f>
        <v>188.9</v>
      </c>
      <c r="P376" t="b">
        <v>1</v>
      </c>
      <c r="Q376" t="s">
        <v>36</v>
      </c>
      <c r="R376" t="str">
        <f t="shared" si="5"/>
        <v>2,4-D</v>
      </c>
      <c r="S376" t="s">
        <v>40</v>
      </c>
      <c r="T376" s="4">
        <v>110.32</v>
      </c>
      <c r="U376" s="4">
        <v>161269.4</v>
      </c>
      <c r="V376" s="4">
        <v>-95168.97</v>
      </c>
    </row>
    <row r="377" spans="1:22" x14ac:dyDescent="0.25">
      <c r="A377">
        <v>4672</v>
      </c>
      <c r="B377" t="s">
        <v>21</v>
      </c>
      <c r="C377" t="s">
        <v>25</v>
      </c>
      <c r="D377">
        <v>215.88</v>
      </c>
      <c r="E377" s="3">
        <v>45001</v>
      </c>
      <c r="F377" s="3">
        <v>45168</v>
      </c>
      <c r="G377">
        <v>601.94000000000005</v>
      </c>
      <c r="H377" t="s">
        <v>33</v>
      </c>
      <c r="I377">
        <v>5.58</v>
      </c>
      <c r="J377" s="6" cm="1">
        <f t="array" ref="J377">IF(ISBLANK(I377),
    IFERROR(MEDIAN(IF($C$2:$C$10000=C377, $I$2:$I$10000)),""),
    I377
)</f>
        <v>5.58</v>
      </c>
      <c r="K377">
        <v>816.8</v>
      </c>
      <c r="L377" cm="1">
        <f t="array" ref="L377">IF(ISBLANK(K377),
    IFERROR(MEDIAN(IF($B$2:$B$10000=B377, $K$2:$K$10000)),""),
    K377
)</f>
        <v>816.8</v>
      </c>
      <c r="M377">
        <v>27.7</v>
      </c>
      <c r="N377">
        <v>444.5</v>
      </c>
      <c r="O377" s="7" cm="1">
        <f t="array" ref="O377">IF(ISBLANK(N377),
    IFERROR(AVERAGE(IF($C$2:$C$10000=C377, $N$2:$N$10000)),""),
    N377
)</f>
        <v>444.5</v>
      </c>
      <c r="P377" t="b">
        <v>0</v>
      </c>
      <c r="Q377" t="s">
        <v>35</v>
      </c>
      <c r="R377" t="str">
        <f t="shared" si="5"/>
        <v>Sem Aplicação</v>
      </c>
      <c r="S377" t="s">
        <v>40</v>
      </c>
      <c r="T377" s="4">
        <v>77.52</v>
      </c>
      <c r="U377" s="4">
        <v>315561.15000000002</v>
      </c>
      <c r="V377" s="4">
        <v>-268898.76</v>
      </c>
    </row>
    <row r="378" spans="1:22" x14ac:dyDescent="0.25">
      <c r="A378">
        <v>8404</v>
      </c>
      <c r="B378" t="s">
        <v>22</v>
      </c>
      <c r="C378" t="s">
        <v>23</v>
      </c>
      <c r="D378">
        <v>219.79</v>
      </c>
      <c r="E378" s="3">
        <v>45000</v>
      </c>
      <c r="F378" s="3">
        <v>45177</v>
      </c>
      <c r="G378">
        <v>363.37</v>
      </c>
      <c r="H378" t="s">
        <v>31</v>
      </c>
      <c r="I378">
        <v>7.5</v>
      </c>
      <c r="J378" s="6" cm="1">
        <f t="array" ref="J378">IF(ISBLANK(I378),
    IFERROR(MEDIAN(IF($C$2:$C$10000=C378, $I$2:$I$10000)),""),
    I378
)</f>
        <v>7.5</v>
      </c>
      <c r="K378">
        <v>1746.1</v>
      </c>
      <c r="L378" cm="1">
        <f t="array" ref="L378">IF(ISBLANK(K378),
    IFERROR(MEDIAN(IF($B$2:$B$10000=B378, $K$2:$K$10000)),""),
    K378
)</f>
        <v>1746.1</v>
      </c>
      <c r="M378">
        <v>27.3</v>
      </c>
      <c r="N378">
        <v>256.7</v>
      </c>
      <c r="O378" s="7" cm="1">
        <f t="array" ref="O378">IF(ISBLANK(N378),
    IFERROR(AVERAGE(IF($C$2:$C$10000=C378, $N$2:$N$10000)),""),
    N378
)</f>
        <v>256.7</v>
      </c>
      <c r="P378" t="b">
        <v>1</v>
      </c>
      <c r="Q378" t="s">
        <v>36</v>
      </c>
      <c r="R378" t="str">
        <f t="shared" si="5"/>
        <v>2,4-D</v>
      </c>
      <c r="S378" t="s">
        <v>39</v>
      </c>
      <c r="T378" s="4">
        <v>907.91</v>
      </c>
      <c r="U378" s="4">
        <v>216448.54</v>
      </c>
      <c r="V378" s="4">
        <v>113458.72</v>
      </c>
    </row>
    <row r="379" spans="1:22" x14ac:dyDescent="0.25">
      <c r="A379">
        <v>4343</v>
      </c>
      <c r="B379" t="s">
        <v>20</v>
      </c>
      <c r="C379" t="s">
        <v>29</v>
      </c>
      <c r="D379">
        <v>201.63</v>
      </c>
      <c r="E379" s="3">
        <v>44965</v>
      </c>
      <c r="F379" s="3">
        <v>45079</v>
      </c>
      <c r="G379">
        <v>429.13</v>
      </c>
      <c r="H379" t="s">
        <v>31</v>
      </c>
      <c r="I379">
        <v>5.34</v>
      </c>
      <c r="J379" s="6" cm="1">
        <f t="array" ref="J379">IF(ISBLANK(I379),
    IFERROR(MEDIAN(IF($C$2:$C$10000=C379, $I$2:$I$10000)),""),
    I379
)</f>
        <v>5.34</v>
      </c>
      <c r="K379">
        <v>378.1</v>
      </c>
      <c r="L379" cm="1">
        <f t="array" ref="L379">IF(ISBLANK(K379),
    IFERROR(MEDIAN(IF($B$2:$B$10000=B379, $K$2:$K$10000)),""),
    K379
)</f>
        <v>378.1</v>
      </c>
      <c r="M379">
        <v>29.1</v>
      </c>
      <c r="N379">
        <v>428.1</v>
      </c>
      <c r="O379" s="7" cm="1">
        <f t="array" ref="O379">IF(ISBLANK(N379),
    IFERROR(AVERAGE(IF($C$2:$C$10000=C379, $N$2:$N$10000)),""),
    N379
)</f>
        <v>428.1</v>
      </c>
      <c r="P379" t="b">
        <v>1</v>
      </c>
      <c r="Q379" t="s">
        <v>34</v>
      </c>
      <c r="R379" t="str">
        <f t="shared" si="5"/>
        <v>Dicamba</v>
      </c>
      <c r="S379" t="s">
        <v>39</v>
      </c>
      <c r="T379" s="4">
        <v>55.26</v>
      </c>
      <c r="U379" s="4">
        <v>258977.02</v>
      </c>
      <c r="V379" s="4">
        <v>-235263.3</v>
      </c>
    </row>
    <row r="380" spans="1:22" x14ac:dyDescent="0.25">
      <c r="A380">
        <v>5070</v>
      </c>
      <c r="B380" t="s">
        <v>21</v>
      </c>
      <c r="C380" t="s">
        <v>27</v>
      </c>
      <c r="D380">
        <v>261.89</v>
      </c>
      <c r="E380" s="3">
        <v>44950</v>
      </c>
      <c r="F380" s="3">
        <v>45073</v>
      </c>
      <c r="G380">
        <v>574.89</v>
      </c>
      <c r="H380" t="s">
        <v>32</v>
      </c>
      <c r="I380">
        <v>6.27</v>
      </c>
      <c r="J380" s="6" cm="1">
        <f t="array" ref="J380">IF(ISBLANK(I380),
    IFERROR(MEDIAN(IF($C$2:$C$10000=C380, $I$2:$I$10000)),""),
    I380
)</f>
        <v>6.27</v>
      </c>
      <c r="K380">
        <v>368.4</v>
      </c>
      <c r="L380" cm="1">
        <f t="array" ref="L380">IF(ISBLANK(K380),
    IFERROR(MEDIAN(IF($B$2:$B$10000=B380, $K$2:$K$10000)),""),
    K380
)</f>
        <v>368.4</v>
      </c>
      <c r="M380">
        <v>33.5</v>
      </c>
      <c r="N380">
        <v>332.8</v>
      </c>
      <c r="O380" s="7" cm="1">
        <f t="array" ref="O380">IF(ISBLANK(N380),
    IFERROR(AVERAGE(IF($C$2:$C$10000=C380, $N$2:$N$10000)),""),
    N380
)</f>
        <v>332.8</v>
      </c>
      <c r="P380" t="b">
        <v>1</v>
      </c>
      <c r="R380" t="str">
        <f t="shared" si="5"/>
        <v>Desconhecido</v>
      </c>
      <c r="S380" t="s">
        <v>39</v>
      </c>
      <c r="T380" s="4">
        <v>153.36000000000001</v>
      </c>
      <c r="U380" s="4">
        <v>448480.27</v>
      </c>
      <c r="V380" s="4">
        <v>-360315.14</v>
      </c>
    </row>
    <row r="381" spans="1:22" x14ac:dyDescent="0.25">
      <c r="A381">
        <v>1580</v>
      </c>
      <c r="B381" t="s">
        <v>18</v>
      </c>
      <c r="C381" t="s">
        <v>24</v>
      </c>
      <c r="D381">
        <v>261.68</v>
      </c>
      <c r="E381" s="3">
        <v>44964</v>
      </c>
      <c r="F381" s="3">
        <v>45089</v>
      </c>
      <c r="G381">
        <v>631.79</v>
      </c>
      <c r="H381" t="s">
        <v>31</v>
      </c>
      <c r="I381">
        <v>5.35</v>
      </c>
      <c r="J381" s="6" cm="1">
        <f t="array" ref="J381">IF(ISBLANK(I381),
    IFERROR(MEDIAN(IF($C$2:$C$10000=C381, $I$2:$I$10000)),""),
    I381
)</f>
        <v>5.35</v>
      </c>
      <c r="K381">
        <v>269.3</v>
      </c>
      <c r="L381" cm="1">
        <f t="array" ref="L381">IF(ISBLANK(K381),
    IFERROR(MEDIAN(IF($B$2:$B$10000=B381, $K$2:$K$10000)),""),
    K381
)</f>
        <v>269.3</v>
      </c>
      <c r="M381">
        <v>24.2</v>
      </c>
      <c r="N381">
        <v>129.9</v>
      </c>
      <c r="O381" s="7" cm="1">
        <f t="array" ref="O381">IF(ISBLANK(N381),
    IFERROR(AVERAGE(IF($C$2:$C$10000=C381, $N$2:$N$10000)),""),
    N381
)</f>
        <v>129.9</v>
      </c>
      <c r="P381" t="b">
        <v>0</v>
      </c>
      <c r="Q381" t="s">
        <v>35</v>
      </c>
      <c r="R381" t="str">
        <f t="shared" si="5"/>
        <v>Sem Aplicação</v>
      </c>
      <c r="S381" t="s">
        <v>41</v>
      </c>
      <c r="T381" s="4">
        <v>157.19999999999999</v>
      </c>
      <c r="U381" s="4">
        <v>201991.69</v>
      </c>
      <c r="V381" s="4">
        <v>-102674.3</v>
      </c>
    </row>
    <row r="382" spans="1:22" x14ac:dyDescent="0.25">
      <c r="A382">
        <v>8004</v>
      </c>
      <c r="B382" t="s">
        <v>22</v>
      </c>
      <c r="C382" t="s">
        <v>27</v>
      </c>
      <c r="D382">
        <v>175.79</v>
      </c>
      <c r="E382" s="3">
        <v>45014</v>
      </c>
      <c r="F382" s="3">
        <v>45168</v>
      </c>
      <c r="G382">
        <v>969.81</v>
      </c>
      <c r="H382" t="s">
        <v>31</v>
      </c>
      <c r="I382">
        <v>4.84</v>
      </c>
      <c r="J382" s="6" cm="1">
        <f t="array" ref="J382">IF(ISBLANK(I382),
    IFERROR(MEDIAN(IF($C$2:$C$10000=C382, $I$2:$I$10000)),""),
    I382
)</f>
        <v>4.84</v>
      </c>
      <c r="K382">
        <v>712.1</v>
      </c>
      <c r="L382" cm="1">
        <f t="array" ref="L382">IF(ISBLANK(K382),
    IFERROR(MEDIAN(IF($B$2:$B$10000=B382, $K$2:$K$10000)),""),
    K382
)</f>
        <v>712.1</v>
      </c>
      <c r="M382">
        <v>26.9</v>
      </c>
      <c r="N382">
        <v>324.5</v>
      </c>
      <c r="O382" s="7" cm="1">
        <f t="array" ref="O382">IF(ISBLANK(N382),
    IFERROR(AVERAGE(IF($C$2:$C$10000=C382, $N$2:$N$10000)),""),
    N382
)</f>
        <v>324.5</v>
      </c>
      <c r="P382" t="b">
        <v>0</v>
      </c>
      <c r="Q382" t="s">
        <v>35</v>
      </c>
      <c r="R382" t="str">
        <f t="shared" si="5"/>
        <v>Sem Aplicação</v>
      </c>
      <c r="S382" t="s">
        <v>39</v>
      </c>
      <c r="T382" s="4">
        <v>147.85</v>
      </c>
      <c r="U382" s="4">
        <v>262960.38</v>
      </c>
      <c r="V382" s="4">
        <v>-119573.97</v>
      </c>
    </row>
    <row r="383" spans="1:22" x14ac:dyDescent="0.25">
      <c r="A383">
        <v>9130</v>
      </c>
      <c r="B383" t="s">
        <v>18</v>
      </c>
      <c r="C383" t="s">
        <v>27</v>
      </c>
      <c r="D383">
        <v>131.81</v>
      </c>
      <c r="E383" s="3">
        <v>45023</v>
      </c>
      <c r="F383" s="3">
        <v>45252</v>
      </c>
      <c r="G383">
        <v>487.36</v>
      </c>
      <c r="H383" t="s">
        <v>31</v>
      </c>
      <c r="I383">
        <v>6.2</v>
      </c>
      <c r="J383" s="6" cm="1">
        <f t="array" ref="J383">IF(ISBLANK(I383),
    IFERROR(MEDIAN(IF($C$2:$C$10000=C383, $I$2:$I$10000)),""),
    I383
)</f>
        <v>6.2</v>
      </c>
      <c r="K383">
        <v>837.2</v>
      </c>
      <c r="L383" cm="1">
        <f t="array" ref="L383">IF(ISBLANK(K383),
    IFERROR(MEDIAN(IF($B$2:$B$10000=B383, $K$2:$K$10000)),""),
    K383
)</f>
        <v>837.2</v>
      </c>
      <c r="M383">
        <v>29.2</v>
      </c>
      <c r="N383">
        <v>466.1</v>
      </c>
      <c r="O383" s="7" cm="1">
        <f t="array" ref="O383">IF(ISBLANK(N383),
    IFERROR(AVERAGE(IF($C$2:$C$10000=C383, $N$2:$N$10000)),""),
    N383
)</f>
        <v>466.1</v>
      </c>
      <c r="P383" t="b">
        <v>1</v>
      </c>
      <c r="Q383" t="s">
        <v>34</v>
      </c>
      <c r="R383" t="str">
        <f t="shared" si="5"/>
        <v>Dicamba</v>
      </c>
      <c r="S383" t="s">
        <v>39</v>
      </c>
      <c r="T383" s="4">
        <v>154.91999999999999</v>
      </c>
      <c r="U383" s="4">
        <v>243519.67</v>
      </c>
      <c r="V383" s="4">
        <v>-168017.86</v>
      </c>
    </row>
    <row r="384" spans="1:22" x14ac:dyDescent="0.25">
      <c r="A384">
        <v>4147</v>
      </c>
      <c r="B384" t="s">
        <v>21</v>
      </c>
      <c r="C384" t="s">
        <v>29</v>
      </c>
      <c r="D384">
        <v>194.26</v>
      </c>
      <c r="E384" s="3">
        <v>45007</v>
      </c>
      <c r="F384" s="3">
        <v>45175</v>
      </c>
      <c r="G384">
        <v>434.25</v>
      </c>
      <c r="H384" t="s">
        <v>32</v>
      </c>
      <c r="I384">
        <v>5.56</v>
      </c>
      <c r="J384" s="6" cm="1">
        <f t="array" ref="J384">IF(ISBLANK(I384),
    IFERROR(MEDIAN(IF($C$2:$C$10000=C384, $I$2:$I$10000)),""),
    I384
)</f>
        <v>5.56</v>
      </c>
      <c r="K384">
        <v>351.2</v>
      </c>
      <c r="L384" cm="1">
        <f t="array" ref="L384">IF(ISBLANK(K384),
    IFERROR(MEDIAN(IF($B$2:$B$10000=B384, $K$2:$K$10000)),""),
    K384
)</f>
        <v>351.2</v>
      </c>
      <c r="M384">
        <v>27.5</v>
      </c>
      <c r="N384">
        <v>213.7</v>
      </c>
      <c r="O384" s="7" cm="1">
        <f t="array" ref="O384">IF(ISBLANK(N384),
    IFERROR(AVERAGE(IF($C$2:$C$10000=C384, $N$2:$N$10000)),""),
    N384
)</f>
        <v>213.7</v>
      </c>
      <c r="P384" t="b">
        <v>0</v>
      </c>
      <c r="Q384" t="s">
        <v>35</v>
      </c>
      <c r="R384" t="str">
        <f t="shared" si="5"/>
        <v>Sem Aplicação</v>
      </c>
      <c r="S384" t="s">
        <v>40</v>
      </c>
      <c r="T384" s="4">
        <v>68.2</v>
      </c>
      <c r="U384" s="4">
        <v>359687.46</v>
      </c>
      <c r="V384" s="4">
        <v>-330071.61</v>
      </c>
    </row>
    <row r="385" spans="1:22" x14ac:dyDescent="0.25">
      <c r="A385">
        <v>5249</v>
      </c>
      <c r="B385" t="s">
        <v>18</v>
      </c>
      <c r="C385" t="s">
        <v>23</v>
      </c>
      <c r="D385">
        <v>246.37</v>
      </c>
      <c r="E385" s="3">
        <v>44983</v>
      </c>
      <c r="F385" s="3">
        <v>45101</v>
      </c>
      <c r="G385">
        <v>493.11</v>
      </c>
      <c r="H385" t="s">
        <v>31</v>
      </c>
      <c r="I385">
        <v>6.25</v>
      </c>
      <c r="J385" s="6" cm="1">
        <f t="array" ref="J385">IF(ISBLANK(I385),
    IFERROR(MEDIAN(IF($C$2:$C$10000=C385, $I$2:$I$10000)),""),
    I385
)</f>
        <v>6.25</v>
      </c>
      <c r="K385">
        <v>1078.5999999999999</v>
      </c>
      <c r="L385" cm="1">
        <f t="array" ref="L385">IF(ISBLANK(K385),
    IFERROR(MEDIAN(IF($B$2:$B$10000=B385, $K$2:$K$10000)),""),
    K385
)</f>
        <v>1078.5999999999999</v>
      </c>
      <c r="M385">
        <v>24.2</v>
      </c>
      <c r="N385">
        <v>406.4</v>
      </c>
      <c r="O385" s="7" cm="1">
        <f t="array" ref="O385">IF(ISBLANK(N385),
    IFERROR(AVERAGE(IF($C$2:$C$10000=C385, $N$2:$N$10000)),""),
    N385
)</f>
        <v>406.4</v>
      </c>
      <c r="P385" t="b">
        <v>0</v>
      </c>
      <c r="Q385" t="s">
        <v>35</v>
      </c>
      <c r="R385" t="str">
        <f t="shared" si="5"/>
        <v>Sem Aplicação</v>
      </c>
      <c r="S385" t="s">
        <v>40</v>
      </c>
      <c r="T385" s="4">
        <v>893.33</v>
      </c>
      <c r="U385" s="4">
        <v>453611.86</v>
      </c>
      <c r="V385" s="4">
        <v>-13101.9</v>
      </c>
    </row>
    <row r="386" spans="1:22" x14ac:dyDescent="0.25">
      <c r="A386">
        <v>2679</v>
      </c>
      <c r="B386" t="s">
        <v>21</v>
      </c>
      <c r="C386" t="s">
        <v>29</v>
      </c>
      <c r="D386">
        <v>6.67</v>
      </c>
      <c r="E386" s="3">
        <v>44970</v>
      </c>
      <c r="F386" s="3">
        <v>45099</v>
      </c>
      <c r="G386">
        <v>19.940000000000001</v>
      </c>
      <c r="H386" t="s">
        <v>33</v>
      </c>
      <c r="I386">
        <v>6.18</v>
      </c>
      <c r="J386" s="6" cm="1">
        <f t="array" ref="J386">IF(ISBLANK(I386),
    IFERROR(MEDIAN(IF($C$2:$C$10000=C386, $I$2:$I$10000)),""),
    I386
)</f>
        <v>6.18</v>
      </c>
      <c r="K386">
        <v>1133.3</v>
      </c>
      <c r="L386" cm="1">
        <f t="array" ref="L386">IF(ISBLANK(K386),
    IFERROR(MEDIAN(IF($B$2:$B$10000=B386, $K$2:$K$10000)),""),
    K386
)</f>
        <v>1133.3</v>
      </c>
      <c r="M386">
        <v>28</v>
      </c>
      <c r="N386">
        <v>159.5</v>
      </c>
      <c r="O386" s="7" cm="1">
        <f t="array" ref="O386">IF(ISBLANK(N386),
    IFERROR(AVERAGE(IF($C$2:$C$10000=C386, $N$2:$N$10000)),""),
    N386
)</f>
        <v>159.5</v>
      </c>
      <c r="P386" t="b">
        <v>1</v>
      </c>
      <c r="Q386" t="s">
        <v>38</v>
      </c>
      <c r="R386" t="str">
        <f t="shared" ref="R386:R449" si="6">IF(ISBLANK(Q386), "Desconhecido", Q386)</f>
        <v>Atrazina</v>
      </c>
      <c r="S386" t="s">
        <v>39</v>
      </c>
      <c r="T386" s="4">
        <v>55.54</v>
      </c>
      <c r="U386" s="4">
        <v>8522.23</v>
      </c>
      <c r="V386" s="4">
        <v>-7414.76</v>
      </c>
    </row>
    <row r="387" spans="1:22" x14ac:dyDescent="0.25">
      <c r="A387">
        <v>4506</v>
      </c>
      <c r="B387" t="s">
        <v>21</v>
      </c>
      <c r="C387" t="s">
        <v>24</v>
      </c>
      <c r="D387">
        <v>297.64</v>
      </c>
      <c r="E387" s="3">
        <v>44962</v>
      </c>
      <c r="F387" s="3">
        <v>45109</v>
      </c>
      <c r="G387">
        <v>1634.07</v>
      </c>
      <c r="H387" t="s">
        <v>33</v>
      </c>
      <c r="I387">
        <v>6.13</v>
      </c>
      <c r="J387" s="6" cm="1">
        <f t="array" ref="J387">IF(ISBLANK(I387),
    IFERROR(MEDIAN(IF($C$2:$C$10000=C387, $I$2:$I$10000)),""),
    I387
)</f>
        <v>6.13</v>
      </c>
      <c r="K387">
        <v>1401.6</v>
      </c>
      <c r="L387" cm="1">
        <f t="array" ref="L387">IF(ISBLANK(K387),
    IFERROR(MEDIAN(IF($B$2:$B$10000=B387, $K$2:$K$10000)),""),
    K387
)</f>
        <v>1401.6</v>
      </c>
      <c r="M387">
        <v>28.4</v>
      </c>
      <c r="N387">
        <v>124.6</v>
      </c>
      <c r="O387" s="7" cm="1">
        <f t="array" ref="O387">IF(ISBLANK(N387),
    IFERROR(AVERAGE(IF($C$2:$C$10000=C387, $N$2:$N$10000)),""),
    N387
)</f>
        <v>124.6</v>
      </c>
      <c r="P387" t="b">
        <v>1</v>
      </c>
      <c r="Q387" t="s">
        <v>37</v>
      </c>
      <c r="R387" t="str">
        <f t="shared" si="6"/>
        <v>Glifosato</v>
      </c>
      <c r="S387" t="s">
        <v>41</v>
      </c>
      <c r="T387" s="4">
        <v>159.76</v>
      </c>
      <c r="U387" s="4">
        <v>491567.9</v>
      </c>
      <c r="V387" s="4">
        <v>-230508.88</v>
      </c>
    </row>
    <row r="388" spans="1:22" x14ac:dyDescent="0.25">
      <c r="A388">
        <v>8253</v>
      </c>
      <c r="B388" t="s">
        <v>18</v>
      </c>
      <c r="C388" t="s">
        <v>26</v>
      </c>
      <c r="D388">
        <v>58.95</v>
      </c>
      <c r="E388" s="3">
        <v>45025</v>
      </c>
      <c r="F388" s="3">
        <v>45208</v>
      </c>
      <c r="G388">
        <v>195.85</v>
      </c>
      <c r="H388" t="s">
        <v>32</v>
      </c>
      <c r="I388">
        <v>4.87</v>
      </c>
      <c r="J388" s="6" cm="1">
        <f t="array" ref="J388">IF(ISBLANK(I388),
    IFERROR(MEDIAN(IF($C$2:$C$10000=C388, $I$2:$I$10000)),""),
    I388
)</f>
        <v>4.87</v>
      </c>
      <c r="K388">
        <v>1761.5</v>
      </c>
      <c r="L388" cm="1">
        <f t="array" ref="L388">IF(ISBLANK(K388),
    IFERROR(MEDIAN(IF($B$2:$B$10000=B388, $K$2:$K$10000)),""),
    K388
)</f>
        <v>1761.5</v>
      </c>
      <c r="M388">
        <v>27.4</v>
      </c>
      <c r="N388">
        <v>248.1</v>
      </c>
      <c r="O388" s="7" cm="1">
        <f t="array" ref="O388">IF(ISBLANK(N388),
    IFERROR(AVERAGE(IF($C$2:$C$10000=C388, $N$2:$N$10000)),""),
    N388
)</f>
        <v>248.1</v>
      </c>
      <c r="P388" t="b">
        <v>1</v>
      </c>
      <c r="Q388" t="s">
        <v>34</v>
      </c>
      <c r="R388" t="str">
        <f t="shared" si="6"/>
        <v>Dicamba</v>
      </c>
      <c r="S388" t="s">
        <v>40</v>
      </c>
      <c r="T388" s="4">
        <v>122.28</v>
      </c>
      <c r="U388" s="4">
        <v>68988.399999999994</v>
      </c>
      <c r="V388" s="4">
        <v>-45039.86</v>
      </c>
    </row>
    <row r="389" spans="1:22" x14ac:dyDescent="0.25">
      <c r="A389">
        <v>3744</v>
      </c>
      <c r="B389" t="s">
        <v>21</v>
      </c>
      <c r="C389" t="s">
        <v>29</v>
      </c>
      <c r="D389">
        <v>143.72</v>
      </c>
      <c r="E389" s="3">
        <v>44996</v>
      </c>
      <c r="F389" s="3">
        <v>45152</v>
      </c>
      <c r="G389">
        <v>330.48</v>
      </c>
      <c r="H389" t="s">
        <v>32</v>
      </c>
      <c r="I389">
        <v>5.82</v>
      </c>
      <c r="J389" s="6" cm="1">
        <f t="array" ref="J389">IF(ISBLANK(I389),
    IFERROR(MEDIAN(IF($C$2:$C$10000=C389, $I$2:$I$10000)),""),
    I389
)</f>
        <v>5.82</v>
      </c>
      <c r="K389">
        <v>1191</v>
      </c>
      <c r="L389" cm="1">
        <f t="array" ref="L389">IF(ISBLANK(K389),
    IFERROR(MEDIAN(IF($B$2:$B$10000=B389, $K$2:$K$10000)),""),
    K389
)</f>
        <v>1191</v>
      </c>
      <c r="M389">
        <v>21.3</v>
      </c>
      <c r="N389">
        <v>264.10000000000002</v>
      </c>
      <c r="O389" s="7" cm="1">
        <f t="array" ref="O389">IF(ISBLANK(N389),
    IFERROR(AVERAGE(IF($C$2:$C$10000=C389, $N$2:$N$10000)),""),
    N389
)</f>
        <v>264.10000000000002</v>
      </c>
      <c r="P389" t="b">
        <v>0</v>
      </c>
      <c r="Q389" t="s">
        <v>35</v>
      </c>
      <c r="R389" t="str">
        <f t="shared" si="6"/>
        <v>Sem Aplicação</v>
      </c>
      <c r="S389" t="s">
        <v>39</v>
      </c>
      <c r="T389" s="4">
        <v>59.36</v>
      </c>
      <c r="U389" s="4">
        <v>171062.02</v>
      </c>
      <c r="V389" s="4">
        <v>-151444.73000000001</v>
      </c>
    </row>
    <row r="390" spans="1:22" x14ac:dyDescent="0.25">
      <c r="A390">
        <v>6188</v>
      </c>
      <c r="B390" t="s">
        <v>20</v>
      </c>
      <c r="C390" t="s">
        <v>25</v>
      </c>
      <c r="D390">
        <v>262.25</v>
      </c>
      <c r="E390" s="3">
        <v>45006</v>
      </c>
      <c r="F390" s="3">
        <v>45154</v>
      </c>
      <c r="G390">
        <v>923.27</v>
      </c>
      <c r="H390" t="s">
        <v>32</v>
      </c>
      <c r="I390">
        <v>6.94</v>
      </c>
      <c r="J390" s="6" cm="1">
        <f t="array" ref="J390">IF(ISBLANK(I390),
    IFERROR(MEDIAN(IF($C$2:$C$10000=C390, $I$2:$I$10000)),""),
    I390
)</f>
        <v>6.94</v>
      </c>
      <c r="K390">
        <v>378.6</v>
      </c>
      <c r="L390" cm="1">
        <f t="array" ref="L390">IF(ISBLANK(K390),
    IFERROR(MEDIAN(IF($B$2:$B$10000=B390, $K$2:$K$10000)),""),
    K390
)</f>
        <v>378.6</v>
      </c>
      <c r="M390">
        <v>26.1</v>
      </c>
      <c r="N390">
        <v>468.6</v>
      </c>
      <c r="O390" s="7" cm="1">
        <f t="array" ref="O390">IF(ISBLANK(N390),
    IFERROR(AVERAGE(IF($C$2:$C$10000=C390, $N$2:$N$10000)),""),
    N390
)</f>
        <v>468.6</v>
      </c>
      <c r="P390" t="b">
        <v>0</v>
      </c>
      <c r="Q390" t="s">
        <v>35</v>
      </c>
      <c r="R390" t="str">
        <f t="shared" si="6"/>
        <v>Sem Aplicação</v>
      </c>
      <c r="S390" t="s">
        <v>40</v>
      </c>
      <c r="T390" s="4">
        <v>86.11</v>
      </c>
      <c r="U390" s="4">
        <v>242786.17</v>
      </c>
      <c r="V390" s="4">
        <v>-163283.39000000001</v>
      </c>
    </row>
    <row r="391" spans="1:22" x14ac:dyDescent="0.25">
      <c r="A391">
        <v>3141</v>
      </c>
      <c r="B391" t="s">
        <v>21</v>
      </c>
      <c r="C391" t="s">
        <v>27</v>
      </c>
      <c r="D391">
        <v>71.39</v>
      </c>
      <c r="E391" s="3">
        <v>44971</v>
      </c>
      <c r="F391" s="3">
        <v>45145</v>
      </c>
      <c r="G391">
        <v>305.3</v>
      </c>
      <c r="H391" t="s">
        <v>30</v>
      </c>
      <c r="I391">
        <v>5.45</v>
      </c>
      <c r="J391" s="6" cm="1">
        <f t="array" ref="J391">IF(ISBLANK(I391),
    IFERROR(MEDIAN(IF($C$2:$C$10000=C391, $I$2:$I$10000)),""),
    I391
)</f>
        <v>5.45</v>
      </c>
      <c r="K391">
        <v>341.6</v>
      </c>
      <c r="L391" cm="1">
        <f t="array" ref="L391">IF(ISBLANK(K391),
    IFERROR(MEDIAN(IF($B$2:$B$10000=B391, $K$2:$K$10000)),""),
    K391
)</f>
        <v>341.6</v>
      </c>
      <c r="M391">
        <v>32.1</v>
      </c>
      <c r="N391">
        <v>303</v>
      </c>
      <c r="O391" s="7" cm="1">
        <f t="array" ref="O391">IF(ISBLANK(N391),
    IFERROR(AVERAGE(IF($C$2:$C$10000=C391, $N$2:$N$10000)),""),
    N391
)</f>
        <v>303</v>
      </c>
      <c r="P391" t="b">
        <v>1</v>
      </c>
      <c r="Q391" t="s">
        <v>36</v>
      </c>
      <c r="R391" t="str">
        <f t="shared" si="6"/>
        <v>2,4-D</v>
      </c>
      <c r="S391" t="s">
        <v>39</v>
      </c>
      <c r="T391" s="4">
        <v>155.36000000000001</v>
      </c>
      <c r="U391" s="4">
        <v>66238.58</v>
      </c>
      <c r="V391" s="4">
        <v>-18807.169999999998</v>
      </c>
    </row>
    <row r="392" spans="1:22" x14ac:dyDescent="0.25">
      <c r="A392">
        <v>7617</v>
      </c>
      <c r="B392" t="s">
        <v>19</v>
      </c>
      <c r="C392" t="s">
        <v>23</v>
      </c>
      <c r="D392">
        <v>145.65</v>
      </c>
      <c r="E392" s="3">
        <v>45018</v>
      </c>
      <c r="F392" s="3">
        <v>45144</v>
      </c>
      <c r="G392">
        <v>240.02</v>
      </c>
      <c r="H392" t="s">
        <v>31</v>
      </c>
      <c r="I392">
        <v>5.83</v>
      </c>
      <c r="J392" s="6" cm="1">
        <f t="array" ref="J392">IF(ISBLANK(I392),
    IFERROR(MEDIAN(IF($C$2:$C$10000=C392, $I$2:$I$10000)),""),
    I392
)</f>
        <v>5.83</v>
      </c>
      <c r="K392">
        <v>1444.1</v>
      </c>
      <c r="L392" cm="1">
        <f t="array" ref="L392">IF(ISBLANK(K392),
    IFERROR(MEDIAN(IF($B$2:$B$10000=B392, $K$2:$K$10000)),""),
    K392
)</f>
        <v>1444.1</v>
      </c>
      <c r="M392">
        <v>31.9</v>
      </c>
      <c r="N392">
        <v>94.7</v>
      </c>
      <c r="O392" s="7" cm="1">
        <f t="array" ref="O392">IF(ISBLANK(N392),
    IFERROR(AVERAGE(IF($C$2:$C$10000=C392, $N$2:$N$10000)),""),
    N392
)</f>
        <v>94.7</v>
      </c>
      <c r="P392" t="b">
        <v>1</v>
      </c>
      <c r="R392" t="str">
        <f t="shared" si="6"/>
        <v>Desconhecido</v>
      </c>
      <c r="S392" t="s">
        <v>39</v>
      </c>
      <c r="T392" s="4">
        <v>898.1</v>
      </c>
      <c r="U392" s="4">
        <v>81088.67</v>
      </c>
      <c r="V392" s="4">
        <v>134473.29</v>
      </c>
    </row>
    <row r="393" spans="1:22" x14ac:dyDescent="0.25">
      <c r="A393">
        <v>3479</v>
      </c>
      <c r="B393" t="s">
        <v>21</v>
      </c>
      <c r="C393" t="s">
        <v>28</v>
      </c>
      <c r="D393">
        <v>44.11</v>
      </c>
      <c r="E393" s="3">
        <v>45031</v>
      </c>
      <c r="F393" s="3">
        <v>45132</v>
      </c>
      <c r="G393">
        <v>204.59</v>
      </c>
      <c r="H393" t="s">
        <v>32</v>
      </c>
      <c r="J393" s="6" cm="1">
        <f t="array" ref="J393">IF(ISBLANK(I393),
    IFERROR(MEDIAN(IF($C$2:$C$10000=C393, $I$2:$I$10000)),""),
    I393
)</f>
        <v>5.88</v>
      </c>
      <c r="K393">
        <v>1240.5</v>
      </c>
      <c r="L393" cm="1">
        <f t="array" ref="L393">IF(ISBLANK(K393),
    IFERROR(MEDIAN(IF($B$2:$B$10000=B393, $K$2:$K$10000)),""),
    K393
)</f>
        <v>1240.5</v>
      </c>
      <c r="M393">
        <v>30</v>
      </c>
      <c r="N393">
        <v>398.7</v>
      </c>
      <c r="O393" s="7" cm="1">
        <f t="array" ref="O393">IF(ISBLANK(N393),
    IFERROR(AVERAGE(IF($C$2:$C$10000=C393, $N$2:$N$10000)),""),
    N393
)</f>
        <v>398.7</v>
      </c>
      <c r="P393" t="b">
        <v>1</v>
      </c>
      <c r="Q393" t="s">
        <v>38</v>
      </c>
      <c r="R393" t="str">
        <f t="shared" si="6"/>
        <v>Atrazina</v>
      </c>
      <c r="S393" t="s">
        <v>40</v>
      </c>
      <c r="T393" s="4">
        <v>340.81</v>
      </c>
      <c r="U393" s="4">
        <v>57219.82</v>
      </c>
      <c r="V393" s="4">
        <v>12506.5</v>
      </c>
    </row>
    <row r="394" spans="1:22" x14ac:dyDescent="0.25">
      <c r="A394">
        <v>7484</v>
      </c>
      <c r="B394" t="s">
        <v>19</v>
      </c>
      <c r="C394" t="s">
        <v>24</v>
      </c>
      <c r="D394">
        <v>121.55</v>
      </c>
      <c r="E394" s="3">
        <v>45022</v>
      </c>
      <c r="F394" s="3">
        <v>45115</v>
      </c>
      <c r="G394">
        <v>422.45</v>
      </c>
      <c r="H394" t="s">
        <v>32</v>
      </c>
      <c r="I394">
        <v>7.09</v>
      </c>
      <c r="J394" s="6" cm="1">
        <f t="array" ref="J394">IF(ISBLANK(I394),
    IFERROR(MEDIAN(IF($C$2:$C$10000=C394, $I$2:$I$10000)),""),
    I394
)</f>
        <v>7.09</v>
      </c>
      <c r="K394">
        <v>459.1</v>
      </c>
      <c r="L394" cm="1">
        <f t="array" ref="L394">IF(ISBLANK(K394),
    IFERROR(MEDIAN(IF($B$2:$B$10000=B394, $K$2:$K$10000)),""),
    K394
)</f>
        <v>459.1</v>
      </c>
      <c r="M394">
        <v>29.2</v>
      </c>
      <c r="N394">
        <v>308.10000000000002</v>
      </c>
      <c r="O394" s="7" cm="1">
        <f t="array" ref="O394">IF(ISBLANK(N394),
    IFERROR(AVERAGE(IF($C$2:$C$10000=C394, $N$2:$N$10000)),""),
    N394
)</f>
        <v>308.10000000000002</v>
      </c>
      <c r="P394" t="b">
        <v>1</v>
      </c>
      <c r="Q394" t="s">
        <v>37</v>
      </c>
      <c r="R394" t="str">
        <f t="shared" si="6"/>
        <v>Glifosato</v>
      </c>
      <c r="S394" t="s">
        <v>41</v>
      </c>
      <c r="T394" s="4">
        <v>153.88999999999999</v>
      </c>
      <c r="U394" s="4">
        <v>117069.83</v>
      </c>
      <c r="V394" s="4">
        <v>-52059</v>
      </c>
    </row>
    <row r="395" spans="1:22" x14ac:dyDescent="0.25">
      <c r="A395">
        <v>8421</v>
      </c>
      <c r="B395" t="s">
        <v>21</v>
      </c>
      <c r="C395" t="s">
        <v>28</v>
      </c>
      <c r="D395">
        <v>57.25</v>
      </c>
      <c r="E395" s="3">
        <v>44952</v>
      </c>
      <c r="F395" s="3">
        <v>45079</v>
      </c>
      <c r="G395">
        <v>88.66</v>
      </c>
      <c r="H395" t="s">
        <v>32</v>
      </c>
      <c r="I395">
        <v>6.47</v>
      </c>
      <c r="J395" s="6" cm="1">
        <f t="array" ref="J395">IF(ISBLANK(I395),
    IFERROR(MEDIAN(IF($C$2:$C$10000=C395, $I$2:$I$10000)),""),
    I395
)</f>
        <v>6.47</v>
      </c>
      <c r="K395">
        <v>605.4</v>
      </c>
      <c r="L395" cm="1">
        <f t="array" ref="L395">IF(ISBLANK(K395),
    IFERROR(MEDIAN(IF($B$2:$B$10000=B395, $K$2:$K$10000)),""),
    K395
)</f>
        <v>605.4</v>
      </c>
      <c r="M395">
        <v>20.5</v>
      </c>
      <c r="N395">
        <v>232.4</v>
      </c>
      <c r="O395" s="7" cm="1">
        <f t="array" ref="O395">IF(ISBLANK(N395),
    IFERROR(AVERAGE(IF($C$2:$C$10000=C395, $N$2:$N$10000)),""),
    N395
)</f>
        <v>232.4</v>
      </c>
      <c r="P395" t="b">
        <v>1</v>
      </c>
      <c r="Q395" t="s">
        <v>37</v>
      </c>
      <c r="R395" t="str">
        <f t="shared" si="6"/>
        <v>Glifosato</v>
      </c>
      <c r="S395" t="s">
        <v>39</v>
      </c>
      <c r="T395" s="4">
        <v>349.74</v>
      </c>
      <c r="U395" s="4">
        <v>44742.57</v>
      </c>
      <c r="V395" s="4">
        <v>-13734.62</v>
      </c>
    </row>
    <row r="396" spans="1:22" x14ac:dyDescent="0.25">
      <c r="A396">
        <v>5452</v>
      </c>
      <c r="B396" t="s">
        <v>21</v>
      </c>
      <c r="C396" t="s">
        <v>27</v>
      </c>
      <c r="D396">
        <v>112.27</v>
      </c>
      <c r="E396" s="3">
        <v>44937</v>
      </c>
      <c r="F396" s="3">
        <v>45040</v>
      </c>
      <c r="G396">
        <v>546.69000000000005</v>
      </c>
      <c r="H396" t="s">
        <v>33</v>
      </c>
      <c r="I396">
        <v>4.8</v>
      </c>
      <c r="J396" s="6" cm="1">
        <f t="array" ref="J396">IF(ISBLANK(I396),
    IFERROR(MEDIAN(IF($C$2:$C$10000=C396, $I$2:$I$10000)),""),
    I396
)</f>
        <v>4.8</v>
      </c>
      <c r="K396">
        <v>1400.4</v>
      </c>
      <c r="L396" cm="1">
        <f t="array" ref="L396">IF(ISBLANK(K396),
    IFERROR(MEDIAN(IF($B$2:$B$10000=B396, $K$2:$K$10000)),""),
    K396
)</f>
        <v>1400.4</v>
      </c>
      <c r="M396">
        <v>25.4</v>
      </c>
      <c r="O396" s="7" cm="1">
        <f t="array" ref="O396">IF(ISBLANK(N396),
    IFERROR(AVERAGE(IF($C$2:$C$10000=C396, $N$2:$N$10000)),""),
    N396
)</f>
        <v>312.81324999999998</v>
      </c>
      <c r="P396" t="b">
        <v>1</v>
      </c>
      <c r="Q396" t="s">
        <v>34</v>
      </c>
      <c r="R396" t="str">
        <f t="shared" si="6"/>
        <v>Dicamba</v>
      </c>
      <c r="S396" t="s">
        <v>39</v>
      </c>
      <c r="T396" s="4">
        <v>158.55000000000001</v>
      </c>
      <c r="U396" s="4">
        <v>76632.05</v>
      </c>
      <c r="V396" s="4">
        <v>10045.65</v>
      </c>
    </row>
    <row r="397" spans="1:22" x14ac:dyDescent="0.25">
      <c r="A397">
        <v>6881</v>
      </c>
      <c r="B397" t="s">
        <v>18</v>
      </c>
      <c r="C397" t="s">
        <v>29</v>
      </c>
      <c r="D397">
        <v>115.17</v>
      </c>
      <c r="E397" s="3">
        <v>44978</v>
      </c>
      <c r="F397" s="3">
        <v>45118</v>
      </c>
      <c r="G397">
        <v>582.98</v>
      </c>
      <c r="H397" t="s">
        <v>32</v>
      </c>
      <c r="I397">
        <v>7.1</v>
      </c>
      <c r="J397" s="6" cm="1">
        <f t="array" ref="J397">IF(ISBLANK(I397),
    IFERROR(MEDIAN(IF($C$2:$C$10000=C397, $I$2:$I$10000)),""),
    I397
)</f>
        <v>7.1</v>
      </c>
      <c r="K397">
        <v>1105.8</v>
      </c>
      <c r="L397" cm="1">
        <f t="array" ref="L397">IF(ISBLANK(K397),
    IFERROR(MEDIAN(IF($B$2:$B$10000=B397, $K$2:$K$10000)),""),
    K397
)</f>
        <v>1105.8</v>
      </c>
      <c r="M397">
        <v>19.8</v>
      </c>
      <c r="N397">
        <v>134.9</v>
      </c>
      <c r="O397" s="7" cm="1">
        <f t="array" ref="O397">IF(ISBLANK(N397),
    IFERROR(AVERAGE(IF($C$2:$C$10000=C397, $N$2:$N$10000)),""),
    N397
)</f>
        <v>134.9</v>
      </c>
      <c r="P397" t="b">
        <v>1</v>
      </c>
      <c r="Q397" t="s">
        <v>34</v>
      </c>
      <c r="R397" t="str">
        <f t="shared" si="6"/>
        <v>Dicamba</v>
      </c>
      <c r="S397" t="s">
        <v>40</v>
      </c>
      <c r="T397" s="4">
        <v>61.35</v>
      </c>
      <c r="U397" s="4">
        <v>117530.78</v>
      </c>
      <c r="V397" s="4">
        <v>-81764.960000000006</v>
      </c>
    </row>
    <row r="398" spans="1:22" x14ac:dyDescent="0.25">
      <c r="A398">
        <v>7665</v>
      </c>
      <c r="B398" t="s">
        <v>20</v>
      </c>
      <c r="C398" t="s">
        <v>28</v>
      </c>
      <c r="D398">
        <v>297.99</v>
      </c>
      <c r="E398" s="3">
        <v>44951</v>
      </c>
      <c r="F398" s="3">
        <v>45156</v>
      </c>
      <c r="G398">
        <v>1383.92</v>
      </c>
      <c r="H398" t="s">
        <v>33</v>
      </c>
      <c r="I398">
        <v>7</v>
      </c>
      <c r="J398" s="6" cm="1">
        <f t="array" ref="J398">IF(ISBLANK(I398),
    IFERROR(MEDIAN(IF($C$2:$C$10000=C398, $I$2:$I$10000)),""),
    I398
)</f>
        <v>7</v>
      </c>
      <c r="K398">
        <v>1136</v>
      </c>
      <c r="L398" cm="1">
        <f t="array" ref="L398">IF(ISBLANK(K398),
    IFERROR(MEDIAN(IF($B$2:$B$10000=B398, $K$2:$K$10000)),""),
    K398
)</f>
        <v>1136</v>
      </c>
      <c r="M398">
        <v>31.1</v>
      </c>
      <c r="N398">
        <v>552.29999999999995</v>
      </c>
      <c r="O398" s="7" cm="1">
        <f t="array" ref="O398">IF(ISBLANK(N398),
    IFERROR(AVERAGE(IF($C$2:$C$10000=C398, $N$2:$N$10000)),""),
    N398
)</f>
        <v>552.29999999999995</v>
      </c>
      <c r="P398" t="b">
        <v>1</v>
      </c>
      <c r="Q398" t="s">
        <v>37</v>
      </c>
      <c r="R398" t="str">
        <f t="shared" si="6"/>
        <v>Glifosato</v>
      </c>
      <c r="S398" t="s">
        <v>41</v>
      </c>
      <c r="T398" s="4">
        <v>350.61</v>
      </c>
      <c r="U398" s="4">
        <v>550839.24</v>
      </c>
      <c r="V398" s="4">
        <v>-65623.05</v>
      </c>
    </row>
    <row r="399" spans="1:22" x14ac:dyDescent="0.25">
      <c r="A399">
        <v>3849</v>
      </c>
      <c r="B399" t="s">
        <v>20</v>
      </c>
      <c r="C399" t="s">
        <v>25</v>
      </c>
      <c r="D399">
        <v>298.47000000000003</v>
      </c>
      <c r="E399" s="3">
        <v>44957</v>
      </c>
      <c r="F399" s="3">
        <v>45154</v>
      </c>
      <c r="G399">
        <v>957.98</v>
      </c>
      <c r="H399" t="s">
        <v>33</v>
      </c>
      <c r="I399">
        <v>6.76</v>
      </c>
      <c r="J399" s="6" cm="1">
        <f t="array" ref="J399">IF(ISBLANK(I399),
    IFERROR(MEDIAN(IF($C$2:$C$10000=C399, $I$2:$I$10000)),""),
    I399
)</f>
        <v>6.76</v>
      </c>
      <c r="K399">
        <v>536</v>
      </c>
      <c r="L399" cm="1">
        <f t="array" ref="L399">IF(ISBLANK(K399),
    IFERROR(MEDIAN(IF($B$2:$B$10000=B399, $K$2:$K$10000)),""),
    K399
)</f>
        <v>536</v>
      </c>
      <c r="M399">
        <v>22.7</v>
      </c>
      <c r="N399">
        <v>233.7</v>
      </c>
      <c r="O399" s="7" cm="1">
        <f t="array" ref="O399">IF(ISBLANK(N399),
    IFERROR(AVERAGE(IF($C$2:$C$10000=C399, $N$2:$N$10000)),""),
    N399
)</f>
        <v>233.7</v>
      </c>
      <c r="P399" t="b">
        <v>1</v>
      </c>
      <c r="R399" t="str">
        <f t="shared" si="6"/>
        <v>Desconhecido</v>
      </c>
      <c r="S399" t="s">
        <v>40</v>
      </c>
      <c r="T399" s="4">
        <v>84.48</v>
      </c>
      <c r="U399" s="4">
        <v>380430.57</v>
      </c>
      <c r="V399" s="4">
        <v>-299500.42</v>
      </c>
    </row>
    <row r="400" spans="1:22" x14ac:dyDescent="0.25">
      <c r="A400">
        <v>8390</v>
      </c>
      <c r="B400" t="s">
        <v>22</v>
      </c>
      <c r="C400" t="s">
        <v>29</v>
      </c>
      <c r="D400">
        <v>38.86</v>
      </c>
      <c r="E400" s="3">
        <v>45011</v>
      </c>
      <c r="F400" s="3">
        <v>45192</v>
      </c>
      <c r="G400">
        <v>161.19</v>
      </c>
      <c r="H400" t="s">
        <v>30</v>
      </c>
      <c r="I400">
        <v>5.9</v>
      </c>
      <c r="J400" s="6" cm="1">
        <f t="array" ref="J400">IF(ISBLANK(I400),
    IFERROR(MEDIAN(IF($C$2:$C$10000=C400, $I$2:$I$10000)),""),
    I400
)</f>
        <v>5.9</v>
      </c>
      <c r="K400">
        <v>1206.5</v>
      </c>
      <c r="L400" cm="1">
        <f t="array" ref="L400">IF(ISBLANK(K400),
    IFERROR(MEDIAN(IF($B$2:$B$10000=B400, $K$2:$K$10000)),""),
    K400
)</f>
        <v>1206.5</v>
      </c>
      <c r="M400">
        <v>30.3</v>
      </c>
      <c r="N400">
        <v>303.5</v>
      </c>
      <c r="O400" s="7" cm="1">
        <f t="array" ref="O400">IF(ISBLANK(N400),
    IFERROR(AVERAGE(IF($C$2:$C$10000=C400, $N$2:$N$10000)),""),
    N400
)</f>
        <v>303.5</v>
      </c>
      <c r="P400" t="b">
        <v>1</v>
      </c>
      <c r="Q400" t="s">
        <v>37</v>
      </c>
      <c r="R400" t="str">
        <f t="shared" si="6"/>
        <v>Glifosato</v>
      </c>
      <c r="S400" t="s">
        <v>40</v>
      </c>
      <c r="T400" s="4">
        <v>53.05</v>
      </c>
      <c r="U400" s="4">
        <v>51893.8</v>
      </c>
      <c r="V400" s="4">
        <v>-43342.67</v>
      </c>
    </row>
    <row r="401" spans="1:22" x14ac:dyDescent="0.25">
      <c r="A401">
        <v>7905</v>
      </c>
      <c r="B401" t="s">
        <v>18</v>
      </c>
      <c r="C401" t="s">
        <v>27</v>
      </c>
      <c r="D401">
        <v>219.16</v>
      </c>
      <c r="E401" s="3">
        <v>44971</v>
      </c>
      <c r="F401" s="3">
        <v>45188</v>
      </c>
      <c r="G401">
        <v>752.99</v>
      </c>
      <c r="H401" t="s">
        <v>32</v>
      </c>
      <c r="I401">
        <v>6.77</v>
      </c>
      <c r="J401" s="6" cm="1">
        <f t="array" ref="J401">IF(ISBLANK(I401),
    IFERROR(MEDIAN(IF($C$2:$C$10000=C401, $I$2:$I$10000)),""),
    I401
)</f>
        <v>6.77</v>
      </c>
      <c r="K401">
        <v>1433</v>
      </c>
      <c r="L401" cm="1">
        <f t="array" ref="L401">IF(ISBLANK(K401),
    IFERROR(MEDIAN(IF($B$2:$B$10000=B401, $K$2:$K$10000)),""),
    K401
)</f>
        <v>1433</v>
      </c>
      <c r="M401">
        <v>31</v>
      </c>
      <c r="O401" s="7" cm="1">
        <f t="array" ref="O401">IF(ISBLANK(N401),
    IFERROR(AVERAGE(IF($C$2:$C$10000=C401, $N$2:$N$10000)),""),
    N401
)</f>
        <v>312.81324999999998</v>
      </c>
      <c r="P401" t="b">
        <v>1</v>
      </c>
      <c r="Q401" t="s">
        <v>38</v>
      </c>
      <c r="R401" t="str">
        <f t="shared" si="6"/>
        <v>Atrazina</v>
      </c>
      <c r="S401" t="s">
        <v>39</v>
      </c>
      <c r="T401" s="4">
        <v>142.94</v>
      </c>
      <c r="U401" s="4">
        <v>127439.75</v>
      </c>
      <c r="V401" s="4">
        <v>-19807.36</v>
      </c>
    </row>
    <row r="402" spans="1:22" x14ac:dyDescent="0.25">
      <c r="A402">
        <v>3489</v>
      </c>
      <c r="B402" t="s">
        <v>18</v>
      </c>
      <c r="C402" t="s">
        <v>28</v>
      </c>
      <c r="D402">
        <v>20.260000000000002</v>
      </c>
      <c r="E402" s="3">
        <v>45045</v>
      </c>
      <c r="F402" s="3">
        <v>45177</v>
      </c>
      <c r="G402">
        <v>101.36</v>
      </c>
      <c r="H402" t="s">
        <v>30</v>
      </c>
      <c r="I402">
        <v>5.94</v>
      </c>
      <c r="J402" s="6" cm="1">
        <f t="array" ref="J402">IF(ISBLANK(I402),
    IFERROR(MEDIAN(IF($C$2:$C$10000=C402, $I$2:$I$10000)),""),
    I402
)</f>
        <v>5.94</v>
      </c>
      <c r="K402">
        <v>1616.4</v>
      </c>
      <c r="L402" cm="1">
        <f t="array" ref="L402">IF(ISBLANK(K402),
    IFERROR(MEDIAN(IF($B$2:$B$10000=B402, $K$2:$K$10000)),""),
    K402
)</f>
        <v>1616.4</v>
      </c>
      <c r="M402">
        <v>32.299999999999997</v>
      </c>
      <c r="N402">
        <v>468.7</v>
      </c>
      <c r="O402" s="7" cm="1">
        <f t="array" ref="O402">IF(ISBLANK(N402),
    IFERROR(AVERAGE(IF($C$2:$C$10000=C402, $N$2:$N$10000)),""),
    N402
)</f>
        <v>468.7</v>
      </c>
      <c r="P402" t="b">
        <v>0</v>
      </c>
      <c r="Q402" t="s">
        <v>35</v>
      </c>
      <c r="R402" t="str">
        <f t="shared" si="6"/>
        <v>Sem Aplicação</v>
      </c>
      <c r="S402" t="s">
        <v>40</v>
      </c>
      <c r="T402" s="4">
        <v>346.91</v>
      </c>
      <c r="U402" s="4">
        <v>25928.13</v>
      </c>
      <c r="V402" s="4">
        <v>9234.67</v>
      </c>
    </row>
    <row r="403" spans="1:22" x14ac:dyDescent="0.25">
      <c r="A403">
        <v>5611</v>
      </c>
      <c r="B403" t="s">
        <v>20</v>
      </c>
      <c r="C403" t="s">
        <v>26</v>
      </c>
      <c r="D403">
        <v>13.91</v>
      </c>
      <c r="E403" s="3">
        <v>45041</v>
      </c>
      <c r="F403" s="3">
        <v>45263</v>
      </c>
      <c r="G403">
        <v>61.45</v>
      </c>
      <c r="H403" t="s">
        <v>32</v>
      </c>
      <c r="I403">
        <v>6.71</v>
      </c>
      <c r="J403" s="6" cm="1">
        <f t="array" ref="J403">IF(ISBLANK(I403),
    IFERROR(MEDIAN(IF($C$2:$C$10000=C403, $I$2:$I$10000)),""),
    I403
)</f>
        <v>6.71</v>
      </c>
      <c r="K403">
        <v>1378.7</v>
      </c>
      <c r="L403" cm="1">
        <f t="array" ref="L403">IF(ISBLANK(K403),
    IFERROR(MEDIAN(IF($B$2:$B$10000=B403, $K$2:$K$10000)),""),
    K403
)</f>
        <v>1378.7</v>
      </c>
      <c r="M403">
        <v>30.1</v>
      </c>
      <c r="N403">
        <v>90.9</v>
      </c>
      <c r="O403" s="7" cm="1">
        <f t="array" ref="O403">IF(ISBLANK(N403),
    IFERROR(AVERAGE(IF($C$2:$C$10000=C403, $N$2:$N$10000)),""),
    N403
)</f>
        <v>90.9</v>
      </c>
      <c r="P403" t="b">
        <v>1</v>
      </c>
      <c r="Q403" t="s">
        <v>37</v>
      </c>
      <c r="R403" t="str">
        <f t="shared" si="6"/>
        <v>Glifosato</v>
      </c>
      <c r="S403" t="s">
        <v>41</v>
      </c>
      <c r="T403" s="4">
        <v>129.9</v>
      </c>
      <c r="U403" s="4">
        <v>20884.72</v>
      </c>
      <c r="V403" s="4">
        <v>-12902.37</v>
      </c>
    </row>
    <row r="404" spans="1:22" x14ac:dyDescent="0.25">
      <c r="A404">
        <v>3839</v>
      </c>
      <c r="B404" t="s">
        <v>18</v>
      </c>
      <c r="C404" t="s">
        <v>24</v>
      </c>
      <c r="D404">
        <v>36.07</v>
      </c>
      <c r="E404" s="3">
        <v>44993</v>
      </c>
      <c r="F404" s="3">
        <v>45142</v>
      </c>
      <c r="G404">
        <v>68.86</v>
      </c>
      <c r="H404" t="s">
        <v>31</v>
      </c>
      <c r="I404">
        <v>7.14</v>
      </c>
      <c r="J404" s="6" cm="1">
        <f t="array" ref="J404">IF(ISBLANK(I404),
    IFERROR(MEDIAN(IF($C$2:$C$10000=C404, $I$2:$I$10000)),""),
    I404
)</f>
        <v>7.14</v>
      </c>
      <c r="K404">
        <v>1122.2</v>
      </c>
      <c r="L404" cm="1">
        <f t="array" ref="L404">IF(ISBLANK(K404),
    IFERROR(MEDIAN(IF($B$2:$B$10000=B404, $K$2:$K$10000)),""),
    K404
)</f>
        <v>1122.2</v>
      </c>
      <c r="M404">
        <v>27</v>
      </c>
      <c r="N404">
        <v>368.1</v>
      </c>
      <c r="O404" s="7" cm="1">
        <f t="array" ref="O404">IF(ISBLANK(N404),
    IFERROR(AVERAGE(IF($C$2:$C$10000=C404, $N$2:$N$10000)),""),
    N404
)</f>
        <v>368.1</v>
      </c>
      <c r="P404" t="b">
        <v>1</v>
      </c>
      <c r="Q404" t="s">
        <v>38</v>
      </c>
      <c r="R404" t="str">
        <f t="shared" si="6"/>
        <v>Atrazina</v>
      </c>
      <c r="S404" t="s">
        <v>39</v>
      </c>
      <c r="T404" s="4">
        <v>167.52</v>
      </c>
      <c r="U404" s="4">
        <v>26189.45</v>
      </c>
      <c r="V404" s="4">
        <v>-14654.02</v>
      </c>
    </row>
    <row r="405" spans="1:22" x14ac:dyDescent="0.25">
      <c r="A405">
        <v>9527</v>
      </c>
      <c r="B405" t="s">
        <v>20</v>
      </c>
      <c r="C405" t="s">
        <v>28</v>
      </c>
      <c r="D405">
        <v>289.82</v>
      </c>
      <c r="E405" s="3">
        <v>45002</v>
      </c>
      <c r="F405" s="3">
        <v>45152</v>
      </c>
      <c r="G405">
        <v>1366.64</v>
      </c>
      <c r="H405" t="s">
        <v>32</v>
      </c>
      <c r="I405">
        <v>7.17</v>
      </c>
      <c r="J405" s="6" cm="1">
        <f t="array" ref="J405">IF(ISBLANK(I405),
    IFERROR(MEDIAN(IF($C$2:$C$10000=C405, $I$2:$I$10000)),""),
    I405
)</f>
        <v>7.17</v>
      </c>
      <c r="K405">
        <v>1277.2</v>
      </c>
      <c r="L405" cm="1">
        <f t="array" ref="L405">IF(ISBLANK(K405),
    IFERROR(MEDIAN(IF($B$2:$B$10000=B405, $K$2:$K$10000)),""),
    K405
)</f>
        <v>1277.2</v>
      </c>
      <c r="M405">
        <v>27.6</v>
      </c>
      <c r="N405">
        <v>220.7</v>
      </c>
      <c r="O405" s="7" cm="1">
        <f t="array" ref="O405">IF(ISBLANK(N405),
    IFERROR(AVERAGE(IF($C$2:$C$10000=C405, $N$2:$N$10000)),""),
    N405
)</f>
        <v>220.7</v>
      </c>
      <c r="P405" t="b">
        <v>1</v>
      </c>
      <c r="Q405" t="s">
        <v>36</v>
      </c>
      <c r="R405" t="str">
        <f t="shared" si="6"/>
        <v>2,4-D</v>
      </c>
      <c r="S405" t="s">
        <v>39</v>
      </c>
      <c r="T405" s="4">
        <v>353.6</v>
      </c>
      <c r="U405" s="4">
        <v>572490.34</v>
      </c>
      <c r="V405" s="4">
        <v>-89246.44</v>
      </c>
    </row>
    <row r="406" spans="1:22" x14ac:dyDescent="0.25">
      <c r="A406">
        <v>6878</v>
      </c>
      <c r="B406" t="s">
        <v>18</v>
      </c>
      <c r="C406" t="s">
        <v>26</v>
      </c>
      <c r="D406">
        <v>282.55</v>
      </c>
      <c r="E406" s="3">
        <v>45041</v>
      </c>
      <c r="F406" s="3">
        <v>45191</v>
      </c>
      <c r="G406">
        <v>1394.72</v>
      </c>
      <c r="H406" t="s">
        <v>32</v>
      </c>
      <c r="I406">
        <v>5.86</v>
      </c>
      <c r="J406" s="6" cm="1">
        <f t="array" ref="J406">IF(ISBLANK(I406),
    IFERROR(MEDIAN(IF($C$2:$C$10000=C406, $I$2:$I$10000)),""),
    I406
)</f>
        <v>5.86</v>
      </c>
      <c r="K406">
        <v>976.2</v>
      </c>
      <c r="L406" cm="1">
        <f t="array" ref="L406">IF(ISBLANK(K406),
    IFERROR(MEDIAN(IF($B$2:$B$10000=B406, $K$2:$K$10000)),""),
    K406
)</f>
        <v>976.2</v>
      </c>
      <c r="M406">
        <v>23.1</v>
      </c>
      <c r="N406">
        <v>329.7</v>
      </c>
      <c r="O406" s="7" cm="1">
        <f t="array" ref="O406">IF(ISBLANK(N406),
    IFERROR(AVERAGE(IF($C$2:$C$10000=C406, $N$2:$N$10000)),""),
    N406
)</f>
        <v>329.7</v>
      </c>
      <c r="P406" t="b">
        <v>1</v>
      </c>
      <c r="Q406" t="s">
        <v>36</v>
      </c>
      <c r="R406" t="str">
        <f t="shared" si="6"/>
        <v>2,4-D</v>
      </c>
      <c r="S406" t="s">
        <v>39</v>
      </c>
      <c r="T406" s="4">
        <v>117.82</v>
      </c>
      <c r="U406" s="4">
        <v>529123.4</v>
      </c>
      <c r="V406" s="4">
        <v>-364797.49</v>
      </c>
    </row>
    <row r="407" spans="1:22" x14ac:dyDescent="0.25">
      <c r="A407">
        <v>7303</v>
      </c>
      <c r="B407" t="s">
        <v>21</v>
      </c>
      <c r="C407" t="s">
        <v>26</v>
      </c>
      <c r="D407">
        <v>62.21</v>
      </c>
      <c r="E407" s="3">
        <v>44966</v>
      </c>
      <c r="F407" s="3">
        <v>45070</v>
      </c>
      <c r="G407">
        <v>208.62</v>
      </c>
      <c r="H407" t="s">
        <v>32</v>
      </c>
      <c r="I407">
        <v>7.08</v>
      </c>
      <c r="J407" s="6" cm="1">
        <f t="array" ref="J407">IF(ISBLANK(I407),
    IFERROR(MEDIAN(IF($C$2:$C$10000=C407, $I$2:$I$10000)),""),
    I407
)</f>
        <v>7.08</v>
      </c>
      <c r="K407">
        <v>563</v>
      </c>
      <c r="L407" cm="1">
        <f t="array" ref="L407">IF(ISBLANK(K407),
    IFERROR(MEDIAN(IF($B$2:$B$10000=B407, $K$2:$K$10000)),""),
    K407
)</f>
        <v>563</v>
      </c>
      <c r="M407">
        <v>20.8</v>
      </c>
      <c r="N407">
        <v>458.6</v>
      </c>
      <c r="O407" s="7" cm="1">
        <f t="array" ref="O407">IF(ISBLANK(N407),
    IFERROR(AVERAGE(IF($C$2:$C$10000=C407, $N$2:$N$10000)),""),
    N407
)</f>
        <v>458.6</v>
      </c>
      <c r="P407" t="b">
        <v>1</v>
      </c>
      <c r="Q407" t="s">
        <v>34</v>
      </c>
      <c r="R407" t="str">
        <f t="shared" si="6"/>
        <v>Dicamba</v>
      </c>
      <c r="S407" t="s">
        <v>39</v>
      </c>
      <c r="T407" s="4">
        <v>121.09</v>
      </c>
      <c r="U407" s="4">
        <v>123776.34</v>
      </c>
      <c r="V407" s="4">
        <v>-98514.54</v>
      </c>
    </row>
    <row r="408" spans="1:22" x14ac:dyDescent="0.25">
      <c r="A408">
        <v>1851</v>
      </c>
      <c r="B408" t="s">
        <v>20</v>
      </c>
      <c r="C408" t="s">
        <v>28</v>
      </c>
      <c r="D408">
        <v>52.69</v>
      </c>
      <c r="E408" s="3">
        <v>44972</v>
      </c>
      <c r="F408" s="3">
        <v>45208</v>
      </c>
      <c r="G408">
        <v>309.76</v>
      </c>
      <c r="H408" t="s">
        <v>32</v>
      </c>
      <c r="I408">
        <v>4.8</v>
      </c>
      <c r="J408" s="6" cm="1">
        <f t="array" ref="J408">IF(ISBLANK(I408),
    IFERROR(MEDIAN(IF($C$2:$C$10000=C408, $I$2:$I$10000)),""),
    I408
)</f>
        <v>4.8</v>
      </c>
      <c r="K408">
        <v>1611.5</v>
      </c>
      <c r="L408" cm="1">
        <f t="array" ref="L408">IF(ISBLANK(K408),
    IFERROR(MEDIAN(IF($B$2:$B$10000=B408, $K$2:$K$10000)),""),
    K408
)</f>
        <v>1611.5</v>
      </c>
      <c r="M408">
        <v>20.100000000000001</v>
      </c>
      <c r="N408">
        <v>322.89999999999998</v>
      </c>
      <c r="O408" s="7" cm="1">
        <f t="array" ref="O408">IF(ISBLANK(N408),
    IFERROR(AVERAGE(IF($C$2:$C$10000=C408, $N$2:$N$10000)),""),
    N408
)</f>
        <v>322.89999999999998</v>
      </c>
      <c r="P408" t="b">
        <v>1</v>
      </c>
      <c r="Q408" t="s">
        <v>34</v>
      </c>
      <c r="R408" t="str">
        <f t="shared" si="6"/>
        <v>Dicamba</v>
      </c>
      <c r="S408" t="s">
        <v>39</v>
      </c>
      <c r="T408" s="4">
        <v>346.07</v>
      </c>
      <c r="U408" s="4">
        <v>54822.65</v>
      </c>
      <c r="V408" s="4">
        <v>52375.99</v>
      </c>
    </row>
    <row r="409" spans="1:22" x14ac:dyDescent="0.25">
      <c r="A409">
        <v>2687</v>
      </c>
      <c r="B409" t="s">
        <v>20</v>
      </c>
      <c r="C409" t="s">
        <v>23</v>
      </c>
      <c r="D409">
        <v>75.959999999999994</v>
      </c>
      <c r="E409" s="3">
        <v>44980</v>
      </c>
      <c r="F409" s="3">
        <v>45090</v>
      </c>
      <c r="G409">
        <v>434.12</v>
      </c>
      <c r="H409" t="s">
        <v>32</v>
      </c>
      <c r="I409">
        <v>4.8099999999999996</v>
      </c>
      <c r="J409" s="6" cm="1">
        <f t="array" ref="J409">IF(ISBLANK(I409),
    IFERROR(MEDIAN(IF($C$2:$C$10000=C409, $I$2:$I$10000)),""),
    I409
)</f>
        <v>4.8099999999999996</v>
      </c>
      <c r="K409">
        <v>1052.2</v>
      </c>
      <c r="L409" cm="1">
        <f t="array" ref="L409">IF(ISBLANK(K409),
    IFERROR(MEDIAN(IF($B$2:$B$10000=B409, $K$2:$K$10000)),""),
    K409
)</f>
        <v>1052.2</v>
      </c>
      <c r="M409">
        <v>20.9</v>
      </c>
      <c r="N409">
        <v>89.1</v>
      </c>
      <c r="O409" s="7" cm="1">
        <f t="array" ref="O409">IF(ISBLANK(N409),
    IFERROR(AVERAGE(IF($C$2:$C$10000=C409, $N$2:$N$10000)),""),
    N409
)</f>
        <v>89.1</v>
      </c>
      <c r="P409" t="b">
        <v>1</v>
      </c>
      <c r="Q409" t="s">
        <v>37</v>
      </c>
      <c r="R409" t="str">
        <f t="shared" si="6"/>
        <v>Glifosato</v>
      </c>
      <c r="S409" t="s">
        <v>39</v>
      </c>
      <c r="T409" s="4">
        <v>903.49</v>
      </c>
      <c r="U409" s="4">
        <v>131672.76999999999</v>
      </c>
      <c r="V409" s="4">
        <v>260550.31</v>
      </c>
    </row>
    <row r="410" spans="1:22" x14ac:dyDescent="0.25">
      <c r="A410">
        <v>7833</v>
      </c>
      <c r="B410" t="s">
        <v>19</v>
      </c>
      <c r="C410" t="s">
        <v>28</v>
      </c>
      <c r="D410">
        <v>157.09</v>
      </c>
      <c r="E410" s="3">
        <v>44967</v>
      </c>
      <c r="F410" s="3">
        <v>45108</v>
      </c>
      <c r="G410">
        <v>373.22</v>
      </c>
      <c r="H410" t="s">
        <v>32</v>
      </c>
      <c r="I410">
        <v>6.14</v>
      </c>
      <c r="J410" s="6" cm="1">
        <f t="array" ref="J410">IF(ISBLANK(I410),
    IFERROR(MEDIAN(IF($C$2:$C$10000=C410, $I$2:$I$10000)),""),
    I410
)</f>
        <v>6.14</v>
      </c>
      <c r="K410">
        <v>1150.9000000000001</v>
      </c>
      <c r="L410" cm="1">
        <f t="array" ref="L410">IF(ISBLANK(K410),
    IFERROR(MEDIAN(IF($B$2:$B$10000=B410, $K$2:$K$10000)),""),
    K410
)</f>
        <v>1150.9000000000001</v>
      </c>
      <c r="M410">
        <v>32.9</v>
      </c>
      <c r="N410">
        <v>341.5</v>
      </c>
      <c r="O410" s="7" cm="1">
        <f t="array" ref="O410">IF(ISBLANK(N410),
    IFERROR(AVERAGE(IF($C$2:$C$10000=C410, $N$2:$N$10000)),""),
    N410
)</f>
        <v>341.5</v>
      </c>
      <c r="P410" t="b">
        <v>1</v>
      </c>
      <c r="Q410" t="s">
        <v>34</v>
      </c>
      <c r="R410" t="str">
        <f t="shared" si="6"/>
        <v>Dicamba</v>
      </c>
      <c r="S410" t="s">
        <v>39</v>
      </c>
      <c r="T410" s="4">
        <v>348.38</v>
      </c>
      <c r="U410" s="4">
        <v>156006.64000000001</v>
      </c>
      <c r="V410" s="4">
        <v>-25984.26</v>
      </c>
    </row>
    <row r="411" spans="1:22" x14ac:dyDescent="0.25">
      <c r="A411">
        <v>3427</v>
      </c>
      <c r="B411" t="s">
        <v>18</v>
      </c>
      <c r="C411" t="s">
        <v>27</v>
      </c>
      <c r="D411">
        <v>173.06</v>
      </c>
      <c r="E411" s="3">
        <v>45015</v>
      </c>
      <c r="F411" s="3">
        <v>45152</v>
      </c>
      <c r="G411">
        <v>1042.05</v>
      </c>
      <c r="H411" t="s">
        <v>30</v>
      </c>
      <c r="I411">
        <v>6.46</v>
      </c>
      <c r="J411" s="6" cm="1">
        <f t="array" ref="J411">IF(ISBLANK(I411),
    IFERROR(MEDIAN(IF($C$2:$C$10000=C411, $I$2:$I$10000)),""),
    I411
)</f>
        <v>6.46</v>
      </c>
      <c r="K411">
        <v>1784.2</v>
      </c>
      <c r="L411" cm="1">
        <f t="array" ref="L411">IF(ISBLANK(K411),
    IFERROR(MEDIAN(IF($B$2:$B$10000=B411, $K$2:$K$10000)),""),
    K411
)</f>
        <v>1784.2</v>
      </c>
      <c r="M411">
        <v>20.6</v>
      </c>
      <c r="N411">
        <v>63.3</v>
      </c>
      <c r="O411" s="7" cm="1">
        <f t="array" ref="O411">IF(ISBLANK(N411),
    IFERROR(AVERAGE(IF($C$2:$C$10000=C411, $N$2:$N$10000)),""),
    N411
)</f>
        <v>63.3</v>
      </c>
      <c r="P411" t="b">
        <v>1</v>
      </c>
      <c r="Q411" t="s">
        <v>36</v>
      </c>
      <c r="R411" t="str">
        <f t="shared" si="6"/>
        <v>2,4-D</v>
      </c>
      <c r="S411" t="s">
        <v>40</v>
      </c>
      <c r="T411" s="4">
        <v>142.4</v>
      </c>
      <c r="U411" s="4">
        <v>280996.55</v>
      </c>
      <c r="V411" s="4">
        <v>-132608.63</v>
      </c>
    </row>
    <row r="412" spans="1:22" x14ac:dyDescent="0.25">
      <c r="A412">
        <v>5000</v>
      </c>
      <c r="B412" t="s">
        <v>18</v>
      </c>
      <c r="C412" t="s">
        <v>26</v>
      </c>
      <c r="D412">
        <v>70.37</v>
      </c>
      <c r="E412" s="3">
        <v>45046</v>
      </c>
      <c r="F412" s="3">
        <v>45147</v>
      </c>
      <c r="G412">
        <v>260.68</v>
      </c>
      <c r="H412" t="s">
        <v>31</v>
      </c>
      <c r="I412">
        <v>4.96</v>
      </c>
      <c r="J412" s="6" cm="1">
        <f t="array" ref="J412">IF(ISBLANK(I412),
    IFERROR(MEDIAN(IF($C$2:$C$10000=C412, $I$2:$I$10000)),""),
    I412
)</f>
        <v>4.96</v>
      </c>
      <c r="K412">
        <v>1776</v>
      </c>
      <c r="L412" cm="1">
        <f t="array" ref="L412">IF(ISBLANK(K412),
    IFERROR(MEDIAN(IF($B$2:$B$10000=B412, $K$2:$K$10000)),""),
    K412
)</f>
        <v>1776</v>
      </c>
      <c r="M412">
        <v>29.6</v>
      </c>
      <c r="N412">
        <v>241.6</v>
      </c>
      <c r="O412" s="7" cm="1">
        <f t="array" ref="O412">IF(ISBLANK(N412),
    IFERROR(AVERAGE(IF($C$2:$C$10000=C412, $N$2:$N$10000)),""),
    N412
)</f>
        <v>241.6</v>
      </c>
      <c r="P412" t="b">
        <v>0</v>
      </c>
      <c r="Q412" t="s">
        <v>35</v>
      </c>
      <c r="R412" t="str">
        <f t="shared" si="6"/>
        <v>Sem Aplicação</v>
      </c>
      <c r="S412" t="s">
        <v>39</v>
      </c>
      <c r="T412" s="4">
        <v>114.3</v>
      </c>
      <c r="U412" s="4">
        <v>135233.17000000001</v>
      </c>
      <c r="V412" s="4">
        <v>-105437.45</v>
      </c>
    </row>
    <row r="413" spans="1:22" x14ac:dyDescent="0.25">
      <c r="A413">
        <v>6052</v>
      </c>
      <c r="B413" t="s">
        <v>20</v>
      </c>
      <c r="C413" t="s">
        <v>24</v>
      </c>
      <c r="D413">
        <v>228.2</v>
      </c>
      <c r="E413" s="3">
        <v>45007</v>
      </c>
      <c r="F413" s="3">
        <v>45119</v>
      </c>
      <c r="G413">
        <v>1168.0999999999999</v>
      </c>
      <c r="H413" t="s">
        <v>30</v>
      </c>
      <c r="I413">
        <v>5.92</v>
      </c>
      <c r="J413" s="6" cm="1">
        <f t="array" ref="J413">IF(ISBLANK(I413),
    IFERROR(MEDIAN(IF($C$2:$C$10000=C413, $I$2:$I$10000)),""),
    I413
)</f>
        <v>5.92</v>
      </c>
      <c r="L413" cm="1">
        <f t="array" ref="L413">IF(ISBLANK(K413),
    IFERROR(MEDIAN(IF($B$2:$B$10000=B413, $K$2:$K$10000)),""),
    K413
)</f>
        <v>932.9</v>
      </c>
      <c r="M413">
        <v>21</v>
      </c>
      <c r="N413">
        <v>312.89999999999998</v>
      </c>
      <c r="O413" s="7" cm="1">
        <f t="array" ref="O413">IF(ISBLANK(N413),
    IFERROR(AVERAGE(IF($C$2:$C$10000=C413, $N$2:$N$10000)),""),
    N413
)</f>
        <v>312.89999999999998</v>
      </c>
      <c r="P413" t="b">
        <v>1</v>
      </c>
      <c r="Q413" t="s">
        <v>34</v>
      </c>
      <c r="R413" t="str">
        <f t="shared" si="6"/>
        <v>Dicamba</v>
      </c>
      <c r="S413" t="s">
        <v>41</v>
      </c>
      <c r="T413" s="4">
        <v>162.16999999999999</v>
      </c>
      <c r="U413" s="4">
        <v>167163.56</v>
      </c>
      <c r="V413" s="4">
        <v>22267.22</v>
      </c>
    </row>
    <row r="414" spans="1:22" x14ac:dyDescent="0.25">
      <c r="A414">
        <v>3738</v>
      </c>
      <c r="B414" t="s">
        <v>21</v>
      </c>
      <c r="C414" t="s">
        <v>27</v>
      </c>
      <c r="D414">
        <v>96.32</v>
      </c>
      <c r="E414" s="3">
        <v>44964</v>
      </c>
      <c r="F414" s="3">
        <v>45060</v>
      </c>
      <c r="G414">
        <v>536.54999999999995</v>
      </c>
      <c r="H414" t="s">
        <v>31</v>
      </c>
      <c r="I414">
        <v>4.78</v>
      </c>
      <c r="J414" s="6" cm="1">
        <f t="array" ref="J414">IF(ISBLANK(I414),
    IFERROR(MEDIAN(IF($C$2:$C$10000=C414, $I$2:$I$10000)),""),
    I414
)</f>
        <v>4.78</v>
      </c>
      <c r="K414">
        <v>254.3</v>
      </c>
      <c r="L414" cm="1">
        <f t="array" ref="L414">IF(ISBLANK(K414),
    IFERROR(MEDIAN(IF($B$2:$B$10000=B414, $K$2:$K$10000)),""),
    K414
)</f>
        <v>254.3</v>
      </c>
      <c r="M414">
        <v>33.6</v>
      </c>
      <c r="N414">
        <v>404.6</v>
      </c>
      <c r="O414" s="7" cm="1">
        <f t="array" ref="O414">IF(ISBLANK(N414),
    IFERROR(AVERAGE(IF($C$2:$C$10000=C414, $N$2:$N$10000)),""),
    N414
)</f>
        <v>404.6</v>
      </c>
      <c r="P414" t="b">
        <v>0</v>
      </c>
      <c r="Q414" t="s">
        <v>35</v>
      </c>
      <c r="R414" t="str">
        <f t="shared" si="6"/>
        <v>Sem Aplicação</v>
      </c>
      <c r="S414" t="s">
        <v>40</v>
      </c>
      <c r="T414" s="4">
        <v>153.88999999999999</v>
      </c>
      <c r="U414" s="4">
        <v>68433.42</v>
      </c>
      <c r="V414" s="4">
        <v>14136.26</v>
      </c>
    </row>
    <row r="415" spans="1:22" x14ac:dyDescent="0.25">
      <c r="A415">
        <v>6732</v>
      </c>
      <c r="B415" t="s">
        <v>21</v>
      </c>
      <c r="C415" t="s">
        <v>25</v>
      </c>
      <c r="D415">
        <v>277.02999999999997</v>
      </c>
      <c r="E415" s="3">
        <v>45026</v>
      </c>
      <c r="F415" s="3">
        <v>45159</v>
      </c>
      <c r="G415">
        <v>1115.2</v>
      </c>
      <c r="H415" t="s">
        <v>30</v>
      </c>
      <c r="I415">
        <v>6.31</v>
      </c>
      <c r="J415" s="6" cm="1">
        <f t="array" ref="J415">IF(ISBLANK(I415),
    IFERROR(MEDIAN(IF($C$2:$C$10000=C415, $I$2:$I$10000)),""),
    I415
)</f>
        <v>6.31</v>
      </c>
      <c r="K415">
        <v>833.8</v>
      </c>
      <c r="L415" cm="1">
        <f t="array" ref="L415">IF(ISBLANK(K415),
    IFERROR(MEDIAN(IF($B$2:$B$10000=B415, $K$2:$K$10000)),""),
    K415
)</f>
        <v>833.8</v>
      </c>
      <c r="M415">
        <v>23.9</v>
      </c>
      <c r="N415">
        <v>328.4</v>
      </c>
      <c r="O415" s="7" cm="1">
        <f t="array" ref="O415">IF(ISBLANK(N415),
    IFERROR(AVERAGE(IF($C$2:$C$10000=C415, $N$2:$N$10000)),""),
    N415
)</f>
        <v>328.4</v>
      </c>
      <c r="P415" t="b">
        <v>1</v>
      </c>
      <c r="Q415" t="s">
        <v>38</v>
      </c>
      <c r="R415" t="str">
        <f t="shared" si="6"/>
        <v>Atrazina</v>
      </c>
      <c r="S415" t="s">
        <v>39</v>
      </c>
      <c r="T415" s="4">
        <v>71.92</v>
      </c>
      <c r="U415" s="4">
        <v>181899.77</v>
      </c>
      <c r="V415" s="4">
        <v>-101694.59</v>
      </c>
    </row>
    <row r="416" spans="1:22" x14ac:dyDescent="0.25">
      <c r="A416">
        <v>6387</v>
      </c>
      <c r="B416" t="s">
        <v>21</v>
      </c>
      <c r="C416" t="s">
        <v>29</v>
      </c>
      <c r="D416">
        <v>198.73</v>
      </c>
      <c r="E416" s="3">
        <v>44962</v>
      </c>
      <c r="F416" s="3">
        <v>45181</v>
      </c>
      <c r="G416">
        <v>694.66</v>
      </c>
      <c r="H416" t="s">
        <v>30</v>
      </c>
      <c r="I416">
        <v>7.07</v>
      </c>
      <c r="J416" s="6" cm="1">
        <f t="array" ref="J416">IF(ISBLANK(I416),
    IFERROR(MEDIAN(IF($C$2:$C$10000=C416, $I$2:$I$10000)),""),
    I416
)</f>
        <v>7.07</v>
      </c>
      <c r="K416">
        <v>1699.7</v>
      </c>
      <c r="L416" cm="1">
        <f t="array" ref="L416">IF(ISBLANK(K416),
    IFERROR(MEDIAN(IF($B$2:$B$10000=B416, $K$2:$K$10000)),""),
    K416
)</f>
        <v>1699.7</v>
      </c>
      <c r="M416">
        <v>24.6</v>
      </c>
      <c r="N416">
        <v>133.6</v>
      </c>
      <c r="O416" s="7" cm="1">
        <f t="array" ref="O416">IF(ISBLANK(N416),
    IFERROR(AVERAGE(IF($C$2:$C$10000=C416, $N$2:$N$10000)),""),
    N416
)</f>
        <v>133.6</v>
      </c>
      <c r="P416" t="b">
        <v>1</v>
      </c>
      <c r="Q416" t="s">
        <v>34</v>
      </c>
      <c r="R416" t="str">
        <f t="shared" si="6"/>
        <v>Dicamba</v>
      </c>
      <c r="S416" t="s">
        <v>39</v>
      </c>
      <c r="T416" s="4">
        <v>66.17</v>
      </c>
      <c r="U416" s="4">
        <v>337349.37</v>
      </c>
      <c r="V416" s="4">
        <v>-291383.71999999997</v>
      </c>
    </row>
    <row r="417" spans="1:22" x14ac:dyDescent="0.25">
      <c r="A417">
        <v>9002</v>
      </c>
      <c r="B417" t="s">
        <v>18</v>
      </c>
      <c r="C417" t="s">
        <v>28</v>
      </c>
      <c r="D417">
        <v>133.72</v>
      </c>
      <c r="E417" s="3">
        <v>45009</v>
      </c>
      <c r="F417" s="3">
        <v>45149</v>
      </c>
      <c r="G417">
        <v>812.65</v>
      </c>
      <c r="H417" t="s">
        <v>32</v>
      </c>
      <c r="I417">
        <v>6.71</v>
      </c>
      <c r="J417" s="6" cm="1">
        <f t="array" ref="J417">IF(ISBLANK(I417),
    IFERROR(MEDIAN(IF($C$2:$C$10000=C417, $I$2:$I$10000)),""),
    I417
)</f>
        <v>6.71</v>
      </c>
      <c r="K417">
        <v>661.3</v>
      </c>
      <c r="L417" cm="1">
        <f t="array" ref="L417">IF(ISBLANK(K417),
    IFERROR(MEDIAN(IF($B$2:$B$10000=B417, $K$2:$K$10000)),""),
    K417
)</f>
        <v>661.3</v>
      </c>
      <c r="M417">
        <v>24.5</v>
      </c>
      <c r="N417">
        <v>562.70000000000005</v>
      </c>
      <c r="O417" s="7" cm="1">
        <f t="array" ref="O417">IF(ISBLANK(N417),
    IFERROR(AVERAGE(IF($C$2:$C$10000=C417, $N$2:$N$10000)),""),
    N417
)</f>
        <v>562.70000000000005</v>
      </c>
      <c r="P417" t="b">
        <v>1</v>
      </c>
      <c r="Q417" t="s">
        <v>36</v>
      </c>
      <c r="R417" t="str">
        <f t="shared" si="6"/>
        <v>2,4-D</v>
      </c>
      <c r="S417" t="s">
        <v>40</v>
      </c>
      <c r="T417" s="4">
        <v>356.49</v>
      </c>
      <c r="U417" s="4">
        <v>200573.37</v>
      </c>
      <c r="V417" s="4">
        <v>89128.23</v>
      </c>
    </row>
    <row r="418" spans="1:22" x14ac:dyDescent="0.25">
      <c r="A418">
        <v>6536</v>
      </c>
      <c r="B418" t="s">
        <v>19</v>
      </c>
      <c r="C418" t="s">
        <v>23</v>
      </c>
      <c r="D418">
        <v>238.02</v>
      </c>
      <c r="E418" s="3">
        <v>44970</v>
      </c>
      <c r="F418" s="3">
        <v>45078</v>
      </c>
      <c r="G418">
        <v>631.77</v>
      </c>
      <c r="H418" t="s">
        <v>30</v>
      </c>
      <c r="I418">
        <v>5.63</v>
      </c>
      <c r="J418" s="6" cm="1">
        <f t="array" ref="J418">IF(ISBLANK(I418),
    IFERROR(MEDIAN(IF($C$2:$C$10000=C418, $I$2:$I$10000)),""),
    I418
)</f>
        <v>5.63</v>
      </c>
      <c r="K418">
        <v>1798.8</v>
      </c>
      <c r="L418" cm="1">
        <f t="array" ref="L418">IF(ISBLANK(K418),
    IFERROR(MEDIAN(IF($B$2:$B$10000=B418, $K$2:$K$10000)),""),
    K418
)</f>
        <v>1798.8</v>
      </c>
      <c r="M418">
        <v>31.1</v>
      </c>
      <c r="N418">
        <v>407.7</v>
      </c>
      <c r="O418" s="7" cm="1">
        <f t="array" ref="O418">IF(ISBLANK(N418),
    IFERROR(AVERAGE(IF($C$2:$C$10000=C418, $N$2:$N$10000)),""),
    N418
)</f>
        <v>407.7</v>
      </c>
      <c r="P418" t="b">
        <v>1</v>
      </c>
      <c r="Q418" t="s">
        <v>36</v>
      </c>
      <c r="R418" t="str">
        <f t="shared" si="6"/>
        <v>2,4-D</v>
      </c>
      <c r="S418" t="s">
        <v>39</v>
      </c>
      <c r="T418" s="4">
        <v>904.46</v>
      </c>
      <c r="U418" s="4">
        <v>305492.18</v>
      </c>
      <c r="V418" s="4">
        <v>265918.51</v>
      </c>
    </row>
    <row r="419" spans="1:22" x14ac:dyDescent="0.25">
      <c r="A419">
        <v>4913</v>
      </c>
      <c r="B419" t="s">
        <v>20</v>
      </c>
      <c r="C419" t="s">
        <v>24</v>
      </c>
      <c r="D419">
        <v>246.28</v>
      </c>
      <c r="E419" s="3">
        <v>44983</v>
      </c>
      <c r="F419" s="3">
        <v>45169</v>
      </c>
      <c r="G419">
        <v>685.85</v>
      </c>
      <c r="H419" t="s">
        <v>31</v>
      </c>
      <c r="I419">
        <v>7.48</v>
      </c>
      <c r="J419" s="6" cm="1">
        <f t="array" ref="J419">IF(ISBLANK(I419),
    IFERROR(MEDIAN(IF($C$2:$C$10000=C419, $I$2:$I$10000)),""),
    I419
)</f>
        <v>7.48</v>
      </c>
      <c r="K419">
        <v>334.9</v>
      </c>
      <c r="L419" cm="1">
        <f t="array" ref="L419">IF(ISBLANK(K419),
    IFERROR(MEDIAN(IF($B$2:$B$10000=B419, $K$2:$K$10000)),""),
    K419
)</f>
        <v>334.9</v>
      </c>
      <c r="M419">
        <v>21.5</v>
      </c>
      <c r="N419">
        <v>224.3</v>
      </c>
      <c r="O419" s="7" cm="1">
        <f t="array" ref="O419">IF(ISBLANK(N419),
    IFERROR(AVERAGE(IF($C$2:$C$10000=C419, $N$2:$N$10000)),""),
    N419
)</f>
        <v>224.3</v>
      </c>
      <c r="P419" t="b">
        <v>1</v>
      </c>
      <c r="Q419" t="s">
        <v>36</v>
      </c>
      <c r="R419" t="str">
        <f t="shared" si="6"/>
        <v>2,4-D</v>
      </c>
      <c r="S419" t="s">
        <v>41</v>
      </c>
      <c r="T419" s="4">
        <v>163.66999999999999</v>
      </c>
      <c r="U419" s="4">
        <v>409038.81</v>
      </c>
      <c r="V419" s="4">
        <v>-296785.74</v>
      </c>
    </row>
    <row r="420" spans="1:22" x14ac:dyDescent="0.25">
      <c r="A420">
        <v>2066</v>
      </c>
      <c r="B420" t="s">
        <v>22</v>
      </c>
      <c r="C420" t="s">
        <v>23</v>
      </c>
      <c r="D420">
        <v>90.69</v>
      </c>
      <c r="E420" s="3">
        <v>44992</v>
      </c>
      <c r="F420" s="3">
        <v>45231</v>
      </c>
      <c r="G420">
        <v>300.01</v>
      </c>
      <c r="H420" t="s">
        <v>33</v>
      </c>
      <c r="J420" s="6" cm="1">
        <f t="array" ref="J420">IF(ISBLANK(I420),
    IFERROR(MEDIAN(IF($C$2:$C$10000=C420, $I$2:$I$10000)),""),
    I420
)</f>
        <v>5.8</v>
      </c>
      <c r="K420">
        <v>1109</v>
      </c>
      <c r="L420" cm="1">
        <f t="array" ref="L420">IF(ISBLANK(K420),
    IFERROR(MEDIAN(IF($B$2:$B$10000=B420, $K$2:$K$10000)),""),
    K420
)</f>
        <v>1109</v>
      </c>
      <c r="M420">
        <v>31.3</v>
      </c>
      <c r="N420">
        <v>581.29999999999995</v>
      </c>
      <c r="O420" s="7" cm="1">
        <f t="array" ref="O420">IF(ISBLANK(N420),
    IFERROR(AVERAGE(IF($C$2:$C$10000=C420, $N$2:$N$10000)),""),
    N420
)</f>
        <v>581.29999999999995</v>
      </c>
      <c r="P420" t="b">
        <v>1</v>
      </c>
      <c r="R420" t="str">
        <f t="shared" si="6"/>
        <v>Desconhecido</v>
      </c>
      <c r="S420" t="s">
        <v>39</v>
      </c>
      <c r="T420" s="4">
        <v>894.64</v>
      </c>
      <c r="U420" s="4">
        <v>160964.29999999999</v>
      </c>
      <c r="V420" s="4">
        <v>107436.65</v>
      </c>
    </row>
    <row r="421" spans="1:22" x14ac:dyDescent="0.25">
      <c r="A421">
        <v>8723</v>
      </c>
      <c r="B421" t="s">
        <v>19</v>
      </c>
      <c r="C421" t="s">
        <v>23</v>
      </c>
      <c r="D421">
        <v>105.22</v>
      </c>
      <c r="E421" s="3">
        <v>45007</v>
      </c>
      <c r="F421" s="3">
        <v>45131</v>
      </c>
      <c r="G421">
        <v>609.99</v>
      </c>
      <c r="H421" t="s">
        <v>31</v>
      </c>
      <c r="I421">
        <v>6.95</v>
      </c>
      <c r="J421" s="6" cm="1">
        <f t="array" ref="J421">IF(ISBLANK(I421),
    IFERROR(MEDIAN(IF($C$2:$C$10000=C421, $I$2:$I$10000)),""),
    I421
)</f>
        <v>6.95</v>
      </c>
      <c r="K421">
        <v>1024.7</v>
      </c>
      <c r="L421" cm="1">
        <f t="array" ref="L421">IF(ISBLANK(K421),
    IFERROR(MEDIAN(IF($B$2:$B$10000=B421, $K$2:$K$10000)),""),
    K421
)</f>
        <v>1024.7</v>
      </c>
      <c r="M421">
        <v>28.5</v>
      </c>
      <c r="N421">
        <v>535.4</v>
      </c>
      <c r="O421" s="7" cm="1">
        <f t="array" ref="O421">IF(ISBLANK(N421),
    IFERROR(AVERAGE(IF($C$2:$C$10000=C421, $N$2:$N$10000)),""),
    N421
)</f>
        <v>535.4</v>
      </c>
      <c r="P421" t="b">
        <v>0</v>
      </c>
      <c r="Q421" t="s">
        <v>35</v>
      </c>
      <c r="R421" t="str">
        <f t="shared" si="6"/>
        <v>Sem Aplicação</v>
      </c>
      <c r="S421" t="s">
        <v>39</v>
      </c>
      <c r="T421" s="4">
        <v>908.39</v>
      </c>
      <c r="U421" s="4">
        <v>202474.07</v>
      </c>
      <c r="V421" s="4">
        <v>351634.75</v>
      </c>
    </row>
    <row r="422" spans="1:22" x14ac:dyDescent="0.25">
      <c r="A422">
        <v>5380</v>
      </c>
      <c r="B422" t="s">
        <v>22</v>
      </c>
      <c r="C422" t="s">
        <v>23</v>
      </c>
      <c r="D422">
        <v>281.11</v>
      </c>
      <c r="E422" s="3">
        <v>44956</v>
      </c>
      <c r="F422" s="3">
        <v>45087</v>
      </c>
      <c r="G422">
        <v>1741.18</v>
      </c>
      <c r="H422" t="s">
        <v>30</v>
      </c>
      <c r="I422">
        <v>6.51</v>
      </c>
      <c r="J422" s="6" cm="1">
        <f t="array" ref="J422">IF(ISBLANK(I422),
    IFERROR(MEDIAN(IF($C$2:$C$10000=C422, $I$2:$I$10000)),""),
    I422
)</f>
        <v>6.51</v>
      </c>
      <c r="K422">
        <v>608.6</v>
      </c>
      <c r="L422" cm="1">
        <f t="array" ref="L422">IF(ISBLANK(K422),
    IFERROR(MEDIAN(IF($B$2:$B$10000=B422, $K$2:$K$10000)),""),
    K422
)</f>
        <v>608.6</v>
      </c>
      <c r="M422">
        <v>21.5</v>
      </c>
      <c r="N422">
        <v>128.9</v>
      </c>
      <c r="O422" s="7" cm="1">
        <f t="array" ref="O422">IF(ISBLANK(N422),
    IFERROR(AVERAGE(IF($C$2:$C$10000=C422, $N$2:$N$10000)),""),
    N422
)</f>
        <v>128.9</v>
      </c>
      <c r="P422" t="b">
        <v>0</v>
      </c>
      <c r="Q422" t="s">
        <v>35</v>
      </c>
      <c r="R422" t="str">
        <f t="shared" si="6"/>
        <v>Sem Aplicação</v>
      </c>
      <c r="S422" t="s">
        <v>39</v>
      </c>
      <c r="T422" s="4">
        <v>895.37</v>
      </c>
      <c r="U422" s="4">
        <v>225415.52</v>
      </c>
      <c r="V422" s="4">
        <v>1333584.82</v>
      </c>
    </row>
    <row r="423" spans="1:22" x14ac:dyDescent="0.25">
      <c r="A423">
        <v>5107</v>
      </c>
      <c r="B423" t="s">
        <v>19</v>
      </c>
      <c r="C423" t="s">
        <v>28</v>
      </c>
      <c r="D423">
        <v>53.6</v>
      </c>
      <c r="E423" s="3">
        <v>45037</v>
      </c>
      <c r="F423" s="3">
        <v>45272</v>
      </c>
      <c r="G423">
        <v>139.38</v>
      </c>
      <c r="H423" t="s">
        <v>33</v>
      </c>
      <c r="I423">
        <v>7.47</v>
      </c>
      <c r="J423" s="6" cm="1">
        <f t="array" ref="J423">IF(ISBLANK(I423),
    IFERROR(MEDIAN(IF($C$2:$C$10000=C423, $I$2:$I$10000)),""),
    I423
)</f>
        <v>7.47</v>
      </c>
      <c r="K423">
        <v>1717.8</v>
      </c>
      <c r="L423" cm="1">
        <f t="array" ref="L423">IF(ISBLANK(K423),
    IFERROR(MEDIAN(IF($B$2:$B$10000=B423, $K$2:$K$10000)),""),
    K423
)</f>
        <v>1717.8</v>
      </c>
      <c r="M423">
        <v>19</v>
      </c>
      <c r="N423">
        <v>410.5</v>
      </c>
      <c r="O423" s="7" cm="1">
        <f t="array" ref="O423">IF(ISBLANK(N423),
    IFERROR(AVERAGE(IF($C$2:$C$10000=C423, $N$2:$N$10000)),""),
    N423
)</f>
        <v>410.5</v>
      </c>
      <c r="P423" t="b">
        <v>1</v>
      </c>
      <c r="Q423" t="s">
        <v>38</v>
      </c>
      <c r="R423" t="str">
        <f t="shared" si="6"/>
        <v>Atrazina</v>
      </c>
      <c r="S423" t="s">
        <v>40</v>
      </c>
      <c r="T423" s="4">
        <v>343.65</v>
      </c>
      <c r="U423" s="4">
        <v>62310.8</v>
      </c>
      <c r="V423" s="4">
        <v>-14412.86</v>
      </c>
    </row>
    <row r="424" spans="1:22" x14ac:dyDescent="0.25">
      <c r="A424">
        <v>6726</v>
      </c>
      <c r="B424" t="s">
        <v>21</v>
      </c>
      <c r="C424" t="s">
        <v>24</v>
      </c>
      <c r="D424">
        <v>17.43</v>
      </c>
      <c r="E424" s="3">
        <v>44936</v>
      </c>
      <c r="F424" s="3">
        <v>45052</v>
      </c>
      <c r="G424">
        <v>101.43</v>
      </c>
      <c r="H424" t="s">
        <v>32</v>
      </c>
      <c r="I424">
        <v>6.96</v>
      </c>
      <c r="J424" s="6" cm="1">
        <f t="array" ref="J424">IF(ISBLANK(I424),
    IFERROR(MEDIAN(IF($C$2:$C$10000=C424, $I$2:$I$10000)),""),
    I424
)</f>
        <v>6.96</v>
      </c>
      <c r="K424">
        <v>1190.7</v>
      </c>
      <c r="L424" cm="1">
        <f t="array" ref="L424">IF(ISBLANK(K424),
    IFERROR(MEDIAN(IF($B$2:$B$10000=B424, $K$2:$K$10000)),""),
    K424
)</f>
        <v>1190.7</v>
      </c>
      <c r="M424">
        <v>30.4</v>
      </c>
      <c r="N424">
        <v>358</v>
      </c>
      <c r="O424" s="7" cm="1">
        <f t="array" ref="O424">IF(ISBLANK(N424),
    IFERROR(AVERAGE(IF($C$2:$C$10000=C424, $N$2:$N$10000)),""),
    N424
)</f>
        <v>358</v>
      </c>
      <c r="P424" t="b">
        <v>1</v>
      </c>
      <c r="Q424" t="s">
        <v>34</v>
      </c>
      <c r="R424" t="str">
        <f t="shared" si="6"/>
        <v>Dicamba</v>
      </c>
      <c r="S424" t="s">
        <v>40</v>
      </c>
      <c r="T424" s="4">
        <v>162.77000000000001</v>
      </c>
      <c r="U424" s="4">
        <v>32847.18</v>
      </c>
      <c r="V424" s="4">
        <v>-16337.42</v>
      </c>
    </row>
    <row r="425" spans="1:22" x14ac:dyDescent="0.25">
      <c r="A425">
        <v>4373</v>
      </c>
      <c r="B425" t="s">
        <v>18</v>
      </c>
      <c r="C425" t="s">
        <v>24</v>
      </c>
      <c r="D425">
        <v>138.94999999999999</v>
      </c>
      <c r="E425" s="3">
        <v>45025</v>
      </c>
      <c r="F425" s="3">
        <v>45191</v>
      </c>
      <c r="G425">
        <v>387.81</v>
      </c>
      <c r="H425" t="s">
        <v>33</v>
      </c>
      <c r="I425">
        <v>6.06</v>
      </c>
      <c r="J425" s="6" cm="1">
        <f t="array" ref="J425">IF(ISBLANK(I425),
    IFERROR(MEDIAN(IF($C$2:$C$10000=C425, $I$2:$I$10000)),""),
    I425
)</f>
        <v>6.06</v>
      </c>
      <c r="K425">
        <v>568.4</v>
      </c>
      <c r="L425" cm="1">
        <f t="array" ref="L425">IF(ISBLANK(K425),
    IFERROR(MEDIAN(IF($B$2:$B$10000=B425, $K$2:$K$10000)),""),
    K425
)</f>
        <v>568.4</v>
      </c>
      <c r="M425">
        <v>21.5</v>
      </c>
      <c r="N425">
        <v>156</v>
      </c>
      <c r="O425" s="7" cm="1">
        <f t="array" ref="O425">IF(ISBLANK(N425),
    IFERROR(AVERAGE(IF($C$2:$C$10000=C425, $N$2:$N$10000)),""),
    N425
)</f>
        <v>156</v>
      </c>
      <c r="P425" t="b">
        <v>1</v>
      </c>
      <c r="Q425" t="s">
        <v>36</v>
      </c>
      <c r="R425" t="str">
        <f t="shared" si="6"/>
        <v>2,4-D</v>
      </c>
      <c r="S425" t="s">
        <v>39</v>
      </c>
      <c r="T425" s="4">
        <v>157.28</v>
      </c>
      <c r="U425" s="4">
        <v>165626.39000000001</v>
      </c>
      <c r="V425" s="4">
        <v>-104631.63</v>
      </c>
    </row>
    <row r="426" spans="1:22" x14ac:dyDescent="0.25">
      <c r="A426">
        <v>9945</v>
      </c>
      <c r="B426" t="s">
        <v>22</v>
      </c>
      <c r="C426" t="s">
        <v>26</v>
      </c>
      <c r="D426">
        <v>241.36</v>
      </c>
      <c r="E426" s="3">
        <v>44987</v>
      </c>
      <c r="F426" s="3">
        <v>45112</v>
      </c>
      <c r="G426">
        <v>1533.41</v>
      </c>
      <c r="H426" t="s">
        <v>32</v>
      </c>
      <c r="I426">
        <v>5.6</v>
      </c>
      <c r="J426" s="6" cm="1">
        <f t="array" ref="J426">IF(ISBLANK(I426),
    IFERROR(MEDIAN(IF($C$2:$C$10000=C426, $I$2:$I$10000)),""),
    I426
)</f>
        <v>5.6</v>
      </c>
      <c r="K426">
        <v>814.5</v>
      </c>
      <c r="L426" cm="1">
        <f t="array" ref="L426">IF(ISBLANK(K426),
    IFERROR(MEDIAN(IF($B$2:$B$10000=B426, $K$2:$K$10000)),""),
    K426
)</f>
        <v>814.5</v>
      </c>
      <c r="M426">
        <v>32.200000000000003</v>
      </c>
      <c r="N426">
        <v>178.4</v>
      </c>
      <c r="O426" s="7" cm="1">
        <f t="array" ref="O426">IF(ISBLANK(N426),
    IFERROR(AVERAGE(IF($C$2:$C$10000=C426, $N$2:$N$10000)),""),
    N426
)</f>
        <v>178.4</v>
      </c>
      <c r="P426" t="b">
        <v>1</v>
      </c>
      <c r="Q426" t="s">
        <v>34</v>
      </c>
      <c r="R426" t="str">
        <f t="shared" si="6"/>
        <v>Dicamba</v>
      </c>
      <c r="S426" t="s">
        <v>40</v>
      </c>
      <c r="T426" s="4">
        <v>128.66</v>
      </c>
      <c r="U426" s="4">
        <v>297230.62</v>
      </c>
      <c r="V426" s="4">
        <v>-99942.09</v>
      </c>
    </row>
    <row r="427" spans="1:22" x14ac:dyDescent="0.25">
      <c r="A427">
        <v>3082</v>
      </c>
      <c r="B427" t="s">
        <v>19</v>
      </c>
      <c r="C427" t="s">
        <v>23</v>
      </c>
      <c r="D427">
        <v>232.64</v>
      </c>
      <c r="E427" s="3">
        <v>44989</v>
      </c>
      <c r="F427" s="3">
        <v>45218</v>
      </c>
      <c r="G427">
        <v>1043.8599999999999</v>
      </c>
      <c r="H427" t="s">
        <v>31</v>
      </c>
      <c r="I427">
        <v>6.55</v>
      </c>
      <c r="J427" s="6" cm="1">
        <f t="array" ref="J427">IF(ISBLANK(I427),
    IFERROR(MEDIAN(IF($C$2:$C$10000=C427, $I$2:$I$10000)),""),
    I427
)</f>
        <v>6.55</v>
      </c>
      <c r="K427">
        <v>1354</v>
      </c>
      <c r="L427" cm="1">
        <f t="array" ref="L427">IF(ISBLANK(K427),
    IFERROR(MEDIAN(IF($B$2:$B$10000=B427, $K$2:$K$10000)),""),
    K427
)</f>
        <v>1354</v>
      </c>
      <c r="M427">
        <v>20.100000000000001</v>
      </c>
      <c r="N427">
        <v>360.1</v>
      </c>
      <c r="O427" s="7" cm="1">
        <f t="array" ref="O427">IF(ISBLANK(N427),
    IFERROR(AVERAGE(IF($C$2:$C$10000=C427, $N$2:$N$10000)),""),
    N427
)</f>
        <v>360.1</v>
      </c>
      <c r="P427" t="b">
        <v>1</v>
      </c>
      <c r="Q427" t="s">
        <v>37</v>
      </c>
      <c r="R427" t="str">
        <f t="shared" si="6"/>
        <v>Glifosato</v>
      </c>
      <c r="S427" t="s">
        <v>39</v>
      </c>
      <c r="T427" s="4">
        <v>899.2</v>
      </c>
      <c r="U427" s="4">
        <v>445195.69</v>
      </c>
      <c r="V427" s="4">
        <v>493443.22</v>
      </c>
    </row>
    <row r="428" spans="1:22" x14ac:dyDescent="0.25">
      <c r="A428">
        <v>9967</v>
      </c>
      <c r="B428" t="s">
        <v>18</v>
      </c>
      <c r="C428" t="s">
        <v>26</v>
      </c>
      <c r="D428">
        <v>276.26</v>
      </c>
      <c r="E428" s="3">
        <v>45042</v>
      </c>
      <c r="F428" s="3">
        <v>45279</v>
      </c>
      <c r="G428">
        <v>424.18</v>
      </c>
      <c r="H428" t="s">
        <v>33</v>
      </c>
      <c r="I428">
        <v>6.27</v>
      </c>
      <c r="J428" s="6" cm="1">
        <f t="array" ref="J428">IF(ISBLANK(I428),
    IFERROR(MEDIAN(IF($C$2:$C$10000=C428, $I$2:$I$10000)),""),
    I428
)</f>
        <v>6.27</v>
      </c>
      <c r="K428">
        <v>676.3</v>
      </c>
      <c r="L428" cm="1">
        <f t="array" ref="L428">IF(ISBLANK(K428),
    IFERROR(MEDIAN(IF($B$2:$B$10000=B428, $K$2:$K$10000)),""),
    K428
)</f>
        <v>676.3</v>
      </c>
      <c r="M428">
        <v>27.9</v>
      </c>
      <c r="N428">
        <v>226.7</v>
      </c>
      <c r="O428" s="7" cm="1">
        <f t="array" ref="O428">IF(ISBLANK(N428),
    IFERROR(AVERAGE(IF($C$2:$C$10000=C428, $N$2:$N$10000)),""),
    N428
)</f>
        <v>226.7</v>
      </c>
      <c r="P428" t="b">
        <v>1</v>
      </c>
      <c r="R428" t="str">
        <f t="shared" si="6"/>
        <v>Desconhecido</v>
      </c>
      <c r="S428" t="s">
        <v>40</v>
      </c>
      <c r="T428" s="4">
        <v>113.27</v>
      </c>
      <c r="U428" s="4">
        <v>442572.51</v>
      </c>
      <c r="V428" s="4">
        <v>-394525.64</v>
      </c>
    </row>
    <row r="429" spans="1:22" x14ac:dyDescent="0.25">
      <c r="A429">
        <v>7748</v>
      </c>
      <c r="B429" t="s">
        <v>22</v>
      </c>
      <c r="C429" t="s">
        <v>26</v>
      </c>
      <c r="D429">
        <v>162.29</v>
      </c>
      <c r="E429" s="3">
        <v>44962</v>
      </c>
      <c r="F429" s="3">
        <v>45174</v>
      </c>
      <c r="G429">
        <v>271.13</v>
      </c>
      <c r="H429" t="s">
        <v>33</v>
      </c>
      <c r="I429">
        <v>6.39</v>
      </c>
      <c r="J429" s="6" cm="1">
        <f t="array" ref="J429">IF(ISBLANK(I429),
    IFERROR(MEDIAN(IF($C$2:$C$10000=C429, $I$2:$I$10000)),""),
    I429
)</f>
        <v>6.39</v>
      </c>
      <c r="K429">
        <v>1607.4</v>
      </c>
      <c r="L429" cm="1">
        <f t="array" ref="L429">IF(ISBLANK(K429),
    IFERROR(MEDIAN(IF($B$2:$B$10000=B429, $K$2:$K$10000)),""),
    K429
)</f>
        <v>1607.4</v>
      </c>
      <c r="M429">
        <v>29.1</v>
      </c>
      <c r="N429">
        <v>509.2</v>
      </c>
      <c r="O429" s="7" cm="1">
        <f t="array" ref="O429">IF(ISBLANK(N429),
    IFERROR(AVERAGE(IF($C$2:$C$10000=C429, $N$2:$N$10000)),""),
    N429
)</f>
        <v>509.2</v>
      </c>
      <c r="P429" t="b">
        <v>0</v>
      </c>
      <c r="Q429" t="s">
        <v>35</v>
      </c>
      <c r="R429" t="str">
        <f t="shared" si="6"/>
        <v>Sem Aplicação</v>
      </c>
      <c r="S429" t="s">
        <v>39</v>
      </c>
      <c r="T429" s="4">
        <v>129.15</v>
      </c>
      <c r="U429" s="4">
        <v>215532.84</v>
      </c>
      <c r="V429" s="4">
        <v>-180516.4</v>
      </c>
    </row>
    <row r="430" spans="1:22" x14ac:dyDescent="0.25">
      <c r="A430">
        <v>1417</v>
      </c>
      <c r="B430" t="s">
        <v>20</v>
      </c>
      <c r="C430" t="s">
        <v>29</v>
      </c>
      <c r="D430">
        <v>34.520000000000003</v>
      </c>
      <c r="E430" s="3">
        <v>44980</v>
      </c>
      <c r="F430" s="3">
        <v>45117</v>
      </c>
      <c r="G430">
        <v>77.239999999999995</v>
      </c>
      <c r="H430" t="s">
        <v>33</v>
      </c>
      <c r="I430">
        <v>5.53</v>
      </c>
      <c r="J430" s="6" cm="1">
        <f t="array" ref="J430">IF(ISBLANK(I430),
    IFERROR(MEDIAN(IF($C$2:$C$10000=C430, $I$2:$I$10000)),""),
    I430
)</f>
        <v>5.53</v>
      </c>
      <c r="K430">
        <v>465.1</v>
      </c>
      <c r="L430" cm="1">
        <f t="array" ref="L430">IF(ISBLANK(K430),
    IFERROR(MEDIAN(IF($B$2:$B$10000=B430, $K$2:$K$10000)),""),
    K430
)</f>
        <v>465.1</v>
      </c>
      <c r="M430">
        <v>28.5</v>
      </c>
      <c r="N430">
        <v>103.8</v>
      </c>
      <c r="O430" s="7" cm="1">
        <f t="array" ref="O430">IF(ISBLANK(N430),
    IFERROR(AVERAGE(IF($C$2:$C$10000=C430, $N$2:$N$10000)),""),
    N430
)</f>
        <v>103.8</v>
      </c>
      <c r="P430" t="b">
        <v>1</v>
      </c>
      <c r="Q430" t="s">
        <v>37</v>
      </c>
      <c r="R430" t="str">
        <f t="shared" si="6"/>
        <v>Glifosato</v>
      </c>
      <c r="S430" t="s">
        <v>40</v>
      </c>
      <c r="T430" s="4">
        <v>60.31</v>
      </c>
      <c r="U430" s="4">
        <v>35760.28</v>
      </c>
      <c r="V430" s="4">
        <v>-31101.94</v>
      </c>
    </row>
    <row r="431" spans="1:22" x14ac:dyDescent="0.25">
      <c r="A431">
        <v>9306</v>
      </c>
      <c r="B431" t="s">
        <v>19</v>
      </c>
      <c r="C431" t="s">
        <v>28</v>
      </c>
      <c r="D431">
        <v>178.66</v>
      </c>
      <c r="E431" s="3">
        <v>45023</v>
      </c>
      <c r="F431" s="3">
        <v>45173</v>
      </c>
      <c r="G431">
        <v>435.55</v>
      </c>
      <c r="H431" t="s">
        <v>32</v>
      </c>
      <c r="I431">
        <v>5.79</v>
      </c>
      <c r="J431" s="6" cm="1">
        <f t="array" ref="J431">IF(ISBLANK(I431),
    IFERROR(MEDIAN(IF($C$2:$C$10000=C431, $I$2:$I$10000)),""),
    I431
)</f>
        <v>5.79</v>
      </c>
      <c r="K431">
        <v>623.20000000000005</v>
      </c>
      <c r="L431" cm="1">
        <f t="array" ref="L431">IF(ISBLANK(K431),
    IFERROR(MEDIAN(IF($B$2:$B$10000=B431, $K$2:$K$10000)),""),
    K431
)</f>
        <v>623.20000000000005</v>
      </c>
      <c r="M431">
        <v>23.1</v>
      </c>
      <c r="O431" s="7" cm="1">
        <f t="array" ref="O431">IF(ISBLANK(N431),
    IFERROR(AVERAGE(IF($C$2:$C$10000=C431, $N$2:$N$10000)),""),
    N431
)</f>
        <v>314.06086404066082</v>
      </c>
      <c r="P431" t="b">
        <v>1</v>
      </c>
      <c r="Q431" t="s">
        <v>38</v>
      </c>
      <c r="R431" t="str">
        <f t="shared" si="6"/>
        <v>Atrazina</v>
      </c>
      <c r="S431" t="s">
        <v>40</v>
      </c>
      <c r="T431" s="4">
        <v>350.37</v>
      </c>
      <c r="U431" s="4">
        <v>334634.5</v>
      </c>
      <c r="V431" s="4">
        <v>-182030.85</v>
      </c>
    </row>
    <row r="432" spans="1:22" x14ac:dyDescent="0.25">
      <c r="A432">
        <v>9808</v>
      </c>
      <c r="B432" t="s">
        <v>20</v>
      </c>
      <c r="C432" t="s">
        <v>28</v>
      </c>
      <c r="D432">
        <v>234.63</v>
      </c>
      <c r="E432" s="3">
        <v>44991</v>
      </c>
      <c r="F432" s="3">
        <v>45117</v>
      </c>
      <c r="G432">
        <v>1252.48</v>
      </c>
      <c r="H432" t="s">
        <v>32</v>
      </c>
      <c r="I432">
        <v>6.17</v>
      </c>
      <c r="J432" s="6" cm="1">
        <f t="array" ref="J432">IF(ISBLANK(I432),
    IFERROR(MEDIAN(IF($C$2:$C$10000=C432, $I$2:$I$10000)),""),
    I432
)</f>
        <v>6.17</v>
      </c>
      <c r="K432">
        <v>431.8</v>
      </c>
      <c r="L432" cm="1">
        <f t="array" ref="L432">IF(ISBLANK(K432),
    IFERROR(MEDIAN(IF($B$2:$B$10000=B432, $K$2:$K$10000)),""),
    K432
)</f>
        <v>431.8</v>
      </c>
      <c r="M432">
        <v>32</v>
      </c>
      <c r="N432">
        <v>512.29999999999995</v>
      </c>
      <c r="O432" s="7" cm="1">
        <f t="array" ref="O432">IF(ISBLANK(N432),
    IFERROR(AVERAGE(IF($C$2:$C$10000=C432, $N$2:$N$10000)),""),
    N432
)</f>
        <v>512.29999999999995</v>
      </c>
      <c r="P432" t="b">
        <v>0</v>
      </c>
      <c r="R432" t="str">
        <f t="shared" si="6"/>
        <v>Desconhecido</v>
      </c>
      <c r="S432" t="s">
        <v>39</v>
      </c>
      <c r="T432" s="4">
        <v>347.72</v>
      </c>
      <c r="U432" s="4">
        <v>120460.86</v>
      </c>
      <c r="V432" s="4">
        <v>315051.49</v>
      </c>
    </row>
    <row r="433" spans="1:22" x14ac:dyDescent="0.25">
      <c r="A433">
        <v>4974</v>
      </c>
      <c r="B433" t="s">
        <v>21</v>
      </c>
      <c r="C433" t="s">
        <v>27</v>
      </c>
      <c r="D433">
        <v>32.53</v>
      </c>
      <c r="E433" s="3">
        <v>45008</v>
      </c>
      <c r="F433" s="3">
        <v>45231</v>
      </c>
      <c r="G433">
        <v>85.03</v>
      </c>
      <c r="H433" t="s">
        <v>31</v>
      </c>
      <c r="I433">
        <v>7.02</v>
      </c>
      <c r="J433" s="6" cm="1">
        <f t="array" ref="J433">IF(ISBLANK(I433),
    IFERROR(MEDIAN(IF($C$2:$C$10000=C433, $I$2:$I$10000)),""),
    I433
)</f>
        <v>7.02</v>
      </c>
      <c r="L433" cm="1">
        <f t="array" ref="L433">IF(ISBLANK(K433),
    IFERROR(MEDIAN(IF($B$2:$B$10000=B433, $K$2:$K$10000)),""),
    K433
)</f>
        <v>962.1</v>
      </c>
      <c r="M433">
        <v>30.3</v>
      </c>
      <c r="N433">
        <v>456.2</v>
      </c>
      <c r="O433" s="7" cm="1">
        <f t="array" ref="O433">IF(ISBLANK(N433),
    IFERROR(AVERAGE(IF($C$2:$C$10000=C433, $N$2:$N$10000)),""),
    N433
)</f>
        <v>456.2</v>
      </c>
      <c r="P433" t="b">
        <v>1</v>
      </c>
      <c r="Q433" t="s">
        <v>36</v>
      </c>
      <c r="R433" t="str">
        <f t="shared" si="6"/>
        <v>2,4-D</v>
      </c>
      <c r="S433" t="s">
        <v>40</v>
      </c>
      <c r="T433" s="4">
        <v>156.72</v>
      </c>
      <c r="U433" s="4">
        <v>31928.5</v>
      </c>
      <c r="V433" s="4">
        <v>-18602.599999999999</v>
      </c>
    </row>
    <row r="434" spans="1:22" x14ac:dyDescent="0.25">
      <c r="A434">
        <v>4267</v>
      </c>
      <c r="B434" t="s">
        <v>20</v>
      </c>
      <c r="C434" t="s">
        <v>26</v>
      </c>
      <c r="D434">
        <v>55.93</v>
      </c>
      <c r="E434" s="3">
        <v>44930</v>
      </c>
      <c r="F434" s="3">
        <v>45157</v>
      </c>
      <c r="G434">
        <v>354.92</v>
      </c>
      <c r="H434" t="s">
        <v>31</v>
      </c>
      <c r="I434">
        <v>6.79</v>
      </c>
      <c r="J434" s="6" cm="1">
        <f t="array" ref="J434">IF(ISBLANK(I434),
    IFERROR(MEDIAN(IF($C$2:$C$10000=C434, $I$2:$I$10000)),""),
    I434
)</f>
        <v>6.79</v>
      </c>
      <c r="K434">
        <v>680.5</v>
      </c>
      <c r="L434" cm="1">
        <f t="array" ref="L434">IF(ISBLANK(K434),
    IFERROR(MEDIAN(IF($B$2:$B$10000=B434, $K$2:$K$10000)),""),
    K434
)</f>
        <v>680.5</v>
      </c>
      <c r="M434">
        <v>26.2</v>
      </c>
      <c r="N434">
        <v>194.4</v>
      </c>
      <c r="O434" s="7" cm="1">
        <f t="array" ref="O434">IF(ISBLANK(N434),
    IFERROR(AVERAGE(IF($C$2:$C$10000=C434, $N$2:$N$10000)),""),
    N434
)</f>
        <v>194.4</v>
      </c>
      <c r="P434" t="b">
        <v>0</v>
      </c>
      <c r="Q434" t="s">
        <v>35</v>
      </c>
      <c r="R434" t="str">
        <f t="shared" si="6"/>
        <v>Sem Aplicação</v>
      </c>
      <c r="S434" t="s">
        <v>40</v>
      </c>
      <c r="T434" s="4">
        <v>115.75</v>
      </c>
      <c r="U434" s="4">
        <v>107335.81</v>
      </c>
      <c r="V434" s="4">
        <v>-66253.820000000007</v>
      </c>
    </row>
    <row r="435" spans="1:22" x14ac:dyDescent="0.25">
      <c r="A435">
        <v>1825</v>
      </c>
      <c r="B435" t="s">
        <v>20</v>
      </c>
      <c r="C435" t="s">
        <v>28</v>
      </c>
      <c r="D435">
        <v>8.6300000000000008</v>
      </c>
      <c r="E435" s="3">
        <v>44981</v>
      </c>
      <c r="F435" s="3">
        <v>45133</v>
      </c>
      <c r="G435">
        <v>40.39</v>
      </c>
      <c r="H435" t="s">
        <v>30</v>
      </c>
      <c r="I435">
        <v>4.8600000000000003</v>
      </c>
      <c r="J435" s="6" cm="1">
        <f t="array" ref="J435">IF(ISBLANK(I435),
    IFERROR(MEDIAN(IF($C$2:$C$10000=C435, $I$2:$I$10000)),""),
    I435
)</f>
        <v>4.8600000000000003</v>
      </c>
      <c r="K435">
        <v>1798.7</v>
      </c>
      <c r="L435" cm="1">
        <f t="array" ref="L435">IF(ISBLANK(K435),
    IFERROR(MEDIAN(IF($B$2:$B$10000=B435, $K$2:$K$10000)),""),
    K435
)</f>
        <v>1798.7</v>
      </c>
      <c r="M435">
        <v>27.7</v>
      </c>
      <c r="N435">
        <v>443.2</v>
      </c>
      <c r="O435" s="7" cm="1">
        <f t="array" ref="O435">IF(ISBLANK(N435),
    IFERROR(AVERAGE(IF($C$2:$C$10000=C435, $N$2:$N$10000)),""),
    N435
)</f>
        <v>443.2</v>
      </c>
      <c r="P435" t="b">
        <v>0</v>
      </c>
      <c r="Q435" t="s">
        <v>35</v>
      </c>
      <c r="R435" t="str">
        <f t="shared" si="6"/>
        <v>Sem Aplicação</v>
      </c>
      <c r="S435" t="s">
        <v>40</v>
      </c>
      <c r="T435" s="4">
        <v>340.27</v>
      </c>
      <c r="U435" s="4">
        <v>10764.25</v>
      </c>
      <c r="V435" s="4">
        <v>2979.26</v>
      </c>
    </row>
    <row r="436" spans="1:22" x14ac:dyDescent="0.25">
      <c r="A436">
        <v>8668</v>
      </c>
      <c r="B436" t="s">
        <v>19</v>
      </c>
      <c r="C436" t="s">
        <v>23</v>
      </c>
      <c r="D436">
        <v>180.13</v>
      </c>
      <c r="E436" s="3">
        <v>44980</v>
      </c>
      <c r="F436" s="3">
        <v>45168</v>
      </c>
      <c r="G436">
        <v>893.91</v>
      </c>
      <c r="H436" t="s">
        <v>32</v>
      </c>
      <c r="I436">
        <v>5.24</v>
      </c>
      <c r="J436" s="6" cm="1">
        <f t="array" ref="J436">IF(ISBLANK(I436),
    IFERROR(MEDIAN(IF($C$2:$C$10000=C436, $I$2:$I$10000)),""),
    I436
)</f>
        <v>5.24</v>
      </c>
      <c r="K436">
        <v>350.9</v>
      </c>
      <c r="L436" cm="1">
        <f t="array" ref="L436">IF(ISBLANK(K436),
    IFERROR(MEDIAN(IF($B$2:$B$10000=B436, $K$2:$K$10000)),""),
    K436
)</f>
        <v>350.9</v>
      </c>
      <c r="M436">
        <v>27.1</v>
      </c>
      <c r="N436">
        <v>291.3</v>
      </c>
      <c r="O436" s="7" cm="1">
        <f t="array" ref="O436">IF(ISBLANK(N436),
    IFERROR(AVERAGE(IF($C$2:$C$10000=C436, $N$2:$N$10000)),""),
    N436
)</f>
        <v>291.3</v>
      </c>
      <c r="P436" t="b">
        <v>1</v>
      </c>
      <c r="Q436" t="s">
        <v>34</v>
      </c>
      <c r="R436" t="str">
        <f t="shared" si="6"/>
        <v>Dicamba</v>
      </c>
      <c r="S436" t="s">
        <v>40</v>
      </c>
      <c r="T436" s="4">
        <v>899.95</v>
      </c>
      <c r="U436" s="4">
        <v>258627.4</v>
      </c>
      <c r="V436" s="4">
        <v>545846.9</v>
      </c>
    </row>
    <row r="437" spans="1:22" x14ac:dyDescent="0.25">
      <c r="A437">
        <v>6745</v>
      </c>
      <c r="B437" t="s">
        <v>21</v>
      </c>
      <c r="C437" t="s">
        <v>25</v>
      </c>
      <c r="D437">
        <v>266.58999999999997</v>
      </c>
      <c r="E437" s="3">
        <v>45037</v>
      </c>
      <c r="F437" s="3">
        <v>45151</v>
      </c>
      <c r="G437">
        <v>690.22</v>
      </c>
      <c r="H437" t="s">
        <v>31</v>
      </c>
      <c r="I437">
        <v>4.58</v>
      </c>
      <c r="J437" s="6" cm="1">
        <f t="array" ref="J437">IF(ISBLANK(I437),
    IFERROR(MEDIAN(IF($C$2:$C$10000=C437, $I$2:$I$10000)),""),
    I437
)</f>
        <v>4.58</v>
      </c>
      <c r="K437">
        <v>540.79999999999995</v>
      </c>
      <c r="L437" cm="1">
        <f t="array" ref="L437">IF(ISBLANK(K437),
    IFERROR(MEDIAN(IF($B$2:$B$10000=B437, $K$2:$K$10000)),""),
    K437
)</f>
        <v>540.79999999999995</v>
      </c>
      <c r="M437">
        <v>33.1</v>
      </c>
      <c r="N437">
        <v>398.6</v>
      </c>
      <c r="O437" s="7" cm="1">
        <f t="array" ref="O437">IF(ISBLANK(N437),
    IFERROR(AVERAGE(IF($C$2:$C$10000=C437, $N$2:$N$10000)),""),
    N437
)</f>
        <v>398.6</v>
      </c>
      <c r="P437" t="b">
        <v>1</v>
      </c>
      <c r="Q437" t="s">
        <v>38</v>
      </c>
      <c r="R437" t="str">
        <f t="shared" si="6"/>
        <v>Atrazina</v>
      </c>
      <c r="S437" t="s">
        <v>40</v>
      </c>
      <c r="T437" s="4">
        <v>88.52</v>
      </c>
      <c r="U437" s="4">
        <v>346279.99</v>
      </c>
      <c r="V437" s="4">
        <v>-285181.71999999997</v>
      </c>
    </row>
    <row r="438" spans="1:22" x14ac:dyDescent="0.25">
      <c r="A438">
        <v>1412</v>
      </c>
      <c r="B438" t="s">
        <v>20</v>
      </c>
      <c r="C438" t="s">
        <v>23</v>
      </c>
      <c r="D438">
        <v>202.85</v>
      </c>
      <c r="E438" s="3">
        <v>45017</v>
      </c>
      <c r="F438" s="3">
        <v>45172</v>
      </c>
      <c r="G438">
        <v>1209.7</v>
      </c>
      <c r="H438" t="s">
        <v>33</v>
      </c>
      <c r="I438">
        <v>4.5199999999999996</v>
      </c>
      <c r="J438" s="6" cm="1">
        <f t="array" ref="J438">IF(ISBLANK(I438),
    IFERROR(MEDIAN(IF($C$2:$C$10000=C438, $I$2:$I$10000)),""),
    I438
)</f>
        <v>4.5199999999999996</v>
      </c>
      <c r="K438">
        <v>634.6</v>
      </c>
      <c r="L438" cm="1">
        <f t="array" ref="L438">IF(ISBLANK(K438),
    IFERROR(MEDIAN(IF($B$2:$B$10000=B438, $K$2:$K$10000)),""),
    K438
)</f>
        <v>634.6</v>
      </c>
      <c r="M438">
        <v>32.299999999999997</v>
      </c>
      <c r="N438">
        <v>221.9</v>
      </c>
      <c r="O438" s="7" cm="1">
        <f t="array" ref="O438">IF(ISBLANK(N438),
    IFERROR(AVERAGE(IF($C$2:$C$10000=C438, $N$2:$N$10000)),""),
    N438
)</f>
        <v>221.9</v>
      </c>
      <c r="P438" t="b">
        <v>0</v>
      </c>
      <c r="Q438" t="s">
        <v>35</v>
      </c>
      <c r="R438" t="str">
        <f t="shared" si="6"/>
        <v>Sem Aplicação</v>
      </c>
      <c r="S438" t="s">
        <v>40</v>
      </c>
      <c r="T438" s="4">
        <v>895.47</v>
      </c>
      <c r="U438" s="4">
        <v>222331.93</v>
      </c>
      <c r="V438" s="4">
        <v>860918.13</v>
      </c>
    </row>
    <row r="439" spans="1:22" x14ac:dyDescent="0.25">
      <c r="A439">
        <v>8543</v>
      </c>
      <c r="B439" t="s">
        <v>18</v>
      </c>
      <c r="C439" t="s">
        <v>24</v>
      </c>
      <c r="D439">
        <v>294.7</v>
      </c>
      <c r="E439" s="3">
        <v>45015</v>
      </c>
      <c r="F439" s="3">
        <v>45199</v>
      </c>
      <c r="G439">
        <v>1426.07</v>
      </c>
      <c r="H439" t="s">
        <v>33</v>
      </c>
      <c r="I439">
        <v>5.17</v>
      </c>
      <c r="J439" s="6" cm="1">
        <f t="array" ref="J439">IF(ISBLANK(I439),
    IFERROR(MEDIAN(IF($C$2:$C$10000=C439, $I$2:$I$10000)),""),
    I439
)</f>
        <v>5.17</v>
      </c>
      <c r="K439">
        <v>1190.5999999999999</v>
      </c>
      <c r="L439" cm="1">
        <f t="array" ref="L439">IF(ISBLANK(K439),
    IFERROR(MEDIAN(IF($B$2:$B$10000=B439, $K$2:$K$10000)),""),
    K439
)</f>
        <v>1190.5999999999999</v>
      </c>
      <c r="M439">
        <v>21.8</v>
      </c>
      <c r="N439">
        <v>509.7</v>
      </c>
      <c r="O439" s="7" cm="1">
        <f t="array" ref="O439">IF(ISBLANK(N439),
    IFERROR(AVERAGE(IF($C$2:$C$10000=C439, $N$2:$N$10000)),""),
    N439
)</f>
        <v>509.7</v>
      </c>
      <c r="P439" t="b">
        <v>1</v>
      </c>
      <c r="Q439" t="s">
        <v>37</v>
      </c>
      <c r="R439" t="str">
        <f t="shared" si="6"/>
        <v>Glifosato</v>
      </c>
      <c r="S439" t="s">
        <v>41</v>
      </c>
      <c r="T439" s="4">
        <v>155.33000000000001</v>
      </c>
      <c r="U439" s="4">
        <v>441438.1</v>
      </c>
      <c r="V439" s="4">
        <v>-219926.65</v>
      </c>
    </row>
    <row r="440" spans="1:22" x14ac:dyDescent="0.25">
      <c r="A440">
        <v>8587</v>
      </c>
      <c r="B440" t="s">
        <v>22</v>
      </c>
      <c r="C440" t="s">
        <v>28</v>
      </c>
      <c r="D440">
        <v>23.59</v>
      </c>
      <c r="E440" s="3">
        <v>44990</v>
      </c>
      <c r="F440" s="3">
        <v>45137</v>
      </c>
      <c r="G440">
        <v>137.34</v>
      </c>
      <c r="H440" t="s">
        <v>33</v>
      </c>
      <c r="I440">
        <v>6.9</v>
      </c>
      <c r="J440" s="6" cm="1">
        <f t="array" ref="J440">IF(ISBLANK(I440),
    IFERROR(MEDIAN(IF($C$2:$C$10000=C440, $I$2:$I$10000)),""),
    I440
)</f>
        <v>6.9</v>
      </c>
      <c r="K440">
        <v>1392.6</v>
      </c>
      <c r="L440" cm="1">
        <f t="array" ref="L440">IF(ISBLANK(K440),
    IFERROR(MEDIAN(IF($B$2:$B$10000=B440, $K$2:$K$10000)),""),
    K440
)</f>
        <v>1392.6</v>
      </c>
      <c r="M440">
        <v>22.2</v>
      </c>
      <c r="N440">
        <v>72.3</v>
      </c>
      <c r="O440" s="7" cm="1">
        <f t="array" ref="O440">IF(ISBLANK(N440),
    IFERROR(AVERAGE(IF($C$2:$C$10000=C440, $N$2:$N$10000)),""),
    N440
)</f>
        <v>72.3</v>
      </c>
      <c r="P440" t="b">
        <v>1</v>
      </c>
      <c r="Q440" t="s">
        <v>37</v>
      </c>
      <c r="R440" t="str">
        <f t="shared" si="6"/>
        <v>Glifosato</v>
      </c>
      <c r="S440" t="s">
        <v>41</v>
      </c>
      <c r="T440" s="4">
        <v>354.76</v>
      </c>
      <c r="U440" s="4">
        <v>38916.71</v>
      </c>
      <c r="V440" s="4">
        <v>9806.0300000000007</v>
      </c>
    </row>
    <row r="441" spans="1:22" x14ac:dyDescent="0.25">
      <c r="A441">
        <v>1728</v>
      </c>
      <c r="B441" t="s">
        <v>20</v>
      </c>
      <c r="C441" t="s">
        <v>28</v>
      </c>
      <c r="D441">
        <v>271.39</v>
      </c>
      <c r="E441" s="3">
        <v>45045</v>
      </c>
      <c r="F441" s="3">
        <v>45188</v>
      </c>
      <c r="G441">
        <v>1704.98</v>
      </c>
      <c r="H441" t="s">
        <v>31</v>
      </c>
      <c r="I441">
        <v>7.21</v>
      </c>
      <c r="J441" s="6" cm="1">
        <f t="array" ref="J441">IF(ISBLANK(I441),
    IFERROR(MEDIAN(IF($C$2:$C$10000=C441, $I$2:$I$10000)),""),
    I441
)</f>
        <v>7.21</v>
      </c>
      <c r="K441">
        <v>1403.1</v>
      </c>
      <c r="L441" cm="1">
        <f t="array" ref="L441">IF(ISBLANK(K441),
    IFERROR(MEDIAN(IF($B$2:$B$10000=B441, $K$2:$K$10000)),""),
    K441
)</f>
        <v>1403.1</v>
      </c>
      <c r="M441">
        <v>33.700000000000003</v>
      </c>
      <c r="N441">
        <v>430.3</v>
      </c>
      <c r="O441" s="7" cm="1">
        <f t="array" ref="O441">IF(ISBLANK(N441),
    IFERROR(AVERAGE(IF($C$2:$C$10000=C441, $N$2:$N$10000)),""),
    N441
)</f>
        <v>430.3</v>
      </c>
      <c r="P441" t="b">
        <v>1</v>
      </c>
      <c r="Q441" t="s">
        <v>34</v>
      </c>
      <c r="R441" t="str">
        <f t="shared" si="6"/>
        <v>Dicamba</v>
      </c>
      <c r="S441" t="s">
        <v>40</v>
      </c>
      <c r="T441" s="4">
        <v>355.51</v>
      </c>
      <c r="U441" s="4">
        <v>284047.51</v>
      </c>
      <c r="V441" s="4">
        <v>322089.93</v>
      </c>
    </row>
    <row r="442" spans="1:22" x14ac:dyDescent="0.25">
      <c r="A442">
        <v>8164</v>
      </c>
      <c r="B442" t="s">
        <v>21</v>
      </c>
      <c r="C442" t="s">
        <v>27</v>
      </c>
      <c r="D442">
        <v>245.15</v>
      </c>
      <c r="E442" s="3">
        <v>45018</v>
      </c>
      <c r="F442" s="3">
        <v>45108</v>
      </c>
      <c r="G442">
        <v>521.73</v>
      </c>
      <c r="H442" t="s">
        <v>33</v>
      </c>
      <c r="I442">
        <v>5.68</v>
      </c>
      <c r="J442" s="6" cm="1">
        <f t="array" ref="J442">IF(ISBLANK(I442),
    IFERROR(MEDIAN(IF($C$2:$C$10000=C442, $I$2:$I$10000)),""),
    I442
)</f>
        <v>5.68</v>
      </c>
      <c r="K442">
        <v>213.8</v>
      </c>
      <c r="L442" cm="1">
        <f t="array" ref="L442">IF(ISBLANK(K442),
    IFERROR(MEDIAN(IF($B$2:$B$10000=B442, $K$2:$K$10000)),""),
    K442
)</f>
        <v>213.8</v>
      </c>
      <c r="M442">
        <v>21.8</v>
      </c>
      <c r="N442">
        <v>505.7</v>
      </c>
      <c r="O442" s="7" cm="1">
        <f t="array" ref="O442">IF(ISBLANK(N442),
    IFERROR(AVERAGE(IF($C$2:$C$10000=C442, $N$2:$N$10000)),""),
    N442
)</f>
        <v>505.7</v>
      </c>
      <c r="P442" t="b">
        <v>1</v>
      </c>
      <c r="Q442" t="s">
        <v>38</v>
      </c>
      <c r="R442" t="str">
        <f t="shared" si="6"/>
        <v>Atrazina</v>
      </c>
      <c r="S442" t="s">
        <v>41</v>
      </c>
      <c r="T442" s="4">
        <v>148.71</v>
      </c>
      <c r="U442" s="4">
        <v>339724.5</v>
      </c>
      <c r="V442" s="4">
        <v>-262138.03</v>
      </c>
    </row>
    <row r="443" spans="1:22" x14ac:dyDescent="0.25">
      <c r="A443">
        <v>9867</v>
      </c>
      <c r="B443" t="s">
        <v>20</v>
      </c>
      <c r="C443" t="s">
        <v>26</v>
      </c>
      <c r="D443">
        <v>97.7</v>
      </c>
      <c r="E443" s="3">
        <v>45043</v>
      </c>
      <c r="F443" s="3">
        <v>45253</v>
      </c>
      <c r="G443">
        <v>193.73</v>
      </c>
      <c r="H443" t="s">
        <v>33</v>
      </c>
      <c r="I443">
        <v>6.19</v>
      </c>
      <c r="J443" s="6" cm="1">
        <f t="array" ref="J443">IF(ISBLANK(I443),
    IFERROR(MEDIAN(IF($C$2:$C$10000=C443, $I$2:$I$10000)),""),
    I443
)</f>
        <v>6.19</v>
      </c>
      <c r="K443">
        <v>1243</v>
      </c>
      <c r="L443" cm="1">
        <f t="array" ref="L443">IF(ISBLANK(K443),
    IFERROR(MEDIAN(IF($B$2:$B$10000=B443, $K$2:$K$10000)),""),
    K443
)</f>
        <v>1243</v>
      </c>
      <c r="M443">
        <v>33.299999999999997</v>
      </c>
      <c r="N443">
        <v>405.5</v>
      </c>
      <c r="O443" s="7" cm="1">
        <f t="array" ref="O443">IF(ISBLANK(N443),
    IFERROR(AVERAGE(IF($C$2:$C$10000=C443, $N$2:$N$10000)),""),
    N443
)</f>
        <v>405.5</v>
      </c>
      <c r="P443" t="b">
        <v>1</v>
      </c>
      <c r="Q443" t="s">
        <v>37</v>
      </c>
      <c r="R443" t="str">
        <f t="shared" si="6"/>
        <v>Glifosato</v>
      </c>
      <c r="S443" t="s">
        <v>41</v>
      </c>
      <c r="T443" s="4">
        <v>126.67</v>
      </c>
      <c r="U443" s="4">
        <v>60978.21</v>
      </c>
      <c r="V443" s="4">
        <v>-36438.43</v>
      </c>
    </row>
    <row r="444" spans="1:22" x14ac:dyDescent="0.25">
      <c r="A444">
        <v>6988</v>
      </c>
      <c r="B444" t="s">
        <v>22</v>
      </c>
      <c r="C444" t="s">
        <v>25</v>
      </c>
      <c r="D444">
        <v>292.19</v>
      </c>
      <c r="E444" s="3">
        <v>44948</v>
      </c>
      <c r="F444" s="3">
        <v>45171</v>
      </c>
      <c r="G444">
        <v>1612.02</v>
      </c>
      <c r="H444" t="s">
        <v>32</v>
      </c>
      <c r="I444">
        <v>6.62</v>
      </c>
      <c r="J444" s="6" cm="1">
        <f t="array" ref="J444">IF(ISBLANK(I444),
    IFERROR(MEDIAN(IF($C$2:$C$10000=C444, $I$2:$I$10000)),""),
    I444
)</f>
        <v>6.62</v>
      </c>
      <c r="K444">
        <v>1209.2</v>
      </c>
      <c r="L444" cm="1">
        <f t="array" ref="L444">IF(ISBLANK(K444),
    IFERROR(MEDIAN(IF($B$2:$B$10000=B444, $K$2:$K$10000)),""),
    K444
)</f>
        <v>1209.2</v>
      </c>
      <c r="M444">
        <v>28.4</v>
      </c>
      <c r="N444">
        <v>155.6</v>
      </c>
      <c r="O444" s="7" cm="1">
        <f t="array" ref="O444">IF(ISBLANK(N444),
    IFERROR(AVERAGE(IF($C$2:$C$10000=C444, $N$2:$N$10000)),""),
    N444
)</f>
        <v>155.6</v>
      </c>
      <c r="P444" t="b">
        <v>1</v>
      </c>
      <c r="Q444" t="s">
        <v>37</v>
      </c>
      <c r="R444" t="str">
        <f t="shared" si="6"/>
        <v>Glifosato</v>
      </c>
      <c r="S444" t="s">
        <v>39</v>
      </c>
      <c r="T444" s="4">
        <v>73.44</v>
      </c>
      <c r="U444" s="4">
        <v>386098.95</v>
      </c>
      <c r="V444" s="4">
        <v>-267712.2</v>
      </c>
    </row>
    <row r="445" spans="1:22" x14ac:dyDescent="0.25">
      <c r="A445">
        <v>3504</v>
      </c>
      <c r="B445" t="s">
        <v>21</v>
      </c>
      <c r="C445" t="s">
        <v>28</v>
      </c>
      <c r="D445">
        <v>89.94</v>
      </c>
      <c r="E445" s="3">
        <v>45032</v>
      </c>
      <c r="F445" s="3">
        <v>45267</v>
      </c>
      <c r="G445">
        <v>524.41</v>
      </c>
      <c r="H445" t="s">
        <v>32</v>
      </c>
      <c r="I445">
        <v>7.36</v>
      </c>
      <c r="J445" s="6" cm="1">
        <f t="array" ref="J445">IF(ISBLANK(I445),
    IFERROR(MEDIAN(IF($C$2:$C$10000=C445, $I$2:$I$10000)),""),
    I445
)</f>
        <v>7.36</v>
      </c>
      <c r="K445">
        <v>1028.2</v>
      </c>
      <c r="L445" cm="1">
        <f t="array" ref="L445">IF(ISBLANK(K445),
    IFERROR(MEDIAN(IF($B$2:$B$10000=B445, $K$2:$K$10000)),""),
    K445
)</f>
        <v>1028.2</v>
      </c>
      <c r="M445">
        <v>18.8</v>
      </c>
      <c r="N445">
        <v>206.7</v>
      </c>
      <c r="O445" s="7" cm="1">
        <f t="array" ref="O445">IF(ISBLANK(N445),
    IFERROR(AVERAGE(IF($C$2:$C$10000=C445, $N$2:$N$10000)),""),
    N445
)</f>
        <v>206.7</v>
      </c>
      <c r="P445" t="b">
        <v>1</v>
      </c>
      <c r="Q445" t="s">
        <v>38</v>
      </c>
      <c r="R445" t="str">
        <f t="shared" si="6"/>
        <v>Atrazina</v>
      </c>
      <c r="S445" t="s">
        <v>41</v>
      </c>
      <c r="T445" s="4">
        <v>347.34</v>
      </c>
      <c r="U445" s="4">
        <v>145848.9</v>
      </c>
      <c r="V445" s="4">
        <v>36299.67</v>
      </c>
    </row>
    <row r="446" spans="1:22" x14ac:dyDescent="0.25">
      <c r="A446">
        <v>3967</v>
      </c>
      <c r="B446" t="s">
        <v>19</v>
      </c>
      <c r="C446" t="s">
        <v>27</v>
      </c>
      <c r="D446">
        <v>267.33999999999997</v>
      </c>
      <c r="E446" s="3">
        <v>44951</v>
      </c>
      <c r="F446" s="3">
        <v>45148</v>
      </c>
      <c r="G446">
        <v>1181.32</v>
      </c>
      <c r="H446" t="s">
        <v>31</v>
      </c>
      <c r="I446">
        <v>7.24</v>
      </c>
      <c r="J446" s="6" cm="1">
        <f t="array" ref="J446">IF(ISBLANK(I446),
    IFERROR(MEDIAN(IF($C$2:$C$10000=C446, $I$2:$I$10000)),""),
    I446
)</f>
        <v>7.24</v>
      </c>
      <c r="K446">
        <v>806.7</v>
      </c>
      <c r="L446" cm="1">
        <f t="array" ref="L446">IF(ISBLANK(K446),
    IFERROR(MEDIAN(IF($B$2:$B$10000=B446, $K$2:$K$10000)),""),
    K446
)</f>
        <v>806.7</v>
      </c>
      <c r="M446">
        <v>23.4</v>
      </c>
      <c r="N446">
        <v>333.2</v>
      </c>
      <c r="O446" s="7" cm="1">
        <f t="array" ref="O446">IF(ISBLANK(N446),
    IFERROR(AVERAGE(IF($C$2:$C$10000=C446, $N$2:$N$10000)),""),
    N446
)</f>
        <v>333.2</v>
      </c>
      <c r="P446" t="b">
        <v>1</v>
      </c>
      <c r="Q446" t="s">
        <v>36</v>
      </c>
      <c r="R446" t="str">
        <f t="shared" si="6"/>
        <v>2,4-D</v>
      </c>
      <c r="S446" t="s">
        <v>39</v>
      </c>
      <c r="T446" s="4">
        <v>148.09</v>
      </c>
      <c r="U446" s="4">
        <v>368358.63</v>
      </c>
      <c r="V446" s="4">
        <v>-193416.95</v>
      </c>
    </row>
    <row r="447" spans="1:22" x14ac:dyDescent="0.25">
      <c r="A447">
        <v>3786</v>
      </c>
      <c r="B447" t="s">
        <v>21</v>
      </c>
      <c r="C447" t="s">
        <v>27</v>
      </c>
      <c r="D447">
        <v>264.82</v>
      </c>
      <c r="E447" s="3">
        <v>45007</v>
      </c>
      <c r="F447" s="3">
        <v>45179</v>
      </c>
      <c r="G447">
        <v>881.85</v>
      </c>
      <c r="H447" t="s">
        <v>32</v>
      </c>
      <c r="I447">
        <v>4.67</v>
      </c>
      <c r="J447" s="6" cm="1">
        <f t="array" ref="J447">IF(ISBLANK(I447),
    IFERROR(MEDIAN(IF($C$2:$C$10000=C447, $I$2:$I$10000)),""),
    I447
)</f>
        <v>4.67</v>
      </c>
      <c r="K447">
        <v>1475.9</v>
      </c>
      <c r="L447" cm="1">
        <f t="array" ref="L447">IF(ISBLANK(K447),
    IFERROR(MEDIAN(IF($B$2:$B$10000=B447, $K$2:$K$10000)),""),
    K447
)</f>
        <v>1475.9</v>
      </c>
      <c r="M447">
        <v>25.6</v>
      </c>
      <c r="N447">
        <v>231.2</v>
      </c>
      <c r="O447" s="7" cm="1">
        <f t="array" ref="O447">IF(ISBLANK(N447),
    IFERROR(AVERAGE(IF($C$2:$C$10000=C447, $N$2:$N$10000)),""),
    N447
)</f>
        <v>231.2</v>
      </c>
      <c r="P447" t="b">
        <v>1</v>
      </c>
      <c r="Q447" t="s">
        <v>36</v>
      </c>
      <c r="R447" t="str">
        <f t="shared" si="6"/>
        <v>2,4-D</v>
      </c>
      <c r="S447" t="s">
        <v>39</v>
      </c>
      <c r="T447" s="4">
        <v>146.26</v>
      </c>
      <c r="U447" s="4">
        <v>481355.75</v>
      </c>
      <c r="V447" s="4">
        <v>-352376.37</v>
      </c>
    </row>
    <row r="448" spans="1:22" x14ac:dyDescent="0.25">
      <c r="A448">
        <v>2122</v>
      </c>
      <c r="B448" t="s">
        <v>19</v>
      </c>
      <c r="C448" t="s">
        <v>25</v>
      </c>
      <c r="D448">
        <v>228.51</v>
      </c>
      <c r="E448" s="3">
        <v>44985</v>
      </c>
      <c r="F448" s="3">
        <v>45115</v>
      </c>
      <c r="G448">
        <v>1088.43</v>
      </c>
      <c r="H448" t="s">
        <v>30</v>
      </c>
      <c r="I448">
        <v>5.24</v>
      </c>
      <c r="J448" s="6" cm="1">
        <f t="array" ref="J448">IF(ISBLANK(I448),
    IFERROR(MEDIAN(IF($C$2:$C$10000=C448, $I$2:$I$10000)),""),
    I448
)</f>
        <v>5.24</v>
      </c>
      <c r="K448">
        <v>750.2</v>
      </c>
      <c r="L448" cm="1">
        <f t="array" ref="L448">IF(ISBLANK(K448),
    IFERROR(MEDIAN(IF($B$2:$B$10000=B448, $K$2:$K$10000)),""),
    K448
)</f>
        <v>750.2</v>
      </c>
      <c r="M448">
        <v>31.3</v>
      </c>
      <c r="N448">
        <v>52.7</v>
      </c>
      <c r="O448" s="7" cm="1">
        <f t="array" ref="O448">IF(ISBLANK(N448),
    IFERROR(AVERAGE(IF($C$2:$C$10000=C448, $N$2:$N$10000)),""),
    N448
)</f>
        <v>52.7</v>
      </c>
      <c r="P448" t="b">
        <v>1</v>
      </c>
      <c r="Q448" t="s">
        <v>34</v>
      </c>
      <c r="R448" t="str">
        <f t="shared" si="6"/>
        <v>Dicamba</v>
      </c>
      <c r="S448" t="s">
        <v>41</v>
      </c>
      <c r="T448" s="4">
        <v>74.349999999999994</v>
      </c>
      <c r="U448" s="4">
        <v>212352.01</v>
      </c>
      <c r="V448" s="4">
        <v>-131427.24</v>
      </c>
    </row>
    <row r="449" spans="1:22" x14ac:dyDescent="0.25">
      <c r="A449">
        <v>5079</v>
      </c>
      <c r="B449" t="s">
        <v>21</v>
      </c>
      <c r="C449" t="s">
        <v>23</v>
      </c>
      <c r="D449">
        <v>171.22</v>
      </c>
      <c r="E449" s="3">
        <v>44983</v>
      </c>
      <c r="F449" s="3">
        <v>45222</v>
      </c>
      <c r="G449">
        <v>518.51</v>
      </c>
      <c r="H449" t="s">
        <v>31</v>
      </c>
      <c r="I449">
        <v>4.6500000000000004</v>
      </c>
      <c r="J449" s="6" cm="1">
        <f t="array" ref="J449">IF(ISBLANK(I449),
    IFERROR(MEDIAN(IF($C$2:$C$10000=C449, $I$2:$I$10000)),""),
    I449
)</f>
        <v>4.6500000000000004</v>
      </c>
      <c r="K449">
        <v>568</v>
      </c>
      <c r="L449" cm="1">
        <f t="array" ref="L449">IF(ISBLANK(K449),
    IFERROR(MEDIAN(IF($B$2:$B$10000=B449, $K$2:$K$10000)),""),
    K449
)</f>
        <v>568</v>
      </c>
      <c r="M449">
        <v>23.3</v>
      </c>
      <c r="N449">
        <v>72.400000000000006</v>
      </c>
      <c r="O449" s="7" cm="1">
        <f t="array" ref="O449">IF(ISBLANK(N449),
    IFERROR(AVERAGE(IF($C$2:$C$10000=C449, $N$2:$N$10000)),""),
    N449
)</f>
        <v>72.400000000000006</v>
      </c>
      <c r="P449" t="b">
        <v>1</v>
      </c>
      <c r="Q449" t="s">
        <v>36</v>
      </c>
      <c r="R449" t="str">
        <f t="shared" si="6"/>
        <v>2,4-D</v>
      </c>
      <c r="S449" t="s">
        <v>39</v>
      </c>
      <c r="T449" s="4">
        <v>896.76</v>
      </c>
      <c r="U449" s="4">
        <v>211907.71</v>
      </c>
      <c r="V449" s="4">
        <v>253071.32</v>
      </c>
    </row>
    <row r="450" spans="1:22" x14ac:dyDescent="0.25">
      <c r="A450">
        <v>2571</v>
      </c>
      <c r="B450" t="s">
        <v>22</v>
      </c>
      <c r="C450" t="s">
        <v>23</v>
      </c>
      <c r="D450">
        <v>40.4</v>
      </c>
      <c r="E450" s="3">
        <v>44980</v>
      </c>
      <c r="F450" s="3">
        <v>45158</v>
      </c>
      <c r="G450">
        <v>108.75</v>
      </c>
      <c r="H450" t="s">
        <v>30</v>
      </c>
      <c r="I450">
        <v>6.35</v>
      </c>
      <c r="J450" s="6" cm="1">
        <f t="array" ref="J450">IF(ISBLANK(I450),
    IFERROR(MEDIAN(IF($C$2:$C$10000=C450, $I$2:$I$10000)),""),
    I450
)</f>
        <v>6.35</v>
      </c>
      <c r="L450" cm="1">
        <f t="array" ref="L450">IF(ISBLANK(K450),
    IFERROR(MEDIAN(IF($B$2:$B$10000=B450, $K$2:$K$10000)),""),
    K450
)</f>
        <v>936.15</v>
      </c>
      <c r="M450">
        <v>23</v>
      </c>
      <c r="N450">
        <v>472.3</v>
      </c>
      <c r="O450" s="7" cm="1">
        <f t="array" ref="O450">IF(ISBLANK(N450),
    IFERROR(AVERAGE(IF($C$2:$C$10000=C450, $N$2:$N$10000)),""),
    N450
)</f>
        <v>472.3</v>
      </c>
      <c r="P450" t="b">
        <v>1</v>
      </c>
      <c r="Q450" t="s">
        <v>34</v>
      </c>
      <c r="R450" t="str">
        <f t="shared" ref="R450:R513" si="7">IF(ISBLANK(Q450), "Desconhecido", Q450)</f>
        <v>Dicamba</v>
      </c>
      <c r="S450" t="s">
        <v>40</v>
      </c>
      <c r="T450" s="4">
        <v>890.36</v>
      </c>
      <c r="U450" s="4">
        <v>25501.29</v>
      </c>
      <c r="V450" s="4">
        <v>71325.36</v>
      </c>
    </row>
    <row r="451" spans="1:22" x14ac:dyDescent="0.25">
      <c r="A451">
        <v>6073</v>
      </c>
      <c r="B451" t="s">
        <v>22</v>
      </c>
      <c r="C451" t="s">
        <v>23</v>
      </c>
      <c r="D451">
        <v>161.93</v>
      </c>
      <c r="E451" s="3">
        <v>44970</v>
      </c>
      <c r="F451" s="3">
        <v>45162</v>
      </c>
      <c r="G451">
        <v>638.12</v>
      </c>
      <c r="H451" t="s">
        <v>30</v>
      </c>
      <c r="I451">
        <v>6.63</v>
      </c>
      <c r="J451" s="6" cm="1">
        <f t="array" ref="J451">IF(ISBLANK(I451),
    IFERROR(MEDIAN(IF($C$2:$C$10000=C451, $I$2:$I$10000)),""),
    I451
)</f>
        <v>6.63</v>
      </c>
      <c r="K451">
        <v>903.4</v>
      </c>
      <c r="L451" cm="1">
        <f t="array" ref="L451">IF(ISBLANK(K451),
    IFERROR(MEDIAN(IF($B$2:$B$10000=B451, $K$2:$K$10000)),""),
    K451
)</f>
        <v>903.4</v>
      </c>
      <c r="M451">
        <v>32.700000000000003</v>
      </c>
      <c r="N451">
        <v>96</v>
      </c>
      <c r="O451" s="7" cm="1">
        <f t="array" ref="O451">IF(ISBLANK(N451),
    IFERROR(AVERAGE(IF($C$2:$C$10000=C451, $N$2:$N$10000)),""),
    N451
)</f>
        <v>96</v>
      </c>
      <c r="P451" t="b">
        <v>0</v>
      </c>
      <c r="Q451" t="s">
        <v>35</v>
      </c>
      <c r="R451" t="str">
        <f t="shared" si="7"/>
        <v>Sem Aplicação</v>
      </c>
      <c r="S451" t="s">
        <v>41</v>
      </c>
      <c r="T451" s="4">
        <v>904.07</v>
      </c>
      <c r="U451" s="4">
        <v>250996.58</v>
      </c>
      <c r="V451" s="4">
        <v>325908.57</v>
      </c>
    </row>
    <row r="452" spans="1:22" x14ac:dyDescent="0.25">
      <c r="A452">
        <v>6104</v>
      </c>
      <c r="B452" t="s">
        <v>21</v>
      </c>
      <c r="C452" t="s">
        <v>29</v>
      </c>
      <c r="D452">
        <v>110.25</v>
      </c>
      <c r="E452" s="3">
        <v>44978</v>
      </c>
      <c r="F452" s="3">
        <v>45170</v>
      </c>
      <c r="G452">
        <v>284.52999999999997</v>
      </c>
      <c r="H452" t="s">
        <v>31</v>
      </c>
      <c r="J452" s="6" cm="1">
        <f t="array" ref="J452">IF(ISBLANK(I452),
    IFERROR(MEDIAN(IF($C$2:$C$10000=C452, $I$2:$I$10000)),""),
    I452
)</f>
        <v>5.96</v>
      </c>
      <c r="K452">
        <v>542.5</v>
      </c>
      <c r="L452" cm="1">
        <f t="array" ref="L452">IF(ISBLANK(K452),
    IFERROR(MEDIAN(IF($B$2:$B$10000=B452, $K$2:$K$10000)),""),
    K452
)</f>
        <v>542.5</v>
      </c>
      <c r="M452">
        <v>19.3</v>
      </c>
      <c r="N452">
        <v>560.4</v>
      </c>
      <c r="O452" s="7" cm="1">
        <f t="array" ref="O452">IF(ISBLANK(N452),
    IFERROR(AVERAGE(IF($C$2:$C$10000=C452, $N$2:$N$10000)),""),
    N452
)</f>
        <v>560.4</v>
      </c>
      <c r="P452" t="b">
        <v>1</v>
      </c>
      <c r="Q452" t="s">
        <v>37</v>
      </c>
      <c r="R452" t="str">
        <f t="shared" si="7"/>
        <v>Glifosato</v>
      </c>
      <c r="S452" t="s">
        <v>39</v>
      </c>
      <c r="T452" s="4">
        <v>63.68</v>
      </c>
      <c r="U452" s="4">
        <v>128368.18</v>
      </c>
      <c r="V452" s="4">
        <v>-110249.31</v>
      </c>
    </row>
    <row r="453" spans="1:22" x14ac:dyDescent="0.25">
      <c r="A453">
        <v>3143</v>
      </c>
      <c r="B453" t="s">
        <v>20</v>
      </c>
      <c r="C453" t="s">
        <v>26</v>
      </c>
      <c r="D453">
        <v>238.7</v>
      </c>
      <c r="E453" s="3">
        <v>45002</v>
      </c>
      <c r="F453" s="3">
        <v>45218</v>
      </c>
      <c r="G453">
        <v>935.35</v>
      </c>
      <c r="H453" t="s">
        <v>32</v>
      </c>
      <c r="I453">
        <v>7.06</v>
      </c>
      <c r="J453" s="6" cm="1">
        <f t="array" ref="J453">IF(ISBLANK(I453),
    IFERROR(MEDIAN(IF($C$2:$C$10000=C453, $I$2:$I$10000)),""),
    I453
)</f>
        <v>7.06</v>
      </c>
      <c r="K453">
        <v>1172.0999999999999</v>
      </c>
      <c r="L453" cm="1">
        <f t="array" ref="L453">IF(ISBLANK(K453),
    IFERROR(MEDIAN(IF($B$2:$B$10000=B453, $K$2:$K$10000)),""),
    K453
)</f>
        <v>1172.0999999999999</v>
      </c>
      <c r="M453">
        <v>26.8</v>
      </c>
      <c r="N453">
        <v>293.5</v>
      </c>
      <c r="O453" s="7" cm="1">
        <f t="array" ref="O453">IF(ISBLANK(N453),
    IFERROR(AVERAGE(IF($C$2:$C$10000=C453, $N$2:$N$10000)),""),
    N453
)</f>
        <v>293.5</v>
      </c>
      <c r="P453" t="b">
        <v>1</v>
      </c>
      <c r="Q453" t="s">
        <v>37</v>
      </c>
      <c r="R453" t="str">
        <f t="shared" si="7"/>
        <v>Glifosato</v>
      </c>
      <c r="S453" t="s">
        <v>39</v>
      </c>
      <c r="T453" s="4">
        <v>119</v>
      </c>
      <c r="U453" s="4">
        <v>309247.35999999999</v>
      </c>
      <c r="V453" s="4">
        <v>-197940.71</v>
      </c>
    </row>
    <row r="454" spans="1:22" x14ac:dyDescent="0.25">
      <c r="A454">
        <v>7806</v>
      </c>
      <c r="B454" t="s">
        <v>22</v>
      </c>
      <c r="C454" t="s">
        <v>26</v>
      </c>
      <c r="D454">
        <v>228.65</v>
      </c>
      <c r="E454" s="3">
        <v>44942</v>
      </c>
      <c r="F454" s="3">
        <v>45033</v>
      </c>
      <c r="G454">
        <v>1436.62</v>
      </c>
      <c r="H454" t="s">
        <v>32</v>
      </c>
      <c r="I454">
        <v>5.86</v>
      </c>
      <c r="J454" s="6" cm="1">
        <f t="array" ref="J454">IF(ISBLANK(I454),
    IFERROR(MEDIAN(IF($C$2:$C$10000=C454, $I$2:$I$10000)),""),
    I454
)</f>
        <v>5.86</v>
      </c>
      <c r="K454">
        <v>1614.7</v>
      </c>
      <c r="L454" cm="1">
        <f t="array" ref="L454">IF(ISBLANK(K454),
    IFERROR(MEDIAN(IF($B$2:$B$10000=B454, $K$2:$K$10000)),""),
    K454
)</f>
        <v>1614.7</v>
      </c>
      <c r="M454">
        <v>26.1</v>
      </c>
      <c r="N454">
        <v>467</v>
      </c>
      <c r="O454" s="7" cm="1">
        <f t="array" ref="O454">IF(ISBLANK(N454),
    IFERROR(AVERAGE(IF($C$2:$C$10000=C454, $N$2:$N$10000)),""),
    N454
)</f>
        <v>467</v>
      </c>
      <c r="P454" t="b">
        <v>1</v>
      </c>
      <c r="Q454" t="s">
        <v>36</v>
      </c>
      <c r="R454" t="str">
        <f t="shared" si="7"/>
        <v>2,4-D</v>
      </c>
      <c r="S454" t="s">
        <v>40</v>
      </c>
      <c r="T454" s="4">
        <v>116.46</v>
      </c>
      <c r="U454" s="4">
        <v>158361.16</v>
      </c>
      <c r="V454" s="4">
        <v>8947.61</v>
      </c>
    </row>
    <row r="455" spans="1:22" x14ac:dyDescent="0.25">
      <c r="A455">
        <v>8357</v>
      </c>
      <c r="B455" t="s">
        <v>19</v>
      </c>
      <c r="C455" t="s">
        <v>23</v>
      </c>
      <c r="D455">
        <v>273.63</v>
      </c>
      <c r="E455" s="3">
        <v>45027</v>
      </c>
      <c r="F455" s="3">
        <v>45150</v>
      </c>
      <c r="G455">
        <v>1559.4</v>
      </c>
      <c r="H455" t="s">
        <v>31</v>
      </c>
      <c r="I455">
        <v>7.5</v>
      </c>
      <c r="J455" s="6" cm="1">
        <f t="array" ref="J455">IF(ISBLANK(I455),
    IFERROR(MEDIAN(IF($C$2:$C$10000=C455, $I$2:$I$10000)),""),
    I455
)</f>
        <v>7.5</v>
      </c>
      <c r="K455">
        <v>1152.7</v>
      </c>
      <c r="L455" cm="1">
        <f t="array" ref="L455">IF(ISBLANK(K455),
    IFERROR(MEDIAN(IF($B$2:$B$10000=B455, $K$2:$K$10000)),""),
    K455
)</f>
        <v>1152.7</v>
      </c>
      <c r="M455">
        <v>18.899999999999999</v>
      </c>
      <c r="N455">
        <v>119</v>
      </c>
      <c r="O455" s="7" cm="1">
        <f t="array" ref="O455">IF(ISBLANK(N455),
    IFERROR(AVERAGE(IF($C$2:$C$10000=C455, $N$2:$N$10000)),""),
    N455
)</f>
        <v>119</v>
      </c>
      <c r="P455" t="b">
        <v>1</v>
      </c>
      <c r="Q455" t="s">
        <v>38</v>
      </c>
      <c r="R455" t="str">
        <f t="shared" si="7"/>
        <v>Atrazina</v>
      </c>
      <c r="S455" t="s">
        <v>40</v>
      </c>
      <c r="T455" s="4">
        <v>898.68</v>
      </c>
      <c r="U455" s="4">
        <v>546173.06999999995</v>
      </c>
      <c r="V455" s="4">
        <v>855228.52</v>
      </c>
    </row>
    <row r="456" spans="1:22" x14ac:dyDescent="0.25">
      <c r="A456">
        <v>4440</v>
      </c>
      <c r="B456" t="s">
        <v>19</v>
      </c>
      <c r="C456" t="s">
        <v>25</v>
      </c>
      <c r="D456">
        <v>9.3699999999999992</v>
      </c>
      <c r="E456" s="3">
        <v>44942</v>
      </c>
      <c r="F456" s="3">
        <v>45131</v>
      </c>
      <c r="G456">
        <v>58.17</v>
      </c>
      <c r="H456" t="s">
        <v>30</v>
      </c>
      <c r="J456" s="6" cm="1">
        <f t="array" ref="J456">IF(ISBLANK(I456),
    IFERROR(MEDIAN(IF($C$2:$C$10000=C456, $I$2:$I$10000)),""),
    I456
)</f>
        <v>5.9350000000000005</v>
      </c>
      <c r="K456">
        <v>914.7</v>
      </c>
      <c r="L456" cm="1">
        <f t="array" ref="L456">IF(ISBLANK(K456),
    IFERROR(MEDIAN(IF($B$2:$B$10000=B456, $K$2:$K$10000)),""),
    K456
)</f>
        <v>914.7</v>
      </c>
      <c r="M456">
        <v>19.399999999999999</v>
      </c>
      <c r="N456">
        <v>559.6</v>
      </c>
      <c r="O456" s="7" cm="1">
        <f t="array" ref="O456">IF(ISBLANK(N456),
    IFERROR(AVERAGE(IF($C$2:$C$10000=C456, $N$2:$N$10000)),""),
    N456
)</f>
        <v>559.6</v>
      </c>
      <c r="P456" t="b">
        <v>0</v>
      </c>
      <c r="Q456" t="s">
        <v>35</v>
      </c>
      <c r="R456" t="str">
        <f t="shared" si="7"/>
        <v>Sem Aplicação</v>
      </c>
      <c r="S456" t="s">
        <v>40</v>
      </c>
      <c r="T456" s="4">
        <v>88.73</v>
      </c>
      <c r="U456" s="4">
        <v>15534.34</v>
      </c>
      <c r="V456" s="4">
        <v>-10372.92</v>
      </c>
    </row>
    <row r="457" spans="1:22" x14ac:dyDescent="0.25">
      <c r="A457">
        <v>4766</v>
      </c>
      <c r="B457" t="s">
        <v>18</v>
      </c>
      <c r="C457" t="s">
        <v>29</v>
      </c>
      <c r="D457">
        <v>243.69</v>
      </c>
      <c r="E457" s="3">
        <v>45007</v>
      </c>
      <c r="F457" s="3">
        <v>45231</v>
      </c>
      <c r="G457">
        <v>1348.01</v>
      </c>
      <c r="H457" t="s">
        <v>31</v>
      </c>
      <c r="I457">
        <v>4.83</v>
      </c>
      <c r="J457" s="6" cm="1">
        <f t="array" ref="J457">IF(ISBLANK(I457),
    IFERROR(MEDIAN(IF($C$2:$C$10000=C457, $I$2:$I$10000)),""),
    I457
)</f>
        <v>4.83</v>
      </c>
      <c r="K457">
        <v>1475</v>
      </c>
      <c r="L457" cm="1">
        <f t="array" ref="L457">IF(ISBLANK(K457),
    IFERROR(MEDIAN(IF($B$2:$B$10000=B457, $K$2:$K$10000)),""),
    K457
)</f>
        <v>1475</v>
      </c>
      <c r="M457">
        <v>24.1</v>
      </c>
      <c r="N457">
        <v>68.599999999999994</v>
      </c>
      <c r="O457" s="7" cm="1">
        <f t="array" ref="O457">IF(ISBLANK(N457),
    IFERROR(AVERAGE(IF($C$2:$C$10000=C457, $N$2:$N$10000)),""),
    N457
)</f>
        <v>68.599999999999994</v>
      </c>
      <c r="P457" t="b">
        <v>1</v>
      </c>
      <c r="Q457" t="s">
        <v>36</v>
      </c>
      <c r="R457" t="str">
        <f t="shared" si="7"/>
        <v>2,4-D</v>
      </c>
      <c r="S457" t="s">
        <v>41</v>
      </c>
      <c r="T457" s="4">
        <v>62.07</v>
      </c>
      <c r="U457" s="4">
        <v>268289.2</v>
      </c>
      <c r="V457" s="4">
        <v>-184618.22</v>
      </c>
    </row>
    <row r="458" spans="1:22" x14ac:dyDescent="0.25">
      <c r="A458">
        <v>6644</v>
      </c>
      <c r="B458" t="s">
        <v>19</v>
      </c>
      <c r="C458" t="s">
        <v>26</v>
      </c>
      <c r="D458">
        <v>281.85000000000002</v>
      </c>
      <c r="E458" s="3">
        <v>44981</v>
      </c>
      <c r="F458" s="3">
        <v>45173</v>
      </c>
      <c r="G458">
        <v>922.71</v>
      </c>
      <c r="H458" t="s">
        <v>31</v>
      </c>
      <c r="I458">
        <v>5.41</v>
      </c>
      <c r="J458" s="6" cm="1">
        <f t="array" ref="J458">IF(ISBLANK(I458),
    IFERROR(MEDIAN(IF($C$2:$C$10000=C458, $I$2:$I$10000)),""),
    I458
)</f>
        <v>5.41</v>
      </c>
      <c r="K458">
        <v>1396.9</v>
      </c>
      <c r="L458" cm="1">
        <f t="array" ref="L458">IF(ISBLANK(K458),
    IFERROR(MEDIAN(IF($B$2:$B$10000=B458, $K$2:$K$10000)),""),
    K458
)</f>
        <v>1396.9</v>
      </c>
      <c r="M458">
        <v>20.100000000000001</v>
      </c>
      <c r="N458">
        <v>73.2</v>
      </c>
      <c r="O458" s="7" cm="1">
        <f t="array" ref="O458">IF(ISBLANK(N458),
    IFERROR(AVERAGE(IF($C$2:$C$10000=C458, $N$2:$N$10000)),""),
    N458
)</f>
        <v>73.2</v>
      </c>
      <c r="P458" t="b">
        <v>1</v>
      </c>
      <c r="Q458" t="s">
        <v>34</v>
      </c>
      <c r="R458" t="str">
        <f t="shared" si="7"/>
        <v>Dicamba</v>
      </c>
      <c r="S458" t="s">
        <v>39</v>
      </c>
      <c r="T458" s="4">
        <v>124.63</v>
      </c>
      <c r="U458" s="4">
        <v>381889.72</v>
      </c>
      <c r="V458" s="4">
        <v>-266892.37</v>
      </c>
    </row>
    <row r="459" spans="1:22" x14ac:dyDescent="0.25">
      <c r="A459">
        <v>3914</v>
      </c>
      <c r="B459" t="s">
        <v>18</v>
      </c>
      <c r="C459" t="s">
        <v>23</v>
      </c>
      <c r="D459">
        <v>237.84</v>
      </c>
      <c r="E459" s="3">
        <v>44987</v>
      </c>
      <c r="F459" s="3">
        <v>45139</v>
      </c>
      <c r="G459">
        <v>1322.44</v>
      </c>
      <c r="H459" t="s">
        <v>33</v>
      </c>
      <c r="I459">
        <v>4.58</v>
      </c>
      <c r="J459" s="6" cm="1">
        <f t="array" ref="J459">IF(ISBLANK(I459),
    IFERROR(MEDIAN(IF($C$2:$C$10000=C459, $I$2:$I$10000)),""),
    I459
)</f>
        <v>4.58</v>
      </c>
      <c r="K459">
        <v>787.3</v>
      </c>
      <c r="L459" cm="1">
        <f t="array" ref="L459">IF(ISBLANK(K459),
    IFERROR(MEDIAN(IF($B$2:$B$10000=B459, $K$2:$K$10000)),""),
    K459
)</f>
        <v>787.3</v>
      </c>
      <c r="M459">
        <v>25.6</v>
      </c>
      <c r="N459">
        <v>80</v>
      </c>
      <c r="O459" s="7" cm="1">
        <f t="array" ref="O459">IF(ISBLANK(N459),
    IFERROR(AVERAGE(IF($C$2:$C$10000=C459, $N$2:$N$10000)),""),
    N459
)</f>
        <v>80</v>
      </c>
      <c r="P459" t="b">
        <v>0</v>
      </c>
      <c r="Q459" t="s">
        <v>35</v>
      </c>
      <c r="R459" t="str">
        <f t="shared" si="7"/>
        <v>Sem Aplicação</v>
      </c>
      <c r="S459" t="s">
        <v>39</v>
      </c>
      <c r="T459" s="4">
        <v>894.59</v>
      </c>
      <c r="U459" s="4">
        <v>339653.53</v>
      </c>
      <c r="V459" s="4">
        <v>843388.07</v>
      </c>
    </row>
    <row r="460" spans="1:22" x14ac:dyDescent="0.25">
      <c r="A460">
        <v>5968</v>
      </c>
      <c r="B460" t="s">
        <v>21</v>
      </c>
      <c r="C460" t="s">
        <v>29</v>
      </c>
      <c r="D460">
        <v>43.41</v>
      </c>
      <c r="E460" s="3">
        <v>45021</v>
      </c>
      <c r="F460" s="3">
        <v>45165</v>
      </c>
      <c r="G460">
        <v>265.43</v>
      </c>
      <c r="H460" t="s">
        <v>33</v>
      </c>
      <c r="I460">
        <v>6.85</v>
      </c>
      <c r="J460" s="6" cm="1">
        <f t="array" ref="J460">IF(ISBLANK(I460),
    IFERROR(MEDIAN(IF($C$2:$C$10000=C460, $I$2:$I$10000)),""),
    I460
)</f>
        <v>6.85</v>
      </c>
      <c r="K460">
        <v>1166.5999999999999</v>
      </c>
      <c r="L460" cm="1">
        <f t="array" ref="L460">IF(ISBLANK(K460),
    IFERROR(MEDIAN(IF($B$2:$B$10000=B460, $K$2:$K$10000)),""),
    K460
)</f>
        <v>1166.5999999999999</v>
      </c>
      <c r="M460">
        <v>27.7</v>
      </c>
      <c r="N460">
        <v>106.9</v>
      </c>
      <c r="O460" s="7" cm="1">
        <f t="array" ref="O460">IF(ISBLANK(N460),
    IFERROR(AVERAGE(IF($C$2:$C$10000=C460, $N$2:$N$10000)),""),
    N460
)</f>
        <v>106.9</v>
      </c>
      <c r="P460" t="b">
        <v>0</v>
      </c>
      <c r="Q460" t="s">
        <v>35</v>
      </c>
      <c r="R460" t="str">
        <f t="shared" si="7"/>
        <v>Sem Aplicação</v>
      </c>
      <c r="S460" t="s">
        <v>40</v>
      </c>
      <c r="T460" s="4">
        <v>51.9</v>
      </c>
      <c r="U460" s="4">
        <v>84265.279999999999</v>
      </c>
      <c r="V460" s="4">
        <v>-70489.460000000006</v>
      </c>
    </row>
    <row r="461" spans="1:22" x14ac:dyDescent="0.25">
      <c r="A461">
        <v>6917</v>
      </c>
      <c r="B461" t="s">
        <v>21</v>
      </c>
      <c r="C461" t="s">
        <v>25</v>
      </c>
      <c r="D461">
        <v>28.98</v>
      </c>
      <c r="E461" s="3">
        <v>45005</v>
      </c>
      <c r="F461" s="3">
        <v>45205</v>
      </c>
      <c r="G461">
        <v>180.7</v>
      </c>
      <c r="H461" t="s">
        <v>30</v>
      </c>
      <c r="I461">
        <v>4.66</v>
      </c>
      <c r="J461" s="6" cm="1">
        <f t="array" ref="J461">IF(ISBLANK(I461),
    IFERROR(MEDIAN(IF($C$2:$C$10000=C461, $I$2:$I$10000)),""),
    I461
)</f>
        <v>4.66</v>
      </c>
      <c r="K461">
        <v>1367.7</v>
      </c>
      <c r="L461" cm="1">
        <f t="array" ref="L461">IF(ISBLANK(K461),
    IFERROR(MEDIAN(IF($B$2:$B$10000=B461, $K$2:$K$10000)),""),
    K461
)</f>
        <v>1367.7</v>
      </c>
      <c r="M461">
        <v>29.1</v>
      </c>
      <c r="N461">
        <v>317.8</v>
      </c>
      <c r="O461" s="7" cm="1">
        <f t="array" ref="O461">IF(ISBLANK(N461),
    IFERROR(AVERAGE(IF($C$2:$C$10000=C461, $N$2:$N$10000)),""),
    N461
)</f>
        <v>317.8</v>
      </c>
      <c r="P461" t="b">
        <v>1</v>
      </c>
      <c r="Q461" t="s">
        <v>34</v>
      </c>
      <c r="R461" t="str">
        <f t="shared" si="7"/>
        <v>Dicamba</v>
      </c>
      <c r="S461" t="s">
        <v>40</v>
      </c>
      <c r="T461" s="4">
        <v>71.66</v>
      </c>
      <c r="U461" s="4">
        <v>47891.85</v>
      </c>
      <c r="V461" s="4">
        <v>-34942.89</v>
      </c>
    </row>
    <row r="462" spans="1:22" x14ac:dyDescent="0.25">
      <c r="A462">
        <v>9787</v>
      </c>
      <c r="B462" t="s">
        <v>21</v>
      </c>
      <c r="C462" t="s">
        <v>23</v>
      </c>
      <c r="D462">
        <v>11.15</v>
      </c>
      <c r="E462" s="3">
        <v>45003</v>
      </c>
      <c r="F462" s="3">
        <v>45204</v>
      </c>
      <c r="G462">
        <v>54.81</v>
      </c>
      <c r="H462" t="s">
        <v>32</v>
      </c>
      <c r="I462">
        <v>6.75</v>
      </c>
      <c r="J462" s="6" cm="1">
        <f t="array" ref="J462">IF(ISBLANK(I462),
    IFERROR(MEDIAN(IF($C$2:$C$10000=C462, $I$2:$I$10000)),""),
    I462
)</f>
        <v>6.75</v>
      </c>
      <c r="K462">
        <v>592.70000000000005</v>
      </c>
      <c r="L462" cm="1">
        <f t="array" ref="L462">IF(ISBLANK(K462),
    IFERROR(MEDIAN(IF($B$2:$B$10000=B462, $K$2:$K$10000)),""),
    K462
)</f>
        <v>592.70000000000005</v>
      </c>
      <c r="M462">
        <v>26.7</v>
      </c>
      <c r="N462">
        <v>483.6</v>
      </c>
      <c r="O462" s="7" cm="1">
        <f t="array" ref="O462">IF(ISBLANK(N462),
    IFERROR(AVERAGE(IF($C$2:$C$10000=C462, $N$2:$N$10000)),""),
    N462
)</f>
        <v>483.6</v>
      </c>
      <c r="P462" t="b">
        <v>0</v>
      </c>
      <c r="Q462" t="s">
        <v>35</v>
      </c>
      <c r="R462" t="str">
        <f t="shared" si="7"/>
        <v>Sem Aplicação</v>
      </c>
      <c r="S462" t="s">
        <v>39</v>
      </c>
      <c r="T462" s="4">
        <v>899.44</v>
      </c>
      <c r="U462" s="4">
        <v>11423.18</v>
      </c>
      <c r="V462" s="4">
        <v>37875.129999999997</v>
      </c>
    </row>
    <row r="463" spans="1:22" x14ac:dyDescent="0.25">
      <c r="A463">
        <v>1728</v>
      </c>
      <c r="B463" t="s">
        <v>20</v>
      </c>
      <c r="C463" t="s">
        <v>24</v>
      </c>
      <c r="D463">
        <v>190.48</v>
      </c>
      <c r="E463" s="3">
        <v>44966</v>
      </c>
      <c r="F463" s="3">
        <v>45147</v>
      </c>
      <c r="G463">
        <v>487.03</v>
      </c>
      <c r="H463" t="s">
        <v>33</v>
      </c>
      <c r="I463">
        <v>4.66</v>
      </c>
      <c r="J463" s="6" cm="1">
        <f t="array" ref="J463">IF(ISBLANK(I463),
    IFERROR(MEDIAN(IF($C$2:$C$10000=C463, $I$2:$I$10000)),""),
    I463
)</f>
        <v>4.66</v>
      </c>
      <c r="K463">
        <v>786</v>
      </c>
      <c r="L463" cm="1">
        <f t="array" ref="L463">IF(ISBLANK(K463),
    IFERROR(MEDIAN(IF($B$2:$B$10000=B463, $K$2:$K$10000)),""),
    K463
)</f>
        <v>786</v>
      </c>
      <c r="M463">
        <v>24.1</v>
      </c>
      <c r="N463">
        <v>206.7</v>
      </c>
      <c r="O463" s="7" cm="1">
        <f t="array" ref="O463">IF(ISBLANK(N463),
    IFERROR(AVERAGE(IF($C$2:$C$10000=C463, $N$2:$N$10000)),""),
    N463
)</f>
        <v>206.7</v>
      </c>
      <c r="P463" t="b">
        <v>0</v>
      </c>
      <c r="Q463" t="s">
        <v>35</v>
      </c>
      <c r="R463" t="str">
        <f t="shared" si="7"/>
        <v>Sem Aplicação</v>
      </c>
      <c r="S463" t="s">
        <v>39</v>
      </c>
      <c r="T463" s="4">
        <v>164.33</v>
      </c>
      <c r="U463" s="4">
        <v>374590.07</v>
      </c>
      <c r="V463" s="4">
        <v>-294556.43</v>
      </c>
    </row>
    <row r="464" spans="1:22" x14ac:dyDescent="0.25">
      <c r="A464">
        <v>2365</v>
      </c>
      <c r="B464" t="s">
        <v>20</v>
      </c>
      <c r="C464" t="s">
        <v>28</v>
      </c>
      <c r="D464">
        <v>190.75</v>
      </c>
      <c r="E464" s="3">
        <v>45017</v>
      </c>
      <c r="F464" s="3">
        <v>45150</v>
      </c>
      <c r="G464">
        <v>324.02</v>
      </c>
      <c r="H464" t="s">
        <v>33</v>
      </c>
      <c r="I464">
        <v>5.26</v>
      </c>
      <c r="J464" s="6" cm="1">
        <f t="array" ref="J464">IF(ISBLANK(I464),
    IFERROR(MEDIAN(IF($C$2:$C$10000=C464, $I$2:$I$10000)),""),
    I464
)</f>
        <v>5.26</v>
      </c>
      <c r="K464">
        <v>369.2</v>
      </c>
      <c r="L464" cm="1">
        <f t="array" ref="L464">IF(ISBLANK(K464),
    IFERROR(MEDIAN(IF($B$2:$B$10000=B464, $K$2:$K$10000)),""),
    K464
)</f>
        <v>369.2</v>
      </c>
      <c r="M464">
        <v>20.100000000000001</v>
      </c>
      <c r="N464">
        <v>460.2</v>
      </c>
      <c r="O464" s="7" cm="1">
        <f t="array" ref="O464">IF(ISBLANK(N464),
    IFERROR(AVERAGE(IF($C$2:$C$10000=C464, $N$2:$N$10000)),""),
    N464
)</f>
        <v>460.2</v>
      </c>
      <c r="P464" t="b">
        <v>0</v>
      </c>
      <c r="Q464" t="s">
        <v>35</v>
      </c>
      <c r="R464" t="str">
        <f t="shared" si="7"/>
        <v>Sem Aplicação</v>
      </c>
      <c r="S464" t="s">
        <v>39</v>
      </c>
      <c r="T464" s="4">
        <v>355.48</v>
      </c>
      <c r="U464" s="4">
        <v>181726.47</v>
      </c>
      <c r="V464" s="4">
        <v>-66543.839999999997</v>
      </c>
    </row>
    <row r="465" spans="1:22" x14ac:dyDescent="0.25">
      <c r="A465">
        <v>5492</v>
      </c>
      <c r="B465" t="s">
        <v>18</v>
      </c>
      <c r="C465" t="s">
        <v>25</v>
      </c>
      <c r="D465">
        <v>296.14</v>
      </c>
      <c r="E465" s="3">
        <v>44947</v>
      </c>
      <c r="F465" s="3">
        <v>45175</v>
      </c>
      <c r="G465">
        <v>662.17</v>
      </c>
      <c r="H465" t="s">
        <v>30</v>
      </c>
      <c r="I465">
        <v>7.02</v>
      </c>
      <c r="J465" s="6" cm="1">
        <f t="array" ref="J465">IF(ISBLANK(I465),
    IFERROR(MEDIAN(IF($C$2:$C$10000=C465, $I$2:$I$10000)),""),
    I465
)</f>
        <v>7.02</v>
      </c>
      <c r="K465">
        <v>1780.3</v>
      </c>
      <c r="L465" cm="1">
        <f t="array" ref="L465">IF(ISBLANK(K465),
    IFERROR(MEDIAN(IF($B$2:$B$10000=B465, $K$2:$K$10000)),""),
    K465
)</f>
        <v>1780.3</v>
      </c>
      <c r="M465">
        <v>22</v>
      </c>
      <c r="N465">
        <v>475.7</v>
      </c>
      <c r="O465" s="7" cm="1">
        <f t="array" ref="O465">IF(ISBLANK(N465),
    IFERROR(AVERAGE(IF($C$2:$C$10000=C465, $N$2:$N$10000)),""),
    N465
)</f>
        <v>475.7</v>
      </c>
      <c r="P465" t="b">
        <v>1</v>
      </c>
      <c r="Q465" t="s">
        <v>38</v>
      </c>
      <c r="R465" t="str">
        <f t="shared" si="7"/>
        <v>Atrazina</v>
      </c>
      <c r="S465" t="s">
        <v>41</v>
      </c>
      <c r="T465" s="4">
        <v>84.41</v>
      </c>
      <c r="U465" s="4">
        <v>404355.21</v>
      </c>
      <c r="V465" s="4">
        <v>-348461.44</v>
      </c>
    </row>
    <row r="466" spans="1:22" x14ac:dyDescent="0.25">
      <c r="A466">
        <v>1698</v>
      </c>
      <c r="B466" t="s">
        <v>19</v>
      </c>
      <c r="C466" t="s">
        <v>27</v>
      </c>
      <c r="D466">
        <v>122.42</v>
      </c>
      <c r="E466" s="3">
        <v>44992</v>
      </c>
      <c r="F466" s="3">
        <v>45164</v>
      </c>
      <c r="G466">
        <v>774.64</v>
      </c>
      <c r="H466" t="s">
        <v>31</v>
      </c>
      <c r="I466">
        <v>7.35</v>
      </c>
      <c r="J466" s="6" cm="1">
        <f t="array" ref="J466">IF(ISBLANK(I466),
    IFERROR(MEDIAN(IF($C$2:$C$10000=C466, $I$2:$I$10000)),""),
    I466
)</f>
        <v>7.35</v>
      </c>
      <c r="K466">
        <v>337.4</v>
      </c>
      <c r="L466" cm="1">
        <f t="array" ref="L466">IF(ISBLANK(K466),
    IFERROR(MEDIAN(IF($B$2:$B$10000=B466, $K$2:$K$10000)),""),
    K466
)</f>
        <v>337.4</v>
      </c>
      <c r="M466">
        <v>24.7</v>
      </c>
      <c r="N466">
        <v>549.6</v>
      </c>
      <c r="O466" s="7" cm="1">
        <f t="array" ref="O466">IF(ISBLANK(N466),
    IFERROR(AVERAGE(IF($C$2:$C$10000=C466, $N$2:$N$10000)),""),
    N466
)</f>
        <v>549.6</v>
      </c>
      <c r="P466" t="b">
        <v>0</v>
      </c>
      <c r="Q466" t="s">
        <v>35</v>
      </c>
      <c r="R466" t="str">
        <f t="shared" si="7"/>
        <v>Sem Aplicação</v>
      </c>
      <c r="S466" t="s">
        <v>41</v>
      </c>
      <c r="T466" s="4">
        <v>158.26</v>
      </c>
      <c r="U466" s="4">
        <v>189873.61</v>
      </c>
      <c r="V466" s="4">
        <v>-67279.08</v>
      </c>
    </row>
    <row r="467" spans="1:22" x14ac:dyDescent="0.25">
      <c r="A467">
        <v>8186</v>
      </c>
      <c r="B467" t="s">
        <v>19</v>
      </c>
      <c r="C467" t="s">
        <v>27</v>
      </c>
      <c r="D467">
        <v>102.91</v>
      </c>
      <c r="E467" s="3">
        <v>44934</v>
      </c>
      <c r="F467" s="3">
        <v>45142</v>
      </c>
      <c r="G467">
        <v>392.14</v>
      </c>
      <c r="H467" t="s">
        <v>33</v>
      </c>
      <c r="I467">
        <v>5.74</v>
      </c>
      <c r="J467" s="6" cm="1">
        <f t="array" ref="J467">IF(ISBLANK(I467),
    IFERROR(MEDIAN(IF($C$2:$C$10000=C467, $I$2:$I$10000)),""),
    I467
)</f>
        <v>5.74</v>
      </c>
      <c r="K467">
        <v>469.8</v>
      </c>
      <c r="L467" cm="1">
        <f t="array" ref="L467">IF(ISBLANK(K467),
    IFERROR(MEDIAN(IF($B$2:$B$10000=B467, $K$2:$K$10000)),""),
    K467
)</f>
        <v>469.8</v>
      </c>
      <c r="M467">
        <v>32.799999999999997</v>
      </c>
      <c r="N467">
        <v>132.1</v>
      </c>
      <c r="O467" s="7" cm="1">
        <f t="array" ref="O467">IF(ISBLANK(N467),
    IFERROR(AVERAGE(IF($C$2:$C$10000=C467, $N$2:$N$10000)),""),
    N467
)</f>
        <v>132.1</v>
      </c>
      <c r="P467" t="b">
        <v>1</v>
      </c>
      <c r="Q467" t="s">
        <v>37</v>
      </c>
      <c r="R467" t="str">
        <f t="shared" si="7"/>
        <v>Glifosato</v>
      </c>
      <c r="S467" t="s">
        <v>39</v>
      </c>
      <c r="T467" s="4">
        <v>141.04</v>
      </c>
      <c r="U467" s="4">
        <v>93307.33</v>
      </c>
      <c r="V467" s="4">
        <v>-37999.9</v>
      </c>
    </row>
    <row r="468" spans="1:22" x14ac:dyDescent="0.25">
      <c r="A468">
        <v>1395</v>
      </c>
      <c r="B468" t="s">
        <v>21</v>
      </c>
      <c r="C468" t="s">
        <v>25</v>
      </c>
      <c r="D468">
        <v>189.21</v>
      </c>
      <c r="E468" s="3">
        <v>45032</v>
      </c>
      <c r="F468" s="3">
        <v>45154</v>
      </c>
      <c r="G468">
        <v>1092.67</v>
      </c>
      <c r="H468" t="s">
        <v>32</v>
      </c>
      <c r="I468">
        <v>7.41</v>
      </c>
      <c r="J468" s="6" cm="1">
        <f t="array" ref="J468">IF(ISBLANK(I468),
    IFERROR(MEDIAN(IF($C$2:$C$10000=C468, $I$2:$I$10000)),""),
    I468
)</f>
        <v>7.41</v>
      </c>
      <c r="K468">
        <v>967.7</v>
      </c>
      <c r="L468" cm="1">
        <f t="array" ref="L468">IF(ISBLANK(K468),
    IFERROR(MEDIAN(IF($B$2:$B$10000=B468, $K$2:$K$10000)),""),
    K468
)</f>
        <v>967.7</v>
      </c>
      <c r="M468">
        <v>21.2</v>
      </c>
      <c r="N468">
        <v>124.5</v>
      </c>
      <c r="O468" s="7" cm="1">
        <f t="array" ref="O468">IF(ISBLANK(N468),
    IFERROR(AVERAGE(IF($C$2:$C$10000=C468, $N$2:$N$10000)),""),
    N468
)</f>
        <v>124.5</v>
      </c>
      <c r="P468" t="b">
        <v>1</v>
      </c>
      <c r="Q468" t="s">
        <v>37</v>
      </c>
      <c r="R468" t="str">
        <f t="shared" si="7"/>
        <v>Glifosato</v>
      </c>
      <c r="S468" t="s">
        <v>39</v>
      </c>
      <c r="T468" s="4">
        <v>87.11</v>
      </c>
      <c r="U468" s="4">
        <v>366034.62</v>
      </c>
      <c r="V468" s="4">
        <v>-270852.14</v>
      </c>
    </row>
    <row r="469" spans="1:22" x14ac:dyDescent="0.25">
      <c r="A469">
        <v>8400</v>
      </c>
      <c r="B469" t="s">
        <v>22</v>
      </c>
      <c r="C469" t="s">
        <v>27</v>
      </c>
      <c r="D469">
        <v>248.55</v>
      </c>
      <c r="E469" s="3">
        <v>44997</v>
      </c>
      <c r="F469" s="3">
        <v>45138</v>
      </c>
      <c r="G469">
        <v>950.76</v>
      </c>
      <c r="H469" t="s">
        <v>30</v>
      </c>
      <c r="I469">
        <v>6.38</v>
      </c>
      <c r="J469" s="6" cm="1">
        <f t="array" ref="J469">IF(ISBLANK(I469),
    IFERROR(MEDIAN(IF($C$2:$C$10000=C469, $I$2:$I$10000)),""),
    I469
)</f>
        <v>6.38</v>
      </c>
      <c r="L469" cm="1">
        <f t="array" ref="L469">IF(ISBLANK(K469),
    IFERROR(MEDIAN(IF($B$2:$B$10000=B469, $K$2:$K$10000)),""),
    K469
)</f>
        <v>936.15</v>
      </c>
      <c r="M469">
        <v>24.6</v>
      </c>
      <c r="N469">
        <v>117.2</v>
      </c>
      <c r="O469" s="7" cm="1">
        <f t="array" ref="O469">IF(ISBLANK(N469),
    IFERROR(AVERAGE(IF($C$2:$C$10000=C469, $N$2:$N$10000)),""),
    N469
)</f>
        <v>117.2</v>
      </c>
      <c r="P469" t="b">
        <v>1</v>
      </c>
      <c r="Q469" t="s">
        <v>36</v>
      </c>
      <c r="R469" t="str">
        <f t="shared" si="7"/>
        <v>2,4-D</v>
      </c>
      <c r="S469" t="s">
        <v>39</v>
      </c>
      <c r="T469" s="4">
        <v>153.21</v>
      </c>
      <c r="U469" s="4">
        <v>204846.17</v>
      </c>
      <c r="V469" s="4">
        <v>-59180.23</v>
      </c>
    </row>
    <row r="470" spans="1:22" x14ac:dyDescent="0.25">
      <c r="A470">
        <v>9082</v>
      </c>
      <c r="B470" t="s">
        <v>20</v>
      </c>
      <c r="C470" t="s">
        <v>26</v>
      </c>
      <c r="D470">
        <v>281.35000000000002</v>
      </c>
      <c r="E470" s="3">
        <v>44936</v>
      </c>
      <c r="F470" s="3">
        <v>45157</v>
      </c>
      <c r="G470">
        <v>1351.63</v>
      </c>
      <c r="H470" t="s">
        <v>33</v>
      </c>
      <c r="I470">
        <v>5.75</v>
      </c>
      <c r="J470" s="6" cm="1">
        <f t="array" ref="J470">IF(ISBLANK(I470),
    IFERROR(MEDIAN(IF($C$2:$C$10000=C470, $I$2:$I$10000)),""),
    I470
)</f>
        <v>5.75</v>
      </c>
      <c r="K470">
        <v>769.4</v>
      </c>
      <c r="L470" cm="1">
        <f t="array" ref="L470">IF(ISBLANK(K470),
    IFERROR(MEDIAN(IF($B$2:$B$10000=B470, $K$2:$K$10000)),""),
    K470
)</f>
        <v>769.4</v>
      </c>
      <c r="M470">
        <v>29.7</v>
      </c>
      <c r="N470">
        <v>247.6</v>
      </c>
      <c r="O470" s="7" cm="1">
        <f t="array" ref="O470">IF(ISBLANK(N470),
    IFERROR(AVERAGE(IF($C$2:$C$10000=C470, $N$2:$N$10000)),""),
    N470
)</f>
        <v>247.6</v>
      </c>
      <c r="P470" t="b">
        <v>1</v>
      </c>
      <c r="Q470" t="s">
        <v>34</v>
      </c>
      <c r="R470" t="str">
        <f t="shared" si="7"/>
        <v>Dicamba</v>
      </c>
      <c r="S470" t="s">
        <v>41</v>
      </c>
      <c r="T470" s="4">
        <v>113.51</v>
      </c>
      <c r="U470" s="4">
        <v>327114.34000000003</v>
      </c>
      <c r="V470" s="4">
        <v>-173690.82</v>
      </c>
    </row>
    <row r="471" spans="1:22" x14ac:dyDescent="0.25">
      <c r="A471">
        <v>5171</v>
      </c>
      <c r="B471" t="s">
        <v>20</v>
      </c>
      <c r="C471" t="s">
        <v>25</v>
      </c>
      <c r="D471">
        <v>241.92</v>
      </c>
      <c r="E471" s="3">
        <v>44983</v>
      </c>
      <c r="F471" s="3">
        <v>45080</v>
      </c>
      <c r="G471">
        <v>392.08</v>
      </c>
      <c r="H471" t="s">
        <v>30</v>
      </c>
      <c r="I471">
        <v>6.91</v>
      </c>
      <c r="J471" s="6" cm="1">
        <f t="array" ref="J471">IF(ISBLANK(I471),
    IFERROR(MEDIAN(IF($C$2:$C$10000=C471, $I$2:$I$10000)),""),
    I471
)</f>
        <v>6.91</v>
      </c>
      <c r="K471">
        <v>1429.8</v>
      </c>
      <c r="L471" cm="1">
        <f t="array" ref="L471">IF(ISBLANK(K471),
    IFERROR(MEDIAN(IF($B$2:$B$10000=B471, $K$2:$K$10000)),""),
    K471
)</f>
        <v>1429.8</v>
      </c>
      <c r="M471">
        <v>29.3</v>
      </c>
      <c r="N471">
        <v>319.2</v>
      </c>
      <c r="O471" s="7" cm="1">
        <f t="array" ref="O471">IF(ISBLANK(N471),
    IFERROR(AVERAGE(IF($C$2:$C$10000=C471, $N$2:$N$10000)),""),
    N471
)</f>
        <v>319.2</v>
      </c>
      <c r="P471" t="b">
        <v>1</v>
      </c>
      <c r="Q471" t="s">
        <v>34</v>
      </c>
      <c r="R471" t="str">
        <f t="shared" si="7"/>
        <v>Dicamba</v>
      </c>
      <c r="S471" t="s">
        <v>41</v>
      </c>
      <c r="T471" s="4">
        <v>83.65</v>
      </c>
      <c r="U471" s="4">
        <v>186232.42</v>
      </c>
      <c r="V471" s="4">
        <v>-153434.93</v>
      </c>
    </row>
    <row r="472" spans="1:22" x14ac:dyDescent="0.25">
      <c r="A472">
        <v>5360</v>
      </c>
      <c r="B472" t="s">
        <v>21</v>
      </c>
      <c r="C472" t="s">
        <v>24</v>
      </c>
      <c r="D472">
        <v>130.87</v>
      </c>
      <c r="E472" s="3">
        <v>44930</v>
      </c>
      <c r="F472" s="3">
        <v>45096</v>
      </c>
      <c r="G472">
        <v>359.8</v>
      </c>
      <c r="H472" t="s">
        <v>33</v>
      </c>
      <c r="J472" s="6" cm="1">
        <f t="array" ref="J472">IF(ISBLANK(I472),
    IFERROR(MEDIAN(IF($C$2:$C$10000=C472, $I$2:$I$10000)),""),
    I472
)</f>
        <v>5.9350000000000005</v>
      </c>
      <c r="K472">
        <v>1281.7</v>
      </c>
      <c r="L472" cm="1">
        <f t="array" ref="L472">IF(ISBLANK(K472),
    IFERROR(MEDIAN(IF($B$2:$B$10000=B472, $K$2:$K$10000)),""),
    K472
)</f>
        <v>1281.7</v>
      </c>
      <c r="M472">
        <v>33.4</v>
      </c>
      <c r="N472">
        <v>303.89999999999998</v>
      </c>
      <c r="O472" s="7" cm="1">
        <f t="array" ref="O472">IF(ISBLANK(N472),
    IFERROR(AVERAGE(IF($C$2:$C$10000=C472, $N$2:$N$10000)),""),
    N472
)</f>
        <v>303.89999999999998</v>
      </c>
      <c r="P472" t="b">
        <v>1</v>
      </c>
      <c r="Q472" t="s">
        <v>38</v>
      </c>
      <c r="R472" t="str">
        <f t="shared" si="7"/>
        <v>Atrazina</v>
      </c>
      <c r="S472" t="s">
        <v>40</v>
      </c>
      <c r="T472" s="4">
        <v>160.24</v>
      </c>
      <c r="U472" s="4">
        <v>237199.43</v>
      </c>
      <c r="V472" s="4">
        <v>-179545.08</v>
      </c>
    </row>
    <row r="473" spans="1:22" x14ac:dyDescent="0.25">
      <c r="A473">
        <v>3502</v>
      </c>
      <c r="B473" t="s">
        <v>20</v>
      </c>
      <c r="C473" t="s">
        <v>25</v>
      </c>
      <c r="D473">
        <v>192.3</v>
      </c>
      <c r="E473" s="3">
        <v>44969</v>
      </c>
      <c r="F473" s="3">
        <v>45131</v>
      </c>
      <c r="G473">
        <v>707.92</v>
      </c>
      <c r="H473" t="s">
        <v>33</v>
      </c>
      <c r="I473">
        <v>5.3</v>
      </c>
      <c r="J473" s="6" cm="1">
        <f t="array" ref="J473">IF(ISBLANK(I473),
    IFERROR(MEDIAN(IF($C$2:$C$10000=C473, $I$2:$I$10000)),""),
    I473
)</f>
        <v>5.3</v>
      </c>
      <c r="K473">
        <v>1221.9000000000001</v>
      </c>
      <c r="L473" cm="1">
        <f t="array" ref="L473">IF(ISBLANK(K473),
    IFERROR(MEDIAN(IF($B$2:$B$10000=B473, $K$2:$K$10000)),""),
    K473
)</f>
        <v>1221.9000000000001</v>
      </c>
      <c r="M473">
        <v>21.1</v>
      </c>
      <c r="N473">
        <v>191.4</v>
      </c>
      <c r="O473" s="7" cm="1">
        <f t="array" ref="O473">IF(ISBLANK(N473),
    IFERROR(AVERAGE(IF($C$2:$C$10000=C473, $N$2:$N$10000)),""),
    N473
)</f>
        <v>191.4</v>
      </c>
      <c r="P473" t="b">
        <v>1</v>
      </c>
      <c r="Q473" t="s">
        <v>38</v>
      </c>
      <c r="R473" t="str">
        <f t="shared" si="7"/>
        <v>Atrazina</v>
      </c>
      <c r="S473" t="s">
        <v>39</v>
      </c>
      <c r="T473" s="4">
        <v>77.180000000000007</v>
      </c>
      <c r="U473" s="4">
        <v>160070.87</v>
      </c>
      <c r="V473" s="4">
        <v>-105433.60000000001</v>
      </c>
    </row>
    <row r="474" spans="1:22" x14ac:dyDescent="0.25">
      <c r="A474">
        <v>1717</v>
      </c>
      <c r="B474" t="s">
        <v>21</v>
      </c>
      <c r="C474" t="s">
        <v>23</v>
      </c>
      <c r="D474">
        <v>257.61</v>
      </c>
      <c r="E474" s="3">
        <v>45031</v>
      </c>
      <c r="F474" s="3">
        <v>45233</v>
      </c>
      <c r="G474">
        <v>1198.7</v>
      </c>
      <c r="H474" t="s">
        <v>30</v>
      </c>
      <c r="I474">
        <v>6.47</v>
      </c>
      <c r="J474" s="6" cm="1">
        <f t="array" ref="J474">IF(ISBLANK(I474),
    IFERROR(MEDIAN(IF($C$2:$C$10000=C474, $I$2:$I$10000)),""),
    I474
)</f>
        <v>6.47</v>
      </c>
      <c r="L474" cm="1">
        <f t="array" ref="L474">IF(ISBLANK(K474),
    IFERROR(MEDIAN(IF($B$2:$B$10000=B474, $K$2:$K$10000)),""),
    K474
)</f>
        <v>962.1</v>
      </c>
      <c r="M474">
        <v>18.3</v>
      </c>
      <c r="N474">
        <v>392.1</v>
      </c>
      <c r="O474" s="7" cm="1">
        <f t="array" ref="O474">IF(ISBLANK(N474),
    IFERROR(AVERAGE(IF($C$2:$C$10000=C474, $N$2:$N$10000)),""),
    N474
)</f>
        <v>392.1</v>
      </c>
      <c r="P474" t="b">
        <v>1</v>
      </c>
      <c r="Q474" t="s">
        <v>36</v>
      </c>
      <c r="R474" t="str">
        <f t="shared" si="7"/>
        <v>2,4-D</v>
      </c>
      <c r="S474" t="s">
        <v>39</v>
      </c>
      <c r="T474" s="4">
        <v>894.96</v>
      </c>
      <c r="U474" s="4">
        <v>142229.60999999999</v>
      </c>
      <c r="V474" s="4">
        <v>930558.94</v>
      </c>
    </row>
    <row r="475" spans="1:22" x14ac:dyDescent="0.25">
      <c r="A475">
        <v>3782</v>
      </c>
      <c r="B475" t="s">
        <v>18</v>
      </c>
      <c r="C475" t="s">
        <v>23</v>
      </c>
      <c r="D475">
        <v>149.72999999999999</v>
      </c>
      <c r="E475" s="3">
        <v>45026</v>
      </c>
      <c r="F475" s="3">
        <v>45158</v>
      </c>
      <c r="G475">
        <v>353</v>
      </c>
      <c r="H475" t="s">
        <v>32</v>
      </c>
      <c r="I475">
        <v>5.67</v>
      </c>
      <c r="J475" s="6" cm="1">
        <f t="array" ref="J475">IF(ISBLANK(I475),
    IFERROR(MEDIAN(IF($C$2:$C$10000=C475, $I$2:$I$10000)),""),
    I475
)</f>
        <v>5.67</v>
      </c>
      <c r="K475">
        <v>222.7</v>
      </c>
      <c r="L475" cm="1">
        <f t="array" ref="L475">IF(ISBLANK(K475),
    IFERROR(MEDIAN(IF($B$2:$B$10000=B475, $K$2:$K$10000)),""),
    K475
)</f>
        <v>222.7</v>
      </c>
      <c r="M475">
        <v>23.2</v>
      </c>
      <c r="N475">
        <v>236.1</v>
      </c>
      <c r="O475" s="7" cm="1">
        <f t="array" ref="O475">IF(ISBLANK(N475),
    IFERROR(AVERAGE(IF($C$2:$C$10000=C475, $N$2:$N$10000)),""),
    N475
)</f>
        <v>236.1</v>
      </c>
      <c r="P475" t="b">
        <v>0</v>
      </c>
      <c r="Q475" t="s">
        <v>35</v>
      </c>
      <c r="R475" t="str">
        <f t="shared" si="7"/>
        <v>Sem Aplicação</v>
      </c>
      <c r="S475" t="s">
        <v>39</v>
      </c>
      <c r="T475" s="4">
        <v>899.28</v>
      </c>
      <c r="U475" s="4">
        <v>83610.820000000007</v>
      </c>
      <c r="V475" s="4">
        <v>233835.02</v>
      </c>
    </row>
    <row r="476" spans="1:22" x14ac:dyDescent="0.25">
      <c r="A476">
        <v>5946</v>
      </c>
      <c r="B476" t="s">
        <v>19</v>
      </c>
      <c r="C476" t="s">
        <v>29</v>
      </c>
      <c r="D476">
        <v>68.92</v>
      </c>
      <c r="E476" s="3">
        <v>45025</v>
      </c>
      <c r="F476" s="3">
        <v>45147</v>
      </c>
      <c r="G476">
        <v>366.84</v>
      </c>
      <c r="H476" t="s">
        <v>32</v>
      </c>
      <c r="I476">
        <v>4.91</v>
      </c>
      <c r="J476" s="6" cm="1">
        <f t="array" ref="J476">IF(ISBLANK(I476),
    IFERROR(MEDIAN(IF($C$2:$C$10000=C476, $I$2:$I$10000)),""),
    I476
)</f>
        <v>4.91</v>
      </c>
      <c r="K476">
        <v>1686.6</v>
      </c>
      <c r="L476" cm="1">
        <f t="array" ref="L476">IF(ISBLANK(K476),
    IFERROR(MEDIAN(IF($B$2:$B$10000=B476, $K$2:$K$10000)),""),
    K476
)</f>
        <v>1686.6</v>
      </c>
      <c r="M476">
        <v>20.399999999999999</v>
      </c>
      <c r="N476">
        <v>251.3</v>
      </c>
      <c r="O476" s="7" cm="1">
        <f t="array" ref="O476">IF(ISBLANK(N476),
    IFERROR(AVERAGE(IF($C$2:$C$10000=C476, $N$2:$N$10000)),""),
    N476
)</f>
        <v>251.3</v>
      </c>
      <c r="P476" t="b">
        <v>0</v>
      </c>
      <c r="Q476" t="s">
        <v>35</v>
      </c>
      <c r="R476" t="str">
        <f t="shared" si="7"/>
        <v>Sem Aplicação</v>
      </c>
      <c r="S476" t="s">
        <v>41</v>
      </c>
      <c r="T476" s="4">
        <v>54.78</v>
      </c>
      <c r="U476" s="4">
        <v>77233.820000000007</v>
      </c>
      <c r="V476" s="4">
        <v>-57138.32</v>
      </c>
    </row>
    <row r="477" spans="1:22" x14ac:dyDescent="0.25">
      <c r="A477">
        <v>6486</v>
      </c>
      <c r="B477" t="s">
        <v>22</v>
      </c>
      <c r="C477" t="s">
        <v>27</v>
      </c>
      <c r="D477">
        <v>55.07</v>
      </c>
      <c r="E477" s="3">
        <v>44989</v>
      </c>
      <c r="F477" s="3">
        <v>45217</v>
      </c>
      <c r="G477">
        <v>182.94</v>
      </c>
      <c r="H477" t="s">
        <v>31</v>
      </c>
      <c r="I477">
        <v>4.7</v>
      </c>
      <c r="J477" s="6" cm="1">
        <f t="array" ref="J477">IF(ISBLANK(I477),
    IFERROR(MEDIAN(IF($C$2:$C$10000=C477, $I$2:$I$10000)),""),
    I477
)</f>
        <v>4.7</v>
      </c>
      <c r="K477">
        <v>1526.8</v>
      </c>
      <c r="L477" cm="1">
        <f t="array" ref="L477">IF(ISBLANK(K477),
    IFERROR(MEDIAN(IF($B$2:$B$10000=B477, $K$2:$K$10000)),""),
    K477
)</f>
        <v>1526.8</v>
      </c>
      <c r="M477">
        <v>26.8</v>
      </c>
      <c r="N477">
        <v>108</v>
      </c>
      <c r="O477" s="7" cm="1">
        <f t="array" ref="O477">IF(ISBLANK(N477),
    IFERROR(AVERAGE(IF($C$2:$C$10000=C477, $N$2:$N$10000)),""),
    N477
)</f>
        <v>108</v>
      </c>
      <c r="P477" t="b">
        <v>1</v>
      </c>
      <c r="Q477" t="s">
        <v>38</v>
      </c>
      <c r="R477" t="str">
        <f t="shared" si="7"/>
        <v>Atrazina</v>
      </c>
      <c r="S477" t="s">
        <v>39</v>
      </c>
      <c r="T477" s="4">
        <v>141.66</v>
      </c>
      <c r="U477" s="4">
        <v>70719.039999999994</v>
      </c>
      <c r="V477" s="4">
        <v>-44803.76</v>
      </c>
    </row>
    <row r="478" spans="1:22" x14ac:dyDescent="0.25">
      <c r="A478">
        <v>9335</v>
      </c>
      <c r="B478" t="s">
        <v>19</v>
      </c>
      <c r="C478" t="s">
        <v>28</v>
      </c>
      <c r="D478">
        <v>5.05</v>
      </c>
      <c r="E478" s="3">
        <v>44969</v>
      </c>
      <c r="F478" s="3">
        <v>45144</v>
      </c>
      <c r="G478">
        <v>28.22</v>
      </c>
      <c r="H478" t="s">
        <v>33</v>
      </c>
      <c r="I478">
        <v>6.86</v>
      </c>
      <c r="J478" s="6" cm="1">
        <f t="array" ref="J478">IF(ISBLANK(I478),
    IFERROR(MEDIAN(IF($C$2:$C$10000=C478, $I$2:$I$10000)),""),
    I478
)</f>
        <v>6.86</v>
      </c>
      <c r="K478">
        <v>1700.6</v>
      </c>
      <c r="L478" cm="1">
        <f t="array" ref="L478">IF(ISBLANK(K478),
    IFERROR(MEDIAN(IF($B$2:$B$10000=B478, $K$2:$K$10000)),""),
    K478
)</f>
        <v>1700.6</v>
      </c>
      <c r="M478">
        <v>32.4</v>
      </c>
      <c r="N478">
        <v>375.7</v>
      </c>
      <c r="O478" s="7" cm="1">
        <f t="array" ref="O478">IF(ISBLANK(N478),
    IFERROR(AVERAGE(IF($C$2:$C$10000=C478, $N$2:$N$10000)),""),
    N478
)</f>
        <v>375.7</v>
      </c>
      <c r="P478" t="b">
        <v>0</v>
      </c>
      <c r="Q478" t="s">
        <v>35</v>
      </c>
      <c r="R478" t="str">
        <f t="shared" si="7"/>
        <v>Sem Aplicação</v>
      </c>
      <c r="S478" t="s">
        <v>40</v>
      </c>
      <c r="T478" s="4">
        <v>356.92</v>
      </c>
      <c r="U478" s="4">
        <v>2840.41</v>
      </c>
      <c r="V478" s="4">
        <v>7231.87</v>
      </c>
    </row>
    <row r="479" spans="1:22" x14ac:dyDescent="0.25">
      <c r="A479">
        <v>5980</v>
      </c>
      <c r="B479" t="s">
        <v>19</v>
      </c>
      <c r="C479" t="s">
        <v>27</v>
      </c>
      <c r="D479">
        <v>216.88</v>
      </c>
      <c r="E479" s="3">
        <v>44993</v>
      </c>
      <c r="F479" s="3">
        <v>45098</v>
      </c>
      <c r="G479">
        <v>431.56</v>
      </c>
      <c r="H479" t="s">
        <v>31</v>
      </c>
      <c r="I479">
        <v>6.53</v>
      </c>
      <c r="J479" s="6" cm="1">
        <f t="array" ref="J479">IF(ISBLANK(I479),
    IFERROR(MEDIAN(IF($C$2:$C$10000=C479, $I$2:$I$10000)),""),
    I479
)</f>
        <v>6.53</v>
      </c>
      <c r="K479">
        <v>1469.7</v>
      </c>
      <c r="L479" cm="1">
        <f t="array" ref="L479">IF(ISBLANK(K479),
    IFERROR(MEDIAN(IF($B$2:$B$10000=B479, $K$2:$K$10000)),""),
    K479
)</f>
        <v>1469.7</v>
      </c>
      <c r="M479">
        <v>29</v>
      </c>
      <c r="N479">
        <v>410.4</v>
      </c>
      <c r="O479" s="7" cm="1">
        <f t="array" ref="O479">IF(ISBLANK(N479),
    IFERROR(AVERAGE(IF($C$2:$C$10000=C479, $N$2:$N$10000)),""),
    N479
)</f>
        <v>410.4</v>
      </c>
      <c r="P479" t="b">
        <v>1</v>
      </c>
      <c r="Q479" t="s">
        <v>37</v>
      </c>
      <c r="R479" t="str">
        <f t="shared" si="7"/>
        <v>Glifosato</v>
      </c>
      <c r="S479" t="s">
        <v>39</v>
      </c>
      <c r="T479" s="4">
        <v>151.86000000000001</v>
      </c>
      <c r="U479" s="4">
        <v>138650.95000000001</v>
      </c>
      <c r="V479" s="4">
        <v>-73114.25</v>
      </c>
    </row>
    <row r="480" spans="1:22" x14ac:dyDescent="0.25">
      <c r="A480">
        <v>8266</v>
      </c>
      <c r="B480" t="s">
        <v>18</v>
      </c>
      <c r="C480" t="s">
        <v>26</v>
      </c>
      <c r="D480">
        <v>37.770000000000003</v>
      </c>
      <c r="E480" s="3">
        <v>45008</v>
      </c>
      <c r="F480" s="3">
        <v>45126</v>
      </c>
      <c r="G480">
        <v>185.03</v>
      </c>
      <c r="H480" t="s">
        <v>30</v>
      </c>
      <c r="I480">
        <v>5.74</v>
      </c>
      <c r="J480" s="6" cm="1">
        <f t="array" ref="J480">IF(ISBLANK(I480),
    IFERROR(MEDIAN(IF($C$2:$C$10000=C480, $I$2:$I$10000)),""),
    I480
)</f>
        <v>5.74</v>
      </c>
      <c r="K480">
        <v>1605.7</v>
      </c>
      <c r="L480" cm="1">
        <f t="array" ref="L480">IF(ISBLANK(K480),
    IFERROR(MEDIAN(IF($B$2:$B$10000=B480, $K$2:$K$10000)),""),
    K480
)</f>
        <v>1605.7</v>
      </c>
      <c r="M480">
        <v>20.2</v>
      </c>
      <c r="N480">
        <v>466.9</v>
      </c>
      <c r="O480" s="7" cm="1">
        <f t="array" ref="O480">IF(ISBLANK(N480),
    IFERROR(AVERAGE(IF($C$2:$C$10000=C480, $N$2:$N$10000)),""),
    N480
)</f>
        <v>466.9</v>
      </c>
      <c r="P480" t="b">
        <v>1</v>
      </c>
      <c r="Q480" t="s">
        <v>38</v>
      </c>
      <c r="R480" t="str">
        <f t="shared" si="7"/>
        <v>Atrazina</v>
      </c>
      <c r="S480" t="s">
        <v>40</v>
      </c>
      <c r="T480" s="4">
        <v>117.27</v>
      </c>
      <c r="U480" s="4">
        <v>24406.76</v>
      </c>
      <c r="V480" s="4">
        <v>-2708.29</v>
      </c>
    </row>
    <row r="481" spans="1:22" x14ac:dyDescent="0.25">
      <c r="A481">
        <v>5491</v>
      </c>
      <c r="B481" t="s">
        <v>20</v>
      </c>
      <c r="C481" t="s">
        <v>25</v>
      </c>
      <c r="D481">
        <v>76.930000000000007</v>
      </c>
      <c r="E481" s="3">
        <v>44977</v>
      </c>
      <c r="F481" s="3">
        <v>45216</v>
      </c>
      <c r="G481">
        <v>228.22</v>
      </c>
      <c r="H481" t="s">
        <v>31</v>
      </c>
      <c r="I481">
        <v>7.19</v>
      </c>
      <c r="J481" s="6" cm="1">
        <f t="array" ref="J481">IF(ISBLANK(I481),
    IFERROR(MEDIAN(IF($C$2:$C$10000=C481, $I$2:$I$10000)),""),
    I481
)</f>
        <v>7.19</v>
      </c>
      <c r="K481">
        <v>524.9</v>
      </c>
      <c r="L481" cm="1">
        <f t="array" ref="L481">IF(ISBLANK(K481),
    IFERROR(MEDIAN(IF($B$2:$B$10000=B481, $K$2:$K$10000)),""),
    K481
)</f>
        <v>524.9</v>
      </c>
      <c r="M481">
        <v>19.899999999999999</v>
      </c>
      <c r="N481">
        <v>547.20000000000005</v>
      </c>
      <c r="O481" s="7" cm="1">
        <f t="array" ref="O481">IF(ISBLANK(N481),
    IFERROR(AVERAGE(IF($C$2:$C$10000=C481, $N$2:$N$10000)),""),
    N481
)</f>
        <v>547.20000000000005</v>
      </c>
      <c r="P481" t="b">
        <v>1</v>
      </c>
      <c r="Q481" t="s">
        <v>34</v>
      </c>
      <c r="R481" t="str">
        <f t="shared" si="7"/>
        <v>Dicamba</v>
      </c>
      <c r="S481" t="s">
        <v>40</v>
      </c>
      <c r="T481" s="4">
        <v>78.930000000000007</v>
      </c>
      <c r="U481" s="4">
        <v>115606.71</v>
      </c>
      <c r="V481" s="4">
        <v>-97593.31</v>
      </c>
    </row>
    <row r="482" spans="1:22" x14ac:dyDescent="0.25">
      <c r="A482">
        <v>8192</v>
      </c>
      <c r="B482" t="s">
        <v>22</v>
      </c>
      <c r="C482" t="s">
        <v>28</v>
      </c>
      <c r="D482">
        <v>92.87</v>
      </c>
      <c r="E482" s="3">
        <v>45036</v>
      </c>
      <c r="F482" s="3">
        <v>45155</v>
      </c>
      <c r="G482">
        <v>508.64</v>
      </c>
      <c r="H482" t="s">
        <v>30</v>
      </c>
      <c r="I482">
        <v>5.73</v>
      </c>
      <c r="J482" s="6" cm="1">
        <f t="array" ref="J482">IF(ISBLANK(I482),
    IFERROR(MEDIAN(IF($C$2:$C$10000=C482, $I$2:$I$10000)),""),
    I482
)</f>
        <v>5.73</v>
      </c>
      <c r="K482">
        <v>710.8</v>
      </c>
      <c r="L482" cm="1">
        <f t="array" ref="L482">IF(ISBLANK(K482),
    IFERROR(MEDIAN(IF($B$2:$B$10000=B482, $K$2:$K$10000)),""),
    K482
)</f>
        <v>710.8</v>
      </c>
      <c r="M482">
        <v>32.6</v>
      </c>
      <c r="N482">
        <v>471.3</v>
      </c>
      <c r="O482" s="7" cm="1">
        <f t="array" ref="O482">IF(ISBLANK(N482),
    IFERROR(AVERAGE(IF($C$2:$C$10000=C482, $N$2:$N$10000)),""),
    N482
)</f>
        <v>471.3</v>
      </c>
      <c r="P482" t="b">
        <v>1</v>
      </c>
      <c r="Q482" t="s">
        <v>34</v>
      </c>
      <c r="R482" t="str">
        <f t="shared" si="7"/>
        <v>Dicamba</v>
      </c>
      <c r="S482" t="s">
        <v>40</v>
      </c>
      <c r="T482" s="4">
        <v>357.3</v>
      </c>
      <c r="U482" s="4">
        <v>88200.73</v>
      </c>
      <c r="V482" s="4">
        <v>93536.34</v>
      </c>
    </row>
    <row r="483" spans="1:22" x14ac:dyDescent="0.25">
      <c r="A483">
        <v>6588</v>
      </c>
      <c r="B483" t="s">
        <v>20</v>
      </c>
      <c r="C483" t="s">
        <v>28</v>
      </c>
      <c r="D483">
        <v>170.31</v>
      </c>
      <c r="E483" s="3">
        <v>44982</v>
      </c>
      <c r="F483" s="3">
        <v>45163</v>
      </c>
      <c r="G483">
        <v>597.92999999999995</v>
      </c>
      <c r="H483" t="s">
        <v>32</v>
      </c>
      <c r="I483">
        <v>6.63</v>
      </c>
      <c r="J483" s="6" cm="1">
        <f t="array" ref="J483">IF(ISBLANK(I483),
    IFERROR(MEDIAN(IF($C$2:$C$10000=C483, $I$2:$I$10000)),""),
    I483
)</f>
        <v>6.63</v>
      </c>
      <c r="K483">
        <v>704.4</v>
      </c>
      <c r="L483" cm="1">
        <f t="array" ref="L483">IF(ISBLANK(K483),
    IFERROR(MEDIAN(IF($B$2:$B$10000=B483, $K$2:$K$10000)),""),
    K483
)</f>
        <v>704.4</v>
      </c>
      <c r="M483">
        <v>25.8</v>
      </c>
      <c r="N483">
        <v>179.7</v>
      </c>
      <c r="O483" s="7" cm="1">
        <f t="array" ref="O483">IF(ISBLANK(N483),
    IFERROR(AVERAGE(IF($C$2:$C$10000=C483, $N$2:$N$10000)),""),
    N483
)</f>
        <v>179.7</v>
      </c>
      <c r="P483" t="b">
        <v>1</v>
      </c>
      <c r="Q483" t="s">
        <v>34</v>
      </c>
      <c r="R483" t="str">
        <f t="shared" si="7"/>
        <v>Dicamba</v>
      </c>
      <c r="S483" t="s">
        <v>40</v>
      </c>
      <c r="T483" s="4">
        <v>346.4</v>
      </c>
      <c r="U483" s="4">
        <v>228872.62</v>
      </c>
      <c r="V483" s="4">
        <v>-21749.67</v>
      </c>
    </row>
    <row r="484" spans="1:22" x14ac:dyDescent="0.25">
      <c r="A484">
        <v>8651</v>
      </c>
      <c r="B484" t="s">
        <v>19</v>
      </c>
      <c r="C484" t="s">
        <v>27</v>
      </c>
      <c r="D484">
        <v>122.4</v>
      </c>
      <c r="E484" s="3">
        <v>44969</v>
      </c>
      <c r="F484" s="3">
        <v>45122</v>
      </c>
      <c r="G484">
        <v>590.79</v>
      </c>
      <c r="H484" t="s">
        <v>30</v>
      </c>
      <c r="I484">
        <v>7.23</v>
      </c>
      <c r="J484" s="6" cm="1">
        <f t="array" ref="J484">IF(ISBLANK(I484),
    IFERROR(MEDIAN(IF($C$2:$C$10000=C484, $I$2:$I$10000)),""),
    I484
)</f>
        <v>7.23</v>
      </c>
      <c r="K484">
        <v>374.7</v>
      </c>
      <c r="L484" cm="1">
        <f t="array" ref="L484">IF(ISBLANK(K484),
    IFERROR(MEDIAN(IF($B$2:$B$10000=B484, $K$2:$K$10000)),""),
    K484
)</f>
        <v>374.7</v>
      </c>
      <c r="M484">
        <v>32.799999999999997</v>
      </c>
      <c r="N484">
        <v>179.6</v>
      </c>
      <c r="O484" s="7" cm="1">
        <f t="array" ref="O484">IF(ISBLANK(N484),
    IFERROR(AVERAGE(IF($C$2:$C$10000=C484, $N$2:$N$10000)),""),
    N484
)</f>
        <v>179.6</v>
      </c>
      <c r="P484" t="b">
        <v>1</v>
      </c>
      <c r="Q484" t="s">
        <v>34</v>
      </c>
      <c r="R484" t="str">
        <f t="shared" si="7"/>
        <v>Dicamba</v>
      </c>
      <c r="S484" t="s">
        <v>40</v>
      </c>
      <c r="T484" s="4">
        <v>147.6</v>
      </c>
      <c r="U484" s="4">
        <v>74730.58</v>
      </c>
      <c r="V484" s="4">
        <v>12470.02</v>
      </c>
    </row>
    <row r="485" spans="1:22" x14ac:dyDescent="0.25">
      <c r="A485">
        <v>4636</v>
      </c>
      <c r="B485" t="s">
        <v>21</v>
      </c>
      <c r="C485" t="s">
        <v>28</v>
      </c>
      <c r="D485">
        <v>204.03</v>
      </c>
      <c r="E485" s="3">
        <v>44950</v>
      </c>
      <c r="F485" s="3">
        <v>45172</v>
      </c>
      <c r="G485">
        <v>1259.18</v>
      </c>
      <c r="H485" t="s">
        <v>30</v>
      </c>
      <c r="I485">
        <v>7.02</v>
      </c>
      <c r="J485" s="6" cm="1">
        <f t="array" ref="J485">IF(ISBLANK(I485),
    IFERROR(MEDIAN(IF($C$2:$C$10000=C485, $I$2:$I$10000)),""),
    I485
)</f>
        <v>7.02</v>
      </c>
      <c r="K485">
        <v>1367.3</v>
      </c>
      <c r="L485" cm="1">
        <f t="array" ref="L485">IF(ISBLANK(K485),
    IFERROR(MEDIAN(IF($B$2:$B$10000=B485, $K$2:$K$10000)),""),
    K485
)</f>
        <v>1367.3</v>
      </c>
      <c r="M485">
        <v>29.8</v>
      </c>
      <c r="N485">
        <v>553.29999999999995</v>
      </c>
      <c r="O485" s="7" cm="1">
        <f t="array" ref="O485">IF(ISBLANK(N485),
    IFERROR(AVERAGE(IF($C$2:$C$10000=C485, $N$2:$N$10000)),""),
    N485
)</f>
        <v>553.29999999999995</v>
      </c>
      <c r="P485" t="b">
        <v>1</v>
      </c>
      <c r="Q485" t="s">
        <v>37</v>
      </c>
      <c r="R485" t="str">
        <f t="shared" si="7"/>
        <v>Glifosato</v>
      </c>
      <c r="S485" t="s">
        <v>39</v>
      </c>
      <c r="T485" s="4">
        <v>355.32</v>
      </c>
      <c r="U485" s="4">
        <v>375042.51</v>
      </c>
      <c r="V485" s="4">
        <v>72369.33</v>
      </c>
    </row>
    <row r="486" spans="1:22" x14ac:dyDescent="0.25">
      <c r="A486">
        <v>2167</v>
      </c>
      <c r="B486" t="s">
        <v>19</v>
      </c>
      <c r="C486" t="s">
        <v>28</v>
      </c>
      <c r="D486">
        <v>21.41</v>
      </c>
      <c r="E486" s="3">
        <v>45022</v>
      </c>
      <c r="F486" s="3">
        <v>45225</v>
      </c>
      <c r="G486">
        <v>34.32</v>
      </c>
      <c r="H486" t="s">
        <v>31</v>
      </c>
      <c r="I486">
        <v>6.03</v>
      </c>
      <c r="J486" s="6" cm="1">
        <f t="array" ref="J486">IF(ISBLANK(I486),
    IFERROR(MEDIAN(IF($C$2:$C$10000=C486, $I$2:$I$10000)),""),
    I486
)</f>
        <v>6.03</v>
      </c>
      <c r="K486">
        <v>417.9</v>
      </c>
      <c r="L486" cm="1">
        <f t="array" ref="L486">IF(ISBLANK(K486),
    IFERROR(MEDIAN(IF($B$2:$B$10000=B486, $K$2:$K$10000)),""),
    K486
)</f>
        <v>417.9</v>
      </c>
      <c r="M486">
        <v>33.9</v>
      </c>
      <c r="N486">
        <v>484.6</v>
      </c>
      <c r="O486" s="7" cm="1">
        <f t="array" ref="O486">IF(ISBLANK(N486),
    IFERROR(AVERAGE(IF($C$2:$C$10000=C486, $N$2:$N$10000)),""),
    N486
)</f>
        <v>484.6</v>
      </c>
      <c r="P486" t="b">
        <v>1</v>
      </c>
      <c r="Q486" t="s">
        <v>36</v>
      </c>
      <c r="R486" t="str">
        <f t="shared" si="7"/>
        <v>2,4-D</v>
      </c>
      <c r="S486" t="s">
        <v>39</v>
      </c>
      <c r="T486" s="4">
        <v>344.01</v>
      </c>
      <c r="U486" s="4">
        <v>20481.87</v>
      </c>
      <c r="V486" s="4">
        <v>-8675.4500000000007</v>
      </c>
    </row>
    <row r="487" spans="1:22" x14ac:dyDescent="0.25">
      <c r="A487">
        <v>2062</v>
      </c>
      <c r="B487" t="s">
        <v>20</v>
      </c>
      <c r="C487" t="s">
        <v>23</v>
      </c>
      <c r="D487">
        <v>41.56</v>
      </c>
      <c r="E487" s="3">
        <v>44960</v>
      </c>
      <c r="F487" s="3">
        <v>45139</v>
      </c>
      <c r="G487">
        <v>64.650000000000006</v>
      </c>
      <c r="H487" t="s">
        <v>33</v>
      </c>
      <c r="I487">
        <v>6.54</v>
      </c>
      <c r="J487" s="6" cm="1">
        <f t="array" ref="J487">IF(ISBLANK(I487),
    IFERROR(MEDIAN(IF($C$2:$C$10000=C487, $I$2:$I$10000)),""),
    I487
)</f>
        <v>6.54</v>
      </c>
      <c r="K487">
        <v>284</v>
      </c>
      <c r="L487" cm="1">
        <f t="array" ref="L487">IF(ISBLANK(K487),
    IFERROR(MEDIAN(IF($B$2:$B$10000=B487, $K$2:$K$10000)),""),
    K487
)</f>
        <v>284</v>
      </c>
      <c r="M487">
        <v>31.9</v>
      </c>
      <c r="N487">
        <v>480.2</v>
      </c>
      <c r="O487" s="7" cm="1">
        <f t="array" ref="O487">IF(ISBLANK(N487),
    IFERROR(AVERAGE(IF($C$2:$C$10000=C487, $N$2:$N$10000)),""),
    N487
)</f>
        <v>480.2</v>
      </c>
      <c r="P487" t="b">
        <v>1</v>
      </c>
      <c r="R487" t="str">
        <f t="shared" si="7"/>
        <v>Desconhecido</v>
      </c>
      <c r="S487" t="s">
        <v>40</v>
      </c>
      <c r="T487" s="4">
        <v>903.19</v>
      </c>
      <c r="U487" s="4">
        <v>69293.03</v>
      </c>
      <c r="V487" s="4">
        <v>-10901.8</v>
      </c>
    </row>
    <row r="488" spans="1:22" x14ac:dyDescent="0.25">
      <c r="A488">
        <v>3156</v>
      </c>
      <c r="B488" t="s">
        <v>19</v>
      </c>
      <c r="C488" t="s">
        <v>24</v>
      </c>
      <c r="D488">
        <v>152.27000000000001</v>
      </c>
      <c r="E488" s="3">
        <v>44985</v>
      </c>
      <c r="F488" s="3">
        <v>45076</v>
      </c>
      <c r="G488">
        <v>814.86</v>
      </c>
      <c r="H488" t="s">
        <v>31</v>
      </c>
      <c r="I488">
        <v>5.74</v>
      </c>
      <c r="J488" s="6" cm="1">
        <f t="array" ref="J488">IF(ISBLANK(I488),
    IFERROR(MEDIAN(IF($C$2:$C$10000=C488, $I$2:$I$10000)),""),
    I488
)</f>
        <v>5.74</v>
      </c>
      <c r="K488">
        <v>1440.7</v>
      </c>
      <c r="L488" cm="1">
        <f t="array" ref="L488">IF(ISBLANK(K488),
    IFERROR(MEDIAN(IF($B$2:$B$10000=B488, $K$2:$K$10000)),""),
    K488
)</f>
        <v>1440.7</v>
      </c>
      <c r="M488">
        <v>24.6</v>
      </c>
      <c r="N488">
        <v>445.8</v>
      </c>
      <c r="O488" s="7" cm="1">
        <f t="array" ref="O488">IF(ISBLANK(N488),
    IFERROR(AVERAGE(IF($C$2:$C$10000=C488, $N$2:$N$10000)),""),
    N488
)</f>
        <v>445.8</v>
      </c>
      <c r="P488" t="b">
        <v>0</v>
      </c>
      <c r="Q488" t="s">
        <v>35</v>
      </c>
      <c r="R488" t="str">
        <f t="shared" si="7"/>
        <v>Sem Aplicação</v>
      </c>
      <c r="S488" t="s">
        <v>39</v>
      </c>
      <c r="T488" s="4">
        <v>158.69</v>
      </c>
      <c r="U488" s="4">
        <v>264958.11</v>
      </c>
      <c r="V488" s="4">
        <v>-135647.98000000001</v>
      </c>
    </row>
    <row r="489" spans="1:22" x14ac:dyDescent="0.25">
      <c r="A489">
        <v>8860</v>
      </c>
      <c r="B489" t="s">
        <v>21</v>
      </c>
      <c r="C489" t="s">
        <v>25</v>
      </c>
      <c r="D489">
        <v>104.4</v>
      </c>
      <c r="E489" s="3">
        <v>44928</v>
      </c>
      <c r="F489" s="3">
        <v>45149</v>
      </c>
      <c r="G489">
        <v>494.02</v>
      </c>
      <c r="H489" t="s">
        <v>32</v>
      </c>
      <c r="I489">
        <v>6.44</v>
      </c>
      <c r="J489" s="6" cm="1">
        <f t="array" ref="J489">IF(ISBLANK(I489),
    IFERROR(MEDIAN(IF($C$2:$C$10000=C489, $I$2:$I$10000)),""),
    I489
)</f>
        <v>6.44</v>
      </c>
      <c r="K489">
        <v>1647.5</v>
      </c>
      <c r="L489" cm="1">
        <f t="array" ref="L489">IF(ISBLANK(K489),
    IFERROR(MEDIAN(IF($B$2:$B$10000=B489, $K$2:$K$10000)),""),
    K489
)</f>
        <v>1647.5</v>
      </c>
      <c r="M489">
        <v>30.1</v>
      </c>
      <c r="N489">
        <v>197</v>
      </c>
      <c r="O489" s="7" cm="1">
        <f t="array" ref="O489">IF(ISBLANK(N489),
    IFERROR(AVERAGE(IF($C$2:$C$10000=C489, $N$2:$N$10000)),""),
    N489
)</f>
        <v>197</v>
      </c>
      <c r="P489" t="b">
        <v>1</v>
      </c>
      <c r="Q489" t="s">
        <v>36</v>
      </c>
      <c r="R489" t="str">
        <f t="shared" si="7"/>
        <v>2,4-D</v>
      </c>
      <c r="S489" t="s">
        <v>40</v>
      </c>
      <c r="T489" s="4">
        <v>80</v>
      </c>
      <c r="U489" s="4">
        <v>206906.49</v>
      </c>
      <c r="V489" s="4">
        <v>-167384.89000000001</v>
      </c>
    </row>
    <row r="490" spans="1:22" x14ac:dyDescent="0.25">
      <c r="A490">
        <v>6161</v>
      </c>
      <c r="B490" t="s">
        <v>18</v>
      </c>
      <c r="C490" t="s">
        <v>27</v>
      </c>
      <c r="D490">
        <v>92.26</v>
      </c>
      <c r="E490" s="3">
        <v>44928</v>
      </c>
      <c r="F490" s="3">
        <v>45084</v>
      </c>
      <c r="G490">
        <v>273.54000000000002</v>
      </c>
      <c r="H490" t="s">
        <v>32</v>
      </c>
      <c r="I490">
        <v>5.27</v>
      </c>
      <c r="J490" s="6" cm="1">
        <f t="array" ref="J490">IF(ISBLANK(I490),
    IFERROR(MEDIAN(IF($C$2:$C$10000=C490, $I$2:$I$10000)),""),
    I490
)</f>
        <v>5.27</v>
      </c>
      <c r="K490">
        <v>1422.6</v>
      </c>
      <c r="L490" cm="1">
        <f t="array" ref="L490">IF(ISBLANK(K490),
    IFERROR(MEDIAN(IF($B$2:$B$10000=B490, $K$2:$K$10000)),""),
    K490
)</f>
        <v>1422.6</v>
      </c>
      <c r="M490">
        <v>25.5</v>
      </c>
      <c r="O490" s="7" cm="1">
        <f t="array" ref="O490">IF(ISBLANK(N490),
    IFERROR(AVERAGE(IF($C$2:$C$10000=C490, $N$2:$N$10000)),""),
    N490
)</f>
        <v>312.81324999999998</v>
      </c>
      <c r="P490" t="b">
        <v>1</v>
      </c>
      <c r="Q490" t="s">
        <v>36</v>
      </c>
      <c r="R490" t="str">
        <f t="shared" si="7"/>
        <v>2,4-D</v>
      </c>
      <c r="S490" t="s">
        <v>41</v>
      </c>
      <c r="T490" s="4">
        <v>155.74</v>
      </c>
      <c r="U490" s="4">
        <v>148682.37</v>
      </c>
      <c r="V490" s="4">
        <v>-106081.25</v>
      </c>
    </row>
    <row r="491" spans="1:22" x14ac:dyDescent="0.25">
      <c r="A491">
        <v>6305</v>
      </c>
      <c r="B491" t="s">
        <v>20</v>
      </c>
      <c r="C491" t="s">
        <v>23</v>
      </c>
      <c r="D491">
        <v>24.77</v>
      </c>
      <c r="E491" s="3">
        <v>44936</v>
      </c>
      <c r="F491" s="3">
        <v>45165</v>
      </c>
      <c r="G491">
        <v>98.39</v>
      </c>
      <c r="H491" t="s">
        <v>32</v>
      </c>
      <c r="I491">
        <v>5.8</v>
      </c>
      <c r="J491" s="6" cm="1">
        <f t="array" ref="J491">IF(ISBLANK(I491),
    IFERROR(MEDIAN(IF($C$2:$C$10000=C491, $I$2:$I$10000)),""),
    I491
)</f>
        <v>5.8</v>
      </c>
      <c r="K491">
        <v>1520.6</v>
      </c>
      <c r="L491" cm="1">
        <f t="array" ref="L491">IF(ISBLANK(K491),
    IFERROR(MEDIAN(IF($B$2:$B$10000=B491, $K$2:$K$10000)),""),
    K491
)</f>
        <v>1520.6</v>
      </c>
      <c r="M491">
        <v>21.7</v>
      </c>
      <c r="N491">
        <v>128.6</v>
      </c>
      <c r="O491" s="7" cm="1">
        <f t="array" ref="O491">IF(ISBLANK(N491),
    IFERROR(AVERAGE(IF($C$2:$C$10000=C491, $N$2:$N$10000)),""),
    N491
)</f>
        <v>128.6</v>
      </c>
      <c r="P491" t="b">
        <v>0</v>
      </c>
      <c r="Q491" t="s">
        <v>35</v>
      </c>
      <c r="R491" t="str">
        <f t="shared" si="7"/>
        <v>Sem Aplicação</v>
      </c>
      <c r="S491" t="s">
        <v>41</v>
      </c>
      <c r="T491" s="4">
        <v>909.86</v>
      </c>
      <c r="U491" s="4">
        <v>28837.439999999999</v>
      </c>
      <c r="V491" s="4">
        <v>60683.69</v>
      </c>
    </row>
    <row r="492" spans="1:22" x14ac:dyDescent="0.25">
      <c r="A492">
        <v>7541</v>
      </c>
      <c r="B492" t="s">
        <v>19</v>
      </c>
      <c r="C492" t="s">
        <v>26</v>
      </c>
      <c r="D492">
        <v>269.24</v>
      </c>
      <c r="E492" s="3">
        <v>44949</v>
      </c>
      <c r="F492" s="3">
        <v>45113</v>
      </c>
      <c r="G492">
        <v>460.31</v>
      </c>
      <c r="H492" t="s">
        <v>33</v>
      </c>
      <c r="I492">
        <v>5.13</v>
      </c>
      <c r="J492" s="6" cm="1">
        <f t="array" ref="J492">IF(ISBLANK(I492),
    IFERROR(MEDIAN(IF($C$2:$C$10000=C492, $I$2:$I$10000)),""),
    I492
)</f>
        <v>5.13</v>
      </c>
      <c r="K492">
        <v>1153</v>
      </c>
      <c r="L492" cm="1">
        <f t="array" ref="L492">IF(ISBLANK(K492),
    IFERROR(MEDIAN(IF($B$2:$B$10000=B492, $K$2:$K$10000)),""),
    K492
)</f>
        <v>1153</v>
      </c>
      <c r="M492">
        <v>21.9</v>
      </c>
      <c r="N492">
        <v>242.5</v>
      </c>
      <c r="O492" s="7" cm="1">
        <f t="array" ref="O492">IF(ISBLANK(N492),
    IFERROR(AVERAGE(IF($C$2:$C$10000=C492, $N$2:$N$10000)),""),
    N492
)</f>
        <v>242.5</v>
      </c>
      <c r="P492" t="b">
        <v>0</v>
      </c>
      <c r="Q492" t="s">
        <v>35</v>
      </c>
      <c r="R492" t="str">
        <f t="shared" si="7"/>
        <v>Sem Aplicação</v>
      </c>
      <c r="S492" t="s">
        <v>40</v>
      </c>
      <c r="T492" s="4">
        <v>126.63</v>
      </c>
      <c r="U492" s="4">
        <v>196260.27</v>
      </c>
      <c r="V492" s="4">
        <v>-137971.21</v>
      </c>
    </row>
    <row r="493" spans="1:22" x14ac:dyDescent="0.25">
      <c r="A493">
        <v>5729</v>
      </c>
      <c r="B493" t="s">
        <v>20</v>
      </c>
      <c r="C493" t="s">
        <v>26</v>
      </c>
      <c r="D493">
        <v>209.09</v>
      </c>
      <c r="E493" s="3">
        <v>44941</v>
      </c>
      <c r="F493" s="3">
        <v>45135</v>
      </c>
      <c r="G493">
        <v>514.83000000000004</v>
      </c>
      <c r="H493" t="s">
        <v>31</v>
      </c>
      <c r="I493">
        <v>4.6100000000000003</v>
      </c>
      <c r="J493" s="6" cm="1">
        <f t="array" ref="J493">IF(ISBLANK(I493),
    IFERROR(MEDIAN(IF($C$2:$C$10000=C493, $I$2:$I$10000)),""),
    I493
)</f>
        <v>4.6100000000000003</v>
      </c>
      <c r="K493">
        <v>1620.4</v>
      </c>
      <c r="L493" cm="1">
        <f t="array" ref="L493">IF(ISBLANK(K493),
    IFERROR(MEDIAN(IF($B$2:$B$10000=B493, $K$2:$K$10000)),""),
    K493
)</f>
        <v>1620.4</v>
      </c>
      <c r="M493">
        <v>24.4</v>
      </c>
      <c r="N493">
        <v>240.6</v>
      </c>
      <c r="O493" s="7" cm="1">
        <f t="array" ref="O493">IF(ISBLANK(N493),
    IFERROR(AVERAGE(IF($C$2:$C$10000=C493, $N$2:$N$10000)),""),
    N493
)</f>
        <v>240.6</v>
      </c>
      <c r="P493" t="b">
        <v>0</v>
      </c>
      <c r="Q493" t="s">
        <v>35</v>
      </c>
      <c r="R493" t="str">
        <f t="shared" si="7"/>
        <v>Sem Aplicação</v>
      </c>
      <c r="S493" t="s">
        <v>39</v>
      </c>
      <c r="T493" s="4">
        <v>113.21</v>
      </c>
      <c r="U493" s="4">
        <v>119559.41</v>
      </c>
      <c r="V493" s="4">
        <v>-61275.51</v>
      </c>
    </row>
    <row r="494" spans="1:22" x14ac:dyDescent="0.25">
      <c r="A494">
        <v>8330</v>
      </c>
      <c r="B494" t="s">
        <v>18</v>
      </c>
      <c r="C494" t="s">
        <v>29</v>
      </c>
      <c r="D494">
        <v>40.880000000000003</v>
      </c>
      <c r="E494" s="3">
        <v>45044</v>
      </c>
      <c r="F494" s="3">
        <v>45144</v>
      </c>
      <c r="G494">
        <v>148.09</v>
      </c>
      <c r="H494" t="s">
        <v>30</v>
      </c>
      <c r="I494">
        <v>6.27</v>
      </c>
      <c r="J494" s="6" cm="1">
        <f t="array" ref="J494">IF(ISBLANK(I494),
    IFERROR(MEDIAN(IF($C$2:$C$10000=C494, $I$2:$I$10000)),""),
    I494
)</f>
        <v>6.27</v>
      </c>
      <c r="K494">
        <v>994.7</v>
      </c>
      <c r="L494" cm="1">
        <f t="array" ref="L494">IF(ISBLANK(K494),
    IFERROR(MEDIAN(IF($B$2:$B$10000=B494, $K$2:$K$10000)),""),
    K494
)</f>
        <v>994.7</v>
      </c>
      <c r="M494">
        <v>19.8</v>
      </c>
      <c r="N494">
        <v>358.1</v>
      </c>
      <c r="O494" s="7" cm="1">
        <f t="array" ref="O494">IF(ISBLANK(N494),
    IFERROR(AVERAGE(IF($C$2:$C$10000=C494, $N$2:$N$10000)),""),
    N494
)</f>
        <v>358.1</v>
      </c>
      <c r="P494" t="b">
        <v>1</v>
      </c>
      <c r="Q494" t="s">
        <v>38</v>
      </c>
      <c r="R494" t="str">
        <f t="shared" si="7"/>
        <v>Atrazina</v>
      </c>
      <c r="S494" t="s">
        <v>41</v>
      </c>
      <c r="T494" s="4">
        <v>54.49</v>
      </c>
      <c r="U494" s="4">
        <v>74785.45</v>
      </c>
      <c r="V494" s="4">
        <v>-66716.03</v>
      </c>
    </row>
    <row r="495" spans="1:22" x14ac:dyDescent="0.25">
      <c r="A495">
        <v>6334</v>
      </c>
      <c r="B495" t="s">
        <v>19</v>
      </c>
      <c r="C495" t="s">
        <v>28</v>
      </c>
      <c r="D495">
        <v>24.19</v>
      </c>
      <c r="E495" s="3">
        <v>45002</v>
      </c>
      <c r="F495" s="3">
        <v>45203</v>
      </c>
      <c r="G495">
        <v>137.16</v>
      </c>
      <c r="H495" t="s">
        <v>30</v>
      </c>
      <c r="I495">
        <v>7.09</v>
      </c>
      <c r="J495" s="6" cm="1">
        <f t="array" ref="J495">IF(ISBLANK(I495),
    IFERROR(MEDIAN(IF($C$2:$C$10000=C495, $I$2:$I$10000)),""),
    I495
)</f>
        <v>7.09</v>
      </c>
      <c r="K495">
        <v>1781.3</v>
      </c>
      <c r="L495" cm="1">
        <f t="array" ref="L495">IF(ISBLANK(K495),
    IFERROR(MEDIAN(IF($B$2:$B$10000=B495, $K$2:$K$10000)),""),
    K495
)</f>
        <v>1781.3</v>
      </c>
      <c r="M495">
        <v>20.8</v>
      </c>
      <c r="N495">
        <v>304.89999999999998</v>
      </c>
      <c r="O495" s="7" cm="1">
        <f t="array" ref="O495">IF(ISBLANK(N495),
    IFERROR(AVERAGE(IF($C$2:$C$10000=C495, $N$2:$N$10000)),""),
    N495
)</f>
        <v>304.89999999999998</v>
      </c>
      <c r="P495" t="b">
        <v>0</v>
      </c>
      <c r="Q495" t="s">
        <v>35</v>
      </c>
      <c r="R495" t="str">
        <f t="shared" si="7"/>
        <v>Sem Aplicação</v>
      </c>
      <c r="S495" t="s">
        <v>41</v>
      </c>
      <c r="T495" s="4">
        <v>348.2</v>
      </c>
      <c r="U495" s="4">
        <v>28302.18</v>
      </c>
      <c r="V495" s="4">
        <v>19456.93</v>
      </c>
    </row>
    <row r="496" spans="1:22" x14ac:dyDescent="0.25">
      <c r="A496">
        <v>9924</v>
      </c>
      <c r="B496" t="s">
        <v>19</v>
      </c>
      <c r="C496" t="s">
        <v>28</v>
      </c>
      <c r="D496">
        <v>292.58999999999997</v>
      </c>
      <c r="E496" s="3">
        <v>45033</v>
      </c>
      <c r="F496" s="3">
        <v>45173</v>
      </c>
      <c r="G496">
        <v>1140.6099999999999</v>
      </c>
      <c r="H496" t="s">
        <v>33</v>
      </c>
      <c r="I496">
        <v>4.58</v>
      </c>
      <c r="J496" s="6" cm="1">
        <f t="array" ref="J496">IF(ISBLANK(I496),
    IFERROR(MEDIAN(IF($C$2:$C$10000=C496, $I$2:$I$10000)),""),
    I496
)</f>
        <v>4.58</v>
      </c>
      <c r="K496">
        <v>365.5</v>
      </c>
      <c r="L496" cm="1">
        <f t="array" ref="L496">IF(ISBLANK(K496),
    IFERROR(MEDIAN(IF($B$2:$B$10000=B496, $K$2:$K$10000)),""),
    K496
)</f>
        <v>365.5</v>
      </c>
      <c r="M496">
        <v>26</v>
      </c>
      <c r="N496">
        <v>302.89999999999998</v>
      </c>
      <c r="O496" s="7" cm="1">
        <f t="array" ref="O496">IF(ISBLANK(N496),
    IFERROR(AVERAGE(IF($C$2:$C$10000=C496, $N$2:$N$10000)),""),
    N496
)</f>
        <v>302.89999999999998</v>
      </c>
      <c r="P496" t="b">
        <v>1</v>
      </c>
      <c r="Q496" t="s">
        <v>34</v>
      </c>
      <c r="R496" t="str">
        <f t="shared" si="7"/>
        <v>Dicamba</v>
      </c>
      <c r="S496" t="s">
        <v>40</v>
      </c>
      <c r="T496" s="4">
        <v>354.38</v>
      </c>
      <c r="U496" s="4">
        <v>475442.81</v>
      </c>
      <c r="V496" s="4">
        <v>-71233.440000000002</v>
      </c>
    </row>
    <row r="497" spans="1:22" x14ac:dyDescent="0.25">
      <c r="A497">
        <v>5330</v>
      </c>
      <c r="B497" t="s">
        <v>20</v>
      </c>
      <c r="C497" t="s">
        <v>27</v>
      </c>
      <c r="D497">
        <v>205.95</v>
      </c>
      <c r="E497" s="3">
        <v>44943</v>
      </c>
      <c r="F497" s="3">
        <v>45085</v>
      </c>
      <c r="G497">
        <v>912.73</v>
      </c>
      <c r="H497" t="s">
        <v>32</v>
      </c>
      <c r="I497">
        <v>5.09</v>
      </c>
      <c r="J497" s="6" cm="1">
        <f t="array" ref="J497">IF(ISBLANK(I497),
    IFERROR(MEDIAN(IF($C$2:$C$10000=C497, $I$2:$I$10000)),""),
    I497
)</f>
        <v>5.09</v>
      </c>
      <c r="K497">
        <v>1494.7</v>
      </c>
      <c r="L497" cm="1">
        <f t="array" ref="L497">IF(ISBLANK(K497),
    IFERROR(MEDIAN(IF($B$2:$B$10000=B497, $K$2:$K$10000)),""),
    K497
)</f>
        <v>1494.7</v>
      </c>
      <c r="M497">
        <v>33.299999999999997</v>
      </c>
      <c r="N497">
        <v>354.5</v>
      </c>
      <c r="O497" s="7" cm="1">
        <f t="array" ref="O497">IF(ISBLANK(N497),
    IFERROR(AVERAGE(IF($C$2:$C$10000=C497, $N$2:$N$10000)),""),
    N497
)</f>
        <v>354.5</v>
      </c>
      <c r="P497" t="b">
        <v>0</v>
      </c>
      <c r="Q497" t="s">
        <v>35</v>
      </c>
      <c r="R497" t="str">
        <f t="shared" si="7"/>
        <v>Sem Aplicação</v>
      </c>
      <c r="S497" t="s">
        <v>39</v>
      </c>
      <c r="T497" s="4">
        <v>150.19</v>
      </c>
      <c r="U497" s="4">
        <v>256303.89</v>
      </c>
      <c r="V497" s="4">
        <v>-119220.97</v>
      </c>
    </row>
    <row r="498" spans="1:22" x14ac:dyDescent="0.25">
      <c r="A498">
        <v>9010</v>
      </c>
      <c r="B498" t="s">
        <v>20</v>
      </c>
      <c r="C498" t="s">
        <v>24</v>
      </c>
      <c r="D498">
        <v>128.15</v>
      </c>
      <c r="E498" s="3">
        <v>45008</v>
      </c>
      <c r="F498" s="3">
        <v>45115</v>
      </c>
      <c r="G498">
        <v>752.08</v>
      </c>
      <c r="H498" t="s">
        <v>33</v>
      </c>
      <c r="I498">
        <v>5.88</v>
      </c>
      <c r="J498" s="6" cm="1">
        <f t="array" ref="J498">IF(ISBLANK(I498),
    IFERROR(MEDIAN(IF($C$2:$C$10000=C498, $I$2:$I$10000)),""),
    I498
)</f>
        <v>5.88</v>
      </c>
      <c r="K498">
        <v>1226.2</v>
      </c>
      <c r="L498" cm="1">
        <f t="array" ref="L498">IF(ISBLANK(K498),
    IFERROR(MEDIAN(IF($B$2:$B$10000=B498, $K$2:$K$10000)),""),
    K498
)</f>
        <v>1226.2</v>
      </c>
      <c r="M498">
        <v>27.2</v>
      </c>
      <c r="N498">
        <v>278.5</v>
      </c>
      <c r="O498" s="7" cm="1">
        <f t="array" ref="O498">IF(ISBLANK(N498),
    IFERROR(AVERAGE(IF($C$2:$C$10000=C498, $N$2:$N$10000)),""),
    N498
)</f>
        <v>278.5</v>
      </c>
      <c r="P498" t="b">
        <v>0</v>
      </c>
      <c r="Q498" t="s">
        <v>35</v>
      </c>
      <c r="R498" t="str">
        <f t="shared" si="7"/>
        <v>Sem Aplicação</v>
      </c>
      <c r="S498" t="s">
        <v>39</v>
      </c>
      <c r="T498" s="4">
        <v>168.04</v>
      </c>
      <c r="U498" s="4">
        <v>233168.5</v>
      </c>
      <c r="V498" s="4">
        <v>-106788.98</v>
      </c>
    </row>
    <row r="499" spans="1:22" x14ac:dyDescent="0.25">
      <c r="A499">
        <v>7801</v>
      </c>
      <c r="B499" t="s">
        <v>21</v>
      </c>
      <c r="C499" t="s">
        <v>24</v>
      </c>
      <c r="D499">
        <v>212.01</v>
      </c>
      <c r="E499" s="3">
        <v>44940</v>
      </c>
      <c r="F499" s="3">
        <v>45052</v>
      </c>
      <c r="G499">
        <v>645.38</v>
      </c>
      <c r="H499" t="s">
        <v>30</v>
      </c>
      <c r="J499" s="6" cm="1">
        <f t="array" ref="J499">IF(ISBLANK(I499),
    IFERROR(MEDIAN(IF($C$2:$C$10000=C499, $I$2:$I$10000)),""),
    I499
)</f>
        <v>5.9350000000000005</v>
      </c>
      <c r="K499">
        <v>1129</v>
      </c>
      <c r="L499" cm="1">
        <f t="array" ref="L499">IF(ISBLANK(K499),
    IFERROR(MEDIAN(IF($B$2:$B$10000=B499, $K$2:$K$10000)),""),
    K499
)</f>
        <v>1129</v>
      </c>
      <c r="M499">
        <v>24.5</v>
      </c>
      <c r="N499">
        <v>187.5</v>
      </c>
      <c r="O499" s="7" cm="1">
        <f t="array" ref="O499">IF(ISBLANK(N499),
    IFERROR(AVERAGE(IF($C$2:$C$10000=C499, $N$2:$N$10000)),""),
    N499
)</f>
        <v>187.5</v>
      </c>
      <c r="P499" t="b">
        <v>1</v>
      </c>
      <c r="Q499" t="s">
        <v>34</v>
      </c>
      <c r="R499" t="str">
        <f t="shared" si="7"/>
        <v>Dicamba</v>
      </c>
      <c r="S499" t="s">
        <v>40</v>
      </c>
      <c r="T499" s="4">
        <v>150.97</v>
      </c>
      <c r="U499" s="4">
        <v>344409.82</v>
      </c>
      <c r="V499" s="4">
        <v>-246976.8</v>
      </c>
    </row>
    <row r="500" spans="1:22" x14ac:dyDescent="0.25">
      <c r="A500">
        <v>5846</v>
      </c>
      <c r="B500" t="s">
        <v>18</v>
      </c>
      <c r="C500" t="s">
        <v>27</v>
      </c>
      <c r="D500">
        <v>228.12</v>
      </c>
      <c r="E500" s="3">
        <v>45007</v>
      </c>
      <c r="F500" s="3">
        <v>45124</v>
      </c>
      <c r="G500">
        <v>1141.4000000000001</v>
      </c>
      <c r="H500" t="s">
        <v>32</v>
      </c>
      <c r="I500">
        <v>5.01</v>
      </c>
      <c r="J500" s="6" cm="1">
        <f t="array" ref="J500">IF(ISBLANK(I500),
    IFERROR(MEDIAN(IF($C$2:$C$10000=C500, $I$2:$I$10000)),""),
    I500
)</f>
        <v>5.01</v>
      </c>
      <c r="K500">
        <v>1361.3</v>
      </c>
      <c r="L500" cm="1">
        <f t="array" ref="L500">IF(ISBLANK(K500),
    IFERROR(MEDIAN(IF($B$2:$B$10000=B500, $K$2:$K$10000)),""),
    K500
)</f>
        <v>1361.3</v>
      </c>
      <c r="M500">
        <v>21.9</v>
      </c>
      <c r="N500">
        <v>415.3</v>
      </c>
      <c r="O500" s="7" cm="1">
        <f t="array" ref="O500">IF(ISBLANK(N500),
    IFERROR(AVERAGE(IF($C$2:$C$10000=C500, $N$2:$N$10000)),""),
    N500
)</f>
        <v>415.3</v>
      </c>
      <c r="P500" t="b">
        <v>1</v>
      </c>
      <c r="Q500" t="s">
        <v>34</v>
      </c>
      <c r="R500" t="str">
        <f t="shared" si="7"/>
        <v>Dicamba</v>
      </c>
      <c r="S500" t="s">
        <v>40</v>
      </c>
      <c r="T500" s="4">
        <v>145.16999999999999</v>
      </c>
      <c r="U500" s="4">
        <v>143301.94</v>
      </c>
      <c r="V500" s="4">
        <v>22395.1</v>
      </c>
    </row>
    <row r="501" spans="1:22" x14ac:dyDescent="0.25">
      <c r="A501">
        <v>7731</v>
      </c>
      <c r="B501" t="s">
        <v>21</v>
      </c>
      <c r="C501" t="s">
        <v>27</v>
      </c>
      <c r="D501">
        <v>235.09</v>
      </c>
      <c r="E501" s="3">
        <v>45005</v>
      </c>
      <c r="F501" s="3">
        <v>45144</v>
      </c>
      <c r="G501">
        <v>1365.48</v>
      </c>
      <c r="H501" t="s">
        <v>33</v>
      </c>
      <c r="I501">
        <v>4.67</v>
      </c>
      <c r="J501" s="6" cm="1">
        <f t="array" ref="J501">IF(ISBLANK(I501),
    IFERROR(MEDIAN(IF($C$2:$C$10000=C501, $I$2:$I$10000)),""),
    I501
)</f>
        <v>4.67</v>
      </c>
      <c r="K501">
        <v>1544.5</v>
      </c>
      <c r="L501" cm="1">
        <f t="array" ref="L501">IF(ISBLANK(K501),
    IFERROR(MEDIAN(IF($B$2:$B$10000=B501, $K$2:$K$10000)),""),
    K501
)</f>
        <v>1544.5</v>
      </c>
      <c r="M501">
        <v>21.1</v>
      </c>
      <c r="N501">
        <v>484.8</v>
      </c>
      <c r="O501" s="7" cm="1">
        <f t="array" ref="O501">IF(ISBLANK(N501),
    IFERROR(AVERAGE(IF($C$2:$C$10000=C501, $N$2:$N$10000)),""),
    N501
)</f>
        <v>484.8</v>
      </c>
      <c r="P501" t="b">
        <v>1</v>
      </c>
      <c r="Q501" t="s">
        <v>38</v>
      </c>
      <c r="R501" t="str">
        <f t="shared" si="7"/>
        <v>Atrazina</v>
      </c>
      <c r="S501" t="s">
        <v>39</v>
      </c>
      <c r="T501" s="4">
        <v>144.38999999999999</v>
      </c>
      <c r="U501" s="4">
        <v>382778.32</v>
      </c>
      <c r="V501" s="4">
        <v>-185616.66</v>
      </c>
    </row>
    <row r="502" spans="1:22" x14ac:dyDescent="0.25">
      <c r="A502">
        <v>8241</v>
      </c>
      <c r="B502" t="s">
        <v>19</v>
      </c>
      <c r="C502" t="s">
        <v>23</v>
      </c>
      <c r="D502">
        <v>145.97</v>
      </c>
      <c r="E502" s="3">
        <v>45002</v>
      </c>
      <c r="F502" s="3">
        <v>45225</v>
      </c>
      <c r="G502">
        <v>366.83</v>
      </c>
      <c r="H502" t="s">
        <v>30</v>
      </c>
      <c r="I502">
        <v>6.06</v>
      </c>
      <c r="J502" s="6" cm="1">
        <f t="array" ref="J502">IF(ISBLANK(I502),
    IFERROR(MEDIAN(IF($C$2:$C$10000=C502, $I$2:$I$10000)),""),
    I502
)</f>
        <v>6.06</v>
      </c>
      <c r="K502">
        <v>1580.6</v>
      </c>
      <c r="L502" cm="1">
        <f t="array" ref="L502">IF(ISBLANK(K502),
    IFERROR(MEDIAN(IF($B$2:$B$10000=B502, $K$2:$K$10000)),""),
    K502
)</f>
        <v>1580.6</v>
      </c>
      <c r="M502">
        <v>28.5</v>
      </c>
      <c r="O502" s="7" cm="1">
        <f t="array" ref="O502">IF(ISBLANK(N502),
    IFERROR(AVERAGE(IF($C$2:$C$10000=C502, $N$2:$N$10000)),""),
    N502
)</f>
        <v>307.54468911917064</v>
      </c>
      <c r="P502" t="b">
        <v>1</v>
      </c>
      <c r="Q502" t="s">
        <v>38</v>
      </c>
      <c r="R502" t="str">
        <f t="shared" si="7"/>
        <v>Atrazina</v>
      </c>
      <c r="S502" t="s">
        <v>39</v>
      </c>
      <c r="T502" s="4">
        <v>904.88</v>
      </c>
      <c r="U502" s="4">
        <v>131405.29</v>
      </c>
      <c r="V502" s="4">
        <v>200531.84</v>
      </c>
    </row>
    <row r="503" spans="1:22" x14ac:dyDescent="0.25">
      <c r="A503">
        <v>1953</v>
      </c>
      <c r="B503" t="s">
        <v>20</v>
      </c>
      <c r="C503" t="s">
        <v>26</v>
      </c>
      <c r="D503">
        <v>131.82</v>
      </c>
      <c r="E503" s="3">
        <v>44942</v>
      </c>
      <c r="F503" s="3">
        <v>45087</v>
      </c>
      <c r="G503">
        <v>432.68</v>
      </c>
      <c r="H503" t="s">
        <v>30</v>
      </c>
      <c r="I503">
        <v>6.96</v>
      </c>
      <c r="J503" s="6" cm="1">
        <f t="array" ref="J503">IF(ISBLANK(I503),
    IFERROR(MEDIAN(IF($C$2:$C$10000=C503, $I$2:$I$10000)),""),
    I503
)</f>
        <v>6.96</v>
      </c>
      <c r="K503">
        <v>480.6</v>
      </c>
      <c r="L503" cm="1">
        <f t="array" ref="L503">IF(ISBLANK(K503),
    IFERROR(MEDIAN(IF($B$2:$B$10000=B503, $K$2:$K$10000)),""),
    K503
)</f>
        <v>480.6</v>
      </c>
      <c r="M503">
        <v>31.6</v>
      </c>
      <c r="N503">
        <v>407.2</v>
      </c>
      <c r="O503" s="7" cm="1">
        <f t="array" ref="O503">IF(ISBLANK(N503),
    IFERROR(AVERAGE(IF($C$2:$C$10000=C503, $N$2:$N$10000)),""),
    N503
)</f>
        <v>407.2</v>
      </c>
      <c r="P503" t="b">
        <v>1</v>
      </c>
      <c r="Q503" t="s">
        <v>34</v>
      </c>
      <c r="R503" t="str">
        <f t="shared" si="7"/>
        <v>Dicamba</v>
      </c>
      <c r="S503" t="s">
        <v>40</v>
      </c>
      <c r="T503" s="4">
        <v>119.3</v>
      </c>
      <c r="U503" s="4">
        <v>218766.4</v>
      </c>
      <c r="V503" s="4">
        <v>-167147.68</v>
      </c>
    </row>
    <row r="504" spans="1:22" x14ac:dyDescent="0.25">
      <c r="A504">
        <v>3539</v>
      </c>
      <c r="B504" t="s">
        <v>19</v>
      </c>
      <c r="C504" t="s">
        <v>27</v>
      </c>
      <c r="D504">
        <v>8.25</v>
      </c>
      <c r="E504" s="3">
        <v>44958</v>
      </c>
      <c r="F504" s="3">
        <v>45156</v>
      </c>
      <c r="G504">
        <v>52.79</v>
      </c>
      <c r="H504" t="s">
        <v>33</v>
      </c>
      <c r="I504">
        <v>4.6100000000000003</v>
      </c>
      <c r="J504" s="6" cm="1">
        <f t="array" ref="J504">IF(ISBLANK(I504),
    IFERROR(MEDIAN(IF($C$2:$C$10000=C504, $I$2:$I$10000)),""),
    I504
)</f>
        <v>4.6100000000000003</v>
      </c>
      <c r="K504">
        <v>515.29999999999995</v>
      </c>
      <c r="L504" cm="1">
        <f t="array" ref="L504">IF(ISBLANK(K504),
    IFERROR(MEDIAN(IF($B$2:$B$10000=B504, $K$2:$K$10000)),""),
    K504
)</f>
        <v>515.29999999999995</v>
      </c>
      <c r="M504">
        <v>24.4</v>
      </c>
      <c r="N504">
        <v>344.4</v>
      </c>
      <c r="O504" s="7" cm="1">
        <f t="array" ref="O504">IF(ISBLANK(N504),
    IFERROR(AVERAGE(IF($C$2:$C$10000=C504, $N$2:$N$10000)),""),
    N504
)</f>
        <v>344.4</v>
      </c>
      <c r="P504" t="b">
        <v>1</v>
      </c>
      <c r="Q504" t="s">
        <v>37</v>
      </c>
      <c r="R504" t="str">
        <f t="shared" si="7"/>
        <v>Glifosato</v>
      </c>
      <c r="S504" t="s">
        <v>40</v>
      </c>
      <c r="T504" s="4">
        <v>140.30000000000001</v>
      </c>
      <c r="U504" s="4">
        <v>15862.87</v>
      </c>
      <c r="V504" s="4">
        <v>-8456.43</v>
      </c>
    </row>
    <row r="505" spans="1:22" x14ac:dyDescent="0.25">
      <c r="A505">
        <v>8056</v>
      </c>
      <c r="B505" t="s">
        <v>19</v>
      </c>
      <c r="C505" t="s">
        <v>26</v>
      </c>
      <c r="D505">
        <v>278.33</v>
      </c>
      <c r="E505" s="3">
        <v>44949</v>
      </c>
      <c r="F505" s="3">
        <v>45051</v>
      </c>
      <c r="G505">
        <v>1785.79</v>
      </c>
      <c r="H505" t="s">
        <v>30</v>
      </c>
      <c r="I505">
        <v>5.55</v>
      </c>
      <c r="J505" s="6" cm="1">
        <f t="array" ref="J505">IF(ISBLANK(I505),
    IFERROR(MEDIAN(IF($C$2:$C$10000=C505, $I$2:$I$10000)),""),
    I505
)</f>
        <v>5.55</v>
      </c>
      <c r="K505">
        <v>225.9</v>
      </c>
      <c r="L505" cm="1">
        <f t="array" ref="L505">IF(ISBLANK(K505),
    IFERROR(MEDIAN(IF($B$2:$B$10000=B505, $K$2:$K$10000)),""),
    K505
)</f>
        <v>225.9</v>
      </c>
      <c r="M505">
        <v>26.8</v>
      </c>
      <c r="N505">
        <v>82.4</v>
      </c>
      <c r="O505" s="7" cm="1">
        <f t="array" ref="O505">IF(ISBLANK(N505),
    IFERROR(AVERAGE(IF($C$2:$C$10000=C505, $N$2:$N$10000)),""),
    N505
)</f>
        <v>82.4</v>
      </c>
      <c r="P505" t="b">
        <v>1</v>
      </c>
      <c r="Q505" t="s">
        <v>36</v>
      </c>
      <c r="R505" t="str">
        <f t="shared" si="7"/>
        <v>2,4-D</v>
      </c>
      <c r="S505" t="s">
        <v>40</v>
      </c>
      <c r="T505" s="4">
        <v>125.47</v>
      </c>
      <c r="U505" s="4">
        <v>527490.55000000005</v>
      </c>
      <c r="V505" s="4">
        <v>-303427.48</v>
      </c>
    </row>
    <row r="506" spans="1:22" x14ac:dyDescent="0.25">
      <c r="A506">
        <v>2542</v>
      </c>
      <c r="B506" t="s">
        <v>22</v>
      </c>
      <c r="C506" t="s">
        <v>29</v>
      </c>
      <c r="D506">
        <v>182.98</v>
      </c>
      <c r="E506" s="3">
        <v>45028</v>
      </c>
      <c r="F506" s="3">
        <v>45206</v>
      </c>
      <c r="G506">
        <v>478.7</v>
      </c>
      <c r="H506" t="s">
        <v>31</v>
      </c>
      <c r="I506">
        <v>6.49</v>
      </c>
      <c r="J506" s="6" cm="1">
        <f t="array" ref="J506">IF(ISBLANK(I506),
    IFERROR(MEDIAN(IF($C$2:$C$10000=C506, $I$2:$I$10000)),""),
    I506
)</f>
        <v>6.49</v>
      </c>
      <c r="K506">
        <v>410.9</v>
      </c>
      <c r="L506" cm="1">
        <f t="array" ref="L506">IF(ISBLANK(K506),
    IFERROR(MEDIAN(IF($B$2:$B$10000=B506, $K$2:$K$10000)),""),
    K506
)</f>
        <v>410.9</v>
      </c>
      <c r="M506">
        <v>29.3</v>
      </c>
      <c r="N506">
        <v>282.7</v>
      </c>
      <c r="O506" s="7" cm="1">
        <f t="array" ref="O506">IF(ISBLANK(N506),
    IFERROR(AVERAGE(IF($C$2:$C$10000=C506, $N$2:$N$10000)),""),
    N506
)</f>
        <v>282.7</v>
      </c>
      <c r="P506" t="b">
        <v>0</v>
      </c>
      <c r="Q506" t="s">
        <v>35</v>
      </c>
      <c r="R506" t="str">
        <f t="shared" si="7"/>
        <v>Sem Aplicação</v>
      </c>
      <c r="S506" t="s">
        <v>39</v>
      </c>
      <c r="T506" s="4">
        <v>57.24</v>
      </c>
      <c r="U506" s="4">
        <v>125798.81</v>
      </c>
      <c r="V506" s="4">
        <v>-98398.02</v>
      </c>
    </row>
    <row r="507" spans="1:22" x14ac:dyDescent="0.25">
      <c r="A507">
        <v>6293</v>
      </c>
      <c r="B507" t="s">
        <v>22</v>
      </c>
      <c r="C507" t="s">
        <v>26</v>
      </c>
      <c r="D507">
        <v>64.930000000000007</v>
      </c>
      <c r="E507" s="3">
        <v>44960</v>
      </c>
      <c r="F507" s="3">
        <v>45122</v>
      </c>
      <c r="G507">
        <v>118.97</v>
      </c>
      <c r="H507" t="s">
        <v>31</v>
      </c>
      <c r="I507">
        <v>4.8899999999999997</v>
      </c>
      <c r="J507" s="6" cm="1">
        <f t="array" ref="J507">IF(ISBLANK(I507),
    IFERROR(MEDIAN(IF($C$2:$C$10000=C507, $I$2:$I$10000)),""),
    I507
)</f>
        <v>4.8899999999999997</v>
      </c>
      <c r="K507">
        <v>622.20000000000005</v>
      </c>
      <c r="L507" cm="1">
        <f t="array" ref="L507">IF(ISBLANK(K507),
    IFERROR(MEDIAN(IF($B$2:$B$10000=B507, $K$2:$K$10000)),""),
    K507
)</f>
        <v>622.20000000000005</v>
      </c>
      <c r="M507">
        <v>18.899999999999999</v>
      </c>
      <c r="N507">
        <v>55.4</v>
      </c>
      <c r="O507" s="7" cm="1">
        <f t="array" ref="O507">IF(ISBLANK(N507),
    IFERROR(AVERAGE(IF($C$2:$C$10000=C507, $N$2:$N$10000)),""),
    N507
)</f>
        <v>55.4</v>
      </c>
      <c r="P507" t="b">
        <v>1</v>
      </c>
      <c r="Q507" t="s">
        <v>37</v>
      </c>
      <c r="R507" t="str">
        <f t="shared" si="7"/>
        <v>Glifosato</v>
      </c>
      <c r="S507" t="s">
        <v>40</v>
      </c>
      <c r="T507" s="4">
        <v>115.21</v>
      </c>
      <c r="U507" s="4">
        <v>37789.800000000003</v>
      </c>
      <c r="V507" s="4">
        <v>-24083.27</v>
      </c>
    </row>
    <row r="508" spans="1:22" x14ac:dyDescent="0.25">
      <c r="A508">
        <v>2191</v>
      </c>
      <c r="B508" t="s">
        <v>19</v>
      </c>
      <c r="C508" t="s">
        <v>23</v>
      </c>
      <c r="D508">
        <v>276.27999999999997</v>
      </c>
      <c r="E508" s="3">
        <v>45024</v>
      </c>
      <c r="F508" s="3">
        <v>45260</v>
      </c>
      <c r="G508">
        <v>788.67</v>
      </c>
      <c r="H508" t="s">
        <v>32</v>
      </c>
      <c r="I508">
        <v>5.21</v>
      </c>
      <c r="J508" s="6" cm="1">
        <f t="array" ref="J508">IF(ISBLANK(I508),
    IFERROR(MEDIAN(IF($C$2:$C$10000=C508, $I$2:$I$10000)),""),
    I508
)</f>
        <v>5.21</v>
      </c>
      <c r="K508">
        <v>1353.7</v>
      </c>
      <c r="L508" cm="1">
        <f t="array" ref="L508">IF(ISBLANK(K508),
    IFERROR(MEDIAN(IF($B$2:$B$10000=B508, $K$2:$K$10000)),""),
    K508
)</f>
        <v>1353.7</v>
      </c>
      <c r="M508">
        <v>23.6</v>
      </c>
      <c r="N508">
        <v>414</v>
      </c>
      <c r="O508" s="7" cm="1">
        <f t="array" ref="O508">IF(ISBLANK(N508),
    IFERROR(AVERAGE(IF($C$2:$C$10000=C508, $N$2:$N$10000)),""),
    N508
)</f>
        <v>414</v>
      </c>
      <c r="P508" t="b">
        <v>0</v>
      </c>
      <c r="Q508" t="s">
        <v>35</v>
      </c>
      <c r="R508" t="str">
        <f t="shared" si="7"/>
        <v>Sem Aplicação</v>
      </c>
      <c r="S508" t="s">
        <v>39</v>
      </c>
      <c r="T508" s="4">
        <v>893.65</v>
      </c>
      <c r="U508" s="4">
        <v>460136.73</v>
      </c>
      <c r="V508" s="4">
        <v>244658.22</v>
      </c>
    </row>
    <row r="509" spans="1:22" x14ac:dyDescent="0.25">
      <c r="A509">
        <v>7313</v>
      </c>
      <c r="B509" t="s">
        <v>20</v>
      </c>
      <c r="C509" t="s">
        <v>28</v>
      </c>
      <c r="D509">
        <v>274.89999999999998</v>
      </c>
      <c r="E509" s="3">
        <v>44942</v>
      </c>
      <c r="F509" s="3">
        <v>45158</v>
      </c>
      <c r="G509">
        <v>959.03</v>
      </c>
      <c r="H509" t="s">
        <v>31</v>
      </c>
      <c r="I509">
        <v>6.11</v>
      </c>
      <c r="J509" s="6" cm="1">
        <f t="array" ref="J509">IF(ISBLANK(I509),
    IFERROR(MEDIAN(IF($C$2:$C$10000=C509, $I$2:$I$10000)),""),
    I509
)</f>
        <v>6.11</v>
      </c>
      <c r="K509">
        <v>961.2</v>
      </c>
      <c r="L509" cm="1">
        <f t="array" ref="L509">IF(ISBLANK(K509),
    IFERROR(MEDIAN(IF($B$2:$B$10000=B509, $K$2:$K$10000)),""),
    K509
)</f>
        <v>961.2</v>
      </c>
      <c r="M509">
        <v>29.7</v>
      </c>
      <c r="N509">
        <v>329.5</v>
      </c>
      <c r="O509" s="7" cm="1">
        <f t="array" ref="O509">IF(ISBLANK(N509),
    IFERROR(AVERAGE(IF($C$2:$C$10000=C509, $N$2:$N$10000)),""),
    N509
)</f>
        <v>329.5</v>
      </c>
      <c r="P509" t="b">
        <v>0</v>
      </c>
      <c r="Q509" t="s">
        <v>35</v>
      </c>
      <c r="R509" t="str">
        <f t="shared" si="7"/>
        <v>Sem Aplicação</v>
      </c>
      <c r="S509" t="s">
        <v>39</v>
      </c>
      <c r="T509" s="4">
        <v>358.92</v>
      </c>
      <c r="U509" s="4">
        <v>430202.71</v>
      </c>
      <c r="V509" s="4">
        <v>-85987.66</v>
      </c>
    </row>
    <row r="510" spans="1:22" x14ac:dyDescent="0.25">
      <c r="A510">
        <v>7938</v>
      </c>
      <c r="B510" t="s">
        <v>19</v>
      </c>
      <c r="C510" t="s">
        <v>28</v>
      </c>
      <c r="D510">
        <v>296.81</v>
      </c>
      <c r="E510" s="3">
        <v>44960</v>
      </c>
      <c r="F510" s="3">
        <v>45118</v>
      </c>
      <c r="G510">
        <v>1099.69</v>
      </c>
      <c r="H510" t="s">
        <v>31</v>
      </c>
      <c r="I510">
        <v>7.36</v>
      </c>
      <c r="J510" s="6" cm="1">
        <f t="array" ref="J510">IF(ISBLANK(I510),
    IFERROR(MEDIAN(IF($C$2:$C$10000=C510, $I$2:$I$10000)),""),
    I510
)</f>
        <v>7.36</v>
      </c>
      <c r="K510">
        <v>1412.6</v>
      </c>
      <c r="L510" cm="1">
        <f t="array" ref="L510">IF(ISBLANK(K510),
    IFERROR(MEDIAN(IF($B$2:$B$10000=B510, $K$2:$K$10000)),""),
    K510
)</f>
        <v>1412.6</v>
      </c>
      <c r="M510">
        <v>29</v>
      </c>
      <c r="N510">
        <v>119.8</v>
      </c>
      <c r="O510" s="7" cm="1">
        <f t="array" ref="O510">IF(ISBLANK(N510),
    IFERROR(AVERAGE(IF($C$2:$C$10000=C510, $N$2:$N$10000)),""),
    N510
)</f>
        <v>119.8</v>
      </c>
      <c r="P510" t="b">
        <v>0</v>
      </c>
      <c r="Q510" t="s">
        <v>35</v>
      </c>
      <c r="R510" t="str">
        <f t="shared" si="7"/>
        <v>Sem Aplicação</v>
      </c>
      <c r="S510" t="s">
        <v>40</v>
      </c>
      <c r="T510" s="4">
        <v>358.84</v>
      </c>
      <c r="U510" s="4">
        <v>226839.63</v>
      </c>
      <c r="V510" s="4">
        <v>167773.13</v>
      </c>
    </row>
    <row r="511" spans="1:22" x14ac:dyDescent="0.25">
      <c r="A511">
        <v>3681</v>
      </c>
      <c r="B511" t="s">
        <v>22</v>
      </c>
      <c r="C511" t="s">
        <v>26</v>
      </c>
      <c r="D511">
        <v>262.85000000000002</v>
      </c>
      <c r="E511" s="3">
        <v>45030</v>
      </c>
      <c r="F511" s="3">
        <v>45236</v>
      </c>
      <c r="G511">
        <v>1207.54</v>
      </c>
      <c r="H511" t="s">
        <v>33</v>
      </c>
      <c r="I511">
        <v>5.36</v>
      </c>
      <c r="J511" s="6" cm="1">
        <f t="array" ref="J511">IF(ISBLANK(I511),
    IFERROR(MEDIAN(IF($C$2:$C$10000=C511, $I$2:$I$10000)),""),
    I511
)</f>
        <v>5.36</v>
      </c>
      <c r="K511">
        <v>978.5</v>
      </c>
      <c r="L511" cm="1">
        <f t="array" ref="L511">IF(ISBLANK(K511),
    IFERROR(MEDIAN(IF($B$2:$B$10000=B511, $K$2:$K$10000)),""),
    K511
)</f>
        <v>978.5</v>
      </c>
      <c r="M511">
        <v>18.899999999999999</v>
      </c>
      <c r="O511" s="7" cm="1">
        <f t="array" ref="O511">IF(ISBLANK(N511),
    IFERROR(AVERAGE(IF($C$2:$C$10000=C511, $N$2:$N$10000)),""),
    N511
)</f>
        <v>299.14690721649441</v>
      </c>
      <c r="P511" t="b">
        <v>0</v>
      </c>
      <c r="Q511" t="s">
        <v>35</v>
      </c>
      <c r="R511" t="str">
        <f t="shared" si="7"/>
        <v>Sem Aplicação</v>
      </c>
      <c r="S511" t="s">
        <v>39</v>
      </c>
      <c r="T511" s="4">
        <v>111.53</v>
      </c>
      <c r="U511" s="4">
        <v>401332.79</v>
      </c>
      <c r="V511" s="4">
        <v>-266655.84999999998</v>
      </c>
    </row>
    <row r="512" spans="1:22" x14ac:dyDescent="0.25">
      <c r="A512">
        <v>2540</v>
      </c>
      <c r="B512" t="s">
        <v>20</v>
      </c>
      <c r="C512" t="s">
        <v>28</v>
      </c>
      <c r="D512">
        <v>299.35000000000002</v>
      </c>
      <c r="E512" s="3">
        <v>44997</v>
      </c>
      <c r="F512" s="3">
        <v>45115</v>
      </c>
      <c r="G512">
        <v>1795.36</v>
      </c>
      <c r="H512" t="s">
        <v>32</v>
      </c>
      <c r="I512">
        <v>5.96</v>
      </c>
      <c r="J512" s="6" cm="1">
        <f t="array" ref="J512">IF(ISBLANK(I512),
    IFERROR(MEDIAN(IF($C$2:$C$10000=C512, $I$2:$I$10000)),""),
    I512
)</f>
        <v>5.96</v>
      </c>
      <c r="K512">
        <v>1089</v>
      </c>
      <c r="L512" cm="1">
        <f t="array" ref="L512">IF(ISBLANK(K512),
    IFERROR(MEDIAN(IF($B$2:$B$10000=B512, $K$2:$K$10000)),""),
    K512
)</f>
        <v>1089</v>
      </c>
      <c r="M512">
        <v>21.8</v>
      </c>
      <c r="N512">
        <v>544.1</v>
      </c>
      <c r="O512" s="7" cm="1">
        <f t="array" ref="O512">IF(ISBLANK(N512),
    IFERROR(AVERAGE(IF($C$2:$C$10000=C512, $N$2:$N$10000)),""),
    N512
)</f>
        <v>544.1</v>
      </c>
      <c r="P512" t="b">
        <v>1</v>
      </c>
      <c r="Q512" t="s">
        <v>36</v>
      </c>
      <c r="R512" t="str">
        <f t="shared" si="7"/>
        <v>2,4-D</v>
      </c>
      <c r="S512" t="s">
        <v>40</v>
      </c>
      <c r="T512" s="4">
        <v>344.66</v>
      </c>
      <c r="U512" s="4">
        <v>156629.44</v>
      </c>
      <c r="V512" s="4">
        <v>462159.34</v>
      </c>
    </row>
    <row r="513" spans="1:22" x14ac:dyDescent="0.25">
      <c r="A513">
        <v>7172</v>
      </c>
      <c r="B513" t="s">
        <v>19</v>
      </c>
      <c r="C513" t="s">
        <v>28</v>
      </c>
      <c r="D513">
        <v>77.180000000000007</v>
      </c>
      <c r="E513" s="3">
        <v>44959</v>
      </c>
      <c r="F513" s="3">
        <v>45133</v>
      </c>
      <c r="G513">
        <v>243.25</v>
      </c>
      <c r="H513" t="s">
        <v>33</v>
      </c>
      <c r="I513">
        <v>5.7</v>
      </c>
      <c r="J513" s="6" cm="1">
        <f t="array" ref="J513">IF(ISBLANK(I513),
    IFERROR(MEDIAN(IF($C$2:$C$10000=C513, $I$2:$I$10000)),""),
    I513
)</f>
        <v>5.7</v>
      </c>
      <c r="K513">
        <v>377.7</v>
      </c>
      <c r="L513" cm="1">
        <f t="array" ref="L513">IF(ISBLANK(K513),
    IFERROR(MEDIAN(IF($B$2:$B$10000=B513, $K$2:$K$10000)),""),
    K513
)</f>
        <v>377.7</v>
      </c>
      <c r="M513">
        <v>28.9</v>
      </c>
      <c r="N513">
        <v>237.3</v>
      </c>
      <c r="O513" s="7" cm="1">
        <f t="array" ref="O513">IF(ISBLANK(N513),
    IFERROR(AVERAGE(IF($C$2:$C$10000=C513, $N$2:$N$10000)),""),
    N513
)</f>
        <v>237.3</v>
      </c>
      <c r="P513" t="b">
        <v>1</v>
      </c>
      <c r="Q513" t="s">
        <v>36</v>
      </c>
      <c r="R513" t="str">
        <f t="shared" si="7"/>
        <v>2,4-D</v>
      </c>
      <c r="S513" t="s">
        <v>40</v>
      </c>
      <c r="T513" s="4">
        <v>352.92</v>
      </c>
      <c r="U513" s="4">
        <v>111659.63</v>
      </c>
      <c r="V513" s="4">
        <v>-25811.84</v>
      </c>
    </row>
    <row r="514" spans="1:22" x14ac:dyDescent="0.25">
      <c r="A514">
        <v>6541</v>
      </c>
      <c r="B514" t="s">
        <v>18</v>
      </c>
      <c r="C514" t="s">
        <v>25</v>
      </c>
      <c r="D514">
        <v>253.46</v>
      </c>
      <c r="E514" s="3">
        <v>44994</v>
      </c>
      <c r="F514" s="3">
        <v>45095</v>
      </c>
      <c r="G514">
        <v>1457.38</v>
      </c>
      <c r="H514" t="s">
        <v>33</v>
      </c>
      <c r="I514">
        <v>7.19</v>
      </c>
      <c r="J514" s="6" cm="1">
        <f t="array" ref="J514">IF(ISBLANK(I514),
    IFERROR(MEDIAN(IF($C$2:$C$10000=C514, $I$2:$I$10000)),""),
    I514
)</f>
        <v>7.19</v>
      </c>
      <c r="K514">
        <v>1442.5</v>
      </c>
      <c r="L514" cm="1">
        <f t="array" ref="L514">IF(ISBLANK(K514),
    IFERROR(MEDIAN(IF($B$2:$B$10000=B514, $K$2:$K$10000)),""),
    K514
)</f>
        <v>1442.5</v>
      </c>
      <c r="M514">
        <v>22.3</v>
      </c>
      <c r="N514">
        <v>590.29999999999995</v>
      </c>
      <c r="O514" s="7" cm="1">
        <f t="array" ref="O514">IF(ISBLANK(N514),
    IFERROR(AVERAGE(IF($C$2:$C$10000=C514, $N$2:$N$10000)),""),
    N514
)</f>
        <v>590.29999999999995</v>
      </c>
      <c r="P514" t="b">
        <v>0</v>
      </c>
      <c r="Q514" t="s">
        <v>35</v>
      </c>
      <c r="R514" t="str">
        <f t="shared" ref="R514:R577" si="8">IF(ISBLANK(Q514), "Desconhecido", Q514)</f>
        <v>Sem Aplicação</v>
      </c>
      <c r="S514" t="s">
        <v>40</v>
      </c>
      <c r="T514" s="4">
        <v>83.41</v>
      </c>
      <c r="U514" s="4">
        <v>443164.25</v>
      </c>
      <c r="V514" s="4">
        <v>-321604.18</v>
      </c>
    </row>
    <row r="515" spans="1:22" x14ac:dyDescent="0.25">
      <c r="A515">
        <v>2365</v>
      </c>
      <c r="B515" t="s">
        <v>18</v>
      </c>
      <c r="C515" t="s">
        <v>29</v>
      </c>
      <c r="D515">
        <v>247.79</v>
      </c>
      <c r="E515" s="3">
        <v>44969</v>
      </c>
      <c r="F515" s="3">
        <v>45111</v>
      </c>
      <c r="G515">
        <v>487.5</v>
      </c>
      <c r="H515" t="s">
        <v>31</v>
      </c>
      <c r="I515">
        <v>4.72</v>
      </c>
      <c r="J515" s="6" cm="1">
        <f t="array" ref="J515">IF(ISBLANK(I515),
    IFERROR(MEDIAN(IF($C$2:$C$10000=C515, $I$2:$I$10000)),""),
    I515
)</f>
        <v>4.72</v>
      </c>
      <c r="K515">
        <v>1413</v>
      </c>
      <c r="L515" cm="1">
        <f t="array" ref="L515">IF(ISBLANK(K515),
    IFERROR(MEDIAN(IF($B$2:$B$10000=B515, $K$2:$K$10000)),""),
    K515
)</f>
        <v>1413</v>
      </c>
      <c r="M515">
        <v>31</v>
      </c>
      <c r="N515">
        <v>577.70000000000005</v>
      </c>
      <c r="O515" s="7" cm="1">
        <f t="array" ref="O515">IF(ISBLANK(N515),
    IFERROR(AVERAGE(IF($C$2:$C$10000=C515, $N$2:$N$10000)),""),
    N515
)</f>
        <v>577.70000000000005</v>
      </c>
      <c r="P515" t="b">
        <v>1</v>
      </c>
      <c r="Q515" t="s">
        <v>37</v>
      </c>
      <c r="R515" t="str">
        <f t="shared" si="8"/>
        <v>Glifosato</v>
      </c>
      <c r="S515" t="s">
        <v>41</v>
      </c>
      <c r="T515" s="4">
        <v>58.35</v>
      </c>
      <c r="U515" s="4">
        <v>362456.93</v>
      </c>
      <c r="V515" s="4">
        <v>-334011.3</v>
      </c>
    </row>
    <row r="516" spans="1:22" x14ac:dyDescent="0.25">
      <c r="A516">
        <v>9691</v>
      </c>
      <c r="B516" t="s">
        <v>19</v>
      </c>
      <c r="C516" t="s">
        <v>23</v>
      </c>
      <c r="D516">
        <v>73.13</v>
      </c>
      <c r="E516" s="3">
        <v>44990</v>
      </c>
      <c r="F516" s="3">
        <v>45113</v>
      </c>
      <c r="G516">
        <v>125.01</v>
      </c>
      <c r="H516" t="s">
        <v>31</v>
      </c>
      <c r="I516">
        <v>6.2</v>
      </c>
      <c r="J516" s="6" cm="1">
        <f t="array" ref="J516">IF(ISBLANK(I516),
    IFERROR(MEDIAN(IF($C$2:$C$10000=C516, $I$2:$I$10000)),""),
    I516
)</f>
        <v>6.2</v>
      </c>
      <c r="K516">
        <v>692.1</v>
      </c>
      <c r="L516" cm="1">
        <f t="array" ref="L516">IF(ISBLANK(K516),
    IFERROR(MEDIAN(IF($B$2:$B$10000=B516, $K$2:$K$10000)),""),
    K516
)</f>
        <v>692.1</v>
      </c>
      <c r="M516">
        <v>18.5</v>
      </c>
      <c r="N516">
        <v>481.9</v>
      </c>
      <c r="O516" s="7" cm="1">
        <f t="array" ref="O516">IF(ISBLANK(N516),
    IFERROR(AVERAGE(IF($C$2:$C$10000=C516, $N$2:$N$10000)),""),
    N516
)</f>
        <v>481.9</v>
      </c>
      <c r="P516" t="b">
        <v>1</v>
      </c>
      <c r="Q516" t="s">
        <v>36</v>
      </c>
      <c r="R516" t="str">
        <f t="shared" si="8"/>
        <v>2,4-D</v>
      </c>
      <c r="S516" t="s">
        <v>39</v>
      </c>
      <c r="T516" s="4">
        <v>901.37</v>
      </c>
      <c r="U516" s="4">
        <v>43738.66</v>
      </c>
      <c r="V516" s="4">
        <v>68941.600000000006</v>
      </c>
    </row>
    <row r="517" spans="1:22" x14ac:dyDescent="0.25">
      <c r="A517">
        <v>9702</v>
      </c>
      <c r="B517" t="s">
        <v>20</v>
      </c>
      <c r="C517" t="s">
        <v>23</v>
      </c>
      <c r="D517">
        <v>34.04</v>
      </c>
      <c r="E517" s="3">
        <v>45042</v>
      </c>
      <c r="F517" s="3">
        <v>45239</v>
      </c>
      <c r="G517">
        <v>136.85</v>
      </c>
      <c r="H517" t="s">
        <v>30</v>
      </c>
      <c r="J517" s="6" cm="1">
        <f t="array" ref="J517">IF(ISBLANK(I517),
    IFERROR(MEDIAN(IF($C$2:$C$10000=C517, $I$2:$I$10000)),""),
    I517
)</f>
        <v>5.8</v>
      </c>
      <c r="K517">
        <v>725.7</v>
      </c>
      <c r="L517" cm="1">
        <f t="array" ref="L517">IF(ISBLANK(K517),
    IFERROR(MEDIAN(IF($B$2:$B$10000=B517, $K$2:$K$10000)),""),
    K517
)</f>
        <v>725.7</v>
      </c>
      <c r="M517">
        <v>21</v>
      </c>
      <c r="N517">
        <v>497.6</v>
      </c>
      <c r="O517" s="7" cm="1">
        <f t="array" ref="O517">IF(ISBLANK(N517),
    IFERROR(AVERAGE(IF($C$2:$C$10000=C517, $N$2:$N$10000)),""),
    N517
)</f>
        <v>497.6</v>
      </c>
      <c r="P517" t="b">
        <v>0</v>
      </c>
      <c r="Q517" t="s">
        <v>35</v>
      </c>
      <c r="R517" t="str">
        <f t="shared" si="8"/>
        <v>Sem Aplicação</v>
      </c>
      <c r="S517" t="s">
        <v>39</v>
      </c>
      <c r="T517" s="4">
        <v>904.05</v>
      </c>
      <c r="U517" s="4">
        <v>67619.05</v>
      </c>
      <c r="V517" s="4">
        <v>56100.19</v>
      </c>
    </row>
    <row r="518" spans="1:22" x14ac:dyDescent="0.25">
      <c r="A518">
        <v>8494</v>
      </c>
      <c r="B518" t="s">
        <v>19</v>
      </c>
      <c r="C518" t="s">
        <v>28</v>
      </c>
      <c r="D518">
        <v>293.93</v>
      </c>
      <c r="E518" s="3">
        <v>44997</v>
      </c>
      <c r="F518" s="3">
        <v>45160</v>
      </c>
      <c r="G518">
        <v>528.58000000000004</v>
      </c>
      <c r="H518" t="s">
        <v>30</v>
      </c>
      <c r="I518">
        <v>7.46</v>
      </c>
      <c r="J518" s="6" cm="1">
        <f t="array" ref="J518">IF(ISBLANK(I518),
    IFERROR(MEDIAN(IF($C$2:$C$10000=C518, $I$2:$I$10000)),""),
    I518
)</f>
        <v>7.46</v>
      </c>
      <c r="K518">
        <v>551.5</v>
      </c>
      <c r="L518" cm="1">
        <f t="array" ref="L518">IF(ISBLANK(K518),
    IFERROR(MEDIAN(IF($B$2:$B$10000=B518, $K$2:$K$10000)),""),
    K518
)</f>
        <v>551.5</v>
      </c>
      <c r="M518">
        <v>22.5</v>
      </c>
      <c r="N518">
        <v>275.8</v>
      </c>
      <c r="O518" s="7" cm="1">
        <f t="array" ref="O518">IF(ISBLANK(N518),
    IFERROR(AVERAGE(IF($C$2:$C$10000=C518, $N$2:$N$10000)),""),
    N518
)</f>
        <v>275.8</v>
      </c>
      <c r="P518" t="b">
        <v>0</v>
      </c>
      <c r="R518" t="str">
        <f t="shared" si="8"/>
        <v>Desconhecido</v>
      </c>
      <c r="S518" t="s">
        <v>39</v>
      </c>
      <c r="T518" s="4">
        <v>359.01</v>
      </c>
      <c r="U518" s="4">
        <v>303963.95</v>
      </c>
      <c r="V518" s="4">
        <v>-114198.44</v>
      </c>
    </row>
    <row r="519" spans="1:22" x14ac:dyDescent="0.25">
      <c r="A519">
        <v>5312</v>
      </c>
      <c r="B519" t="s">
        <v>19</v>
      </c>
      <c r="C519" t="s">
        <v>24</v>
      </c>
      <c r="D519">
        <v>92.33</v>
      </c>
      <c r="E519" s="3">
        <v>44944</v>
      </c>
      <c r="F519" s="3">
        <v>45146</v>
      </c>
      <c r="G519">
        <v>319.69</v>
      </c>
      <c r="H519" t="s">
        <v>32</v>
      </c>
      <c r="I519">
        <v>6.6</v>
      </c>
      <c r="J519" s="6" cm="1">
        <f t="array" ref="J519">IF(ISBLANK(I519),
    IFERROR(MEDIAN(IF($C$2:$C$10000=C519, $I$2:$I$10000)),""),
    I519
)</f>
        <v>6.6</v>
      </c>
      <c r="K519">
        <v>1502.1</v>
      </c>
      <c r="L519" cm="1">
        <f t="array" ref="L519">IF(ISBLANK(K519),
    IFERROR(MEDIAN(IF($B$2:$B$10000=B519, $K$2:$K$10000)),""),
    K519
)</f>
        <v>1502.1</v>
      </c>
      <c r="M519">
        <v>32.799999999999997</v>
      </c>
      <c r="N519">
        <v>271.39999999999998</v>
      </c>
      <c r="O519" s="7" cm="1">
        <f t="array" ref="O519">IF(ISBLANK(N519),
    IFERROR(AVERAGE(IF($C$2:$C$10000=C519, $N$2:$N$10000)),""),
    N519
)</f>
        <v>271.39999999999998</v>
      </c>
      <c r="P519" t="b">
        <v>1</v>
      </c>
      <c r="Q519" t="s">
        <v>37</v>
      </c>
      <c r="R519" t="str">
        <f t="shared" si="8"/>
        <v>Glifosato</v>
      </c>
      <c r="S519" t="s">
        <v>40</v>
      </c>
      <c r="T519" s="4">
        <v>164.5</v>
      </c>
      <c r="U519" s="4">
        <v>98859.33</v>
      </c>
      <c r="V519" s="4">
        <v>-46270.32</v>
      </c>
    </row>
    <row r="520" spans="1:22" x14ac:dyDescent="0.25">
      <c r="A520">
        <v>2324</v>
      </c>
      <c r="B520" t="s">
        <v>22</v>
      </c>
      <c r="C520" t="s">
        <v>23</v>
      </c>
      <c r="D520">
        <v>261.91000000000003</v>
      </c>
      <c r="E520" s="3">
        <v>44994</v>
      </c>
      <c r="F520" s="3">
        <v>45161</v>
      </c>
      <c r="G520">
        <v>1567.24</v>
      </c>
      <c r="H520" t="s">
        <v>31</v>
      </c>
      <c r="I520">
        <v>5.64</v>
      </c>
      <c r="J520" s="6" cm="1">
        <f t="array" ref="J520">IF(ISBLANK(I520),
    IFERROR(MEDIAN(IF($C$2:$C$10000=C520, $I$2:$I$10000)),""),
    I520
)</f>
        <v>5.64</v>
      </c>
      <c r="K520">
        <v>1395.2</v>
      </c>
      <c r="L520" cm="1">
        <f t="array" ref="L520">IF(ISBLANK(K520),
    IFERROR(MEDIAN(IF($B$2:$B$10000=B520, $K$2:$K$10000)),""),
    K520
)</f>
        <v>1395.2</v>
      </c>
      <c r="M520">
        <v>30.7</v>
      </c>
      <c r="N520">
        <v>574.9</v>
      </c>
      <c r="O520" s="7" cm="1">
        <f t="array" ref="O520">IF(ISBLANK(N520),
    IFERROR(AVERAGE(IF($C$2:$C$10000=C520, $N$2:$N$10000)),""),
    N520
)</f>
        <v>574.9</v>
      </c>
      <c r="P520" t="b">
        <v>1</v>
      </c>
      <c r="Q520" t="s">
        <v>34</v>
      </c>
      <c r="R520" t="str">
        <f t="shared" si="8"/>
        <v>Dicamba</v>
      </c>
      <c r="S520" t="s">
        <v>40</v>
      </c>
      <c r="T520" s="4">
        <v>892.21</v>
      </c>
      <c r="U520" s="4">
        <v>164250.82999999999</v>
      </c>
      <c r="V520" s="4">
        <v>1234056.3700000001</v>
      </c>
    </row>
    <row r="521" spans="1:22" x14ac:dyDescent="0.25">
      <c r="A521">
        <v>4141</v>
      </c>
      <c r="B521" t="s">
        <v>18</v>
      </c>
      <c r="C521" t="s">
        <v>29</v>
      </c>
      <c r="D521">
        <v>6.22</v>
      </c>
      <c r="E521" s="3">
        <v>45039</v>
      </c>
      <c r="F521" s="3">
        <v>45141</v>
      </c>
      <c r="G521">
        <v>16.84</v>
      </c>
      <c r="H521" t="s">
        <v>30</v>
      </c>
      <c r="I521">
        <v>5.74</v>
      </c>
      <c r="J521" s="6" cm="1">
        <f t="array" ref="J521">IF(ISBLANK(I521),
    IFERROR(MEDIAN(IF($C$2:$C$10000=C521, $I$2:$I$10000)),""),
    I521
)</f>
        <v>5.74</v>
      </c>
      <c r="K521">
        <v>1174.5999999999999</v>
      </c>
      <c r="L521" cm="1">
        <f t="array" ref="L521">IF(ISBLANK(K521),
    IFERROR(MEDIAN(IF($B$2:$B$10000=B521, $K$2:$K$10000)),""),
    K521
)</f>
        <v>1174.5999999999999</v>
      </c>
      <c r="M521">
        <v>32.1</v>
      </c>
      <c r="N521">
        <v>251.4</v>
      </c>
      <c r="O521" s="7" cm="1">
        <f t="array" ref="O521">IF(ISBLANK(N521),
    IFERROR(AVERAGE(IF($C$2:$C$10000=C521, $N$2:$N$10000)),""),
    N521
)</f>
        <v>251.4</v>
      </c>
      <c r="P521" t="b">
        <v>1</v>
      </c>
      <c r="Q521" t="s">
        <v>38</v>
      </c>
      <c r="R521" t="str">
        <f t="shared" si="8"/>
        <v>Atrazina</v>
      </c>
      <c r="S521" t="s">
        <v>39</v>
      </c>
      <c r="T521" s="4">
        <v>64.36</v>
      </c>
      <c r="U521" s="4">
        <v>4669.21</v>
      </c>
      <c r="V521" s="4">
        <v>-3585.39</v>
      </c>
    </row>
    <row r="522" spans="1:22" x14ac:dyDescent="0.25">
      <c r="A522">
        <v>8419</v>
      </c>
      <c r="B522" t="s">
        <v>22</v>
      </c>
      <c r="C522" t="s">
        <v>27</v>
      </c>
      <c r="D522">
        <v>11.2</v>
      </c>
      <c r="E522" s="3">
        <v>44987</v>
      </c>
      <c r="F522" s="3">
        <v>45187</v>
      </c>
      <c r="G522">
        <v>56.33</v>
      </c>
      <c r="H522" t="s">
        <v>33</v>
      </c>
      <c r="J522" s="6" cm="1">
        <f t="array" ref="J522">IF(ISBLANK(I522),
    IFERROR(MEDIAN(IF($C$2:$C$10000=C522, $I$2:$I$10000)),""),
    I522
)</f>
        <v>6.0149999999999997</v>
      </c>
      <c r="K522">
        <v>582.1</v>
      </c>
      <c r="L522" cm="1">
        <f t="array" ref="L522">IF(ISBLANK(K522),
    IFERROR(MEDIAN(IF($B$2:$B$10000=B522, $K$2:$K$10000)),""),
    K522
)</f>
        <v>582.1</v>
      </c>
      <c r="M522">
        <v>25</v>
      </c>
      <c r="N522">
        <v>103.3</v>
      </c>
      <c r="O522" s="7" cm="1">
        <f t="array" ref="O522">IF(ISBLANK(N522),
    IFERROR(AVERAGE(IF($C$2:$C$10000=C522, $N$2:$N$10000)),""),
    N522
)</f>
        <v>103.3</v>
      </c>
      <c r="P522" t="b">
        <v>1</v>
      </c>
      <c r="Q522" t="s">
        <v>36</v>
      </c>
      <c r="R522" t="str">
        <f t="shared" si="8"/>
        <v>2,4-D</v>
      </c>
      <c r="S522" t="s">
        <v>39</v>
      </c>
      <c r="T522" s="4">
        <v>141.35</v>
      </c>
      <c r="U522" s="4">
        <v>10155.75</v>
      </c>
      <c r="V522" s="4">
        <v>-2193.5</v>
      </c>
    </row>
    <row r="523" spans="1:22" x14ac:dyDescent="0.25">
      <c r="A523">
        <v>4486</v>
      </c>
      <c r="B523" t="s">
        <v>22</v>
      </c>
      <c r="C523" t="s">
        <v>29</v>
      </c>
      <c r="D523">
        <v>142.43</v>
      </c>
      <c r="E523" s="3">
        <v>45001</v>
      </c>
      <c r="F523" s="3">
        <v>45215</v>
      </c>
      <c r="G523">
        <v>428.97</v>
      </c>
      <c r="H523" t="s">
        <v>31</v>
      </c>
      <c r="I523">
        <v>6.31</v>
      </c>
      <c r="J523" s="6" cm="1">
        <f t="array" ref="J523">IF(ISBLANK(I523),
    IFERROR(MEDIAN(IF($C$2:$C$10000=C523, $I$2:$I$10000)),""),
    I523
)</f>
        <v>6.31</v>
      </c>
      <c r="K523">
        <v>475</v>
      </c>
      <c r="L523" cm="1">
        <f t="array" ref="L523">IF(ISBLANK(K523),
    IFERROR(MEDIAN(IF($B$2:$B$10000=B523, $K$2:$K$10000)),""),
    K523
)</f>
        <v>475</v>
      </c>
      <c r="M523">
        <v>31.2</v>
      </c>
      <c r="N523">
        <v>134</v>
      </c>
      <c r="O523" s="7" cm="1">
        <f t="array" ref="O523">IF(ISBLANK(N523),
    IFERROR(AVERAGE(IF($C$2:$C$10000=C523, $N$2:$N$10000)),""),
    N523
)</f>
        <v>134</v>
      </c>
      <c r="P523" t="b">
        <v>0</v>
      </c>
      <c r="Q523" t="s">
        <v>35</v>
      </c>
      <c r="R523" t="str">
        <f t="shared" si="8"/>
        <v>Sem Aplicação</v>
      </c>
      <c r="S523" t="s">
        <v>41</v>
      </c>
      <c r="T523" s="4">
        <v>60.05</v>
      </c>
      <c r="U523" s="4">
        <v>241960.59</v>
      </c>
      <c r="V523" s="4">
        <v>-216200.94</v>
      </c>
    </row>
    <row r="524" spans="1:22" x14ac:dyDescent="0.25">
      <c r="A524">
        <v>2810</v>
      </c>
      <c r="B524" t="s">
        <v>19</v>
      </c>
      <c r="C524" t="s">
        <v>28</v>
      </c>
      <c r="D524">
        <v>75.42</v>
      </c>
      <c r="E524" s="3">
        <v>45033</v>
      </c>
      <c r="F524" s="3">
        <v>45258</v>
      </c>
      <c r="G524">
        <v>130.07</v>
      </c>
      <c r="H524" t="s">
        <v>32</v>
      </c>
      <c r="I524">
        <v>6.72</v>
      </c>
      <c r="J524" s="6" cm="1">
        <f t="array" ref="J524">IF(ISBLANK(I524),
    IFERROR(MEDIAN(IF($C$2:$C$10000=C524, $I$2:$I$10000)),""),
    I524
)</f>
        <v>6.72</v>
      </c>
      <c r="K524">
        <v>280.39999999999998</v>
      </c>
      <c r="L524" cm="1">
        <f t="array" ref="L524">IF(ISBLANK(K524),
    IFERROR(MEDIAN(IF($B$2:$B$10000=B524, $K$2:$K$10000)),""),
    K524
)</f>
        <v>280.39999999999998</v>
      </c>
      <c r="M524">
        <v>31.7</v>
      </c>
      <c r="N524">
        <v>440.7</v>
      </c>
      <c r="O524" s="7" cm="1">
        <f t="array" ref="O524">IF(ISBLANK(N524),
    IFERROR(AVERAGE(IF($C$2:$C$10000=C524, $N$2:$N$10000)),""),
    N524
)</f>
        <v>440.7</v>
      </c>
      <c r="P524" t="b">
        <v>0</v>
      </c>
      <c r="Q524" t="s">
        <v>35</v>
      </c>
      <c r="R524" t="str">
        <f t="shared" si="8"/>
        <v>Sem Aplicação</v>
      </c>
      <c r="S524" t="s">
        <v>40</v>
      </c>
      <c r="T524" s="4">
        <v>350.54</v>
      </c>
      <c r="U524" s="4">
        <v>115967.54</v>
      </c>
      <c r="V524" s="4">
        <v>-70372.800000000003</v>
      </c>
    </row>
    <row r="525" spans="1:22" x14ac:dyDescent="0.25">
      <c r="A525">
        <v>7588</v>
      </c>
      <c r="B525" t="s">
        <v>22</v>
      </c>
      <c r="C525" t="s">
        <v>28</v>
      </c>
      <c r="D525">
        <v>208.5</v>
      </c>
      <c r="E525" s="3">
        <v>44946</v>
      </c>
      <c r="F525" s="3">
        <v>45121</v>
      </c>
      <c r="G525">
        <v>893.1</v>
      </c>
      <c r="H525" t="s">
        <v>32</v>
      </c>
      <c r="I525">
        <v>6.96</v>
      </c>
      <c r="J525" s="6" cm="1">
        <f t="array" ref="J525">IF(ISBLANK(I525),
    IFERROR(MEDIAN(IF($C$2:$C$10000=C525, $I$2:$I$10000)),""),
    I525
)</f>
        <v>6.96</v>
      </c>
      <c r="K525">
        <v>273</v>
      </c>
      <c r="L525" cm="1">
        <f t="array" ref="L525">IF(ISBLANK(K525),
    IFERROR(MEDIAN(IF($B$2:$B$10000=B525, $K$2:$K$10000)),""),
    K525
)</f>
        <v>273</v>
      </c>
      <c r="M525">
        <v>24.4</v>
      </c>
      <c r="N525">
        <v>260.60000000000002</v>
      </c>
      <c r="O525" s="7" cm="1">
        <f t="array" ref="O525">IF(ISBLANK(N525),
    IFERROR(AVERAGE(IF($C$2:$C$10000=C525, $N$2:$N$10000)),""),
    N525
)</f>
        <v>260.60000000000002</v>
      </c>
      <c r="P525" t="b">
        <v>1</v>
      </c>
      <c r="Q525" t="s">
        <v>37</v>
      </c>
      <c r="R525" t="str">
        <f t="shared" si="8"/>
        <v>Glifosato</v>
      </c>
      <c r="S525" t="s">
        <v>40</v>
      </c>
      <c r="T525" s="4">
        <v>355.57</v>
      </c>
      <c r="U525" s="4">
        <v>286786.17</v>
      </c>
      <c r="V525" s="4">
        <v>30773.4</v>
      </c>
    </row>
    <row r="526" spans="1:22" x14ac:dyDescent="0.25">
      <c r="A526">
        <v>3923</v>
      </c>
      <c r="B526" t="s">
        <v>18</v>
      </c>
      <c r="C526" t="s">
        <v>25</v>
      </c>
      <c r="D526">
        <v>171.84</v>
      </c>
      <c r="E526" s="3">
        <v>44937</v>
      </c>
      <c r="F526" s="3">
        <v>45140</v>
      </c>
      <c r="G526">
        <v>975.07</v>
      </c>
      <c r="H526" t="s">
        <v>33</v>
      </c>
      <c r="I526">
        <v>5.75</v>
      </c>
      <c r="J526" s="6" cm="1">
        <f t="array" ref="J526">IF(ISBLANK(I526),
    IFERROR(MEDIAN(IF($C$2:$C$10000=C526, $I$2:$I$10000)),""),
    I526
)</f>
        <v>5.75</v>
      </c>
      <c r="K526">
        <v>499.4</v>
      </c>
      <c r="L526" cm="1">
        <f t="array" ref="L526">IF(ISBLANK(K526),
    IFERROR(MEDIAN(IF($B$2:$B$10000=B526, $K$2:$K$10000)),""),
    K526
)</f>
        <v>499.4</v>
      </c>
      <c r="M526">
        <v>33.9</v>
      </c>
      <c r="N526">
        <v>159.6</v>
      </c>
      <c r="O526" s="7" cm="1">
        <f t="array" ref="O526">IF(ISBLANK(N526),
    IFERROR(AVERAGE(IF($C$2:$C$10000=C526, $N$2:$N$10000)),""),
    N526
)</f>
        <v>159.6</v>
      </c>
      <c r="P526" t="b">
        <v>1</v>
      </c>
      <c r="Q526" t="s">
        <v>38</v>
      </c>
      <c r="R526" t="str">
        <f t="shared" si="8"/>
        <v>Atrazina</v>
      </c>
      <c r="S526" t="s">
        <v>41</v>
      </c>
      <c r="T526" s="4">
        <v>70.23</v>
      </c>
      <c r="U526" s="4">
        <v>308597.11</v>
      </c>
      <c r="V526" s="4">
        <v>-240117.94</v>
      </c>
    </row>
    <row r="527" spans="1:22" x14ac:dyDescent="0.25">
      <c r="A527">
        <v>6301</v>
      </c>
      <c r="B527" t="s">
        <v>22</v>
      </c>
      <c r="C527" t="s">
        <v>26</v>
      </c>
      <c r="D527">
        <v>27.86</v>
      </c>
      <c r="E527" s="3">
        <v>45005</v>
      </c>
      <c r="F527" s="3">
        <v>45207</v>
      </c>
      <c r="G527">
        <v>98.83</v>
      </c>
      <c r="H527" t="s">
        <v>30</v>
      </c>
      <c r="J527" s="6" cm="1">
        <f t="array" ref="J527">IF(ISBLANK(I527),
    IFERROR(MEDIAN(IF($C$2:$C$10000=C527, $I$2:$I$10000)),""),
    I527
)</f>
        <v>5.97</v>
      </c>
      <c r="K527">
        <v>360.9</v>
      </c>
      <c r="L527" cm="1">
        <f t="array" ref="L527">IF(ISBLANK(K527),
    IFERROR(MEDIAN(IF($B$2:$B$10000=B527, $K$2:$K$10000)),""),
    K527
)</f>
        <v>360.9</v>
      </c>
      <c r="M527">
        <v>31.6</v>
      </c>
      <c r="N527">
        <v>497.6</v>
      </c>
      <c r="O527" s="7" cm="1">
        <f t="array" ref="O527">IF(ISBLANK(N527),
    IFERROR(AVERAGE(IF($C$2:$C$10000=C527, $N$2:$N$10000)),""),
    N527
)</f>
        <v>497.6</v>
      </c>
      <c r="P527" t="b">
        <v>0</v>
      </c>
      <c r="Q527" t="s">
        <v>35</v>
      </c>
      <c r="R527" t="str">
        <f t="shared" si="8"/>
        <v>Sem Aplicação</v>
      </c>
      <c r="S527" t="s">
        <v>40</v>
      </c>
      <c r="T527" s="4">
        <v>127.5</v>
      </c>
      <c r="U527" s="4">
        <v>55628.28</v>
      </c>
      <c r="V527" s="4">
        <v>-43027.46</v>
      </c>
    </row>
    <row r="528" spans="1:22" x14ac:dyDescent="0.25">
      <c r="A528">
        <v>5186</v>
      </c>
      <c r="B528" t="s">
        <v>18</v>
      </c>
      <c r="C528" t="s">
        <v>23</v>
      </c>
      <c r="D528">
        <v>52.98</v>
      </c>
      <c r="E528" s="3">
        <v>44972</v>
      </c>
      <c r="F528" s="3">
        <v>45085</v>
      </c>
      <c r="G528">
        <v>242.99</v>
      </c>
      <c r="H528" t="s">
        <v>33</v>
      </c>
      <c r="I528">
        <v>7.25</v>
      </c>
      <c r="J528" s="6" cm="1">
        <f t="array" ref="J528">IF(ISBLANK(I528),
    IFERROR(MEDIAN(IF($C$2:$C$10000=C528, $I$2:$I$10000)),""),
    I528
)</f>
        <v>7.25</v>
      </c>
      <c r="L528" cm="1">
        <f t="array" ref="L528">IF(ISBLANK(K528),
    IFERROR(MEDIAN(IF($B$2:$B$10000=B528, $K$2:$K$10000)),""),
    K528
)</f>
        <v>993.8</v>
      </c>
      <c r="M528">
        <v>33.6</v>
      </c>
      <c r="N528">
        <v>318.8</v>
      </c>
      <c r="O528" s="7" cm="1">
        <f t="array" ref="O528">IF(ISBLANK(N528),
    IFERROR(AVERAGE(IF($C$2:$C$10000=C528, $N$2:$N$10000)),""),
    N528
)</f>
        <v>318.8</v>
      </c>
      <c r="P528" t="b">
        <v>1</v>
      </c>
      <c r="Q528" t="s">
        <v>36</v>
      </c>
      <c r="R528" t="str">
        <f t="shared" si="8"/>
        <v>2,4-D</v>
      </c>
      <c r="S528" t="s">
        <v>39</v>
      </c>
      <c r="T528" s="4">
        <v>903.28</v>
      </c>
      <c r="U528" s="4">
        <v>57068.03</v>
      </c>
      <c r="V528" s="4">
        <v>162419.98000000001</v>
      </c>
    </row>
    <row r="529" spans="1:22" x14ac:dyDescent="0.25">
      <c r="A529">
        <v>9905</v>
      </c>
      <c r="B529" t="s">
        <v>22</v>
      </c>
      <c r="C529" t="s">
        <v>26</v>
      </c>
      <c r="D529">
        <v>119.47</v>
      </c>
      <c r="E529" s="3">
        <v>44990</v>
      </c>
      <c r="F529" s="3">
        <v>45104</v>
      </c>
      <c r="G529">
        <v>716.83</v>
      </c>
      <c r="H529" t="s">
        <v>30</v>
      </c>
      <c r="I529">
        <v>7.26</v>
      </c>
      <c r="J529" s="6" cm="1">
        <f t="array" ref="J529">IF(ISBLANK(I529),
    IFERROR(MEDIAN(IF($C$2:$C$10000=C529, $I$2:$I$10000)),""),
    I529
)</f>
        <v>7.26</v>
      </c>
      <c r="K529">
        <v>772.9</v>
      </c>
      <c r="L529" cm="1">
        <f t="array" ref="L529">IF(ISBLANK(K529),
    IFERROR(MEDIAN(IF($B$2:$B$10000=B529, $K$2:$K$10000)),""),
    K529
)</f>
        <v>772.9</v>
      </c>
      <c r="M529">
        <v>31.9</v>
      </c>
      <c r="N529">
        <v>362.2</v>
      </c>
      <c r="O529" s="7" cm="1">
        <f t="array" ref="O529">IF(ISBLANK(N529),
    IFERROR(AVERAGE(IF($C$2:$C$10000=C529, $N$2:$N$10000)),""),
    N529
)</f>
        <v>362.2</v>
      </c>
      <c r="P529" t="b">
        <v>1</v>
      </c>
      <c r="Q529" t="s">
        <v>36</v>
      </c>
      <c r="R529" t="str">
        <f t="shared" si="8"/>
        <v>2,4-D</v>
      </c>
      <c r="S529" t="s">
        <v>40</v>
      </c>
      <c r="T529" s="4">
        <v>110.62</v>
      </c>
      <c r="U529" s="4">
        <v>129844.19</v>
      </c>
      <c r="V529" s="4">
        <v>-50548.46</v>
      </c>
    </row>
    <row r="530" spans="1:22" x14ac:dyDescent="0.25">
      <c r="A530">
        <v>6977</v>
      </c>
      <c r="B530" t="s">
        <v>18</v>
      </c>
      <c r="C530" t="s">
        <v>26</v>
      </c>
      <c r="D530">
        <v>59.75</v>
      </c>
      <c r="E530" s="3">
        <v>45007</v>
      </c>
      <c r="F530" s="3">
        <v>45107</v>
      </c>
      <c r="G530">
        <v>325.55</v>
      </c>
      <c r="H530" t="s">
        <v>31</v>
      </c>
      <c r="I530">
        <v>6.61</v>
      </c>
      <c r="J530" s="6" cm="1">
        <f t="array" ref="J530">IF(ISBLANK(I530),
    IFERROR(MEDIAN(IF($C$2:$C$10000=C530, $I$2:$I$10000)),""),
    I530
)</f>
        <v>6.61</v>
      </c>
      <c r="K530">
        <v>911.9</v>
      </c>
      <c r="L530" cm="1">
        <f t="array" ref="L530">IF(ISBLANK(K530),
    IFERROR(MEDIAN(IF($B$2:$B$10000=B530, $K$2:$K$10000)),""),
    K530
)</f>
        <v>911.9</v>
      </c>
      <c r="M530">
        <v>30.4</v>
      </c>
      <c r="N530">
        <v>134.69999999999999</v>
      </c>
      <c r="O530" s="7" cm="1">
        <f t="array" ref="O530">IF(ISBLANK(N530),
    IFERROR(AVERAGE(IF($C$2:$C$10000=C530, $N$2:$N$10000)),""),
    N530
)</f>
        <v>134.69999999999999</v>
      </c>
      <c r="P530" t="b">
        <v>1</v>
      </c>
      <c r="Q530" t="s">
        <v>36</v>
      </c>
      <c r="R530" t="str">
        <f t="shared" si="8"/>
        <v>2,4-D</v>
      </c>
      <c r="S530" t="s">
        <v>39</v>
      </c>
      <c r="T530" s="4">
        <v>113.2</v>
      </c>
      <c r="U530" s="4">
        <v>95847.01</v>
      </c>
      <c r="V530" s="4">
        <v>-58994.75</v>
      </c>
    </row>
    <row r="531" spans="1:22" x14ac:dyDescent="0.25">
      <c r="A531">
        <v>5268</v>
      </c>
      <c r="B531" t="s">
        <v>22</v>
      </c>
      <c r="C531" t="s">
        <v>23</v>
      </c>
      <c r="D531">
        <v>238.71</v>
      </c>
      <c r="E531" s="3">
        <v>45024</v>
      </c>
      <c r="F531" s="3">
        <v>45161</v>
      </c>
      <c r="G531">
        <v>589.47</v>
      </c>
      <c r="H531" t="s">
        <v>32</v>
      </c>
      <c r="I531">
        <v>6.41</v>
      </c>
      <c r="J531" s="6" cm="1">
        <f t="array" ref="J531">IF(ISBLANK(I531),
    IFERROR(MEDIAN(IF($C$2:$C$10000=C531, $I$2:$I$10000)),""),
    I531
)</f>
        <v>6.41</v>
      </c>
      <c r="K531">
        <v>1150.5</v>
      </c>
      <c r="L531" cm="1">
        <f t="array" ref="L531">IF(ISBLANK(K531),
    IFERROR(MEDIAN(IF($B$2:$B$10000=B531, $K$2:$K$10000)),""),
    K531
)</f>
        <v>1150.5</v>
      </c>
      <c r="M531">
        <v>33.1</v>
      </c>
      <c r="N531">
        <v>156</v>
      </c>
      <c r="O531" s="7" cm="1">
        <f t="array" ref="O531">IF(ISBLANK(N531),
    IFERROR(AVERAGE(IF($C$2:$C$10000=C531, $N$2:$N$10000)),""),
    N531
)</f>
        <v>156</v>
      </c>
      <c r="P531" t="b">
        <v>0</v>
      </c>
      <c r="Q531" t="s">
        <v>35</v>
      </c>
      <c r="R531" t="str">
        <f t="shared" si="8"/>
        <v>Sem Aplicação</v>
      </c>
      <c r="S531" t="s">
        <v>40</v>
      </c>
      <c r="T531" s="4">
        <v>890.79</v>
      </c>
      <c r="U531" s="4">
        <v>350073.76</v>
      </c>
      <c r="V531" s="4">
        <v>175020.22</v>
      </c>
    </row>
    <row r="532" spans="1:22" x14ac:dyDescent="0.25">
      <c r="A532">
        <v>5748</v>
      </c>
      <c r="B532" t="s">
        <v>22</v>
      </c>
      <c r="C532" t="s">
        <v>23</v>
      </c>
      <c r="D532">
        <v>127.74</v>
      </c>
      <c r="E532" s="3">
        <v>45040</v>
      </c>
      <c r="F532" s="3">
        <v>45201</v>
      </c>
      <c r="G532">
        <v>660.02</v>
      </c>
      <c r="H532" t="s">
        <v>30</v>
      </c>
      <c r="J532" s="6" cm="1">
        <f t="array" ref="J532">IF(ISBLANK(I532),
    IFERROR(MEDIAN(IF($C$2:$C$10000=C532, $I$2:$I$10000)),""),
    I532
)</f>
        <v>5.8</v>
      </c>
      <c r="K532">
        <v>1254.5999999999999</v>
      </c>
      <c r="L532" cm="1">
        <f t="array" ref="L532">IF(ISBLANK(K532),
    IFERROR(MEDIAN(IF($B$2:$B$10000=B532, $K$2:$K$10000)),""),
    K532
)</f>
        <v>1254.5999999999999</v>
      </c>
      <c r="M532">
        <v>24.7</v>
      </c>
      <c r="N532">
        <v>119.2</v>
      </c>
      <c r="O532" s="7" cm="1">
        <f t="array" ref="O532">IF(ISBLANK(N532),
    IFERROR(AVERAGE(IF($C$2:$C$10000=C532, $N$2:$N$10000)),""),
    N532
)</f>
        <v>119.2</v>
      </c>
      <c r="P532" t="b">
        <v>0</v>
      </c>
      <c r="Q532" t="s">
        <v>35</v>
      </c>
      <c r="R532" t="str">
        <f t="shared" si="8"/>
        <v>Sem Aplicação</v>
      </c>
      <c r="S532" t="s">
        <v>39</v>
      </c>
      <c r="T532" s="4">
        <v>905.32</v>
      </c>
      <c r="U532" s="4">
        <v>66436.320000000007</v>
      </c>
      <c r="V532" s="4">
        <v>531092.99</v>
      </c>
    </row>
    <row r="533" spans="1:22" x14ac:dyDescent="0.25">
      <c r="A533">
        <v>5849</v>
      </c>
      <c r="B533" t="s">
        <v>20</v>
      </c>
      <c r="C533" t="s">
        <v>28</v>
      </c>
      <c r="D533">
        <v>32.56</v>
      </c>
      <c r="E533" s="3">
        <v>45038</v>
      </c>
      <c r="F533" s="3">
        <v>45277</v>
      </c>
      <c r="G533">
        <v>130.55000000000001</v>
      </c>
      <c r="H533" t="s">
        <v>33</v>
      </c>
      <c r="I533">
        <v>5.05</v>
      </c>
      <c r="J533" s="6" cm="1">
        <f t="array" ref="J533">IF(ISBLANK(I533),
    IFERROR(MEDIAN(IF($C$2:$C$10000=C533, $I$2:$I$10000)),""),
    I533
)</f>
        <v>5.05</v>
      </c>
      <c r="K533">
        <v>1237.0999999999999</v>
      </c>
      <c r="L533" cm="1">
        <f t="array" ref="L533">IF(ISBLANK(K533),
    IFERROR(MEDIAN(IF($B$2:$B$10000=B533, $K$2:$K$10000)),""),
    K533
)</f>
        <v>1237.0999999999999</v>
      </c>
      <c r="M533">
        <v>30.5</v>
      </c>
      <c r="N533">
        <v>333</v>
      </c>
      <c r="O533" s="7" cm="1">
        <f t="array" ref="O533">IF(ISBLANK(N533),
    IFERROR(AVERAGE(IF($C$2:$C$10000=C533, $N$2:$N$10000)),""),
    N533
)</f>
        <v>333</v>
      </c>
      <c r="P533" t="b">
        <v>1</v>
      </c>
      <c r="Q533" t="s">
        <v>36</v>
      </c>
      <c r="R533" t="str">
        <f t="shared" si="8"/>
        <v>2,4-D</v>
      </c>
      <c r="S533" t="s">
        <v>39</v>
      </c>
      <c r="T533" s="4">
        <v>343.42</v>
      </c>
      <c r="U533" s="4">
        <v>48291.07</v>
      </c>
      <c r="V533" s="4">
        <v>-3457.59</v>
      </c>
    </row>
    <row r="534" spans="1:22" x14ac:dyDescent="0.25">
      <c r="A534">
        <v>4709</v>
      </c>
      <c r="B534" t="s">
        <v>18</v>
      </c>
      <c r="C534" t="s">
        <v>23</v>
      </c>
      <c r="D534">
        <v>147.88</v>
      </c>
      <c r="E534" s="3">
        <v>45002</v>
      </c>
      <c r="F534" s="3">
        <v>45156</v>
      </c>
      <c r="G534">
        <v>773.39</v>
      </c>
      <c r="H534" t="s">
        <v>31</v>
      </c>
      <c r="I534">
        <v>4.87</v>
      </c>
      <c r="J534" s="6" cm="1">
        <f t="array" ref="J534">IF(ISBLANK(I534),
    IFERROR(MEDIAN(IF($C$2:$C$10000=C534, $I$2:$I$10000)),""),
    I534
)</f>
        <v>4.87</v>
      </c>
      <c r="K534">
        <v>617.4</v>
      </c>
      <c r="L534" cm="1">
        <f t="array" ref="L534">IF(ISBLANK(K534),
    IFERROR(MEDIAN(IF($B$2:$B$10000=B534, $K$2:$K$10000)),""),
    K534
)</f>
        <v>617.4</v>
      </c>
      <c r="M534">
        <v>21.4</v>
      </c>
      <c r="N534">
        <v>476.6</v>
      </c>
      <c r="O534" s="7" cm="1">
        <f t="array" ref="O534">IF(ISBLANK(N534),
    IFERROR(AVERAGE(IF($C$2:$C$10000=C534, $N$2:$N$10000)),""),
    N534
)</f>
        <v>476.6</v>
      </c>
      <c r="P534" t="b">
        <v>0</v>
      </c>
      <c r="Q534" t="s">
        <v>35</v>
      </c>
      <c r="R534" t="str">
        <f t="shared" si="8"/>
        <v>Sem Aplicação</v>
      </c>
      <c r="S534" t="s">
        <v>40</v>
      </c>
      <c r="T534" s="4">
        <v>890.91</v>
      </c>
      <c r="U534" s="4">
        <v>233563.53</v>
      </c>
      <c r="V534" s="4">
        <v>455457.35</v>
      </c>
    </row>
    <row r="535" spans="1:22" x14ac:dyDescent="0.25">
      <c r="A535">
        <v>7619</v>
      </c>
      <c r="B535" t="s">
        <v>18</v>
      </c>
      <c r="C535" t="s">
        <v>24</v>
      </c>
      <c r="D535">
        <v>31.8</v>
      </c>
      <c r="E535" s="3">
        <v>45032</v>
      </c>
      <c r="F535" s="3">
        <v>45230</v>
      </c>
      <c r="G535">
        <v>126.33</v>
      </c>
      <c r="H535" t="s">
        <v>30</v>
      </c>
      <c r="I535">
        <v>5.96</v>
      </c>
      <c r="J535" s="6" cm="1">
        <f t="array" ref="J535">IF(ISBLANK(I535),
    IFERROR(MEDIAN(IF($C$2:$C$10000=C535, $I$2:$I$10000)),""),
    I535
)</f>
        <v>5.96</v>
      </c>
      <c r="K535">
        <v>1495.4</v>
      </c>
      <c r="L535" cm="1">
        <f t="array" ref="L535">IF(ISBLANK(K535),
    IFERROR(MEDIAN(IF($B$2:$B$10000=B535, $K$2:$K$10000)),""),
    K535
)</f>
        <v>1495.4</v>
      </c>
      <c r="M535">
        <v>29.7</v>
      </c>
      <c r="N535">
        <v>452.8</v>
      </c>
      <c r="O535" s="7" cm="1">
        <f t="array" ref="O535">IF(ISBLANK(N535),
    IFERROR(AVERAGE(IF($C$2:$C$10000=C535, $N$2:$N$10000)),""),
    N535
)</f>
        <v>452.8</v>
      </c>
      <c r="P535" t="b">
        <v>0</v>
      </c>
      <c r="Q535" t="s">
        <v>35</v>
      </c>
      <c r="R535" t="str">
        <f t="shared" si="8"/>
        <v>Sem Aplicação</v>
      </c>
      <c r="S535" t="s">
        <v>41</v>
      </c>
      <c r="T535" s="4">
        <v>152.76</v>
      </c>
      <c r="U535" s="4">
        <v>62929.18</v>
      </c>
      <c r="V535" s="4">
        <v>-43631.01</v>
      </c>
    </row>
    <row r="536" spans="1:22" x14ac:dyDescent="0.25">
      <c r="A536">
        <v>9647</v>
      </c>
      <c r="B536" t="s">
        <v>18</v>
      </c>
      <c r="C536" t="s">
        <v>24</v>
      </c>
      <c r="D536">
        <v>43.04</v>
      </c>
      <c r="E536" s="3">
        <v>44954</v>
      </c>
      <c r="F536" s="3">
        <v>45148</v>
      </c>
      <c r="G536">
        <v>92.1</v>
      </c>
      <c r="H536" t="s">
        <v>31</v>
      </c>
      <c r="J536" s="6" cm="1">
        <f t="array" ref="J536">IF(ISBLANK(I536),
    IFERROR(MEDIAN(IF($C$2:$C$10000=C536, $I$2:$I$10000)),""),
    I536
)</f>
        <v>5.9350000000000005</v>
      </c>
      <c r="K536">
        <v>1668.3</v>
      </c>
      <c r="L536" cm="1">
        <f t="array" ref="L536">IF(ISBLANK(K536),
    IFERROR(MEDIAN(IF($B$2:$B$10000=B536, $K$2:$K$10000)),""),
    K536
)</f>
        <v>1668.3</v>
      </c>
      <c r="M536">
        <v>30.6</v>
      </c>
      <c r="N536">
        <v>193.7</v>
      </c>
      <c r="O536" s="7" cm="1">
        <f t="array" ref="O536">IF(ISBLANK(N536),
    IFERROR(AVERAGE(IF($C$2:$C$10000=C536, $N$2:$N$10000)),""),
    N536
)</f>
        <v>193.7</v>
      </c>
      <c r="P536" t="b">
        <v>1</v>
      </c>
      <c r="Q536" t="s">
        <v>38</v>
      </c>
      <c r="R536" t="str">
        <f t="shared" si="8"/>
        <v>Atrazina</v>
      </c>
      <c r="S536" t="s">
        <v>41</v>
      </c>
      <c r="T536" s="4">
        <v>161.19</v>
      </c>
      <c r="U536" s="4">
        <v>59401.94</v>
      </c>
      <c r="V536" s="4">
        <v>-44556.34</v>
      </c>
    </row>
    <row r="537" spans="1:22" x14ac:dyDescent="0.25">
      <c r="A537">
        <v>4072</v>
      </c>
      <c r="B537" t="s">
        <v>21</v>
      </c>
      <c r="C537" t="s">
        <v>27</v>
      </c>
      <c r="D537">
        <v>75.680000000000007</v>
      </c>
      <c r="E537" s="3">
        <v>44974</v>
      </c>
      <c r="F537" s="3">
        <v>45094</v>
      </c>
      <c r="G537">
        <v>329.17</v>
      </c>
      <c r="H537" t="s">
        <v>31</v>
      </c>
      <c r="I537">
        <v>6.23</v>
      </c>
      <c r="J537" s="6" cm="1">
        <f t="array" ref="J537">IF(ISBLANK(I537),
    IFERROR(MEDIAN(IF($C$2:$C$10000=C537, $I$2:$I$10000)),""),
    I537
)</f>
        <v>6.23</v>
      </c>
      <c r="K537">
        <v>705.5</v>
      </c>
      <c r="L537" cm="1">
        <f t="array" ref="L537">IF(ISBLANK(K537),
    IFERROR(MEDIAN(IF($B$2:$B$10000=B537, $K$2:$K$10000)),""),
    K537
)</f>
        <v>705.5</v>
      </c>
      <c r="M537">
        <v>29.5</v>
      </c>
      <c r="N537">
        <v>518.4</v>
      </c>
      <c r="O537" s="7" cm="1">
        <f t="array" ref="O537">IF(ISBLANK(N537),
    IFERROR(AVERAGE(IF($C$2:$C$10000=C537, $N$2:$N$10000)),""),
    N537
)</f>
        <v>518.4</v>
      </c>
      <c r="P537" t="b">
        <v>1</v>
      </c>
      <c r="Q537" t="s">
        <v>36</v>
      </c>
      <c r="R537" t="str">
        <f t="shared" si="8"/>
        <v>2,4-D</v>
      </c>
      <c r="S537" t="s">
        <v>40</v>
      </c>
      <c r="T537" s="4">
        <v>149.91</v>
      </c>
      <c r="U537" s="4">
        <v>115535.11</v>
      </c>
      <c r="V537" s="4">
        <v>-66189.240000000005</v>
      </c>
    </row>
    <row r="538" spans="1:22" x14ac:dyDescent="0.25">
      <c r="A538">
        <v>7530</v>
      </c>
      <c r="B538" t="s">
        <v>22</v>
      </c>
      <c r="C538" t="s">
        <v>23</v>
      </c>
      <c r="D538">
        <v>258.56</v>
      </c>
      <c r="E538" s="3">
        <v>44961</v>
      </c>
      <c r="F538" s="3">
        <v>45059</v>
      </c>
      <c r="G538">
        <v>1024.07</v>
      </c>
      <c r="H538" t="s">
        <v>33</v>
      </c>
      <c r="I538">
        <v>6.44</v>
      </c>
      <c r="J538" s="6" cm="1">
        <f t="array" ref="J538">IF(ISBLANK(I538),
    IFERROR(MEDIAN(IF($C$2:$C$10000=C538, $I$2:$I$10000)),""),
    I538
)</f>
        <v>6.44</v>
      </c>
      <c r="K538">
        <v>227.3</v>
      </c>
      <c r="L538" cm="1">
        <f t="array" ref="L538">IF(ISBLANK(K538),
    IFERROR(MEDIAN(IF($B$2:$B$10000=B538, $K$2:$K$10000)),""),
    K538
)</f>
        <v>227.3</v>
      </c>
      <c r="M538">
        <v>31.6</v>
      </c>
      <c r="N538">
        <v>108.1</v>
      </c>
      <c r="O538" s="7" cm="1">
        <f t="array" ref="O538">IF(ISBLANK(N538),
    IFERROR(AVERAGE(IF($C$2:$C$10000=C538, $N$2:$N$10000)),""),
    N538
)</f>
        <v>108.1</v>
      </c>
      <c r="P538" t="b">
        <v>0</v>
      </c>
      <c r="Q538" t="s">
        <v>35</v>
      </c>
      <c r="R538" t="str">
        <f t="shared" si="8"/>
        <v>Sem Aplicação</v>
      </c>
      <c r="S538" t="s">
        <v>40</v>
      </c>
      <c r="T538" s="4">
        <v>894.93</v>
      </c>
      <c r="U538" s="4">
        <v>435187.91</v>
      </c>
      <c r="V538" s="4">
        <v>481283.06</v>
      </c>
    </row>
    <row r="539" spans="1:22" x14ac:dyDescent="0.25">
      <c r="A539">
        <v>1504</v>
      </c>
      <c r="B539" t="s">
        <v>18</v>
      </c>
      <c r="C539" t="s">
        <v>25</v>
      </c>
      <c r="D539">
        <v>277.76</v>
      </c>
      <c r="E539" s="3">
        <v>44934</v>
      </c>
      <c r="F539" s="3">
        <v>45105</v>
      </c>
      <c r="G539">
        <v>1135.93</v>
      </c>
      <c r="H539" t="s">
        <v>33</v>
      </c>
      <c r="I539">
        <v>6.08</v>
      </c>
      <c r="J539" s="6" cm="1">
        <f t="array" ref="J539">IF(ISBLANK(I539),
    IFERROR(MEDIAN(IF($C$2:$C$10000=C539, $I$2:$I$10000)),""),
    I539
)</f>
        <v>6.08</v>
      </c>
      <c r="K539">
        <v>1638.6</v>
      </c>
      <c r="L539" cm="1">
        <f t="array" ref="L539">IF(ISBLANK(K539),
    IFERROR(MEDIAN(IF($B$2:$B$10000=B539, $K$2:$K$10000)),""),
    K539
)</f>
        <v>1638.6</v>
      </c>
      <c r="M539">
        <v>24.6</v>
      </c>
      <c r="N539">
        <v>112.7</v>
      </c>
      <c r="O539" s="7" cm="1">
        <f t="array" ref="O539">IF(ISBLANK(N539),
    IFERROR(AVERAGE(IF($C$2:$C$10000=C539, $N$2:$N$10000)),""),
    N539
)</f>
        <v>112.7</v>
      </c>
      <c r="P539" t="b">
        <v>1</v>
      </c>
      <c r="Q539" t="s">
        <v>36</v>
      </c>
      <c r="R539" t="str">
        <f t="shared" si="8"/>
        <v>2,4-D</v>
      </c>
      <c r="S539" t="s">
        <v>41</v>
      </c>
      <c r="T539" s="4">
        <v>88.86</v>
      </c>
      <c r="U539" s="4">
        <v>178860.62</v>
      </c>
      <c r="V539" s="4">
        <v>-77921.88</v>
      </c>
    </row>
    <row r="540" spans="1:22" x14ac:dyDescent="0.25">
      <c r="A540">
        <v>2214</v>
      </c>
      <c r="B540" t="s">
        <v>21</v>
      </c>
      <c r="C540" t="s">
        <v>27</v>
      </c>
      <c r="D540">
        <v>248.75</v>
      </c>
      <c r="E540" s="3">
        <v>45017</v>
      </c>
      <c r="F540" s="3">
        <v>45212</v>
      </c>
      <c r="G540">
        <v>1466.26</v>
      </c>
      <c r="H540" t="s">
        <v>31</v>
      </c>
      <c r="I540">
        <v>4.6100000000000003</v>
      </c>
      <c r="J540" s="6" cm="1">
        <f t="array" ref="J540">IF(ISBLANK(I540),
    IFERROR(MEDIAN(IF($C$2:$C$10000=C540, $I$2:$I$10000)),""),
    I540
)</f>
        <v>4.6100000000000003</v>
      </c>
      <c r="K540">
        <v>1677.7</v>
      </c>
      <c r="L540" cm="1">
        <f t="array" ref="L540">IF(ISBLANK(K540),
    IFERROR(MEDIAN(IF($B$2:$B$10000=B540, $K$2:$K$10000)),""),
    K540
)</f>
        <v>1677.7</v>
      </c>
      <c r="M540">
        <v>26.7</v>
      </c>
      <c r="N540">
        <v>517.1</v>
      </c>
      <c r="O540" s="7" cm="1">
        <f t="array" ref="O540">IF(ISBLANK(N540),
    IFERROR(AVERAGE(IF($C$2:$C$10000=C540, $N$2:$N$10000)),""),
    N540
)</f>
        <v>517.1</v>
      </c>
      <c r="P540" t="b">
        <v>1</v>
      </c>
      <c r="Q540" t="s">
        <v>38</v>
      </c>
      <c r="R540" t="str">
        <f t="shared" si="8"/>
        <v>Atrazina</v>
      </c>
      <c r="S540" t="s">
        <v>40</v>
      </c>
      <c r="T540" s="4">
        <v>157.1</v>
      </c>
      <c r="U540" s="4">
        <v>398492.09</v>
      </c>
      <c r="V540" s="4">
        <v>-168142.64</v>
      </c>
    </row>
    <row r="541" spans="1:22" x14ac:dyDescent="0.25">
      <c r="A541">
        <v>2531</v>
      </c>
      <c r="B541" t="s">
        <v>20</v>
      </c>
      <c r="C541" t="s">
        <v>28</v>
      </c>
      <c r="D541">
        <v>103.55</v>
      </c>
      <c r="E541" s="3">
        <v>44948</v>
      </c>
      <c r="F541" s="3">
        <v>45187</v>
      </c>
      <c r="G541">
        <v>618.63</v>
      </c>
      <c r="H541" t="s">
        <v>31</v>
      </c>
      <c r="I541">
        <v>4.67</v>
      </c>
      <c r="J541" s="6" cm="1">
        <f t="array" ref="J541">IF(ISBLANK(I541),
    IFERROR(MEDIAN(IF($C$2:$C$10000=C541, $I$2:$I$10000)),""),
    I541
)</f>
        <v>4.67</v>
      </c>
      <c r="K541">
        <v>281.5</v>
      </c>
      <c r="L541" cm="1">
        <f t="array" ref="L541">IF(ISBLANK(K541),
    IFERROR(MEDIAN(IF($B$2:$B$10000=B541, $K$2:$K$10000)),""),
    K541
)</f>
        <v>281.5</v>
      </c>
      <c r="M541">
        <v>18.2</v>
      </c>
      <c r="N541">
        <v>184.4</v>
      </c>
      <c r="O541" s="7" cm="1">
        <f t="array" ref="O541">IF(ISBLANK(N541),
    IFERROR(AVERAGE(IF($C$2:$C$10000=C541, $N$2:$N$10000)),""),
    N541
)</f>
        <v>184.4</v>
      </c>
      <c r="P541" t="b">
        <v>1</v>
      </c>
      <c r="Q541" t="s">
        <v>38</v>
      </c>
      <c r="R541" t="str">
        <f t="shared" si="8"/>
        <v>Atrazina</v>
      </c>
      <c r="S541" t="s">
        <v>41</v>
      </c>
      <c r="T541" s="4">
        <v>346.29</v>
      </c>
      <c r="U541" s="4">
        <v>136716.92000000001</v>
      </c>
      <c r="V541" s="4">
        <v>77508.460000000006</v>
      </c>
    </row>
    <row r="542" spans="1:22" x14ac:dyDescent="0.25">
      <c r="A542">
        <v>8576</v>
      </c>
      <c r="B542" t="s">
        <v>18</v>
      </c>
      <c r="C542" t="s">
        <v>23</v>
      </c>
      <c r="D542">
        <v>85.37</v>
      </c>
      <c r="E542" s="3">
        <v>45044</v>
      </c>
      <c r="F542" s="3">
        <v>45187</v>
      </c>
      <c r="G542">
        <v>321.64999999999998</v>
      </c>
      <c r="H542" t="s">
        <v>30</v>
      </c>
      <c r="I542">
        <v>4.84</v>
      </c>
      <c r="J542" s="6" cm="1">
        <f t="array" ref="J542">IF(ISBLANK(I542),
    IFERROR(MEDIAN(IF($C$2:$C$10000=C542, $I$2:$I$10000)),""),
    I542
)</f>
        <v>4.84</v>
      </c>
      <c r="K542">
        <v>207.9</v>
      </c>
      <c r="L542" cm="1">
        <f t="array" ref="L542">IF(ISBLANK(K542),
    IFERROR(MEDIAN(IF($B$2:$B$10000=B542, $K$2:$K$10000)),""),
    K542
)</f>
        <v>207.9</v>
      </c>
      <c r="M542">
        <v>20.3</v>
      </c>
      <c r="N542">
        <v>439.5</v>
      </c>
      <c r="O542" s="7" cm="1">
        <f t="array" ref="O542">IF(ISBLANK(N542),
    IFERROR(AVERAGE(IF($C$2:$C$10000=C542, $N$2:$N$10000)),""),
    N542
)</f>
        <v>439.5</v>
      </c>
      <c r="P542" t="b">
        <v>1</v>
      </c>
      <c r="Q542" t="s">
        <v>36</v>
      </c>
      <c r="R542" t="str">
        <f t="shared" si="8"/>
        <v>2,4-D</v>
      </c>
      <c r="S542" t="s">
        <v>41</v>
      </c>
      <c r="T542" s="4">
        <v>899.49</v>
      </c>
      <c r="U542" s="4">
        <v>55500.18</v>
      </c>
      <c r="V542" s="4">
        <v>233820.78</v>
      </c>
    </row>
    <row r="543" spans="1:22" x14ac:dyDescent="0.25">
      <c r="A543">
        <v>1823</v>
      </c>
      <c r="B543" t="s">
        <v>18</v>
      </c>
      <c r="C543" t="s">
        <v>24</v>
      </c>
      <c r="D543">
        <v>167</v>
      </c>
      <c r="E543" s="3">
        <v>44950</v>
      </c>
      <c r="F543" s="3">
        <v>45174</v>
      </c>
      <c r="G543">
        <v>631.04</v>
      </c>
      <c r="H543" t="s">
        <v>33</v>
      </c>
      <c r="I543">
        <v>4.96</v>
      </c>
      <c r="J543" s="6" cm="1">
        <f t="array" ref="J543">IF(ISBLANK(I543),
    IFERROR(MEDIAN(IF($C$2:$C$10000=C543, $I$2:$I$10000)),""),
    I543
)</f>
        <v>4.96</v>
      </c>
      <c r="K543">
        <v>1506.2</v>
      </c>
      <c r="L543" cm="1">
        <f t="array" ref="L543">IF(ISBLANK(K543),
    IFERROR(MEDIAN(IF($B$2:$B$10000=B543, $K$2:$K$10000)),""),
    K543
)</f>
        <v>1506.2</v>
      </c>
      <c r="M543">
        <v>28.3</v>
      </c>
      <c r="O543" s="7" cm="1">
        <f t="array" ref="O543">IF(ISBLANK(N543),
    IFERROR(AVERAGE(IF($C$2:$C$10000=C543, $N$2:$N$10000)),""),
    N543
)</f>
        <v>310.2025606469</v>
      </c>
      <c r="P543" t="b">
        <v>1</v>
      </c>
      <c r="Q543" t="s">
        <v>38</v>
      </c>
      <c r="R543" t="str">
        <f t="shared" si="8"/>
        <v>Atrazina</v>
      </c>
      <c r="S543" t="s">
        <v>40</v>
      </c>
      <c r="T543" s="4">
        <v>160.34</v>
      </c>
      <c r="U543" s="4">
        <v>251305.15</v>
      </c>
      <c r="V543" s="4">
        <v>-150124.20000000001</v>
      </c>
    </row>
    <row r="544" spans="1:22" x14ac:dyDescent="0.25">
      <c r="A544">
        <v>1928</v>
      </c>
      <c r="B544" t="s">
        <v>21</v>
      </c>
      <c r="C544" t="s">
        <v>25</v>
      </c>
      <c r="D544">
        <v>217.95</v>
      </c>
      <c r="E544" s="3">
        <v>44992</v>
      </c>
      <c r="F544" s="3">
        <v>45139</v>
      </c>
      <c r="G544">
        <v>888.35</v>
      </c>
      <c r="H544" t="s">
        <v>30</v>
      </c>
      <c r="I544">
        <v>7.47</v>
      </c>
      <c r="J544" s="6" cm="1">
        <f t="array" ref="J544">IF(ISBLANK(I544),
    IFERROR(MEDIAN(IF($C$2:$C$10000=C544, $I$2:$I$10000)),""),
    I544
)</f>
        <v>7.47</v>
      </c>
      <c r="K544">
        <v>682.3</v>
      </c>
      <c r="L544" cm="1">
        <f t="array" ref="L544">IF(ISBLANK(K544),
    IFERROR(MEDIAN(IF($B$2:$B$10000=B544, $K$2:$K$10000)),""),
    K544
)</f>
        <v>682.3</v>
      </c>
      <c r="M544">
        <v>27</v>
      </c>
      <c r="N544">
        <v>101.5</v>
      </c>
      <c r="O544" s="7" cm="1">
        <f t="array" ref="O544">IF(ISBLANK(N544),
    IFERROR(AVERAGE(IF($C$2:$C$10000=C544, $N$2:$N$10000)),""),
    N544
)</f>
        <v>101.5</v>
      </c>
      <c r="P544" t="b">
        <v>1</v>
      </c>
      <c r="R544" t="str">
        <f t="shared" si="8"/>
        <v>Desconhecido</v>
      </c>
      <c r="S544" t="s">
        <v>39</v>
      </c>
      <c r="T544" s="4">
        <v>85.12</v>
      </c>
      <c r="U544" s="4">
        <v>185640.31</v>
      </c>
      <c r="V544" s="4">
        <v>-110023.96</v>
      </c>
    </row>
    <row r="545" spans="1:22" x14ac:dyDescent="0.25">
      <c r="A545">
        <v>6029</v>
      </c>
      <c r="B545" t="s">
        <v>22</v>
      </c>
      <c r="C545" t="s">
        <v>27</v>
      </c>
      <c r="D545">
        <v>298.04000000000002</v>
      </c>
      <c r="E545" s="3">
        <v>45021</v>
      </c>
      <c r="F545" s="3">
        <v>45214</v>
      </c>
      <c r="G545">
        <v>1221.3499999999999</v>
      </c>
      <c r="H545" t="s">
        <v>32</v>
      </c>
      <c r="I545">
        <v>5.53</v>
      </c>
      <c r="J545" s="6" cm="1">
        <f t="array" ref="J545">IF(ISBLANK(I545),
    IFERROR(MEDIAN(IF($C$2:$C$10000=C545, $I$2:$I$10000)),""),
    I545
)</f>
        <v>5.53</v>
      </c>
      <c r="K545">
        <v>1663.3</v>
      </c>
      <c r="L545" cm="1">
        <f t="array" ref="L545">IF(ISBLANK(K545),
    IFERROR(MEDIAN(IF($B$2:$B$10000=B545, $K$2:$K$10000)),""),
    K545
)</f>
        <v>1663.3</v>
      </c>
      <c r="M545">
        <v>21.2</v>
      </c>
      <c r="N545">
        <v>385.1</v>
      </c>
      <c r="O545" s="7" cm="1">
        <f t="array" ref="O545">IF(ISBLANK(N545),
    IFERROR(AVERAGE(IF($C$2:$C$10000=C545, $N$2:$N$10000)),""),
    N545
)</f>
        <v>385.1</v>
      </c>
      <c r="P545" t="b">
        <v>1</v>
      </c>
      <c r="Q545" t="s">
        <v>37</v>
      </c>
      <c r="R545" t="str">
        <f t="shared" si="8"/>
        <v>Glifosato</v>
      </c>
      <c r="S545" t="s">
        <v>39</v>
      </c>
      <c r="T545" s="4">
        <v>148.56</v>
      </c>
      <c r="U545" s="4">
        <v>389492.61</v>
      </c>
      <c r="V545" s="4">
        <v>-208048.85</v>
      </c>
    </row>
    <row r="546" spans="1:22" x14ac:dyDescent="0.25">
      <c r="A546">
        <v>1133</v>
      </c>
      <c r="B546" t="s">
        <v>20</v>
      </c>
      <c r="C546" t="s">
        <v>25</v>
      </c>
      <c r="D546">
        <v>43.81</v>
      </c>
      <c r="E546" s="3">
        <v>45012</v>
      </c>
      <c r="F546" s="3">
        <v>45191</v>
      </c>
      <c r="G546">
        <v>273.89999999999998</v>
      </c>
      <c r="H546" t="s">
        <v>30</v>
      </c>
      <c r="I546">
        <v>5.38</v>
      </c>
      <c r="J546" s="6" cm="1">
        <f t="array" ref="J546">IF(ISBLANK(I546),
    IFERROR(MEDIAN(IF($C$2:$C$10000=C546, $I$2:$I$10000)),""),
    I546
)</f>
        <v>5.38</v>
      </c>
      <c r="K546">
        <v>546.79999999999995</v>
      </c>
      <c r="L546" cm="1">
        <f t="array" ref="L546">IF(ISBLANK(K546),
    IFERROR(MEDIAN(IF($B$2:$B$10000=B546, $K$2:$K$10000)),""),
    K546
)</f>
        <v>546.79999999999995</v>
      </c>
      <c r="M546">
        <v>21.9</v>
      </c>
      <c r="N546">
        <v>150.30000000000001</v>
      </c>
      <c r="O546" s="7" cm="1">
        <f t="array" ref="O546">IF(ISBLANK(N546),
    IFERROR(AVERAGE(IF($C$2:$C$10000=C546, $N$2:$N$10000)),""),
    N546
)</f>
        <v>150.30000000000001</v>
      </c>
      <c r="P546" t="b">
        <v>1</v>
      </c>
      <c r="Q546" t="s">
        <v>38</v>
      </c>
      <c r="R546" t="str">
        <f t="shared" si="8"/>
        <v>Atrazina</v>
      </c>
      <c r="S546" t="s">
        <v>39</v>
      </c>
      <c r="T546" s="4">
        <v>80.930000000000007</v>
      </c>
      <c r="U546" s="4">
        <v>40368.300000000003</v>
      </c>
      <c r="V546" s="4">
        <v>-18201.57</v>
      </c>
    </row>
    <row r="547" spans="1:22" x14ac:dyDescent="0.25">
      <c r="A547">
        <v>3105</v>
      </c>
      <c r="B547" t="s">
        <v>18</v>
      </c>
      <c r="C547" t="s">
        <v>23</v>
      </c>
      <c r="D547">
        <v>19.54</v>
      </c>
      <c r="E547" s="3">
        <v>44990</v>
      </c>
      <c r="F547" s="3">
        <v>45087</v>
      </c>
      <c r="G547">
        <v>92.76</v>
      </c>
      <c r="H547" t="s">
        <v>31</v>
      </c>
      <c r="I547">
        <v>4.66</v>
      </c>
      <c r="J547" s="6" cm="1">
        <f t="array" ref="J547">IF(ISBLANK(I547),
    IFERROR(MEDIAN(IF($C$2:$C$10000=C547, $I$2:$I$10000)),""),
    I547
)</f>
        <v>4.66</v>
      </c>
      <c r="K547">
        <v>1577.8</v>
      </c>
      <c r="L547" cm="1">
        <f t="array" ref="L547">IF(ISBLANK(K547),
    IFERROR(MEDIAN(IF($B$2:$B$10000=B547, $K$2:$K$10000)),""),
    K547
)</f>
        <v>1577.8</v>
      </c>
      <c r="M547">
        <v>23.5</v>
      </c>
      <c r="N547">
        <v>65.5</v>
      </c>
      <c r="O547" s="7" cm="1">
        <f t="array" ref="O547">IF(ISBLANK(N547),
    IFERROR(AVERAGE(IF($C$2:$C$10000=C547, $N$2:$N$10000)),""),
    N547
)</f>
        <v>65.5</v>
      </c>
      <c r="P547" t="b">
        <v>0</v>
      </c>
      <c r="Q547" t="s">
        <v>35</v>
      </c>
      <c r="R547" t="str">
        <f t="shared" si="8"/>
        <v>Sem Aplicação</v>
      </c>
      <c r="S547" t="s">
        <v>40</v>
      </c>
      <c r="T547" s="4">
        <v>898.25</v>
      </c>
      <c r="U547" s="4">
        <v>12833.96</v>
      </c>
      <c r="V547" s="4">
        <v>70487.710000000006</v>
      </c>
    </row>
    <row r="548" spans="1:22" x14ac:dyDescent="0.25">
      <c r="A548">
        <v>4627</v>
      </c>
      <c r="B548" t="s">
        <v>22</v>
      </c>
      <c r="C548" t="s">
        <v>29</v>
      </c>
      <c r="D548">
        <v>209.83</v>
      </c>
      <c r="E548" s="3">
        <v>44991</v>
      </c>
      <c r="F548" s="3">
        <v>45092</v>
      </c>
      <c r="G548">
        <v>605.84</v>
      </c>
      <c r="H548" t="s">
        <v>32</v>
      </c>
      <c r="I548">
        <v>6.41</v>
      </c>
      <c r="J548" s="6" cm="1">
        <f t="array" ref="J548">IF(ISBLANK(I548),
    IFERROR(MEDIAN(IF($C$2:$C$10000=C548, $I$2:$I$10000)),""),
    I548
)</f>
        <v>6.41</v>
      </c>
      <c r="K548">
        <v>309.8</v>
      </c>
      <c r="L548" cm="1">
        <f t="array" ref="L548">IF(ISBLANK(K548),
    IFERROR(MEDIAN(IF($B$2:$B$10000=B548, $K$2:$K$10000)),""),
    K548
)</f>
        <v>309.8</v>
      </c>
      <c r="M548">
        <v>29.5</v>
      </c>
      <c r="N548">
        <v>306.8</v>
      </c>
      <c r="O548" s="7" cm="1">
        <f t="array" ref="O548">IF(ISBLANK(N548),
    IFERROR(AVERAGE(IF($C$2:$C$10000=C548, $N$2:$N$10000)),""),
    N548
)</f>
        <v>306.8</v>
      </c>
      <c r="P548" t="b">
        <v>1</v>
      </c>
      <c r="Q548" t="s">
        <v>34</v>
      </c>
      <c r="R548" t="str">
        <f t="shared" si="8"/>
        <v>Dicamba</v>
      </c>
      <c r="S548" t="s">
        <v>39</v>
      </c>
      <c r="T548" s="4">
        <v>65.260000000000005</v>
      </c>
      <c r="U548" s="4">
        <v>183873.32</v>
      </c>
      <c r="V548" s="4">
        <v>-144336.20000000001</v>
      </c>
    </row>
    <row r="549" spans="1:22" x14ac:dyDescent="0.25">
      <c r="A549">
        <v>7316</v>
      </c>
      <c r="B549" t="s">
        <v>20</v>
      </c>
      <c r="C549" t="s">
        <v>25</v>
      </c>
      <c r="D549">
        <v>250.51</v>
      </c>
      <c r="E549" s="3">
        <v>44940</v>
      </c>
      <c r="F549" s="3">
        <v>45033</v>
      </c>
      <c r="G549">
        <v>1041.54</v>
      </c>
      <c r="H549" t="s">
        <v>30</v>
      </c>
      <c r="I549">
        <v>6.46</v>
      </c>
      <c r="J549" s="6" cm="1">
        <f t="array" ref="J549">IF(ISBLANK(I549),
    IFERROR(MEDIAN(IF($C$2:$C$10000=C549, $I$2:$I$10000)),""),
    I549
)</f>
        <v>6.46</v>
      </c>
      <c r="K549">
        <v>617</v>
      </c>
      <c r="L549" cm="1">
        <f t="array" ref="L549">IF(ISBLANK(K549),
    IFERROR(MEDIAN(IF($B$2:$B$10000=B549, $K$2:$K$10000)),""),
    K549
)</f>
        <v>617</v>
      </c>
      <c r="M549">
        <v>27.8</v>
      </c>
      <c r="N549">
        <v>231.8</v>
      </c>
      <c r="O549" s="7" cm="1">
        <f t="array" ref="O549">IF(ISBLANK(N549),
    IFERROR(AVERAGE(IF($C$2:$C$10000=C549, $N$2:$N$10000)),""),
    N549
)</f>
        <v>231.8</v>
      </c>
      <c r="P549" t="b">
        <v>0</v>
      </c>
      <c r="Q549" t="s">
        <v>35</v>
      </c>
      <c r="R549" t="str">
        <f t="shared" si="8"/>
        <v>Sem Aplicação</v>
      </c>
      <c r="S549" t="s">
        <v>39</v>
      </c>
      <c r="T549" s="4">
        <v>81.12</v>
      </c>
      <c r="U549" s="4">
        <v>290143.17</v>
      </c>
      <c r="V549" s="4">
        <v>-205653.45</v>
      </c>
    </row>
    <row r="550" spans="1:22" x14ac:dyDescent="0.25">
      <c r="A550">
        <v>2852</v>
      </c>
      <c r="B550" t="s">
        <v>19</v>
      </c>
      <c r="C550" t="s">
        <v>25</v>
      </c>
      <c r="D550">
        <v>254.67</v>
      </c>
      <c r="E550" s="3">
        <v>44951</v>
      </c>
      <c r="F550" s="3">
        <v>45096</v>
      </c>
      <c r="G550">
        <v>1180.68</v>
      </c>
      <c r="H550" t="s">
        <v>32</v>
      </c>
      <c r="J550" s="6" cm="1">
        <f t="array" ref="J550">IF(ISBLANK(I550),
    IFERROR(MEDIAN(IF($C$2:$C$10000=C550, $I$2:$I$10000)),""),
    I550
)</f>
        <v>5.9350000000000005</v>
      </c>
      <c r="K550">
        <v>1757</v>
      </c>
      <c r="L550" cm="1">
        <f t="array" ref="L550">IF(ISBLANK(K550),
    IFERROR(MEDIAN(IF($B$2:$B$10000=B550, $K$2:$K$10000)),""),
    K550
)</f>
        <v>1757</v>
      </c>
      <c r="M550">
        <v>19.100000000000001</v>
      </c>
      <c r="N550">
        <v>491.2</v>
      </c>
      <c r="O550" s="7" cm="1">
        <f t="array" ref="O550">IF(ISBLANK(N550),
    IFERROR(AVERAGE(IF($C$2:$C$10000=C550, $N$2:$N$10000)),""),
    N550
)</f>
        <v>491.2</v>
      </c>
      <c r="P550" t="b">
        <v>1</v>
      </c>
      <c r="Q550" t="s">
        <v>37</v>
      </c>
      <c r="R550" t="str">
        <f t="shared" si="8"/>
        <v>Glifosato</v>
      </c>
      <c r="S550" t="s">
        <v>39</v>
      </c>
      <c r="T550" s="4">
        <v>86.56</v>
      </c>
      <c r="U550" s="4">
        <v>316094.69</v>
      </c>
      <c r="V550" s="4">
        <v>-213895.03</v>
      </c>
    </row>
    <row r="551" spans="1:22" x14ac:dyDescent="0.25">
      <c r="A551">
        <v>5910</v>
      </c>
      <c r="B551" t="s">
        <v>19</v>
      </c>
      <c r="C551" t="s">
        <v>28</v>
      </c>
      <c r="D551">
        <v>205.15</v>
      </c>
      <c r="E551" s="3">
        <v>45026</v>
      </c>
      <c r="F551" s="3">
        <v>45227</v>
      </c>
      <c r="G551">
        <v>963.97</v>
      </c>
      <c r="H551" t="s">
        <v>33</v>
      </c>
      <c r="I551">
        <v>7.26</v>
      </c>
      <c r="J551" s="6" cm="1">
        <f t="array" ref="J551">IF(ISBLANK(I551),
    IFERROR(MEDIAN(IF($C$2:$C$10000=C551, $I$2:$I$10000)),""),
    I551
)</f>
        <v>7.26</v>
      </c>
      <c r="K551">
        <v>569.9</v>
      </c>
      <c r="L551" cm="1">
        <f t="array" ref="L551">IF(ISBLANK(K551),
    IFERROR(MEDIAN(IF($B$2:$B$10000=B551, $K$2:$K$10000)),""),
    K551
)</f>
        <v>569.9</v>
      </c>
      <c r="M551">
        <v>30.2</v>
      </c>
      <c r="N551">
        <v>500.4</v>
      </c>
      <c r="O551" s="7" cm="1">
        <f t="array" ref="O551">IF(ISBLANK(N551),
    IFERROR(AVERAGE(IF($C$2:$C$10000=C551, $N$2:$N$10000)),""),
    N551
)</f>
        <v>500.4</v>
      </c>
      <c r="P551" t="b">
        <v>1</v>
      </c>
      <c r="Q551" t="s">
        <v>34</v>
      </c>
      <c r="R551" t="str">
        <f t="shared" si="8"/>
        <v>Dicamba</v>
      </c>
      <c r="S551" t="s">
        <v>41</v>
      </c>
      <c r="T551" s="4">
        <v>341.07</v>
      </c>
      <c r="U551" s="4">
        <v>148266.29</v>
      </c>
      <c r="V551" s="4">
        <v>180514.96</v>
      </c>
    </row>
    <row r="552" spans="1:22" x14ac:dyDescent="0.25">
      <c r="A552">
        <v>5175</v>
      </c>
      <c r="B552" t="s">
        <v>20</v>
      </c>
      <c r="C552" t="s">
        <v>24</v>
      </c>
      <c r="D552">
        <v>286.43</v>
      </c>
      <c r="E552" s="3">
        <v>45026</v>
      </c>
      <c r="F552" s="3">
        <v>45141</v>
      </c>
      <c r="G552">
        <v>1267.82</v>
      </c>
      <c r="H552" t="s">
        <v>30</v>
      </c>
      <c r="I552">
        <v>6.9</v>
      </c>
      <c r="J552" s="6" cm="1">
        <f t="array" ref="J552">IF(ISBLANK(I552),
    IFERROR(MEDIAN(IF($C$2:$C$10000=C552, $I$2:$I$10000)),""),
    I552
)</f>
        <v>6.9</v>
      </c>
      <c r="K552">
        <v>412.8</v>
      </c>
      <c r="L552" cm="1">
        <f t="array" ref="L552">IF(ISBLANK(K552),
    IFERROR(MEDIAN(IF($B$2:$B$10000=B552, $K$2:$K$10000)),""),
    K552
)</f>
        <v>412.8</v>
      </c>
      <c r="M552">
        <v>22.2</v>
      </c>
      <c r="N552">
        <v>387.9</v>
      </c>
      <c r="O552" s="7" cm="1">
        <f t="array" ref="O552">IF(ISBLANK(N552),
    IFERROR(AVERAGE(IF($C$2:$C$10000=C552, $N$2:$N$10000)),""),
    N552
)</f>
        <v>387.9</v>
      </c>
      <c r="P552" t="b">
        <v>1</v>
      </c>
      <c r="Q552" t="s">
        <v>37</v>
      </c>
      <c r="R552" t="str">
        <f t="shared" si="8"/>
        <v>Glifosato</v>
      </c>
      <c r="S552" t="s">
        <v>39</v>
      </c>
      <c r="T552" s="4">
        <v>168.09</v>
      </c>
      <c r="U552" s="4">
        <v>281121.86</v>
      </c>
      <c r="V552" s="4">
        <v>-68014</v>
      </c>
    </row>
    <row r="553" spans="1:22" x14ac:dyDescent="0.25">
      <c r="A553">
        <v>6348</v>
      </c>
      <c r="B553" t="s">
        <v>21</v>
      </c>
      <c r="C553" t="s">
        <v>23</v>
      </c>
      <c r="D553">
        <v>155.75</v>
      </c>
      <c r="E553" s="3">
        <v>45031</v>
      </c>
      <c r="F553" s="3">
        <v>45211</v>
      </c>
      <c r="G553">
        <v>372.04</v>
      </c>
      <c r="H553" t="s">
        <v>30</v>
      </c>
      <c r="I553">
        <v>5.19</v>
      </c>
      <c r="J553" s="6" cm="1">
        <f t="array" ref="J553">IF(ISBLANK(I553),
    IFERROR(MEDIAN(IF($C$2:$C$10000=C553, $I$2:$I$10000)),""),
    I553
)</f>
        <v>5.19</v>
      </c>
      <c r="K553">
        <v>1571.3</v>
      </c>
      <c r="L553" cm="1">
        <f t="array" ref="L553">IF(ISBLANK(K553),
    IFERROR(MEDIAN(IF($B$2:$B$10000=B553, $K$2:$K$10000)),""),
    K553
)</f>
        <v>1571.3</v>
      </c>
      <c r="M553">
        <v>28.7</v>
      </c>
      <c r="N553">
        <v>211.2</v>
      </c>
      <c r="O553" s="7" cm="1">
        <f t="array" ref="O553">IF(ISBLANK(N553),
    IFERROR(AVERAGE(IF($C$2:$C$10000=C553, $N$2:$N$10000)),""),
    N553
)</f>
        <v>211.2</v>
      </c>
      <c r="P553" t="b">
        <v>1</v>
      </c>
      <c r="Q553" t="s">
        <v>37</v>
      </c>
      <c r="R553" t="str">
        <f t="shared" si="8"/>
        <v>Glifosato</v>
      </c>
      <c r="S553" t="s">
        <v>39</v>
      </c>
      <c r="T553" s="4">
        <v>906.39</v>
      </c>
      <c r="U553" s="4">
        <v>278650.14</v>
      </c>
      <c r="V553" s="4">
        <v>58563.199999999997</v>
      </c>
    </row>
    <row r="554" spans="1:22" x14ac:dyDescent="0.25">
      <c r="A554">
        <v>7190</v>
      </c>
      <c r="B554" t="s">
        <v>20</v>
      </c>
      <c r="C554" t="s">
        <v>25</v>
      </c>
      <c r="D554">
        <v>274.58</v>
      </c>
      <c r="E554" s="3">
        <v>44929</v>
      </c>
      <c r="F554" s="3">
        <v>45062</v>
      </c>
      <c r="G554">
        <v>457.99</v>
      </c>
      <c r="H554" t="s">
        <v>33</v>
      </c>
      <c r="I554">
        <v>5.96</v>
      </c>
      <c r="J554" s="6" cm="1">
        <f t="array" ref="J554">IF(ISBLANK(I554),
    IFERROR(MEDIAN(IF($C$2:$C$10000=C554, $I$2:$I$10000)),""),
    I554
)</f>
        <v>5.96</v>
      </c>
      <c r="K554">
        <v>388.5</v>
      </c>
      <c r="L554" cm="1">
        <f t="array" ref="L554">IF(ISBLANK(K554),
    IFERROR(MEDIAN(IF($B$2:$B$10000=B554, $K$2:$K$10000)),""),
    K554
)</f>
        <v>388.5</v>
      </c>
      <c r="M554">
        <v>20</v>
      </c>
      <c r="O554" s="7" cm="1">
        <f t="array" ref="O554">IF(ISBLANK(N554),
    IFERROR(AVERAGE(IF($C$2:$C$10000=C554, $N$2:$N$10000)),""),
    N554
)</f>
        <v>306.6682642487047</v>
      </c>
      <c r="P554" t="b">
        <v>1</v>
      </c>
      <c r="R554" t="str">
        <f t="shared" si="8"/>
        <v>Desconhecido</v>
      </c>
      <c r="S554" t="s">
        <v>39</v>
      </c>
      <c r="T554" s="4">
        <v>86.37</v>
      </c>
      <c r="U554" s="4">
        <v>512249.09</v>
      </c>
      <c r="V554" s="4">
        <v>-472692.49</v>
      </c>
    </row>
    <row r="555" spans="1:22" x14ac:dyDescent="0.25">
      <c r="A555">
        <v>2256</v>
      </c>
      <c r="B555" t="s">
        <v>20</v>
      </c>
      <c r="C555" t="s">
        <v>23</v>
      </c>
      <c r="D555">
        <v>290.5</v>
      </c>
      <c r="E555" s="3">
        <v>44931</v>
      </c>
      <c r="F555" s="3">
        <v>45140</v>
      </c>
      <c r="G555">
        <v>926.47</v>
      </c>
      <c r="H555" t="s">
        <v>30</v>
      </c>
      <c r="I555">
        <v>5.88</v>
      </c>
      <c r="J555" s="6" cm="1">
        <f t="array" ref="J555">IF(ISBLANK(I555),
    IFERROR(MEDIAN(IF($C$2:$C$10000=C555, $I$2:$I$10000)),""),
    I555
)</f>
        <v>5.88</v>
      </c>
      <c r="K555">
        <v>355.9</v>
      </c>
      <c r="L555" cm="1">
        <f t="array" ref="L555">IF(ISBLANK(K555),
    IFERROR(MEDIAN(IF($B$2:$B$10000=B555, $K$2:$K$10000)),""),
    K555
)</f>
        <v>355.9</v>
      </c>
      <c r="M555">
        <v>34</v>
      </c>
      <c r="N555">
        <v>436.2</v>
      </c>
      <c r="O555" s="7" cm="1">
        <f t="array" ref="O555">IF(ISBLANK(N555),
    IFERROR(AVERAGE(IF($C$2:$C$10000=C555, $N$2:$N$10000)),""),
    N555
)</f>
        <v>436.2</v>
      </c>
      <c r="P555" t="b">
        <v>1</v>
      </c>
      <c r="Q555" t="s">
        <v>37</v>
      </c>
      <c r="R555" t="str">
        <f t="shared" si="8"/>
        <v>Glifosato</v>
      </c>
      <c r="S555" t="s">
        <v>39</v>
      </c>
      <c r="T555" s="4">
        <v>892.81</v>
      </c>
      <c r="U555" s="4">
        <v>378455.59</v>
      </c>
      <c r="V555" s="4">
        <v>448706.09</v>
      </c>
    </row>
    <row r="556" spans="1:22" x14ac:dyDescent="0.25">
      <c r="A556">
        <v>4376</v>
      </c>
      <c r="B556" t="s">
        <v>21</v>
      </c>
      <c r="C556" t="s">
        <v>24</v>
      </c>
      <c r="D556">
        <v>254.91</v>
      </c>
      <c r="E556" s="3">
        <v>44991</v>
      </c>
      <c r="F556" s="3">
        <v>45200</v>
      </c>
      <c r="G556">
        <v>927.26</v>
      </c>
      <c r="H556" t="s">
        <v>32</v>
      </c>
      <c r="I556">
        <v>5.55</v>
      </c>
      <c r="J556" s="6" cm="1">
        <f t="array" ref="J556">IF(ISBLANK(I556),
    IFERROR(MEDIAN(IF($C$2:$C$10000=C556, $I$2:$I$10000)),""),
    I556
)</f>
        <v>5.55</v>
      </c>
      <c r="K556">
        <v>717.5</v>
      </c>
      <c r="L556" cm="1">
        <f t="array" ref="L556">IF(ISBLANK(K556),
    IFERROR(MEDIAN(IF($B$2:$B$10000=B556, $K$2:$K$10000)),""),
    K556
)</f>
        <v>717.5</v>
      </c>
      <c r="M556">
        <v>19.3</v>
      </c>
      <c r="N556">
        <v>88.1</v>
      </c>
      <c r="O556" s="7" cm="1">
        <f t="array" ref="O556">IF(ISBLANK(N556),
    IFERROR(AVERAGE(IF($C$2:$C$10000=C556, $N$2:$N$10000)),""),
    N556
)</f>
        <v>88.1</v>
      </c>
      <c r="P556" t="b">
        <v>1</v>
      </c>
      <c r="Q556" t="s">
        <v>38</v>
      </c>
      <c r="R556" t="str">
        <f t="shared" si="8"/>
        <v>Atrazina</v>
      </c>
      <c r="S556" t="s">
        <v>41</v>
      </c>
      <c r="T556" s="4">
        <v>155.27000000000001</v>
      </c>
      <c r="U556" s="4">
        <v>314952.12</v>
      </c>
      <c r="V556" s="4">
        <v>-170976.46</v>
      </c>
    </row>
    <row r="557" spans="1:22" x14ac:dyDescent="0.25">
      <c r="A557">
        <v>6645</v>
      </c>
      <c r="B557" t="s">
        <v>21</v>
      </c>
      <c r="C557" t="s">
        <v>28</v>
      </c>
      <c r="D557">
        <v>96.38</v>
      </c>
      <c r="E557" s="3">
        <v>44980</v>
      </c>
      <c r="F557" s="3">
        <v>45186</v>
      </c>
      <c r="G557">
        <v>174.35</v>
      </c>
      <c r="H557" t="s">
        <v>33</v>
      </c>
      <c r="I557">
        <v>6.95</v>
      </c>
      <c r="J557" s="6" cm="1">
        <f t="array" ref="J557">IF(ISBLANK(I557),
    IFERROR(MEDIAN(IF($C$2:$C$10000=C557, $I$2:$I$10000)),""),
    I557
)</f>
        <v>6.95</v>
      </c>
      <c r="K557">
        <v>1216.5</v>
      </c>
      <c r="L557" cm="1">
        <f t="array" ref="L557">IF(ISBLANK(K557),
    IFERROR(MEDIAN(IF($B$2:$B$10000=B557, $K$2:$K$10000)),""),
    K557
)</f>
        <v>1216.5</v>
      </c>
      <c r="M557">
        <v>29.9</v>
      </c>
      <c r="N557">
        <v>232.9</v>
      </c>
      <c r="O557" s="7" cm="1">
        <f t="array" ref="O557">IF(ISBLANK(N557),
    IFERROR(AVERAGE(IF($C$2:$C$10000=C557, $N$2:$N$10000)),""),
    N557
)</f>
        <v>232.9</v>
      </c>
      <c r="P557" t="b">
        <v>0</v>
      </c>
      <c r="Q557" t="s">
        <v>35</v>
      </c>
      <c r="R557" t="str">
        <f t="shared" si="8"/>
        <v>Sem Aplicação</v>
      </c>
      <c r="S557" t="s">
        <v>41</v>
      </c>
      <c r="T557" s="4">
        <v>359.61</v>
      </c>
      <c r="U557" s="4">
        <v>132244.32</v>
      </c>
      <c r="V557" s="4">
        <v>-69546.320000000007</v>
      </c>
    </row>
    <row r="558" spans="1:22" x14ac:dyDescent="0.25">
      <c r="A558">
        <v>4486</v>
      </c>
      <c r="B558" t="s">
        <v>22</v>
      </c>
      <c r="C558" t="s">
        <v>23</v>
      </c>
      <c r="D558">
        <v>62.88</v>
      </c>
      <c r="E558" s="3">
        <v>44945</v>
      </c>
      <c r="F558" s="3">
        <v>45113</v>
      </c>
      <c r="G558">
        <v>350.55</v>
      </c>
      <c r="H558" t="s">
        <v>32</v>
      </c>
      <c r="J558" s="6" cm="1">
        <f t="array" ref="J558">IF(ISBLANK(I558),
    IFERROR(MEDIAN(IF($C$2:$C$10000=C558, $I$2:$I$10000)),""),
    I558
)</f>
        <v>5.8</v>
      </c>
      <c r="K558">
        <v>1337.2</v>
      </c>
      <c r="L558" cm="1">
        <f t="array" ref="L558">IF(ISBLANK(K558),
    IFERROR(MEDIAN(IF($B$2:$B$10000=B558, $K$2:$K$10000)),""),
    K558
)</f>
        <v>1337.2</v>
      </c>
      <c r="M558">
        <v>26.7</v>
      </c>
      <c r="N558">
        <v>502.3</v>
      </c>
      <c r="O558" s="7" cm="1">
        <f t="array" ref="O558">IF(ISBLANK(N558),
    IFERROR(AVERAGE(IF($C$2:$C$10000=C558, $N$2:$N$10000)),""),
    N558
)</f>
        <v>502.3</v>
      </c>
      <c r="P558" t="b">
        <v>1</v>
      </c>
      <c r="Q558" t="s">
        <v>34</v>
      </c>
      <c r="R558" t="str">
        <f t="shared" si="8"/>
        <v>Dicamba</v>
      </c>
      <c r="S558" t="s">
        <v>40</v>
      </c>
      <c r="T558" s="4">
        <v>909.01</v>
      </c>
      <c r="U558" s="4">
        <v>51678.19</v>
      </c>
      <c r="V558" s="4">
        <v>266975.27</v>
      </c>
    </row>
    <row r="559" spans="1:22" x14ac:dyDescent="0.25">
      <c r="A559">
        <v>4584</v>
      </c>
      <c r="B559" t="s">
        <v>22</v>
      </c>
      <c r="C559" t="s">
        <v>26</v>
      </c>
      <c r="D559">
        <v>166.7</v>
      </c>
      <c r="E559" s="3">
        <v>45023</v>
      </c>
      <c r="F559" s="3">
        <v>45155</v>
      </c>
      <c r="G559">
        <v>536.84</v>
      </c>
      <c r="H559" t="s">
        <v>30</v>
      </c>
      <c r="I559">
        <v>5.75</v>
      </c>
      <c r="J559" s="6" cm="1">
        <f t="array" ref="J559">IF(ISBLANK(I559),
    IFERROR(MEDIAN(IF($C$2:$C$10000=C559, $I$2:$I$10000)),""),
    I559
)</f>
        <v>5.75</v>
      </c>
      <c r="K559">
        <v>1610</v>
      </c>
      <c r="L559" cm="1">
        <f t="array" ref="L559">IF(ISBLANK(K559),
    IFERROR(MEDIAN(IF($B$2:$B$10000=B559, $K$2:$K$10000)),""),
    K559
)</f>
        <v>1610</v>
      </c>
      <c r="M559">
        <v>19.399999999999999</v>
      </c>
      <c r="N559">
        <v>273.3</v>
      </c>
      <c r="O559" s="7" cm="1">
        <f t="array" ref="O559">IF(ISBLANK(N559),
    IFERROR(AVERAGE(IF($C$2:$C$10000=C559, $N$2:$N$10000)),""),
    N559
)</f>
        <v>273.3</v>
      </c>
      <c r="P559" t="b">
        <v>0</v>
      </c>
      <c r="Q559" t="s">
        <v>35</v>
      </c>
      <c r="R559" t="str">
        <f t="shared" si="8"/>
        <v>Sem Aplicação</v>
      </c>
      <c r="S559" t="s">
        <v>40</v>
      </c>
      <c r="T559" s="4">
        <v>114.53</v>
      </c>
      <c r="U559" s="4">
        <v>331792.46999999997</v>
      </c>
      <c r="V559" s="4">
        <v>-270308.18</v>
      </c>
    </row>
    <row r="560" spans="1:22" x14ac:dyDescent="0.25">
      <c r="A560">
        <v>9053</v>
      </c>
      <c r="B560" t="s">
        <v>21</v>
      </c>
      <c r="C560" t="s">
        <v>24</v>
      </c>
      <c r="D560">
        <v>138.63999999999999</v>
      </c>
      <c r="E560" s="3">
        <v>45032</v>
      </c>
      <c r="F560" s="3">
        <v>45243</v>
      </c>
      <c r="G560">
        <v>841.29</v>
      </c>
      <c r="H560" t="s">
        <v>30</v>
      </c>
      <c r="I560">
        <v>5.78</v>
      </c>
      <c r="J560" s="6" cm="1">
        <f t="array" ref="J560">IF(ISBLANK(I560),
    IFERROR(MEDIAN(IF($C$2:$C$10000=C560, $I$2:$I$10000)),""),
    I560
)</f>
        <v>5.78</v>
      </c>
      <c r="K560">
        <v>1065.5</v>
      </c>
      <c r="L560" cm="1">
        <f t="array" ref="L560">IF(ISBLANK(K560),
    IFERROR(MEDIAN(IF($B$2:$B$10000=B560, $K$2:$K$10000)),""),
    K560
)</f>
        <v>1065.5</v>
      </c>
      <c r="M560">
        <v>18.399999999999999</v>
      </c>
      <c r="N560">
        <v>393.6</v>
      </c>
      <c r="O560" s="7" cm="1">
        <f t="array" ref="O560">IF(ISBLANK(N560),
    IFERROR(AVERAGE(IF($C$2:$C$10000=C560, $N$2:$N$10000)),""),
    N560
)</f>
        <v>393.6</v>
      </c>
      <c r="P560" t="b">
        <v>0</v>
      </c>
      <c r="Q560" t="s">
        <v>35</v>
      </c>
      <c r="R560" t="str">
        <f t="shared" si="8"/>
        <v>Sem Aplicação</v>
      </c>
      <c r="S560" t="s">
        <v>40</v>
      </c>
      <c r="T560" s="4">
        <v>158.66</v>
      </c>
      <c r="U560" s="4">
        <v>224306.92</v>
      </c>
      <c r="V560" s="4">
        <v>-90827.85</v>
      </c>
    </row>
    <row r="561" spans="1:22" x14ac:dyDescent="0.25">
      <c r="A561">
        <v>4330</v>
      </c>
      <c r="B561" t="s">
        <v>19</v>
      </c>
      <c r="C561" t="s">
        <v>24</v>
      </c>
      <c r="D561">
        <v>263.94</v>
      </c>
      <c r="E561" s="3">
        <v>44980</v>
      </c>
      <c r="F561" s="3">
        <v>45097</v>
      </c>
      <c r="G561">
        <v>599.69000000000005</v>
      </c>
      <c r="H561" t="s">
        <v>30</v>
      </c>
      <c r="I561">
        <v>5.91</v>
      </c>
      <c r="J561" s="6" cm="1">
        <f t="array" ref="J561">IF(ISBLANK(I561),
    IFERROR(MEDIAN(IF($C$2:$C$10000=C561, $I$2:$I$10000)),""),
    I561
)</f>
        <v>5.91</v>
      </c>
      <c r="K561">
        <v>829.5</v>
      </c>
      <c r="L561" cm="1">
        <f t="array" ref="L561">IF(ISBLANK(K561),
    IFERROR(MEDIAN(IF($B$2:$B$10000=B561, $K$2:$K$10000)),""),
    K561
)</f>
        <v>829.5</v>
      </c>
      <c r="M561">
        <v>23.8</v>
      </c>
      <c r="N561">
        <v>103</v>
      </c>
      <c r="O561" s="7" cm="1">
        <f t="array" ref="O561">IF(ISBLANK(N561),
    IFERROR(AVERAGE(IF($C$2:$C$10000=C561, $N$2:$N$10000)),""),
    N561
)</f>
        <v>103</v>
      </c>
      <c r="P561" t="b">
        <v>0</v>
      </c>
      <c r="Q561" t="s">
        <v>35</v>
      </c>
      <c r="R561" t="str">
        <f t="shared" si="8"/>
        <v>Sem Aplicação</v>
      </c>
      <c r="S561" t="s">
        <v>39</v>
      </c>
      <c r="T561" s="4">
        <v>153.12</v>
      </c>
      <c r="U561" s="4">
        <v>226491.88</v>
      </c>
      <c r="V561" s="4">
        <v>-134667.35</v>
      </c>
    </row>
    <row r="562" spans="1:22" x14ac:dyDescent="0.25">
      <c r="A562">
        <v>3703</v>
      </c>
      <c r="B562" t="s">
        <v>19</v>
      </c>
      <c r="C562" t="s">
        <v>27</v>
      </c>
      <c r="D562">
        <v>34.51</v>
      </c>
      <c r="E562" s="3">
        <v>45020</v>
      </c>
      <c r="F562" s="3">
        <v>45153</v>
      </c>
      <c r="G562">
        <v>61.59</v>
      </c>
      <c r="H562" t="s">
        <v>30</v>
      </c>
      <c r="I562">
        <v>7.08</v>
      </c>
      <c r="J562" s="6" cm="1">
        <f t="array" ref="J562">IF(ISBLANK(I562),
    IFERROR(MEDIAN(IF($C$2:$C$10000=C562, $I$2:$I$10000)),""),
    I562
)</f>
        <v>7.08</v>
      </c>
      <c r="K562">
        <v>774.1</v>
      </c>
      <c r="L562" cm="1">
        <f t="array" ref="L562">IF(ISBLANK(K562),
    IFERROR(MEDIAN(IF($B$2:$B$10000=B562, $K$2:$K$10000)),""),
    K562
)</f>
        <v>774.1</v>
      </c>
      <c r="M562">
        <v>30.8</v>
      </c>
      <c r="N562">
        <v>477.4</v>
      </c>
      <c r="O562" s="7" cm="1">
        <f t="array" ref="O562">IF(ISBLANK(N562),
    IFERROR(AVERAGE(IF($C$2:$C$10000=C562, $N$2:$N$10000)),""),
    N562
)</f>
        <v>477.4</v>
      </c>
      <c r="P562" t="b">
        <v>1</v>
      </c>
      <c r="Q562" t="s">
        <v>38</v>
      </c>
      <c r="R562" t="str">
        <f t="shared" si="8"/>
        <v>Atrazina</v>
      </c>
      <c r="S562" t="s">
        <v>39</v>
      </c>
      <c r="T562" s="4">
        <v>145.25</v>
      </c>
      <c r="U562" s="4">
        <v>31342.66</v>
      </c>
      <c r="V562" s="4">
        <v>-22396.71</v>
      </c>
    </row>
    <row r="563" spans="1:22" x14ac:dyDescent="0.25">
      <c r="A563">
        <v>9662</v>
      </c>
      <c r="B563" t="s">
        <v>20</v>
      </c>
      <c r="C563" t="s">
        <v>28</v>
      </c>
      <c r="D563">
        <v>81.03</v>
      </c>
      <c r="E563" s="3">
        <v>45002</v>
      </c>
      <c r="F563" s="3">
        <v>45119</v>
      </c>
      <c r="G563">
        <v>316.95999999999998</v>
      </c>
      <c r="H563" t="s">
        <v>32</v>
      </c>
      <c r="I563">
        <v>5.15</v>
      </c>
      <c r="J563" s="6" cm="1">
        <f t="array" ref="J563">IF(ISBLANK(I563),
    IFERROR(MEDIAN(IF($C$2:$C$10000=C563, $I$2:$I$10000)),""),
    I563
)</f>
        <v>5.15</v>
      </c>
      <c r="K563">
        <v>1555</v>
      </c>
      <c r="L563" cm="1">
        <f t="array" ref="L563">IF(ISBLANK(K563),
    IFERROR(MEDIAN(IF($B$2:$B$10000=B563, $K$2:$K$10000)),""),
    K563
)</f>
        <v>1555</v>
      </c>
      <c r="M563">
        <v>18.7</v>
      </c>
      <c r="N563">
        <v>105.3</v>
      </c>
      <c r="O563" s="7" cm="1">
        <f t="array" ref="O563">IF(ISBLANK(N563),
    IFERROR(AVERAGE(IF($C$2:$C$10000=C563, $N$2:$N$10000)),""),
    N563
)</f>
        <v>105.3</v>
      </c>
      <c r="P563" t="b">
        <v>1</v>
      </c>
      <c r="Q563" t="s">
        <v>38</v>
      </c>
      <c r="R563" t="str">
        <f t="shared" si="8"/>
        <v>Atrazina</v>
      </c>
      <c r="S563" t="s">
        <v>40</v>
      </c>
      <c r="T563" s="4">
        <v>343.69</v>
      </c>
      <c r="U563" s="4">
        <v>119326.28</v>
      </c>
      <c r="V563" s="4">
        <v>-10390.299999999999</v>
      </c>
    </row>
    <row r="564" spans="1:22" x14ac:dyDescent="0.25">
      <c r="A564">
        <v>9120</v>
      </c>
      <c r="B564" t="s">
        <v>18</v>
      </c>
      <c r="C564" t="s">
        <v>28</v>
      </c>
      <c r="D564">
        <v>226.78</v>
      </c>
      <c r="E564" s="3">
        <v>44936</v>
      </c>
      <c r="F564" s="3">
        <v>45127</v>
      </c>
      <c r="G564">
        <v>554.62</v>
      </c>
      <c r="H564" t="s">
        <v>30</v>
      </c>
      <c r="I564">
        <v>4.8099999999999996</v>
      </c>
      <c r="J564" s="6" cm="1">
        <f t="array" ref="J564">IF(ISBLANK(I564),
    IFERROR(MEDIAN(IF($C$2:$C$10000=C564, $I$2:$I$10000)),""),
    I564
)</f>
        <v>4.8099999999999996</v>
      </c>
      <c r="K564">
        <v>1358.1</v>
      </c>
      <c r="L564" cm="1">
        <f t="array" ref="L564">IF(ISBLANK(K564),
    IFERROR(MEDIAN(IF($B$2:$B$10000=B564, $K$2:$K$10000)),""),
    K564
)</f>
        <v>1358.1</v>
      </c>
      <c r="M564">
        <v>29.3</v>
      </c>
      <c r="N564">
        <v>523.79999999999995</v>
      </c>
      <c r="O564" s="7" cm="1">
        <f t="array" ref="O564">IF(ISBLANK(N564),
    IFERROR(AVERAGE(IF($C$2:$C$10000=C564, $N$2:$N$10000)),""),
    N564
)</f>
        <v>523.79999999999995</v>
      </c>
      <c r="P564" t="b">
        <v>0</v>
      </c>
      <c r="Q564" t="s">
        <v>35</v>
      </c>
      <c r="R564" t="str">
        <f t="shared" si="8"/>
        <v>Sem Aplicação</v>
      </c>
      <c r="S564" t="s">
        <v>41</v>
      </c>
      <c r="T564" s="4">
        <v>341.62</v>
      </c>
      <c r="U564" s="4">
        <v>223212.7</v>
      </c>
      <c r="V564" s="4">
        <v>-33743.42</v>
      </c>
    </row>
    <row r="565" spans="1:22" x14ac:dyDescent="0.25">
      <c r="A565">
        <v>8114</v>
      </c>
      <c r="B565" t="s">
        <v>20</v>
      </c>
      <c r="C565" t="s">
        <v>26</v>
      </c>
      <c r="D565">
        <v>33.020000000000003</v>
      </c>
      <c r="E565" s="3">
        <v>45024</v>
      </c>
      <c r="F565" s="3">
        <v>45216</v>
      </c>
      <c r="G565">
        <v>204.29</v>
      </c>
      <c r="H565" t="s">
        <v>33</v>
      </c>
      <c r="I565">
        <v>6.35</v>
      </c>
      <c r="J565" s="6" cm="1">
        <f t="array" ref="J565">IF(ISBLANK(I565),
    IFERROR(MEDIAN(IF($C$2:$C$10000=C565, $I$2:$I$10000)),""),
    I565
)</f>
        <v>6.35</v>
      </c>
      <c r="K565">
        <v>1648.7</v>
      </c>
      <c r="L565" cm="1">
        <f t="array" ref="L565">IF(ISBLANK(K565),
    IFERROR(MEDIAN(IF($B$2:$B$10000=B565, $K$2:$K$10000)),""),
    K565
)</f>
        <v>1648.7</v>
      </c>
      <c r="M565">
        <v>28.5</v>
      </c>
      <c r="N565">
        <v>108.6</v>
      </c>
      <c r="O565" s="7" cm="1">
        <f t="array" ref="O565">IF(ISBLANK(N565),
    IFERROR(AVERAGE(IF($C$2:$C$10000=C565, $N$2:$N$10000)),""),
    N565
)</f>
        <v>108.6</v>
      </c>
      <c r="P565" t="b">
        <v>1</v>
      </c>
      <c r="Q565" t="s">
        <v>36</v>
      </c>
      <c r="R565" t="str">
        <f t="shared" si="8"/>
        <v>2,4-D</v>
      </c>
      <c r="S565" t="s">
        <v>40</v>
      </c>
      <c r="T565" s="4">
        <v>121.59</v>
      </c>
      <c r="U565" s="4">
        <v>34108.839999999997</v>
      </c>
      <c r="V565" s="4">
        <v>-9269.2199999999993</v>
      </c>
    </row>
    <row r="566" spans="1:22" x14ac:dyDescent="0.25">
      <c r="A566">
        <v>2353</v>
      </c>
      <c r="B566" t="s">
        <v>20</v>
      </c>
      <c r="C566" t="s">
        <v>23</v>
      </c>
      <c r="D566">
        <v>99.63</v>
      </c>
      <c r="E566" s="3">
        <v>44942</v>
      </c>
      <c r="F566" s="3">
        <v>45129</v>
      </c>
      <c r="G566">
        <v>154.58000000000001</v>
      </c>
      <c r="H566" t="s">
        <v>33</v>
      </c>
      <c r="I566">
        <v>5.0199999999999996</v>
      </c>
      <c r="J566" s="6" cm="1">
        <f t="array" ref="J566">IF(ISBLANK(I566),
    IFERROR(MEDIAN(IF($C$2:$C$10000=C566, $I$2:$I$10000)),""),
    I566
)</f>
        <v>5.0199999999999996</v>
      </c>
      <c r="K566">
        <v>1742.5</v>
      </c>
      <c r="L566" cm="1">
        <f t="array" ref="L566">IF(ISBLANK(K566),
    IFERROR(MEDIAN(IF($B$2:$B$10000=B566, $K$2:$K$10000)),""),
    K566
)</f>
        <v>1742.5</v>
      </c>
      <c r="M566">
        <v>22.2</v>
      </c>
      <c r="N566">
        <v>540</v>
      </c>
      <c r="O566" s="7" cm="1">
        <f t="array" ref="O566">IF(ISBLANK(N566),
    IFERROR(AVERAGE(IF($C$2:$C$10000=C566, $N$2:$N$10000)),""),
    N566
)</f>
        <v>540</v>
      </c>
      <c r="P566" t="b">
        <v>1</v>
      </c>
      <c r="Q566" t="s">
        <v>38</v>
      </c>
      <c r="R566" t="str">
        <f t="shared" si="8"/>
        <v>Atrazina</v>
      </c>
      <c r="S566" t="s">
        <v>39</v>
      </c>
      <c r="T566" s="4">
        <v>894.82</v>
      </c>
      <c r="U566" s="4">
        <v>166522.98000000001</v>
      </c>
      <c r="V566" s="4">
        <v>-28201.7</v>
      </c>
    </row>
    <row r="567" spans="1:22" x14ac:dyDescent="0.25">
      <c r="A567">
        <v>6063</v>
      </c>
      <c r="B567" t="s">
        <v>18</v>
      </c>
      <c r="C567" t="s">
        <v>29</v>
      </c>
      <c r="D567">
        <v>119.21</v>
      </c>
      <c r="E567" s="3">
        <v>45030</v>
      </c>
      <c r="F567" s="3">
        <v>45182</v>
      </c>
      <c r="G567">
        <v>424.76</v>
      </c>
      <c r="H567" t="s">
        <v>31</v>
      </c>
      <c r="I567">
        <v>4.72</v>
      </c>
      <c r="J567" s="6" cm="1">
        <f t="array" ref="J567">IF(ISBLANK(I567),
    IFERROR(MEDIAN(IF($C$2:$C$10000=C567, $I$2:$I$10000)),""),
    I567
)</f>
        <v>4.72</v>
      </c>
      <c r="K567">
        <v>680.1</v>
      </c>
      <c r="L567" cm="1">
        <f t="array" ref="L567">IF(ISBLANK(K567),
    IFERROR(MEDIAN(IF($B$2:$B$10000=B567, $K$2:$K$10000)),""),
    K567
)</f>
        <v>680.1</v>
      </c>
      <c r="M567">
        <v>19.2</v>
      </c>
      <c r="N567">
        <v>250.1</v>
      </c>
      <c r="O567" s="7" cm="1">
        <f t="array" ref="O567">IF(ISBLANK(N567),
    IFERROR(AVERAGE(IF($C$2:$C$10000=C567, $N$2:$N$10000)),""),
    N567
)</f>
        <v>250.1</v>
      </c>
      <c r="P567" t="b">
        <v>0</v>
      </c>
      <c r="Q567" t="s">
        <v>35</v>
      </c>
      <c r="R567" t="str">
        <f t="shared" si="8"/>
        <v>Sem Aplicação</v>
      </c>
      <c r="S567" t="s">
        <v>41</v>
      </c>
      <c r="T567" s="4">
        <v>69.84</v>
      </c>
      <c r="U567" s="4">
        <v>107335.56</v>
      </c>
      <c r="V567" s="4">
        <v>-77670.320000000007</v>
      </c>
    </row>
    <row r="568" spans="1:22" x14ac:dyDescent="0.25">
      <c r="A568">
        <v>9549</v>
      </c>
      <c r="B568" t="s">
        <v>21</v>
      </c>
      <c r="C568" t="s">
        <v>26</v>
      </c>
      <c r="D568">
        <v>188.67</v>
      </c>
      <c r="E568" s="3">
        <v>44972</v>
      </c>
      <c r="F568" s="3">
        <v>45077</v>
      </c>
      <c r="G568">
        <v>1157.25</v>
      </c>
      <c r="H568" t="s">
        <v>33</v>
      </c>
      <c r="I568">
        <v>5.78</v>
      </c>
      <c r="J568" s="6" cm="1">
        <f t="array" ref="J568">IF(ISBLANK(I568),
    IFERROR(MEDIAN(IF($C$2:$C$10000=C568, $I$2:$I$10000)),""),
    I568
)</f>
        <v>5.78</v>
      </c>
      <c r="K568">
        <v>1047.5</v>
      </c>
      <c r="L568" cm="1">
        <f t="array" ref="L568">IF(ISBLANK(K568),
    IFERROR(MEDIAN(IF($B$2:$B$10000=B568, $K$2:$K$10000)),""),
    K568
)</f>
        <v>1047.5</v>
      </c>
      <c r="M568">
        <v>32.6</v>
      </c>
      <c r="N568">
        <v>393.5</v>
      </c>
      <c r="O568" s="7" cm="1">
        <f t="array" ref="O568">IF(ISBLANK(N568),
    IFERROR(AVERAGE(IF($C$2:$C$10000=C568, $N$2:$N$10000)),""),
    N568
)</f>
        <v>393.5</v>
      </c>
      <c r="P568" t="b">
        <v>1</v>
      </c>
      <c r="Q568" t="s">
        <v>37</v>
      </c>
      <c r="R568" t="str">
        <f t="shared" si="8"/>
        <v>Glifosato</v>
      </c>
      <c r="S568" t="s">
        <v>40</v>
      </c>
      <c r="T568" s="4">
        <v>120.31</v>
      </c>
      <c r="U568" s="4">
        <v>293921.78000000003</v>
      </c>
      <c r="V568" s="4">
        <v>-154693.03</v>
      </c>
    </row>
    <row r="569" spans="1:22" x14ac:dyDescent="0.25">
      <c r="A569">
        <v>8575</v>
      </c>
      <c r="B569" t="s">
        <v>19</v>
      </c>
      <c r="C569" t="s">
        <v>27</v>
      </c>
      <c r="D569">
        <v>51.65</v>
      </c>
      <c r="E569" s="3">
        <v>44955</v>
      </c>
      <c r="F569" s="3">
        <v>45181</v>
      </c>
      <c r="G569">
        <v>176.75</v>
      </c>
      <c r="H569" t="s">
        <v>31</v>
      </c>
      <c r="I569">
        <v>5.16</v>
      </c>
      <c r="J569" s="6" cm="1">
        <f t="array" ref="J569">IF(ISBLANK(I569),
    IFERROR(MEDIAN(IF($C$2:$C$10000=C569, $I$2:$I$10000)),""),
    I569
)</f>
        <v>5.16</v>
      </c>
      <c r="K569">
        <v>1210.9000000000001</v>
      </c>
      <c r="L569" cm="1">
        <f t="array" ref="L569">IF(ISBLANK(K569),
    IFERROR(MEDIAN(IF($B$2:$B$10000=B569, $K$2:$K$10000)),""),
    K569
)</f>
        <v>1210.9000000000001</v>
      </c>
      <c r="M569">
        <v>22.8</v>
      </c>
      <c r="N569">
        <v>515.6</v>
      </c>
      <c r="O569" s="7" cm="1">
        <f t="array" ref="O569">IF(ISBLANK(N569),
    IFERROR(AVERAGE(IF($C$2:$C$10000=C569, $N$2:$N$10000)),""),
    N569
)</f>
        <v>515.6</v>
      </c>
      <c r="P569" t="b">
        <v>1</v>
      </c>
      <c r="Q569" t="s">
        <v>36</v>
      </c>
      <c r="R569" t="str">
        <f t="shared" si="8"/>
        <v>2,4-D</v>
      </c>
      <c r="S569" t="s">
        <v>40</v>
      </c>
      <c r="T569" s="4">
        <v>147.18</v>
      </c>
      <c r="U569" s="4">
        <v>98255.2</v>
      </c>
      <c r="V569" s="4">
        <v>-72241.13</v>
      </c>
    </row>
    <row r="570" spans="1:22" x14ac:dyDescent="0.25">
      <c r="A570">
        <v>1667</v>
      </c>
      <c r="B570" t="s">
        <v>20</v>
      </c>
      <c r="C570" t="s">
        <v>28</v>
      </c>
      <c r="D570">
        <v>258.88</v>
      </c>
      <c r="E570" s="3">
        <v>44941</v>
      </c>
      <c r="F570" s="3">
        <v>45107</v>
      </c>
      <c r="G570">
        <v>508.84</v>
      </c>
      <c r="H570" t="s">
        <v>33</v>
      </c>
      <c r="I570">
        <v>5.58</v>
      </c>
      <c r="J570" s="6" cm="1">
        <f t="array" ref="J570">IF(ISBLANK(I570),
    IFERROR(MEDIAN(IF($C$2:$C$10000=C570, $I$2:$I$10000)),""),
    I570
)</f>
        <v>5.58</v>
      </c>
      <c r="K570">
        <v>462.2</v>
      </c>
      <c r="L570" cm="1">
        <f t="array" ref="L570">IF(ISBLANK(K570),
    IFERROR(MEDIAN(IF($B$2:$B$10000=B570, $K$2:$K$10000)),""),
    K570
)</f>
        <v>462.2</v>
      </c>
      <c r="M570">
        <v>19.8</v>
      </c>
      <c r="N570">
        <v>55.6</v>
      </c>
      <c r="O570" s="7" cm="1">
        <f t="array" ref="O570">IF(ISBLANK(N570),
    IFERROR(AVERAGE(IF($C$2:$C$10000=C570, $N$2:$N$10000)),""),
    N570
)</f>
        <v>55.6</v>
      </c>
      <c r="P570" t="b">
        <v>1</v>
      </c>
      <c r="Q570" t="s">
        <v>36</v>
      </c>
      <c r="R570" t="str">
        <f t="shared" si="8"/>
        <v>2,4-D</v>
      </c>
      <c r="S570" t="s">
        <v>39</v>
      </c>
      <c r="T570" s="4">
        <v>358.26</v>
      </c>
      <c r="U570" s="4">
        <v>177644.16</v>
      </c>
      <c r="V570" s="4">
        <v>4652.8599999999997</v>
      </c>
    </row>
    <row r="571" spans="1:22" x14ac:dyDescent="0.25">
      <c r="A571">
        <v>5468</v>
      </c>
      <c r="B571" t="s">
        <v>18</v>
      </c>
      <c r="C571" t="s">
        <v>24</v>
      </c>
      <c r="D571">
        <v>137.02000000000001</v>
      </c>
      <c r="E571" s="3">
        <v>44974</v>
      </c>
      <c r="F571" s="3">
        <v>45125</v>
      </c>
      <c r="G571">
        <v>413.04</v>
      </c>
      <c r="H571" t="s">
        <v>33</v>
      </c>
      <c r="J571" s="6" cm="1">
        <f t="array" ref="J571">IF(ISBLANK(I571),
    IFERROR(MEDIAN(IF($C$2:$C$10000=C571, $I$2:$I$10000)),""),
    I571
)</f>
        <v>5.9350000000000005</v>
      </c>
      <c r="K571">
        <v>285.39999999999998</v>
      </c>
      <c r="L571" cm="1">
        <f t="array" ref="L571">IF(ISBLANK(K571),
    IFERROR(MEDIAN(IF($B$2:$B$10000=B571, $K$2:$K$10000)),""),
    K571
)</f>
        <v>285.39999999999998</v>
      </c>
      <c r="M571">
        <v>28.9</v>
      </c>
      <c r="N571">
        <v>196.1</v>
      </c>
      <c r="O571" s="7" cm="1">
        <f t="array" ref="O571">IF(ISBLANK(N571),
    IFERROR(AVERAGE(IF($C$2:$C$10000=C571, $N$2:$N$10000)),""),
    N571
)</f>
        <v>196.1</v>
      </c>
      <c r="P571" t="b">
        <v>0</v>
      </c>
      <c r="Q571" t="s">
        <v>35</v>
      </c>
      <c r="R571" t="str">
        <f t="shared" si="8"/>
        <v>Sem Aplicação</v>
      </c>
      <c r="S571" t="s">
        <v>39</v>
      </c>
      <c r="T571" s="4">
        <v>162.41</v>
      </c>
      <c r="U571" s="4">
        <v>98164.73</v>
      </c>
      <c r="V571" s="4">
        <v>-31082.9</v>
      </c>
    </row>
    <row r="572" spans="1:22" x14ac:dyDescent="0.25">
      <c r="A572">
        <v>7819</v>
      </c>
      <c r="B572" t="s">
        <v>22</v>
      </c>
      <c r="C572" t="s">
        <v>28</v>
      </c>
      <c r="D572">
        <v>275.52</v>
      </c>
      <c r="E572" s="3">
        <v>44937</v>
      </c>
      <c r="F572" s="3">
        <v>45115</v>
      </c>
      <c r="G572">
        <v>1099.3399999999999</v>
      </c>
      <c r="H572" t="s">
        <v>30</v>
      </c>
      <c r="I572">
        <v>4.78</v>
      </c>
      <c r="J572" s="6" cm="1">
        <f t="array" ref="J572">IF(ISBLANK(I572),
    IFERROR(MEDIAN(IF($C$2:$C$10000=C572, $I$2:$I$10000)),""),
    I572
)</f>
        <v>4.78</v>
      </c>
      <c r="K572">
        <v>1588.4</v>
      </c>
      <c r="L572" cm="1">
        <f t="array" ref="L572">IF(ISBLANK(K572),
    IFERROR(MEDIAN(IF($B$2:$B$10000=B572, $K$2:$K$10000)),""),
    K572
)</f>
        <v>1588.4</v>
      </c>
      <c r="M572">
        <v>21.5</v>
      </c>
      <c r="N572">
        <v>549.6</v>
      </c>
      <c r="O572" s="7" cm="1">
        <f t="array" ref="O572">IF(ISBLANK(N572),
    IFERROR(AVERAGE(IF($C$2:$C$10000=C572, $N$2:$N$10000)),""),
    N572
)</f>
        <v>549.6</v>
      </c>
      <c r="P572" t="b">
        <v>0</v>
      </c>
      <c r="Q572" t="s">
        <v>35</v>
      </c>
      <c r="R572" t="str">
        <f t="shared" si="8"/>
        <v>Sem Aplicação</v>
      </c>
      <c r="S572" t="s">
        <v>39</v>
      </c>
      <c r="T572" s="4">
        <v>342.54</v>
      </c>
      <c r="U572" s="4">
        <v>527430.6</v>
      </c>
      <c r="V572" s="4">
        <v>-150862.68</v>
      </c>
    </row>
    <row r="573" spans="1:22" x14ac:dyDescent="0.25">
      <c r="A573">
        <v>4719</v>
      </c>
      <c r="B573" t="s">
        <v>20</v>
      </c>
      <c r="C573" t="s">
        <v>26</v>
      </c>
      <c r="D573">
        <v>143.02000000000001</v>
      </c>
      <c r="E573" s="3">
        <v>45034</v>
      </c>
      <c r="F573" s="3">
        <v>45152</v>
      </c>
      <c r="G573">
        <v>346.93</v>
      </c>
      <c r="H573" t="s">
        <v>33</v>
      </c>
      <c r="I573">
        <v>6.18</v>
      </c>
      <c r="J573" s="6" cm="1">
        <f t="array" ref="J573">IF(ISBLANK(I573),
    IFERROR(MEDIAN(IF($C$2:$C$10000=C573, $I$2:$I$10000)),""),
    I573
)</f>
        <v>6.18</v>
      </c>
      <c r="K573">
        <v>1056.8</v>
      </c>
      <c r="L573" cm="1">
        <f t="array" ref="L573">IF(ISBLANK(K573),
    IFERROR(MEDIAN(IF($B$2:$B$10000=B573, $K$2:$K$10000)),""),
    K573
)</f>
        <v>1056.8</v>
      </c>
      <c r="M573">
        <v>25.6</v>
      </c>
      <c r="N573">
        <v>263.5</v>
      </c>
      <c r="O573" s="7" cm="1">
        <f t="array" ref="O573">IF(ISBLANK(N573),
    IFERROR(AVERAGE(IF($C$2:$C$10000=C573, $N$2:$N$10000)),""),
    N573
)</f>
        <v>263.5</v>
      </c>
      <c r="P573" t="b">
        <v>0</v>
      </c>
      <c r="Q573" t="s">
        <v>35</v>
      </c>
      <c r="R573" t="str">
        <f t="shared" si="8"/>
        <v>Sem Aplicação</v>
      </c>
      <c r="S573" t="s">
        <v>41</v>
      </c>
      <c r="T573" s="4">
        <v>119.96</v>
      </c>
      <c r="U573" s="4">
        <v>115170.99</v>
      </c>
      <c r="V573" s="4">
        <v>-73553.27</v>
      </c>
    </row>
    <row r="574" spans="1:22" x14ac:dyDescent="0.25">
      <c r="A574">
        <v>3745</v>
      </c>
      <c r="B574" t="s">
        <v>19</v>
      </c>
      <c r="C574" t="s">
        <v>29</v>
      </c>
      <c r="D574">
        <v>86.14</v>
      </c>
      <c r="E574" s="3">
        <v>44960</v>
      </c>
      <c r="F574" s="3">
        <v>45069</v>
      </c>
      <c r="G574">
        <v>330.16</v>
      </c>
      <c r="H574" t="s">
        <v>30</v>
      </c>
      <c r="I574">
        <v>4.58</v>
      </c>
      <c r="J574" s="6" cm="1">
        <f t="array" ref="J574">IF(ISBLANK(I574),
    IFERROR(MEDIAN(IF($C$2:$C$10000=C574, $I$2:$I$10000)),""),
    I574
)</f>
        <v>4.58</v>
      </c>
      <c r="K574">
        <v>1113.2</v>
      </c>
      <c r="L574" cm="1">
        <f t="array" ref="L574">IF(ISBLANK(K574),
    IFERROR(MEDIAN(IF($B$2:$B$10000=B574, $K$2:$K$10000)),""),
    K574
)</f>
        <v>1113.2</v>
      </c>
      <c r="M574">
        <v>18.8</v>
      </c>
      <c r="N574">
        <v>438.5</v>
      </c>
      <c r="O574" s="7" cm="1">
        <f t="array" ref="O574">IF(ISBLANK(N574),
    IFERROR(AVERAGE(IF($C$2:$C$10000=C574, $N$2:$N$10000)),""),
    N574
)</f>
        <v>438.5</v>
      </c>
      <c r="P574" t="b">
        <v>0</v>
      </c>
      <c r="Q574" t="s">
        <v>35</v>
      </c>
      <c r="R574" t="str">
        <f t="shared" si="8"/>
        <v>Sem Aplicação</v>
      </c>
      <c r="S574" t="s">
        <v>39</v>
      </c>
      <c r="T574" s="4">
        <v>58.82</v>
      </c>
      <c r="U574" s="4">
        <v>45770.6</v>
      </c>
      <c r="V574" s="4">
        <v>-26350.59</v>
      </c>
    </row>
    <row r="575" spans="1:22" x14ac:dyDescent="0.25">
      <c r="A575">
        <v>8483</v>
      </c>
      <c r="B575" t="s">
        <v>21</v>
      </c>
      <c r="C575" t="s">
        <v>25</v>
      </c>
      <c r="D575">
        <v>46.84</v>
      </c>
      <c r="E575" s="3">
        <v>44962</v>
      </c>
      <c r="F575" s="3">
        <v>45112</v>
      </c>
      <c r="G575">
        <v>266.13</v>
      </c>
      <c r="H575" t="s">
        <v>30</v>
      </c>
      <c r="I575">
        <v>7.4</v>
      </c>
      <c r="J575" s="6" cm="1">
        <f t="array" ref="J575">IF(ISBLANK(I575),
    IFERROR(MEDIAN(IF($C$2:$C$10000=C575, $I$2:$I$10000)),""),
    I575
)</f>
        <v>7.4</v>
      </c>
      <c r="K575">
        <v>1087.9000000000001</v>
      </c>
      <c r="L575" cm="1">
        <f t="array" ref="L575">IF(ISBLANK(K575),
    IFERROR(MEDIAN(IF($B$2:$B$10000=B575, $K$2:$K$10000)),""),
    K575
)</f>
        <v>1087.9000000000001</v>
      </c>
      <c r="M575">
        <v>33.9</v>
      </c>
      <c r="N575">
        <v>127</v>
      </c>
      <c r="O575" s="7" cm="1">
        <f t="array" ref="O575">IF(ISBLANK(N575),
    IFERROR(AVERAGE(IF($C$2:$C$10000=C575, $N$2:$N$10000)),""),
    N575
)</f>
        <v>127</v>
      </c>
      <c r="P575" t="b">
        <v>1</v>
      </c>
      <c r="Q575" t="s">
        <v>38</v>
      </c>
      <c r="R575" t="str">
        <f t="shared" si="8"/>
        <v>Atrazina</v>
      </c>
      <c r="S575" t="s">
        <v>40</v>
      </c>
      <c r="T575" s="4">
        <v>85.3</v>
      </c>
      <c r="U575" s="4">
        <v>84441.37</v>
      </c>
      <c r="V575" s="4">
        <v>-61740.480000000003</v>
      </c>
    </row>
    <row r="576" spans="1:22" x14ac:dyDescent="0.25">
      <c r="A576">
        <v>1539</v>
      </c>
      <c r="B576" t="s">
        <v>20</v>
      </c>
      <c r="C576" t="s">
        <v>25</v>
      </c>
      <c r="D576">
        <v>6.1</v>
      </c>
      <c r="E576" s="3">
        <v>44956</v>
      </c>
      <c r="F576" s="3">
        <v>45080</v>
      </c>
      <c r="G576">
        <v>35.76</v>
      </c>
      <c r="H576" t="s">
        <v>33</v>
      </c>
      <c r="I576">
        <v>5.52</v>
      </c>
      <c r="J576" s="6" cm="1">
        <f t="array" ref="J576">IF(ISBLANK(I576),
    IFERROR(MEDIAN(IF($C$2:$C$10000=C576, $I$2:$I$10000)),""),
    I576
)</f>
        <v>5.52</v>
      </c>
      <c r="K576">
        <v>1407.9</v>
      </c>
      <c r="L576" cm="1">
        <f t="array" ref="L576">IF(ISBLANK(K576),
    IFERROR(MEDIAN(IF($B$2:$B$10000=B576, $K$2:$K$10000)),""),
    K576
)</f>
        <v>1407.9</v>
      </c>
      <c r="M576">
        <v>25.2</v>
      </c>
      <c r="N576">
        <v>423.1</v>
      </c>
      <c r="O576" s="7" cm="1">
        <f t="array" ref="O576">IF(ISBLANK(N576),
    IFERROR(AVERAGE(IF($C$2:$C$10000=C576, $N$2:$N$10000)),""),
    N576
)</f>
        <v>423.1</v>
      </c>
      <c r="P576" t="b">
        <v>1</v>
      </c>
      <c r="Q576" t="s">
        <v>34</v>
      </c>
      <c r="R576" t="str">
        <f t="shared" si="8"/>
        <v>Dicamba</v>
      </c>
      <c r="S576" t="s">
        <v>39</v>
      </c>
      <c r="T576" s="4">
        <v>83.88</v>
      </c>
      <c r="U576" s="4">
        <v>5633.07</v>
      </c>
      <c r="V576" s="4">
        <v>-2633.52</v>
      </c>
    </row>
    <row r="577" spans="1:22" x14ac:dyDescent="0.25">
      <c r="A577">
        <v>5964</v>
      </c>
      <c r="B577" t="s">
        <v>20</v>
      </c>
      <c r="C577" t="s">
        <v>28</v>
      </c>
      <c r="D577">
        <v>161.99</v>
      </c>
      <c r="E577" s="3">
        <v>45025</v>
      </c>
      <c r="F577" s="3">
        <v>45151</v>
      </c>
      <c r="G577">
        <v>282.88</v>
      </c>
      <c r="H577" t="s">
        <v>32</v>
      </c>
      <c r="I577">
        <v>6.59</v>
      </c>
      <c r="J577" s="6" cm="1">
        <f t="array" ref="J577">IF(ISBLANK(I577),
    IFERROR(MEDIAN(IF($C$2:$C$10000=C577, $I$2:$I$10000)),""),
    I577
)</f>
        <v>6.59</v>
      </c>
      <c r="K577">
        <v>432.8</v>
      </c>
      <c r="L577" cm="1">
        <f t="array" ref="L577">IF(ISBLANK(K577),
    IFERROR(MEDIAN(IF($B$2:$B$10000=B577, $K$2:$K$10000)),""),
    K577
)</f>
        <v>432.8</v>
      </c>
      <c r="M577">
        <v>34</v>
      </c>
      <c r="N577">
        <v>90.2</v>
      </c>
      <c r="O577" s="7" cm="1">
        <f t="array" ref="O577">IF(ISBLANK(N577),
    IFERROR(AVERAGE(IF($C$2:$C$10000=C577, $N$2:$N$10000)),""),
    N577
)</f>
        <v>90.2</v>
      </c>
      <c r="P577" t="b">
        <v>1</v>
      </c>
      <c r="Q577" t="s">
        <v>36</v>
      </c>
      <c r="R577" t="str">
        <f t="shared" si="8"/>
        <v>2,4-D</v>
      </c>
      <c r="S577" t="s">
        <v>39</v>
      </c>
      <c r="T577" s="4">
        <v>347.42</v>
      </c>
      <c r="U577" s="4">
        <v>153490.53</v>
      </c>
      <c r="V577" s="4">
        <v>-55212.36</v>
      </c>
    </row>
    <row r="578" spans="1:22" x14ac:dyDescent="0.25">
      <c r="A578">
        <v>5835</v>
      </c>
      <c r="B578" t="s">
        <v>18</v>
      </c>
      <c r="C578" t="s">
        <v>28</v>
      </c>
      <c r="D578">
        <v>36.61</v>
      </c>
      <c r="E578" s="3">
        <v>44999</v>
      </c>
      <c r="F578" s="3">
        <v>45222</v>
      </c>
      <c r="G578">
        <v>84.37</v>
      </c>
      <c r="H578" t="s">
        <v>30</v>
      </c>
      <c r="I578">
        <v>6.93</v>
      </c>
      <c r="J578" s="6" cm="1">
        <f t="array" ref="J578">IF(ISBLANK(I578),
    IFERROR(MEDIAN(IF($C$2:$C$10000=C578, $I$2:$I$10000)),""),
    I578
)</f>
        <v>6.93</v>
      </c>
      <c r="K578">
        <v>1182.5</v>
      </c>
      <c r="L578" cm="1">
        <f t="array" ref="L578">IF(ISBLANK(K578),
    IFERROR(MEDIAN(IF($B$2:$B$10000=B578, $K$2:$K$10000)),""),
    K578
)</f>
        <v>1182.5</v>
      </c>
      <c r="M578">
        <v>24.2</v>
      </c>
      <c r="N578">
        <v>444.5</v>
      </c>
      <c r="O578" s="7" cm="1">
        <f t="array" ref="O578">IF(ISBLANK(N578),
    IFERROR(AVERAGE(IF($C$2:$C$10000=C578, $N$2:$N$10000)),""),
    N578
)</f>
        <v>444.5</v>
      </c>
      <c r="P578" t="b">
        <v>1</v>
      </c>
      <c r="Q578" t="s">
        <v>38</v>
      </c>
      <c r="R578" t="str">
        <f t="shared" ref="R578:R641" si="9">IF(ISBLANK(Q578), "Desconhecido", Q578)</f>
        <v>Atrazina</v>
      </c>
      <c r="S578" t="s">
        <v>39</v>
      </c>
      <c r="T578" s="4">
        <v>349.39</v>
      </c>
      <c r="U578" s="4">
        <v>30766.37</v>
      </c>
      <c r="V578" s="4">
        <v>-1288.3399999999999</v>
      </c>
    </row>
    <row r="579" spans="1:22" x14ac:dyDescent="0.25">
      <c r="A579">
        <v>4775</v>
      </c>
      <c r="B579" t="s">
        <v>22</v>
      </c>
      <c r="C579" t="s">
        <v>27</v>
      </c>
      <c r="D579">
        <v>120.56</v>
      </c>
      <c r="E579" s="3">
        <v>45008</v>
      </c>
      <c r="F579" s="3">
        <v>45177</v>
      </c>
      <c r="G579">
        <v>346.78</v>
      </c>
      <c r="H579" t="s">
        <v>33</v>
      </c>
      <c r="I579">
        <v>5.34</v>
      </c>
      <c r="J579" s="6" cm="1">
        <f t="array" ref="J579">IF(ISBLANK(I579),
    IFERROR(MEDIAN(IF($C$2:$C$10000=C579, $I$2:$I$10000)),""),
    I579
)</f>
        <v>5.34</v>
      </c>
      <c r="K579">
        <v>951.2</v>
      </c>
      <c r="L579" cm="1">
        <f t="array" ref="L579">IF(ISBLANK(K579),
    IFERROR(MEDIAN(IF($B$2:$B$10000=B579, $K$2:$K$10000)),""),
    K579
)</f>
        <v>951.2</v>
      </c>
      <c r="M579">
        <v>23.6</v>
      </c>
      <c r="N579">
        <v>228.1</v>
      </c>
      <c r="O579" s="7" cm="1">
        <f t="array" ref="O579">IF(ISBLANK(N579),
    IFERROR(AVERAGE(IF($C$2:$C$10000=C579, $N$2:$N$10000)),""),
    N579
)</f>
        <v>228.1</v>
      </c>
      <c r="P579" t="b">
        <v>1</v>
      </c>
      <c r="Q579" t="s">
        <v>38</v>
      </c>
      <c r="R579" t="str">
        <f t="shared" si="9"/>
        <v>Atrazina</v>
      </c>
      <c r="S579" t="s">
        <v>39</v>
      </c>
      <c r="T579" s="4">
        <v>150.38</v>
      </c>
      <c r="U579" s="4">
        <v>226230.88</v>
      </c>
      <c r="V579" s="4">
        <v>-174082.1</v>
      </c>
    </row>
    <row r="580" spans="1:22" x14ac:dyDescent="0.25">
      <c r="A580">
        <v>7042</v>
      </c>
      <c r="B580" t="s">
        <v>22</v>
      </c>
      <c r="C580" t="s">
        <v>28</v>
      </c>
      <c r="D580">
        <v>178.84</v>
      </c>
      <c r="E580" s="3">
        <v>44945</v>
      </c>
      <c r="F580" s="3">
        <v>45107</v>
      </c>
      <c r="G580">
        <v>800.19</v>
      </c>
      <c r="H580" t="s">
        <v>32</v>
      </c>
      <c r="I580">
        <v>6.75</v>
      </c>
      <c r="J580" s="6" cm="1">
        <f t="array" ref="J580">IF(ISBLANK(I580),
    IFERROR(MEDIAN(IF($C$2:$C$10000=C580, $I$2:$I$10000)),""),
    I580
)</f>
        <v>6.75</v>
      </c>
      <c r="K580">
        <v>1635.1</v>
      </c>
      <c r="L580" cm="1">
        <f t="array" ref="L580">IF(ISBLANK(K580),
    IFERROR(MEDIAN(IF($B$2:$B$10000=B580, $K$2:$K$10000)),""),
    K580
)</f>
        <v>1635.1</v>
      </c>
      <c r="M580">
        <v>32.6</v>
      </c>
      <c r="N580">
        <v>306.2</v>
      </c>
      <c r="O580" s="7" cm="1">
        <f t="array" ref="O580">IF(ISBLANK(N580),
    IFERROR(AVERAGE(IF($C$2:$C$10000=C580, $N$2:$N$10000)),""),
    N580
)</f>
        <v>306.2</v>
      </c>
      <c r="P580" t="b">
        <v>1</v>
      </c>
      <c r="Q580" t="s">
        <v>37</v>
      </c>
      <c r="R580" t="str">
        <f t="shared" si="9"/>
        <v>Glifosato</v>
      </c>
      <c r="S580" t="s">
        <v>39</v>
      </c>
      <c r="T580" s="4">
        <v>348.45</v>
      </c>
      <c r="U580" s="4">
        <v>297165.55</v>
      </c>
      <c r="V580" s="4">
        <v>-18339.34</v>
      </c>
    </row>
    <row r="581" spans="1:22" x14ac:dyDescent="0.25">
      <c r="A581">
        <v>8102</v>
      </c>
      <c r="B581" t="s">
        <v>21</v>
      </c>
      <c r="C581" t="s">
        <v>29</v>
      </c>
      <c r="D581">
        <v>86.33</v>
      </c>
      <c r="E581" s="3">
        <v>45029</v>
      </c>
      <c r="F581" s="3">
        <v>45222</v>
      </c>
      <c r="G581">
        <v>285.32</v>
      </c>
      <c r="H581" t="s">
        <v>33</v>
      </c>
      <c r="I581">
        <v>7</v>
      </c>
      <c r="J581" s="6" cm="1">
        <f t="array" ref="J581">IF(ISBLANK(I581),
    IFERROR(MEDIAN(IF($C$2:$C$10000=C581, $I$2:$I$10000)),""),
    I581
)</f>
        <v>7</v>
      </c>
      <c r="K581">
        <v>1031.4000000000001</v>
      </c>
      <c r="L581" cm="1">
        <f t="array" ref="L581">IF(ISBLANK(K581),
    IFERROR(MEDIAN(IF($B$2:$B$10000=B581, $K$2:$K$10000)),""),
    K581
)</f>
        <v>1031.4000000000001</v>
      </c>
      <c r="M581">
        <v>23.3</v>
      </c>
      <c r="N581">
        <v>141.4</v>
      </c>
      <c r="O581" s="7" cm="1">
        <f t="array" ref="O581">IF(ISBLANK(N581),
    IFERROR(AVERAGE(IF($C$2:$C$10000=C581, $N$2:$N$10000)),""),
    N581
)</f>
        <v>141.4</v>
      </c>
      <c r="P581" t="b">
        <v>1</v>
      </c>
      <c r="R581" t="str">
        <f t="shared" si="9"/>
        <v>Desconhecido</v>
      </c>
      <c r="S581" t="s">
        <v>39</v>
      </c>
      <c r="T581" s="4">
        <v>52.15</v>
      </c>
      <c r="U581" s="4">
        <v>120446.64</v>
      </c>
      <c r="V581" s="4">
        <v>-105567.2</v>
      </c>
    </row>
    <row r="582" spans="1:22" x14ac:dyDescent="0.25">
      <c r="A582">
        <v>8312</v>
      </c>
      <c r="B582" t="s">
        <v>19</v>
      </c>
      <c r="C582" t="s">
        <v>28</v>
      </c>
      <c r="D582">
        <v>56.69</v>
      </c>
      <c r="E582" s="3">
        <v>44994</v>
      </c>
      <c r="F582" s="3">
        <v>45226</v>
      </c>
      <c r="G582">
        <v>324.27999999999997</v>
      </c>
      <c r="H582" t="s">
        <v>33</v>
      </c>
      <c r="I582">
        <v>5.22</v>
      </c>
      <c r="J582" s="6" cm="1">
        <f t="array" ref="J582">IF(ISBLANK(I582),
    IFERROR(MEDIAN(IF($C$2:$C$10000=C582, $I$2:$I$10000)),""),
    I582
)</f>
        <v>5.22</v>
      </c>
      <c r="K582">
        <v>1708.7</v>
      </c>
      <c r="L582" cm="1">
        <f t="array" ref="L582">IF(ISBLANK(K582),
    IFERROR(MEDIAN(IF($B$2:$B$10000=B582, $K$2:$K$10000)),""),
    K582
)</f>
        <v>1708.7</v>
      </c>
      <c r="M582">
        <v>24.9</v>
      </c>
      <c r="N582">
        <v>395.3</v>
      </c>
      <c r="O582" s="7" cm="1">
        <f t="array" ref="O582">IF(ISBLANK(N582),
    IFERROR(AVERAGE(IF($C$2:$C$10000=C582, $N$2:$N$10000)),""),
    N582
)</f>
        <v>395.3</v>
      </c>
      <c r="P582" t="b">
        <v>1</v>
      </c>
      <c r="Q582" t="s">
        <v>36</v>
      </c>
      <c r="R582" t="str">
        <f t="shared" si="9"/>
        <v>2,4-D</v>
      </c>
      <c r="S582" t="s">
        <v>39</v>
      </c>
      <c r="T582" s="4">
        <v>358.11</v>
      </c>
      <c r="U582" s="4">
        <v>66887.820000000007</v>
      </c>
      <c r="V582" s="4">
        <v>49240.09</v>
      </c>
    </row>
    <row r="583" spans="1:22" x14ac:dyDescent="0.25">
      <c r="A583">
        <v>6320</v>
      </c>
      <c r="B583" t="s">
        <v>21</v>
      </c>
      <c r="C583" t="s">
        <v>23</v>
      </c>
      <c r="D583">
        <v>233.54</v>
      </c>
      <c r="E583" s="3">
        <v>44996</v>
      </c>
      <c r="F583" s="3">
        <v>45102</v>
      </c>
      <c r="G583">
        <v>1187.17</v>
      </c>
      <c r="H583" t="s">
        <v>32</v>
      </c>
      <c r="I583">
        <v>7.48</v>
      </c>
      <c r="J583" s="6" cm="1">
        <f t="array" ref="J583">IF(ISBLANK(I583),
    IFERROR(MEDIAN(IF($C$2:$C$10000=C583, $I$2:$I$10000)),""),
    I583
)</f>
        <v>7.48</v>
      </c>
      <c r="K583">
        <v>765.2</v>
      </c>
      <c r="L583" cm="1">
        <f t="array" ref="L583">IF(ISBLANK(K583),
    IFERROR(MEDIAN(IF($B$2:$B$10000=B583, $K$2:$K$10000)),""),
    K583
)</f>
        <v>765.2</v>
      </c>
      <c r="M583">
        <v>19.2</v>
      </c>
      <c r="N583">
        <v>235.7</v>
      </c>
      <c r="O583" s="7" cm="1">
        <f t="array" ref="O583">IF(ISBLANK(N583),
    IFERROR(AVERAGE(IF($C$2:$C$10000=C583, $N$2:$N$10000)),""),
    N583
)</f>
        <v>235.7</v>
      </c>
      <c r="P583" t="b">
        <v>1</v>
      </c>
      <c r="Q583" t="s">
        <v>34</v>
      </c>
      <c r="R583" t="str">
        <f t="shared" si="9"/>
        <v>Dicamba</v>
      </c>
      <c r="S583" t="s">
        <v>39</v>
      </c>
      <c r="T583" s="4">
        <v>903.45</v>
      </c>
      <c r="U583" s="4">
        <v>167050.04</v>
      </c>
      <c r="V583" s="4">
        <v>905498.7</v>
      </c>
    </row>
    <row r="584" spans="1:22" x14ac:dyDescent="0.25">
      <c r="A584">
        <v>7132</v>
      </c>
      <c r="B584" t="s">
        <v>20</v>
      </c>
      <c r="C584" t="s">
        <v>26</v>
      </c>
      <c r="D584">
        <v>284.3</v>
      </c>
      <c r="E584" s="3">
        <v>45041</v>
      </c>
      <c r="F584" s="3">
        <v>45256</v>
      </c>
      <c r="G584">
        <v>569.25</v>
      </c>
      <c r="H584" t="s">
        <v>33</v>
      </c>
      <c r="I584">
        <v>4.5599999999999996</v>
      </c>
      <c r="J584" s="6" cm="1">
        <f t="array" ref="J584">IF(ISBLANK(I584),
    IFERROR(MEDIAN(IF($C$2:$C$10000=C584, $I$2:$I$10000)),""),
    I584
)</f>
        <v>4.5599999999999996</v>
      </c>
      <c r="K584">
        <v>1747</v>
      </c>
      <c r="L584" cm="1">
        <f t="array" ref="L584">IF(ISBLANK(K584),
    IFERROR(MEDIAN(IF($B$2:$B$10000=B584, $K$2:$K$10000)),""),
    K584
)</f>
        <v>1747</v>
      </c>
      <c r="M584">
        <v>33.299999999999997</v>
      </c>
      <c r="N584">
        <v>260.89999999999998</v>
      </c>
      <c r="O584" s="7" cm="1">
        <f t="array" ref="O584">IF(ISBLANK(N584),
    IFERROR(AVERAGE(IF($C$2:$C$10000=C584, $N$2:$N$10000)),""),
    N584
)</f>
        <v>260.89999999999998</v>
      </c>
      <c r="P584" t="b">
        <v>0</v>
      </c>
      <c r="Q584" t="s">
        <v>35</v>
      </c>
      <c r="R584" t="str">
        <f t="shared" si="9"/>
        <v>Sem Aplicação</v>
      </c>
      <c r="S584" t="s">
        <v>40</v>
      </c>
      <c r="T584" s="4">
        <v>119.39</v>
      </c>
      <c r="U584" s="4">
        <v>537037.06000000006</v>
      </c>
      <c r="V584" s="4">
        <v>-469074.3</v>
      </c>
    </row>
    <row r="585" spans="1:22" x14ac:dyDescent="0.25">
      <c r="A585">
        <v>8891</v>
      </c>
      <c r="B585" t="s">
        <v>20</v>
      </c>
      <c r="C585" t="s">
        <v>29</v>
      </c>
      <c r="D585">
        <v>34.630000000000003</v>
      </c>
      <c r="E585" s="3">
        <v>44959</v>
      </c>
      <c r="F585" s="3">
        <v>45136</v>
      </c>
      <c r="G585">
        <v>160.09</v>
      </c>
      <c r="H585" t="s">
        <v>30</v>
      </c>
      <c r="I585">
        <v>5.15</v>
      </c>
      <c r="J585" s="6" cm="1">
        <f t="array" ref="J585">IF(ISBLANK(I585),
    IFERROR(MEDIAN(IF($C$2:$C$10000=C585, $I$2:$I$10000)),""),
    I585
)</f>
        <v>5.15</v>
      </c>
      <c r="K585">
        <v>1600.3</v>
      </c>
      <c r="L585" cm="1">
        <f t="array" ref="L585">IF(ISBLANK(K585),
    IFERROR(MEDIAN(IF($B$2:$B$10000=B585, $K$2:$K$10000)),""),
    K585
)</f>
        <v>1600.3</v>
      </c>
      <c r="M585">
        <v>19.399999999999999</v>
      </c>
      <c r="N585">
        <v>408.7</v>
      </c>
      <c r="O585" s="7" cm="1">
        <f t="array" ref="O585">IF(ISBLANK(N585),
    IFERROR(AVERAGE(IF($C$2:$C$10000=C585, $N$2:$N$10000)),""),
    N585
)</f>
        <v>408.7</v>
      </c>
      <c r="P585" t="b">
        <v>1</v>
      </c>
      <c r="Q585" t="s">
        <v>34</v>
      </c>
      <c r="R585" t="str">
        <f t="shared" si="9"/>
        <v>Dicamba</v>
      </c>
      <c r="S585" t="s">
        <v>39</v>
      </c>
      <c r="T585" s="4">
        <v>61.39</v>
      </c>
      <c r="U585" s="4">
        <v>56256.28</v>
      </c>
      <c r="V585" s="4">
        <v>-46428.35</v>
      </c>
    </row>
    <row r="586" spans="1:22" x14ac:dyDescent="0.25">
      <c r="A586">
        <v>3779</v>
      </c>
      <c r="B586" t="s">
        <v>22</v>
      </c>
      <c r="C586" t="s">
        <v>27</v>
      </c>
      <c r="D586">
        <v>50.9</v>
      </c>
      <c r="E586" s="3">
        <v>45022</v>
      </c>
      <c r="F586" s="3">
        <v>45133</v>
      </c>
      <c r="G586">
        <v>105.11</v>
      </c>
      <c r="H586" t="s">
        <v>31</v>
      </c>
      <c r="I586">
        <v>6.84</v>
      </c>
      <c r="J586" s="6" cm="1">
        <f t="array" ref="J586">IF(ISBLANK(I586),
    IFERROR(MEDIAN(IF($C$2:$C$10000=C586, $I$2:$I$10000)),""),
    I586
)</f>
        <v>6.84</v>
      </c>
      <c r="K586">
        <v>1134.8</v>
      </c>
      <c r="L586" cm="1">
        <f t="array" ref="L586">IF(ISBLANK(K586),
    IFERROR(MEDIAN(IF($B$2:$B$10000=B586, $K$2:$K$10000)),""),
    K586
)</f>
        <v>1134.8</v>
      </c>
      <c r="M586">
        <v>30.3</v>
      </c>
      <c r="N586">
        <v>148.4</v>
      </c>
      <c r="O586" s="7" cm="1">
        <f t="array" ref="O586">IF(ISBLANK(N586),
    IFERROR(AVERAGE(IF($C$2:$C$10000=C586, $N$2:$N$10000)),""),
    N586
)</f>
        <v>148.4</v>
      </c>
      <c r="P586" t="b">
        <v>1</v>
      </c>
      <c r="Q586" t="s">
        <v>34</v>
      </c>
      <c r="R586" t="str">
        <f t="shared" si="9"/>
        <v>Dicamba</v>
      </c>
      <c r="S586" t="s">
        <v>39</v>
      </c>
      <c r="T586" s="4">
        <v>144.26</v>
      </c>
      <c r="U586" s="4">
        <v>46742.76</v>
      </c>
      <c r="V586" s="4">
        <v>-31579.59</v>
      </c>
    </row>
    <row r="587" spans="1:22" x14ac:dyDescent="0.25">
      <c r="A587">
        <v>1924</v>
      </c>
      <c r="B587" t="s">
        <v>19</v>
      </c>
      <c r="C587" t="s">
        <v>23</v>
      </c>
      <c r="D587">
        <v>288.2</v>
      </c>
      <c r="E587" s="3">
        <v>45006</v>
      </c>
      <c r="F587" s="3">
        <v>45140</v>
      </c>
      <c r="G587">
        <v>799.81</v>
      </c>
      <c r="H587" t="s">
        <v>31</v>
      </c>
      <c r="I587">
        <v>5.08</v>
      </c>
      <c r="J587" s="6" cm="1">
        <f t="array" ref="J587">IF(ISBLANK(I587),
    IFERROR(MEDIAN(IF($C$2:$C$10000=C587, $I$2:$I$10000)),""),
    I587
)</f>
        <v>5.08</v>
      </c>
      <c r="K587">
        <v>765.9</v>
      </c>
      <c r="L587" cm="1">
        <f t="array" ref="L587">IF(ISBLANK(K587),
    IFERROR(MEDIAN(IF($B$2:$B$10000=B587, $K$2:$K$10000)),""),
    K587
)</f>
        <v>765.9</v>
      </c>
      <c r="M587">
        <v>26.6</v>
      </c>
      <c r="N587">
        <v>518.6</v>
      </c>
      <c r="O587" s="7" cm="1">
        <f t="array" ref="O587">IF(ISBLANK(N587),
    IFERROR(AVERAGE(IF($C$2:$C$10000=C587, $N$2:$N$10000)),""),
    N587
)</f>
        <v>518.6</v>
      </c>
      <c r="P587" t="b">
        <v>1</v>
      </c>
      <c r="Q587" t="s">
        <v>36</v>
      </c>
      <c r="R587" t="str">
        <f t="shared" si="9"/>
        <v>2,4-D</v>
      </c>
      <c r="S587" t="s">
        <v>40</v>
      </c>
      <c r="T587" s="4">
        <v>900.61</v>
      </c>
      <c r="U587" s="4">
        <v>553702.55000000005</v>
      </c>
      <c r="V587" s="4">
        <v>166614.32999999999</v>
      </c>
    </row>
    <row r="588" spans="1:22" x14ac:dyDescent="0.25">
      <c r="A588">
        <v>2581</v>
      </c>
      <c r="B588" t="s">
        <v>18</v>
      </c>
      <c r="C588" t="s">
        <v>23</v>
      </c>
      <c r="D588">
        <v>16.149999999999999</v>
      </c>
      <c r="E588" s="3">
        <v>45001</v>
      </c>
      <c r="F588" s="3">
        <v>45163</v>
      </c>
      <c r="G588">
        <v>38.590000000000003</v>
      </c>
      <c r="H588" t="s">
        <v>33</v>
      </c>
      <c r="I588">
        <v>6.59</v>
      </c>
      <c r="J588" s="6" cm="1">
        <f t="array" ref="J588">IF(ISBLANK(I588),
    IFERROR(MEDIAN(IF($C$2:$C$10000=C588, $I$2:$I$10000)),""),
    I588
)</f>
        <v>6.59</v>
      </c>
      <c r="K588">
        <v>801.5</v>
      </c>
      <c r="L588" cm="1">
        <f t="array" ref="L588">IF(ISBLANK(K588),
    IFERROR(MEDIAN(IF($B$2:$B$10000=B588, $K$2:$K$10000)),""),
    K588
)</f>
        <v>801.5</v>
      </c>
      <c r="M588">
        <v>19</v>
      </c>
      <c r="N588">
        <v>456.6</v>
      </c>
      <c r="O588" s="7" cm="1">
        <f t="array" ref="O588">IF(ISBLANK(N588),
    IFERROR(AVERAGE(IF($C$2:$C$10000=C588, $N$2:$N$10000)),""),
    N588
)</f>
        <v>456.6</v>
      </c>
      <c r="P588" t="b">
        <v>0</v>
      </c>
      <c r="Q588" t="s">
        <v>35</v>
      </c>
      <c r="R588" t="str">
        <f t="shared" si="9"/>
        <v>Sem Aplicação</v>
      </c>
      <c r="S588" t="s">
        <v>39</v>
      </c>
      <c r="T588" s="4">
        <v>904.92</v>
      </c>
      <c r="U588" s="4">
        <v>30730</v>
      </c>
      <c r="V588" s="4">
        <v>4190.8599999999997</v>
      </c>
    </row>
    <row r="589" spans="1:22" x14ac:dyDescent="0.25">
      <c r="A589">
        <v>8714</v>
      </c>
      <c r="B589" t="s">
        <v>19</v>
      </c>
      <c r="C589" t="s">
        <v>26</v>
      </c>
      <c r="D589">
        <v>293.39999999999998</v>
      </c>
      <c r="E589" s="3">
        <v>44948</v>
      </c>
      <c r="F589" s="3">
        <v>45141</v>
      </c>
      <c r="G589">
        <v>693.98</v>
      </c>
      <c r="H589" t="s">
        <v>31</v>
      </c>
      <c r="I589">
        <v>7.07</v>
      </c>
      <c r="J589" s="6" cm="1">
        <f t="array" ref="J589">IF(ISBLANK(I589),
    IFERROR(MEDIAN(IF($C$2:$C$10000=C589, $I$2:$I$10000)),""),
    I589
)</f>
        <v>7.07</v>
      </c>
      <c r="K589">
        <v>1436.4</v>
      </c>
      <c r="L589" cm="1">
        <f t="array" ref="L589">IF(ISBLANK(K589),
    IFERROR(MEDIAN(IF($B$2:$B$10000=B589, $K$2:$K$10000)),""),
    K589
)</f>
        <v>1436.4</v>
      </c>
      <c r="M589">
        <v>18</v>
      </c>
      <c r="N589">
        <v>367.8</v>
      </c>
      <c r="O589" s="7" cm="1">
        <f t="array" ref="O589">IF(ISBLANK(N589),
    IFERROR(AVERAGE(IF($C$2:$C$10000=C589, $N$2:$N$10000)),""),
    N589
)</f>
        <v>367.8</v>
      </c>
      <c r="P589" t="b">
        <v>1</v>
      </c>
      <c r="Q589" t="s">
        <v>36</v>
      </c>
      <c r="R589" t="str">
        <f t="shared" si="9"/>
        <v>2,4-D</v>
      </c>
      <c r="S589" t="s">
        <v>41</v>
      </c>
      <c r="T589" s="4">
        <v>120.67</v>
      </c>
      <c r="U589" s="4">
        <v>436954.24</v>
      </c>
      <c r="V589" s="4">
        <v>-353211.67</v>
      </c>
    </row>
    <row r="590" spans="1:22" x14ac:dyDescent="0.25">
      <c r="A590">
        <v>4324</v>
      </c>
      <c r="B590" t="s">
        <v>20</v>
      </c>
      <c r="C590" t="s">
        <v>25</v>
      </c>
      <c r="D590">
        <v>6.37</v>
      </c>
      <c r="E590" s="3">
        <v>44962</v>
      </c>
      <c r="F590" s="3">
        <v>45088</v>
      </c>
      <c r="G590">
        <v>29.19</v>
      </c>
      <c r="H590" t="s">
        <v>31</v>
      </c>
      <c r="I590">
        <v>7.38</v>
      </c>
      <c r="J590" s="6" cm="1">
        <f t="array" ref="J590">IF(ISBLANK(I590),
    IFERROR(MEDIAN(IF($C$2:$C$10000=C590, $I$2:$I$10000)),""),
    I590
)</f>
        <v>7.38</v>
      </c>
      <c r="K590">
        <v>1129</v>
      </c>
      <c r="L590" cm="1">
        <f t="array" ref="L590">IF(ISBLANK(K590),
    IFERROR(MEDIAN(IF($B$2:$B$10000=B590, $K$2:$K$10000)),""),
    K590
)</f>
        <v>1129</v>
      </c>
      <c r="M590">
        <v>33</v>
      </c>
      <c r="N590">
        <v>120.6</v>
      </c>
      <c r="O590" s="7" cm="1">
        <f t="array" ref="O590">IF(ISBLANK(N590),
    IFERROR(AVERAGE(IF($C$2:$C$10000=C590, $N$2:$N$10000)),""),
    N590
)</f>
        <v>120.6</v>
      </c>
      <c r="P590" t="b">
        <v>1</v>
      </c>
      <c r="R590" t="str">
        <f t="shared" si="9"/>
        <v>Desconhecido</v>
      </c>
      <c r="S590" t="s">
        <v>39</v>
      </c>
      <c r="T590" s="4">
        <v>79.61</v>
      </c>
      <c r="U590" s="4">
        <v>12596.71</v>
      </c>
      <c r="V590" s="4">
        <v>-10272.89</v>
      </c>
    </row>
    <row r="591" spans="1:22" x14ac:dyDescent="0.25">
      <c r="A591">
        <v>6713</v>
      </c>
      <c r="B591" t="s">
        <v>18</v>
      </c>
      <c r="C591" t="s">
        <v>29</v>
      </c>
      <c r="D591">
        <v>262.73</v>
      </c>
      <c r="E591" s="3">
        <v>45040</v>
      </c>
      <c r="F591" s="3">
        <v>45210</v>
      </c>
      <c r="G591">
        <v>1134.47</v>
      </c>
      <c r="H591" t="s">
        <v>31</v>
      </c>
      <c r="I591">
        <v>5.92</v>
      </c>
      <c r="J591" s="6" cm="1">
        <f t="array" ref="J591">IF(ISBLANK(I591),
    IFERROR(MEDIAN(IF($C$2:$C$10000=C591, $I$2:$I$10000)),""),
    I591
)</f>
        <v>5.92</v>
      </c>
      <c r="K591">
        <v>842.5</v>
      </c>
      <c r="L591" cm="1">
        <f t="array" ref="L591">IF(ISBLANK(K591),
    IFERROR(MEDIAN(IF($B$2:$B$10000=B591, $K$2:$K$10000)),""),
    K591
)</f>
        <v>842.5</v>
      </c>
      <c r="M591">
        <v>29.9</v>
      </c>
      <c r="N591">
        <v>427.9</v>
      </c>
      <c r="O591" s="7" cm="1">
        <f t="array" ref="O591">IF(ISBLANK(N591),
    IFERROR(AVERAGE(IF($C$2:$C$10000=C591, $N$2:$N$10000)),""),
    N591
)</f>
        <v>427.9</v>
      </c>
      <c r="P591" t="b">
        <v>1</v>
      </c>
      <c r="Q591" t="s">
        <v>38</v>
      </c>
      <c r="R591" t="str">
        <f t="shared" si="9"/>
        <v>Atrazina</v>
      </c>
      <c r="S591" t="s">
        <v>41</v>
      </c>
      <c r="T591" s="4">
        <v>59.25</v>
      </c>
      <c r="U591" s="4">
        <v>205158.6</v>
      </c>
      <c r="V591" s="4">
        <v>-137941.25</v>
      </c>
    </row>
    <row r="592" spans="1:22" x14ac:dyDescent="0.25">
      <c r="A592">
        <v>8026</v>
      </c>
      <c r="B592" t="s">
        <v>19</v>
      </c>
      <c r="C592" t="s">
        <v>26</v>
      </c>
      <c r="D592">
        <v>95.66</v>
      </c>
      <c r="E592" s="3">
        <v>44949</v>
      </c>
      <c r="F592" s="3">
        <v>45141</v>
      </c>
      <c r="G592">
        <v>227.68</v>
      </c>
      <c r="H592" t="s">
        <v>30</v>
      </c>
      <c r="I592">
        <v>7.41</v>
      </c>
      <c r="J592" s="6" cm="1">
        <f t="array" ref="J592">IF(ISBLANK(I592),
    IFERROR(MEDIAN(IF($C$2:$C$10000=C592, $I$2:$I$10000)),""),
    I592
)</f>
        <v>7.41</v>
      </c>
      <c r="K592">
        <v>1217.7</v>
      </c>
      <c r="L592" cm="1">
        <f t="array" ref="L592">IF(ISBLANK(K592),
    IFERROR(MEDIAN(IF($B$2:$B$10000=B592, $K$2:$K$10000)),""),
    K592
)</f>
        <v>1217.7</v>
      </c>
      <c r="M592">
        <v>29</v>
      </c>
      <c r="N592">
        <v>60</v>
      </c>
      <c r="O592" s="7" cm="1">
        <f t="array" ref="O592">IF(ISBLANK(N592),
    IFERROR(AVERAGE(IF($C$2:$C$10000=C592, $N$2:$N$10000)),""),
    N592
)</f>
        <v>60</v>
      </c>
      <c r="P592" t="b">
        <v>1</v>
      </c>
      <c r="Q592" t="s">
        <v>36</v>
      </c>
      <c r="R592" t="str">
        <f t="shared" si="9"/>
        <v>2,4-D</v>
      </c>
      <c r="S592" t="s">
        <v>39</v>
      </c>
      <c r="T592" s="4">
        <v>125.23</v>
      </c>
      <c r="U592" s="4">
        <v>152777.20000000001</v>
      </c>
      <c r="V592" s="4">
        <v>-124264.83</v>
      </c>
    </row>
    <row r="593" spans="1:22" x14ac:dyDescent="0.25">
      <c r="A593">
        <v>1255</v>
      </c>
      <c r="B593" t="s">
        <v>19</v>
      </c>
      <c r="C593" t="s">
        <v>23</v>
      </c>
      <c r="D593">
        <v>281.88</v>
      </c>
      <c r="E593" s="3">
        <v>44989</v>
      </c>
      <c r="F593" s="3">
        <v>45146</v>
      </c>
      <c r="G593">
        <v>1818.37</v>
      </c>
      <c r="H593" t="s">
        <v>30</v>
      </c>
      <c r="I593">
        <v>5.73</v>
      </c>
      <c r="J593" s="6" cm="1">
        <f t="array" ref="J593">IF(ISBLANK(I593),
    IFERROR(MEDIAN(IF($C$2:$C$10000=C593, $I$2:$I$10000)),""),
    I593
)</f>
        <v>5.73</v>
      </c>
      <c r="K593">
        <v>1373.2</v>
      </c>
      <c r="L593" cm="1">
        <f t="array" ref="L593">IF(ISBLANK(K593),
    IFERROR(MEDIAN(IF($B$2:$B$10000=B593, $K$2:$K$10000)),""),
    K593
)</f>
        <v>1373.2</v>
      </c>
      <c r="M593">
        <v>25</v>
      </c>
      <c r="N593">
        <v>492.4</v>
      </c>
      <c r="O593" s="7" cm="1">
        <f t="array" ref="O593">IF(ISBLANK(N593),
    IFERROR(AVERAGE(IF($C$2:$C$10000=C593, $N$2:$N$10000)),""),
    N593
)</f>
        <v>492.4</v>
      </c>
      <c r="P593" t="b">
        <v>1</v>
      </c>
      <c r="Q593" t="s">
        <v>37</v>
      </c>
      <c r="R593" t="str">
        <f t="shared" si="9"/>
        <v>Glifosato</v>
      </c>
      <c r="S593" t="s">
        <v>39</v>
      </c>
      <c r="T593" s="4">
        <v>905.07</v>
      </c>
      <c r="U593" s="4">
        <v>205283.1</v>
      </c>
      <c r="V593" s="4">
        <v>1440469.04</v>
      </c>
    </row>
    <row r="594" spans="1:22" x14ac:dyDescent="0.25">
      <c r="A594">
        <v>5804</v>
      </c>
      <c r="B594" t="s">
        <v>18</v>
      </c>
      <c r="C594" t="s">
        <v>27</v>
      </c>
      <c r="D594">
        <v>98.5</v>
      </c>
      <c r="E594" s="3">
        <v>44952</v>
      </c>
      <c r="F594" s="3">
        <v>45171</v>
      </c>
      <c r="G594">
        <v>355.5</v>
      </c>
      <c r="H594" t="s">
        <v>31</v>
      </c>
      <c r="I594">
        <v>5.15</v>
      </c>
      <c r="J594" s="6" cm="1">
        <f t="array" ref="J594">IF(ISBLANK(I594),
    IFERROR(MEDIAN(IF($C$2:$C$10000=C594, $I$2:$I$10000)),""),
    I594
)</f>
        <v>5.15</v>
      </c>
      <c r="K594">
        <v>236.6</v>
      </c>
      <c r="L594" cm="1">
        <f t="array" ref="L594">IF(ISBLANK(K594),
    IFERROR(MEDIAN(IF($B$2:$B$10000=B594, $K$2:$K$10000)),""),
    K594
)</f>
        <v>236.6</v>
      </c>
      <c r="M594">
        <v>21.8</v>
      </c>
      <c r="N594">
        <v>217.1</v>
      </c>
      <c r="O594" s="7" cm="1">
        <f t="array" ref="O594">IF(ISBLANK(N594),
    IFERROR(AVERAGE(IF($C$2:$C$10000=C594, $N$2:$N$10000)),""),
    N594
)</f>
        <v>217.1</v>
      </c>
      <c r="P594" t="b">
        <v>1</v>
      </c>
      <c r="Q594" t="s">
        <v>34</v>
      </c>
      <c r="R594" t="str">
        <f t="shared" si="9"/>
        <v>Dicamba</v>
      </c>
      <c r="S594" t="s">
        <v>40</v>
      </c>
      <c r="T594" s="4">
        <v>155</v>
      </c>
      <c r="U594" s="4">
        <v>151447.38</v>
      </c>
      <c r="V594" s="4">
        <v>-96344.88</v>
      </c>
    </row>
    <row r="595" spans="1:22" x14ac:dyDescent="0.25">
      <c r="A595">
        <v>2838</v>
      </c>
      <c r="B595" t="s">
        <v>20</v>
      </c>
      <c r="C595" t="s">
        <v>26</v>
      </c>
      <c r="D595">
        <v>198.02</v>
      </c>
      <c r="E595" s="3">
        <v>44986</v>
      </c>
      <c r="F595" s="3">
        <v>45206</v>
      </c>
      <c r="G595">
        <v>393.14</v>
      </c>
      <c r="H595" t="s">
        <v>32</v>
      </c>
      <c r="I595">
        <v>6.04</v>
      </c>
      <c r="J595" s="6" cm="1">
        <f t="array" ref="J595">IF(ISBLANK(I595),
    IFERROR(MEDIAN(IF($C$2:$C$10000=C595, $I$2:$I$10000)),""),
    I595
)</f>
        <v>6.04</v>
      </c>
      <c r="K595">
        <v>343.8</v>
      </c>
      <c r="L595" cm="1">
        <f t="array" ref="L595">IF(ISBLANK(K595),
    IFERROR(MEDIAN(IF($B$2:$B$10000=B595, $K$2:$K$10000)),""),
    K595
)</f>
        <v>343.8</v>
      </c>
      <c r="M595">
        <v>28.9</v>
      </c>
      <c r="N595">
        <v>114.5</v>
      </c>
      <c r="O595" s="7" cm="1">
        <f t="array" ref="O595">IF(ISBLANK(N595),
    IFERROR(AVERAGE(IF($C$2:$C$10000=C595, $N$2:$N$10000)),""),
    N595
)</f>
        <v>114.5</v>
      </c>
      <c r="P595" t="b">
        <v>1</v>
      </c>
      <c r="Q595" t="s">
        <v>36</v>
      </c>
      <c r="R595" t="str">
        <f t="shared" si="9"/>
        <v>2,4-D</v>
      </c>
      <c r="S595" t="s">
        <v>39</v>
      </c>
      <c r="T595" s="4">
        <v>114.92</v>
      </c>
      <c r="U595" s="4">
        <v>372233.59</v>
      </c>
      <c r="V595" s="4">
        <v>-327053.94</v>
      </c>
    </row>
    <row r="596" spans="1:22" x14ac:dyDescent="0.25">
      <c r="A596">
        <v>1009</v>
      </c>
      <c r="B596" t="s">
        <v>19</v>
      </c>
      <c r="C596" t="s">
        <v>25</v>
      </c>
      <c r="D596">
        <v>28.61</v>
      </c>
      <c r="E596" s="3">
        <v>45021</v>
      </c>
      <c r="F596" s="3">
        <v>45181</v>
      </c>
      <c r="G596">
        <v>60.16</v>
      </c>
      <c r="H596" t="s">
        <v>32</v>
      </c>
      <c r="I596">
        <v>6.45</v>
      </c>
      <c r="J596" s="6" cm="1">
        <f t="array" ref="J596">IF(ISBLANK(I596),
    IFERROR(MEDIAN(IF($C$2:$C$10000=C596, $I$2:$I$10000)),""),
    I596
)</f>
        <v>6.45</v>
      </c>
      <c r="K596">
        <v>351.2</v>
      </c>
      <c r="L596" cm="1">
        <f t="array" ref="L596">IF(ISBLANK(K596),
    IFERROR(MEDIAN(IF($B$2:$B$10000=B596, $K$2:$K$10000)),""),
    K596
)</f>
        <v>351.2</v>
      </c>
      <c r="M596">
        <v>27.7</v>
      </c>
      <c r="N596">
        <v>140.5</v>
      </c>
      <c r="O596" s="7" cm="1">
        <f t="array" ref="O596">IF(ISBLANK(N596),
    IFERROR(AVERAGE(IF($C$2:$C$10000=C596, $N$2:$N$10000)),""),
    N596
)</f>
        <v>140.5</v>
      </c>
      <c r="P596" t="b">
        <v>0</v>
      </c>
      <c r="Q596" t="s">
        <v>35</v>
      </c>
      <c r="R596" t="str">
        <f t="shared" si="9"/>
        <v>Sem Aplicação</v>
      </c>
      <c r="S596" t="s">
        <v>40</v>
      </c>
      <c r="T596" s="4">
        <v>82.36</v>
      </c>
      <c r="U596" s="4">
        <v>37311.629999999997</v>
      </c>
      <c r="V596" s="4">
        <v>-32356.85</v>
      </c>
    </row>
    <row r="597" spans="1:22" x14ac:dyDescent="0.25">
      <c r="A597">
        <v>3871</v>
      </c>
      <c r="B597" t="s">
        <v>18</v>
      </c>
      <c r="C597" t="s">
        <v>23</v>
      </c>
      <c r="D597">
        <v>76.489999999999995</v>
      </c>
      <c r="E597" s="3">
        <v>45019</v>
      </c>
      <c r="F597" s="3">
        <v>45254</v>
      </c>
      <c r="G597">
        <v>338.05</v>
      </c>
      <c r="H597" t="s">
        <v>32</v>
      </c>
      <c r="I597">
        <v>5.87</v>
      </c>
      <c r="J597" s="6" cm="1">
        <f t="array" ref="J597">IF(ISBLANK(I597),
    IFERROR(MEDIAN(IF($C$2:$C$10000=C597, $I$2:$I$10000)),""),
    I597
)</f>
        <v>5.87</v>
      </c>
      <c r="K597">
        <v>571.1</v>
      </c>
      <c r="L597" cm="1">
        <f t="array" ref="L597">IF(ISBLANK(K597),
    IFERROR(MEDIAN(IF($B$2:$B$10000=B597, $K$2:$K$10000)),""),
    K597
)</f>
        <v>571.1</v>
      </c>
      <c r="M597">
        <v>29.6</v>
      </c>
      <c r="N597">
        <v>579.70000000000005</v>
      </c>
      <c r="O597" s="7" cm="1">
        <f t="array" ref="O597">IF(ISBLANK(N597),
    IFERROR(AVERAGE(IF($C$2:$C$10000=C597, $N$2:$N$10000)),""),
    N597
)</f>
        <v>579.70000000000005</v>
      </c>
      <c r="P597" t="b">
        <v>1</v>
      </c>
      <c r="Q597" t="s">
        <v>36</v>
      </c>
      <c r="R597" t="str">
        <f t="shared" si="9"/>
        <v>2,4-D</v>
      </c>
      <c r="S597" t="s">
        <v>39</v>
      </c>
      <c r="T597" s="4">
        <v>905.58</v>
      </c>
      <c r="U597" s="4">
        <v>125795.45</v>
      </c>
      <c r="V597" s="4">
        <v>180335.87</v>
      </c>
    </row>
    <row r="598" spans="1:22" x14ac:dyDescent="0.25">
      <c r="A598">
        <v>9989</v>
      </c>
      <c r="B598" t="s">
        <v>20</v>
      </c>
      <c r="C598" t="s">
        <v>26</v>
      </c>
      <c r="D598">
        <v>233.24</v>
      </c>
      <c r="E598" s="3">
        <v>44931</v>
      </c>
      <c r="F598" s="3">
        <v>45032</v>
      </c>
      <c r="G598">
        <v>1491.65</v>
      </c>
      <c r="H598" t="s">
        <v>30</v>
      </c>
      <c r="I598">
        <v>6.2</v>
      </c>
      <c r="J598" s="6" cm="1">
        <f t="array" ref="J598">IF(ISBLANK(I598),
    IFERROR(MEDIAN(IF($C$2:$C$10000=C598, $I$2:$I$10000)),""),
    I598
)</f>
        <v>6.2</v>
      </c>
      <c r="K598">
        <v>883.2</v>
      </c>
      <c r="L598" cm="1">
        <f t="array" ref="L598">IF(ISBLANK(K598),
    IFERROR(MEDIAN(IF($B$2:$B$10000=B598, $K$2:$K$10000)),""),
    K598
)</f>
        <v>883.2</v>
      </c>
      <c r="M598">
        <v>23.9</v>
      </c>
      <c r="N598">
        <v>475.6</v>
      </c>
      <c r="O598" s="7" cm="1">
        <f t="array" ref="O598">IF(ISBLANK(N598),
    IFERROR(AVERAGE(IF($C$2:$C$10000=C598, $N$2:$N$10000)),""),
    N598
)</f>
        <v>475.6</v>
      </c>
      <c r="P598" t="b">
        <v>0</v>
      </c>
      <c r="Q598" t="s">
        <v>35</v>
      </c>
      <c r="R598" t="str">
        <f t="shared" si="9"/>
        <v>Sem Aplicação</v>
      </c>
      <c r="S598" t="s">
        <v>39</v>
      </c>
      <c r="T598" s="4">
        <v>121.24</v>
      </c>
      <c r="U598" s="4">
        <v>166692.57</v>
      </c>
      <c r="V598" s="4">
        <v>14155.08</v>
      </c>
    </row>
    <row r="599" spans="1:22" x14ac:dyDescent="0.25">
      <c r="A599">
        <v>8409</v>
      </c>
      <c r="B599" t="s">
        <v>18</v>
      </c>
      <c r="C599" t="s">
        <v>29</v>
      </c>
      <c r="D599">
        <v>160.96</v>
      </c>
      <c r="E599" s="3">
        <v>44980</v>
      </c>
      <c r="F599" s="3">
        <v>45070</v>
      </c>
      <c r="G599">
        <v>701.75</v>
      </c>
      <c r="H599" t="s">
        <v>30</v>
      </c>
      <c r="I599">
        <v>5.75</v>
      </c>
      <c r="J599" s="6" cm="1">
        <f t="array" ref="J599">IF(ISBLANK(I599),
    IFERROR(MEDIAN(IF($C$2:$C$10000=C599, $I$2:$I$10000)),""),
    I599
)</f>
        <v>5.75</v>
      </c>
      <c r="K599">
        <v>1485.8</v>
      </c>
      <c r="L599" cm="1">
        <f t="array" ref="L599">IF(ISBLANK(K599),
    IFERROR(MEDIAN(IF($B$2:$B$10000=B599, $K$2:$K$10000)),""),
    K599
)</f>
        <v>1485.8</v>
      </c>
      <c r="M599">
        <v>33.799999999999997</v>
      </c>
      <c r="N599">
        <v>180.8</v>
      </c>
      <c r="O599" s="7" cm="1">
        <f t="array" ref="O599">IF(ISBLANK(N599),
    IFERROR(AVERAGE(IF($C$2:$C$10000=C599, $N$2:$N$10000)),""),
    N599
)</f>
        <v>180.8</v>
      </c>
      <c r="P599" t="b">
        <v>1</v>
      </c>
      <c r="Q599" t="s">
        <v>34</v>
      </c>
      <c r="R599" t="str">
        <f t="shared" si="9"/>
        <v>Dicamba</v>
      </c>
      <c r="S599" t="s">
        <v>41</v>
      </c>
      <c r="T599" s="4">
        <v>65.58</v>
      </c>
      <c r="U599" s="4">
        <v>233358.5</v>
      </c>
      <c r="V599" s="4">
        <v>-187337.74</v>
      </c>
    </row>
    <row r="600" spans="1:22" x14ac:dyDescent="0.25">
      <c r="A600">
        <v>8418</v>
      </c>
      <c r="B600" t="s">
        <v>18</v>
      </c>
      <c r="C600" t="s">
        <v>25</v>
      </c>
      <c r="D600">
        <v>278.75</v>
      </c>
      <c r="E600" s="3">
        <v>44964</v>
      </c>
      <c r="F600" s="3">
        <v>45111</v>
      </c>
      <c r="G600">
        <v>1740.85</v>
      </c>
      <c r="H600" t="s">
        <v>30</v>
      </c>
      <c r="I600">
        <v>6.07</v>
      </c>
      <c r="J600" s="6" cm="1">
        <f t="array" ref="J600">IF(ISBLANK(I600),
    IFERROR(MEDIAN(IF($C$2:$C$10000=C600, $I$2:$I$10000)),""),
    I600
)</f>
        <v>6.07</v>
      </c>
      <c r="K600">
        <v>761.8</v>
      </c>
      <c r="L600" cm="1">
        <f t="array" ref="L600">IF(ISBLANK(K600),
    IFERROR(MEDIAN(IF($B$2:$B$10000=B600, $K$2:$K$10000)),""),
    K600
)</f>
        <v>761.8</v>
      </c>
      <c r="M600">
        <v>19.100000000000001</v>
      </c>
      <c r="N600">
        <v>579.9</v>
      </c>
      <c r="O600" s="7" cm="1">
        <f t="array" ref="O600">IF(ISBLANK(N600),
    IFERROR(AVERAGE(IF($C$2:$C$10000=C600, $N$2:$N$10000)),""),
    N600
)</f>
        <v>579.9</v>
      </c>
      <c r="P600" t="b">
        <v>1</v>
      </c>
      <c r="Q600" t="s">
        <v>37</v>
      </c>
      <c r="R600" t="str">
        <f t="shared" si="9"/>
        <v>Glifosato</v>
      </c>
      <c r="S600" t="s">
        <v>39</v>
      </c>
      <c r="T600" s="4">
        <v>87.09</v>
      </c>
      <c r="U600" s="4">
        <v>165797.10999999999</v>
      </c>
      <c r="V600" s="4">
        <v>-14186.48</v>
      </c>
    </row>
    <row r="601" spans="1:22" x14ac:dyDescent="0.25">
      <c r="A601">
        <v>6124</v>
      </c>
      <c r="B601" t="s">
        <v>19</v>
      </c>
      <c r="C601" t="s">
        <v>29</v>
      </c>
      <c r="D601">
        <v>131.47999999999999</v>
      </c>
      <c r="E601" s="3">
        <v>44988</v>
      </c>
      <c r="F601" s="3">
        <v>45168</v>
      </c>
      <c r="G601">
        <v>489.19</v>
      </c>
      <c r="H601" t="s">
        <v>30</v>
      </c>
      <c r="I601">
        <v>7.36</v>
      </c>
      <c r="J601" s="6" cm="1">
        <f t="array" ref="J601">IF(ISBLANK(I601),
    IFERROR(MEDIAN(IF($C$2:$C$10000=C601, $I$2:$I$10000)),""),
    I601
)</f>
        <v>7.36</v>
      </c>
      <c r="K601">
        <v>228</v>
      </c>
      <c r="L601" cm="1">
        <f t="array" ref="L601">IF(ISBLANK(K601),
    IFERROR(MEDIAN(IF($B$2:$B$10000=B601, $K$2:$K$10000)),""),
    K601
)</f>
        <v>228</v>
      </c>
      <c r="M601">
        <v>19.3</v>
      </c>
      <c r="N601">
        <v>127.1</v>
      </c>
      <c r="O601" s="7" cm="1">
        <f t="array" ref="O601">IF(ISBLANK(N601),
    IFERROR(AVERAGE(IF($C$2:$C$10000=C601, $N$2:$N$10000)),""),
    N601
)</f>
        <v>127.1</v>
      </c>
      <c r="P601" t="b">
        <v>1</v>
      </c>
      <c r="Q601" t="s">
        <v>38</v>
      </c>
      <c r="R601" t="str">
        <f t="shared" si="9"/>
        <v>Atrazina</v>
      </c>
      <c r="S601" t="s">
        <v>39</v>
      </c>
      <c r="T601" s="4">
        <v>53.48</v>
      </c>
      <c r="U601" s="4">
        <v>73017</v>
      </c>
      <c r="V601" s="4">
        <v>-46855.12</v>
      </c>
    </row>
    <row r="602" spans="1:22" x14ac:dyDescent="0.25">
      <c r="A602">
        <v>2015</v>
      </c>
      <c r="B602" t="s">
        <v>20</v>
      </c>
      <c r="C602" t="s">
        <v>29</v>
      </c>
      <c r="D602">
        <v>261.58999999999997</v>
      </c>
      <c r="E602" s="3">
        <v>44951</v>
      </c>
      <c r="F602" s="3">
        <v>45135</v>
      </c>
      <c r="G602">
        <v>962.44</v>
      </c>
      <c r="H602" t="s">
        <v>31</v>
      </c>
      <c r="I602">
        <v>6</v>
      </c>
      <c r="J602" s="6" cm="1">
        <f t="array" ref="J602">IF(ISBLANK(I602),
    IFERROR(MEDIAN(IF($C$2:$C$10000=C602, $I$2:$I$10000)),""),
    I602
)</f>
        <v>6</v>
      </c>
      <c r="K602">
        <v>973.4</v>
      </c>
      <c r="L602" cm="1">
        <f t="array" ref="L602">IF(ISBLANK(K602),
    IFERROR(MEDIAN(IF($B$2:$B$10000=B602, $K$2:$K$10000)),""),
    K602
)</f>
        <v>973.4</v>
      </c>
      <c r="M602">
        <v>32.700000000000003</v>
      </c>
      <c r="N602">
        <v>453.4</v>
      </c>
      <c r="O602" s="7" cm="1">
        <f t="array" ref="O602">IF(ISBLANK(N602),
    IFERROR(AVERAGE(IF($C$2:$C$10000=C602, $N$2:$N$10000)),""),
    N602
)</f>
        <v>453.4</v>
      </c>
      <c r="P602" t="b">
        <v>0</v>
      </c>
      <c r="Q602" t="s">
        <v>35</v>
      </c>
      <c r="R602" t="str">
        <f t="shared" si="9"/>
        <v>Sem Aplicação</v>
      </c>
      <c r="S602" t="s">
        <v>39</v>
      </c>
      <c r="T602" s="4">
        <v>56.13</v>
      </c>
      <c r="U602" s="4">
        <v>379591.65</v>
      </c>
      <c r="V602" s="4">
        <v>-325569.89</v>
      </c>
    </row>
    <row r="603" spans="1:22" x14ac:dyDescent="0.25">
      <c r="A603">
        <v>3193</v>
      </c>
      <c r="B603" t="s">
        <v>19</v>
      </c>
      <c r="C603" t="s">
        <v>29</v>
      </c>
      <c r="D603">
        <v>137.44</v>
      </c>
      <c r="E603" s="3">
        <v>45024</v>
      </c>
      <c r="F603" s="3">
        <v>45185</v>
      </c>
      <c r="G603">
        <v>549.77</v>
      </c>
      <c r="H603" t="s">
        <v>30</v>
      </c>
      <c r="I603">
        <v>5.26</v>
      </c>
      <c r="J603" s="6" cm="1">
        <f t="array" ref="J603">IF(ISBLANK(I603),
    IFERROR(MEDIAN(IF($C$2:$C$10000=C603, $I$2:$I$10000)),""),
    I603
)</f>
        <v>5.26</v>
      </c>
      <c r="K603">
        <v>1794.6</v>
      </c>
      <c r="L603" cm="1">
        <f t="array" ref="L603">IF(ISBLANK(K603),
    IFERROR(MEDIAN(IF($B$2:$B$10000=B603, $K$2:$K$10000)),""),
    K603
)</f>
        <v>1794.6</v>
      </c>
      <c r="M603">
        <v>28.4</v>
      </c>
      <c r="N603">
        <v>411.2</v>
      </c>
      <c r="O603" s="7" cm="1">
        <f t="array" ref="O603">IF(ISBLANK(N603),
    IFERROR(AVERAGE(IF($C$2:$C$10000=C603, $N$2:$N$10000)),""),
    N603
)</f>
        <v>411.2</v>
      </c>
      <c r="P603" t="b">
        <v>1</v>
      </c>
      <c r="R603" t="str">
        <f t="shared" si="9"/>
        <v>Desconhecido</v>
      </c>
      <c r="S603" t="s">
        <v>40</v>
      </c>
      <c r="T603" s="4">
        <v>62.03</v>
      </c>
      <c r="U603" s="4">
        <v>186810.22</v>
      </c>
      <c r="V603" s="4">
        <v>-152707.99</v>
      </c>
    </row>
    <row r="604" spans="1:22" x14ac:dyDescent="0.25">
      <c r="A604">
        <v>9415</v>
      </c>
      <c r="B604" t="s">
        <v>21</v>
      </c>
      <c r="C604" t="s">
        <v>26</v>
      </c>
      <c r="D604">
        <v>293.88</v>
      </c>
      <c r="E604" s="3">
        <v>44938</v>
      </c>
      <c r="F604" s="3">
        <v>45046</v>
      </c>
      <c r="G604">
        <v>1465.62</v>
      </c>
      <c r="H604" t="s">
        <v>31</v>
      </c>
      <c r="I604">
        <v>6.78</v>
      </c>
      <c r="J604" s="6" cm="1">
        <f t="array" ref="J604">IF(ISBLANK(I604),
    IFERROR(MEDIAN(IF($C$2:$C$10000=C604, $I$2:$I$10000)),""),
    I604
)</f>
        <v>6.78</v>
      </c>
      <c r="K604">
        <v>758.4</v>
      </c>
      <c r="L604" cm="1">
        <f t="array" ref="L604">IF(ISBLANK(K604),
    IFERROR(MEDIAN(IF($B$2:$B$10000=B604, $K$2:$K$10000)),""),
    K604
)</f>
        <v>758.4</v>
      </c>
      <c r="M604">
        <v>23.2</v>
      </c>
      <c r="N604">
        <v>501.8</v>
      </c>
      <c r="O604" s="7" cm="1">
        <f t="array" ref="O604">IF(ISBLANK(N604),
    IFERROR(AVERAGE(IF($C$2:$C$10000=C604, $N$2:$N$10000)),""),
    N604
)</f>
        <v>501.8</v>
      </c>
      <c r="P604" t="b">
        <v>1</v>
      </c>
      <c r="Q604" t="s">
        <v>36</v>
      </c>
      <c r="R604" t="str">
        <f t="shared" si="9"/>
        <v>2,4-D</v>
      </c>
      <c r="S604" t="s">
        <v>39</v>
      </c>
      <c r="T604" s="4">
        <v>115.79</v>
      </c>
      <c r="U604" s="4">
        <v>292080.49</v>
      </c>
      <c r="V604" s="4">
        <v>-122376.35</v>
      </c>
    </row>
    <row r="605" spans="1:22" x14ac:dyDescent="0.25">
      <c r="A605">
        <v>8449</v>
      </c>
      <c r="B605" t="s">
        <v>21</v>
      </c>
      <c r="C605" t="s">
        <v>25</v>
      </c>
      <c r="D605">
        <v>288.14999999999998</v>
      </c>
      <c r="E605" s="3">
        <v>44948</v>
      </c>
      <c r="F605" s="3">
        <v>45063</v>
      </c>
      <c r="G605">
        <v>961.87</v>
      </c>
      <c r="H605" t="s">
        <v>32</v>
      </c>
      <c r="I605">
        <v>5.51</v>
      </c>
      <c r="J605" s="6" cm="1">
        <f t="array" ref="J605">IF(ISBLANK(I605),
    IFERROR(MEDIAN(IF($C$2:$C$10000=C605, $I$2:$I$10000)),""),
    I605
)</f>
        <v>5.51</v>
      </c>
      <c r="K605">
        <v>1738</v>
      </c>
      <c r="L605" cm="1">
        <f t="array" ref="L605">IF(ISBLANK(K605),
    IFERROR(MEDIAN(IF($B$2:$B$10000=B605, $K$2:$K$10000)),""),
    K605
)</f>
        <v>1738</v>
      </c>
      <c r="M605">
        <v>30.2</v>
      </c>
      <c r="N605">
        <v>259.89999999999998</v>
      </c>
      <c r="O605" s="7" cm="1">
        <f t="array" ref="O605">IF(ISBLANK(N605),
    IFERROR(AVERAGE(IF($C$2:$C$10000=C605, $N$2:$N$10000)),""),
    N605
)</f>
        <v>259.89999999999998</v>
      </c>
      <c r="P605" t="b">
        <v>1</v>
      </c>
      <c r="Q605" t="s">
        <v>37</v>
      </c>
      <c r="R605" t="str">
        <f t="shared" si="9"/>
        <v>Glifosato</v>
      </c>
      <c r="S605" t="s">
        <v>40</v>
      </c>
      <c r="T605" s="4">
        <v>88.83</v>
      </c>
      <c r="U605" s="4">
        <v>365776</v>
      </c>
      <c r="V605" s="4">
        <v>-280333.09000000003</v>
      </c>
    </row>
    <row r="606" spans="1:22" x14ac:dyDescent="0.25">
      <c r="A606">
        <v>5158</v>
      </c>
      <c r="B606" t="s">
        <v>20</v>
      </c>
      <c r="C606" t="s">
        <v>26</v>
      </c>
      <c r="D606">
        <v>102.1</v>
      </c>
      <c r="E606" s="3">
        <v>44935</v>
      </c>
      <c r="F606" s="3">
        <v>45152</v>
      </c>
      <c r="G606">
        <v>594.16</v>
      </c>
      <c r="H606" t="s">
        <v>31</v>
      </c>
      <c r="I606">
        <v>6.95</v>
      </c>
      <c r="J606" s="6" cm="1">
        <f t="array" ref="J606">IF(ISBLANK(I606),
    IFERROR(MEDIAN(IF($C$2:$C$10000=C606, $I$2:$I$10000)),""),
    I606
)</f>
        <v>6.95</v>
      </c>
      <c r="K606">
        <v>362.2</v>
      </c>
      <c r="L606" cm="1">
        <f t="array" ref="L606">IF(ISBLANK(K606),
    IFERROR(MEDIAN(IF($B$2:$B$10000=B606, $K$2:$K$10000)),""),
    K606
)</f>
        <v>362.2</v>
      </c>
      <c r="M606">
        <v>25.2</v>
      </c>
      <c r="N606">
        <v>271</v>
      </c>
      <c r="O606" s="7" cm="1">
        <f t="array" ref="O606">IF(ISBLANK(N606),
    IFERROR(AVERAGE(IF($C$2:$C$10000=C606, $N$2:$N$10000)),""),
    N606
)</f>
        <v>271</v>
      </c>
      <c r="P606" t="b">
        <v>1</v>
      </c>
      <c r="Q606" t="s">
        <v>37</v>
      </c>
      <c r="R606" t="str">
        <f t="shared" si="9"/>
        <v>Glifosato</v>
      </c>
      <c r="S606" t="s">
        <v>39</v>
      </c>
      <c r="T606" s="4">
        <v>113.88</v>
      </c>
      <c r="U606" s="4">
        <v>155856.69</v>
      </c>
      <c r="V606" s="4">
        <v>-88193.75</v>
      </c>
    </row>
    <row r="607" spans="1:22" x14ac:dyDescent="0.25">
      <c r="A607">
        <v>4925</v>
      </c>
      <c r="B607" t="s">
        <v>18</v>
      </c>
      <c r="C607" t="s">
        <v>26</v>
      </c>
      <c r="D607">
        <v>266.35000000000002</v>
      </c>
      <c r="E607" s="3">
        <v>45010</v>
      </c>
      <c r="F607" s="3">
        <v>45230</v>
      </c>
      <c r="G607">
        <v>438.52</v>
      </c>
      <c r="H607" t="s">
        <v>32</v>
      </c>
      <c r="I607">
        <v>4.67</v>
      </c>
      <c r="J607" s="6" cm="1">
        <f t="array" ref="J607">IF(ISBLANK(I607),
    IFERROR(MEDIAN(IF($C$2:$C$10000=C607, $I$2:$I$10000)),""),
    I607
)</f>
        <v>4.67</v>
      </c>
      <c r="K607">
        <v>477</v>
      </c>
      <c r="L607" cm="1">
        <f t="array" ref="L607">IF(ISBLANK(K607),
    IFERROR(MEDIAN(IF($B$2:$B$10000=B607, $K$2:$K$10000)),""),
    K607
)</f>
        <v>477</v>
      </c>
      <c r="M607">
        <v>18.3</v>
      </c>
      <c r="N607">
        <v>393.5</v>
      </c>
      <c r="O607" s="7" cm="1">
        <f t="array" ref="O607">IF(ISBLANK(N607),
    IFERROR(AVERAGE(IF($C$2:$C$10000=C607, $N$2:$N$10000)),""),
    N607
)</f>
        <v>393.5</v>
      </c>
      <c r="P607" t="b">
        <v>1</v>
      </c>
      <c r="R607" t="str">
        <f t="shared" si="9"/>
        <v>Desconhecido</v>
      </c>
      <c r="S607" t="s">
        <v>41</v>
      </c>
      <c r="T607" s="4">
        <v>117.14</v>
      </c>
      <c r="U607" s="4">
        <v>390759.88</v>
      </c>
      <c r="V607" s="4">
        <v>-339391.65</v>
      </c>
    </row>
    <row r="608" spans="1:22" x14ac:dyDescent="0.25">
      <c r="A608">
        <v>7970</v>
      </c>
      <c r="B608" t="s">
        <v>19</v>
      </c>
      <c r="C608" t="s">
        <v>26</v>
      </c>
      <c r="D608">
        <v>255.05</v>
      </c>
      <c r="E608" s="3">
        <v>44955</v>
      </c>
      <c r="F608" s="3">
        <v>45146</v>
      </c>
      <c r="G608">
        <v>943.38</v>
      </c>
      <c r="H608" t="s">
        <v>30</v>
      </c>
      <c r="I608">
        <v>5.5</v>
      </c>
      <c r="J608" s="6" cm="1">
        <f t="array" ref="J608">IF(ISBLANK(I608),
    IFERROR(MEDIAN(IF($C$2:$C$10000=C608, $I$2:$I$10000)),""),
    I608
)</f>
        <v>5.5</v>
      </c>
      <c r="K608">
        <v>1358.6</v>
      </c>
      <c r="L608" cm="1">
        <f t="array" ref="L608">IF(ISBLANK(K608),
    IFERROR(MEDIAN(IF($B$2:$B$10000=B608, $K$2:$K$10000)),""),
    K608
)</f>
        <v>1358.6</v>
      </c>
      <c r="M608">
        <v>28.4</v>
      </c>
      <c r="N608">
        <v>269</v>
      </c>
      <c r="O608" s="7" cm="1">
        <f t="array" ref="O608">IF(ISBLANK(N608),
    IFERROR(AVERAGE(IF($C$2:$C$10000=C608, $N$2:$N$10000)),""),
    N608
)</f>
        <v>269</v>
      </c>
      <c r="P608" t="b">
        <v>1</v>
      </c>
      <c r="Q608" t="s">
        <v>34</v>
      </c>
      <c r="R608" t="str">
        <f t="shared" si="9"/>
        <v>Dicamba</v>
      </c>
      <c r="S608" t="s">
        <v>40</v>
      </c>
      <c r="T608" s="4">
        <v>129.88999999999999</v>
      </c>
      <c r="U608" s="4">
        <v>155694.96</v>
      </c>
      <c r="V608" s="4">
        <v>-33159.33</v>
      </c>
    </row>
    <row r="609" spans="1:22" x14ac:dyDescent="0.25">
      <c r="A609">
        <v>7938</v>
      </c>
      <c r="B609" t="s">
        <v>19</v>
      </c>
      <c r="C609" t="s">
        <v>23</v>
      </c>
      <c r="D609">
        <v>67.150000000000006</v>
      </c>
      <c r="E609" s="3">
        <v>44970</v>
      </c>
      <c r="F609" s="3">
        <v>45159</v>
      </c>
      <c r="G609">
        <v>272.29000000000002</v>
      </c>
      <c r="H609" t="s">
        <v>32</v>
      </c>
      <c r="I609">
        <v>4.78</v>
      </c>
      <c r="J609" s="6" cm="1">
        <f t="array" ref="J609">IF(ISBLANK(I609),
    IFERROR(MEDIAN(IF($C$2:$C$10000=C609, $I$2:$I$10000)),""),
    I609
)</f>
        <v>4.78</v>
      </c>
      <c r="K609">
        <v>1001.9</v>
      </c>
      <c r="L609" cm="1">
        <f t="array" ref="L609">IF(ISBLANK(K609),
    IFERROR(MEDIAN(IF($B$2:$B$10000=B609, $K$2:$K$10000)),""),
    K609
)</f>
        <v>1001.9</v>
      </c>
      <c r="M609">
        <v>21.9</v>
      </c>
      <c r="N609">
        <v>72.7</v>
      </c>
      <c r="O609" s="7" cm="1">
        <f t="array" ref="O609">IF(ISBLANK(N609),
    IFERROR(AVERAGE(IF($C$2:$C$10000=C609, $N$2:$N$10000)),""),
    N609
)</f>
        <v>72.7</v>
      </c>
      <c r="P609" t="b">
        <v>0</v>
      </c>
      <c r="Q609" t="s">
        <v>35</v>
      </c>
      <c r="R609" t="str">
        <f t="shared" si="9"/>
        <v>Sem Aplicação</v>
      </c>
      <c r="S609" t="s">
        <v>39</v>
      </c>
      <c r="T609" s="4">
        <v>893.78</v>
      </c>
      <c r="U609" s="4">
        <v>101878.57</v>
      </c>
      <c r="V609" s="4">
        <v>141488.79</v>
      </c>
    </row>
    <row r="610" spans="1:22" x14ac:dyDescent="0.25">
      <c r="A610">
        <v>5784</v>
      </c>
      <c r="B610" t="s">
        <v>20</v>
      </c>
      <c r="C610" t="s">
        <v>28</v>
      </c>
      <c r="D610">
        <v>189.17</v>
      </c>
      <c r="E610" s="3">
        <v>45019</v>
      </c>
      <c r="F610" s="3">
        <v>45198</v>
      </c>
      <c r="G610">
        <v>857.92</v>
      </c>
      <c r="H610" t="s">
        <v>32</v>
      </c>
      <c r="I610">
        <v>4.76</v>
      </c>
      <c r="J610" s="6" cm="1">
        <f t="array" ref="J610">IF(ISBLANK(I610),
    IFERROR(MEDIAN(IF($C$2:$C$10000=C610, $I$2:$I$10000)),""),
    I610
)</f>
        <v>4.76</v>
      </c>
      <c r="K610">
        <v>1424.2</v>
      </c>
      <c r="L610" cm="1">
        <f t="array" ref="L610">IF(ISBLANK(K610),
    IFERROR(MEDIAN(IF($B$2:$B$10000=B610, $K$2:$K$10000)),""),
    K610
)</f>
        <v>1424.2</v>
      </c>
      <c r="M610">
        <v>19.8</v>
      </c>
      <c r="O610" s="7" cm="1">
        <f t="array" ref="O610">IF(ISBLANK(N610),
    IFERROR(AVERAGE(IF($C$2:$C$10000=C610, $N$2:$N$10000)),""),
    N610
)</f>
        <v>314.06086404066082</v>
      </c>
      <c r="P610" t="b">
        <v>0</v>
      </c>
      <c r="Q610" t="s">
        <v>35</v>
      </c>
      <c r="R610" t="str">
        <f t="shared" si="9"/>
        <v>Sem Aplicação</v>
      </c>
      <c r="S610" t="s">
        <v>40</v>
      </c>
      <c r="T610" s="4">
        <v>348.98</v>
      </c>
      <c r="U610" s="4">
        <v>281730.81</v>
      </c>
      <c r="V610" s="4">
        <v>17666.11</v>
      </c>
    </row>
    <row r="611" spans="1:22" x14ac:dyDescent="0.25">
      <c r="A611">
        <v>5000</v>
      </c>
      <c r="B611" t="s">
        <v>20</v>
      </c>
      <c r="C611" t="s">
        <v>24</v>
      </c>
      <c r="D611">
        <v>26.44</v>
      </c>
      <c r="E611" s="3">
        <v>45035</v>
      </c>
      <c r="F611" s="3">
        <v>45155</v>
      </c>
      <c r="G611">
        <v>76.16</v>
      </c>
      <c r="H611" t="s">
        <v>31</v>
      </c>
      <c r="I611">
        <v>6.48</v>
      </c>
      <c r="J611" s="6" cm="1">
        <f t="array" ref="J611">IF(ISBLANK(I611),
    IFERROR(MEDIAN(IF($C$2:$C$10000=C611, $I$2:$I$10000)),""),
    I611
)</f>
        <v>6.48</v>
      </c>
      <c r="K611">
        <v>1581.7</v>
      </c>
      <c r="L611" cm="1">
        <f t="array" ref="L611">IF(ISBLANK(K611),
    IFERROR(MEDIAN(IF($B$2:$B$10000=B611, $K$2:$K$10000)),""),
    K611
)</f>
        <v>1581.7</v>
      </c>
      <c r="M611">
        <v>21.6</v>
      </c>
      <c r="N611">
        <v>402.5</v>
      </c>
      <c r="O611" s="7" cm="1">
        <f t="array" ref="O611">IF(ISBLANK(N611),
    IFERROR(AVERAGE(IF($C$2:$C$10000=C611, $N$2:$N$10000)),""),
    N611
)</f>
        <v>402.5</v>
      </c>
      <c r="P611" t="b">
        <v>1</v>
      </c>
      <c r="Q611" t="s">
        <v>37</v>
      </c>
      <c r="R611" t="str">
        <f t="shared" si="9"/>
        <v>Glifosato</v>
      </c>
      <c r="S611" t="s">
        <v>40</v>
      </c>
      <c r="T611" s="4">
        <v>156.28</v>
      </c>
      <c r="U611" s="4">
        <v>39776.89</v>
      </c>
      <c r="V611" s="4">
        <v>-27874.61</v>
      </c>
    </row>
    <row r="612" spans="1:22" x14ac:dyDescent="0.25">
      <c r="A612">
        <v>2633</v>
      </c>
      <c r="B612" t="s">
        <v>21</v>
      </c>
      <c r="C612" t="s">
        <v>23</v>
      </c>
      <c r="D612">
        <v>251.83</v>
      </c>
      <c r="E612" s="3">
        <v>44953</v>
      </c>
      <c r="F612" s="3">
        <v>45107</v>
      </c>
      <c r="G612">
        <v>916.01</v>
      </c>
      <c r="H612" t="s">
        <v>32</v>
      </c>
      <c r="I612">
        <v>5.66</v>
      </c>
      <c r="J612" s="6" cm="1">
        <f t="array" ref="J612">IF(ISBLANK(I612),
    IFERROR(MEDIAN(IF($C$2:$C$10000=C612, $I$2:$I$10000)),""),
    I612
)</f>
        <v>5.66</v>
      </c>
      <c r="K612">
        <v>601.70000000000005</v>
      </c>
      <c r="L612" cm="1">
        <f t="array" ref="L612">IF(ISBLANK(K612),
    IFERROR(MEDIAN(IF($B$2:$B$10000=B612, $K$2:$K$10000)),""),
    K612
)</f>
        <v>601.70000000000005</v>
      </c>
      <c r="M612">
        <v>25.6</v>
      </c>
      <c r="N612">
        <v>283</v>
      </c>
      <c r="O612" s="7" cm="1">
        <f t="array" ref="O612">IF(ISBLANK(N612),
    IFERROR(AVERAGE(IF($C$2:$C$10000=C612, $N$2:$N$10000)),""),
    N612
)</f>
        <v>283</v>
      </c>
      <c r="P612" t="b">
        <v>1</v>
      </c>
      <c r="Q612" t="s">
        <v>38</v>
      </c>
      <c r="R612" t="str">
        <f t="shared" si="9"/>
        <v>Atrazina</v>
      </c>
      <c r="S612" t="s">
        <v>40</v>
      </c>
      <c r="T612" s="4">
        <v>906.2</v>
      </c>
      <c r="U612" s="4">
        <v>445998.46</v>
      </c>
      <c r="V612" s="4">
        <v>384089.8</v>
      </c>
    </row>
    <row r="613" spans="1:22" x14ac:dyDescent="0.25">
      <c r="A613">
        <v>8266</v>
      </c>
      <c r="B613" t="s">
        <v>22</v>
      </c>
      <c r="C613" t="s">
        <v>25</v>
      </c>
      <c r="D613">
        <v>56.49</v>
      </c>
      <c r="E613" s="3">
        <v>45044</v>
      </c>
      <c r="F613" s="3">
        <v>45238</v>
      </c>
      <c r="G613">
        <v>221.59</v>
      </c>
      <c r="H613" t="s">
        <v>33</v>
      </c>
      <c r="I613">
        <v>7.11</v>
      </c>
      <c r="J613" s="6" cm="1">
        <f t="array" ref="J613">IF(ISBLANK(I613),
    IFERROR(MEDIAN(IF($C$2:$C$10000=C613, $I$2:$I$10000)),""),
    I613
)</f>
        <v>7.11</v>
      </c>
      <c r="K613">
        <v>1292.5</v>
      </c>
      <c r="L613" cm="1">
        <f t="array" ref="L613">IF(ISBLANK(K613),
    IFERROR(MEDIAN(IF($B$2:$B$10000=B613, $K$2:$K$10000)),""),
    K613
)</f>
        <v>1292.5</v>
      </c>
      <c r="M613">
        <v>18.8</v>
      </c>
      <c r="N613">
        <v>216.6</v>
      </c>
      <c r="O613" s="7" cm="1">
        <f t="array" ref="O613">IF(ISBLANK(N613),
    IFERROR(AVERAGE(IF($C$2:$C$10000=C613, $N$2:$N$10000)),""),
    N613
)</f>
        <v>216.6</v>
      </c>
      <c r="P613" t="b">
        <v>1</v>
      </c>
      <c r="Q613" t="s">
        <v>34</v>
      </c>
      <c r="R613" t="str">
        <f t="shared" si="9"/>
        <v>Dicamba</v>
      </c>
      <c r="S613" t="s">
        <v>39</v>
      </c>
      <c r="T613" s="4">
        <v>76.08</v>
      </c>
      <c r="U613" s="4">
        <v>77111.899999999994</v>
      </c>
      <c r="V613" s="4">
        <v>-60253.33</v>
      </c>
    </row>
    <row r="614" spans="1:22" x14ac:dyDescent="0.25">
      <c r="A614">
        <v>9702</v>
      </c>
      <c r="B614" t="s">
        <v>20</v>
      </c>
      <c r="C614" t="s">
        <v>24</v>
      </c>
      <c r="D614">
        <v>25.89</v>
      </c>
      <c r="E614" s="3">
        <v>44981</v>
      </c>
      <c r="F614" s="3">
        <v>45151</v>
      </c>
      <c r="G614">
        <v>127.76</v>
      </c>
      <c r="H614" t="s">
        <v>32</v>
      </c>
      <c r="I614">
        <v>6.05</v>
      </c>
      <c r="J614" s="6" cm="1">
        <f t="array" ref="J614">IF(ISBLANK(I614),
    IFERROR(MEDIAN(IF($C$2:$C$10000=C614, $I$2:$I$10000)),""),
    I614
)</f>
        <v>6.05</v>
      </c>
      <c r="K614">
        <v>1172.2</v>
      </c>
      <c r="L614" cm="1">
        <f t="array" ref="L614">IF(ISBLANK(K614),
    IFERROR(MEDIAN(IF($B$2:$B$10000=B614, $K$2:$K$10000)),""),
    K614
)</f>
        <v>1172.2</v>
      </c>
      <c r="M614">
        <v>32.1</v>
      </c>
      <c r="N614">
        <v>226.4</v>
      </c>
      <c r="O614" s="7" cm="1">
        <f t="array" ref="O614">IF(ISBLANK(N614),
    IFERROR(AVERAGE(IF($C$2:$C$10000=C614, $N$2:$N$10000)),""),
    N614
)</f>
        <v>226.4</v>
      </c>
      <c r="P614" t="b">
        <v>0</v>
      </c>
      <c r="Q614" t="s">
        <v>35</v>
      </c>
      <c r="R614" t="str">
        <f t="shared" si="9"/>
        <v>Sem Aplicação</v>
      </c>
      <c r="S614" t="s">
        <v>39</v>
      </c>
      <c r="T614" s="4">
        <v>153.22999999999999</v>
      </c>
      <c r="U614" s="4">
        <v>49368.38</v>
      </c>
      <c r="V614" s="4">
        <v>-29791.72</v>
      </c>
    </row>
    <row r="615" spans="1:22" x14ac:dyDescent="0.25">
      <c r="A615">
        <v>1384</v>
      </c>
      <c r="B615" t="s">
        <v>22</v>
      </c>
      <c r="C615" t="s">
        <v>24</v>
      </c>
      <c r="D615">
        <v>123.06</v>
      </c>
      <c r="E615" s="3">
        <v>45007</v>
      </c>
      <c r="F615" s="3">
        <v>45099</v>
      </c>
      <c r="G615">
        <v>660.55</v>
      </c>
      <c r="H615" t="s">
        <v>30</v>
      </c>
      <c r="I615">
        <v>5.39</v>
      </c>
      <c r="J615" s="6" cm="1">
        <f t="array" ref="J615">IF(ISBLANK(I615),
    IFERROR(MEDIAN(IF($C$2:$C$10000=C615, $I$2:$I$10000)),""),
    I615
)</f>
        <v>5.39</v>
      </c>
      <c r="K615">
        <v>1578.5</v>
      </c>
      <c r="L615" cm="1">
        <f t="array" ref="L615">IF(ISBLANK(K615),
    IFERROR(MEDIAN(IF($B$2:$B$10000=B615, $K$2:$K$10000)),""),
    K615
)</f>
        <v>1578.5</v>
      </c>
      <c r="M615">
        <v>27</v>
      </c>
      <c r="N615">
        <v>457.6</v>
      </c>
      <c r="O615" s="7" cm="1">
        <f t="array" ref="O615">IF(ISBLANK(N615),
    IFERROR(AVERAGE(IF($C$2:$C$10000=C615, $N$2:$N$10000)),""),
    N615
)</f>
        <v>457.6</v>
      </c>
      <c r="P615" t="b">
        <v>1</v>
      </c>
      <c r="Q615" t="s">
        <v>34</v>
      </c>
      <c r="R615" t="str">
        <f t="shared" si="9"/>
        <v>Dicamba</v>
      </c>
      <c r="S615" t="s">
        <v>39</v>
      </c>
      <c r="T615" s="4">
        <v>168.66</v>
      </c>
      <c r="U615" s="4">
        <v>242429.91</v>
      </c>
      <c r="V615" s="4">
        <v>-131021.55</v>
      </c>
    </row>
    <row r="616" spans="1:22" x14ac:dyDescent="0.25">
      <c r="A616">
        <v>1404</v>
      </c>
      <c r="B616" t="s">
        <v>20</v>
      </c>
      <c r="C616" t="s">
        <v>24</v>
      </c>
      <c r="D616">
        <v>175.19</v>
      </c>
      <c r="E616" s="3">
        <v>44931</v>
      </c>
      <c r="F616" s="3">
        <v>45164</v>
      </c>
      <c r="G616">
        <v>909.08</v>
      </c>
      <c r="H616" t="s">
        <v>32</v>
      </c>
      <c r="I616">
        <v>6.66</v>
      </c>
      <c r="J616" s="6" cm="1">
        <f t="array" ref="J616">IF(ISBLANK(I616),
    IFERROR(MEDIAN(IF($C$2:$C$10000=C616, $I$2:$I$10000)),""),
    I616
)</f>
        <v>6.66</v>
      </c>
      <c r="K616">
        <v>888.2</v>
      </c>
      <c r="L616" cm="1">
        <f t="array" ref="L616">IF(ISBLANK(K616),
    IFERROR(MEDIAN(IF($B$2:$B$10000=B616, $K$2:$K$10000)),""),
    K616
)</f>
        <v>888.2</v>
      </c>
      <c r="M616">
        <v>22.7</v>
      </c>
      <c r="N616">
        <v>451</v>
      </c>
      <c r="O616" s="7" cm="1">
        <f t="array" ref="O616">IF(ISBLANK(N616),
    IFERROR(AVERAGE(IF($C$2:$C$10000=C616, $N$2:$N$10000)),""),
    N616
)</f>
        <v>451</v>
      </c>
      <c r="P616" t="b">
        <v>1</v>
      </c>
      <c r="Q616" t="s">
        <v>38</v>
      </c>
      <c r="R616" t="str">
        <f t="shared" si="9"/>
        <v>Atrazina</v>
      </c>
      <c r="S616" t="s">
        <v>39</v>
      </c>
      <c r="T616" s="4">
        <v>156.35</v>
      </c>
      <c r="U616" s="4">
        <v>285168.28000000003</v>
      </c>
      <c r="V616" s="4">
        <v>-143033.62</v>
      </c>
    </row>
    <row r="617" spans="1:22" x14ac:dyDescent="0.25">
      <c r="A617">
        <v>9175</v>
      </c>
      <c r="B617" t="s">
        <v>18</v>
      </c>
      <c r="C617" t="s">
        <v>28</v>
      </c>
      <c r="D617">
        <v>257.2</v>
      </c>
      <c r="E617" s="3">
        <v>44978</v>
      </c>
      <c r="F617" s="3">
        <v>45194</v>
      </c>
      <c r="G617">
        <v>825.08</v>
      </c>
      <c r="H617" t="s">
        <v>33</v>
      </c>
      <c r="I617">
        <v>6.37</v>
      </c>
      <c r="J617" s="6" cm="1">
        <f t="array" ref="J617">IF(ISBLANK(I617),
    IFERROR(MEDIAN(IF($C$2:$C$10000=C617, $I$2:$I$10000)),""),
    I617
)</f>
        <v>6.37</v>
      </c>
      <c r="K617">
        <v>283</v>
      </c>
      <c r="L617" cm="1">
        <f t="array" ref="L617">IF(ISBLANK(K617),
    IFERROR(MEDIAN(IF($B$2:$B$10000=B617, $K$2:$K$10000)),""),
    K617
)</f>
        <v>283</v>
      </c>
      <c r="M617">
        <v>29</v>
      </c>
      <c r="N617">
        <v>500.4</v>
      </c>
      <c r="O617" s="7" cm="1">
        <f t="array" ref="O617">IF(ISBLANK(N617),
    IFERROR(AVERAGE(IF($C$2:$C$10000=C617, $N$2:$N$10000)),""),
    N617
)</f>
        <v>500.4</v>
      </c>
      <c r="P617" t="b">
        <v>0</v>
      </c>
      <c r="Q617" t="s">
        <v>35</v>
      </c>
      <c r="R617" t="str">
        <f t="shared" si="9"/>
        <v>Sem Aplicação</v>
      </c>
      <c r="S617" t="s">
        <v>40</v>
      </c>
      <c r="T617" s="4">
        <v>354.83</v>
      </c>
      <c r="U617" s="4">
        <v>266979.42</v>
      </c>
      <c r="V617" s="4">
        <v>25783.72</v>
      </c>
    </row>
    <row r="618" spans="1:22" x14ac:dyDescent="0.25">
      <c r="A618">
        <v>3000</v>
      </c>
      <c r="B618" t="s">
        <v>18</v>
      </c>
      <c r="C618" t="s">
        <v>26</v>
      </c>
      <c r="D618">
        <v>292.39999999999998</v>
      </c>
      <c r="E618" s="3">
        <v>45035</v>
      </c>
      <c r="F618" s="3">
        <v>45164</v>
      </c>
      <c r="G618">
        <v>1899.8</v>
      </c>
      <c r="H618" t="s">
        <v>31</v>
      </c>
      <c r="I618">
        <v>6.9</v>
      </c>
      <c r="J618" s="6" cm="1">
        <f t="array" ref="J618">IF(ISBLANK(I618),
    IFERROR(MEDIAN(IF($C$2:$C$10000=C618, $I$2:$I$10000)),""),
    I618
)</f>
        <v>6.9</v>
      </c>
      <c r="L618" cm="1">
        <f t="array" ref="L618">IF(ISBLANK(K618),
    IFERROR(MEDIAN(IF($B$2:$B$10000=B618, $K$2:$K$10000)),""),
    K618
)</f>
        <v>993.8</v>
      </c>
      <c r="M618">
        <v>30.9</v>
      </c>
      <c r="N618">
        <v>469.2</v>
      </c>
      <c r="O618" s="7" cm="1">
        <f t="array" ref="O618">IF(ISBLANK(N618),
    IFERROR(AVERAGE(IF($C$2:$C$10000=C618, $N$2:$N$10000)),""),
    N618
)</f>
        <v>469.2</v>
      </c>
      <c r="P618" t="b">
        <v>1</v>
      </c>
      <c r="Q618" t="s">
        <v>38</v>
      </c>
      <c r="R618" t="str">
        <f t="shared" si="9"/>
        <v>Atrazina</v>
      </c>
      <c r="S618" t="s">
        <v>40</v>
      </c>
      <c r="T618" s="4">
        <v>115.81</v>
      </c>
      <c r="U618" s="4">
        <v>208962.97</v>
      </c>
      <c r="V618" s="4">
        <v>11052.87</v>
      </c>
    </row>
    <row r="619" spans="1:22" x14ac:dyDescent="0.25">
      <c r="A619">
        <v>6989</v>
      </c>
      <c r="B619" t="s">
        <v>21</v>
      </c>
      <c r="C619" t="s">
        <v>27</v>
      </c>
      <c r="D619">
        <v>134.65</v>
      </c>
      <c r="E619" s="3">
        <v>44939</v>
      </c>
      <c r="F619" s="3">
        <v>45121</v>
      </c>
      <c r="G619">
        <v>773.34</v>
      </c>
      <c r="H619" t="s">
        <v>32</v>
      </c>
      <c r="I619">
        <v>6.43</v>
      </c>
      <c r="J619" s="6" cm="1">
        <f t="array" ref="J619">IF(ISBLANK(I619),
    IFERROR(MEDIAN(IF($C$2:$C$10000=C619, $I$2:$I$10000)),""),
    I619
)</f>
        <v>6.43</v>
      </c>
      <c r="K619">
        <v>1734.2</v>
      </c>
      <c r="L619" cm="1">
        <f t="array" ref="L619">IF(ISBLANK(K619),
    IFERROR(MEDIAN(IF($B$2:$B$10000=B619, $K$2:$K$10000)),""),
    K619
)</f>
        <v>1734.2</v>
      </c>
      <c r="M619">
        <v>27.8</v>
      </c>
      <c r="N619">
        <v>466.9</v>
      </c>
      <c r="O619" s="7" cm="1">
        <f t="array" ref="O619">IF(ISBLANK(N619),
    IFERROR(AVERAGE(IF($C$2:$C$10000=C619, $N$2:$N$10000)),""),
    N619
)</f>
        <v>466.9</v>
      </c>
      <c r="P619" t="b">
        <v>1</v>
      </c>
      <c r="Q619" t="s">
        <v>34</v>
      </c>
      <c r="R619" t="str">
        <f t="shared" si="9"/>
        <v>Dicamba</v>
      </c>
      <c r="S619" t="s">
        <v>39</v>
      </c>
      <c r="T619" s="4">
        <v>143.57</v>
      </c>
      <c r="U619" s="4">
        <v>232972.76</v>
      </c>
      <c r="V619" s="4">
        <v>-121944.34</v>
      </c>
    </row>
    <row r="620" spans="1:22" x14ac:dyDescent="0.25">
      <c r="A620">
        <v>2460</v>
      </c>
      <c r="B620" t="s">
        <v>21</v>
      </c>
      <c r="C620" t="s">
        <v>25</v>
      </c>
      <c r="D620">
        <v>22.83</v>
      </c>
      <c r="E620" s="3">
        <v>44968</v>
      </c>
      <c r="F620" s="3">
        <v>45196</v>
      </c>
      <c r="G620">
        <v>63.93</v>
      </c>
      <c r="H620" t="s">
        <v>33</v>
      </c>
      <c r="I620">
        <v>5</v>
      </c>
      <c r="J620" s="6" cm="1">
        <f t="array" ref="J620">IF(ISBLANK(I620),
    IFERROR(MEDIAN(IF($C$2:$C$10000=C620, $I$2:$I$10000)),""),
    I620
)</f>
        <v>5</v>
      </c>
      <c r="K620">
        <v>223.4</v>
      </c>
      <c r="L620" cm="1">
        <f t="array" ref="L620">IF(ISBLANK(K620),
    IFERROR(MEDIAN(IF($B$2:$B$10000=B620, $K$2:$K$10000)),""),
    K620
)</f>
        <v>223.4</v>
      </c>
      <c r="M620">
        <v>21.2</v>
      </c>
      <c r="N620">
        <v>188.5</v>
      </c>
      <c r="O620" s="7" cm="1">
        <f t="array" ref="O620">IF(ISBLANK(N620),
    IFERROR(AVERAGE(IF($C$2:$C$10000=C620, $N$2:$N$10000)),""),
    N620
)</f>
        <v>188.5</v>
      </c>
      <c r="P620" t="b">
        <v>0</v>
      </c>
      <c r="Q620" t="s">
        <v>35</v>
      </c>
      <c r="R620" t="str">
        <f t="shared" si="9"/>
        <v>Sem Aplicação</v>
      </c>
      <c r="S620" t="s">
        <v>40</v>
      </c>
      <c r="T620" s="4">
        <v>86.05</v>
      </c>
      <c r="U620" s="4">
        <v>16436.419999999998</v>
      </c>
      <c r="V620" s="4">
        <v>-10935.24</v>
      </c>
    </row>
    <row r="621" spans="1:22" x14ac:dyDescent="0.25">
      <c r="A621">
        <v>8190</v>
      </c>
      <c r="B621" t="s">
        <v>22</v>
      </c>
      <c r="C621" t="s">
        <v>28</v>
      </c>
      <c r="D621">
        <v>225.99</v>
      </c>
      <c r="E621" s="3">
        <v>44941</v>
      </c>
      <c r="F621" s="3">
        <v>45045</v>
      </c>
      <c r="G621">
        <v>559.44000000000005</v>
      </c>
      <c r="H621" t="s">
        <v>30</v>
      </c>
      <c r="I621">
        <v>6.51</v>
      </c>
      <c r="J621" s="6" cm="1">
        <f t="array" ref="J621">IF(ISBLANK(I621),
    IFERROR(MEDIAN(IF($C$2:$C$10000=C621, $I$2:$I$10000)),""),
    I621
)</f>
        <v>6.51</v>
      </c>
      <c r="K621">
        <v>584.4</v>
      </c>
      <c r="L621" cm="1">
        <f t="array" ref="L621">IF(ISBLANK(K621),
    IFERROR(MEDIAN(IF($B$2:$B$10000=B621, $K$2:$K$10000)),""),
    K621
)</f>
        <v>584.4</v>
      </c>
      <c r="M621">
        <v>19.8</v>
      </c>
      <c r="N621">
        <v>105.9</v>
      </c>
      <c r="O621" s="7" cm="1">
        <f t="array" ref="O621">IF(ISBLANK(N621),
    IFERROR(AVERAGE(IF($C$2:$C$10000=C621, $N$2:$N$10000)),""),
    N621
)</f>
        <v>105.9</v>
      </c>
      <c r="P621" t="b">
        <v>1</v>
      </c>
      <c r="Q621" t="s">
        <v>37</v>
      </c>
      <c r="R621" t="str">
        <f t="shared" si="9"/>
        <v>Glifosato</v>
      </c>
      <c r="S621" t="s">
        <v>39</v>
      </c>
      <c r="T621" s="4">
        <v>341.11</v>
      </c>
      <c r="U621" s="4">
        <v>162544.24</v>
      </c>
      <c r="V621" s="4">
        <v>28286.34</v>
      </c>
    </row>
    <row r="622" spans="1:22" x14ac:dyDescent="0.25">
      <c r="A622">
        <v>8140</v>
      </c>
      <c r="B622" t="s">
        <v>20</v>
      </c>
      <c r="C622" t="s">
        <v>28</v>
      </c>
      <c r="D622">
        <v>171.73</v>
      </c>
      <c r="E622" s="3">
        <v>45005</v>
      </c>
      <c r="F622" s="3">
        <v>45170</v>
      </c>
      <c r="G622">
        <v>527.23</v>
      </c>
      <c r="H622" t="s">
        <v>30</v>
      </c>
      <c r="I622">
        <v>5.67</v>
      </c>
      <c r="J622" s="6" cm="1">
        <f t="array" ref="J622">IF(ISBLANK(I622),
    IFERROR(MEDIAN(IF($C$2:$C$10000=C622, $I$2:$I$10000)),""),
    I622
)</f>
        <v>5.67</v>
      </c>
      <c r="K622">
        <v>705.7</v>
      </c>
      <c r="L622" cm="1">
        <f t="array" ref="L622">IF(ISBLANK(K622),
    IFERROR(MEDIAN(IF($B$2:$B$10000=B622, $K$2:$K$10000)),""),
    K622
)</f>
        <v>705.7</v>
      </c>
      <c r="M622">
        <v>31.8</v>
      </c>
      <c r="N622">
        <v>469</v>
      </c>
      <c r="O622" s="7" cm="1">
        <f t="array" ref="O622">IF(ISBLANK(N622),
    IFERROR(AVERAGE(IF($C$2:$C$10000=C622, $N$2:$N$10000)),""),
    N622
)</f>
        <v>469</v>
      </c>
      <c r="P622" t="b">
        <v>1</v>
      </c>
      <c r="Q622" t="s">
        <v>34</v>
      </c>
      <c r="R622" t="str">
        <f t="shared" si="9"/>
        <v>Dicamba</v>
      </c>
      <c r="S622" t="s">
        <v>39</v>
      </c>
      <c r="T622" s="4">
        <v>346.64</v>
      </c>
      <c r="U622" s="4">
        <v>322605.77</v>
      </c>
      <c r="V622" s="4">
        <v>-139846.76</v>
      </c>
    </row>
    <row r="623" spans="1:22" x14ac:dyDescent="0.25">
      <c r="A623">
        <v>4636</v>
      </c>
      <c r="B623" t="s">
        <v>19</v>
      </c>
      <c r="C623" t="s">
        <v>27</v>
      </c>
      <c r="D623">
        <v>137.13</v>
      </c>
      <c r="E623" s="3">
        <v>44944</v>
      </c>
      <c r="F623" s="3">
        <v>45102</v>
      </c>
      <c r="G623">
        <v>515.85</v>
      </c>
      <c r="H623" t="s">
        <v>31</v>
      </c>
      <c r="I623">
        <v>5.89</v>
      </c>
      <c r="J623" s="6" cm="1">
        <f t="array" ref="J623">IF(ISBLANK(I623),
    IFERROR(MEDIAN(IF($C$2:$C$10000=C623, $I$2:$I$10000)),""),
    I623
)</f>
        <v>5.89</v>
      </c>
      <c r="K623">
        <v>1425.3</v>
      </c>
      <c r="L623" cm="1">
        <f t="array" ref="L623">IF(ISBLANK(K623),
    IFERROR(MEDIAN(IF($B$2:$B$10000=B623, $K$2:$K$10000)),""),
    K623
)</f>
        <v>1425.3</v>
      </c>
      <c r="M623">
        <v>21.8</v>
      </c>
      <c r="N623">
        <v>104.2</v>
      </c>
      <c r="O623" s="7" cm="1">
        <f t="array" ref="O623">IF(ISBLANK(N623),
    IFERROR(AVERAGE(IF($C$2:$C$10000=C623, $N$2:$N$10000)),""),
    N623
)</f>
        <v>104.2</v>
      </c>
      <c r="P623" t="b">
        <v>1</v>
      </c>
      <c r="R623" t="str">
        <f t="shared" si="9"/>
        <v>Desconhecido</v>
      </c>
      <c r="S623" t="s">
        <v>40</v>
      </c>
      <c r="T623" s="4">
        <v>155.6</v>
      </c>
      <c r="U623" s="4">
        <v>183728.01</v>
      </c>
      <c r="V623" s="4">
        <v>-103461.75</v>
      </c>
    </row>
    <row r="624" spans="1:22" x14ac:dyDescent="0.25">
      <c r="A624">
        <v>5809</v>
      </c>
      <c r="B624" t="s">
        <v>21</v>
      </c>
      <c r="C624" t="s">
        <v>24</v>
      </c>
      <c r="D624">
        <v>96.23</v>
      </c>
      <c r="E624" s="3">
        <v>44976</v>
      </c>
      <c r="F624" s="3">
        <v>45127</v>
      </c>
      <c r="G624">
        <v>553.71</v>
      </c>
      <c r="H624" t="s">
        <v>30</v>
      </c>
      <c r="I624">
        <v>7.26</v>
      </c>
      <c r="J624" s="6" cm="1">
        <f t="array" ref="J624">IF(ISBLANK(I624),
    IFERROR(MEDIAN(IF($C$2:$C$10000=C624, $I$2:$I$10000)),""),
    I624
)</f>
        <v>7.26</v>
      </c>
      <c r="K624">
        <v>717.2</v>
      </c>
      <c r="L624" cm="1">
        <f t="array" ref="L624">IF(ISBLANK(K624),
    IFERROR(MEDIAN(IF($B$2:$B$10000=B624, $K$2:$K$10000)),""),
    K624
)</f>
        <v>717.2</v>
      </c>
      <c r="M624">
        <v>18.3</v>
      </c>
      <c r="N624">
        <v>590.20000000000005</v>
      </c>
      <c r="O624" s="7" cm="1">
        <f t="array" ref="O624">IF(ISBLANK(N624),
    IFERROR(AVERAGE(IF($C$2:$C$10000=C624, $N$2:$N$10000)),""),
    N624
)</f>
        <v>590.20000000000005</v>
      </c>
      <c r="P624" t="b">
        <v>0</v>
      </c>
      <c r="Q624" t="s">
        <v>35</v>
      </c>
      <c r="R624" t="str">
        <f t="shared" si="9"/>
        <v>Sem Aplicação</v>
      </c>
      <c r="S624" t="s">
        <v>40</v>
      </c>
      <c r="T624" s="4">
        <v>160.24</v>
      </c>
      <c r="U624" s="4">
        <v>90456.15</v>
      </c>
      <c r="V624" s="4">
        <v>-1729.66</v>
      </c>
    </row>
    <row r="625" spans="1:22" x14ac:dyDescent="0.25">
      <c r="A625">
        <v>5178</v>
      </c>
      <c r="B625" t="s">
        <v>19</v>
      </c>
      <c r="C625" t="s">
        <v>26</v>
      </c>
      <c r="D625">
        <v>153.21</v>
      </c>
      <c r="E625" s="3">
        <v>44928</v>
      </c>
      <c r="F625" s="3">
        <v>45143</v>
      </c>
      <c r="G625">
        <v>826.08</v>
      </c>
      <c r="H625" t="s">
        <v>33</v>
      </c>
      <c r="I625">
        <v>5.58</v>
      </c>
      <c r="J625" s="6" cm="1">
        <f t="array" ref="J625">IF(ISBLANK(I625),
    IFERROR(MEDIAN(IF($C$2:$C$10000=C625, $I$2:$I$10000)),""),
    I625
)</f>
        <v>5.58</v>
      </c>
      <c r="K625">
        <v>582.5</v>
      </c>
      <c r="L625" cm="1">
        <f t="array" ref="L625">IF(ISBLANK(K625),
    IFERROR(MEDIAN(IF($B$2:$B$10000=B625, $K$2:$K$10000)),""),
    K625
)</f>
        <v>582.5</v>
      </c>
      <c r="M625">
        <v>28.3</v>
      </c>
      <c r="N625">
        <v>531.29999999999995</v>
      </c>
      <c r="O625" s="7" cm="1">
        <f t="array" ref="O625">IF(ISBLANK(N625),
    IFERROR(AVERAGE(IF($C$2:$C$10000=C625, $N$2:$N$10000)),""),
    N625
)</f>
        <v>531.29999999999995</v>
      </c>
      <c r="P625" t="b">
        <v>1</v>
      </c>
      <c r="Q625" t="s">
        <v>34</v>
      </c>
      <c r="R625" t="str">
        <f t="shared" si="9"/>
        <v>Dicamba</v>
      </c>
      <c r="S625" t="s">
        <v>40</v>
      </c>
      <c r="T625" s="4">
        <v>123.79</v>
      </c>
      <c r="U625" s="4">
        <v>297913.14</v>
      </c>
      <c r="V625" s="4">
        <v>-195652.7</v>
      </c>
    </row>
    <row r="626" spans="1:22" x14ac:dyDescent="0.25">
      <c r="A626">
        <v>8245</v>
      </c>
      <c r="B626" t="s">
        <v>19</v>
      </c>
      <c r="C626" t="s">
        <v>27</v>
      </c>
      <c r="D626">
        <v>104.91</v>
      </c>
      <c r="E626" s="3">
        <v>45013</v>
      </c>
      <c r="F626" s="3">
        <v>45160</v>
      </c>
      <c r="G626">
        <v>603.89</v>
      </c>
      <c r="H626" t="s">
        <v>32</v>
      </c>
      <c r="I626">
        <v>6.34</v>
      </c>
      <c r="J626" s="6" cm="1">
        <f t="array" ref="J626">IF(ISBLANK(I626),
    IFERROR(MEDIAN(IF($C$2:$C$10000=C626, $I$2:$I$10000)),""),
    I626
)</f>
        <v>6.34</v>
      </c>
      <c r="K626">
        <v>1237.7</v>
      </c>
      <c r="L626" cm="1">
        <f t="array" ref="L626">IF(ISBLANK(K626),
    IFERROR(MEDIAN(IF($B$2:$B$10000=B626, $K$2:$K$10000)),""),
    K626
)</f>
        <v>1237.7</v>
      </c>
      <c r="M626">
        <v>20.399999999999999</v>
      </c>
      <c r="N626">
        <v>343.4</v>
      </c>
      <c r="O626" s="7" cm="1">
        <f t="array" ref="O626">IF(ISBLANK(N626),
    IFERROR(AVERAGE(IF($C$2:$C$10000=C626, $N$2:$N$10000)),""),
    N626
)</f>
        <v>343.4</v>
      </c>
      <c r="P626" t="b">
        <v>1</v>
      </c>
      <c r="Q626" t="s">
        <v>36</v>
      </c>
      <c r="R626" t="str">
        <f t="shared" si="9"/>
        <v>2,4-D</v>
      </c>
      <c r="S626" t="s">
        <v>40</v>
      </c>
      <c r="T626" s="4">
        <v>141.34</v>
      </c>
      <c r="U626" s="4">
        <v>163764.09</v>
      </c>
      <c r="V626" s="4">
        <v>-78410.28</v>
      </c>
    </row>
    <row r="627" spans="1:22" x14ac:dyDescent="0.25">
      <c r="A627">
        <v>7600</v>
      </c>
      <c r="B627" t="s">
        <v>20</v>
      </c>
      <c r="C627" t="s">
        <v>27</v>
      </c>
      <c r="D627">
        <v>228.32</v>
      </c>
      <c r="E627" s="3">
        <v>45033</v>
      </c>
      <c r="F627" s="3">
        <v>45132</v>
      </c>
      <c r="G627">
        <v>652.95000000000005</v>
      </c>
      <c r="H627" t="s">
        <v>33</v>
      </c>
      <c r="I627">
        <v>5.59</v>
      </c>
      <c r="J627" s="6" cm="1">
        <f t="array" ref="J627">IF(ISBLANK(I627),
    IFERROR(MEDIAN(IF($C$2:$C$10000=C627, $I$2:$I$10000)),""),
    I627
)</f>
        <v>5.59</v>
      </c>
      <c r="L627" cm="1">
        <f t="array" ref="L627">IF(ISBLANK(K627),
    IFERROR(MEDIAN(IF($B$2:$B$10000=B627, $K$2:$K$10000)),""),
    K627
)</f>
        <v>932.9</v>
      </c>
      <c r="M627">
        <v>33.9</v>
      </c>
      <c r="N627">
        <v>243.7</v>
      </c>
      <c r="O627" s="7" cm="1">
        <f t="array" ref="O627">IF(ISBLANK(N627),
    IFERROR(AVERAGE(IF($C$2:$C$10000=C627, $N$2:$N$10000)),""),
    N627
)</f>
        <v>243.7</v>
      </c>
      <c r="P627" t="b">
        <v>1</v>
      </c>
      <c r="Q627" t="s">
        <v>38</v>
      </c>
      <c r="R627" t="str">
        <f t="shared" si="9"/>
        <v>Atrazina</v>
      </c>
      <c r="S627" t="s">
        <v>39</v>
      </c>
      <c r="T627" s="4">
        <v>155</v>
      </c>
      <c r="U627" s="4">
        <v>297333.55</v>
      </c>
      <c r="V627" s="4">
        <v>-196126.3</v>
      </c>
    </row>
    <row r="628" spans="1:22" x14ac:dyDescent="0.25">
      <c r="A628">
        <v>6997</v>
      </c>
      <c r="B628" t="s">
        <v>22</v>
      </c>
      <c r="C628" t="s">
        <v>28</v>
      </c>
      <c r="D628">
        <v>165.45</v>
      </c>
      <c r="E628" s="3">
        <v>44939</v>
      </c>
      <c r="F628" s="3">
        <v>45038</v>
      </c>
      <c r="G628">
        <v>739.12</v>
      </c>
      <c r="H628" t="s">
        <v>31</v>
      </c>
      <c r="I628">
        <v>4.78</v>
      </c>
      <c r="J628" s="6" cm="1">
        <f t="array" ref="J628">IF(ISBLANK(I628),
    IFERROR(MEDIAN(IF($C$2:$C$10000=C628, $I$2:$I$10000)),""),
    I628
)</f>
        <v>4.78</v>
      </c>
      <c r="K628">
        <v>473</v>
      </c>
      <c r="L628" cm="1">
        <f t="array" ref="L628">IF(ISBLANK(K628),
    IFERROR(MEDIAN(IF($B$2:$B$10000=B628, $K$2:$K$10000)),""),
    K628
)</f>
        <v>473</v>
      </c>
      <c r="M628">
        <v>31.9</v>
      </c>
      <c r="N628">
        <v>339.8</v>
      </c>
      <c r="O628" s="7" cm="1">
        <f t="array" ref="O628">IF(ISBLANK(N628),
    IFERROR(AVERAGE(IF($C$2:$C$10000=C628, $N$2:$N$10000)),""),
    N628
)</f>
        <v>339.8</v>
      </c>
      <c r="P628" t="b">
        <v>1</v>
      </c>
      <c r="Q628" t="s">
        <v>34</v>
      </c>
      <c r="R628" t="str">
        <f t="shared" si="9"/>
        <v>Dicamba</v>
      </c>
      <c r="S628" t="s">
        <v>39</v>
      </c>
      <c r="T628" s="4">
        <v>343.44</v>
      </c>
      <c r="U628" s="4">
        <v>164493.76000000001</v>
      </c>
      <c r="V628" s="4">
        <v>89349.61</v>
      </c>
    </row>
    <row r="629" spans="1:22" x14ac:dyDescent="0.25">
      <c r="A629">
        <v>3048</v>
      </c>
      <c r="B629" t="s">
        <v>20</v>
      </c>
      <c r="C629" t="s">
        <v>25</v>
      </c>
      <c r="D629">
        <v>263.67</v>
      </c>
      <c r="E629" s="3">
        <v>45033</v>
      </c>
      <c r="F629" s="3">
        <v>45129</v>
      </c>
      <c r="G629">
        <v>768.93</v>
      </c>
      <c r="H629" t="s">
        <v>32</v>
      </c>
      <c r="J629" s="6" cm="1">
        <f t="array" ref="J629">IF(ISBLANK(I629),
    IFERROR(MEDIAN(IF($C$2:$C$10000=C629, $I$2:$I$10000)),""),
    I629
)</f>
        <v>5.9350000000000005</v>
      </c>
      <c r="K629">
        <v>852.8</v>
      </c>
      <c r="L629" cm="1">
        <f t="array" ref="L629">IF(ISBLANK(K629),
    IFERROR(MEDIAN(IF($B$2:$B$10000=B629, $K$2:$K$10000)),""),
    K629
)</f>
        <v>852.8</v>
      </c>
      <c r="M629">
        <v>27.7</v>
      </c>
      <c r="N629">
        <v>453.9</v>
      </c>
      <c r="O629" s="7" cm="1">
        <f t="array" ref="O629">IF(ISBLANK(N629),
    IFERROR(AVERAGE(IF($C$2:$C$10000=C629, $N$2:$N$10000)),""),
    N629
)</f>
        <v>453.9</v>
      </c>
      <c r="P629" t="b">
        <v>0</v>
      </c>
      <c r="Q629" t="s">
        <v>35</v>
      </c>
      <c r="R629" t="str">
        <f t="shared" si="9"/>
        <v>Sem Aplicação</v>
      </c>
      <c r="S629" t="s">
        <v>40</v>
      </c>
      <c r="T629" s="4">
        <v>86.17</v>
      </c>
      <c r="U629" s="4">
        <v>399440.22</v>
      </c>
      <c r="V629" s="4">
        <v>-333181.52</v>
      </c>
    </row>
    <row r="630" spans="1:22" x14ac:dyDescent="0.25">
      <c r="A630">
        <v>5780</v>
      </c>
      <c r="B630" t="s">
        <v>21</v>
      </c>
      <c r="C630" t="s">
        <v>29</v>
      </c>
      <c r="D630">
        <v>165.35</v>
      </c>
      <c r="E630" s="3">
        <v>44994</v>
      </c>
      <c r="F630" s="3">
        <v>45145</v>
      </c>
      <c r="G630">
        <v>338.16</v>
      </c>
      <c r="H630" t="s">
        <v>33</v>
      </c>
      <c r="I630">
        <v>6.29</v>
      </c>
      <c r="J630" s="6" cm="1">
        <f t="array" ref="J630">IF(ISBLANK(I630),
    IFERROR(MEDIAN(IF($C$2:$C$10000=C630, $I$2:$I$10000)),""),
    I630
)</f>
        <v>6.29</v>
      </c>
      <c r="K630">
        <v>769</v>
      </c>
      <c r="L630" cm="1">
        <f t="array" ref="L630">IF(ISBLANK(K630),
    IFERROR(MEDIAN(IF($B$2:$B$10000=B630, $K$2:$K$10000)),""),
    K630
)</f>
        <v>769</v>
      </c>
      <c r="M630">
        <v>31.3</v>
      </c>
      <c r="N630">
        <v>466</v>
      </c>
      <c r="O630" s="7" cm="1">
        <f t="array" ref="O630">IF(ISBLANK(N630),
    IFERROR(AVERAGE(IF($C$2:$C$10000=C630, $N$2:$N$10000)),""),
    N630
)</f>
        <v>466</v>
      </c>
      <c r="P630" t="b">
        <v>1</v>
      </c>
      <c r="Q630" t="s">
        <v>36</v>
      </c>
      <c r="R630" t="str">
        <f t="shared" si="9"/>
        <v>2,4-D</v>
      </c>
      <c r="S630" t="s">
        <v>39</v>
      </c>
      <c r="T630" s="4">
        <v>61.28</v>
      </c>
      <c r="U630" s="4">
        <v>263955.27</v>
      </c>
      <c r="V630" s="4">
        <v>-243232.83</v>
      </c>
    </row>
    <row r="631" spans="1:22" x14ac:dyDescent="0.25">
      <c r="A631">
        <v>1716</v>
      </c>
      <c r="B631" t="s">
        <v>19</v>
      </c>
      <c r="C631" t="s">
        <v>26</v>
      </c>
      <c r="D631">
        <v>75.290000000000006</v>
      </c>
      <c r="E631" s="3">
        <v>44973</v>
      </c>
      <c r="F631" s="3">
        <v>45170</v>
      </c>
      <c r="G631">
        <v>370.5</v>
      </c>
      <c r="H631" t="s">
        <v>31</v>
      </c>
      <c r="I631">
        <v>5.72</v>
      </c>
      <c r="J631" s="6" cm="1">
        <f t="array" ref="J631">IF(ISBLANK(I631),
    IFERROR(MEDIAN(IF($C$2:$C$10000=C631, $I$2:$I$10000)),""),
    I631
)</f>
        <v>5.72</v>
      </c>
      <c r="K631">
        <v>755.5</v>
      </c>
      <c r="L631" cm="1">
        <f t="array" ref="L631">IF(ISBLANK(K631),
    IFERROR(MEDIAN(IF($B$2:$B$10000=B631, $K$2:$K$10000)),""),
    K631
)</f>
        <v>755.5</v>
      </c>
      <c r="M631">
        <v>25.5</v>
      </c>
      <c r="N631">
        <v>90.5</v>
      </c>
      <c r="O631" s="7" cm="1">
        <f t="array" ref="O631">IF(ISBLANK(N631),
    IFERROR(AVERAGE(IF($C$2:$C$10000=C631, $N$2:$N$10000)),""),
    N631
)</f>
        <v>90.5</v>
      </c>
      <c r="P631" t="b">
        <v>0</v>
      </c>
      <c r="Q631" t="s">
        <v>35</v>
      </c>
      <c r="R631" t="str">
        <f t="shared" si="9"/>
        <v>Sem Aplicação</v>
      </c>
      <c r="S631" t="s">
        <v>40</v>
      </c>
      <c r="T631" s="4">
        <v>124.78</v>
      </c>
      <c r="U631" s="4">
        <v>118067.16</v>
      </c>
      <c r="V631" s="4">
        <v>-71836.17</v>
      </c>
    </row>
    <row r="632" spans="1:22" x14ac:dyDescent="0.25">
      <c r="A632">
        <v>8939</v>
      </c>
      <c r="B632" t="s">
        <v>20</v>
      </c>
      <c r="C632" t="s">
        <v>27</v>
      </c>
      <c r="D632">
        <v>256.07</v>
      </c>
      <c r="E632" s="3">
        <v>45044</v>
      </c>
      <c r="F632" s="3">
        <v>45164</v>
      </c>
      <c r="G632">
        <v>567.19000000000005</v>
      </c>
      <c r="H632" t="s">
        <v>31</v>
      </c>
      <c r="I632">
        <v>5.67</v>
      </c>
      <c r="J632" s="6" cm="1">
        <f t="array" ref="J632">IF(ISBLANK(I632),
    IFERROR(MEDIAN(IF($C$2:$C$10000=C632, $I$2:$I$10000)),""),
    I632
)</f>
        <v>5.67</v>
      </c>
      <c r="K632">
        <v>373.7</v>
      </c>
      <c r="L632" cm="1">
        <f t="array" ref="L632">IF(ISBLANK(K632),
    IFERROR(MEDIAN(IF($B$2:$B$10000=B632, $K$2:$K$10000)),""),
    K632
)</f>
        <v>373.7</v>
      </c>
      <c r="M632">
        <v>30.6</v>
      </c>
      <c r="N632">
        <v>492.7</v>
      </c>
      <c r="O632" s="7" cm="1">
        <f t="array" ref="O632">IF(ISBLANK(N632),
    IFERROR(AVERAGE(IF($C$2:$C$10000=C632, $N$2:$N$10000)),""),
    N632
)</f>
        <v>492.7</v>
      </c>
      <c r="P632" t="b">
        <v>1</v>
      </c>
      <c r="Q632" t="s">
        <v>38</v>
      </c>
      <c r="R632" t="str">
        <f t="shared" si="9"/>
        <v>Atrazina</v>
      </c>
      <c r="S632" t="s">
        <v>39</v>
      </c>
      <c r="T632" s="4">
        <v>144.26</v>
      </c>
      <c r="U632" s="4">
        <v>203065.17</v>
      </c>
      <c r="V632" s="4">
        <v>-121242.34</v>
      </c>
    </row>
    <row r="633" spans="1:22" x14ac:dyDescent="0.25">
      <c r="A633">
        <v>6565</v>
      </c>
      <c r="B633" t="s">
        <v>20</v>
      </c>
      <c r="C633" t="s">
        <v>26</v>
      </c>
      <c r="D633">
        <v>169.38</v>
      </c>
      <c r="E633" s="3">
        <v>45045</v>
      </c>
      <c r="F633" s="3">
        <v>45231</v>
      </c>
      <c r="G633">
        <v>819.54</v>
      </c>
      <c r="H633" t="s">
        <v>32</v>
      </c>
      <c r="I633">
        <v>6.96</v>
      </c>
      <c r="J633" s="6" cm="1">
        <f t="array" ref="J633">IF(ISBLANK(I633),
    IFERROR(MEDIAN(IF($C$2:$C$10000=C633, $I$2:$I$10000)),""),
    I633
)</f>
        <v>6.96</v>
      </c>
      <c r="K633">
        <v>777.3</v>
      </c>
      <c r="L633" cm="1">
        <f t="array" ref="L633">IF(ISBLANK(K633),
    IFERROR(MEDIAN(IF($B$2:$B$10000=B633, $K$2:$K$10000)),""),
    K633
)</f>
        <v>777.3</v>
      </c>
      <c r="M633">
        <v>28.3</v>
      </c>
      <c r="N633">
        <v>402.8</v>
      </c>
      <c r="O633" s="7" cm="1">
        <f t="array" ref="O633">IF(ISBLANK(N633),
    IFERROR(AVERAGE(IF($C$2:$C$10000=C633, $N$2:$N$10000)),""),
    N633
)</f>
        <v>402.8</v>
      </c>
      <c r="P633" t="b">
        <v>1</v>
      </c>
      <c r="Q633" t="s">
        <v>36</v>
      </c>
      <c r="R633" t="str">
        <f t="shared" si="9"/>
        <v>2,4-D</v>
      </c>
      <c r="S633" t="s">
        <v>40</v>
      </c>
      <c r="T633" s="4">
        <v>117.91</v>
      </c>
      <c r="U633" s="4">
        <v>261838.84</v>
      </c>
      <c r="V633" s="4">
        <v>-165206.88</v>
      </c>
    </row>
    <row r="634" spans="1:22" x14ac:dyDescent="0.25">
      <c r="A634">
        <v>5544</v>
      </c>
      <c r="B634" t="s">
        <v>20</v>
      </c>
      <c r="C634" t="s">
        <v>27</v>
      </c>
      <c r="D634">
        <v>66.02</v>
      </c>
      <c r="E634" s="3">
        <v>45015</v>
      </c>
      <c r="F634" s="3">
        <v>45208</v>
      </c>
      <c r="G634">
        <v>312.92</v>
      </c>
      <c r="H634" t="s">
        <v>32</v>
      </c>
      <c r="I634">
        <v>4.59</v>
      </c>
      <c r="J634" s="6" cm="1">
        <f t="array" ref="J634">IF(ISBLANK(I634),
    IFERROR(MEDIAN(IF($C$2:$C$10000=C634, $I$2:$I$10000)),""),
    I634
)</f>
        <v>4.59</v>
      </c>
      <c r="K634">
        <v>1476.8</v>
      </c>
      <c r="L634" cm="1">
        <f t="array" ref="L634">IF(ISBLANK(K634),
    IFERROR(MEDIAN(IF($B$2:$B$10000=B634, $K$2:$K$10000)),""),
    K634
)</f>
        <v>1476.8</v>
      </c>
      <c r="M634">
        <v>18.5</v>
      </c>
      <c r="N634">
        <v>72.3</v>
      </c>
      <c r="O634" s="7" cm="1">
        <f t="array" ref="O634">IF(ISBLANK(N634),
    IFERROR(AVERAGE(IF($C$2:$C$10000=C634, $N$2:$N$10000)),""),
    N634
)</f>
        <v>72.3</v>
      </c>
      <c r="P634" t="b">
        <v>1</v>
      </c>
      <c r="R634" t="str">
        <f t="shared" si="9"/>
        <v>Desconhecido</v>
      </c>
      <c r="S634" t="s">
        <v>40</v>
      </c>
      <c r="T634" s="4">
        <v>156.04</v>
      </c>
      <c r="U634" s="4">
        <v>90590.68</v>
      </c>
      <c r="V634" s="4">
        <v>-41762.639999999999</v>
      </c>
    </row>
    <row r="635" spans="1:22" x14ac:dyDescent="0.25">
      <c r="A635">
        <v>5976</v>
      </c>
      <c r="B635" t="s">
        <v>21</v>
      </c>
      <c r="C635" t="s">
        <v>24</v>
      </c>
      <c r="D635">
        <v>188.93</v>
      </c>
      <c r="E635" s="3">
        <v>45001</v>
      </c>
      <c r="F635" s="3">
        <v>45129</v>
      </c>
      <c r="G635">
        <v>1048.8</v>
      </c>
      <c r="H635" t="s">
        <v>30</v>
      </c>
      <c r="I635">
        <v>5.39</v>
      </c>
      <c r="J635" s="6" cm="1">
        <f t="array" ref="J635">IF(ISBLANK(I635),
    IFERROR(MEDIAN(IF($C$2:$C$10000=C635, $I$2:$I$10000)),""),
    I635
)</f>
        <v>5.39</v>
      </c>
      <c r="K635">
        <v>862.2</v>
      </c>
      <c r="L635" cm="1">
        <f t="array" ref="L635">IF(ISBLANK(K635),
    IFERROR(MEDIAN(IF($B$2:$B$10000=B635, $K$2:$K$10000)),""),
    K635
)</f>
        <v>862.2</v>
      </c>
      <c r="M635">
        <v>33.200000000000003</v>
      </c>
      <c r="N635">
        <v>222.2</v>
      </c>
      <c r="O635" s="7" cm="1">
        <f t="array" ref="O635">IF(ISBLANK(N635),
    IFERROR(AVERAGE(IF($C$2:$C$10000=C635, $N$2:$N$10000)),""),
    N635
)</f>
        <v>222.2</v>
      </c>
      <c r="P635" t="b">
        <v>0</v>
      </c>
      <c r="Q635" t="s">
        <v>35</v>
      </c>
      <c r="R635" t="str">
        <f t="shared" si="9"/>
        <v>Sem Aplicação</v>
      </c>
      <c r="S635" t="s">
        <v>40</v>
      </c>
      <c r="T635" s="4">
        <v>168.22</v>
      </c>
      <c r="U635" s="4">
        <v>335372.36</v>
      </c>
      <c r="V635" s="4">
        <v>-158943.22</v>
      </c>
    </row>
    <row r="636" spans="1:22" x14ac:dyDescent="0.25">
      <c r="A636">
        <v>4419</v>
      </c>
      <c r="B636" t="s">
        <v>22</v>
      </c>
      <c r="C636" t="s">
        <v>26</v>
      </c>
      <c r="D636">
        <v>110.53</v>
      </c>
      <c r="E636" s="3">
        <v>44976</v>
      </c>
      <c r="F636" s="3">
        <v>45156</v>
      </c>
      <c r="G636">
        <v>242.92</v>
      </c>
      <c r="H636" t="s">
        <v>30</v>
      </c>
      <c r="I636">
        <v>6.94</v>
      </c>
      <c r="J636" s="6" cm="1">
        <f t="array" ref="J636">IF(ISBLANK(I636),
    IFERROR(MEDIAN(IF($C$2:$C$10000=C636, $I$2:$I$10000)),""),
    I636
)</f>
        <v>6.94</v>
      </c>
      <c r="K636">
        <v>1137.9000000000001</v>
      </c>
      <c r="L636" cm="1">
        <f t="array" ref="L636">IF(ISBLANK(K636),
    IFERROR(MEDIAN(IF($B$2:$B$10000=B636, $K$2:$K$10000)),""),
    K636
)</f>
        <v>1137.9000000000001</v>
      </c>
      <c r="M636">
        <v>31.8</v>
      </c>
      <c r="N636">
        <v>330.9</v>
      </c>
      <c r="O636" s="7" cm="1">
        <f t="array" ref="O636">IF(ISBLANK(N636),
    IFERROR(AVERAGE(IF($C$2:$C$10000=C636, $N$2:$N$10000)),""),
    N636
)</f>
        <v>330.9</v>
      </c>
      <c r="P636" t="b">
        <v>1</v>
      </c>
      <c r="Q636" t="s">
        <v>38</v>
      </c>
      <c r="R636" t="str">
        <f t="shared" si="9"/>
        <v>Atrazina</v>
      </c>
      <c r="S636" t="s">
        <v>40</v>
      </c>
      <c r="T636" s="4">
        <v>114.53</v>
      </c>
      <c r="U636" s="4">
        <v>158848.54</v>
      </c>
      <c r="V636" s="4">
        <v>-131026.91</v>
      </c>
    </row>
    <row r="637" spans="1:22" x14ac:dyDescent="0.25">
      <c r="A637">
        <v>8239</v>
      </c>
      <c r="B637" t="s">
        <v>20</v>
      </c>
      <c r="C637" t="s">
        <v>24</v>
      </c>
      <c r="D637">
        <v>254.1</v>
      </c>
      <c r="E637" s="3">
        <v>45038</v>
      </c>
      <c r="F637" s="3">
        <v>45230</v>
      </c>
      <c r="G637">
        <v>1376.56</v>
      </c>
      <c r="H637" t="s">
        <v>32</v>
      </c>
      <c r="I637">
        <v>7.26</v>
      </c>
      <c r="J637" s="6" cm="1">
        <f t="array" ref="J637">IF(ISBLANK(I637),
    IFERROR(MEDIAN(IF($C$2:$C$10000=C637, $I$2:$I$10000)),""),
    I637
)</f>
        <v>7.26</v>
      </c>
      <c r="K637">
        <v>461.7</v>
      </c>
      <c r="L637" cm="1">
        <f t="array" ref="L637">IF(ISBLANK(K637),
    IFERROR(MEDIAN(IF($B$2:$B$10000=B637, $K$2:$K$10000)),""),
    K637
)</f>
        <v>461.7</v>
      </c>
      <c r="M637">
        <v>33.299999999999997</v>
      </c>
      <c r="N637">
        <v>153.6</v>
      </c>
      <c r="O637" s="7" cm="1">
        <f t="array" ref="O637">IF(ISBLANK(N637),
    IFERROR(AVERAGE(IF($C$2:$C$10000=C637, $N$2:$N$10000)),""),
    N637
)</f>
        <v>153.6</v>
      </c>
      <c r="P637" t="b">
        <v>0</v>
      </c>
      <c r="Q637" t="s">
        <v>35</v>
      </c>
      <c r="R637" t="str">
        <f t="shared" si="9"/>
        <v>Sem Aplicação</v>
      </c>
      <c r="S637" t="s">
        <v>39</v>
      </c>
      <c r="T637" s="4">
        <v>165.87</v>
      </c>
      <c r="U637" s="4">
        <v>182803.36</v>
      </c>
      <c r="V637" s="4">
        <v>45526.65</v>
      </c>
    </row>
    <row r="638" spans="1:22" x14ac:dyDescent="0.25">
      <c r="A638">
        <v>1249</v>
      </c>
      <c r="B638" t="s">
        <v>21</v>
      </c>
      <c r="C638" t="s">
        <v>28</v>
      </c>
      <c r="D638">
        <v>138.72</v>
      </c>
      <c r="E638" s="3">
        <v>45032</v>
      </c>
      <c r="F638" s="3">
        <v>45191</v>
      </c>
      <c r="G638">
        <v>901.18</v>
      </c>
      <c r="H638" t="s">
        <v>30</v>
      </c>
      <c r="J638" s="6" cm="1">
        <f t="array" ref="J638">IF(ISBLANK(I638),
    IFERROR(MEDIAN(IF($C$2:$C$10000=C638, $I$2:$I$10000)),""),
    I638
)</f>
        <v>5.88</v>
      </c>
      <c r="K638">
        <v>311.5</v>
      </c>
      <c r="L638" cm="1">
        <f t="array" ref="L638">IF(ISBLANK(K638),
    IFERROR(MEDIAN(IF($B$2:$B$10000=B638, $K$2:$K$10000)),""),
    K638
)</f>
        <v>311.5</v>
      </c>
      <c r="M638">
        <v>29.7</v>
      </c>
      <c r="N638">
        <v>135.4</v>
      </c>
      <c r="O638" s="7" cm="1">
        <f t="array" ref="O638">IF(ISBLANK(N638),
    IFERROR(AVERAGE(IF($C$2:$C$10000=C638, $N$2:$N$10000)),""),
    N638
)</f>
        <v>135.4</v>
      </c>
      <c r="P638" t="b">
        <v>0</v>
      </c>
      <c r="Q638" t="s">
        <v>35</v>
      </c>
      <c r="R638" t="str">
        <f t="shared" si="9"/>
        <v>Sem Aplicação</v>
      </c>
      <c r="S638" t="s">
        <v>39</v>
      </c>
      <c r="T638" s="4">
        <v>342.17</v>
      </c>
      <c r="U638" s="4">
        <v>135640.29</v>
      </c>
      <c r="V638" s="4">
        <v>172716.47</v>
      </c>
    </row>
    <row r="639" spans="1:22" x14ac:dyDescent="0.25">
      <c r="A639">
        <v>9865</v>
      </c>
      <c r="B639" t="s">
        <v>19</v>
      </c>
      <c r="C639" t="s">
        <v>24</v>
      </c>
      <c r="D639">
        <v>219.3</v>
      </c>
      <c r="E639" s="3">
        <v>44938</v>
      </c>
      <c r="F639" s="3">
        <v>45078</v>
      </c>
      <c r="G639">
        <v>1262.1199999999999</v>
      </c>
      <c r="H639" t="s">
        <v>32</v>
      </c>
      <c r="I639">
        <v>7.17</v>
      </c>
      <c r="J639" s="6" cm="1">
        <f t="array" ref="J639">IF(ISBLANK(I639),
    IFERROR(MEDIAN(IF($C$2:$C$10000=C639, $I$2:$I$10000)),""),
    I639
)</f>
        <v>7.17</v>
      </c>
      <c r="L639" cm="1">
        <f t="array" ref="L639">IF(ISBLANK(K639),
    IFERROR(MEDIAN(IF($B$2:$B$10000=B639, $K$2:$K$10000)),""),
    K639
)</f>
        <v>961</v>
      </c>
      <c r="M639">
        <v>24.6</v>
      </c>
      <c r="N639">
        <v>57.9</v>
      </c>
      <c r="O639" s="7" cm="1">
        <f t="array" ref="O639">IF(ISBLANK(N639),
    IFERROR(AVERAGE(IF($C$2:$C$10000=C639, $N$2:$N$10000)),""),
    N639
)</f>
        <v>57.9</v>
      </c>
      <c r="P639" t="b">
        <v>0</v>
      </c>
      <c r="Q639" t="s">
        <v>35</v>
      </c>
      <c r="R639" t="str">
        <f t="shared" si="9"/>
        <v>Sem Aplicação</v>
      </c>
      <c r="S639" t="s">
        <v>41</v>
      </c>
      <c r="T639" s="4">
        <v>158.51</v>
      </c>
      <c r="U639" s="4">
        <v>354328.82</v>
      </c>
      <c r="V639" s="4">
        <v>-154270.18</v>
      </c>
    </row>
    <row r="640" spans="1:22" x14ac:dyDescent="0.25">
      <c r="A640">
        <v>1770</v>
      </c>
      <c r="B640" t="s">
        <v>18</v>
      </c>
      <c r="C640" t="s">
        <v>26</v>
      </c>
      <c r="D640">
        <v>33.18</v>
      </c>
      <c r="E640" s="3">
        <v>44939</v>
      </c>
      <c r="F640" s="3">
        <v>45121</v>
      </c>
      <c r="G640">
        <v>174.5</v>
      </c>
      <c r="H640" t="s">
        <v>30</v>
      </c>
      <c r="I640">
        <v>5.0999999999999996</v>
      </c>
      <c r="J640" s="6" cm="1">
        <f t="array" ref="J640">IF(ISBLANK(I640),
    IFERROR(MEDIAN(IF($C$2:$C$10000=C640, $I$2:$I$10000)),""),
    I640
)</f>
        <v>5.0999999999999996</v>
      </c>
      <c r="K640">
        <v>730.2</v>
      </c>
      <c r="L640" cm="1">
        <f t="array" ref="L640">IF(ISBLANK(K640),
    IFERROR(MEDIAN(IF($B$2:$B$10000=B640, $K$2:$K$10000)),""),
    K640
)</f>
        <v>730.2</v>
      </c>
      <c r="M640">
        <v>21.3</v>
      </c>
      <c r="N640">
        <v>551.4</v>
      </c>
      <c r="O640" s="7" cm="1">
        <f t="array" ref="O640">IF(ISBLANK(N640),
    IFERROR(AVERAGE(IF($C$2:$C$10000=C640, $N$2:$N$10000)),""),
    N640
)</f>
        <v>551.4</v>
      </c>
      <c r="P640" t="b">
        <v>0</v>
      </c>
      <c r="Q640" t="s">
        <v>35</v>
      </c>
      <c r="R640" t="str">
        <f t="shared" si="9"/>
        <v>Sem Aplicação</v>
      </c>
      <c r="S640" t="s">
        <v>39</v>
      </c>
      <c r="T640" s="4">
        <v>128.77000000000001</v>
      </c>
      <c r="U640" s="4">
        <v>53417.9</v>
      </c>
      <c r="V640" s="4">
        <v>-30947.54</v>
      </c>
    </row>
    <row r="641" spans="1:22" x14ac:dyDescent="0.25">
      <c r="A641">
        <v>5363</v>
      </c>
      <c r="B641" t="s">
        <v>21</v>
      </c>
      <c r="C641" t="s">
        <v>23</v>
      </c>
      <c r="D641">
        <v>121.83</v>
      </c>
      <c r="E641" s="3">
        <v>44935</v>
      </c>
      <c r="F641" s="3">
        <v>45171</v>
      </c>
      <c r="G641">
        <v>586.1</v>
      </c>
      <c r="H641" t="s">
        <v>33</v>
      </c>
      <c r="I641">
        <v>5.16</v>
      </c>
      <c r="J641" s="6" cm="1">
        <f t="array" ref="J641">IF(ISBLANK(I641),
    IFERROR(MEDIAN(IF($C$2:$C$10000=C641, $I$2:$I$10000)),""),
    I641
)</f>
        <v>5.16</v>
      </c>
      <c r="K641">
        <v>760.5</v>
      </c>
      <c r="L641" cm="1">
        <f t="array" ref="L641">IF(ISBLANK(K641),
    IFERROR(MEDIAN(IF($B$2:$B$10000=B641, $K$2:$K$10000)),""),
    K641
)</f>
        <v>760.5</v>
      </c>
      <c r="M641">
        <v>20.9</v>
      </c>
      <c r="N641">
        <v>80.900000000000006</v>
      </c>
      <c r="O641" s="7" cm="1">
        <f t="array" ref="O641">IF(ISBLANK(N641),
    IFERROR(AVERAGE(IF($C$2:$C$10000=C641, $N$2:$N$10000)),""),
    N641
)</f>
        <v>80.900000000000006</v>
      </c>
      <c r="P641" t="b">
        <v>1</v>
      </c>
      <c r="Q641" t="s">
        <v>36</v>
      </c>
      <c r="R641" t="str">
        <f t="shared" si="9"/>
        <v>2,4-D</v>
      </c>
      <c r="S641" t="s">
        <v>40</v>
      </c>
      <c r="T641" s="4">
        <v>908.9</v>
      </c>
      <c r="U641" s="4">
        <v>101615.01</v>
      </c>
      <c r="V641" s="4">
        <v>431091.28</v>
      </c>
    </row>
    <row r="642" spans="1:22" x14ac:dyDescent="0.25">
      <c r="A642">
        <v>2077</v>
      </c>
      <c r="B642" t="s">
        <v>18</v>
      </c>
      <c r="C642" t="s">
        <v>26</v>
      </c>
      <c r="D642">
        <v>295.06</v>
      </c>
      <c r="E642" s="3">
        <v>44985</v>
      </c>
      <c r="F642" s="3">
        <v>45139</v>
      </c>
      <c r="G642">
        <v>1064.8399999999999</v>
      </c>
      <c r="H642" t="s">
        <v>31</v>
      </c>
      <c r="I642">
        <v>7.04</v>
      </c>
      <c r="J642" s="6" cm="1">
        <f t="array" ref="J642">IF(ISBLANK(I642),
    IFERROR(MEDIAN(IF($C$2:$C$10000=C642, $I$2:$I$10000)),""),
    I642
)</f>
        <v>7.04</v>
      </c>
      <c r="K642">
        <v>1604.3</v>
      </c>
      <c r="L642" cm="1">
        <f t="array" ref="L642">IF(ISBLANK(K642),
    IFERROR(MEDIAN(IF($B$2:$B$10000=B642, $K$2:$K$10000)),""),
    K642
)</f>
        <v>1604.3</v>
      </c>
      <c r="M642">
        <v>20.3</v>
      </c>
      <c r="N642">
        <v>251.3</v>
      </c>
      <c r="O642" s="7" cm="1">
        <f t="array" ref="O642">IF(ISBLANK(N642),
    IFERROR(AVERAGE(IF($C$2:$C$10000=C642, $N$2:$N$10000)),""),
    N642
)</f>
        <v>251.3</v>
      </c>
      <c r="P642" t="b">
        <v>1</v>
      </c>
      <c r="Q642" t="s">
        <v>37</v>
      </c>
      <c r="R642" t="str">
        <f t="shared" ref="R642:R705" si="10">IF(ISBLANK(Q642), "Desconhecido", Q642)</f>
        <v>Glifosato</v>
      </c>
      <c r="S642" t="s">
        <v>39</v>
      </c>
      <c r="T642" s="4">
        <v>115.93</v>
      </c>
      <c r="U642" s="4">
        <v>304469.46000000002</v>
      </c>
      <c r="V642" s="4">
        <v>-181022.56</v>
      </c>
    </row>
    <row r="643" spans="1:22" x14ac:dyDescent="0.25">
      <c r="A643">
        <v>9427</v>
      </c>
      <c r="B643" t="s">
        <v>20</v>
      </c>
      <c r="C643" t="s">
        <v>27</v>
      </c>
      <c r="D643">
        <v>243.5</v>
      </c>
      <c r="E643" s="3">
        <v>45043</v>
      </c>
      <c r="F643" s="3">
        <v>45191</v>
      </c>
      <c r="G643">
        <v>1254.6300000000001</v>
      </c>
      <c r="H643" t="s">
        <v>32</v>
      </c>
      <c r="I643">
        <v>7.21</v>
      </c>
      <c r="J643" s="6" cm="1">
        <f t="array" ref="J643">IF(ISBLANK(I643),
    IFERROR(MEDIAN(IF($C$2:$C$10000=C643, $I$2:$I$10000)),""),
    I643
)</f>
        <v>7.21</v>
      </c>
      <c r="K643">
        <v>1332.4</v>
      </c>
      <c r="L643" cm="1">
        <f t="array" ref="L643">IF(ISBLANK(K643),
    IFERROR(MEDIAN(IF($B$2:$B$10000=B643, $K$2:$K$10000)),""),
    K643
)</f>
        <v>1332.4</v>
      </c>
      <c r="M643">
        <v>21.5</v>
      </c>
      <c r="N643">
        <v>163.19999999999999</v>
      </c>
      <c r="O643" s="7" cm="1">
        <f t="array" ref="O643">IF(ISBLANK(N643),
    IFERROR(AVERAGE(IF($C$2:$C$10000=C643, $N$2:$N$10000)),""),
    N643
)</f>
        <v>163.19999999999999</v>
      </c>
      <c r="P643" t="b">
        <v>1</v>
      </c>
      <c r="Q643" t="s">
        <v>36</v>
      </c>
      <c r="R643" t="str">
        <f t="shared" si="10"/>
        <v>2,4-D</v>
      </c>
      <c r="S643" t="s">
        <v>40</v>
      </c>
      <c r="T643" s="4">
        <v>143.86000000000001</v>
      </c>
      <c r="U643" s="4">
        <v>127345.5</v>
      </c>
      <c r="V643" s="4">
        <v>53145.57</v>
      </c>
    </row>
    <row r="644" spans="1:22" x14ac:dyDescent="0.25">
      <c r="A644">
        <v>9580</v>
      </c>
      <c r="B644" t="s">
        <v>20</v>
      </c>
      <c r="C644" t="s">
        <v>24</v>
      </c>
      <c r="D644">
        <v>52.18</v>
      </c>
      <c r="E644" s="3">
        <v>44971</v>
      </c>
      <c r="F644" s="3">
        <v>45130</v>
      </c>
      <c r="G644">
        <v>267.20999999999998</v>
      </c>
      <c r="H644" t="s">
        <v>32</v>
      </c>
      <c r="I644">
        <v>5.17</v>
      </c>
      <c r="J644" s="6" cm="1">
        <f t="array" ref="J644">IF(ISBLANK(I644),
    IFERROR(MEDIAN(IF($C$2:$C$10000=C644, $I$2:$I$10000)),""),
    I644
)</f>
        <v>5.17</v>
      </c>
      <c r="K644">
        <v>1410</v>
      </c>
      <c r="L644" cm="1">
        <f t="array" ref="L644">IF(ISBLANK(K644),
    IFERROR(MEDIAN(IF($B$2:$B$10000=B644, $K$2:$K$10000)),""),
    K644
)</f>
        <v>1410</v>
      </c>
      <c r="M644">
        <v>26.8</v>
      </c>
      <c r="N644">
        <v>457.6</v>
      </c>
      <c r="O644" s="7" cm="1">
        <f t="array" ref="O644">IF(ISBLANK(N644),
    IFERROR(AVERAGE(IF($C$2:$C$10000=C644, $N$2:$N$10000)),""),
    N644
)</f>
        <v>457.6</v>
      </c>
      <c r="P644" t="b">
        <v>1</v>
      </c>
      <c r="Q644" t="s">
        <v>38</v>
      </c>
      <c r="R644" t="str">
        <f t="shared" si="10"/>
        <v>Atrazina</v>
      </c>
      <c r="S644" t="s">
        <v>39</v>
      </c>
      <c r="T644" s="4">
        <v>152.99</v>
      </c>
      <c r="U644" s="4">
        <v>52052.51</v>
      </c>
      <c r="V644" s="4">
        <v>-11172.05</v>
      </c>
    </row>
    <row r="645" spans="1:22" x14ac:dyDescent="0.25">
      <c r="A645">
        <v>8901</v>
      </c>
      <c r="B645" t="s">
        <v>21</v>
      </c>
      <c r="C645" t="s">
        <v>25</v>
      </c>
      <c r="D645">
        <v>86.94</v>
      </c>
      <c r="E645" s="3">
        <v>45028</v>
      </c>
      <c r="F645" s="3">
        <v>45129</v>
      </c>
      <c r="G645">
        <v>404.92</v>
      </c>
      <c r="H645" t="s">
        <v>32</v>
      </c>
      <c r="I645">
        <v>4.68</v>
      </c>
      <c r="J645" s="6" cm="1">
        <f t="array" ref="J645">IF(ISBLANK(I645),
    IFERROR(MEDIAN(IF($C$2:$C$10000=C645, $I$2:$I$10000)),""),
    I645
)</f>
        <v>4.68</v>
      </c>
      <c r="K645">
        <v>1291.2</v>
      </c>
      <c r="L645" cm="1">
        <f t="array" ref="L645">IF(ISBLANK(K645),
    IFERROR(MEDIAN(IF($B$2:$B$10000=B645, $K$2:$K$10000)),""),
    K645
)</f>
        <v>1291.2</v>
      </c>
      <c r="M645">
        <v>28.9</v>
      </c>
      <c r="N645">
        <v>439</v>
      </c>
      <c r="O645" s="7" cm="1">
        <f t="array" ref="O645">IF(ISBLANK(N645),
    IFERROR(AVERAGE(IF($C$2:$C$10000=C645, $N$2:$N$10000)),""),
    N645
)</f>
        <v>439</v>
      </c>
      <c r="P645" t="b">
        <v>1</v>
      </c>
      <c r="Q645" t="s">
        <v>38</v>
      </c>
      <c r="R645" t="str">
        <f t="shared" si="10"/>
        <v>Atrazina</v>
      </c>
      <c r="S645" t="s">
        <v>40</v>
      </c>
      <c r="T645" s="4">
        <v>79.62</v>
      </c>
      <c r="U645" s="4">
        <v>46904.87</v>
      </c>
      <c r="V645" s="4">
        <v>-14665.14</v>
      </c>
    </row>
    <row r="646" spans="1:22" x14ac:dyDescent="0.25">
      <c r="A646">
        <v>5858</v>
      </c>
      <c r="B646" t="s">
        <v>18</v>
      </c>
      <c r="C646" t="s">
        <v>23</v>
      </c>
      <c r="D646">
        <v>102.3</v>
      </c>
      <c r="E646" s="3">
        <v>44996</v>
      </c>
      <c r="F646" s="3">
        <v>45168</v>
      </c>
      <c r="G646">
        <v>560.75</v>
      </c>
      <c r="H646" t="s">
        <v>33</v>
      </c>
      <c r="I646">
        <v>4.7699999999999996</v>
      </c>
      <c r="J646" s="6" cm="1">
        <f t="array" ref="J646">IF(ISBLANK(I646),
    IFERROR(MEDIAN(IF($C$2:$C$10000=C646, $I$2:$I$10000)),""),
    I646
)</f>
        <v>4.7699999999999996</v>
      </c>
      <c r="K646">
        <v>369.3</v>
      </c>
      <c r="L646" cm="1">
        <f t="array" ref="L646">IF(ISBLANK(K646),
    IFERROR(MEDIAN(IF($B$2:$B$10000=B646, $K$2:$K$10000)),""),
    K646
)</f>
        <v>369.3</v>
      </c>
      <c r="M646">
        <v>23</v>
      </c>
      <c r="N646">
        <v>493.4</v>
      </c>
      <c r="O646" s="7" cm="1">
        <f t="array" ref="O646">IF(ISBLANK(N646),
    IFERROR(AVERAGE(IF($C$2:$C$10000=C646, $N$2:$N$10000)),""),
    N646
)</f>
        <v>493.4</v>
      </c>
      <c r="P646" t="b">
        <v>1</v>
      </c>
      <c r="Q646" t="s">
        <v>38</v>
      </c>
      <c r="R646" t="str">
        <f t="shared" si="10"/>
        <v>Atrazina</v>
      </c>
      <c r="S646" t="s">
        <v>39</v>
      </c>
      <c r="T646" s="4">
        <v>891.84</v>
      </c>
      <c r="U646" s="4">
        <v>185092.01</v>
      </c>
      <c r="V646" s="4">
        <v>315007.27</v>
      </c>
    </row>
    <row r="647" spans="1:22" x14ac:dyDescent="0.25">
      <c r="A647">
        <v>7544</v>
      </c>
      <c r="B647" t="s">
        <v>20</v>
      </c>
      <c r="C647" t="s">
        <v>28</v>
      </c>
      <c r="D647">
        <v>196.86</v>
      </c>
      <c r="E647" s="3">
        <v>45033</v>
      </c>
      <c r="F647" s="3">
        <v>45172</v>
      </c>
      <c r="G647">
        <v>737.01</v>
      </c>
      <c r="H647" t="s">
        <v>31</v>
      </c>
      <c r="J647" s="6" cm="1">
        <f t="array" ref="J647">IF(ISBLANK(I647),
    IFERROR(MEDIAN(IF($C$2:$C$10000=C647, $I$2:$I$10000)),""),
    I647
)</f>
        <v>5.88</v>
      </c>
      <c r="K647">
        <v>1732.8</v>
      </c>
      <c r="L647" cm="1">
        <f t="array" ref="L647">IF(ISBLANK(K647),
    IFERROR(MEDIAN(IF($B$2:$B$10000=B647, $K$2:$K$10000)),""),
    K647
)</f>
        <v>1732.8</v>
      </c>
      <c r="M647">
        <v>26.8</v>
      </c>
      <c r="N647">
        <v>389.2</v>
      </c>
      <c r="O647" s="7" cm="1">
        <f t="array" ref="O647">IF(ISBLANK(N647),
    IFERROR(AVERAGE(IF($C$2:$C$10000=C647, $N$2:$N$10000)),""),
    N647
)</f>
        <v>389.2</v>
      </c>
      <c r="P647" t="b">
        <v>1</v>
      </c>
      <c r="Q647" t="s">
        <v>37</v>
      </c>
      <c r="R647" t="str">
        <f t="shared" si="10"/>
        <v>Glifosato</v>
      </c>
      <c r="S647" t="s">
        <v>39</v>
      </c>
      <c r="T647" s="4">
        <v>347.14</v>
      </c>
      <c r="U647" s="4">
        <v>295284.26</v>
      </c>
      <c r="V647" s="4">
        <v>-39438.61</v>
      </c>
    </row>
    <row r="648" spans="1:22" x14ac:dyDescent="0.25">
      <c r="A648">
        <v>5719</v>
      </c>
      <c r="B648" t="s">
        <v>19</v>
      </c>
      <c r="C648" t="s">
        <v>29</v>
      </c>
      <c r="D648">
        <v>228.31</v>
      </c>
      <c r="E648" s="3">
        <v>45041</v>
      </c>
      <c r="F648" s="3">
        <v>45149</v>
      </c>
      <c r="G648">
        <v>480.88</v>
      </c>
      <c r="H648" t="s">
        <v>30</v>
      </c>
      <c r="I648">
        <v>6.78</v>
      </c>
      <c r="J648" s="6" cm="1">
        <f t="array" ref="J648">IF(ISBLANK(I648),
    IFERROR(MEDIAN(IF($C$2:$C$10000=C648, $I$2:$I$10000)),""),
    I648
)</f>
        <v>6.78</v>
      </c>
      <c r="K648">
        <v>1654.6</v>
      </c>
      <c r="L648" cm="1">
        <f t="array" ref="L648">IF(ISBLANK(K648),
    IFERROR(MEDIAN(IF($B$2:$B$10000=B648, $K$2:$K$10000)),""),
    K648
)</f>
        <v>1654.6</v>
      </c>
      <c r="M648">
        <v>23.5</v>
      </c>
      <c r="N648">
        <v>375.4</v>
      </c>
      <c r="O648" s="7" cm="1">
        <f t="array" ref="O648">IF(ISBLANK(N648),
    IFERROR(AVERAGE(IF($C$2:$C$10000=C648, $N$2:$N$10000)),""),
    N648
)</f>
        <v>375.4</v>
      </c>
      <c r="P648" t="b">
        <v>1</v>
      </c>
      <c r="Q648" t="s">
        <v>34</v>
      </c>
      <c r="R648" t="str">
        <f t="shared" si="10"/>
        <v>Dicamba</v>
      </c>
      <c r="S648" t="s">
        <v>39</v>
      </c>
      <c r="T648" s="4">
        <v>50.34</v>
      </c>
      <c r="U648" s="4">
        <v>446054.19</v>
      </c>
      <c r="V648" s="4">
        <v>-421846.69</v>
      </c>
    </row>
    <row r="649" spans="1:22" x14ac:dyDescent="0.25">
      <c r="A649">
        <v>3814</v>
      </c>
      <c r="B649" t="s">
        <v>22</v>
      </c>
      <c r="C649" t="s">
        <v>27</v>
      </c>
      <c r="D649">
        <v>226.11</v>
      </c>
      <c r="E649" s="3">
        <v>44969</v>
      </c>
      <c r="F649" s="3">
        <v>45128</v>
      </c>
      <c r="G649">
        <v>971.22</v>
      </c>
      <c r="H649" t="s">
        <v>30</v>
      </c>
      <c r="I649">
        <v>6.03</v>
      </c>
      <c r="J649" s="6" cm="1">
        <f t="array" ref="J649">IF(ISBLANK(I649),
    IFERROR(MEDIAN(IF($C$2:$C$10000=C649, $I$2:$I$10000)),""),
    I649
)</f>
        <v>6.03</v>
      </c>
      <c r="K649">
        <v>578</v>
      </c>
      <c r="L649" cm="1">
        <f t="array" ref="L649">IF(ISBLANK(K649),
    IFERROR(MEDIAN(IF($B$2:$B$10000=B649, $K$2:$K$10000)),""),
    K649
)</f>
        <v>578</v>
      </c>
      <c r="M649">
        <v>29.1</v>
      </c>
      <c r="N649">
        <v>273.89999999999998</v>
      </c>
      <c r="O649" s="7" cm="1">
        <f t="array" ref="O649">IF(ISBLANK(N649),
    IFERROR(AVERAGE(IF($C$2:$C$10000=C649, $N$2:$N$10000)),""),
    N649
)</f>
        <v>273.89999999999998</v>
      </c>
      <c r="P649" t="b">
        <v>1</v>
      </c>
      <c r="Q649" t="s">
        <v>38</v>
      </c>
      <c r="R649" t="str">
        <f t="shared" si="10"/>
        <v>Atrazina</v>
      </c>
      <c r="S649" t="s">
        <v>40</v>
      </c>
      <c r="T649" s="4">
        <v>145.19</v>
      </c>
      <c r="U649" s="4">
        <v>415564.48</v>
      </c>
      <c r="V649" s="4">
        <v>-274553.05</v>
      </c>
    </row>
    <row r="650" spans="1:22" x14ac:dyDescent="0.25">
      <c r="A650">
        <v>4374</v>
      </c>
      <c r="B650" t="s">
        <v>22</v>
      </c>
      <c r="C650" t="s">
        <v>27</v>
      </c>
      <c r="D650">
        <v>155.41</v>
      </c>
      <c r="E650" s="3">
        <v>45000</v>
      </c>
      <c r="F650" s="3">
        <v>45090</v>
      </c>
      <c r="G650">
        <v>439.07</v>
      </c>
      <c r="H650" t="s">
        <v>31</v>
      </c>
      <c r="I650">
        <v>5.87</v>
      </c>
      <c r="J650" s="6" cm="1">
        <f t="array" ref="J650">IF(ISBLANK(I650),
    IFERROR(MEDIAN(IF($C$2:$C$10000=C650, $I$2:$I$10000)),""),
    I650
)</f>
        <v>5.87</v>
      </c>
      <c r="K650">
        <v>1486.4</v>
      </c>
      <c r="L650" cm="1">
        <f t="array" ref="L650">IF(ISBLANK(K650),
    IFERROR(MEDIAN(IF($B$2:$B$10000=B650, $K$2:$K$10000)),""),
    K650
)</f>
        <v>1486.4</v>
      </c>
      <c r="M650">
        <v>33.799999999999997</v>
      </c>
      <c r="N650">
        <v>400</v>
      </c>
      <c r="O650" s="7" cm="1">
        <f t="array" ref="O650">IF(ISBLANK(N650),
    IFERROR(AVERAGE(IF($C$2:$C$10000=C650, $N$2:$N$10000)),""),
    N650
)</f>
        <v>400</v>
      </c>
      <c r="P650" t="b">
        <v>1</v>
      </c>
      <c r="Q650" t="s">
        <v>37</v>
      </c>
      <c r="R650" t="str">
        <f t="shared" si="10"/>
        <v>Glifosato</v>
      </c>
      <c r="S650" t="s">
        <v>41</v>
      </c>
      <c r="T650" s="4">
        <v>158.01</v>
      </c>
      <c r="U650" s="4">
        <v>218384.14</v>
      </c>
      <c r="V650" s="4">
        <v>-149006.69</v>
      </c>
    </row>
    <row r="651" spans="1:22" x14ac:dyDescent="0.25">
      <c r="A651">
        <v>2252</v>
      </c>
      <c r="B651" t="s">
        <v>20</v>
      </c>
      <c r="C651" t="s">
        <v>25</v>
      </c>
      <c r="D651">
        <v>244.19</v>
      </c>
      <c r="E651" s="3">
        <v>44949</v>
      </c>
      <c r="F651" s="3">
        <v>45099</v>
      </c>
      <c r="G651">
        <v>835.66</v>
      </c>
      <c r="H651" t="s">
        <v>30</v>
      </c>
      <c r="I651">
        <v>6.25</v>
      </c>
      <c r="J651" s="6" cm="1">
        <f t="array" ref="J651">IF(ISBLANK(I651),
    IFERROR(MEDIAN(IF($C$2:$C$10000=C651, $I$2:$I$10000)),""),
    I651
)</f>
        <v>6.25</v>
      </c>
      <c r="K651">
        <v>855</v>
      </c>
      <c r="L651" cm="1">
        <f t="array" ref="L651">IF(ISBLANK(K651),
    IFERROR(MEDIAN(IF($B$2:$B$10000=B651, $K$2:$K$10000)),""),
    K651
)</f>
        <v>855</v>
      </c>
      <c r="M651">
        <v>29</v>
      </c>
      <c r="N651">
        <v>113.4</v>
      </c>
      <c r="O651" s="7" cm="1">
        <f t="array" ref="O651">IF(ISBLANK(N651),
    IFERROR(AVERAGE(IF($C$2:$C$10000=C651, $N$2:$N$10000)),""),
    N651
)</f>
        <v>113.4</v>
      </c>
      <c r="P651" t="b">
        <v>1</v>
      </c>
      <c r="R651" t="str">
        <f t="shared" si="10"/>
        <v>Desconhecido</v>
      </c>
      <c r="S651" t="s">
        <v>39</v>
      </c>
      <c r="T651" s="4">
        <v>78.94</v>
      </c>
      <c r="U651" s="4">
        <v>306310.23</v>
      </c>
      <c r="V651" s="4">
        <v>-240343.23</v>
      </c>
    </row>
    <row r="652" spans="1:22" x14ac:dyDescent="0.25">
      <c r="A652">
        <v>7996</v>
      </c>
      <c r="B652" t="s">
        <v>18</v>
      </c>
      <c r="C652" t="s">
        <v>29</v>
      </c>
      <c r="D652">
        <v>133.94</v>
      </c>
      <c r="E652" s="3">
        <v>45005</v>
      </c>
      <c r="F652" s="3">
        <v>45110</v>
      </c>
      <c r="G652">
        <v>212.57</v>
      </c>
      <c r="H652" t="s">
        <v>32</v>
      </c>
      <c r="I652">
        <v>7.17</v>
      </c>
      <c r="J652" s="6" cm="1">
        <f t="array" ref="J652">IF(ISBLANK(I652),
    IFERROR(MEDIAN(IF($C$2:$C$10000=C652, $I$2:$I$10000)),""),
    I652
)</f>
        <v>7.17</v>
      </c>
      <c r="K652">
        <v>1294</v>
      </c>
      <c r="L652" cm="1">
        <f t="array" ref="L652">IF(ISBLANK(K652),
    IFERROR(MEDIAN(IF($B$2:$B$10000=B652, $K$2:$K$10000)),""),
    K652
)</f>
        <v>1294</v>
      </c>
      <c r="M652">
        <v>18.899999999999999</v>
      </c>
      <c r="N652">
        <v>426.5</v>
      </c>
      <c r="O652" s="7" cm="1">
        <f t="array" ref="O652">IF(ISBLANK(N652),
    IFERROR(AVERAGE(IF($C$2:$C$10000=C652, $N$2:$N$10000)),""),
    N652
)</f>
        <v>426.5</v>
      </c>
      <c r="P652" t="b">
        <v>0</v>
      </c>
      <c r="Q652" t="s">
        <v>35</v>
      </c>
      <c r="R652" t="str">
        <f t="shared" si="10"/>
        <v>Sem Aplicação</v>
      </c>
      <c r="S652" t="s">
        <v>39</v>
      </c>
      <c r="T652" s="4">
        <v>51.47</v>
      </c>
      <c r="U652" s="4">
        <v>244519.09</v>
      </c>
      <c r="V652" s="4">
        <v>-233578.11</v>
      </c>
    </row>
    <row r="653" spans="1:22" x14ac:dyDescent="0.25">
      <c r="A653">
        <v>5673</v>
      </c>
      <c r="B653" t="s">
        <v>20</v>
      </c>
      <c r="C653" t="s">
        <v>29</v>
      </c>
      <c r="D653">
        <v>41.54</v>
      </c>
      <c r="E653" s="3">
        <v>44971</v>
      </c>
      <c r="F653" s="3">
        <v>45064</v>
      </c>
      <c r="G653">
        <v>141.82</v>
      </c>
      <c r="H653" t="s">
        <v>31</v>
      </c>
      <c r="I653">
        <v>4.7699999999999996</v>
      </c>
      <c r="J653" s="6" cm="1">
        <f t="array" ref="J653">IF(ISBLANK(I653),
    IFERROR(MEDIAN(IF($C$2:$C$10000=C653, $I$2:$I$10000)),""),
    I653
)</f>
        <v>4.7699999999999996</v>
      </c>
      <c r="K653">
        <v>465</v>
      </c>
      <c r="L653" cm="1">
        <f t="array" ref="L653">IF(ISBLANK(K653),
    IFERROR(MEDIAN(IF($B$2:$B$10000=B653, $K$2:$K$10000)),""),
    K653
)</f>
        <v>465</v>
      </c>
      <c r="M653">
        <v>25.6</v>
      </c>
      <c r="N653">
        <v>107.1</v>
      </c>
      <c r="O653" s="7" cm="1">
        <f t="array" ref="O653">IF(ISBLANK(N653),
    IFERROR(AVERAGE(IF($C$2:$C$10000=C653, $N$2:$N$10000)),""),
    N653
)</f>
        <v>107.1</v>
      </c>
      <c r="P653" t="b">
        <v>1</v>
      </c>
      <c r="Q653" t="s">
        <v>38</v>
      </c>
      <c r="R653" t="str">
        <f t="shared" si="10"/>
        <v>Atrazina</v>
      </c>
      <c r="S653" t="s">
        <v>39</v>
      </c>
      <c r="T653" s="4">
        <v>62.94</v>
      </c>
      <c r="U653" s="4">
        <v>39364.239999999998</v>
      </c>
      <c r="V653" s="4">
        <v>-30438.09</v>
      </c>
    </row>
    <row r="654" spans="1:22" x14ac:dyDescent="0.25">
      <c r="A654">
        <v>5530</v>
      </c>
      <c r="B654" t="s">
        <v>18</v>
      </c>
      <c r="C654" t="s">
        <v>28</v>
      </c>
      <c r="D654">
        <v>171.51</v>
      </c>
      <c r="E654" s="3">
        <v>44949</v>
      </c>
      <c r="F654" s="3">
        <v>45162</v>
      </c>
      <c r="G654">
        <v>950.85</v>
      </c>
      <c r="H654" t="s">
        <v>33</v>
      </c>
      <c r="I654">
        <v>6.58</v>
      </c>
      <c r="J654" s="6" cm="1">
        <f t="array" ref="J654">IF(ISBLANK(I654),
    IFERROR(MEDIAN(IF($C$2:$C$10000=C654, $I$2:$I$10000)),""),
    I654
)</f>
        <v>6.58</v>
      </c>
      <c r="K654">
        <v>1061.7</v>
      </c>
      <c r="L654" cm="1">
        <f t="array" ref="L654">IF(ISBLANK(K654),
    IFERROR(MEDIAN(IF($B$2:$B$10000=B654, $K$2:$K$10000)),""),
    K654
)</f>
        <v>1061.7</v>
      </c>
      <c r="M654">
        <v>30.3</v>
      </c>
      <c r="N654">
        <v>524</v>
      </c>
      <c r="O654" s="7" cm="1">
        <f t="array" ref="O654">IF(ISBLANK(N654),
    IFERROR(AVERAGE(IF($C$2:$C$10000=C654, $N$2:$N$10000)),""),
    N654
)</f>
        <v>524</v>
      </c>
      <c r="P654" t="b">
        <v>0</v>
      </c>
      <c r="Q654" t="s">
        <v>35</v>
      </c>
      <c r="R654" t="str">
        <f t="shared" si="10"/>
        <v>Sem Aplicação</v>
      </c>
      <c r="S654" t="s">
        <v>40</v>
      </c>
      <c r="T654" s="4">
        <v>359.11</v>
      </c>
      <c r="U654" s="4">
        <v>143258.42000000001</v>
      </c>
      <c r="V654" s="4">
        <v>198201.32</v>
      </c>
    </row>
    <row r="655" spans="1:22" x14ac:dyDescent="0.25">
      <c r="A655">
        <v>7881</v>
      </c>
      <c r="B655" t="s">
        <v>19</v>
      </c>
      <c r="C655" t="s">
        <v>28</v>
      </c>
      <c r="D655">
        <v>285.93</v>
      </c>
      <c r="E655" s="3">
        <v>45030</v>
      </c>
      <c r="F655" s="3">
        <v>45257</v>
      </c>
      <c r="G655">
        <v>1204.8</v>
      </c>
      <c r="H655" t="s">
        <v>31</v>
      </c>
      <c r="I655">
        <v>7.28</v>
      </c>
      <c r="J655" s="6" cm="1">
        <f t="array" ref="J655">IF(ISBLANK(I655),
    IFERROR(MEDIAN(IF($C$2:$C$10000=C655, $I$2:$I$10000)),""),
    I655
)</f>
        <v>7.28</v>
      </c>
      <c r="K655">
        <v>402.6</v>
      </c>
      <c r="L655" cm="1">
        <f t="array" ref="L655">IF(ISBLANK(K655),
    IFERROR(MEDIAN(IF($B$2:$B$10000=B655, $K$2:$K$10000)),""),
    K655
)</f>
        <v>402.6</v>
      </c>
      <c r="M655">
        <v>26.7</v>
      </c>
      <c r="N655">
        <v>328.1</v>
      </c>
      <c r="O655" s="7" cm="1">
        <f t="array" ref="O655">IF(ISBLANK(N655),
    IFERROR(AVERAGE(IF($C$2:$C$10000=C655, $N$2:$N$10000)),""),
    N655
)</f>
        <v>328.1</v>
      </c>
      <c r="P655" t="b">
        <v>0</v>
      </c>
      <c r="Q655" t="s">
        <v>35</v>
      </c>
      <c r="R655" t="str">
        <f t="shared" si="10"/>
        <v>Sem Aplicação</v>
      </c>
      <c r="S655" t="s">
        <v>41</v>
      </c>
      <c r="T655" s="4">
        <v>349.27</v>
      </c>
      <c r="U655" s="4">
        <v>318821.01</v>
      </c>
      <c r="V655" s="4">
        <v>101979.49</v>
      </c>
    </row>
    <row r="656" spans="1:22" x14ac:dyDescent="0.25">
      <c r="A656">
        <v>7949</v>
      </c>
      <c r="B656" t="s">
        <v>18</v>
      </c>
      <c r="C656" t="s">
        <v>23</v>
      </c>
      <c r="D656">
        <v>238.93</v>
      </c>
      <c r="E656" s="3">
        <v>45027</v>
      </c>
      <c r="F656" s="3">
        <v>45148</v>
      </c>
      <c r="G656">
        <v>370.1</v>
      </c>
      <c r="H656" t="s">
        <v>32</v>
      </c>
      <c r="I656">
        <v>5.14</v>
      </c>
      <c r="J656" s="6" cm="1">
        <f t="array" ref="J656">IF(ISBLANK(I656),
    IFERROR(MEDIAN(IF($C$2:$C$10000=C656, $I$2:$I$10000)),""),
    I656
)</f>
        <v>5.14</v>
      </c>
      <c r="K656">
        <v>1057.9000000000001</v>
      </c>
      <c r="L656" cm="1">
        <f t="array" ref="L656">IF(ISBLANK(K656),
    IFERROR(MEDIAN(IF($B$2:$B$10000=B656, $K$2:$K$10000)),""),
    K656
)</f>
        <v>1057.9000000000001</v>
      </c>
      <c r="M656">
        <v>33.200000000000003</v>
      </c>
      <c r="N656">
        <v>341.7</v>
      </c>
      <c r="O656" s="7" cm="1">
        <f t="array" ref="O656">IF(ISBLANK(N656),
    IFERROR(AVERAGE(IF($C$2:$C$10000=C656, $N$2:$N$10000)),""),
    N656
)</f>
        <v>341.7</v>
      </c>
      <c r="P656" t="b">
        <v>0</v>
      </c>
      <c r="Q656" t="s">
        <v>35</v>
      </c>
      <c r="R656" t="str">
        <f t="shared" si="10"/>
        <v>Sem Aplicação</v>
      </c>
      <c r="S656" t="s">
        <v>39</v>
      </c>
      <c r="T656" s="4">
        <v>902.49</v>
      </c>
      <c r="U656" s="4">
        <v>138530.84</v>
      </c>
      <c r="V656" s="4">
        <v>195480.71</v>
      </c>
    </row>
    <row r="657" spans="1:22" x14ac:dyDescent="0.25">
      <c r="A657">
        <v>7241</v>
      </c>
      <c r="B657" t="s">
        <v>20</v>
      </c>
      <c r="C657" t="s">
        <v>27</v>
      </c>
      <c r="D657">
        <v>175.72</v>
      </c>
      <c r="E657" s="3">
        <v>44960</v>
      </c>
      <c r="F657" s="3">
        <v>45130</v>
      </c>
      <c r="G657">
        <v>676.38</v>
      </c>
      <c r="H657" t="s">
        <v>31</v>
      </c>
      <c r="I657">
        <v>7.01</v>
      </c>
      <c r="J657" s="6" cm="1">
        <f t="array" ref="J657">IF(ISBLANK(I657),
    IFERROR(MEDIAN(IF($C$2:$C$10000=C657, $I$2:$I$10000)),""),
    I657
)</f>
        <v>7.01</v>
      </c>
      <c r="K657">
        <v>589.79999999999995</v>
      </c>
      <c r="L657" cm="1">
        <f t="array" ref="L657">IF(ISBLANK(K657),
    IFERROR(MEDIAN(IF($B$2:$B$10000=B657, $K$2:$K$10000)),""),
    K657
)</f>
        <v>589.79999999999995</v>
      </c>
      <c r="M657">
        <v>18.899999999999999</v>
      </c>
      <c r="N657">
        <v>371.7</v>
      </c>
      <c r="O657" s="7" cm="1">
        <f t="array" ref="O657">IF(ISBLANK(N657),
    IFERROR(AVERAGE(IF($C$2:$C$10000=C657, $N$2:$N$10000)),""),
    N657
)</f>
        <v>371.7</v>
      </c>
      <c r="P657" t="b">
        <v>1</v>
      </c>
      <c r="Q657" t="s">
        <v>38</v>
      </c>
      <c r="R657" t="str">
        <f t="shared" si="10"/>
        <v>Atrazina</v>
      </c>
      <c r="S657" t="s">
        <v>40</v>
      </c>
      <c r="T657" s="4">
        <v>158.38999999999999</v>
      </c>
      <c r="U657" s="4">
        <v>167453.73000000001</v>
      </c>
      <c r="V657" s="4">
        <v>-60321.9</v>
      </c>
    </row>
    <row r="658" spans="1:22" x14ac:dyDescent="0.25">
      <c r="A658">
        <v>9017</v>
      </c>
      <c r="B658" t="s">
        <v>19</v>
      </c>
      <c r="C658" t="s">
        <v>24</v>
      </c>
      <c r="D658">
        <v>195.81</v>
      </c>
      <c r="E658" s="3">
        <v>44942</v>
      </c>
      <c r="F658" s="3">
        <v>45073</v>
      </c>
      <c r="G658">
        <v>579.05999999999995</v>
      </c>
      <c r="H658" t="s">
        <v>33</v>
      </c>
      <c r="I658">
        <v>6.59</v>
      </c>
      <c r="J658" s="6" cm="1">
        <f t="array" ref="J658">IF(ISBLANK(I658),
    IFERROR(MEDIAN(IF($C$2:$C$10000=C658, $I$2:$I$10000)),""),
    I658
)</f>
        <v>6.59</v>
      </c>
      <c r="K658">
        <v>923.9</v>
      </c>
      <c r="L658" cm="1">
        <f t="array" ref="L658">IF(ISBLANK(K658),
    IFERROR(MEDIAN(IF($B$2:$B$10000=B658, $K$2:$K$10000)),""),
    K658
)</f>
        <v>923.9</v>
      </c>
      <c r="M658">
        <v>22.7</v>
      </c>
      <c r="N658">
        <v>476.8</v>
      </c>
      <c r="O658" s="7" cm="1">
        <f t="array" ref="O658">IF(ISBLANK(N658),
    IFERROR(AVERAGE(IF($C$2:$C$10000=C658, $N$2:$N$10000)),""),
    N658
)</f>
        <v>476.8</v>
      </c>
      <c r="P658" t="b">
        <v>0</v>
      </c>
      <c r="Q658" t="s">
        <v>35</v>
      </c>
      <c r="R658" t="str">
        <f t="shared" si="10"/>
        <v>Sem Aplicação</v>
      </c>
      <c r="S658" t="s">
        <v>39</v>
      </c>
      <c r="T658" s="4">
        <v>158.38</v>
      </c>
      <c r="U658" s="4">
        <v>122483.17</v>
      </c>
      <c r="V658" s="4">
        <v>-30771.65</v>
      </c>
    </row>
    <row r="659" spans="1:22" x14ac:dyDescent="0.25">
      <c r="A659">
        <v>7941</v>
      </c>
      <c r="B659" t="s">
        <v>21</v>
      </c>
      <c r="C659" t="s">
        <v>28</v>
      </c>
      <c r="D659">
        <v>279.52</v>
      </c>
      <c r="E659" s="3">
        <v>44989</v>
      </c>
      <c r="F659" s="3">
        <v>45153</v>
      </c>
      <c r="G659">
        <v>1086.7</v>
      </c>
      <c r="H659" t="s">
        <v>33</v>
      </c>
      <c r="I659">
        <v>4.54</v>
      </c>
      <c r="J659" s="6" cm="1">
        <f t="array" ref="J659">IF(ISBLANK(I659),
    IFERROR(MEDIAN(IF($C$2:$C$10000=C659, $I$2:$I$10000)),""),
    I659
)</f>
        <v>4.54</v>
      </c>
      <c r="K659">
        <v>1268.8</v>
      </c>
      <c r="L659" cm="1">
        <f t="array" ref="L659">IF(ISBLANK(K659),
    IFERROR(MEDIAN(IF($B$2:$B$10000=B659, $K$2:$K$10000)),""),
    K659
)</f>
        <v>1268.8</v>
      </c>
      <c r="M659">
        <v>21.5</v>
      </c>
      <c r="N659">
        <v>313.2</v>
      </c>
      <c r="O659" s="7" cm="1">
        <f t="array" ref="O659">IF(ISBLANK(N659),
    IFERROR(AVERAGE(IF($C$2:$C$10000=C659, $N$2:$N$10000)),""),
    N659
)</f>
        <v>313.2</v>
      </c>
      <c r="P659" t="b">
        <v>1</v>
      </c>
      <c r="Q659" t="s">
        <v>38</v>
      </c>
      <c r="R659" t="str">
        <f t="shared" si="10"/>
        <v>Atrazina</v>
      </c>
      <c r="S659" t="s">
        <v>39</v>
      </c>
      <c r="T659" s="4">
        <v>353.29</v>
      </c>
      <c r="U659" s="4">
        <v>161839.67999999999</v>
      </c>
      <c r="V659" s="4">
        <v>222080.56</v>
      </c>
    </row>
    <row r="660" spans="1:22" x14ac:dyDescent="0.25">
      <c r="A660">
        <v>8002</v>
      </c>
      <c r="B660" t="s">
        <v>22</v>
      </c>
      <c r="C660" t="s">
        <v>25</v>
      </c>
      <c r="D660">
        <v>131.36000000000001</v>
      </c>
      <c r="E660" s="3">
        <v>45035</v>
      </c>
      <c r="F660" s="3">
        <v>45190</v>
      </c>
      <c r="G660">
        <v>462.84</v>
      </c>
      <c r="H660" t="s">
        <v>31</v>
      </c>
      <c r="I660">
        <v>5.19</v>
      </c>
      <c r="J660" s="6" cm="1">
        <f t="array" ref="J660">IF(ISBLANK(I660),
    IFERROR(MEDIAN(IF($C$2:$C$10000=C660, $I$2:$I$10000)),""),
    I660
)</f>
        <v>5.19</v>
      </c>
      <c r="K660">
        <v>1603.3</v>
      </c>
      <c r="L660" cm="1">
        <f t="array" ref="L660">IF(ISBLANK(K660),
    IFERROR(MEDIAN(IF($B$2:$B$10000=B660, $K$2:$K$10000)),""),
    K660
)</f>
        <v>1603.3</v>
      </c>
      <c r="M660">
        <v>30.3</v>
      </c>
      <c r="N660">
        <v>285.2</v>
      </c>
      <c r="O660" s="7" cm="1">
        <f t="array" ref="O660">IF(ISBLANK(N660),
    IFERROR(AVERAGE(IF($C$2:$C$10000=C660, $N$2:$N$10000)),""),
    N660
)</f>
        <v>285.2</v>
      </c>
      <c r="P660" t="b">
        <v>1</v>
      </c>
      <c r="Q660" t="s">
        <v>38</v>
      </c>
      <c r="R660" t="str">
        <f t="shared" si="10"/>
        <v>Atrazina</v>
      </c>
      <c r="S660" t="s">
        <v>39</v>
      </c>
      <c r="T660" s="4">
        <v>78.81</v>
      </c>
      <c r="U660" s="4">
        <v>174316</v>
      </c>
      <c r="V660" s="4">
        <v>-137839.57999999999</v>
      </c>
    </row>
    <row r="661" spans="1:22" x14ac:dyDescent="0.25">
      <c r="A661">
        <v>2331</v>
      </c>
      <c r="B661" t="s">
        <v>20</v>
      </c>
      <c r="C661" t="s">
        <v>25</v>
      </c>
      <c r="D661">
        <v>102.76</v>
      </c>
      <c r="E661" s="3">
        <v>44977</v>
      </c>
      <c r="F661" s="3">
        <v>45107</v>
      </c>
      <c r="G661">
        <v>632.99</v>
      </c>
      <c r="H661" t="s">
        <v>31</v>
      </c>
      <c r="I661">
        <v>6.32</v>
      </c>
      <c r="J661" s="6" cm="1">
        <f t="array" ref="J661">IF(ISBLANK(I661),
    IFERROR(MEDIAN(IF($C$2:$C$10000=C661, $I$2:$I$10000)),""),
    I661
)</f>
        <v>6.32</v>
      </c>
      <c r="K661">
        <v>464.5</v>
      </c>
      <c r="L661" cm="1">
        <f t="array" ref="L661">IF(ISBLANK(K661),
    IFERROR(MEDIAN(IF($B$2:$B$10000=B661, $K$2:$K$10000)),""),
    K661
)</f>
        <v>464.5</v>
      </c>
      <c r="M661">
        <v>26.4</v>
      </c>
      <c r="N661">
        <v>208.6</v>
      </c>
      <c r="O661" s="7" cm="1">
        <f t="array" ref="O661">IF(ISBLANK(N661),
    IFERROR(AVERAGE(IF($C$2:$C$10000=C661, $N$2:$N$10000)),""),
    N661
)</f>
        <v>208.6</v>
      </c>
      <c r="P661" t="b">
        <v>1</v>
      </c>
      <c r="Q661" t="s">
        <v>34</v>
      </c>
      <c r="R661" t="str">
        <f t="shared" si="10"/>
        <v>Dicamba</v>
      </c>
      <c r="S661" t="s">
        <v>41</v>
      </c>
      <c r="T661" s="4">
        <v>89.24</v>
      </c>
      <c r="U661" s="4">
        <v>160536.59</v>
      </c>
      <c r="V661" s="4">
        <v>-104048.56</v>
      </c>
    </row>
    <row r="662" spans="1:22" x14ac:dyDescent="0.25">
      <c r="A662">
        <v>5261</v>
      </c>
      <c r="B662" t="s">
        <v>20</v>
      </c>
      <c r="C662" t="s">
        <v>25</v>
      </c>
      <c r="D662">
        <v>293.29000000000002</v>
      </c>
      <c r="E662" s="3">
        <v>45031</v>
      </c>
      <c r="F662" s="3">
        <v>45226</v>
      </c>
      <c r="G662">
        <v>500.32</v>
      </c>
      <c r="H662" t="s">
        <v>30</v>
      </c>
      <c r="I662">
        <v>6.01</v>
      </c>
      <c r="J662" s="6" cm="1">
        <f t="array" ref="J662">IF(ISBLANK(I662),
    IFERROR(MEDIAN(IF($C$2:$C$10000=C662, $I$2:$I$10000)),""),
    I662
)</f>
        <v>6.01</v>
      </c>
      <c r="K662">
        <v>1629.2</v>
      </c>
      <c r="L662" cm="1">
        <f t="array" ref="L662">IF(ISBLANK(K662),
    IFERROR(MEDIAN(IF($B$2:$B$10000=B662, $K$2:$K$10000)),""),
    K662
)</f>
        <v>1629.2</v>
      </c>
      <c r="M662">
        <v>20.2</v>
      </c>
      <c r="N662">
        <v>120.4</v>
      </c>
      <c r="O662" s="7" cm="1">
        <f t="array" ref="O662">IF(ISBLANK(N662),
    IFERROR(AVERAGE(IF($C$2:$C$10000=C662, $N$2:$N$10000)),""),
    N662
)</f>
        <v>120.4</v>
      </c>
      <c r="P662" t="b">
        <v>1</v>
      </c>
      <c r="Q662" t="s">
        <v>34</v>
      </c>
      <c r="R662" t="str">
        <f t="shared" si="10"/>
        <v>Dicamba</v>
      </c>
      <c r="S662" t="s">
        <v>40</v>
      </c>
      <c r="T662" s="4">
        <v>80.08</v>
      </c>
      <c r="U662" s="4">
        <v>382746.91</v>
      </c>
      <c r="V662" s="4">
        <v>-342681.28</v>
      </c>
    </row>
    <row r="663" spans="1:22" x14ac:dyDescent="0.25">
      <c r="A663">
        <v>8648</v>
      </c>
      <c r="B663" t="s">
        <v>20</v>
      </c>
      <c r="C663" t="s">
        <v>26</v>
      </c>
      <c r="D663">
        <v>259.72000000000003</v>
      </c>
      <c r="E663" s="3">
        <v>45037</v>
      </c>
      <c r="F663" s="3">
        <v>45145</v>
      </c>
      <c r="G663">
        <v>1277.29</v>
      </c>
      <c r="H663" t="s">
        <v>30</v>
      </c>
      <c r="I663">
        <v>6.08</v>
      </c>
      <c r="J663" s="6" cm="1">
        <f t="array" ref="J663">IF(ISBLANK(I663),
    IFERROR(MEDIAN(IF($C$2:$C$10000=C663, $I$2:$I$10000)),""),
    I663
)</f>
        <v>6.08</v>
      </c>
      <c r="K663">
        <v>824.1</v>
      </c>
      <c r="L663" cm="1">
        <f t="array" ref="L663">IF(ISBLANK(K663),
    IFERROR(MEDIAN(IF($B$2:$B$10000=B663, $K$2:$K$10000)),""),
    K663
)</f>
        <v>824.1</v>
      </c>
      <c r="M663">
        <v>22.6</v>
      </c>
      <c r="N663">
        <v>154.69999999999999</v>
      </c>
      <c r="O663" s="7" cm="1">
        <f t="array" ref="O663">IF(ISBLANK(N663),
    IFERROR(AVERAGE(IF($C$2:$C$10000=C663, $N$2:$N$10000)),""),
    N663
)</f>
        <v>154.69999999999999</v>
      </c>
      <c r="P663" t="b">
        <v>0</v>
      </c>
      <c r="Q663" t="s">
        <v>35</v>
      </c>
      <c r="R663" t="str">
        <f t="shared" si="10"/>
        <v>Sem Aplicação</v>
      </c>
      <c r="S663" t="s">
        <v>39</v>
      </c>
      <c r="T663" s="4">
        <v>127.71</v>
      </c>
      <c r="U663" s="4">
        <v>157355.53</v>
      </c>
      <c r="V663" s="4">
        <v>5767.18</v>
      </c>
    </row>
    <row r="664" spans="1:22" x14ac:dyDescent="0.25">
      <c r="A664">
        <v>6115</v>
      </c>
      <c r="B664" t="s">
        <v>19</v>
      </c>
      <c r="C664" t="s">
        <v>28</v>
      </c>
      <c r="D664">
        <v>100.3</v>
      </c>
      <c r="E664" s="3">
        <v>44958</v>
      </c>
      <c r="F664" s="3">
        <v>45055</v>
      </c>
      <c r="G664">
        <v>577.24</v>
      </c>
      <c r="H664" t="s">
        <v>32</v>
      </c>
      <c r="I664">
        <v>5.2</v>
      </c>
      <c r="J664" s="6" cm="1">
        <f t="array" ref="J664">IF(ISBLANK(I664),
    IFERROR(MEDIAN(IF($C$2:$C$10000=C664, $I$2:$I$10000)),""),
    I664
)</f>
        <v>5.2</v>
      </c>
      <c r="L664" cm="1">
        <f t="array" ref="L664">IF(ISBLANK(K664),
    IFERROR(MEDIAN(IF($B$2:$B$10000=B664, $K$2:$K$10000)),""),
    K664
)</f>
        <v>961</v>
      </c>
      <c r="M664">
        <v>26.4</v>
      </c>
      <c r="N664">
        <v>50.3</v>
      </c>
      <c r="O664" s="7" cm="1">
        <f t="array" ref="O664">IF(ISBLANK(N664),
    IFERROR(AVERAGE(IF($C$2:$C$10000=C664, $N$2:$N$10000)),""),
    N664
)</f>
        <v>50.3</v>
      </c>
      <c r="P664" t="b">
        <v>1</v>
      </c>
      <c r="Q664" t="s">
        <v>36</v>
      </c>
      <c r="R664" t="str">
        <f t="shared" si="10"/>
        <v>2,4-D</v>
      </c>
      <c r="S664" t="s">
        <v>41</v>
      </c>
      <c r="T664" s="4">
        <v>350.14</v>
      </c>
      <c r="U664" s="4">
        <v>109573.14</v>
      </c>
      <c r="V664" s="4">
        <v>92541.67</v>
      </c>
    </row>
    <row r="665" spans="1:22" x14ac:dyDescent="0.25">
      <c r="A665">
        <v>5637</v>
      </c>
      <c r="B665" t="s">
        <v>21</v>
      </c>
      <c r="C665" t="s">
        <v>28</v>
      </c>
      <c r="D665">
        <v>141.82</v>
      </c>
      <c r="E665" s="3">
        <v>44964</v>
      </c>
      <c r="F665" s="3">
        <v>45169</v>
      </c>
      <c r="G665">
        <v>892.93</v>
      </c>
      <c r="H665" t="s">
        <v>30</v>
      </c>
      <c r="I665">
        <v>6.53</v>
      </c>
      <c r="J665" s="6" cm="1">
        <f t="array" ref="J665">IF(ISBLANK(I665),
    IFERROR(MEDIAN(IF($C$2:$C$10000=C665, $I$2:$I$10000)),""),
    I665
)</f>
        <v>6.53</v>
      </c>
      <c r="K665">
        <v>1020.1</v>
      </c>
      <c r="L665" cm="1">
        <f t="array" ref="L665">IF(ISBLANK(K665),
    IFERROR(MEDIAN(IF($B$2:$B$10000=B665, $K$2:$K$10000)),""),
    K665
)</f>
        <v>1020.1</v>
      </c>
      <c r="M665">
        <v>33.9</v>
      </c>
      <c r="N665">
        <v>528.20000000000005</v>
      </c>
      <c r="O665" s="7" cm="1">
        <f t="array" ref="O665">IF(ISBLANK(N665),
    IFERROR(AVERAGE(IF($C$2:$C$10000=C665, $N$2:$N$10000)),""),
    N665
)</f>
        <v>528.20000000000005</v>
      </c>
      <c r="P665" t="b">
        <v>1</v>
      </c>
      <c r="Q665" t="s">
        <v>34</v>
      </c>
      <c r="R665" t="str">
        <f t="shared" si="10"/>
        <v>Dicamba</v>
      </c>
      <c r="S665" t="s">
        <v>39</v>
      </c>
      <c r="T665" s="4">
        <v>353.37</v>
      </c>
      <c r="U665" s="4">
        <v>94512.7</v>
      </c>
      <c r="V665" s="4">
        <v>221021.97</v>
      </c>
    </row>
    <row r="666" spans="1:22" x14ac:dyDescent="0.25">
      <c r="A666">
        <v>5854</v>
      </c>
      <c r="B666" t="s">
        <v>18</v>
      </c>
      <c r="C666" t="s">
        <v>25</v>
      </c>
      <c r="D666">
        <v>127.45</v>
      </c>
      <c r="E666" s="3">
        <v>45030</v>
      </c>
      <c r="F666" s="3">
        <v>45219</v>
      </c>
      <c r="G666">
        <v>304.37</v>
      </c>
      <c r="H666" t="s">
        <v>32</v>
      </c>
      <c r="I666">
        <v>5.3</v>
      </c>
      <c r="J666" s="6" cm="1">
        <f t="array" ref="J666">IF(ISBLANK(I666),
    IFERROR(MEDIAN(IF($C$2:$C$10000=C666, $I$2:$I$10000)),""),
    I666
)</f>
        <v>5.3</v>
      </c>
      <c r="K666">
        <v>1579.5</v>
      </c>
      <c r="L666" cm="1">
        <f t="array" ref="L666">IF(ISBLANK(K666),
    IFERROR(MEDIAN(IF($B$2:$B$10000=B666, $K$2:$K$10000)),""),
    K666
)</f>
        <v>1579.5</v>
      </c>
      <c r="M666">
        <v>23.8</v>
      </c>
      <c r="N666">
        <v>470.7</v>
      </c>
      <c r="O666" s="7" cm="1">
        <f t="array" ref="O666">IF(ISBLANK(N666),
    IFERROR(AVERAGE(IF($C$2:$C$10000=C666, $N$2:$N$10000)),""),
    N666
)</f>
        <v>470.7</v>
      </c>
      <c r="P666" t="b">
        <v>1</v>
      </c>
      <c r="Q666" t="s">
        <v>36</v>
      </c>
      <c r="R666" t="str">
        <f t="shared" si="10"/>
        <v>2,4-D</v>
      </c>
      <c r="S666" t="s">
        <v>39</v>
      </c>
      <c r="T666" s="4">
        <v>77.72</v>
      </c>
      <c r="U666" s="4">
        <v>188000.92</v>
      </c>
      <c r="V666" s="4">
        <v>-164345.28</v>
      </c>
    </row>
    <row r="667" spans="1:22" x14ac:dyDescent="0.25">
      <c r="A667">
        <v>4177</v>
      </c>
      <c r="B667" t="s">
        <v>21</v>
      </c>
      <c r="C667" t="s">
        <v>28</v>
      </c>
      <c r="D667">
        <v>48.98</v>
      </c>
      <c r="E667" s="3">
        <v>44982</v>
      </c>
      <c r="F667" s="3">
        <v>45146</v>
      </c>
      <c r="G667">
        <v>203.59</v>
      </c>
      <c r="H667" t="s">
        <v>32</v>
      </c>
      <c r="I667">
        <v>5.67</v>
      </c>
      <c r="J667" s="6" cm="1">
        <f t="array" ref="J667">IF(ISBLANK(I667),
    IFERROR(MEDIAN(IF($C$2:$C$10000=C667, $I$2:$I$10000)),""),
    I667
)</f>
        <v>5.67</v>
      </c>
      <c r="K667">
        <v>1260.5</v>
      </c>
      <c r="L667" cm="1">
        <f t="array" ref="L667">IF(ISBLANK(K667),
    IFERROR(MEDIAN(IF($B$2:$B$10000=B667, $K$2:$K$10000)),""),
    K667
)</f>
        <v>1260.5</v>
      </c>
      <c r="M667">
        <v>20.5</v>
      </c>
      <c r="N667">
        <v>170.3</v>
      </c>
      <c r="O667" s="7" cm="1">
        <f t="array" ref="O667">IF(ISBLANK(N667),
    IFERROR(AVERAGE(IF($C$2:$C$10000=C667, $N$2:$N$10000)),""),
    N667
)</f>
        <v>170.3</v>
      </c>
      <c r="P667" t="b">
        <v>1</v>
      </c>
      <c r="Q667" t="s">
        <v>36</v>
      </c>
      <c r="R667" t="str">
        <f t="shared" si="10"/>
        <v>2,4-D</v>
      </c>
      <c r="S667" t="s">
        <v>40</v>
      </c>
      <c r="T667" s="4">
        <v>358.35</v>
      </c>
      <c r="U667" s="4">
        <v>85206.080000000002</v>
      </c>
      <c r="V667" s="4">
        <v>-12249.6</v>
      </c>
    </row>
    <row r="668" spans="1:22" x14ac:dyDescent="0.25">
      <c r="A668">
        <v>8730</v>
      </c>
      <c r="B668" t="s">
        <v>19</v>
      </c>
      <c r="C668" t="s">
        <v>26</v>
      </c>
      <c r="D668">
        <v>287.56</v>
      </c>
      <c r="E668" s="3">
        <v>45036</v>
      </c>
      <c r="F668" s="3">
        <v>45196</v>
      </c>
      <c r="G668">
        <v>494.01</v>
      </c>
      <c r="H668" t="s">
        <v>31</v>
      </c>
      <c r="I668">
        <v>5.61</v>
      </c>
      <c r="J668" s="6" cm="1">
        <f t="array" ref="J668">IF(ISBLANK(I668),
    IFERROR(MEDIAN(IF($C$2:$C$10000=C668, $I$2:$I$10000)),""),
    I668
)</f>
        <v>5.61</v>
      </c>
      <c r="K668">
        <v>1013.9</v>
      </c>
      <c r="L668" cm="1">
        <f t="array" ref="L668">IF(ISBLANK(K668),
    IFERROR(MEDIAN(IF($B$2:$B$10000=B668, $K$2:$K$10000)),""),
    K668
)</f>
        <v>1013.9</v>
      </c>
      <c r="M668">
        <v>26</v>
      </c>
      <c r="N668">
        <v>51.3</v>
      </c>
      <c r="O668" s="7" cm="1">
        <f t="array" ref="O668">IF(ISBLANK(N668),
    IFERROR(AVERAGE(IF($C$2:$C$10000=C668, $N$2:$N$10000)),""),
    N668
)</f>
        <v>51.3</v>
      </c>
      <c r="P668" t="b">
        <v>1</v>
      </c>
      <c r="Q668" t="s">
        <v>37</v>
      </c>
      <c r="R668" t="str">
        <f t="shared" si="10"/>
        <v>Glifosato</v>
      </c>
      <c r="S668" t="s">
        <v>41</v>
      </c>
      <c r="T668" s="4">
        <v>122.94</v>
      </c>
      <c r="U668" s="4">
        <v>194119.85</v>
      </c>
      <c r="V668" s="4">
        <v>-133386.26</v>
      </c>
    </row>
    <row r="669" spans="1:22" x14ac:dyDescent="0.25">
      <c r="A669">
        <v>3180</v>
      </c>
      <c r="B669" t="s">
        <v>20</v>
      </c>
      <c r="C669" t="s">
        <v>24</v>
      </c>
      <c r="D669">
        <v>124.27</v>
      </c>
      <c r="E669" s="3">
        <v>44995</v>
      </c>
      <c r="F669" s="3">
        <v>45159</v>
      </c>
      <c r="G669">
        <v>496.57</v>
      </c>
      <c r="H669" t="s">
        <v>30</v>
      </c>
      <c r="I669">
        <v>6.52</v>
      </c>
      <c r="J669" s="6" cm="1">
        <f t="array" ref="J669">IF(ISBLANK(I669),
    IFERROR(MEDIAN(IF($C$2:$C$10000=C669, $I$2:$I$10000)),""),
    I669
)</f>
        <v>6.52</v>
      </c>
      <c r="K669">
        <v>700.1</v>
      </c>
      <c r="L669" cm="1">
        <f t="array" ref="L669">IF(ISBLANK(K669),
    IFERROR(MEDIAN(IF($B$2:$B$10000=B669, $K$2:$K$10000)),""),
    K669
)</f>
        <v>700.1</v>
      </c>
      <c r="M669">
        <v>23</v>
      </c>
      <c r="N669">
        <v>320.7</v>
      </c>
      <c r="O669" s="7" cm="1">
        <f t="array" ref="O669">IF(ISBLANK(N669),
    IFERROR(AVERAGE(IF($C$2:$C$10000=C669, $N$2:$N$10000)),""),
    N669
)</f>
        <v>320.7</v>
      </c>
      <c r="P669" t="b">
        <v>1</v>
      </c>
      <c r="Q669" t="s">
        <v>34</v>
      </c>
      <c r="R669" t="str">
        <f t="shared" si="10"/>
        <v>Dicamba</v>
      </c>
      <c r="S669" t="s">
        <v>39</v>
      </c>
      <c r="T669" s="4">
        <v>150.4</v>
      </c>
      <c r="U669" s="4">
        <v>74596.69</v>
      </c>
      <c r="V669" s="4">
        <v>87.44</v>
      </c>
    </row>
    <row r="670" spans="1:22" x14ac:dyDescent="0.25">
      <c r="A670">
        <v>5892</v>
      </c>
      <c r="B670" t="s">
        <v>22</v>
      </c>
      <c r="C670" t="s">
        <v>24</v>
      </c>
      <c r="D670">
        <v>263.22000000000003</v>
      </c>
      <c r="E670" s="3">
        <v>44943</v>
      </c>
      <c r="F670" s="3">
        <v>45098</v>
      </c>
      <c r="G670">
        <v>559.95000000000005</v>
      </c>
      <c r="H670" t="s">
        <v>33</v>
      </c>
      <c r="I670">
        <v>4.7699999999999996</v>
      </c>
      <c r="J670" s="6" cm="1">
        <f t="array" ref="J670">IF(ISBLANK(I670),
    IFERROR(MEDIAN(IF($C$2:$C$10000=C670, $I$2:$I$10000)),""),
    I670
)</f>
        <v>4.7699999999999996</v>
      </c>
      <c r="K670">
        <v>1750.3</v>
      </c>
      <c r="L670" cm="1">
        <f t="array" ref="L670">IF(ISBLANK(K670),
    IFERROR(MEDIAN(IF($B$2:$B$10000=B670, $K$2:$K$10000)),""),
    K670
)</f>
        <v>1750.3</v>
      </c>
      <c r="M670">
        <v>27.1</v>
      </c>
      <c r="N670">
        <v>276.89999999999998</v>
      </c>
      <c r="O670" s="7" cm="1">
        <f t="array" ref="O670">IF(ISBLANK(N670),
    IFERROR(AVERAGE(IF($C$2:$C$10000=C670, $N$2:$N$10000)),""),
    N670
)</f>
        <v>276.89999999999998</v>
      </c>
      <c r="P670" t="b">
        <v>1</v>
      </c>
      <c r="Q670" t="s">
        <v>34</v>
      </c>
      <c r="R670" t="str">
        <f t="shared" si="10"/>
        <v>Dicamba</v>
      </c>
      <c r="S670" t="s">
        <v>40</v>
      </c>
      <c r="T670" s="4">
        <v>150.31</v>
      </c>
      <c r="U670" s="4">
        <v>291892.01</v>
      </c>
      <c r="V670" s="4">
        <v>-207725.93</v>
      </c>
    </row>
    <row r="671" spans="1:22" x14ac:dyDescent="0.25">
      <c r="A671">
        <v>8043</v>
      </c>
      <c r="B671" t="s">
        <v>20</v>
      </c>
      <c r="C671" t="s">
        <v>23</v>
      </c>
      <c r="D671">
        <v>60.86</v>
      </c>
      <c r="E671" s="3">
        <v>45012</v>
      </c>
      <c r="F671" s="3">
        <v>45160</v>
      </c>
      <c r="G671">
        <v>346.26</v>
      </c>
      <c r="H671" t="s">
        <v>33</v>
      </c>
      <c r="I671">
        <v>5.12</v>
      </c>
      <c r="J671" s="6" cm="1">
        <f t="array" ref="J671">IF(ISBLANK(I671),
    IFERROR(MEDIAN(IF($C$2:$C$10000=C671, $I$2:$I$10000)),""),
    I671
)</f>
        <v>5.12</v>
      </c>
      <c r="K671">
        <v>1481.4</v>
      </c>
      <c r="L671" cm="1">
        <f t="array" ref="L671">IF(ISBLANK(K671),
    IFERROR(MEDIAN(IF($B$2:$B$10000=B671, $K$2:$K$10000)),""),
    K671
)</f>
        <v>1481.4</v>
      </c>
      <c r="M671">
        <v>25.5</v>
      </c>
      <c r="N671">
        <v>476.8</v>
      </c>
      <c r="O671" s="7" cm="1">
        <f t="array" ref="O671">IF(ISBLANK(N671),
    IFERROR(AVERAGE(IF($C$2:$C$10000=C671, $N$2:$N$10000)),""),
    N671
)</f>
        <v>476.8</v>
      </c>
      <c r="P671" t="b">
        <v>1</v>
      </c>
      <c r="Q671" t="s">
        <v>34</v>
      </c>
      <c r="R671" t="str">
        <f t="shared" si="10"/>
        <v>Dicamba</v>
      </c>
      <c r="S671" t="s">
        <v>41</v>
      </c>
      <c r="T671" s="4">
        <v>903.52</v>
      </c>
      <c r="U671" s="4">
        <v>58134.11</v>
      </c>
      <c r="V671" s="4">
        <v>254718.73</v>
      </c>
    </row>
    <row r="672" spans="1:22" x14ac:dyDescent="0.25">
      <c r="A672">
        <v>1137</v>
      </c>
      <c r="B672" t="s">
        <v>18</v>
      </c>
      <c r="C672" t="s">
        <v>27</v>
      </c>
      <c r="D672">
        <v>166.62</v>
      </c>
      <c r="E672" s="3">
        <v>44965</v>
      </c>
      <c r="F672" s="3">
        <v>45129</v>
      </c>
      <c r="G672">
        <v>344.8</v>
      </c>
      <c r="H672" t="s">
        <v>31</v>
      </c>
      <c r="I672">
        <v>5.0999999999999996</v>
      </c>
      <c r="J672" s="6" cm="1">
        <f t="array" ref="J672">IF(ISBLANK(I672),
    IFERROR(MEDIAN(IF($C$2:$C$10000=C672, $I$2:$I$10000)),""),
    I672
)</f>
        <v>5.0999999999999996</v>
      </c>
      <c r="K672">
        <v>809.9</v>
      </c>
      <c r="L672" cm="1">
        <f t="array" ref="L672">IF(ISBLANK(K672),
    IFERROR(MEDIAN(IF($B$2:$B$10000=B672, $K$2:$K$10000)),""),
    K672
)</f>
        <v>809.9</v>
      </c>
      <c r="M672">
        <v>29</v>
      </c>
      <c r="N672">
        <v>271.60000000000002</v>
      </c>
      <c r="O672" s="7" cm="1">
        <f t="array" ref="O672">IF(ISBLANK(N672),
    IFERROR(AVERAGE(IF($C$2:$C$10000=C672, $N$2:$N$10000)),""),
    N672
)</f>
        <v>271.60000000000002</v>
      </c>
      <c r="P672" t="b">
        <v>1</v>
      </c>
      <c r="Q672" t="s">
        <v>37</v>
      </c>
      <c r="R672" t="str">
        <f t="shared" si="10"/>
        <v>Glifosato</v>
      </c>
      <c r="S672" t="s">
        <v>39</v>
      </c>
      <c r="T672" s="4">
        <v>142.29</v>
      </c>
      <c r="U672" s="4">
        <v>148464.21</v>
      </c>
      <c r="V672" s="4">
        <v>-99402.62</v>
      </c>
    </row>
    <row r="673" spans="1:22" x14ac:dyDescent="0.25">
      <c r="A673">
        <v>7327</v>
      </c>
      <c r="B673" t="s">
        <v>22</v>
      </c>
      <c r="C673" t="s">
        <v>24</v>
      </c>
      <c r="D673">
        <v>12.07</v>
      </c>
      <c r="E673" s="3">
        <v>44967</v>
      </c>
      <c r="F673" s="3">
        <v>45136</v>
      </c>
      <c r="G673">
        <v>49.08</v>
      </c>
      <c r="H673" t="s">
        <v>33</v>
      </c>
      <c r="I673">
        <v>4.83</v>
      </c>
      <c r="J673" s="6" cm="1">
        <f t="array" ref="J673">IF(ISBLANK(I673),
    IFERROR(MEDIAN(IF($C$2:$C$10000=C673, $I$2:$I$10000)),""),
    I673
)</f>
        <v>4.83</v>
      </c>
      <c r="K673">
        <v>466.8</v>
      </c>
      <c r="L673" cm="1">
        <f t="array" ref="L673">IF(ISBLANK(K673),
    IFERROR(MEDIAN(IF($B$2:$B$10000=B673, $K$2:$K$10000)),""),
    K673
)</f>
        <v>466.8</v>
      </c>
      <c r="M673">
        <v>32.6</v>
      </c>
      <c r="N673">
        <v>525.29999999999995</v>
      </c>
      <c r="O673" s="7" cm="1">
        <f t="array" ref="O673">IF(ISBLANK(N673),
    IFERROR(AVERAGE(IF($C$2:$C$10000=C673, $N$2:$N$10000)),""),
    N673
)</f>
        <v>525.29999999999995</v>
      </c>
      <c r="P673" t="b">
        <v>1</v>
      </c>
      <c r="Q673" t="s">
        <v>36</v>
      </c>
      <c r="R673" t="str">
        <f t="shared" si="10"/>
        <v>2,4-D</v>
      </c>
      <c r="S673" t="s">
        <v>39</v>
      </c>
      <c r="T673" s="4">
        <v>164.32</v>
      </c>
      <c r="U673" s="4">
        <v>9862.33</v>
      </c>
      <c r="V673" s="4">
        <v>-1797.5</v>
      </c>
    </row>
    <row r="674" spans="1:22" x14ac:dyDescent="0.25">
      <c r="A674">
        <v>4472</v>
      </c>
      <c r="B674" t="s">
        <v>20</v>
      </c>
      <c r="C674" t="s">
        <v>23</v>
      </c>
      <c r="D674">
        <v>230.45</v>
      </c>
      <c r="E674" s="3">
        <v>44974</v>
      </c>
      <c r="F674" s="3">
        <v>45167</v>
      </c>
      <c r="G674">
        <v>946.11</v>
      </c>
      <c r="H674" t="s">
        <v>33</v>
      </c>
      <c r="I674">
        <v>5.12</v>
      </c>
      <c r="J674" s="6" cm="1">
        <f t="array" ref="J674">IF(ISBLANK(I674),
    IFERROR(MEDIAN(IF($C$2:$C$10000=C674, $I$2:$I$10000)),""),
    I674
)</f>
        <v>5.12</v>
      </c>
      <c r="K674">
        <v>1447.3</v>
      </c>
      <c r="L674" cm="1">
        <f t="array" ref="L674">IF(ISBLANK(K674),
    IFERROR(MEDIAN(IF($B$2:$B$10000=B674, $K$2:$K$10000)),""),
    K674
)</f>
        <v>1447.3</v>
      </c>
      <c r="M674">
        <v>21.2</v>
      </c>
      <c r="N674">
        <v>102.7</v>
      </c>
      <c r="O674" s="7" cm="1">
        <f t="array" ref="O674">IF(ISBLANK(N674),
    IFERROR(AVERAGE(IF($C$2:$C$10000=C674, $N$2:$N$10000)),""),
    N674
)</f>
        <v>102.7</v>
      </c>
      <c r="P674" t="b">
        <v>1</v>
      </c>
      <c r="Q674" t="s">
        <v>34</v>
      </c>
      <c r="R674" t="str">
        <f t="shared" si="10"/>
        <v>Dicamba</v>
      </c>
      <c r="S674" t="s">
        <v>39</v>
      </c>
      <c r="T674" s="4">
        <v>896.44</v>
      </c>
      <c r="U674" s="4">
        <v>224778.06</v>
      </c>
      <c r="V674" s="4">
        <v>623352.79</v>
      </c>
    </row>
    <row r="675" spans="1:22" x14ac:dyDescent="0.25">
      <c r="A675">
        <v>6449</v>
      </c>
      <c r="B675" t="s">
        <v>22</v>
      </c>
      <c r="C675" t="s">
        <v>29</v>
      </c>
      <c r="D675">
        <v>176.37</v>
      </c>
      <c r="E675" s="3">
        <v>45008</v>
      </c>
      <c r="F675" s="3">
        <v>45204</v>
      </c>
      <c r="G675">
        <v>1121.4000000000001</v>
      </c>
      <c r="H675" t="s">
        <v>31</v>
      </c>
      <c r="I675">
        <v>6.32</v>
      </c>
      <c r="J675" s="6" cm="1">
        <f t="array" ref="J675">IF(ISBLANK(I675),
    IFERROR(MEDIAN(IF($C$2:$C$10000=C675, $I$2:$I$10000)),""),
    I675
)</f>
        <v>6.32</v>
      </c>
      <c r="K675">
        <v>1783.9</v>
      </c>
      <c r="L675" cm="1">
        <f t="array" ref="L675">IF(ISBLANK(K675),
    IFERROR(MEDIAN(IF($B$2:$B$10000=B675, $K$2:$K$10000)),""),
    K675
)</f>
        <v>1783.9</v>
      </c>
      <c r="M675">
        <v>31.1</v>
      </c>
      <c r="N675">
        <v>251.2</v>
      </c>
      <c r="O675" s="7" cm="1">
        <f t="array" ref="O675">IF(ISBLANK(N675),
    IFERROR(AVERAGE(IF($C$2:$C$10000=C675, $N$2:$N$10000)),""),
    N675
)</f>
        <v>251.2</v>
      </c>
      <c r="P675" t="b">
        <v>1</v>
      </c>
      <c r="Q675" t="s">
        <v>38</v>
      </c>
      <c r="R675" t="str">
        <f t="shared" si="10"/>
        <v>Atrazina</v>
      </c>
      <c r="S675" t="s">
        <v>40</v>
      </c>
      <c r="T675" s="4">
        <v>60.78</v>
      </c>
      <c r="U675" s="4">
        <v>343579.63</v>
      </c>
      <c r="V675" s="4">
        <v>-275420.94</v>
      </c>
    </row>
    <row r="676" spans="1:22" x14ac:dyDescent="0.25">
      <c r="A676">
        <v>3832</v>
      </c>
      <c r="B676" t="s">
        <v>21</v>
      </c>
      <c r="C676" t="s">
        <v>27</v>
      </c>
      <c r="D676">
        <v>189.55</v>
      </c>
      <c r="E676" s="3">
        <v>44954</v>
      </c>
      <c r="F676" s="3">
        <v>45100</v>
      </c>
      <c r="G676">
        <v>905.08</v>
      </c>
      <c r="H676" t="s">
        <v>33</v>
      </c>
      <c r="I676">
        <v>6.7</v>
      </c>
      <c r="J676" s="6" cm="1">
        <f t="array" ref="J676">IF(ISBLANK(I676),
    IFERROR(MEDIAN(IF($C$2:$C$10000=C676, $I$2:$I$10000)),""),
    I676
)</f>
        <v>6.7</v>
      </c>
      <c r="K676">
        <v>646.4</v>
      </c>
      <c r="L676" cm="1">
        <f t="array" ref="L676">IF(ISBLANK(K676),
    IFERROR(MEDIAN(IF($B$2:$B$10000=B676, $K$2:$K$10000)),""),
    K676
)</f>
        <v>646.4</v>
      </c>
      <c r="M676">
        <v>33.200000000000003</v>
      </c>
      <c r="N676">
        <v>563.70000000000005</v>
      </c>
      <c r="O676" s="7" cm="1">
        <f t="array" ref="O676">IF(ISBLANK(N676),
    IFERROR(AVERAGE(IF($C$2:$C$10000=C676, $N$2:$N$10000)),""),
    N676
)</f>
        <v>563.70000000000005</v>
      </c>
      <c r="P676" t="b">
        <v>1</v>
      </c>
      <c r="Q676" t="s">
        <v>37</v>
      </c>
      <c r="R676" t="str">
        <f t="shared" si="10"/>
        <v>Glifosato</v>
      </c>
      <c r="S676" t="s">
        <v>40</v>
      </c>
      <c r="T676" s="4">
        <v>143.49</v>
      </c>
      <c r="U676" s="4">
        <v>338632.29</v>
      </c>
      <c r="V676" s="4">
        <v>-208762.36</v>
      </c>
    </row>
    <row r="677" spans="1:22" x14ac:dyDescent="0.25">
      <c r="A677">
        <v>4579</v>
      </c>
      <c r="B677" t="s">
        <v>19</v>
      </c>
      <c r="C677" t="s">
        <v>24</v>
      </c>
      <c r="D677">
        <v>20.260000000000002</v>
      </c>
      <c r="E677" s="3">
        <v>45003</v>
      </c>
      <c r="F677" s="3">
        <v>45155</v>
      </c>
      <c r="G677">
        <v>59.55</v>
      </c>
      <c r="H677" t="s">
        <v>31</v>
      </c>
      <c r="I677">
        <v>6.48</v>
      </c>
      <c r="J677" s="6" cm="1">
        <f t="array" ref="J677">IF(ISBLANK(I677),
    IFERROR(MEDIAN(IF($C$2:$C$10000=C677, $I$2:$I$10000)),""),
    I677
)</f>
        <v>6.48</v>
      </c>
      <c r="K677">
        <v>1665.4</v>
      </c>
      <c r="L677" cm="1">
        <f t="array" ref="L677">IF(ISBLANK(K677),
    IFERROR(MEDIAN(IF($B$2:$B$10000=B677, $K$2:$K$10000)),""),
    K677
)</f>
        <v>1665.4</v>
      </c>
      <c r="M677">
        <v>24</v>
      </c>
      <c r="N677">
        <v>56.5</v>
      </c>
      <c r="O677" s="7" cm="1">
        <f t="array" ref="O677">IF(ISBLANK(N677),
    IFERROR(AVERAGE(IF($C$2:$C$10000=C677, $N$2:$N$10000)),""),
    N677
)</f>
        <v>56.5</v>
      </c>
      <c r="P677" t="b">
        <v>1</v>
      </c>
      <c r="Q677" t="s">
        <v>37</v>
      </c>
      <c r="R677" t="str">
        <f t="shared" si="10"/>
        <v>Glifosato</v>
      </c>
      <c r="S677" t="s">
        <v>39</v>
      </c>
      <c r="T677" s="4">
        <v>154.91999999999999</v>
      </c>
      <c r="U677" s="4">
        <v>28405.24</v>
      </c>
      <c r="V677" s="4">
        <v>-19179.75</v>
      </c>
    </row>
    <row r="678" spans="1:22" x14ac:dyDescent="0.25">
      <c r="A678">
        <v>6971</v>
      </c>
      <c r="B678" t="s">
        <v>20</v>
      </c>
      <c r="C678" t="s">
        <v>26</v>
      </c>
      <c r="D678">
        <v>67.260000000000005</v>
      </c>
      <c r="E678" s="3">
        <v>44976</v>
      </c>
      <c r="F678" s="3">
        <v>45122</v>
      </c>
      <c r="G678">
        <v>181.87</v>
      </c>
      <c r="H678" t="s">
        <v>32</v>
      </c>
      <c r="I678">
        <v>5.93</v>
      </c>
      <c r="J678" s="6" cm="1">
        <f t="array" ref="J678">IF(ISBLANK(I678),
    IFERROR(MEDIAN(IF($C$2:$C$10000=C678, $I$2:$I$10000)),""),
    I678
)</f>
        <v>5.93</v>
      </c>
      <c r="K678">
        <v>400.6</v>
      </c>
      <c r="L678" cm="1">
        <f t="array" ref="L678">IF(ISBLANK(K678),
    IFERROR(MEDIAN(IF($B$2:$B$10000=B678, $K$2:$K$10000)),""),
    K678
)</f>
        <v>400.6</v>
      </c>
      <c r="M678">
        <v>19.8</v>
      </c>
      <c r="N678">
        <v>264.89999999999998</v>
      </c>
      <c r="O678" s="7" cm="1">
        <f t="array" ref="O678">IF(ISBLANK(N678),
    IFERROR(AVERAGE(IF($C$2:$C$10000=C678, $N$2:$N$10000)),""),
    N678
)</f>
        <v>264.89999999999998</v>
      </c>
      <c r="P678" t="b">
        <v>0</v>
      </c>
      <c r="Q678" t="s">
        <v>35</v>
      </c>
      <c r="R678" t="str">
        <f t="shared" si="10"/>
        <v>Sem Aplicação</v>
      </c>
      <c r="S678" t="s">
        <v>39</v>
      </c>
      <c r="T678" s="4">
        <v>118.74</v>
      </c>
      <c r="U678" s="4">
        <v>114389.88</v>
      </c>
      <c r="V678" s="4">
        <v>-92794.64</v>
      </c>
    </row>
    <row r="679" spans="1:22" x14ac:dyDescent="0.25">
      <c r="A679">
        <v>5164</v>
      </c>
      <c r="B679" t="s">
        <v>18</v>
      </c>
      <c r="C679" t="s">
        <v>29</v>
      </c>
      <c r="D679">
        <v>26.93</v>
      </c>
      <c r="E679" s="3">
        <v>45032</v>
      </c>
      <c r="F679" s="3">
        <v>45202</v>
      </c>
      <c r="G679">
        <v>57.66</v>
      </c>
      <c r="H679" t="s">
        <v>30</v>
      </c>
      <c r="I679">
        <v>4.66</v>
      </c>
      <c r="J679" s="6" cm="1">
        <f t="array" ref="J679">IF(ISBLANK(I679),
    IFERROR(MEDIAN(IF($C$2:$C$10000=C679, $I$2:$I$10000)),""),
    I679
)</f>
        <v>4.66</v>
      </c>
      <c r="K679">
        <v>1723.5</v>
      </c>
      <c r="L679" cm="1">
        <f t="array" ref="L679">IF(ISBLANK(K679),
    IFERROR(MEDIAN(IF($B$2:$B$10000=B679, $K$2:$K$10000)),""),
    K679
)</f>
        <v>1723.5</v>
      </c>
      <c r="M679">
        <v>31.2</v>
      </c>
      <c r="N679">
        <v>192.8</v>
      </c>
      <c r="O679" s="7" cm="1">
        <f t="array" ref="O679">IF(ISBLANK(N679),
    IFERROR(AVERAGE(IF($C$2:$C$10000=C679, $N$2:$N$10000)),""),
    N679
)</f>
        <v>192.8</v>
      </c>
      <c r="P679" t="b">
        <v>1</v>
      </c>
      <c r="Q679" t="s">
        <v>37</v>
      </c>
      <c r="R679" t="str">
        <f t="shared" si="10"/>
        <v>Glifosato</v>
      </c>
      <c r="S679" t="s">
        <v>40</v>
      </c>
      <c r="T679" s="4">
        <v>63.31</v>
      </c>
      <c r="U679" s="4">
        <v>14060.24</v>
      </c>
      <c r="V679" s="4">
        <v>-10409.790000000001</v>
      </c>
    </row>
    <row r="680" spans="1:22" x14ac:dyDescent="0.25">
      <c r="A680">
        <v>8941</v>
      </c>
      <c r="B680" t="s">
        <v>21</v>
      </c>
      <c r="C680" t="s">
        <v>23</v>
      </c>
      <c r="D680">
        <v>90.23</v>
      </c>
      <c r="E680" s="3">
        <v>44927</v>
      </c>
      <c r="F680" s="3">
        <v>45085</v>
      </c>
      <c r="G680">
        <v>476.65</v>
      </c>
      <c r="H680" t="s">
        <v>33</v>
      </c>
      <c r="I680">
        <v>7.38</v>
      </c>
      <c r="J680" s="6" cm="1">
        <f t="array" ref="J680">IF(ISBLANK(I680),
    IFERROR(MEDIAN(IF($C$2:$C$10000=C680, $I$2:$I$10000)),""),
    I680
)</f>
        <v>7.38</v>
      </c>
      <c r="K680">
        <v>1392.5</v>
      </c>
      <c r="L680" cm="1">
        <f t="array" ref="L680">IF(ISBLANK(K680),
    IFERROR(MEDIAN(IF($B$2:$B$10000=B680, $K$2:$K$10000)),""),
    K680
)</f>
        <v>1392.5</v>
      </c>
      <c r="M680">
        <v>29.2</v>
      </c>
      <c r="N680">
        <v>342.5</v>
      </c>
      <c r="O680" s="7" cm="1">
        <f t="array" ref="O680">IF(ISBLANK(N680),
    IFERROR(AVERAGE(IF($C$2:$C$10000=C680, $N$2:$N$10000)),""),
    N680
)</f>
        <v>342.5</v>
      </c>
      <c r="P680" t="b">
        <v>1</v>
      </c>
      <c r="R680" t="str">
        <f t="shared" si="10"/>
        <v>Desconhecido</v>
      </c>
      <c r="S680" t="s">
        <v>40</v>
      </c>
      <c r="T680" s="4">
        <v>893.11</v>
      </c>
      <c r="U680" s="4">
        <v>60199.92</v>
      </c>
      <c r="V680" s="4">
        <v>365500.96</v>
      </c>
    </row>
    <row r="681" spans="1:22" x14ac:dyDescent="0.25">
      <c r="A681">
        <v>6569</v>
      </c>
      <c r="B681" t="s">
        <v>20</v>
      </c>
      <c r="C681" t="s">
        <v>24</v>
      </c>
      <c r="D681">
        <v>190.09</v>
      </c>
      <c r="E681" s="3">
        <v>45043</v>
      </c>
      <c r="F681" s="3">
        <v>45266</v>
      </c>
      <c r="G681">
        <v>941.66</v>
      </c>
      <c r="H681" t="s">
        <v>31</v>
      </c>
      <c r="I681">
        <v>5</v>
      </c>
      <c r="J681" s="6" cm="1">
        <f t="array" ref="J681">IF(ISBLANK(I681),
    IFERROR(MEDIAN(IF($C$2:$C$10000=C681, $I$2:$I$10000)),""),
    I681
)</f>
        <v>5</v>
      </c>
      <c r="K681">
        <v>754.6</v>
      </c>
      <c r="L681" cm="1">
        <f t="array" ref="L681">IF(ISBLANK(K681),
    IFERROR(MEDIAN(IF($B$2:$B$10000=B681, $K$2:$K$10000)),""),
    K681
)</f>
        <v>754.6</v>
      </c>
      <c r="M681">
        <v>21.4</v>
      </c>
      <c r="N681">
        <v>203.3</v>
      </c>
      <c r="O681" s="7" cm="1">
        <f t="array" ref="O681">IF(ISBLANK(N681),
    IFERROR(AVERAGE(IF($C$2:$C$10000=C681, $N$2:$N$10000)),""),
    N681
)</f>
        <v>203.3</v>
      </c>
      <c r="P681" t="b">
        <v>0</v>
      </c>
      <c r="Q681" t="s">
        <v>35</v>
      </c>
      <c r="R681" t="str">
        <f t="shared" si="10"/>
        <v>Sem Aplicação</v>
      </c>
      <c r="S681" t="s">
        <v>40</v>
      </c>
      <c r="T681" s="4">
        <v>155.63</v>
      </c>
      <c r="U681" s="4">
        <v>178436.02</v>
      </c>
      <c r="V681" s="4">
        <v>-31885.47</v>
      </c>
    </row>
    <row r="682" spans="1:22" x14ac:dyDescent="0.25">
      <c r="A682">
        <v>5300</v>
      </c>
      <c r="B682" t="s">
        <v>21</v>
      </c>
      <c r="C682" t="s">
        <v>24</v>
      </c>
      <c r="D682">
        <v>172.02</v>
      </c>
      <c r="E682" s="3">
        <v>44976</v>
      </c>
      <c r="F682" s="3">
        <v>45170</v>
      </c>
      <c r="G682">
        <v>782.59</v>
      </c>
      <c r="H682" t="s">
        <v>33</v>
      </c>
      <c r="I682">
        <v>6.51</v>
      </c>
      <c r="J682" s="6" cm="1">
        <f t="array" ref="J682">IF(ISBLANK(I682),
    IFERROR(MEDIAN(IF($C$2:$C$10000=C682, $I$2:$I$10000)),""),
    I682
)</f>
        <v>6.51</v>
      </c>
      <c r="K682">
        <v>687.4</v>
      </c>
      <c r="L682" cm="1">
        <f t="array" ref="L682">IF(ISBLANK(K682),
    IFERROR(MEDIAN(IF($B$2:$B$10000=B682, $K$2:$K$10000)),""),
    K682
)</f>
        <v>687.4</v>
      </c>
      <c r="M682">
        <v>25.1</v>
      </c>
      <c r="N682">
        <v>528.4</v>
      </c>
      <c r="O682" s="7" cm="1">
        <f t="array" ref="O682">IF(ISBLANK(N682),
    IFERROR(AVERAGE(IF($C$2:$C$10000=C682, $N$2:$N$10000)),""),
    N682
)</f>
        <v>528.4</v>
      </c>
      <c r="P682" t="b">
        <v>1</v>
      </c>
      <c r="Q682" t="s">
        <v>36</v>
      </c>
      <c r="R682" t="str">
        <f t="shared" si="10"/>
        <v>2,4-D</v>
      </c>
      <c r="S682" t="s">
        <v>39</v>
      </c>
      <c r="T682" s="4">
        <v>154.13999999999999</v>
      </c>
      <c r="U682" s="4">
        <v>252155.26</v>
      </c>
      <c r="V682" s="4">
        <v>-131526.84</v>
      </c>
    </row>
    <row r="683" spans="1:22" x14ac:dyDescent="0.25">
      <c r="A683">
        <v>7269</v>
      </c>
      <c r="B683" t="s">
        <v>18</v>
      </c>
      <c r="C683" t="s">
        <v>28</v>
      </c>
      <c r="D683">
        <v>185.58</v>
      </c>
      <c r="E683" s="3">
        <v>44945</v>
      </c>
      <c r="F683" s="3">
        <v>45169</v>
      </c>
      <c r="G683">
        <v>316.27</v>
      </c>
      <c r="H683" t="s">
        <v>30</v>
      </c>
      <c r="I683">
        <v>7.24</v>
      </c>
      <c r="J683" s="6" cm="1">
        <f t="array" ref="J683">IF(ISBLANK(I683),
    IFERROR(MEDIAN(IF($C$2:$C$10000=C683, $I$2:$I$10000)),""),
    I683
)</f>
        <v>7.24</v>
      </c>
      <c r="K683">
        <v>1229.5</v>
      </c>
      <c r="L683" cm="1">
        <f t="array" ref="L683">IF(ISBLANK(K683),
    IFERROR(MEDIAN(IF($B$2:$B$10000=B683, $K$2:$K$10000)),""),
    K683
)</f>
        <v>1229.5</v>
      </c>
      <c r="M683">
        <v>27.2</v>
      </c>
      <c r="N683">
        <v>565.4</v>
      </c>
      <c r="O683" s="7" cm="1">
        <f t="array" ref="O683">IF(ISBLANK(N683),
    IFERROR(AVERAGE(IF($C$2:$C$10000=C683, $N$2:$N$10000)),""),
    N683
)</f>
        <v>565.4</v>
      </c>
      <c r="P683" t="b">
        <v>1</v>
      </c>
      <c r="Q683" t="s">
        <v>36</v>
      </c>
      <c r="R683" t="str">
        <f t="shared" si="10"/>
        <v>2,4-D</v>
      </c>
      <c r="S683" t="s">
        <v>39</v>
      </c>
      <c r="T683" s="4">
        <v>357.25</v>
      </c>
      <c r="U683" s="4">
        <v>338705.95</v>
      </c>
      <c r="V683" s="4">
        <v>-225718.49</v>
      </c>
    </row>
    <row r="684" spans="1:22" x14ac:dyDescent="0.25">
      <c r="A684">
        <v>4818</v>
      </c>
      <c r="B684" t="s">
        <v>20</v>
      </c>
      <c r="C684" t="s">
        <v>29</v>
      </c>
      <c r="D684">
        <v>167.03</v>
      </c>
      <c r="E684" s="3">
        <v>45024</v>
      </c>
      <c r="F684" s="3">
        <v>45220</v>
      </c>
      <c r="G684">
        <v>887.62</v>
      </c>
      <c r="H684" t="s">
        <v>33</v>
      </c>
      <c r="I684">
        <v>6.59</v>
      </c>
      <c r="J684" s="6" cm="1">
        <f t="array" ref="J684">IF(ISBLANK(I684),
    IFERROR(MEDIAN(IF($C$2:$C$10000=C684, $I$2:$I$10000)),""),
    I684
)</f>
        <v>6.59</v>
      </c>
      <c r="K684">
        <v>1149.5999999999999</v>
      </c>
      <c r="L684" cm="1">
        <f t="array" ref="L684">IF(ISBLANK(K684),
    IFERROR(MEDIAN(IF($B$2:$B$10000=B684, $K$2:$K$10000)),""),
    K684
)</f>
        <v>1149.5999999999999</v>
      </c>
      <c r="M684">
        <v>20.7</v>
      </c>
      <c r="N684">
        <v>517</v>
      </c>
      <c r="O684" s="7" cm="1">
        <f t="array" ref="O684">IF(ISBLANK(N684),
    IFERROR(AVERAGE(IF($C$2:$C$10000=C684, $N$2:$N$10000)),""),
    N684
)</f>
        <v>517</v>
      </c>
      <c r="P684" t="b">
        <v>0</v>
      </c>
      <c r="Q684" t="s">
        <v>35</v>
      </c>
      <c r="R684" t="str">
        <f t="shared" si="10"/>
        <v>Sem Aplicação</v>
      </c>
      <c r="S684" t="s">
        <v>39</v>
      </c>
      <c r="T684" s="4">
        <v>62.96</v>
      </c>
      <c r="U684" s="4">
        <v>141426.01</v>
      </c>
      <c r="V684" s="4">
        <v>-85541.45</v>
      </c>
    </row>
    <row r="685" spans="1:22" x14ac:dyDescent="0.25">
      <c r="A685">
        <v>2906</v>
      </c>
      <c r="B685" t="s">
        <v>18</v>
      </c>
      <c r="C685" t="s">
        <v>24</v>
      </c>
      <c r="D685">
        <v>85.54</v>
      </c>
      <c r="E685" s="3">
        <v>44985</v>
      </c>
      <c r="F685" s="3">
        <v>45220</v>
      </c>
      <c r="G685">
        <v>402.85</v>
      </c>
      <c r="H685" t="s">
        <v>32</v>
      </c>
      <c r="I685">
        <v>5.15</v>
      </c>
      <c r="J685" s="6" cm="1">
        <f t="array" ref="J685">IF(ISBLANK(I685),
    IFERROR(MEDIAN(IF($C$2:$C$10000=C685, $I$2:$I$10000)),""),
    I685
)</f>
        <v>5.15</v>
      </c>
      <c r="K685">
        <v>1670.3</v>
      </c>
      <c r="L685" cm="1">
        <f t="array" ref="L685">IF(ISBLANK(K685),
    IFERROR(MEDIAN(IF($B$2:$B$10000=B685, $K$2:$K$10000)),""),
    K685
)</f>
        <v>1670.3</v>
      </c>
      <c r="M685">
        <v>29.4</v>
      </c>
      <c r="N685">
        <v>269.2</v>
      </c>
      <c r="O685" s="7" cm="1">
        <f t="array" ref="O685">IF(ISBLANK(N685),
    IFERROR(AVERAGE(IF($C$2:$C$10000=C685, $N$2:$N$10000)),""),
    N685
)</f>
        <v>269.2</v>
      </c>
      <c r="P685" t="b">
        <v>1</v>
      </c>
      <c r="Q685" t="s">
        <v>34</v>
      </c>
      <c r="R685" t="str">
        <f t="shared" si="10"/>
        <v>Dicamba</v>
      </c>
      <c r="S685" t="s">
        <v>40</v>
      </c>
      <c r="T685" s="4">
        <v>159.37</v>
      </c>
      <c r="U685" s="4">
        <v>60631.07</v>
      </c>
      <c r="V685" s="4">
        <v>3571.13</v>
      </c>
    </row>
    <row r="686" spans="1:22" x14ac:dyDescent="0.25">
      <c r="A686">
        <v>7254</v>
      </c>
      <c r="B686" t="s">
        <v>22</v>
      </c>
      <c r="C686" t="s">
        <v>25</v>
      </c>
      <c r="D686">
        <v>77.13</v>
      </c>
      <c r="E686" s="3">
        <v>44994</v>
      </c>
      <c r="F686" s="3">
        <v>45179</v>
      </c>
      <c r="G686">
        <v>487.42</v>
      </c>
      <c r="H686" t="s">
        <v>31</v>
      </c>
      <c r="I686">
        <v>5.45</v>
      </c>
      <c r="J686" s="6" cm="1">
        <f t="array" ref="J686">IF(ISBLANK(I686),
    IFERROR(MEDIAN(IF($C$2:$C$10000=C686, $I$2:$I$10000)),""),
    I686
)</f>
        <v>5.45</v>
      </c>
      <c r="K686">
        <v>1426</v>
      </c>
      <c r="L686" cm="1">
        <f t="array" ref="L686">IF(ISBLANK(K686),
    IFERROR(MEDIAN(IF($B$2:$B$10000=B686, $K$2:$K$10000)),""),
    K686
)</f>
        <v>1426</v>
      </c>
      <c r="M686">
        <v>29</v>
      </c>
      <c r="N686">
        <v>594.5</v>
      </c>
      <c r="O686" s="7" cm="1">
        <f t="array" ref="O686">IF(ISBLANK(N686),
    IFERROR(AVERAGE(IF($C$2:$C$10000=C686, $N$2:$N$10000)),""),
    N686
)</f>
        <v>594.5</v>
      </c>
      <c r="P686" t="b">
        <v>1</v>
      </c>
      <c r="Q686" t="s">
        <v>34</v>
      </c>
      <c r="R686" t="str">
        <f t="shared" si="10"/>
        <v>Dicamba</v>
      </c>
      <c r="S686" t="s">
        <v>40</v>
      </c>
      <c r="T686" s="4">
        <v>88.94</v>
      </c>
      <c r="U686" s="4">
        <v>136665.03</v>
      </c>
      <c r="V686" s="4">
        <v>-93313.9</v>
      </c>
    </row>
    <row r="687" spans="1:22" x14ac:dyDescent="0.25">
      <c r="A687">
        <v>1760</v>
      </c>
      <c r="B687" t="s">
        <v>18</v>
      </c>
      <c r="C687" t="s">
        <v>26</v>
      </c>
      <c r="D687">
        <v>45.43</v>
      </c>
      <c r="E687" s="3">
        <v>45033</v>
      </c>
      <c r="F687" s="3">
        <v>45267</v>
      </c>
      <c r="G687">
        <v>201.53</v>
      </c>
      <c r="H687" t="s">
        <v>30</v>
      </c>
      <c r="I687">
        <v>4.59</v>
      </c>
      <c r="J687" s="6" cm="1">
        <f t="array" ref="J687">IF(ISBLANK(I687),
    IFERROR(MEDIAN(IF($C$2:$C$10000=C687, $I$2:$I$10000)),""),
    I687
)</f>
        <v>4.59</v>
      </c>
      <c r="K687">
        <v>1064.5999999999999</v>
      </c>
      <c r="L687" cm="1">
        <f t="array" ref="L687">IF(ISBLANK(K687),
    IFERROR(MEDIAN(IF($B$2:$B$10000=B687, $K$2:$K$10000)),""),
    K687
)</f>
        <v>1064.5999999999999</v>
      </c>
      <c r="M687">
        <v>32.200000000000003</v>
      </c>
      <c r="N687">
        <v>454.3</v>
      </c>
      <c r="O687" s="7" cm="1">
        <f t="array" ref="O687">IF(ISBLANK(N687),
    IFERROR(AVERAGE(IF($C$2:$C$10000=C687, $N$2:$N$10000)),""),
    N687
)</f>
        <v>454.3</v>
      </c>
      <c r="P687" t="b">
        <v>1</v>
      </c>
      <c r="Q687" t="s">
        <v>37</v>
      </c>
      <c r="R687" t="str">
        <f t="shared" si="10"/>
        <v>Glifosato</v>
      </c>
      <c r="S687" t="s">
        <v>40</v>
      </c>
      <c r="T687" s="4">
        <v>124.72</v>
      </c>
      <c r="U687" s="4">
        <v>50595.55</v>
      </c>
      <c r="V687" s="4">
        <v>-25460.73</v>
      </c>
    </row>
    <row r="688" spans="1:22" x14ac:dyDescent="0.25">
      <c r="A688">
        <v>8830</v>
      </c>
      <c r="B688" t="s">
        <v>22</v>
      </c>
      <c r="C688" t="s">
        <v>28</v>
      </c>
      <c r="D688">
        <v>255.48</v>
      </c>
      <c r="E688" s="3">
        <v>44993</v>
      </c>
      <c r="F688" s="3">
        <v>45106</v>
      </c>
      <c r="G688">
        <v>771.49</v>
      </c>
      <c r="H688" t="s">
        <v>32</v>
      </c>
      <c r="I688">
        <v>6.34</v>
      </c>
      <c r="J688" s="6" cm="1">
        <f t="array" ref="J688">IF(ISBLANK(I688),
    IFERROR(MEDIAN(IF($C$2:$C$10000=C688, $I$2:$I$10000)),""),
    I688
)</f>
        <v>6.34</v>
      </c>
      <c r="K688">
        <v>1684.1</v>
      </c>
      <c r="L688" cm="1">
        <f t="array" ref="L688">IF(ISBLANK(K688),
    IFERROR(MEDIAN(IF($B$2:$B$10000=B688, $K$2:$K$10000)),""),
    K688
)</f>
        <v>1684.1</v>
      </c>
      <c r="M688">
        <v>27.1</v>
      </c>
      <c r="N688">
        <v>245.6</v>
      </c>
      <c r="O688" s="7" cm="1">
        <f t="array" ref="O688">IF(ISBLANK(N688),
    IFERROR(AVERAGE(IF($C$2:$C$10000=C688, $N$2:$N$10000)),""),
    N688
)</f>
        <v>245.6</v>
      </c>
      <c r="P688" t="b">
        <v>1</v>
      </c>
      <c r="Q688" t="s">
        <v>38</v>
      </c>
      <c r="R688" t="str">
        <f t="shared" si="10"/>
        <v>Atrazina</v>
      </c>
      <c r="S688" t="s">
        <v>39</v>
      </c>
      <c r="T688" s="4">
        <v>358.64</v>
      </c>
      <c r="U688" s="4">
        <v>395805.62</v>
      </c>
      <c r="V688" s="4">
        <v>-119118.45</v>
      </c>
    </row>
    <row r="689" spans="1:22" x14ac:dyDescent="0.25">
      <c r="A689">
        <v>8350</v>
      </c>
      <c r="B689" t="s">
        <v>20</v>
      </c>
      <c r="C689" t="s">
        <v>28</v>
      </c>
      <c r="D689">
        <v>186.86</v>
      </c>
      <c r="E689" s="3">
        <v>44967</v>
      </c>
      <c r="F689" s="3">
        <v>45064</v>
      </c>
      <c r="G689">
        <v>636.74</v>
      </c>
      <c r="H689" t="s">
        <v>33</v>
      </c>
      <c r="I689">
        <v>6.34</v>
      </c>
      <c r="J689" s="6" cm="1">
        <f t="array" ref="J689">IF(ISBLANK(I689),
    IFERROR(MEDIAN(IF($C$2:$C$10000=C689, $I$2:$I$10000)),""),
    I689
)</f>
        <v>6.34</v>
      </c>
      <c r="K689">
        <v>1148.4000000000001</v>
      </c>
      <c r="L689" cm="1">
        <f t="array" ref="L689">IF(ISBLANK(K689),
    IFERROR(MEDIAN(IF($B$2:$B$10000=B689, $K$2:$K$10000)),""),
    K689
)</f>
        <v>1148.4000000000001</v>
      </c>
      <c r="M689">
        <v>27.2</v>
      </c>
      <c r="N689">
        <v>101.5</v>
      </c>
      <c r="O689" s="7" cm="1">
        <f t="array" ref="O689">IF(ISBLANK(N689),
    IFERROR(AVERAGE(IF($C$2:$C$10000=C689, $N$2:$N$10000)),""),
    N689
)</f>
        <v>101.5</v>
      </c>
      <c r="P689" t="b">
        <v>1</v>
      </c>
      <c r="Q689" t="s">
        <v>36</v>
      </c>
      <c r="R689" t="str">
        <f t="shared" si="10"/>
        <v>2,4-D</v>
      </c>
      <c r="S689" t="s">
        <v>40</v>
      </c>
      <c r="T689" s="4">
        <v>351.95</v>
      </c>
      <c r="U689" s="4">
        <v>247036.97</v>
      </c>
      <c r="V689" s="4">
        <v>-22936.33</v>
      </c>
    </row>
    <row r="690" spans="1:22" x14ac:dyDescent="0.25">
      <c r="A690">
        <v>7238</v>
      </c>
      <c r="B690" t="s">
        <v>22</v>
      </c>
      <c r="C690" t="s">
        <v>24</v>
      </c>
      <c r="D690">
        <v>60.02</v>
      </c>
      <c r="E690" s="3">
        <v>44936</v>
      </c>
      <c r="F690" s="3">
        <v>45112</v>
      </c>
      <c r="G690">
        <v>142.80000000000001</v>
      </c>
      <c r="H690" t="s">
        <v>33</v>
      </c>
      <c r="I690">
        <v>6.68</v>
      </c>
      <c r="J690" s="6" cm="1">
        <f t="array" ref="J690">IF(ISBLANK(I690),
    IFERROR(MEDIAN(IF($C$2:$C$10000=C690, $I$2:$I$10000)),""),
    I690
)</f>
        <v>6.68</v>
      </c>
      <c r="K690">
        <v>1559.5</v>
      </c>
      <c r="L690" cm="1">
        <f t="array" ref="L690">IF(ISBLANK(K690),
    IFERROR(MEDIAN(IF($B$2:$B$10000=B690, $K$2:$K$10000)),""),
    K690
)</f>
        <v>1559.5</v>
      </c>
      <c r="M690">
        <v>27.9</v>
      </c>
      <c r="N690">
        <v>416.9</v>
      </c>
      <c r="O690" s="7" cm="1">
        <f t="array" ref="O690">IF(ISBLANK(N690),
    IFERROR(AVERAGE(IF($C$2:$C$10000=C690, $N$2:$N$10000)),""),
    N690
)</f>
        <v>416.9</v>
      </c>
      <c r="P690" t="b">
        <v>1</v>
      </c>
      <c r="Q690" t="s">
        <v>37</v>
      </c>
      <c r="R690" t="str">
        <f t="shared" si="10"/>
        <v>Glifosato</v>
      </c>
      <c r="S690" t="s">
        <v>40</v>
      </c>
      <c r="T690" s="4">
        <v>152.76</v>
      </c>
      <c r="U690" s="4">
        <v>45847.3</v>
      </c>
      <c r="V690" s="4">
        <v>-24033.17</v>
      </c>
    </row>
    <row r="691" spans="1:22" x14ac:dyDescent="0.25">
      <c r="A691">
        <v>7090</v>
      </c>
      <c r="B691" t="s">
        <v>20</v>
      </c>
      <c r="C691" t="s">
        <v>26</v>
      </c>
      <c r="D691">
        <v>57.28</v>
      </c>
      <c r="E691" s="3">
        <v>44954</v>
      </c>
      <c r="F691" s="3">
        <v>45191</v>
      </c>
      <c r="G691">
        <v>292.95999999999998</v>
      </c>
      <c r="H691" t="s">
        <v>33</v>
      </c>
      <c r="I691">
        <v>4.53</v>
      </c>
      <c r="J691" s="6" cm="1">
        <f t="array" ref="J691">IF(ISBLANK(I691),
    IFERROR(MEDIAN(IF($C$2:$C$10000=C691, $I$2:$I$10000)),""),
    I691
)</f>
        <v>4.53</v>
      </c>
      <c r="K691">
        <v>1545.5</v>
      </c>
      <c r="L691" cm="1">
        <f t="array" ref="L691">IF(ISBLANK(K691),
    IFERROR(MEDIAN(IF($B$2:$B$10000=B691, $K$2:$K$10000)),""),
    K691
)</f>
        <v>1545.5</v>
      </c>
      <c r="M691">
        <v>22.4</v>
      </c>
      <c r="N691">
        <v>450.7</v>
      </c>
      <c r="O691" s="7" cm="1">
        <f t="array" ref="O691">IF(ISBLANK(N691),
    IFERROR(AVERAGE(IF($C$2:$C$10000=C691, $N$2:$N$10000)),""),
    N691
)</f>
        <v>450.7</v>
      </c>
      <c r="P691" t="b">
        <v>0</v>
      </c>
      <c r="Q691" t="s">
        <v>35</v>
      </c>
      <c r="R691" t="str">
        <f t="shared" si="10"/>
        <v>Sem Aplicação</v>
      </c>
      <c r="S691" t="s">
        <v>40</v>
      </c>
      <c r="T691" s="4">
        <v>123.51</v>
      </c>
      <c r="U691" s="4">
        <v>88833.43</v>
      </c>
      <c r="V691" s="4">
        <v>-52649.94</v>
      </c>
    </row>
    <row r="692" spans="1:22" x14ac:dyDescent="0.25">
      <c r="A692">
        <v>7031</v>
      </c>
      <c r="B692" t="s">
        <v>20</v>
      </c>
      <c r="C692" t="s">
        <v>28</v>
      </c>
      <c r="D692">
        <v>262.55</v>
      </c>
      <c r="E692" s="3">
        <v>44960</v>
      </c>
      <c r="F692" s="3">
        <v>45112</v>
      </c>
      <c r="G692">
        <v>1322.89</v>
      </c>
      <c r="H692" t="s">
        <v>30</v>
      </c>
      <c r="I692">
        <v>6.95</v>
      </c>
      <c r="J692" s="6" cm="1">
        <f t="array" ref="J692">IF(ISBLANK(I692),
    IFERROR(MEDIAN(IF($C$2:$C$10000=C692, $I$2:$I$10000)),""),
    I692
)</f>
        <v>6.95</v>
      </c>
      <c r="K692">
        <v>1670.7</v>
      </c>
      <c r="L692" cm="1">
        <f t="array" ref="L692">IF(ISBLANK(K692),
    IFERROR(MEDIAN(IF($B$2:$B$10000=B692, $K$2:$K$10000)),""),
    K692
)</f>
        <v>1670.7</v>
      </c>
      <c r="M692">
        <v>30.1</v>
      </c>
      <c r="N692">
        <v>117.4</v>
      </c>
      <c r="O692" s="7" cm="1">
        <f t="array" ref="O692">IF(ISBLANK(N692),
    IFERROR(AVERAGE(IF($C$2:$C$10000=C692, $N$2:$N$10000)),""),
    N692
)</f>
        <v>117.4</v>
      </c>
      <c r="P692" t="b">
        <v>1</v>
      </c>
      <c r="R692" t="str">
        <f t="shared" si="10"/>
        <v>Desconhecido</v>
      </c>
      <c r="S692" t="s">
        <v>41</v>
      </c>
      <c r="T692" s="4">
        <v>344.03</v>
      </c>
      <c r="U692" s="4">
        <v>296987.96999999997</v>
      </c>
      <c r="V692" s="4">
        <v>158125.88</v>
      </c>
    </row>
    <row r="693" spans="1:22" x14ac:dyDescent="0.25">
      <c r="A693">
        <v>8687</v>
      </c>
      <c r="B693" t="s">
        <v>19</v>
      </c>
      <c r="C693" t="s">
        <v>27</v>
      </c>
      <c r="D693">
        <v>224.11</v>
      </c>
      <c r="E693" s="3">
        <v>44965</v>
      </c>
      <c r="F693" s="3">
        <v>45086</v>
      </c>
      <c r="G693">
        <v>561</v>
      </c>
      <c r="H693" t="s">
        <v>31</v>
      </c>
      <c r="I693">
        <v>6.72</v>
      </c>
      <c r="J693" s="6" cm="1">
        <f t="array" ref="J693">IF(ISBLANK(I693),
    IFERROR(MEDIAN(IF($C$2:$C$10000=C693, $I$2:$I$10000)),""),
    I693
)</f>
        <v>6.72</v>
      </c>
      <c r="K693">
        <v>308.2</v>
      </c>
      <c r="L693" cm="1">
        <f t="array" ref="L693">IF(ISBLANK(K693),
    IFERROR(MEDIAN(IF($B$2:$B$10000=B693, $K$2:$K$10000)),""),
    K693
)</f>
        <v>308.2</v>
      </c>
      <c r="M693">
        <v>28.6</v>
      </c>
      <c r="N693">
        <v>352.4</v>
      </c>
      <c r="O693" s="7" cm="1">
        <f t="array" ref="O693">IF(ISBLANK(N693),
    IFERROR(AVERAGE(IF($C$2:$C$10000=C693, $N$2:$N$10000)),""),
    N693
)</f>
        <v>352.4</v>
      </c>
      <c r="P693" t="b">
        <v>1</v>
      </c>
      <c r="Q693" t="s">
        <v>37</v>
      </c>
      <c r="R693" t="str">
        <f t="shared" si="10"/>
        <v>Glifosato</v>
      </c>
      <c r="S693" t="s">
        <v>39</v>
      </c>
      <c r="T693" s="4">
        <v>146.91999999999999</v>
      </c>
      <c r="U693" s="4">
        <v>208785.99</v>
      </c>
      <c r="V693" s="4">
        <v>-126363.87</v>
      </c>
    </row>
    <row r="694" spans="1:22" x14ac:dyDescent="0.25">
      <c r="A694">
        <v>9472</v>
      </c>
      <c r="B694" t="s">
        <v>20</v>
      </c>
      <c r="C694" t="s">
        <v>29</v>
      </c>
      <c r="D694">
        <v>199.52</v>
      </c>
      <c r="E694" s="3">
        <v>45037</v>
      </c>
      <c r="F694" s="3">
        <v>45205</v>
      </c>
      <c r="G694">
        <v>457.39</v>
      </c>
      <c r="H694" t="s">
        <v>30</v>
      </c>
      <c r="I694">
        <v>4.92</v>
      </c>
      <c r="J694" s="6" cm="1">
        <f t="array" ref="J694">IF(ISBLANK(I694),
    IFERROR(MEDIAN(IF($C$2:$C$10000=C694, $I$2:$I$10000)),""),
    I694
)</f>
        <v>4.92</v>
      </c>
      <c r="K694">
        <v>1134.0999999999999</v>
      </c>
      <c r="L694" cm="1">
        <f t="array" ref="L694">IF(ISBLANK(K694),
    IFERROR(MEDIAN(IF($B$2:$B$10000=B694, $K$2:$K$10000)),""),
    K694
)</f>
        <v>1134.0999999999999</v>
      </c>
      <c r="M694">
        <v>31.4</v>
      </c>
      <c r="N694">
        <v>592.9</v>
      </c>
      <c r="O694" s="7" cm="1">
        <f t="array" ref="O694">IF(ISBLANK(N694),
    IFERROR(AVERAGE(IF($C$2:$C$10000=C694, $N$2:$N$10000)),""),
    N694
)</f>
        <v>592.9</v>
      </c>
      <c r="P694" t="b">
        <v>1</v>
      </c>
      <c r="Q694" t="s">
        <v>38</v>
      </c>
      <c r="R694" t="str">
        <f t="shared" si="10"/>
        <v>Atrazina</v>
      </c>
      <c r="S694" t="s">
        <v>39</v>
      </c>
      <c r="T694" s="4">
        <v>60.19</v>
      </c>
      <c r="U694" s="4">
        <v>369919.54</v>
      </c>
      <c r="V694" s="4">
        <v>-342389.24</v>
      </c>
    </row>
    <row r="695" spans="1:22" x14ac:dyDescent="0.25">
      <c r="A695">
        <v>2887</v>
      </c>
      <c r="B695" t="s">
        <v>22</v>
      </c>
      <c r="C695" t="s">
        <v>27</v>
      </c>
      <c r="D695">
        <v>125.02</v>
      </c>
      <c r="E695" s="3">
        <v>45009</v>
      </c>
      <c r="F695" s="3">
        <v>45196</v>
      </c>
      <c r="G695">
        <v>235.67</v>
      </c>
      <c r="H695" t="s">
        <v>32</v>
      </c>
      <c r="I695">
        <v>5.54</v>
      </c>
      <c r="J695" s="6" cm="1">
        <f t="array" ref="J695">IF(ISBLANK(I695),
    IFERROR(MEDIAN(IF($C$2:$C$10000=C695, $I$2:$I$10000)),""),
    I695
)</f>
        <v>5.54</v>
      </c>
      <c r="K695">
        <v>949.4</v>
      </c>
      <c r="L695" cm="1">
        <f t="array" ref="L695">IF(ISBLANK(K695),
    IFERROR(MEDIAN(IF($B$2:$B$10000=B695, $K$2:$K$10000)),""),
    K695
)</f>
        <v>949.4</v>
      </c>
      <c r="M695">
        <v>30.3</v>
      </c>
      <c r="N695">
        <v>229.4</v>
      </c>
      <c r="O695" s="7" cm="1">
        <f t="array" ref="O695">IF(ISBLANK(N695),
    IFERROR(AVERAGE(IF($C$2:$C$10000=C695, $N$2:$N$10000)),""),
    N695
)</f>
        <v>229.4</v>
      </c>
      <c r="P695" t="b">
        <v>1</v>
      </c>
      <c r="Q695" t="s">
        <v>37</v>
      </c>
      <c r="R695" t="str">
        <f t="shared" si="10"/>
        <v>Glifosato</v>
      </c>
      <c r="S695" t="s">
        <v>39</v>
      </c>
      <c r="T695" s="4">
        <v>143.15</v>
      </c>
      <c r="U695" s="4">
        <v>63632.52</v>
      </c>
      <c r="V695" s="4">
        <v>-29896.36</v>
      </c>
    </row>
    <row r="696" spans="1:22" x14ac:dyDescent="0.25">
      <c r="A696">
        <v>4266</v>
      </c>
      <c r="B696" t="s">
        <v>19</v>
      </c>
      <c r="C696" t="s">
        <v>23</v>
      </c>
      <c r="D696">
        <v>82.28</v>
      </c>
      <c r="E696" s="3">
        <v>45032</v>
      </c>
      <c r="F696" s="3">
        <v>45169</v>
      </c>
      <c r="G696">
        <v>498.61</v>
      </c>
      <c r="H696" t="s">
        <v>31</v>
      </c>
      <c r="I696">
        <v>6.42</v>
      </c>
      <c r="J696" s="6" cm="1">
        <f t="array" ref="J696">IF(ISBLANK(I696),
    IFERROR(MEDIAN(IF($C$2:$C$10000=C696, $I$2:$I$10000)),""),
    I696
)</f>
        <v>6.42</v>
      </c>
      <c r="K696">
        <v>984.9</v>
      </c>
      <c r="L696" cm="1">
        <f t="array" ref="L696">IF(ISBLANK(K696),
    IFERROR(MEDIAN(IF($B$2:$B$10000=B696, $K$2:$K$10000)),""),
    K696
)</f>
        <v>984.9</v>
      </c>
      <c r="M696">
        <v>28.2</v>
      </c>
      <c r="N696">
        <v>216</v>
      </c>
      <c r="O696" s="7" cm="1">
        <f t="array" ref="O696">IF(ISBLANK(N696),
    IFERROR(AVERAGE(IF($C$2:$C$10000=C696, $N$2:$N$10000)),""),
    N696
)</f>
        <v>216</v>
      </c>
      <c r="P696" t="b">
        <v>1</v>
      </c>
      <c r="Q696" t="s">
        <v>37</v>
      </c>
      <c r="R696" t="str">
        <f t="shared" si="10"/>
        <v>Glifosato</v>
      </c>
      <c r="S696" t="s">
        <v>40</v>
      </c>
      <c r="T696" s="4">
        <v>890.42</v>
      </c>
      <c r="U696" s="4">
        <v>91109.02</v>
      </c>
      <c r="V696" s="4">
        <v>352863.3</v>
      </c>
    </row>
    <row r="697" spans="1:22" x14ac:dyDescent="0.25">
      <c r="A697">
        <v>1666</v>
      </c>
      <c r="B697" t="s">
        <v>19</v>
      </c>
      <c r="C697" t="s">
        <v>27</v>
      </c>
      <c r="D697">
        <v>293.94</v>
      </c>
      <c r="E697" s="3">
        <v>44982</v>
      </c>
      <c r="F697" s="3">
        <v>45179</v>
      </c>
      <c r="G697">
        <v>783.45</v>
      </c>
      <c r="H697" t="s">
        <v>30</v>
      </c>
      <c r="I697">
        <v>5.99</v>
      </c>
      <c r="J697" s="6" cm="1">
        <f t="array" ref="J697">IF(ISBLANK(I697),
    IFERROR(MEDIAN(IF($C$2:$C$10000=C697, $I$2:$I$10000)),""),
    I697
)</f>
        <v>5.99</v>
      </c>
      <c r="K697">
        <v>935.9</v>
      </c>
      <c r="L697" cm="1">
        <f t="array" ref="L697">IF(ISBLANK(K697),
    IFERROR(MEDIAN(IF($B$2:$B$10000=B697, $K$2:$K$10000)),""),
    K697
)</f>
        <v>935.9</v>
      </c>
      <c r="M697">
        <v>20.6</v>
      </c>
      <c r="N697">
        <v>546.79999999999995</v>
      </c>
      <c r="O697" s="7" cm="1">
        <f t="array" ref="O697">IF(ISBLANK(N697),
    IFERROR(AVERAGE(IF($C$2:$C$10000=C697, $N$2:$N$10000)),""),
    N697
)</f>
        <v>546.79999999999995</v>
      </c>
      <c r="P697" t="b">
        <v>1</v>
      </c>
      <c r="Q697" t="s">
        <v>37</v>
      </c>
      <c r="R697" t="str">
        <f t="shared" si="10"/>
        <v>Glifosato</v>
      </c>
      <c r="S697" t="s">
        <v>39</v>
      </c>
      <c r="T697" s="4">
        <v>146.54</v>
      </c>
      <c r="U697" s="4">
        <v>279468.74</v>
      </c>
      <c r="V697" s="4">
        <v>-164661.98000000001</v>
      </c>
    </row>
    <row r="698" spans="1:22" x14ac:dyDescent="0.25">
      <c r="A698">
        <v>5188</v>
      </c>
      <c r="B698" t="s">
        <v>20</v>
      </c>
      <c r="C698" t="s">
        <v>26</v>
      </c>
      <c r="D698">
        <v>240.19</v>
      </c>
      <c r="E698" s="3">
        <v>44978</v>
      </c>
      <c r="F698" s="3">
        <v>45214</v>
      </c>
      <c r="G698">
        <v>773.61</v>
      </c>
      <c r="H698" t="s">
        <v>33</v>
      </c>
      <c r="I698">
        <v>4.8499999999999996</v>
      </c>
      <c r="J698" s="6" cm="1">
        <f t="array" ref="J698">IF(ISBLANK(I698),
    IFERROR(MEDIAN(IF($C$2:$C$10000=C698, $I$2:$I$10000)),""),
    I698
)</f>
        <v>4.8499999999999996</v>
      </c>
      <c r="L698" cm="1">
        <f t="array" ref="L698">IF(ISBLANK(K698),
    IFERROR(MEDIAN(IF($B$2:$B$10000=B698, $K$2:$K$10000)),""),
    K698
)</f>
        <v>932.9</v>
      </c>
      <c r="M698">
        <v>32.700000000000003</v>
      </c>
      <c r="N698">
        <v>114.6</v>
      </c>
      <c r="O698" s="7" cm="1">
        <f t="array" ref="O698">IF(ISBLANK(N698),
    IFERROR(AVERAGE(IF($C$2:$C$10000=C698, $N$2:$N$10000)),""),
    N698
)</f>
        <v>114.6</v>
      </c>
      <c r="P698" t="b">
        <v>1</v>
      </c>
      <c r="Q698" t="s">
        <v>38</v>
      </c>
      <c r="R698" t="str">
        <f t="shared" si="10"/>
        <v>Atrazina</v>
      </c>
      <c r="S698" t="s">
        <v>39</v>
      </c>
      <c r="T698" s="4">
        <v>126.49</v>
      </c>
      <c r="U698" s="4">
        <v>139723.14000000001</v>
      </c>
      <c r="V698" s="4">
        <v>-41869.21</v>
      </c>
    </row>
    <row r="699" spans="1:22" x14ac:dyDescent="0.25">
      <c r="A699">
        <v>1671</v>
      </c>
      <c r="B699" t="s">
        <v>18</v>
      </c>
      <c r="C699" t="s">
        <v>25</v>
      </c>
      <c r="D699">
        <v>94.02</v>
      </c>
      <c r="E699" s="3">
        <v>45036</v>
      </c>
      <c r="F699" s="3">
        <v>45260</v>
      </c>
      <c r="G699">
        <v>272.89999999999998</v>
      </c>
      <c r="H699" t="s">
        <v>32</v>
      </c>
      <c r="I699">
        <v>4.76</v>
      </c>
      <c r="J699" s="6" cm="1">
        <f t="array" ref="J699">IF(ISBLANK(I699),
    IFERROR(MEDIAN(IF($C$2:$C$10000=C699, $I$2:$I$10000)),""),
    I699
)</f>
        <v>4.76</v>
      </c>
      <c r="K699">
        <v>709.5</v>
      </c>
      <c r="L699" cm="1">
        <f t="array" ref="L699">IF(ISBLANK(K699),
    IFERROR(MEDIAN(IF($B$2:$B$10000=B699, $K$2:$K$10000)),""),
    K699
)</f>
        <v>709.5</v>
      </c>
      <c r="M699">
        <v>23.9</v>
      </c>
      <c r="N699">
        <v>563.4</v>
      </c>
      <c r="O699" s="7" cm="1">
        <f t="array" ref="O699">IF(ISBLANK(N699),
    IFERROR(AVERAGE(IF($C$2:$C$10000=C699, $N$2:$N$10000)),""),
    N699
)</f>
        <v>563.4</v>
      </c>
      <c r="P699" t="b">
        <v>1</v>
      </c>
      <c r="Q699" t="s">
        <v>34</v>
      </c>
      <c r="R699" t="str">
        <f t="shared" si="10"/>
        <v>Dicamba</v>
      </c>
      <c r="S699" t="s">
        <v>40</v>
      </c>
      <c r="T699" s="4">
        <v>70.31</v>
      </c>
      <c r="U699" s="4">
        <v>58352.09</v>
      </c>
      <c r="V699" s="4">
        <v>-39164.49</v>
      </c>
    </row>
    <row r="700" spans="1:22" x14ac:dyDescent="0.25">
      <c r="A700">
        <v>7777</v>
      </c>
      <c r="B700" t="s">
        <v>18</v>
      </c>
      <c r="C700" t="s">
        <v>28</v>
      </c>
      <c r="D700">
        <v>255.03</v>
      </c>
      <c r="E700" s="3">
        <v>45026</v>
      </c>
      <c r="F700" s="3">
        <v>45159</v>
      </c>
      <c r="G700">
        <v>909.98</v>
      </c>
      <c r="H700" t="s">
        <v>33</v>
      </c>
      <c r="I700">
        <v>6.84</v>
      </c>
      <c r="J700" s="6" cm="1">
        <f t="array" ref="J700">IF(ISBLANK(I700),
    IFERROR(MEDIAN(IF($C$2:$C$10000=C700, $I$2:$I$10000)),""),
    I700
)</f>
        <v>6.84</v>
      </c>
      <c r="K700">
        <v>940.4</v>
      </c>
      <c r="L700" cm="1">
        <f t="array" ref="L700">IF(ISBLANK(K700),
    IFERROR(MEDIAN(IF($B$2:$B$10000=B700, $K$2:$K$10000)),""),
    K700
)</f>
        <v>940.4</v>
      </c>
      <c r="M700">
        <v>33.4</v>
      </c>
      <c r="N700">
        <v>478.7</v>
      </c>
      <c r="O700" s="7" cm="1">
        <f t="array" ref="O700">IF(ISBLANK(N700),
    IFERROR(AVERAGE(IF($C$2:$C$10000=C700, $N$2:$N$10000)),""),
    N700
)</f>
        <v>478.7</v>
      </c>
      <c r="P700" t="b">
        <v>1</v>
      </c>
      <c r="Q700" t="s">
        <v>34</v>
      </c>
      <c r="R700" t="str">
        <f t="shared" si="10"/>
        <v>Dicamba</v>
      </c>
      <c r="S700" t="s">
        <v>40</v>
      </c>
      <c r="T700" s="4">
        <v>342.19</v>
      </c>
      <c r="U700" s="4">
        <v>193422.49</v>
      </c>
      <c r="V700" s="4">
        <v>117963.57</v>
      </c>
    </row>
    <row r="701" spans="1:22" x14ac:dyDescent="0.25">
      <c r="A701">
        <v>8570</v>
      </c>
      <c r="B701" t="s">
        <v>19</v>
      </c>
      <c r="C701" t="s">
        <v>26</v>
      </c>
      <c r="D701">
        <v>228.88</v>
      </c>
      <c r="E701" s="3">
        <v>45033</v>
      </c>
      <c r="F701" s="3">
        <v>45172</v>
      </c>
      <c r="G701">
        <v>1160.48</v>
      </c>
      <c r="H701" t="s">
        <v>30</v>
      </c>
      <c r="I701">
        <v>4.97</v>
      </c>
      <c r="J701" s="6" cm="1">
        <f t="array" ref="J701">IF(ISBLANK(I701),
    IFERROR(MEDIAN(IF($C$2:$C$10000=C701, $I$2:$I$10000)),""),
    I701
)</f>
        <v>4.97</v>
      </c>
      <c r="K701">
        <v>521.1</v>
      </c>
      <c r="L701" cm="1">
        <f t="array" ref="L701">IF(ISBLANK(K701),
    IFERROR(MEDIAN(IF($B$2:$B$10000=B701, $K$2:$K$10000)),""),
    K701
)</f>
        <v>521.1</v>
      </c>
      <c r="M701">
        <v>24.4</v>
      </c>
      <c r="N701">
        <v>265</v>
      </c>
      <c r="O701" s="7" cm="1">
        <f t="array" ref="O701">IF(ISBLANK(N701),
    IFERROR(AVERAGE(IF($C$2:$C$10000=C701, $N$2:$N$10000)),""),
    N701
)</f>
        <v>265</v>
      </c>
      <c r="P701" t="b">
        <v>1</v>
      </c>
      <c r="R701" t="str">
        <f t="shared" si="10"/>
        <v>Desconhecido</v>
      </c>
      <c r="S701" t="s">
        <v>39</v>
      </c>
      <c r="T701" s="4">
        <v>126.14</v>
      </c>
      <c r="U701" s="4">
        <v>287816.51</v>
      </c>
      <c r="V701" s="4">
        <v>-141433.56</v>
      </c>
    </row>
    <row r="702" spans="1:22" x14ac:dyDescent="0.25">
      <c r="A702">
        <v>8956</v>
      </c>
      <c r="B702" t="s">
        <v>20</v>
      </c>
      <c r="C702" t="s">
        <v>28</v>
      </c>
      <c r="D702">
        <v>92.64</v>
      </c>
      <c r="E702" s="3">
        <v>44929</v>
      </c>
      <c r="F702" s="3">
        <v>45074</v>
      </c>
      <c r="G702">
        <v>542.22</v>
      </c>
      <c r="H702" t="s">
        <v>32</v>
      </c>
      <c r="I702">
        <v>5.0199999999999996</v>
      </c>
      <c r="J702" s="6" cm="1">
        <f t="array" ref="J702">IF(ISBLANK(I702),
    IFERROR(MEDIAN(IF($C$2:$C$10000=C702, $I$2:$I$10000)),""),
    I702
)</f>
        <v>5.0199999999999996</v>
      </c>
      <c r="K702">
        <v>602.70000000000005</v>
      </c>
      <c r="L702" cm="1">
        <f t="array" ref="L702">IF(ISBLANK(K702),
    IFERROR(MEDIAN(IF($B$2:$B$10000=B702, $K$2:$K$10000)),""),
    K702
)</f>
        <v>602.70000000000005</v>
      </c>
      <c r="M702">
        <v>20.3</v>
      </c>
      <c r="N702">
        <v>96</v>
      </c>
      <c r="O702" s="7" cm="1">
        <f t="array" ref="O702">IF(ISBLANK(N702),
    IFERROR(AVERAGE(IF($C$2:$C$10000=C702, $N$2:$N$10000)),""),
    N702
)</f>
        <v>96</v>
      </c>
      <c r="P702" t="b">
        <v>0</v>
      </c>
      <c r="Q702" t="s">
        <v>35</v>
      </c>
      <c r="R702" t="str">
        <f t="shared" si="10"/>
        <v>Sem Aplicação</v>
      </c>
      <c r="S702" t="s">
        <v>41</v>
      </c>
      <c r="T702" s="4">
        <v>346.12</v>
      </c>
      <c r="U702" s="4">
        <v>85596.15</v>
      </c>
      <c r="V702" s="4">
        <v>102077.04</v>
      </c>
    </row>
    <row r="703" spans="1:22" x14ac:dyDescent="0.25">
      <c r="A703">
        <v>6124</v>
      </c>
      <c r="B703" t="s">
        <v>18</v>
      </c>
      <c r="C703" t="s">
        <v>25</v>
      </c>
      <c r="D703">
        <v>130.83000000000001</v>
      </c>
      <c r="E703" s="3">
        <v>44949</v>
      </c>
      <c r="F703" s="3">
        <v>45098</v>
      </c>
      <c r="G703">
        <v>315.69</v>
      </c>
      <c r="H703" t="s">
        <v>31</v>
      </c>
      <c r="I703">
        <v>6.99</v>
      </c>
      <c r="J703" s="6" cm="1">
        <f t="array" ref="J703">IF(ISBLANK(I703),
    IFERROR(MEDIAN(IF($C$2:$C$10000=C703, $I$2:$I$10000)),""),
    I703
)</f>
        <v>6.99</v>
      </c>
      <c r="K703">
        <v>1256.7</v>
      </c>
      <c r="L703" cm="1">
        <f t="array" ref="L703">IF(ISBLANK(K703),
    IFERROR(MEDIAN(IF($B$2:$B$10000=B703, $K$2:$K$10000)),""),
    K703
)</f>
        <v>1256.7</v>
      </c>
      <c r="M703">
        <v>32.200000000000003</v>
      </c>
      <c r="N703">
        <v>60.5</v>
      </c>
      <c r="O703" s="7" cm="1">
        <f t="array" ref="O703">IF(ISBLANK(N703),
    IFERROR(AVERAGE(IF($C$2:$C$10000=C703, $N$2:$N$10000)),""),
    N703
)</f>
        <v>60.5</v>
      </c>
      <c r="P703" t="b">
        <v>1</v>
      </c>
      <c r="Q703" t="s">
        <v>37</v>
      </c>
      <c r="R703" t="str">
        <f t="shared" si="10"/>
        <v>Glifosato</v>
      </c>
      <c r="S703" t="s">
        <v>40</v>
      </c>
      <c r="T703" s="4">
        <v>88.76</v>
      </c>
      <c r="U703" s="4">
        <v>229840.64000000001</v>
      </c>
      <c r="V703" s="4">
        <v>-201820</v>
      </c>
    </row>
    <row r="704" spans="1:22" x14ac:dyDescent="0.25">
      <c r="A704">
        <v>6585</v>
      </c>
      <c r="B704" t="s">
        <v>20</v>
      </c>
      <c r="C704" t="s">
        <v>28</v>
      </c>
      <c r="D704">
        <v>59.86</v>
      </c>
      <c r="E704" s="3">
        <v>44943</v>
      </c>
      <c r="F704" s="3">
        <v>45048</v>
      </c>
      <c r="G704">
        <v>295.23</v>
      </c>
      <c r="H704" t="s">
        <v>31</v>
      </c>
      <c r="I704">
        <v>6.34</v>
      </c>
      <c r="J704" s="6" cm="1">
        <f t="array" ref="J704">IF(ISBLANK(I704),
    IFERROR(MEDIAN(IF($C$2:$C$10000=C704, $I$2:$I$10000)),""),
    I704
)</f>
        <v>6.34</v>
      </c>
      <c r="K704">
        <v>387.1</v>
      </c>
      <c r="L704" cm="1">
        <f t="array" ref="L704">IF(ISBLANK(K704),
    IFERROR(MEDIAN(IF($B$2:$B$10000=B704, $K$2:$K$10000)),""),
    K704
)</f>
        <v>387.1</v>
      </c>
      <c r="M704">
        <v>30.7</v>
      </c>
      <c r="N704">
        <v>256.7</v>
      </c>
      <c r="O704" s="7" cm="1">
        <f t="array" ref="O704">IF(ISBLANK(N704),
    IFERROR(AVERAGE(IF($C$2:$C$10000=C704, $N$2:$N$10000)),""),
    N704
)</f>
        <v>256.7</v>
      </c>
      <c r="P704" t="b">
        <v>1</v>
      </c>
      <c r="Q704" t="s">
        <v>34</v>
      </c>
      <c r="R704" t="str">
        <f t="shared" si="10"/>
        <v>Dicamba</v>
      </c>
      <c r="S704" t="s">
        <v>39</v>
      </c>
      <c r="T704" s="4">
        <v>347.6</v>
      </c>
      <c r="U704" s="4">
        <v>51477.440000000002</v>
      </c>
      <c r="V704" s="4">
        <v>51144.51</v>
      </c>
    </row>
    <row r="705" spans="1:22" x14ac:dyDescent="0.25">
      <c r="A705">
        <v>5777</v>
      </c>
      <c r="B705" t="s">
        <v>20</v>
      </c>
      <c r="C705" t="s">
        <v>27</v>
      </c>
      <c r="D705">
        <v>37.76</v>
      </c>
      <c r="E705" s="3">
        <v>44997</v>
      </c>
      <c r="F705" s="3">
        <v>45201</v>
      </c>
      <c r="G705">
        <v>123.2</v>
      </c>
      <c r="H705" t="s">
        <v>30</v>
      </c>
      <c r="I705">
        <v>6.31</v>
      </c>
      <c r="J705" s="6" cm="1">
        <f t="array" ref="J705">IF(ISBLANK(I705),
    IFERROR(MEDIAN(IF($C$2:$C$10000=C705, $I$2:$I$10000)),""),
    I705
)</f>
        <v>6.31</v>
      </c>
      <c r="K705">
        <v>500.5</v>
      </c>
      <c r="L705" cm="1">
        <f t="array" ref="L705">IF(ISBLANK(K705),
    IFERROR(MEDIAN(IF($B$2:$B$10000=B705, $K$2:$K$10000)),""),
    K705
)</f>
        <v>500.5</v>
      </c>
      <c r="M705">
        <v>30.6</v>
      </c>
      <c r="N705">
        <v>437.9</v>
      </c>
      <c r="O705" s="7" cm="1">
        <f t="array" ref="O705">IF(ISBLANK(N705),
    IFERROR(AVERAGE(IF($C$2:$C$10000=C705, $N$2:$N$10000)),""),
    N705
)</f>
        <v>437.9</v>
      </c>
      <c r="P705" t="b">
        <v>0</v>
      </c>
      <c r="Q705" t="s">
        <v>35</v>
      </c>
      <c r="R705" t="str">
        <f t="shared" si="10"/>
        <v>Sem Aplicação</v>
      </c>
      <c r="S705" t="s">
        <v>41</v>
      </c>
      <c r="T705" s="4">
        <v>155.93</v>
      </c>
      <c r="U705" s="4">
        <v>59673.33</v>
      </c>
      <c r="V705" s="4">
        <v>-40462.75</v>
      </c>
    </row>
    <row r="706" spans="1:22" x14ac:dyDescent="0.25">
      <c r="A706">
        <v>4900</v>
      </c>
      <c r="B706" t="s">
        <v>19</v>
      </c>
      <c r="C706" t="s">
        <v>23</v>
      </c>
      <c r="D706">
        <v>218.21</v>
      </c>
      <c r="E706" s="3">
        <v>44952</v>
      </c>
      <c r="F706" s="3">
        <v>45096</v>
      </c>
      <c r="G706">
        <v>1397.12</v>
      </c>
      <c r="H706" t="s">
        <v>30</v>
      </c>
      <c r="I706">
        <v>5.94</v>
      </c>
      <c r="J706" s="6" cm="1">
        <f t="array" ref="J706">IF(ISBLANK(I706),
    IFERROR(MEDIAN(IF($C$2:$C$10000=C706, $I$2:$I$10000)),""),
    I706
)</f>
        <v>5.94</v>
      </c>
      <c r="K706">
        <v>1044.9000000000001</v>
      </c>
      <c r="L706" cm="1">
        <f t="array" ref="L706">IF(ISBLANK(K706),
    IFERROR(MEDIAN(IF($B$2:$B$10000=B706, $K$2:$K$10000)),""),
    K706
)</f>
        <v>1044.9000000000001</v>
      </c>
      <c r="M706">
        <v>19.399999999999999</v>
      </c>
      <c r="N706">
        <v>318.10000000000002</v>
      </c>
      <c r="O706" s="7" cm="1">
        <f t="array" ref="O706">IF(ISBLANK(N706),
    IFERROR(AVERAGE(IF($C$2:$C$10000=C706, $N$2:$N$10000)),""),
    N706
)</f>
        <v>318.10000000000002</v>
      </c>
      <c r="P706" t="b">
        <v>0</v>
      </c>
      <c r="Q706" t="s">
        <v>35</v>
      </c>
      <c r="R706" t="str">
        <f t="shared" ref="R706:R769" si="11">IF(ISBLANK(Q706), "Desconhecido", Q706)</f>
        <v>Sem Aplicação</v>
      </c>
      <c r="S706" t="s">
        <v>39</v>
      </c>
      <c r="T706" s="4">
        <v>895.18</v>
      </c>
      <c r="U706" s="4">
        <v>177964.44</v>
      </c>
      <c r="V706" s="4">
        <v>1072709.44</v>
      </c>
    </row>
    <row r="707" spans="1:22" x14ac:dyDescent="0.25">
      <c r="A707">
        <v>7677</v>
      </c>
      <c r="B707" t="s">
        <v>19</v>
      </c>
      <c r="C707" t="s">
        <v>24</v>
      </c>
      <c r="D707">
        <v>83.92</v>
      </c>
      <c r="E707" s="3">
        <v>45033</v>
      </c>
      <c r="F707" s="3">
        <v>45254</v>
      </c>
      <c r="G707">
        <v>251.31</v>
      </c>
      <c r="H707" t="s">
        <v>31</v>
      </c>
      <c r="I707">
        <v>6.21</v>
      </c>
      <c r="J707" s="6" cm="1">
        <f t="array" ref="J707">IF(ISBLANK(I707),
    IFERROR(MEDIAN(IF($C$2:$C$10000=C707, $I$2:$I$10000)),""),
    I707
)</f>
        <v>6.21</v>
      </c>
      <c r="K707">
        <v>270</v>
      </c>
      <c r="L707" cm="1">
        <f t="array" ref="L707">IF(ISBLANK(K707),
    IFERROR(MEDIAN(IF($B$2:$B$10000=B707, $K$2:$K$10000)),""),
    K707
)</f>
        <v>270</v>
      </c>
      <c r="M707">
        <v>32.1</v>
      </c>
      <c r="N707">
        <v>456.3</v>
      </c>
      <c r="O707" s="7" cm="1">
        <f t="array" ref="O707">IF(ISBLANK(N707),
    IFERROR(AVERAGE(IF($C$2:$C$10000=C707, $N$2:$N$10000)),""),
    N707
)</f>
        <v>456.3</v>
      </c>
      <c r="P707" t="b">
        <v>1</v>
      </c>
      <c r="Q707" t="s">
        <v>37</v>
      </c>
      <c r="R707" t="str">
        <f t="shared" si="11"/>
        <v>Glifosato</v>
      </c>
      <c r="S707" t="s">
        <v>40</v>
      </c>
      <c r="T707" s="4">
        <v>151.24</v>
      </c>
      <c r="U707" s="4">
        <v>47316.52</v>
      </c>
      <c r="V707" s="4">
        <v>-9308.4</v>
      </c>
    </row>
    <row r="708" spans="1:22" x14ac:dyDescent="0.25">
      <c r="A708">
        <v>7981</v>
      </c>
      <c r="B708" t="s">
        <v>21</v>
      </c>
      <c r="C708" t="s">
        <v>25</v>
      </c>
      <c r="D708">
        <v>246.92</v>
      </c>
      <c r="E708" s="3">
        <v>44944</v>
      </c>
      <c r="F708" s="3">
        <v>45173</v>
      </c>
      <c r="G708">
        <v>379.26</v>
      </c>
      <c r="H708" t="s">
        <v>31</v>
      </c>
      <c r="I708">
        <v>6.31</v>
      </c>
      <c r="J708" s="6" cm="1">
        <f t="array" ref="J708">IF(ISBLANK(I708),
    IFERROR(MEDIAN(IF($C$2:$C$10000=C708, $I$2:$I$10000)),""),
    I708
)</f>
        <v>6.31</v>
      </c>
      <c r="K708">
        <v>403.1</v>
      </c>
      <c r="L708" cm="1">
        <f t="array" ref="L708">IF(ISBLANK(K708),
    IFERROR(MEDIAN(IF($B$2:$B$10000=B708, $K$2:$K$10000)),""),
    K708
)</f>
        <v>403.1</v>
      </c>
      <c r="M708">
        <v>27.5</v>
      </c>
      <c r="N708">
        <v>418.8</v>
      </c>
      <c r="O708" s="7" cm="1">
        <f t="array" ref="O708">IF(ISBLANK(N708),
    IFERROR(AVERAGE(IF($C$2:$C$10000=C708, $N$2:$N$10000)),""),
    N708
)</f>
        <v>418.8</v>
      </c>
      <c r="P708" t="b">
        <v>1</v>
      </c>
      <c r="Q708" t="s">
        <v>36</v>
      </c>
      <c r="R708" t="str">
        <f t="shared" si="11"/>
        <v>2,4-D</v>
      </c>
      <c r="S708" t="s">
        <v>40</v>
      </c>
      <c r="T708" s="4">
        <v>87.63</v>
      </c>
      <c r="U708" s="4">
        <v>221470.59</v>
      </c>
      <c r="V708" s="4">
        <v>-188236.04</v>
      </c>
    </row>
    <row r="709" spans="1:22" x14ac:dyDescent="0.25">
      <c r="A709">
        <v>7376</v>
      </c>
      <c r="B709" t="s">
        <v>18</v>
      </c>
      <c r="C709" t="s">
        <v>27</v>
      </c>
      <c r="D709">
        <v>298.7</v>
      </c>
      <c r="E709" s="3">
        <v>45036</v>
      </c>
      <c r="F709" s="3">
        <v>45129</v>
      </c>
      <c r="G709">
        <v>1218.1600000000001</v>
      </c>
      <c r="H709" t="s">
        <v>30</v>
      </c>
      <c r="I709">
        <v>7.4</v>
      </c>
      <c r="J709" s="6" cm="1">
        <f t="array" ref="J709">IF(ISBLANK(I709),
    IFERROR(MEDIAN(IF($C$2:$C$10000=C709, $I$2:$I$10000)),""),
    I709
)</f>
        <v>7.4</v>
      </c>
      <c r="L709" cm="1">
        <f t="array" ref="L709">IF(ISBLANK(K709),
    IFERROR(MEDIAN(IF($B$2:$B$10000=B709, $K$2:$K$10000)),""),
    K709
)</f>
        <v>993.8</v>
      </c>
      <c r="M709">
        <v>25.5</v>
      </c>
      <c r="N709">
        <v>365.1</v>
      </c>
      <c r="O709" s="7" cm="1">
        <f t="array" ref="O709">IF(ISBLANK(N709),
    IFERROR(AVERAGE(IF($C$2:$C$10000=C709, $N$2:$N$10000)),""),
    N709
)</f>
        <v>365.1</v>
      </c>
      <c r="P709" t="b">
        <v>0</v>
      </c>
      <c r="R709" t="str">
        <f t="shared" si="11"/>
        <v>Desconhecido</v>
      </c>
      <c r="S709" t="s">
        <v>39</v>
      </c>
      <c r="T709" s="4">
        <v>158.55000000000001</v>
      </c>
      <c r="U709" s="4">
        <v>524622.57999999996</v>
      </c>
      <c r="V709" s="4">
        <v>-331483.31</v>
      </c>
    </row>
    <row r="710" spans="1:22" x14ac:dyDescent="0.25">
      <c r="A710">
        <v>1523</v>
      </c>
      <c r="B710" t="s">
        <v>18</v>
      </c>
      <c r="C710" t="s">
        <v>26</v>
      </c>
      <c r="D710">
        <v>27.6</v>
      </c>
      <c r="E710" s="3">
        <v>44972</v>
      </c>
      <c r="F710" s="3">
        <v>45210</v>
      </c>
      <c r="G710">
        <v>62.2</v>
      </c>
      <c r="H710" t="s">
        <v>31</v>
      </c>
      <c r="I710">
        <v>5.17</v>
      </c>
      <c r="J710" s="6" cm="1">
        <f t="array" ref="J710">IF(ISBLANK(I710),
    IFERROR(MEDIAN(IF($C$2:$C$10000=C710, $I$2:$I$10000)),""),
    I710
)</f>
        <v>5.17</v>
      </c>
      <c r="K710">
        <v>1553.8</v>
      </c>
      <c r="L710" cm="1">
        <f t="array" ref="L710">IF(ISBLANK(K710),
    IFERROR(MEDIAN(IF($B$2:$B$10000=B710, $K$2:$K$10000)),""),
    K710
)</f>
        <v>1553.8</v>
      </c>
      <c r="M710">
        <v>32.6</v>
      </c>
      <c r="N710">
        <v>582.1</v>
      </c>
      <c r="O710" s="7" cm="1">
        <f t="array" ref="O710">IF(ISBLANK(N710),
    IFERROR(AVERAGE(IF($C$2:$C$10000=C710, $N$2:$N$10000)),""),
    N710
)</f>
        <v>582.1</v>
      </c>
      <c r="P710" t="b">
        <v>1</v>
      </c>
      <c r="Q710" t="s">
        <v>37</v>
      </c>
      <c r="R710" t="str">
        <f t="shared" si="11"/>
        <v>Glifosato</v>
      </c>
      <c r="S710" t="s">
        <v>40</v>
      </c>
      <c r="T710" s="4">
        <v>124.16</v>
      </c>
      <c r="U710" s="4">
        <v>17205.2</v>
      </c>
      <c r="V710" s="4">
        <v>-9482.4500000000007</v>
      </c>
    </row>
    <row r="711" spans="1:22" x14ac:dyDescent="0.25">
      <c r="A711">
        <v>3393</v>
      </c>
      <c r="B711" t="s">
        <v>18</v>
      </c>
      <c r="C711" t="s">
        <v>27</v>
      </c>
      <c r="D711">
        <v>144.55000000000001</v>
      </c>
      <c r="E711" s="3">
        <v>44996</v>
      </c>
      <c r="F711" s="3">
        <v>45192</v>
      </c>
      <c r="G711">
        <v>248.98</v>
      </c>
      <c r="H711" t="s">
        <v>32</v>
      </c>
      <c r="J711" s="6" cm="1">
        <f t="array" ref="J711">IF(ISBLANK(I711),
    IFERROR(MEDIAN(IF($C$2:$C$10000=C711, $I$2:$I$10000)),""),
    I711
)</f>
        <v>6.0149999999999997</v>
      </c>
      <c r="K711">
        <v>756.4</v>
      </c>
      <c r="L711" cm="1">
        <f t="array" ref="L711">IF(ISBLANK(K711),
    IFERROR(MEDIAN(IF($B$2:$B$10000=B711, $K$2:$K$10000)),""),
    K711
)</f>
        <v>756.4</v>
      </c>
      <c r="M711">
        <v>28.7</v>
      </c>
      <c r="N711">
        <v>450.6</v>
      </c>
      <c r="O711" s="7" cm="1">
        <f t="array" ref="O711">IF(ISBLANK(N711),
    IFERROR(AVERAGE(IF($C$2:$C$10000=C711, $N$2:$N$10000)),""),
    N711
)</f>
        <v>450.6</v>
      </c>
      <c r="P711" t="b">
        <v>1</v>
      </c>
      <c r="Q711" t="s">
        <v>36</v>
      </c>
      <c r="R711" t="str">
        <f t="shared" si="11"/>
        <v>2,4-D</v>
      </c>
      <c r="S711" t="s">
        <v>41</v>
      </c>
      <c r="T711" s="4">
        <v>155.4</v>
      </c>
      <c r="U711" s="4">
        <v>146970.26999999999</v>
      </c>
      <c r="V711" s="4">
        <v>-108278.78</v>
      </c>
    </row>
    <row r="712" spans="1:22" x14ac:dyDescent="0.25">
      <c r="A712">
        <v>3593</v>
      </c>
      <c r="B712" t="s">
        <v>22</v>
      </c>
      <c r="C712" t="s">
        <v>27</v>
      </c>
      <c r="D712">
        <v>241.61</v>
      </c>
      <c r="E712" s="3">
        <v>44957</v>
      </c>
      <c r="F712" s="3">
        <v>45125</v>
      </c>
      <c r="G712">
        <v>1205.96</v>
      </c>
      <c r="H712" t="s">
        <v>30</v>
      </c>
      <c r="I712">
        <v>4.67</v>
      </c>
      <c r="J712" s="6" cm="1">
        <f t="array" ref="J712">IF(ISBLANK(I712),
    IFERROR(MEDIAN(IF($C$2:$C$10000=C712, $I$2:$I$10000)),""),
    I712
)</f>
        <v>4.67</v>
      </c>
      <c r="K712">
        <v>756.8</v>
      </c>
      <c r="L712" cm="1">
        <f t="array" ref="L712">IF(ISBLANK(K712),
    IFERROR(MEDIAN(IF($B$2:$B$10000=B712, $K$2:$K$10000)),""),
    K712
)</f>
        <v>756.8</v>
      </c>
      <c r="M712">
        <v>20.100000000000001</v>
      </c>
      <c r="N712">
        <v>553</v>
      </c>
      <c r="O712" s="7" cm="1">
        <f t="array" ref="O712">IF(ISBLANK(N712),
    IFERROR(AVERAGE(IF($C$2:$C$10000=C712, $N$2:$N$10000)),""),
    N712
)</f>
        <v>553</v>
      </c>
      <c r="P712" t="b">
        <v>1</v>
      </c>
      <c r="Q712" t="s">
        <v>37</v>
      </c>
      <c r="R712" t="str">
        <f t="shared" si="11"/>
        <v>Glifosato</v>
      </c>
      <c r="S712" t="s">
        <v>39</v>
      </c>
      <c r="T712" s="4">
        <v>140.13999999999999</v>
      </c>
      <c r="U712" s="4">
        <v>123710.41</v>
      </c>
      <c r="V712" s="4">
        <v>45292.82</v>
      </c>
    </row>
    <row r="713" spans="1:22" x14ac:dyDescent="0.25">
      <c r="A713">
        <v>8240</v>
      </c>
      <c r="B713" t="s">
        <v>20</v>
      </c>
      <c r="C713" t="s">
        <v>24</v>
      </c>
      <c r="D713">
        <v>237.74</v>
      </c>
      <c r="E713" s="3">
        <v>45019</v>
      </c>
      <c r="F713" s="3">
        <v>45167</v>
      </c>
      <c r="G713">
        <v>1227.05</v>
      </c>
      <c r="H713" t="s">
        <v>32</v>
      </c>
      <c r="I713">
        <v>6.47</v>
      </c>
      <c r="J713" s="6" cm="1">
        <f t="array" ref="J713">IF(ISBLANK(I713),
    IFERROR(MEDIAN(IF($C$2:$C$10000=C713, $I$2:$I$10000)),""),
    I713
)</f>
        <v>6.47</v>
      </c>
      <c r="K713">
        <v>1698.4</v>
      </c>
      <c r="L713" cm="1">
        <f t="array" ref="L713">IF(ISBLANK(K713),
    IFERROR(MEDIAN(IF($B$2:$B$10000=B713, $K$2:$K$10000)),""),
    K713
)</f>
        <v>1698.4</v>
      </c>
      <c r="M713">
        <v>26.3</v>
      </c>
      <c r="N713">
        <v>183.2</v>
      </c>
      <c r="O713" s="7" cm="1">
        <f t="array" ref="O713">IF(ISBLANK(N713),
    IFERROR(AVERAGE(IF($C$2:$C$10000=C713, $N$2:$N$10000)),""),
    N713
)</f>
        <v>183.2</v>
      </c>
      <c r="P713" t="b">
        <v>0</v>
      </c>
      <c r="Q713" t="s">
        <v>35</v>
      </c>
      <c r="R713" t="str">
        <f t="shared" si="11"/>
        <v>Sem Aplicação</v>
      </c>
      <c r="S713" t="s">
        <v>39</v>
      </c>
      <c r="T713" s="4">
        <v>165.08</v>
      </c>
      <c r="U713" s="4">
        <v>343621.52</v>
      </c>
      <c r="V713" s="4">
        <v>-141060.10999999999</v>
      </c>
    </row>
    <row r="714" spans="1:22" x14ac:dyDescent="0.25">
      <c r="A714">
        <v>7937</v>
      </c>
      <c r="B714" t="s">
        <v>19</v>
      </c>
      <c r="C714" t="s">
        <v>29</v>
      </c>
      <c r="D714">
        <v>229.2</v>
      </c>
      <c r="E714" s="3">
        <v>44935</v>
      </c>
      <c r="F714" s="3">
        <v>45102</v>
      </c>
      <c r="G714">
        <v>871.76</v>
      </c>
      <c r="H714" t="s">
        <v>33</v>
      </c>
      <c r="I714">
        <v>6.15</v>
      </c>
      <c r="J714" s="6" cm="1">
        <f t="array" ref="J714">IF(ISBLANK(I714),
    IFERROR(MEDIAN(IF($C$2:$C$10000=C714, $I$2:$I$10000)),""),
    I714
)</f>
        <v>6.15</v>
      </c>
      <c r="K714">
        <v>241.3</v>
      </c>
      <c r="L714" cm="1">
        <f t="array" ref="L714">IF(ISBLANK(K714),
    IFERROR(MEDIAN(IF($B$2:$B$10000=B714, $K$2:$K$10000)),""),
    K714
)</f>
        <v>241.3</v>
      </c>
      <c r="M714">
        <v>28.2</v>
      </c>
      <c r="N714">
        <v>442.5</v>
      </c>
      <c r="O714" s="7" cm="1">
        <f t="array" ref="O714">IF(ISBLANK(N714),
    IFERROR(AVERAGE(IF($C$2:$C$10000=C714, $N$2:$N$10000)),""),
    N714
)</f>
        <v>442.5</v>
      </c>
      <c r="P714" t="b">
        <v>0</v>
      </c>
      <c r="Q714" t="s">
        <v>35</v>
      </c>
      <c r="R714" t="str">
        <f t="shared" si="11"/>
        <v>Sem Aplicação</v>
      </c>
      <c r="S714" t="s">
        <v>39</v>
      </c>
      <c r="T714" s="4">
        <v>59.44</v>
      </c>
      <c r="U714" s="4">
        <v>438720.81</v>
      </c>
      <c r="V714" s="4">
        <v>-386903.4</v>
      </c>
    </row>
    <row r="715" spans="1:22" x14ac:dyDescent="0.25">
      <c r="A715">
        <v>7190</v>
      </c>
      <c r="B715" t="s">
        <v>18</v>
      </c>
      <c r="C715" t="s">
        <v>28</v>
      </c>
      <c r="D715">
        <v>107.95</v>
      </c>
      <c r="E715" s="3">
        <v>45044</v>
      </c>
      <c r="F715" s="3">
        <v>45182</v>
      </c>
      <c r="G715">
        <v>527.27</v>
      </c>
      <c r="H715" t="s">
        <v>32</v>
      </c>
      <c r="I715">
        <v>4.83</v>
      </c>
      <c r="J715" s="6" cm="1">
        <f t="array" ref="J715">IF(ISBLANK(I715),
    IFERROR(MEDIAN(IF($C$2:$C$10000=C715, $I$2:$I$10000)),""),
    I715
)</f>
        <v>4.83</v>
      </c>
      <c r="K715">
        <v>1128.5</v>
      </c>
      <c r="L715" cm="1">
        <f t="array" ref="L715">IF(ISBLANK(K715),
    IFERROR(MEDIAN(IF($B$2:$B$10000=B715, $K$2:$K$10000)),""),
    K715
)</f>
        <v>1128.5</v>
      </c>
      <c r="M715">
        <v>32.4</v>
      </c>
      <c r="N715">
        <v>378.8</v>
      </c>
      <c r="O715" s="7" cm="1">
        <f t="array" ref="O715">IF(ISBLANK(N715),
    IFERROR(AVERAGE(IF($C$2:$C$10000=C715, $N$2:$N$10000)),""),
    N715
)</f>
        <v>378.8</v>
      </c>
      <c r="P715" t="b">
        <v>0</v>
      </c>
      <c r="Q715" t="s">
        <v>35</v>
      </c>
      <c r="R715" t="str">
        <f t="shared" si="11"/>
        <v>Sem Aplicação</v>
      </c>
      <c r="S715" t="s">
        <v>39</v>
      </c>
      <c r="T715" s="4">
        <v>349.06</v>
      </c>
      <c r="U715" s="4">
        <v>116213.49</v>
      </c>
      <c r="V715" s="4">
        <v>67835.38</v>
      </c>
    </row>
    <row r="716" spans="1:22" x14ac:dyDescent="0.25">
      <c r="A716">
        <v>6240</v>
      </c>
      <c r="B716" t="s">
        <v>21</v>
      </c>
      <c r="C716" t="s">
        <v>28</v>
      </c>
      <c r="D716">
        <v>138.88999999999999</v>
      </c>
      <c r="E716" s="3">
        <v>44961</v>
      </c>
      <c r="F716" s="3">
        <v>45144</v>
      </c>
      <c r="G716">
        <v>582.12</v>
      </c>
      <c r="H716" t="s">
        <v>30</v>
      </c>
      <c r="I716">
        <v>5.59</v>
      </c>
      <c r="J716" s="6" cm="1">
        <f t="array" ref="J716">IF(ISBLANK(I716),
    IFERROR(MEDIAN(IF($C$2:$C$10000=C716, $I$2:$I$10000)),""),
    I716
)</f>
        <v>5.59</v>
      </c>
      <c r="K716">
        <v>1155.8</v>
      </c>
      <c r="L716" cm="1">
        <f t="array" ref="L716">IF(ISBLANK(K716),
    IFERROR(MEDIAN(IF($B$2:$B$10000=B716, $K$2:$K$10000)),""),
    K716
)</f>
        <v>1155.8</v>
      </c>
      <c r="M716">
        <v>22.5</v>
      </c>
      <c r="N716">
        <v>558.4</v>
      </c>
      <c r="O716" s="7" cm="1">
        <f t="array" ref="O716">IF(ISBLANK(N716),
    IFERROR(AVERAGE(IF($C$2:$C$10000=C716, $N$2:$N$10000)),""),
    N716
)</f>
        <v>558.4</v>
      </c>
      <c r="P716" t="b">
        <v>1</v>
      </c>
      <c r="Q716" t="s">
        <v>38</v>
      </c>
      <c r="R716" t="str">
        <f t="shared" si="11"/>
        <v>Atrazina</v>
      </c>
      <c r="S716" t="s">
        <v>39</v>
      </c>
      <c r="T716" s="4">
        <v>350.8</v>
      </c>
      <c r="U716" s="4">
        <v>189637.2</v>
      </c>
      <c r="V716" s="4">
        <v>14570.5</v>
      </c>
    </row>
    <row r="717" spans="1:22" x14ac:dyDescent="0.25">
      <c r="A717">
        <v>7493</v>
      </c>
      <c r="B717" t="s">
        <v>18</v>
      </c>
      <c r="C717" t="s">
        <v>26</v>
      </c>
      <c r="D717">
        <v>180.52</v>
      </c>
      <c r="E717" s="3">
        <v>45007</v>
      </c>
      <c r="F717" s="3">
        <v>45110</v>
      </c>
      <c r="G717">
        <v>839.24</v>
      </c>
      <c r="H717" t="s">
        <v>33</v>
      </c>
      <c r="I717">
        <v>5.04</v>
      </c>
      <c r="J717" s="6" cm="1">
        <f t="array" ref="J717">IF(ISBLANK(I717),
    IFERROR(MEDIAN(IF($C$2:$C$10000=C717, $I$2:$I$10000)),""),
    I717
)</f>
        <v>5.04</v>
      </c>
      <c r="K717">
        <v>1460.6</v>
      </c>
      <c r="L717" cm="1">
        <f t="array" ref="L717">IF(ISBLANK(K717),
    IFERROR(MEDIAN(IF($B$2:$B$10000=B717, $K$2:$K$10000)),""),
    K717
)</f>
        <v>1460.6</v>
      </c>
      <c r="M717">
        <v>30.7</v>
      </c>
      <c r="N717">
        <v>330.7</v>
      </c>
      <c r="O717" s="7" cm="1">
        <f t="array" ref="O717">IF(ISBLANK(N717),
    IFERROR(AVERAGE(IF($C$2:$C$10000=C717, $N$2:$N$10000)),""),
    N717
)</f>
        <v>330.7</v>
      </c>
      <c r="P717" t="b">
        <v>1</v>
      </c>
      <c r="Q717" t="s">
        <v>38</v>
      </c>
      <c r="R717" t="str">
        <f t="shared" si="11"/>
        <v>Atrazina</v>
      </c>
      <c r="S717" t="s">
        <v>39</v>
      </c>
      <c r="T717" s="4">
        <v>115.42</v>
      </c>
      <c r="U717" s="4">
        <v>212729.60000000001</v>
      </c>
      <c r="V717" s="4">
        <v>-115864.52</v>
      </c>
    </row>
    <row r="718" spans="1:22" x14ac:dyDescent="0.25">
      <c r="A718">
        <v>3878</v>
      </c>
      <c r="B718" t="s">
        <v>20</v>
      </c>
      <c r="C718" t="s">
        <v>23</v>
      </c>
      <c r="D718">
        <v>292.31</v>
      </c>
      <c r="E718" s="3">
        <v>44986</v>
      </c>
      <c r="F718" s="3">
        <v>45169</v>
      </c>
      <c r="G718">
        <v>1310.58</v>
      </c>
      <c r="H718" t="s">
        <v>31</v>
      </c>
      <c r="I718">
        <v>5.49</v>
      </c>
      <c r="J718" s="6" cm="1">
        <f t="array" ref="J718">IF(ISBLANK(I718),
    IFERROR(MEDIAN(IF($C$2:$C$10000=C718, $I$2:$I$10000)),""),
    I718
)</f>
        <v>5.49</v>
      </c>
      <c r="L718" cm="1">
        <f t="array" ref="L718">IF(ISBLANK(K718),
    IFERROR(MEDIAN(IF($B$2:$B$10000=B718, $K$2:$K$10000)),""),
    K718
)</f>
        <v>932.9</v>
      </c>
      <c r="M718">
        <v>30.8</v>
      </c>
      <c r="N718">
        <v>203.8</v>
      </c>
      <c r="O718" s="7" cm="1">
        <f t="array" ref="O718">IF(ISBLANK(N718),
    IFERROR(AVERAGE(IF($C$2:$C$10000=C718, $N$2:$N$10000)),""),
    N718
)</f>
        <v>203.8</v>
      </c>
      <c r="P718" t="b">
        <v>1</v>
      </c>
      <c r="Q718" t="s">
        <v>34</v>
      </c>
      <c r="R718" t="str">
        <f t="shared" si="11"/>
        <v>Dicamba</v>
      </c>
      <c r="S718" t="s">
        <v>41</v>
      </c>
      <c r="T718" s="4">
        <v>903.93</v>
      </c>
      <c r="U718" s="4">
        <v>572926.46</v>
      </c>
      <c r="V718" s="4">
        <v>611746.12</v>
      </c>
    </row>
    <row r="719" spans="1:22" x14ac:dyDescent="0.25">
      <c r="A719">
        <v>5143</v>
      </c>
      <c r="B719" t="s">
        <v>20</v>
      </c>
      <c r="C719" t="s">
        <v>26</v>
      </c>
      <c r="D719">
        <v>101.63</v>
      </c>
      <c r="E719" s="3">
        <v>45002</v>
      </c>
      <c r="F719" s="3">
        <v>45133</v>
      </c>
      <c r="G719">
        <v>490.78</v>
      </c>
      <c r="H719" t="s">
        <v>32</v>
      </c>
      <c r="I719">
        <v>7.35</v>
      </c>
      <c r="J719" s="6" cm="1">
        <f t="array" ref="J719">IF(ISBLANK(I719),
    IFERROR(MEDIAN(IF($C$2:$C$10000=C719, $I$2:$I$10000)),""),
    I719
)</f>
        <v>7.35</v>
      </c>
      <c r="K719">
        <v>769.3</v>
      </c>
      <c r="L719" cm="1">
        <f t="array" ref="L719">IF(ISBLANK(K719),
    IFERROR(MEDIAN(IF($B$2:$B$10000=B719, $K$2:$K$10000)),""),
    K719
)</f>
        <v>769.3</v>
      </c>
      <c r="M719">
        <v>20</v>
      </c>
      <c r="N719">
        <v>261.7</v>
      </c>
      <c r="O719" s="7" cm="1">
        <f t="array" ref="O719">IF(ISBLANK(N719),
    IFERROR(AVERAGE(IF($C$2:$C$10000=C719, $N$2:$N$10000)),""),
    N719
)</f>
        <v>261.7</v>
      </c>
      <c r="P719" t="b">
        <v>0</v>
      </c>
      <c r="Q719" t="s">
        <v>35</v>
      </c>
      <c r="R719" t="str">
        <f t="shared" si="11"/>
        <v>Sem Aplicação</v>
      </c>
      <c r="S719" t="s">
        <v>40</v>
      </c>
      <c r="T719" s="4">
        <v>115.91</v>
      </c>
      <c r="U719" s="4">
        <v>163014.32</v>
      </c>
      <c r="V719" s="4">
        <v>-106128.01</v>
      </c>
    </row>
    <row r="720" spans="1:22" x14ac:dyDescent="0.25">
      <c r="A720">
        <v>4644</v>
      </c>
      <c r="B720" t="s">
        <v>19</v>
      </c>
      <c r="C720" t="s">
        <v>29</v>
      </c>
      <c r="D720">
        <v>277.33</v>
      </c>
      <c r="E720" s="3">
        <v>44989</v>
      </c>
      <c r="F720" s="3">
        <v>45081</v>
      </c>
      <c r="G720">
        <v>692.81</v>
      </c>
      <c r="H720" t="s">
        <v>32</v>
      </c>
      <c r="I720">
        <v>6.55</v>
      </c>
      <c r="J720" s="6" cm="1">
        <f t="array" ref="J720">IF(ISBLANK(I720),
    IFERROR(MEDIAN(IF($C$2:$C$10000=C720, $I$2:$I$10000)),""),
    I720
)</f>
        <v>6.55</v>
      </c>
      <c r="K720">
        <v>900.5</v>
      </c>
      <c r="L720" cm="1">
        <f t="array" ref="L720">IF(ISBLANK(K720),
    IFERROR(MEDIAN(IF($B$2:$B$10000=B720, $K$2:$K$10000)),""),
    K720
)</f>
        <v>900.5</v>
      </c>
      <c r="M720">
        <v>18.3</v>
      </c>
      <c r="N720">
        <v>170.4</v>
      </c>
      <c r="O720" s="7" cm="1">
        <f t="array" ref="O720">IF(ISBLANK(N720),
    IFERROR(AVERAGE(IF($C$2:$C$10000=C720, $N$2:$N$10000)),""),
    N720
)</f>
        <v>170.4</v>
      </c>
      <c r="P720" t="b">
        <v>0</v>
      </c>
      <c r="Q720" t="s">
        <v>35</v>
      </c>
      <c r="R720" t="str">
        <f t="shared" si="11"/>
        <v>Sem Aplicação</v>
      </c>
      <c r="S720" t="s">
        <v>39</v>
      </c>
      <c r="T720" s="4">
        <v>61.17</v>
      </c>
      <c r="U720" s="4">
        <v>157061.54999999999</v>
      </c>
      <c r="V720" s="4">
        <v>-114682.36</v>
      </c>
    </row>
    <row r="721" spans="1:22" x14ac:dyDescent="0.25">
      <c r="A721">
        <v>5432</v>
      </c>
      <c r="B721" t="s">
        <v>22</v>
      </c>
      <c r="C721" t="s">
        <v>28</v>
      </c>
      <c r="D721">
        <v>84.46</v>
      </c>
      <c r="E721" s="3">
        <v>45026</v>
      </c>
      <c r="F721" s="3">
        <v>45198</v>
      </c>
      <c r="G721">
        <v>240.16</v>
      </c>
      <c r="H721" t="s">
        <v>30</v>
      </c>
      <c r="I721">
        <v>4.5199999999999996</v>
      </c>
      <c r="J721" s="6" cm="1">
        <f t="array" ref="J721">IF(ISBLANK(I721),
    IFERROR(MEDIAN(IF($C$2:$C$10000=C721, $I$2:$I$10000)),""),
    I721
)</f>
        <v>4.5199999999999996</v>
      </c>
      <c r="K721">
        <v>1274.0999999999999</v>
      </c>
      <c r="L721" cm="1">
        <f t="array" ref="L721">IF(ISBLANK(K721),
    IFERROR(MEDIAN(IF($B$2:$B$10000=B721, $K$2:$K$10000)),""),
    K721
)</f>
        <v>1274.0999999999999</v>
      </c>
      <c r="M721">
        <v>27.3</v>
      </c>
      <c r="N721">
        <v>171</v>
      </c>
      <c r="O721" s="7" cm="1">
        <f t="array" ref="O721">IF(ISBLANK(N721),
    IFERROR(AVERAGE(IF($C$2:$C$10000=C721, $N$2:$N$10000)),""),
    N721
)</f>
        <v>171</v>
      </c>
      <c r="P721" t="b">
        <v>0</v>
      </c>
      <c r="Q721" t="s">
        <v>35</v>
      </c>
      <c r="R721" t="str">
        <f t="shared" si="11"/>
        <v>Sem Aplicação</v>
      </c>
      <c r="S721" t="s">
        <v>41</v>
      </c>
      <c r="T721" s="4">
        <v>342.74</v>
      </c>
      <c r="U721" s="4">
        <v>56004.33</v>
      </c>
      <c r="V721" s="4">
        <v>26308.11</v>
      </c>
    </row>
    <row r="722" spans="1:22" x14ac:dyDescent="0.25">
      <c r="A722">
        <v>2276</v>
      </c>
      <c r="B722" t="s">
        <v>19</v>
      </c>
      <c r="C722" t="s">
        <v>23</v>
      </c>
      <c r="D722">
        <v>296.77999999999997</v>
      </c>
      <c r="E722" s="3">
        <v>44978</v>
      </c>
      <c r="F722" s="3">
        <v>45154</v>
      </c>
      <c r="G722">
        <v>1098.03</v>
      </c>
      <c r="H722" t="s">
        <v>31</v>
      </c>
      <c r="I722">
        <v>5.26</v>
      </c>
      <c r="J722" s="6" cm="1">
        <f t="array" ref="J722">IF(ISBLANK(I722),
    IFERROR(MEDIAN(IF($C$2:$C$10000=C722, $I$2:$I$10000)),""),
    I722
)</f>
        <v>5.26</v>
      </c>
      <c r="K722">
        <v>1747.6</v>
      </c>
      <c r="L722" cm="1">
        <f t="array" ref="L722">IF(ISBLANK(K722),
    IFERROR(MEDIAN(IF($B$2:$B$10000=B722, $K$2:$K$10000)),""),
    K722
)</f>
        <v>1747.6</v>
      </c>
      <c r="M722">
        <v>30.6</v>
      </c>
      <c r="N722">
        <v>308.7</v>
      </c>
      <c r="O722" s="7" cm="1">
        <f t="array" ref="O722">IF(ISBLANK(N722),
    IFERROR(AVERAGE(IF($C$2:$C$10000=C722, $N$2:$N$10000)),""),
    N722
)</f>
        <v>308.7</v>
      </c>
      <c r="P722" t="b">
        <v>1</v>
      </c>
      <c r="Q722" t="s">
        <v>38</v>
      </c>
      <c r="R722" t="str">
        <f t="shared" si="11"/>
        <v>Atrazina</v>
      </c>
      <c r="S722" t="s">
        <v>40</v>
      </c>
      <c r="T722" s="4">
        <v>903.5</v>
      </c>
      <c r="U722" s="4">
        <v>357833.95</v>
      </c>
      <c r="V722" s="4">
        <v>634236.16000000003</v>
      </c>
    </row>
    <row r="723" spans="1:22" x14ac:dyDescent="0.25">
      <c r="A723">
        <v>6811</v>
      </c>
      <c r="B723" t="s">
        <v>18</v>
      </c>
      <c r="C723" t="s">
        <v>26</v>
      </c>
      <c r="D723">
        <v>202.73</v>
      </c>
      <c r="E723" s="3">
        <v>44974</v>
      </c>
      <c r="F723" s="3">
        <v>45127</v>
      </c>
      <c r="G723">
        <v>756.31</v>
      </c>
      <c r="H723" t="s">
        <v>30</v>
      </c>
      <c r="I723">
        <v>4.53</v>
      </c>
      <c r="J723" s="6" cm="1">
        <f t="array" ref="J723">IF(ISBLANK(I723),
    IFERROR(MEDIAN(IF($C$2:$C$10000=C723, $I$2:$I$10000)),""),
    I723
)</f>
        <v>4.53</v>
      </c>
      <c r="K723">
        <v>1625.3</v>
      </c>
      <c r="L723" cm="1">
        <f t="array" ref="L723">IF(ISBLANK(K723),
    IFERROR(MEDIAN(IF($B$2:$B$10000=B723, $K$2:$K$10000)),""),
    K723
)</f>
        <v>1625.3</v>
      </c>
      <c r="M723">
        <v>26.9</v>
      </c>
      <c r="N723">
        <v>540.9</v>
      </c>
      <c r="O723" s="7" cm="1">
        <f t="array" ref="O723">IF(ISBLANK(N723),
    IFERROR(AVERAGE(IF($C$2:$C$10000=C723, $N$2:$N$10000)),""),
    N723
)</f>
        <v>540.9</v>
      </c>
      <c r="P723" t="b">
        <v>1</v>
      </c>
      <c r="Q723" t="s">
        <v>37</v>
      </c>
      <c r="R723" t="str">
        <f t="shared" si="11"/>
        <v>Glifosato</v>
      </c>
      <c r="S723" t="s">
        <v>39</v>
      </c>
      <c r="T723" s="4">
        <v>113.79</v>
      </c>
      <c r="U723" s="4">
        <v>293475.78000000003</v>
      </c>
      <c r="V723" s="4">
        <v>-207415.27</v>
      </c>
    </row>
    <row r="724" spans="1:22" x14ac:dyDescent="0.25">
      <c r="A724">
        <v>1302</v>
      </c>
      <c r="B724" t="s">
        <v>21</v>
      </c>
      <c r="C724" t="s">
        <v>23</v>
      </c>
      <c r="D724">
        <v>141.74</v>
      </c>
      <c r="E724" s="3">
        <v>44987</v>
      </c>
      <c r="F724" s="3">
        <v>45087</v>
      </c>
      <c r="G724">
        <v>761.44</v>
      </c>
      <c r="H724" t="s">
        <v>31</v>
      </c>
      <c r="I724">
        <v>6.64</v>
      </c>
      <c r="J724" s="6" cm="1">
        <f t="array" ref="J724">IF(ISBLANK(I724),
    IFERROR(MEDIAN(IF($C$2:$C$10000=C724, $I$2:$I$10000)),""),
    I724
)</f>
        <v>6.64</v>
      </c>
      <c r="K724">
        <v>1267.3</v>
      </c>
      <c r="L724" cm="1">
        <f t="array" ref="L724">IF(ISBLANK(K724),
    IFERROR(MEDIAN(IF($B$2:$B$10000=B724, $K$2:$K$10000)),""),
    K724
)</f>
        <v>1267.3</v>
      </c>
      <c r="M724">
        <v>31</v>
      </c>
      <c r="N724">
        <v>155.5</v>
      </c>
      <c r="O724" s="7" cm="1">
        <f t="array" ref="O724">IF(ISBLANK(N724),
    IFERROR(AVERAGE(IF($C$2:$C$10000=C724, $N$2:$N$10000)),""),
    N724
)</f>
        <v>155.5</v>
      </c>
      <c r="P724" t="b">
        <v>1</v>
      </c>
      <c r="Q724" t="s">
        <v>38</v>
      </c>
      <c r="R724" t="str">
        <f t="shared" si="11"/>
        <v>Atrazina</v>
      </c>
      <c r="S724" t="s">
        <v>40</v>
      </c>
      <c r="T724" s="4">
        <v>893.41</v>
      </c>
      <c r="U724" s="4">
        <v>132611.07</v>
      </c>
      <c r="V724" s="4">
        <v>547667.04</v>
      </c>
    </row>
    <row r="725" spans="1:22" x14ac:dyDescent="0.25">
      <c r="A725">
        <v>1638</v>
      </c>
      <c r="B725" t="s">
        <v>19</v>
      </c>
      <c r="C725" t="s">
        <v>27</v>
      </c>
      <c r="D725">
        <v>185.95</v>
      </c>
      <c r="E725" s="3">
        <v>44950</v>
      </c>
      <c r="F725" s="3">
        <v>45174</v>
      </c>
      <c r="G725">
        <v>620.51</v>
      </c>
      <c r="H725" t="s">
        <v>30</v>
      </c>
      <c r="I725">
        <v>5.91</v>
      </c>
      <c r="J725" s="6" cm="1">
        <f t="array" ref="J725">IF(ISBLANK(I725),
    IFERROR(MEDIAN(IF($C$2:$C$10000=C725, $I$2:$I$10000)),""),
    I725
)</f>
        <v>5.91</v>
      </c>
      <c r="K725">
        <v>1570.8</v>
      </c>
      <c r="L725" cm="1">
        <f t="array" ref="L725">IF(ISBLANK(K725),
    IFERROR(MEDIAN(IF($B$2:$B$10000=B725, $K$2:$K$10000)),""),
    K725
)</f>
        <v>1570.8</v>
      </c>
      <c r="M725">
        <v>28</v>
      </c>
      <c r="N725">
        <v>208.3</v>
      </c>
      <c r="O725" s="7" cm="1">
        <f t="array" ref="O725">IF(ISBLANK(N725),
    IFERROR(AVERAGE(IF($C$2:$C$10000=C725, $N$2:$N$10000)),""),
    N725
)</f>
        <v>208.3</v>
      </c>
      <c r="P725" t="b">
        <v>1</v>
      </c>
      <c r="Q725" t="s">
        <v>38</v>
      </c>
      <c r="R725" t="str">
        <f t="shared" si="11"/>
        <v>Atrazina</v>
      </c>
      <c r="S725" t="s">
        <v>40</v>
      </c>
      <c r="T725" s="4">
        <v>140.49</v>
      </c>
      <c r="U725" s="4">
        <v>281150.28000000003</v>
      </c>
      <c r="V725" s="4">
        <v>-193974.83</v>
      </c>
    </row>
    <row r="726" spans="1:22" x14ac:dyDescent="0.25">
      <c r="A726">
        <v>1055</v>
      </c>
      <c r="B726" t="s">
        <v>22</v>
      </c>
      <c r="C726" t="s">
        <v>25</v>
      </c>
      <c r="D726">
        <v>85.4</v>
      </c>
      <c r="E726" s="3">
        <v>45000</v>
      </c>
      <c r="F726" s="3">
        <v>45181</v>
      </c>
      <c r="G726">
        <v>197.49</v>
      </c>
      <c r="H726" t="s">
        <v>31</v>
      </c>
      <c r="I726">
        <v>7.48</v>
      </c>
      <c r="J726" s="6" cm="1">
        <f t="array" ref="J726">IF(ISBLANK(I726),
    IFERROR(MEDIAN(IF($C$2:$C$10000=C726, $I$2:$I$10000)),""),
    I726
)</f>
        <v>7.48</v>
      </c>
      <c r="K726">
        <v>336.3</v>
      </c>
      <c r="L726" cm="1">
        <f t="array" ref="L726">IF(ISBLANK(K726),
    IFERROR(MEDIAN(IF($B$2:$B$10000=B726, $K$2:$K$10000)),""),
    K726
)</f>
        <v>336.3</v>
      </c>
      <c r="M726">
        <v>28.5</v>
      </c>
      <c r="N726">
        <v>519.1</v>
      </c>
      <c r="O726" s="7" cm="1">
        <f t="array" ref="O726">IF(ISBLANK(N726),
    IFERROR(AVERAGE(IF($C$2:$C$10000=C726, $N$2:$N$10000)),""),
    N726
)</f>
        <v>519.1</v>
      </c>
      <c r="P726" t="b">
        <v>1</v>
      </c>
      <c r="Q726" t="s">
        <v>37</v>
      </c>
      <c r="R726" t="str">
        <f t="shared" si="11"/>
        <v>Glifosato</v>
      </c>
      <c r="S726" t="s">
        <v>40</v>
      </c>
      <c r="T726" s="4">
        <v>72.44</v>
      </c>
      <c r="U726" s="4">
        <v>116552.9</v>
      </c>
      <c r="V726" s="4">
        <v>-102246.72</v>
      </c>
    </row>
    <row r="727" spans="1:22" x14ac:dyDescent="0.25">
      <c r="A727">
        <v>9717</v>
      </c>
      <c r="B727" t="s">
        <v>19</v>
      </c>
      <c r="C727" t="s">
        <v>27</v>
      </c>
      <c r="D727">
        <v>85.88</v>
      </c>
      <c r="E727" s="3">
        <v>44984</v>
      </c>
      <c r="F727" s="3">
        <v>45091</v>
      </c>
      <c r="G727">
        <v>236.8</v>
      </c>
      <c r="H727" t="s">
        <v>33</v>
      </c>
      <c r="I727">
        <v>6.7</v>
      </c>
      <c r="J727" s="6" cm="1">
        <f t="array" ref="J727">IF(ISBLANK(I727),
    IFERROR(MEDIAN(IF($C$2:$C$10000=C727, $I$2:$I$10000)),""),
    I727
)</f>
        <v>6.7</v>
      </c>
      <c r="K727">
        <v>803.4</v>
      </c>
      <c r="L727" cm="1">
        <f t="array" ref="L727">IF(ISBLANK(K727),
    IFERROR(MEDIAN(IF($B$2:$B$10000=B727, $K$2:$K$10000)),""),
    K727
)</f>
        <v>803.4</v>
      </c>
      <c r="M727">
        <v>18.5</v>
      </c>
      <c r="N727">
        <v>236.6</v>
      </c>
      <c r="O727" s="7" cm="1">
        <f t="array" ref="O727">IF(ISBLANK(N727),
    IFERROR(AVERAGE(IF($C$2:$C$10000=C727, $N$2:$N$10000)),""),
    N727
)</f>
        <v>236.6</v>
      </c>
      <c r="P727" t="b">
        <v>1</v>
      </c>
      <c r="Q727" t="s">
        <v>34</v>
      </c>
      <c r="R727" t="str">
        <f t="shared" si="11"/>
        <v>Dicamba</v>
      </c>
      <c r="S727" t="s">
        <v>39</v>
      </c>
      <c r="T727" s="4">
        <v>144.65</v>
      </c>
      <c r="U727" s="4">
        <v>98988.63</v>
      </c>
      <c r="V727" s="4">
        <v>-64735.51</v>
      </c>
    </row>
    <row r="728" spans="1:22" x14ac:dyDescent="0.25">
      <c r="A728">
        <v>9150</v>
      </c>
      <c r="B728" t="s">
        <v>20</v>
      </c>
      <c r="C728" t="s">
        <v>24</v>
      </c>
      <c r="D728">
        <v>38.5</v>
      </c>
      <c r="E728" s="3">
        <v>44990</v>
      </c>
      <c r="F728" s="3">
        <v>45156</v>
      </c>
      <c r="G728">
        <v>99.09</v>
      </c>
      <c r="H728" t="s">
        <v>30</v>
      </c>
      <c r="I728">
        <v>6.05</v>
      </c>
      <c r="J728" s="6" cm="1">
        <f t="array" ref="J728">IF(ISBLANK(I728),
    IFERROR(MEDIAN(IF($C$2:$C$10000=C728, $I$2:$I$10000)),""),
    I728
)</f>
        <v>6.05</v>
      </c>
      <c r="K728">
        <v>220.9</v>
      </c>
      <c r="L728" cm="1">
        <f t="array" ref="L728">IF(ISBLANK(K728),
    IFERROR(MEDIAN(IF($B$2:$B$10000=B728, $K$2:$K$10000)),""),
    K728
)</f>
        <v>220.9</v>
      </c>
      <c r="M728">
        <v>19.399999999999999</v>
      </c>
      <c r="N728">
        <v>579.29999999999995</v>
      </c>
      <c r="O728" s="7" cm="1">
        <f t="array" ref="O728">IF(ISBLANK(N728),
    IFERROR(AVERAGE(IF($C$2:$C$10000=C728, $N$2:$N$10000)),""),
    N728
)</f>
        <v>579.29999999999995</v>
      </c>
      <c r="P728" t="b">
        <v>0</v>
      </c>
      <c r="Q728" t="s">
        <v>35</v>
      </c>
      <c r="R728" t="str">
        <f t="shared" si="11"/>
        <v>Sem Aplicação</v>
      </c>
      <c r="S728" t="s">
        <v>39</v>
      </c>
      <c r="T728" s="4">
        <v>154.44999999999999</v>
      </c>
      <c r="U728" s="4">
        <v>52877.65</v>
      </c>
      <c r="V728" s="4">
        <v>-37573.199999999997</v>
      </c>
    </row>
    <row r="729" spans="1:22" x14ac:dyDescent="0.25">
      <c r="A729">
        <v>3125</v>
      </c>
      <c r="B729" t="s">
        <v>18</v>
      </c>
      <c r="C729" t="s">
        <v>28</v>
      </c>
      <c r="D729">
        <v>38.64</v>
      </c>
      <c r="E729" s="3">
        <v>44956</v>
      </c>
      <c r="F729" s="3">
        <v>45120</v>
      </c>
      <c r="G729">
        <v>199.32</v>
      </c>
      <c r="H729" t="s">
        <v>33</v>
      </c>
      <c r="I729">
        <v>6.91</v>
      </c>
      <c r="J729" s="6" cm="1">
        <f t="array" ref="J729">IF(ISBLANK(I729),
    IFERROR(MEDIAN(IF($C$2:$C$10000=C729, $I$2:$I$10000)),""),
    I729
)</f>
        <v>6.91</v>
      </c>
      <c r="L729" cm="1">
        <f t="array" ref="L729">IF(ISBLANK(K729),
    IFERROR(MEDIAN(IF($B$2:$B$10000=B729, $K$2:$K$10000)),""),
    K729
)</f>
        <v>993.8</v>
      </c>
      <c r="M729">
        <v>29.6</v>
      </c>
      <c r="N729">
        <v>197.9</v>
      </c>
      <c r="O729" s="7" cm="1">
        <f t="array" ref="O729">IF(ISBLANK(N729),
    IFERROR(AVERAGE(IF($C$2:$C$10000=C729, $N$2:$N$10000)),""),
    N729
)</f>
        <v>197.9</v>
      </c>
      <c r="P729" t="b">
        <v>0</v>
      </c>
      <c r="Q729" t="s">
        <v>35</v>
      </c>
      <c r="R729" t="str">
        <f t="shared" si="11"/>
        <v>Sem Aplicação</v>
      </c>
      <c r="S729" t="s">
        <v>39</v>
      </c>
      <c r="T729" s="4">
        <v>346.55</v>
      </c>
      <c r="U729" s="4">
        <v>72438.23</v>
      </c>
      <c r="V729" s="4">
        <v>-3363.88</v>
      </c>
    </row>
    <row r="730" spans="1:22" x14ac:dyDescent="0.25">
      <c r="A730">
        <v>1364</v>
      </c>
      <c r="B730" t="s">
        <v>18</v>
      </c>
      <c r="C730" t="s">
        <v>23</v>
      </c>
      <c r="D730">
        <v>107.56</v>
      </c>
      <c r="E730" s="3">
        <v>44955</v>
      </c>
      <c r="F730" s="3">
        <v>45054</v>
      </c>
      <c r="G730">
        <v>414.29</v>
      </c>
      <c r="H730" t="s">
        <v>30</v>
      </c>
      <c r="I730">
        <v>6.61</v>
      </c>
      <c r="J730" s="6" cm="1">
        <f t="array" ref="J730">IF(ISBLANK(I730),
    IFERROR(MEDIAN(IF($C$2:$C$10000=C730, $I$2:$I$10000)),""),
    I730
)</f>
        <v>6.61</v>
      </c>
      <c r="K730">
        <v>1208.8</v>
      </c>
      <c r="L730" cm="1">
        <f t="array" ref="L730">IF(ISBLANK(K730),
    IFERROR(MEDIAN(IF($B$2:$B$10000=B730, $K$2:$K$10000)),""),
    K730
)</f>
        <v>1208.8</v>
      </c>
      <c r="M730">
        <v>30.2</v>
      </c>
      <c r="N730">
        <v>293.2</v>
      </c>
      <c r="O730" s="7" cm="1">
        <f t="array" ref="O730">IF(ISBLANK(N730),
    IFERROR(AVERAGE(IF($C$2:$C$10000=C730, $N$2:$N$10000)),""),
    N730
)</f>
        <v>293.2</v>
      </c>
      <c r="P730" t="b">
        <v>1</v>
      </c>
      <c r="Q730" t="s">
        <v>34</v>
      </c>
      <c r="R730" t="str">
        <f t="shared" si="11"/>
        <v>Dicamba</v>
      </c>
      <c r="S730" t="s">
        <v>39</v>
      </c>
      <c r="T730" s="4">
        <v>891.09</v>
      </c>
      <c r="U730" s="4">
        <v>93018.559999999998</v>
      </c>
      <c r="V730" s="4">
        <v>276151.12</v>
      </c>
    </row>
    <row r="731" spans="1:22" x14ac:dyDescent="0.25">
      <c r="A731">
        <v>7809</v>
      </c>
      <c r="B731" t="s">
        <v>18</v>
      </c>
      <c r="C731" t="s">
        <v>26</v>
      </c>
      <c r="D731">
        <v>230.04</v>
      </c>
      <c r="E731" s="3">
        <v>45029</v>
      </c>
      <c r="F731" s="3">
        <v>45210</v>
      </c>
      <c r="G731">
        <v>1160.1300000000001</v>
      </c>
      <c r="H731" t="s">
        <v>30</v>
      </c>
      <c r="I731">
        <v>5.23</v>
      </c>
      <c r="J731" s="6" cm="1">
        <f t="array" ref="J731">IF(ISBLANK(I731),
    IFERROR(MEDIAN(IF($C$2:$C$10000=C731, $I$2:$I$10000)),""),
    I731
)</f>
        <v>5.23</v>
      </c>
      <c r="K731">
        <v>1616.9</v>
      </c>
      <c r="L731" cm="1">
        <f t="array" ref="L731">IF(ISBLANK(K731),
    IFERROR(MEDIAN(IF($B$2:$B$10000=B731, $K$2:$K$10000)),""),
    K731
)</f>
        <v>1616.9</v>
      </c>
      <c r="M731">
        <v>26.7</v>
      </c>
      <c r="N731">
        <v>102.6</v>
      </c>
      <c r="O731" s="7" cm="1">
        <f t="array" ref="O731">IF(ISBLANK(N731),
    IFERROR(AVERAGE(IF($C$2:$C$10000=C731, $N$2:$N$10000)),""),
    N731
)</f>
        <v>102.6</v>
      </c>
      <c r="P731" t="b">
        <v>1</v>
      </c>
      <c r="Q731" t="s">
        <v>34</v>
      </c>
      <c r="R731" t="str">
        <f t="shared" si="11"/>
        <v>Dicamba</v>
      </c>
      <c r="S731" t="s">
        <v>39</v>
      </c>
      <c r="T731" s="4">
        <v>128.69999999999999</v>
      </c>
      <c r="U731" s="4">
        <v>388035.59</v>
      </c>
      <c r="V731" s="4">
        <v>-238726.86</v>
      </c>
    </row>
    <row r="732" spans="1:22" x14ac:dyDescent="0.25">
      <c r="A732">
        <v>5621</v>
      </c>
      <c r="B732" t="s">
        <v>18</v>
      </c>
      <c r="C732" t="s">
        <v>25</v>
      </c>
      <c r="D732">
        <v>184.35</v>
      </c>
      <c r="E732" s="3">
        <v>44936</v>
      </c>
      <c r="F732" s="3">
        <v>45147</v>
      </c>
      <c r="G732">
        <v>660.18</v>
      </c>
      <c r="H732" t="s">
        <v>30</v>
      </c>
      <c r="I732">
        <v>6.09</v>
      </c>
      <c r="J732" s="6" cm="1">
        <f t="array" ref="J732">IF(ISBLANK(I732),
    IFERROR(MEDIAN(IF($C$2:$C$10000=C732, $I$2:$I$10000)),""),
    I732
)</f>
        <v>6.09</v>
      </c>
      <c r="K732">
        <v>1212.4000000000001</v>
      </c>
      <c r="L732" cm="1">
        <f t="array" ref="L732">IF(ISBLANK(K732),
    IFERROR(MEDIAN(IF($B$2:$B$10000=B732, $K$2:$K$10000)),""),
    K732
)</f>
        <v>1212.4000000000001</v>
      </c>
      <c r="M732">
        <v>27.4</v>
      </c>
      <c r="N732">
        <v>595.70000000000005</v>
      </c>
      <c r="O732" s="7" cm="1">
        <f t="array" ref="O732">IF(ISBLANK(N732),
    IFERROR(AVERAGE(IF($C$2:$C$10000=C732, $N$2:$N$10000)),""),
    N732
)</f>
        <v>595.70000000000005</v>
      </c>
      <c r="P732" t="b">
        <v>1</v>
      </c>
      <c r="Q732" t="s">
        <v>36</v>
      </c>
      <c r="R732" t="str">
        <f t="shared" si="11"/>
        <v>2,4-D</v>
      </c>
      <c r="S732" t="s">
        <v>39</v>
      </c>
      <c r="T732" s="4">
        <v>72.38</v>
      </c>
      <c r="U732" s="4">
        <v>95481.45</v>
      </c>
      <c r="V732" s="4">
        <v>-47697.62</v>
      </c>
    </row>
    <row r="733" spans="1:22" x14ac:dyDescent="0.25">
      <c r="A733">
        <v>6126</v>
      </c>
      <c r="B733" t="s">
        <v>18</v>
      </c>
      <c r="C733" t="s">
        <v>26</v>
      </c>
      <c r="D733">
        <v>35.26</v>
      </c>
      <c r="E733" s="3">
        <v>44965</v>
      </c>
      <c r="F733" s="3">
        <v>45167</v>
      </c>
      <c r="G733">
        <v>209.75</v>
      </c>
      <c r="H733" t="s">
        <v>32</v>
      </c>
      <c r="I733">
        <v>6.17</v>
      </c>
      <c r="J733" s="6" cm="1">
        <f t="array" ref="J733">IF(ISBLANK(I733),
    IFERROR(MEDIAN(IF($C$2:$C$10000=C733, $I$2:$I$10000)),""),
    I733
)</f>
        <v>6.17</v>
      </c>
      <c r="K733">
        <v>1262.5999999999999</v>
      </c>
      <c r="L733" cm="1">
        <f t="array" ref="L733">IF(ISBLANK(K733),
    IFERROR(MEDIAN(IF($B$2:$B$10000=B733, $K$2:$K$10000)),""),
    K733
)</f>
        <v>1262.5999999999999</v>
      </c>
      <c r="M733">
        <v>27.8</v>
      </c>
      <c r="N733">
        <v>539.6</v>
      </c>
      <c r="O733" s="7" cm="1">
        <f t="array" ref="O733">IF(ISBLANK(N733),
    IFERROR(AVERAGE(IF($C$2:$C$10000=C733, $N$2:$N$10000)),""),
    N733
)</f>
        <v>539.6</v>
      </c>
      <c r="P733" t="b">
        <v>1</v>
      </c>
      <c r="Q733" t="s">
        <v>34</v>
      </c>
      <c r="R733" t="str">
        <f t="shared" si="11"/>
        <v>Dicamba</v>
      </c>
      <c r="S733" t="s">
        <v>39</v>
      </c>
      <c r="T733" s="4">
        <v>124.04</v>
      </c>
      <c r="U733" s="4">
        <v>22114.98</v>
      </c>
      <c r="V733" s="4">
        <v>3902.41</v>
      </c>
    </row>
    <row r="734" spans="1:22" x14ac:dyDescent="0.25">
      <c r="A734">
        <v>6122</v>
      </c>
      <c r="B734" t="s">
        <v>18</v>
      </c>
      <c r="C734" t="s">
        <v>28</v>
      </c>
      <c r="D734">
        <v>256.41000000000003</v>
      </c>
      <c r="E734" s="3">
        <v>44981</v>
      </c>
      <c r="F734" s="3">
        <v>45101</v>
      </c>
      <c r="G734">
        <v>1645.54</v>
      </c>
      <c r="H734" t="s">
        <v>30</v>
      </c>
      <c r="I734">
        <v>5.85</v>
      </c>
      <c r="J734" s="6" cm="1">
        <f t="array" ref="J734">IF(ISBLANK(I734),
    IFERROR(MEDIAN(IF($C$2:$C$10000=C734, $I$2:$I$10000)),""),
    I734
)</f>
        <v>5.85</v>
      </c>
      <c r="K734">
        <v>366.1</v>
      </c>
      <c r="L734" cm="1">
        <f t="array" ref="L734">IF(ISBLANK(K734),
    IFERROR(MEDIAN(IF($B$2:$B$10000=B734, $K$2:$K$10000)),""),
    K734
)</f>
        <v>366.1</v>
      </c>
      <c r="M734">
        <v>19.7</v>
      </c>
      <c r="N734">
        <v>499.7</v>
      </c>
      <c r="O734" s="7" cm="1">
        <f t="array" ref="O734">IF(ISBLANK(N734),
    IFERROR(AVERAGE(IF($C$2:$C$10000=C734, $N$2:$N$10000)),""),
    N734
)</f>
        <v>499.7</v>
      </c>
      <c r="P734" t="b">
        <v>1</v>
      </c>
      <c r="Q734" t="s">
        <v>37</v>
      </c>
      <c r="R734" t="str">
        <f t="shared" si="11"/>
        <v>Glifosato</v>
      </c>
      <c r="S734" t="s">
        <v>41</v>
      </c>
      <c r="T734" s="4">
        <v>350.7</v>
      </c>
      <c r="U734" s="4">
        <v>493468.3</v>
      </c>
      <c r="V734" s="4">
        <v>83622.58</v>
      </c>
    </row>
    <row r="735" spans="1:22" x14ac:dyDescent="0.25">
      <c r="A735">
        <v>2646</v>
      </c>
      <c r="B735" t="s">
        <v>21</v>
      </c>
      <c r="C735" t="s">
        <v>23</v>
      </c>
      <c r="D735">
        <v>182.4</v>
      </c>
      <c r="E735" s="3">
        <v>44954</v>
      </c>
      <c r="F735" s="3">
        <v>45173</v>
      </c>
      <c r="G735">
        <v>884.5</v>
      </c>
      <c r="H735" t="s">
        <v>31</v>
      </c>
      <c r="I735">
        <v>5.04</v>
      </c>
      <c r="J735" s="6" cm="1">
        <f t="array" ref="J735">IF(ISBLANK(I735),
    IFERROR(MEDIAN(IF($C$2:$C$10000=C735, $I$2:$I$10000)),""),
    I735
)</f>
        <v>5.04</v>
      </c>
      <c r="K735">
        <v>1263.8</v>
      </c>
      <c r="L735" cm="1">
        <f t="array" ref="L735">IF(ISBLANK(K735),
    IFERROR(MEDIAN(IF($B$2:$B$10000=B735, $K$2:$K$10000)),""),
    K735
)</f>
        <v>1263.8</v>
      </c>
      <c r="M735">
        <v>28.7</v>
      </c>
      <c r="N735">
        <v>136.5</v>
      </c>
      <c r="O735" s="7" cm="1">
        <f t="array" ref="O735">IF(ISBLANK(N735),
    IFERROR(AVERAGE(IF($C$2:$C$10000=C735, $N$2:$N$10000)),""),
    N735
)</f>
        <v>136.5</v>
      </c>
      <c r="P735" t="b">
        <v>0</v>
      </c>
      <c r="Q735" t="s">
        <v>35</v>
      </c>
      <c r="R735" t="str">
        <f t="shared" si="11"/>
        <v>Sem Aplicação</v>
      </c>
      <c r="S735" t="s">
        <v>40</v>
      </c>
      <c r="T735" s="4">
        <v>901.06</v>
      </c>
      <c r="U735" s="4">
        <v>282098.56</v>
      </c>
      <c r="V735" s="4">
        <v>514889.01</v>
      </c>
    </row>
    <row r="736" spans="1:22" x14ac:dyDescent="0.25">
      <c r="A736">
        <v>1918</v>
      </c>
      <c r="B736" t="s">
        <v>22</v>
      </c>
      <c r="C736" t="s">
        <v>23</v>
      </c>
      <c r="D736">
        <v>288.45</v>
      </c>
      <c r="E736" s="3">
        <v>44944</v>
      </c>
      <c r="F736" s="3">
        <v>45085</v>
      </c>
      <c r="G736">
        <v>1678.51</v>
      </c>
      <c r="H736" t="s">
        <v>32</v>
      </c>
      <c r="I736">
        <v>5.17</v>
      </c>
      <c r="J736" s="6" cm="1">
        <f t="array" ref="J736">IF(ISBLANK(I736),
    IFERROR(MEDIAN(IF($C$2:$C$10000=C736, $I$2:$I$10000)),""),
    I736
)</f>
        <v>5.17</v>
      </c>
      <c r="K736">
        <v>927</v>
      </c>
      <c r="L736" cm="1">
        <f t="array" ref="L736">IF(ISBLANK(K736),
    IFERROR(MEDIAN(IF($B$2:$B$10000=B736, $K$2:$K$10000)),""),
    K736
)</f>
        <v>927</v>
      </c>
      <c r="M736">
        <v>25.7</v>
      </c>
      <c r="N736">
        <v>583.1</v>
      </c>
      <c r="O736" s="7" cm="1">
        <f t="array" ref="O736">IF(ISBLANK(N736),
    IFERROR(AVERAGE(IF($C$2:$C$10000=C736, $N$2:$N$10000)),""),
    N736
)</f>
        <v>583.1</v>
      </c>
      <c r="P736" t="b">
        <v>1</v>
      </c>
      <c r="Q736" t="s">
        <v>34</v>
      </c>
      <c r="R736" t="str">
        <f t="shared" si="11"/>
        <v>Dicamba</v>
      </c>
      <c r="S736" t="s">
        <v>39</v>
      </c>
      <c r="T736" s="4">
        <v>892.11</v>
      </c>
      <c r="U736" s="4">
        <v>418245.52</v>
      </c>
      <c r="V736" s="4">
        <v>1079170.04</v>
      </c>
    </row>
    <row r="737" spans="1:22" x14ac:dyDescent="0.25">
      <c r="A737">
        <v>3797</v>
      </c>
      <c r="B737" t="s">
        <v>18</v>
      </c>
      <c r="C737" t="s">
        <v>27</v>
      </c>
      <c r="D737">
        <v>202.7</v>
      </c>
      <c r="E737" s="3">
        <v>44967</v>
      </c>
      <c r="F737" s="3">
        <v>45198</v>
      </c>
      <c r="G737">
        <v>818.84</v>
      </c>
      <c r="H737" t="s">
        <v>31</v>
      </c>
      <c r="I737">
        <v>5.34</v>
      </c>
      <c r="J737" s="6" cm="1">
        <f t="array" ref="J737">IF(ISBLANK(I737),
    IFERROR(MEDIAN(IF($C$2:$C$10000=C737, $I$2:$I$10000)),""),
    I737
)</f>
        <v>5.34</v>
      </c>
      <c r="K737">
        <v>1242.3</v>
      </c>
      <c r="L737" cm="1">
        <f t="array" ref="L737">IF(ISBLANK(K737),
    IFERROR(MEDIAN(IF($B$2:$B$10000=B737, $K$2:$K$10000)),""),
    K737
)</f>
        <v>1242.3</v>
      </c>
      <c r="M737">
        <v>27.6</v>
      </c>
      <c r="N737">
        <v>561</v>
      </c>
      <c r="O737" s="7" cm="1">
        <f t="array" ref="O737">IF(ISBLANK(N737),
    IFERROR(AVERAGE(IF($C$2:$C$10000=C737, $N$2:$N$10000)),""),
    N737
)</f>
        <v>561</v>
      </c>
      <c r="P737" t="b">
        <v>1</v>
      </c>
      <c r="Q737" t="s">
        <v>37</v>
      </c>
      <c r="R737" t="str">
        <f t="shared" si="11"/>
        <v>Glifosato</v>
      </c>
      <c r="S737" t="s">
        <v>41</v>
      </c>
      <c r="T737" s="4">
        <v>144.86000000000001</v>
      </c>
      <c r="U737" s="4">
        <v>202919.5</v>
      </c>
      <c r="V737" s="4">
        <v>-84302.34</v>
      </c>
    </row>
    <row r="738" spans="1:22" x14ac:dyDescent="0.25">
      <c r="A738">
        <v>7506</v>
      </c>
      <c r="B738" t="s">
        <v>22</v>
      </c>
      <c r="C738" t="s">
        <v>25</v>
      </c>
      <c r="D738">
        <v>56.68</v>
      </c>
      <c r="E738" s="3">
        <v>45044</v>
      </c>
      <c r="F738" s="3">
        <v>45144</v>
      </c>
      <c r="G738">
        <v>349.89</v>
      </c>
      <c r="H738" t="s">
        <v>31</v>
      </c>
      <c r="I738">
        <v>4.53</v>
      </c>
      <c r="J738" s="6" cm="1">
        <f t="array" ref="J738">IF(ISBLANK(I738),
    IFERROR(MEDIAN(IF($C$2:$C$10000=C738, $I$2:$I$10000)),""),
    I738
)</f>
        <v>4.53</v>
      </c>
      <c r="K738">
        <v>721.9</v>
      </c>
      <c r="L738" cm="1">
        <f t="array" ref="L738">IF(ISBLANK(K738),
    IFERROR(MEDIAN(IF($B$2:$B$10000=B738, $K$2:$K$10000)),""),
    K738
)</f>
        <v>721.9</v>
      </c>
      <c r="M738">
        <v>27</v>
      </c>
      <c r="N738">
        <v>289.60000000000002</v>
      </c>
      <c r="O738" s="7" cm="1">
        <f t="array" ref="O738">IF(ISBLANK(N738),
    IFERROR(AVERAGE(IF($C$2:$C$10000=C738, $N$2:$N$10000)),""),
    N738
)</f>
        <v>289.60000000000002</v>
      </c>
      <c r="P738" t="b">
        <v>1</v>
      </c>
      <c r="R738" t="str">
        <f t="shared" si="11"/>
        <v>Desconhecido</v>
      </c>
      <c r="S738" t="s">
        <v>41</v>
      </c>
      <c r="T738" s="4">
        <v>85.6</v>
      </c>
      <c r="U738" s="4">
        <v>44012.35</v>
      </c>
      <c r="V738" s="4">
        <v>-14061.77</v>
      </c>
    </row>
    <row r="739" spans="1:22" x14ac:dyDescent="0.25">
      <c r="A739">
        <v>6870</v>
      </c>
      <c r="B739" t="s">
        <v>18</v>
      </c>
      <c r="C739" t="s">
        <v>25</v>
      </c>
      <c r="D739">
        <v>144.77000000000001</v>
      </c>
      <c r="E739" s="3">
        <v>45040</v>
      </c>
      <c r="F739" s="3">
        <v>45202</v>
      </c>
      <c r="G739">
        <v>819.1</v>
      </c>
      <c r="H739" t="s">
        <v>31</v>
      </c>
      <c r="I739">
        <v>7.25</v>
      </c>
      <c r="J739" s="6" cm="1">
        <f t="array" ref="J739">IF(ISBLANK(I739),
    IFERROR(MEDIAN(IF($C$2:$C$10000=C739, $I$2:$I$10000)),""),
    I739
)</f>
        <v>7.25</v>
      </c>
      <c r="K739">
        <v>1130.4000000000001</v>
      </c>
      <c r="L739" cm="1">
        <f t="array" ref="L739">IF(ISBLANK(K739),
    IFERROR(MEDIAN(IF($B$2:$B$10000=B739, $K$2:$K$10000)),""),
    K739
)</f>
        <v>1130.4000000000001</v>
      </c>
      <c r="M739">
        <v>30.2</v>
      </c>
      <c r="N739">
        <v>424.9</v>
      </c>
      <c r="O739" s="7" cm="1">
        <f t="array" ref="O739">IF(ISBLANK(N739),
    IFERROR(AVERAGE(IF($C$2:$C$10000=C739, $N$2:$N$10000)),""),
    N739
)</f>
        <v>424.9</v>
      </c>
      <c r="P739" t="b">
        <v>0</v>
      </c>
      <c r="Q739" t="s">
        <v>35</v>
      </c>
      <c r="R739" t="str">
        <f t="shared" si="11"/>
        <v>Sem Aplicação</v>
      </c>
      <c r="S739" t="s">
        <v>39</v>
      </c>
      <c r="T739" s="4">
        <v>79.27</v>
      </c>
      <c r="U739" s="4">
        <v>154885.67000000001</v>
      </c>
      <c r="V739" s="4">
        <v>-89955.61</v>
      </c>
    </row>
    <row r="740" spans="1:22" x14ac:dyDescent="0.25">
      <c r="A740">
        <v>2531</v>
      </c>
      <c r="B740" t="s">
        <v>19</v>
      </c>
      <c r="C740" t="s">
        <v>28</v>
      </c>
      <c r="D740">
        <v>196.31</v>
      </c>
      <c r="E740" s="3">
        <v>45007</v>
      </c>
      <c r="F740" s="3">
        <v>45186</v>
      </c>
      <c r="G740">
        <v>1267.95</v>
      </c>
      <c r="H740" t="s">
        <v>31</v>
      </c>
      <c r="I740">
        <v>6.56</v>
      </c>
      <c r="J740" s="6" cm="1">
        <f t="array" ref="J740">IF(ISBLANK(I740),
    IFERROR(MEDIAN(IF($C$2:$C$10000=C740, $I$2:$I$10000)),""),
    I740
)</f>
        <v>6.56</v>
      </c>
      <c r="K740">
        <v>878.5</v>
      </c>
      <c r="L740" cm="1">
        <f t="array" ref="L740">IF(ISBLANK(K740),
    IFERROR(MEDIAN(IF($B$2:$B$10000=B740, $K$2:$K$10000)),""),
    K740
)</f>
        <v>878.5</v>
      </c>
      <c r="M740">
        <v>23.1</v>
      </c>
      <c r="O740" s="7" cm="1">
        <f t="array" ref="O740">IF(ISBLANK(N740),
    IFERROR(AVERAGE(IF($C$2:$C$10000=C740, $N$2:$N$10000)),""),
    N740
)</f>
        <v>314.06086404066082</v>
      </c>
      <c r="P740" t="b">
        <v>0</v>
      </c>
      <c r="Q740" t="s">
        <v>35</v>
      </c>
      <c r="R740" t="str">
        <f t="shared" si="11"/>
        <v>Sem Aplicação</v>
      </c>
      <c r="S740" t="s">
        <v>40</v>
      </c>
      <c r="T740" s="4">
        <v>349.14</v>
      </c>
      <c r="U740" s="4">
        <v>274359.96999999997</v>
      </c>
      <c r="V740" s="4">
        <v>168332.09</v>
      </c>
    </row>
    <row r="741" spans="1:22" x14ac:dyDescent="0.25">
      <c r="A741">
        <v>9172</v>
      </c>
      <c r="B741" t="s">
        <v>18</v>
      </c>
      <c r="C741" t="s">
        <v>23</v>
      </c>
      <c r="D741">
        <v>13.34</v>
      </c>
      <c r="E741" s="3">
        <v>45001</v>
      </c>
      <c r="F741" s="3">
        <v>45128</v>
      </c>
      <c r="G741">
        <v>61.57</v>
      </c>
      <c r="H741" t="s">
        <v>31</v>
      </c>
      <c r="I741">
        <v>6.57</v>
      </c>
      <c r="J741" s="6" cm="1">
        <f t="array" ref="J741">IF(ISBLANK(I741),
    IFERROR(MEDIAN(IF($C$2:$C$10000=C741, $I$2:$I$10000)),""),
    I741
)</f>
        <v>6.57</v>
      </c>
      <c r="L741" cm="1">
        <f t="array" ref="L741">IF(ISBLANK(K741),
    IFERROR(MEDIAN(IF($B$2:$B$10000=B741, $K$2:$K$10000)),""),
    K741
)</f>
        <v>993.8</v>
      </c>
      <c r="M741">
        <v>24</v>
      </c>
      <c r="N741">
        <v>275.39999999999998</v>
      </c>
      <c r="O741" s="7" cm="1">
        <f t="array" ref="O741">IF(ISBLANK(N741),
    IFERROR(AVERAGE(IF($C$2:$C$10000=C741, $N$2:$N$10000)),""),
    N741
)</f>
        <v>275.39999999999998</v>
      </c>
      <c r="P741" t="b">
        <v>0</v>
      </c>
      <c r="Q741" t="s">
        <v>35</v>
      </c>
      <c r="R741" t="str">
        <f t="shared" si="11"/>
        <v>Sem Aplicação</v>
      </c>
      <c r="S741" t="s">
        <v>40</v>
      </c>
      <c r="T741" s="4">
        <v>900.92</v>
      </c>
      <c r="U741" s="4">
        <v>19363.98</v>
      </c>
      <c r="V741" s="4">
        <v>36105.660000000003</v>
      </c>
    </row>
    <row r="742" spans="1:22" x14ac:dyDescent="0.25">
      <c r="A742">
        <v>4345</v>
      </c>
      <c r="B742" t="s">
        <v>20</v>
      </c>
      <c r="C742" t="s">
        <v>25</v>
      </c>
      <c r="D742">
        <v>9.4</v>
      </c>
      <c r="E742" s="3">
        <v>44991</v>
      </c>
      <c r="F742" s="3">
        <v>45196</v>
      </c>
      <c r="G742">
        <v>50.72</v>
      </c>
      <c r="H742" t="s">
        <v>33</v>
      </c>
      <c r="I742">
        <v>6.22</v>
      </c>
      <c r="J742" s="6" cm="1">
        <f t="array" ref="J742">IF(ISBLANK(I742),
    IFERROR(MEDIAN(IF($C$2:$C$10000=C742, $I$2:$I$10000)),""),
    I742
)</f>
        <v>6.22</v>
      </c>
      <c r="K742">
        <v>435.3</v>
      </c>
      <c r="L742" cm="1">
        <f t="array" ref="L742">IF(ISBLANK(K742),
    IFERROR(MEDIAN(IF($B$2:$B$10000=B742, $K$2:$K$10000)),""),
    K742
)</f>
        <v>435.3</v>
      </c>
      <c r="M742">
        <v>24.3</v>
      </c>
      <c r="N742">
        <v>112.2</v>
      </c>
      <c r="O742" s="7" cm="1">
        <f t="array" ref="O742">IF(ISBLANK(N742),
    IFERROR(AVERAGE(IF($C$2:$C$10000=C742, $N$2:$N$10000)),""),
    N742
)</f>
        <v>112.2</v>
      </c>
      <c r="P742" t="b">
        <v>1</v>
      </c>
      <c r="Q742" t="s">
        <v>38</v>
      </c>
      <c r="R742" t="str">
        <f t="shared" si="11"/>
        <v>Atrazina</v>
      </c>
      <c r="S742" t="s">
        <v>39</v>
      </c>
      <c r="T742" s="4">
        <v>78.680000000000007</v>
      </c>
      <c r="U742" s="4">
        <v>7090.66</v>
      </c>
      <c r="V742" s="4">
        <v>-3100.01</v>
      </c>
    </row>
    <row r="743" spans="1:22" x14ac:dyDescent="0.25">
      <c r="A743">
        <v>8673</v>
      </c>
      <c r="B743" t="s">
        <v>21</v>
      </c>
      <c r="C743" t="s">
        <v>25</v>
      </c>
      <c r="D743">
        <v>43.17</v>
      </c>
      <c r="E743" s="3">
        <v>45007</v>
      </c>
      <c r="F743" s="3">
        <v>45191</v>
      </c>
      <c r="G743">
        <v>181.93</v>
      </c>
      <c r="H743" t="s">
        <v>32</v>
      </c>
      <c r="I743">
        <v>6.57</v>
      </c>
      <c r="J743" s="6" cm="1">
        <f t="array" ref="J743">IF(ISBLANK(I743),
    IFERROR(MEDIAN(IF($C$2:$C$10000=C743, $I$2:$I$10000)),""),
    I743
)</f>
        <v>6.57</v>
      </c>
      <c r="K743">
        <v>833.3</v>
      </c>
      <c r="L743" cm="1">
        <f t="array" ref="L743">IF(ISBLANK(K743),
    IFERROR(MEDIAN(IF($B$2:$B$10000=B743, $K$2:$K$10000)),""),
    K743
)</f>
        <v>833.3</v>
      </c>
      <c r="M743">
        <v>30.2</v>
      </c>
      <c r="N743">
        <v>527.29999999999995</v>
      </c>
      <c r="O743" s="7" cm="1">
        <f t="array" ref="O743">IF(ISBLANK(N743),
    IFERROR(AVERAGE(IF($C$2:$C$10000=C743, $N$2:$N$10000)),""),
    N743
)</f>
        <v>527.29999999999995</v>
      </c>
      <c r="P743" t="b">
        <v>1</v>
      </c>
      <c r="Q743" t="s">
        <v>37</v>
      </c>
      <c r="R743" t="str">
        <f t="shared" si="11"/>
        <v>Glifosato</v>
      </c>
      <c r="S743" t="s">
        <v>39</v>
      </c>
      <c r="T743" s="4">
        <v>86.12</v>
      </c>
      <c r="U743" s="4">
        <v>50433.48</v>
      </c>
      <c r="V743" s="4">
        <v>-34765.67</v>
      </c>
    </row>
    <row r="744" spans="1:22" x14ac:dyDescent="0.25">
      <c r="A744">
        <v>7949</v>
      </c>
      <c r="B744" t="s">
        <v>19</v>
      </c>
      <c r="C744" t="s">
        <v>26</v>
      </c>
      <c r="D744">
        <v>79.239999999999995</v>
      </c>
      <c r="E744" s="3">
        <v>45026</v>
      </c>
      <c r="F744" s="3">
        <v>45118</v>
      </c>
      <c r="G744">
        <v>221.52</v>
      </c>
      <c r="H744" t="s">
        <v>31</v>
      </c>
      <c r="I744">
        <v>7.45</v>
      </c>
      <c r="J744" s="6" cm="1">
        <f t="array" ref="J744">IF(ISBLANK(I744),
    IFERROR(MEDIAN(IF($C$2:$C$10000=C744, $I$2:$I$10000)),""),
    I744
)</f>
        <v>7.45</v>
      </c>
      <c r="K744">
        <v>798.8</v>
      </c>
      <c r="L744" cm="1">
        <f t="array" ref="L744">IF(ISBLANK(K744),
    IFERROR(MEDIAN(IF($B$2:$B$10000=B744, $K$2:$K$10000)),""),
    K744
)</f>
        <v>798.8</v>
      </c>
      <c r="M744">
        <v>24.9</v>
      </c>
      <c r="N744">
        <v>312.10000000000002</v>
      </c>
      <c r="O744" s="7" cm="1">
        <f t="array" ref="O744">IF(ISBLANK(N744),
    IFERROR(AVERAGE(IF($C$2:$C$10000=C744, $N$2:$N$10000)),""),
    N744
)</f>
        <v>312.10000000000002</v>
      </c>
      <c r="P744" t="b">
        <v>0</v>
      </c>
      <c r="Q744" t="s">
        <v>35</v>
      </c>
      <c r="R744" t="str">
        <f t="shared" si="11"/>
        <v>Sem Aplicação</v>
      </c>
      <c r="S744" t="s">
        <v>39</v>
      </c>
      <c r="T744" s="4">
        <v>124.97</v>
      </c>
      <c r="U744" s="4">
        <v>106984.91</v>
      </c>
      <c r="V744" s="4">
        <v>-79301.56</v>
      </c>
    </row>
    <row r="745" spans="1:22" x14ac:dyDescent="0.25">
      <c r="A745">
        <v>7882</v>
      </c>
      <c r="B745" t="s">
        <v>19</v>
      </c>
      <c r="C745" t="s">
        <v>28</v>
      </c>
      <c r="D745">
        <v>131.72</v>
      </c>
      <c r="E745" s="3">
        <v>45026</v>
      </c>
      <c r="F745" s="3">
        <v>45207</v>
      </c>
      <c r="G745">
        <v>431.22</v>
      </c>
      <c r="H745" t="s">
        <v>33</v>
      </c>
      <c r="I745">
        <v>5.66</v>
      </c>
      <c r="J745" s="6" cm="1">
        <f t="array" ref="J745">IF(ISBLANK(I745),
    IFERROR(MEDIAN(IF($C$2:$C$10000=C745, $I$2:$I$10000)),""),
    I745
)</f>
        <v>5.66</v>
      </c>
      <c r="K745">
        <v>1378.2</v>
      </c>
      <c r="L745" cm="1">
        <f t="array" ref="L745">IF(ISBLANK(K745),
    IFERROR(MEDIAN(IF($B$2:$B$10000=B745, $K$2:$K$10000)),""),
    K745
)</f>
        <v>1378.2</v>
      </c>
      <c r="M745">
        <v>20.8</v>
      </c>
      <c r="N745">
        <v>592.79999999999995</v>
      </c>
      <c r="O745" s="7" cm="1">
        <f t="array" ref="O745">IF(ISBLANK(N745),
    IFERROR(AVERAGE(IF($C$2:$C$10000=C745, $N$2:$N$10000)),""),
    N745
)</f>
        <v>592.79999999999995</v>
      </c>
      <c r="P745" t="b">
        <v>1</v>
      </c>
      <c r="Q745" t="s">
        <v>36</v>
      </c>
      <c r="R745" t="str">
        <f t="shared" si="11"/>
        <v>2,4-D</v>
      </c>
      <c r="S745" t="s">
        <v>39</v>
      </c>
      <c r="T745" s="4">
        <v>346.34</v>
      </c>
      <c r="U745" s="4">
        <v>255529.06</v>
      </c>
      <c r="V745" s="4">
        <v>-106180.33</v>
      </c>
    </row>
    <row r="746" spans="1:22" x14ac:dyDescent="0.25">
      <c r="A746">
        <v>2906</v>
      </c>
      <c r="B746" t="s">
        <v>20</v>
      </c>
      <c r="C746" t="s">
        <v>27</v>
      </c>
      <c r="D746">
        <v>148.79</v>
      </c>
      <c r="E746" s="3">
        <v>44972</v>
      </c>
      <c r="F746" s="3">
        <v>45135</v>
      </c>
      <c r="G746">
        <v>888.28</v>
      </c>
      <c r="H746" t="s">
        <v>33</v>
      </c>
      <c r="I746">
        <v>6.64</v>
      </c>
      <c r="J746" s="6" cm="1">
        <f t="array" ref="J746">IF(ISBLANK(I746),
    IFERROR(MEDIAN(IF($C$2:$C$10000=C746, $I$2:$I$10000)),""),
    I746
)</f>
        <v>6.64</v>
      </c>
      <c r="K746">
        <v>1330.3</v>
      </c>
      <c r="L746" cm="1">
        <f t="array" ref="L746">IF(ISBLANK(K746),
    IFERROR(MEDIAN(IF($B$2:$B$10000=B746, $K$2:$K$10000)),""),
    K746
)</f>
        <v>1330.3</v>
      </c>
      <c r="M746">
        <v>33.700000000000003</v>
      </c>
      <c r="N746">
        <v>353</v>
      </c>
      <c r="O746" s="7" cm="1">
        <f t="array" ref="O746">IF(ISBLANK(N746),
    IFERROR(AVERAGE(IF($C$2:$C$10000=C746, $N$2:$N$10000)),""),
    N746
)</f>
        <v>353</v>
      </c>
      <c r="P746" t="b">
        <v>1</v>
      </c>
      <c r="Q746" t="s">
        <v>36</v>
      </c>
      <c r="R746" t="str">
        <f t="shared" si="11"/>
        <v>2,4-D</v>
      </c>
      <c r="S746" t="s">
        <v>41</v>
      </c>
      <c r="T746" s="4">
        <v>156.24</v>
      </c>
      <c r="U746" s="4">
        <v>197018</v>
      </c>
      <c r="V746" s="4">
        <v>-58233.13</v>
      </c>
    </row>
    <row r="747" spans="1:22" x14ac:dyDescent="0.25">
      <c r="A747">
        <v>4086</v>
      </c>
      <c r="B747" t="s">
        <v>18</v>
      </c>
      <c r="C747" t="s">
        <v>26</v>
      </c>
      <c r="D747">
        <v>45.72</v>
      </c>
      <c r="E747" s="3">
        <v>44986</v>
      </c>
      <c r="F747" s="3">
        <v>45105</v>
      </c>
      <c r="G747">
        <v>81.37</v>
      </c>
      <c r="H747" t="s">
        <v>31</v>
      </c>
      <c r="I747">
        <v>5.58</v>
      </c>
      <c r="J747" s="6" cm="1">
        <f t="array" ref="J747">IF(ISBLANK(I747),
    IFERROR(MEDIAN(IF($C$2:$C$10000=C747, $I$2:$I$10000)),""),
    I747
)</f>
        <v>5.58</v>
      </c>
      <c r="K747">
        <v>1654.2</v>
      </c>
      <c r="L747" cm="1">
        <f t="array" ref="L747">IF(ISBLANK(K747),
    IFERROR(MEDIAN(IF($B$2:$B$10000=B747, $K$2:$K$10000)),""),
    K747
)</f>
        <v>1654.2</v>
      </c>
      <c r="M747">
        <v>25.9</v>
      </c>
      <c r="N747">
        <v>66.2</v>
      </c>
      <c r="O747" s="7" cm="1">
        <f t="array" ref="O747">IF(ISBLANK(N747),
    IFERROR(AVERAGE(IF($C$2:$C$10000=C747, $N$2:$N$10000)),""),
    N747
)</f>
        <v>66.2</v>
      </c>
      <c r="P747" t="b">
        <v>1</v>
      </c>
      <c r="Q747" t="s">
        <v>38</v>
      </c>
      <c r="R747" t="str">
        <f t="shared" si="11"/>
        <v>Atrazina</v>
      </c>
      <c r="S747" t="s">
        <v>40</v>
      </c>
      <c r="T747" s="4">
        <v>120.37</v>
      </c>
      <c r="U747" s="4">
        <v>62677.51</v>
      </c>
      <c r="V747" s="4">
        <v>-52883</v>
      </c>
    </row>
    <row r="748" spans="1:22" x14ac:dyDescent="0.25">
      <c r="A748">
        <v>9152</v>
      </c>
      <c r="B748" t="s">
        <v>21</v>
      </c>
      <c r="C748" t="s">
        <v>26</v>
      </c>
      <c r="D748">
        <v>203.65</v>
      </c>
      <c r="E748" s="3">
        <v>44935</v>
      </c>
      <c r="F748" s="3">
        <v>45174</v>
      </c>
      <c r="G748">
        <v>907.75</v>
      </c>
      <c r="H748" t="s">
        <v>30</v>
      </c>
      <c r="I748">
        <v>7.06</v>
      </c>
      <c r="J748" s="6" cm="1">
        <f t="array" ref="J748">IF(ISBLANK(I748),
    IFERROR(MEDIAN(IF($C$2:$C$10000=C748, $I$2:$I$10000)),""),
    I748
)</f>
        <v>7.06</v>
      </c>
      <c r="K748">
        <v>1211.3</v>
      </c>
      <c r="L748" cm="1">
        <f t="array" ref="L748">IF(ISBLANK(K748),
    IFERROR(MEDIAN(IF($B$2:$B$10000=B748, $K$2:$K$10000)),""),
    K748
)</f>
        <v>1211.3</v>
      </c>
      <c r="M748">
        <v>19.7</v>
      </c>
      <c r="N748">
        <v>320.39999999999998</v>
      </c>
      <c r="O748" s="7" cm="1">
        <f t="array" ref="O748">IF(ISBLANK(N748),
    IFERROR(AVERAGE(IF($C$2:$C$10000=C748, $N$2:$N$10000)),""),
    N748
)</f>
        <v>320.39999999999998</v>
      </c>
      <c r="P748" t="b">
        <v>1</v>
      </c>
      <c r="Q748" t="s">
        <v>37</v>
      </c>
      <c r="R748" t="str">
        <f t="shared" si="11"/>
        <v>Glifosato</v>
      </c>
      <c r="S748" t="s">
        <v>39</v>
      </c>
      <c r="T748" s="4">
        <v>122.55</v>
      </c>
      <c r="U748" s="4">
        <v>335571.01</v>
      </c>
      <c r="V748" s="4">
        <v>-224326.25</v>
      </c>
    </row>
    <row r="749" spans="1:22" x14ac:dyDescent="0.25">
      <c r="A749">
        <v>6750</v>
      </c>
      <c r="B749" t="s">
        <v>19</v>
      </c>
      <c r="C749" t="s">
        <v>29</v>
      </c>
      <c r="D749">
        <v>180.86</v>
      </c>
      <c r="E749" s="3">
        <v>44971</v>
      </c>
      <c r="F749" s="3">
        <v>45195</v>
      </c>
      <c r="G749">
        <v>608.13</v>
      </c>
      <c r="H749" t="s">
        <v>31</v>
      </c>
      <c r="I749">
        <v>7.07</v>
      </c>
      <c r="J749" s="6" cm="1">
        <f t="array" ref="J749">IF(ISBLANK(I749),
    IFERROR(MEDIAN(IF($C$2:$C$10000=C749, $I$2:$I$10000)),""),
    I749
)</f>
        <v>7.07</v>
      </c>
      <c r="K749">
        <v>703.3</v>
      </c>
      <c r="L749" cm="1">
        <f t="array" ref="L749">IF(ISBLANK(K749),
    IFERROR(MEDIAN(IF($B$2:$B$10000=B749, $K$2:$K$10000)),""),
    K749
)</f>
        <v>703.3</v>
      </c>
      <c r="M749">
        <v>28.7</v>
      </c>
      <c r="N749">
        <v>444.9</v>
      </c>
      <c r="O749" s="7" cm="1">
        <f t="array" ref="O749">IF(ISBLANK(N749),
    IFERROR(AVERAGE(IF($C$2:$C$10000=C749, $N$2:$N$10000)),""),
    N749
)</f>
        <v>444.9</v>
      </c>
      <c r="P749" t="b">
        <v>1</v>
      </c>
      <c r="Q749" t="s">
        <v>34</v>
      </c>
      <c r="R749" t="str">
        <f t="shared" si="11"/>
        <v>Dicamba</v>
      </c>
      <c r="S749" t="s">
        <v>40</v>
      </c>
      <c r="T749" s="4">
        <v>67.319999999999993</v>
      </c>
      <c r="U749" s="4">
        <v>204076.62</v>
      </c>
      <c r="V749" s="4">
        <v>-163137.31</v>
      </c>
    </row>
    <row r="750" spans="1:22" x14ac:dyDescent="0.25">
      <c r="A750">
        <v>9905</v>
      </c>
      <c r="B750" t="s">
        <v>21</v>
      </c>
      <c r="C750" t="s">
        <v>24</v>
      </c>
      <c r="D750">
        <v>91.87</v>
      </c>
      <c r="E750" s="3">
        <v>44986</v>
      </c>
      <c r="F750" s="3">
        <v>45119</v>
      </c>
      <c r="G750">
        <v>315.43</v>
      </c>
      <c r="H750" t="s">
        <v>33</v>
      </c>
      <c r="I750">
        <v>7.21</v>
      </c>
      <c r="J750" s="6" cm="1">
        <f t="array" ref="J750">IF(ISBLANK(I750),
    IFERROR(MEDIAN(IF($C$2:$C$10000=C750, $I$2:$I$10000)),""),
    I750
)</f>
        <v>7.21</v>
      </c>
      <c r="K750">
        <v>1453.2</v>
      </c>
      <c r="L750" cm="1">
        <f t="array" ref="L750">IF(ISBLANK(K750),
    IFERROR(MEDIAN(IF($B$2:$B$10000=B750, $K$2:$K$10000)),""),
    K750
)</f>
        <v>1453.2</v>
      </c>
      <c r="M750">
        <v>29.8</v>
      </c>
      <c r="N750">
        <v>64.3</v>
      </c>
      <c r="O750" s="7" cm="1">
        <f t="array" ref="O750">IF(ISBLANK(N750),
    IFERROR(AVERAGE(IF($C$2:$C$10000=C750, $N$2:$N$10000)),""),
    N750
)</f>
        <v>64.3</v>
      </c>
      <c r="P750" t="b">
        <v>0</v>
      </c>
      <c r="Q750" t="s">
        <v>35</v>
      </c>
      <c r="R750" t="str">
        <f t="shared" si="11"/>
        <v>Sem Aplicação</v>
      </c>
      <c r="S750" t="s">
        <v>39</v>
      </c>
      <c r="T750" s="4">
        <v>159.52000000000001</v>
      </c>
      <c r="U750" s="4">
        <v>98833.91</v>
      </c>
      <c r="V750" s="4">
        <v>-48516.52</v>
      </c>
    </row>
    <row r="751" spans="1:22" x14ac:dyDescent="0.25">
      <c r="A751">
        <v>2062</v>
      </c>
      <c r="B751" t="s">
        <v>19</v>
      </c>
      <c r="C751" t="s">
        <v>29</v>
      </c>
      <c r="D751">
        <v>9.0299999999999994</v>
      </c>
      <c r="E751" s="3">
        <v>44954</v>
      </c>
      <c r="F751" s="3">
        <v>45125</v>
      </c>
      <c r="G751">
        <v>53.48</v>
      </c>
      <c r="H751" t="s">
        <v>31</v>
      </c>
      <c r="I751">
        <v>4.5199999999999996</v>
      </c>
      <c r="J751" s="6" cm="1">
        <f t="array" ref="J751">IF(ISBLANK(I751),
    IFERROR(MEDIAN(IF($C$2:$C$10000=C751, $I$2:$I$10000)),""),
    I751
)</f>
        <v>4.5199999999999996</v>
      </c>
      <c r="K751">
        <v>995.2</v>
      </c>
      <c r="L751" cm="1">
        <f t="array" ref="L751">IF(ISBLANK(K751),
    IFERROR(MEDIAN(IF($B$2:$B$10000=B751, $K$2:$K$10000)),""),
    K751
)</f>
        <v>995.2</v>
      </c>
      <c r="M751">
        <v>26</v>
      </c>
      <c r="N751">
        <v>277.39999999999998</v>
      </c>
      <c r="O751" s="7" cm="1">
        <f t="array" ref="O751">IF(ISBLANK(N751),
    IFERROR(AVERAGE(IF($C$2:$C$10000=C751, $N$2:$N$10000)),""),
    N751
)</f>
        <v>277.39999999999998</v>
      </c>
      <c r="P751" t="b">
        <v>1</v>
      </c>
      <c r="Q751" t="s">
        <v>36</v>
      </c>
      <c r="R751" t="str">
        <f t="shared" si="11"/>
        <v>2,4-D</v>
      </c>
      <c r="S751" t="s">
        <v>39</v>
      </c>
      <c r="T751" s="4">
        <v>65.13</v>
      </c>
      <c r="U751" s="4">
        <v>12518.87</v>
      </c>
      <c r="V751" s="4">
        <v>-9035.7199999999993</v>
      </c>
    </row>
    <row r="752" spans="1:22" x14ac:dyDescent="0.25">
      <c r="A752">
        <v>2976</v>
      </c>
      <c r="B752" t="s">
        <v>18</v>
      </c>
      <c r="C752" t="s">
        <v>25</v>
      </c>
      <c r="D752">
        <v>27.91</v>
      </c>
      <c r="E752" s="3">
        <v>45038</v>
      </c>
      <c r="F752" s="3">
        <v>45175</v>
      </c>
      <c r="G752">
        <v>161.02000000000001</v>
      </c>
      <c r="H752" t="s">
        <v>33</v>
      </c>
      <c r="I752">
        <v>5.39</v>
      </c>
      <c r="J752" s="6" cm="1">
        <f t="array" ref="J752">IF(ISBLANK(I752),
    IFERROR(MEDIAN(IF($C$2:$C$10000=C752, $I$2:$I$10000)),""),
    I752
)</f>
        <v>5.39</v>
      </c>
      <c r="K752">
        <v>509.6</v>
      </c>
      <c r="L752" cm="1">
        <f t="array" ref="L752">IF(ISBLANK(K752),
    IFERROR(MEDIAN(IF($B$2:$B$10000=B752, $K$2:$K$10000)),""),
    K752
)</f>
        <v>509.6</v>
      </c>
      <c r="M752">
        <v>28.3</v>
      </c>
      <c r="N752">
        <v>135.6</v>
      </c>
      <c r="O752" s="7" cm="1">
        <f t="array" ref="O752">IF(ISBLANK(N752),
    IFERROR(AVERAGE(IF($C$2:$C$10000=C752, $N$2:$N$10000)),""),
    N752
)</f>
        <v>135.6</v>
      </c>
      <c r="P752" t="b">
        <v>0</v>
      </c>
      <c r="Q752" t="s">
        <v>35</v>
      </c>
      <c r="R752" t="str">
        <f t="shared" si="11"/>
        <v>Sem Aplicação</v>
      </c>
      <c r="S752" t="s">
        <v>39</v>
      </c>
      <c r="T752" s="4">
        <v>82.56</v>
      </c>
      <c r="U752" s="4">
        <v>46748.18</v>
      </c>
      <c r="V752" s="4">
        <v>-33454.370000000003</v>
      </c>
    </row>
    <row r="753" spans="1:22" x14ac:dyDescent="0.25">
      <c r="A753">
        <v>2296</v>
      </c>
      <c r="B753" t="s">
        <v>19</v>
      </c>
      <c r="C753" t="s">
        <v>23</v>
      </c>
      <c r="D753">
        <v>120.55</v>
      </c>
      <c r="E753" s="3">
        <v>45023</v>
      </c>
      <c r="F753" s="3">
        <v>45229</v>
      </c>
      <c r="G753">
        <v>541.78</v>
      </c>
      <c r="H753" t="s">
        <v>31</v>
      </c>
      <c r="I753">
        <v>4.9000000000000004</v>
      </c>
      <c r="J753" s="6" cm="1">
        <f t="array" ref="J753">IF(ISBLANK(I753),
    IFERROR(MEDIAN(IF($C$2:$C$10000=C753, $I$2:$I$10000)),""),
    I753
)</f>
        <v>4.9000000000000004</v>
      </c>
      <c r="K753">
        <v>1395.9</v>
      </c>
      <c r="L753" cm="1">
        <f t="array" ref="L753">IF(ISBLANK(K753),
    IFERROR(MEDIAN(IF($B$2:$B$10000=B753, $K$2:$K$10000)),""),
    K753
)</f>
        <v>1395.9</v>
      </c>
      <c r="M753">
        <v>20.8</v>
      </c>
      <c r="N753">
        <v>403.7</v>
      </c>
      <c r="O753" s="7" cm="1">
        <f t="array" ref="O753">IF(ISBLANK(N753),
    IFERROR(AVERAGE(IF($C$2:$C$10000=C753, $N$2:$N$10000)),""),
    N753
)</f>
        <v>403.7</v>
      </c>
      <c r="P753" t="b">
        <v>0</v>
      </c>
      <c r="Q753" t="s">
        <v>35</v>
      </c>
      <c r="R753" t="str">
        <f t="shared" si="11"/>
        <v>Sem Aplicação</v>
      </c>
      <c r="S753" t="s">
        <v>39</v>
      </c>
      <c r="T753" s="4">
        <v>898.53</v>
      </c>
      <c r="U753" s="4">
        <v>175565.71</v>
      </c>
      <c r="V753" s="4">
        <v>311239.87</v>
      </c>
    </row>
    <row r="754" spans="1:22" x14ac:dyDescent="0.25">
      <c r="A754">
        <v>7229</v>
      </c>
      <c r="B754" t="s">
        <v>19</v>
      </c>
      <c r="C754" t="s">
        <v>24</v>
      </c>
      <c r="D754">
        <v>50.42</v>
      </c>
      <c r="E754" s="3">
        <v>44929</v>
      </c>
      <c r="F754" s="3">
        <v>45158</v>
      </c>
      <c r="G754">
        <v>144.43</v>
      </c>
      <c r="H754" t="s">
        <v>33</v>
      </c>
      <c r="I754">
        <v>5.86</v>
      </c>
      <c r="J754" s="6" cm="1">
        <f t="array" ref="J754">IF(ISBLANK(I754),
    IFERROR(MEDIAN(IF($C$2:$C$10000=C754, $I$2:$I$10000)),""),
    I754
)</f>
        <v>5.86</v>
      </c>
      <c r="K754">
        <v>412.1</v>
      </c>
      <c r="L754" cm="1">
        <f t="array" ref="L754">IF(ISBLANK(K754),
    IFERROR(MEDIAN(IF($B$2:$B$10000=B754, $K$2:$K$10000)),""),
    K754
)</f>
        <v>412.1</v>
      </c>
      <c r="M754">
        <v>23.9</v>
      </c>
      <c r="N754">
        <v>576.5</v>
      </c>
      <c r="O754" s="7" cm="1">
        <f t="array" ref="O754">IF(ISBLANK(N754),
    IFERROR(AVERAGE(IF($C$2:$C$10000=C754, $N$2:$N$10000)),""),
    N754
)</f>
        <v>576.5</v>
      </c>
      <c r="P754" t="b">
        <v>1</v>
      </c>
      <c r="Q754" t="s">
        <v>34</v>
      </c>
      <c r="R754" t="str">
        <f t="shared" si="11"/>
        <v>Dicamba</v>
      </c>
      <c r="S754" t="s">
        <v>39</v>
      </c>
      <c r="T754" s="4">
        <v>165.78</v>
      </c>
      <c r="U754" s="4">
        <v>39287.1</v>
      </c>
      <c r="V754" s="4">
        <v>-15343.49</v>
      </c>
    </row>
    <row r="755" spans="1:22" x14ac:dyDescent="0.25">
      <c r="A755">
        <v>8641</v>
      </c>
      <c r="B755" t="s">
        <v>22</v>
      </c>
      <c r="C755" t="s">
        <v>24</v>
      </c>
      <c r="D755">
        <v>116.16</v>
      </c>
      <c r="E755" s="3">
        <v>44977</v>
      </c>
      <c r="F755" s="3">
        <v>45120</v>
      </c>
      <c r="G755">
        <v>450.39</v>
      </c>
      <c r="H755" t="s">
        <v>31</v>
      </c>
      <c r="I755">
        <v>5.99</v>
      </c>
      <c r="J755" s="6" cm="1">
        <f t="array" ref="J755">IF(ISBLANK(I755),
    IFERROR(MEDIAN(IF($C$2:$C$10000=C755, $I$2:$I$10000)),""),
    I755
)</f>
        <v>5.99</v>
      </c>
      <c r="K755">
        <v>485</v>
      </c>
      <c r="L755" cm="1">
        <f t="array" ref="L755">IF(ISBLANK(K755),
    IFERROR(MEDIAN(IF($B$2:$B$10000=B755, $K$2:$K$10000)),""),
    K755
)</f>
        <v>485</v>
      </c>
      <c r="M755">
        <v>20.6</v>
      </c>
      <c r="N755">
        <v>393.5</v>
      </c>
      <c r="O755" s="7" cm="1">
        <f t="array" ref="O755">IF(ISBLANK(N755),
    IFERROR(AVERAGE(IF($C$2:$C$10000=C755, $N$2:$N$10000)),""),
    N755
)</f>
        <v>393.5</v>
      </c>
      <c r="P755" t="b">
        <v>1</v>
      </c>
      <c r="Q755" t="s">
        <v>37</v>
      </c>
      <c r="R755" t="str">
        <f t="shared" si="11"/>
        <v>Glifosato</v>
      </c>
      <c r="S755" t="s">
        <v>40</v>
      </c>
      <c r="T755" s="4">
        <v>152.1</v>
      </c>
      <c r="U755" s="4">
        <v>127375.3</v>
      </c>
      <c r="V755" s="4">
        <v>-58870.98</v>
      </c>
    </row>
    <row r="756" spans="1:22" x14ac:dyDescent="0.25">
      <c r="A756">
        <v>1125</v>
      </c>
      <c r="B756" t="s">
        <v>18</v>
      </c>
      <c r="C756" t="s">
        <v>23</v>
      </c>
      <c r="D756">
        <v>190.31</v>
      </c>
      <c r="E756" s="3">
        <v>44934</v>
      </c>
      <c r="F756" s="3">
        <v>45144</v>
      </c>
      <c r="G756">
        <v>673.98</v>
      </c>
      <c r="H756" t="s">
        <v>30</v>
      </c>
      <c r="I756">
        <v>5.27</v>
      </c>
      <c r="J756" s="6" cm="1">
        <f t="array" ref="J756">IF(ISBLANK(I756),
    IFERROR(MEDIAN(IF($C$2:$C$10000=C756, $I$2:$I$10000)),""),
    I756
)</f>
        <v>5.27</v>
      </c>
      <c r="K756">
        <v>1414</v>
      </c>
      <c r="L756" cm="1">
        <f t="array" ref="L756">IF(ISBLANK(K756),
    IFERROR(MEDIAN(IF($B$2:$B$10000=B756, $K$2:$K$10000)),""),
    K756
)</f>
        <v>1414</v>
      </c>
      <c r="M756">
        <v>24.2</v>
      </c>
      <c r="N756">
        <v>432.2</v>
      </c>
      <c r="O756" s="7" cm="1">
        <f t="array" ref="O756">IF(ISBLANK(N756),
    IFERROR(AVERAGE(IF($C$2:$C$10000=C756, $N$2:$N$10000)),""),
    N756
)</f>
        <v>432.2</v>
      </c>
      <c r="P756" t="b">
        <v>1</v>
      </c>
      <c r="Q756" t="s">
        <v>37</v>
      </c>
      <c r="R756" t="str">
        <f t="shared" si="11"/>
        <v>Glifosato</v>
      </c>
      <c r="S756" t="s">
        <v>39</v>
      </c>
      <c r="T756" s="4">
        <v>901.62</v>
      </c>
      <c r="U756" s="4">
        <v>241483.45</v>
      </c>
      <c r="V756" s="4">
        <v>366190.4</v>
      </c>
    </row>
    <row r="757" spans="1:22" x14ac:dyDescent="0.25">
      <c r="A757">
        <v>5632</v>
      </c>
      <c r="B757" t="s">
        <v>20</v>
      </c>
      <c r="C757" t="s">
        <v>24</v>
      </c>
      <c r="D757">
        <v>166.44</v>
      </c>
      <c r="E757" s="3">
        <v>45040</v>
      </c>
      <c r="F757" s="3">
        <v>45204</v>
      </c>
      <c r="G757">
        <v>543.94000000000005</v>
      </c>
      <c r="H757" t="s">
        <v>30</v>
      </c>
      <c r="I757">
        <v>6.67</v>
      </c>
      <c r="J757" s="6" cm="1">
        <f t="array" ref="J757">IF(ISBLANK(I757),
    IFERROR(MEDIAN(IF($C$2:$C$10000=C757, $I$2:$I$10000)),""),
    I757
)</f>
        <v>6.67</v>
      </c>
      <c r="K757">
        <v>1432.2</v>
      </c>
      <c r="L757" cm="1">
        <f t="array" ref="L757">IF(ISBLANK(K757),
    IFERROR(MEDIAN(IF($B$2:$B$10000=B757, $K$2:$K$10000)),""),
    K757
)</f>
        <v>1432.2</v>
      </c>
      <c r="M757">
        <v>27</v>
      </c>
      <c r="N757">
        <v>268.10000000000002</v>
      </c>
      <c r="O757" s="7" cm="1">
        <f t="array" ref="O757">IF(ISBLANK(N757),
    IFERROR(AVERAGE(IF($C$2:$C$10000=C757, $N$2:$N$10000)),""),
    N757
)</f>
        <v>268.10000000000002</v>
      </c>
      <c r="P757" t="b">
        <v>0</v>
      </c>
      <c r="Q757" t="s">
        <v>35</v>
      </c>
      <c r="R757" t="str">
        <f t="shared" si="11"/>
        <v>Sem Aplicação</v>
      </c>
      <c r="S757" t="s">
        <v>40</v>
      </c>
      <c r="T757" s="4">
        <v>150.93</v>
      </c>
      <c r="U757" s="4">
        <v>213978.02</v>
      </c>
      <c r="V757" s="4">
        <v>-131881.16</v>
      </c>
    </row>
    <row r="758" spans="1:22" x14ac:dyDescent="0.25">
      <c r="A758">
        <v>7288</v>
      </c>
      <c r="B758" t="s">
        <v>20</v>
      </c>
      <c r="C758" t="s">
        <v>23</v>
      </c>
      <c r="D758">
        <v>73.2</v>
      </c>
      <c r="E758" s="3">
        <v>44996</v>
      </c>
      <c r="F758" s="3">
        <v>45145</v>
      </c>
      <c r="G758">
        <v>147.41999999999999</v>
      </c>
      <c r="H758" t="s">
        <v>33</v>
      </c>
      <c r="I758">
        <v>5.31</v>
      </c>
      <c r="J758" s="6" cm="1">
        <f t="array" ref="J758">IF(ISBLANK(I758),
    IFERROR(MEDIAN(IF($C$2:$C$10000=C758, $I$2:$I$10000)),""),
    I758
)</f>
        <v>5.31</v>
      </c>
      <c r="K758">
        <v>1465.3</v>
      </c>
      <c r="L758" cm="1">
        <f t="array" ref="L758">IF(ISBLANK(K758),
    IFERROR(MEDIAN(IF($B$2:$B$10000=B758, $K$2:$K$10000)),""),
    K758
)</f>
        <v>1465.3</v>
      </c>
      <c r="M758">
        <v>25.1</v>
      </c>
      <c r="N758">
        <v>359.7</v>
      </c>
      <c r="O758" s="7" cm="1">
        <f t="array" ref="O758">IF(ISBLANK(N758),
    IFERROR(AVERAGE(IF($C$2:$C$10000=C758, $N$2:$N$10000)),""),
    N758
)</f>
        <v>359.7</v>
      </c>
      <c r="P758" t="b">
        <v>1</v>
      </c>
      <c r="Q758" t="s">
        <v>38</v>
      </c>
      <c r="R758" t="str">
        <f t="shared" si="11"/>
        <v>Atrazina</v>
      </c>
      <c r="S758" t="s">
        <v>39</v>
      </c>
      <c r="T758" s="4">
        <v>893.12</v>
      </c>
      <c r="U758" s="4">
        <v>73887.55</v>
      </c>
      <c r="V758" s="4">
        <v>57776.2</v>
      </c>
    </row>
    <row r="759" spans="1:22" x14ac:dyDescent="0.25">
      <c r="A759">
        <v>4596</v>
      </c>
      <c r="B759" t="s">
        <v>18</v>
      </c>
      <c r="C759" t="s">
        <v>24</v>
      </c>
      <c r="D759">
        <v>106.43</v>
      </c>
      <c r="E759" s="3">
        <v>44985</v>
      </c>
      <c r="F759" s="3">
        <v>45215</v>
      </c>
      <c r="G759">
        <v>448.66</v>
      </c>
      <c r="H759" t="s">
        <v>30</v>
      </c>
      <c r="I759">
        <v>7.06</v>
      </c>
      <c r="J759" s="6" cm="1">
        <f t="array" ref="J759">IF(ISBLANK(I759),
    IFERROR(MEDIAN(IF($C$2:$C$10000=C759, $I$2:$I$10000)),""),
    I759
)</f>
        <v>7.06</v>
      </c>
      <c r="K759">
        <v>669.3</v>
      </c>
      <c r="L759" cm="1">
        <f t="array" ref="L759">IF(ISBLANK(K759),
    IFERROR(MEDIAN(IF($B$2:$B$10000=B759, $K$2:$K$10000)),""),
    K759
)</f>
        <v>669.3</v>
      </c>
      <c r="M759">
        <v>27.5</v>
      </c>
      <c r="N759">
        <v>349.1</v>
      </c>
      <c r="O759" s="7" cm="1">
        <f t="array" ref="O759">IF(ISBLANK(N759),
    IFERROR(AVERAGE(IF($C$2:$C$10000=C759, $N$2:$N$10000)),""),
    N759
)</f>
        <v>349.1</v>
      </c>
      <c r="P759" t="b">
        <v>0</v>
      </c>
      <c r="Q759" t="s">
        <v>35</v>
      </c>
      <c r="R759" t="str">
        <f t="shared" si="11"/>
        <v>Sem Aplicação</v>
      </c>
      <c r="S759" t="s">
        <v>40</v>
      </c>
      <c r="T759" s="4">
        <v>161.97999999999999</v>
      </c>
      <c r="U759" s="4">
        <v>136615.89000000001</v>
      </c>
      <c r="V759" s="4">
        <v>-63941.94</v>
      </c>
    </row>
    <row r="760" spans="1:22" x14ac:dyDescent="0.25">
      <c r="A760">
        <v>7168</v>
      </c>
      <c r="B760" t="s">
        <v>20</v>
      </c>
      <c r="C760" t="s">
        <v>26</v>
      </c>
      <c r="D760">
        <v>186.14</v>
      </c>
      <c r="E760" s="3">
        <v>45042</v>
      </c>
      <c r="F760" s="3">
        <v>45208</v>
      </c>
      <c r="G760">
        <v>560.12</v>
      </c>
      <c r="H760" t="s">
        <v>30</v>
      </c>
      <c r="I760">
        <v>5.03</v>
      </c>
      <c r="J760" s="6" cm="1">
        <f t="array" ref="J760">IF(ISBLANK(I760),
    IFERROR(MEDIAN(IF($C$2:$C$10000=C760, $I$2:$I$10000)),""),
    I760
)</f>
        <v>5.03</v>
      </c>
      <c r="K760">
        <v>1586.5</v>
      </c>
      <c r="L760" cm="1">
        <f t="array" ref="L760">IF(ISBLANK(K760),
    IFERROR(MEDIAN(IF($B$2:$B$10000=B760, $K$2:$K$10000)),""),
    K760
)</f>
        <v>1586.5</v>
      </c>
      <c r="M760">
        <v>26</v>
      </c>
      <c r="N760">
        <v>467.8</v>
      </c>
      <c r="O760" s="7" cm="1">
        <f t="array" ref="O760">IF(ISBLANK(N760),
    IFERROR(AVERAGE(IF($C$2:$C$10000=C760, $N$2:$N$10000)),""),
    N760
)</f>
        <v>467.8</v>
      </c>
      <c r="P760" t="b">
        <v>1</v>
      </c>
      <c r="Q760" t="s">
        <v>34</v>
      </c>
      <c r="R760" t="str">
        <f t="shared" si="11"/>
        <v>Dicamba</v>
      </c>
      <c r="S760" t="s">
        <v>41</v>
      </c>
      <c r="T760" s="4">
        <v>116.15</v>
      </c>
      <c r="U760" s="4">
        <v>280971.46000000002</v>
      </c>
      <c r="V760" s="4">
        <v>-215913.52</v>
      </c>
    </row>
    <row r="761" spans="1:22" x14ac:dyDescent="0.25">
      <c r="A761">
        <v>8561</v>
      </c>
      <c r="B761" t="s">
        <v>18</v>
      </c>
      <c r="C761" t="s">
        <v>28</v>
      </c>
      <c r="D761">
        <v>258.95</v>
      </c>
      <c r="E761" s="3">
        <v>44987</v>
      </c>
      <c r="F761" s="3">
        <v>45147</v>
      </c>
      <c r="G761">
        <v>1244.01</v>
      </c>
      <c r="H761" t="s">
        <v>32</v>
      </c>
      <c r="I761">
        <v>5.6</v>
      </c>
      <c r="J761" s="6" cm="1">
        <f t="array" ref="J761">IF(ISBLANK(I761),
    IFERROR(MEDIAN(IF($C$2:$C$10000=C761, $I$2:$I$10000)),""),
    I761
)</f>
        <v>5.6</v>
      </c>
      <c r="K761">
        <v>1356.3</v>
      </c>
      <c r="L761" cm="1">
        <f t="array" ref="L761">IF(ISBLANK(K761),
    IFERROR(MEDIAN(IF($B$2:$B$10000=B761, $K$2:$K$10000)),""),
    K761
)</f>
        <v>1356.3</v>
      </c>
      <c r="M761">
        <v>23.1</v>
      </c>
      <c r="N761">
        <v>521.29999999999995</v>
      </c>
      <c r="O761" s="7" cm="1">
        <f t="array" ref="O761">IF(ISBLANK(N761),
    IFERROR(AVERAGE(IF($C$2:$C$10000=C761, $N$2:$N$10000)),""),
    N761
)</f>
        <v>521.29999999999995</v>
      </c>
      <c r="P761" t="b">
        <v>0</v>
      </c>
      <c r="Q761" t="s">
        <v>35</v>
      </c>
      <c r="R761" t="str">
        <f t="shared" si="11"/>
        <v>Sem Aplicação</v>
      </c>
      <c r="S761" t="s">
        <v>39</v>
      </c>
      <c r="T761" s="4">
        <v>345.25</v>
      </c>
      <c r="U761" s="4">
        <v>311247.3</v>
      </c>
      <c r="V761" s="4">
        <v>118247.15</v>
      </c>
    </row>
    <row r="762" spans="1:22" x14ac:dyDescent="0.25">
      <c r="A762">
        <v>9258</v>
      </c>
      <c r="B762" t="s">
        <v>20</v>
      </c>
      <c r="C762" t="s">
        <v>28</v>
      </c>
      <c r="D762">
        <v>227.2</v>
      </c>
      <c r="E762" s="3">
        <v>44984</v>
      </c>
      <c r="F762" s="3">
        <v>45174</v>
      </c>
      <c r="G762">
        <v>703.42</v>
      </c>
      <c r="H762" t="s">
        <v>31</v>
      </c>
      <c r="I762">
        <v>6.37</v>
      </c>
      <c r="J762" s="6" cm="1">
        <f t="array" ref="J762">IF(ISBLANK(I762),
    IFERROR(MEDIAN(IF($C$2:$C$10000=C762, $I$2:$I$10000)),""),
    I762
)</f>
        <v>6.37</v>
      </c>
      <c r="K762">
        <v>1534.3</v>
      </c>
      <c r="L762" cm="1">
        <f t="array" ref="L762">IF(ISBLANK(K762),
    IFERROR(MEDIAN(IF($B$2:$B$10000=B762, $K$2:$K$10000)),""),
    K762
)</f>
        <v>1534.3</v>
      </c>
      <c r="M762">
        <v>20.3</v>
      </c>
      <c r="N762">
        <v>414.6</v>
      </c>
      <c r="O762" s="7" cm="1">
        <f t="array" ref="O762">IF(ISBLANK(N762),
    IFERROR(AVERAGE(IF($C$2:$C$10000=C762, $N$2:$N$10000)),""),
    N762
)</f>
        <v>414.6</v>
      </c>
      <c r="P762" t="b">
        <v>0</v>
      </c>
      <c r="Q762" t="s">
        <v>35</v>
      </c>
      <c r="R762" t="str">
        <f t="shared" si="11"/>
        <v>Sem Aplicação</v>
      </c>
      <c r="S762" t="s">
        <v>40</v>
      </c>
      <c r="T762" s="4">
        <v>359.12</v>
      </c>
      <c r="U762" s="4">
        <v>267419.18</v>
      </c>
      <c r="V762" s="4">
        <v>-14806.99</v>
      </c>
    </row>
    <row r="763" spans="1:22" x14ac:dyDescent="0.25">
      <c r="A763">
        <v>1232</v>
      </c>
      <c r="B763" t="s">
        <v>22</v>
      </c>
      <c r="C763" t="s">
        <v>29</v>
      </c>
      <c r="D763">
        <v>168.25</v>
      </c>
      <c r="E763" s="3">
        <v>44996</v>
      </c>
      <c r="F763" s="3">
        <v>45125</v>
      </c>
      <c r="G763">
        <v>615.09</v>
      </c>
      <c r="H763" t="s">
        <v>31</v>
      </c>
      <c r="I763">
        <v>6.32</v>
      </c>
      <c r="J763" s="6" cm="1">
        <f t="array" ref="J763">IF(ISBLANK(I763),
    IFERROR(MEDIAN(IF($C$2:$C$10000=C763, $I$2:$I$10000)),""),
    I763
)</f>
        <v>6.32</v>
      </c>
      <c r="K763">
        <v>1333.8</v>
      </c>
      <c r="L763" cm="1">
        <f t="array" ref="L763">IF(ISBLANK(K763),
    IFERROR(MEDIAN(IF($B$2:$B$10000=B763, $K$2:$K$10000)),""),
    K763
)</f>
        <v>1333.8</v>
      </c>
      <c r="M763">
        <v>22</v>
      </c>
      <c r="N763">
        <v>588.9</v>
      </c>
      <c r="O763" s="7" cm="1">
        <f t="array" ref="O763">IF(ISBLANK(N763),
    IFERROR(AVERAGE(IF($C$2:$C$10000=C763, $N$2:$N$10000)),""),
    N763
)</f>
        <v>588.9</v>
      </c>
      <c r="P763" t="b">
        <v>1</v>
      </c>
      <c r="Q763" t="s">
        <v>37</v>
      </c>
      <c r="R763" t="str">
        <f t="shared" si="11"/>
        <v>Glifosato</v>
      </c>
      <c r="S763" t="s">
        <v>40</v>
      </c>
      <c r="T763" s="4">
        <v>57.32</v>
      </c>
      <c r="U763" s="4">
        <v>286424.46999999997</v>
      </c>
      <c r="V763" s="4">
        <v>-251167.51</v>
      </c>
    </row>
    <row r="764" spans="1:22" x14ac:dyDescent="0.25">
      <c r="A764">
        <v>7371</v>
      </c>
      <c r="B764" t="s">
        <v>20</v>
      </c>
      <c r="C764" t="s">
        <v>26</v>
      </c>
      <c r="D764">
        <v>111.88</v>
      </c>
      <c r="E764" s="3">
        <v>45019</v>
      </c>
      <c r="F764" s="3">
        <v>45157</v>
      </c>
      <c r="G764">
        <v>197.11</v>
      </c>
      <c r="H764" t="s">
        <v>30</v>
      </c>
      <c r="I764">
        <v>4.7300000000000004</v>
      </c>
      <c r="J764" s="6" cm="1">
        <f t="array" ref="J764">IF(ISBLANK(I764),
    IFERROR(MEDIAN(IF($C$2:$C$10000=C764, $I$2:$I$10000)),""),
    I764
)</f>
        <v>4.7300000000000004</v>
      </c>
      <c r="K764">
        <v>1127.4000000000001</v>
      </c>
      <c r="L764" cm="1">
        <f t="array" ref="L764">IF(ISBLANK(K764),
    IFERROR(MEDIAN(IF($B$2:$B$10000=B764, $K$2:$K$10000)),""),
    K764
)</f>
        <v>1127.4000000000001</v>
      </c>
      <c r="M764">
        <v>21.2</v>
      </c>
      <c r="O764" s="7" cm="1">
        <f t="array" ref="O764">IF(ISBLANK(N764),
    IFERROR(AVERAGE(IF($C$2:$C$10000=C764, $N$2:$N$10000)),""),
    N764
)</f>
        <v>299.14690721649441</v>
      </c>
      <c r="P764" t="b">
        <v>1</v>
      </c>
      <c r="Q764" t="s">
        <v>38</v>
      </c>
      <c r="R764" t="str">
        <f t="shared" si="11"/>
        <v>Atrazina</v>
      </c>
      <c r="S764" t="s">
        <v>39</v>
      </c>
      <c r="T764" s="4">
        <v>121.29</v>
      </c>
      <c r="U764" s="4">
        <v>182952.56</v>
      </c>
      <c r="V764" s="4">
        <v>-159045.09</v>
      </c>
    </row>
    <row r="765" spans="1:22" x14ac:dyDescent="0.25">
      <c r="A765">
        <v>5206</v>
      </c>
      <c r="B765" t="s">
        <v>19</v>
      </c>
      <c r="C765" t="s">
        <v>24</v>
      </c>
      <c r="D765">
        <v>112.69</v>
      </c>
      <c r="E765" s="3">
        <v>45027</v>
      </c>
      <c r="F765" s="3">
        <v>45256</v>
      </c>
      <c r="G765">
        <v>728.28</v>
      </c>
      <c r="H765" t="s">
        <v>30</v>
      </c>
      <c r="I765">
        <v>7.04</v>
      </c>
      <c r="J765" s="6" cm="1">
        <f t="array" ref="J765">IF(ISBLANK(I765),
    IFERROR(MEDIAN(IF($C$2:$C$10000=C765, $I$2:$I$10000)),""),
    I765
)</f>
        <v>7.04</v>
      </c>
      <c r="K765">
        <v>375</v>
      </c>
      <c r="L765" cm="1">
        <f t="array" ref="L765">IF(ISBLANK(K765),
    IFERROR(MEDIAN(IF($B$2:$B$10000=B765, $K$2:$K$10000)),""),
    K765
)</f>
        <v>375</v>
      </c>
      <c r="M765">
        <v>29.3</v>
      </c>
      <c r="N765">
        <v>118.6</v>
      </c>
      <c r="O765" s="7" cm="1">
        <f t="array" ref="O765">IF(ISBLANK(N765),
    IFERROR(AVERAGE(IF($C$2:$C$10000=C765, $N$2:$N$10000)),""),
    N765
)</f>
        <v>118.6</v>
      </c>
      <c r="P765" t="b">
        <v>1</v>
      </c>
      <c r="Q765" t="s">
        <v>36</v>
      </c>
      <c r="R765" t="str">
        <f t="shared" si="11"/>
        <v>2,4-D</v>
      </c>
      <c r="S765" t="s">
        <v>39</v>
      </c>
      <c r="T765" s="4">
        <v>160.68</v>
      </c>
      <c r="U765" s="4">
        <v>127746.22</v>
      </c>
      <c r="V765" s="4">
        <v>-10726.19</v>
      </c>
    </row>
    <row r="766" spans="1:22" x14ac:dyDescent="0.25">
      <c r="A766">
        <v>8943</v>
      </c>
      <c r="B766" t="s">
        <v>18</v>
      </c>
      <c r="C766" t="s">
        <v>27</v>
      </c>
      <c r="D766">
        <v>264.43</v>
      </c>
      <c r="E766" s="3">
        <v>44938</v>
      </c>
      <c r="F766" s="3">
        <v>45129</v>
      </c>
      <c r="G766">
        <v>1067.78</v>
      </c>
      <c r="H766" t="s">
        <v>33</v>
      </c>
      <c r="I766">
        <v>6.29</v>
      </c>
      <c r="J766" s="6" cm="1">
        <f t="array" ref="J766">IF(ISBLANK(I766),
    IFERROR(MEDIAN(IF($C$2:$C$10000=C766, $I$2:$I$10000)),""),
    I766
)</f>
        <v>6.29</v>
      </c>
      <c r="K766">
        <v>1337.5</v>
      </c>
      <c r="L766" cm="1">
        <f t="array" ref="L766">IF(ISBLANK(K766),
    IFERROR(MEDIAN(IF($B$2:$B$10000=B766, $K$2:$K$10000)),""),
    K766
)</f>
        <v>1337.5</v>
      </c>
      <c r="M766">
        <v>31.1</v>
      </c>
      <c r="N766">
        <v>329.1</v>
      </c>
      <c r="O766" s="7" cm="1">
        <f t="array" ref="O766">IF(ISBLANK(N766),
    IFERROR(AVERAGE(IF($C$2:$C$10000=C766, $N$2:$N$10000)),""),
    N766
)</f>
        <v>329.1</v>
      </c>
      <c r="P766" t="b">
        <v>1</v>
      </c>
      <c r="Q766" t="s">
        <v>34</v>
      </c>
      <c r="R766" t="str">
        <f t="shared" si="11"/>
        <v>Dicamba</v>
      </c>
      <c r="S766" t="s">
        <v>40</v>
      </c>
      <c r="T766" s="4">
        <v>141.24</v>
      </c>
      <c r="U766" s="4">
        <v>527278.71</v>
      </c>
      <c r="V766" s="4">
        <v>-376465.46</v>
      </c>
    </row>
    <row r="767" spans="1:22" x14ac:dyDescent="0.25">
      <c r="A767">
        <v>7891</v>
      </c>
      <c r="B767" t="s">
        <v>21</v>
      </c>
      <c r="C767" t="s">
        <v>23</v>
      </c>
      <c r="D767">
        <v>16.579999999999998</v>
      </c>
      <c r="E767" s="3">
        <v>44935</v>
      </c>
      <c r="F767" s="3">
        <v>45148</v>
      </c>
      <c r="G767">
        <v>26.88</v>
      </c>
      <c r="H767" t="s">
        <v>31</v>
      </c>
      <c r="J767" s="6" cm="1">
        <f t="array" ref="J767">IF(ISBLANK(I767),
    IFERROR(MEDIAN(IF($C$2:$C$10000=C767, $I$2:$I$10000)),""),
    I767
)</f>
        <v>5.8</v>
      </c>
      <c r="K767">
        <v>1304.7</v>
      </c>
      <c r="L767" cm="1">
        <f t="array" ref="L767">IF(ISBLANK(K767),
    IFERROR(MEDIAN(IF($B$2:$B$10000=B767, $K$2:$K$10000)),""),
    K767
)</f>
        <v>1304.7</v>
      </c>
      <c r="M767">
        <v>29.5</v>
      </c>
      <c r="N767">
        <v>546.79999999999995</v>
      </c>
      <c r="O767" s="7" cm="1">
        <f t="array" ref="O767">IF(ISBLANK(N767),
    IFERROR(AVERAGE(IF($C$2:$C$10000=C767, $N$2:$N$10000)),""),
    N767
)</f>
        <v>546.79999999999995</v>
      </c>
      <c r="P767" t="b">
        <v>0</v>
      </c>
      <c r="Q767" t="s">
        <v>35</v>
      </c>
      <c r="R767" t="str">
        <f t="shared" si="11"/>
        <v>Sem Aplicação</v>
      </c>
      <c r="S767" t="s">
        <v>39</v>
      </c>
      <c r="T767" s="4">
        <v>903.49</v>
      </c>
      <c r="U767" s="4">
        <v>9943.1299999999992</v>
      </c>
      <c r="V767" s="4">
        <v>14342.68</v>
      </c>
    </row>
    <row r="768" spans="1:22" x14ac:dyDescent="0.25">
      <c r="A768">
        <v>7738</v>
      </c>
      <c r="B768" t="s">
        <v>21</v>
      </c>
      <c r="C768" t="s">
        <v>26</v>
      </c>
      <c r="D768">
        <v>296.45</v>
      </c>
      <c r="E768" s="3">
        <v>45031</v>
      </c>
      <c r="F768" s="3">
        <v>45161</v>
      </c>
      <c r="G768">
        <v>1246.9100000000001</v>
      </c>
      <c r="H768" t="s">
        <v>32</v>
      </c>
      <c r="I768">
        <v>7.1</v>
      </c>
      <c r="J768" s="6" cm="1">
        <f t="array" ref="J768">IF(ISBLANK(I768),
    IFERROR(MEDIAN(IF($C$2:$C$10000=C768, $I$2:$I$10000)),""),
    I768
)</f>
        <v>7.1</v>
      </c>
      <c r="L768" cm="1">
        <f t="array" ref="L768">IF(ISBLANK(K768),
    IFERROR(MEDIAN(IF($B$2:$B$10000=B768, $K$2:$K$10000)),""),
    K768
)</f>
        <v>962.1</v>
      </c>
      <c r="M768">
        <v>28.3</v>
      </c>
      <c r="N768">
        <v>569.20000000000005</v>
      </c>
      <c r="O768" s="7" cm="1">
        <f t="array" ref="O768">IF(ISBLANK(N768),
    IFERROR(AVERAGE(IF($C$2:$C$10000=C768, $N$2:$N$10000)),""),
    N768
)</f>
        <v>569.20000000000005</v>
      </c>
      <c r="P768" t="b">
        <v>0</v>
      </c>
      <c r="Q768" t="s">
        <v>35</v>
      </c>
      <c r="R768" t="str">
        <f t="shared" si="11"/>
        <v>Sem Aplicação</v>
      </c>
      <c r="S768" t="s">
        <v>39</v>
      </c>
      <c r="T768" s="4">
        <v>120.26</v>
      </c>
      <c r="U768" s="4">
        <v>293187.15000000002</v>
      </c>
      <c r="V768" s="4">
        <v>-143233.75</v>
      </c>
    </row>
    <row r="769" spans="1:22" x14ac:dyDescent="0.25">
      <c r="A769">
        <v>3472</v>
      </c>
      <c r="B769" t="s">
        <v>18</v>
      </c>
      <c r="C769" t="s">
        <v>24</v>
      </c>
      <c r="D769">
        <v>200.99</v>
      </c>
      <c r="E769" s="3">
        <v>44975</v>
      </c>
      <c r="F769" s="3">
        <v>45146</v>
      </c>
      <c r="G769">
        <v>1176.1500000000001</v>
      </c>
      <c r="H769" t="s">
        <v>32</v>
      </c>
      <c r="I769">
        <v>6.14</v>
      </c>
      <c r="J769" s="6" cm="1">
        <f t="array" ref="J769">IF(ISBLANK(I769),
    IFERROR(MEDIAN(IF($C$2:$C$10000=C769, $I$2:$I$10000)),""),
    I769
)</f>
        <v>6.14</v>
      </c>
      <c r="K769">
        <v>1377.3</v>
      </c>
      <c r="L769" cm="1">
        <f t="array" ref="L769">IF(ISBLANK(K769),
    IFERROR(MEDIAN(IF($B$2:$B$10000=B769, $K$2:$K$10000)),""),
    K769
)</f>
        <v>1377.3</v>
      </c>
      <c r="M769">
        <v>22.9</v>
      </c>
      <c r="O769" s="7" cm="1">
        <f t="array" ref="O769">IF(ISBLANK(N769),
    IFERROR(AVERAGE(IF($C$2:$C$10000=C769, $N$2:$N$10000)),""),
    N769
)</f>
        <v>310.2025606469</v>
      </c>
      <c r="P769" t="b">
        <v>0</v>
      </c>
      <c r="Q769" t="s">
        <v>35</v>
      </c>
      <c r="R769" t="str">
        <f t="shared" si="11"/>
        <v>Sem Aplicação</v>
      </c>
      <c r="S769" t="s">
        <v>40</v>
      </c>
      <c r="T769" s="4">
        <v>157.63</v>
      </c>
      <c r="U769" s="4">
        <v>111598.84</v>
      </c>
      <c r="V769" s="4">
        <v>73797.679999999993</v>
      </c>
    </row>
    <row r="770" spans="1:22" x14ac:dyDescent="0.25">
      <c r="A770">
        <v>3739</v>
      </c>
      <c r="B770" t="s">
        <v>22</v>
      </c>
      <c r="C770" t="s">
        <v>28</v>
      </c>
      <c r="D770">
        <v>205.94</v>
      </c>
      <c r="E770" s="3">
        <v>45009</v>
      </c>
      <c r="F770" s="3">
        <v>45244</v>
      </c>
      <c r="G770">
        <v>1104.4100000000001</v>
      </c>
      <c r="H770" t="s">
        <v>30</v>
      </c>
      <c r="I770">
        <v>7.23</v>
      </c>
      <c r="J770" s="6" cm="1">
        <f t="array" ref="J770">IF(ISBLANK(I770),
    IFERROR(MEDIAN(IF($C$2:$C$10000=C770, $I$2:$I$10000)),""),
    I770
)</f>
        <v>7.23</v>
      </c>
      <c r="K770">
        <v>1080.7</v>
      </c>
      <c r="L770" cm="1">
        <f t="array" ref="L770">IF(ISBLANK(K770),
    IFERROR(MEDIAN(IF($B$2:$B$10000=B770, $K$2:$K$10000)),""),
    K770
)</f>
        <v>1080.7</v>
      </c>
      <c r="M770">
        <v>29.4</v>
      </c>
      <c r="N770">
        <v>449.1</v>
      </c>
      <c r="O770" s="7" cm="1">
        <f t="array" ref="O770">IF(ISBLANK(N770),
    IFERROR(AVERAGE(IF($C$2:$C$10000=C770, $N$2:$N$10000)),""),
    N770
)</f>
        <v>449.1</v>
      </c>
      <c r="P770" t="b">
        <v>1</v>
      </c>
      <c r="Q770" t="s">
        <v>38</v>
      </c>
      <c r="R770" t="str">
        <f t="shared" ref="R770:R833" si="12">IF(ISBLANK(Q770), "Desconhecido", Q770)</f>
        <v>Atrazina</v>
      </c>
      <c r="S770" t="s">
        <v>41</v>
      </c>
      <c r="T770" s="4">
        <v>341.32</v>
      </c>
      <c r="U770" s="4">
        <v>362290.49</v>
      </c>
      <c r="V770" s="4">
        <v>14666.73</v>
      </c>
    </row>
    <row r="771" spans="1:22" x14ac:dyDescent="0.25">
      <c r="A771">
        <v>6401</v>
      </c>
      <c r="B771" t="s">
        <v>20</v>
      </c>
      <c r="C771" t="s">
        <v>28</v>
      </c>
      <c r="D771">
        <v>16.21</v>
      </c>
      <c r="E771" s="3">
        <v>44943</v>
      </c>
      <c r="F771" s="3">
        <v>45080</v>
      </c>
      <c r="G771">
        <v>81.12</v>
      </c>
      <c r="H771" t="s">
        <v>33</v>
      </c>
      <c r="I771">
        <v>7.05</v>
      </c>
      <c r="J771" s="6" cm="1">
        <f t="array" ref="J771">IF(ISBLANK(I771),
    IFERROR(MEDIAN(IF($C$2:$C$10000=C771, $I$2:$I$10000)),""),
    I771
)</f>
        <v>7.05</v>
      </c>
      <c r="K771">
        <v>1095</v>
      </c>
      <c r="L771" cm="1">
        <f t="array" ref="L771">IF(ISBLANK(K771),
    IFERROR(MEDIAN(IF($B$2:$B$10000=B771, $K$2:$K$10000)),""),
    K771
)</f>
        <v>1095</v>
      </c>
      <c r="M771">
        <v>27.7</v>
      </c>
      <c r="N771">
        <v>275.8</v>
      </c>
      <c r="O771" s="7" cm="1">
        <f t="array" ref="O771">IF(ISBLANK(N771),
    IFERROR(AVERAGE(IF($C$2:$C$10000=C771, $N$2:$N$10000)),""),
    N771
)</f>
        <v>275.8</v>
      </c>
      <c r="P771" t="b">
        <v>1</v>
      </c>
      <c r="Q771" t="s">
        <v>38</v>
      </c>
      <c r="R771" t="str">
        <f t="shared" si="12"/>
        <v>Atrazina</v>
      </c>
      <c r="S771" t="s">
        <v>39</v>
      </c>
      <c r="T771" s="4">
        <v>345.86</v>
      </c>
      <c r="U771" s="4">
        <v>26478.15</v>
      </c>
      <c r="V771" s="4">
        <v>1578.01</v>
      </c>
    </row>
    <row r="772" spans="1:22" x14ac:dyDescent="0.25">
      <c r="A772">
        <v>2761</v>
      </c>
      <c r="B772" t="s">
        <v>22</v>
      </c>
      <c r="C772" t="s">
        <v>23</v>
      </c>
      <c r="D772">
        <v>183.63</v>
      </c>
      <c r="E772" s="3">
        <v>44980</v>
      </c>
      <c r="F772" s="3">
        <v>45094</v>
      </c>
      <c r="G772">
        <v>403.49</v>
      </c>
      <c r="H772" t="s">
        <v>33</v>
      </c>
      <c r="I772">
        <v>7.37</v>
      </c>
      <c r="J772" s="6" cm="1">
        <f t="array" ref="J772">IF(ISBLANK(I772),
    IFERROR(MEDIAN(IF($C$2:$C$10000=C772, $I$2:$I$10000)),""),
    I772
)</f>
        <v>7.37</v>
      </c>
      <c r="K772">
        <v>788.2</v>
      </c>
      <c r="L772" cm="1">
        <f t="array" ref="L772">IF(ISBLANK(K772),
    IFERROR(MEDIAN(IF($B$2:$B$10000=B772, $K$2:$K$10000)),""),
    K772
)</f>
        <v>788.2</v>
      </c>
      <c r="M772">
        <v>18.8</v>
      </c>
      <c r="N772">
        <v>118</v>
      </c>
      <c r="O772" s="7" cm="1">
        <f t="array" ref="O772">IF(ISBLANK(N772),
    IFERROR(AVERAGE(IF($C$2:$C$10000=C772, $N$2:$N$10000)),""),
    N772
)</f>
        <v>118</v>
      </c>
      <c r="P772" t="b">
        <v>1</v>
      </c>
      <c r="Q772" t="s">
        <v>36</v>
      </c>
      <c r="R772" t="str">
        <f t="shared" si="12"/>
        <v>2,4-D</v>
      </c>
      <c r="S772" t="s">
        <v>40</v>
      </c>
      <c r="T772" s="4">
        <v>907.68</v>
      </c>
      <c r="U772" s="4">
        <v>280130.3</v>
      </c>
      <c r="V772" s="4">
        <v>86109.5</v>
      </c>
    </row>
    <row r="773" spans="1:22" x14ac:dyDescent="0.25">
      <c r="A773">
        <v>1876</v>
      </c>
      <c r="B773" t="s">
        <v>21</v>
      </c>
      <c r="C773" t="s">
        <v>27</v>
      </c>
      <c r="D773">
        <v>148.01</v>
      </c>
      <c r="E773" s="3">
        <v>45038</v>
      </c>
      <c r="F773" s="3">
        <v>45204</v>
      </c>
      <c r="G773">
        <v>708.77</v>
      </c>
      <c r="H773" t="s">
        <v>31</v>
      </c>
      <c r="I773">
        <v>7.05</v>
      </c>
      <c r="J773" s="6" cm="1">
        <f t="array" ref="J773">IF(ISBLANK(I773),
    IFERROR(MEDIAN(IF($C$2:$C$10000=C773, $I$2:$I$10000)),""),
    I773
)</f>
        <v>7.05</v>
      </c>
      <c r="K773">
        <v>386.9</v>
      </c>
      <c r="L773" cm="1">
        <f t="array" ref="L773">IF(ISBLANK(K773),
    IFERROR(MEDIAN(IF($B$2:$B$10000=B773, $K$2:$K$10000)),""),
    K773
)</f>
        <v>386.9</v>
      </c>
      <c r="M773">
        <v>32.5</v>
      </c>
      <c r="N773">
        <v>536.5</v>
      </c>
      <c r="O773" s="7" cm="1">
        <f t="array" ref="O773">IF(ISBLANK(N773),
    IFERROR(AVERAGE(IF($C$2:$C$10000=C773, $N$2:$N$10000)),""),
    N773
)</f>
        <v>536.5</v>
      </c>
      <c r="P773" t="b">
        <v>1</v>
      </c>
      <c r="Q773" t="s">
        <v>38</v>
      </c>
      <c r="R773" t="str">
        <f t="shared" si="12"/>
        <v>Atrazina</v>
      </c>
      <c r="S773" t="s">
        <v>41</v>
      </c>
      <c r="T773" s="4">
        <v>143.47</v>
      </c>
      <c r="U773" s="4">
        <v>121621.05</v>
      </c>
      <c r="V773" s="4">
        <v>-19933.82</v>
      </c>
    </row>
    <row r="774" spans="1:22" x14ac:dyDescent="0.25">
      <c r="A774">
        <v>4812</v>
      </c>
      <c r="B774" t="s">
        <v>18</v>
      </c>
      <c r="C774" t="s">
        <v>24</v>
      </c>
      <c r="D774">
        <v>36.200000000000003</v>
      </c>
      <c r="E774" s="3">
        <v>44970</v>
      </c>
      <c r="F774" s="3">
        <v>45118</v>
      </c>
      <c r="G774">
        <v>193</v>
      </c>
      <c r="H774" t="s">
        <v>30</v>
      </c>
      <c r="I774">
        <v>6.96</v>
      </c>
      <c r="J774" s="6" cm="1">
        <f t="array" ref="J774">IF(ISBLANK(I774),
    IFERROR(MEDIAN(IF($C$2:$C$10000=C774, $I$2:$I$10000)),""),
    I774
)</f>
        <v>6.96</v>
      </c>
      <c r="K774">
        <v>547.1</v>
      </c>
      <c r="L774" cm="1">
        <f t="array" ref="L774">IF(ISBLANK(K774),
    IFERROR(MEDIAN(IF($B$2:$B$10000=B774, $K$2:$K$10000)),""),
    K774
)</f>
        <v>547.1</v>
      </c>
      <c r="M774">
        <v>19.3</v>
      </c>
      <c r="N774">
        <v>562.6</v>
      </c>
      <c r="O774" s="7" cm="1">
        <f t="array" ref="O774">IF(ISBLANK(N774),
    IFERROR(AVERAGE(IF($C$2:$C$10000=C774, $N$2:$N$10000)),""),
    N774
)</f>
        <v>562.6</v>
      </c>
      <c r="P774" t="b">
        <v>1</v>
      </c>
      <c r="Q774" t="s">
        <v>38</v>
      </c>
      <c r="R774" t="str">
        <f t="shared" si="12"/>
        <v>Atrazina</v>
      </c>
      <c r="S774" t="s">
        <v>39</v>
      </c>
      <c r="T774" s="4">
        <v>154.38999999999999</v>
      </c>
      <c r="U774" s="4">
        <v>56529.13</v>
      </c>
      <c r="V774" s="4">
        <v>-26731.86</v>
      </c>
    </row>
    <row r="775" spans="1:22" x14ac:dyDescent="0.25">
      <c r="A775">
        <v>2460</v>
      </c>
      <c r="B775" t="s">
        <v>18</v>
      </c>
      <c r="C775" t="s">
        <v>24</v>
      </c>
      <c r="D775">
        <v>86.99</v>
      </c>
      <c r="E775" s="3">
        <v>44958</v>
      </c>
      <c r="F775" s="3">
        <v>45071</v>
      </c>
      <c r="G775">
        <v>379.46</v>
      </c>
      <c r="H775" t="s">
        <v>30</v>
      </c>
      <c r="I775">
        <v>5.91</v>
      </c>
      <c r="J775" s="6" cm="1">
        <f t="array" ref="J775">IF(ISBLANK(I775),
    IFERROR(MEDIAN(IF($C$2:$C$10000=C775, $I$2:$I$10000)),""),
    I775
)</f>
        <v>5.91</v>
      </c>
      <c r="K775">
        <v>1430.1</v>
      </c>
      <c r="L775" cm="1">
        <f t="array" ref="L775">IF(ISBLANK(K775),
    IFERROR(MEDIAN(IF($B$2:$B$10000=B775, $K$2:$K$10000)),""),
    K775
)</f>
        <v>1430.1</v>
      </c>
      <c r="M775">
        <v>26</v>
      </c>
      <c r="N775">
        <v>327.60000000000002</v>
      </c>
      <c r="O775" s="7" cm="1">
        <f t="array" ref="O775">IF(ISBLANK(N775),
    IFERROR(AVERAGE(IF($C$2:$C$10000=C775, $N$2:$N$10000)),""),
    N775
)</f>
        <v>327.60000000000002</v>
      </c>
      <c r="P775" t="b">
        <v>0</v>
      </c>
      <c r="Q775" t="s">
        <v>35</v>
      </c>
      <c r="R775" t="str">
        <f t="shared" si="12"/>
        <v>Sem Aplicação</v>
      </c>
      <c r="S775" t="s">
        <v>40</v>
      </c>
      <c r="T775" s="4">
        <v>154.11000000000001</v>
      </c>
      <c r="U775" s="4">
        <v>89857.85</v>
      </c>
      <c r="V775" s="4">
        <v>-31379.27</v>
      </c>
    </row>
    <row r="776" spans="1:22" x14ac:dyDescent="0.25">
      <c r="A776">
        <v>2733</v>
      </c>
      <c r="B776" t="s">
        <v>22</v>
      </c>
      <c r="C776" t="s">
        <v>27</v>
      </c>
      <c r="D776">
        <v>267.64</v>
      </c>
      <c r="E776" s="3">
        <v>44961</v>
      </c>
      <c r="F776" s="3">
        <v>45184</v>
      </c>
      <c r="G776">
        <v>1596.14</v>
      </c>
      <c r="H776" t="s">
        <v>33</v>
      </c>
      <c r="I776">
        <v>5.14</v>
      </c>
      <c r="J776" s="6" cm="1">
        <f t="array" ref="J776">IF(ISBLANK(I776),
    IFERROR(MEDIAN(IF($C$2:$C$10000=C776, $I$2:$I$10000)),""),
    I776
)</f>
        <v>5.14</v>
      </c>
      <c r="L776" cm="1">
        <f t="array" ref="L776">IF(ISBLANK(K776),
    IFERROR(MEDIAN(IF($B$2:$B$10000=B776, $K$2:$K$10000)),""),
    K776
)</f>
        <v>936.15</v>
      </c>
      <c r="M776">
        <v>26.2</v>
      </c>
      <c r="N776">
        <v>60.1</v>
      </c>
      <c r="O776" s="7" cm="1">
        <f t="array" ref="O776">IF(ISBLANK(N776),
    IFERROR(AVERAGE(IF($C$2:$C$10000=C776, $N$2:$N$10000)),""),
    N776
)</f>
        <v>60.1</v>
      </c>
      <c r="P776" t="b">
        <v>0</v>
      </c>
      <c r="Q776" t="s">
        <v>35</v>
      </c>
      <c r="R776" t="str">
        <f t="shared" si="12"/>
        <v>Sem Aplicação</v>
      </c>
      <c r="S776" t="s">
        <v>39</v>
      </c>
      <c r="T776" s="4">
        <v>157.82</v>
      </c>
      <c r="U776" s="4">
        <v>482515.91</v>
      </c>
      <c r="V776" s="4">
        <v>-230613.1</v>
      </c>
    </row>
    <row r="777" spans="1:22" x14ac:dyDescent="0.25">
      <c r="A777">
        <v>2605</v>
      </c>
      <c r="B777" t="s">
        <v>22</v>
      </c>
      <c r="C777" t="s">
        <v>27</v>
      </c>
      <c r="D777">
        <v>167.25</v>
      </c>
      <c r="E777" s="3">
        <v>45004</v>
      </c>
      <c r="F777" s="3">
        <v>45242</v>
      </c>
      <c r="G777">
        <v>482.51</v>
      </c>
      <c r="H777" t="s">
        <v>32</v>
      </c>
      <c r="I777">
        <v>7.23</v>
      </c>
      <c r="J777" s="6" cm="1">
        <f t="array" ref="J777">IF(ISBLANK(I777),
    IFERROR(MEDIAN(IF($C$2:$C$10000=C777, $I$2:$I$10000)),""),
    I777
)</f>
        <v>7.23</v>
      </c>
      <c r="K777">
        <v>203.6</v>
      </c>
      <c r="L777" cm="1">
        <f t="array" ref="L777">IF(ISBLANK(K777),
    IFERROR(MEDIAN(IF($B$2:$B$10000=B777, $K$2:$K$10000)),""),
    K777
)</f>
        <v>203.6</v>
      </c>
      <c r="M777">
        <v>31.4</v>
      </c>
      <c r="N777">
        <v>498.8</v>
      </c>
      <c r="O777" s="7" cm="1">
        <f t="array" ref="O777">IF(ISBLANK(N777),
    IFERROR(AVERAGE(IF($C$2:$C$10000=C777, $N$2:$N$10000)),""),
    N777
)</f>
        <v>498.8</v>
      </c>
      <c r="P777" t="b">
        <v>0</v>
      </c>
      <c r="Q777" t="s">
        <v>35</v>
      </c>
      <c r="R777" t="str">
        <f t="shared" si="12"/>
        <v>Sem Aplicação</v>
      </c>
      <c r="S777" t="s">
        <v>40</v>
      </c>
      <c r="T777" s="4">
        <v>154</v>
      </c>
      <c r="U777" s="4">
        <v>133674.98000000001</v>
      </c>
      <c r="V777" s="4">
        <v>-59368.44</v>
      </c>
    </row>
    <row r="778" spans="1:22" x14ac:dyDescent="0.25">
      <c r="A778">
        <v>6622</v>
      </c>
      <c r="B778" t="s">
        <v>20</v>
      </c>
      <c r="C778" t="s">
        <v>27</v>
      </c>
      <c r="D778">
        <v>126.96</v>
      </c>
      <c r="E778" s="3">
        <v>44975</v>
      </c>
      <c r="F778" s="3">
        <v>45150</v>
      </c>
      <c r="G778">
        <v>344.15</v>
      </c>
      <c r="H778" t="s">
        <v>32</v>
      </c>
      <c r="I778">
        <v>6.67</v>
      </c>
      <c r="J778" s="6" cm="1">
        <f t="array" ref="J778">IF(ISBLANK(I778),
    IFERROR(MEDIAN(IF($C$2:$C$10000=C778, $I$2:$I$10000)),""),
    I778
)</f>
        <v>6.67</v>
      </c>
      <c r="K778">
        <v>1795.2</v>
      </c>
      <c r="L778" cm="1">
        <f t="array" ref="L778">IF(ISBLANK(K778),
    IFERROR(MEDIAN(IF($B$2:$B$10000=B778, $K$2:$K$10000)),""),
    K778
)</f>
        <v>1795.2</v>
      </c>
      <c r="M778">
        <v>32.6</v>
      </c>
      <c r="N778">
        <v>312.3</v>
      </c>
      <c r="O778" s="7" cm="1">
        <f t="array" ref="O778">IF(ISBLANK(N778),
    IFERROR(AVERAGE(IF($C$2:$C$10000=C778, $N$2:$N$10000)),""),
    N778
)</f>
        <v>312.3</v>
      </c>
      <c r="P778" t="b">
        <v>1</v>
      </c>
      <c r="Q778" t="s">
        <v>36</v>
      </c>
      <c r="R778" t="str">
        <f t="shared" si="12"/>
        <v>2,4-D</v>
      </c>
      <c r="S778" t="s">
        <v>39</v>
      </c>
      <c r="T778" s="4">
        <v>157.63999999999999</v>
      </c>
      <c r="U778" s="4">
        <v>104965.59</v>
      </c>
      <c r="V778" s="4">
        <v>-50713.78</v>
      </c>
    </row>
    <row r="779" spans="1:22" x14ac:dyDescent="0.25">
      <c r="A779">
        <v>7767</v>
      </c>
      <c r="B779" t="s">
        <v>19</v>
      </c>
      <c r="C779" t="s">
        <v>28</v>
      </c>
      <c r="D779">
        <v>26.44</v>
      </c>
      <c r="E779" s="3">
        <v>44980</v>
      </c>
      <c r="F779" s="3">
        <v>45186</v>
      </c>
      <c r="G779">
        <v>154.62</v>
      </c>
      <c r="H779" t="s">
        <v>31</v>
      </c>
      <c r="I779">
        <v>5.35</v>
      </c>
      <c r="J779" s="6" cm="1">
        <f t="array" ref="J779">IF(ISBLANK(I779),
    IFERROR(MEDIAN(IF($C$2:$C$10000=C779, $I$2:$I$10000)),""),
    I779
)</f>
        <v>5.35</v>
      </c>
      <c r="K779">
        <v>537.1</v>
      </c>
      <c r="L779" cm="1">
        <f t="array" ref="L779">IF(ISBLANK(K779),
    IFERROR(MEDIAN(IF($B$2:$B$10000=B779, $K$2:$K$10000)),""),
    K779
)</f>
        <v>537.1</v>
      </c>
      <c r="M779">
        <v>33</v>
      </c>
      <c r="N779">
        <v>91.3</v>
      </c>
      <c r="O779" s="7" cm="1">
        <f t="array" ref="O779">IF(ISBLANK(N779),
    IFERROR(AVERAGE(IF($C$2:$C$10000=C779, $N$2:$N$10000)),""),
    N779
)</f>
        <v>91.3</v>
      </c>
      <c r="P779" t="b">
        <v>1</v>
      </c>
      <c r="Q779" t="s">
        <v>38</v>
      </c>
      <c r="R779" t="str">
        <f t="shared" si="12"/>
        <v>Atrazina</v>
      </c>
      <c r="S779" t="s">
        <v>39</v>
      </c>
      <c r="T779" s="4">
        <v>358.27</v>
      </c>
      <c r="U779" s="4">
        <v>51316.85</v>
      </c>
      <c r="V779" s="4">
        <v>4078.86</v>
      </c>
    </row>
    <row r="780" spans="1:22" x14ac:dyDescent="0.25">
      <c r="A780">
        <v>7986</v>
      </c>
      <c r="B780" t="s">
        <v>19</v>
      </c>
      <c r="C780" t="s">
        <v>23</v>
      </c>
      <c r="D780">
        <v>215.67</v>
      </c>
      <c r="E780" s="3">
        <v>44942</v>
      </c>
      <c r="F780" s="3">
        <v>45160</v>
      </c>
      <c r="G780">
        <v>997.9</v>
      </c>
      <c r="H780" t="s">
        <v>30</v>
      </c>
      <c r="I780">
        <v>5.52</v>
      </c>
      <c r="J780" s="6" cm="1">
        <f t="array" ref="J780">IF(ISBLANK(I780),
    IFERROR(MEDIAN(IF($C$2:$C$10000=C780, $I$2:$I$10000)),""),
    I780
)</f>
        <v>5.52</v>
      </c>
      <c r="K780">
        <v>1248.5999999999999</v>
      </c>
      <c r="L780" cm="1">
        <f t="array" ref="L780">IF(ISBLANK(K780),
    IFERROR(MEDIAN(IF($B$2:$B$10000=B780, $K$2:$K$10000)),""),
    K780
)</f>
        <v>1248.5999999999999</v>
      </c>
      <c r="M780">
        <v>27.1</v>
      </c>
      <c r="N780">
        <v>154.19999999999999</v>
      </c>
      <c r="O780" s="7" cm="1">
        <f t="array" ref="O780">IF(ISBLANK(N780),
    IFERROR(AVERAGE(IF($C$2:$C$10000=C780, $N$2:$N$10000)),""),
    N780
)</f>
        <v>154.19999999999999</v>
      </c>
      <c r="P780" t="b">
        <v>0</v>
      </c>
      <c r="Q780" t="s">
        <v>35</v>
      </c>
      <c r="R780" t="str">
        <f t="shared" si="12"/>
        <v>Sem Aplicação</v>
      </c>
      <c r="S780" t="s">
        <v>40</v>
      </c>
      <c r="T780" s="4">
        <v>908.56</v>
      </c>
      <c r="U780" s="4">
        <v>275093.59999999998</v>
      </c>
      <c r="V780" s="4">
        <v>631558.42000000004</v>
      </c>
    </row>
    <row r="781" spans="1:22" x14ac:dyDescent="0.25">
      <c r="A781">
        <v>4517</v>
      </c>
      <c r="B781" t="s">
        <v>20</v>
      </c>
      <c r="C781" t="s">
        <v>26</v>
      </c>
      <c r="D781">
        <v>212.34</v>
      </c>
      <c r="E781" s="3">
        <v>45011</v>
      </c>
      <c r="F781" s="3">
        <v>45206</v>
      </c>
      <c r="G781">
        <v>320.05</v>
      </c>
      <c r="H781" t="s">
        <v>30</v>
      </c>
      <c r="I781">
        <v>6.56</v>
      </c>
      <c r="J781" s="6" cm="1">
        <f t="array" ref="J781">IF(ISBLANK(I781),
    IFERROR(MEDIAN(IF($C$2:$C$10000=C781, $I$2:$I$10000)),""),
    I781
)</f>
        <v>6.56</v>
      </c>
      <c r="K781">
        <v>1683.1</v>
      </c>
      <c r="L781" cm="1">
        <f t="array" ref="L781">IF(ISBLANK(K781),
    IFERROR(MEDIAN(IF($B$2:$B$10000=B781, $K$2:$K$10000)),""),
    K781
)</f>
        <v>1683.1</v>
      </c>
      <c r="M781">
        <v>28.9</v>
      </c>
      <c r="N781">
        <v>133.69999999999999</v>
      </c>
      <c r="O781" s="7" cm="1">
        <f t="array" ref="O781">IF(ISBLANK(N781),
    IFERROR(AVERAGE(IF($C$2:$C$10000=C781, $N$2:$N$10000)),""),
    N781
)</f>
        <v>133.69999999999999</v>
      </c>
      <c r="P781" t="b">
        <v>1</v>
      </c>
      <c r="Q781" t="s">
        <v>34</v>
      </c>
      <c r="R781" t="str">
        <f t="shared" si="12"/>
        <v>Dicamba</v>
      </c>
      <c r="S781" t="s">
        <v>40</v>
      </c>
      <c r="T781" s="4">
        <v>119.71</v>
      </c>
      <c r="U781" s="4">
        <v>248348.32</v>
      </c>
      <c r="V781" s="4">
        <v>-210035.13</v>
      </c>
    </row>
    <row r="782" spans="1:22" x14ac:dyDescent="0.25">
      <c r="A782">
        <v>4735</v>
      </c>
      <c r="B782" t="s">
        <v>19</v>
      </c>
      <c r="C782" t="s">
        <v>27</v>
      </c>
      <c r="D782">
        <v>186.14</v>
      </c>
      <c r="E782" s="3">
        <v>44938</v>
      </c>
      <c r="F782" s="3">
        <v>45034</v>
      </c>
      <c r="G782">
        <v>607.87</v>
      </c>
      <c r="H782" t="s">
        <v>32</v>
      </c>
      <c r="I782">
        <v>5.93</v>
      </c>
      <c r="J782" s="6" cm="1">
        <f t="array" ref="J782">IF(ISBLANK(I782),
    IFERROR(MEDIAN(IF($C$2:$C$10000=C782, $I$2:$I$10000)),""),
    I782
)</f>
        <v>5.93</v>
      </c>
      <c r="K782">
        <v>1159.5</v>
      </c>
      <c r="L782" cm="1">
        <f t="array" ref="L782">IF(ISBLANK(K782),
    IFERROR(MEDIAN(IF($B$2:$B$10000=B782, $K$2:$K$10000)),""),
    K782
)</f>
        <v>1159.5</v>
      </c>
      <c r="M782">
        <v>19.399999999999999</v>
      </c>
      <c r="N782">
        <v>427.5</v>
      </c>
      <c r="O782" s="7" cm="1">
        <f t="array" ref="O782">IF(ISBLANK(N782),
    IFERROR(AVERAGE(IF($C$2:$C$10000=C782, $N$2:$N$10000)),""),
    N782
)</f>
        <v>427.5</v>
      </c>
      <c r="P782" t="b">
        <v>0</v>
      </c>
      <c r="Q782" t="s">
        <v>35</v>
      </c>
      <c r="R782" t="str">
        <f t="shared" si="12"/>
        <v>Sem Aplicação</v>
      </c>
      <c r="S782" t="s">
        <v>39</v>
      </c>
      <c r="T782" s="4">
        <v>149.52000000000001</v>
      </c>
      <c r="U782" s="4">
        <v>191281.76</v>
      </c>
      <c r="V782" s="4">
        <v>-100393.04</v>
      </c>
    </row>
    <row r="783" spans="1:22" x14ac:dyDescent="0.25">
      <c r="A783">
        <v>9434</v>
      </c>
      <c r="B783" t="s">
        <v>21</v>
      </c>
      <c r="C783" t="s">
        <v>23</v>
      </c>
      <c r="D783">
        <v>155.53</v>
      </c>
      <c r="E783" s="3">
        <v>45014</v>
      </c>
      <c r="F783" s="3">
        <v>45127</v>
      </c>
      <c r="G783">
        <v>900.41</v>
      </c>
      <c r="H783" t="s">
        <v>30</v>
      </c>
      <c r="I783">
        <v>4.74</v>
      </c>
      <c r="J783" s="6" cm="1">
        <f t="array" ref="J783">IF(ISBLANK(I783),
    IFERROR(MEDIAN(IF($C$2:$C$10000=C783, $I$2:$I$10000)),""),
    I783
)</f>
        <v>4.74</v>
      </c>
      <c r="K783">
        <v>1478.4</v>
      </c>
      <c r="L783" cm="1">
        <f t="array" ref="L783">IF(ISBLANK(K783),
    IFERROR(MEDIAN(IF($B$2:$B$10000=B783, $K$2:$K$10000)),""),
    K783
)</f>
        <v>1478.4</v>
      </c>
      <c r="M783">
        <v>25.8</v>
      </c>
      <c r="N783">
        <v>214.7</v>
      </c>
      <c r="O783" s="7" cm="1">
        <f t="array" ref="O783">IF(ISBLANK(N783),
    IFERROR(AVERAGE(IF($C$2:$C$10000=C783, $N$2:$N$10000)),""),
    N783
)</f>
        <v>214.7</v>
      </c>
      <c r="P783" t="b">
        <v>1</v>
      </c>
      <c r="R783" t="str">
        <f t="shared" si="12"/>
        <v>Desconhecido</v>
      </c>
      <c r="S783" t="s">
        <v>40</v>
      </c>
      <c r="T783" s="4">
        <v>906.58</v>
      </c>
      <c r="U783" s="4">
        <v>271682.73</v>
      </c>
      <c r="V783" s="4">
        <v>544610.97</v>
      </c>
    </row>
    <row r="784" spans="1:22" x14ac:dyDescent="0.25">
      <c r="A784">
        <v>3590</v>
      </c>
      <c r="B784" t="s">
        <v>19</v>
      </c>
      <c r="C784" t="s">
        <v>29</v>
      </c>
      <c r="D784">
        <v>132.97</v>
      </c>
      <c r="E784" s="3">
        <v>45024</v>
      </c>
      <c r="F784" s="3">
        <v>45124</v>
      </c>
      <c r="G784">
        <v>217.62</v>
      </c>
      <c r="H784" t="s">
        <v>30</v>
      </c>
      <c r="I784">
        <v>4.92</v>
      </c>
      <c r="J784" s="6" cm="1">
        <f t="array" ref="J784">IF(ISBLANK(I784),
    IFERROR(MEDIAN(IF($C$2:$C$10000=C784, $I$2:$I$10000)),""),
    I784
)</f>
        <v>4.92</v>
      </c>
      <c r="K784">
        <v>1762.2</v>
      </c>
      <c r="L784" cm="1">
        <f t="array" ref="L784">IF(ISBLANK(K784),
    IFERROR(MEDIAN(IF($B$2:$B$10000=B784, $K$2:$K$10000)),""),
    K784
)</f>
        <v>1762.2</v>
      </c>
      <c r="M784">
        <v>32.4</v>
      </c>
      <c r="N784">
        <v>120.2</v>
      </c>
      <c r="O784" s="7" cm="1">
        <f t="array" ref="O784">IF(ISBLANK(N784),
    IFERROR(AVERAGE(IF($C$2:$C$10000=C784, $N$2:$N$10000)),""),
    N784
)</f>
        <v>120.2</v>
      </c>
      <c r="P784" t="b">
        <v>0</v>
      </c>
      <c r="Q784" t="s">
        <v>35</v>
      </c>
      <c r="R784" t="str">
        <f t="shared" si="12"/>
        <v>Sem Aplicação</v>
      </c>
      <c r="S784" t="s">
        <v>41</v>
      </c>
      <c r="T784" s="4">
        <v>56.64</v>
      </c>
      <c r="U784" s="4">
        <v>136834.28</v>
      </c>
      <c r="V784" s="4">
        <v>-124508.28</v>
      </c>
    </row>
    <row r="785" spans="1:22" x14ac:dyDescent="0.25">
      <c r="A785">
        <v>2063</v>
      </c>
      <c r="B785" t="s">
        <v>20</v>
      </c>
      <c r="C785" t="s">
        <v>24</v>
      </c>
      <c r="D785">
        <v>180.01</v>
      </c>
      <c r="E785" s="3">
        <v>44934</v>
      </c>
      <c r="F785" s="3">
        <v>45025</v>
      </c>
      <c r="G785">
        <v>272.94</v>
      </c>
      <c r="H785" t="s">
        <v>33</v>
      </c>
      <c r="I785">
        <v>6.74</v>
      </c>
      <c r="J785" s="6" cm="1">
        <f t="array" ref="J785">IF(ISBLANK(I785),
    IFERROR(MEDIAN(IF($C$2:$C$10000=C785, $I$2:$I$10000)),""),
    I785
)</f>
        <v>6.74</v>
      </c>
      <c r="K785">
        <v>1576.6</v>
      </c>
      <c r="L785" cm="1">
        <f t="array" ref="L785">IF(ISBLANK(K785),
    IFERROR(MEDIAN(IF($B$2:$B$10000=B785, $K$2:$K$10000)),""),
    K785
)</f>
        <v>1576.6</v>
      </c>
      <c r="M785">
        <v>25.3</v>
      </c>
      <c r="N785">
        <v>554.70000000000005</v>
      </c>
      <c r="O785" s="7" cm="1">
        <f t="array" ref="O785">IF(ISBLANK(N785),
    IFERROR(AVERAGE(IF($C$2:$C$10000=C785, $N$2:$N$10000)),""),
    N785
)</f>
        <v>554.70000000000005</v>
      </c>
      <c r="P785" t="b">
        <v>0</v>
      </c>
      <c r="Q785" t="s">
        <v>35</v>
      </c>
      <c r="R785" t="str">
        <f t="shared" si="12"/>
        <v>Sem Aplicação</v>
      </c>
      <c r="S785" t="s">
        <v>41</v>
      </c>
      <c r="T785" s="4">
        <v>150.44</v>
      </c>
      <c r="U785" s="4">
        <v>186172.72</v>
      </c>
      <c r="V785" s="4">
        <v>-145111.63</v>
      </c>
    </row>
    <row r="786" spans="1:22" x14ac:dyDescent="0.25">
      <c r="A786">
        <v>5324</v>
      </c>
      <c r="B786" t="s">
        <v>19</v>
      </c>
      <c r="C786" t="s">
        <v>24</v>
      </c>
      <c r="D786">
        <v>73.849999999999994</v>
      </c>
      <c r="E786" s="3">
        <v>45034</v>
      </c>
      <c r="F786" s="3">
        <v>45169</v>
      </c>
      <c r="G786">
        <v>214.63</v>
      </c>
      <c r="H786" t="s">
        <v>31</v>
      </c>
      <c r="I786">
        <v>5.49</v>
      </c>
      <c r="J786" s="6" cm="1">
        <f t="array" ref="J786">IF(ISBLANK(I786),
    IFERROR(MEDIAN(IF($C$2:$C$10000=C786, $I$2:$I$10000)),""),
    I786
)</f>
        <v>5.49</v>
      </c>
      <c r="K786">
        <v>1092.5999999999999</v>
      </c>
      <c r="L786" cm="1">
        <f t="array" ref="L786">IF(ISBLANK(K786),
    IFERROR(MEDIAN(IF($B$2:$B$10000=B786, $K$2:$K$10000)),""),
    K786
)</f>
        <v>1092.5999999999999</v>
      </c>
      <c r="M786">
        <v>19.100000000000001</v>
      </c>
      <c r="N786">
        <v>576.1</v>
      </c>
      <c r="O786" s="7" cm="1">
        <f t="array" ref="O786">IF(ISBLANK(N786),
    IFERROR(AVERAGE(IF($C$2:$C$10000=C786, $N$2:$N$10000)),""),
    N786
)</f>
        <v>576.1</v>
      </c>
      <c r="P786" t="b">
        <v>1</v>
      </c>
      <c r="R786" t="str">
        <f t="shared" si="12"/>
        <v>Desconhecido</v>
      </c>
      <c r="S786" t="s">
        <v>40</v>
      </c>
      <c r="T786" s="4">
        <v>156.63</v>
      </c>
      <c r="U786" s="4">
        <v>50587.34</v>
      </c>
      <c r="V786" s="4">
        <v>-16969.84</v>
      </c>
    </row>
    <row r="787" spans="1:22" x14ac:dyDescent="0.25">
      <c r="A787">
        <v>6342</v>
      </c>
      <c r="B787" t="s">
        <v>18</v>
      </c>
      <c r="C787" t="s">
        <v>25</v>
      </c>
      <c r="D787">
        <v>282.67</v>
      </c>
      <c r="E787" s="3">
        <v>44947</v>
      </c>
      <c r="F787" s="3">
        <v>45095</v>
      </c>
      <c r="G787">
        <v>1715.81</v>
      </c>
      <c r="H787" t="s">
        <v>31</v>
      </c>
      <c r="I787">
        <v>6.02</v>
      </c>
      <c r="J787" s="6" cm="1">
        <f t="array" ref="J787">IF(ISBLANK(I787),
    IFERROR(MEDIAN(IF($C$2:$C$10000=C787, $I$2:$I$10000)),""),
    I787
)</f>
        <v>6.02</v>
      </c>
      <c r="K787">
        <v>781.9</v>
      </c>
      <c r="L787" cm="1">
        <f t="array" ref="L787">IF(ISBLANK(K787),
    IFERROR(MEDIAN(IF($B$2:$B$10000=B787, $K$2:$K$10000)),""),
    K787
)</f>
        <v>781.9</v>
      </c>
      <c r="M787">
        <v>21.2</v>
      </c>
      <c r="N787">
        <v>126.2</v>
      </c>
      <c r="O787" s="7" cm="1">
        <f t="array" ref="O787">IF(ISBLANK(N787),
    IFERROR(AVERAGE(IF($C$2:$C$10000=C787, $N$2:$N$10000)),""),
    N787
)</f>
        <v>126.2</v>
      </c>
      <c r="P787" t="b">
        <v>0</v>
      </c>
      <c r="Q787" t="s">
        <v>35</v>
      </c>
      <c r="R787" t="str">
        <f t="shared" si="12"/>
        <v>Sem Aplicação</v>
      </c>
      <c r="S787" t="s">
        <v>41</v>
      </c>
      <c r="T787" s="4">
        <v>84.33</v>
      </c>
      <c r="U787" s="4">
        <v>362125.59</v>
      </c>
      <c r="V787" s="4">
        <v>-217431.33</v>
      </c>
    </row>
    <row r="788" spans="1:22" x14ac:dyDescent="0.25">
      <c r="A788">
        <v>1005</v>
      </c>
      <c r="B788" t="s">
        <v>22</v>
      </c>
      <c r="C788" t="s">
        <v>29</v>
      </c>
      <c r="D788">
        <v>178.69</v>
      </c>
      <c r="E788" s="3">
        <v>44974</v>
      </c>
      <c r="F788" s="3">
        <v>45100</v>
      </c>
      <c r="G788">
        <v>1073.46</v>
      </c>
      <c r="H788" t="s">
        <v>31</v>
      </c>
      <c r="I788">
        <v>6.8</v>
      </c>
      <c r="J788" s="6" cm="1">
        <f t="array" ref="J788">IF(ISBLANK(I788),
    IFERROR(MEDIAN(IF($C$2:$C$10000=C788, $I$2:$I$10000)),""),
    I788
)</f>
        <v>6.8</v>
      </c>
      <c r="L788" cm="1">
        <f t="array" ref="L788">IF(ISBLANK(K788),
    IFERROR(MEDIAN(IF($B$2:$B$10000=B788, $K$2:$K$10000)),""),
    K788
)</f>
        <v>936.15</v>
      </c>
      <c r="M788">
        <v>24.9</v>
      </c>
      <c r="N788">
        <v>176.6</v>
      </c>
      <c r="O788" s="7" cm="1">
        <f t="array" ref="O788">IF(ISBLANK(N788),
    IFERROR(AVERAGE(IF($C$2:$C$10000=C788, $N$2:$N$10000)),""),
    N788
)</f>
        <v>176.6</v>
      </c>
      <c r="P788" t="b">
        <v>1</v>
      </c>
      <c r="Q788" t="s">
        <v>38</v>
      </c>
      <c r="R788" t="str">
        <f t="shared" si="12"/>
        <v>Atrazina</v>
      </c>
      <c r="S788" t="s">
        <v>41</v>
      </c>
      <c r="T788" s="4">
        <v>52.47</v>
      </c>
      <c r="U788" s="4">
        <v>336942.33</v>
      </c>
      <c r="V788" s="4">
        <v>-280617.88</v>
      </c>
    </row>
    <row r="789" spans="1:22" x14ac:dyDescent="0.25">
      <c r="A789">
        <v>8489</v>
      </c>
      <c r="B789" t="s">
        <v>21</v>
      </c>
      <c r="C789" t="s">
        <v>26</v>
      </c>
      <c r="D789">
        <v>96.8</v>
      </c>
      <c r="E789" s="3">
        <v>44934</v>
      </c>
      <c r="F789" s="3">
        <v>45033</v>
      </c>
      <c r="G789">
        <v>396.28</v>
      </c>
      <c r="H789" t="s">
        <v>33</v>
      </c>
      <c r="J789" s="6" cm="1">
        <f t="array" ref="J789">IF(ISBLANK(I789),
    IFERROR(MEDIAN(IF($C$2:$C$10000=C789, $I$2:$I$10000)),""),
    I789
)</f>
        <v>5.97</v>
      </c>
      <c r="K789">
        <v>1546.9</v>
      </c>
      <c r="L789" cm="1">
        <f t="array" ref="L789">IF(ISBLANK(K789),
    IFERROR(MEDIAN(IF($B$2:$B$10000=B789, $K$2:$K$10000)),""),
    K789
)</f>
        <v>1546.9</v>
      </c>
      <c r="M789">
        <v>21.8</v>
      </c>
      <c r="N789">
        <v>375.7</v>
      </c>
      <c r="O789" s="7" cm="1">
        <f t="array" ref="O789">IF(ISBLANK(N789),
    IFERROR(AVERAGE(IF($C$2:$C$10000=C789, $N$2:$N$10000)),""),
    N789
)</f>
        <v>375.7</v>
      </c>
      <c r="P789" t="b">
        <v>1</v>
      </c>
      <c r="Q789" t="s">
        <v>37</v>
      </c>
      <c r="R789" t="str">
        <f t="shared" si="12"/>
        <v>Glifosato</v>
      </c>
      <c r="S789" t="s">
        <v>40</v>
      </c>
      <c r="T789" s="4">
        <v>125.7</v>
      </c>
      <c r="U789" s="4">
        <v>187434.7</v>
      </c>
      <c r="V789" s="4">
        <v>-137622.29999999999</v>
      </c>
    </row>
    <row r="790" spans="1:22" x14ac:dyDescent="0.25">
      <c r="A790">
        <v>9659</v>
      </c>
      <c r="B790" t="s">
        <v>18</v>
      </c>
      <c r="C790" t="s">
        <v>27</v>
      </c>
      <c r="D790">
        <v>137.66</v>
      </c>
      <c r="E790" s="3">
        <v>44954</v>
      </c>
      <c r="F790" s="3">
        <v>45123</v>
      </c>
      <c r="G790">
        <v>587.28</v>
      </c>
      <c r="H790" t="s">
        <v>31</v>
      </c>
      <c r="I790">
        <v>5</v>
      </c>
      <c r="J790" s="6" cm="1">
        <f t="array" ref="J790">IF(ISBLANK(I790),
    IFERROR(MEDIAN(IF($C$2:$C$10000=C790, $I$2:$I$10000)),""),
    I790
)</f>
        <v>5</v>
      </c>
      <c r="K790">
        <v>1565.4</v>
      </c>
      <c r="L790" cm="1">
        <f t="array" ref="L790">IF(ISBLANK(K790),
    IFERROR(MEDIAN(IF($B$2:$B$10000=B790, $K$2:$K$10000)),""),
    K790
)</f>
        <v>1565.4</v>
      </c>
      <c r="M790">
        <v>24.3</v>
      </c>
      <c r="N790">
        <v>132.80000000000001</v>
      </c>
      <c r="O790" s="7" cm="1">
        <f t="array" ref="O790">IF(ISBLANK(N790),
    IFERROR(AVERAGE(IF($C$2:$C$10000=C790, $N$2:$N$10000)),""),
    N790
)</f>
        <v>132.80000000000001</v>
      </c>
      <c r="P790" t="b">
        <v>0</v>
      </c>
      <c r="Q790" t="s">
        <v>35</v>
      </c>
      <c r="R790" t="str">
        <f t="shared" si="12"/>
        <v>Sem Aplicação</v>
      </c>
      <c r="S790" t="s">
        <v>41</v>
      </c>
      <c r="T790" s="4">
        <v>156.31</v>
      </c>
      <c r="U790" s="4">
        <v>274394</v>
      </c>
      <c r="V790" s="4">
        <v>-182596.26</v>
      </c>
    </row>
    <row r="791" spans="1:22" x14ac:dyDescent="0.25">
      <c r="A791">
        <v>9195</v>
      </c>
      <c r="B791" t="s">
        <v>18</v>
      </c>
      <c r="C791" t="s">
        <v>27</v>
      </c>
      <c r="D791">
        <v>242.68</v>
      </c>
      <c r="E791" s="3">
        <v>45006</v>
      </c>
      <c r="F791" s="3">
        <v>45136</v>
      </c>
      <c r="G791">
        <v>766.88</v>
      </c>
      <c r="H791" t="s">
        <v>31</v>
      </c>
      <c r="I791">
        <v>4.8</v>
      </c>
      <c r="J791" s="6" cm="1">
        <f t="array" ref="J791">IF(ISBLANK(I791),
    IFERROR(MEDIAN(IF($C$2:$C$10000=C791, $I$2:$I$10000)),""),
    I791
)</f>
        <v>4.8</v>
      </c>
      <c r="K791">
        <v>1553.4</v>
      </c>
      <c r="L791" cm="1">
        <f t="array" ref="L791">IF(ISBLANK(K791),
    IFERROR(MEDIAN(IF($B$2:$B$10000=B791, $K$2:$K$10000)),""),
    K791
)</f>
        <v>1553.4</v>
      </c>
      <c r="M791">
        <v>23.3</v>
      </c>
      <c r="N791">
        <v>137.19999999999999</v>
      </c>
      <c r="O791" s="7" cm="1">
        <f t="array" ref="O791">IF(ISBLANK(N791),
    IFERROR(AVERAGE(IF($C$2:$C$10000=C791, $N$2:$N$10000)),""),
    N791
)</f>
        <v>137.19999999999999</v>
      </c>
      <c r="P791" t="b">
        <v>0</v>
      </c>
      <c r="Q791" t="s">
        <v>35</v>
      </c>
      <c r="R791" t="str">
        <f t="shared" si="12"/>
        <v>Sem Aplicação</v>
      </c>
      <c r="S791" t="s">
        <v>40</v>
      </c>
      <c r="T791" s="4">
        <v>142.02000000000001</v>
      </c>
      <c r="U791" s="4">
        <v>293547.14</v>
      </c>
      <c r="V791" s="4">
        <v>-184634.84</v>
      </c>
    </row>
    <row r="792" spans="1:22" x14ac:dyDescent="0.25">
      <c r="A792">
        <v>6966</v>
      </c>
      <c r="B792" t="s">
        <v>20</v>
      </c>
      <c r="C792" t="s">
        <v>26</v>
      </c>
      <c r="D792">
        <v>52.68</v>
      </c>
      <c r="E792" s="3">
        <v>44936</v>
      </c>
      <c r="F792" s="3">
        <v>45145</v>
      </c>
      <c r="G792">
        <v>143.22</v>
      </c>
      <c r="H792" t="s">
        <v>32</v>
      </c>
      <c r="I792">
        <v>6.27</v>
      </c>
      <c r="J792" s="6" cm="1">
        <f t="array" ref="J792">IF(ISBLANK(I792),
    IFERROR(MEDIAN(IF($C$2:$C$10000=C792, $I$2:$I$10000)),""),
    I792
)</f>
        <v>6.27</v>
      </c>
      <c r="K792">
        <v>1155.5999999999999</v>
      </c>
      <c r="L792" cm="1">
        <f t="array" ref="L792">IF(ISBLANK(K792),
    IFERROR(MEDIAN(IF($B$2:$B$10000=B792, $K$2:$K$10000)),""),
    K792
)</f>
        <v>1155.5999999999999</v>
      </c>
      <c r="M792">
        <v>23.1</v>
      </c>
      <c r="N792">
        <v>235.1</v>
      </c>
      <c r="O792" s="7" cm="1">
        <f t="array" ref="O792">IF(ISBLANK(N792),
    IFERROR(AVERAGE(IF($C$2:$C$10000=C792, $N$2:$N$10000)),""),
    N792
)</f>
        <v>235.1</v>
      </c>
      <c r="P792" t="b">
        <v>0</v>
      </c>
      <c r="Q792" t="s">
        <v>35</v>
      </c>
      <c r="R792" t="str">
        <f t="shared" si="12"/>
        <v>Sem Aplicação</v>
      </c>
      <c r="S792" t="s">
        <v>40</v>
      </c>
      <c r="T792" s="4">
        <v>111.96</v>
      </c>
      <c r="U792" s="4">
        <v>87576.4</v>
      </c>
      <c r="V792" s="4">
        <v>-71541.490000000005</v>
      </c>
    </row>
    <row r="793" spans="1:22" x14ac:dyDescent="0.25">
      <c r="A793">
        <v>9837</v>
      </c>
      <c r="B793" t="s">
        <v>22</v>
      </c>
      <c r="C793" t="s">
        <v>28</v>
      </c>
      <c r="D793">
        <v>91.39</v>
      </c>
      <c r="E793" s="3">
        <v>44978</v>
      </c>
      <c r="F793" s="3">
        <v>45069</v>
      </c>
      <c r="G793">
        <v>509.6</v>
      </c>
      <c r="H793" t="s">
        <v>32</v>
      </c>
      <c r="I793">
        <v>6.72</v>
      </c>
      <c r="J793" s="6" cm="1">
        <f t="array" ref="J793">IF(ISBLANK(I793),
    IFERROR(MEDIAN(IF($C$2:$C$10000=C793, $I$2:$I$10000)),""),
    I793
)</f>
        <v>6.72</v>
      </c>
      <c r="L793" cm="1">
        <f t="array" ref="L793">IF(ISBLANK(K793),
    IFERROR(MEDIAN(IF($B$2:$B$10000=B793, $K$2:$K$10000)),""),
    K793
)</f>
        <v>936.15</v>
      </c>
      <c r="M793">
        <v>19.5</v>
      </c>
      <c r="N793">
        <v>572</v>
      </c>
      <c r="O793" s="7" cm="1">
        <f t="array" ref="O793">IF(ISBLANK(N793),
    IFERROR(AVERAGE(IF($C$2:$C$10000=C793, $N$2:$N$10000)),""),
    N793
)</f>
        <v>572</v>
      </c>
      <c r="P793" t="b">
        <v>1</v>
      </c>
      <c r="Q793" t="s">
        <v>38</v>
      </c>
      <c r="R793" t="str">
        <f t="shared" si="12"/>
        <v>Atrazina</v>
      </c>
      <c r="S793" t="s">
        <v>40</v>
      </c>
      <c r="T793" s="4">
        <v>343.98</v>
      </c>
      <c r="U793" s="4">
        <v>121439.22</v>
      </c>
      <c r="V793" s="4">
        <v>53852.99</v>
      </c>
    </row>
    <row r="794" spans="1:22" x14ac:dyDescent="0.25">
      <c r="A794">
        <v>1117</v>
      </c>
      <c r="B794" t="s">
        <v>22</v>
      </c>
      <c r="C794" t="s">
        <v>29</v>
      </c>
      <c r="D794">
        <v>205.45</v>
      </c>
      <c r="E794" s="3">
        <v>44941</v>
      </c>
      <c r="F794" s="3">
        <v>45157</v>
      </c>
      <c r="G794">
        <v>417.37</v>
      </c>
      <c r="H794" t="s">
        <v>31</v>
      </c>
      <c r="I794">
        <v>4.95</v>
      </c>
      <c r="J794" s="6" cm="1">
        <f t="array" ref="J794">IF(ISBLANK(I794),
    IFERROR(MEDIAN(IF($C$2:$C$10000=C794, $I$2:$I$10000)),""),
    I794
)</f>
        <v>4.95</v>
      </c>
      <c r="K794">
        <v>698.1</v>
      </c>
      <c r="L794" cm="1">
        <f t="array" ref="L794">IF(ISBLANK(K794),
    IFERROR(MEDIAN(IF($B$2:$B$10000=B794, $K$2:$K$10000)),""),
    K794
)</f>
        <v>698.1</v>
      </c>
      <c r="M794">
        <v>32.1</v>
      </c>
      <c r="N794">
        <v>579.29999999999995</v>
      </c>
      <c r="O794" s="7" cm="1">
        <f t="array" ref="O794">IF(ISBLANK(N794),
    IFERROR(AVERAGE(IF($C$2:$C$10000=C794, $N$2:$N$10000)),""),
    N794
)</f>
        <v>579.29999999999995</v>
      </c>
      <c r="P794" t="b">
        <v>1</v>
      </c>
      <c r="R794" t="str">
        <f t="shared" si="12"/>
        <v>Desconhecido</v>
      </c>
      <c r="S794" t="s">
        <v>39</v>
      </c>
      <c r="T794" s="4">
        <v>57.13</v>
      </c>
      <c r="U794" s="4">
        <v>271591.88</v>
      </c>
      <c r="V794" s="4">
        <v>-247747.53</v>
      </c>
    </row>
    <row r="795" spans="1:22" x14ac:dyDescent="0.25">
      <c r="A795">
        <v>3551</v>
      </c>
      <c r="B795" t="s">
        <v>21</v>
      </c>
      <c r="C795" t="s">
        <v>27</v>
      </c>
      <c r="D795">
        <v>98.07</v>
      </c>
      <c r="E795" s="3">
        <v>44930</v>
      </c>
      <c r="F795" s="3">
        <v>45163</v>
      </c>
      <c r="G795">
        <v>386.08</v>
      </c>
      <c r="H795" t="s">
        <v>33</v>
      </c>
      <c r="I795">
        <v>5.62</v>
      </c>
      <c r="J795" s="6" cm="1">
        <f t="array" ref="J795">IF(ISBLANK(I795),
    IFERROR(MEDIAN(IF($C$2:$C$10000=C795, $I$2:$I$10000)),""),
    I795
)</f>
        <v>5.62</v>
      </c>
      <c r="K795">
        <v>205.4</v>
      </c>
      <c r="L795" cm="1">
        <f t="array" ref="L795">IF(ISBLANK(K795),
    IFERROR(MEDIAN(IF($B$2:$B$10000=B795, $K$2:$K$10000)),""),
    K795
)</f>
        <v>205.4</v>
      </c>
      <c r="M795">
        <v>29.1</v>
      </c>
      <c r="N795">
        <v>513</v>
      </c>
      <c r="O795" s="7" cm="1">
        <f t="array" ref="O795">IF(ISBLANK(N795),
    IFERROR(AVERAGE(IF($C$2:$C$10000=C795, $N$2:$N$10000)),""),
    N795
)</f>
        <v>513</v>
      </c>
      <c r="P795" t="b">
        <v>0</v>
      </c>
      <c r="Q795" t="s">
        <v>35</v>
      </c>
      <c r="R795" t="str">
        <f t="shared" si="12"/>
        <v>Sem Aplicação</v>
      </c>
      <c r="S795" t="s">
        <v>39</v>
      </c>
      <c r="T795" s="4">
        <v>150.65</v>
      </c>
      <c r="U795" s="4">
        <v>167637.07</v>
      </c>
      <c r="V795" s="4">
        <v>-109474.12</v>
      </c>
    </row>
    <row r="796" spans="1:22" x14ac:dyDescent="0.25">
      <c r="A796">
        <v>6560</v>
      </c>
      <c r="B796" t="s">
        <v>20</v>
      </c>
      <c r="C796" t="s">
        <v>25</v>
      </c>
      <c r="D796">
        <v>238.79</v>
      </c>
      <c r="E796" s="3">
        <v>45016</v>
      </c>
      <c r="F796" s="3">
        <v>45213</v>
      </c>
      <c r="G796">
        <v>1115.6199999999999</v>
      </c>
      <c r="H796" t="s">
        <v>33</v>
      </c>
      <c r="I796">
        <v>7.11</v>
      </c>
      <c r="J796" s="6" cm="1">
        <f t="array" ref="J796">IF(ISBLANK(I796),
    IFERROR(MEDIAN(IF($C$2:$C$10000=C796, $I$2:$I$10000)),""),
    I796
)</f>
        <v>7.11</v>
      </c>
      <c r="K796">
        <v>1423.2</v>
      </c>
      <c r="L796" cm="1">
        <f t="array" ref="L796">IF(ISBLANK(K796),
    IFERROR(MEDIAN(IF($B$2:$B$10000=B796, $K$2:$K$10000)),""),
    K796
)</f>
        <v>1423.2</v>
      </c>
      <c r="M796">
        <v>28</v>
      </c>
      <c r="N796">
        <v>432.6</v>
      </c>
      <c r="O796" s="7" cm="1">
        <f t="array" ref="O796">IF(ISBLANK(N796),
    IFERROR(AVERAGE(IF($C$2:$C$10000=C796, $N$2:$N$10000)),""),
    N796
)</f>
        <v>432.6</v>
      </c>
      <c r="P796" t="b">
        <v>1</v>
      </c>
      <c r="Q796" t="s">
        <v>34</v>
      </c>
      <c r="R796" t="str">
        <f t="shared" si="12"/>
        <v>Dicamba</v>
      </c>
      <c r="S796" t="s">
        <v>40</v>
      </c>
      <c r="T796" s="4">
        <v>79.709999999999994</v>
      </c>
      <c r="U796" s="4">
        <v>418607.7</v>
      </c>
      <c r="V796" s="4">
        <v>-329681.63</v>
      </c>
    </row>
    <row r="797" spans="1:22" x14ac:dyDescent="0.25">
      <c r="A797">
        <v>5289</v>
      </c>
      <c r="B797" t="s">
        <v>21</v>
      </c>
      <c r="C797" t="s">
        <v>23</v>
      </c>
      <c r="D797">
        <v>43.48</v>
      </c>
      <c r="E797" s="3">
        <v>45005</v>
      </c>
      <c r="F797" s="3">
        <v>45205</v>
      </c>
      <c r="G797">
        <v>87.76</v>
      </c>
      <c r="H797" t="s">
        <v>33</v>
      </c>
      <c r="I797">
        <v>7.33</v>
      </c>
      <c r="J797" s="6" cm="1">
        <f t="array" ref="J797">IF(ISBLANK(I797),
    IFERROR(MEDIAN(IF($C$2:$C$10000=C797, $I$2:$I$10000)),""),
    I797
)</f>
        <v>7.33</v>
      </c>
      <c r="K797">
        <v>643.20000000000005</v>
      </c>
      <c r="L797" cm="1">
        <f t="array" ref="L797">IF(ISBLANK(K797),
    IFERROR(MEDIAN(IF($B$2:$B$10000=B797, $K$2:$K$10000)),""),
    K797
)</f>
        <v>643.20000000000005</v>
      </c>
      <c r="M797">
        <v>27.7</v>
      </c>
      <c r="N797">
        <v>446.4</v>
      </c>
      <c r="O797" s="7" cm="1">
        <f t="array" ref="O797">IF(ISBLANK(N797),
    IFERROR(AVERAGE(IF($C$2:$C$10000=C797, $N$2:$N$10000)),""),
    N797
)</f>
        <v>446.4</v>
      </c>
      <c r="P797" t="b">
        <v>0</v>
      </c>
      <c r="Q797" t="s">
        <v>35</v>
      </c>
      <c r="R797" t="str">
        <f t="shared" si="12"/>
        <v>Sem Aplicação</v>
      </c>
      <c r="S797" t="s">
        <v>40</v>
      </c>
      <c r="T797" s="4">
        <v>907.06</v>
      </c>
      <c r="U797" s="4">
        <v>23030.92</v>
      </c>
      <c r="V797" s="4">
        <v>56572.67</v>
      </c>
    </row>
    <row r="798" spans="1:22" x14ac:dyDescent="0.25">
      <c r="A798">
        <v>1846</v>
      </c>
      <c r="B798" t="s">
        <v>19</v>
      </c>
      <c r="C798" t="s">
        <v>24</v>
      </c>
      <c r="D798">
        <v>229.99</v>
      </c>
      <c r="E798" s="3">
        <v>45026</v>
      </c>
      <c r="F798" s="3">
        <v>45256</v>
      </c>
      <c r="G798">
        <v>942.51</v>
      </c>
      <c r="H798" t="s">
        <v>30</v>
      </c>
      <c r="I798">
        <v>5.86</v>
      </c>
      <c r="J798" s="6" cm="1">
        <f t="array" ref="J798">IF(ISBLANK(I798),
    IFERROR(MEDIAN(IF($C$2:$C$10000=C798, $I$2:$I$10000)),""),
    I798
)</f>
        <v>5.86</v>
      </c>
      <c r="K798">
        <v>727.5</v>
      </c>
      <c r="L798" cm="1">
        <f t="array" ref="L798">IF(ISBLANK(K798),
    IFERROR(MEDIAN(IF($B$2:$B$10000=B798, $K$2:$K$10000)),""),
    K798
)</f>
        <v>727.5</v>
      </c>
      <c r="M798">
        <v>24.3</v>
      </c>
      <c r="N798">
        <v>308.3</v>
      </c>
      <c r="O798" s="7" cm="1">
        <f t="array" ref="O798">IF(ISBLANK(N798),
    IFERROR(AVERAGE(IF($C$2:$C$10000=C798, $N$2:$N$10000)),""),
    N798
)</f>
        <v>308.3</v>
      </c>
      <c r="P798" t="b">
        <v>1</v>
      </c>
      <c r="Q798" t="s">
        <v>36</v>
      </c>
      <c r="R798" t="str">
        <f t="shared" si="12"/>
        <v>2,4-D</v>
      </c>
      <c r="S798" t="s">
        <v>40</v>
      </c>
      <c r="T798" s="4">
        <v>152.84</v>
      </c>
      <c r="U798" s="4">
        <v>440243.36</v>
      </c>
      <c r="V798" s="4">
        <v>-296190.13</v>
      </c>
    </row>
    <row r="799" spans="1:22" x14ac:dyDescent="0.25">
      <c r="A799">
        <v>7316</v>
      </c>
      <c r="B799" t="s">
        <v>18</v>
      </c>
      <c r="C799" t="s">
        <v>29</v>
      </c>
      <c r="D799">
        <v>25.16</v>
      </c>
      <c r="E799" s="3">
        <v>45022</v>
      </c>
      <c r="F799" s="3">
        <v>45143</v>
      </c>
      <c r="G799">
        <v>110.39</v>
      </c>
      <c r="H799" t="s">
        <v>30</v>
      </c>
      <c r="I799">
        <v>4.74</v>
      </c>
      <c r="J799" s="6" cm="1">
        <f t="array" ref="J799">IF(ISBLANK(I799),
    IFERROR(MEDIAN(IF($C$2:$C$10000=C799, $I$2:$I$10000)),""),
    I799
)</f>
        <v>4.74</v>
      </c>
      <c r="K799">
        <v>1549.6</v>
      </c>
      <c r="L799" cm="1">
        <f t="array" ref="L799">IF(ISBLANK(K799),
    IFERROR(MEDIAN(IF($B$2:$B$10000=B799, $K$2:$K$10000)),""),
    K799
)</f>
        <v>1549.6</v>
      </c>
      <c r="M799">
        <v>31.2</v>
      </c>
      <c r="N799">
        <v>341.6</v>
      </c>
      <c r="O799" s="7" cm="1">
        <f t="array" ref="O799">IF(ISBLANK(N799),
    IFERROR(AVERAGE(IF($C$2:$C$10000=C799, $N$2:$N$10000)),""),
    N799
)</f>
        <v>341.6</v>
      </c>
      <c r="P799" t="b">
        <v>0</v>
      </c>
      <c r="Q799" t="s">
        <v>35</v>
      </c>
      <c r="R799" t="str">
        <f t="shared" si="12"/>
        <v>Sem Aplicação</v>
      </c>
      <c r="S799" t="s">
        <v>41</v>
      </c>
      <c r="T799" s="4">
        <v>63.95</v>
      </c>
      <c r="U799" s="4">
        <v>43639.4</v>
      </c>
      <c r="V799" s="4">
        <v>-36579.96</v>
      </c>
    </row>
    <row r="800" spans="1:22" x14ac:dyDescent="0.25">
      <c r="A800">
        <v>7469</v>
      </c>
      <c r="B800" t="s">
        <v>21</v>
      </c>
      <c r="C800" t="s">
        <v>24</v>
      </c>
      <c r="D800">
        <v>8.7100000000000009</v>
      </c>
      <c r="E800" s="3">
        <v>44988</v>
      </c>
      <c r="F800" s="3">
        <v>45227</v>
      </c>
      <c r="G800">
        <v>45.4</v>
      </c>
      <c r="H800" t="s">
        <v>33</v>
      </c>
      <c r="I800">
        <v>5.27</v>
      </c>
      <c r="J800" s="6" cm="1">
        <f t="array" ref="J800">IF(ISBLANK(I800),
    IFERROR(MEDIAN(IF($C$2:$C$10000=C800, $I$2:$I$10000)),""),
    I800
)</f>
        <v>5.27</v>
      </c>
      <c r="K800">
        <v>283.60000000000002</v>
      </c>
      <c r="L800" cm="1">
        <f t="array" ref="L800">IF(ISBLANK(K800),
    IFERROR(MEDIAN(IF($B$2:$B$10000=B800, $K$2:$K$10000)),""),
    K800
)</f>
        <v>283.60000000000002</v>
      </c>
      <c r="M800">
        <v>32.9</v>
      </c>
      <c r="O800" s="7" cm="1">
        <f t="array" ref="O800">IF(ISBLANK(N800),
    IFERROR(AVERAGE(IF($C$2:$C$10000=C800, $N$2:$N$10000)),""),
    N800
)</f>
        <v>310.2025606469</v>
      </c>
      <c r="P800" t="b">
        <v>0</v>
      </c>
      <c r="Q800" t="s">
        <v>35</v>
      </c>
      <c r="R800" t="str">
        <f t="shared" si="12"/>
        <v>Sem Aplicação</v>
      </c>
      <c r="S800" t="s">
        <v>39</v>
      </c>
      <c r="T800" s="4">
        <v>160.97999999999999</v>
      </c>
      <c r="U800" s="4">
        <v>13776.29</v>
      </c>
      <c r="V800" s="4">
        <v>-6467.8</v>
      </c>
    </row>
    <row r="801" spans="1:22" x14ac:dyDescent="0.25">
      <c r="A801">
        <v>9915</v>
      </c>
      <c r="B801" t="s">
        <v>18</v>
      </c>
      <c r="C801" t="s">
        <v>23</v>
      </c>
      <c r="D801">
        <v>269.98</v>
      </c>
      <c r="E801" s="3">
        <v>45033</v>
      </c>
      <c r="F801" s="3">
        <v>45239</v>
      </c>
      <c r="G801">
        <v>721.98</v>
      </c>
      <c r="H801" t="s">
        <v>32</v>
      </c>
      <c r="I801">
        <v>5.2</v>
      </c>
      <c r="J801" s="6" cm="1">
        <f t="array" ref="J801">IF(ISBLANK(I801),
    IFERROR(MEDIAN(IF($C$2:$C$10000=C801, $I$2:$I$10000)),""),
    I801
)</f>
        <v>5.2</v>
      </c>
      <c r="K801">
        <v>1684.2</v>
      </c>
      <c r="L801" cm="1">
        <f t="array" ref="L801">IF(ISBLANK(K801),
    IFERROR(MEDIAN(IF($B$2:$B$10000=B801, $K$2:$K$10000)),""),
    K801
)</f>
        <v>1684.2</v>
      </c>
      <c r="M801">
        <v>18.100000000000001</v>
      </c>
      <c r="N801">
        <v>452.2</v>
      </c>
      <c r="O801" s="7" cm="1">
        <f t="array" ref="O801">IF(ISBLANK(N801),
    IFERROR(AVERAGE(IF($C$2:$C$10000=C801, $N$2:$N$10000)),""),
    N801
)</f>
        <v>452.2</v>
      </c>
      <c r="P801" t="b">
        <v>0</v>
      </c>
      <c r="Q801" t="s">
        <v>35</v>
      </c>
      <c r="R801" t="str">
        <f t="shared" si="12"/>
        <v>Sem Aplicação</v>
      </c>
      <c r="S801" t="s">
        <v>39</v>
      </c>
      <c r="T801" s="4">
        <v>904.74</v>
      </c>
      <c r="U801" s="4">
        <v>480037.55</v>
      </c>
      <c r="V801" s="4">
        <v>173166.64</v>
      </c>
    </row>
    <row r="802" spans="1:22" x14ac:dyDescent="0.25">
      <c r="A802">
        <v>1224</v>
      </c>
      <c r="B802" t="s">
        <v>20</v>
      </c>
      <c r="C802" t="s">
        <v>29</v>
      </c>
      <c r="D802">
        <v>176.5</v>
      </c>
      <c r="E802" s="3">
        <v>45028</v>
      </c>
      <c r="F802" s="3">
        <v>45226</v>
      </c>
      <c r="G802">
        <v>523.61</v>
      </c>
      <c r="H802" t="s">
        <v>30</v>
      </c>
      <c r="I802">
        <v>5.22</v>
      </c>
      <c r="J802" s="6" cm="1">
        <f t="array" ref="J802">IF(ISBLANK(I802),
    IFERROR(MEDIAN(IF($C$2:$C$10000=C802, $I$2:$I$10000)),""),
    I802
)</f>
        <v>5.22</v>
      </c>
      <c r="L802" cm="1">
        <f t="array" ref="L802">IF(ISBLANK(K802),
    IFERROR(MEDIAN(IF($B$2:$B$10000=B802, $K$2:$K$10000)),""),
    K802
)</f>
        <v>932.9</v>
      </c>
      <c r="M802">
        <v>19.3</v>
      </c>
      <c r="N802">
        <v>103.3</v>
      </c>
      <c r="O802" s="7" cm="1">
        <f t="array" ref="O802">IF(ISBLANK(N802),
    IFERROR(AVERAGE(IF($C$2:$C$10000=C802, $N$2:$N$10000)),""),
    N802
)</f>
        <v>103.3</v>
      </c>
      <c r="P802" t="b">
        <v>0</v>
      </c>
      <c r="Q802" t="s">
        <v>35</v>
      </c>
      <c r="R802" t="str">
        <f t="shared" si="12"/>
        <v>Sem Aplicação</v>
      </c>
      <c r="S802" t="s">
        <v>40</v>
      </c>
      <c r="T802" s="4">
        <v>56.84</v>
      </c>
      <c r="U802" s="4">
        <v>230490.45</v>
      </c>
      <c r="V802" s="4">
        <v>-200728.46</v>
      </c>
    </row>
    <row r="803" spans="1:22" x14ac:dyDescent="0.25">
      <c r="A803">
        <v>5208</v>
      </c>
      <c r="B803" t="s">
        <v>19</v>
      </c>
      <c r="C803" t="s">
        <v>23</v>
      </c>
      <c r="D803">
        <v>108.79</v>
      </c>
      <c r="E803" s="3">
        <v>44930</v>
      </c>
      <c r="F803" s="3">
        <v>45074</v>
      </c>
      <c r="G803">
        <v>472.98</v>
      </c>
      <c r="H803" t="s">
        <v>33</v>
      </c>
      <c r="I803">
        <v>5.98</v>
      </c>
      <c r="J803" s="6" cm="1">
        <f t="array" ref="J803">IF(ISBLANK(I803),
    IFERROR(MEDIAN(IF($C$2:$C$10000=C803, $I$2:$I$10000)),""),
    I803
)</f>
        <v>5.98</v>
      </c>
      <c r="K803">
        <v>1702.7</v>
      </c>
      <c r="L803" cm="1">
        <f t="array" ref="L803">IF(ISBLANK(K803),
    IFERROR(MEDIAN(IF($B$2:$B$10000=B803, $K$2:$K$10000)),""),
    K803
)</f>
        <v>1702.7</v>
      </c>
      <c r="M803">
        <v>28.8</v>
      </c>
      <c r="N803">
        <v>173.7</v>
      </c>
      <c r="O803" s="7" cm="1">
        <f t="array" ref="O803">IF(ISBLANK(N803),
    IFERROR(AVERAGE(IF($C$2:$C$10000=C803, $N$2:$N$10000)),""),
    N803
)</f>
        <v>173.7</v>
      </c>
      <c r="P803" t="b">
        <v>1</v>
      </c>
      <c r="Q803" t="s">
        <v>37</v>
      </c>
      <c r="R803" t="str">
        <f t="shared" si="12"/>
        <v>Glifosato</v>
      </c>
      <c r="S803" t="s">
        <v>39</v>
      </c>
      <c r="T803" s="4">
        <v>899.43</v>
      </c>
      <c r="U803" s="4">
        <v>180580.01</v>
      </c>
      <c r="V803" s="4">
        <v>244832.39</v>
      </c>
    </row>
    <row r="804" spans="1:22" x14ac:dyDescent="0.25">
      <c r="A804">
        <v>7283</v>
      </c>
      <c r="B804" t="s">
        <v>20</v>
      </c>
      <c r="C804" t="s">
        <v>27</v>
      </c>
      <c r="D804">
        <v>73.62</v>
      </c>
      <c r="E804" s="3">
        <v>44967</v>
      </c>
      <c r="F804" s="3">
        <v>45138</v>
      </c>
      <c r="G804">
        <v>472.32</v>
      </c>
      <c r="H804" t="s">
        <v>30</v>
      </c>
      <c r="I804">
        <v>6.25</v>
      </c>
      <c r="J804" s="6" cm="1">
        <f t="array" ref="J804">IF(ISBLANK(I804),
    IFERROR(MEDIAN(IF($C$2:$C$10000=C804, $I$2:$I$10000)),""),
    I804
)</f>
        <v>6.25</v>
      </c>
      <c r="K804">
        <v>927.6</v>
      </c>
      <c r="L804" cm="1">
        <f t="array" ref="L804">IF(ISBLANK(K804),
    IFERROR(MEDIAN(IF($B$2:$B$10000=B804, $K$2:$K$10000)),""),
    K804
)</f>
        <v>927.6</v>
      </c>
      <c r="M804">
        <v>21.8</v>
      </c>
      <c r="N804">
        <v>579.6</v>
      </c>
      <c r="O804" s="7" cm="1">
        <f t="array" ref="O804">IF(ISBLANK(N804),
    IFERROR(AVERAGE(IF($C$2:$C$10000=C804, $N$2:$N$10000)),""),
    N804
)</f>
        <v>579.6</v>
      </c>
      <c r="P804" t="b">
        <v>1</v>
      </c>
      <c r="Q804" t="s">
        <v>36</v>
      </c>
      <c r="R804" t="str">
        <f t="shared" si="12"/>
        <v>2,4-D</v>
      </c>
      <c r="S804" t="s">
        <v>40</v>
      </c>
      <c r="T804" s="4">
        <v>140.57</v>
      </c>
      <c r="U804" s="4">
        <v>102918.81</v>
      </c>
      <c r="V804" s="4">
        <v>-36524.79</v>
      </c>
    </row>
    <row r="805" spans="1:22" x14ac:dyDescent="0.25">
      <c r="A805">
        <v>3048</v>
      </c>
      <c r="B805" t="s">
        <v>19</v>
      </c>
      <c r="C805" t="s">
        <v>26</v>
      </c>
      <c r="D805">
        <v>186.98</v>
      </c>
      <c r="E805" s="3">
        <v>44999</v>
      </c>
      <c r="F805" s="3">
        <v>45187</v>
      </c>
      <c r="G805">
        <v>483.8</v>
      </c>
      <c r="H805" t="s">
        <v>30</v>
      </c>
      <c r="I805">
        <v>4.87</v>
      </c>
      <c r="J805" s="6" cm="1">
        <f t="array" ref="J805">IF(ISBLANK(I805),
    IFERROR(MEDIAN(IF($C$2:$C$10000=C805, $I$2:$I$10000)),""),
    I805
)</f>
        <v>4.87</v>
      </c>
      <c r="K805">
        <v>363.4</v>
      </c>
      <c r="L805" cm="1">
        <f t="array" ref="L805">IF(ISBLANK(K805),
    IFERROR(MEDIAN(IF($B$2:$B$10000=B805, $K$2:$K$10000)),""),
    K805
)</f>
        <v>363.4</v>
      </c>
      <c r="M805">
        <v>32.6</v>
      </c>
      <c r="N805">
        <v>234.3</v>
      </c>
      <c r="O805" s="7" cm="1">
        <f t="array" ref="O805">IF(ISBLANK(N805),
    IFERROR(AVERAGE(IF($C$2:$C$10000=C805, $N$2:$N$10000)),""),
    N805
)</f>
        <v>234.3</v>
      </c>
      <c r="P805" t="b">
        <v>1</v>
      </c>
      <c r="Q805" t="s">
        <v>34</v>
      </c>
      <c r="R805" t="str">
        <f t="shared" si="12"/>
        <v>Dicamba</v>
      </c>
      <c r="S805" t="s">
        <v>40</v>
      </c>
      <c r="T805" s="4">
        <v>112.32</v>
      </c>
      <c r="U805" s="4">
        <v>245765.78</v>
      </c>
      <c r="V805" s="4">
        <v>-191425.36</v>
      </c>
    </row>
    <row r="806" spans="1:22" x14ac:dyDescent="0.25">
      <c r="A806">
        <v>7233</v>
      </c>
      <c r="B806" t="s">
        <v>19</v>
      </c>
      <c r="C806" t="s">
        <v>27</v>
      </c>
      <c r="D806">
        <v>155.16</v>
      </c>
      <c r="E806" s="3">
        <v>45025</v>
      </c>
      <c r="F806" s="3">
        <v>45208</v>
      </c>
      <c r="G806">
        <v>997.6</v>
      </c>
      <c r="H806" t="s">
        <v>30</v>
      </c>
      <c r="I806">
        <v>7.17</v>
      </c>
      <c r="J806" s="6" cm="1">
        <f t="array" ref="J806">IF(ISBLANK(I806),
    IFERROR(MEDIAN(IF($C$2:$C$10000=C806, $I$2:$I$10000)),""),
    I806
)</f>
        <v>7.17</v>
      </c>
      <c r="K806">
        <v>1278.7</v>
      </c>
      <c r="L806" cm="1">
        <f t="array" ref="L806">IF(ISBLANK(K806),
    IFERROR(MEDIAN(IF($B$2:$B$10000=B806, $K$2:$K$10000)),""),
    K806
)</f>
        <v>1278.7</v>
      </c>
      <c r="M806">
        <v>28.7</v>
      </c>
      <c r="N806">
        <v>197.7</v>
      </c>
      <c r="O806" s="7" cm="1">
        <f t="array" ref="O806">IF(ISBLANK(N806),
    IFERROR(AVERAGE(IF($C$2:$C$10000=C806, $N$2:$N$10000)),""),
    N806
)</f>
        <v>197.7</v>
      </c>
      <c r="P806" t="b">
        <v>1</v>
      </c>
      <c r="R806" t="str">
        <f t="shared" si="12"/>
        <v>Desconhecido</v>
      </c>
      <c r="S806" t="s">
        <v>40</v>
      </c>
      <c r="T806" s="4">
        <v>147.5</v>
      </c>
      <c r="U806" s="4">
        <v>126829.58</v>
      </c>
      <c r="V806" s="4">
        <v>20316.419999999998</v>
      </c>
    </row>
    <row r="807" spans="1:22" x14ac:dyDescent="0.25">
      <c r="A807">
        <v>2828</v>
      </c>
      <c r="B807" t="s">
        <v>18</v>
      </c>
      <c r="C807" t="s">
        <v>26</v>
      </c>
      <c r="D807">
        <v>297.52</v>
      </c>
      <c r="E807" s="3">
        <v>44981</v>
      </c>
      <c r="F807" s="3">
        <v>45176</v>
      </c>
      <c r="G807">
        <v>1508.94</v>
      </c>
      <c r="H807" t="s">
        <v>30</v>
      </c>
      <c r="I807">
        <v>6.36</v>
      </c>
      <c r="J807" s="6" cm="1">
        <f t="array" ref="J807">IF(ISBLANK(I807),
    IFERROR(MEDIAN(IF($C$2:$C$10000=C807, $I$2:$I$10000)),""),
    I807
)</f>
        <v>6.36</v>
      </c>
      <c r="K807">
        <v>1633.4</v>
      </c>
      <c r="L807" cm="1">
        <f t="array" ref="L807">IF(ISBLANK(K807),
    IFERROR(MEDIAN(IF($B$2:$B$10000=B807, $K$2:$K$10000)),""),
    K807
)</f>
        <v>1633.4</v>
      </c>
      <c r="M807">
        <v>23.9</v>
      </c>
      <c r="N807">
        <v>282.10000000000002</v>
      </c>
      <c r="O807" s="7" cm="1">
        <f t="array" ref="O807">IF(ISBLANK(N807),
    IFERROR(AVERAGE(IF($C$2:$C$10000=C807, $N$2:$N$10000)),""),
    N807
)</f>
        <v>282.10000000000002</v>
      </c>
      <c r="P807" t="b">
        <v>1</v>
      </c>
      <c r="R807" t="str">
        <f t="shared" si="12"/>
        <v>Desconhecido</v>
      </c>
      <c r="S807" t="s">
        <v>39</v>
      </c>
      <c r="T807" s="4">
        <v>119.63</v>
      </c>
      <c r="U807" s="4">
        <v>526944.38</v>
      </c>
      <c r="V807" s="4">
        <v>-346429.89</v>
      </c>
    </row>
    <row r="808" spans="1:22" x14ac:dyDescent="0.25">
      <c r="A808">
        <v>2917</v>
      </c>
      <c r="B808" t="s">
        <v>20</v>
      </c>
      <c r="C808" t="s">
        <v>27</v>
      </c>
      <c r="D808">
        <v>295.05</v>
      </c>
      <c r="E808" s="3">
        <v>44954</v>
      </c>
      <c r="F808" s="3">
        <v>45056</v>
      </c>
      <c r="G808">
        <v>1661.25</v>
      </c>
      <c r="H808" t="s">
        <v>33</v>
      </c>
      <c r="I808">
        <v>6.29</v>
      </c>
      <c r="J808" s="6" cm="1">
        <f t="array" ref="J808">IF(ISBLANK(I808),
    IFERROR(MEDIAN(IF($C$2:$C$10000=C808, $I$2:$I$10000)),""),
    I808
)</f>
        <v>6.29</v>
      </c>
      <c r="K808">
        <v>900.9</v>
      </c>
      <c r="L808" cm="1">
        <f t="array" ref="L808">IF(ISBLANK(K808),
    IFERROR(MEDIAN(IF($B$2:$B$10000=B808, $K$2:$K$10000)),""),
    K808
)</f>
        <v>900.9</v>
      </c>
      <c r="M808">
        <v>24.6</v>
      </c>
      <c r="N808">
        <v>210</v>
      </c>
      <c r="O808" s="7" cm="1">
        <f t="array" ref="O808">IF(ISBLANK(N808),
    IFERROR(AVERAGE(IF($C$2:$C$10000=C808, $N$2:$N$10000)),""),
    N808
)</f>
        <v>210</v>
      </c>
      <c r="P808" t="b">
        <v>0</v>
      </c>
      <c r="Q808" t="s">
        <v>35</v>
      </c>
      <c r="R808" t="str">
        <f t="shared" si="12"/>
        <v>Sem Aplicação</v>
      </c>
      <c r="S808" t="s">
        <v>39</v>
      </c>
      <c r="T808" s="4">
        <v>141.71</v>
      </c>
      <c r="U808" s="4">
        <v>538704.22</v>
      </c>
      <c r="V808" s="4">
        <v>-303288.48</v>
      </c>
    </row>
    <row r="809" spans="1:22" x14ac:dyDescent="0.25">
      <c r="A809">
        <v>5234</v>
      </c>
      <c r="B809" t="s">
        <v>20</v>
      </c>
      <c r="C809" t="s">
        <v>23</v>
      </c>
      <c r="D809">
        <v>192.33</v>
      </c>
      <c r="E809" s="3">
        <v>45027</v>
      </c>
      <c r="F809" s="3">
        <v>45170</v>
      </c>
      <c r="G809">
        <v>374.7</v>
      </c>
      <c r="H809" t="s">
        <v>30</v>
      </c>
      <c r="J809" s="6" cm="1">
        <f t="array" ref="J809">IF(ISBLANK(I809),
    IFERROR(MEDIAN(IF($C$2:$C$10000=C809, $I$2:$I$10000)),""),
    I809
)</f>
        <v>5.8</v>
      </c>
      <c r="K809">
        <v>1306.2</v>
      </c>
      <c r="L809" cm="1">
        <f t="array" ref="L809">IF(ISBLANK(K809),
    IFERROR(MEDIAN(IF($B$2:$B$10000=B809, $K$2:$K$10000)),""),
    K809
)</f>
        <v>1306.2</v>
      </c>
      <c r="M809">
        <v>29.1</v>
      </c>
      <c r="N809">
        <v>100.1</v>
      </c>
      <c r="O809" s="7" cm="1">
        <f t="array" ref="O809">IF(ISBLANK(N809),
    IFERROR(AVERAGE(IF($C$2:$C$10000=C809, $N$2:$N$10000)),""),
    N809
)</f>
        <v>100.1</v>
      </c>
      <c r="P809" t="b">
        <v>1</v>
      </c>
      <c r="Q809" t="s">
        <v>38</v>
      </c>
      <c r="R809" t="str">
        <f t="shared" si="12"/>
        <v>Atrazina</v>
      </c>
      <c r="S809" t="s">
        <v>39</v>
      </c>
      <c r="T809" s="4">
        <v>906.5</v>
      </c>
      <c r="U809" s="4">
        <v>376349.22</v>
      </c>
      <c r="V809" s="4">
        <v>-36683.67</v>
      </c>
    </row>
    <row r="810" spans="1:22" x14ac:dyDescent="0.25">
      <c r="A810">
        <v>7988</v>
      </c>
      <c r="B810" t="s">
        <v>21</v>
      </c>
      <c r="C810" t="s">
        <v>23</v>
      </c>
      <c r="D810">
        <v>135.65</v>
      </c>
      <c r="E810" s="3">
        <v>44973</v>
      </c>
      <c r="F810" s="3">
        <v>45128</v>
      </c>
      <c r="G810">
        <v>407.23</v>
      </c>
      <c r="H810" t="s">
        <v>31</v>
      </c>
      <c r="I810">
        <v>6.38</v>
      </c>
      <c r="J810" s="6" cm="1">
        <f t="array" ref="J810">IF(ISBLANK(I810),
    IFERROR(MEDIAN(IF($C$2:$C$10000=C810, $I$2:$I$10000)),""),
    I810
)</f>
        <v>6.38</v>
      </c>
      <c r="K810">
        <v>1767</v>
      </c>
      <c r="L810" cm="1">
        <f t="array" ref="L810">IF(ISBLANK(K810),
    IFERROR(MEDIAN(IF($B$2:$B$10000=B810, $K$2:$K$10000)),""),
    K810
)</f>
        <v>1767</v>
      </c>
      <c r="M810">
        <v>20.3</v>
      </c>
      <c r="N810">
        <v>164.4</v>
      </c>
      <c r="O810" s="7" cm="1">
        <f t="array" ref="O810">IF(ISBLANK(N810),
    IFERROR(AVERAGE(IF($C$2:$C$10000=C810, $N$2:$N$10000)),""),
    N810
)</f>
        <v>164.4</v>
      </c>
      <c r="P810" t="b">
        <v>0</v>
      </c>
      <c r="Q810" t="s">
        <v>35</v>
      </c>
      <c r="R810" t="str">
        <f t="shared" si="12"/>
        <v>Sem Aplicação</v>
      </c>
      <c r="S810" t="s">
        <v>40</v>
      </c>
      <c r="T810" s="4">
        <v>908.92</v>
      </c>
      <c r="U810" s="4">
        <v>92331.26</v>
      </c>
      <c r="V810" s="4">
        <v>277808.23</v>
      </c>
    </row>
    <row r="811" spans="1:22" x14ac:dyDescent="0.25">
      <c r="A811">
        <v>3026</v>
      </c>
      <c r="B811" t="s">
        <v>20</v>
      </c>
      <c r="C811" t="s">
        <v>23</v>
      </c>
      <c r="D811">
        <v>149.88999999999999</v>
      </c>
      <c r="E811" s="3">
        <v>44935</v>
      </c>
      <c r="F811" s="3">
        <v>45064</v>
      </c>
      <c r="G811">
        <v>268.11</v>
      </c>
      <c r="H811" t="s">
        <v>33</v>
      </c>
      <c r="I811">
        <v>7.29</v>
      </c>
      <c r="J811" s="6" cm="1">
        <f t="array" ref="J811">IF(ISBLANK(I811),
    IFERROR(MEDIAN(IF($C$2:$C$10000=C811, $I$2:$I$10000)),""),
    I811
)</f>
        <v>7.29</v>
      </c>
      <c r="K811">
        <v>585.1</v>
      </c>
      <c r="L811" cm="1">
        <f t="array" ref="L811">IF(ISBLANK(K811),
    IFERROR(MEDIAN(IF($B$2:$B$10000=B811, $K$2:$K$10000)),""),
    K811
)</f>
        <v>585.1</v>
      </c>
      <c r="M811">
        <v>32.1</v>
      </c>
      <c r="N811">
        <v>402.1</v>
      </c>
      <c r="O811" s="7" cm="1">
        <f t="array" ref="O811">IF(ISBLANK(N811),
    IFERROR(AVERAGE(IF($C$2:$C$10000=C811, $N$2:$N$10000)),""),
    N811
)</f>
        <v>402.1</v>
      </c>
      <c r="P811" t="b">
        <v>0</v>
      </c>
      <c r="Q811" t="s">
        <v>35</v>
      </c>
      <c r="R811" t="str">
        <f t="shared" si="12"/>
        <v>Sem Aplicação</v>
      </c>
      <c r="S811" t="s">
        <v>39</v>
      </c>
      <c r="T811" s="4">
        <v>901.93</v>
      </c>
      <c r="U811" s="4">
        <v>140501.07999999999</v>
      </c>
      <c r="V811" s="4">
        <v>101315.37</v>
      </c>
    </row>
    <row r="812" spans="1:22" x14ac:dyDescent="0.25">
      <c r="A812">
        <v>4744</v>
      </c>
      <c r="B812" t="s">
        <v>21</v>
      </c>
      <c r="C812" t="s">
        <v>24</v>
      </c>
      <c r="D812">
        <v>206.33</v>
      </c>
      <c r="E812" s="3">
        <v>44928</v>
      </c>
      <c r="F812" s="3">
        <v>45043</v>
      </c>
      <c r="G812">
        <v>692.8</v>
      </c>
      <c r="H812" t="s">
        <v>33</v>
      </c>
      <c r="I812">
        <v>5.36</v>
      </c>
      <c r="J812" s="6" cm="1">
        <f t="array" ref="J812">IF(ISBLANK(I812),
    IFERROR(MEDIAN(IF($C$2:$C$10000=C812, $I$2:$I$10000)),""),
    I812
)</f>
        <v>5.36</v>
      </c>
      <c r="L812" cm="1">
        <f t="array" ref="L812">IF(ISBLANK(K812),
    IFERROR(MEDIAN(IF($B$2:$B$10000=B812, $K$2:$K$10000)),""),
    K812
)</f>
        <v>962.1</v>
      </c>
      <c r="M812">
        <v>18.100000000000001</v>
      </c>
      <c r="N812">
        <v>172.8</v>
      </c>
      <c r="O812" s="7" cm="1">
        <f t="array" ref="O812">IF(ISBLANK(N812),
    IFERROR(AVERAGE(IF($C$2:$C$10000=C812, $N$2:$N$10000)),""),
    N812
)</f>
        <v>172.8</v>
      </c>
      <c r="P812" t="b">
        <v>1</v>
      </c>
      <c r="Q812" t="s">
        <v>38</v>
      </c>
      <c r="R812" t="str">
        <f t="shared" si="12"/>
        <v>Atrazina</v>
      </c>
      <c r="S812" t="s">
        <v>40</v>
      </c>
      <c r="T812" s="4">
        <v>151.07</v>
      </c>
      <c r="U812" s="4">
        <v>315294.63</v>
      </c>
      <c r="V812" s="4">
        <v>-210633.33</v>
      </c>
    </row>
    <row r="813" spans="1:22" x14ac:dyDescent="0.25">
      <c r="A813">
        <v>1009</v>
      </c>
      <c r="B813" t="s">
        <v>22</v>
      </c>
      <c r="C813" t="s">
        <v>23</v>
      </c>
      <c r="D813">
        <v>34.96</v>
      </c>
      <c r="E813" s="3">
        <v>44993</v>
      </c>
      <c r="F813" s="3">
        <v>45103</v>
      </c>
      <c r="G813">
        <v>223.97</v>
      </c>
      <c r="H813" t="s">
        <v>33</v>
      </c>
      <c r="I813">
        <v>5.22</v>
      </c>
      <c r="J813" s="6" cm="1">
        <f t="array" ref="J813">IF(ISBLANK(I813),
    IFERROR(MEDIAN(IF($C$2:$C$10000=C813, $I$2:$I$10000)),""),
    I813
)</f>
        <v>5.22</v>
      </c>
      <c r="K813">
        <v>672.4</v>
      </c>
      <c r="L813" cm="1">
        <f t="array" ref="L813">IF(ISBLANK(K813),
    IFERROR(MEDIAN(IF($B$2:$B$10000=B813, $K$2:$K$10000)),""),
    K813
)</f>
        <v>672.4</v>
      </c>
      <c r="M813">
        <v>33.700000000000003</v>
      </c>
      <c r="N813">
        <v>406.2</v>
      </c>
      <c r="O813" s="7" cm="1">
        <f t="array" ref="O813">IF(ISBLANK(N813),
    IFERROR(AVERAGE(IF($C$2:$C$10000=C813, $N$2:$N$10000)),""),
    N813
)</f>
        <v>406.2</v>
      </c>
      <c r="P813" t="b">
        <v>1</v>
      </c>
      <c r="Q813" t="s">
        <v>34</v>
      </c>
      <c r="R813" t="str">
        <f t="shared" si="12"/>
        <v>Dicamba</v>
      </c>
      <c r="S813" t="s">
        <v>39</v>
      </c>
      <c r="T813" s="4">
        <v>904.78</v>
      </c>
      <c r="U813" s="4">
        <v>62328.23</v>
      </c>
      <c r="V813" s="4">
        <v>140315.35</v>
      </c>
    </row>
    <row r="814" spans="1:22" x14ac:dyDescent="0.25">
      <c r="A814">
        <v>1260</v>
      </c>
      <c r="B814" t="s">
        <v>22</v>
      </c>
      <c r="C814" t="s">
        <v>27</v>
      </c>
      <c r="D814">
        <v>101.86</v>
      </c>
      <c r="E814" s="3">
        <v>45043</v>
      </c>
      <c r="F814" s="3">
        <v>45187</v>
      </c>
      <c r="G814">
        <v>206.41</v>
      </c>
      <c r="H814" t="s">
        <v>30</v>
      </c>
      <c r="I814">
        <v>6.05</v>
      </c>
      <c r="J814" s="6" cm="1">
        <f t="array" ref="J814">IF(ISBLANK(I814),
    IFERROR(MEDIAN(IF($C$2:$C$10000=C814, $I$2:$I$10000)),""),
    I814
)</f>
        <v>6.05</v>
      </c>
      <c r="K814">
        <v>882.1</v>
      </c>
      <c r="L814" cm="1">
        <f t="array" ref="L814">IF(ISBLANK(K814),
    IFERROR(MEDIAN(IF($B$2:$B$10000=B814, $K$2:$K$10000)),""),
    K814
)</f>
        <v>882.1</v>
      </c>
      <c r="M814">
        <v>20.7</v>
      </c>
      <c r="N814">
        <v>105</v>
      </c>
      <c r="O814" s="7" cm="1">
        <f t="array" ref="O814">IF(ISBLANK(N814),
    IFERROR(AVERAGE(IF($C$2:$C$10000=C814, $N$2:$N$10000)),""),
    N814
)</f>
        <v>105</v>
      </c>
      <c r="P814" t="b">
        <v>1</v>
      </c>
      <c r="Q814" t="s">
        <v>34</v>
      </c>
      <c r="R814" t="str">
        <f t="shared" si="12"/>
        <v>Dicamba</v>
      </c>
      <c r="S814" t="s">
        <v>40</v>
      </c>
      <c r="T814" s="4">
        <v>144.34</v>
      </c>
      <c r="U814" s="4">
        <v>165721.76</v>
      </c>
      <c r="V814" s="4">
        <v>-135928.54</v>
      </c>
    </row>
    <row r="815" spans="1:22" x14ac:dyDescent="0.25">
      <c r="A815">
        <v>7038</v>
      </c>
      <c r="B815" t="s">
        <v>22</v>
      </c>
      <c r="C815" t="s">
        <v>25</v>
      </c>
      <c r="D815">
        <v>27.21</v>
      </c>
      <c r="E815" s="3">
        <v>45034</v>
      </c>
      <c r="F815" s="3">
        <v>45198</v>
      </c>
      <c r="G815">
        <v>117.33</v>
      </c>
      <c r="H815" t="s">
        <v>33</v>
      </c>
      <c r="I815">
        <v>6.03</v>
      </c>
      <c r="J815" s="6" cm="1">
        <f t="array" ref="J815">IF(ISBLANK(I815),
    IFERROR(MEDIAN(IF($C$2:$C$10000=C815, $I$2:$I$10000)),""),
    I815
)</f>
        <v>6.03</v>
      </c>
      <c r="K815">
        <v>650.79999999999995</v>
      </c>
      <c r="L815" cm="1">
        <f t="array" ref="L815">IF(ISBLANK(K815),
    IFERROR(MEDIAN(IF($B$2:$B$10000=B815, $K$2:$K$10000)),""),
    K815
)</f>
        <v>650.79999999999995</v>
      </c>
      <c r="M815">
        <v>29.9</v>
      </c>
      <c r="N815">
        <v>73</v>
      </c>
      <c r="O815" s="7" cm="1">
        <f t="array" ref="O815">IF(ISBLANK(N815),
    IFERROR(AVERAGE(IF($C$2:$C$10000=C815, $N$2:$N$10000)),""),
    N815
)</f>
        <v>73</v>
      </c>
      <c r="P815" t="b">
        <v>1</v>
      </c>
      <c r="Q815" t="s">
        <v>38</v>
      </c>
      <c r="R815" t="str">
        <f t="shared" si="12"/>
        <v>Atrazina</v>
      </c>
      <c r="S815" t="s">
        <v>41</v>
      </c>
      <c r="T815" s="4">
        <v>84.67</v>
      </c>
      <c r="U815" s="4">
        <v>32199.99</v>
      </c>
      <c r="V815" s="4">
        <v>-22265.66</v>
      </c>
    </row>
    <row r="816" spans="1:22" x14ac:dyDescent="0.25">
      <c r="A816">
        <v>3219</v>
      </c>
      <c r="B816" t="s">
        <v>20</v>
      </c>
      <c r="C816" t="s">
        <v>23</v>
      </c>
      <c r="D816">
        <v>26.64</v>
      </c>
      <c r="E816" s="3">
        <v>44974</v>
      </c>
      <c r="F816" s="3">
        <v>45073</v>
      </c>
      <c r="G816">
        <v>40.770000000000003</v>
      </c>
      <c r="H816" t="s">
        <v>32</v>
      </c>
      <c r="I816">
        <v>5.18</v>
      </c>
      <c r="J816" s="6" cm="1">
        <f t="array" ref="J816">IF(ISBLANK(I816),
    IFERROR(MEDIAN(IF($C$2:$C$10000=C816, $I$2:$I$10000)),""),
    I816
)</f>
        <v>5.18</v>
      </c>
      <c r="K816">
        <v>913.6</v>
      </c>
      <c r="L816" cm="1">
        <f t="array" ref="L816">IF(ISBLANK(K816),
    IFERROR(MEDIAN(IF($B$2:$B$10000=B816, $K$2:$K$10000)),""),
    K816
)</f>
        <v>913.6</v>
      </c>
      <c r="M816">
        <v>18.600000000000001</v>
      </c>
      <c r="N816">
        <v>523.9</v>
      </c>
      <c r="O816" s="7" cm="1">
        <f t="array" ref="O816">IF(ISBLANK(N816),
    IFERROR(AVERAGE(IF($C$2:$C$10000=C816, $N$2:$N$10000)),""),
    N816
)</f>
        <v>523.9</v>
      </c>
      <c r="P816" t="b">
        <v>1</v>
      </c>
      <c r="Q816" t="s">
        <v>34</v>
      </c>
      <c r="R816" t="str">
        <f t="shared" si="12"/>
        <v>Dicamba</v>
      </c>
      <c r="S816" t="s">
        <v>39</v>
      </c>
      <c r="T816" s="4">
        <v>898.69</v>
      </c>
      <c r="U816" s="4">
        <v>42330.06</v>
      </c>
      <c r="V816" s="4">
        <v>-5690.47</v>
      </c>
    </row>
    <row r="817" spans="1:22" x14ac:dyDescent="0.25">
      <c r="A817">
        <v>8041</v>
      </c>
      <c r="B817" t="s">
        <v>20</v>
      </c>
      <c r="C817" t="s">
        <v>25</v>
      </c>
      <c r="D817">
        <v>62.77</v>
      </c>
      <c r="E817" s="3">
        <v>44995</v>
      </c>
      <c r="F817" s="3">
        <v>45226</v>
      </c>
      <c r="G817">
        <v>317.83</v>
      </c>
      <c r="H817" t="s">
        <v>31</v>
      </c>
      <c r="I817">
        <v>6.6</v>
      </c>
      <c r="J817" s="6" cm="1">
        <f t="array" ref="J817">IF(ISBLANK(I817),
    IFERROR(MEDIAN(IF($C$2:$C$10000=C817, $I$2:$I$10000)),""),
    I817
)</f>
        <v>6.6</v>
      </c>
      <c r="K817">
        <v>208.1</v>
      </c>
      <c r="L817" cm="1">
        <f t="array" ref="L817">IF(ISBLANK(K817),
    IFERROR(MEDIAN(IF($B$2:$B$10000=B817, $K$2:$K$10000)),""),
    K817
)</f>
        <v>208.1</v>
      </c>
      <c r="M817">
        <v>24.9</v>
      </c>
      <c r="N817">
        <v>468</v>
      </c>
      <c r="O817" s="7" cm="1">
        <f t="array" ref="O817">IF(ISBLANK(N817),
    IFERROR(AVERAGE(IF($C$2:$C$10000=C817, $N$2:$N$10000)),""),
    N817
)</f>
        <v>468</v>
      </c>
      <c r="P817" t="b">
        <v>0</v>
      </c>
      <c r="Q817" t="s">
        <v>35</v>
      </c>
      <c r="R817" t="str">
        <f t="shared" si="12"/>
        <v>Sem Aplicação</v>
      </c>
      <c r="S817" t="s">
        <v>40</v>
      </c>
      <c r="T817" s="4">
        <v>71.069999999999993</v>
      </c>
      <c r="U817" s="4">
        <v>38175.919999999998</v>
      </c>
      <c r="V817" s="4">
        <v>-15587.74</v>
      </c>
    </row>
    <row r="818" spans="1:22" x14ac:dyDescent="0.25">
      <c r="A818">
        <v>3060</v>
      </c>
      <c r="B818" t="s">
        <v>21</v>
      </c>
      <c r="C818" t="s">
        <v>26</v>
      </c>
      <c r="D818">
        <v>148.15</v>
      </c>
      <c r="E818" s="3">
        <v>45000</v>
      </c>
      <c r="F818" s="3">
        <v>45204</v>
      </c>
      <c r="G818">
        <v>368.3</v>
      </c>
      <c r="H818" t="s">
        <v>32</v>
      </c>
      <c r="I818">
        <v>4.59</v>
      </c>
      <c r="J818" s="6" cm="1">
        <f t="array" ref="J818">IF(ISBLANK(I818),
    IFERROR(MEDIAN(IF($C$2:$C$10000=C818, $I$2:$I$10000)),""),
    I818
)</f>
        <v>4.59</v>
      </c>
      <c r="K818">
        <v>685.5</v>
      </c>
      <c r="L818" cm="1">
        <f t="array" ref="L818">IF(ISBLANK(K818),
    IFERROR(MEDIAN(IF($B$2:$B$10000=B818, $K$2:$K$10000)),""),
    K818
)</f>
        <v>685.5</v>
      </c>
      <c r="M818">
        <v>28.1</v>
      </c>
      <c r="N818">
        <v>416.3</v>
      </c>
      <c r="O818" s="7" cm="1">
        <f t="array" ref="O818">IF(ISBLANK(N818),
    IFERROR(AVERAGE(IF($C$2:$C$10000=C818, $N$2:$N$10000)),""),
    N818
)</f>
        <v>416.3</v>
      </c>
      <c r="P818" t="b">
        <v>1</v>
      </c>
      <c r="Q818" t="s">
        <v>38</v>
      </c>
      <c r="R818" t="str">
        <f t="shared" si="12"/>
        <v>Atrazina</v>
      </c>
      <c r="S818" t="s">
        <v>39</v>
      </c>
      <c r="T818" s="4">
        <v>115.57</v>
      </c>
      <c r="U818" s="4">
        <v>221307.61</v>
      </c>
      <c r="V818" s="4">
        <v>-178743.18</v>
      </c>
    </row>
    <row r="819" spans="1:22" x14ac:dyDescent="0.25">
      <c r="A819">
        <v>6287</v>
      </c>
      <c r="B819" t="s">
        <v>19</v>
      </c>
      <c r="C819" t="s">
        <v>27</v>
      </c>
      <c r="D819">
        <v>236.51</v>
      </c>
      <c r="E819" s="3">
        <v>44954</v>
      </c>
      <c r="F819" s="3">
        <v>45153</v>
      </c>
      <c r="G819">
        <v>508.01</v>
      </c>
      <c r="H819" t="s">
        <v>31</v>
      </c>
      <c r="I819">
        <v>6.57</v>
      </c>
      <c r="J819" s="6" cm="1">
        <f t="array" ref="J819">IF(ISBLANK(I819),
    IFERROR(MEDIAN(IF($C$2:$C$10000=C819, $I$2:$I$10000)),""),
    I819
)</f>
        <v>6.57</v>
      </c>
      <c r="K819">
        <v>912.5</v>
      </c>
      <c r="L819" cm="1">
        <f t="array" ref="L819">IF(ISBLANK(K819),
    IFERROR(MEDIAN(IF($B$2:$B$10000=B819, $K$2:$K$10000)),""),
    K819
)</f>
        <v>912.5</v>
      </c>
      <c r="M819">
        <v>19.100000000000001</v>
      </c>
      <c r="N819">
        <v>67</v>
      </c>
      <c r="O819" s="7" cm="1">
        <f t="array" ref="O819">IF(ISBLANK(N819),
    IFERROR(AVERAGE(IF($C$2:$C$10000=C819, $N$2:$N$10000)),""),
    N819
)</f>
        <v>67</v>
      </c>
      <c r="P819" t="b">
        <v>1</v>
      </c>
      <c r="Q819" t="s">
        <v>38</v>
      </c>
      <c r="R819" t="str">
        <f t="shared" si="12"/>
        <v>Atrazina</v>
      </c>
      <c r="S819" t="s">
        <v>40</v>
      </c>
      <c r="T819" s="4">
        <v>148.54</v>
      </c>
      <c r="U819" s="4">
        <v>121097.68</v>
      </c>
      <c r="V819" s="4">
        <v>-45637.87</v>
      </c>
    </row>
    <row r="820" spans="1:22" x14ac:dyDescent="0.25">
      <c r="A820">
        <v>2619</v>
      </c>
      <c r="B820" t="s">
        <v>21</v>
      </c>
      <c r="C820" t="s">
        <v>23</v>
      </c>
      <c r="D820">
        <v>148.22</v>
      </c>
      <c r="E820" s="3">
        <v>45005</v>
      </c>
      <c r="F820" s="3">
        <v>45120</v>
      </c>
      <c r="G820">
        <v>472.09</v>
      </c>
      <c r="H820" t="s">
        <v>31</v>
      </c>
      <c r="I820">
        <v>5.87</v>
      </c>
      <c r="J820" s="6" cm="1">
        <f t="array" ref="J820">IF(ISBLANK(I820),
    IFERROR(MEDIAN(IF($C$2:$C$10000=C820, $I$2:$I$10000)),""),
    I820
)</f>
        <v>5.87</v>
      </c>
      <c r="K820">
        <v>1211.5999999999999</v>
      </c>
      <c r="L820" cm="1">
        <f t="array" ref="L820">IF(ISBLANK(K820),
    IFERROR(MEDIAN(IF($B$2:$B$10000=B820, $K$2:$K$10000)),""),
    K820
)</f>
        <v>1211.5999999999999</v>
      </c>
      <c r="M820">
        <v>25.1</v>
      </c>
      <c r="N820">
        <v>181.6</v>
      </c>
      <c r="O820" s="7" cm="1">
        <f t="array" ref="O820">IF(ISBLANK(N820),
    IFERROR(AVERAGE(IF($C$2:$C$10000=C820, $N$2:$N$10000)),""),
    N820
)</f>
        <v>181.6</v>
      </c>
      <c r="P820" t="b">
        <v>1</v>
      </c>
      <c r="Q820" t="s">
        <v>36</v>
      </c>
      <c r="R820" t="str">
        <f t="shared" si="12"/>
        <v>2,4-D</v>
      </c>
      <c r="S820" t="s">
        <v>39</v>
      </c>
      <c r="T820" s="4">
        <v>904.73</v>
      </c>
      <c r="U820" s="4">
        <v>84681.52</v>
      </c>
      <c r="V820" s="4">
        <v>342432.47</v>
      </c>
    </row>
    <row r="821" spans="1:22" x14ac:dyDescent="0.25">
      <c r="A821">
        <v>9512</v>
      </c>
      <c r="B821" t="s">
        <v>22</v>
      </c>
      <c r="C821" t="s">
        <v>24</v>
      </c>
      <c r="D821">
        <v>103.97</v>
      </c>
      <c r="E821" s="3">
        <v>44940</v>
      </c>
      <c r="F821" s="3">
        <v>45120</v>
      </c>
      <c r="G821">
        <v>556.78</v>
      </c>
      <c r="H821" t="s">
        <v>30</v>
      </c>
      <c r="I821">
        <v>6.57</v>
      </c>
      <c r="J821" s="6" cm="1">
        <f t="array" ref="J821">IF(ISBLANK(I821),
    IFERROR(MEDIAN(IF($C$2:$C$10000=C821, $I$2:$I$10000)),""),
    I821
)</f>
        <v>6.57</v>
      </c>
      <c r="K821">
        <v>1219.8</v>
      </c>
      <c r="L821" cm="1">
        <f t="array" ref="L821">IF(ISBLANK(K821),
    IFERROR(MEDIAN(IF($B$2:$B$10000=B821, $K$2:$K$10000)),""),
    K821
)</f>
        <v>1219.8</v>
      </c>
      <c r="M821">
        <v>22.9</v>
      </c>
      <c r="N821">
        <v>496.8</v>
      </c>
      <c r="O821" s="7" cm="1">
        <f t="array" ref="O821">IF(ISBLANK(N821),
    IFERROR(AVERAGE(IF($C$2:$C$10000=C821, $N$2:$N$10000)),""),
    N821
)</f>
        <v>496.8</v>
      </c>
      <c r="P821" t="b">
        <v>1</v>
      </c>
      <c r="Q821" t="s">
        <v>38</v>
      </c>
      <c r="R821" t="str">
        <f t="shared" si="12"/>
        <v>Atrazina</v>
      </c>
      <c r="S821" t="s">
        <v>40</v>
      </c>
      <c r="T821" s="4">
        <v>152.66</v>
      </c>
      <c r="U821" s="4">
        <v>170089.03</v>
      </c>
      <c r="V821" s="4">
        <v>-85091</v>
      </c>
    </row>
    <row r="822" spans="1:22" x14ac:dyDescent="0.25">
      <c r="A822">
        <v>2342</v>
      </c>
      <c r="B822" t="s">
        <v>21</v>
      </c>
      <c r="C822" t="s">
        <v>24</v>
      </c>
      <c r="D822">
        <v>29.29</v>
      </c>
      <c r="E822" s="3">
        <v>44972</v>
      </c>
      <c r="F822" s="3">
        <v>45141</v>
      </c>
      <c r="G822">
        <v>59.55</v>
      </c>
      <c r="H822" t="s">
        <v>31</v>
      </c>
      <c r="I822">
        <v>5.93</v>
      </c>
      <c r="J822" s="6" cm="1">
        <f t="array" ref="J822">IF(ISBLANK(I822),
    IFERROR(MEDIAN(IF($C$2:$C$10000=C822, $I$2:$I$10000)),""),
    I822
)</f>
        <v>5.93</v>
      </c>
      <c r="K822">
        <v>1134.0999999999999</v>
      </c>
      <c r="L822" cm="1">
        <f t="array" ref="L822">IF(ISBLANK(K822),
    IFERROR(MEDIAN(IF($B$2:$B$10000=B822, $K$2:$K$10000)),""),
    K822
)</f>
        <v>1134.0999999999999</v>
      </c>
      <c r="M822">
        <v>26</v>
      </c>
      <c r="N822">
        <v>129.6</v>
      </c>
      <c r="O822" s="7" cm="1">
        <f t="array" ref="O822">IF(ISBLANK(N822),
    IFERROR(AVERAGE(IF($C$2:$C$10000=C822, $N$2:$N$10000)),""),
    N822
)</f>
        <v>129.6</v>
      </c>
      <c r="P822" t="b">
        <v>0</v>
      </c>
      <c r="Q822" t="s">
        <v>35</v>
      </c>
      <c r="R822" t="str">
        <f t="shared" si="12"/>
        <v>Sem Aplicação</v>
      </c>
      <c r="S822" t="s">
        <v>39</v>
      </c>
      <c r="T822" s="4">
        <v>155.74</v>
      </c>
      <c r="U822" s="4">
        <v>35629.54</v>
      </c>
      <c r="V822" s="4">
        <v>-26355.22</v>
      </c>
    </row>
    <row r="823" spans="1:22" x14ac:dyDescent="0.25">
      <c r="A823">
        <v>3832</v>
      </c>
      <c r="B823" t="s">
        <v>19</v>
      </c>
      <c r="C823" t="s">
        <v>26</v>
      </c>
      <c r="D823">
        <v>167.34</v>
      </c>
      <c r="E823" s="3">
        <v>45013</v>
      </c>
      <c r="F823" s="3">
        <v>45250</v>
      </c>
      <c r="G823">
        <v>443.32</v>
      </c>
      <c r="H823" t="s">
        <v>31</v>
      </c>
      <c r="I823">
        <v>7.43</v>
      </c>
      <c r="J823" s="6" cm="1">
        <f t="array" ref="J823">IF(ISBLANK(I823),
    IFERROR(MEDIAN(IF($C$2:$C$10000=C823, $I$2:$I$10000)),""),
    I823
)</f>
        <v>7.43</v>
      </c>
      <c r="K823">
        <v>668.9</v>
      </c>
      <c r="L823" cm="1">
        <f t="array" ref="L823">IF(ISBLANK(K823),
    IFERROR(MEDIAN(IF($B$2:$B$10000=B823, $K$2:$K$10000)),""),
    K823
)</f>
        <v>668.9</v>
      </c>
      <c r="M823">
        <v>26.1</v>
      </c>
      <c r="N823">
        <v>497.1</v>
      </c>
      <c r="O823" s="7" cm="1">
        <f t="array" ref="O823">IF(ISBLANK(N823),
    IFERROR(AVERAGE(IF($C$2:$C$10000=C823, $N$2:$N$10000)),""),
    N823
)</f>
        <v>497.1</v>
      </c>
      <c r="P823" t="b">
        <v>0</v>
      </c>
      <c r="Q823" t="s">
        <v>35</v>
      </c>
      <c r="R823" t="str">
        <f t="shared" si="12"/>
        <v>Sem Aplicação</v>
      </c>
      <c r="S823" t="s">
        <v>41</v>
      </c>
      <c r="T823" s="4">
        <v>111.67</v>
      </c>
      <c r="U823" s="4">
        <v>98617.89</v>
      </c>
      <c r="V823" s="4">
        <v>-49112.35</v>
      </c>
    </row>
    <row r="824" spans="1:22" x14ac:dyDescent="0.25">
      <c r="A824">
        <v>3824</v>
      </c>
      <c r="B824" t="s">
        <v>20</v>
      </c>
      <c r="C824" t="s">
        <v>25</v>
      </c>
      <c r="D824">
        <v>85.02</v>
      </c>
      <c r="E824" s="3">
        <v>44939</v>
      </c>
      <c r="F824" s="3">
        <v>45141</v>
      </c>
      <c r="G824">
        <v>131.13</v>
      </c>
      <c r="H824" t="s">
        <v>32</v>
      </c>
      <c r="I824">
        <v>5.5</v>
      </c>
      <c r="J824" s="6" cm="1">
        <f t="array" ref="J824">IF(ISBLANK(I824),
    IFERROR(MEDIAN(IF($C$2:$C$10000=C824, $I$2:$I$10000)),""),
    I824
)</f>
        <v>5.5</v>
      </c>
      <c r="K824">
        <v>1715.8</v>
      </c>
      <c r="L824" cm="1">
        <f t="array" ref="L824">IF(ISBLANK(K824),
    IFERROR(MEDIAN(IF($B$2:$B$10000=B824, $K$2:$K$10000)),""),
    K824
)</f>
        <v>1715.8</v>
      </c>
      <c r="M824">
        <v>30.6</v>
      </c>
      <c r="N824">
        <v>371.3</v>
      </c>
      <c r="O824" s="7" cm="1">
        <f t="array" ref="O824">IF(ISBLANK(N824),
    IFERROR(AVERAGE(IF($C$2:$C$10000=C824, $N$2:$N$10000)),""),
    N824
)</f>
        <v>371.3</v>
      </c>
      <c r="P824" t="b">
        <v>0</v>
      </c>
      <c r="Q824" t="s">
        <v>35</v>
      </c>
      <c r="R824" t="str">
        <f t="shared" si="12"/>
        <v>Sem Aplicação</v>
      </c>
      <c r="S824" t="s">
        <v>39</v>
      </c>
      <c r="T824" s="4">
        <v>82.32</v>
      </c>
      <c r="U824" s="4">
        <v>103961.76</v>
      </c>
      <c r="V824" s="4">
        <v>-93167.14</v>
      </c>
    </row>
    <row r="825" spans="1:22" x14ac:dyDescent="0.25">
      <c r="A825">
        <v>2994</v>
      </c>
      <c r="B825" t="s">
        <v>21</v>
      </c>
      <c r="C825" t="s">
        <v>28</v>
      </c>
      <c r="D825">
        <v>186.41</v>
      </c>
      <c r="E825" s="3">
        <v>44942</v>
      </c>
      <c r="F825" s="3">
        <v>45118</v>
      </c>
      <c r="G825">
        <v>1182.23</v>
      </c>
      <c r="H825" t="s">
        <v>31</v>
      </c>
      <c r="I825">
        <v>7.45</v>
      </c>
      <c r="J825" s="6" cm="1">
        <f t="array" ref="J825">IF(ISBLANK(I825),
    IFERROR(MEDIAN(IF($C$2:$C$10000=C825, $I$2:$I$10000)),""),
    I825
)</f>
        <v>7.45</v>
      </c>
      <c r="K825">
        <v>827.2</v>
      </c>
      <c r="L825" cm="1">
        <f t="array" ref="L825">IF(ISBLANK(K825),
    IFERROR(MEDIAN(IF($B$2:$B$10000=B825, $K$2:$K$10000)),""),
    K825
)</f>
        <v>827.2</v>
      </c>
      <c r="M825">
        <v>20</v>
      </c>
      <c r="N825">
        <v>457.2</v>
      </c>
      <c r="O825" s="7" cm="1">
        <f t="array" ref="O825">IF(ISBLANK(N825),
    IFERROR(AVERAGE(IF($C$2:$C$10000=C825, $N$2:$N$10000)),""),
    N825
)</f>
        <v>457.2</v>
      </c>
      <c r="P825" t="b">
        <v>1</v>
      </c>
      <c r="Q825" t="s">
        <v>37</v>
      </c>
      <c r="R825" t="str">
        <f t="shared" si="12"/>
        <v>Glifosato</v>
      </c>
      <c r="S825" t="s">
        <v>41</v>
      </c>
      <c r="T825" s="4">
        <v>349.49</v>
      </c>
      <c r="U825" s="4">
        <v>110752.05</v>
      </c>
      <c r="V825" s="4">
        <v>302425.51</v>
      </c>
    </row>
    <row r="826" spans="1:22" x14ac:dyDescent="0.25">
      <c r="A826">
        <v>4490</v>
      </c>
      <c r="B826" t="s">
        <v>22</v>
      </c>
      <c r="C826" t="s">
        <v>24</v>
      </c>
      <c r="D826">
        <v>293.27</v>
      </c>
      <c r="E826" s="3">
        <v>45020</v>
      </c>
      <c r="F826" s="3">
        <v>45237</v>
      </c>
      <c r="G826">
        <v>1308.2</v>
      </c>
      <c r="H826" t="s">
        <v>33</v>
      </c>
      <c r="J826" s="6" cm="1">
        <f t="array" ref="J826">IF(ISBLANK(I826),
    IFERROR(MEDIAN(IF($C$2:$C$10000=C826, $I$2:$I$10000)),""),
    I826
)</f>
        <v>5.9350000000000005</v>
      </c>
      <c r="K826">
        <v>547</v>
      </c>
      <c r="L826" cm="1">
        <f t="array" ref="L826">IF(ISBLANK(K826),
    IFERROR(MEDIAN(IF($B$2:$B$10000=B826, $K$2:$K$10000)),""),
    K826
)</f>
        <v>547</v>
      </c>
      <c r="M826">
        <v>19.3</v>
      </c>
      <c r="N826">
        <v>404.5</v>
      </c>
      <c r="O826" s="7" cm="1">
        <f t="array" ref="O826">IF(ISBLANK(N826),
    IFERROR(AVERAGE(IF($C$2:$C$10000=C826, $N$2:$N$10000)),""),
    N826
)</f>
        <v>404.5</v>
      </c>
      <c r="P826" t="b">
        <v>1</v>
      </c>
      <c r="Q826" t="s">
        <v>34</v>
      </c>
      <c r="R826" t="str">
        <f t="shared" si="12"/>
        <v>Dicamba</v>
      </c>
      <c r="S826" t="s">
        <v>39</v>
      </c>
      <c r="T826" s="4">
        <v>168.58</v>
      </c>
      <c r="U826" s="4">
        <v>298856.31</v>
      </c>
      <c r="V826" s="4">
        <v>-78319.95</v>
      </c>
    </row>
    <row r="827" spans="1:22" x14ac:dyDescent="0.25">
      <c r="A827">
        <v>8984</v>
      </c>
      <c r="B827" t="s">
        <v>22</v>
      </c>
      <c r="C827" t="s">
        <v>24</v>
      </c>
      <c r="D827">
        <v>37.840000000000003</v>
      </c>
      <c r="E827" s="3">
        <v>44966</v>
      </c>
      <c r="F827" s="3">
        <v>45079</v>
      </c>
      <c r="G827">
        <v>192.97</v>
      </c>
      <c r="H827" t="s">
        <v>33</v>
      </c>
      <c r="I827">
        <v>6.55</v>
      </c>
      <c r="J827" s="6" cm="1">
        <f t="array" ref="J827">IF(ISBLANK(I827),
    IFERROR(MEDIAN(IF($C$2:$C$10000=C827, $I$2:$I$10000)),""),
    I827
)</f>
        <v>6.55</v>
      </c>
      <c r="K827">
        <v>1087.2</v>
      </c>
      <c r="L827" cm="1">
        <f t="array" ref="L827">IF(ISBLANK(K827),
    IFERROR(MEDIAN(IF($B$2:$B$10000=B827, $K$2:$K$10000)),""),
    K827
)</f>
        <v>1087.2</v>
      </c>
      <c r="M827">
        <v>24.4</v>
      </c>
      <c r="N827">
        <v>279.3</v>
      </c>
      <c r="O827" s="7" cm="1">
        <f t="array" ref="O827">IF(ISBLANK(N827),
    IFERROR(AVERAGE(IF($C$2:$C$10000=C827, $N$2:$N$10000)),""),
    N827
)</f>
        <v>279.3</v>
      </c>
      <c r="P827" t="b">
        <v>1</v>
      </c>
      <c r="Q827" t="s">
        <v>37</v>
      </c>
      <c r="R827" t="str">
        <f t="shared" si="12"/>
        <v>Glifosato</v>
      </c>
      <c r="S827" t="s">
        <v>39</v>
      </c>
      <c r="T827" s="4">
        <v>164.81</v>
      </c>
      <c r="U827" s="4">
        <v>27852.47</v>
      </c>
      <c r="V827" s="4">
        <v>3950.92</v>
      </c>
    </row>
    <row r="828" spans="1:22" x14ac:dyDescent="0.25">
      <c r="A828">
        <v>2604</v>
      </c>
      <c r="B828" t="s">
        <v>20</v>
      </c>
      <c r="C828" t="s">
        <v>24</v>
      </c>
      <c r="D828">
        <v>67.58</v>
      </c>
      <c r="E828" s="3">
        <v>44998</v>
      </c>
      <c r="F828" s="3">
        <v>45090</v>
      </c>
      <c r="G828">
        <v>321.47000000000003</v>
      </c>
      <c r="H828" t="s">
        <v>31</v>
      </c>
      <c r="I828">
        <v>5.86</v>
      </c>
      <c r="J828" s="6" cm="1">
        <f t="array" ref="J828">IF(ISBLANK(I828),
    IFERROR(MEDIAN(IF($C$2:$C$10000=C828, $I$2:$I$10000)),""),
    I828
)</f>
        <v>5.86</v>
      </c>
      <c r="K828">
        <v>1398.3</v>
      </c>
      <c r="L828" cm="1">
        <f t="array" ref="L828">IF(ISBLANK(K828),
    IFERROR(MEDIAN(IF($B$2:$B$10000=B828, $K$2:$K$10000)),""),
    K828
)</f>
        <v>1398.3</v>
      </c>
      <c r="M828">
        <v>32.200000000000003</v>
      </c>
      <c r="N828">
        <v>210.6</v>
      </c>
      <c r="O828" s="7" cm="1">
        <f t="array" ref="O828">IF(ISBLANK(N828),
    IFERROR(AVERAGE(IF($C$2:$C$10000=C828, $N$2:$N$10000)),""),
    N828
)</f>
        <v>210.6</v>
      </c>
      <c r="P828" t="b">
        <v>1</v>
      </c>
      <c r="Q828" t="s">
        <v>37</v>
      </c>
      <c r="R828" t="str">
        <f t="shared" si="12"/>
        <v>Glifosato</v>
      </c>
      <c r="S828" t="s">
        <v>40</v>
      </c>
      <c r="T828" s="4">
        <v>165.56</v>
      </c>
      <c r="U828" s="4">
        <v>56027.79</v>
      </c>
      <c r="V828" s="4">
        <v>-2805.22</v>
      </c>
    </row>
    <row r="829" spans="1:22" x14ac:dyDescent="0.25">
      <c r="A829">
        <v>1235</v>
      </c>
      <c r="B829" t="s">
        <v>21</v>
      </c>
      <c r="C829" t="s">
        <v>27</v>
      </c>
      <c r="D829">
        <v>144.56</v>
      </c>
      <c r="E829" s="3">
        <v>45007</v>
      </c>
      <c r="F829" s="3">
        <v>45200</v>
      </c>
      <c r="G829">
        <v>321.19</v>
      </c>
      <c r="H829" t="s">
        <v>33</v>
      </c>
      <c r="I829">
        <v>6.97</v>
      </c>
      <c r="J829" s="6" cm="1">
        <f t="array" ref="J829">IF(ISBLANK(I829),
    IFERROR(MEDIAN(IF($C$2:$C$10000=C829, $I$2:$I$10000)),""),
    I829
)</f>
        <v>6.97</v>
      </c>
      <c r="K829">
        <v>219.6</v>
      </c>
      <c r="L829" cm="1">
        <f t="array" ref="L829">IF(ISBLANK(K829),
    IFERROR(MEDIAN(IF($B$2:$B$10000=B829, $K$2:$K$10000)),""),
    K829
)</f>
        <v>219.6</v>
      </c>
      <c r="M829">
        <v>31.7</v>
      </c>
      <c r="N829">
        <v>420</v>
      </c>
      <c r="O829" s="7" cm="1">
        <f t="array" ref="O829">IF(ISBLANK(N829),
    IFERROR(AVERAGE(IF($C$2:$C$10000=C829, $N$2:$N$10000)),""),
    N829
)</f>
        <v>420</v>
      </c>
      <c r="P829" t="b">
        <v>1</v>
      </c>
      <c r="Q829" t="s">
        <v>36</v>
      </c>
      <c r="R829" t="str">
        <f t="shared" si="12"/>
        <v>2,4-D</v>
      </c>
      <c r="S829" t="s">
        <v>41</v>
      </c>
      <c r="T829" s="4">
        <v>143.29</v>
      </c>
      <c r="U829" s="4">
        <v>114695.12</v>
      </c>
      <c r="V829" s="4">
        <v>-68671.8</v>
      </c>
    </row>
    <row r="830" spans="1:22" x14ac:dyDescent="0.25">
      <c r="A830">
        <v>2908</v>
      </c>
      <c r="B830" t="s">
        <v>19</v>
      </c>
      <c r="C830" t="s">
        <v>24</v>
      </c>
      <c r="D830">
        <v>290.74</v>
      </c>
      <c r="E830" s="3">
        <v>44956</v>
      </c>
      <c r="F830" s="3">
        <v>45060</v>
      </c>
      <c r="G830">
        <v>1300.97</v>
      </c>
      <c r="H830" t="s">
        <v>30</v>
      </c>
      <c r="I830">
        <v>6.87</v>
      </c>
      <c r="J830" s="6" cm="1">
        <f t="array" ref="J830">IF(ISBLANK(I830),
    IFERROR(MEDIAN(IF($C$2:$C$10000=C830, $I$2:$I$10000)),""),
    I830
)</f>
        <v>6.87</v>
      </c>
      <c r="K830">
        <v>642.20000000000005</v>
      </c>
      <c r="L830" cm="1">
        <f t="array" ref="L830">IF(ISBLANK(K830),
    IFERROR(MEDIAN(IF($B$2:$B$10000=B830, $K$2:$K$10000)),""),
    K830
)</f>
        <v>642.20000000000005</v>
      </c>
      <c r="M830">
        <v>27</v>
      </c>
      <c r="N830">
        <v>493.8</v>
      </c>
      <c r="O830" s="7" cm="1">
        <f t="array" ref="O830">IF(ISBLANK(N830),
    IFERROR(AVERAGE(IF($C$2:$C$10000=C830, $N$2:$N$10000)),""),
    N830
)</f>
        <v>493.8</v>
      </c>
      <c r="P830" t="b">
        <v>1</v>
      </c>
      <c r="Q830" t="s">
        <v>37</v>
      </c>
      <c r="R830" t="str">
        <f t="shared" si="12"/>
        <v>Glifosato</v>
      </c>
      <c r="S830" t="s">
        <v>40</v>
      </c>
      <c r="T830" s="4">
        <v>155.33000000000001</v>
      </c>
      <c r="U830" s="4">
        <v>307501.71000000002</v>
      </c>
      <c r="V830" s="4">
        <v>-105422.04</v>
      </c>
    </row>
    <row r="831" spans="1:22" x14ac:dyDescent="0.25">
      <c r="A831">
        <v>9567</v>
      </c>
      <c r="B831" t="s">
        <v>20</v>
      </c>
      <c r="C831" t="s">
        <v>29</v>
      </c>
      <c r="D831">
        <v>232.68</v>
      </c>
      <c r="E831" s="3">
        <v>45007</v>
      </c>
      <c r="F831" s="3">
        <v>45114</v>
      </c>
      <c r="G831">
        <v>501.91</v>
      </c>
      <c r="H831" t="s">
        <v>33</v>
      </c>
      <c r="I831">
        <v>6.9</v>
      </c>
      <c r="J831" s="6" cm="1">
        <f t="array" ref="J831">IF(ISBLANK(I831),
    IFERROR(MEDIAN(IF($C$2:$C$10000=C831, $I$2:$I$10000)),""),
    I831
)</f>
        <v>6.9</v>
      </c>
      <c r="K831">
        <v>1520</v>
      </c>
      <c r="L831" cm="1">
        <f t="array" ref="L831">IF(ISBLANK(K831),
    IFERROR(MEDIAN(IF($B$2:$B$10000=B831, $K$2:$K$10000)),""),
    K831
)</f>
        <v>1520</v>
      </c>
      <c r="M831">
        <v>32.200000000000003</v>
      </c>
      <c r="N831">
        <v>74.599999999999994</v>
      </c>
      <c r="O831" s="7" cm="1">
        <f t="array" ref="O831">IF(ISBLANK(N831),
    IFERROR(AVERAGE(IF($C$2:$C$10000=C831, $N$2:$N$10000)),""),
    N831
)</f>
        <v>74.599999999999994</v>
      </c>
      <c r="P831" t="b">
        <v>1</v>
      </c>
      <c r="Q831" t="s">
        <v>34</v>
      </c>
      <c r="R831" t="str">
        <f t="shared" si="12"/>
        <v>Dicamba</v>
      </c>
      <c r="S831" t="s">
        <v>39</v>
      </c>
      <c r="T831" s="4">
        <v>60.26</v>
      </c>
      <c r="U831" s="4">
        <v>154002.16</v>
      </c>
      <c r="V831" s="4">
        <v>-123757.06</v>
      </c>
    </row>
    <row r="832" spans="1:22" x14ac:dyDescent="0.25">
      <c r="A832">
        <v>4530</v>
      </c>
      <c r="B832" t="s">
        <v>21</v>
      </c>
      <c r="C832" t="s">
        <v>23</v>
      </c>
      <c r="D832">
        <v>269.98</v>
      </c>
      <c r="E832" s="3">
        <v>45025</v>
      </c>
      <c r="F832" s="3">
        <v>45226</v>
      </c>
      <c r="G832">
        <v>946.6</v>
      </c>
      <c r="H832" t="s">
        <v>30</v>
      </c>
      <c r="I832">
        <v>4.78</v>
      </c>
      <c r="J832" s="6" cm="1">
        <f t="array" ref="J832">IF(ISBLANK(I832),
    IFERROR(MEDIAN(IF($C$2:$C$10000=C832, $I$2:$I$10000)),""),
    I832
)</f>
        <v>4.78</v>
      </c>
      <c r="K832">
        <v>1011.2</v>
      </c>
      <c r="L832" cm="1">
        <f t="array" ref="L832">IF(ISBLANK(K832),
    IFERROR(MEDIAN(IF($B$2:$B$10000=B832, $K$2:$K$10000)),""),
    K832
)</f>
        <v>1011.2</v>
      </c>
      <c r="M832">
        <v>30.9</v>
      </c>
      <c r="N832">
        <v>258.89999999999998</v>
      </c>
      <c r="O832" s="7" cm="1">
        <f t="array" ref="O832">IF(ISBLANK(N832),
    IFERROR(AVERAGE(IF($C$2:$C$10000=C832, $N$2:$N$10000)),""),
    N832
)</f>
        <v>258.89999999999998</v>
      </c>
      <c r="P832" t="b">
        <v>1</v>
      </c>
      <c r="Q832" t="s">
        <v>38</v>
      </c>
      <c r="R832" t="str">
        <f t="shared" si="12"/>
        <v>Atrazina</v>
      </c>
      <c r="S832" t="s">
        <v>41</v>
      </c>
      <c r="T832" s="4">
        <v>890.27</v>
      </c>
      <c r="U832" s="4">
        <v>348707.43</v>
      </c>
      <c r="V832" s="4">
        <v>494022.15</v>
      </c>
    </row>
    <row r="833" spans="1:22" x14ac:dyDescent="0.25">
      <c r="A833">
        <v>6256</v>
      </c>
      <c r="B833" t="s">
        <v>18</v>
      </c>
      <c r="C833" t="s">
        <v>26</v>
      </c>
      <c r="D833">
        <v>103.45</v>
      </c>
      <c r="E833" s="3">
        <v>44991</v>
      </c>
      <c r="F833" s="3">
        <v>45121</v>
      </c>
      <c r="G833">
        <v>449.47</v>
      </c>
      <c r="H833" t="s">
        <v>31</v>
      </c>
      <c r="I833">
        <v>6.97</v>
      </c>
      <c r="J833" s="6" cm="1">
        <f t="array" ref="J833">IF(ISBLANK(I833),
    IFERROR(MEDIAN(IF($C$2:$C$10000=C833, $I$2:$I$10000)),""),
    I833
)</f>
        <v>6.97</v>
      </c>
      <c r="K833">
        <v>853.6</v>
      </c>
      <c r="L833" cm="1">
        <f t="array" ref="L833">IF(ISBLANK(K833),
    IFERROR(MEDIAN(IF($B$2:$B$10000=B833, $K$2:$K$10000)),""),
    K833
)</f>
        <v>853.6</v>
      </c>
      <c r="M833">
        <v>22.4</v>
      </c>
      <c r="N833">
        <v>242.9</v>
      </c>
      <c r="O833" s="7" cm="1">
        <f t="array" ref="O833">IF(ISBLANK(N833),
    IFERROR(AVERAGE(IF($C$2:$C$10000=C833, $N$2:$N$10000)),""),
    N833
)</f>
        <v>242.9</v>
      </c>
      <c r="P833" t="b">
        <v>0</v>
      </c>
      <c r="Q833" t="s">
        <v>35</v>
      </c>
      <c r="R833" t="str">
        <f t="shared" si="12"/>
        <v>Sem Aplicação</v>
      </c>
      <c r="S833" t="s">
        <v>40</v>
      </c>
      <c r="T833" s="4">
        <v>127.4</v>
      </c>
      <c r="U833" s="4">
        <v>114896.9</v>
      </c>
      <c r="V833" s="4">
        <v>-57634.42</v>
      </c>
    </row>
    <row r="834" spans="1:22" x14ac:dyDescent="0.25">
      <c r="A834">
        <v>3635</v>
      </c>
      <c r="B834" t="s">
        <v>22</v>
      </c>
      <c r="C834" t="s">
        <v>24</v>
      </c>
      <c r="D834">
        <v>297.64999999999998</v>
      </c>
      <c r="E834" s="3">
        <v>45039</v>
      </c>
      <c r="F834" s="3">
        <v>45223</v>
      </c>
      <c r="G834">
        <v>1278.23</v>
      </c>
      <c r="H834" t="s">
        <v>30</v>
      </c>
      <c r="I834">
        <v>5.14</v>
      </c>
      <c r="J834" s="6" cm="1">
        <f t="array" ref="J834">IF(ISBLANK(I834),
    IFERROR(MEDIAN(IF($C$2:$C$10000=C834, $I$2:$I$10000)),""),
    I834
)</f>
        <v>5.14</v>
      </c>
      <c r="K834">
        <v>1689.4</v>
      </c>
      <c r="L834" cm="1">
        <f t="array" ref="L834">IF(ISBLANK(K834),
    IFERROR(MEDIAN(IF($B$2:$B$10000=B834, $K$2:$K$10000)),""),
    K834
)</f>
        <v>1689.4</v>
      </c>
      <c r="M834">
        <v>20.7</v>
      </c>
      <c r="N834">
        <v>357.7</v>
      </c>
      <c r="O834" s="7" cm="1">
        <f t="array" ref="O834">IF(ISBLANK(N834),
    IFERROR(AVERAGE(IF($C$2:$C$10000=C834, $N$2:$N$10000)),""),
    N834
)</f>
        <v>357.7</v>
      </c>
      <c r="P834" t="b">
        <v>0</v>
      </c>
      <c r="R834" t="str">
        <f t="shared" ref="R834:R897" si="13">IF(ISBLANK(Q834), "Desconhecido", Q834)</f>
        <v>Desconhecido</v>
      </c>
      <c r="S834" t="s">
        <v>39</v>
      </c>
      <c r="T834" s="4">
        <v>165.55</v>
      </c>
      <c r="U834" s="4">
        <v>523803.75</v>
      </c>
      <c r="V834" s="4">
        <v>-312192.77</v>
      </c>
    </row>
    <row r="835" spans="1:22" x14ac:dyDescent="0.25">
      <c r="A835">
        <v>9162</v>
      </c>
      <c r="B835" t="s">
        <v>19</v>
      </c>
      <c r="C835" t="s">
        <v>28</v>
      </c>
      <c r="D835">
        <v>35.340000000000003</v>
      </c>
      <c r="E835" s="3">
        <v>44984</v>
      </c>
      <c r="F835" s="3">
        <v>45211</v>
      </c>
      <c r="G835">
        <v>74.05</v>
      </c>
      <c r="H835" t="s">
        <v>30</v>
      </c>
      <c r="I835">
        <v>4.58</v>
      </c>
      <c r="J835" s="6" cm="1">
        <f t="array" ref="J835">IF(ISBLANK(I835),
    IFERROR(MEDIAN(IF($C$2:$C$10000=C835, $I$2:$I$10000)),""),
    I835
)</f>
        <v>4.58</v>
      </c>
      <c r="K835">
        <v>343.3</v>
      </c>
      <c r="L835" cm="1">
        <f t="array" ref="L835">IF(ISBLANK(K835),
    IFERROR(MEDIAN(IF($B$2:$B$10000=B835, $K$2:$K$10000)),""),
    K835
)</f>
        <v>343.3</v>
      </c>
      <c r="M835">
        <v>22.8</v>
      </c>
      <c r="N835">
        <v>112.7</v>
      </c>
      <c r="O835" s="7" cm="1">
        <f t="array" ref="O835">IF(ISBLANK(N835),
    IFERROR(AVERAGE(IF($C$2:$C$10000=C835, $N$2:$N$10000)),""),
    N835
)</f>
        <v>112.7</v>
      </c>
      <c r="P835" t="b">
        <v>1</v>
      </c>
      <c r="Q835" t="s">
        <v>34</v>
      </c>
      <c r="R835" t="str">
        <f t="shared" si="13"/>
        <v>Dicamba</v>
      </c>
      <c r="S835" t="s">
        <v>40</v>
      </c>
      <c r="T835" s="4">
        <v>341.16</v>
      </c>
      <c r="U835" s="4">
        <v>61452.29</v>
      </c>
      <c r="V835" s="4">
        <v>-36189.39</v>
      </c>
    </row>
    <row r="836" spans="1:22" x14ac:dyDescent="0.25">
      <c r="A836">
        <v>3560</v>
      </c>
      <c r="B836" t="s">
        <v>19</v>
      </c>
      <c r="C836" t="s">
        <v>28</v>
      </c>
      <c r="D836">
        <v>20.63</v>
      </c>
      <c r="E836" s="3">
        <v>45014</v>
      </c>
      <c r="F836" s="3">
        <v>45151</v>
      </c>
      <c r="G836">
        <v>34.5</v>
      </c>
      <c r="H836" t="s">
        <v>31</v>
      </c>
      <c r="I836">
        <v>5.15</v>
      </c>
      <c r="J836" s="6" cm="1">
        <f t="array" ref="J836">IF(ISBLANK(I836),
    IFERROR(MEDIAN(IF($C$2:$C$10000=C836, $I$2:$I$10000)),""),
    I836
)</f>
        <v>5.15</v>
      </c>
      <c r="K836">
        <v>1184.9000000000001</v>
      </c>
      <c r="L836" cm="1">
        <f t="array" ref="L836">IF(ISBLANK(K836),
    IFERROR(MEDIAN(IF($B$2:$B$10000=B836, $K$2:$K$10000)),""),
    K836
)</f>
        <v>1184.9000000000001</v>
      </c>
      <c r="M836">
        <v>21.6</v>
      </c>
      <c r="N836">
        <v>563.4</v>
      </c>
      <c r="O836" s="7" cm="1">
        <f t="array" ref="O836">IF(ISBLANK(N836),
    IFERROR(AVERAGE(IF($C$2:$C$10000=C836, $N$2:$N$10000)),""),
    N836
)</f>
        <v>563.4</v>
      </c>
      <c r="P836" t="b">
        <v>0</v>
      </c>
      <c r="Q836" t="s">
        <v>35</v>
      </c>
      <c r="R836" t="str">
        <f t="shared" si="13"/>
        <v>Sem Aplicação</v>
      </c>
      <c r="S836" t="s">
        <v>40</v>
      </c>
      <c r="T836" s="4">
        <v>356.98</v>
      </c>
      <c r="U836" s="4">
        <v>35822.28</v>
      </c>
      <c r="V836" s="4">
        <v>-23506.47</v>
      </c>
    </row>
    <row r="837" spans="1:22" x14ac:dyDescent="0.25">
      <c r="A837">
        <v>6415</v>
      </c>
      <c r="B837" t="s">
        <v>19</v>
      </c>
      <c r="C837" t="s">
        <v>24</v>
      </c>
      <c r="D837">
        <v>257.39999999999998</v>
      </c>
      <c r="E837" s="3">
        <v>44974</v>
      </c>
      <c r="F837" s="3">
        <v>45096</v>
      </c>
      <c r="G837">
        <v>1413.43</v>
      </c>
      <c r="H837" t="s">
        <v>31</v>
      </c>
      <c r="I837">
        <v>5.94</v>
      </c>
      <c r="J837" s="6" cm="1">
        <f t="array" ref="J837">IF(ISBLANK(I837),
    IFERROR(MEDIAN(IF($C$2:$C$10000=C837, $I$2:$I$10000)),""),
    I837
)</f>
        <v>5.94</v>
      </c>
      <c r="K837">
        <v>747.5</v>
      </c>
      <c r="L837" cm="1">
        <f t="array" ref="L837">IF(ISBLANK(K837),
    IFERROR(MEDIAN(IF($B$2:$B$10000=B837, $K$2:$K$10000)),""),
    K837
)</f>
        <v>747.5</v>
      </c>
      <c r="M837">
        <v>28</v>
      </c>
      <c r="N837">
        <v>351.7</v>
      </c>
      <c r="O837" s="7" cm="1">
        <f t="array" ref="O837">IF(ISBLANK(N837),
    IFERROR(AVERAGE(IF($C$2:$C$10000=C837, $N$2:$N$10000)),""),
    N837
)</f>
        <v>351.7</v>
      </c>
      <c r="P837" t="b">
        <v>0</v>
      </c>
      <c r="R837" t="str">
        <f t="shared" si="13"/>
        <v>Desconhecido</v>
      </c>
      <c r="S837" t="s">
        <v>40</v>
      </c>
      <c r="T837" s="4">
        <v>150.09</v>
      </c>
      <c r="U837" s="4">
        <v>310027.71999999997</v>
      </c>
      <c r="V837" s="4">
        <v>-97886.01</v>
      </c>
    </row>
    <row r="838" spans="1:22" x14ac:dyDescent="0.25">
      <c r="A838">
        <v>4391</v>
      </c>
      <c r="B838" t="s">
        <v>22</v>
      </c>
      <c r="C838" t="s">
        <v>24</v>
      </c>
      <c r="D838">
        <v>278.54000000000002</v>
      </c>
      <c r="E838" s="3">
        <v>44975</v>
      </c>
      <c r="F838" s="3">
        <v>45080</v>
      </c>
      <c r="G838">
        <v>1428.8</v>
      </c>
      <c r="H838" t="s">
        <v>30</v>
      </c>
      <c r="I838">
        <v>6.73</v>
      </c>
      <c r="J838" s="6" cm="1">
        <f t="array" ref="J838">IF(ISBLANK(I838),
    IFERROR(MEDIAN(IF($C$2:$C$10000=C838, $I$2:$I$10000)),""),
    I838
)</f>
        <v>6.73</v>
      </c>
      <c r="K838">
        <v>313.3</v>
      </c>
      <c r="L838" cm="1">
        <f t="array" ref="L838">IF(ISBLANK(K838),
    IFERROR(MEDIAN(IF($B$2:$B$10000=B838, $K$2:$K$10000)),""),
    K838
)</f>
        <v>313.3</v>
      </c>
      <c r="M838">
        <v>27.4</v>
      </c>
      <c r="N838">
        <v>558.1</v>
      </c>
      <c r="O838" s="7" cm="1">
        <f t="array" ref="O838">IF(ISBLANK(N838),
    IFERROR(AVERAGE(IF($C$2:$C$10000=C838, $N$2:$N$10000)),""),
    N838
)</f>
        <v>558.1</v>
      </c>
      <c r="P838" t="b">
        <v>0</v>
      </c>
      <c r="Q838" t="s">
        <v>35</v>
      </c>
      <c r="R838" t="str">
        <f t="shared" si="13"/>
        <v>Sem Aplicação</v>
      </c>
      <c r="S838" t="s">
        <v>40</v>
      </c>
      <c r="T838" s="4">
        <v>152.28</v>
      </c>
      <c r="U838" s="4">
        <v>260764.39</v>
      </c>
      <c r="V838" s="4">
        <v>-43186.73</v>
      </c>
    </row>
    <row r="839" spans="1:22" x14ac:dyDescent="0.25">
      <c r="A839">
        <v>6951</v>
      </c>
      <c r="B839" t="s">
        <v>21</v>
      </c>
      <c r="C839" t="s">
        <v>29</v>
      </c>
      <c r="D839">
        <v>31.72</v>
      </c>
      <c r="E839" s="3">
        <v>45015</v>
      </c>
      <c r="F839" s="3">
        <v>45124</v>
      </c>
      <c r="G839">
        <v>60.56</v>
      </c>
      <c r="H839" t="s">
        <v>32</v>
      </c>
      <c r="I839">
        <v>5.16</v>
      </c>
      <c r="J839" s="6" cm="1">
        <f t="array" ref="J839">IF(ISBLANK(I839),
    IFERROR(MEDIAN(IF($C$2:$C$10000=C839, $I$2:$I$10000)),""),
    I839
)</f>
        <v>5.16</v>
      </c>
      <c r="L839" cm="1">
        <f t="array" ref="L839">IF(ISBLANK(K839),
    IFERROR(MEDIAN(IF($B$2:$B$10000=B839, $K$2:$K$10000)),""),
    K839
)</f>
        <v>962.1</v>
      </c>
      <c r="M839">
        <v>27.6</v>
      </c>
      <c r="O839" s="7" cm="1">
        <f t="array" ref="O839">IF(ISBLANK(N839),
    IFERROR(AVERAGE(IF($C$2:$C$10000=C839, $N$2:$N$10000)),""),
    N839
)</f>
        <v>311.31765517241399</v>
      </c>
      <c r="P839" t="b">
        <v>1</v>
      </c>
      <c r="Q839" t="s">
        <v>36</v>
      </c>
      <c r="R839" t="str">
        <f t="shared" si="13"/>
        <v>2,4-D</v>
      </c>
      <c r="S839" t="s">
        <v>41</v>
      </c>
      <c r="T839" s="4">
        <v>51.11</v>
      </c>
      <c r="U839" s="4">
        <v>35624.79</v>
      </c>
      <c r="V839" s="4">
        <v>-32529.57</v>
      </c>
    </row>
    <row r="840" spans="1:22" x14ac:dyDescent="0.25">
      <c r="A840">
        <v>6468</v>
      </c>
      <c r="B840" t="s">
        <v>20</v>
      </c>
      <c r="C840" t="s">
        <v>24</v>
      </c>
      <c r="D840">
        <v>38.46</v>
      </c>
      <c r="E840" s="3">
        <v>44928</v>
      </c>
      <c r="F840" s="3">
        <v>45027</v>
      </c>
      <c r="G840">
        <v>82.19</v>
      </c>
      <c r="H840" t="s">
        <v>31</v>
      </c>
      <c r="I840">
        <v>4.84</v>
      </c>
      <c r="J840" s="6" cm="1">
        <f t="array" ref="J840">IF(ISBLANK(I840),
    IFERROR(MEDIAN(IF($C$2:$C$10000=C840, $I$2:$I$10000)),""),
    I840
)</f>
        <v>4.84</v>
      </c>
      <c r="K840">
        <v>1204.7</v>
      </c>
      <c r="L840" cm="1">
        <f t="array" ref="L840">IF(ISBLANK(K840),
    IFERROR(MEDIAN(IF($B$2:$B$10000=B840, $K$2:$K$10000)),""),
    K840
)</f>
        <v>1204.7</v>
      </c>
      <c r="M840">
        <v>21</v>
      </c>
      <c r="N840">
        <v>155.4</v>
      </c>
      <c r="O840" s="7" cm="1">
        <f t="array" ref="O840">IF(ISBLANK(N840),
    IFERROR(AVERAGE(IF($C$2:$C$10000=C840, $N$2:$N$10000)),""),
    N840
)</f>
        <v>155.4</v>
      </c>
      <c r="P840" t="b">
        <v>1</v>
      </c>
      <c r="Q840" t="s">
        <v>36</v>
      </c>
      <c r="R840" t="str">
        <f t="shared" si="13"/>
        <v>2,4-D</v>
      </c>
      <c r="S840" t="s">
        <v>40</v>
      </c>
      <c r="T840" s="4">
        <v>159.58000000000001</v>
      </c>
      <c r="U840" s="4">
        <v>58884.480000000003</v>
      </c>
      <c r="V840" s="4">
        <v>-45768.6</v>
      </c>
    </row>
    <row r="841" spans="1:22" x14ac:dyDescent="0.25">
      <c r="A841">
        <v>9007</v>
      </c>
      <c r="B841" t="s">
        <v>21</v>
      </c>
      <c r="C841" t="s">
        <v>24</v>
      </c>
      <c r="D841">
        <v>14.79</v>
      </c>
      <c r="E841" s="3">
        <v>45015</v>
      </c>
      <c r="F841" s="3">
        <v>45118</v>
      </c>
      <c r="G841">
        <v>88.19</v>
      </c>
      <c r="H841" t="s">
        <v>31</v>
      </c>
      <c r="J841" s="6" cm="1">
        <f t="array" ref="J841">IF(ISBLANK(I841),
    IFERROR(MEDIAN(IF($C$2:$C$10000=C841, $I$2:$I$10000)),""),
    I841
)</f>
        <v>5.9350000000000005</v>
      </c>
      <c r="K841">
        <v>245.2</v>
      </c>
      <c r="L841" cm="1">
        <f t="array" ref="L841">IF(ISBLANK(K841),
    IFERROR(MEDIAN(IF($B$2:$B$10000=B841, $K$2:$K$10000)),""),
    K841
)</f>
        <v>245.2</v>
      </c>
      <c r="M841">
        <v>30.7</v>
      </c>
      <c r="N841">
        <v>122.8</v>
      </c>
      <c r="O841" s="7" cm="1">
        <f t="array" ref="O841">IF(ISBLANK(N841),
    IFERROR(AVERAGE(IF($C$2:$C$10000=C841, $N$2:$N$10000)),""),
    N841
)</f>
        <v>122.8</v>
      </c>
      <c r="P841" t="b">
        <v>1</v>
      </c>
      <c r="Q841" t="s">
        <v>38</v>
      </c>
      <c r="R841" t="str">
        <f t="shared" si="13"/>
        <v>Atrazina</v>
      </c>
      <c r="S841" t="s">
        <v>40</v>
      </c>
      <c r="T841" s="4">
        <v>165.68</v>
      </c>
      <c r="U841" s="4">
        <v>19148.310000000001</v>
      </c>
      <c r="V841" s="4">
        <v>-4536.99</v>
      </c>
    </row>
    <row r="842" spans="1:22" x14ac:dyDescent="0.25">
      <c r="A842">
        <v>7413</v>
      </c>
      <c r="B842" t="s">
        <v>20</v>
      </c>
      <c r="C842" t="s">
        <v>23</v>
      </c>
      <c r="D842">
        <v>35.83</v>
      </c>
      <c r="E842" s="3">
        <v>44940</v>
      </c>
      <c r="F842" s="3">
        <v>45094</v>
      </c>
      <c r="G842">
        <v>191.53</v>
      </c>
      <c r="H842" t="s">
        <v>32</v>
      </c>
      <c r="I842">
        <v>7.45</v>
      </c>
      <c r="J842" s="6" cm="1">
        <f t="array" ref="J842">IF(ISBLANK(I842),
    IFERROR(MEDIAN(IF($C$2:$C$10000=C842, $I$2:$I$10000)),""),
    I842
)</f>
        <v>7.45</v>
      </c>
      <c r="K842">
        <v>1147.5999999999999</v>
      </c>
      <c r="L842" cm="1">
        <f t="array" ref="L842">IF(ISBLANK(K842),
    IFERROR(MEDIAN(IF($B$2:$B$10000=B842, $K$2:$K$10000)),""),
    K842
)</f>
        <v>1147.5999999999999</v>
      </c>
      <c r="M842">
        <v>24.9</v>
      </c>
      <c r="N842">
        <v>523.70000000000005</v>
      </c>
      <c r="O842" s="7" cm="1">
        <f t="array" ref="O842">IF(ISBLANK(N842),
    IFERROR(AVERAGE(IF($C$2:$C$10000=C842, $N$2:$N$10000)),""),
    N842
)</f>
        <v>523.70000000000005</v>
      </c>
      <c r="P842" t="b">
        <v>1</v>
      </c>
      <c r="Q842" t="s">
        <v>37</v>
      </c>
      <c r="R842" t="str">
        <f t="shared" si="13"/>
        <v>Glifosato</v>
      </c>
      <c r="S842" t="s">
        <v>39</v>
      </c>
      <c r="T842" s="4">
        <v>893.57</v>
      </c>
      <c r="U842" s="4">
        <v>51468.22</v>
      </c>
      <c r="V842" s="4">
        <v>119677.24</v>
      </c>
    </row>
    <row r="843" spans="1:22" x14ac:dyDescent="0.25">
      <c r="A843">
        <v>7941</v>
      </c>
      <c r="B843" t="s">
        <v>19</v>
      </c>
      <c r="C843" t="s">
        <v>28</v>
      </c>
      <c r="D843">
        <v>66.78</v>
      </c>
      <c r="E843" s="3">
        <v>45029</v>
      </c>
      <c r="F843" s="3">
        <v>45167</v>
      </c>
      <c r="G843">
        <v>432.79</v>
      </c>
      <c r="H843" t="s">
        <v>33</v>
      </c>
      <c r="I843">
        <v>6.3</v>
      </c>
      <c r="J843" s="6" cm="1">
        <f t="array" ref="J843">IF(ISBLANK(I843),
    IFERROR(MEDIAN(IF($C$2:$C$10000=C843, $I$2:$I$10000)),""),
    I843
)</f>
        <v>6.3</v>
      </c>
      <c r="K843">
        <v>1731</v>
      </c>
      <c r="L843" cm="1">
        <f t="array" ref="L843">IF(ISBLANK(K843),
    IFERROR(MEDIAN(IF($B$2:$B$10000=B843, $K$2:$K$10000)),""),
    K843
)</f>
        <v>1731</v>
      </c>
      <c r="M843">
        <v>25.6</v>
      </c>
      <c r="N843">
        <v>344.9</v>
      </c>
      <c r="O843" s="7" cm="1">
        <f t="array" ref="O843">IF(ISBLANK(N843),
    IFERROR(AVERAGE(IF($C$2:$C$10000=C843, $N$2:$N$10000)),""),
    N843
)</f>
        <v>344.9</v>
      </c>
      <c r="P843" t="b">
        <v>0</v>
      </c>
      <c r="Q843" t="s">
        <v>35</v>
      </c>
      <c r="R843" t="str">
        <f t="shared" si="13"/>
        <v>Sem Aplicação</v>
      </c>
      <c r="S843" t="s">
        <v>40</v>
      </c>
      <c r="T843" s="4">
        <v>355.43</v>
      </c>
      <c r="U843" s="4">
        <v>102879.71</v>
      </c>
      <c r="V843" s="4">
        <v>50946.84</v>
      </c>
    </row>
    <row r="844" spans="1:22" x14ac:dyDescent="0.25">
      <c r="A844">
        <v>5820</v>
      </c>
      <c r="B844" t="s">
        <v>21</v>
      </c>
      <c r="C844" t="s">
        <v>29</v>
      </c>
      <c r="D844">
        <v>291.17</v>
      </c>
      <c r="E844" s="3">
        <v>45041</v>
      </c>
      <c r="F844" s="3">
        <v>45236</v>
      </c>
      <c r="G844">
        <v>806.52</v>
      </c>
      <c r="H844" t="s">
        <v>32</v>
      </c>
      <c r="I844">
        <v>6.57</v>
      </c>
      <c r="J844" s="6" cm="1">
        <f t="array" ref="J844">IF(ISBLANK(I844),
    IFERROR(MEDIAN(IF($C$2:$C$10000=C844, $I$2:$I$10000)),""),
    I844
)</f>
        <v>6.57</v>
      </c>
      <c r="K844">
        <v>1472.2</v>
      </c>
      <c r="L844" cm="1">
        <f t="array" ref="L844">IF(ISBLANK(K844),
    IFERROR(MEDIAN(IF($B$2:$B$10000=B844, $K$2:$K$10000)),""),
    K844
)</f>
        <v>1472.2</v>
      </c>
      <c r="M844">
        <v>34</v>
      </c>
      <c r="N844">
        <v>60.9</v>
      </c>
      <c r="O844" s="7" cm="1">
        <f t="array" ref="O844">IF(ISBLANK(N844),
    IFERROR(AVERAGE(IF($C$2:$C$10000=C844, $N$2:$N$10000)),""),
    N844
)</f>
        <v>60.9</v>
      </c>
      <c r="P844" t="b">
        <v>0</v>
      </c>
      <c r="Q844" t="s">
        <v>35</v>
      </c>
      <c r="R844" t="str">
        <f t="shared" si="13"/>
        <v>Sem Aplicação</v>
      </c>
      <c r="S844" t="s">
        <v>41</v>
      </c>
      <c r="T844" s="4">
        <v>53.7</v>
      </c>
      <c r="U844" s="4">
        <v>546684.76</v>
      </c>
      <c r="V844" s="4">
        <v>-503374.64</v>
      </c>
    </row>
    <row r="845" spans="1:22" x14ac:dyDescent="0.25">
      <c r="A845">
        <v>3898</v>
      </c>
      <c r="B845" t="s">
        <v>19</v>
      </c>
      <c r="C845" t="s">
        <v>28</v>
      </c>
      <c r="D845">
        <v>202.02</v>
      </c>
      <c r="E845" s="3">
        <v>45023</v>
      </c>
      <c r="F845" s="3">
        <v>45243</v>
      </c>
      <c r="G845">
        <v>795.76</v>
      </c>
      <c r="H845" t="s">
        <v>33</v>
      </c>
      <c r="J845" s="6" cm="1">
        <f t="array" ref="J845">IF(ISBLANK(I845),
    IFERROR(MEDIAN(IF($C$2:$C$10000=C845, $I$2:$I$10000)),""),
    I845
)</f>
        <v>5.88</v>
      </c>
      <c r="K845">
        <v>753</v>
      </c>
      <c r="L845" cm="1">
        <f t="array" ref="L845">IF(ISBLANK(K845),
    IFERROR(MEDIAN(IF($B$2:$B$10000=B845, $K$2:$K$10000)),""),
    K845
)</f>
        <v>753</v>
      </c>
      <c r="M845">
        <v>22.5</v>
      </c>
      <c r="N845">
        <v>563.79999999999995</v>
      </c>
      <c r="O845" s="7" cm="1">
        <f t="array" ref="O845">IF(ISBLANK(N845),
    IFERROR(AVERAGE(IF($C$2:$C$10000=C845, $N$2:$N$10000)),""),
    N845
)</f>
        <v>563.79999999999995</v>
      </c>
      <c r="P845" t="b">
        <v>1</v>
      </c>
      <c r="Q845" t="s">
        <v>38</v>
      </c>
      <c r="R845" t="str">
        <f t="shared" si="13"/>
        <v>Atrazina</v>
      </c>
      <c r="S845" t="s">
        <v>39</v>
      </c>
      <c r="T845" s="4">
        <v>359.81</v>
      </c>
      <c r="U845" s="4">
        <v>387063</v>
      </c>
      <c r="V845" s="4">
        <v>-100740.59</v>
      </c>
    </row>
    <row r="846" spans="1:22" x14ac:dyDescent="0.25">
      <c r="A846">
        <v>8546</v>
      </c>
      <c r="B846" t="s">
        <v>18</v>
      </c>
      <c r="C846" t="s">
        <v>29</v>
      </c>
      <c r="D846">
        <v>234.67</v>
      </c>
      <c r="E846" s="3">
        <v>44943</v>
      </c>
      <c r="F846" s="3">
        <v>45150</v>
      </c>
      <c r="G846">
        <v>629.45000000000005</v>
      </c>
      <c r="H846" t="s">
        <v>32</v>
      </c>
      <c r="I846">
        <v>6.85</v>
      </c>
      <c r="J846" s="6" cm="1">
        <f t="array" ref="J846">IF(ISBLANK(I846),
    IFERROR(MEDIAN(IF($C$2:$C$10000=C846, $I$2:$I$10000)),""),
    I846
)</f>
        <v>6.85</v>
      </c>
      <c r="K846">
        <v>421.1</v>
      </c>
      <c r="L846" cm="1">
        <f t="array" ref="L846">IF(ISBLANK(K846),
    IFERROR(MEDIAN(IF($B$2:$B$10000=B846, $K$2:$K$10000)),""),
    K846
)</f>
        <v>421.1</v>
      </c>
      <c r="M846">
        <v>24.3</v>
      </c>
      <c r="N846">
        <v>310.2</v>
      </c>
      <c r="O846" s="7" cm="1">
        <f t="array" ref="O846">IF(ISBLANK(N846),
    IFERROR(AVERAGE(IF($C$2:$C$10000=C846, $N$2:$N$10000)),""),
    N846
)</f>
        <v>310.2</v>
      </c>
      <c r="P846" t="b">
        <v>1</v>
      </c>
      <c r="Q846" t="s">
        <v>37</v>
      </c>
      <c r="R846" t="str">
        <f t="shared" si="13"/>
        <v>Glifosato</v>
      </c>
      <c r="S846" t="s">
        <v>40</v>
      </c>
      <c r="T846" s="4">
        <v>67.069999999999993</v>
      </c>
      <c r="U846" s="4">
        <v>413184.64</v>
      </c>
      <c r="V846" s="4">
        <v>-370967.43</v>
      </c>
    </row>
    <row r="847" spans="1:22" x14ac:dyDescent="0.25">
      <c r="A847">
        <v>1077</v>
      </c>
      <c r="B847" t="s">
        <v>19</v>
      </c>
      <c r="C847" t="s">
        <v>28</v>
      </c>
      <c r="D847">
        <v>233.96</v>
      </c>
      <c r="E847" s="3">
        <v>44957</v>
      </c>
      <c r="F847" s="3">
        <v>45126</v>
      </c>
      <c r="G847">
        <v>1079.49</v>
      </c>
      <c r="H847" t="s">
        <v>30</v>
      </c>
      <c r="I847">
        <v>7.43</v>
      </c>
      <c r="J847" s="6" cm="1">
        <f t="array" ref="J847">IF(ISBLANK(I847),
    IFERROR(MEDIAN(IF($C$2:$C$10000=C847, $I$2:$I$10000)),""),
    I847
)</f>
        <v>7.43</v>
      </c>
      <c r="K847">
        <v>944.1</v>
      </c>
      <c r="L847" cm="1">
        <f t="array" ref="L847">IF(ISBLANK(K847),
    IFERROR(MEDIAN(IF($B$2:$B$10000=B847, $K$2:$K$10000)),""),
    K847
)</f>
        <v>944.1</v>
      </c>
      <c r="M847">
        <v>28.8</v>
      </c>
      <c r="N847">
        <v>215.5</v>
      </c>
      <c r="O847" s="7" cm="1">
        <f t="array" ref="O847">IF(ISBLANK(N847),
    IFERROR(AVERAGE(IF($C$2:$C$10000=C847, $N$2:$N$10000)),""),
    N847
)</f>
        <v>215.5</v>
      </c>
      <c r="P847" t="b">
        <v>1</v>
      </c>
      <c r="Q847" t="s">
        <v>37</v>
      </c>
      <c r="R847" t="str">
        <f t="shared" si="13"/>
        <v>Glifosato</v>
      </c>
      <c r="S847" t="s">
        <v>40</v>
      </c>
      <c r="T847" s="4">
        <v>354.74</v>
      </c>
      <c r="U847" s="4">
        <v>139812.68</v>
      </c>
      <c r="V847" s="4">
        <v>243125.6</v>
      </c>
    </row>
    <row r="848" spans="1:22" x14ac:dyDescent="0.25">
      <c r="A848">
        <v>8577</v>
      </c>
      <c r="B848" t="s">
        <v>19</v>
      </c>
      <c r="C848" t="s">
        <v>24</v>
      </c>
      <c r="D848">
        <v>162.85</v>
      </c>
      <c r="E848" s="3">
        <v>44936</v>
      </c>
      <c r="F848" s="3">
        <v>45041</v>
      </c>
      <c r="G848">
        <v>338.25</v>
      </c>
      <c r="H848" t="s">
        <v>31</v>
      </c>
      <c r="I848">
        <v>6.13</v>
      </c>
      <c r="J848" s="6" cm="1">
        <f t="array" ref="J848">IF(ISBLANK(I848),
    IFERROR(MEDIAN(IF($C$2:$C$10000=C848, $I$2:$I$10000)),""),
    I848
)</f>
        <v>6.13</v>
      </c>
      <c r="K848">
        <v>828.7</v>
      </c>
      <c r="L848" cm="1">
        <f t="array" ref="L848">IF(ISBLANK(K848),
    IFERROR(MEDIAN(IF($B$2:$B$10000=B848, $K$2:$K$10000)),""),
    K848
)</f>
        <v>828.7</v>
      </c>
      <c r="M848">
        <v>32.1</v>
      </c>
      <c r="N848">
        <v>334.1</v>
      </c>
      <c r="O848" s="7" cm="1">
        <f t="array" ref="O848">IF(ISBLANK(N848),
    IFERROR(AVERAGE(IF($C$2:$C$10000=C848, $N$2:$N$10000)),""),
    N848
)</f>
        <v>334.1</v>
      </c>
      <c r="P848" t="b">
        <v>0</v>
      </c>
      <c r="Q848" t="s">
        <v>35</v>
      </c>
      <c r="R848" t="str">
        <f t="shared" si="13"/>
        <v>Sem Aplicação</v>
      </c>
      <c r="S848" t="s">
        <v>40</v>
      </c>
      <c r="T848" s="4">
        <v>161.83000000000001</v>
      </c>
      <c r="U848" s="4">
        <v>320652.06</v>
      </c>
      <c r="V848" s="4">
        <v>-265913.06</v>
      </c>
    </row>
    <row r="849" spans="1:22" x14ac:dyDescent="0.25">
      <c r="A849">
        <v>5227</v>
      </c>
      <c r="B849" t="s">
        <v>20</v>
      </c>
      <c r="C849" t="s">
        <v>28</v>
      </c>
      <c r="D849">
        <v>240.26</v>
      </c>
      <c r="E849" s="3">
        <v>44996</v>
      </c>
      <c r="F849" s="3">
        <v>45192</v>
      </c>
      <c r="G849">
        <v>513.25</v>
      </c>
      <c r="H849" t="s">
        <v>32</v>
      </c>
      <c r="I849">
        <v>5.75</v>
      </c>
      <c r="J849" s="6" cm="1">
        <f t="array" ref="J849">IF(ISBLANK(I849),
    IFERROR(MEDIAN(IF($C$2:$C$10000=C849, $I$2:$I$10000)),""),
    I849
)</f>
        <v>5.75</v>
      </c>
      <c r="K849">
        <v>1754.8</v>
      </c>
      <c r="L849" cm="1">
        <f t="array" ref="L849">IF(ISBLANK(K849),
    IFERROR(MEDIAN(IF($B$2:$B$10000=B849, $K$2:$K$10000)),""),
    K849
)</f>
        <v>1754.8</v>
      </c>
      <c r="M849">
        <v>20</v>
      </c>
      <c r="N849">
        <v>502.6</v>
      </c>
      <c r="O849" s="7" cm="1">
        <f t="array" ref="O849">IF(ISBLANK(N849),
    IFERROR(AVERAGE(IF($C$2:$C$10000=C849, $N$2:$N$10000)),""),
    N849
)</f>
        <v>502.6</v>
      </c>
      <c r="P849" t="b">
        <v>1</v>
      </c>
      <c r="Q849" t="s">
        <v>37</v>
      </c>
      <c r="R849" t="str">
        <f t="shared" si="13"/>
        <v>Glifosato</v>
      </c>
      <c r="S849" t="s">
        <v>41</v>
      </c>
      <c r="T849" s="4">
        <v>344.85</v>
      </c>
      <c r="U849" s="4">
        <v>373711.48</v>
      </c>
      <c r="V849" s="4">
        <v>-196717.22</v>
      </c>
    </row>
    <row r="850" spans="1:22" x14ac:dyDescent="0.25">
      <c r="A850">
        <v>1600</v>
      </c>
      <c r="B850" t="s">
        <v>18</v>
      </c>
      <c r="C850" t="s">
        <v>28</v>
      </c>
      <c r="D850">
        <v>180.76</v>
      </c>
      <c r="E850" s="3">
        <v>45029</v>
      </c>
      <c r="F850" s="3">
        <v>45173</v>
      </c>
      <c r="G850">
        <v>336.11</v>
      </c>
      <c r="H850" t="s">
        <v>31</v>
      </c>
      <c r="I850">
        <v>7.08</v>
      </c>
      <c r="J850" s="6" cm="1">
        <f t="array" ref="J850">IF(ISBLANK(I850),
    IFERROR(MEDIAN(IF($C$2:$C$10000=C850, $I$2:$I$10000)),""),
    I850
)</f>
        <v>7.08</v>
      </c>
      <c r="K850">
        <v>1783.8</v>
      </c>
      <c r="L850" cm="1">
        <f t="array" ref="L850">IF(ISBLANK(K850),
    IFERROR(MEDIAN(IF($B$2:$B$10000=B850, $K$2:$K$10000)),""),
    K850
)</f>
        <v>1783.8</v>
      </c>
      <c r="M850">
        <v>29.8</v>
      </c>
      <c r="N850">
        <v>110.7</v>
      </c>
      <c r="O850" s="7" cm="1">
        <f t="array" ref="O850">IF(ISBLANK(N850),
    IFERROR(AVERAGE(IF($C$2:$C$10000=C850, $N$2:$N$10000)),""),
    N850
)</f>
        <v>110.7</v>
      </c>
      <c r="P850" t="b">
        <v>0</v>
      </c>
      <c r="Q850" t="s">
        <v>35</v>
      </c>
      <c r="R850" t="str">
        <f t="shared" si="13"/>
        <v>Sem Aplicação</v>
      </c>
      <c r="S850" t="s">
        <v>39</v>
      </c>
      <c r="T850" s="4">
        <v>342.39</v>
      </c>
      <c r="U850" s="4">
        <v>278386.34999999998</v>
      </c>
      <c r="V850" s="4">
        <v>-163305.65</v>
      </c>
    </row>
    <row r="851" spans="1:22" x14ac:dyDescent="0.25">
      <c r="A851">
        <v>2065</v>
      </c>
      <c r="B851" t="s">
        <v>19</v>
      </c>
      <c r="C851" t="s">
        <v>29</v>
      </c>
      <c r="D851">
        <v>97.79</v>
      </c>
      <c r="E851" s="3">
        <v>45015</v>
      </c>
      <c r="F851" s="3">
        <v>45117</v>
      </c>
      <c r="G851">
        <v>485.81</v>
      </c>
      <c r="H851" t="s">
        <v>33</v>
      </c>
      <c r="I851">
        <v>7.41</v>
      </c>
      <c r="J851" s="6" cm="1">
        <f t="array" ref="J851">IF(ISBLANK(I851),
    IFERROR(MEDIAN(IF($C$2:$C$10000=C851, $I$2:$I$10000)),""),
    I851
)</f>
        <v>7.41</v>
      </c>
      <c r="K851">
        <v>856.9</v>
      </c>
      <c r="L851" cm="1">
        <f t="array" ref="L851">IF(ISBLANK(K851),
    IFERROR(MEDIAN(IF($B$2:$B$10000=B851, $K$2:$K$10000)),""),
    K851
)</f>
        <v>856.9</v>
      </c>
      <c r="M851">
        <v>32.700000000000003</v>
      </c>
      <c r="N851">
        <v>247.4</v>
      </c>
      <c r="O851" s="7" cm="1">
        <f t="array" ref="O851">IF(ISBLANK(N851),
    IFERROR(AVERAGE(IF($C$2:$C$10000=C851, $N$2:$N$10000)),""),
    N851
)</f>
        <v>247.4</v>
      </c>
      <c r="P851" t="b">
        <v>1</v>
      </c>
      <c r="Q851" t="s">
        <v>37</v>
      </c>
      <c r="R851" t="str">
        <f t="shared" si="13"/>
        <v>Glifosato</v>
      </c>
      <c r="S851" t="s">
        <v>40</v>
      </c>
      <c r="T851" s="4">
        <v>59.21</v>
      </c>
      <c r="U851" s="4">
        <v>52284.3</v>
      </c>
      <c r="V851" s="4">
        <v>-23519.49</v>
      </c>
    </row>
    <row r="852" spans="1:22" x14ac:dyDescent="0.25">
      <c r="A852">
        <v>3136</v>
      </c>
      <c r="B852" t="s">
        <v>19</v>
      </c>
      <c r="C852" t="s">
        <v>26</v>
      </c>
      <c r="D852">
        <v>170.53</v>
      </c>
      <c r="E852" s="3">
        <v>45028</v>
      </c>
      <c r="F852" s="3">
        <v>45244</v>
      </c>
      <c r="G852">
        <v>677.07</v>
      </c>
      <c r="H852" t="s">
        <v>30</v>
      </c>
      <c r="I852">
        <v>4.8899999999999997</v>
      </c>
      <c r="J852" s="6" cm="1">
        <f t="array" ref="J852">IF(ISBLANK(I852),
    IFERROR(MEDIAN(IF($C$2:$C$10000=C852, $I$2:$I$10000)),""),
    I852
)</f>
        <v>4.8899999999999997</v>
      </c>
      <c r="K852">
        <v>438.1</v>
      </c>
      <c r="L852" cm="1">
        <f t="array" ref="L852">IF(ISBLANK(K852),
    IFERROR(MEDIAN(IF($B$2:$B$10000=B852, $K$2:$K$10000)),""),
    K852
)</f>
        <v>438.1</v>
      </c>
      <c r="M852">
        <v>24.8</v>
      </c>
      <c r="N852">
        <v>225.4</v>
      </c>
      <c r="O852" s="7" cm="1">
        <f t="array" ref="O852">IF(ISBLANK(N852),
    IFERROR(AVERAGE(IF($C$2:$C$10000=C852, $N$2:$N$10000)),""),
    N852
)</f>
        <v>225.4</v>
      </c>
      <c r="P852" t="b">
        <v>1</v>
      </c>
      <c r="Q852" t="s">
        <v>37</v>
      </c>
      <c r="R852" t="str">
        <f t="shared" si="13"/>
        <v>Glifosato</v>
      </c>
      <c r="S852" t="s">
        <v>39</v>
      </c>
      <c r="T852" s="4">
        <v>118.05</v>
      </c>
      <c r="U852" s="4">
        <v>207893.1</v>
      </c>
      <c r="V852" s="4">
        <v>-127964.99</v>
      </c>
    </row>
    <row r="853" spans="1:22" x14ac:dyDescent="0.25">
      <c r="A853">
        <v>7943</v>
      </c>
      <c r="B853" t="s">
        <v>18</v>
      </c>
      <c r="C853" t="s">
        <v>25</v>
      </c>
      <c r="D853">
        <v>162.38999999999999</v>
      </c>
      <c r="E853" s="3">
        <v>44963</v>
      </c>
      <c r="F853" s="3">
        <v>45103</v>
      </c>
      <c r="G853">
        <v>745.15</v>
      </c>
      <c r="H853" t="s">
        <v>31</v>
      </c>
      <c r="I853">
        <v>6.23</v>
      </c>
      <c r="J853" s="6" cm="1">
        <f t="array" ref="J853">IF(ISBLANK(I853),
    IFERROR(MEDIAN(IF($C$2:$C$10000=C853, $I$2:$I$10000)),""),
    I853
)</f>
        <v>6.23</v>
      </c>
      <c r="K853">
        <v>1657</v>
      </c>
      <c r="L853" cm="1">
        <f t="array" ref="L853">IF(ISBLANK(K853),
    IFERROR(MEDIAN(IF($B$2:$B$10000=B853, $K$2:$K$10000)),""),
    K853
)</f>
        <v>1657</v>
      </c>
      <c r="M853">
        <v>22.6</v>
      </c>
      <c r="N853">
        <v>511.8</v>
      </c>
      <c r="O853" s="7" cm="1">
        <f t="array" ref="O853">IF(ISBLANK(N853),
    IFERROR(AVERAGE(IF($C$2:$C$10000=C853, $N$2:$N$10000)),""),
    N853
)</f>
        <v>511.8</v>
      </c>
      <c r="P853" t="b">
        <v>0</v>
      </c>
      <c r="Q853" t="s">
        <v>35</v>
      </c>
      <c r="R853" t="str">
        <f t="shared" si="13"/>
        <v>Sem Aplicação</v>
      </c>
      <c r="S853" t="s">
        <v>41</v>
      </c>
      <c r="T853" s="4">
        <v>83.49</v>
      </c>
      <c r="U853" s="4">
        <v>233800.93</v>
      </c>
      <c r="V853" s="4">
        <v>-171588.36</v>
      </c>
    </row>
    <row r="854" spans="1:22" x14ac:dyDescent="0.25">
      <c r="A854">
        <v>8804</v>
      </c>
      <c r="B854" t="s">
        <v>18</v>
      </c>
      <c r="C854" t="s">
        <v>29</v>
      </c>
      <c r="D854">
        <v>247.92</v>
      </c>
      <c r="E854" s="3">
        <v>44990</v>
      </c>
      <c r="F854" s="3">
        <v>45112</v>
      </c>
      <c r="G854">
        <v>1461.86</v>
      </c>
      <c r="H854" t="s">
        <v>32</v>
      </c>
      <c r="I854">
        <v>6.88</v>
      </c>
      <c r="J854" s="6" cm="1">
        <f t="array" ref="J854">IF(ISBLANK(I854),
    IFERROR(MEDIAN(IF($C$2:$C$10000=C854, $I$2:$I$10000)),""),
    I854
)</f>
        <v>6.88</v>
      </c>
      <c r="K854">
        <v>1469.7</v>
      </c>
      <c r="L854" cm="1">
        <f t="array" ref="L854">IF(ISBLANK(K854),
    IFERROR(MEDIAN(IF($B$2:$B$10000=B854, $K$2:$K$10000)),""),
    K854
)</f>
        <v>1469.7</v>
      </c>
      <c r="M854">
        <v>28.8</v>
      </c>
      <c r="N854">
        <v>478.2</v>
      </c>
      <c r="O854" s="7" cm="1">
        <f t="array" ref="O854">IF(ISBLANK(N854),
    IFERROR(AVERAGE(IF($C$2:$C$10000=C854, $N$2:$N$10000)),""),
    N854
)</f>
        <v>478.2</v>
      </c>
      <c r="P854" t="b">
        <v>1</v>
      </c>
      <c r="Q854" t="s">
        <v>38</v>
      </c>
      <c r="R854" t="str">
        <f t="shared" si="13"/>
        <v>Atrazina</v>
      </c>
      <c r="S854" t="s">
        <v>39</v>
      </c>
      <c r="T854" s="4">
        <v>53.4</v>
      </c>
      <c r="U854" s="4">
        <v>227532.08</v>
      </c>
      <c r="V854" s="4">
        <v>-149468.76</v>
      </c>
    </row>
    <row r="855" spans="1:22" x14ac:dyDescent="0.25">
      <c r="A855">
        <v>7565</v>
      </c>
      <c r="B855" t="s">
        <v>21</v>
      </c>
      <c r="C855" t="s">
        <v>29</v>
      </c>
      <c r="D855">
        <v>294.61</v>
      </c>
      <c r="E855" s="3">
        <v>44956</v>
      </c>
      <c r="F855" s="3">
        <v>45176</v>
      </c>
      <c r="G855">
        <v>1532.46</v>
      </c>
      <c r="H855" t="s">
        <v>32</v>
      </c>
      <c r="I855">
        <v>6.1</v>
      </c>
      <c r="J855" s="6" cm="1">
        <f t="array" ref="J855">IF(ISBLANK(I855),
    IFERROR(MEDIAN(IF($C$2:$C$10000=C855, $I$2:$I$10000)),""),
    I855
)</f>
        <v>6.1</v>
      </c>
      <c r="K855">
        <v>1018</v>
      </c>
      <c r="L855" cm="1">
        <f t="array" ref="L855">IF(ISBLANK(K855),
    IFERROR(MEDIAN(IF($B$2:$B$10000=B855, $K$2:$K$10000)),""),
    K855
)</f>
        <v>1018</v>
      </c>
      <c r="M855">
        <v>21.9</v>
      </c>
      <c r="N855">
        <v>270.10000000000002</v>
      </c>
      <c r="O855" s="7" cm="1">
        <f t="array" ref="O855">IF(ISBLANK(N855),
    IFERROR(AVERAGE(IF($C$2:$C$10000=C855, $N$2:$N$10000)),""),
    N855
)</f>
        <v>270.10000000000002</v>
      </c>
      <c r="P855" t="b">
        <v>0</v>
      </c>
      <c r="Q855" t="s">
        <v>35</v>
      </c>
      <c r="R855" t="str">
        <f t="shared" si="13"/>
        <v>Sem Aplicação</v>
      </c>
      <c r="S855" t="s">
        <v>41</v>
      </c>
      <c r="T855" s="4">
        <v>61.24</v>
      </c>
      <c r="U855" s="4">
        <v>184090.02</v>
      </c>
      <c r="V855" s="4">
        <v>-90242.17</v>
      </c>
    </row>
    <row r="856" spans="1:22" x14ac:dyDescent="0.25">
      <c r="A856">
        <v>6984</v>
      </c>
      <c r="B856" t="s">
        <v>20</v>
      </c>
      <c r="C856" t="s">
        <v>29</v>
      </c>
      <c r="D856">
        <v>126.26</v>
      </c>
      <c r="E856" s="3">
        <v>44960</v>
      </c>
      <c r="F856" s="3">
        <v>45185</v>
      </c>
      <c r="G856">
        <v>480.88</v>
      </c>
      <c r="H856" t="s">
        <v>30</v>
      </c>
      <c r="I856">
        <v>5.73</v>
      </c>
      <c r="J856" s="6" cm="1">
        <f t="array" ref="J856">IF(ISBLANK(I856),
    IFERROR(MEDIAN(IF($C$2:$C$10000=C856, $I$2:$I$10000)),""),
    I856
)</f>
        <v>5.73</v>
      </c>
      <c r="K856">
        <v>784.6</v>
      </c>
      <c r="L856" cm="1">
        <f t="array" ref="L856">IF(ISBLANK(K856),
    IFERROR(MEDIAN(IF($B$2:$B$10000=B856, $K$2:$K$10000)),""),
    K856
)</f>
        <v>784.6</v>
      </c>
      <c r="M856">
        <v>24.1</v>
      </c>
      <c r="N856">
        <v>415.5</v>
      </c>
      <c r="O856" s="7" cm="1">
        <f t="array" ref="O856">IF(ISBLANK(N856),
    IFERROR(AVERAGE(IF($C$2:$C$10000=C856, $N$2:$N$10000)),""),
    N856
)</f>
        <v>415.5</v>
      </c>
      <c r="P856" t="b">
        <v>1</v>
      </c>
      <c r="Q856" t="s">
        <v>36</v>
      </c>
      <c r="R856" t="str">
        <f t="shared" si="13"/>
        <v>2,4-D</v>
      </c>
      <c r="S856" t="s">
        <v>39</v>
      </c>
      <c r="T856" s="4">
        <v>63.87</v>
      </c>
      <c r="U856" s="4">
        <v>163969.73000000001</v>
      </c>
      <c r="V856" s="4">
        <v>-133255.92000000001</v>
      </c>
    </row>
    <row r="857" spans="1:22" x14ac:dyDescent="0.25">
      <c r="A857">
        <v>6142</v>
      </c>
      <c r="B857" t="s">
        <v>18</v>
      </c>
      <c r="C857" t="s">
        <v>27</v>
      </c>
      <c r="D857">
        <v>230.2</v>
      </c>
      <c r="E857" s="3">
        <v>44944</v>
      </c>
      <c r="F857" s="3">
        <v>45084</v>
      </c>
      <c r="G857">
        <v>1478.29</v>
      </c>
      <c r="H857" t="s">
        <v>33</v>
      </c>
      <c r="I857">
        <v>6.47</v>
      </c>
      <c r="J857" s="6" cm="1">
        <f t="array" ref="J857">IF(ISBLANK(I857),
    IFERROR(MEDIAN(IF($C$2:$C$10000=C857, $I$2:$I$10000)),""),
    I857
)</f>
        <v>6.47</v>
      </c>
      <c r="K857">
        <v>917.1</v>
      </c>
      <c r="L857" cm="1">
        <f t="array" ref="L857">IF(ISBLANK(K857),
    IFERROR(MEDIAN(IF($B$2:$B$10000=B857, $K$2:$K$10000)),""),
    K857
)</f>
        <v>917.1</v>
      </c>
      <c r="M857">
        <v>32.4</v>
      </c>
      <c r="N857">
        <v>266.89999999999998</v>
      </c>
      <c r="O857" s="7" cm="1">
        <f t="array" ref="O857">IF(ISBLANK(N857),
    IFERROR(AVERAGE(IF($C$2:$C$10000=C857, $N$2:$N$10000)),""),
    N857
)</f>
        <v>266.89999999999998</v>
      </c>
      <c r="P857" t="b">
        <v>0</v>
      </c>
      <c r="Q857" t="s">
        <v>35</v>
      </c>
      <c r="R857" t="str">
        <f t="shared" si="13"/>
        <v>Sem Aplicação</v>
      </c>
      <c r="S857" t="s">
        <v>39</v>
      </c>
      <c r="T857" s="4">
        <v>145.97999999999999</v>
      </c>
      <c r="U857" s="4">
        <v>269205.51</v>
      </c>
      <c r="V857" s="4">
        <v>-53404.74</v>
      </c>
    </row>
    <row r="858" spans="1:22" x14ac:dyDescent="0.25">
      <c r="A858">
        <v>5670</v>
      </c>
      <c r="B858" t="s">
        <v>18</v>
      </c>
      <c r="C858" t="s">
        <v>26</v>
      </c>
      <c r="D858">
        <v>34.43</v>
      </c>
      <c r="E858" s="3">
        <v>45014</v>
      </c>
      <c r="F858" s="3">
        <v>45157</v>
      </c>
      <c r="G858">
        <v>130.19</v>
      </c>
      <c r="H858" t="s">
        <v>30</v>
      </c>
      <c r="I858">
        <v>5.31</v>
      </c>
      <c r="J858" s="6" cm="1">
        <f t="array" ref="J858">IF(ISBLANK(I858),
    IFERROR(MEDIAN(IF($C$2:$C$10000=C858, $I$2:$I$10000)),""),
    I858
)</f>
        <v>5.31</v>
      </c>
      <c r="K858">
        <v>1643</v>
      </c>
      <c r="L858" cm="1">
        <f t="array" ref="L858">IF(ISBLANK(K858),
    IFERROR(MEDIAN(IF($B$2:$B$10000=B858, $K$2:$K$10000)),""),
    K858
)</f>
        <v>1643</v>
      </c>
      <c r="M858">
        <v>27.4</v>
      </c>
      <c r="N858">
        <v>364.2</v>
      </c>
      <c r="O858" s="7" cm="1">
        <f t="array" ref="O858">IF(ISBLANK(N858),
    IFERROR(AVERAGE(IF($C$2:$C$10000=C858, $N$2:$N$10000)),""),
    N858
)</f>
        <v>364.2</v>
      </c>
      <c r="P858" t="b">
        <v>0</v>
      </c>
      <c r="R858" t="str">
        <f t="shared" si="13"/>
        <v>Desconhecido</v>
      </c>
      <c r="S858" t="s">
        <v>39</v>
      </c>
      <c r="T858" s="4">
        <v>125.6</v>
      </c>
      <c r="U858" s="4">
        <v>19491.53</v>
      </c>
      <c r="V858" s="4">
        <v>-3139.67</v>
      </c>
    </row>
    <row r="859" spans="1:22" x14ac:dyDescent="0.25">
      <c r="A859">
        <v>3190</v>
      </c>
      <c r="B859" t="s">
        <v>22</v>
      </c>
      <c r="C859" t="s">
        <v>27</v>
      </c>
      <c r="D859">
        <v>234.17</v>
      </c>
      <c r="E859" s="3">
        <v>44989</v>
      </c>
      <c r="F859" s="3">
        <v>45165</v>
      </c>
      <c r="G859">
        <v>482.92</v>
      </c>
      <c r="H859" t="s">
        <v>30</v>
      </c>
      <c r="I859">
        <v>5.55</v>
      </c>
      <c r="J859" s="6" cm="1">
        <f t="array" ref="J859">IF(ISBLANK(I859),
    IFERROR(MEDIAN(IF($C$2:$C$10000=C859, $I$2:$I$10000)),""),
    I859
)</f>
        <v>5.55</v>
      </c>
      <c r="K859">
        <v>495.4</v>
      </c>
      <c r="L859" cm="1">
        <f t="array" ref="L859">IF(ISBLANK(K859),
    IFERROR(MEDIAN(IF($B$2:$B$10000=B859, $K$2:$K$10000)),""),
    K859
)</f>
        <v>495.4</v>
      </c>
      <c r="M859">
        <v>19.5</v>
      </c>
      <c r="N859">
        <v>595.20000000000005</v>
      </c>
      <c r="O859" s="7" cm="1">
        <f t="array" ref="O859">IF(ISBLANK(N859),
    IFERROR(AVERAGE(IF($C$2:$C$10000=C859, $N$2:$N$10000)),""),
    N859
)</f>
        <v>595.20000000000005</v>
      </c>
      <c r="P859" t="b">
        <v>1</v>
      </c>
      <c r="Q859" t="s">
        <v>36</v>
      </c>
      <c r="R859" t="str">
        <f t="shared" si="13"/>
        <v>2,4-D</v>
      </c>
      <c r="S859" t="s">
        <v>40</v>
      </c>
      <c r="T859" s="4">
        <v>148.63999999999999</v>
      </c>
      <c r="U859" s="4">
        <v>299533.2</v>
      </c>
      <c r="V859" s="4">
        <v>-227751.97</v>
      </c>
    </row>
    <row r="860" spans="1:22" x14ac:dyDescent="0.25">
      <c r="A860">
        <v>3712</v>
      </c>
      <c r="B860" t="s">
        <v>18</v>
      </c>
      <c r="C860" t="s">
        <v>27</v>
      </c>
      <c r="D860">
        <v>114.57</v>
      </c>
      <c r="E860" s="3">
        <v>44975</v>
      </c>
      <c r="F860" s="3">
        <v>45175</v>
      </c>
      <c r="G860">
        <v>740.5</v>
      </c>
      <c r="H860" t="s">
        <v>31</v>
      </c>
      <c r="I860">
        <v>7.48</v>
      </c>
      <c r="J860" s="6" cm="1">
        <f t="array" ref="J860">IF(ISBLANK(I860),
    IFERROR(MEDIAN(IF($C$2:$C$10000=C860, $I$2:$I$10000)),""),
    I860
)</f>
        <v>7.48</v>
      </c>
      <c r="K860">
        <v>1490.9</v>
      </c>
      <c r="L860" cm="1">
        <f t="array" ref="L860">IF(ISBLANK(K860),
    IFERROR(MEDIAN(IF($B$2:$B$10000=B860, $K$2:$K$10000)),""),
    K860
)</f>
        <v>1490.9</v>
      </c>
      <c r="M860">
        <v>23.3</v>
      </c>
      <c r="O860" s="7" cm="1">
        <f t="array" ref="O860">IF(ISBLANK(N860),
    IFERROR(AVERAGE(IF($C$2:$C$10000=C860, $N$2:$N$10000)),""),
    N860
)</f>
        <v>312.81324999999998</v>
      </c>
      <c r="P860" t="b">
        <v>0</v>
      </c>
      <c r="Q860" t="s">
        <v>35</v>
      </c>
      <c r="R860" t="str">
        <f t="shared" si="13"/>
        <v>Sem Aplicação</v>
      </c>
      <c r="S860" t="s">
        <v>39</v>
      </c>
      <c r="T860" s="4">
        <v>143.25</v>
      </c>
      <c r="U860" s="4">
        <v>75796.679999999993</v>
      </c>
      <c r="V860" s="4">
        <v>30279.95</v>
      </c>
    </row>
    <row r="861" spans="1:22" x14ac:dyDescent="0.25">
      <c r="A861">
        <v>3192</v>
      </c>
      <c r="B861" t="s">
        <v>20</v>
      </c>
      <c r="C861" t="s">
        <v>29</v>
      </c>
      <c r="D861">
        <v>16.62</v>
      </c>
      <c r="E861" s="3">
        <v>44982</v>
      </c>
      <c r="F861" s="3">
        <v>45081</v>
      </c>
      <c r="G861">
        <v>26.83</v>
      </c>
      <c r="H861" t="s">
        <v>33</v>
      </c>
      <c r="I861">
        <v>6.41</v>
      </c>
      <c r="J861" s="6" cm="1">
        <f t="array" ref="J861">IF(ISBLANK(I861),
    IFERROR(MEDIAN(IF($C$2:$C$10000=C861, $I$2:$I$10000)),""),
    I861
)</f>
        <v>6.41</v>
      </c>
      <c r="K861">
        <v>229.1</v>
      </c>
      <c r="L861" cm="1">
        <f t="array" ref="L861">IF(ISBLANK(K861),
    IFERROR(MEDIAN(IF($B$2:$B$10000=B861, $K$2:$K$10000)),""),
    K861
)</f>
        <v>229.1</v>
      </c>
      <c r="M861">
        <v>28</v>
      </c>
      <c r="N861">
        <v>593.70000000000005</v>
      </c>
      <c r="O861" s="7" cm="1">
        <f t="array" ref="O861">IF(ISBLANK(N861),
    IFERROR(AVERAGE(IF($C$2:$C$10000=C861, $N$2:$N$10000)),""),
    N861
)</f>
        <v>593.70000000000005</v>
      </c>
      <c r="P861" t="b">
        <v>1</v>
      </c>
      <c r="Q861" t="s">
        <v>36</v>
      </c>
      <c r="R861" t="str">
        <f t="shared" si="13"/>
        <v>2,4-D</v>
      </c>
      <c r="S861" t="s">
        <v>39</v>
      </c>
      <c r="T861" s="4">
        <v>53.9</v>
      </c>
      <c r="U861" s="4">
        <v>18894.05</v>
      </c>
      <c r="V861" s="4">
        <v>-17447.91</v>
      </c>
    </row>
    <row r="862" spans="1:22" x14ac:dyDescent="0.25">
      <c r="A862">
        <v>2248</v>
      </c>
      <c r="B862" t="s">
        <v>19</v>
      </c>
      <c r="C862" t="s">
        <v>25</v>
      </c>
      <c r="D862">
        <v>112.16</v>
      </c>
      <c r="E862" s="3">
        <v>45017</v>
      </c>
      <c r="F862" s="3">
        <v>45196</v>
      </c>
      <c r="G862">
        <v>476.61</v>
      </c>
      <c r="H862" t="s">
        <v>30</v>
      </c>
      <c r="I862">
        <v>7.12</v>
      </c>
      <c r="J862" s="6" cm="1">
        <f t="array" ref="J862">IF(ISBLANK(I862),
    IFERROR(MEDIAN(IF($C$2:$C$10000=C862, $I$2:$I$10000)),""),
    I862
)</f>
        <v>7.12</v>
      </c>
      <c r="K862">
        <v>1672.9</v>
      </c>
      <c r="L862" cm="1">
        <f t="array" ref="L862">IF(ISBLANK(K862),
    IFERROR(MEDIAN(IF($B$2:$B$10000=B862, $K$2:$K$10000)),""),
    K862
)</f>
        <v>1672.9</v>
      </c>
      <c r="M862">
        <v>25.7</v>
      </c>
      <c r="N862">
        <v>461</v>
      </c>
      <c r="O862" s="7" cm="1">
        <f t="array" ref="O862">IF(ISBLANK(N862),
    IFERROR(AVERAGE(IF($C$2:$C$10000=C862, $N$2:$N$10000)),""),
    N862
)</f>
        <v>461</v>
      </c>
      <c r="P862" t="b">
        <v>1</v>
      </c>
      <c r="Q862" t="s">
        <v>38</v>
      </c>
      <c r="R862" t="str">
        <f t="shared" si="13"/>
        <v>Atrazina</v>
      </c>
      <c r="S862" t="s">
        <v>40</v>
      </c>
      <c r="T862" s="4">
        <v>75.58</v>
      </c>
      <c r="U862" s="4">
        <v>101574.27</v>
      </c>
      <c r="V862" s="4">
        <v>-65552.09</v>
      </c>
    </row>
    <row r="863" spans="1:22" x14ac:dyDescent="0.25">
      <c r="A863">
        <v>5033</v>
      </c>
      <c r="B863" t="s">
        <v>19</v>
      </c>
      <c r="C863" t="s">
        <v>29</v>
      </c>
      <c r="D863">
        <v>185.14</v>
      </c>
      <c r="E863" s="3">
        <v>44984</v>
      </c>
      <c r="F863" s="3">
        <v>45216</v>
      </c>
      <c r="G863">
        <v>563.84</v>
      </c>
      <c r="H863" t="s">
        <v>31</v>
      </c>
      <c r="I863">
        <v>6.92</v>
      </c>
      <c r="J863" s="6" cm="1">
        <f t="array" ref="J863">IF(ISBLANK(I863),
    IFERROR(MEDIAN(IF($C$2:$C$10000=C863, $I$2:$I$10000)),""),
    I863
)</f>
        <v>6.92</v>
      </c>
      <c r="K863">
        <v>1000.5</v>
      </c>
      <c r="L863" cm="1">
        <f t="array" ref="L863">IF(ISBLANK(K863),
    IFERROR(MEDIAN(IF($B$2:$B$10000=B863, $K$2:$K$10000)),""),
    K863
)</f>
        <v>1000.5</v>
      </c>
      <c r="M863">
        <v>28.6</v>
      </c>
      <c r="N863">
        <v>116.4</v>
      </c>
      <c r="O863" s="7" cm="1">
        <f t="array" ref="O863">IF(ISBLANK(N863),
    IFERROR(AVERAGE(IF($C$2:$C$10000=C863, $N$2:$N$10000)),""),
    N863
)</f>
        <v>116.4</v>
      </c>
      <c r="P863" t="b">
        <v>1</v>
      </c>
      <c r="Q863" t="s">
        <v>34</v>
      </c>
      <c r="R863" t="str">
        <f t="shared" si="13"/>
        <v>Dicamba</v>
      </c>
      <c r="S863" t="s">
        <v>41</v>
      </c>
      <c r="T863" s="4">
        <v>53.16</v>
      </c>
      <c r="U863" s="4">
        <v>362079.45</v>
      </c>
      <c r="V863" s="4">
        <v>-332105.71999999997</v>
      </c>
    </row>
    <row r="864" spans="1:22" x14ac:dyDescent="0.25">
      <c r="A864">
        <v>2997</v>
      </c>
      <c r="B864" t="s">
        <v>19</v>
      </c>
      <c r="C864" t="s">
        <v>24</v>
      </c>
      <c r="D864">
        <v>40.18</v>
      </c>
      <c r="E864" s="3">
        <v>44953</v>
      </c>
      <c r="F864" s="3">
        <v>45082</v>
      </c>
      <c r="G864">
        <v>161.43</v>
      </c>
      <c r="H864" t="s">
        <v>31</v>
      </c>
      <c r="I864">
        <v>6.46</v>
      </c>
      <c r="J864" s="6" cm="1">
        <f t="array" ref="J864">IF(ISBLANK(I864),
    IFERROR(MEDIAN(IF($C$2:$C$10000=C864, $I$2:$I$10000)),""),
    I864
)</f>
        <v>6.46</v>
      </c>
      <c r="K864">
        <v>562.79999999999995</v>
      </c>
      <c r="L864" cm="1">
        <f t="array" ref="L864">IF(ISBLANK(K864),
    IFERROR(MEDIAN(IF($B$2:$B$10000=B864, $K$2:$K$10000)),""),
    K864
)</f>
        <v>562.79999999999995</v>
      </c>
      <c r="M864">
        <v>30.2</v>
      </c>
      <c r="N864">
        <v>487.8</v>
      </c>
      <c r="O864" s="7" cm="1">
        <f t="array" ref="O864">IF(ISBLANK(N864),
    IFERROR(AVERAGE(IF($C$2:$C$10000=C864, $N$2:$N$10000)),""),
    N864
)</f>
        <v>487.8</v>
      </c>
      <c r="P864" t="b">
        <v>1</v>
      </c>
      <c r="Q864" t="s">
        <v>38</v>
      </c>
      <c r="R864" t="str">
        <f t="shared" si="13"/>
        <v>Atrazina</v>
      </c>
      <c r="S864" t="s">
        <v>41</v>
      </c>
      <c r="T864" s="4">
        <v>161.26</v>
      </c>
      <c r="U864" s="4">
        <v>22183.37</v>
      </c>
      <c r="V864" s="4">
        <v>3848.83</v>
      </c>
    </row>
    <row r="865" spans="1:22" x14ac:dyDescent="0.25">
      <c r="A865">
        <v>4687</v>
      </c>
      <c r="B865" t="s">
        <v>19</v>
      </c>
      <c r="C865" t="s">
        <v>25</v>
      </c>
      <c r="D865">
        <v>277.58999999999997</v>
      </c>
      <c r="E865" s="3">
        <v>44981</v>
      </c>
      <c r="F865" s="3">
        <v>45207</v>
      </c>
      <c r="G865">
        <v>1191.8499999999999</v>
      </c>
      <c r="H865" t="s">
        <v>33</v>
      </c>
      <c r="I865">
        <v>7.02</v>
      </c>
      <c r="J865" s="6" cm="1">
        <f t="array" ref="J865">IF(ISBLANK(I865),
    IFERROR(MEDIAN(IF($C$2:$C$10000=C865, $I$2:$I$10000)),""),
    I865
)</f>
        <v>7.02</v>
      </c>
      <c r="K865">
        <v>204.6</v>
      </c>
      <c r="L865" cm="1">
        <f t="array" ref="L865">IF(ISBLANK(K865),
    IFERROR(MEDIAN(IF($B$2:$B$10000=B865, $K$2:$K$10000)),""),
    K865
)</f>
        <v>204.6</v>
      </c>
      <c r="M865">
        <v>25.7</v>
      </c>
      <c r="N865">
        <v>138.69999999999999</v>
      </c>
      <c r="O865" s="7" cm="1">
        <f t="array" ref="O865">IF(ISBLANK(N865),
    IFERROR(AVERAGE(IF($C$2:$C$10000=C865, $N$2:$N$10000)),""),
    N865
)</f>
        <v>138.69999999999999</v>
      </c>
      <c r="P865" t="b">
        <v>0</v>
      </c>
      <c r="Q865" t="s">
        <v>35</v>
      </c>
      <c r="R865" t="str">
        <f t="shared" si="13"/>
        <v>Sem Aplicação</v>
      </c>
      <c r="S865" t="s">
        <v>39</v>
      </c>
      <c r="T865" s="4">
        <v>88.98</v>
      </c>
      <c r="U865" s="4">
        <v>371980.28</v>
      </c>
      <c r="V865" s="4">
        <v>-265929.46999999997</v>
      </c>
    </row>
    <row r="866" spans="1:22" x14ac:dyDescent="0.25">
      <c r="A866">
        <v>5018</v>
      </c>
      <c r="B866" t="s">
        <v>22</v>
      </c>
      <c r="C866" t="s">
        <v>27</v>
      </c>
      <c r="D866">
        <v>27.91</v>
      </c>
      <c r="E866" s="3">
        <v>45029</v>
      </c>
      <c r="F866" s="3">
        <v>45261</v>
      </c>
      <c r="G866">
        <v>75.37</v>
      </c>
      <c r="H866" t="s">
        <v>33</v>
      </c>
      <c r="I866">
        <v>5.36</v>
      </c>
      <c r="J866" s="6" cm="1">
        <f t="array" ref="J866">IF(ISBLANK(I866),
    IFERROR(MEDIAN(IF($C$2:$C$10000=C866, $I$2:$I$10000)),""),
    I866
)</f>
        <v>5.36</v>
      </c>
      <c r="L866" cm="1">
        <f t="array" ref="L866">IF(ISBLANK(K866),
    IFERROR(MEDIAN(IF($B$2:$B$10000=B866, $K$2:$K$10000)),""),
    K866
)</f>
        <v>936.15</v>
      </c>
      <c r="M866">
        <v>33.799999999999997</v>
      </c>
      <c r="N866">
        <v>342.8</v>
      </c>
      <c r="O866" s="7" cm="1">
        <f t="array" ref="O866">IF(ISBLANK(N866),
    IFERROR(AVERAGE(IF($C$2:$C$10000=C866, $N$2:$N$10000)),""),
    N866
)</f>
        <v>342.8</v>
      </c>
      <c r="P866" t="b">
        <v>1</v>
      </c>
      <c r="Q866" t="s">
        <v>36</v>
      </c>
      <c r="R866" t="str">
        <f t="shared" si="13"/>
        <v>2,4-D</v>
      </c>
      <c r="S866" t="s">
        <v>40</v>
      </c>
      <c r="T866" s="4">
        <v>157.91999999999999</v>
      </c>
      <c r="U866" s="4">
        <v>20315.14</v>
      </c>
      <c r="V866" s="4">
        <v>-8412.7099999999991</v>
      </c>
    </row>
    <row r="867" spans="1:22" x14ac:dyDescent="0.25">
      <c r="A867">
        <v>2970</v>
      </c>
      <c r="B867" t="s">
        <v>18</v>
      </c>
      <c r="C867" t="s">
        <v>28</v>
      </c>
      <c r="D867">
        <v>279.35000000000002</v>
      </c>
      <c r="E867" s="3">
        <v>45011</v>
      </c>
      <c r="F867" s="3">
        <v>45141</v>
      </c>
      <c r="G867">
        <v>1196.82</v>
      </c>
      <c r="H867" t="s">
        <v>31</v>
      </c>
      <c r="I867">
        <v>6.41</v>
      </c>
      <c r="J867" s="6" cm="1">
        <f t="array" ref="J867">IF(ISBLANK(I867),
    IFERROR(MEDIAN(IF($C$2:$C$10000=C867, $I$2:$I$10000)),""),
    I867
)</f>
        <v>6.41</v>
      </c>
      <c r="K867">
        <v>591.20000000000005</v>
      </c>
      <c r="L867" cm="1">
        <f t="array" ref="L867">IF(ISBLANK(K867),
    IFERROR(MEDIAN(IF($B$2:$B$10000=B867, $K$2:$K$10000)),""),
    K867
)</f>
        <v>591.20000000000005</v>
      </c>
      <c r="M867">
        <v>32.6</v>
      </c>
      <c r="N867">
        <v>387.3</v>
      </c>
      <c r="O867" s="7" cm="1">
        <f t="array" ref="O867">IF(ISBLANK(N867),
    IFERROR(AVERAGE(IF($C$2:$C$10000=C867, $N$2:$N$10000)),""),
    N867
)</f>
        <v>387.3</v>
      </c>
      <c r="P867" t="b">
        <v>1</v>
      </c>
      <c r="Q867" t="s">
        <v>34</v>
      </c>
      <c r="R867" t="str">
        <f t="shared" si="13"/>
        <v>Dicamba</v>
      </c>
      <c r="S867" t="s">
        <v>40</v>
      </c>
      <c r="T867" s="4">
        <v>346.48</v>
      </c>
      <c r="U867" s="4">
        <v>273467.21999999997</v>
      </c>
      <c r="V867" s="4">
        <v>141206.97</v>
      </c>
    </row>
    <row r="868" spans="1:22" x14ac:dyDescent="0.25">
      <c r="A868">
        <v>9389</v>
      </c>
      <c r="B868" t="s">
        <v>19</v>
      </c>
      <c r="C868" t="s">
        <v>28</v>
      </c>
      <c r="D868">
        <v>213.61</v>
      </c>
      <c r="E868" s="3">
        <v>44945</v>
      </c>
      <c r="F868" s="3">
        <v>45148</v>
      </c>
      <c r="G868">
        <v>1127.93</v>
      </c>
      <c r="H868" t="s">
        <v>33</v>
      </c>
      <c r="I868">
        <v>6.27</v>
      </c>
      <c r="J868" s="6" cm="1">
        <f t="array" ref="J868">IF(ISBLANK(I868),
    IFERROR(MEDIAN(IF($C$2:$C$10000=C868, $I$2:$I$10000)),""),
    I868
)</f>
        <v>6.27</v>
      </c>
      <c r="K868">
        <v>1210</v>
      </c>
      <c r="L868" cm="1">
        <f t="array" ref="L868">IF(ISBLANK(K868),
    IFERROR(MEDIAN(IF($B$2:$B$10000=B868, $K$2:$K$10000)),""),
    K868
)</f>
        <v>1210</v>
      </c>
      <c r="M868">
        <v>19</v>
      </c>
      <c r="O868" s="7" cm="1">
        <f t="array" ref="O868">IF(ISBLANK(N868),
    IFERROR(AVERAGE(IF($C$2:$C$10000=C868, $N$2:$N$10000)),""),
    N868
)</f>
        <v>314.06086404066082</v>
      </c>
      <c r="P868" t="b">
        <v>1</v>
      </c>
      <c r="Q868" t="s">
        <v>37</v>
      </c>
      <c r="R868" t="str">
        <f t="shared" si="13"/>
        <v>Glifosato</v>
      </c>
      <c r="S868" t="s">
        <v>40</v>
      </c>
      <c r="T868" s="4">
        <v>357.29</v>
      </c>
      <c r="U868" s="4">
        <v>165729.63</v>
      </c>
      <c r="V868" s="4">
        <v>237268.48000000001</v>
      </c>
    </row>
    <row r="869" spans="1:22" x14ac:dyDescent="0.25">
      <c r="A869">
        <v>6765</v>
      </c>
      <c r="B869" t="s">
        <v>21</v>
      </c>
      <c r="C869" t="s">
        <v>26</v>
      </c>
      <c r="D869">
        <v>102.27</v>
      </c>
      <c r="E869" s="3">
        <v>45029</v>
      </c>
      <c r="F869" s="3">
        <v>45154</v>
      </c>
      <c r="G869">
        <v>289.68</v>
      </c>
      <c r="H869" t="s">
        <v>31</v>
      </c>
      <c r="I869">
        <v>6.37</v>
      </c>
      <c r="J869" s="6" cm="1">
        <f t="array" ref="J869">IF(ISBLANK(I869),
    IFERROR(MEDIAN(IF($C$2:$C$10000=C869, $I$2:$I$10000)),""),
    I869
)</f>
        <v>6.37</v>
      </c>
      <c r="K869">
        <v>649.9</v>
      </c>
      <c r="L869" cm="1">
        <f t="array" ref="L869">IF(ISBLANK(K869),
    IFERROR(MEDIAN(IF($B$2:$B$10000=B869, $K$2:$K$10000)),""),
    K869
)</f>
        <v>649.9</v>
      </c>
      <c r="M869">
        <v>22.3</v>
      </c>
      <c r="N869">
        <v>165.7</v>
      </c>
      <c r="O869" s="7" cm="1">
        <f t="array" ref="O869">IF(ISBLANK(N869),
    IFERROR(AVERAGE(IF($C$2:$C$10000=C869, $N$2:$N$10000)),""),
    N869
)</f>
        <v>165.7</v>
      </c>
      <c r="P869" t="b">
        <v>1</v>
      </c>
      <c r="Q869" t="s">
        <v>36</v>
      </c>
      <c r="R869" t="str">
        <f t="shared" si="13"/>
        <v>2,4-D</v>
      </c>
      <c r="S869" t="s">
        <v>39</v>
      </c>
      <c r="T869" s="4">
        <v>129.08000000000001</v>
      </c>
      <c r="U869" s="4">
        <v>203795.51</v>
      </c>
      <c r="V869" s="4">
        <v>-166403.62</v>
      </c>
    </row>
    <row r="870" spans="1:22" x14ac:dyDescent="0.25">
      <c r="A870">
        <v>2202</v>
      </c>
      <c r="B870" t="s">
        <v>19</v>
      </c>
      <c r="C870" t="s">
        <v>23</v>
      </c>
      <c r="D870">
        <v>120.27</v>
      </c>
      <c r="E870" s="3">
        <v>44949</v>
      </c>
      <c r="F870" s="3">
        <v>45149</v>
      </c>
      <c r="G870">
        <v>410.98</v>
      </c>
      <c r="H870" t="s">
        <v>33</v>
      </c>
      <c r="I870">
        <v>5.01</v>
      </c>
      <c r="J870" s="6" cm="1">
        <f t="array" ref="J870">IF(ISBLANK(I870),
    IFERROR(MEDIAN(IF($C$2:$C$10000=C870, $I$2:$I$10000)),""),
    I870
)</f>
        <v>5.01</v>
      </c>
      <c r="K870">
        <v>340.8</v>
      </c>
      <c r="L870" cm="1">
        <f t="array" ref="L870">IF(ISBLANK(K870),
    IFERROR(MEDIAN(IF($B$2:$B$10000=B870, $K$2:$K$10000)),""),
    K870
)</f>
        <v>340.8</v>
      </c>
      <c r="M870">
        <v>22.8</v>
      </c>
      <c r="N870">
        <v>531.79999999999995</v>
      </c>
      <c r="O870" s="7" cm="1">
        <f t="array" ref="O870">IF(ISBLANK(N870),
    IFERROR(AVERAGE(IF($C$2:$C$10000=C870, $N$2:$N$10000)),""),
    N870
)</f>
        <v>531.79999999999995</v>
      </c>
      <c r="P870" t="b">
        <v>1</v>
      </c>
      <c r="Q870" t="s">
        <v>36</v>
      </c>
      <c r="R870" t="str">
        <f t="shared" si="13"/>
        <v>2,4-D</v>
      </c>
      <c r="S870" t="s">
        <v>40</v>
      </c>
      <c r="T870" s="4">
        <v>895.88</v>
      </c>
      <c r="U870" s="4">
        <v>65973.279999999999</v>
      </c>
      <c r="V870" s="4">
        <v>302215.48</v>
      </c>
    </row>
    <row r="871" spans="1:22" x14ac:dyDescent="0.25">
      <c r="A871">
        <v>9135</v>
      </c>
      <c r="B871" t="s">
        <v>18</v>
      </c>
      <c r="C871" t="s">
        <v>26</v>
      </c>
      <c r="D871">
        <v>223.54</v>
      </c>
      <c r="E871" s="3">
        <v>45029</v>
      </c>
      <c r="F871" s="3">
        <v>45238</v>
      </c>
      <c r="G871">
        <v>635.12</v>
      </c>
      <c r="H871" t="s">
        <v>33</v>
      </c>
      <c r="I871">
        <v>5.33</v>
      </c>
      <c r="J871" s="6" cm="1">
        <f t="array" ref="J871">IF(ISBLANK(I871),
    IFERROR(MEDIAN(IF($C$2:$C$10000=C871, $I$2:$I$10000)),""),
    I871
)</f>
        <v>5.33</v>
      </c>
      <c r="K871">
        <v>1008.1</v>
      </c>
      <c r="L871" cm="1">
        <f t="array" ref="L871">IF(ISBLANK(K871),
    IFERROR(MEDIAN(IF($B$2:$B$10000=B871, $K$2:$K$10000)),""),
    K871
)</f>
        <v>1008.1</v>
      </c>
      <c r="M871">
        <v>20.9</v>
      </c>
      <c r="O871" s="7" cm="1">
        <f t="array" ref="O871">IF(ISBLANK(N871),
    IFERROR(AVERAGE(IF($C$2:$C$10000=C871, $N$2:$N$10000)),""),
    N871
)</f>
        <v>299.14690721649441</v>
      </c>
      <c r="P871" t="b">
        <v>1</v>
      </c>
      <c r="Q871" t="s">
        <v>37</v>
      </c>
      <c r="R871" t="str">
        <f t="shared" si="13"/>
        <v>Glifosato</v>
      </c>
      <c r="S871" t="s">
        <v>40</v>
      </c>
      <c r="T871" s="4">
        <v>128.11000000000001</v>
      </c>
      <c r="U871" s="4">
        <v>293292.23</v>
      </c>
      <c r="V871" s="4">
        <v>-211927.01</v>
      </c>
    </row>
    <row r="872" spans="1:22" x14ac:dyDescent="0.25">
      <c r="A872">
        <v>6567</v>
      </c>
      <c r="B872" t="s">
        <v>19</v>
      </c>
      <c r="C872" t="s">
        <v>25</v>
      </c>
      <c r="D872">
        <v>182.43</v>
      </c>
      <c r="E872" s="3">
        <v>45038</v>
      </c>
      <c r="F872" s="3">
        <v>45165</v>
      </c>
      <c r="G872">
        <v>1022.12</v>
      </c>
      <c r="H872" t="s">
        <v>33</v>
      </c>
      <c r="I872">
        <v>5.36</v>
      </c>
      <c r="J872" s="6" cm="1">
        <f t="array" ref="J872">IF(ISBLANK(I872),
    IFERROR(MEDIAN(IF($C$2:$C$10000=C872, $I$2:$I$10000)),""),
    I872
)</f>
        <v>5.36</v>
      </c>
      <c r="L872" cm="1">
        <f t="array" ref="L872">IF(ISBLANK(K872),
    IFERROR(MEDIAN(IF($B$2:$B$10000=B872, $K$2:$K$10000)),""),
    K872
)</f>
        <v>961</v>
      </c>
      <c r="M872">
        <v>23</v>
      </c>
      <c r="N872">
        <v>99.2</v>
      </c>
      <c r="O872" s="7" cm="1">
        <f t="array" ref="O872">IF(ISBLANK(N872),
    IFERROR(AVERAGE(IF($C$2:$C$10000=C872, $N$2:$N$10000)),""),
    N872
)</f>
        <v>99.2</v>
      </c>
      <c r="P872" t="b">
        <v>1</v>
      </c>
      <c r="Q872" t="s">
        <v>34</v>
      </c>
      <c r="R872" t="str">
        <f t="shared" si="13"/>
        <v>Dicamba</v>
      </c>
      <c r="S872" t="s">
        <v>39</v>
      </c>
      <c r="T872" s="4">
        <v>89.95</v>
      </c>
      <c r="U872" s="4">
        <v>257602.85</v>
      </c>
      <c r="V872" s="4">
        <v>-165663.16</v>
      </c>
    </row>
    <row r="873" spans="1:22" x14ac:dyDescent="0.25">
      <c r="A873">
        <v>8667</v>
      </c>
      <c r="B873" t="s">
        <v>22</v>
      </c>
      <c r="C873" t="s">
        <v>27</v>
      </c>
      <c r="D873">
        <v>203.13</v>
      </c>
      <c r="E873" s="3">
        <v>45034</v>
      </c>
      <c r="F873" s="3">
        <v>45231</v>
      </c>
      <c r="G873">
        <v>1041.02</v>
      </c>
      <c r="H873" t="s">
        <v>32</v>
      </c>
      <c r="I873">
        <v>6.31</v>
      </c>
      <c r="J873" s="6" cm="1">
        <f t="array" ref="J873">IF(ISBLANK(I873),
    IFERROR(MEDIAN(IF($C$2:$C$10000=C873, $I$2:$I$10000)),""),
    I873
)</f>
        <v>6.31</v>
      </c>
      <c r="K873">
        <v>924.1</v>
      </c>
      <c r="L873" cm="1">
        <f t="array" ref="L873">IF(ISBLANK(K873),
    IFERROR(MEDIAN(IF($B$2:$B$10000=B873, $K$2:$K$10000)),""),
    K873
)</f>
        <v>924.1</v>
      </c>
      <c r="M873">
        <v>24.8</v>
      </c>
      <c r="N873">
        <v>536.9</v>
      </c>
      <c r="O873" s="7" cm="1">
        <f t="array" ref="O873">IF(ISBLANK(N873),
    IFERROR(AVERAGE(IF($C$2:$C$10000=C873, $N$2:$N$10000)),""),
    N873
)</f>
        <v>536.9</v>
      </c>
      <c r="P873" t="b">
        <v>1</v>
      </c>
      <c r="Q873" t="s">
        <v>37</v>
      </c>
      <c r="R873" t="str">
        <f t="shared" si="13"/>
        <v>Glifosato</v>
      </c>
      <c r="S873" t="s">
        <v>39</v>
      </c>
      <c r="T873" s="4">
        <v>155.94999999999999</v>
      </c>
      <c r="U873" s="4">
        <v>336840.7</v>
      </c>
      <c r="V873" s="4">
        <v>-174493.63</v>
      </c>
    </row>
    <row r="874" spans="1:22" x14ac:dyDescent="0.25">
      <c r="A874">
        <v>6742</v>
      </c>
      <c r="B874" t="s">
        <v>20</v>
      </c>
      <c r="C874" t="s">
        <v>25</v>
      </c>
      <c r="D874">
        <v>119.8</v>
      </c>
      <c r="E874" s="3">
        <v>44973</v>
      </c>
      <c r="F874" s="3">
        <v>45184</v>
      </c>
      <c r="G874">
        <v>701.55</v>
      </c>
      <c r="H874" t="s">
        <v>33</v>
      </c>
      <c r="I874">
        <v>7.42</v>
      </c>
      <c r="J874" s="6" cm="1">
        <f t="array" ref="J874">IF(ISBLANK(I874),
    IFERROR(MEDIAN(IF($C$2:$C$10000=C874, $I$2:$I$10000)),""),
    I874
)</f>
        <v>7.42</v>
      </c>
      <c r="K874">
        <v>932.9</v>
      </c>
      <c r="L874" cm="1">
        <f t="array" ref="L874">IF(ISBLANK(K874),
    IFERROR(MEDIAN(IF($B$2:$B$10000=B874, $K$2:$K$10000)),""),
    K874
)</f>
        <v>932.9</v>
      </c>
      <c r="M874">
        <v>18.8</v>
      </c>
      <c r="N874">
        <v>192.5</v>
      </c>
      <c r="O874" s="7" cm="1">
        <f t="array" ref="O874">IF(ISBLANK(N874),
    IFERROR(AVERAGE(IF($C$2:$C$10000=C874, $N$2:$N$10000)),""),
    N874
)</f>
        <v>192.5</v>
      </c>
      <c r="P874" t="b">
        <v>0</v>
      </c>
      <c r="Q874" t="s">
        <v>35</v>
      </c>
      <c r="R874" t="str">
        <f t="shared" si="13"/>
        <v>Sem Aplicação</v>
      </c>
      <c r="S874" t="s">
        <v>39</v>
      </c>
      <c r="T874" s="4">
        <v>77.8</v>
      </c>
      <c r="U874" s="4">
        <v>172389.24</v>
      </c>
      <c r="V874" s="4">
        <v>-117808.65</v>
      </c>
    </row>
    <row r="875" spans="1:22" x14ac:dyDescent="0.25">
      <c r="A875">
        <v>6788</v>
      </c>
      <c r="B875" t="s">
        <v>20</v>
      </c>
      <c r="C875" t="s">
        <v>25</v>
      </c>
      <c r="D875">
        <v>148.9</v>
      </c>
      <c r="E875" s="3">
        <v>45005</v>
      </c>
      <c r="F875" s="3">
        <v>45148</v>
      </c>
      <c r="G875">
        <v>349.95</v>
      </c>
      <c r="H875" t="s">
        <v>32</v>
      </c>
      <c r="I875">
        <v>7.36</v>
      </c>
      <c r="J875" s="6" cm="1">
        <f t="array" ref="J875">IF(ISBLANK(I875),
    IFERROR(MEDIAN(IF($C$2:$C$10000=C875, $I$2:$I$10000)),""),
    I875
)</f>
        <v>7.36</v>
      </c>
      <c r="K875">
        <v>1143.4000000000001</v>
      </c>
      <c r="L875" cm="1">
        <f t="array" ref="L875">IF(ISBLANK(K875),
    IFERROR(MEDIAN(IF($B$2:$B$10000=B875, $K$2:$K$10000)),""),
    K875
)</f>
        <v>1143.4000000000001</v>
      </c>
      <c r="M875">
        <v>20</v>
      </c>
      <c r="N875">
        <v>94.6</v>
      </c>
      <c r="O875" s="7" cm="1">
        <f t="array" ref="O875">IF(ISBLANK(N875),
    IFERROR(AVERAGE(IF($C$2:$C$10000=C875, $N$2:$N$10000)),""),
    N875
)</f>
        <v>94.6</v>
      </c>
      <c r="P875" t="b">
        <v>0</v>
      </c>
      <c r="Q875" t="s">
        <v>35</v>
      </c>
      <c r="R875" t="str">
        <f t="shared" si="13"/>
        <v>Sem Aplicação</v>
      </c>
      <c r="S875" t="s">
        <v>41</v>
      </c>
      <c r="T875" s="4">
        <v>82.17</v>
      </c>
      <c r="U875" s="4">
        <v>126121.33</v>
      </c>
      <c r="V875" s="4">
        <v>-97365.94</v>
      </c>
    </row>
    <row r="876" spans="1:22" x14ac:dyDescent="0.25">
      <c r="A876">
        <v>6408</v>
      </c>
      <c r="B876" t="s">
        <v>18</v>
      </c>
      <c r="C876" t="s">
        <v>28</v>
      </c>
      <c r="D876">
        <v>297.01</v>
      </c>
      <c r="E876" s="3">
        <v>45033</v>
      </c>
      <c r="F876" s="3">
        <v>45148</v>
      </c>
      <c r="G876">
        <v>554.78</v>
      </c>
      <c r="H876" t="s">
        <v>31</v>
      </c>
      <c r="J876" s="6" cm="1">
        <f t="array" ref="J876">IF(ISBLANK(I876),
    IFERROR(MEDIAN(IF($C$2:$C$10000=C876, $I$2:$I$10000)),""),
    I876
)</f>
        <v>5.88</v>
      </c>
      <c r="K876">
        <v>1042.2</v>
      </c>
      <c r="L876" cm="1">
        <f t="array" ref="L876">IF(ISBLANK(K876),
    IFERROR(MEDIAN(IF($B$2:$B$10000=B876, $K$2:$K$10000)),""),
    K876
)</f>
        <v>1042.2</v>
      </c>
      <c r="M876">
        <v>19.5</v>
      </c>
      <c r="N876">
        <v>577.20000000000005</v>
      </c>
      <c r="O876" s="7" cm="1">
        <f t="array" ref="O876">IF(ISBLANK(N876),
    IFERROR(AVERAGE(IF($C$2:$C$10000=C876, $N$2:$N$10000)),""),
    N876
)</f>
        <v>577.20000000000005</v>
      </c>
      <c r="P876" t="b">
        <v>0</v>
      </c>
      <c r="Q876" t="s">
        <v>35</v>
      </c>
      <c r="R876" t="str">
        <f t="shared" si="13"/>
        <v>Sem Aplicação</v>
      </c>
      <c r="S876" t="s">
        <v>41</v>
      </c>
      <c r="T876" s="4">
        <v>347.28</v>
      </c>
      <c r="U876" s="4">
        <v>414940.29</v>
      </c>
      <c r="V876" s="4">
        <v>-222276.29</v>
      </c>
    </row>
    <row r="877" spans="1:22" x14ac:dyDescent="0.25">
      <c r="A877">
        <v>9669</v>
      </c>
      <c r="B877" t="s">
        <v>20</v>
      </c>
      <c r="C877" t="s">
        <v>29</v>
      </c>
      <c r="D877">
        <v>68.11</v>
      </c>
      <c r="E877" s="3">
        <v>44992</v>
      </c>
      <c r="F877" s="3">
        <v>45095</v>
      </c>
      <c r="G877">
        <v>142.82</v>
      </c>
      <c r="H877" t="s">
        <v>30</v>
      </c>
      <c r="J877" s="6" cm="1">
        <f t="array" ref="J877">IF(ISBLANK(I877),
    IFERROR(MEDIAN(IF($C$2:$C$10000=C877, $I$2:$I$10000)),""),
    I877
)</f>
        <v>5.96</v>
      </c>
      <c r="K877">
        <v>412.1</v>
      </c>
      <c r="L877" cm="1">
        <f t="array" ref="L877">IF(ISBLANK(K877),
    IFERROR(MEDIAN(IF($B$2:$B$10000=B877, $K$2:$K$10000)),""),
    K877
)</f>
        <v>412.1</v>
      </c>
      <c r="M877">
        <v>18.7</v>
      </c>
      <c r="N877">
        <v>265.7</v>
      </c>
      <c r="O877" s="7" cm="1">
        <f t="array" ref="O877">IF(ISBLANK(N877),
    IFERROR(AVERAGE(IF($C$2:$C$10000=C877, $N$2:$N$10000)),""),
    N877
)</f>
        <v>265.7</v>
      </c>
      <c r="P877" t="b">
        <v>1</v>
      </c>
      <c r="Q877" t="s">
        <v>37</v>
      </c>
      <c r="R877" t="str">
        <f t="shared" si="13"/>
        <v>Glifosato</v>
      </c>
      <c r="S877" t="s">
        <v>39</v>
      </c>
      <c r="T877" s="4">
        <v>69.92</v>
      </c>
      <c r="U877" s="4">
        <v>133662.49</v>
      </c>
      <c r="V877" s="4">
        <v>-123676.52</v>
      </c>
    </row>
    <row r="878" spans="1:22" x14ac:dyDescent="0.25">
      <c r="A878">
        <v>1922</v>
      </c>
      <c r="B878" t="s">
        <v>20</v>
      </c>
      <c r="C878" t="s">
        <v>24</v>
      </c>
      <c r="D878">
        <v>128.27000000000001</v>
      </c>
      <c r="E878" s="3">
        <v>45025</v>
      </c>
      <c r="F878" s="3">
        <v>45201</v>
      </c>
      <c r="G878">
        <v>295.67</v>
      </c>
      <c r="H878" t="s">
        <v>30</v>
      </c>
      <c r="I878">
        <v>4.6100000000000003</v>
      </c>
      <c r="J878" s="6" cm="1">
        <f t="array" ref="J878">IF(ISBLANK(I878),
    IFERROR(MEDIAN(IF($C$2:$C$10000=C878, $I$2:$I$10000)),""),
    I878
)</f>
        <v>4.6100000000000003</v>
      </c>
      <c r="K878">
        <v>515.29999999999995</v>
      </c>
      <c r="L878" cm="1">
        <f t="array" ref="L878">IF(ISBLANK(K878),
    IFERROR(MEDIAN(IF($B$2:$B$10000=B878, $K$2:$K$10000)),""),
    K878
)</f>
        <v>515.29999999999995</v>
      </c>
      <c r="M878">
        <v>25.7</v>
      </c>
      <c r="N878">
        <v>392.6</v>
      </c>
      <c r="O878" s="7" cm="1">
        <f t="array" ref="O878">IF(ISBLANK(N878),
    IFERROR(AVERAGE(IF($C$2:$C$10000=C878, $N$2:$N$10000)),""),
    N878
)</f>
        <v>392.6</v>
      </c>
      <c r="P878" t="b">
        <v>1</v>
      </c>
      <c r="Q878" t="s">
        <v>38</v>
      </c>
      <c r="R878" t="str">
        <f t="shared" si="13"/>
        <v>Atrazina</v>
      </c>
      <c r="S878" t="s">
        <v>40</v>
      </c>
      <c r="T878" s="4">
        <v>151.36000000000001</v>
      </c>
      <c r="U878" s="4">
        <v>227381.36</v>
      </c>
      <c r="V878" s="4">
        <v>-182628.75</v>
      </c>
    </row>
    <row r="879" spans="1:22" x14ac:dyDescent="0.25">
      <c r="A879">
        <v>1419</v>
      </c>
      <c r="B879" t="s">
        <v>21</v>
      </c>
      <c r="C879" t="s">
        <v>23</v>
      </c>
      <c r="D879">
        <v>91.09</v>
      </c>
      <c r="E879" s="3">
        <v>44977</v>
      </c>
      <c r="F879" s="3">
        <v>45213</v>
      </c>
      <c r="G879">
        <v>379.43</v>
      </c>
      <c r="H879" t="s">
        <v>30</v>
      </c>
      <c r="I879">
        <v>5.7</v>
      </c>
      <c r="J879" s="6" cm="1">
        <f t="array" ref="J879">IF(ISBLANK(I879),
    IFERROR(MEDIAN(IF($C$2:$C$10000=C879, $I$2:$I$10000)),""),
    I879
)</f>
        <v>5.7</v>
      </c>
      <c r="K879">
        <v>426.9</v>
      </c>
      <c r="L879" cm="1">
        <f t="array" ref="L879">IF(ISBLANK(K879),
    IFERROR(MEDIAN(IF($B$2:$B$10000=B879, $K$2:$K$10000)),""),
    K879
)</f>
        <v>426.9</v>
      </c>
      <c r="M879">
        <v>23.3</v>
      </c>
      <c r="N879">
        <v>354.1</v>
      </c>
      <c r="O879" s="7" cm="1">
        <f t="array" ref="O879">IF(ISBLANK(N879),
    IFERROR(AVERAGE(IF($C$2:$C$10000=C879, $N$2:$N$10000)),""),
    N879
)</f>
        <v>354.1</v>
      </c>
      <c r="P879" t="b">
        <v>1</v>
      </c>
      <c r="Q879" t="s">
        <v>37</v>
      </c>
      <c r="R879" t="str">
        <f t="shared" si="13"/>
        <v>Glifosato</v>
      </c>
      <c r="S879" t="s">
        <v>39</v>
      </c>
      <c r="T879" s="4">
        <v>907.86</v>
      </c>
      <c r="U879" s="4">
        <v>107508.58</v>
      </c>
      <c r="V879" s="4">
        <v>236960.74</v>
      </c>
    </row>
    <row r="880" spans="1:22" x14ac:dyDescent="0.25">
      <c r="A880">
        <v>3204</v>
      </c>
      <c r="B880" t="s">
        <v>18</v>
      </c>
      <c r="C880" t="s">
        <v>27</v>
      </c>
      <c r="D880">
        <v>230.71</v>
      </c>
      <c r="E880" s="3">
        <v>45010</v>
      </c>
      <c r="F880" s="3">
        <v>45223</v>
      </c>
      <c r="G880">
        <v>1466.06</v>
      </c>
      <c r="H880" t="s">
        <v>31</v>
      </c>
      <c r="I880">
        <v>7</v>
      </c>
      <c r="J880" s="6" cm="1">
        <f t="array" ref="J880">IF(ISBLANK(I880),
    IFERROR(MEDIAN(IF($C$2:$C$10000=C880, $I$2:$I$10000)),""),
    I880
)</f>
        <v>7</v>
      </c>
      <c r="K880">
        <v>1309.3</v>
      </c>
      <c r="L880" cm="1">
        <f t="array" ref="L880">IF(ISBLANK(K880),
    IFERROR(MEDIAN(IF($B$2:$B$10000=B880, $K$2:$K$10000)),""),
    K880
)</f>
        <v>1309.3</v>
      </c>
      <c r="M880">
        <v>33</v>
      </c>
      <c r="N880">
        <v>167.3</v>
      </c>
      <c r="O880" s="7" cm="1">
        <f t="array" ref="O880">IF(ISBLANK(N880),
    IFERROR(AVERAGE(IF($C$2:$C$10000=C880, $N$2:$N$10000)),""),
    N880
)</f>
        <v>167.3</v>
      </c>
      <c r="P880" t="b">
        <v>0</v>
      </c>
      <c r="Q880" t="s">
        <v>35</v>
      </c>
      <c r="R880" t="str">
        <f t="shared" si="13"/>
        <v>Sem Aplicação</v>
      </c>
      <c r="S880" t="s">
        <v>40</v>
      </c>
      <c r="T880" s="4">
        <v>141.49</v>
      </c>
      <c r="U880" s="4">
        <v>280569.27</v>
      </c>
      <c r="V880" s="4">
        <v>-73136.44</v>
      </c>
    </row>
    <row r="881" spans="1:22" x14ac:dyDescent="0.25">
      <c r="A881">
        <v>2120</v>
      </c>
      <c r="B881" t="s">
        <v>18</v>
      </c>
      <c r="C881" t="s">
        <v>25</v>
      </c>
      <c r="D881">
        <v>230.38</v>
      </c>
      <c r="E881" s="3">
        <v>44954</v>
      </c>
      <c r="F881" s="3">
        <v>45109</v>
      </c>
      <c r="G881">
        <v>757.07</v>
      </c>
      <c r="H881" t="s">
        <v>33</v>
      </c>
      <c r="I881">
        <v>7.25</v>
      </c>
      <c r="J881" s="6" cm="1">
        <f t="array" ref="J881">IF(ISBLANK(I881),
    IFERROR(MEDIAN(IF($C$2:$C$10000=C881, $I$2:$I$10000)),""),
    I881
)</f>
        <v>7.25</v>
      </c>
      <c r="K881">
        <v>1045.8</v>
      </c>
      <c r="L881" cm="1">
        <f t="array" ref="L881">IF(ISBLANK(K881),
    IFERROR(MEDIAN(IF($B$2:$B$10000=B881, $K$2:$K$10000)),""),
    K881
)</f>
        <v>1045.8</v>
      </c>
      <c r="M881">
        <v>19.600000000000001</v>
      </c>
      <c r="N881">
        <v>418.3</v>
      </c>
      <c r="O881" s="7" cm="1">
        <f t="array" ref="O881">IF(ISBLANK(N881),
    IFERROR(AVERAGE(IF($C$2:$C$10000=C881, $N$2:$N$10000)),""),
    N881
)</f>
        <v>418.3</v>
      </c>
      <c r="P881" t="b">
        <v>1</v>
      </c>
      <c r="Q881" t="s">
        <v>36</v>
      </c>
      <c r="R881" t="str">
        <f t="shared" si="13"/>
        <v>2,4-D</v>
      </c>
      <c r="S881" t="s">
        <v>39</v>
      </c>
      <c r="T881" s="4">
        <v>70.84</v>
      </c>
      <c r="U881" s="4">
        <v>161119.15</v>
      </c>
      <c r="V881" s="4">
        <v>-107488.31</v>
      </c>
    </row>
    <row r="882" spans="1:22" x14ac:dyDescent="0.25">
      <c r="A882">
        <v>1950</v>
      </c>
      <c r="B882" t="s">
        <v>20</v>
      </c>
      <c r="C882" t="s">
        <v>23</v>
      </c>
      <c r="D882">
        <v>91.27</v>
      </c>
      <c r="E882" s="3">
        <v>44983</v>
      </c>
      <c r="F882" s="3">
        <v>45153</v>
      </c>
      <c r="G882">
        <v>574.32000000000005</v>
      </c>
      <c r="H882" t="s">
        <v>32</v>
      </c>
      <c r="I882">
        <v>5.21</v>
      </c>
      <c r="J882" s="6" cm="1">
        <f t="array" ref="J882">IF(ISBLANK(I882),
    IFERROR(MEDIAN(IF($C$2:$C$10000=C882, $I$2:$I$10000)),""),
    I882
)</f>
        <v>5.21</v>
      </c>
      <c r="K882">
        <v>887.8</v>
      </c>
      <c r="L882" cm="1">
        <f t="array" ref="L882">IF(ISBLANK(K882),
    IFERROR(MEDIAN(IF($B$2:$B$10000=B882, $K$2:$K$10000)),""),
    K882
)</f>
        <v>887.8</v>
      </c>
      <c r="M882">
        <v>32.799999999999997</v>
      </c>
      <c r="N882">
        <v>75.400000000000006</v>
      </c>
      <c r="O882" s="7" cm="1">
        <f t="array" ref="O882">IF(ISBLANK(N882),
    IFERROR(AVERAGE(IF($C$2:$C$10000=C882, $N$2:$N$10000)),""),
    N882
)</f>
        <v>75.400000000000006</v>
      </c>
      <c r="P882" t="b">
        <v>1</v>
      </c>
      <c r="Q882" t="s">
        <v>36</v>
      </c>
      <c r="R882" t="str">
        <f t="shared" si="13"/>
        <v>2,4-D</v>
      </c>
      <c r="S882" t="s">
        <v>39</v>
      </c>
      <c r="T882" s="4">
        <v>908.8</v>
      </c>
      <c r="U882" s="4">
        <v>123660.6</v>
      </c>
      <c r="V882" s="4">
        <v>398281.42</v>
      </c>
    </row>
    <row r="883" spans="1:22" x14ac:dyDescent="0.25">
      <c r="A883">
        <v>3336</v>
      </c>
      <c r="B883" t="s">
        <v>20</v>
      </c>
      <c r="C883" t="s">
        <v>25</v>
      </c>
      <c r="D883">
        <v>29.01</v>
      </c>
      <c r="E883" s="3">
        <v>44984</v>
      </c>
      <c r="F883" s="3">
        <v>45115</v>
      </c>
      <c r="G883">
        <v>49.06</v>
      </c>
      <c r="H883" t="s">
        <v>31</v>
      </c>
      <c r="I883">
        <v>5.3</v>
      </c>
      <c r="J883" s="6" cm="1">
        <f t="array" ref="J883">IF(ISBLANK(I883),
    IFERROR(MEDIAN(IF($C$2:$C$10000=C883, $I$2:$I$10000)),""),
    I883
)</f>
        <v>5.3</v>
      </c>
      <c r="K883">
        <v>1477.3</v>
      </c>
      <c r="L883" cm="1">
        <f t="array" ref="L883">IF(ISBLANK(K883),
    IFERROR(MEDIAN(IF($B$2:$B$10000=B883, $K$2:$K$10000)),""),
    K883
)</f>
        <v>1477.3</v>
      </c>
      <c r="M883">
        <v>19.399999999999999</v>
      </c>
      <c r="N883">
        <v>161.69999999999999</v>
      </c>
      <c r="O883" s="7" cm="1">
        <f t="array" ref="O883">IF(ISBLANK(N883),
    IFERROR(AVERAGE(IF($C$2:$C$10000=C883, $N$2:$N$10000)),""),
    N883
)</f>
        <v>161.69999999999999</v>
      </c>
      <c r="P883" t="b">
        <v>0</v>
      </c>
      <c r="Q883" t="s">
        <v>35</v>
      </c>
      <c r="R883" t="str">
        <f t="shared" si="13"/>
        <v>Sem Aplicação</v>
      </c>
      <c r="S883" t="s">
        <v>41</v>
      </c>
      <c r="T883" s="4">
        <v>87.35</v>
      </c>
      <c r="U883" s="4">
        <v>26699.79</v>
      </c>
      <c r="V883" s="4">
        <v>-22414.400000000001</v>
      </c>
    </row>
    <row r="884" spans="1:22" x14ac:dyDescent="0.25">
      <c r="A884">
        <v>6373</v>
      </c>
      <c r="B884" t="s">
        <v>20</v>
      </c>
      <c r="C884" t="s">
        <v>28</v>
      </c>
      <c r="D884">
        <v>8.3699999999999992</v>
      </c>
      <c r="E884" s="3">
        <v>44941</v>
      </c>
      <c r="F884" s="3">
        <v>45055</v>
      </c>
      <c r="G884">
        <v>51.34</v>
      </c>
      <c r="H884" t="s">
        <v>30</v>
      </c>
      <c r="I884">
        <v>5.16</v>
      </c>
      <c r="J884" s="6" cm="1">
        <f t="array" ref="J884">IF(ISBLANK(I884),
    IFERROR(MEDIAN(IF($C$2:$C$10000=C884, $I$2:$I$10000)),""),
    I884
)</f>
        <v>5.16</v>
      </c>
      <c r="K884">
        <v>721.3</v>
      </c>
      <c r="L884" cm="1">
        <f t="array" ref="L884">IF(ISBLANK(K884),
    IFERROR(MEDIAN(IF($B$2:$B$10000=B884, $K$2:$K$10000)),""),
    K884
)</f>
        <v>721.3</v>
      </c>
      <c r="M884">
        <v>27.9</v>
      </c>
      <c r="N884">
        <v>569.6</v>
      </c>
      <c r="O884" s="7" cm="1">
        <f t="array" ref="O884">IF(ISBLANK(N884),
    IFERROR(AVERAGE(IF($C$2:$C$10000=C884, $N$2:$N$10000)),""),
    N884
)</f>
        <v>569.6</v>
      </c>
      <c r="P884" t="b">
        <v>1</v>
      </c>
      <c r="Q884" t="s">
        <v>36</v>
      </c>
      <c r="R884" t="str">
        <f t="shared" si="13"/>
        <v>2,4-D</v>
      </c>
      <c r="S884" t="s">
        <v>40</v>
      </c>
      <c r="T884" s="4">
        <v>347.23</v>
      </c>
      <c r="U884" s="4">
        <v>5542.37</v>
      </c>
      <c r="V884" s="4">
        <v>12284.42</v>
      </c>
    </row>
    <row r="885" spans="1:22" x14ac:dyDescent="0.25">
      <c r="A885">
        <v>3243</v>
      </c>
      <c r="B885" t="s">
        <v>22</v>
      </c>
      <c r="C885" t="s">
        <v>24</v>
      </c>
      <c r="D885">
        <v>131.1</v>
      </c>
      <c r="E885" s="3">
        <v>44942</v>
      </c>
      <c r="F885" s="3">
        <v>45104</v>
      </c>
      <c r="G885">
        <v>315.39999999999998</v>
      </c>
      <c r="H885" t="s">
        <v>30</v>
      </c>
      <c r="I885">
        <v>5.55</v>
      </c>
      <c r="J885" s="6" cm="1">
        <f t="array" ref="J885">IF(ISBLANK(I885),
    IFERROR(MEDIAN(IF($C$2:$C$10000=C885, $I$2:$I$10000)),""),
    I885
)</f>
        <v>5.55</v>
      </c>
      <c r="K885">
        <v>1109</v>
      </c>
      <c r="L885" cm="1">
        <f t="array" ref="L885">IF(ISBLANK(K885),
    IFERROR(MEDIAN(IF($B$2:$B$10000=B885, $K$2:$K$10000)),""),
    K885
)</f>
        <v>1109</v>
      </c>
      <c r="M885">
        <v>22</v>
      </c>
      <c r="N885">
        <v>574.4</v>
      </c>
      <c r="O885" s="7" cm="1">
        <f t="array" ref="O885">IF(ISBLANK(N885),
    IFERROR(AVERAGE(IF($C$2:$C$10000=C885, $N$2:$N$10000)),""),
    N885
)</f>
        <v>574.4</v>
      </c>
      <c r="P885" t="b">
        <v>0</v>
      </c>
      <c r="Q885" t="s">
        <v>35</v>
      </c>
      <c r="R885" t="str">
        <f t="shared" si="13"/>
        <v>Sem Aplicação</v>
      </c>
      <c r="S885" t="s">
        <v>39</v>
      </c>
      <c r="T885" s="4">
        <v>169.15</v>
      </c>
      <c r="U885" s="4">
        <v>158803.28</v>
      </c>
      <c r="V885" s="4">
        <v>-105453.37</v>
      </c>
    </row>
    <row r="886" spans="1:22" x14ac:dyDescent="0.25">
      <c r="A886">
        <v>3645</v>
      </c>
      <c r="B886" t="s">
        <v>19</v>
      </c>
      <c r="C886" t="s">
        <v>28</v>
      </c>
      <c r="D886">
        <v>126.05</v>
      </c>
      <c r="E886" s="3">
        <v>45023</v>
      </c>
      <c r="F886" s="3">
        <v>45182</v>
      </c>
      <c r="G886">
        <v>764.16</v>
      </c>
      <c r="H886" t="s">
        <v>30</v>
      </c>
      <c r="I886">
        <v>6.91</v>
      </c>
      <c r="J886" s="6" cm="1">
        <f t="array" ref="J886">IF(ISBLANK(I886),
    IFERROR(MEDIAN(IF($C$2:$C$10000=C886, $I$2:$I$10000)),""),
    I886
)</f>
        <v>6.91</v>
      </c>
      <c r="K886">
        <v>319.10000000000002</v>
      </c>
      <c r="L886" cm="1">
        <f t="array" ref="L886">IF(ISBLANK(K886),
    IFERROR(MEDIAN(IF($B$2:$B$10000=B886, $K$2:$K$10000)),""),
    K886
)</f>
        <v>319.10000000000002</v>
      </c>
      <c r="M886">
        <v>31.2</v>
      </c>
      <c r="N886">
        <v>315.5</v>
      </c>
      <c r="O886" s="7" cm="1">
        <f t="array" ref="O886">IF(ISBLANK(N886),
    IFERROR(AVERAGE(IF($C$2:$C$10000=C886, $N$2:$N$10000)),""),
    N886
)</f>
        <v>315.5</v>
      </c>
      <c r="P886" t="b">
        <v>0</v>
      </c>
      <c r="Q886" t="s">
        <v>35</v>
      </c>
      <c r="R886" t="str">
        <f t="shared" si="13"/>
        <v>Sem Aplicação</v>
      </c>
      <c r="S886" t="s">
        <v>39</v>
      </c>
      <c r="T886" s="4">
        <v>357.24</v>
      </c>
      <c r="U886" s="4">
        <v>71546.850000000006</v>
      </c>
      <c r="V886" s="4">
        <v>201441.67</v>
      </c>
    </row>
    <row r="887" spans="1:22" x14ac:dyDescent="0.25">
      <c r="A887">
        <v>5612</v>
      </c>
      <c r="B887" t="s">
        <v>22</v>
      </c>
      <c r="C887" t="s">
        <v>23</v>
      </c>
      <c r="D887">
        <v>296.58</v>
      </c>
      <c r="E887" s="3">
        <v>44973</v>
      </c>
      <c r="F887" s="3">
        <v>45141</v>
      </c>
      <c r="G887">
        <v>528.25</v>
      </c>
      <c r="H887" t="s">
        <v>30</v>
      </c>
      <c r="I887">
        <v>6.44</v>
      </c>
      <c r="J887" s="6" cm="1">
        <f t="array" ref="J887">IF(ISBLANK(I887),
    IFERROR(MEDIAN(IF($C$2:$C$10000=C887, $I$2:$I$10000)),""),
    I887
)</f>
        <v>6.44</v>
      </c>
      <c r="K887">
        <v>1391</v>
      </c>
      <c r="L887" cm="1">
        <f t="array" ref="L887">IF(ISBLANK(K887),
    IFERROR(MEDIAN(IF($B$2:$B$10000=B887, $K$2:$K$10000)),""),
    K887
)</f>
        <v>1391</v>
      </c>
      <c r="M887">
        <v>19</v>
      </c>
      <c r="N887">
        <v>143</v>
      </c>
      <c r="O887" s="7" cm="1">
        <f t="array" ref="O887">IF(ISBLANK(N887),
    IFERROR(AVERAGE(IF($C$2:$C$10000=C887, $N$2:$N$10000)),""),
    N887
)</f>
        <v>143</v>
      </c>
      <c r="P887" t="b">
        <v>0</v>
      </c>
      <c r="Q887" t="s">
        <v>35</v>
      </c>
      <c r="R887" t="str">
        <f t="shared" si="13"/>
        <v>Sem Aplicação</v>
      </c>
      <c r="S887" t="s">
        <v>41</v>
      </c>
      <c r="T887" s="4">
        <v>908.04</v>
      </c>
      <c r="U887" s="4">
        <v>201733.01</v>
      </c>
      <c r="V887" s="4">
        <v>277939.12</v>
      </c>
    </row>
    <row r="888" spans="1:22" x14ac:dyDescent="0.25">
      <c r="A888">
        <v>2865</v>
      </c>
      <c r="B888" t="s">
        <v>18</v>
      </c>
      <c r="C888" t="s">
        <v>27</v>
      </c>
      <c r="D888">
        <v>143.59</v>
      </c>
      <c r="E888" s="3">
        <v>44989</v>
      </c>
      <c r="F888" s="3">
        <v>45221</v>
      </c>
      <c r="G888">
        <v>896.16</v>
      </c>
      <c r="H888" t="s">
        <v>32</v>
      </c>
      <c r="I888">
        <v>6.86</v>
      </c>
      <c r="J888" s="6" cm="1">
        <f t="array" ref="J888">IF(ISBLANK(I888),
    IFERROR(MEDIAN(IF($C$2:$C$10000=C888, $I$2:$I$10000)),""),
    I888
)</f>
        <v>6.86</v>
      </c>
      <c r="K888">
        <v>1312.3</v>
      </c>
      <c r="L888" cm="1">
        <f t="array" ref="L888">IF(ISBLANK(K888),
    IFERROR(MEDIAN(IF($B$2:$B$10000=B888, $K$2:$K$10000)),""),
    K888
)</f>
        <v>1312.3</v>
      </c>
      <c r="M888">
        <v>33.200000000000003</v>
      </c>
      <c r="N888">
        <v>281.89999999999998</v>
      </c>
      <c r="O888" s="7" cm="1">
        <f t="array" ref="O888">IF(ISBLANK(N888),
    IFERROR(AVERAGE(IF($C$2:$C$10000=C888, $N$2:$N$10000)),""),
    N888
)</f>
        <v>281.89999999999998</v>
      </c>
      <c r="P888" t="b">
        <v>1</v>
      </c>
      <c r="Q888" t="s">
        <v>34</v>
      </c>
      <c r="R888" t="str">
        <f t="shared" si="13"/>
        <v>Dicamba</v>
      </c>
      <c r="S888" t="s">
        <v>39</v>
      </c>
      <c r="T888" s="4">
        <v>151.9</v>
      </c>
      <c r="U888" s="4">
        <v>118973.79</v>
      </c>
      <c r="V888" s="4">
        <v>17152.91</v>
      </c>
    </row>
    <row r="889" spans="1:22" x14ac:dyDescent="0.25">
      <c r="A889">
        <v>7028</v>
      </c>
      <c r="B889" t="s">
        <v>21</v>
      </c>
      <c r="C889" t="s">
        <v>25</v>
      </c>
      <c r="D889">
        <v>80.64</v>
      </c>
      <c r="E889" s="3">
        <v>44938</v>
      </c>
      <c r="F889" s="3">
        <v>45118</v>
      </c>
      <c r="G889">
        <v>201.92</v>
      </c>
      <c r="H889" t="s">
        <v>30</v>
      </c>
      <c r="I889">
        <v>6.25</v>
      </c>
      <c r="J889" s="6" cm="1">
        <f t="array" ref="J889">IF(ISBLANK(I889),
    IFERROR(MEDIAN(IF($C$2:$C$10000=C889, $I$2:$I$10000)),""),
    I889
)</f>
        <v>6.25</v>
      </c>
      <c r="L889" cm="1">
        <f t="array" ref="L889">IF(ISBLANK(K889),
    IFERROR(MEDIAN(IF($B$2:$B$10000=B889, $K$2:$K$10000)),""),
    K889
)</f>
        <v>962.1</v>
      </c>
      <c r="M889">
        <v>18.8</v>
      </c>
      <c r="N889">
        <v>532.4</v>
      </c>
      <c r="O889" s="7" cm="1">
        <f t="array" ref="O889">IF(ISBLANK(N889),
    IFERROR(AVERAGE(IF($C$2:$C$10000=C889, $N$2:$N$10000)),""),
    N889
)</f>
        <v>532.4</v>
      </c>
      <c r="P889" t="b">
        <v>1</v>
      </c>
      <c r="Q889" t="s">
        <v>36</v>
      </c>
      <c r="R889" t="str">
        <f t="shared" si="13"/>
        <v>2,4-D</v>
      </c>
      <c r="S889" t="s">
        <v>40</v>
      </c>
      <c r="T889" s="4">
        <v>89.17</v>
      </c>
      <c r="U889" s="4">
        <v>160147.16</v>
      </c>
      <c r="V889" s="4">
        <v>-142141.95000000001</v>
      </c>
    </row>
    <row r="890" spans="1:22" x14ac:dyDescent="0.25">
      <c r="A890">
        <v>8326</v>
      </c>
      <c r="B890" t="s">
        <v>19</v>
      </c>
      <c r="C890" t="s">
        <v>24</v>
      </c>
      <c r="D890">
        <v>267.91000000000003</v>
      </c>
      <c r="E890" s="3">
        <v>45029</v>
      </c>
      <c r="F890" s="3">
        <v>45209</v>
      </c>
      <c r="G890">
        <v>807.37</v>
      </c>
      <c r="H890" t="s">
        <v>32</v>
      </c>
      <c r="I890">
        <v>5.27</v>
      </c>
      <c r="J890" s="6" cm="1">
        <f t="array" ref="J890">IF(ISBLANK(I890),
    IFERROR(MEDIAN(IF($C$2:$C$10000=C890, $I$2:$I$10000)),""),
    I890
)</f>
        <v>5.27</v>
      </c>
      <c r="K890">
        <v>1615.2</v>
      </c>
      <c r="L890" cm="1">
        <f t="array" ref="L890">IF(ISBLANK(K890),
    IFERROR(MEDIAN(IF($B$2:$B$10000=B890, $K$2:$K$10000)),""),
    K890
)</f>
        <v>1615.2</v>
      </c>
      <c r="M890">
        <v>21.9</v>
      </c>
      <c r="N890">
        <v>88.7</v>
      </c>
      <c r="O890" s="7" cm="1">
        <f t="array" ref="O890">IF(ISBLANK(N890),
    IFERROR(AVERAGE(IF($C$2:$C$10000=C890, $N$2:$N$10000)),""),
    N890
)</f>
        <v>88.7</v>
      </c>
      <c r="P890" t="b">
        <v>1</v>
      </c>
      <c r="Q890" t="s">
        <v>37</v>
      </c>
      <c r="R890" t="str">
        <f t="shared" si="13"/>
        <v>Glifosato</v>
      </c>
      <c r="S890" t="s">
        <v>39</v>
      </c>
      <c r="T890" s="4">
        <v>166.19</v>
      </c>
      <c r="U890" s="4">
        <v>458855.46</v>
      </c>
      <c r="V890" s="4">
        <v>-324678.64</v>
      </c>
    </row>
    <row r="891" spans="1:22" x14ac:dyDescent="0.25">
      <c r="A891">
        <v>7371</v>
      </c>
      <c r="B891" t="s">
        <v>21</v>
      </c>
      <c r="C891" t="s">
        <v>28</v>
      </c>
      <c r="D891">
        <v>149.87</v>
      </c>
      <c r="E891" s="3">
        <v>45029</v>
      </c>
      <c r="F891" s="3">
        <v>45138</v>
      </c>
      <c r="G891">
        <v>592.69000000000005</v>
      </c>
      <c r="H891" t="s">
        <v>30</v>
      </c>
      <c r="I891">
        <v>5.18</v>
      </c>
      <c r="J891" s="6" cm="1">
        <f t="array" ref="J891">IF(ISBLANK(I891),
    IFERROR(MEDIAN(IF($C$2:$C$10000=C891, $I$2:$I$10000)),""),
    I891
)</f>
        <v>5.18</v>
      </c>
      <c r="L891" cm="1">
        <f t="array" ref="L891">IF(ISBLANK(K891),
    IFERROR(MEDIAN(IF($B$2:$B$10000=B891, $K$2:$K$10000)),""),
    K891
)</f>
        <v>962.1</v>
      </c>
      <c r="M891">
        <v>25.4</v>
      </c>
      <c r="N891">
        <v>120.3</v>
      </c>
      <c r="O891" s="7" cm="1">
        <f t="array" ref="O891">IF(ISBLANK(N891),
    IFERROR(AVERAGE(IF($C$2:$C$10000=C891, $N$2:$N$10000)),""),
    N891
)</f>
        <v>120.3</v>
      </c>
      <c r="P891" t="b">
        <v>1</v>
      </c>
      <c r="Q891" t="s">
        <v>38</v>
      </c>
      <c r="R891" t="str">
        <f t="shared" si="13"/>
        <v>Atrazina</v>
      </c>
      <c r="S891" t="s">
        <v>39</v>
      </c>
      <c r="T891" s="4">
        <v>358.8</v>
      </c>
      <c r="U891" s="4">
        <v>196724.98</v>
      </c>
      <c r="V891" s="4">
        <v>15932.19</v>
      </c>
    </row>
    <row r="892" spans="1:22" x14ac:dyDescent="0.25">
      <c r="A892">
        <v>7359</v>
      </c>
      <c r="B892" t="s">
        <v>18</v>
      </c>
      <c r="C892" t="s">
        <v>23</v>
      </c>
      <c r="D892">
        <v>181.76</v>
      </c>
      <c r="E892" s="3">
        <v>44969</v>
      </c>
      <c r="F892" s="3">
        <v>45208</v>
      </c>
      <c r="G892">
        <v>618.64</v>
      </c>
      <c r="H892" t="s">
        <v>31</v>
      </c>
      <c r="I892">
        <v>4.53</v>
      </c>
      <c r="J892" s="6" cm="1">
        <f t="array" ref="J892">IF(ISBLANK(I892),
    IFERROR(MEDIAN(IF($C$2:$C$10000=C892, $I$2:$I$10000)),""),
    I892
)</f>
        <v>4.53</v>
      </c>
      <c r="K892">
        <v>1551.2</v>
      </c>
      <c r="L892" cm="1">
        <f t="array" ref="L892">IF(ISBLANK(K892),
    IFERROR(MEDIAN(IF($B$2:$B$10000=B892, $K$2:$K$10000)),""),
    K892
)</f>
        <v>1551.2</v>
      </c>
      <c r="M892">
        <v>30.1</v>
      </c>
      <c r="N892">
        <v>542.6</v>
      </c>
      <c r="O892" s="7" cm="1">
        <f t="array" ref="O892">IF(ISBLANK(N892),
    IFERROR(AVERAGE(IF($C$2:$C$10000=C892, $N$2:$N$10000)),""),
    N892
)</f>
        <v>542.6</v>
      </c>
      <c r="P892" t="b">
        <v>1</v>
      </c>
      <c r="Q892" t="s">
        <v>36</v>
      </c>
      <c r="R892" t="str">
        <f t="shared" si="13"/>
        <v>2,4-D</v>
      </c>
      <c r="S892" t="s">
        <v>40</v>
      </c>
      <c r="T892" s="4">
        <v>895.63</v>
      </c>
      <c r="U892" s="4">
        <v>154286.63</v>
      </c>
      <c r="V892" s="4">
        <v>399785.91</v>
      </c>
    </row>
    <row r="893" spans="1:22" x14ac:dyDescent="0.25">
      <c r="A893">
        <v>8863</v>
      </c>
      <c r="B893" t="s">
        <v>18</v>
      </c>
      <c r="C893" t="s">
        <v>28</v>
      </c>
      <c r="D893">
        <v>33.22</v>
      </c>
      <c r="E893" s="3">
        <v>45010</v>
      </c>
      <c r="F893" s="3">
        <v>45215</v>
      </c>
      <c r="G893">
        <v>160.71</v>
      </c>
      <c r="H893" t="s">
        <v>32</v>
      </c>
      <c r="I893">
        <v>6.84</v>
      </c>
      <c r="J893" s="6" cm="1">
        <f t="array" ref="J893">IF(ISBLANK(I893),
    IFERROR(MEDIAN(IF($C$2:$C$10000=C893, $I$2:$I$10000)),""),
    I893
)</f>
        <v>6.84</v>
      </c>
      <c r="K893">
        <v>753</v>
      </c>
      <c r="L893" cm="1">
        <f t="array" ref="L893">IF(ISBLANK(K893),
    IFERROR(MEDIAN(IF($B$2:$B$10000=B893, $K$2:$K$10000)),""),
    K893
)</f>
        <v>753</v>
      </c>
      <c r="M893">
        <v>33.200000000000003</v>
      </c>
      <c r="N893">
        <v>278.5</v>
      </c>
      <c r="O893" s="7" cm="1">
        <f t="array" ref="O893">IF(ISBLANK(N893),
    IFERROR(AVERAGE(IF($C$2:$C$10000=C893, $N$2:$N$10000)),""),
    N893
)</f>
        <v>278.5</v>
      </c>
      <c r="P893" t="b">
        <v>1</v>
      </c>
      <c r="Q893" t="s">
        <v>34</v>
      </c>
      <c r="R893" t="str">
        <f t="shared" si="13"/>
        <v>Dicamba</v>
      </c>
      <c r="S893" t="s">
        <v>41</v>
      </c>
      <c r="T893" s="4">
        <v>350.64</v>
      </c>
      <c r="U893" s="4">
        <v>42467.78</v>
      </c>
      <c r="V893" s="4">
        <v>13883.57</v>
      </c>
    </row>
    <row r="894" spans="1:22" x14ac:dyDescent="0.25">
      <c r="A894">
        <v>4228</v>
      </c>
      <c r="B894" t="s">
        <v>21</v>
      </c>
      <c r="C894" t="s">
        <v>25</v>
      </c>
      <c r="D894">
        <v>117.96</v>
      </c>
      <c r="E894" s="3">
        <v>44955</v>
      </c>
      <c r="F894" s="3">
        <v>45176</v>
      </c>
      <c r="G894">
        <v>751.88</v>
      </c>
      <c r="H894" t="s">
        <v>32</v>
      </c>
      <c r="I894">
        <v>7.04</v>
      </c>
      <c r="J894" s="6" cm="1">
        <f t="array" ref="J894">IF(ISBLANK(I894),
    IFERROR(MEDIAN(IF($C$2:$C$10000=C894, $I$2:$I$10000)),""),
    I894
)</f>
        <v>7.04</v>
      </c>
      <c r="K894">
        <v>749.3</v>
      </c>
      <c r="L894" cm="1">
        <f t="array" ref="L894">IF(ISBLANK(K894),
    IFERROR(MEDIAN(IF($B$2:$B$10000=B894, $K$2:$K$10000)),""),
    K894
)</f>
        <v>749.3</v>
      </c>
      <c r="M894">
        <v>24.8</v>
      </c>
      <c r="N894">
        <v>95.9</v>
      </c>
      <c r="O894" s="7" cm="1">
        <f t="array" ref="O894">IF(ISBLANK(N894),
    IFERROR(AVERAGE(IF($C$2:$C$10000=C894, $N$2:$N$10000)),""),
    N894
)</f>
        <v>95.9</v>
      </c>
      <c r="P894" t="b">
        <v>1</v>
      </c>
      <c r="Q894" t="s">
        <v>37</v>
      </c>
      <c r="R894" t="str">
        <f t="shared" si="13"/>
        <v>Glifosato</v>
      </c>
      <c r="S894" t="s">
        <v>39</v>
      </c>
      <c r="T894" s="4">
        <v>87.35</v>
      </c>
      <c r="U894" s="4">
        <v>173813.54</v>
      </c>
      <c r="V894" s="4">
        <v>-108136.82</v>
      </c>
    </row>
    <row r="895" spans="1:22" x14ac:dyDescent="0.25">
      <c r="A895">
        <v>4719</v>
      </c>
      <c r="B895" t="s">
        <v>21</v>
      </c>
      <c r="C895" t="s">
        <v>25</v>
      </c>
      <c r="D895">
        <v>283.55</v>
      </c>
      <c r="E895" s="3">
        <v>45033</v>
      </c>
      <c r="F895" s="3">
        <v>45185</v>
      </c>
      <c r="G895">
        <v>1285.0899999999999</v>
      </c>
      <c r="H895" t="s">
        <v>31</v>
      </c>
      <c r="I895">
        <v>6.8</v>
      </c>
      <c r="J895" s="6" cm="1">
        <f t="array" ref="J895">IF(ISBLANK(I895),
    IFERROR(MEDIAN(IF($C$2:$C$10000=C895, $I$2:$I$10000)),""),
    I895
)</f>
        <v>6.8</v>
      </c>
      <c r="K895">
        <v>1710.9</v>
      </c>
      <c r="L895" cm="1">
        <f t="array" ref="L895">IF(ISBLANK(K895),
    IFERROR(MEDIAN(IF($B$2:$B$10000=B895, $K$2:$K$10000)),""),
    K895
)</f>
        <v>1710.9</v>
      </c>
      <c r="M895">
        <v>30.1</v>
      </c>
      <c r="N895">
        <v>126.6</v>
      </c>
      <c r="O895" s="7" cm="1">
        <f t="array" ref="O895">IF(ISBLANK(N895),
    IFERROR(AVERAGE(IF($C$2:$C$10000=C895, $N$2:$N$10000)),""),
    N895
)</f>
        <v>126.6</v>
      </c>
      <c r="P895" t="b">
        <v>1</v>
      </c>
      <c r="Q895" t="s">
        <v>37</v>
      </c>
      <c r="R895" t="str">
        <f t="shared" si="13"/>
        <v>Glifosato</v>
      </c>
      <c r="S895" t="s">
        <v>39</v>
      </c>
      <c r="T895" s="4">
        <v>81.59</v>
      </c>
      <c r="U895" s="4">
        <v>143716.15</v>
      </c>
      <c r="V895" s="4">
        <v>-38865.660000000003</v>
      </c>
    </row>
    <row r="896" spans="1:22" x14ac:dyDescent="0.25">
      <c r="A896">
        <v>3371</v>
      </c>
      <c r="B896" t="s">
        <v>21</v>
      </c>
      <c r="C896" t="s">
        <v>27</v>
      </c>
      <c r="D896">
        <v>178.9</v>
      </c>
      <c r="E896" s="3">
        <v>44975</v>
      </c>
      <c r="F896" s="3">
        <v>45140</v>
      </c>
      <c r="G896">
        <v>913.72</v>
      </c>
      <c r="H896" t="s">
        <v>30</v>
      </c>
      <c r="I896">
        <v>4.72</v>
      </c>
      <c r="J896" s="6" cm="1">
        <f t="array" ref="J896">IF(ISBLANK(I896),
    IFERROR(MEDIAN(IF($C$2:$C$10000=C896, $I$2:$I$10000)),""),
    I896
)</f>
        <v>4.72</v>
      </c>
      <c r="K896">
        <v>1663.3</v>
      </c>
      <c r="L896" cm="1">
        <f t="array" ref="L896">IF(ISBLANK(K896),
    IFERROR(MEDIAN(IF($B$2:$B$10000=B896, $K$2:$K$10000)),""),
    K896
)</f>
        <v>1663.3</v>
      </c>
      <c r="M896">
        <v>29.6</v>
      </c>
      <c r="N896">
        <v>535.29999999999995</v>
      </c>
      <c r="O896" s="7" cm="1">
        <f t="array" ref="O896">IF(ISBLANK(N896),
    IFERROR(AVERAGE(IF($C$2:$C$10000=C896, $N$2:$N$10000)),""),
    N896
)</f>
        <v>535.29999999999995</v>
      </c>
      <c r="P896" t="b">
        <v>1</v>
      </c>
      <c r="Q896" t="s">
        <v>34</v>
      </c>
      <c r="R896" t="str">
        <f t="shared" si="13"/>
        <v>Dicamba</v>
      </c>
      <c r="S896" t="s">
        <v>40</v>
      </c>
      <c r="T896" s="4">
        <v>156.02000000000001</v>
      </c>
      <c r="U896" s="4">
        <v>354551.25</v>
      </c>
      <c r="V896" s="4">
        <v>-211992.66</v>
      </c>
    </row>
    <row r="897" spans="1:22" x14ac:dyDescent="0.25">
      <c r="A897">
        <v>3891</v>
      </c>
      <c r="B897" t="s">
        <v>18</v>
      </c>
      <c r="C897" t="s">
        <v>24</v>
      </c>
      <c r="D897">
        <v>106.63</v>
      </c>
      <c r="E897" s="3">
        <v>44929</v>
      </c>
      <c r="F897" s="3">
        <v>45097</v>
      </c>
      <c r="G897">
        <v>206.86</v>
      </c>
      <c r="H897" t="s">
        <v>30</v>
      </c>
      <c r="I897">
        <v>6.79</v>
      </c>
      <c r="J897" s="6" cm="1">
        <f t="array" ref="J897">IF(ISBLANK(I897),
    IFERROR(MEDIAN(IF($C$2:$C$10000=C897, $I$2:$I$10000)),""),
    I897
)</f>
        <v>6.79</v>
      </c>
      <c r="K897">
        <v>1077.5999999999999</v>
      </c>
      <c r="L897" cm="1">
        <f t="array" ref="L897">IF(ISBLANK(K897),
    IFERROR(MEDIAN(IF($B$2:$B$10000=B897, $K$2:$K$10000)),""),
    K897
)</f>
        <v>1077.5999999999999</v>
      </c>
      <c r="M897">
        <v>27.1</v>
      </c>
      <c r="N897">
        <v>319.60000000000002</v>
      </c>
      <c r="O897" s="7" cm="1">
        <f t="array" ref="O897">IF(ISBLANK(N897),
    IFERROR(AVERAGE(IF($C$2:$C$10000=C897, $N$2:$N$10000)),""),
    N897
)</f>
        <v>319.60000000000002</v>
      </c>
      <c r="P897" t="b">
        <v>0</v>
      </c>
      <c r="Q897" t="s">
        <v>35</v>
      </c>
      <c r="R897" t="str">
        <f t="shared" si="13"/>
        <v>Sem Aplicação</v>
      </c>
      <c r="S897" t="s">
        <v>40</v>
      </c>
      <c r="T897" s="4">
        <v>169.46</v>
      </c>
      <c r="U897" s="4">
        <v>153565.49</v>
      </c>
      <c r="V897" s="4">
        <v>-118510.99</v>
      </c>
    </row>
    <row r="898" spans="1:22" x14ac:dyDescent="0.25">
      <c r="A898">
        <v>4756</v>
      </c>
      <c r="B898" t="s">
        <v>20</v>
      </c>
      <c r="C898" t="s">
        <v>29</v>
      </c>
      <c r="D898">
        <v>189.57</v>
      </c>
      <c r="E898" s="3">
        <v>45038</v>
      </c>
      <c r="F898" s="3">
        <v>45157</v>
      </c>
      <c r="G898">
        <v>879.43</v>
      </c>
      <c r="H898" t="s">
        <v>33</v>
      </c>
      <c r="I898">
        <v>4.6399999999999997</v>
      </c>
      <c r="J898" s="6" cm="1">
        <f t="array" ref="J898">IF(ISBLANK(I898),
    IFERROR(MEDIAN(IF($C$2:$C$10000=C898, $I$2:$I$10000)),""),
    I898
)</f>
        <v>4.6399999999999997</v>
      </c>
      <c r="K898">
        <v>786.5</v>
      </c>
      <c r="L898" cm="1">
        <f t="array" ref="L898">IF(ISBLANK(K898),
    IFERROR(MEDIAN(IF($B$2:$B$10000=B898, $K$2:$K$10000)),""),
    K898
)</f>
        <v>786.5</v>
      </c>
      <c r="M898">
        <v>29.1</v>
      </c>
      <c r="N898">
        <v>139.6</v>
      </c>
      <c r="O898" s="7" cm="1">
        <f t="array" ref="O898">IF(ISBLANK(N898),
    IFERROR(AVERAGE(IF($C$2:$C$10000=C898, $N$2:$N$10000)),""),
    N898
)</f>
        <v>139.6</v>
      </c>
      <c r="P898" t="b">
        <v>0</v>
      </c>
      <c r="Q898" t="s">
        <v>35</v>
      </c>
      <c r="R898" t="str">
        <f t="shared" ref="R898:R961" si="14">IF(ISBLANK(Q898), "Desconhecido", Q898)</f>
        <v>Sem Aplicação</v>
      </c>
      <c r="S898" t="s">
        <v>40</v>
      </c>
      <c r="T898" s="4">
        <v>66.09</v>
      </c>
      <c r="U898" s="4">
        <v>375797.83</v>
      </c>
      <c r="V898" s="4">
        <v>-317676.3</v>
      </c>
    </row>
    <row r="899" spans="1:22" x14ac:dyDescent="0.25">
      <c r="A899">
        <v>5225</v>
      </c>
      <c r="B899" t="s">
        <v>21</v>
      </c>
      <c r="C899" t="s">
        <v>28</v>
      </c>
      <c r="D899">
        <v>273.57</v>
      </c>
      <c r="E899" s="3">
        <v>44995</v>
      </c>
      <c r="F899" s="3">
        <v>45188</v>
      </c>
      <c r="G899">
        <v>1031.1500000000001</v>
      </c>
      <c r="H899" t="s">
        <v>33</v>
      </c>
      <c r="I899">
        <v>4.82</v>
      </c>
      <c r="J899" s="6" cm="1">
        <f t="array" ref="J899">IF(ISBLANK(I899),
    IFERROR(MEDIAN(IF($C$2:$C$10000=C899, $I$2:$I$10000)),""),
    I899
)</f>
        <v>4.82</v>
      </c>
      <c r="K899">
        <v>1585.6</v>
      </c>
      <c r="L899" cm="1">
        <f t="array" ref="L899">IF(ISBLANK(K899),
    IFERROR(MEDIAN(IF($B$2:$B$10000=B899, $K$2:$K$10000)),""),
    K899
)</f>
        <v>1585.6</v>
      </c>
      <c r="M899">
        <v>18.600000000000001</v>
      </c>
      <c r="O899" s="7" cm="1">
        <f t="array" ref="O899">IF(ISBLANK(N899),
    IFERROR(AVERAGE(IF($C$2:$C$10000=C899, $N$2:$N$10000)),""),
    N899
)</f>
        <v>314.06086404066082</v>
      </c>
      <c r="P899" t="b">
        <v>0</v>
      </c>
      <c r="Q899" t="s">
        <v>35</v>
      </c>
      <c r="R899" t="str">
        <f t="shared" si="14"/>
        <v>Sem Aplicação</v>
      </c>
      <c r="S899" t="s">
        <v>39</v>
      </c>
      <c r="T899" s="4">
        <v>346.31</v>
      </c>
      <c r="U899" s="4">
        <v>329268.49</v>
      </c>
      <c r="V899" s="4">
        <v>27829.07</v>
      </c>
    </row>
    <row r="900" spans="1:22" x14ac:dyDescent="0.25">
      <c r="A900">
        <v>1094</v>
      </c>
      <c r="B900" t="s">
        <v>19</v>
      </c>
      <c r="C900" t="s">
        <v>25</v>
      </c>
      <c r="D900">
        <v>85.83</v>
      </c>
      <c r="E900" s="3">
        <v>44986</v>
      </c>
      <c r="F900" s="3">
        <v>45211</v>
      </c>
      <c r="G900">
        <v>508.88</v>
      </c>
      <c r="H900" t="s">
        <v>32</v>
      </c>
      <c r="I900">
        <v>5.82</v>
      </c>
      <c r="J900" s="6" cm="1">
        <f t="array" ref="J900">IF(ISBLANK(I900),
    IFERROR(MEDIAN(IF($C$2:$C$10000=C900, $I$2:$I$10000)),""),
    I900
)</f>
        <v>5.82</v>
      </c>
      <c r="K900">
        <v>717.5</v>
      </c>
      <c r="L900" cm="1">
        <f t="array" ref="L900">IF(ISBLANK(K900),
    IFERROR(MEDIAN(IF($B$2:$B$10000=B900, $K$2:$K$10000)),""),
    K900
)</f>
        <v>717.5</v>
      </c>
      <c r="M900">
        <v>25.1</v>
      </c>
      <c r="N900">
        <v>514.9</v>
      </c>
      <c r="O900" s="7" cm="1">
        <f t="array" ref="O900">IF(ISBLANK(N900),
    IFERROR(AVERAGE(IF($C$2:$C$10000=C900, $N$2:$N$10000)),""),
    N900
)</f>
        <v>514.9</v>
      </c>
      <c r="P900" t="b">
        <v>1</v>
      </c>
      <c r="Q900" t="s">
        <v>38</v>
      </c>
      <c r="R900" t="str">
        <f t="shared" si="14"/>
        <v>Atrazina</v>
      </c>
      <c r="S900" t="s">
        <v>39</v>
      </c>
      <c r="T900" s="4">
        <v>72.37</v>
      </c>
      <c r="U900" s="4">
        <v>123188.45</v>
      </c>
      <c r="V900" s="4">
        <v>-86360.8</v>
      </c>
    </row>
    <row r="901" spans="1:22" x14ac:dyDescent="0.25">
      <c r="A901">
        <v>3674</v>
      </c>
      <c r="B901" t="s">
        <v>18</v>
      </c>
      <c r="C901" t="s">
        <v>23</v>
      </c>
      <c r="D901">
        <v>154.01</v>
      </c>
      <c r="E901" s="3">
        <v>44992</v>
      </c>
      <c r="F901" s="3">
        <v>45106</v>
      </c>
      <c r="G901">
        <v>529.96</v>
      </c>
      <c r="H901" t="s">
        <v>33</v>
      </c>
      <c r="I901">
        <v>5.93</v>
      </c>
      <c r="J901" s="6" cm="1">
        <f t="array" ref="J901">IF(ISBLANK(I901),
    IFERROR(MEDIAN(IF($C$2:$C$10000=C901, $I$2:$I$10000)),""),
    I901
)</f>
        <v>5.93</v>
      </c>
      <c r="K901">
        <v>445.8</v>
      </c>
      <c r="L901" cm="1">
        <f t="array" ref="L901">IF(ISBLANK(K901),
    IFERROR(MEDIAN(IF($B$2:$B$10000=B901, $K$2:$K$10000)),""),
    K901
)</f>
        <v>445.8</v>
      </c>
      <c r="M901">
        <v>30.6</v>
      </c>
      <c r="N901">
        <v>62.7</v>
      </c>
      <c r="O901" s="7" cm="1">
        <f t="array" ref="O901">IF(ISBLANK(N901),
    IFERROR(AVERAGE(IF($C$2:$C$10000=C901, $N$2:$N$10000)),""),
    N901
)</f>
        <v>62.7</v>
      </c>
      <c r="P901" t="b">
        <v>1</v>
      </c>
      <c r="Q901" t="s">
        <v>34</v>
      </c>
      <c r="R901" t="str">
        <f t="shared" si="14"/>
        <v>Dicamba</v>
      </c>
      <c r="S901" t="s">
        <v>39</v>
      </c>
      <c r="T901" s="4">
        <v>895.45</v>
      </c>
      <c r="U901" s="4">
        <v>183609.35</v>
      </c>
      <c r="V901" s="4">
        <v>290943.33</v>
      </c>
    </row>
    <row r="902" spans="1:22" x14ac:dyDescent="0.25">
      <c r="A902">
        <v>7898</v>
      </c>
      <c r="B902" t="s">
        <v>22</v>
      </c>
      <c r="C902" t="s">
        <v>28</v>
      </c>
      <c r="D902">
        <v>287.81</v>
      </c>
      <c r="E902" s="3">
        <v>45013</v>
      </c>
      <c r="F902" s="3">
        <v>45115</v>
      </c>
      <c r="G902">
        <v>1409.48</v>
      </c>
      <c r="H902" t="s">
        <v>31</v>
      </c>
      <c r="I902">
        <v>6.95</v>
      </c>
      <c r="J902" s="6" cm="1">
        <f t="array" ref="J902">IF(ISBLANK(I902),
    IFERROR(MEDIAN(IF($C$2:$C$10000=C902, $I$2:$I$10000)),""),
    I902
)</f>
        <v>6.95</v>
      </c>
      <c r="K902">
        <v>1223.2</v>
      </c>
      <c r="L902" cm="1">
        <f t="array" ref="L902">IF(ISBLANK(K902),
    IFERROR(MEDIAN(IF($B$2:$B$10000=B902, $K$2:$K$10000)),""),
    K902
)</f>
        <v>1223.2</v>
      </c>
      <c r="M902">
        <v>25.6</v>
      </c>
      <c r="N902">
        <v>369.5</v>
      </c>
      <c r="O902" s="7" cm="1">
        <f t="array" ref="O902">IF(ISBLANK(N902),
    IFERROR(AVERAGE(IF($C$2:$C$10000=C902, $N$2:$N$10000)),""),
    N902
)</f>
        <v>369.5</v>
      </c>
      <c r="P902" t="b">
        <v>1</v>
      </c>
      <c r="Q902" t="s">
        <v>38</v>
      </c>
      <c r="R902" t="str">
        <f t="shared" si="14"/>
        <v>Atrazina</v>
      </c>
      <c r="S902" t="s">
        <v>40</v>
      </c>
      <c r="T902" s="4">
        <v>353.26</v>
      </c>
      <c r="U902" s="4">
        <v>147999.23000000001</v>
      </c>
      <c r="V902" s="4">
        <v>349913.67</v>
      </c>
    </row>
    <row r="903" spans="1:22" x14ac:dyDescent="0.25">
      <c r="A903">
        <v>1793</v>
      </c>
      <c r="B903" t="s">
        <v>22</v>
      </c>
      <c r="C903" t="s">
        <v>27</v>
      </c>
      <c r="D903">
        <v>55.86</v>
      </c>
      <c r="E903" s="3">
        <v>45016</v>
      </c>
      <c r="F903" s="3">
        <v>45216</v>
      </c>
      <c r="G903">
        <v>147.51</v>
      </c>
      <c r="H903" t="s">
        <v>31</v>
      </c>
      <c r="I903">
        <v>6.54</v>
      </c>
      <c r="J903" s="6" cm="1">
        <f t="array" ref="J903">IF(ISBLANK(I903),
    IFERROR(MEDIAN(IF($C$2:$C$10000=C903, $I$2:$I$10000)),""),
    I903
)</f>
        <v>6.54</v>
      </c>
      <c r="K903">
        <v>268.2</v>
      </c>
      <c r="L903" cm="1">
        <f t="array" ref="L903">IF(ISBLANK(K903),
    IFERROR(MEDIAN(IF($B$2:$B$10000=B903, $K$2:$K$10000)),""),
    K903
)</f>
        <v>268.2</v>
      </c>
      <c r="M903">
        <v>32</v>
      </c>
      <c r="N903">
        <v>184.4</v>
      </c>
      <c r="O903" s="7" cm="1">
        <f t="array" ref="O903">IF(ISBLANK(N903),
    IFERROR(AVERAGE(IF($C$2:$C$10000=C903, $N$2:$N$10000)),""),
    N903
)</f>
        <v>184.4</v>
      </c>
      <c r="P903" t="b">
        <v>1</v>
      </c>
      <c r="Q903" t="s">
        <v>34</v>
      </c>
      <c r="R903" t="str">
        <f t="shared" si="14"/>
        <v>Dicamba</v>
      </c>
      <c r="S903" t="s">
        <v>39</v>
      </c>
      <c r="T903" s="4">
        <v>140.22</v>
      </c>
      <c r="U903" s="4">
        <v>99142.43</v>
      </c>
      <c r="V903" s="4">
        <v>-78458.58</v>
      </c>
    </row>
    <row r="904" spans="1:22" x14ac:dyDescent="0.25">
      <c r="A904">
        <v>3116</v>
      </c>
      <c r="B904" t="s">
        <v>19</v>
      </c>
      <c r="C904" t="s">
        <v>27</v>
      </c>
      <c r="D904">
        <v>217.3</v>
      </c>
      <c r="E904" s="3">
        <v>44952</v>
      </c>
      <c r="F904" s="3">
        <v>45082</v>
      </c>
      <c r="G904">
        <v>607.76</v>
      </c>
      <c r="H904" t="s">
        <v>31</v>
      </c>
      <c r="I904">
        <v>4.96</v>
      </c>
      <c r="J904" s="6" cm="1">
        <f t="array" ref="J904">IF(ISBLANK(I904),
    IFERROR(MEDIAN(IF($C$2:$C$10000=C904, $I$2:$I$10000)),""),
    I904
)</f>
        <v>4.96</v>
      </c>
      <c r="K904">
        <v>806.6</v>
      </c>
      <c r="L904" cm="1">
        <f t="array" ref="L904">IF(ISBLANK(K904),
    IFERROR(MEDIAN(IF($B$2:$B$10000=B904, $K$2:$K$10000)),""),
    K904
)</f>
        <v>806.6</v>
      </c>
      <c r="M904">
        <v>31.3</v>
      </c>
      <c r="N904">
        <v>343.2</v>
      </c>
      <c r="O904" s="7" cm="1">
        <f t="array" ref="O904">IF(ISBLANK(N904),
    IFERROR(AVERAGE(IF($C$2:$C$10000=C904, $N$2:$N$10000)),""),
    N904
)</f>
        <v>343.2</v>
      </c>
      <c r="P904" t="b">
        <v>1</v>
      </c>
      <c r="Q904" t="s">
        <v>37</v>
      </c>
      <c r="R904" t="str">
        <f t="shared" si="14"/>
        <v>Glifosato</v>
      </c>
      <c r="S904" t="s">
        <v>40</v>
      </c>
      <c r="T904" s="4">
        <v>143.79</v>
      </c>
      <c r="U904" s="4">
        <v>255002.07</v>
      </c>
      <c r="V904" s="4">
        <v>-167612.26</v>
      </c>
    </row>
    <row r="905" spans="1:22" x14ac:dyDescent="0.25">
      <c r="A905">
        <v>6779</v>
      </c>
      <c r="B905" t="s">
        <v>20</v>
      </c>
      <c r="C905" t="s">
        <v>25</v>
      </c>
      <c r="D905">
        <v>186.27</v>
      </c>
      <c r="E905" s="3">
        <v>44997</v>
      </c>
      <c r="F905" s="3">
        <v>45180</v>
      </c>
      <c r="G905">
        <v>629.71</v>
      </c>
      <c r="H905" t="s">
        <v>32</v>
      </c>
      <c r="I905">
        <v>5.18</v>
      </c>
      <c r="J905" s="6" cm="1">
        <f t="array" ref="J905">IF(ISBLANK(I905),
    IFERROR(MEDIAN(IF($C$2:$C$10000=C905, $I$2:$I$10000)),""),
    I905
)</f>
        <v>5.18</v>
      </c>
      <c r="K905">
        <v>1492.3</v>
      </c>
      <c r="L905" cm="1">
        <f t="array" ref="L905">IF(ISBLANK(K905),
    IFERROR(MEDIAN(IF($B$2:$B$10000=B905, $K$2:$K$10000)),""),
    K905
)</f>
        <v>1492.3</v>
      </c>
      <c r="M905">
        <v>31.8</v>
      </c>
      <c r="N905">
        <v>203.6</v>
      </c>
      <c r="O905" s="7" cm="1">
        <f t="array" ref="O905">IF(ISBLANK(N905),
    IFERROR(AVERAGE(IF($C$2:$C$10000=C905, $N$2:$N$10000)),""),
    N905
)</f>
        <v>203.6</v>
      </c>
      <c r="P905" t="b">
        <v>0</v>
      </c>
      <c r="Q905" t="s">
        <v>35</v>
      </c>
      <c r="R905" t="str">
        <f t="shared" si="14"/>
        <v>Sem Aplicação</v>
      </c>
      <c r="S905" t="s">
        <v>40</v>
      </c>
      <c r="T905" s="4">
        <v>76.540000000000006</v>
      </c>
      <c r="U905" s="4">
        <v>224716.93</v>
      </c>
      <c r="V905" s="4">
        <v>-176518.93</v>
      </c>
    </row>
    <row r="906" spans="1:22" x14ac:dyDescent="0.25">
      <c r="A906">
        <v>7166</v>
      </c>
      <c r="B906" t="s">
        <v>21</v>
      </c>
      <c r="C906" t="s">
        <v>25</v>
      </c>
      <c r="D906">
        <v>205.5</v>
      </c>
      <c r="E906" s="3">
        <v>45000</v>
      </c>
      <c r="F906" s="3">
        <v>45194</v>
      </c>
      <c r="G906">
        <v>620.67999999999995</v>
      </c>
      <c r="H906" t="s">
        <v>31</v>
      </c>
      <c r="I906">
        <v>5.36</v>
      </c>
      <c r="J906" s="6" cm="1">
        <f t="array" ref="J906">IF(ISBLANK(I906),
    IFERROR(MEDIAN(IF($C$2:$C$10000=C906, $I$2:$I$10000)),""),
    I906
)</f>
        <v>5.36</v>
      </c>
      <c r="K906">
        <v>672.3</v>
      </c>
      <c r="L906" cm="1">
        <f t="array" ref="L906">IF(ISBLANK(K906),
    IFERROR(MEDIAN(IF($B$2:$B$10000=B906, $K$2:$K$10000)),""),
    K906
)</f>
        <v>672.3</v>
      </c>
      <c r="M906">
        <v>20.100000000000001</v>
      </c>
      <c r="N906">
        <v>223.7</v>
      </c>
      <c r="O906" s="7" cm="1">
        <f t="array" ref="O906">IF(ISBLANK(N906),
    IFERROR(AVERAGE(IF($C$2:$C$10000=C906, $N$2:$N$10000)),""),
    N906
)</f>
        <v>223.7</v>
      </c>
      <c r="P906" t="b">
        <v>1</v>
      </c>
      <c r="Q906" t="s">
        <v>36</v>
      </c>
      <c r="R906" t="str">
        <f t="shared" si="14"/>
        <v>2,4-D</v>
      </c>
      <c r="S906" t="s">
        <v>40</v>
      </c>
      <c r="T906" s="4">
        <v>87.5</v>
      </c>
      <c r="U906" s="4">
        <v>213708.95</v>
      </c>
      <c r="V906" s="4">
        <v>-159399.45000000001</v>
      </c>
    </row>
    <row r="907" spans="1:22" x14ac:dyDescent="0.25">
      <c r="A907">
        <v>1814</v>
      </c>
      <c r="B907" t="s">
        <v>18</v>
      </c>
      <c r="C907" t="s">
        <v>25</v>
      </c>
      <c r="D907">
        <v>108.61</v>
      </c>
      <c r="E907" s="3">
        <v>44995</v>
      </c>
      <c r="F907" s="3">
        <v>45133</v>
      </c>
      <c r="G907">
        <v>300.77999999999997</v>
      </c>
      <c r="H907" t="s">
        <v>32</v>
      </c>
      <c r="I907">
        <v>4.87</v>
      </c>
      <c r="J907" s="6" cm="1">
        <f t="array" ref="J907">IF(ISBLANK(I907),
    IFERROR(MEDIAN(IF($C$2:$C$10000=C907, $I$2:$I$10000)),""),
    I907
)</f>
        <v>4.87</v>
      </c>
      <c r="K907">
        <v>1690.1</v>
      </c>
      <c r="L907" cm="1">
        <f t="array" ref="L907">IF(ISBLANK(K907),
    IFERROR(MEDIAN(IF($B$2:$B$10000=B907, $K$2:$K$10000)),""),
    K907
)</f>
        <v>1690.1</v>
      </c>
      <c r="M907">
        <v>21.9</v>
      </c>
      <c r="N907">
        <v>381</v>
      </c>
      <c r="O907" s="7" cm="1">
        <f t="array" ref="O907">IF(ISBLANK(N907),
    IFERROR(AVERAGE(IF($C$2:$C$10000=C907, $N$2:$N$10000)),""),
    N907
)</f>
        <v>381</v>
      </c>
      <c r="P907" t="b">
        <v>1</v>
      </c>
      <c r="Q907" t="s">
        <v>36</v>
      </c>
      <c r="R907" t="str">
        <f t="shared" si="14"/>
        <v>2,4-D</v>
      </c>
      <c r="S907" t="s">
        <v>41</v>
      </c>
      <c r="T907" s="4">
        <v>71.02</v>
      </c>
      <c r="U907" s="4">
        <v>124791.23</v>
      </c>
      <c r="V907" s="4">
        <v>-103429.83</v>
      </c>
    </row>
    <row r="908" spans="1:22" x14ac:dyDescent="0.25">
      <c r="A908">
        <v>1345</v>
      </c>
      <c r="B908" t="s">
        <v>21</v>
      </c>
      <c r="C908" t="s">
        <v>26</v>
      </c>
      <c r="D908">
        <v>97.59</v>
      </c>
      <c r="E908" s="3">
        <v>44973</v>
      </c>
      <c r="F908" s="3">
        <v>45185</v>
      </c>
      <c r="G908">
        <v>170.62</v>
      </c>
      <c r="H908" t="s">
        <v>32</v>
      </c>
      <c r="I908">
        <v>5.36</v>
      </c>
      <c r="J908" s="6" cm="1">
        <f t="array" ref="J908">IF(ISBLANK(I908),
    IFERROR(MEDIAN(IF($C$2:$C$10000=C908, $I$2:$I$10000)),""),
    I908
)</f>
        <v>5.36</v>
      </c>
      <c r="K908">
        <v>1729.3</v>
      </c>
      <c r="L908" cm="1">
        <f t="array" ref="L908">IF(ISBLANK(K908),
    IFERROR(MEDIAN(IF($B$2:$B$10000=B908, $K$2:$K$10000)),""),
    K908
)</f>
        <v>1729.3</v>
      </c>
      <c r="M908">
        <v>18.5</v>
      </c>
      <c r="N908">
        <v>346.4</v>
      </c>
      <c r="O908" s="7" cm="1">
        <f t="array" ref="O908">IF(ISBLANK(N908),
    IFERROR(AVERAGE(IF($C$2:$C$10000=C908, $N$2:$N$10000)),""),
    N908
)</f>
        <v>346.4</v>
      </c>
      <c r="P908" t="b">
        <v>0</v>
      </c>
      <c r="Q908" t="s">
        <v>35</v>
      </c>
      <c r="R908" t="str">
        <f t="shared" si="14"/>
        <v>Sem Aplicação</v>
      </c>
      <c r="S908" t="s">
        <v>41</v>
      </c>
      <c r="T908" s="4">
        <v>111</v>
      </c>
      <c r="U908" s="4">
        <v>155004.74</v>
      </c>
      <c r="V908" s="4">
        <v>-136065.92000000001</v>
      </c>
    </row>
    <row r="909" spans="1:22" x14ac:dyDescent="0.25">
      <c r="A909">
        <v>9554</v>
      </c>
      <c r="B909" t="s">
        <v>18</v>
      </c>
      <c r="C909" t="s">
        <v>29</v>
      </c>
      <c r="D909">
        <v>206.84</v>
      </c>
      <c r="E909" s="3">
        <v>45002</v>
      </c>
      <c r="F909" s="3">
        <v>45174</v>
      </c>
      <c r="G909">
        <v>1175.6199999999999</v>
      </c>
      <c r="H909" t="s">
        <v>31</v>
      </c>
      <c r="I909">
        <v>6.69</v>
      </c>
      <c r="J909" s="6" cm="1">
        <f t="array" ref="J909">IF(ISBLANK(I909),
    IFERROR(MEDIAN(IF($C$2:$C$10000=C909, $I$2:$I$10000)),""),
    I909
)</f>
        <v>6.69</v>
      </c>
      <c r="K909">
        <v>1505.3</v>
      </c>
      <c r="L909" cm="1">
        <f t="array" ref="L909">IF(ISBLANK(K909),
    IFERROR(MEDIAN(IF($B$2:$B$10000=B909, $K$2:$K$10000)),""),
    K909
)</f>
        <v>1505.3</v>
      </c>
      <c r="M909">
        <v>33.700000000000003</v>
      </c>
      <c r="N909">
        <v>267.39999999999998</v>
      </c>
      <c r="O909" s="7" cm="1">
        <f t="array" ref="O909">IF(ISBLANK(N909),
    IFERROR(AVERAGE(IF($C$2:$C$10000=C909, $N$2:$N$10000)),""),
    N909
)</f>
        <v>267.39999999999998</v>
      </c>
      <c r="P909" t="b">
        <v>0</v>
      </c>
      <c r="Q909" t="s">
        <v>35</v>
      </c>
      <c r="R909" t="str">
        <f t="shared" si="14"/>
        <v>Sem Aplicação</v>
      </c>
      <c r="S909" t="s">
        <v>40</v>
      </c>
      <c r="T909" s="4">
        <v>61.04</v>
      </c>
      <c r="U909" s="4">
        <v>320795.75</v>
      </c>
      <c r="V909" s="4">
        <v>-249035.91</v>
      </c>
    </row>
    <row r="910" spans="1:22" x14ac:dyDescent="0.25">
      <c r="A910">
        <v>3443</v>
      </c>
      <c r="B910" t="s">
        <v>22</v>
      </c>
      <c r="C910" t="s">
        <v>25</v>
      </c>
      <c r="D910">
        <v>68.59</v>
      </c>
      <c r="E910" s="3">
        <v>45022</v>
      </c>
      <c r="F910" s="3">
        <v>45242</v>
      </c>
      <c r="G910">
        <v>124.94</v>
      </c>
      <c r="H910" t="s">
        <v>31</v>
      </c>
      <c r="I910">
        <v>5.22</v>
      </c>
      <c r="J910" s="6" cm="1">
        <f t="array" ref="J910">IF(ISBLANK(I910),
    IFERROR(MEDIAN(IF($C$2:$C$10000=C910, $I$2:$I$10000)),""),
    I910
)</f>
        <v>5.22</v>
      </c>
      <c r="K910">
        <v>1780.2</v>
      </c>
      <c r="L910" cm="1">
        <f t="array" ref="L910">IF(ISBLANK(K910),
    IFERROR(MEDIAN(IF($B$2:$B$10000=B910, $K$2:$K$10000)),""),
    K910
)</f>
        <v>1780.2</v>
      </c>
      <c r="M910">
        <v>21.8</v>
      </c>
      <c r="N910">
        <v>109.2</v>
      </c>
      <c r="O910" s="7" cm="1">
        <f t="array" ref="O910">IF(ISBLANK(N910),
    IFERROR(AVERAGE(IF($C$2:$C$10000=C910, $N$2:$N$10000)),""),
    N910
)</f>
        <v>109.2</v>
      </c>
      <c r="P910" t="b">
        <v>1</v>
      </c>
      <c r="Q910" t="s">
        <v>38</v>
      </c>
      <c r="R910" t="str">
        <f t="shared" si="14"/>
        <v>Atrazina</v>
      </c>
      <c r="S910" t="s">
        <v>39</v>
      </c>
      <c r="T910" s="4">
        <v>73.56</v>
      </c>
      <c r="U910" s="4">
        <v>117465.07</v>
      </c>
      <c r="V910" s="4">
        <v>-108274.48</v>
      </c>
    </row>
    <row r="911" spans="1:22" x14ac:dyDescent="0.25">
      <c r="A911">
        <v>8783</v>
      </c>
      <c r="B911" t="s">
        <v>21</v>
      </c>
      <c r="C911" t="s">
        <v>28</v>
      </c>
      <c r="D911">
        <v>128.80000000000001</v>
      </c>
      <c r="E911" s="3">
        <v>44968</v>
      </c>
      <c r="F911" s="3">
        <v>45172</v>
      </c>
      <c r="G911">
        <v>764.66</v>
      </c>
      <c r="H911" t="s">
        <v>32</v>
      </c>
      <c r="I911">
        <v>7.01</v>
      </c>
      <c r="J911" s="6" cm="1">
        <f t="array" ref="J911">IF(ISBLANK(I911),
    IFERROR(MEDIAN(IF($C$2:$C$10000=C911, $I$2:$I$10000)),""),
    I911
)</f>
        <v>7.01</v>
      </c>
      <c r="K911">
        <v>1049.2</v>
      </c>
      <c r="L911" cm="1">
        <f t="array" ref="L911">IF(ISBLANK(K911),
    IFERROR(MEDIAN(IF($B$2:$B$10000=B911, $K$2:$K$10000)),""),
    K911
)</f>
        <v>1049.2</v>
      </c>
      <c r="M911">
        <v>23.9</v>
      </c>
      <c r="N911">
        <v>583.20000000000005</v>
      </c>
      <c r="O911" s="7" cm="1">
        <f t="array" ref="O911">IF(ISBLANK(N911),
    IFERROR(AVERAGE(IF($C$2:$C$10000=C911, $N$2:$N$10000)),""),
    N911
)</f>
        <v>583.20000000000005</v>
      </c>
      <c r="P911" t="b">
        <v>1</v>
      </c>
      <c r="R911" t="str">
        <f t="shared" si="14"/>
        <v>Desconhecido</v>
      </c>
      <c r="S911" t="s">
        <v>39</v>
      </c>
      <c r="T911" s="4">
        <v>344.84</v>
      </c>
      <c r="U911" s="4">
        <v>252705.68</v>
      </c>
      <c r="V911" s="4">
        <v>10979.67</v>
      </c>
    </row>
    <row r="912" spans="1:22" x14ac:dyDescent="0.25">
      <c r="A912">
        <v>1984</v>
      </c>
      <c r="B912" t="s">
        <v>19</v>
      </c>
      <c r="C912" t="s">
        <v>28</v>
      </c>
      <c r="D912">
        <v>60.51</v>
      </c>
      <c r="E912" s="3">
        <v>44957</v>
      </c>
      <c r="F912" s="3">
        <v>45177</v>
      </c>
      <c r="G912">
        <v>128.72</v>
      </c>
      <c r="H912" t="s">
        <v>31</v>
      </c>
      <c r="I912">
        <v>5.91</v>
      </c>
      <c r="J912" s="6" cm="1">
        <f t="array" ref="J912">IF(ISBLANK(I912),
    IFERROR(MEDIAN(IF($C$2:$C$10000=C912, $I$2:$I$10000)),""),
    I912
)</f>
        <v>5.91</v>
      </c>
      <c r="K912">
        <v>1110.7</v>
      </c>
      <c r="L912" cm="1">
        <f t="array" ref="L912">IF(ISBLANK(K912),
    IFERROR(MEDIAN(IF($B$2:$B$10000=B912, $K$2:$K$10000)),""),
    K912
)</f>
        <v>1110.7</v>
      </c>
      <c r="M912">
        <v>22.4</v>
      </c>
      <c r="N912">
        <v>146</v>
      </c>
      <c r="O912" s="7" cm="1">
        <f t="array" ref="O912">IF(ISBLANK(N912),
    IFERROR(AVERAGE(IF($C$2:$C$10000=C912, $N$2:$N$10000)),""),
    N912
)</f>
        <v>146</v>
      </c>
      <c r="P912" t="b">
        <v>1</v>
      </c>
      <c r="Q912" t="s">
        <v>36</v>
      </c>
      <c r="R912" t="str">
        <f t="shared" si="14"/>
        <v>2,4-D</v>
      </c>
      <c r="S912" t="s">
        <v>40</v>
      </c>
      <c r="T912" s="4">
        <v>343.68</v>
      </c>
      <c r="U912" s="4">
        <v>65759.11</v>
      </c>
      <c r="V912" s="4">
        <v>-21520.62</v>
      </c>
    </row>
    <row r="913" spans="1:22" x14ac:dyDescent="0.25">
      <c r="A913">
        <v>8790</v>
      </c>
      <c r="B913" t="s">
        <v>20</v>
      </c>
      <c r="C913" t="s">
        <v>26</v>
      </c>
      <c r="D913">
        <v>7.45</v>
      </c>
      <c r="E913" s="3">
        <v>44948</v>
      </c>
      <c r="F913" s="3">
        <v>45041</v>
      </c>
      <c r="G913">
        <v>13.61</v>
      </c>
      <c r="H913" t="s">
        <v>33</v>
      </c>
      <c r="I913">
        <v>5.47</v>
      </c>
      <c r="J913" s="6" cm="1">
        <f t="array" ref="J913">IF(ISBLANK(I913),
    IFERROR(MEDIAN(IF($C$2:$C$10000=C913, $I$2:$I$10000)),""),
    I913
)</f>
        <v>5.47</v>
      </c>
      <c r="K913">
        <v>1537.9</v>
      </c>
      <c r="L913" cm="1">
        <f t="array" ref="L913">IF(ISBLANK(K913),
    IFERROR(MEDIAN(IF($B$2:$B$10000=B913, $K$2:$K$10000)),""),
    K913
)</f>
        <v>1537.9</v>
      </c>
      <c r="M913">
        <v>18.600000000000001</v>
      </c>
      <c r="N913">
        <v>398.2</v>
      </c>
      <c r="O913" s="7" cm="1">
        <f t="array" ref="O913">IF(ISBLANK(N913),
    IFERROR(AVERAGE(IF($C$2:$C$10000=C913, $N$2:$N$10000)),""),
    N913
)</f>
        <v>398.2</v>
      </c>
      <c r="P913" t="b">
        <v>1</v>
      </c>
      <c r="Q913" t="s">
        <v>34</v>
      </c>
      <c r="R913" t="str">
        <f t="shared" si="14"/>
        <v>Dicamba</v>
      </c>
      <c r="S913" t="s">
        <v>40</v>
      </c>
      <c r="T913" s="4">
        <v>121.63</v>
      </c>
      <c r="U913" s="4">
        <v>7512.87</v>
      </c>
      <c r="V913" s="4">
        <v>-5857.49</v>
      </c>
    </row>
    <row r="914" spans="1:22" x14ac:dyDescent="0.25">
      <c r="A914">
        <v>1827</v>
      </c>
      <c r="B914" t="s">
        <v>19</v>
      </c>
      <c r="C914" t="s">
        <v>26</v>
      </c>
      <c r="D914">
        <v>291.17</v>
      </c>
      <c r="E914" s="3">
        <v>44943</v>
      </c>
      <c r="F914" s="3">
        <v>45069</v>
      </c>
      <c r="G914">
        <v>1256.4100000000001</v>
      </c>
      <c r="H914" t="s">
        <v>32</v>
      </c>
      <c r="I914">
        <v>5.74</v>
      </c>
      <c r="J914" s="6" cm="1">
        <f t="array" ref="J914">IF(ISBLANK(I914),
    IFERROR(MEDIAN(IF($C$2:$C$10000=C914, $I$2:$I$10000)),""),
    I914
)</f>
        <v>5.74</v>
      </c>
      <c r="K914">
        <v>988.5</v>
      </c>
      <c r="L914" cm="1">
        <f t="array" ref="L914">IF(ISBLANK(K914),
    IFERROR(MEDIAN(IF($B$2:$B$10000=B914, $K$2:$K$10000)),""),
    K914
)</f>
        <v>988.5</v>
      </c>
      <c r="M914">
        <v>22.2</v>
      </c>
      <c r="N914">
        <v>95.5</v>
      </c>
      <c r="O914" s="7" cm="1">
        <f t="array" ref="O914">IF(ISBLANK(N914),
    IFERROR(AVERAGE(IF($C$2:$C$10000=C914, $N$2:$N$10000)),""),
    N914
)</f>
        <v>95.5</v>
      </c>
      <c r="P914" t="b">
        <v>0</v>
      </c>
      <c r="Q914" t="s">
        <v>35</v>
      </c>
      <c r="R914" t="str">
        <f t="shared" si="14"/>
        <v>Sem Aplicação</v>
      </c>
      <c r="S914" t="s">
        <v>39</v>
      </c>
      <c r="T914" s="4">
        <v>111.11</v>
      </c>
      <c r="U914" s="4">
        <v>361134.54</v>
      </c>
      <c r="V914" s="4">
        <v>-221534.82</v>
      </c>
    </row>
    <row r="915" spans="1:22" x14ac:dyDescent="0.25">
      <c r="A915">
        <v>4531</v>
      </c>
      <c r="B915" t="s">
        <v>20</v>
      </c>
      <c r="C915" t="s">
        <v>24</v>
      </c>
      <c r="D915">
        <v>132.35</v>
      </c>
      <c r="E915" s="3">
        <v>45010</v>
      </c>
      <c r="F915" s="3">
        <v>45113</v>
      </c>
      <c r="G915">
        <v>531.02</v>
      </c>
      <c r="H915" t="s">
        <v>30</v>
      </c>
      <c r="I915">
        <v>6.63</v>
      </c>
      <c r="J915" s="6" cm="1">
        <f t="array" ref="J915">IF(ISBLANK(I915),
    IFERROR(MEDIAN(IF($C$2:$C$10000=C915, $I$2:$I$10000)),""),
    I915
)</f>
        <v>6.63</v>
      </c>
      <c r="K915">
        <v>850.8</v>
      </c>
      <c r="L915" cm="1">
        <f t="array" ref="L915">IF(ISBLANK(K915),
    IFERROR(MEDIAN(IF($B$2:$B$10000=B915, $K$2:$K$10000)),""),
    K915
)</f>
        <v>850.8</v>
      </c>
      <c r="M915">
        <v>19.600000000000001</v>
      </c>
      <c r="N915">
        <v>428.6</v>
      </c>
      <c r="O915" s="7" cm="1">
        <f t="array" ref="O915">IF(ISBLANK(N915),
    IFERROR(AVERAGE(IF($C$2:$C$10000=C915, $N$2:$N$10000)),""),
    N915
)</f>
        <v>428.6</v>
      </c>
      <c r="P915" t="b">
        <v>0</v>
      </c>
      <c r="Q915" t="s">
        <v>35</v>
      </c>
      <c r="R915" t="str">
        <f t="shared" si="14"/>
        <v>Sem Aplicação</v>
      </c>
      <c r="S915" t="s">
        <v>41</v>
      </c>
      <c r="T915" s="4">
        <v>168.8</v>
      </c>
      <c r="U915" s="4">
        <v>96825.19</v>
      </c>
      <c r="V915" s="4">
        <v>-7189.01</v>
      </c>
    </row>
    <row r="916" spans="1:22" x14ac:dyDescent="0.25">
      <c r="A916">
        <v>8147</v>
      </c>
      <c r="B916" t="s">
        <v>21</v>
      </c>
      <c r="C916" t="s">
        <v>23</v>
      </c>
      <c r="D916">
        <v>290.95999999999998</v>
      </c>
      <c r="E916" s="3">
        <v>44946</v>
      </c>
      <c r="F916" s="3">
        <v>45102</v>
      </c>
      <c r="G916">
        <v>1151.0899999999999</v>
      </c>
      <c r="H916" t="s">
        <v>32</v>
      </c>
      <c r="I916">
        <v>6.05</v>
      </c>
      <c r="J916" s="6" cm="1">
        <f t="array" ref="J916">IF(ISBLANK(I916),
    IFERROR(MEDIAN(IF($C$2:$C$10000=C916, $I$2:$I$10000)),""),
    I916
)</f>
        <v>6.05</v>
      </c>
      <c r="K916">
        <v>1183.5999999999999</v>
      </c>
      <c r="L916" cm="1">
        <f t="array" ref="L916">IF(ISBLANK(K916),
    IFERROR(MEDIAN(IF($B$2:$B$10000=B916, $K$2:$K$10000)),""),
    K916
)</f>
        <v>1183.5999999999999</v>
      </c>
      <c r="M916">
        <v>24.3</v>
      </c>
      <c r="N916">
        <v>102.2</v>
      </c>
      <c r="O916" s="7" cm="1">
        <f t="array" ref="O916">IF(ISBLANK(N916),
    IFERROR(AVERAGE(IF($C$2:$C$10000=C916, $N$2:$N$10000)),""),
    N916
)</f>
        <v>102.2</v>
      </c>
      <c r="P916" t="b">
        <v>1</v>
      </c>
      <c r="Q916" t="s">
        <v>37</v>
      </c>
      <c r="R916" t="str">
        <f t="shared" si="14"/>
        <v>Glifosato</v>
      </c>
      <c r="S916" t="s">
        <v>39</v>
      </c>
      <c r="T916" s="4">
        <v>892.46</v>
      </c>
      <c r="U916" s="4">
        <v>476314.44</v>
      </c>
      <c r="V916" s="4">
        <v>550987.34</v>
      </c>
    </row>
    <row r="917" spans="1:22" x14ac:dyDescent="0.25">
      <c r="A917">
        <v>5451</v>
      </c>
      <c r="B917" t="s">
        <v>21</v>
      </c>
      <c r="C917" t="s">
        <v>25</v>
      </c>
      <c r="D917">
        <v>46.4</v>
      </c>
      <c r="E917" s="3">
        <v>45033</v>
      </c>
      <c r="F917" s="3">
        <v>45256</v>
      </c>
      <c r="G917">
        <v>202.89</v>
      </c>
      <c r="H917" t="s">
        <v>31</v>
      </c>
      <c r="I917">
        <v>4.5199999999999996</v>
      </c>
      <c r="J917" s="6" cm="1">
        <f t="array" ref="J917">IF(ISBLANK(I917),
    IFERROR(MEDIAN(IF($C$2:$C$10000=C917, $I$2:$I$10000)),""),
    I917
)</f>
        <v>4.5199999999999996</v>
      </c>
      <c r="K917">
        <v>1252.3</v>
      </c>
      <c r="L917" cm="1">
        <f t="array" ref="L917">IF(ISBLANK(K917),
    IFERROR(MEDIAN(IF($B$2:$B$10000=B917, $K$2:$K$10000)),""),
    K917
)</f>
        <v>1252.3</v>
      </c>
      <c r="M917">
        <v>33.5</v>
      </c>
      <c r="N917">
        <v>176.2</v>
      </c>
      <c r="O917" s="7" cm="1">
        <f t="array" ref="O917">IF(ISBLANK(N917),
    IFERROR(AVERAGE(IF($C$2:$C$10000=C917, $N$2:$N$10000)),""),
    N917
)</f>
        <v>176.2</v>
      </c>
      <c r="P917" t="b">
        <v>0</v>
      </c>
      <c r="Q917" t="s">
        <v>35</v>
      </c>
      <c r="R917" t="str">
        <f t="shared" si="14"/>
        <v>Sem Aplicação</v>
      </c>
      <c r="S917" t="s">
        <v>40</v>
      </c>
      <c r="T917" s="4">
        <v>89.03</v>
      </c>
      <c r="U917" s="4">
        <v>63647.199999999997</v>
      </c>
      <c r="V917" s="4">
        <v>-45583.9</v>
      </c>
    </row>
    <row r="918" spans="1:22" x14ac:dyDescent="0.25">
      <c r="A918">
        <v>4876</v>
      </c>
      <c r="B918" t="s">
        <v>20</v>
      </c>
      <c r="C918" t="s">
        <v>28</v>
      </c>
      <c r="D918">
        <v>178.27</v>
      </c>
      <c r="E918" s="3">
        <v>44934</v>
      </c>
      <c r="F918" s="3">
        <v>45094</v>
      </c>
      <c r="G918">
        <v>523.27</v>
      </c>
      <c r="H918" t="s">
        <v>31</v>
      </c>
      <c r="I918">
        <v>7.27</v>
      </c>
      <c r="J918" s="6" cm="1">
        <f t="array" ref="J918">IF(ISBLANK(I918),
    IFERROR(MEDIAN(IF($C$2:$C$10000=C918, $I$2:$I$10000)),""),
    I918
)</f>
        <v>7.27</v>
      </c>
      <c r="K918">
        <v>1401.4</v>
      </c>
      <c r="L918" cm="1">
        <f t="array" ref="L918">IF(ISBLANK(K918),
    IFERROR(MEDIAN(IF($B$2:$B$10000=B918, $K$2:$K$10000)),""),
    K918
)</f>
        <v>1401.4</v>
      </c>
      <c r="M918">
        <v>29.2</v>
      </c>
      <c r="N918">
        <v>405.8</v>
      </c>
      <c r="O918" s="7" cm="1">
        <f t="array" ref="O918">IF(ISBLANK(N918),
    IFERROR(AVERAGE(IF($C$2:$C$10000=C918, $N$2:$N$10000)),""),
    N918
)</f>
        <v>405.8</v>
      </c>
      <c r="P918" t="b">
        <v>1</v>
      </c>
      <c r="Q918" t="s">
        <v>37</v>
      </c>
      <c r="R918" t="str">
        <f t="shared" si="14"/>
        <v>Glifosato</v>
      </c>
      <c r="S918" t="s">
        <v>40</v>
      </c>
      <c r="T918" s="4">
        <v>355.56</v>
      </c>
      <c r="U918" s="4">
        <v>145648.57</v>
      </c>
      <c r="V918" s="4">
        <v>40405.31</v>
      </c>
    </row>
    <row r="919" spans="1:22" x14ac:dyDescent="0.25">
      <c r="A919">
        <v>6959</v>
      </c>
      <c r="B919" t="s">
        <v>22</v>
      </c>
      <c r="C919" t="s">
        <v>26</v>
      </c>
      <c r="D919">
        <v>64.290000000000006</v>
      </c>
      <c r="E919" s="3">
        <v>45037</v>
      </c>
      <c r="F919" s="3">
        <v>45254</v>
      </c>
      <c r="G919">
        <v>309.54000000000002</v>
      </c>
      <c r="H919" t="s">
        <v>32</v>
      </c>
      <c r="I919">
        <v>4.7</v>
      </c>
      <c r="J919" s="6" cm="1">
        <f t="array" ref="J919">IF(ISBLANK(I919),
    IFERROR(MEDIAN(IF($C$2:$C$10000=C919, $I$2:$I$10000)),""),
    I919
)</f>
        <v>4.7</v>
      </c>
      <c r="K919">
        <v>1269.0999999999999</v>
      </c>
      <c r="L919" cm="1">
        <f t="array" ref="L919">IF(ISBLANK(K919),
    IFERROR(MEDIAN(IF($B$2:$B$10000=B919, $K$2:$K$10000)),""),
    K919
)</f>
        <v>1269.0999999999999</v>
      </c>
      <c r="M919">
        <v>29.3</v>
      </c>
      <c r="N919">
        <v>205.6</v>
      </c>
      <c r="O919" s="7" cm="1">
        <f t="array" ref="O919">IF(ISBLANK(N919),
    IFERROR(AVERAGE(IF($C$2:$C$10000=C919, $N$2:$N$10000)),""),
    N919
)</f>
        <v>205.6</v>
      </c>
      <c r="P919" t="b">
        <v>1</v>
      </c>
      <c r="Q919" t="s">
        <v>36</v>
      </c>
      <c r="R919" t="str">
        <f t="shared" si="14"/>
        <v>2,4-D</v>
      </c>
      <c r="S919" t="s">
        <v>40</v>
      </c>
      <c r="T919" s="4">
        <v>126.56</v>
      </c>
      <c r="U919" s="4">
        <v>115468.22</v>
      </c>
      <c r="V919" s="4">
        <v>-76292.84</v>
      </c>
    </row>
    <row r="920" spans="1:22" x14ac:dyDescent="0.25">
      <c r="A920">
        <v>1126</v>
      </c>
      <c r="B920" t="s">
        <v>18</v>
      </c>
      <c r="C920" t="s">
        <v>28</v>
      </c>
      <c r="D920">
        <v>238.07</v>
      </c>
      <c r="E920" s="3">
        <v>45024</v>
      </c>
      <c r="F920" s="3">
        <v>45163</v>
      </c>
      <c r="G920">
        <v>955.14</v>
      </c>
      <c r="H920" t="s">
        <v>32</v>
      </c>
      <c r="J920" s="6" cm="1">
        <f t="array" ref="J920">IF(ISBLANK(I920),
    IFERROR(MEDIAN(IF($C$2:$C$10000=C920, $I$2:$I$10000)),""),
    I920
)</f>
        <v>5.88</v>
      </c>
      <c r="K920">
        <v>1393.2</v>
      </c>
      <c r="L920" cm="1">
        <f t="array" ref="L920">IF(ISBLANK(K920),
    IFERROR(MEDIAN(IF($B$2:$B$10000=B920, $K$2:$K$10000)),""),
    K920
)</f>
        <v>1393.2</v>
      </c>
      <c r="M920">
        <v>25.3</v>
      </c>
      <c r="N920">
        <v>343.1</v>
      </c>
      <c r="O920" s="7" cm="1">
        <f t="array" ref="O920">IF(ISBLANK(N920),
    IFERROR(AVERAGE(IF($C$2:$C$10000=C920, $N$2:$N$10000)),""),
    N920
)</f>
        <v>343.1</v>
      </c>
      <c r="P920" t="b">
        <v>1</v>
      </c>
      <c r="Q920" t="s">
        <v>34</v>
      </c>
      <c r="R920" t="str">
        <f t="shared" si="14"/>
        <v>Dicamba</v>
      </c>
      <c r="S920" t="s">
        <v>40</v>
      </c>
      <c r="T920" s="4">
        <v>343.46</v>
      </c>
      <c r="U920" s="4">
        <v>340105.32</v>
      </c>
      <c r="V920" s="4">
        <v>-12052.94</v>
      </c>
    </row>
    <row r="921" spans="1:22" x14ac:dyDescent="0.25">
      <c r="A921">
        <v>4177</v>
      </c>
      <c r="B921" t="s">
        <v>19</v>
      </c>
      <c r="C921" t="s">
        <v>28</v>
      </c>
      <c r="D921">
        <v>236.19</v>
      </c>
      <c r="E921" s="3">
        <v>44975</v>
      </c>
      <c r="F921" s="3">
        <v>45115</v>
      </c>
      <c r="G921">
        <v>749.6</v>
      </c>
      <c r="H921" t="s">
        <v>30</v>
      </c>
      <c r="I921">
        <v>4.58</v>
      </c>
      <c r="J921" s="6" cm="1">
        <f t="array" ref="J921">IF(ISBLANK(I921),
    IFERROR(MEDIAN(IF($C$2:$C$10000=C921, $I$2:$I$10000)),""),
    I921
)</f>
        <v>4.58</v>
      </c>
      <c r="K921">
        <v>1279.3</v>
      </c>
      <c r="L921" cm="1">
        <f t="array" ref="L921">IF(ISBLANK(K921),
    IFERROR(MEDIAN(IF($B$2:$B$10000=B921, $K$2:$K$10000)),""),
    K921
)</f>
        <v>1279.3</v>
      </c>
      <c r="M921">
        <v>31</v>
      </c>
      <c r="N921">
        <v>118.5</v>
      </c>
      <c r="O921" s="7" cm="1">
        <f t="array" ref="O921">IF(ISBLANK(N921),
    IFERROR(AVERAGE(IF($C$2:$C$10000=C921, $N$2:$N$10000)),""),
    N921
)</f>
        <v>118.5</v>
      </c>
      <c r="P921" t="b">
        <v>1</v>
      </c>
      <c r="Q921" t="s">
        <v>34</v>
      </c>
      <c r="R921" t="str">
        <f t="shared" si="14"/>
        <v>Dicamba</v>
      </c>
      <c r="S921" t="s">
        <v>39</v>
      </c>
      <c r="T921" s="4">
        <v>353.39</v>
      </c>
      <c r="U921" s="4">
        <v>130154.62</v>
      </c>
      <c r="V921" s="4">
        <v>134746.51999999999</v>
      </c>
    </row>
    <row r="922" spans="1:22" x14ac:dyDescent="0.25">
      <c r="A922">
        <v>9795</v>
      </c>
      <c r="B922" t="s">
        <v>19</v>
      </c>
      <c r="C922" t="s">
        <v>26</v>
      </c>
      <c r="D922">
        <v>38.22</v>
      </c>
      <c r="E922" s="3">
        <v>45013</v>
      </c>
      <c r="F922" s="3">
        <v>45237</v>
      </c>
      <c r="G922">
        <v>215.27</v>
      </c>
      <c r="H922" t="s">
        <v>30</v>
      </c>
      <c r="I922">
        <v>6.81</v>
      </c>
      <c r="J922" s="6" cm="1">
        <f t="array" ref="J922">IF(ISBLANK(I922),
    IFERROR(MEDIAN(IF($C$2:$C$10000=C922, $I$2:$I$10000)),""),
    I922
)</f>
        <v>6.81</v>
      </c>
      <c r="K922">
        <v>968.7</v>
      </c>
      <c r="L922" cm="1">
        <f t="array" ref="L922">IF(ISBLANK(K922),
    IFERROR(MEDIAN(IF($B$2:$B$10000=B922, $K$2:$K$10000)),""),
    K922
)</f>
        <v>968.7</v>
      </c>
      <c r="M922">
        <v>32.5</v>
      </c>
      <c r="N922">
        <v>161.30000000000001</v>
      </c>
      <c r="O922" s="7" cm="1">
        <f t="array" ref="O922">IF(ISBLANK(N922),
    IFERROR(AVERAGE(IF($C$2:$C$10000=C922, $N$2:$N$10000)),""),
    N922
)</f>
        <v>161.30000000000001</v>
      </c>
      <c r="P922" t="b">
        <v>0</v>
      </c>
      <c r="Q922" t="s">
        <v>35</v>
      </c>
      <c r="R922" t="str">
        <f t="shared" si="14"/>
        <v>Sem Aplicação</v>
      </c>
      <c r="S922" t="s">
        <v>41</v>
      </c>
      <c r="T922" s="4">
        <v>126.34</v>
      </c>
      <c r="U922" s="4">
        <v>30376.31</v>
      </c>
      <c r="V922" s="4">
        <v>-3179.1</v>
      </c>
    </row>
    <row r="923" spans="1:22" x14ac:dyDescent="0.25">
      <c r="A923">
        <v>7024</v>
      </c>
      <c r="B923" t="s">
        <v>19</v>
      </c>
      <c r="C923" t="s">
        <v>29</v>
      </c>
      <c r="D923">
        <v>274.06</v>
      </c>
      <c r="E923" s="3">
        <v>44964</v>
      </c>
      <c r="F923" s="3">
        <v>45117</v>
      </c>
      <c r="G923">
        <v>1408.29</v>
      </c>
      <c r="H923" t="s">
        <v>32</v>
      </c>
      <c r="I923">
        <v>6.1</v>
      </c>
      <c r="J923" s="6" cm="1">
        <f t="array" ref="J923">IF(ISBLANK(I923),
    IFERROR(MEDIAN(IF($C$2:$C$10000=C923, $I$2:$I$10000)),""),
    I923
)</f>
        <v>6.1</v>
      </c>
      <c r="K923">
        <v>415.9</v>
      </c>
      <c r="L923" cm="1">
        <f t="array" ref="L923">IF(ISBLANK(K923),
    IFERROR(MEDIAN(IF($B$2:$B$10000=B923, $K$2:$K$10000)),""),
    K923
)</f>
        <v>415.9</v>
      </c>
      <c r="M923">
        <v>33.4</v>
      </c>
      <c r="N923">
        <v>453.6</v>
      </c>
      <c r="O923" s="7" cm="1">
        <f t="array" ref="O923">IF(ISBLANK(N923),
    IFERROR(AVERAGE(IF($C$2:$C$10000=C923, $N$2:$N$10000)),""),
    N923
)</f>
        <v>453.6</v>
      </c>
      <c r="P923" t="b">
        <v>1</v>
      </c>
      <c r="Q923" t="s">
        <v>36</v>
      </c>
      <c r="R923" t="str">
        <f t="shared" si="14"/>
        <v>2,4-D</v>
      </c>
      <c r="S923" t="s">
        <v>41</v>
      </c>
      <c r="T923" s="4">
        <v>61.16</v>
      </c>
      <c r="U923" s="4">
        <v>503349.62</v>
      </c>
      <c r="V923" s="4">
        <v>-417218.6</v>
      </c>
    </row>
    <row r="924" spans="1:22" x14ac:dyDescent="0.25">
      <c r="A924">
        <v>6109</v>
      </c>
      <c r="B924" t="s">
        <v>21</v>
      </c>
      <c r="C924" t="s">
        <v>26</v>
      </c>
      <c r="D924">
        <v>62.42</v>
      </c>
      <c r="E924" s="3">
        <v>44979</v>
      </c>
      <c r="F924" s="3">
        <v>45187</v>
      </c>
      <c r="G924">
        <v>216.48</v>
      </c>
      <c r="H924" t="s">
        <v>31</v>
      </c>
      <c r="I924">
        <v>6.02</v>
      </c>
      <c r="J924" s="6" cm="1">
        <f t="array" ref="J924">IF(ISBLANK(I924),
    IFERROR(MEDIAN(IF($C$2:$C$10000=C924, $I$2:$I$10000)),""),
    I924
)</f>
        <v>6.02</v>
      </c>
      <c r="K924">
        <v>1456.7</v>
      </c>
      <c r="L924" cm="1">
        <f t="array" ref="L924">IF(ISBLANK(K924),
    IFERROR(MEDIAN(IF($B$2:$B$10000=B924, $K$2:$K$10000)),""),
    K924
)</f>
        <v>1456.7</v>
      </c>
      <c r="M924">
        <v>19.600000000000001</v>
      </c>
      <c r="O924" s="7" cm="1">
        <f t="array" ref="O924">IF(ISBLANK(N924),
    IFERROR(AVERAGE(IF($C$2:$C$10000=C924, $N$2:$N$10000)),""),
    N924
)</f>
        <v>299.14690721649441</v>
      </c>
      <c r="P924" t="b">
        <v>1</v>
      </c>
      <c r="R924" t="str">
        <f t="shared" si="14"/>
        <v>Desconhecido</v>
      </c>
      <c r="S924" t="s">
        <v>40</v>
      </c>
      <c r="T924" s="4">
        <v>121.02</v>
      </c>
      <c r="U924" s="4">
        <v>66887.3</v>
      </c>
      <c r="V924" s="4">
        <v>-40688.89</v>
      </c>
    </row>
    <row r="925" spans="1:22" x14ac:dyDescent="0.25">
      <c r="A925">
        <v>5146</v>
      </c>
      <c r="B925" t="s">
        <v>19</v>
      </c>
      <c r="C925" t="s">
        <v>26</v>
      </c>
      <c r="D925">
        <v>185.83</v>
      </c>
      <c r="E925" s="3">
        <v>44954</v>
      </c>
      <c r="F925" s="3">
        <v>45079</v>
      </c>
      <c r="G925">
        <v>1066.31</v>
      </c>
      <c r="H925" t="s">
        <v>32</v>
      </c>
      <c r="I925">
        <v>4.72</v>
      </c>
      <c r="J925" s="6" cm="1">
        <f t="array" ref="J925">IF(ISBLANK(I925),
    IFERROR(MEDIAN(IF($C$2:$C$10000=C925, $I$2:$I$10000)),""),
    I925
)</f>
        <v>4.72</v>
      </c>
      <c r="K925">
        <v>249.2</v>
      </c>
      <c r="L925" cm="1">
        <f t="array" ref="L925">IF(ISBLANK(K925),
    IFERROR(MEDIAN(IF($B$2:$B$10000=B925, $K$2:$K$10000)),""),
    K925
)</f>
        <v>249.2</v>
      </c>
      <c r="M925">
        <v>32.1</v>
      </c>
      <c r="N925">
        <v>111.5</v>
      </c>
      <c r="O925" s="7" cm="1">
        <f t="array" ref="O925">IF(ISBLANK(N925),
    IFERROR(AVERAGE(IF($C$2:$C$10000=C925, $N$2:$N$10000)),""),
    N925
)</f>
        <v>111.5</v>
      </c>
      <c r="P925" t="b">
        <v>1</v>
      </c>
      <c r="Q925" t="s">
        <v>36</v>
      </c>
      <c r="R925" t="str">
        <f t="shared" si="14"/>
        <v>2,4-D</v>
      </c>
      <c r="S925" t="s">
        <v>39</v>
      </c>
      <c r="T925" s="4">
        <v>113.19</v>
      </c>
      <c r="U925" s="4">
        <v>367298.08</v>
      </c>
      <c r="V925" s="4">
        <v>-246602.45</v>
      </c>
    </row>
    <row r="926" spans="1:22" x14ac:dyDescent="0.25">
      <c r="A926">
        <v>8196</v>
      </c>
      <c r="B926" t="s">
        <v>18</v>
      </c>
      <c r="C926" t="s">
        <v>23</v>
      </c>
      <c r="D926">
        <v>295.76</v>
      </c>
      <c r="E926" s="3">
        <v>45003</v>
      </c>
      <c r="F926" s="3">
        <v>45235</v>
      </c>
      <c r="G926">
        <v>1804.52</v>
      </c>
      <c r="H926" t="s">
        <v>33</v>
      </c>
      <c r="I926">
        <v>5.22</v>
      </c>
      <c r="J926" s="6" cm="1">
        <f t="array" ref="J926">IF(ISBLANK(I926),
    IFERROR(MEDIAN(IF($C$2:$C$10000=C926, $I$2:$I$10000)),""),
    I926
)</f>
        <v>5.22</v>
      </c>
      <c r="K926">
        <v>1788</v>
      </c>
      <c r="L926" cm="1">
        <f t="array" ref="L926">IF(ISBLANK(K926),
    IFERROR(MEDIAN(IF($B$2:$B$10000=B926, $K$2:$K$10000)),""),
    K926
)</f>
        <v>1788</v>
      </c>
      <c r="M926">
        <v>21.6</v>
      </c>
      <c r="N926">
        <v>168.2</v>
      </c>
      <c r="O926" s="7" cm="1">
        <f t="array" ref="O926">IF(ISBLANK(N926),
    IFERROR(AVERAGE(IF($C$2:$C$10000=C926, $N$2:$N$10000)),""),
    N926
)</f>
        <v>168.2</v>
      </c>
      <c r="P926" t="b">
        <v>0</v>
      </c>
      <c r="Q926" t="s">
        <v>35</v>
      </c>
      <c r="R926" t="str">
        <f t="shared" si="14"/>
        <v>Sem Aplicação</v>
      </c>
      <c r="S926" t="s">
        <v>39</v>
      </c>
      <c r="T926" s="4">
        <v>898.28</v>
      </c>
      <c r="U926" s="4">
        <v>382899.3</v>
      </c>
      <c r="V926" s="4">
        <v>1238064.93</v>
      </c>
    </row>
    <row r="927" spans="1:22" x14ac:dyDescent="0.25">
      <c r="A927">
        <v>4368</v>
      </c>
      <c r="B927" t="s">
        <v>18</v>
      </c>
      <c r="C927" t="s">
        <v>26</v>
      </c>
      <c r="D927">
        <v>265.31</v>
      </c>
      <c r="E927" s="3">
        <v>44955</v>
      </c>
      <c r="F927" s="3">
        <v>45131</v>
      </c>
      <c r="G927">
        <v>1110.1400000000001</v>
      </c>
      <c r="H927" t="s">
        <v>33</v>
      </c>
      <c r="I927">
        <v>6.83</v>
      </c>
      <c r="J927" s="6" cm="1">
        <f t="array" ref="J927">IF(ISBLANK(I927),
    IFERROR(MEDIAN(IF($C$2:$C$10000=C927, $I$2:$I$10000)),""),
    I927
)</f>
        <v>6.83</v>
      </c>
      <c r="K927">
        <v>1525.5</v>
      </c>
      <c r="L927" cm="1">
        <f t="array" ref="L927">IF(ISBLANK(K927),
    IFERROR(MEDIAN(IF($B$2:$B$10000=B927, $K$2:$K$10000)),""),
    K927
)</f>
        <v>1525.5</v>
      </c>
      <c r="M927">
        <v>24.4</v>
      </c>
      <c r="N927">
        <v>61.1</v>
      </c>
      <c r="O927" s="7" cm="1">
        <f t="array" ref="O927">IF(ISBLANK(N927),
    IFERROR(AVERAGE(IF($C$2:$C$10000=C927, $N$2:$N$10000)),""),
    N927
)</f>
        <v>61.1</v>
      </c>
      <c r="P927" t="b">
        <v>0</v>
      </c>
      <c r="Q927" t="s">
        <v>35</v>
      </c>
      <c r="R927" t="str">
        <f t="shared" si="14"/>
        <v>Sem Aplicação</v>
      </c>
      <c r="S927" t="s">
        <v>39</v>
      </c>
      <c r="T927" s="4">
        <v>113.01</v>
      </c>
      <c r="U927" s="4">
        <v>215397.95</v>
      </c>
      <c r="V927" s="4">
        <v>-89941.03</v>
      </c>
    </row>
    <row r="928" spans="1:22" x14ac:dyDescent="0.25">
      <c r="A928">
        <v>4797</v>
      </c>
      <c r="B928" t="s">
        <v>20</v>
      </c>
      <c r="C928" t="s">
        <v>27</v>
      </c>
      <c r="D928">
        <v>287.19</v>
      </c>
      <c r="E928" s="3">
        <v>44998</v>
      </c>
      <c r="F928" s="3">
        <v>45201</v>
      </c>
      <c r="G928">
        <v>739.45</v>
      </c>
      <c r="H928" t="s">
        <v>31</v>
      </c>
      <c r="I928">
        <v>7.17</v>
      </c>
      <c r="J928" s="6" cm="1">
        <f t="array" ref="J928">IF(ISBLANK(I928),
    IFERROR(MEDIAN(IF($C$2:$C$10000=C928, $I$2:$I$10000)),""),
    I928
)</f>
        <v>7.17</v>
      </c>
      <c r="K928">
        <v>1273.5</v>
      </c>
      <c r="L928" cm="1">
        <f t="array" ref="L928">IF(ISBLANK(K928),
    IFERROR(MEDIAN(IF($B$2:$B$10000=B928, $K$2:$K$10000)),""),
    K928
)</f>
        <v>1273.5</v>
      </c>
      <c r="M928">
        <v>23.5</v>
      </c>
      <c r="N928">
        <v>102.5</v>
      </c>
      <c r="O928" s="7" cm="1">
        <f t="array" ref="O928">IF(ISBLANK(N928),
    IFERROR(AVERAGE(IF($C$2:$C$10000=C928, $N$2:$N$10000)),""),
    N928
)</f>
        <v>102.5</v>
      </c>
      <c r="P928" t="b">
        <v>0</v>
      </c>
      <c r="Q928" t="s">
        <v>35</v>
      </c>
      <c r="R928" t="str">
        <f t="shared" si="14"/>
        <v>Sem Aplicação</v>
      </c>
      <c r="S928" t="s">
        <v>40</v>
      </c>
      <c r="T928" s="4">
        <v>159.46</v>
      </c>
      <c r="U928" s="4">
        <v>399435.87</v>
      </c>
      <c r="V928" s="4">
        <v>-281523.17</v>
      </c>
    </row>
    <row r="929" spans="1:22" x14ac:dyDescent="0.25">
      <c r="A929">
        <v>2792</v>
      </c>
      <c r="B929" t="s">
        <v>21</v>
      </c>
      <c r="C929" t="s">
        <v>26</v>
      </c>
      <c r="D929">
        <v>106.07</v>
      </c>
      <c r="E929" s="3">
        <v>44937</v>
      </c>
      <c r="F929" s="3">
        <v>45040</v>
      </c>
      <c r="G929">
        <v>644.79999999999995</v>
      </c>
      <c r="H929" t="s">
        <v>32</v>
      </c>
      <c r="I929">
        <v>6.09</v>
      </c>
      <c r="J929" s="6" cm="1">
        <f t="array" ref="J929">IF(ISBLANK(I929),
    IFERROR(MEDIAN(IF($C$2:$C$10000=C929, $I$2:$I$10000)),""),
    I929
)</f>
        <v>6.09</v>
      </c>
      <c r="K929">
        <v>1746.6</v>
      </c>
      <c r="L929" cm="1">
        <f t="array" ref="L929">IF(ISBLANK(K929),
    IFERROR(MEDIAN(IF($B$2:$B$10000=B929, $K$2:$K$10000)),""),
    K929
)</f>
        <v>1746.6</v>
      </c>
      <c r="M929">
        <v>28.8</v>
      </c>
      <c r="N929">
        <v>204.8</v>
      </c>
      <c r="O929" s="7" cm="1">
        <f t="array" ref="O929">IF(ISBLANK(N929),
    IFERROR(AVERAGE(IF($C$2:$C$10000=C929, $N$2:$N$10000)),""),
    N929
)</f>
        <v>204.8</v>
      </c>
      <c r="P929" t="b">
        <v>1</v>
      </c>
      <c r="Q929" t="s">
        <v>38</v>
      </c>
      <c r="R929" t="str">
        <f t="shared" si="14"/>
        <v>Atrazina</v>
      </c>
      <c r="S929" t="s">
        <v>39</v>
      </c>
      <c r="T929" s="4">
        <v>123.7</v>
      </c>
      <c r="U929" s="4">
        <v>69319.55</v>
      </c>
      <c r="V929" s="4">
        <v>10442.209999999999</v>
      </c>
    </row>
    <row r="930" spans="1:22" x14ac:dyDescent="0.25">
      <c r="A930">
        <v>6732</v>
      </c>
      <c r="B930" t="s">
        <v>18</v>
      </c>
      <c r="C930" t="s">
        <v>28</v>
      </c>
      <c r="D930">
        <v>36.14</v>
      </c>
      <c r="E930" s="3">
        <v>44973</v>
      </c>
      <c r="F930" s="3">
        <v>45136</v>
      </c>
      <c r="G930">
        <v>88.45</v>
      </c>
      <c r="H930" t="s">
        <v>32</v>
      </c>
      <c r="I930">
        <v>5.56</v>
      </c>
      <c r="J930" s="6" cm="1">
        <f t="array" ref="J930">IF(ISBLANK(I930),
    IFERROR(MEDIAN(IF($C$2:$C$10000=C930, $I$2:$I$10000)),""),
    I930
)</f>
        <v>5.56</v>
      </c>
      <c r="K930">
        <v>1180</v>
      </c>
      <c r="L930" cm="1">
        <f t="array" ref="L930">IF(ISBLANK(K930),
    IFERROR(MEDIAN(IF($B$2:$B$10000=B930, $K$2:$K$10000)),""),
    K930
)</f>
        <v>1180</v>
      </c>
      <c r="M930">
        <v>27.6</v>
      </c>
      <c r="N930">
        <v>101.1</v>
      </c>
      <c r="O930" s="7" cm="1">
        <f t="array" ref="O930">IF(ISBLANK(N930),
    IFERROR(AVERAGE(IF($C$2:$C$10000=C930, $N$2:$N$10000)),""),
    N930
)</f>
        <v>101.1</v>
      </c>
      <c r="P930" t="b">
        <v>1</v>
      </c>
      <c r="Q930" t="s">
        <v>38</v>
      </c>
      <c r="R930" t="str">
        <f t="shared" si="14"/>
        <v>Atrazina</v>
      </c>
      <c r="S930" t="s">
        <v>39</v>
      </c>
      <c r="T930" s="4">
        <v>340.97</v>
      </c>
      <c r="U930" s="4">
        <v>61845.37</v>
      </c>
      <c r="V930" s="4">
        <v>-31686.57</v>
      </c>
    </row>
    <row r="931" spans="1:22" x14ac:dyDescent="0.25">
      <c r="A931">
        <v>4476</v>
      </c>
      <c r="B931" t="s">
        <v>22</v>
      </c>
      <c r="C931" t="s">
        <v>25</v>
      </c>
      <c r="D931">
        <v>60.56</v>
      </c>
      <c r="E931" s="3">
        <v>44971</v>
      </c>
      <c r="F931" s="3">
        <v>45196</v>
      </c>
      <c r="G931">
        <v>105.5</v>
      </c>
      <c r="H931" t="s">
        <v>33</v>
      </c>
      <c r="I931">
        <v>4.68</v>
      </c>
      <c r="J931" s="6" cm="1">
        <f t="array" ref="J931">IF(ISBLANK(I931),
    IFERROR(MEDIAN(IF($C$2:$C$10000=C931, $I$2:$I$10000)),""),
    I931
)</f>
        <v>4.68</v>
      </c>
      <c r="K931">
        <v>290.3</v>
      </c>
      <c r="L931" cm="1">
        <f t="array" ref="L931">IF(ISBLANK(K931),
    IFERROR(MEDIAN(IF($B$2:$B$10000=B931, $K$2:$K$10000)),""),
    K931
)</f>
        <v>290.3</v>
      </c>
      <c r="M931">
        <v>19.7</v>
      </c>
      <c r="N931">
        <v>526.4</v>
      </c>
      <c r="O931" s="7" cm="1">
        <f t="array" ref="O931">IF(ISBLANK(N931),
    IFERROR(AVERAGE(IF($C$2:$C$10000=C931, $N$2:$N$10000)),""),
    N931
)</f>
        <v>526.4</v>
      </c>
      <c r="P931" t="b">
        <v>1</v>
      </c>
      <c r="Q931" t="s">
        <v>37</v>
      </c>
      <c r="R931" t="str">
        <f t="shared" si="14"/>
        <v>Glifosato</v>
      </c>
      <c r="S931" t="s">
        <v>40</v>
      </c>
      <c r="T931" s="4">
        <v>79.540000000000006</v>
      </c>
      <c r="U931" s="4">
        <v>87313</v>
      </c>
      <c r="V931" s="4">
        <v>-78921.53</v>
      </c>
    </row>
    <row r="932" spans="1:22" x14ac:dyDescent="0.25">
      <c r="A932">
        <v>4417</v>
      </c>
      <c r="B932" t="s">
        <v>21</v>
      </c>
      <c r="C932" t="s">
        <v>28</v>
      </c>
      <c r="D932">
        <v>152.65</v>
      </c>
      <c r="E932" s="3">
        <v>44944</v>
      </c>
      <c r="F932" s="3">
        <v>45165</v>
      </c>
      <c r="G932">
        <v>478.93</v>
      </c>
      <c r="H932" t="s">
        <v>32</v>
      </c>
      <c r="I932">
        <v>6.55</v>
      </c>
      <c r="J932" s="6" cm="1">
        <f t="array" ref="J932">IF(ISBLANK(I932),
    IFERROR(MEDIAN(IF($C$2:$C$10000=C932, $I$2:$I$10000)),""),
    I932
)</f>
        <v>6.55</v>
      </c>
      <c r="K932">
        <v>1095</v>
      </c>
      <c r="L932" cm="1">
        <f t="array" ref="L932">IF(ISBLANK(K932),
    IFERROR(MEDIAN(IF($B$2:$B$10000=B932, $K$2:$K$10000)),""),
    K932
)</f>
        <v>1095</v>
      </c>
      <c r="M932">
        <v>30.5</v>
      </c>
      <c r="N932">
        <v>86.3</v>
      </c>
      <c r="O932" s="7" cm="1">
        <f t="array" ref="O932">IF(ISBLANK(N932),
    IFERROR(AVERAGE(IF($C$2:$C$10000=C932, $N$2:$N$10000)),""),
    N932
)</f>
        <v>86.3</v>
      </c>
      <c r="P932" t="b">
        <v>1</v>
      </c>
      <c r="Q932" t="s">
        <v>36</v>
      </c>
      <c r="R932" t="str">
        <f t="shared" si="14"/>
        <v>2,4-D</v>
      </c>
      <c r="S932" t="s">
        <v>41</v>
      </c>
      <c r="T932" s="4">
        <v>352.76</v>
      </c>
      <c r="U932" s="4">
        <v>297044.68</v>
      </c>
      <c r="V932" s="4">
        <v>-128097.33</v>
      </c>
    </row>
    <row r="933" spans="1:22" x14ac:dyDescent="0.25">
      <c r="A933">
        <v>2645</v>
      </c>
      <c r="B933" t="s">
        <v>21</v>
      </c>
      <c r="C933" t="s">
        <v>23</v>
      </c>
      <c r="D933">
        <v>239</v>
      </c>
      <c r="E933" s="3">
        <v>44976</v>
      </c>
      <c r="F933" s="3">
        <v>45073</v>
      </c>
      <c r="G933">
        <v>1227.22</v>
      </c>
      <c r="H933" t="s">
        <v>31</v>
      </c>
      <c r="I933">
        <v>5.34</v>
      </c>
      <c r="J933" s="6" cm="1">
        <f t="array" ref="J933">IF(ISBLANK(I933),
    IFERROR(MEDIAN(IF($C$2:$C$10000=C933, $I$2:$I$10000)),""),
    I933
)</f>
        <v>5.34</v>
      </c>
      <c r="L933" cm="1">
        <f t="array" ref="L933">IF(ISBLANK(K933),
    IFERROR(MEDIAN(IF($B$2:$B$10000=B933, $K$2:$K$10000)),""),
    K933
)</f>
        <v>962.1</v>
      </c>
      <c r="M933">
        <v>25</v>
      </c>
      <c r="N933">
        <v>523.5</v>
      </c>
      <c r="O933" s="7" cm="1">
        <f t="array" ref="O933">IF(ISBLANK(N933),
    IFERROR(AVERAGE(IF($C$2:$C$10000=C933, $N$2:$N$10000)),""),
    N933
)</f>
        <v>523.5</v>
      </c>
      <c r="P933" t="b">
        <v>1</v>
      </c>
      <c r="Q933" t="s">
        <v>34</v>
      </c>
      <c r="R933" t="str">
        <f t="shared" si="14"/>
        <v>Dicamba</v>
      </c>
      <c r="S933" t="s">
        <v>39</v>
      </c>
      <c r="T933" s="4">
        <v>891.91</v>
      </c>
      <c r="U933" s="4">
        <v>366903.64</v>
      </c>
      <c r="V933" s="4">
        <v>727666.15</v>
      </c>
    </row>
    <row r="934" spans="1:22" x14ac:dyDescent="0.25">
      <c r="A934">
        <v>4030</v>
      </c>
      <c r="B934" t="s">
        <v>18</v>
      </c>
      <c r="C934" t="s">
        <v>27</v>
      </c>
      <c r="D934">
        <v>49.3</v>
      </c>
      <c r="E934" s="3">
        <v>45015</v>
      </c>
      <c r="F934" s="3">
        <v>45150</v>
      </c>
      <c r="G934">
        <v>301.54000000000002</v>
      </c>
      <c r="H934" t="s">
        <v>31</v>
      </c>
      <c r="I934">
        <v>4.67</v>
      </c>
      <c r="J934" s="6" cm="1">
        <f t="array" ref="J934">IF(ISBLANK(I934),
    IFERROR(MEDIAN(IF($C$2:$C$10000=C934, $I$2:$I$10000)),""),
    I934
)</f>
        <v>4.67</v>
      </c>
      <c r="K934">
        <v>791.2</v>
      </c>
      <c r="L934" cm="1">
        <f t="array" ref="L934">IF(ISBLANK(K934),
    IFERROR(MEDIAN(IF($B$2:$B$10000=B934, $K$2:$K$10000)),""),
    K934
)</f>
        <v>791.2</v>
      </c>
      <c r="M934">
        <v>18</v>
      </c>
      <c r="N934">
        <v>502.6</v>
      </c>
      <c r="O934" s="7" cm="1">
        <f t="array" ref="O934">IF(ISBLANK(N934),
    IFERROR(AVERAGE(IF($C$2:$C$10000=C934, $N$2:$N$10000)),""),
    N934
)</f>
        <v>502.6</v>
      </c>
      <c r="P934" t="b">
        <v>1</v>
      </c>
      <c r="Q934" t="s">
        <v>34</v>
      </c>
      <c r="R934" t="str">
        <f t="shared" si="14"/>
        <v>Dicamba</v>
      </c>
      <c r="S934" t="s">
        <v>40</v>
      </c>
      <c r="T934" s="4">
        <v>153.30000000000001</v>
      </c>
      <c r="U934" s="4">
        <v>28284.67</v>
      </c>
      <c r="V934" s="4">
        <v>17941.41</v>
      </c>
    </row>
    <row r="935" spans="1:22" x14ac:dyDescent="0.25">
      <c r="A935">
        <v>3872</v>
      </c>
      <c r="B935" t="s">
        <v>22</v>
      </c>
      <c r="C935" t="s">
        <v>26</v>
      </c>
      <c r="D935">
        <v>199.62</v>
      </c>
      <c r="E935" s="3">
        <v>44975</v>
      </c>
      <c r="F935" s="3">
        <v>45131</v>
      </c>
      <c r="G935">
        <v>935.5</v>
      </c>
      <c r="H935" t="s">
        <v>30</v>
      </c>
      <c r="I935">
        <v>6.5</v>
      </c>
      <c r="J935" s="6" cm="1">
        <f t="array" ref="J935">IF(ISBLANK(I935),
    IFERROR(MEDIAN(IF($C$2:$C$10000=C935, $I$2:$I$10000)),""),
    I935
)</f>
        <v>6.5</v>
      </c>
      <c r="K935">
        <v>935.3</v>
      </c>
      <c r="L935" cm="1">
        <f t="array" ref="L935">IF(ISBLANK(K935),
    IFERROR(MEDIAN(IF($B$2:$B$10000=B935, $K$2:$K$10000)),""),
    K935
)</f>
        <v>935.3</v>
      </c>
      <c r="M935">
        <v>24.6</v>
      </c>
      <c r="N935">
        <v>105.4</v>
      </c>
      <c r="O935" s="7" cm="1">
        <f t="array" ref="O935">IF(ISBLANK(N935),
    IFERROR(AVERAGE(IF($C$2:$C$10000=C935, $N$2:$N$10000)),""),
    N935
)</f>
        <v>105.4</v>
      </c>
      <c r="P935" t="b">
        <v>1</v>
      </c>
      <c r="Q935" t="s">
        <v>36</v>
      </c>
      <c r="R935" t="str">
        <f t="shared" si="14"/>
        <v>2,4-D</v>
      </c>
      <c r="S935" t="s">
        <v>40</v>
      </c>
      <c r="T935" s="4">
        <v>113.55</v>
      </c>
      <c r="U935" s="4">
        <v>242466.91</v>
      </c>
      <c r="V935" s="4">
        <v>-136240.88</v>
      </c>
    </row>
    <row r="936" spans="1:22" x14ac:dyDescent="0.25">
      <c r="A936">
        <v>4072</v>
      </c>
      <c r="B936" t="s">
        <v>20</v>
      </c>
      <c r="C936" t="s">
        <v>29</v>
      </c>
      <c r="D936">
        <v>100.46</v>
      </c>
      <c r="E936" s="3">
        <v>44948</v>
      </c>
      <c r="F936" s="3">
        <v>45063</v>
      </c>
      <c r="G936">
        <v>628.79999999999995</v>
      </c>
      <c r="H936" t="s">
        <v>31</v>
      </c>
      <c r="I936">
        <v>5.96</v>
      </c>
      <c r="J936" s="6" cm="1">
        <f t="array" ref="J936">IF(ISBLANK(I936),
    IFERROR(MEDIAN(IF($C$2:$C$10000=C936, $I$2:$I$10000)),""),
    I936
)</f>
        <v>5.96</v>
      </c>
      <c r="L936" cm="1">
        <f t="array" ref="L936">IF(ISBLANK(K936),
    IFERROR(MEDIAN(IF($B$2:$B$10000=B936, $K$2:$K$10000)),""),
    K936
)</f>
        <v>932.9</v>
      </c>
      <c r="M936">
        <v>26.3</v>
      </c>
      <c r="N936">
        <v>63.9</v>
      </c>
      <c r="O936" s="7" cm="1">
        <f t="array" ref="O936">IF(ISBLANK(N936),
    IFERROR(AVERAGE(IF($C$2:$C$10000=C936, $N$2:$N$10000)),""),
    N936
)</f>
        <v>63.9</v>
      </c>
      <c r="P936" t="b">
        <v>1</v>
      </c>
      <c r="Q936" t="s">
        <v>37</v>
      </c>
      <c r="R936" t="str">
        <f t="shared" si="14"/>
        <v>Glifosato</v>
      </c>
      <c r="S936" t="s">
        <v>41</v>
      </c>
      <c r="T936" s="4">
        <v>58.16</v>
      </c>
      <c r="U936" s="4">
        <v>130293.14</v>
      </c>
      <c r="V936" s="4">
        <v>-93722.13</v>
      </c>
    </row>
    <row r="937" spans="1:22" x14ac:dyDescent="0.25">
      <c r="A937">
        <v>2854</v>
      </c>
      <c r="B937" t="s">
        <v>18</v>
      </c>
      <c r="C937" t="s">
        <v>24</v>
      </c>
      <c r="D937">
        <v>105.65</v>
      </c>
      <c r="E937" s="3">
        <v>44971</v>
      </c>
      <c r="F937" s="3">
        <v>45170</v>
      </c>
      <c r="G937">
        <v>207.27</v>
      </c>
      <c r="H937" t="s">
        <v>32</v>
      </c>
      <c r="I937">
        <v>4.54</v>
      </c>
      <c r="J937" s="6" cm="1">
        <f t="array" ref="J937">IF(ISBLANK(I937),
    IFERROR(MEDIAN(IF($C$2:$C$10000=C937, $I$2:$I$10000)),""),
    I937
)</f>
        <v>4.54</v>
      </c>
      <c r="K937">
        <v>1004.7</v>
      </c>
      <c r="L937" cm="1">
        <f t="array" ref="L937">IF(ISBLANK(K937),
    IFERROR(MEDIAN(IF($B$2:$B$10000=B937, $K$2:$K$10000)),""),
    K937
)</f>
        <v>1004.7</v>
      </c>
      <c r="M937">
        <v>19.100000000000001</v>
      </c>
      <c r="N937">
        <v>77.5</v>
      </c>
      <c r="O937" s="7" cm="1">
        <f t="array" ref="O937">IF(ISBLANK(N937),
    IFERROR(AVERAGE(IF($C$2:$C$10000=C937, $N$2:$N$10000)),""),
    N937
)</f>
        <v>77.5</v>
      </c>
      <c r="P937" t="b">
        <v>1</v>
      </c>
      <c r="Q937" t="s">
        <v>36</v>
      </c>
      <c r="R937" t="str">
        <f t="shared" si="14"/>
        <v>2,4-D</v>
      </c>
      <c r="S937" t="s">
        <v>40</v>
      </c>
      <c r="T937" s="4">
        <v>162.51</v>
      </c>
      <c r="U937" s="4">
        <v>198111.07</v>
      </c>
      <c r="V937" s="4">
        <v>-164427.62</v>
      </c>
    </row>
    <row r="938" spans="1:22" x14ac:dyDescent="0.25">
      <c r="A938">
        <v>5021</v>
      </c>
      <c r="B938" t="s">
        <v>22</v>
      </c>
      <c r="C938" t="s">
        <v>26</v>
      </c>
      <c r="D938">
        <v>200.27</v>
      </c>
      <c r="E938" s="3">
        <v>44987</v>
      </c>
      <c r="F938" s="3">
        <v>45104</v>
      </c>
      <c r="G938">
        <v>361.24</v>
      </c>
      <c r="H938" t="s">
        <v>32</v>
      </c>
      <c r="I938">
        <v>4.83</v>
      </c>
      <c r="J938" s="6" cm="1">
        <f t="array" ref="J938">IF(ISBLANK(I938),
    IFERROR(MEDIAN(IF($C$2:$C$10000=C938, $I$2:$I$10000)),""),
    I938
)</f>
        <v>4.83</v>
      </c>
      <c r="K938">
        <v>959.5</v>
      </c>
      <c r="L938" cm="1">
        <f t="array" ref="L938">IF(ISBLANK(K938),
    IFERROR(MEDIAN(IF($B$2:$B$10000=B938, $K$2:$K$10000)),""),
    K938
)</f>
        <v>959.5</v>
      </c>
      <c r="M938">
        <v>20.399999999999999</v>
      </c>
      <c r="O938" s="7" cm="1">
        <f t="array" ref="O938">IF(ISBLANK(N938),
    IFERROR(AVERAGE(IF($C$2:$C$10000=C938, $N$2:$N$10000)),""),
    N938
)</f>
        <v>299.14690721649441</v>
      </c>
      <c r="P938" t="b">
        <v>0</v>
      </c>
      <c r="Q938" t="s">
        <v>35</v>
      </c>
      <c r="R938" t="str">
        <f t="shared" si="14"/>
        <v>Sem Aplicação</v>
      </c>
      <c r="S938" t="s">
        <v>40</v>
      </c>
      <c r="T938" s="4">
        <v>117.3</v>
      </c>
      <c r="U938" s="4">
        <v>230050.19</v>
      </c>
      <c r="V938" s="4">
        <v>-187676.74</v>
      </c>
    </row>
    <row r="939" spans="1:22" x14ac:dyDescent="0.25">
      <c r="A939">
        <v>5662</v>
      </c>
      <c r="B939" t="s">
        <v>21</v>
      </c>
      <c r="C939" t="s">
        <v>25</v>
      </c>
      <c r="D939">
        <v>142.76</v>
      </c>
      <c r="E939" s="3">
        <v>45025</v>
      </c>
      <c r="F939" s="3">
        <v>45166</v>
      </c>
      <c r="G939">
        <v>645.41</v>
      </c>
      <c r="H939" t="s">
        <v>33</v>
      </c>
      <c r="I939">
        <v>6.6</v>
      </c>
      <c r="J939" s="6" cm="1">
        <f t="array" ref="J939">IF(ISBLANK(I939),
    IFERROR(MEDIAN(IF($C$2:$C$10000=C939, $I$2:$I$10000)),""),
    I939
)</f>
        <v>6.6</v>
      </c>
      <c r="K939">
        <v>683.2</v>
      </c>
      <c r="L939" cm="1">
        <f t="array" ref="L939">IF(ISBLANK(K939),
    IFERROR(MEDIAN(IF($B$2:$B$10000=B939, $K$2:$K$10000)),""),
    K939
)</f>
        <v>683.2</v>
      </c>
      <c r="M939">
        <v>33.9</v>
      </c>
      <c r="N939">
        <v>418.7</v>
      </c>
      <c r="O939" s="7" cm="1">
        <f t="array" ref="O939">IF(ISBLANK(N939),
    IFERROR(AVERAGE(IF($C$2:$C$10000=C939, $N$2:$N$10000)),""),
    N939
)</f>
        <v>418.7</v>
      </c>
      <c r="P939" t="b">
        <v>1</v>
      </c>
      <c r="Q939" t="s">
        <v>34</v>
      </c>
      <c r="R939" t="str">
        <f t="shared" si="14"/>
        <v>Dicamba</v>
      </c>
      <c r="S939" t="s">
        <v>40</v>
      </c>
      <c r="T939" s="4">
        <v>77.62</v>
      </c>
      <c r="U939" s="4">
        <v>198475</v>
      </c>
      <c r="V939" s="4">
        <v>-148378.28</v>
      </c>
    </row>
    <row r="940" spans="1:22" x14ac:dyDescent="0.25">
      <c r="A940">
        <v>7514</v>
      </c>
      <c r="B940" t="s">
        <v>22</v>
      </c>
      <c r="C940" t="s">
        <v>24</v>
      </c>
      <c r="D940">
        <v>244.55</v>
      </c>
      <c r="E940" s="3">
        <v>45019</v>
      </c>
      <c r="F940" s="3">
        <v>45208</v>
      </c>
      <c r="G940">
        <v>1548.14</v>
      </c>
      <c r="H940" t="s">
        <v>33</v>
      </c>
      <c r="I940">
        <v>4.6900000000000004</v>
      </c>
      <c r="J940" s="6" cm="1">
        <f t="array" ref="J940">IF(ISBLANK(I940),
    IFERROR(MEDIAN(IF($C$2:$C$10000=C940, $I$2:$I$10000)),""),
    I940
)</f>
        <v>4.6900000000000004</v>
      </c>
      <c r="K940">
        <v>1063.8</v>
      </c>
      <c r="L940" cm="1">
        <f t="array" ref="L940">IF(ISBLANK(K940),
    IFERROR(MEDIAN(IF($B$2:$B$10000=B940, $K$2:$K$10000)),""),
    K940
)</f>
        <v>1063.8</v>
      </c>
      <c r="M940">
        <v>31.9</v>
      </c>
      <c r="N940">
        <v>391.4</v>
      </c>
      <c r="O940" s="7" cm="1">
        <f t="array" ref="O940">IF(ISBLANK(N940),
    IFERROR(AVERAGE(IF($C$2:$C$10000=C940, $N$2:$N$10000)),""),
    N940
)</f>
        <v>391.4</v>
      </c>
      <c r="P940" t="b">
        <v>1</v>
      </c>
      <c r="Q940" t="s">
        <v>36</v>
      </c>
      <c r="R940" t="str">
        <f t="shared" si="14"/>
        <v>2,4-D</v>
      </c>
      <c r="S940" t="s">
        <v>41</v>
      </c>
      <c r="T940" s="4">
        <v>166.87</v>
      </c>
      <c r="U940" s="4">
        <v>190488.35</v>
      </c>
      <c r="V940" s="4">
        <v>67849.77</v>
      </c>
    </row>
    <row r="941" spans="1:22" x14ac:dyDescent="0.25">
      <c r="A941">
        <v>6031</v>
      </c>
      <c r="B941" t="s">
        <v>21</v>
      </c>
      <c r="C941" t="s">
        <v>29</v>
      </c>
      <c r="D941">
        <v>51</v>
      </c>
      <c r="E941" s="3">
        <v>44947</v>
      </c>
      <c r="F941" s="3">
        <v>45109</v>
      </c>
      <c r="G941">
        <v>204.69</v>
      </c>
      <c r="H941" t="s">
        <v>31</v>
      </c>
      <c r="I941">
        <v>7.1</v>
      </c>
      <c r="J941" s="6" cm="1">
        <f t="array" ref="J941">IF(ISBLANK(I941),
    IFERROR(MEDIAN(IF($C$2:$C$10000=C941, $I$2:$I$10000)),""),
    I941
)</f>
        <v>7.1</v>
      </c>
      <c r="K941">
        <v>597.4</v>
      </c>
      <c r="L941" cm="1">
        <f t="array" ref="L941">IF(ISBLANK(K941),
    IFERROR(MEDIAN(IF($B$2:$B$10000=B941, $K$2:$K$10000)),""),
    K941
)</f>
        <v>597.4</v>
      </c>
      <c r="M941">
        <v>20.100000000000001</v>
      </c>
      <c r="N941">
        <v>347.8</v>
      </c>
      <c r="O941" s="7" cm="1">
        <f t="array" ref="O941">IF(ISBLANK(N941),
    IFERROR(AVERAGE(IF($C$2:$C$10000=C941, $N$2:$N$10000)),""),
    N941
)</f>
        <v>347.8</v>
      </c>
      <c r="P941" t="b">
        <v>1</v>
      </c>
      <c r="Q941" t="s">
        <v>34</v>
      </c>
      <c r="R941" t="str">
        <f t="shared" si="14"/>
        <v>Dicamba</v>
      </c>
      <c r="S941" t="s">
        <v>41</v>
      </c>
      <c r="T941" s="4">
        <v>56.19</v>
      </c>
      <c r="U941" s="4">
        <v>44213.9</v>
      </c>
      <c r="V941" s="4">
        <v>-32712.37</v>
      </c>
    </row>
    <row r="942" spans="1:22" x14ac:dyDescent="0.25">
      <c r="A942">
        <v>3708</v>
      </c>
      <c r="B942" t="s">
        <v>18</v>
      </c>
      <c r="C942" t="s">
        <v>23</v>
      </c>
      <c r="D942">
        <v>238.03</v>
      </c>
      <c r="E942" s="3">
        <v>45046</v>
      </c>
      <c r="F942" s="3">
        <v>45246</v>
      </c>
      <c r="G942">
        <v>418.36</v>
      </c>
      <c r="H942" t="s">
        <v>30</v>
      </c>
      <c r="I942">
        <v>5.43</v>
      </c>
      <c r="J942" s="6" cm="1">
        <f t="array" ref="J942">IF(ISBLANK(I942),
    IFERROR(MEDIAN(IF($C$2:$C$10000=C942, $I$2:$I$10000)),""),
    I942
)</f>
        <v>5.43</v>
      </c>
      <c r="K942">
        <v>617.6</v>
      </c>
      <c r="L942" cm="1">
        <f t="array" ref="L942">IF(ISBLANK(K942),
    IFERROR(MEDIAN(IF($B$2:$B$10000=B942, $K$2:$K$10000)),""),
    K942
)</f>
        <v>617.6</v>
      </c>
      <c r="M942">
        <v>27.3</v>
      </c>
      <c r="N942">
        <v>146.1</v>
      </c>
      <c r="O942" s="7" cm="1">
        <f t="array" ref="O942">IF(ISBLANK(N942),
    IFERROR(AVERAGE(IF($C$2:$C$10000=C942, $N$2:$N$10000)),""),
    N942
)</f>
        <v>146.1</v>
      </c>
      <c r="P942" t="b">
        <v>0</v>
      </c>
      <c r="Q942" t="s">
        <v>35</v>
      </c>
      <c r="R942" t="str">
        <f t="shared" si="14"/>
        <v>Sem Aplicação</v>
      </c>
      <c r="S942" t="s">
        <v>39</v>
      </c>
      <c r="T942" s="4">
        <v>903.1</v>
      </c>
      <c r="U942" s="4">
        <v>314885.15999999997</v>
      </c>
      <c r="V942" s="4">
        <v>62935.76</v>
      </c>
    </row>
    <row r="943" spans="1:22" x14ac:dyDescent="0.25">
      <c r="A943">
        <v>8112</v>
      </c>
      <c r="B943" t="s">
        <v>18</v>
      </c>
      <c r="C943" t="s">
        <v>23</v>
      </c>
      <c r="D943">
        <v>23.95</v>
      </c>
      <c r="E943" s="3">
        <v>44997</v>
      </c>
      <c r="F943" s="3">
        <v>45231</v>
      </c>
      <c r="G943">
        <v>62.42</v>
      </c>
      <c r="H943" t="s">
        <v>32</v>
      </c>
      <c r="I943">
        <v>4.7699999999999996</v>
      </c>
      <c r="J943" s="6" cm="1">
        <f t="array" ref="J943">IF(ISBLANK(I943),
    IFERROR(MEDIAN(IF($C$2:$C$10000=C943, $I$2:$I$10000)),""),
    I943
)</f>
        <v>4.7699999999999996</v>
      </c>
      <c r="K943">
        <v>1411.6</v>
      </c>
      <c r="L943" cm="1">
        <f t="array" ref="L943">IF(ISBLANK(K943),
    IFERROR(MEDIAN(IF($B$2:$B$10000=B943, $K$2:$K$10000)),""),
    K943
)</f>
        <v>1411.6</v>
      </c>
      <c r="M943">
        <v>24.1</v>
      </c>
      <c r="N943">
        <v>512.5</v>
      </c>
      <c r="O943" s="7" cm="1">
        <f t="array" ref="O943">IF(ISBLANK(N943),
    IFERROR(AVERAGE(IF($C$2:$C$10000=C943, $N$2:$N$10000)),""),
    N943
)</f>
        <v>512.5</v>
      </c>
      <c r="P943" t="b">
        <v>1</v>
      </c>
      <c r="Q943" t="s">
        <v>34</v>
      </c>
      <c r="R943" t="str">
        <f t="shared" si="14"/>
        <v>Dicamba</v>
      </c>
      <c r="S943" t="s">
        <v>40</v>
      </c>
      <c r="T943" s="4">
        <v>906.98</v>
      </c>
      <c r="U943" s="4">
        <v>37014.17</v>
      </c>
      <c r="V943" s="4">
        <v>19599.52</v>
      </c>
    </row>
    <row r="944" spans="1:22" x14ac:dyDescent="0.25">
      <c r="A944">
        <v>9393</v>
      </c>
      <c r="B944" t="s">
        <v>19</v>
      </c>
      <c r="C944" t="s">
        <v>29</v>
      </c>
      <c r="D944">
        <v>62.25</v>
      </c>
      <c r="E944" s="3">
        <v>44987</v>
      </c>
      <c r="F944" s="3">
        <v>45094</v>
      </c>
      <c r="G944">
        <v>169.57</v>
      </c>
      <c r="H944" t="s">
        <v>30</v>
      </c>
      <c r="I944">
        <v>6.78</v>
      </c>
      <c r="J944" s="6" cm="1">
        <f t="array" ref="J944">IF(ISBLANK(I944),
    IFERROR(MEDIAN(IF($C$2:$C$10000=C944, $I$2:$I$10000)),""),
    I944
)</f>
        <v>6.78</v>
      </c>
      <c r="K944">
        <v>748.1</v>
      </c>
      <c r="L944" cm="1">
        <f t="array" ref="L944">IF(ISBLANK(K944),
    IFERROR(MEDIAN(IF($B$2:$B$10000=B944, $K$2:$K$10000)),""),
    K944
)</f>
        <v>748.1</v>
      </c>
      <c r="M944">
        <v>26.7</v>
      </c>
      <c r="N944">
        <v>230.2</v>
      </c>
      <c r="O944" s="7" cm="1">
        <f t="array" ref="O944">IF(ISBLANK(N944),
    IFERROR(AVERAGE(IF($C$2:$C$10000=C944, $N$2:$N$10000)),""),
    N944
)</f>
        <v>230.2</v>
      </c>
      <c r="P944" t="b">
        <v>1</v>
      </c>
      <c r="Q944" t="s">
        <v>36</v>
      </c>
      <c r="R944" t="str">
        <f t="shared" si="14"/>
        <v>2,4-D</v>
      </c>
      <c r="S944" t="s">
        <v>40</v>
      </c>
      <c r="T944" s="4">
        <v>53.05</v>
      </c>
      <c r="U944" s="4">
        <v>71786.14</v>
      </c>
      <c r="V944" s="4">
        <v>-62790.45</v>
      </c>
    </row>
    <row r="945" spans="1:22" x14ac:dyDescent="0.25">
      <c r="A945">
        <v>4507</v>
      </c>
      <c r="B945" t="s">
        <v>19</v>
      </c>
      <c r="C945" t="s">
        <v>28</v>
      </c>
      <c r="D945">
        <v>198.56</v>
      </c>
      <c r="E945" s="3">
        <v>45002</v>
      </c>
      <c r="F945" s="3">
        <v>45198</v>
      </c>
      <c r="G945">
        <v>633.26</v>
      </c>
      <c r="H945" t="s">
        <v>32</v>
      </c>
      <c r="I945">
        <v>6.07</v>
      </c>
      <c r="J945" s="6" cm="1">
        <f t="array" ref="J945">IF(ISBLANK(I945),
    IFERROR(MEDIAN(IF($C$2:$C$10000=C945, $I$2:$I$10000)),""),
    I945
)</f>
        <v>6.07</v>
      </c>
      <c r="K945">
        <v>282.2</v>
      </c>
      <c r="L945" cm="1">
        <f t="array" ref="L945">IF(ISBLANK(K945),
    IFERROR(MEDIAN(IF($B$2:$B$10000=B945, $K$2:$K$10000)),""),
    K945
)</f>
        <v>282.2</v>
      </c>
      <c r="M945">
        <v>25.5</v>
      </c>
      <c r="N945">
        <v>592.4</v>
      </c>
      <c r="O945" s="7" cm="1">
        <f t="array" ref="O945">IF(ISBLANK(N945),
    IFERROR(AVERAGE(IF($C$2:$C$10000=C945, $N$2:$N$10000)),""),
    N945
)</f>
        <v>592.4</v>
      </c>
      <c r="P945" t="b">
        <v>1</v>
      </c>
      <c r="Q945" t="s">
        <v>38</v>
      </c>
      <c r="R945" t="str">
        <f t="shared" si="14"/>
        <v>Atrazina</v>
      </c>
      <c r="S945" t="s">
        <v>40</v>
      </c>
      <c r="T945" s="4">
        <v>340.92</v>
      </c>
      <c r="U945" s="4">
        <v>228146.01</v>
      </c>
      <c r="V945" s="4">
        <v>-12255.01</v>
      </c>
    </row>
    <row r="946" spans="1:22" x14ac:dyDescent="0.25">
      <c r="A946">
        <v>7456</v>
      </c>
      <c r="B946" t="s">
        <v>19</v>
      </c>
      <c r="C946" t="s">
        <v>29</v>
      </c>
      <c r="D946">
        <v>257.2</v>
      </c>
      <c r="E946" s="3">
        <v>44962</v>
      </c>
      <c r="F946" s="3">
        <v>45086</v>
      </c>
      <c r="G946">
        <v>441.87</v>
      </c>
      <c r="H946" t="s">
        <v>31</v>
      </c>
      <c r="I946">
        <v>5.42</v>
      </c>
      <c r="J946" s="6" cm="1">
        <f t="array" ref="J946">IF(ISBLANK(I946),
    IFERROR(MEDIAN(IF($C$2:$C$10000=C946, $I$2:$I$10000)),""),
    I946
)</f>
        <v>5.42</v>
      </c>
      <c r="K946">
        <v>749.9</v>
      </c>
      <c r="L946" cm="1">
        <f t="array" ref="L946">IF(ISBLANK(K946),
    IFERROR(MEDIAN(IF($B$2:$B$10000=B946, $K$2:$K$10000)),""),
    K946
)</f>
        <v>749.9</v>
      </c>
      <c r="M946">
        <v>18.8</v>
      </c>
      <c r="N946">
        <v>261.7</v>
      </c>
      <c r="O946" s="7" cm="1">
        <f t="array" ref="O946">IF(ISBLANK(N946),
    IFERROR(AVERAGE(IF($C$2:$C$10000=C946, $N$2:$N$10000)),""),
    N946
)</f>
        <v>261.7</v>
      </c>
      <c r="P946" t="b">
        <v>1</v>
      </c>
      <c r="Q946" t="s">
        <v>34</v>
      </c>
      <c r="R946" t="str">
        <f t="shared" si="14"/>
        <v>Dicamba</v>
      </c>
      <c r="S946" t="s">
        <v>39</v>
      </c>
      <c r="T946" s="4">
        <v>66.510000000000005</v>
      </c>
      <c r="U946" s="4">
        <v>227362.6</v>
      </c>
      <c r="V946" s="4">
        <v>-197973.83</v>
      </c>
    </row>
    <row r="947" spans="1:22" x14ac:dyDescent="0.25">
      <c r="A947">
        <v>5212</v>
      </c>
      <c r="B947" t="s">
        <v>18</v>
      </c>
      <c r="C947" t="s">
        <v>26</v>
      </c>
      <c r="D947">
        <v>79.540000000000006</v>
      </c>
      <c r="E947" s="3">
        <v>44950</v>
      </c>
      <c r="F947" s="3">
        <v>45102</v>
      </c>
      <c r="G947">
        <v>479.19</v>
      </c>
      <c r="H947" t="s">
        <v>31</v>
      </c>
      <c r="I947">
        <v>5.72</v>
      </c>
      <c r="J947" s="6" cm="1">
        <f t="array" ref="J947">IF(ISBLANK(I947),
    IFERROR(MEDIAN(IF($C$2:$C$10000=C947, $I$2:$I$10000)),""),
    I947
)</f>
        <v>5.72</v>
      </c>
      <c r="K947">
        <v>1221.7</v>
      </c>
      <c r="L947" cm="1">
        <f t="array" ref="L947">IF(ISBLANK(K947),
    IFERROR(MEDIAN(IF($B$2:$B$10000=B947, $K$2:$K$10000)),""),
    K947
)</f>
        <v>1221.7</v>
      </c>
      <c r="M947">
        <v>23</v>
      </c>
      <c r="N947">
        <v>194.7</v>
      </c>
      <c r="O947" s="7" cm="1">
        <f t="array" ref="O947">IF(ISBLANK(N947),
    IFERROR(AVERAGE(IF($C$2:$C$10000=C947, $N$2:$N$10000)),""),
    N947
)</f>
        <v>194.7</v>
      </c>
      <c r="P947" t="b">
        <v>1</v>
      </c>
      <c r="Q947" t="s">
        <v>34</v>
      </c>
      <c r="R947" t="str">
        <f t="shared" si="14"/>
        <v>Dicamba</v>
      </c>
      <c r="S947" t="s">
        <v>39</v>
      </c>
      <c r="T947" s="4">
        <v>121.02</v>
      </c>
      <c r="U947" s="4">
        <v>123063.98</v>
      </c>
      <c r="V947" s="4">
        <v>-65072.41</v>
      </c>
    </row>
    <row r="948" spans="1:22" x14ac:dyDescent="0.25">
      <c r="A948">
        <v>8970</v>
      </c>
      <c r="B948" t="s">
        <v>20</v>
      </c>
      <c r="C948" t="s">
        <v>25</v>
      </c>
      <c r="D948">
        <v>101.52</v>
      </c>
      <c r="E948" s="3">
        <v>44958</v>
      </c>
      <c r="F948" s="3">
        <v>45052</v>
      </c>
      <c r="G948">
        <v>413.98</v>
      </c>
      <c r="H948" t="s">
        <v>33</v>
      </c>
      <c r="I948">
        <v>4.5599999999999996</v>
      </c>
      <c r="J948" s="6" cm="1">
        <f t="array" ref="J948">IF(ISBLANK(I948),
    IFERROR(MEDIAN(IF($C$2:$C$10000=C948, $I$2:$I$10000)),""),
    I948
)</f>
        <v>4.5599999999999996</v>
      </c>
      <c r="K948">
        <v>1502.4</v>
      </c>
      <c r="L948" cm="1">
        <f t="array" ref="L948">IF(ISBLANK(K948),
    IFERROR(MEDIAN(IF($B$2:$B$10000=B948, $K$2:$K$10000)),""),
    K948
)</f>
        <v>1502.4</v>
      </c>
      <c r="M948">
        <v>20</v>
      </c>
      <c r="N948">
        <v>541.79999999999995</v>
      </c>
      <c r="O948" s="7" cm="1">
        <f t="array" ref="O948">IF(ISBLANK(N948),
    IFERROR(AVERAGE(IF($C$2:$C$10000=C948, $N$2:$N$10000)),""),
    N948
)</f>
        <v>541.79999999999995</v>
      </c>
      <c r="P948" t="b">
        <v>1</v>
      </c>
      <c r="Q948" t="s">
        <v>37</v>
      </c>
      <c r="R948" t="str">
        <f t="shared" si="14"/>
        <v>Glifosato</v>
      </c>
      <c r="S948" t="s">
        <v>40</v>
      </c>
      <c r="T948" s="4">
        <v>86.55</v>
      </c>
      <c r="U948" s="4">
        <v>51593.41</v>
      </c>
      <c r="V948" s="4">
        <v>-15763.44</v>
      </c>
    </row>
    <row r="949" spans="1:22" x14ac:dyDescent="0.25">
      <c r="A949">
        <v>9766</v>
      </c>
      <c r="B949" t="s">
        <v>18</v>
      </c>
      <c r="C949" t="s">
        <v>27</v>
      </c>
      <c r="D949">
        <v>163.44999999999999</v>
      </c>
      <c r="E949" s="3">
        <v>45017</v>
      </c>
      <c r="F949" s="3">
        <v>45127</v>
      </c>
      <c r="G949">
        <v>793.49</v>
      </c>
      <c r="H949" t="s">
        <v>30</v>
      </c>
      <c r="I949">
        <v>6.49</v>
      </c>
      <c r="J949" s="6" cm="1">
        <f t="array" ref="J949">IF(ISBLANK(I949),
    IFERROR(MEDIAN(IF($C$2:$C$10000=C949, $I$2:$I$10000)),""),
    I949
)</f>
        <v>6.49</v>
      </c>
      <c r="K949">
        <v>1739.1</v>
      </c>
      <c r="L949" cm="1">
        <f t="array" ref="L949">IF(ISBLANK(K949),
    IFERROR(MEDIAN(IF($B$2:$B$10000=B949, $K$2:$K$10000)),""),
    K949
)</f>
        <v>1739.1</v>
      </c>
      <c r="M949">
        <v>25.8</v>
      </c>
      <c r="N949">
        <v>362.1</v>
      </c>
      <c r="O949" s="7" cm="1">
        <f t="array" ref="O949">IF(ISBLANK(N949),
    IFERROR(AVERAGE(IF($C$2:$C$10000=C949, $N$2:$N$10000)),""),
    N949
)</f>
        <v>362.1</v>
      </c>
      <c r="P949" t="b">
        <v>1</v>
      </c>
      <c r="Q949" t="s">
        <v>34</v>
      </c>
      <c r="R949" t="str">
        <f t="shared" si="14"/>
        <v>Dicamba</v>
      </c>
      <c r="S949" t="s">
        <v>39</v>
      </c>
      <c r="T949" s="4">
        <v>144.26</v>
      </c>
      <c r="U949" s="4">
        <v>207443.05</v>
      </c>
      <c r="V949" s="4">
        <v>-92974.18</v>
      </c>
    </row>
    <row r="950" spans="1:22" x14ac:dyDescent="0.25">
      <c r="A950">
        <v>1536</v>
      </c>
      <c r="B950" t="s">
        <v>22</v>
      </c>
      <c r="C950" t="s">
        <v>26</v>
      </c>
      <c r="D950">
        <v>67.41</v>
      </c>
      <c r="E950" s="3">
        <v>45022</v>
      </c>
      <c r="F950" s="3">
        <v>45159</v>
      </c>
      <c r="G950">
        <v>123.76</v>
      </c>
      <c r="H950" t="s">
        <v>33</v>
      </c>
      <c r="I950">
        <v>5.6</v>
      </c>
      <c r="J950" s="6" cm="1">
        <f t="array" ref="J950">IF(ISBLANK(I950),
    IFERROR(MEDIAN(IF($C$2:$C$10000=C950, $I$2:$I$10000)),""),
    I950
)</f>
        <v>5.6</v>
      </c>
      <c r="K950">
        <v>1394</v>
      </c>
      <c r="L950" cm="1">
        <f t="array" ref="L950">IF(ISBLANK(K950),
    IFERROR(MEDIAN(IF($B$2:$B$10000=B950, $K$2:$K$10000)),""),
    K950
)</f>
        <v>1394</v>
      </c>
      <c r="M950">
        <v>32.5</v>
      </c>
      <c r="N950">
        <v>447</v>
      </c>
      <c r="O950" s="7" cm="1">
        <f t="array" ref="O950">IF(ISBLANK(N950),
    IFERROR(AVERAGE(IF($C$2:$C$10000=C950, $N$2:$N$10000)),""),
    N950
)</f>
        <v>447</v>
      </c>
      <c r="P950" t="b">
        <v>1</v>
      </c>
      <c r="Q950" t="s">
        <v>36</v>
      </c>
      <c r="R950" t="str">
        <f t="shared" si="14"/>
        <v>2,4-D</v>
      </c>
      <c r="S950" t="s">
        <v>39</v>
      </c>
      <c r="T950" s="4">
        <v>126.65</v>
      </c>
      <c r="U950" s="4">
        <v>34065.449999999997</v>
      </c>
      <c r="V950" s="4">
        <v>-18391.25</v>
      </c>
    </row>
    <row r="951" spans="1:22" x14ac:dyDescent="0.25">
      <c r="A951">
        <v>2625</v>
      </c>
      <c r="B951" t="s">
        <v>18</v>
      </c>
      <c r="C951" t="s">
        <v>26</v>
      </c>
      <c r="D951">
        <v>244.29</v>
      </c>
      <c r="E951" s="3">
        <v>44985</v>
      </c>
      <c r="F951" s="3">
        <v>45126</v>
      </c>
      <c r="G951">
        <v>432.53</v>
      </c>
      <c r="H951" t="s">
        <v>31</v>
      </c>
      <c r="I951">
        <v>6.64</v>
      </c>
      <c r="J951" s="6" cm="1">
        <f t="array" ref="J951">IF(ISBLANK(I951),
    IFERROR(MEDIAN(IF($C$2:$C$10000=C951, $I$2:$I$10000)),""),
    I951
)</f>
        <v>6.64</v>
      </c>
      <c r="K951">
        <v>886.2</v>
      </c>
      <c r="L951" cm="1">
        <f t="array" ref="L951">IF(ISBLANK(K951),
    IFERROR(MEDIAN(IF($B$2:$B$10000=B951, $K$2:$K$10000)),""),
    K951
)</f>
        <v>886.2</v>
      </c>
      <c r="M951">
        <v>33.9</v>
      </c>
      <c r="N951">
        <v>274.60000000000002</v>
      </c>
      <c r="O951" s="7" cm="1">
        <f t="array" ref="O951">IF(ISBLANK(N951),
    IFERROR(AVERAGE(IF($C$2:$C$10000=C951, $N$2:$N$10000)),""),
    N951
)</f>
        <v>274.60000000000002</v>
      </c>
      <c r="P951" t="b">
        <v>1</v>
      </c>
      <c r="Q951" t="s">
        <v>38</v>
      </c>
      <c r="R951" t="str">
        <f t="shared" si="14"/>
        <v>Atrazina</v>
      </c>
      <c r="S951" t="s">
        <v>40</v>
      </c>
      <c r="T951" s="4">
        <v>111.91</v>
      </c>
      <c r="U951" s="4">
        <v>339612.41</v>
      </c>
      <c r="V951" s="4">
        <v>-291207.98</v>
      </c>
    </row>
    <row r="952" spans="1:22" x14ac:dyDescent="0.25">
      <c r="A952">
        <v>8973</v>
      </c>
      <c r="B952" t="s">
        <v>18</v>
      </c>
      <c r="C952" t="s">
        <v>26</v>
      </c>
      <c r="D952">
        <v>233.22</v>
      </c>
      <c r="E952" s="3">
        <v>45022</v>
      </c>
      <c r="F952" s="3">
        <v>45246</v>
      </c>
      <c r="G952">
        <v>1033.71</v>
      </c>
      <c r="H952" t="s">
        <v>30</v>
      </c>
      <c r="I952">
        <v>6.38</v>
      </c>
      <c r="J952" s="6" cm="1">
        <f t="array" ref="J952">IF(ISBLANK(I952),
    IFERROR(MEDIAN(IF($C$2:$C$10000=C952, $I$2:$I$10000)),""),
    I952
)</f>
        <v>6.38</v>
      </c>
      <c r="K952">
        <v>678.6</v>
      </c>
      <c r="L952" cm="1">
        <f t="array" ref="L952">IF(ISBLANK(K952),
    IFERROR(MEDIAN(IF($B$2:$B$10000=B952, $K$2:$K$10000)),""),
    K952
)</f>
        <v>678.6</v>
      </c>
      <c r="M952">
        <v>33.1</v>
      </c>
      <c r="N952">
        <v>537.79999999999995</v>
      </c>
      <c r="O952" s="7" cm="1">
        <f t="array" ref="O952">IF(ISBLANK(N952),
    IFERROR(AVERAGE(IF($C$2:$C$10000=C952, $N$2:$N$10000)),""),
    N952
)</f>
        <v>537.79999999999995</v>
      </c>
      <c r="P952" t="b">
        <v>1</v>
      </c>
      <c r="Q952" t="s">
        <v>34</v>
      </c>
      <c r="R952" t="str">
        <f t="shared" si="14"/>
        <v>Dicamba</v>
      </c>
      <c r="S952" t="s">
        <v>39</v>
      </c>
      <c r="T952" s="4">
        <v>127.66</v>
      </c>
      <c r="U952" s="4">
        <v>127422.02</v>
      </c>
      <c r="V952" s="4">
        <v>4541.3999999999996</v>
      </c>
    </row>
    <row r="953" spans="1:22" x14ac:dyDescent="0.25">
      <c r="A953">
        <v>9577</v>
      </c>
      <c r="B953" t="s">
        <v>21</v>
      </c>
      <c r="C953" t="s">
        <v>24</v>
      </c>
      <c r="D953">
        <v>47.86</v>
      </c>
      <c r="E953" s="3">
        <v>45022</v>
      </c>
      <c r="F953" s="3">
        <v>45223</v>
      </c>
      <c r="G953">
        <v>284.12</v>
      </c>
      <c r="H953" t="s">
        <v>32</v>
      </c>
      <c r="I953">
        <v>6.45</v>
      </c>
      <c r="J953" s="6" cm="1">
        <f t="array" ref="J953">IF(ISBLANK(I953),
    IFERROR(MEDIAN(IF($C$2:$C$10000=C953, $I$2:$I$10000)),""),
    I953
)</f>
        <v>6.45</v>
      </c>
      <c r="K953">
        <v>407.4</v>
      </c>
      <c r="L953" cm="1">
        <f t="array" ref="L953">IF(ISBLANK(K953),
    IFERROR(MEDIAN(IF($B$2:$B$10000=B953, $K$2:$K$10000)),""),
    K953
)</f>
        <v>407.4</v>
      </c>
      <c r="M953">
        <v>33.799999999999997</v>
      </c>
      <c r="N953">
        <v>554.70000000000005</v>
      </c>
      <c r="O953" s="7" cm="1">
        <f t="array" ref="O953">IF(ISBLANK(N953),
    IFERROR(AVERAGE(IF($C$2:$C$10000=C953, $N$2:$N$10000)),""),
    N953
)</f>
        <v>554.70000000000005</v>
      </c>
      <c r="P953" t="b">
        <v>1</v>
      </c>
      <c r="Q953" t="s">
        <v>38</v>
      </c>
      <c r="R953" t="str">
        <f t="shared" si="14"/>
        <v>Atrazina</v>
      </c>
      <c r="S953" t="s">
        <v>40</v>
      </c>
      <c r="T953" s="4">
        <v>166.45</v>
      </c>
      <c r="U953" s="4">
        <v>91417.42</v>
      </c>
      <c r="V953" s="4">
        <v>-44125.65</v>
      </c>
    </row>
    <row r="954" spans="1:22" x14ac:dyDescent="0.25">
      <c r="A954">
        <v>9070</v>
      </c>
      <c r="B954" t="s">
        <v>21</v>
      </c>
      <c r="C954" t="s">
        <v>24</v>
      </c>
      <c r="D954">
        <v>141.83000000000001</v>
      </c>
      <c r="E954" s="3">
        <v>45016</v>
      </c>
      <c r="F954" s="3">
        <v>45251</v>
      </c>
      <c r="G954">
        <v>587.52</v>
      </c>
      <c r="H954" t="s">
        <v>33</v>
      </c>
      <c r="I954">
        <v>6.88</v>
      </c>
      <c r="J954" s="6" cm="1">
        <f t="array" ref="J954">IF(ISBLANK(I954),
    IFERROR(MEDIAN(IF($C$2:$C$10000=C954, $I$2:$I$10000)),""),
    I954
)</f>
        <v>6.88</v>
      </c>
      <c r="K954">
        <v>1204.3</v>
      </c>
      <c r="L954" cm="1">
        <f t="array" ref="L954">IF(ISBLANK(K954),
    IFERROR(MEDIAN(IF($B$2:$B$10000=B954, $K$2:$K$10000)),""),
    K954
)</f>
        <v>1204.3</v>
      </c>
      <c r="M954">
        <v>18.2</v>
      </c>
      <c r="N954">
        <v>290.2</v>
      </c>
      <c r="O954" s="7" cm="1">
        <f t="array" ref="O954">IF(ISBLANK(N954),
    IFERROR(AVERAGE(IF($C$2:$C$10000=C954, $N$2:$N$10000)),""),
    N954
)</f>
        <v>290.2</v>
      </c>
      <c r="P954" t="b">
        <v>1</v>
      </c>
      <c r="Q954" t="s">
        <v>37</v>
      </c>
      <c r="R954" t="str">
        <f t="shared" si="14"/>
        <v>Glifosato</v>
      </c>
      <c r="S954" t="s">
        <v>41</v>
      </c>
      <c r="T954" s="4">
        <v>161.35</v>
      </c>
      <c r="U954" s="4">
        <v>172597.27</v>
      </c>
      <c r="V954" s="4">
        <v>-77800.92</v>
      </c>
    </row>
    <row r="955" spans="1:22" x14ac:dyDescent="0.25">
      <c r="A955">
        <v>9666</v>
      </c>
      <c r="B955" t="s">
        <v>21</v>
      </c>
      <c r="C955" t="s">
        <v>23</v>
      </c>
      <c r="D955">
        <v>233.57</v>
      </c>
      <c r="E955" s="3">
        <v>45001</v>
      </c>
      <c r="F955" s="3">
        <v>45180</v>
      </c>
      <c r="G955">
        <v>1375.52</v>
      </c>
      <c r="H955" t="s">
        <v>31</v>
      </c>
      <c r="I955">
        <v>6.39</v>
      </c>
      <c r="J955" s="6" cm="1">
        <f t="array" ref="J955">IF(ISBLANK(I955),
    IFERROR(MEDIAN(IF($C$2:$C$10000=C955, $I$2:$I$10000)),""),
    I955
)</f>
        <v>6.39</v>
      </c>
      <c r="K955">
        <v>1015.8</v>
      </c>
      <c r="L955" cm="1">
        <f t="array" ref="L955">IF(ISBLANK(K955),
    IFERROR(MEDIAN(IF($B$2:$B$10000=B955, $K$2:$K$10000)),""),
    K955
)</f>
        <v>1015.8</v>
      </c>
      <c r="M955">
        <v>29.7</v>
      </c>
      <c r="O955" s="7" cm="1">
        <f t="array" ref="O955">IF(ISBLANK(N955),
    IFERROR(AVERAGE(IF($C$2:$C$10000=C955, $N$2:$N$10000)),""),
    N955
)</f>
        <v>307.54468911917064</v>
      </c>
      <c r="P955" t="b">
        <v>0</v>
      </c>
      <c r="Q955" t="s">
        <v>35</v>
      </c>
      <c r="R955" t="str">
        <f t="shared" si="14"/>
        <v>Sem Aplicação</v>
      </c>
      <c r="S955" t="s">
        <v>40</v>
      </c>
      <c r="T955" s="4">
        <v>902.17</v>
      </c>
      <c r="U955" s="4">
        <v>356435.78</v>
      </c>
      <c r="V955" s="4">
        <v>884517.1</v>
      </c>
    </row>
    <row r="956" spans="1:22" x14ac:dyDescent="0.25">
      <c r="A956">
        <v>9609</v>
      </c>
      <c r="B956" t="s">
        <v>18</v>
      </c>
      <c r="C956" t="s">
        <v>26</v>
      </c>
      <c r="D956">
        <v>104.51</v>
      </c>
      <c r="E956" s="3">
        <v>45036</v>
      </c>
      <c r="F956" s="3">
        <v>45162</v>
      </c>
      <c r="G956">
        <v>580.54999999999995</v>
      </c>
      <c r="H956" t="s">
        <v>32</v>
      </c>
      <c r="I956">
        <v>5.76</v>
      </c>
      <c r="J956" s="6" cm="1">
        <f t="array" ref="J956">IF(ISBLANK(I956),
    IFERROR(MEDIAN(IF($C$2:$C$10000=C956, $I$2:$I$10000)),""),
    I956
)</f>
        <v>5.76</v>
      </c>
      <c r="K956">
        <v>1284.3</v>
      </c>
      <c r="L956" cm="1">
        <f t="array" ref="L956">IF(ISBLANK(K956),
    IFERROR(MEDIAN(IF($B$2:$B$10000=B956, $K$2:$K$10000)),""),
    K956
)</f>
        <v>1284.3</v>
      </c>
      <c r="M956">
        <v>22.4</v>
      </c>
      <c r="N956">
        <v>406.2</v>
      </c>
      <c r="O956" s="7" cm="1">
        <f t="array" ref="O956">IF(ISBLANK(N956),
    IFERROR(AVERAGE(IF($C$2:$C$10000=C956, $N$2:$N$10000)),""),
    N956
)</f>
        <v>406.2</v>
      </c>
      <c r="P956" t="b">
        <v>1</v>
      </c>
      <c r="Q956" t="s">
        <v>36</v>
      </c>
      <c r="R956" t="str">
        <f t="shared" si="14"/>
        <v>2,4-D</v>
      </c>
      <c r="S956" t="s">
        <v>39</v>
      </c>
      <c r="T956" s="4">
        <v>116.92</v>
      </c>
      <c r="U956" s="4">
        <v>186069.36</v>
      </c>
      <c r="V956" s="4">
        <v>-118191.45</v>
      </c>
    </row>
    <row r="957" spans="1:22" x14ac:dyDescent="0.25">
      <c r="A957">
        <v>7490</v>
      </c>
      <c r="B957" t="s">
        <v>20</v>
      </c>
      <c r="C957" t="s">
        <v>28</v>
      </c>
      <c r="D957">
        <v>191.77</v>
      </c>
      <c r="E957" s="3">
        <v>45008</v>
      </c>
      <c r="F957" s="3">
        <v>45147</v>
      </c>
      <c r="G957">
        <v>360.39</v>
      </c>
      <c r="H957" t="s">
        <v>31</v>
      </c>
      <c r="I957">
        <v>5.67</v>
      </c>
      <c r="J957" s="6" cm="1">
        <f t="array" ref="J957">IF(ISBLANK(I957),
    IFERROR(MEDIAN(IF($C$2:$C$10000=C957, $I$2:$I$10000)),""),
    I957
)</f>
        <v>5.67</v>
      </c>
      <c r="K957">
        <v>579.4</v>
      </c>
      <c r="L957" cm="1">
        <f t="array" ref="L957">IF(ISBLANK(K957),
    IFERROR(MEDIAN(IF($B$2:$B$10000=B957, $K$2:$K$10000)),""),
    K957
)</f>
        <v>579.4</v>
      </c>
      <c r="M957">
        <v>31.8</v>
      </c>
      <c r="N957">
        <v>575</v>
      </c>
      <c r="O957" s="7" cm="1">
        <f t="array" ref="O957">IF(ISBLANK(N957),
    IFERROR(AVERAGE(IF($C$2:$C$10000=C957, $N$2:$N$10000)),""),
    N957
)</f>
        <v>575</v>
      </c>
      <c r="P957" t="b">
        <v>1</v>
      </c>
      <c r="Q957" t="s">
        <v>34</v>
      </c>
      <c r="R957" t="str">
        <f t="shared" si="14"/>
        <v>Dicamba</v>
      </c>
      <c r="S957" t="s">
        <v>39</v>
      </c>
      <c r="T957" s="4">
        <v>344.03</v>
      </c>
      <c r="U957" s="4">
        <v>163605.35</v>
      </c>
      <c r="V957" s="4">
        <v>-39620.379999999997</v>
      </c>
    </row>
    <row r="958" spans="1:22" x14ac:dyDescent="0.25">
      <c r="A958">
        <v>4600</v>
      </c>
      <c r="B958" t="s">
        <v>22</v>
      </c>
      <c r="C958" t="s">
        <v>23</v>
      </c>
      <c r="D958">
        <v>19.809999999999999</v>
      </c>
      <c r="E958" s="3">
        <v>45029</v>
      </c>
      <c r="F958" s="3">
        <v>45166</v>
      </c>
      <c r="G958">
        <v>49.72</v>
      </c>
      <c r="H958" t="s">
        <v>32</v>
      </c>
      <c r="I958">
        <v>4.8600000000000003</v>
      </c>
      <c r="J958" s="6" cm="1">
        <f t="array" ref="J958">IF(ISBLANK(I958),
    IFERROR(MEDIAN(IF($C$2:$C$10000=C958, $I$2:$I$10000)),""),
    I958
)</f>
        <v>4.8600000000000003</v>
      </c>
      <c r="K958">
        <v>717.8</v>
      </c>
      <c r="L958" cm="1">
        <f t="array" ref="L958">IF(ISBLANK(K958),
    IFERROR(MEDIAN(IF($B$2:$B$10000=B958, $K$2:$K$10000)),""),
    K958
)</f>
        <v>717.8</v>
      </c>
      <c r="M958">
        <v>31</v>
      </c>
      <c r="N958">
        <v>392.3</v>
      </c>
      <c r="O958" s="7" cm="1">
        <f t="array" ref="O958">IF(ISBLANK(N958),
    IFERROR(AVERAGE(IF($C$2:$C$10000=C958, $N$2:$N$10000)),""),
    N958
)</f>
        <v>392.3</v>
      </c>
      <c r="P958" t="b">
        <v>1</v>
      </c>
      <c r="Q958" t="s">
        <v>38</v>
      </c>
      <c r="R958" t="str">
        <f t="shared" si="14"/>
        <v>Atrazina</v>
      </c>
      <c r="S958" t="s">
        <v>40</v>
      </c>
      <c r="T958" s="4">
        <v>899.11</v>
      </c>
      <c r="U958" s="4">
        <v>25952.7</v>
      </c>
      <c r="V958" s="4">
        <v>18751.05</v>
      </c>
    </row>
    <row r="959" spans="1:22" x14ac:dyDescent="0.25">
      <c r="A959">
        <v>7783</v>
      </c>
      <c r="B959" t="s">
        <v>22</v>
      </c>
      <c r="C959" t="s">
        <v>25</v>
      </c>
      <c r="D959">
        <v>184.56</v>
      </c>
      <c r="E959" s="3">
        <v>44931</v>
      </c>
      <c r="F959" s="3">
        <v>45069</v>
      </c>
      <c r="G959">
        <v>883.78</v>
      </c>
      <c r="H959" t="s">
        <v>33</v>
      </c>
      <c r="I959">
        <v>6.84</v>
      </c>
      <c r="J959" s="6" cm="1">
        <f t="array" ref="J959">IF(ISBLANK(I959),
    IFERROR(MEDIAN(IF($C$2:$C$10000=C959, $I$2:$I$10000)),""),
    I959
)</f>
        <v>6.84</v>
      </c>
      <c r="K959">
        <v>667.4</v>
      </c>
      <c r="L959" cm="1">
        <f t="array" ref="L959">IF(ISBLANK(K959),
    IFERROR(MEDIAN(IF($B$2:$B$10000=B959, $K$2:$K$10000)),""),
    K959
)</f>
        <v>667.4</v>
      </c>
      <c r="M959">
        <v>24.8</v>
      </c>
      <c r="N959">
        <v>574.79999999999995</v>
      </c>
      <c r="O959" s="7" cm="1">
        <f t="array" ref="O959">IF(ISBLANK(N959),
    IFERROR(AVERAGE(IF($C$2:$C$10000=C959, $N$2:$N$10000)),""),
    N959
)</f>
        <v>574.79999999999995</v>
      </c>
      <c r="P959" t="b">
        <v>1</v>
      </c>
      <c r="R959" t="str">
        <f t="shared" si="14"/>
        <v>Desconhecido</v>
      </c>
      <c r="S959" t="s">
        <v>41</v>
      </c>
      <c r="T959" s="4">
        <v>83.15</v>
      </c>
      <c r="U959" s="4">
        <v>331317.38</v>
      </c>
      <c r="V959" s="4">
        <v>-257831.07</v>
      </c>
    </row>
    <row r="960" spans="1:22" x14ac:dyDescent="0.25">
      <c r="A960">
        <v>5971</v>
      </c>
      <c r="B960" t="s">
        <v>20</v>
      </c>
      <c r="C960" t="s">
        <v>29</v>
      </c>
      <c r="D960">
        <v>50.03</v>
      </c>
      <c r="E960" s="3">
        <v>44942</v>
      </c>
      <c r="F960" s="3">
        <v>45132</v>
      </c>
      <c r="G960">
        <v>185.99</v>
      </c>
      <c r="H960" t="s">
        <v>32</v>
      </c>
      <c r="I960">
        <v>6.78</v>
      </c>
      <c r="J960" s="6" cm="1">
        <f t="array" ref="J960">IF(ISBLANK(I960),
    IFERROR(MEDIAN(IF($C$2:$C$10000=C960, $I$2:$I$10000)),""),
    I960
)</f>
        <v>6.78</v>
      </c>
      <c r="K960">
        <v>1476.2</v>
      </c>
      <c r="L960" cm="1">
        <f t="array" ref="L960">IF(ISBLANK(K960),
    IFERROR(MEDIAN(IF($B$2:$B$10000=B960, $K$2:$K$10000)),""),
    K960
)</f>
        <v>1476.2</v>
      </c>
      <c r="M960">
        <v>25.6</v>
      </c>
      <c r="N960">
        <v>239.1</v>
      </c>
      <c r="O960" s="7" cm="1">
        <f t="array" ref="O960">IF(ISBLANK(N960),
    IFERROR(AVERAGE(IF($C$2:$C$10000=C960, $N$2:$N$10000)),""),
    N960
)</f>
        <v>239.1</v>
      </c>
      <c r="P960" t="b">
        <v>0</v>
      </c>
      <c r="Q960" t="s">
        <v>35</v>
      </c>
      <c r="R960" t="str">
        <f t="shared" si="14"/>
        <v>Sem Aplicação</v>
      </c>
      <c r="S960" t="s">
        <v>40</v>
      </c>
      <c r="T960" s="4">
        <v>69.97</v>
      </c>
      <c r="U960" s="4">
        <v>65372.22</v>
      </c>
      <c r="V960" s="4">
        <v>-52358.5</v>
      </c>
    </row>
    <row r="961" spans="1:22" x14ac:dyDescent="0.25">
      <c r="A961">
        <v>2205</v>
      </c>
      <c r="B961" t="s">
        <v>20</v>
      </c>
      <c r="C961" t="s">
        <v>24</v>
      </c>
      <c r="D961">
        <v>250.02</v>
      </c>
      <c r="E961" s="3">
        <v>44937</v>
      </c>
      <c r="F961" s="3">
        <v>45106</v>
      </c>
      <c r="G961">
        <v>738.43</v>
      </c>
      <c r="H961" t="s">
        <v>30</v>
      </c>
      <c r="I961">
        <v>5.24</v>
      </c>
      <c r="J961" s="6" cm="1">
        <f t="array" ref="J961">IF(ISBLANK(I961),
    IFERROR(MEDIAN(IF($C$2:$C$10000=C961, $I$2:$I$10000)),""),
    I961
)</f>
        <v>5.24</v>
      </c>
      <c r="K961">
        <v>474</v>
      </c>
      <c r="L961" cm="1">
        <f t="array" ref="L961">IF(ISBLANK(K961),
    IFERROR(MEDIAN(IF($B$2:$B$10000=B961, $K$2:$K$10000)),""),
    K961
)</f>
        <v>474</v>
      </c>
      <c r="M961">
        <v>22.2</v>
      </c>
      <c r="N961">
        <v>553.29999999999995</v>
      </c>
      <c r="O961" s="7" cm="1">
        <f t="array" ref="O961">IF(ISBLANK(N961),
    IFERROR(AVERAGE(IF($C$2:$C$10000=C961, $N$2:$N$10000)),""),
    N961
)</f>
        <v>553.29999999999995</v>
      </c>
      <c r="P961" t="b">
        <v>0</v>
      </c>
      <c r="Q961" t="s">
        <v>35</v>
      </c>
      <c r="R961" t="str">
        <f t="shared" si="14"/>
        <v>Sem Aplicação</v>
      </c>
      <c r="S961" t="s">
        <v>40</v>
      </c>
      <c r="T961" s="4">
        <v>166.35</v>
      </c>
      <c r="U961" s="4">
        <v>272311.46999999997</v>
      </c>
      <c r="V961" s="4">
        <v>-149473.64000000001</v>
      </c>
    </row>
    <row r="962" spans="1:22" x14ac:dyDescent="0.25">
      <c r="A962">
        <v>2990</v>
      </c>
      <c r="B962" t="s">
        <v>22</v>
      </c>
      <c r="C962" t="s">
        <v>26</v>
      </c>
      <c r="D962">
        <v>109.86</v>
      </c>
      <c r="E962" s="3">
        <v>45044</v>
      </c>
      <c r="F962" s="3">
        <v>45191</v>
      </c>
      <c r="G962">
        <v>394.75</v>
      </c>
      <c r="H962" t="s">
        <v>32</v>
      </c>
      <c r="I962">
        <v>7.09</v>
      </c>
      <c r="J962" s="6" cm="1">
        <f t="array" ref="J962">IF(ISBLANK(I962),
    IFERROR(MEDIAN(IF($C$2:$C$10000=C962, $I$2:$I$10000)),""),
    I962
)</f>
        <v>7.09</v>
      </c>
      <c r="K962">
        <v>1173.5999999999999</v>
      </c>
      <c r="L962" cm="1">
        <f t="array" ref="L962">IF(ISBLANK(K962),
    IFERROR(MEDIAN(IF($B$2:$B$10000=B962, $K$2:$K$10000)),""),
    K962
)</f>
        <v>1173.5999999999999</v>
      </c>
      <c r="M962">
        <v>22.6</v>
      </c>
      <c r="N962">
        <v>111.9</v>
      </c>
      <c r="O962" s="7" cm="1">
        <f t="array" ref="O962">IF(ISBLANK(N962),
    IFERROR(AVERAGE(IF($C$2:$C$10000=C962, $N$2:$N$10000)),""),
    N962
)</f>
        <v>111.9</v>
      </c>
      <c r="P962" t="b">
        <v>0</v>
      </c>
      <c r="Q962" t="s">
        <v>35</v>
      </c>
      <c r="R962" t="str">
        <f t="shared" ref="R962:R1025" si="15">IF(ISBLANK(Q962), "Desconhecido", Q962)</f>
        <v>Sem Aplicação</v>
      </c>
      <c r="S962" t="s">
        <v>39</v>
      </c>
      <c r="T962" s="4">
        <v>118.69</v>
      </c>
      <c r="U962" s="4">
        <v>115716.06</v>
      </c>
      <c r="V962" s="4">
        <v>-68863.179999999993</v>
      </c>
    </row>
    <row r="963" spans="1:22" x14ac:dyDescent="0.25">
      <c r="A963">
        <v>6299</v>
      </c>
      <c r="B963" t="s">
        <v>19</v>
      </c>
      <c r="C963" t="s">
        <v>25</v>
      </c>
      <c r="D963">
        <v>88.06</v>
      </c>
      <c r="E963" s="3">
        <v>44961</v>
      </c>
      <c r="F963" s="3">
        <v>45073</v>
      </c>
      <c r="G963">
        <v>328.11</v>
      </c>
      <c r="H963" t="s">
        <v>31</v>
      </c>
      <c r="I963">
        <v>6.27</v>
      </c>
      <c r="J963" s="6" cm="1">
        <f t="array" ref="J963">IF(ISBLANK(I963),
    IFERROR(MEDIAN(IF($C$2:$C$10000=C963, $I$2:$I$10000)),""),
    I963
)</f>
        <v>6.27</v>
      </c>
      <c r="K963">
        <v>282.2</v>
      </c>
      <c r="L963" cm="1">
        <f t="array" ref="L963">IF(ISBLANK(K963),
    IFERROR(MEDIAN(IF($B$2:$B$10000=B963, $K$2:$K$10000)),""),
    K963
)</f>
        <v>282.2</v>
      </c>
      <c r="M963">
        <v>33.700000000000003</v>
      </c>
      <c r="N963">
        <v>247.4</v>
      </c>
      <c r="O963" s="7" cm="1">
        <f t="array" ref="O963">IF(ISBLANK(N963),
    IFERROR(AVERAGE(IF($C$2:$C$10000=C963, $N$2:$N$10000)),""),
    N963
)</f>
        <v>247.4</v>
      </c>
      <c r="P963" t="b">
        <v>1</v>
      </c>
      <c r="Q963" t="s">
        <v>38</v>
      </c>
      <c r="R963" t="str">
        <f t="shared" si="15"/>
        <v>Atrazina</v>
      </c>
      <c r="S963" t="s">
        <v>39</v>
      </c>
      <c r="T963" s="4">
        <v>84.86</v>
      </c>
      <c r="U963" s="4">
        <v>94766.87</v>
      </c>
      <c r="V963" s="4">
        <v>-66923.460000000006</v>
      </c>
    </row>
    <row r="964" spans="1:22" x14ac:dyDescent="0.25">
      <c r="A964">
        <v>4572</v>
      </c>
      <c r="B964" t="s">
        <v>21</v>
      </c>
      <c r="C964" t="s">
        <v>23</v>
      </c>
      <c r="D964">
        <v>253.06</v>
      </c>
      <c r="E964" s="3">
        <v>45038</v>
      </c>
      <c r="F964" s="3">
        <v>45131</v>
      </c>
      <c r="G964">
        <v>1531.71</v>
      </c>
      <c r="H964" t="s">
        <v>32</v>
      </c>
      <c r="I964">
        <v>5.94</v>
      </c>
      <c r="J964" s="6" cm="1">
        <f t="array" ref="J964">IF(ISBLANK(I964),
    IFERROR(MEDIAN(IF($C$2:$C$10000=C964, $I$2:$I$10000)),""),
    I964
)</f>
        <v>5.94</v>
      </c>
      <c r="K964">
        <v>1079.2</v>
      </c>
      <c r="L964" cm="1">
        <f t="array" ref="L964">IF(ISBLANK(K964),
    IFERROR(MEDIAN(IF($B$2:$B$10000=B964, $K$2:$K$10000)),""),
    K964
)</f>
        <v>1079.2</v>
      </c>
      <c r="M964">
        <v>32.200000000000003</v>
      </c>
      <c r="N964">
        <v>322</v>
      </c>
      <c r="O964" s="7" cm="1">
        <f t="array" ref="O964">IF(ISBLANK(N964),
    IFERROR(AVERAGE(IF($C$2:$C$10000=C964, $N$2:$N$10000)),""),
    N964
)</f>
        <v>322</v>
      </c>
      <c r="P964" t="b">
        <v>0</v>
      </c>
      <c r="Q964" t="s">
        <v>35</v>
      </c>
      <c r="R964" t="str">
        <f t="shared" si="15"/>
        <v>Sem Aplicação</v>
      </c>
      <c r="S964" t="s">
        <v>40</v>
      </c>
      <c r="T964" s="4">
        <v>892.16</v>
      </c>
      <c r="U964" s="4">
        <v>360141.56</v>
      </c>
      <c r="V964" s="4">
        <v>1006388.83</v>
      </c>
    </row>
    <row r="965" spans="1:22" x14ac:dyDescent="0.25">
      <c r="A965">
        <v>6975</v>
      </c>
      <c r="B965" t="s">
        <v>21</v>
      </c>
      <c r="C965" t="s">
        <v>23</v>
      </c>
      <c r="D965">
        <v>19.79</v>
      </c>
      <c r="E965" s="3">
        <v>45001</v>
      </c>
      <c r="F965" s="3">
        <v>45123</v>
      </c>
      <c r="G965">
        <v>39.92</v>
      </c>
      <c r="H965" t="s">
        <v>33</v>
      </c>
      <c r="I965">
        <v>4.55</v>
      </c>
      <c r="J965" s="6" cm="1">
        <f t="array" ref="J965">IF(ISBLANK(I965),
    IFERROR(MEDIAN(IF($C$2:$C$10000=C965, $I$2:$I$10000)),""),
    I965
)</f>
        <v>4.55</v>
      </c>
      <c r="K965">
        <v>302.3</v>
      </c>
      <c r="L965" cm="1">
        <f t="array" ref="L965">IF(ISBLANK(K965),
    IFERROR(MEDIAN(IF($B$2:$B$10000=B965, $K$2:$K$10000)),""),
    K965
)</f>
        <v>302.3</v>
      </c>
      <c r="M965">
        <v>21.1</v>
      </c>
      <c r="N965">
        <v>409.2</v>
      </c>
      <c r="O965" s="7" cm="1">
        <f t="array" ref="O965">IF(ISBLANK(N965),
    IFERROR(AVERAGE(IF($C$2:$C$10000=C965, $N$2:$N$10000)),""),
    N965
)</f>
        <v>409.2</v>
      </c>
      <c r="P965" t="b">
        <v>1</v>
      </c>
      <c r="Q965" t="s">
        <v>37</v>
      </c>
      <c r="R965" t="str">
        <f t="shared" si="15"/>
        <v>Glifosato</v>
      </c>
      <c r="S965" t="s">
        <v>39</v>
      </c>
      <c r="T965" s="4">
        <v>898.3</v>
      </c>
      <c r="U965" s="4">
        <v>11250.45</v>
      </c>
      <c r="V965" s="4">
        <v>24609.69</v>
      </c>
    </row>
    <row r="966" spans="1:22" x14ac:dyDescent="0.25">
      <c r="A966">
        <v>7320</v>
      </c>
      <c r="B966" t="s">
        <v>22</v>
      </c>
      <c r="C966" t="s">
        <v>24</v>
      </c>
      <c r="D966">
        <v>122</v>
      </c>
      <c r="E966" s="3">
        <v>44968</v>
      </c>
      <c r="F966" s="3">
        <v>45074</v>
      </c>
      <c r="G966">
        <v>353.64</v>
      </c>
      <c r="H966" t="s">
        <v>31</v>
      </c>
      <c r="I966">
        <v>5.65</v>
      </c>
      <c r="J966" s="6" cm="1">
        <f t="array" ref="J966">IF(ISBLANK(I966),
    IFERROR(MEDIAN(IF($C$2:$C$10000=C966, $I$2:$I$10000)),""),
    I966
)</f>
        <v>5.65</v>
      </c>
      <c r="K966">
        <v>481.4</v>
      </c>
      <c r="L966" cm="1">
        <f t="array" ref="L966">IF(ISBLANK(K966),
    IFERROR(MEDIAN(IF($B$2:$B$10000=B966, $K$2:$K$10000)),""),
    K966
)</f>
        <v>481.4</v>
      </c>
      <c r="M966">
        <v>22.4</v>
      </c>
      <c r="N966">
        <v>211.8</v>
      </c>
      <c r="O966" s="7" cm="1">
        <f t="array" ref="O966">IF(ISBLANK(N966),
    IFERROR(AVERAGE(IF($C$2:$C$10000=C966, $N$2:$N$10000)),""),
    N966
)</f>
        <v>211.8</v>
      </c>
      <c r="P966" t="b">
        <v>1</v>
      </c>
      <c r="Q966" t="s">
        <v>38</v>
      </c>
      <c r="R966" t="str">
        <f t="shared" si="15"/>
        <v>Atrazina</v>
      </c>
      <c r="S966" t="s">
        <v>41</v>
      </c>
      <c r="T966" s="4">
        <v>158.5</v>
      </c>
      <c r="U966" s="4">
        <v>137015.07</v>
      </c>
      <c r="V966" s="4">
        <v>-80963.13</v>
      </c>
    </row>
    <row r="967" spans="1:22" x14ac:dyDescent="0.25">
      <c r="A967">
        <v>5380</v>
      </c>
      <c r="B967" t="s">
        <v>20</v>
      </c>
      <c r="C967" t="s">
        <v>23</v>
      </c>
      <c r="D967">
        <v>114.15</v>
      </c>
      <c r="E967" s="3">
        <v>45013</v>
      </c>
      <c r="F967" s="3">
        <v>45220</v>
      </c>
      <c r="G967">
        <v>478.04</v>
      </c>
      <c r="H967" t="s">
        <v>31</v>
      </c>
      <c r="J967" s="6" cm="1">
        <f t="array" ref="J967">IF(ISBLANK(I967),
    IFERROR(MEDIAN(IF($C$2:$C$10000=C967, $I$2:$I$10000)),""),
    I967
)</f>
        <v>5.8</v>
      </c>
      <c r="K967">
        <v>380.8</v>
      </c>
      <c r="L967" cm="1">
        <f t="array" ref="L967">IF(ISBLANK(K967),
    IFERROR(MEDIAN(IF($B$2:$B$10000=B967, $K$2:$K$10000)),""),
    K967
)</f>
        <v>380.8</v>
      </c>
      <c r="M967">
        <v>19.7</v>
      </c>
      <c r="N967">
        <v>558.29999999999995</v>
      </c>
      <c r="O967" s="7" cm="1">
        <f t="array" ref="O967">IF(ISBLANK(N967),
    IFERROR(AVERAGE(IF($C$2:$C$10000=C967, $N$2:$N$10000)),""),
    N967
)</f>
        <v>558.29999999999995</v>
      </c>
      <c r="P967" t="b">
        <v>1</v>
      </c>
      <c r="Q967" t="s">
        <v>34</v>
      </c>
      <c r="R967" t="str">
        <f t="shared" si="15"/>
        <v>Dicamba</v>
      </c>
      <c r="S967" t="s">
        <v>39</v>
      </c>
      <c r="T967" s="4">
        <v>909.98</v>
      </c>
      <c r="U967" s="4">
        <v>153061.87</v>
      </c>
      <c r="V967" s="4">
        <v>281944.96999999997</v>
      </c>
    </row>
    <row r="968" spans="1:22" x14ac:dyDescent="0.25">
      <c r="A968">
        <v>5757</v>
      </c>
      <c r="B968" t="s">
        <v>19</v>
      </c>
      <c r="C968" t="s">
        <v>28</v>
      </c>
      <c r="D968">
        <v>89.02</v>
      </c>
      <c r="E968" s="3">
        <v>45045</v>
      </c>
      <c r="F968" s="3">
        <v>45151</v>
      </c>
      <c r="G968">
        <v>444.34</v>
      </c>
      <c r="H968" t="s">
        <v>31</v>
      </c>
      <c r="I968">
        <v>4.7699999999999996</v>
      </c>
      <c r="J968" s="6" cm="1">
        <f t="array" ref="J968">IF(ISBLANK(I968),
    IFERROR(MEDIAN(IF($C$2:$C$10000=C968, $I$2:$I$10000)),""),
    I968
)</f>
        <v>4.7699999999999996</v>
      </c>
      <c r="K968">
        <v>754.8</v>
      </c>
      <c r="L968" cm="1">
        <f t="array" ref="L968">IF(ISBLANK(K968),
    IFERROR(MEDIAN(IF($B$2:$B$10000=B968, $K$2:$K$10000)),""),
    K968
)</f>
        <v>754.8</v>
      </c>
      <c r="M968">
        <v>33.799999999999997</v>
      </c>
      <c r="N968">
        <v>546.9</v>
      </c>
      <c r="O968" s="7" cm="1">
        <f t="array" ref="O968">IF(ISBLANK(N968),
    IFERROR(AVERAGE(IF($C$2:$C$10000=C968, $N$2:$N$10000)),""),
    N968
)</f>
        <v>546.9</v>
      </c>
      <c r="P968" t="b">
        <v>1</v>
      </c>
      <c r="Q968" t="s">
        <v>36</v>
      </c>
      <c r="R968" t="str">
        <f t="shared" si="15"/>
        <v>2,4-D</v>
      </c>
      <c r="S968" t="s">
        <v>39</v>
      </c>
      <c r="T968" s="4">
        <v>347.82</v>
      </c>
      <c r="U968" s="4">
        <v>149515.43</v>
      </c>
      <c r="V968" s="4">
        <v>5034.91</v>
      </c>
    </row>
    <row r="969" spans="1:22" x14ac:dyDescent="0.25">
      <c r="A969">
        <v>3713</v>
      </c>
      <c r="B969" t="s">
        <v>22</v>
      </c>
      <c r="C969" t="s">
        <v>23</v>
      </c>
      <c r="D969">
        <v>273.97000000000003</v>
      </c>
      <c r="E969" s="3">
        <v>45024</v>
      </c>
      <c r="F969" s="3">
        <v>45222</v>
      </c>
      <c r="G969">
        <v>1274.83</v>
      </c>
      <c r="H969" t="s">
        <v>31</v>
      </c>
      <c r="I969">
        <v>5.88</v>
      </c>
      <c r="J969" s="6" cm="1">
        <f t="array" ref="J969">IF(ISBLANK(I969),
    IFERROR(MEDIAN(IF($C$2:$C$10000=C969, $I$2:$I$10000)),""),
    I969
)</f>
        <v>5.88</v>
      </c>
      <c r="K969">
        <v>750</v>
      </c>
      <c r="L969" cm="1">
        <f t="array" ref="L969">IF(ISBLANK(K969),
    IFERROR(MEDIAN(IF($B$2:$B$10000=B969, $K$2:$K$10000)),""),
    K969
)</f>
        <v>750</v>
      </c>
      <c r="M969">
        <v>32.5</v>
      </c>
      <c r="N969">
        <v>489.6</v>
      </c>
      <c r="O969" s="7" cm="1">
        <f t="array" ref="O969">IF(ISBLANK(N969),
    IFERROR(AVERAGE(IF($C$2:$C$10000=C969, $N$2:$N$10000)),""),
    N969
)</f>
        <v>489.6</v>
      </c>
      <c r="P969" t="b">
        <v>1</v>
      </c>
      <c r="Q969" t="s">
        <v>38</v>
      </c>
      <c r="R969" t="str">
        <f t="shared" si="15"/>
        <v>Atrazina</v>
      </c>
      <c r="S969" t="s">
        <v>39</v>
      </c>
      <c r="T969" s="4">
        <v>891.67</v>
      </c>
      <c r="U969" s="4">
        <v>354788.58</v>
      </c>
      <c r="V969" s="4">
        <v>781939.09</v>
      </c>
    </row>
    <row r="970" spans="1:22" x14ac:dyDescent="0.25">
      <c r="A970">
        <v>6588</v>
      </c>
      <c r="B970" t="s">
        <v>21</v>
      </c>
      <c r="C970" t="s">
        <v>27</v>
      </c>
      <c r="D970">
        <v>226.52</v>
      </c>
      <c r="E970" s="3">
        <v>45038</v>
      </c>
      <c r="F970" s="3">
        <v>45185</v>
      </c>
      <c r="G970">
        <v>1406.28</v>
      </c>
      <c r="H970" t="s">
        <v>30</v>
      </c>
      <c r="I970">
        <v>7.48</v>
      </c>
      <c r="J970" s="6" cm="1">
        <f t="array" ref="J970">IF(ISBLANK(I970),
    IFERROR(MEDIAN(IF($C$2:$C$10000=C970, $I$2:$I$10000)),""),
    I970
)</f>
        <v>7.48</v>
      </c>
      <c r="K970">
        <v>1522.3</v>
      </c>
      <c r="L970" cm="1">
        <f t="array" ref="L970">IF(ISBLANK(K970),
    IFERROR(MEDIAN(IF($B$2:$B$10000=B970, $K$2:$K$10000)),""),
    K970
)</f>
        <v>1522.3</v>
      </c>
      <c r="M970">
        <v>26.8</v>
      </c>
      <c r="N970">
        <v>112.9</v>
      </c>
      <c r="O970" s="7" cm="1">
        <f t="array" ref="O970">IF(ISBLANK(N970),
    IFERROR(AVERAGE(IF($C$2:$C$10000=C970, $N$2:$N$10000)),""),
    N970
)</f>
        <v>112.9</v>
      </c>
      <c r="P970" t="b">
        <v>0</v>
      </c>
      <c r="Q970" t="s">
        <v>35</v>
      </c>
      <c r="R970" t="str">
        <f t="shared" si="15"/>
        <v>Sem Aplicação</v>
      </c>
      <c r="S970" t="s">
        <v>39</v>
      </c>
      <c r="T970" s="4">
        <v>141.34</v>
      </c>
      <c r="U970" s="4">
        <v>427954.97</v>
      </c>
      <c r="V970" s="4">
        <v>-229191.35</v>
      </c>
    </row>
    <row r="971" spans="1:22" x14ac:dyDescent="0.25">
      <c r="A971">
        <v>1966</v>
      </c>
      <c r="B971" t="s">
        <v>18</v>
      </c>
      <c r="C971" t="s">
        <v>29</v>
      </c>
      <c r="D971">
        <v>23.86</v>
      </c>
      <c r="E971" s="3">
        <v>45007</v>
      </c>
      <c r="F971" s="3">
        <v>45108</v>
      </c>
      <c r="G971">
        <v>130.71</v>
      </c>
      <c r="H971" t="s">
        <v>31</v>
      </c>
      <c r="I971">
        <v>6.65</v>
      </c>
      <c r="J971" s="6" cm="1">
        <f t="array" ref="J971">IF(ISBLANK(I971),
    IFERROR(MEDIAN(IF($C$2:$C$10000=C971, $I$2:$I$10000)),""),
    I971
)</f>
        <v>6.65</v>
      </c>
      <c r="K971">
        <v>561.1</v>
      </c>
      <c r="L971" cm="1">
        <f t="array" ref="L971">IF(ISBLANK(K971),
    IFERROR(MEDIAN(IF($B$2:$B$10000=B971, $K$2:$K$10000)),""),
    K971
)</f>
        <v>561.1</v>
      </c>
      <c r="M971">
        <v>29.1</v>
      </c>
      <c r="N971">
        <v>93.1</v>
      </c>
      <c r="O971" s="7" cm="1">
        <f t="array" ref="O971">IF(ISBLANK(N971),
    IFERROR(AVERAGE(IF($C$2:$C$10000=C971, $N$2:$N$10000)),""),
    N971
)</f>
        <v>93.1</v>
      </c>
      <c r="P971" t="b">
        <v>1</v>
      </c>
      <c r="Q971" t="s">
        <v>38</v>
      </c>
      <c r="R971" t="str">
        <f t="shared" si="15"/>
        <v>Atrazina</v>
      </c>
      <c r="S971" t="s">
        <v>40</v>
      </c>
      <c r="T971" s="4">
        <v>63.97</v>
      </c>
      <c r="U971" s="4">
        <v>27812.639999999999</v>
      </c>
      <c r="V971" s="4">
        <v>-19451.12</v>
      </c>
    </row>
    <row r="972" spans="1:22" x14ac:dyDescent="0.25">
      <c r="A972">
        <v>5944</v>
      </c>
      <c r="B972" t="s">
        <v>20</v>
      </c>
      <c r="C972" t="s">
        <v>23</v>
      </c>
      <c r="D972">
        <v>215.83</v>
      </c>
      <c r="E972" s="3">
        <v>44936</v>
      </c>
      <c r="F972" s="3">
        <v>45147</v>
      </c>
      <c r="G972">
        <v>924.91</v>
      </c>
      <c r="H972" t="s">
        <v>31</v>
      </c>
      <c r="I972">
        <v>6.14</v>
      </c>
      <c r="J972" s="6" cm="1">
        <f t="array" ref="J972">IF(ISBLANK(I972),
    IFERROR(MEDIAN(IF($C$2:$C$10000=C972, $I$2:$I$10000)),""),
    I972
)</f>
        <v>6.14</v>
      </c>
      <c r="K972">
        <v>338.2</v>
      </c>
      <c r="L972" cm="1">
        <f t="array" ref="L972">IF(ISBLANK(K972),
    IFERROR(MEDIAN(IF($B$2:$B$10000=B972, $K$2:$K$10000)),""),
    K972
)</f>
        <v>338.2</v>
      </c>
      <c r="M972">
        <v>30</v>
      </c>
      <c r="N972">
        <v>324</v>
      </c>
      <c r="O972" s="7" cm="1">
        <f t="array" ref="O972">IF(ISBLANK(N972),
    IFERROR(AVERAGE(IF($C$2:$C$10000=C972, $N$2:$N$10000)),""),
    N972
)</f>
        <v>324</v>
      </c>
      <c r="P972" t="b">
        <v>1</v>
      </c>
      <c r="Q972" t="s">
        <v>36</v>
      </c>
      <c r="R972" t="str">
        <f t="shared" si="15"/>
        <v>2,4-D</v>
      </c>
      <c r="S972" t="s">
        <v>39</v>
      </c>
      <c r="T972" s="4">
        <v>895.78</v>
      </c>
      <c r="U972" s="4">
        <v>318606.34999999998</v>
      </c>
      <c r="V972" s="4">
        <v>509909.53</v>
      </c>
    </row>
    <row r="973" spans="1:22" x14ac:dyDescent="0.25">
      <c r="A973">
        <v>4432</v>
      </c>
      <c r="B973" t="s">
        <v>18</v>
      </c>
      <c r="C973" t="s">
        <v>27</v>
      </c>
      <c r="D973">
        <v>160.55000000000001</v>
      </c>
      <c r="E973" s="3">
        <v>45008</v>
      </c>
      <c r="F973" s="3">
        <v>45184</v>
      </c>
      <c r="G973">
        <v>413.16</v>
      </c>
      <c r="H973" t="s">
        <v>31</v>
      </c>
      <c r="I973">
        <v>6.1</v>
      </c>
      <c r="J973" s="6" cm="1">
        <f t="array" ref="J973">IF(ISBLANK(I973),
    IFERROR(MEDIAN(IF($C$2:$C$10000=C973, $I$2:$I$10000)),""),
    I973
)</f>
        <v>6.1</v>
      </c>
      <c r="K973">
        <v>1165.5999999999999</v>
      </c>
      <c r="L973" cm="1">
        <f t="array" ref="L973">IF(ISBLANK(K973),
    IFERROR(MEDIAN(IF($B$2:$B$10000=B973, $K$2:$K$10000)),""),
    K973
)</f>
        <v>1165.5999999999999</v>
      </c>
      <c r="M973">
        <v>21.3</v>
      </c>
      <c r="N973">
        <v>470.9</v>
      </c>
      <c r="O973" s="7" cm="1">
        <f t="array" ref="O973">IF(ISBLANK(N973),
    IFERROR(AVERAGE(IF($C$2:$C$10000=C973, $N$2:$N$10000)),""),
    N973
)</f>
        <v>470.9</v>
      </c>
      <c r="P973" t="b">
        <v>1</v>
      </c>
      <c r="Q973" t="s">
        <v>34</v>
      </c>
      <c r="R973" t="str">
        <f t="shared" si="15"/>
        <v>Dicamba</v>
      </c>
      <c r="S973" t="s">
        <v>40</v>
      </c>
      <c r="T973" s="4">
        <v>157.38</v>
      </c>
      <c r="U973" s="4">
        <v>84508.97</v>
      </c>
      <c r="V973" s="4">
        <v>-19485.849999999999</v>
      </c>
    </row>
    <row r="974" spans="1:22" x14ac:dyDescent="0.25">
      <c r="A974">
        <v>1688</v>
      </c>
      <c r="B974" t="s">
        <v>22</v>
      </c>
      <c r="C974" t="s">
        <v>25</v>
      </c>
      <c r="D974">
        <v>270.76</v>
      </c>
      <c r="E974" s="3">
        <v>45034</v>
      </c>
      <c r="F974" s="3">
        <v>45159</v>
      </c>
      <c r="G974">
        <v>1016.53</v>
      </c>
      <c r="H974" t="s">
        <v>33</v>
      </c>
      <c r="I974">
        <v>4.63</v>
      </c>
      <c r="J974" s="6" cm="1">
        <f t="array" ref="J974">IF(ISBLANK(I974),
    IFERROR(MEDIAN(IF($C$2:$C$10000=C974, $I$2:$I$10000)),""),
    I974
)</f>
        <v>4.63</v>
      </c>
      <c r="K974">
        <v>1299.9000000000001</v>
      </c>
      <c r="L974" cm="1">
        <f t="array" ref="L974">IF(ISBLANK(K974),
    IFERROR(MEDIAN(IF($B$2:$B$10000=B974, $K$2:$K$10000)),""),
    K974
)</f>
        <v>1299.9000000000001</v>
      </c>
      <c r="M974">
        <v>33</v>
      </c>
      <c r="N974">
        <v>117.8</v>
      </c>
      <c r="O974" s="7" cm="1">
        <f t="array" ref="O974">IF(ISBLANK(N974),
    IFERROR(AVERAGE(IF($C$2:$C$10000=C974, $N$2:$N$10000)),""),
    N974
)</f>
        <v>117.8</v>
      </c>
      <c r="P974" t="b">
        <v>1</v>
      </c>
      <c r="Q974" t="s">
        <v>38</v>
      </c>
      <c r="R974" t="str">
        <f t="shared" si="15"/>
        <v>Atrazina</v>
      </c>
      <c r="S974" t="s">
        <v>40</v>
      </c>
      <c r="T974" s="4">
        <v>79.66</v>
      </c>
      <c r="U974" s="4">
        <v>232223.3</v>
      </c>
      <c r="V974" s="4">
        <v>-151246.51999999999</v>
      </c>
    </row>
    <row r="975" spans="1:22" x14ac:dyDescent="0.25">
      <c r="A975">
        <v>5243</v>
      </c>
      <c r="B975" t="s">
        <v>21</v>
      </c>
      <c r="C975" t="s">
        <v>23</v>
      </c>
      <c r="D975">
        <v>97.32</v>
      </c>
      <c r="E975" s="3">
        <v>44934</v>
      </c>
      <c r="F975" s="3">
        <v>45158</v>
      </c>
      <c r="G975">
        <v>483.38</v>
      </c>
      <c r="H975" t="s">
        <v>33</v>
      </c>
      <c r="I975">
        <v>7.37</v>
      </c>
      <c r="J975" s="6" cm="1">
        <f t="array" ref="J975">IF(ISBLANK(I975),
    IFERROR(MEDIAN(IF($C$2:$C$10000=C975, $I$2:$I$10000)),""),
    I975
)</f>
        <v>7.37</v>
      </c>
      <c r="K975">
        <v>671.7</v>
      </c>
      <c r="L975" cm="1">
        <f t="array" ref="L975">IF(ISBLANK(K975),
    IFERROR(MEDIAN(IF($B$2:$B$10000=B975, $K$2:$K$10000)),""),
    K975
)</f>
        <v>671.7</v>
      </c>
      <c r="M975">
        <v>26.4</v>
      </c>
      <c r="N975">
        <v>402.8</v>
      </c>
      <c r="O975" s="7" cm="1">
        <f t="array" ref="O975">IF(ISBLANK(N975),
    IFERROR(AVERAGE(IF($C$2:$C$10000=C975, $N$2:$N$10000)),""),
    N975
)</f>
        <v>402.8</v>
      </c>
      <c r="P975" t="b">
        <v>0</v>
      </c>
      <c r="Q975" t="s">
        <v>35</v>
      </c>
      <c r="R975" t="str">
        <f t="shared" si="15"/>
        <v>Sem Aplicação</v>
      </c>
      <c r="S975" t="s">
        <v>39</v>
      </c>
      <c r="T975" s="4">
        <v>896.61</v>
      </c>
      <c r="U975" s="4">
        <v>167700.46</v>
      </c>
      <c r="V975" s="4">
        <v>265702.88</v>
      </c>
    </row>
    <row r="976" spans="1:22" x14ac:dyDescent="0.25">
      <c r="A976">
        <v>4701</v>
      </c>
      <c r="B976" t="s">
        <v>19</v>
      </c>
      <c r="C976" t="s">
        <v>28</v>
      </c>
      <c r="D976">
        <v>174.38</v>
      </c>
      <c r="E976" s="3">
        <v>44952</v>
      </c>
      <c r="F976" s="3">
        <v>45048</v>
      </c>
      <c r="G976">
        <v>992.19</v>
      </c>
      <c r="H976" t="s">
        <v>31</v>
      </c>
      <c r="I976">
        <v>7.28</v>
      </c>
      <c r="J976" s="6" cm="1">
        <f t="array" ref="J976">IF(ISBLANK(I976),
    IFERROR(MEDIAN(IF($C$2:$C$10000=C976, $I$2:$I$10000)),""),
    I976
)</f>
        <v>7.28</v>
      </c>
      <c r="K976">
        <v>1164.5</v>
      </c>
      <c r="L976" cm="1">
        <f t="array" ref="L976">IF(ISBLANK(K976),
    IFERROR(MEDIAN(IF($B$2:$B$10000=B976, $K$2:$K$10000)),""),
    K976
)</f>
        <v>1164.5</v>
      </c>
      <c r="M976">
        <v>19.5</v>
      </c>
      <c r="N976">
        <v>340.3</v>
      </c>
      <c r="O976" s="7" cm="1">
        <f t="array" ref="O976">IF(ISBLANK(N976),
    IFERROR(AVERAGE(IF($C$2:$C$10000=C976, $N$2:$N$10000)),""),
    N976
)</f>
        <v>340.3</v>
      </c>
      <c r="P976" t="b">
        <v>0</v>
      </c>
      <c r="Q976" t="s">
        <v>35</v>
      </c>
      <c r="R976" t="str">
        <f t="shared" si="15"/>
        <v>Sem Aplicação</v>
      </c>
      <c r="S976" t="s">
        <v>39</v>
      </c>
      <c r="T976" s="4">
        <v>355.18</v>
      </c>
      <c r="U976" s="4">
        <v>240526.27</v>
      </c>
      <c r="V976" s="4">
        <v>111879.77</v>
      </c>
    </row>
    <row r="977" spans="1:22" x14ac:dyDescent="0.25">
      <c r="A977">
        <v>9533</v>
      </c>
      <c r="B977" t="s">
        <v>18</v>
      </c>
      <c r="C977" t="s">
        <v>25</v>
      </c>
      <c r="D977">
        <v>152.72</v>
      </c>
      <c r="E977" s="3">
        <v>44929</v>
      </c>
      <c r="F977" s="3">
        <v>45049</v>
      </c>
      <c r="G977">
        <v>961.93</v>
      </c>
      <c r="H977" t="s">
        <v>30</v>
      </c>
      <c r="I977">
        <v>6.55</v>
      </c>
      <c r="J977" s="6" cm="1">
        <f t="array" ref="J977">IF(ISBLANK(I977),
    IFERROR(MEDIAN(IF($C$2:$C$10000=C977, $I$2:$I$10000)),""),
    I977
)</f>
        <v>6.55</v>
      </c>
      <c r="K977">
        <v>1441.7</v>
      </c>
      <c r="L977" cm="1">
        <f t="array" ref="L977">IF(ISBLANK(K977),
    IFERROR(MEDIAN(IF($B$2:$B$10000=B977, $K$2:$K$10000)),""),
    K977
)</f>
        <v>1441.7</v>
      </c>
      <c r="M977">
        <v>24.4</v>
      </c>
      <c r="N977">
        <v>449.3</v>
      </c>
      <c r="O977" s="7" cm="1">
        <f t="array" ref="O977">IF(ISBLANK(N977),
    IFERROR(AVERAGE(IF($C$2:$C$10000=C977, $N$2:$N$10000)),""),
    N977
)</f>
        <v>449.3</v>
      </c>
      <c r="P977" t="b">
        <v>1</v>
      </c>
      <c r="Q977" t="s">
        <v>37</v>
      </c>
      <c r="R977" t="str">
        <f t="shared" si="15"/>
        <v>Glifosato</v>
      </c>
      <c r="S977" t="s">
        <v>41</v>
      </c>
      <c r="T977" s="4">
        <v>78.349999999999994</v>
      </c>
      <c r="U977" s="4">
        <v>293109.32</v>
      </c>
      <c r="V977" s="4">
        <v>-217742.1</v>
      </c>
    </row>
    <row r="978" spans="1:22" x14ac:dyDescent="0.25">
      <c r="A978">
        <v>6182</v>
      </c>
      <c r="B978" t="s">
        <v>19</v>
      </c>
      <c r="C978" t="s">
        <v>26</v>
      </c>
      <c r="D978">
        <v>149.41999999999999</v>
      </c>
      <c r="E978" s="3">
        <v>44985</v>
      </c>
      <c r="F978" s="3">
        <v>45187</v>
      </c>
      <c r="G978">
        <v>676.46</v>
      </c>
      <c r="H978" t="s">
        <v>32</v>
      </c>
      <c r="I978">
        <v>4.8</v>
      </c>
      <c r="J978" s="6" cm="1">
        <f t="array" ref="J978">IF(ISBLANK(I978),
    IFERROR(MEDIAN(IF($C$2:$C$10000=C978, $I$2:$I$10000)),""),
    I978
)</f>
        <v>4.8</v>
      </c>
      <c r="K978">
        <v>756.1</v>
      </c>
      <c r="L978" cm="1">
        <f t="array" ref="L978">IF(ISBLANK(K978),
    IFERROR(MEDIAN(IF($B$2:$B$10000=B978, $K$2:$K$10000)),""),
    K978
)</f>
        <v>756.1</v>
      </c>
      <c r="M978">
        <v>27.6</v>
      </c>
      <c r="N978">
        <v>289.5</v>
      </c>
      <c r="O978" s="7" cm="1">
        <f t="array" ref="O978">IF(ISBLANK(N978),
    IFERROR(AVERAGE(IF($C$2:$C$10000=C978, $N$2:$N$10000)),""),
    N978
)</f>
        <v>289.5</v>
      </c>
      <c r="P978" t="b">
        <v>1</v>
      </c>
      <c r="Q978" t="s">
        <v>34</v>
      </c>
      <c r="R978" t="str">
        <f t="shared" si="15"/>
        <v>Dicamba</v>
      </c>
      <c r="S978" t="s">
        <v>39</v>
      </c>
      <c r="T978" s="4">
        <v>124.75</v>
      </c>
      <c r="U978" s="4">
        <v>243452.2</v>
      </c>
      <c r="V978" s="4">
        <v>-159063.82</v>
      </c>
    </row>
    <row r="979" spans="1:22" x14ac:dyDescent="0.25">
      <c r="A979">
        <v>7704</v>
      </c>
      <c r="B979" t="s">
        <v>21</v>
      </c>
      <c r="C979" t="s">
        <v>23</v>
      </c>
      <c r="D979">
        <v>139.55000000000001</v>
      </c>
      <c r="E979" s="3">
        <v>45042</v>
      </c>
      <c r="F979" s="3">
        <v>45238</v>
      </c>
      <c r="G979">
        <v>576.98</v>
      </c>
      <c r="H979" t="s">
        <v>30</v>
      </c>
      <c r="I979">
        <v>5.12</v>
      </c>
      <c r="J979" s="6" cm="1">
        <f t="array" ref="J979">IF(ISBLANK(I979),
    IFERROR(MEDIAN(IF($C$2:$C$10000=C979, $I$2:$I$10000)),""),
    I979
)</f>
        <v>5.12</v>
      </c>
      <c r="K979">
        <v>1040.5999999999999</v>
      </c>
      <c r="L979" cm="1">
        <f t="array" ref="L979">IF(ISBLANK(K979),
    IFERROR(MEDIAN(IF($B$2:$B$10000=B979, $K$2:$K$10000)),""),
    K979
)</f>
        <v>1040.5999999999999</v>
      </c>
      <c r="M979">
        <v>23.6</v>
      </c>
      <c r="N979">
        <v>431.3</v>
      </c>
      <c r="O979" s="7" cm="1">
        <f t="array" ref="O979">IF(ISBLANK(N979),
    IFERROR(AVERAGE(IF($C$2:$C$10000=C979, $N$2:$N$10000)),""),
    N979
)</f>
        <v>431.3</v>
      </c>
      <c r="P979" t="b">
        <v>0</v>
      </c>
      <c r="Q979" t="s">
        <v>35</v>
      </c>
      <c r="R979" t="str">
        <f t="shared" si="15"/>
        <v>Sem Aplicação</v>
      </c>
      <c r="S979" t="s">
        <v>40</v>
      </c>
      <c r="T979" s="4">
        <v>904.28</v>
      </c>
      <c r="U979" s="4">
        <v>163900.89000000001</v>
      </c>
      <c r="V979" s="4">
        <v>357850.58</v>
      </c>
    </row>
    <row r="980" spans="1:22" x14ac:dyDescent="0.25">
      <c r="A980">
        <v>5422</v>
      </c>
      <c r="B980" t="s">
        <v>18</v>
      </c>
      <c r="C980" t="s">
        <v>24</v>
      </c>
      <c r="D980">
        <v>65.66</v>
      </c>
      <c r="E980" s="3">
        <v>45014</v>
      </c>
      <c r="F980" s="3">
        <v>45147</v>
      </c>
      <c r="G980">
        <v>104.3</v>
      </c>
      <c r="H980" t="s">
        <v>31</v>
      </c>
      <c r="I980">
        <v>5.05</v>
      </c>
      <c r="J980" s="6" cm="1">
        <f t="array" ref="J980">IF(ISBLANK(I980),
    IFERROR(MEDIAN(IF($C$2:$C$10000=C980, $I$2:$I$10000)),""),
    I980
)</f>
        <v>5.05</v>
      </c>
      <c r="K980">
        <v>434.6</v>
      </c>
      <c r="L980" cm="1">
        <f t="array" ref="L980">IF(ISBLANK(K980),
    IFERROR(MEDIAN(IF($B$2:$B$10000=B980, $K$2:$K$10000)),""),
    K980
)</f>
        <v>434.6</v>
      </c>
      <c r="M980">
        <v>29.2</v>
      </c>
      <c r="N980">
        <v>137.80000000000001</v>
      </c>
      <c r="O980" s="7" cm="1">
        <f t="array" ref="O980">IF(ISBLANK(N980),
    IFERROR(AVERAGE(IF($C$2:$C$10000=C980, $N$2:$N$10000)),""),
    N980
)</f>
        <v>137.80000000000001</v>
      </c>
      <c r="P980" t="b">
        <v>1</v>
      </c>
      <c r="Q980" t="s">
        <v>38</v>
      </c>
      <c r="R980" t="str">
        <f t="shared" si="15"/>
        <v>Atrazina</v>
      </c>
      <c r="S980" t="s">
        <v>39</v>
      </c>
      <c r="T980" s="4">
        <v>164.46</v>
      </c>
      <c r="U980" s="4">
        <v>109525.27</v>
      </c>
      <c r="V980" s="4">
        <v>-92372.09</v>
      </c>
    </row>
    <row r="981" spans="1:22" x14ac:dyDescent="0.25">
      <c r="A981">
        <v>2759</v>
      </c>
      <c r="B981" t="s">
        <v>19</v>
      </c>
      <c r="C981" t="s">
        <v>27</v>
      </c>
      <c r="D981">
        <v>227.93</v>
      </c>
      <c r="E981" s="3">
        <v>44929</v>
      </c>
      <c r="F981" s="3">
        <v>45028</v>
      </c>
      <c r="G981">
        <v>424.06</v>
      </c>
      <c r="H981" t="s">
        <v>31</v>
      </c>
      <c r="I981">
        <v>6.06</v>
      </c>
      <c r="J981" s="6" cm="1">
        <f t="array" ref="J981">IF(ISBLANK(I981),
    IFERROR(MEDIAN(IF($C$2:$C$10000=C981, $I$2:$I$10000)),""),
    I981
)</f>
        <v>6.06</v>
      </c>
      <c r="K981">
        <v>237.8</v>
      </c>
      <c r="L981" cm="1">
        <f t="array" ref="L981">IF(ISBLANK(K981),
    IFERROR(MEDIAN(IF($B$2:$B$10000=B981, $K$2:$K$10000)),""),
    K981
)</f>
        <v>237.8</v>
      </c>
      <c r="M981">
        <v>32.1</v>
      </c>
      <c r="N981">
        <v>168</v>
      </c>
      <c r="O981" s="7" cm="1">
        <f t="array" ref="O981">IF(ISBLANK(N981),
    IFERROR(AVERAGE(IF($C$2:$C$10000=C981, $N$2:$N$10000)),""),
    N981
)</f>
        <v>168</v>
      </c>
      <c r="P981" t="b">
        <v>1</v>
      </c>
      <c r="Q981" t="s">
        <v>37</v>
      </c>
      <c r="R981" t="str">
        <f t="shared" si="15"/>
        <v>Glifosato</v>
      </c>
      <c r="S981" t="s">
        <v>40</v>
      </c>
      <c r="T981" s="4">
        <v>157.13999999999999</v>
      </c>
      <c r="U981" s="4">
        <v>273898.96000000002</v>
      </c>
      <c r="V981" s="4">
        <v>-207262.17</v>
      </c>
    </row>
    <row r="982" spans="1:22" x14ac:dyDescent="0.25">
      <c r="A982">
        <v>3482</v>
      </c>
      <c r="B982" t="s">
        <v>19</v>
      </c>
      <c r="C982" t="s">
        <v>27</v>
      </c>
      <c r="D982">
        <v>138.13999999999999</v>
      </c>
      <c r="E982" s="3">
        <v>44964</v>
      </c>
      <c r="F982" s="3">
        <v>45182</v>
      </c>
      <c r="G982">
        <v>315.02999999999997</v>
      </c>
      <c r="H982" t="s">
        <v>30</v>
      </c>
      <c r="I982">
        <v>5.12</v>
      </c>
      <c r="J982" s="6" cm="1">
        <f t="array" ref="J982">IF(ISBLANK(I982),
    IFERROR(MEDIAN(IF($C$2:$C$10000=C982, $I$2:$I$10000)),""),
    I982
)</f>
        <v>5.12</v>
      </c>
      <c r="K982">
        <v>1770.2</v>
      </c>
      <c r="L982" cm="1">
        <f t="array" ref="L982">IF(ISBLANK(K982),
    IFERROR(MEDIAN(IF($B$2:$B$10000=B982, $K$2:$K$10000)),""),
    K982
)</f>
        <v>1770.2</v>
      </c>
      <c r="M982">
        <v>30.4</v>
      </c>
      <c r="N982">
        <v>546.79999999999995</v>
      </c>
      <c r="O982" s="7" cm="1">
        <f t="array" ref="O982">IF(ISBLANK(N982),
    IFERROR(AVERAGE(IF($C$2:$C$10000=C982, $N$2:$N$10000)),""),
    N982
)</f>
        <v>546.79999999999995</v>
      </c>
      <c r="P982" t="b">
        <v>1</v>
      </c>
      <c r="Q982" t="s">
        <v>37</v>
      </c>
      <c r="R982" t="str">
        <f t="shared" si="15"/>
        <v>Glifosato</v>
      </c>
      <c r="S982" t="s">
        <v>40</v>
      </c>
      <c r="T982" s="4">
        <v>156.97</v>
      </c>
      <c r="U982" s="4">
        <v>137484.29</v>
      </c>
      <c r="V982" s="4">
        <v>-88034.03</v>
      </c>
    </row>
    <row r="983" spans="1:22" x14ac:dyDescent="0.25">
      <c r="A983">
        <v>9058</v>
      </c>
      <c r="B983" t="s">
        <v>18</v>
      </c>
      <c r="C983" t="s">
        <v>24</v>
      </c>
      <c r="D983">
        <v>287.76</v>
      </c>
      <c r="E983" s="3">
        <v>44928</v>
      </c>
      <c r="F983" s="3">
        <v>45065</v>
      </c>
      <c r="G983">
        <v>510.43</v>
      </c>
      <c r="H983" t="s">
        <v>31</v>
      </c>
      <c r="I983">
        <v>6.59</v>
      </c>
      <c r="J983" s="6" cm="1">
        <f t="array" ref="J983">IF(ISBLANK(I983),
    IFERROR(MEDIAN(IF($C$2:$C$10000=C983, $I$2:$I$10000)),""),
    I983
)</f>
        <v>6.59</v>
      </c>
      <c r="K983">
        <v>679.6</v>
      </c>
      <c r="L983" cm="1">
        <f t="array" ref="L983">IF(ISBLANK(K983),
    IFERROR(MEDIAN(IF($B$2:$B$10000=B983, $K$2:$K$10000)),""),
    K983
)</f>
        <v>679.6</v>
      </c>
      <c r="M983">
        <v>28.3</v>
      </c>
      <c r="N983">
        <v>231.2</v>
      </c>
      <c r="O983" s="7" cm="1">
        <f t="array" ref="O983">IF(ISBLANK(N983),
    IFERROR(AVERAGE(IF($C$2:$C$10000=C983, $N$2:$N$10000)),""),
    N983
)</f>
        <v>231.2</v>
      </c>
      <c r="P983" t="b">
        <v>1</v>
      </c>
      <c r="Q983" t="s">
        <v>36</v>
      </c>
      <c r="R983" t="str">
        <f t="shared" si="15"/>
        <v>2,4-D</v>
      </c>
      <c r="S983" t="s">
        <v>39</v>
      </c>
      <c r="T983" s="4">
        <v>163.29</v>
      </c>
      <c r="U983" s="4">
        <v>164208.54999999999</v>
      </c>
      <c r="V983" s="4">
        <v>-80860.44</v>
      </c>
    </row>
    <row r="984" spans="1:22" x14ac:dyDescent="0.25">
      <c r="A984">
        <v>1951</v>
      </c>
      <c r="B984" t="s">
        <v>21</v>
      </c>
      <c r="C984" t="s">
        <v>29</v>
      </c>
      <c r="D984">
        <v>81.94</v>
      </c>
      <c r="E984" s="3">
        <v>45025</v>
      </c>
      <c r="F984" s="3">
        <v>45144</v>
      </c>
      <c r="G984">
        <v>287.14</v>
      </c>
      <c r="H984" t="s">
        <v>32</v>
      </c>
      <c r="I984">
        <v>6.14</v>
      </c>
      <c r="J984" s="6" cm="1">
        <f t="array" ref="J984">IF(ISBLANK(I984),
    IFERROR(MEDIAN(IF($C$2:$C$10000=C984, $I$2:$I$10000)),""),
    I984
)</f>
        <v>6.14</v>
      </c>
      <c r="K984">
        <v>646.20000000000005</v>
      </c>
      <c r="L984" cm="1">
        <f t="array" ref="L984">IF(ISBLANK(K984),
    IFERROR(MEDIAN(IF($B$2:$B$10000=B984, $K$2:$K$10000)),""),
    K984
)</f>
        <v>646.20000000000005</v>
      </c>
      <c r="M984">
        <v>26.2</v>
      </c>
      <c r="N984">
        <v>592</v>
      </c>
      <c r="O984" s="7" cm="1">
        <f t="array" ref="O984">IF(ISBLANK(N984),
    IFERROR(AVERAGE(IF($C$2:$C$10000=C984, $N$2:$N$10000)),""),
    N984
)</f>
        <v>592</v>
      </c>
      <c r="P984" t="b">
        <v>0</v>
      </c>
      <c r="Q984" t="s">
        <v>35</v>
      </c>
      <c r="R984" t="str">
        <f t="shared" si="15"/>
        <v>Sem Aplicação</v>
      </c>
      <c r="S984" t="s">
        <v>41</v>
      </c>
      <c r="T984" s="4">
        <v>69.14</v>
      </c>
      <c r="U984" s="4">
        <v>147363.76999999999</v>
      </c>
      <c r="V984" s="4">
        <v>-127510.91</v>
      </c>
    </row>
    <row r="985" spans="1:22" x14ac:dyDescent="0.25">
      <c r="A985">
        <v>9914</v>
      </c>
      <c r="B985" t="s">
        <v>19</v>
      </c>
      <c r="C985" t="s">
        <v>26</v>
      </c>
      <c r="D985">
        <v>206.41</v>
      </c>
      <c r="E985" s="3">
        <v>44943</v>
      </c>
      <c r="F985" s="3">
        <v>45110</v>
      </c>
      <c r="G985">
        <v>657.29</v>
      </c>
      <c r="H985" t="s">
        <v>33</v>
      </c>
      <c r="I985">
        <v>4.55</v>
      </c>
      <c r="J985" s="6" cm="1">
        <f t="array" ref="J985">IF(ISBLANK(I985),
    IFERROR(MEDIAN(IF($C$2:$C$10000=C985, $I$2:$I$10000)),""),
    I985
)</f>
        <v>4.55</v>
      </c>
      <c r="K985">
        <v>1757.2</v>
      </c>
      <c r="L985" cm="1">
        <f t="array" ref="L985">IF(ISBLANK(K985),
    IFERROR(MEDIAN(IF($B$2:$B$10000=B985, $K$2:$K$10000)),""),
    K985
)</f>
        <v>1757.2</v>
      </c>
      <c r="M985">
        <v>22.1</v>
      </c>
      <c r="N985">
        <v>75.400000000000006</v>
      </c>
      <c r="O985" s="7" cm="1">
        <f t="array" ref="O985">IF(ISBLANK(N985),
    IFERROR(AVERAGE(IF($C$2:$C$10000=C985, $N$2:$N$10000)),""),
    N985
)</f>
        <v>75.400000000000006</v>
      </c>
      <c r="P985" t="b">
        <v>0</v>
      </c>
      <c r="Q985" t="s">
        <v>35</v>
      </c>
      <c r="R985" t="str">
        <f t="shared" si="15"/>
        <v>Sem Aplicação</v>
      </c>
      <c r="S985" t="s">
        <v>39</v>
      </c>
      <c r="T985" s="4">
        <v>110.41</v>
      </c>
      <c r="U985" s="4">
        <v>232915.65</v>
      </c>
      <c r="V985" s="4">
        <v>-160344.26</v>
      </c>
    </row>
    <row r="986" spans="1:22" x14ac:dyDescent="0.25">
      <c r="A986">
        <v>3079</v>
      </c>
      <c r="B986" t="s">
        <v>22</v>
      </c>
      <c r="C986" t="s">
        <v>28</v>
      </c>
      <c r="D986">
        <v>282.51</v>
      </c>
      <c r="E986" s="3">
        <v>44999</v>
      </c>
      <c r="F986" s="3">
        <v>45225</v>
      </c>
      <c r="G986">
        <v>1324.06</v>
      </c>
      <c r="H986" t="s">
        <v>32</v>
      </c>
      <c r="I986">
        <v>6.73</v>
      </c>
      <c r="J986" s="6" cm="1">
        <f t="array" ref="J986">IF(ISBLANK(I986),
    IFERROR(MEDIAN(IF($C$2:$C$10000=C986, $I$2:$I$10000)),""),
    I986
)</f>
        <v>6.73</v>
      </c>
      <c r="K986">
        <v>1365.2</v>
      </c>
      <c r="L986" cm="1">
        <f t="array" ref="L986">IF(ISBLANK(K986),
    IFERROR(MEDIAN(IF($B$2:$B$10000=B986, $K$2:$K$10000)),""),
    K986
)</f>
        <v>1365.2</v>
      </c>
      <c r="M986">
        <v>25.3</v>
      </c>
      <c r="N986">
        <v>322.7</v>
      </c>
      <c r="O986" s="7" cm="1">
        <f t="array" ref="O986">IF(ISBLANK(N986),
    IFERROR(AVERAGE(IF($C$2:$C$10000=C986, $N$2:$N$10000)),""),
    N986
)</f>
        <v>322.7</v>
      </c>
      <c r="P986" t="b">
        <v>1</v>
      </c>
      <c r="Q986" t="s">
        <v>34</v>
      </c>
      <c r="R986" t="str">
        <f t="shared" si="15"/>
        <v>Dicamba</v>
      </c>
      <c r="S986" t="s">
        <v>39</v>
      </c>
      <c r="T986" s="4">
        <v>358.61</v>
      </c>
      <c r="U986" s="4">
        <v>431606.19</v>
      </c>
      <c r="V986" s="4">
        <v>43214.97</v>
      </c>
    </row>
    <row r="987" spans="1:22" x14ac:dyDescent="0.25">
      <c r="A987">
        <v>3717</v>
      </c>
      <c r="B987" t="s">
        <v>18</v>
      </c>
      <c r="C987" t="s">
        <v>27</v>
      </c>
      <c r="D987">
        <v>200.72</v>
      </c>
      <c r="E987" s="3">
        <v>44962</v>
      </c>
      <c r="F987" s="3">
        <v>45058</v>
      </c>
      <c r="G987">
        <v>838.67</v>
      </c>
      <c r="H987" t="s">
        <v>32</v>
      </c>
      <c r="I987">
        <v>5.07</v>
      </c>
      <c r="J987" s="6" cm="1">
        <f t="array" ref="J987">IF(ISBLANK(I987),
    IFERROR(MEDIAN(IF($C$2:$C$10000=C987, $I$2:$I$10000)),""),
    I987
)</f>
        <v>5.07</v>
      </c>
      <c r="K987">
        <v>1136.5</v>
      </c>
      <c r="L987" cm="1">
        <f t="array" ref="L987">IF(ISBLANK(K987),
    IFERROR(MEDIAN(IF($B$2:$B$10000=B987, $K$2:$K$10000)),""),
    K987
)</f>
        <v>1136.5</v>
      </c>
      <c r="M987">
        <v>22.7</v>
      </c>
      <c r="N987">
        <v>228.7</v>
      </c>
      <c r="O987" s="7" cm="1">
        <f t="array" ref="O987">IF(ISBLANK(N987),
    IFERROR(AVERAGE(IF($C$2:$C$10000=C987, $N$2:$N$10000)),""),
    N987
)</f>
        <v>228.7</v>
      </c>
      <c r="P987" t="b">
        <v>1</v>
      </c>
      <c r="Q987" t="s">
        <v>37</v>
      </c>
      <c r="R987" t="str">
        <f t="shared" si="15"/>
        <v>Glifosato</v>
      </c>
      <c r="S987" t="s">
        <v>39</v>
      </c>
      <c r="T987" s="4">
        <v>142.97</v>
      </c>
      <c r="U987" s="4">
        <v>146443.15</v>
      </c>
      <c r="V987" s="4">
        <v>-26538.5</v>
      </c>
    </row>
    <row r="988" spans="1:22" x14ac:dyDescent="0.25">
      <c r="A988">
        <v>5524</v>
      </c>
      <c r="B988" t="s">
        <v>20</v>
      </c>
      <c r="C988" t="s">
        <v>25</v>
      </c>
      <c r="D988">
        <v>262.02999999999997</v>
      </c>
      <c r="E988" s="3">
        <v>45012</v>
      </c>
      <c r="F988" s="3">
        <v>45216</v>
      </c>
      <c r="G988">
        <v>1173.8599999999999</v>
      </c>
      <c r="H988" t="s">
        <v>32</v>
      </c>
      <c r="I988">
        <v>6.97</v>
      </c>
      <c r="J988" s="6" cm="1">
        <f t="array" ref="J988">IF(ISBLANK(I988),
    IFERROR(MEDIAN(IF($C$2:$C$10000=C988, $I$2:$I$10000)),""),
    I988
)</f>
        <v>6.97</v>
      </c>
      <c r="K988">
        <v>1318.9</v>
      </c>
      <c r="L988" cm="1">
        <f t="array" ref="L988">IF(ISBLANK(K988),
    IFERROR(MEDIAN(IF($B$2:$B$10000=B988, $K$2:$K$10000)),""),
    K988
)</f>
        <v>1318.9</v>
      </c>
      <c r="M988">
        <v>32.9</v>
      </c>
      <c r="N988">
        <v>597.79999999999995</v>
      </c>
      <c r="O988" s="7" cm="1">
        <f t="array" ref="O988">IF(ISBLANK(N988),
    IFERROR(AVERAGE(IF($C$2:$C$10000=C988, $N$2:$N$10000)),""),
    N988
)</f>
        <v>597.79999999999995</v>
      </c>
      <c r="P988" t="b">
        <v>1</v>
      </c>
      <c r="Q988" t="s">
        <v>38</v>
      </c>
      <c r="R988" t="str">
        <f t="shared" si="15"/>
        <v>Atrazina</v>
      </c>
      <c r="S988" t="s">
        <v>41</v>
      </c>
      <c r="T988" s="4">
        <v>74.23</v>
      </c>
      <c r="U988" s="4">
        <v>456834.51</v>
      </c>
      <c r="V988" s="4">
        <v>-369698.88</v>
      </c>
    </row>
    <row r="989" spans="1:22" x14ac:dyDescent="0.25">
      <c r="A989">
        <v>9477</v>
      </c>
      <c r="B989" t="s">
        <v>20</v>
      </c>
      <c r="C989" t="s">
        <v>28</v>
      </c>
      <c r="D989">
        <v>249.11</v>
      </c>
      <c r="E989" s="3">
        <v>45021</v>
      </c>
      <c r="F989" s="3">
        <v>45196</v>
      </c>
      <c r="G989">
        <v>961.54</v>
      </c>
      <c r="H989" t="s">
        <v>30</v>
      </c>
      <c r="I989">
        <v>5.57</v>
      </c>
      <c r="J989" s="6" cm="1">
        <f t="array" ref="J989">IF(ISBLANK(I989),
    IFERROR(MEDIAN(IF($C$2:$C$10000=C989, $I$2:$I$10000)),""),
    I989
)</f>
        <v>5.57</v>
      </c>
      <c r="K989">
        <v>1335.9</v>
      </c>
      <c r="L989" cm="1">
        <f t="array" ref="L989">IF(ISBLANK(K989),
    IFERROR(MEDIAN(IF($B$2:$B$10000=B989, $K$2:$K$10000)),""),
    K989
)</f>
        <v>1335.9</v>
      </c>
      <c r="M989">
        <v>32.5</v>
      </c>
      <c r="N989">
        <v>594.5</v>
      </c>
      <c r="O989" s="7" cm="1">
        <f t="array" ref="O989">IF(ISBLANK(N989),
    IFERROR(AVERAGE(IF($C$2:$C$10000=C989, $N$2:$N$10000)),""),
    N989
)</f>
        <v>594.5</v>
      </c>
      <c r="P989" t="b">
        <v>1</v>
      </c>
      <c r="Q989" t="s">
        <v>34</v>
      </c>
      <c r="R989" t="str">
        <f t="shared" si="15"/>
        <v>Dicamba</v>
      </c>
      <c r="S989" t="s">
        <v>39</v>
      </c>
      <c r="T989" s="4">
        <v>356.35</v>
      </c>
      <c r="U989" s="4">
        <v>432529.86</v>
      </c>
      <c r="V989" s="4">
        <v>-89885.08</v>
      </c>
    </row>
    <row r="990" spans="1:22" x14ac:dyDescent="0.25">
      <c r="A990">
        <v>8311</v>
      </c>
      <c r="B990" t="s">
        <v>21</v>
      </c>
      <c r="C990" t="s">
        <v>27</v>
      </c>
      <c r="D990">
        <v>111.23</v>
      </c>
      <c r="E990" s="3">
        <v>45045</v>
      </c>
      <c r="F990" s="3">
        <v>45198</v>
      </c>
      <c r="G990">
        <v>321.31</v>
      </c>
      <c r="H990" t="s">
        <v>30</v>
      </c>
      <c r="I990">
        <v>5.52</v>
      </c>
      <c r="J990" s="6" cm="1">
        <f t="array" ref="J990">IF(ISBLANK(I990),
    IFERROR(MEDIAN(IF($C$2:$C$10000=C990, $I$2:$I$10000)),""),
    I990
)</f>
        <v>5.52</v>
      </c>
      <c r="K990">
        <v>1421.3</v>
      </c>
      <c r="L990" cm="1">
        <f t="array" ref="L990">IF(ISBLANK(K990),
    IFERROR(MEDIAN(IF($B$2:$B$10000=B990, $K$2:$K$10000)),""),
    K990
)</f>
        <v>1421.3</v>
      </c>
      <c r="M990">
        <v>20.5</v>
      </c>
      <c r="N990">
        <v>179.4</v>
      </c>
      <c r="O990" s="7" cm="1">
        <f t="array" ref="O990">IF(ISBLANK(N990),
    IFERROR(AVERAGE(IF($C$2:$C$10000=C990, $N$2:$N$10000)),""),
    N990
)</f>
        <v>179.4</v>
      </c>
      <c r="P990" t="b">
        <v>1</v>
      </c>
      <c r="Q990" t="s">
        <v>36</v>
      </c>
      <c r="R990" t="str">
        <f t="shared" si="15"/>
        <v>2,4-D</v>
      </c>
      <c r="S990" t="s">
        <v>40</v>
      </c>
      <c r="T990" s="4">
        <v>148.01</v>
      </c>
      <c r="U990" s="4">
        <v>136058.92000000001</v>
      </c>
      <c r="V990" s="4">
        <v>-88501.83</v>
      </c>
    </row>
    <row r="991" spans="1:22" x14ac:dyDescent="0.25">
      <c r="A991">
        <v>8186</v>
      </c>
      <c r="B991" t="s">
        <v>22</v>
      </c>
      <c r="C991" t="s">
        <v>26</v>
      </c>
      <c r="D991">
        <v>182.04</v>
      </c>
      <c r="E991" s="3">
        <v>45024</v>
      </c>
      <c r="F991" s="3">
        <v>45225</v>
      </c>
      <c r="G991">
        <v>1140.32</v>
      </c>
      <c r="H991" t="s">
        <v>32</v>
      </c>
      <c r="I991">
        <v>4.54</v>
      </c>
      <c r="J991" s="6" cm="1">
        <f t="array" ref="J991">IF(ISBLANK(I991),
    IFERROR(MEDIAN(IF($C$2:$C$10000=C991, $I$2:$I$10000)),""),
    I991
)</f>
        <v>4.54</v>
      </c>
      <c r="K991">
        <v>307.5</v>
      </c>
      <c r="L991" cm="1">
        <f t="array" ref="L991">IF(ISBLANK(K991),
    IFERROR(MEDIAN(IF($B$2:$B$10000=B991, $K$2:$K$10000)),""),
    K991
)</f>
        <v>307.5</v>
      </c>
      <c r="M991">
        <v>31.2</v>
      </c>
      <c r="O991" s="7" cm="1">
        <f t="array" ref="O991">IF(ISBLANK(N991),
    IFERROR(AVERAGE(IF($C$2:$C$10000=C991, $N$2:$N$10000)),""),
    N991
)</f>
        <v>299.14690721649441</v>
      </c>
      <c r="P991" t="b">
        <v>1</v>
      </c>
      <c r="Q991" t="s">
        <v>37</v>
      </c>
      <c r="R991" t="str">
        <f t="shared" si="15"/>
        <v>Glifosato</v>
      </c>
      <c r="S991" t="s">
        <v>40</v>
      </c>
      <c r="T991" s="4">
        <v>118.51</v>
      </c>
      <c r="U991" s="4">
        <v>274555.83</v>
      </c>
      <c r="V991" s="4">
        <v>-139416.51</v>
      </c>
    </row>
    <row r="992" spans="1:22" x14ac:dyDescent="0.25">
      <c r="A992">
        <v>3065</v>
      </c>
      <c r="B992" t="s">
        <v>19</v>
      </c>
      <c r="C992" t="s">
        <v>29</v>
      </c>
      <c r="D992">
        <v>51.1</v>
      </c>
      <c r="E992" s="3">
        <v>45014</v>
      </c>
      <c r="F992" s="3">
        <v>45248</v>
      </c>
      <c r="G992">
        <v>98.73</v>
      </c>
      <c r="H992" t="s">
        <v>30</v>
      </c>
      <c r="I992">
        <v>7.46</v>
      </c>
      <c r="J992" s="6" cm="1">
        <f t="array" ref="J992">IF(ISBLANK(I992),
    IFERROR(MEDIAN(IF($C$2:$C$10000=C992, $I$2:$I$10000)),""),
    I992
)</f>
        <v>7.46</v>
      </c>
      <c r="K992">
        <v>860.5</v>
      </c>
      <c r="L992" cm="1">
        <f t="array" ref="L992">IF(ISBLANK(K992),
    IFERROR(MEDIAN(IF($B$2:$B$10000=B992, $K$2:$K$10000)),""),
    K992
)</f>
        <v>860.5</v>
      </c>
      <c r="M992">
        <v>29.2</v>
      </c>
      <c r="N992">
        <v>462.3</v>
      </c>
      <c r="O992" s="7" cm="1">
        <f t="array" ref="O992">IF(ISBLANK(N992),
    IFERROR(AVERAGE(IF($C$2:$C$10000=C992, $N$2:$N$10000)),""),
    N992
)</f>
        <v>462.3</v>
      </c>
      <c r="P992" t="b">
        <v>0</v>
      </c>
      <c r="Q992" t="s">
        <v>35</v>
      </c>
      <c r="R992" t="str">
        <f t="shared" si="15"/>
        <v>Sem Aplicação</v>
      </c>
      <c r="S992" t="s">
        <v>39</v>
      </c>
      <c r="T992" s="4">
        <v>55.22</v>
      </c>
      <c r="U992" s="4">
        <v>65519.44</v>
      </c>
      <c r="V992" s="4">
        <v>-60067.57</v>
      </c>
    </row>
    <row r="993" spans="1:22" x14ac:dyDescent="0.25">
      <c r="A993">
        <v>1768</v>
      </c>
      <c r="B993" t="s">
        <v>20</v>
      </c>
      <c r="C993" t="s">
        <v>26</v>
      </c>
      <c r="D993">
        <v>162.97999999999999</v>
      </c>
      <c r="E993" s="3">
        <v>44999</v>
      </c>
      <c r="F993" s="3">
        <v>45123</v>
      </c>
      <c r="G993">
        <v>1009.57</v>
      </c>
      <c r="H993" t="s">
        <v>31</v>
      </c>
      <c r="I993">
        <v>6.34</v>
      </c>
      <c r="J993" s="6" cm="1">
        <f t="array" ref="J993">IF(ISBLANK(I993),
    IFERROR(MEDIAN(IF($C$2:$C$10000=C993, $I$2:$I$10000)),""),
    I993
)</f>
        <v>6.34</v>
      </c>
      <c r="K993">
        <v>672.2</v>
      </c>
      <c r="L993" cm="1">
        <f t="array" ref="L993">IF(ISBLANK(K993),
    IFERROR(MEDIAN(IF($B$2:$B$10000=B993, $K$2:$K$10000)),""),
    K993
)</f>
        <v>672.2</v>
      </c>
      <c r="M993">
        <v>33.6</v>
      </c>
      <c r="N993">
        <v>539.29999999999995</v>
      </c>
      <c r="O993" s="7" cm="1">
        <f t="array" ref="O993">IF(ISBLANK(N993),
    IFERROR(AVERAGE(IF($C$2:$C$10000=C993, $N$2:$N$10000)),""),
    N993
)</f>
        <v>539.29999999999995</v>
      </c>
      <c r="P993" t="b">
        <v>1</v>
      </c>
      <c r="Q993" t="s">
        <v>37</v>
      </c>
      <c r="R993" t="str">
        <f t="shared" si="15"/>
        <v>Glifosato</v>
      </c>
      <c r="S993" t="s">
        <v>40</v>
      </c>
      <c r="T993" s="4">
        <v>114.49</v>
      </c>
      <c r="U993" s="4">
        <v>216502.46</v>
      </c>
      <c r="V993" s="4">
        <v>-100916.79</v>
      </c>
    </row>
    <row r="994" spans="1:22" x14ac:dyDescent="0.25">
      <c r="A994">
        <v>6490</v>
      </c>
      <c r="B994" t="s">
        <v>21</v>
      </c>
      <c r="C994" t="s">
        <v>25</v>
      </c>
      <c r="D994">
        <v>72.97</v>
      </c>
      <c r="E994" s="3">
        <v>45036</v>
      </c>
      <c r="F994" s="3">
        <v>45147</v>
      </c>
      <c r="G994">
        <v>223.01</v>
      </c>
      <c r="H994" t="s">
        <v>33</v>
      </c>
      <c r="I994">
        <v>5.77</v>
      </c>
      <c r="J994" s="6" cm="1">
        <f t="array" ref="J994">IF(ISBLANK(I994),
    IFERROR(MEDIAN(IF($C$2:$C$10000=C994, $I$2:$I$10000)),""),
    I994
)</f>
        <v>5.77</v>
      </c>
      <c r="K994">
        <v>312.89999999999998</v>
      </c>
      <c r="L994" cm="1">
        <f t="array" ref="L994">IF(ISBLANK(K994),
    IFERROR(MEDIAN(IF($B$2:$B$10000=B994, $K$2:$K$10000)),""),
    K994
)</f>
        <v>312.89999999999998</v>
      </c>
      <c r="M994">
        <v>25.4</v>
      </c>
      <c r="N994">
        <v>415</v>
      </c>
      <c r="O994" s="7" cm="1">
        <f t="array" ref="O994">IF(ISBLANK(N994),
    IFERROR(AVERAGE(IF($C$2:$C$10000=C994, $N$2:$N$10000)),""),
    N994
)</f>
        <v>415</v>
      </c>
      <c r="P994" t="b">
        <v>0</v>
      </c>
      <c r="Q994" t="s">
        <v>35</v>
      </c>
      <c r="R994" t="str">
        <f t="shared" si="15"/>
        <v>Sem Aplicação</v>
      </c>
      <c r="S994" t="s">
        <v>40</v>
      </c>
      <c r="T994" s="4">
        <v>72.12</v>
      </c>
      <c r="U994" s="4">
        <v>133768.78</v>
      </c>
      <c r="V994" s="4">
        <v>-117685.3</v>
      </c>
    </row>
    <row r="995" spans="1:22" x14ac:dyDescent="0.25">
      <c r="A995">
        <v>7645</v>
      </c>
      <c r="B995" t="s">
        <v>22</v>
      </c>
      <c r="C995" t="s">
        <v>26</v>
      </c>
      <c r="D995">
        <v>224.4</v>
      </c>
      <c r="E995" s="3">
        <v>45033</v>
      </c>
      <c r="F995" s="3">
        <v>45259</v>
      </c>
      <c r="G995">
        <v>911.81</v>
      </c>
      <c r="H995" t="s">
        <v>30</v>
      </c>
      <c r="I995">
        <v>4.79</v>
      </c>
      <c r="J995" s="6" cm="1">
        <f t="array" ref="J995">IF(ISBLANK(I995),
    IFERROR(MEDIAN(IF($C$2:$C$10000=C995, $I$2:$I$10000)),""),
    I995
)</f>
        <v>4.79</v>
      </c>
      <c r="L995" cm="1">
        <f t="array" ref="L995">IF(ISBLANK(K995),
    IFERROR(MEDIAN(IF($B$2:$B$10000=B995, $K$2:$K$10000)),""),
    K995
)</f>
        <v>936.15</v>
      </c>
      <c r="M995">
        <v>29.6</v>
      </c>
      <c r="N995">
        <v>525.6</v>
      </c>
      <c r="O995" s="7" cm="1">
        <f t="array" ref="O995">IF(ISBLANK(N995),
    IFERROR(AVERAGE(IF($C$2:$C$10000=C995, $N$2:$N$10000)),""),
    N995
)</f>
        <v>525.6</v>
      </c>
      <c r="P995" t="b">
        <v>1</v>
      </c>
      <c r="Q995" t="s">
        <v>37</v>
      </c>
      <c r="R995" t="str">
        <f t="shared" si="15"/>
        <v>Glifosato</v>
      </c>
      <c r="S995" t="s">
        <v>40</v>
      </c>
      <c r="T995" s="4">
        <v>113.94</v>
      </c>
      <c r="U995" s="4">
        <v>437663.84</v>
      </c>
      <c r="V995" s="4">
        <v>-333772.21000000002</v>
      </c>
    </row>
    <row r="996" spans="1:22" x14ac:dyDescent="0.25">
      <c r="A996">
        <v>6083</v>
      </c>
      <c r="B996" t="s">
        <v>22</v>
      </c>
      <c r="C996" t="s">
        <v>28</v>
      </c>
      <c r="D996">
        <v>160.78</v>
      </c>
      <c r="E996" s="3">
        <v>44928</v>
      </c>
      <c r="F996" s="3">
        <v>45118</v>
      </c>
      <c r="G996">
        <v>328.67</v>
      </c>
      <c r="H996" t="s">
        <v>30</v>
      </c>
      <c r="I996">
        <v>6.6</v>
      </c>
      <c r="J996" s="6" cm="1">
        <f t="array" ref="J996">IF(ISBLANK(I996),
    IFERROR(MEDIAN(IF($C$2:$C$10000=C996, $I$2:$I$10000)),""),
    I996
)</f>
        <v>6.6</v>
      </c>
      <c r="K996">
        <v>1185.9000000000001</v>
      </c>
      <c r="L996" cm="1">
        <f t="array" ref="L996">IF(ISBLANK(K996),
    IFERROR(MEDIAN(IF($B$2:$B$10000=B996, $K$2:$K$10000)),""),
    K996
)</f>
        <v>1185.9000000000001</v>
      </c>
      <c r="M996">
        <v>26.3</v>
      </c>
      <c r="N996">
        <v>84.8</v>
      </c>
      <c r="O996" s="7" cm="1">
        <f t="array" ref="O996">IF(ISBLANK(N996),
    IFERROR(AVERAGE(IF($C$2:$C$10000=C996, $N$2:$N$10000)),""),
    N996
)</f>
        <v>84.8</v>
      </c>
      <c r="P996" t="b">
        <v>1</v>
      </c>
      <c r="R996" t="str">
        <f t="shared" si="15"/>
        <v>Desconhecido</v>
      </c>
      <c r="S996" t="s">
        <v>39</v>
      </c>
      <c r="T996" s="4">
        <v>351.33</v>
      </c>
      <c r="U996" s="4">
        <v>169019.72</v>
      </c>
      <c r="V996" s="4">
        <v>-53548.09</v>
      </c>
    </row>
    <row r="997" spans="1:22" x14ac:dyDescent="0.25">
      <c r="A997">
        <v>6232</v>
      </c>
      <c r="B997" t="s">
        <v>21</v>
      </c>
      <c r="C997" t="s">
        <v>25</v>
      </c>
      <c r="D997">
        <v>126.31</v>
      </c>
      <c r="E997" s="3">
        <v>45011</v>
      </c>
      <c r="F997" s="3">
        <v>45166</v>
      </c>
      <c r="G997">
        <v>234.26</v>
      </c>
      <c r="H997" t="s">
        <v>32</v>
      </c>
      <c r="I997">
        <v>5.35</v>
      </c>
      <c r="J997" s="6" cm="1">
        <f t="array" ref="J997">IF(ISBLANK(I997),
    IFERROR(MEDIAN(IF($C$2:$C$10000=C997, $I$2:$I$10000)),""),
    I997
)</f>
        <v>5.35</v>
      </c>
      <c r="K997">
        <v>485.6</v>
      </c>
      <c r="L997" cm="1">
        <f t="array" ref="L997">IF(ISBLANK(K997),
    IFERROR(MEDIAN(IF($B$2:$B$10000=B997, $K$2:$K$10000)),""),
    K997
)</f>
        <v>485.6</v>
      </c>
      <c r="M997">
        <v>19.100000000000001</v>
      </c>
      <c r="N997">
        <v>402.3</v>
      </c>
      <c r="O997" s="7" cm="1">
        <f t="array" ref="O997">IF(ISBLANK(N997),
    IFERROR(AVERAGE(IF($C$2:$C$10000=C997, $N$2:$N$10000)),""),
    N997
)</f>
        <v>402.3</v>
      </c>
      <c r="P997" t="b">
        <v>1</v>
      </c>
      <c r="Q997" t="s">
        <v>34</v>
      </c>
      <c r="R997" t="str">
        <f t="shared" si="15"/>
        <v>Dicamba</v>
      </c>
      <c r="S997" t="s">
        <v>41</v>
      </c>
      <c r="T997" s="4">
        <v>84.13</v>
      </c>
      <c r="U997" s="4">
        <v>126006.82</v>
      </c>
      <c r="V997" s="4">
        <v>-106298.53</v>
      </c>
    </row>
    <row r="998" spans="1:22" x14ac:dyDescent="0.25">
      <c r="A998">
        <v>6797</v>
      </c>
      <c r="B998" t="s">
        <v>21</v>
      </c>
      <c r="C998" t="s">
        <v>24</v>
      </c>
      <c r="D998">
        <v>84.3</v>
      </c>
      <c r="E998" s="3">
        <v>44960</v>
      </c>
      <c r="F998" s="3">
        <v>45135</v>
      </c>
      <c r="G998">
        <v>307.5</v>
      </c>
      <c r="H998" t="s">
        <v>33</v>
      </c>
      <c r="I998">
        <v>7.46</v>
      </c>
      <c r="J998" s="6" cm="1">
        <f t="array" ref="J998">IF(ISBLANK(I998),
    IFERROR(MEDIAN(IF($C$2:$C$10000=C998, $I$2:$I$10000)),""),
    I998
)</f>
        <v>7.46</v>
      </c>
      <c r="K998">
        <v>688</v>
      </c>
      <c r="L998" cm="1">
        <f t="array" ref="L998">IF(ISBLANK(K998),
    IFERROR(MEDIAN(IF($B$2:$B$10000=B998, $K$2:$K$10000)),""),
    K998
)</f>
        <v>688</v>
      </c>
      <c r="M998">
        <v>18.7</v>
      </c>
      <c r="N998">
        <v>435.1</v>
      </c>
      <c r="O998" s="7" cm="1">
        <f t="array" ref="O998">IF(ISBLANK(N998),
    IFERROR(AVERAGE(IF($C$2:$C$10000=C998, $N$2:$N$10000)),""),
    N998
)</f>
        <v>435.1</v>
      </c>
      <c r="P998" t="b">
        <v>1</v>
      </c>
      <c r="Q998" t="s">
        <v>38</v>
      </c>
      <c r="R998" t="str">
        <f t="shared" si="15"/>
        <v>Atrazina</v>
      </c>
      <c r="S998" t="s">
        <v>39</v>
      </c>
      <c r="T998" s="4">
        <v>164.78</v>
      </c>
      <c r="U998" s="4">
        <v>80566.45</v>
      </c>
      <c r="V998" s="4">
        <v>-29896.6</v>
      </c>
    </row>
    <row r="999" spans="1:22" x14ac:dyDescent="0.25">
      <c r="A999">
        <v>5926</v>
      </c>
      <c r="B999" t="s">
        <v>19</v>
      </c>
      <c r="C999" t="s">
        <v>23</v>
      </c>
      <c r="D999">
        <v>299.62</v>
      </c>
      <c r="E999" s="3">
        <v>44953</v>
      </c>
      <c r="F999" s="3">
        <v>45154</v>
      </c>
      <c r="G999">
        <v>1560.57</v>
      </c>
      <c r="H999" t="s">
        <v>31</v>
      </c>
      <c r="I999">
        <v>7.35</v>
      </c>
      <c r="J999" s="6" cm="1">
        <f t="array" ref="J999">IF(ISBLANK(I999),
    IFERROR(MEDIAN(IF($C$2:$C$10000=C999, $I$2:$I$10000)),""),
    I999
)</f>
        <v>7.35</v>
      </c>
      <c r="K999">
        <v>1222.7</v>
      </c>
      <c r="L999" cm="1">
        <f t="array" ref="L999">IF(ISBLANK(K999),
    IFERROR(MEDIAN(IF($B$2:$B$10000=B999, $K$2:$K$10000)),""),
    K999
)</f>
        <v>1222.7</v>
      </c>
      <c r="M999">
        <v>20</v>
      </c>
      <c r="N999">
        <v>154.69999999999999</v>
      </c>
      <c r="O999" s="7" cm="1">
        <f t="array" ref="O999">IF(ISBLANK(N999),
    IFERROR(AVERAGE(IF($C$2:$C$10000=C999, $N$2:$N$10000)),""),
    N999
)</f>
        <v>154.69999999999999</v>
      </c>
      <c r="P999" t="b">
        <v>0</v>
      </c>
      <c r="Q999" t="s">
        <v>35</v>
      </c>
      <c r="R999" t="str">
        <f t="shared" si="15"/>
        <v>Sem Aplicação</v>
      </c>
      <c r="S999" t="s">
        <v>40</v>
      </c>
      <c r="T999" s="4">
        <v>897.4</v>
      </c>
      <c r="U999" s="4">
        <v>496212.12</v>
      </c>
      <c r="V999" s="4">
        <v>904243.4</v>
      </c>
    </row>
    <row r="1000" spans="1:22" x14ac:dyDescent="0.25">
      <c r="A1000">
        <v>7016</v>
      </c>
      <c r="B1000" t="s">
        <v>21</v>
      </c>
      <c r="C1000" t="s">
        <v>24</v>
      </c>
      <c r="D1000">
        <v>26.15</v>
      </c>
      <c r="E1000" s="3">
        <v>44963</v>
      </c>
      <c r="F1000" s="3">
        <v>45168</v>
      </c>
      <c r="G1000">
        <v>74.44</v>
      </c>
      <c r="H1000" t="s">
        <v>31</v>
      </c>
      <c r="I1000">
        <v>6.71</v>
      </c>
      <c r="J1000" s="6" cm="1">
        <f t="array" ref="J1000">IF(ISBLANK(I1000),
    IFERROR(MEDIAN(IF($C$2:$C$10000=C1000, $I$2:$I$10000)),""),
    I1000
)</f>
        <v>6.71</v>
      </c>
      <c r="K1000">
        <v>1126.9000000000001</v>
      </c>
      <c r="L1000" cm="1">
        <f t="array" ref="L1000">IF(ISBLANK(K1000),
    IFERROR(MEDIAN(IF($B$2:$B$10000=B1000, $K$2:$K$10000)),""),
    K1000
)</f>
        <v>1126.9000000000001</v>
      </c>
      <c r="M1000">
        <v>22.7</v>
      </c>
      <c r="N1000">
        <v>477.9</v>
      </c>
      <c r="O1000" s="7" cm="1">
        <f t="array" ref="O1000">IF(ISBLANK(N1000),
    IFERROR(AVERAGE(IF($C$2:$C$10000=C1000, $N$2:$N$10000)),""),
    N1000
)</f>
        <v>477.9</v>
      </c>
      <c r="P1000" t="b">
        <v>0</v>
      </c>
      <c r="Q1000" t="s">
        <v>35</v>
      </c>
      <c r="R1000" t="str">
        <f t="shared" si="15"/>
        <v>Sem Aplicação</v>
      </c>
      <c r="S1000" t="s">
        <v>41</v>
      </c>
      <c r="T1000" s="4">
        <v>168.44</v>
      </c>
      <c r="U1000" s="4">
        <v>41430.65</v>
      </c>
      <c r="V1000" s="4">
        <v>-28891.98</v>
      </c>
    </row>
    <row r="1001" spans="1:22" x14ac:dyDescent="0.25">
      <c r="A1001">
        <v>4335</v>
      </c>
      <c r="B1001" t="s">
        <v>19</v>
      </c>
      <c r="C1001" t="s">
        <v>28</v>
      </c>
      <c r="D1001">
        <v>17.850000000000001</v>
      </c>
      <c r="E1001" s="3">
        <v>44997</v>
      </c>
      <c r="F1001" s="3">
        <v>45224</v>
      </c>
      <c r="G1001">
        <v>76.959999999999994</v>
      </c>
      <c r="H1001" t="s">
        <v>33</v>
      </c>
      <c r="I1001">
        <v>7.41</v>
      </c>
      <c r="J1001" s="6" cm="1">
        <f t="array" ref="J1001">IF(ISBLANK(I1001),
    IFERROR(MEDIAN(IF($C$2:$C$10000=C1001, $I$2:$I$10000)),""),
    I1001
)</f>
        <v>7.41</v>
      </c>
      <c r="K1001">
        <v>1590.1</v>
      </c>
      <c r="L1001" cm="1">
        <f t="array" ref="L1001">IF(ISBLANK(K1001),
    IFERROR(MEDIAN(IF($B$2:$B$10000=B1001, $K$2:$K$10000)),""),
    K1001
)</f>
        <v>1590.1</v>
      </c>
      <c r="M1001">
        <v>22.1</v>
      </c>
      <c r="N1001">
        <v>569.29999999999995</v>
      </c>
      <c r="O1001" s="7" cm="1">
        <f t="array" ref="O1001">IF(ISBLANK(N1001),
    IFERROR(AVERAGE(IF($C$2:$C$10000=C1001, $N$2:$N$10000)),""),
    N1001
)</f>
        <v>569.29999999999995</v>
      </c>
      <c r="P1001" t="b">
        <v>1</v>
      </c>
      <c r="Q1001" t="s">
        <v>37</v>
      </c>
      <c r="R1001" t="str">
        <f t="shared" si="15"/>
        <v>Glifosato</v>
      </c>
      <c r="S1001" t="s">
        <v>39</v>
      </c>
      <c r="T1001" s="4">
        <v>346.57</v>
      </c>
      <c r="U1001" s="4">
        <v>10097.75</v>
      </c>
      <c r="V1001" s="4">
        <v>16574.28</v>
      </c>
    </row>
    <row r="1002" spans="1:22" x14ac:dyDescent="0.25">
      <c r="A1002">
        <v>9038</v>
      </c>
      <c r="B1002" t="s">
        <v>19</v>
      </c>
      <c r="C1002" t="s">
        <v>23</v>
      </c>
      <c r="D1002">
        <v>69.09</v>
      </c>
      <c r="E1002" s="3">
        <v>44948</v>
      </c>
      <c r="F1002" s="3">
        <v>45102</v>
      </c>
      <c r="G1002">
        <v>199.89</v>
      </c>
      <c r="H1002" t="s">
        <v>31</v>
      </c>
      <c r="I1002">
        <v>4.82</v>
      </c>
      <c r="J1002" s="6" cm="1">
        <f t="array" ref="J1002">IF(ISBLANK(I1002),
    IFERROR(MEDIAN(IF($C$2:$C$10000=C1002, $I$2:$I$10000)),""),
    I1002
)</f>
        <v>4.82</v>
      </c>
      <c r="K1002">
        <v>1466</v>
      </c>
      <c r="L1002" cm="1">
        <f t="array" ref="L1002">IF(ISBLANK(K1002),
    IFERROR(MEDIAN(IF($B$2:$B$10000=B1002, $K$2:$K$10000)),""),
    K1002
)</f>
        <v>1466</v>
      </c>
      <c r="M1002">
        <v>29.7</v>
      </c>
      <c r="N1002">
        <v>543.9</v>
      </c>
      <c r="O1002" s="7" cm="1">
        <f t="array" ref="O1002">IF(ISBLANK(N1002),
    IFERROR(AVERAGE(IF($C$2:$C$10000=C1002, $N$2:$N$10000)),""),
    N1002
)</f>
        <v>543.9</v>
      </c>
      <c r="P1002" t="b">
        <v>1</v>
      </c>
      <c r="Q1002" t="s">
        <v>36</v>
      </c>
      <c r="R1002" t="str">
        <f t="shared" si="15"/>
        <v>2,4-D</v>
      </c>
      <c r="S1002" t="s">
        <v>39</v>
      </c>
      <c r="T1002" s="4">
        <v>892.22</v>
      </c>
      <c r="U1002" s="4">
        <v>43710.57</v>
      </c>
      <c r="V1002" s="4">
        <v>134635.29</v>
      </c>
    </row>
    <row r="1003" spans="1:22" x14ac:dyDescent="0.25">
      <c r="A1003">
        <v>5873</v>
      </c>
      <c r="B1003" t="s">
        <v>18</v>
      </c>
      <c r="C1003" t="s">
        <v>24</v>
      </c>
      <c r="D1003">
        <v>291.47000000000003</v>
      </c>
      <c r="E1003" s="3">
        <v>44994</v>
      </c>
      <c r="F1003" s="3">
        <v>45128</v>
      </c>
      <c r="G1003">
        <v>1003.55</v>
      </c>
      <c r="H1003" t="s">
        <v>33</v>
      </c>
      <c r="I1003">
        <v>5.34</v>
      </c>
      <c r="J1003" s="6" cm="1">
        <f t="array" ref="J1003">IF(ISBLANK(I1003),
    IFERROR(MEDIAN(IF($C$2:$C$10000=C1003, $I$2:$I$10000)),""),
    I1003
)</f>
        <v>5.34</v>
      </c>
      <c r="K1003">
        <v>1745</v>
      </c>
      <c r="L1003" cm="1">
        <f t="array" ref="L1003">IF(ISBLANK(K1003),
    IFERROR(MEDIAN(IF($B$2:$B$10000=B1003, $K$2:$K$10000)),""),
    K1003
)</f>
        <v>1745</v>
      </c>
      <c r="M1003">
        <v>29.5</v>
      </c>
      <c r="N1003">
        <v>184.7</v>
      </c>
      <c r="O1003" s="7" cm="1">
        <f t="array" ref="O1003">IF(ISBLANK(N1003),
    IFERROR(AVERAGE(IF($C$2:$C$10000=C1003, $N$2:$N$10000)),""),
    N1003
)</f>
        <v>184.7</v>
      </c>
      <c r="P1003" t="b">
        <v>1</v>
      </c>
      <c r="Q1003" t="s">
        <v>38</v>
      </c>
      <c r="R1003" t="str">
        <f t="shared" si="15"/>
        <v>Atrazina</v>
      </c>
      <c r="S1003" t="s">
        <v>39</v>
      </c>
      <c r="T1003" s="4">
        <v>168.9</v>
      </c>
      <c r="U1003" s="4">
        <v>428259.01</v>
      </c>
      <c r="V1003" s="4">
        <v>-258759.42</v>
      </c>
    </row>
    <row r="1004" spans="1:22" x14ac:dyDescent="0.25">
      <c r="A1004">
        <v>2481</v>
      </c>
      <c r="B1004" t="s">
        <v>22</v>
      </c>
      <c r="C1004" t="s">
        <v>23</v>
      </c>
      <c r="D1004">
        <v>293.88</v>
      </c>
      <c r="E1004" s="3">
        <v>44940</v>
      </c>
      <c r="F1004" s="3">
        <v>45125</v>
      </c>
      <c r="G1004">
        <v>1772.75</v>
      </c>
      <c r="H1004" t="s">
        <v>32</v>
      </c>
      <c r="I1004">
        <v>5.26</v>
      </c>
      <c r="J1004" s="6" cm="1">
        <f t="array" ref="J1004">IF(ISBLANK(I1004),
    IFERROR(MEDIAN(IF($C$2:$C$10000=C1004, $I$2:$I$10000)),""),
    I1004
)</f>
        <v>5.26</v>
      </c>
      <c r="K1004">
        <v>1155.5</v>
      </c>
      <c r="L1004" cm="1">
        <f t="array" ref="L1004">IF(ISBLANK(K1004),
    IFERROR(MEDIAN(IF($B$2:$B$10000=B1004, $K$2:$K$10000)),""),
    K1004
)</f>
        <v>1155.5</v>
      </c>
      <c r="M1004">
        <v>33.5</v>
      </c>
      <c r="N1004">
        <v>228.2</v>
      </c>
      <c r="O1004" s="7" cm="1">
        <f t="array" ref="O1004">IF(ISBLANK(N1004),
    IFERROR(AVERAGE(IF($C$2:$C$10000=C1004, $N$2:$N$10000)),""),
    N1004
)</f>
        <v>228.2</v>
      </c>
      <c r="P1004" t="b">
        <v>1</v>
      </c>
      <c r="Q1004" t="s">
        <v>36</v>
      </c>
      <c r="R1004" t="str">
        <f t="shared" si="15"/>
        <v>2,4-D</v>
      </c>
      <c r="S1004" t="s">
        <v>40</v>
      </c>
      <c r="T1004" s="4">
        <v>900.81</v>
      </c>
      <c r="U1004" s="4">
        <v>268147.26</v>
      </c>
      <c r="V1004" s="4">
        <v>1328763.67</v>
      </c>
    </row>
    <row r="1005" spans="1:22" x14ac:dyDescent="0.25">
      <c r="A1005">
        <v>7305</v>
      </c>
      <c r="B1005" t="s">
        <v>22</v>
      </c>
      <c r="C1005" t="s">
        <v>27</v>
      </c>
      <c r="D1005">
        <v>198.2</v>
      </c>
      <c r="E1005" s="3">
        <v>45024</v>
      </c>
      <c r="F1005" s="3">
        <v>45176</v>
      </c>
      <c r="G1005">
        <v>1145.44</v>
      </c>
      <c r="H1005" t="s">
        <v>31</v>
      </c>
      <c r="J1005" s="6" cm="1">
        <f t="array" ref="J1005">IF(ISBLANK(I1005),
    IFERROR(MEDIAN(IF($C$2:$C$10000=C1005, $I$2:$I$10000)),""),
    I1005
)</f>
        <v>6.0149999999999997</v>
      </c>
      <c r="K1005">
        <v>1317.5</v>
      </c>
      <c r="L1005" cm="1">
        <f t="array" ref="L1005">IF(ISBLANK(K1005),
    IFERROR(MEDIAN(IF($B$2:$B$10000=B1005, $K$2:$K$10000)),""),
    K1005
)</f>
        <v>1317.5</v>
      </c>
      <c r="M1005">
        <v>23</v>
      </c>
      <c r="N1005">
        <v>324.8</v>
      </c>
      <c r="O1005" s="7" cm="1">
        <f t="array" ref="O1005">IF(ISBLANK(N1005),
    IFERROR(AVERAGE(IF($C$2:$C$10000=C1005, $N$2:$N$10000)),""),
    N1005
)</f>
        <v>324.8</v>
      </c>
      <c r="P1005" t="b">
        <v>0</v>
      </c>
      <c r="Q1005" t="s">
        <v>35</v>
      </c>
      <c r="R1005" t="str">
        <f t="shared" si="15"/>
        <v>Sem Aplicação</v>
      </c>
      <c r="S1005" t="s">
        <v>40</v>
      </c>
      <c r="T1005" s="4">
        <v>159.43</v>
      </c>
      <c r="U1005" s="4">
        <v>126326.83</v>
      </c>
      <c r="V1005" s="4">
        <v>56290.67</v>
      </c>
    </row>
    <row r="1006" spans="1:22" x14ac:dyDescent="0.25">
      <c r="A1006">
        <v>4451</v>
      </c>
      <c r="B1006" t="s">
        <v>22</v>
      </c>
      <c r="C1006" t="s">
        <v>26</v>
      </c>
      <c r="D1006">
        <v>264.63</v>
      </c>
      <c r="E1006" s="3">
        <v>44949</v>
      </c>
      <c r="F1006" s="3">
        <v>45128</v>
      </c>
      <c r="G1006">
        <v>1079.71</v>
      </c>
      <c r="H1006" t="s">
        <v>31</v>
      </c>
      <c r="I1006">
        <v>7.42</v>
      </c>
      <c r="J1006" s="6" cm="1">
        <f t="array" ref="J1006">IF(ISBLANK(I1006),
    IFERROR(MEDIAN(IF($C$2:$C$10000=C1006, $I$2:$I$10000)),""),
    I1006
)</f>
        <v>7.42</v>
      </c>
      <c r="K1006">
        <v>1576.8</v>
      </c>
      <c r="L1006" cm="1">
        <f t="array" ref="L1006">IF(ISBLANK(K1006),
    IFERROR(MEDIAN(IF($B$2:$B$10000=B1006, $K$2:$K$10000)),""),
    K1006
)</f>
        <v>1576.8</v>
      </c>
      <c r="M1006">
        <v>33</v>
      </c>
      <c r="N1006">
        <v>137.1</v>
      </c>
      <c r="O1006" s="7" cm="1">
        <f t="array" ref="O1006">IF(ISBLANK(N1006),
    IFERROR(AVERAGE(IF($C$2:$C$10000=C1006, $N$2:$N$10000)),""),
    N1006
)</f>
        <v>137.1</v>
      </c>
      <c r="P1006" t="b">
        <v>1</v>
      </c>
      <c r="Q1006" t="s">
        <v>38</v>
      </c>
      <c r="R1006" t="str">
        <f t="shared" si="15"/>
        <v>Atrazina</v>
      </c>
      <c r="S1006" t="s">
        <v>40</v>
      </c>
      <c r="T1006" s="4">
        <v>117.87</v>
      </c>
      <c r="U1006" s="4">
        <v>296516.74</v>
      </c>
      <c r="V1006" s="4">
        <v>-169251.32</v>
      </c>
    </row>
    <row r="1007" spans="1:22" x14ac:dyDescent="0.25">
      <c r="A1007">
        <v>1054</v>
      </c>
      <c r="B1007" t="s">
        <v>18</v>
      </c>
      <c r="C1007" t="s">
        <v>25</v>
      </c>
      <c r="D1007">
        <v>68.12</v>
      </c>
      <c r="E1007" s="3">
        <v>44970</v>
      </c>
      <c r="F1007" s="3">
        <v>45122</v>
      </c>
      <c r="G1007">
        <v>183.28</v>
      </c>
      <c r="H1007" t="s">
        <v>33</v>
      </c>
      <c r="I1007">
        <v>4.68</v>
      </c>
      <c r="J1007" s="6" cm="1">
        <f t="array" ref="J1007">IF(ISBLANK(I1007),
    IFERROR(MEDIAN(IF($C$2:$C$10000=C1007, $I$2:$I$10000)),""),
    I1007
)</f>
        <v>4.68</v>
      </c>
      <c r="K1007">
        <v>1544</v>
      </c>
      <c r="L1007" cm="1">
        <f t="array" ref="L1007">IF(ISBLANK(K1007),
    IFERROR(MEDIAN(IF($B$2:$B$10000=B1007, $K$2:$K$10000)),""),
    K1007
)</f>
        <v>1544</v>
      </c>
      <c r="M1007">
        <v>27.8</v>
      </c>
      <c r="N1007">
        <v>574.70000000000005</v>
      </c>
      <c r="O1007" s="7" cm="1">
        <f t="array" ref="O1007">IF(ISBLANK(N1007),
    IFERROR(AVERAGE(IF($C$2:$C$10000=C1007, $N$2:$N$10000)),""),
    N1007
)</f>
        <v>574.70000000000005</v>
      </c>
      <c r="P1007" t="b">
        <v>1</v>
      </c>
      <c r="Q1007" t="s">
        <v>36</v>
      </c>
      <c r="R1007" t="str">
        <f t="shared" si="15"/>
        <v>2,4-D</v>
      </c>
      <c r="S1007" t="s">
        <v>39</v>
      </c>
      <c r="T1007" s="4">
        <v>85.15</v>
      </c>
      <c r="U1007" s="4">
        <v>123721.2</v>
      </c>
      <c r="V1007" s="4">
        <v>-108114.91</v>
      </c>
    </row>
    <row r="1008" spans="1:22" x14ac:dyDescent="0.25">
      <c r="A1008">
        <v>8643</v>
      </c>
      <c r="B1008" t="s">
        <v>19</v>
      </c>
      <c r="C1008" t="s">
        <v>23</v>
      </c>
      <c r="D1008">
        <v>291.75</v>
      </c>
      <c r="E1008" s="3">
        <v>45032</v>
      </c>
      <c r="F1008" s="3">
        <v>45144</v>
      </c>
      <c r="G1008">
        <v>719.43</v>
      </c>
      <c r="H1008" t="s">
        <v>31</v>
      </c>
      <c r="I1008">
        <v>7.07</v>
      </c>
      <c r="J1008" s="6" cm="1">
        <f t="array" ref="J1008">IF(ISBLANK(I1008),
    IFERROR(MEDIAN(IF($C$2:$C$10000=C1008, $I$2:$I$10000)),""),
    I1008
)</f>
        <v>7.07</v>
      </c>
      <c r="K1008">
        <v>1350</v>
      </c>
      <c r="L1008" cm="1">
        <f t="array" ref="L1008">IF(ISBLANK(K1008),
    IFERROR(MEDIAN(IF($B$2:$B$10000=B1008, $K$2:$K$10000)),""),
    K1008
)</f>
        <v>1350</v>
      </c>
      <c r="M1008">
        <v>25.9</v>
      </c>
      <c r="N1008">
        <v>138.9</v>
      </c>
      <c r="O1008" s="7" cm="1">
        <f t="array" ref="O1008">IF(ISBLANK(N1008),
    IFERROR(AVERAGE(IF($C$2:$C$10000=C1008, $N$2:$N$10000)),""),
    N1008
)</f>
        <v>138.9</v>
      </c>
      <c r="P1008" t="b">
        <v>1</v>
      </c>
      <c r="Q1008" t="s">
        <v>36</v>
      </c>
      <c r="R1008" t="str">
        <f t="shared" si="15"/>
        <v>2,4-D</v>
      </c>
      <c r="S1008" t="s">
        <v>41</v>
      </c>
      <c r="T1008" s="4">
        <v>892.2</v>
      </c>
      <c r="U1008" s="4">
        <v>306182.19</v>
      </c>
      <c r="V1008" s="4">
        <v>335693.26</v>
      </c>
    </row>
    <row r="1009" spans="1:22" x14ac:dyDescent="0.25">
      <c r="A1009">
        <v>4462</v>
      </c>
      <c r="B1009" t="s">
        <v>19</v>
      </c>
      <c r="C1009" t="s">
        <v>27</v>
      </c>
      <c r="D1009">
        <v>47.12</v>
      </c>
      <c r="E1009" s="3">
        <v>45015</v>
      </c>
      <c r="F1009" s="3">
        <v>45175</v>
      </c>
      <c r="G1009">
        <v>295.45999999999998</v>
      </c>
      <c r="H1009" t="s">
        <v>30</v>
      </c>
      <c r="I1009">
        <v>6.8</v>
      </c>
      <c r="J1009" s="6" cm="1">
        <f t="array" ref="J1009">IF(ISBLANK(I1009),
    IFERROR(MEDIAN(IF($C$2:$C$10000=C1009, $I$2:$I$10000)),""),
    I1009
)</f>
        <v>6.8</v>
      </c>
      <c r="K1009">
        <v>1000.4</v>
      </c>
      <c r="L1009" cm="1">
        <f t="array" ref="L1009">IF(ISBLANK(K1009),
    IFERROR(MEDIAN(IF($B$2:$B$10000=B1009, $K$2:$K$10000)),""),
    K1009
)</f>
        <v>1000.4</v>
      </c>
      <c r="M1009">
        <v>28.7</v>
      </c>
      <c r="N1009">
        <v>468.8</v>
      </c>
      <c r="O1009" s="7" cm="1">
        <f t="array" ref="O1009">IF(ISBLANK(N1009),
    IFERROR(AVERAGE(IF($C$2:$C$10000=C1009, $N$2:$N$10000)),""),
    N1009
)</f>
        <v>468.8</v>
      </c>
      <c r="P1009" t="b">
        <v>0</v>
      </c>
      <c r="Q1009" t="s">
        <v>35</v>
      </c>
      <c r="R1009" t="str">
        <f t="shared" si="15"/>
        <v>Sem Aplicação</v>
      </c>
      <c r="S1009" t="s">
        <v>39</v>
      </c>
      <c r="T1009" s="4">
        <v>157.08000000000001</v>
      </c>
      <c r="U1009" s="4">
        <v>72727.13</v>
      </c>
      <c r="V1009" s="4">
        <v>-26316.27</v>
      </c>
    </row>
    <row r="1010" spans="1:22" x14ac:dyDescent="0.25">
      <c r="A1010">
        <v>1832</v>
      </c>
      <c r="B1010" t="s">
        <v>21</v>
      </c>
      <c r="C1010" t="s">
        <v>26</v>
      </c>
      <c r="D1010">
        <v>34.83</v>
      </c>
      <c r="E1010" s="3">
        <v>44991</v>
      </c>
      <c r="F1010" s="3">
        <v>45184</v>
      </c>
      <c r="G1010">
        <v>87.55</v>
      </c>
      <c r="H1010" t="s">
        <v>32</v>
      </c>
      <c r="I1010">
        <v>5.63</v>
      </c>
      <c r="J1010" s="6" cm="1">
        <f t="array" ref="J1010">IF(ISBLANK(I1010),
    IFERROR(MEDIAN(IF($C$2:$C$10000=C1010, $I$2:$I$10000)),""),
    I1010
)</f>
        <v>5.63</v>
      </c>
      <c r="K1010">
        <v>637.1</v>
      </c>
      <c r="L1010" cm="1">
        <f t="array" ref="L1010">IF(ISBLANK(K1010),
    IFERROR(MEDIAN(IF($B$2:$B$10000=B1010, $K$2:$K$10000)),""),
    K1010
)</f>
        <v>637.1</v>
      </c>
      <c r="M1010">
        <v>29.2</v>
      </c>
      <c r="N1010">
        <v>237.8</v>
      </c>
      <c r="O1010" s="7" cm="1">
        <f t="array" ref="O1010">IF(ISBLANK(N1010),
    IFERROR(AVERAGE(IF($C$2:$C$10000=C1010, $N$2:$N$10000)),""),
    N1010
)</f>
        <v>237.8</v>
      </c>
      <c r="P1010" t="b">
        <v>1</v>
      </c>
      <c r="Q1010" t="s">
        <v>37</v>
      </c>
      <c r="R1010" t="str">
        <f t="shared" si="15"/>
        <v>Glifosato</v>
      </c>
      <c r="S1010" t="s">
        <v>40</v>
      </c>
      <c r="T1010" s="4">
        <v>113.41</v>
      </c>
      <c r="U1010" s="4">
        <v>64465.53</v>
      </c>
      <c r="V1010" s="4">
        <v>-54536.480000000003</v>
      </c>
    </row>
    <row r="1011" spans="1:22" x14ac:dyDescent="0.25">
      <c r="A1011">
        <v>6954</v>
      </c>
      <c r="B1011" t="s">
        <v>18</v>
      </c>
      <c r="C1011" t="s">
        <v>26</v>
      </c>
      <c r="D1011">
        <v>38.1</v>
      </c>
      <c r="E1011" s="3">
        <v>45041</v>
      </c>
      <c r="F1011" s="3">
        <v>45250</v>
      </c>
      <c r="G1011">
        <v>211.11</v>
      </c>
      <c r="H1011" t="s">
        <v>31</v>
      </c>
      <c r="I1011">
        <v>4.5599999999999996</v>
      </c>
      <c r="J1011" s="6" cm="1">
        <f t="array" ref="J1011">IF(ISBLANK(I1011),
    IFERROR(MEDIAN(IF($C$2:$C$10000=C1011, $I$2:$I$10000)),""),
    I1011
)</f>
        <v>4.5599999999999996</v>
      </c>
      <c r="K1011">
        <v>1603.5</v>
      </c>
      <c r="L1011" cm="1">
        <f t="array" ref="L1011">IF(ISBLANK(K1011),
    IFERROR(MEDIAN(IF($B$2:$B$10000=B1011, $K$2:$K$10000)),""),
    K1011
)</f>
        <v>1603.5</v>
      </c>
      <c r="M1011">
        <v>20.8</v>
      </c>
      <c r="N1011">
        <v>365.5</v>
      </c>
      <c r="O1011" s="7" cm="1">
        <f t="array" ref="O1011">IF(ISBLANK(N1011),
    IFERROR(AVERAGE(IF($C$2:$C$10000=C1011, $N$2:$N$10000)),""),
    N1011
)</f>
        <v>365.5</v>
      </c>
      <c r="P1011" t="b">
        <v>1</v>
      </c>
      <c r="Q1011" t="s">
        <v>37</v>
      </c>
      <c r="R1011" t="str">
        <f t="shared" si="15"/>
        <v>Glifosato</v>
      </c>
      <c r="S1011" t="s">
        <v>39</v>
      </c>
      <c r="T1011" s="4">
        <v>111.37</v>
      </c>
      <c r="U1011" s="4">
        <v>28726.240000000002</v>
      </c>
      <c r="V1011" s="4">
        <v>-5214.92</v>
      </c>
    </row>
    <row r="1012" spans="1:22" x14ac:dyDescent="0.25">
      <c r="A1012">
        <v>9519</v>
      </c>
      <c r="B1012" t="s">
        <v>21</v>
      </c>
      <c r="C1012" t="s">
        <v>29</v>
      </c>
      <c r="D1012">
        <v>174.07</v>
      </c>
      <c r="E1012" s="3">
        <v>45045</v>
      </c>
      <c r="F1012" s="3">
        <v>45208</v>
      </c>
      <c r="G1012">
        <v>582.24</v>
      </c>
      <c r="H1012" t="s">
        <v>31</v>
      </c>
      <c r="I1012">
        <v>4.5199999999999996</v>
      </c>
      <c r="J1012" s="6" cm="1">
        <f t="array" ref="J1012">IF(ISBLANK(I1012),
    IFERROR(MEDIAN(IF($C$2:$C$10000=C1012, $I$2:$I$10000)),""),
    I1012
)</f>
        <v>4.5199999999999996</v>
      </c>
      <c r="K1012">
        <v>1442.6</v>
      </c>
      <c r="L1012" cm="1">
        <f t="array" ref="L1012">IF(ISBLANK(K1012),
    IFERROR(MEDIAN(IF($B$2:$B$10000=B1012, $K$2:$K$10000)),""),
    K1012
)</f>
        <v>1442.6</v>
      </c>
      <c r="M1012">
        <v>30</v>
      </c>
      <c r="N1012">
        <v>75.900000000000006</v>
      </c>
      <c r="O1012" s="7" cm="1">
        <f t="array" ref="O1012">IF(ISBLANK(N1012),
    IFERROR(AVERAGE(IF($C$2:$C$10000=C1012, $N$2:$N$10000)),""),
    N1012
)</f>
        <v>75.900000000000006</v>
      </c>
      <c r="P1012" t="b">
        <v>1</v>
      </c>
      <c r="Q1012" t="s">
        <v>34</v>
      </c>
      <c r="R1012" t="str">
        <f t="shared" si="15"/>
        <v>Dicamba</v>
      </c>
      <c r="S1012" t="s">
        <v>39</v>
      </c>
      <c r="T1012" s="4">
        <v>51.96</v>
      </c>
      <c r="U1012" s="4">
        <v>246231.17</v>
      </c>
      <c r="V1012" s="4">
        <v>-215977.98</v>
      </c>
    </row>
    <row r="1013" spans="1:22" x14ac:dyDescent="0.25">
      <c r="A1013">
        <v>8221</v>
      </c>
      <c r="B1013" t="s">
        <v>18</v>
      </c>
      <c r="C1013" t="s">
        <v>24</v>
      </c>
      <c r="D1013">
        <v>235.39</v>
      </c>
      <c r="E1013" s="3">
        <v>45038</v>
      </c>
      <c r="F1013" s="3">
        <v>45152</v>
      </c>
      <c r="G1013">
        <v>1513.16</v>
      </c>
      <c r="H1013" t="s">
        <v>31</v>
      </c>
      <c r="I1013">
        <v>5.1100000000000003</v>
      </c>
      <c r="J1013" s="6" cm="1">
        <f t="array" ref="J1013">IF(ISBLANK(I1013),
    IFERROR(MEDIAN(IF($C$2:$C$10000=C1013, $I$2:$I$10000)),""),
    I1013
)</f>
        <v>5.1100000000000003</v>
      </c>
      <c r="K1013">
        <v>1540.7</v>
      </c>
      <c r="L1013" cm="1">
        <f t="array" ref="L1013">IF(ISBLANK(K1013),
    IFERROR(MEDIAN(IF($B$2:$B$10000=B1013, $K$2:$K$10000)),""),
    K1013
)</f>
        <v>1540.7</v>
      </c>
      <c r="M1013">
        <v>29.6</v>
      </c>
      <c r="N1013">
        <v>162.80000000000001</v>
      </c>
      <c r="O1013" s="7" cm="1">
        <f t="array" ref="O1013">IF(ISBLANK(N1013),
    IFERROR(AVERAGE(IF($C$2:$C$10000=C1013, $N$2:$N$10000)),""),
    N1013
)</f>
        <v>162.80000000000001</v>
      </c>
      <c r="P1013" t="b">
        <v>1</v>
      </c>
      <c r="Q1013" t="s">
        <v>37</v>
      </c>
      <c r="R1013" t="str">
        <f t="shared" si="15"/>
        <v>Glifosato</v>
      </c>
      <c r="S1013" t="s">
        <v>39</v>
      </c>
      <c r="T1013" s="4">
        <v>161.15</v>
      </c>
      <c r="U1013" s="4">
        <v>438175.86</v>
      </c>
      <c r="V1013" s="4">
        <v>-194330.13</v>
      </c>
    </row>
    <row r="1014" spans="1:22" x14ac:dyDescent="0.25">
      <c r="A1014">
        <v>4310</v>
      </c>
      <c r="B1014" t="s">
        <v>21</v>
      </c>
      <c r="C1014" t="s">
        <v>29</v>
      </c>
      <c r="D1014">
        <v>113.17</v>
      </c>
      <c r="E1014" s="3">
        <v>45005</v>
      </c>
      <c r="F1014" s="3">
        <v>45157</v>
      </c>
      <c r="G1014">
        <v>378.08</v>
      </c>
      <c r="H1014" t="s">
        <v>33</v>
      </c>
      <c r="I1014">
        <v>5.98</v>
      </c>
      <c r="J1014" s="6" cm="1">
        <f t="array" ref="J1014">IF(ISBLANK(I1014),
    IFERROR(MEDIAN(IF($C$2:$C$10000=C1014, $I$2:$I$10000)),""),
    I1014
)</f>
        <v>5.98</v>
      </c>
      <c r="K1014">
        <v>425.3</v>
      </c>
      <c r="L1014" cm="1">
        <f t="array" ref="L1014">IF(ISBLANK(K1014),
    IFERROR(MEDIAN(IF($B$2:$B$10000=B1014, $K$2:$K$10000)),""),
    K1014
)</f>
        <v>425.3</v>
      </c>
      <c r="M1014">
        <v>34</v>
      </c>
      <c r="N1014">
        <v>294.39999999999998</v>
      </c>
      <c r="O1014" s="7" cm="1">
        <f t="array" ref="O1014">IF(ISBLANK(N1014),
    IFERROR(AVERAGE(IF($C$2:$C$10000=C1014, $N$2:$N$10000)),""),
    N1014
)</f>
        <v>294.39999999999998</v>
      </c>
      <c r="P1014" t="b">
        <v>0</v>
      </c>
      <c r="Q1014" t="s">
        <v>35</v>
      </c>
      <c r="R1014" t="str">
        <f t="shared" si="15"/>
        <v>Sem Aplicação</v>
      </c>
      <c r="S1014" t="s">
        <v>39</v>
      </c>
      <c r="T1014" s="4">
        <v>55.84</v>
      </c>
      <c r="U1014" s="4">
        <v>89417.84</v>
      </c>
      <c r="V1014" s="4">
        <v>-68305.850000000006</v>
      </c>
    </row>
    <row r="1015" spans="1:22" x14ac:dyDescent="0.25">
      <c r="A1015">
        <v>4300</v>
      </c>
      <c r="B1015" t="s">
        <v>20</v>
      </c>
      <c r="C1015" t="s">
        <v>28</v>
      </c>
      <c r="D1015">
        <v>293.48</v>
      </c>
      <c r="E1015" s="3">
        <v>45022</v>
      </c>
      <c r="F1015" s="3">
        <v>45229</v>
      </c>
      <c r="G1015">
        <v>956.04</v>
      </c>
      <c r="H1015" t="s">
        <v>32</v>
      </c>
      <c r="I1015">
        <v>5.87</v>
      </c>
      <c r="J1015" s="6" cm="1">
        <f t="array" ref="J1015">IF(ISBLANK(I1015),
    IFERROR(MEDIAN(IF($C$2:$C$10000=C1015, $I$2:$I$10000)),""),
    I1015
)</f>
        <v>5.87</v>
      </c>
      <c r="K1015">
        <v>703.7</v>
      </c>
      <c r="L1015" cm="1">
        <f t="array" ref="L1015">IF(ISBLANK(K1015),
    IFERROR(MEDIAN(IF($B$2:$B$10000=B1015, $K$2:$K$10000)),""),
    K1015
)</f>
        <v>703.7</v>
      </c>
      <c r="M1015">
        <v>32.6</v>
      </c>
      <c r="N1015">
        <v>422.5</v>
      </c>
      <c r="O1015" s="7" cm="1">
        <f t="array" ref="O1015">IF(ISBLANK(N1015),
    IFERROR(AVERAGE(IF($C$2:$C$10000=C1015, $N$2:$N$10000)),""),
    N1015
)</f>
        <v>422.5</v>
      </c>
      <c r="P1015" t="b">
        <v>1</v>
      </c>
      <c r="Q1015" t="s">
        <v>34</v>
      </c>
      <c r="R1015" t="str">
        <f t="shared" si="15"/>
        <v>Dicamba</v>
      </c>
      <c r="S1015" t="s">
        <v>39</v>
      </c>
      <c r="T1015" s="4">
        <v>359.22</v>
      </c>
      <c r="U1015" s="4">
        <v>581991.06999999995</v>
      </c>
      <c r="V1015" s="4">
        <v>-238562.38</v>
      </c>
    </row>
    <row r="1016" spans="1:22" x14ac:dyDescent="0.25">
      <c r="A1016">
        <v>7722</v>
      </c>
      <c r="B1016" t="s">
        <v>22</v>
      </c>
      <c r="C1016" t="s">
        <v>27</v>
      </c>
      <c r="D1016">
        <v>133.15</v>
      </c>
      <c r="E1016" s="3">
        <v>45004</v>
      </c>
      <c r="F1016" s="3">
        <v>45155</v>
      </c>
      <c r="G1016">
        <v>624.12</v>
      </c>
      <c r="H1016" t="s">
        <v>32</v>
      </c>
      <c r="I1016">
        <v>6.26</v>
      </c>
      <c r="J1016" s="6" cm="1">
        <f t="array" ref="J1016">IF(ISBLANK(I1016),
    IFERROR(MEDIAN(IF($C$2:$C$10000=C1016, $I$2:$I$10000)),""),
    I1016
)</f>
        <v>6.26</v>
      </c>
      <c r="K1016">
        <v>879.8</v>
      </c>
      <c r="L1016" cm="1">
        <f t="array" ref="L1016">IF(ISBLANK(K1016),
    IFERROR(MEDIAN(IF($B$2:$B$10000=B1016, $K$2:$K$10000)),""),
    K1016
)</f>
        <v>879.8</v>
      </c>
      <c r="M1016">
        <v>29</v>
      </c>
      <c r="N1016">
        <v>477.7</v>
      </c>
      <c r="O1016" s="7" cm="1">
        <f t="array" ref="O1016">IF(ISBLANK(N1016),
    IFERROR(AVERAGE(IF($C$2:$C$10000=C1016, $N$2:$N$10000)),""),
    N1016
)</f>
        <v>477.7</v>
      </c>
      <c r="P1016" t="b">
        <v>1</v>
      </c>
      <c r="R1016" t="str">
        <f t="shared" si="15"/>
        <v>Desconhecido</v>
      </c>
      <c r="S1016" t="s">
        <v>39</v>
      </c>
      <c r="T1016" s="4">
        <v>157.05000000000001</v>
      </c>
      <c r="U1016" s="4">
        <v>139491.31</v>
      </c>
      <c r="V1016" s="4">
        <v>-41473.26</v>
      </c>
    </row>
    <row r="1017" spans="1:22" x14ac:dyDescent="0.25">
      <c r="A1017">
        <v>8218</v>
      </c>
      <c r="B1017" t="s">
        <v>22</v>
      </c>
      <c r="C1017" t="s">
        <v>29</v>
      </c>
      <c r="D1017">
        <v>49.38</v>
      </c>
      <c r="E1017" s="3">
        <v>45031</v>
      </c>
      <c r="F1017" s="3">
        <v>45225</v>
      </c>
      <c r="G1017">
        <v>311.47000000000003</v>
      </c>
      <c r="H1017" t="s">
        <v>31</v>
      </c>
      <c r="I1017">
        <v>6.82</v>
      </c>
      <c r="J1017" s="6" cm="1">
        <f t="array" ref="J1017">IF(ISBLANK(I1017),
    IFERROR(MEDIAN(IF($C$2:$C$10000=C1017, $I$2:$I$10000)),""),
    I1017
)</f>
        <v>6.82</v>
      </c>
      <c r="L1017" cm="1">
        <f t="array" ref="L1017">IF(ISBLANK(K1017),
    IFERROR(MEDIAN(IF($B$2:$B$10000=B1017, $K$2:$K$10000)),""),
    K1017
)</f>
        <v>936.15</v>
      </c>
      <c r="M1017">
        <v>29.4</v>
      </c>
      <c r="N1017">
        <v>66.599999999999994</v>
      </c>
      <c r="O1017" s="7" cm="1">
        <f t="array" ref="O1017">IF(ISBLANK(N1017),
    IFERROR(AVERAGE(IF($C$2:$C$10000=C1017, $N$2:$N$10000)),""),
    N1017
)</f>
        <v>66.599999999999994</v>
      </c>
      <c r="P1017" t="b">
        <v>1</v>
      </c>
      <c r="Q1017" t="s">
        <v>36</v>
      </c>
      <c r="R1017" t="str">
        <f t="shared" si="15"/>
        <v>2,4-D</v>
      </c>
      <c r="S1017" t="s">
        <v>39</v>
      </c>
      <c r="T1017" s="4">
        <v>66.069999999999993</v>
      </c>
      <c r="U1017" s="4">
        <v>40802.14</v>
      </c>
      <c r="V1017" s="4">
        <v>-20223.32</v>
      </c>
    </row>
    <row r="1018" spans="1:22" x14ac:dyDescent="0.25">
      <c r="A1018">
        <v>8776</v>
      </c>
      <c r="B1018" t="s">
        <v>19</v>
      </c>
      <c r="C1018" t="s">
        <v>29</v>
      </c>
      <c r="D1018">
        <v>142.46</v>
      </c>
      <c r="E1018" s="3">
        <v>44987</v>
      </c>
      <c r="F1018" s="3">
        <v>45153</v>
      </c>
      <c r="G1018">
        <v>909.04</v>
      </c>
      <c r="H1018" t="s">
        <v>31</v>
      </c>
      <c r="J1018" s="6" cm="1">
        <f t="array" ref="J1018">IF(ISBLANK(I1018),
    IFERROR(MEDIAN(IF($C$2:$C$10000=C1018, $I$2:$I$10000)),""),
    I1018
)</f>
        <v>5.96</v>
      </c>
      <c r="K1018">
        <v>1628.6</v>
      </c>
      <c r="L1018" cm="1">
        <f t="array" ref="L1018">IF(ISBLANK(K1018),
    IFERROR(MEDIAN(IF($B$2:$B$10000=B1018, $K$2:$K$10000)),""),
    K1018
)</f>
        <v>1628.6</v>
      </c>
      <c r="M1018">
        <v>33.1</v>
      </c>
      <c r="N1018">
        <v>133.9</v>
      </c>
      <c r="O1018" s="7" cm="1">
        <f t="array" ref="O1018">IF(ISBLANK(N1018),
    IFERROR(AVERAGE(IF($C$2:$C$10000=C1018, $N$2:$N$10000)),""),
    N1018
)</f>
        <v>133.9</v>
      </c>
      <c r="P1018" t="b">
        <v>1</v>
      </c>
      <c r="Q1018" t="s">
        <v>34</v>
      </c>
      <c r="R1018" t="str">
        <f t="shared" si="15"/>
        <v>Dicamba</v>
      </c>
      <c r="S1018" t="s">
        <v>40</v>
      </c>
      <c r="T1018" s="4">
        <v>66.19</v>
      </c>
      <c r="U1018" s="4">
        <v>250263.64</v>
      </c>
      <c r="V1018" s="4">
        <v>-190094.28</v>
      </c>
    </row>
    <row r="1019" spans="1:22" x14ac:dyDescent="0.25">
      <c r="A1019">
        <v>4675</v>
      </c>
      <c r="B1019" t="s">
        <v>20</v>
      </c>
      <c r="C1019" t="s">
        <v>26</v>
      </c>
      <c r="D1019">
        <v>205.32</v>
      </c>
      <c r="E1019" s="3">
        <v>45011</v>
      </c>
      <c r="F1019" s="3">
        <v>45137</v>
      </c>
      <c r="G1019">
        <v>1034</v>
      </c>
      <c r="H1019" t="s">
        <v>33</v>
      </c>
      <c r="I1019">
        <v>4.9800000000000004</v>
      </c>
      <c r="J1019" s="6" cm="1">
        <f t="array" ref="J1019">IF(ISBLANK(I1019),
    IFERROR(MEDIAN(IF($C$2:$C$10000=C1019, $I$2:$I$10000)),""),
    I1019
)</f>
        <v>4.9800000000000004</v>
      </c>
      <c r="K1019">
        <v>655.8</v>
      </c>
      <c r="L1019" cm="1">
        <f t="array" ref="L1019">IF(ISBLANK(K1019),
    IFERROR(MEDIAN(IF($B$2:$B$10000=B1019, $K$2:$K$10000)),""),
    K1019
)</f>
        <v>655.8</v>
      </c>
      <c r="M1019">
        <v>33.5</v>
      </c>
      <c r="N1019">
        <v>451.4</v>
      </c>
      <c r="O1019" s="7" cm="1">
        <f t="array" ref="O1019">IF(ISBLANK(N1019),
    IFERROR(AVERAGE(IF($C$2:$C$10000=C1019, $N$2:$N$10000)),""),
    N1019
)</f>
        <v>451.4</v>
      </c>
      <c r="P1019" t="b">
        <v>1</v>
      </c>
      <c r="Q1019" t="s">
        <v>37</v>
      </c>
      <c r="R1019" t="str">
        <f t="shared" si="15"/>
        <v>Glifosato</v>
      </c>
      <c r="S1019" t="s">
        <v>39</v>
      </c>
      <c r="T1019" s="4">
        <v>127.81</v>
      </c>
      <c r="U1019" s="4">
        <v>246766.61</v>
      </c>
      <c r="V1019" s="4">
        <v>-114611.07</v>
      </c>
    </row>
    <row r="1020" spans="1:22" x14ac:dyDescent="0.25">
      <c r="A1020">
        <v>4054</v>
      </c>
      <c r="B1020" t="s">
        <v>22</v>
      </c>
      <c r="C1020" t="s">
        <v>27</v>
      </c>
      <c r="D1020">
        <v>250.51</v>
      </c>
      <c r="E1020" s="3">
        <v>44981</v>
      </c>
      <c r="F1020" s="3">
        <v>45190</v>
      </c>
      <c r="G1020">
        <v>1320.95</v>
      </c>
      <c r="H1020" t="s">
        <v>32</v>
      </c>
      <c r="I1020">
        <v>6.9</v>
      </c>
      <c r="J1020" s="6" cm="1">
        <f t="array" ref="J1020">IF(ISBLANK(I1020),
    IFERROR(MEDIAN(IF($C$2:$C$10000=C1020, $I$2:$I$10000)),""),
    I1020
)</f>
        <v>6.9</v>
      </c>
      <c r="K1020">
        <v>1298.3</v>
      </c>
      <c r="L1020" cm="1">
        <f t="array" ref="L1020">IF(ISBLANK(K1020),
    IFERROR(MEDIAN(IF($B$2:$B$10000=B1020, $K$2:$K$10000)),""),
    K1020
)</f>
        <v>1298.3</v>
      </c>
      <c r="M1020">
        <v>31.2</v>
      </c>
      <c r="N1020">
        <v>497.2</v>
      </c>
      <c r="O1020" s="7" cm="1">
        <f t="array" ref="O1020">IF(ISBLANK(N1020),
    IFERROR(AVERAGE(IF($C$2:$C$10000=C1020, $N$2:$N$10000)),""),
    N1020
)</f>
        <v>497.2</v>
      </c>
      <c r="P1020" t="b">
        <v>1</v>
      </c>
      <c r="Q1020" t="s">
        <v>38</v>
      </c>
      <c r="R1020" t="str">
        <f t="shared" si="15"/>
        <v>Atrazina</v>
      </c>
      <c r="S1020" t="s">
        <v>39</v>
      </c>
      <c r="T1020" s="4">
        <v>157.30000000000001</v>
      </c>
      <c r="U1020" s="4">
        <v>377272.39</v>
      </c>
      <c r="V1020" s="4">
        <v>-169486.96</v>
      </c>
    </row>
    <row r="1021" spans="1:22" x14ac:dyDescent="0.25">
      <c r="A1021">
        <v>8970</v>
      </c>
      <c r="B1021" t="s">
        <v>19</v>
      </c>
      <c r="C1021" t="s">
        <v>26</v>
      </c>
      <c r="D1021">
        <v>140.34</v>
      </c>
      <c r="E1021" s="3">
        <v>45037</v>
      </c>
      <c r="F1021" s="3">
        <v>45139</v>
      </c>
      <c r="G1021">
        <v>605.85</v>
      </c>
      <c r="H1021" t="s">
        <v>30</v>
      </c>
      <c r="I1021">
        <v>5.5</v>
      </c>
      <c r="J1021" s="6" cm="1">
        <f t="array" ref="J1021">IF(ISBLANK(I1021),
    IFERROR(MEDIAN(IF($C$2:$C$10000=C1021, $I$2:$I$10000)),""),
    I1021
)</f>
        <v>5.5</v>
      </c>
      <c r="K1021">
        <v>324.5</v>
      </c>
      <c r="L1021" cm="1">
        <f t="array" ref="L1021">IF(ISBLANK(K1021),
    IFERROR(MEDIAN(IF($B$2:$B$10000=B1021, $K$2:$K$10000)),""),
    K1021
)</f>
        <v>324.5</v>
      </c>
      <c r="M1021">
        <v>30.3</v>
      </c>
      <c r="N1021">
        <v>180.1</v>
      </c>
      <c r="O1021" s="7" cm="1">
        <f t="array" ref="O1021">IF(ISBLANK(N1021),
    IFERROR(AVERAGE(IF($C$2:$C$10000=C1021, $N$2:$N$10000)),""),
    N1021
)</f>
        <v>180.1</v>
      </c>
      <c r="P1021" t="b">
        <v>0</v>
      </c>
      <c r="Q1021" t="s">
        <v>35</v>
      </c>
      <c r="R1021" t="str">
        <f t="shared" si="15"/>
        <v>Sem Aplicação</v>
      </c>
      <c r="S1021" t="s">
        <v>41</v>
      </c>
      <c r="T1021" s="4">
        <v>128.56</v>
      </c>
      <c r="U1021" s="4">
        <v>173237.21</v>
      </c>
      <c r="V1021" s="4">
        <v>-95349.13</v>
      </c>
    </row>
    <row r="1022" spans="1:22" x14ac:dyDescent="0.25">
      <c r="A1022">
        <v>3143</v>
      </c>
      <c r="B1022" t="s">
        <v>20</v>
      </c>
      <c r="C1022" t="s">
        <v>25</v>
      </c>
      <c r="D1022">
        <v>180.11</v>
      </c>
      <c r="E1022" s="3">
        <v>44997</v>
      </c>
      <c r="F1022" s="3">
        <v>45165</v>
      </c>
      <c r="G1022">
        <v>950.78</v>
      </c>
      <c r="H1022" t="s">
        <v>31</v>
      </c>
      <c r="I1022">
        <v>5.36</v>
      </c>
      <c r="J1022" s="6" cm="1">
        <f t="array" ref="J1022">IF(ISBLANK(I1022),
    IFERROR(MEDIAN(IF($C$2:$C$10000=C1022, $I$2:$I$10000)),""),
    I1022
)</f>
        <v>5.36</v>
      </c>
      <c r="K1022">
        <v>855.3</v>
      </c>
      <c r="L1022" cm="1">
        <f t="array" ref="L1022">IF(ISBLANK(K1022),
    IFERROR(MEDIAN(IF($B$2:$B$10000=B1022, $K$2:$K$10000)),""),
    K1022
)</f>
        <v>855.3</v>
      </c>
      <c r="M1022">
        <v>19.8</v>
      </c>
      <c r="N1022">
        <v>176.3</v>
      </c>
      <c r="O1022" s="7" cm="1">
        <f t="array" ref="O1022">IF(ISBLANK(N1022),
    IFERROR(AVERAGE(IF($C$2:$C$10000=C1022, $N$2:$N$10000)),""),
    N1022
)</f>
        <v>176.3</v>
      </c>
      <c r="P1022" t="b">
        <v>1</v>
      </c>
      <c r="Q1022" t="s">
        <v>37</v>
      </c>
      <c r="R1022" t="str">
        <f t="shared" si="15"/>
        <v>Glifosato</v>
      </c>
      <c r="S1022" t="s">
        <v>39</v>
      </c>
      <c r="T1022" s="4">
        <v>88.69</v>
      </c>
      <c r="U1022" s="4">
        <v>263913.69</v>
      </c>
      <c r="V1022" s="4">
        <v>-179589.01</v>
      </c>
    </row>
    <row r="1023" spans="1:22" x14ac:dyDescent="0.25">
      <c r="A1023">
        <v>6207</v>
      </c>
      <c r="B1023" t="s">
        <v>22</v>
      </c>
      <c r="C1023" t="s">
        <v>23</v>
      </c>
      <c r="D1023">
        <v>83.87</v>
      </c>
      <c r="E1023" s="3">
        <v>45026</v>
      </c>
      <c r="F1023" s="3">
        <v>45147</v>
      </c>
      <c r="G1023">
        <v>486.35</v>
      </c>
      <c r="H1023" t="s">
        <v>30</v>
      </c>
      <c r="I1023">
        <v>6.79</v>
      </c>
      <c r="J1023" s="6" cm="1">
        <f t="array" ref="J1023">IF(ISBLANK(I1023),
    IFERROR(MEDIAN(IF($C$2:$C$10000=C1023, $I$2:$I$10000)),""),
    I1023
)</f>
        <v>6.79</v>
      </c>
      <c r="K1023">
        <v>978.7</v>
      </c>
      <c r="L1023" cm="1">
        <f t="array" ref="L1023">IF(ISBLANK(K1023),
    IFERROR(MEDIAN(IF($B$2:$B$10000=B1023, $K$2:$K$10000)),""),
    K1023
)</f>
        <v>978.7</v>
      </c>
      <c r="M1023">
        <v>31.3</v>
      </c>
      <c r="N1023">
        <v>98.4</v>
      </c>
      <c r="O1023" s="7" cm="1">
        <f t="array" ref="O1023">IF(ISBLANK(N1023),
    IFERROR(AVERAGE(IF($C$2:$C$10000=C1023, $N$2:$N$10000)),""),
    N1023
)</f>
        <v>98.4</v>
      </c>
      <c r="P1023" t="b">
        <v>0</v>
      </c>
      <c r="Q1023" t="s">
        <v>35</v>
      </c>
      <c r="R1023" t="str">
        <f t="shared" si="15"/>
        <v>Sem Aplicação</v>
      </c>
      <c r="S1023" t="s">
        <v>39</v>
      </c>
      <c r="T1023" s="4">
        <v>895.97</v>
      </c>
      <c r="U1023" s="4">
        <v>46384.57</v>
      </c>
      <c r="V1023" s="4">
        <v>389370.44</v>
      </c>
    </row>
    <row r="1024" spans="1:22" x14ac:dyDescent="0.25">
      <c r="A1024">
        <v>3538</v>
      </c>
      <c r="B1024" t="s">
        <v>21</v>
      </c>
      <c r="C1024" t="s">
        <v>28</v>
      </c>
      <c r="D1024">
        <v>195.55</v>
      </c>
      <c r="E1024" s="3">
        <v>45011</v>
      </c>
      <c r="F1024" s="3">
        <v>45111</v>
      </c>
      <c r="G1024">
        <v>768.6</v>
      </c>
      <c r="H1024" t="s">
        <v>30</v>
      </c>
      <c r="I1024">
        <v>7.3</v>
      </c>
      <c r="J1024" s="6" cm="1">
        <f t="array" ref="J1024">IF(ISBLANK(I1024),
    IFERROR(MEDIAN(IF($C$2:$C$10000=C1024, $I$2:$I$10000)),""),
    I1024
)</f>
        <v>7.3</v>
      </c>
      <c r="K1024">
        <v>1425</v>
      </c>
      <c r="L1024" cm="1">
        <f t="array" ref="L1024">IF(ISBLANK(K1024),
    IFERROR(MEDIAN(IF($B$2:$B$10000=B1024, $K$2:$K$10000)),""),
    K1024
)</f>
        <v>1425</v>
      </c>
      <c r="M1024">
        <v>22.1</v>
      </c>
      <c r="N1024">
        <v>132.69999999999999</v>
      </c>
      <c r="O1024" s="7" cm="1">
        <f t="array" ref="O1024">IF(ISBLANK(N1024),
    IFERROR(AVERAGE(IF($C$2:$C$10000=C1024, $N$2:$N$10000)),""),
    N1024
)</f>
        <v>132.69999999999999</v>
      </c>
      <c r="P1024" t="b">
        <v>0</v>
      </c>
      <c r="Q1024" t="s">
        <v>35</v>
      </c>
      <c r="R1024" t="str">
        <f t="shared" si="15"/>
        <v>Sem Aplicação</v>
      </c>
      <c r="S1024" t="s">
        <v>39</v>
      </c>
      <c r="T1024" s="4">
        <v>344.39</v>
      </c>
      <c r="U1024" s="4">
        <v>200491.61</v>
      </c>
      <c r="V1024" s="4">
        <v>64206.54</v>
      </c>
    </row>
    <row r="1025" spans="1:22" x14ac:dyDescent="0.25">
      <c r="A1025">
        <v>5547</v>
      </c>
      <c r="B1025" t="s">
        <v>18</v>
      </c>
      <c r="C1025" t="s">
        <v>28</v>
      </c>
      <c r="D1025">
        <v>295.86</v>
      </c>
      <c r="E1025" s="3">
        <v>44976</v>
      </c>
      <c r="F1025" s="3">
        <v>45141</v>
      </c>
      <c r="G1025">
        <v>1360.75</v>
      </c>
      <c r="H1025" t="s">
        <v>32</v>
      </c>
      <c r="J1025" s="6" cm="1">
        <f t="array" ref="J1025">IF(ISBLANK(I1025),
    IFERROR(MEDIAN(IF($C$2:$C$10000=C1025, $I$2:$I$10000)),""),
    I1025
)</f>
        <v>5.88</v>
      </c>
      <c r="K1025">
        <v>1627.2</v>
      </c>
      <c r="L1025" cm="1">
        <f t="array" ref="L1025">IF(ISBLANK(K1025),
    IFERROR(MEDIAN(IF($B$2:$B$10000=B1025, $K$2:$K$10000)),""),
    K1025
)</f>
        <v>1627.2</v>
      </c>
      <c r="M1025">
        <v>27</v>
      </c>
      <c r="O1025" s="7" cm="1">
        <f t="array" ref="O1025">IF(ISBLANK(N1025),
    IFERROR(AVERAGE(IF($C$2:$C$10000=C1025, $N$2:$N$10000)),""),
    N1025
)</f>
        <v>314.06086404066082</v>
      </c>
      <c r="P1025" t="b">
        <v>0</v>
      </c>
      <c r="Q1025" t="s">
        <v>35</v>
      </c>
      <c r="R1025" t="str">
        <f t="shared" si="15"/>
        <v>Sem Aplicação</v>
      </c>
      <c r="S1025" t="s">
        <v>40</v>
      </c>
      <c r="T1025" s="4">
        <v>352.86</v>
      </c>
      <c r="U1025" s="4">
        <v>439638.43</v>
      </c>
      <c r="V1025" s="4">
        <v>40515.82</v>
      </c>
    </row>
    <row r="1026" spans="1:22" x14ac:dyDescent="0.25">
      <c r="A1026">
        <v>6619</v>
      </c>
      <c r="B1026" t="s">
        <v>20</v>
      </c>
      <c r="C1026" t="s">
        <v>24</v>
      </c>
      <c r="D1026">
        <v>19.47</v>
      </c>
      <c r="E1026" s="3">
        <v>45030</v>
      </c>
      <c r="F1026" s="3">
        <v>45194</v>
      </c>
      <c r="G1026">
        <v>81.510000000000005</v>
      </c>
      <c r="H1026" t="s">
        <v>30</v>
      </c>
      <c r="I1026">
        <v>4.91</v>
      </c>
      <c r="J1026" s="6" cm="1">
        <f t="array" ref="J1026">IF(ISBLANK(I1026),
    IFERROR(MEDIAN(IF($C$2:$C$10000=C1026, $I$2:$I$10000)),""),
    I1026
)</f>
        <v>4.91</v>
      </c>
      <c r="K1026">
        <v>739.7</v>
      </c>
      <c r="L1026" cm="1">
        <f t="array" ref="L1026">IF(ISBLANK(K1026),
    IFERROR(MEDIAN(IF($B$2:$B$10000=B1026, $K$2:$K$10000)),""),
    K1026
)</f>
        <v>739.7</v>
      </c>
      <c r="M1026">
        <v>24.5</v>
      </c>
      <c r="N1026">
        <v>374.4</v>
      </c>
      <c r="O1026" s="7" cm="1">
        <f t="array" ref="O1026">IF(ISBLANK(N1026),
    IFERROR(AVERAGE(IF($C$2:$C$10000=C1026, $N$2:$N$10000)),""),
    N1026
)</f>
        <v>374.4</v>
      </c>
      <c r="P1026" t="b">
        <v>1</v>
      </c>
      <c r="Q1026" t="s">
        <v>37</v>
      </c>
      <c r="R1026" t="str">
        <f t="shared" ref="R1026:R1089" si="16">IF(ISBLANK(Q1026), "Desconhecido", Q1026)</f>
        <v>Glifosato</v>
      </c>
      <c r="S1026" t="s">
        <v>39</v>
      </c>
      <c r="T1026" s="4">
        <v>152.47</v>
      </c>
      <c r="U1026" s="4">
        <v>19979.55</v>
      </c>
      <c r="V1026" s="4">
        <v>-7551.72</v>
      </c>
    </row>
    <row r="1027" spans="1:22" x14ac:dyDescent="0.25">
      <c r="A1027">
        <v>9356</v>
      </c>
      <c r="B1027" t="s">
        <v>19</v>
      </c>
      <c r="C1027" t="s">
        <v>26</v>
      </c>
      <c r="D1027">
        <v>266.52999999999997</v>
      </c>
      <c r="E1027" s="3">
        <v>44938</v>
      </c>
      <c r="F1027" s="3">
        <v>45134</v>
      </c>
      <c r="G1027">
        <v>1149.3699999999999</v>
      </c>
      <c r="H1027" t="s">
        <v>31</v>
      </c>
      <c r="J1027" s="6" cm="1">
        <f t="array" ref="J1027">IF(ISBLANK(I1027),
    IFERROR(MEDIAN(IF($C$2:$C$10000=C1027, $I$2:$I$10000)),""),
    I1027
)</f>
        <v>5.97</v>
      </c>
      <c r="K1027">
        <v>1044.4000000000001</v>
      </c>
      <c r="L1027" cm="1">
        <f t="array" ref="L1027">IF(ISBLANK(K1027),
    IFERROR(MEDIAN(IF($B$2:$B$10000=B1027, $K$2:$K$10000)),""),
    K1027
)</f>
        <v>1044.4000000000001</v>
      </c>
      <c r="M1027">
        <v>23.5</v>
      </c>
      <c r="N1027">
        <v>547.1</v>
      </c>
      <c r="O1027" s="7" cm="1">
        <f t="array" ref="O1027">IF(ISBLANK(N1027),
    IFERROR(AVERAGE(IF($C$2:$C$10000=C1027, $N$2:$N$10000)),""),
    N1027
)</f>
        <v>547.1</v>
      </c>
      <c r="P1027" t="b">
        <v>0</v>
      </c>
      <c r="Q1027" t="s">
        <v>35</v>
      </c>
      <c r="R1027" t="str">
        <f t="shared" si="16"/>
        <v>Sem Aplicação</v>
      </c>
      <c r="S1027" t="s">
        <v>39</v>
      </c>
      <c r="T1027" s="4">
        <v>114.22</v>
      </c>
      <c r="U1027" s="4">
        <v>443407.82</v>
      </c>
      <c r="V1027" s="4">
        <v>-312126.78000000003</v>
      </c>
    </row>
    <row r="1028" spans="1:22" x14ac:dyDescent="0.25">
      <c r="A1028">
        <v>7612</v>
      </c>
      <c r="B1028" t="s">
        <v>20</v>
      </c>
      <c r="C1028" t="s">
        <v>23</v>
      </c>
      <c r="D1028">
        <v>170.87</v>
      </c>
      <c r="E1028" s="3">
        <v>45005</v>
      </c>
      <c r="F1028" s="3">
        <v>45206</v>
      </c>
      <c r="G1028">
        <v>1016.72</v>
      </c>
      <c r="H1028" t="s">
        <v>31</v>
      </c>
      <c r="I1028">
        <v>4.78</v>
      </c>
      <c r="J1028" s="6" cm="1">
        <f t="array" ref="J1028">IF(ISBLANK(I1028),
    IFERROR(MEDIAN(IF($C$2:$C$10000=C1028, $I$2:$I$10000)),""),
    I1028
)</f>
        <v>4.78</v>
      </c>
      <c r="K1028">
        <v>1235.9000000000001</v>
      </c>
      <c r="L1028" cm="1">
        <f t="array" ref="L1028">IF(ISBLANK(K1028),
    IFERROR(MEDIAN(IF($B$2:$B$10000=B1028, $K$2:$K$10000)),""),
    K1028
)</f>
        <v>1235.9000000000001</v>
      </c>
      <c r="M1028">
        <v>23</v>
      </c>
      <c r="N1028">
        <v>132.30000000000001</v>
      </c>
      <c r="O1028" s="7" cm="1">
        <f t="array" ref="O1028">IF(ISBLANK(N1028),
    IFERROR(AVERAGE(IF($C$2:$C$10000=C1028, $N$2:$N$10000)),""),
    N1028
)</f>
        <v>132.30000000000001</v>
      </c>
      <c r="P1028" t="b">
        <v>1</v>
      </c>
      <c r="Q1028" t="s">
        <v>38</v>
      </c>
      <c r="R1028" t="str">
        <f t="shared" si="16"/>
        <v>Atrazina</v>
      </c>
      <c r="S1028" t="s">
        <v>40</v>
      </c>
      <c r="T1028" s="4">
        <v>905.46</v>
      </c>
      <c r="U1028" s="4">
        <v>331714.5</v>
      </c>
      <c r="V1028" s="4">
        <v>588884.79</v>
      </c>
    </row>
    <row r="1029" spans="1:22" x14ac:dyDescent="0.25">
      <c r="A1029">
        <v>6005</v>
      </c>
      <c r="B1029" t="s">
        <v>19</v>
      </c>
      <c r="C1029" t="s">
        <v>24</v>
      </c>
      <c r="D1029">
        <v>79.37</v>
      </c>
      <c r="E1029" s="3">
        <v>44941</v>
      </c>
      <c r="F1029" s="3">
        <v>45140</v>
      </c>
      <c r="G1029">
        <v>260.18</v>
      </c>
      <c r="H1029" t="s">
        <v>33</v>
      </c>
      <c r="I1029">
        <v>7.38</v>
      </c>
      <c r="J1029" s="6" cm="1">
        <f t="array" ref="J1029">IF(ISBLANK(I1029),
    IFERROR(MEDIAN(IF($C$2:$C$10000=C1029, $I$2:$I$10000)),""),
    I1029
)</f>
        <v>7.38</v>
      </c>
      <c r="K1029">
        <v>725.9</v>
      </c>
      <c r="L1029" cm="1">
        <f t="array" ref="L1029">IF(ISBLANK(K1029),
    IFERROR(MEDIAN(IF($B$2:$B$10000=B1029, $K$2:$K$10000)),""),
    K1029
)</f>
        <v>725.9</v>
      </c>
      <c r="M1029">
        <v>31.7</v>
      </c>
      <c r="O1029" s="7" cm="1">
        <f t="array" ref="O1029">IF(ISBLANK(N1029),
    IFERROR(AVERAGE(IF($C$2:$C$10000=C1029, $N$2:$N$10000)),""),
    N1029
)</f>
        <v>310.2025606469</v>
      </c>
      <c r="P1029" t="b">
        <v>1</v>
      </c>
      <c r="Q1029" t="s">
        <v>37</v>
      </c>
      <c r="R1029" t="str">
        <f t="shared" si="16"/>
        <v>Glifosato</v>
      </c>
      <c r="S1029" t="s">
        <v>39</v>
      </c>
      <c r="T1029" s="4">
        <v>162.99</v>
      </c>
      <c r="U1029" s="4">
        <v>44139.02</v>
      </c>
      <c r="V1029" s="4">
        <v>-1732.28</v>
      </c>
    </row>
    <row r="1030" spans="1:22" x14ac:dyDescent="0.25">
      <c r="A1030">
        <v>1822</v>
      </c>
      <c r="B1030" t="s">
        <v>20</v>
      </c>
      <c r="C1030" t="s">
        <v>28</v>
      </c>
      <c r="D1030">
        <v>286.69</v>
      </c>
      <c r="E1030" s="3">
        <v>44943</v>
      </c>
      <c r="F1030" s="3">
        <v>45094</v>
      </c>
      <c r="G1030">
        <v>728.46</v>
      </c>
      <c r="H1030" t="s">
        <v>32</v>
      </c>
      <c r="I1030">
        <v>5.15</v>
      </c>
      <c r="J1030" s="6" cm="1">
        <f t="array" ref="J1030">IF(ISBLANK(I1030),
    IFERROR(MEDIAN(IF($C$2:$C$10000=C1030, $I$2:$I$10000)),""),
    I1030
)</f>
        <v>5.15</v>
      </c>
      <c r="K1030">
        <v>1776.9</v>
      </c>
      <c r="L1030" cm="1">
        <f t="array" ref="L1030">IF(ISBLANK(K1030),
    IFERROR(MEDIAN(IF($B$2:$B$10000=B1030, $K$2:$K$10000)),""),
    K1030
)</f>
        <v>1776.9</v>
      </c>
      <c r="M1030">
        <v>30.3</v>
      </c>
      <c r="N1030">
        <v>365.5</v>
      </c>
      <c r="O1030" s="7" cm="1">
        <f t="array" ref="O1030">IF(ISBLANK(N1030),
    IFERROR(AVERAGE(IF($C$2:$C$10000=C1030, $N$2:$N$10000)),""),
    N1030
)</f>
        <v>365.5</v>
      </c>
      <c r="P1030" t="b">
        <v>0</v>
      </c>
      <c r="Q1030" t="s">
        <v>35</v>
      </c>
      <c r="R1030" t="str">
        <f t="shared" si="16"/>
        <v>Sem Aplicação</v>
      </c>
      <c r="S1030" t="s">
        <v>39</v>
      </c>
      <c r="T1030" s="4">
        <v>353.02</v>
      </c>
      <c r="U1030" s="4">
        <v>511161.74</v>
      </c>
      <c r="V1030" s="4">
        <v>-254000.79</v>
      </c>
    </row>
    <row r="1031" spans="1:22" x14ac:dyDescent="0.25">
      <c r="A1031">
        <v>1943</v>
      </c>
      <c r="B1031" t="s">
        <v>19</v>
      </c>
      <c r="C1031" t="s">
        <v>23</v>
      </c>
      <c r="D1031">
        <v>147.59</v>
      </c>
      <c r="E1031" s="3">
        <v>44960</v>
      </c>
      <c r="F1031" s="3">
        <v>45144</v>
      </c>
      <c r="G1031">
        <v>558.1</v>
      </c>
      <c r="H1031" t="s">
        <v>32</v>
      </c>
      <c r="I1031">
        <v>5.09</v>
      </c>
      <c r="J1031" s="6" cm="1">
        <f t="array" ref="J1031">IF(ISBLANK(I1031),
    IFERROR(MEDIAN(IF($C$2:$C$10000=C1031, $I$2:$I$10000)),""),
    I1031
)</f>
        <v>5.09</v>
      </c>
      <c r="K1031">
        <v>1601.2</v>
      </c>
      <c r="L1031" cm="1">
        <f t="array" ref="L1031">IF(ISBLANK(K1031),
    IFERROR(MEDIAN(IF($B$2:$B$10000=B1031, $K$2:$K$10000)),""),
    K1031
)</f>
        <v>1601.2</v>
      </c>
      <c r="M1031">
        <v>26.4</v>
      </c>
      <c r="N1031">
        <v>567</v>
      </c>
      <c r="O1031" s="7" cm="1">
        <f t="array" ref="O1031">IF(ISBLANK(N1031),
    IFERROR(AVERAGE(IF($C$2:$C$10000=C1031, $N$2:$N$10000)),""),
    N1031
)</f>
        <v>567</v>
      </c>
      <c r="P1031" t="b">
        <v>1</v>
      </c>
      <c r="Q1031" t="s">
        <v>34</v>
      </c>
      <c r="R1031" t="str">
        <f t="shared" si="16"/>
        <v>Dicamba</v>
      </c>
      <c r="S1031" t="s">
        <v>39</v>
      </c>
      <c r="T1031" s="4">
        <v>909.01</v>
      </c>
      <c r="U1031" s="4">
        <v>111223.24</v>
      </c>
      <c r="V1031" s="4">
        <v>396095.24</v>
      </c>
    </row>
    <row r="1032" spans="1:22" x14ac:dyDescent="0.25">
      <c r="A1032">
        <v>7150</v>
      </c>
      <c r="B1032" t="s">
        <v>22</v>
      </c>
      <c r="C1032" t="s">
        <v>29</v>
      </c>
      <c r="D1032">
        <v>102.85</v>
      </c>
      <c r="E1032" s="3">
        <v>45034</v>
      </c>
      <c r="F1032" s="3">
        <v>45210</v>
      </c>
      <c r="G1032">
        <v>261.27999999999997</v>
      </c>
      <c r="H1032" t="s">
        <v>30</v>
      </c>
      <c r="I1032">
        <v>7.17</v>
      </c>
      <c r="J1032" s="6" cm="1">
        <f t="array" ref="J1032">IF(ISBLANK(I1032),
    IFERROR(MEDIAN(IF($C$2:$C$10000=C1032, $I$2:$I$10000)),""),
    I1032
)</f>
        <v>7.17</v>
      </c>
      <c r="K1032">
        <v>674.2</v>
      </c>
      <c r="L1032" cm="1">
        <f t="array" ref="L1032">IF(ISBLANK(K1032),
    IFERROR(MEDIAN(IF($B$2:$B$10000=B1032, $K$2:$K$10000)),""),
    K1032
)</f>
        <v>674.2</v>
      </c>
      <c r="M1032">
        <v>28.6</v>
      </c>
      <c r="N1032">
        <v>489</v>
      </c>
      <c r="O1032" s="7" cm="1">
        <f t="array" ref="O1032">IF(ISBLANK(N1032),
    IFERROR(AVERAGE(IF($C$2:$C$10000=C1032, $N$2:$N$10000)),""),
    N1032
)</f>
        <v>489</v>
      </c>
      <c r="P1032" t="b">
        <v>1</v>
      </c>
      <c r="Q1032" t="s">
        <v>37</v>
      </c>
      <c r="R1032" t="str">
        <f t="shared" si="16"/>
        <v>Glifosato</v>
      </c>
      <c r="S1032" t="s">
        <v>39</v>
      </c>
      <c r="T1032" s="4">
        <v>63.35</v>
      </c>
      <c r="U1032" s="4">
        <v>192947.18</v>
      </c>
      <c r="V1032" s="4">
        <v>-176395.09</v>
      </c>
    </row>
    <row r="1033" spans="1:22" x14ac:dyDescent="0.25">
      <c r="A1033">
        <v>5425</v>
      </c>
      <c r="B1033" t="s">
        <v>21</v>
      </c>
      <c r="C1033" t="s">
        <v>25</v>
      </c>
      <c r="D1033">
        <v>58.54</v>
      </c>
      <c r="E1033" s="3">
        <v>44961</v>
      </c>
      <c r="F1033" s="3">
        <v>45114</v>
      </c>
      <c r="G1033">
        <v>233.69</v>
      </c>
      <c r="H1033" t="s">
        <v>31</v>
      </c>
      <c r="I1033">
        <v>7.4</v>
      </c>
      <c r="J1033" s="6" cm="1">
        <f t="array" ref="J1033">IF(ISBLANK(I1033),
    IFERROR(MEDIAN(IF($C$2:$C$10000=C1033, $I$2:$I$10000)),""),
    I1033
)</f>
        <v>7.4</v>
      </c>
      <c r="K1033">
        <v>1012.7</v>
      </c>
      <c r="L1033" cm="1">
        <f t="array" ref="L1033">IF(ISBLANK(K1033),
    IFERROR(MEDIAN(IF($B$2:$B$10000=B1033, $K$2:$K$10000)),""),
    K1033
)</f>
        <v>1012.7</v>
      </c>
      <c r="M1033">
        <v>33.799999999999997</v>
      </c>
      <c r="N1033">
        <v>519</v>
      </c>
      <c r="O1033" s="7" cm="1">
        <f t="array" ref="O1033">IF(ISBLANK(N1033),
    IFERROR(AVERAGE(IF($C$2:$C$10000=C1033, $N$2:$N$10000)),""),
    N1033
)</f>
        <v>519</v>
      </c>
      <c r="P1033" t="b">
        <v>0</v>
      </c>
      <c r="Q1033" t="s">
        <v>35</v>
      </c>
      <c r="R1033" t="str">
        <f t="shared" si="16"/>
        <v>Sem Aplicação</v>
      </c>
      <c r="S1033" t="s">
        <v>39</v>
      </c>
      <c r="T1033" s="4">
        <v>78.62</v>
      </c>
      <c r="U1033" s="4">
        <v>112407.87</v>
      </c>
      <c r="V1033" s="4">
        <v>-94035.16</v>
      </c>
    </row>
    <row r="1034" spans="1:22" x14ac:dyDescent="0.25">
      <c r="A1034">
        <v>9966</v>
      </c>
      <c r="B1034" t="s">
        <v>22</v>
      </c>
      <c r="C1034" t="s">
        <v>29</v>
      </c>
      <c r="D1034">
        <v>77.11</v>
      </c>
      <c r="E1034" s="3">
        <v>44965</v>
      </c>
      <c r="F1034" s="3">
        <v>45144</v>
      </c>
      <c r="G1034">
        <v>464.01</v>
      </c>
      <c r="H1034" t="s">
        <v>31</v>
      </c>
      <c r="I1034">
        <v>6.59</v>
      </c>
      <c r="J1034" s="6" cm="1">
        <f t="array" ref="J1034">IF(ISBLANK(I1034),
    IFERROR(MEDIAN(IF($C$2:$C$10000=C1034, $I$2:$I$10000)),""),
    I1034
)</f>
        <v>6.59</v>
      </c>
      <c r="K1034">
        <v>569.29999999999995</v>
      </c>
      <c r="L1034" cm="1">
        <f t="array" ref="L1034">IF(ISBLANK(K1034),
    IFERROR(MEDIAN(IF($B$2:$B$10000=B1034, $K$2:$K$10000)),""),
    K1034
)</f>
        <v>569.29999999999995</v>
      </c>
      <c r="M1034">
        <v>24.4</v>
      </c>
      <c r="N1034">
        <v>401.5</v>
      </c>
      <c r="O1034" s="7" cm="1">
        <f t="array" ref="O1034">IF(ISBLANK(N1034),
    IFERROR(AVERAGE(IF($C$2:$C$10000=C1034, $N$2:$N$10000)),""),
    N1034
)</f>
        <v>401.5</v>
      </c>
      <c r="P1034" t="b">
        <v>1</v>
      </c>
      <c r="Q1034" t="s">
        <v>37</v>
      </c>
      <c r="R1034" t="str">
        <f t="shared" si="16"/>
        <v>Glifosato</v>
      </c>
      <c r="S1034" t="s">
        <v>39</v>
      </c>
      <c r="T1034" s="4">
        <v>55.61</v>
      </c>
      <c r="U1034" s="4">
        <v>104389.16</v>
      </c>
      <c r="V1034" s="4">
        <v>-78585.56</v>
      </c>
    </row>
    <row r="1035" spans="1:22" x14ac:dyDescent="0.25">
      <c r="A1035">
        <v>3198</v>
      </c>
      <c r="B1035" t="s">
        <v>21</v>
      </c>
      <c r="C1035" t="s">
        <v>25</v>
      </c>
      <c r="D1035">
        <v>250.69</v>
      </c>
      <c r="E1035" s="3">
        <v>45028</v>
      </c>
      <c r="F1035" s="3">
        <v>45260</v>
      </c>
      <c r="G1035">
        <v>1149.96</v>
      </c>
      <c r="H1035" t="s">
        <v>33</v>
      </c>
      <c r="I1035">
        <v>4.8600000000000003</v>
      </c>
      <c r="J1035" s="6" cm="1">
        <f t="array" ref="J1035">IF(ISBLANK(I1035),
    IFERROR(MEDIAN(IF($C$2:$C$10000=C1035, $I$2:$I$10000)),""),
    I1035
)</f>
        <v>4.8600000000000003</v>
      </c>
      <c r="K1035">
        <v>1023.2</v>
      </c>
      <c r="L1035" cm="1">
        <f t="array" ref="L1035">IF(ISBLANK(K1035),
    IFERROR(MEDIAN(IF($B$2:$B$10000=B1035, $K$2:$K$10000)),""),
    K1035
)</f>
        <v>1023.2</v>
      </c>
      <c r="M1035">
        <v>26.8</v>
      </c>
      <c r="N1035">
        <v>496.2</v>
      </c>
      <c r="O1035" s="7" cm="1">
        <f t="array" ref="O1035">IF(ISBLANK(N1035),
    IFERROR(AVERAGE(IF($C$2:$C$10000=C1035, $N$2:$N$10000)),""),
    N1035
)</f>
        <v>496.2</v>
      </c>
      <c r="P1035" t="b">
        <v>0</v>
      </c>
      <c r="Q1035" t="s">
        <v>35</v>
      </c>
      <c r="R1035" t="str">
        <f t="shared" si="16"/>
        <v>Sem Aplicação</v>
      </c>
      <c r="S1035" t="s">
        <v>40</v>
      </c>
      <c r="T1035" s="4">
        <v>76.77</v>
      </c>
      <c r="U1035" s="4">
        <v>305470.32</v>
      </c>
      <c r="V1035" s="4">
        <v>-217187.89</v>
      </c>
    </row>
    <row r="1036" spans="1:22" x14ac:dyDescent="0.25">
      <c r="A1036">
        <v>5242</v>
      </c>
      <c r="B1036" t="s">
        <v>22</v>
      </c>
      <c r="C1036" t="s">
        <v>26</v>
      </c>
      <c r="D1036">
        <v>186.25</v>
      </c>
      <c r="E1036" s="3">
        <v>45004</v>
      </c>
      <c r="F1036" s="3">
        <v>45122</v>
      </c>
      <c r="G1036">
        <v>1076</v>
      </c>
      <c r="H1036" t="s">
        <v>30</v>
      </c>
      <c r="I1036">
        <v>5.96</v>
      </c>
      <c r="J1036" s="6" cm="1">
        <f t="array" ref="J1036">IF(ISBLANK(I1036),
    IFERROR(MEDIAN(IF($C$2:$C$10000=C1036, $I$2:$I$10000)),""),
    I1036
)</f>
        <v>5.96</v>
      </c>
      <c r="K1036">
        <v>1293.3</v>
      </c>
      <c r="L1036" cm="1">
        <f t="array" ref="L1036">IF(ISBLANK(K1036),
    IFERROR(MEDIAN(IF($B$2:$B$10000=B1036, $K$2:$K$10000)),""),
    K1036
)</f>
        <v>1293.3</v>
      </c>
      <c r="M1036">
        <v>26.5</v>
      </c>
      <c r="N1036">
        <v>243</v>
      </c>
      <c r="O1036" s="7" cm="1">
        <f t="array" ref="O1036">IF(ISBLANK(N1036),
    IFERROR(AVERAGE(IF($C$2:$C$10000=C1036, $N$2:$N$10000)),""),
    N1036
)</f>
        <v>243</v>
      </c>
      <c r="P1036" t="b">
        <v>0</v>
      </c>
      <c r="Q1036" t="s">
        <v>35</v>
      </c>
      <c r="R1036" t="str">
        <f t="shared" si="16"/>
        <v>Sem Aplicação</v>
      </c>
      <c r="S1036" t="s">
        <v>39</v>
      </c>
      <c r="T1036" s="4">
        <v>115.56</v>
      </c>
      <c r="U1036" s="4">
        <v>305030.90999999997</v>
      </c>
      <c r="V1036" s="4">
        <v>-180688.35</v>
      </c>
    </row>
    <row r="1037" spans="1:22" x14ac:dyDescent="0.25">
      <c r="A1037">
        <v>4695</v>
      </c>
      <c r="B1037" t="s">
        <v>22</v>
      </c>
      <c r="C1037" t="s">
        <v>27</v>
      </c>
      <c r="D1037">
        <v>274.41000000000003</v>
      </c>
      <c r="E1037" s="3">
        <v>44981</v>
      </c>
      <c r="F1037" s="3">
        <v>45206</v>
      </c>
      <c r="G1037">
        <v>639.64</v>
      </c>
      <c r="H1037" t="s">
        <v>31</v>
      </c>
      <c r="I1037">
        <v>6.95</v>
      </c>
      <c r="J1037" s="6" cm="1">
        <f t="array" ref="J1037">IF(ISBLANK(I1037),
    IFERROR(MEDIAN(IF($C$2:$C$10000=C1037, $I$2:$I$10000)),""),
    I1037
)</f>
        <v>6.95</v>
      </c>
      <c r="K1037">
        <v>336.8</v>
      </c>
      <c r="L1037" cm="1">
        <f t="array" ref="L1037">IF(ISBLANK(K1037),
    IFERROR(MEDIAN(IF($B$2:$B$10000=B1037, $K$2:$K$10000)),""),
    K1037
)</f>
        <v>336.8</v>
      </c>
      <c r="M1037">
        <v>33</v>
      </c>
      <c r="N1037">
        <v>165</v>
      </c>
      <c r="O1037" s="7" cm="1">
        <f t="array" ref="O1037">IF(ISBLANK(N1037),
    IFERROR(AVERAGE(IF($C$2:$C$10000=C1037, $N$2:$N$10000)),""),
    N1037
)</f>
        <v>165</v>
      </c>
      <c r="P1037" t="b">
        <v>1</v>
      </c>
      <c r="Q1037" t="s">
        <v>38</v>
      </c>
      <c r="R1037" t="str">
        <f t="shared" si="16"/>
        <v>Atrazina</v>
      </c>
      <c r="S1037" t="s">
        <v>39</v>
      </c>
      <c r="T1037" s="4">
        <v>140.69999999999999</v>
      </c>
      <c r="U1037" s="4">
        <v>515076.42</v>
      </c>
      <c r="V1037" s="4">
        <v>-425079.07</v>
      </c>
    </row>
    <row r="1038" spans="1:22" x14ac:dyDescent="0.25">
      <c r="A1038">
        <v>4452</v>
      </c>
      <c r="B1038" t="s">
        <v>20</v>
      </c>
      <c r="C1038" t="s">
        <v>24</v>
      </c>
      <c r="D1038">
        <v>73.430000000000007</v>
      </c>
      <c r="E1038" s="3">
        <v>44985</v>
      </c>
      <c r="F1038" s="3">
        <v>45083</v>
      </c>
      <c r="G1038">
        <v>440.9</v>
      </c>
      <c r="H1038" t="s">
        <v>32</v>
      </c>
      <c r="J1038" s="6" cm="1">
        <f t="array" ref="J1038">IF(ISBLANK(I1038),
    IFERROR(MEDIAN(IF($C$2:$C$10000=C1038, $I$2:$I$10000)),""),
    I1038
)</f>
        <v>5.9350000000000005</v>
      </c>
      <c r="K1038">
        <v>1592.2</v>
      </c>
      <c r="L1038" cm="1">
        <f t="array" ref="L1038">IF(ISBLANK(K1038),
    IFERROR(MEDIAN(IF($B$2:$B$10000=B1038, $K$2:$K$10000)),""),
    K1038
)</f>
        <v>1592.2</v>
      </c>
      <c r="M1038">
        <v>23.6</v>
      </c>
      <c r="N1038">
        <v>551.9</v>
      </c>
      <c r="O1038" s="7" cm="1">
        <f t="array" ref="O1038">IF(ISBLANK(N1038),
    IFERROR(AVERAGE(IF($C$2:$C$10000=C1038, $N$2:$N$10000)),""),
    N1038
)</f>
        <v>551.9</v>
      </c>
      <c r="P1038" t="b">
        <v>1</v>
      </c>
      <c r="Q1038" t="s">
        <v>38</v>
      </c>
      <c r="R1038" t="str">
        <f t="shared" si="16"/>
        <v>Atrazina</v>
      </c>
      <c r="S1038" t="s">
        <v>39</v>
      </c>
      <c r="T1038" s="4">
        <v>155.22999999999999</v>
      </c>
      <c r="U1038" s="4">
        <v>62317.77</v>
      </c>
      <c r="V1038" s="4">
        <v>6123.14</v>
      </c>
    </row>
    <row r="1039" spans="1:22" x14ac:dyDescent="0.25">
      <c r="A1039">
        <v>2308</v>
      </c>
      <c r="B1039" t="s">
        <v>18</v>
      </c>
      <c r="C1039" t="s">
        <v>24</v>
      </c>
      <c r="D1039">
        <v>40.74</v>
      </c>
      <c r="E1039" s="3">
        <v>44931</v>
      </c>
      <c r="F1039" s="3">
        <v>45067</v>
      </c>
      <c r="G1039">
        <v>183.69</v>
      </c>
      <c r="H1039" t="s">
        <v>33</v>
      </c>
      <c r="I1039">
        <v>4.9000000000000004</v>
      </c>
      <c r="J1039" s="6" cm="1">
        <f t="array" ref="J1039">IF(ISBLANK(I1039),
    IFERROR(MEDIAN(IF($C$2:$C$10000=C1039, $I$2:$I$10000)),""),
    I1039
)</f>
        <v>4.9000000000000004</v>
      </c>
      <c r="K1039">
        <v>1150</v>
      </c>
      <c r="L1039" cm="1">
        <f t="array" ref="L1039">IF(ISBLANK(K1039),
    IFERROR(MEDIAN(IF($B$2:$B$10000=B1039, $K$2:$K$10000)),""),
    K1039
)</f>
        <v>1150</v>
      </c>
      <c r="M1039">
        <v>33.799999999999997</v>
      </c>
      <c r="N1039">
        <v>453.9</v>
      </c>
      <c r="O1039" s="7" cm="1">
        <f t="array" ref="O1039">IF(ISBLANK(N1039),
    IFERROR(AVERAGE(IF($C$2:$C$10000=C1039, $N$2:$N$10000)),""),
    N1039
)</f>
        <v>453.9</v>
      </c>
      <c r="P1039" t="b">
        <v>0</v>
      </c>
      <c r="Q1039" t="s">
        <v>35</v>
      </c>
      <c r="R1039" t="str">
        <f t="shared" si="16"/>
        <v>Sem Aplicação</v>
      </c>
      <c r="S1039" t="s">
        <v>39</v>
      </c>
      <c r="T1039" s="4">
        <v>166.71</v>
      </c>
      <c r="U1039" s="4">
        <v>43741</v>
      </c>
      <c r="V1039" s="4">
        <v>-13118.04</v>
      </c>
    </row>
    <row r="1040" spans="1:22" x14ac:dyDescent="0.25">
      <c r="A1040">
        <v>5177</v>
      </c>
      <c r="B1040" t="s">
        <v>19</v>
      </c>
      <c r="C1040" t="s">
        <v>27</v>
      </c>
      <c r="D1040">
        <v>6.8</v>
      </c>
      <c r="E1040" s="3">
        <v>44956</v>
      </c>
      <c r="F1040" s="3">
        <v>45089</v>
      </c>
      <c r="G1040">
        <v>11.28</v>
      </c>
      <c r="H1040" t="s">
        <v>32</v>
      </c>
      <c r="I1040">
        <v>5.0199999999999996</v>
      </c>
      <c r="J1040" s="6" cm="1">
        <f t="array" ref="J1040">IF(ISBLANK(I1040),
    IFERROR(MEDIAN(IF($C$2:$C$10000=C1040, $I$2:$I$10000)),""),
    I1040
)</f>
        <v>5.0199999999999996</v>
      </c>
      <c r="K1040">
        <v>1783.4</v>
      </c>
      <c r="L1040" cm="1">
        <f t="array" ref="L1040">IF(ISBLANK(K1040),
    IFERROR(MEDIAN(IF($B$2:$B$10000=B1040, $K$2:$K$10000)),""),
    K1040
)</f>
        <v>1783.4</v>
      </c>
      <c r="M1040">
        <v>22.9</v>
      </c>
      <c r="N1040">
        <v>99.9</v>
      </c>
      <c r="O1040" s="7" cm="1">
        <f t="array" ref="O1040">IF(ISBLANK(N1040),
    IFERROR(AVERAGE(IF($C$2:$C$10000=C1040, $N$2:$N$10000)),""),
    N1040
)</f>
        <v>99.9</v>
      </c>
      <c r="P1040" t="b">
        <v>1</v>
      </c>
      <c r="Q1040" t="s">
        <v>37</v>
      </c>
      <c r="R1040" t="str">
        <f t="shared" si="16"/>
        <v>Glifosato</v>
      </c>
      <c r="S1040" t="s">
        <v>39</v>
      </c>
      <c r="T1040" s="4">
        <v>154.56</v>
      </c>
      <c r="U1040" s="4">
        <v>7658.87</v>
      </c>
      <c r="V1040" s="4">
        <v>-5915.43</v>
      </c>
    </row>
    <row r="1041" spans="1:22" x14ac:dyDescent="0.25">
      <c r="A1041">
        <v>9705</v>
      </c>
      <c r="B1041" t="s">
        <v>19</v>
      </c>
      <c r="C1041" t="s">
        <v>23</v>
      </c>
      <c r="D1041">
        <v>154.82</v>
      </c>
      <c r="E1041" s="3">
        <v>44930</v>
      </c>
      <c r="F1041" s="3">
        <v>45113</v>
      </c>
      <c r="G1041">
        <v>722.33</v>
      </c>
      <c r="H1041" t="s">
        <v>33</v>
      </c>
      <c r="I1041">
        <v>7.09</v>
      </c>
      <c r="J1041" s="6" cm="1">
        <f t="array" ref="J1041">IF(ISBLANK(I1041),
    IFERROR(MEDIAN(IF($C$2:$C$10000=C1041, $I$2:$I$10000)),""),
    I1041
)</f>
        <v>7.09</v>
      </c>
      <c r="K1041">
        <v>240.9</v>
      </c>
      <c r="L1041" cm="1">
        <f t="array" ref="L1041">IF(ISBLANK(K1041),
    IFERROR(MEDIAN(IF($B$2:$B$10000=B1041, $K$2:$K$10000)),""),
    K1041
)</f>
        <v>240.9</v>
      </c>
      <c r="M1041">
        <v>19.7</v>
      </c>
      <c r="N1041">
        <v>526.79999999999995</v>
      </c>
      <c r="O1041" s="7" cm="1">
        <f t="array" ref="O1041">IF(ISBLANK(N1041),
    IFERROR(AVERAGE(IF($C$2:$C$10000=C1041, $N$2:$N$10000)),""),
    N1041
)</f>
        <v>526.79999999999995</v>
      </c>
      <c r="P1041" t="b">
        <v>1</v>
      </c>
      <c r="R1041" t="str">
        <f t="shared" si="16"/>
        <v>Desconhecido</v>
      </c>
      <c r="S1041" t="s">
        <v>41</v>
      </c>
      <c r="T1041" s="4">
        <v>902.44</v>
      </c>
      <c r="U1041" s="4">
        <v>273835.07</v>
      </c>
      <c r="V1041" s="4">
        <v>378024.42</v>
      </c>
    </row>
    <row r="1042" spans="1:22" x14ac:dyDescent="0.25">
      <c r="A1042">
        <v>7852</v>
      </c>
      <c r="B1042" t="s">
        <v>19</v>
      </c>
      <c r="C1042" t="s">
        <v>27</v>
      </c>
      <c r="D1042">
        <v>299.5</v>
      </c>
      <c r="E1042" s="3">
        <v>44941</v>
      </c>
      <c r="F1042" s="3">
        <v>45050</v>
      </c>
      <c r="G1042">
        <v>1873.97</v>
      </c>
      <c r="H1042" t="s">
        <v>32</v>
      </c>
      <c r="I1042">
        <v>6.08</v>
      </c>
      <c r="J1042" s="6" cm="1">
        <f t="array" ref="J1042">IF(ISBLANK(I1042),
    IFERROR(MEDIAN(IF($C$2:$C$10000=C1042, $I$2:$I$10000)),""),
    I1042
)</f>
        <v>6.08</v>
      </c>
      <c r="K1042">
        <v>1530.4</v>
      </c>
      <c r="L1042" cm="1">
        <f t="array" ref="L1042">IF(ISBLANK(K1042),
    IFERROR(MEDIAN(IF($B$2:$B$10000=B1042, $K$2:$K$10000)),""),
    K1042
)</f>
        <v>1530.4</v>
      </c>
      <c r="M1042">
        <v>21.1</v>
      </c>
      <c r="N1042">
        <v>241.9</v>
      </c>
      <c r="O1042" s="7" cm="1">
        <f t="array" ref="O1042">IF(ISBLANK(N1042),
    IFERROR(AVERAGE(IF($C$2:$C$10000=C1042, $N$2:$N$10000)),""),
    N1042
)</f>
        <v>241.9</v>
      </c>
      <c r="P1042" t="b">
        <v>1</v>
      </c>
      <c r="Q1042" t="s">
        <v>36</v>
      </c>
      <c r="R1042" t="str">
        <f t="shared" si="16"/>
        <v>2,4-D</v>
      </c>
      <c r="S1042" t="s">
        <v>39</v>
      </c>
      <c r="T1042" s="4">
        <v>158.04</v>
      </c>
      <c r="U1042" s="4">
        <v>211259.97</v>
      </c>
      <c r="V1042" s="4">
        <v>84902.25</v>
      </c>
    </row>
    <row r="1043" spans="1:22" x14ac:dyDescent="0.25">
      <c r="A1043">
        <v>7035</v>
      </c>
      <c r="B1043" t="s">
        <v>21</v>
      </c>
      <c r="C1043" t="s">
        <v>26</v>
      </c>
      <c r="D1043">
        <v>210.01</v>
      </c>
      <c r="E1043" s="3">
        <v>45029</v>
      </c>
      <c r="F1043" s="3">
        <v>45251</v>
      </c>
      <c r="G1043">
        <v>398.14</v>
      </c>
      <c r="H1043" t="s">
        <v>30</v>
      </c>
      <c r="J1043" s="6" cm="1">
        <f t="array" ref="J1043">IF(ISBLANK(I1043),
    IFERROR(MEDIAN(IF($C$2:$C$10000=C1043, $I$2:$I$10000)),""),
    I1043
)</f>
        <v>5.97</v>
      </c>
      <c r="K1043">
        <v>1467.1</v>
      </c>
      <c r="L1043" cm="1">
        <f t="array" ref="L1043">IF(ISBLANK(K1043),
    IFERROR(MEDIAN(IF($B$2:$B$10000=B1043, $K$2:$K$10000)),""),
    K1043
)</f>
        <v>1467.1</v>
      </c>
      <c r="M1043">
        <v>24.8</v>
      </c>
      <c r="N1043">
        <v>214.1</v>
      </c>
      <c r="O1043" s="7" cm="1">
        <f t="array" ref="O1043">IF(ISBLANK(N1043),
    IFERROR(AVERAGE(IF($C$2:$C$10000=C1043, $N$2:$N$10000)),""),
    N1043
)</f>
        <v>214.1</v>
      </c>
      <c r="P1043" t="b">
        <v>1</v>
      </c>
      <c r="Q1043" t="s">
        <v>38</v>
      </c>
      <c r="R1043" t="str">
        <f t="shared" si="16"/>
        <v>Atrazina</v>
      </c>
      <c r="S1043" t="s">
        <v>40</v>
      </c>
      <c r="T1043" s="4">
        <v>115.28</v>
      </c>
      <c r="U1043" s="4">
        <v>301273.26</v>
      </c>
      <c r="V1043" s="4">
        <v>-255375.68</v>
      </c>
    </row>
    <row r="1044" spans="1:22" x14ac:dyDescent="0.25">
      <c r="A1044">
        <v>4594</v>
      </c>
      <c r="B1044" t="s">
        <v>19</v>
      </c>
      <c r="C1044" t="s">
        <v>28</v>
      </c>
      <c r="D1044">
        <v>95.98</v>
      </c>
      <c r="E1044" s="3">
        <v>44961</v>
      </c>
      <c r="F1044" s="3">
        <v>45175</v>
      </c>
      <c r="G1044">
        <v>423.49</v>
      </c>
      <c r="H1044" t="s">
        <v>31</v>
      </c>
      <c r="I1044">
        <v>5.62</v>
      </c>
      <c r="J1044" s="6" cm="1">
        <f t="array" ref="J1044">IF(ISBLANK(I1044),
    IFERROR(MEDIAN(IF($C$2:$C$10000=C1044, $I$2:$I$10000)),""),
    I1044
)</f>
        <v>5.62</v>
      </c>
      <c r="K1044">
        <v>412.6</v>
      </c>
      <c r="L1044" cm="1">
        <f t="array" ref="L1044">IF(ISBLANK(K1044),
    IFERROR(MEDIAN(IF($B$2:$B$10000=B1044, $K$2:$K$10000)),""),
    K1044
)</f>
        <v>412.6</v>
      </c>
      <c r="M1044">
        <v>28.4</v>
      </c>
      <c r="N1044">
        <v>392.8</v>
      </c>
      <c r="O1044" s="7" cm="1">
        <f t="array" ref="O1044">IF(ISBLANK(N1044),
    IFERROR(AVERAGE(IF($C$2:$C$10000=C1044, $N$2:$N$10000)),""),
    N1044
)</f>
        <v>392.8</v>
      </c>
      <c r="P1044" t="b">
        <v>1</v>
      </c>
      <c r="Q1044" t="s">
        <v>34</v>
      </c>
      <c r="R1044" t="str">
        <f t="shared" si="16"/>
        <v>Dicamba</v>
      </c>
      <c r="S1044" t="s">
        <v>41</v>
      </c>
      <c r="T1044" s="4">
        <v>351.55</v>
      </c>
      <c r="U1044" s="4">
        <v>98515.02</v>
      </c>
      <c r="V1044" s="4">
        <v>50362.89</v>
      </c>
    </row>
    <row r="1045" spans="1:22" x14ac:dyDescent="0.25">
      <c r="A1045">
        <v>5841</v>
      </c>
      <c r="B1045" t="s">
        <v>19</v>
      </c>
      <c r="C1045" t="s">
        <v>27</v>
      </c>
      <c r="D1045">
        <v>263.67</v>
      </c>
      <c r="E1045" s="3">
        <v>45035</v>
      </c>
      <c r="F1045" s="3">
        <v>45222</v>
      </c>
      <c r="G1045">
        <v>1602.43</v>
      </c>
      <c r="H1045" t="s">
        <v>32</v>
      </c>
      <c r="I1045">
        <v>6.1</v>
      </c>
      <c r="J1045" s="6" cm="1">
        <f t="array" ref="J1045">IF(ISBLANK(I1045),
    IFERROR(MEDIAN(IF($C$2:$C$10000=C1045, $I$2:$I$10000)),""),
    I1045
)</f>
        <v>6.1</v>
      </c>
      <c r="K1045">
        <v>736.5</v>
      </c>
      <c r="L1045" cm="1">
        <f t="array" ref="L1045">IF(ISBLANK(K1045),
    IFERROR(MEDIAN(IF($B$2:$B$10000=B1045, $K$2:$K$10000)),""),
    K1045
)</f>
        <v>736.5</v>
      </c>
      <c r="M1045">
        <v>26.3</v>
      </c>
      <c r="N1045">
        <v>362.7</v>
      </c>
      <c r="O1045" s="7" cm="1">
        <f t="array" ref="O1045">IF(ISBLANK(N1045),
    IFERROR(AVERAGE(IF($C$2:$C$10000=C1045, $N$2:$N$10000)),""),
    N1045
)</f>
        <v>362.7</v>
      </c>
      <c r="P1045" t="b">
        <v>1</v>
      </c>
      <c r="Q1045" t="s">
        <v>37</v>
      </c>
      <c r="R1045" t="str">
        <f t="shared" si="16"/>
        <v>Glifosato</v>
      </c>
      <c r="S1045" t="s">
        <v>39</v>
      </c>
      <c r="T1045" s="4">
        <v>140.63</v>
      </c>
      <c r="U1045" s="4">
        <v>482060.26</v>
      </c>
      <c r="V1045" s="4">
        <v>-256710.53</v>
      </c>
    </row>
    <row r="1046" spans="1:22" x14ac:dyDescent="0.25">
      <c r="A1046">
        <v>2409</v>
      </c>
      <c r="B1046" t="s">
        <v>20</v>
      </c>
      <c r="C1046" t="s">
        <v>25</v>
      </c>
      <c r="D1046">
        <v>235.61</v>
      </c>
      <c r="E1046" s="3">
        <v>45000</v>
      </c>
      <c r="F1046" s="3">
        <v>45158</v>
      </c>
      <c r="G1046">
        <v>364.84</v>
      </c>
      <c r="H1046" t="s">
        <v>30</v>
      </c>
      <c r="I1046">
        <v>7.43</v>
      </c>
      <c r="J1046" s="6" cm="1">
        <f t="array" ref="J1046">IF(ISBLANK(I1046),
    IFERROR(MEDIAN(IF($C$2:$C$10000=C1046, $I$2:$I$10000)),""),
    I1046
)</f>
        <v>7.43</v>
      </c>
      <c r="L1046" cm="1">
        <f t="array" ref="L1046">IF(ISBLANK(K1046),
    IFERROR(MEDIAN(IF($B$2:$B$10000=B1046, $K$2:$K$10000)),""),
    K1046
)</f>
        <v>932.9</v>
      </c>
      <c r="M1046">
        <v>24</v>
      </c>
      <c r="N1046">
        <v>346</v>
      </c>
      <c r="O1046" s="7" cm="1">
        <f t="array" ref="O1046">IF(ISBLANK(N1046),
    IFERROR(AVERAGE(IF($C$2:$C$10000=C1046, $N$2:$N$10000)),""),
    N1046
)</f>
        <v>346</v>
      </c>
      <c r="P1046" t="b">
        <v>1</v>
      </c>
      <c r="Q1046" t="s">
        <v>38</v>
      </c>
      <c r="R1046" t="str">
        <f t="shared" si="16"/>
        <v>Atrazina</v>
      </c>
      <c r="S1046" t="s">
        <v>40</v>
      </c>
      <c r="T1046" s="4">
        <v>87.84</v>
      </c>
      <c r="U1046" s="4">
        <v>237892.19</v>
      </c>
      <c r="V1046" s="4">
        <v>-205844.64</v>
      </c>
    </row>
    <row r="1047" spans="1:22" x14ac:dyDescent="0.25">
      <c r="A1047">
        <v>5566</v>
      </c>
      <c r="B1047" t="s">
        <v>22</v>
      </c>
      <c r="C1047" t="s">
        <v>28</v>
      </c>
      <c r="D1047">
        <v>9.5500000000000007</v>
      </c>
      <c r="E1047" s="3">
        <v>44981</v>
      </c>
      <c r="F1047" s="3">
        <v>45210</v>
      </c>
      <c r="G1047">
        <v>44.45</v>
      </c>
      <c r="H1047" t="s">
        <v>32</v>
      </c>
      <c r="I1047">
        <v>5.49</v>
      </c>
      <c r="J1047" s="6" cm="1">
        <f t="array" ref="J1047">IF(ISBLANK(I1047),
    IFERROR(MEDIAN(IF($C$2:$C$10000=C1047, $I$2:$I$10000)),""),
    I1047
)</f>
        <v>5.49</v>
      </c>
      <c r="K1047">
        <v>1029.5</v>
      </c>
      <c r="L1047" cm="1">
        <f t="array" ref="L1047">IF(ISBLANK(K1047),
    IFERROR(MEDIAN(IF($B$2:$B$10000=B1047, $K$2:$K$10000)),""),
    K1047
)</f>
        <v>1029.5</v>
      </c>
      <c r="M1047">
        <v>27</v>
      </c>
      <c r="N1047">
        <v>190.2</v>
      </c>
      <c r="O1047" s="7" cm="1">
        <f t="array" ref="O1047">IF(ISBLANK(N1047),
    IFERROR(AVERAGE(IF($C$2:$C$10000=C1047, $N$2:$N$10000)),""),
    N1047
)</f>
        <v>190.2</v>
      </c>
      <c r="P1047" t="b">
        <v>1</v>
      </c>
      <c r="Q1047" t="s">
        <v>37</v>
      </c>
      <c r="R1047" t="str">
        <f t="shared" si="16"/>
        <v>Glifosato</v>
      </c>
      <c r="S1047" t="s">
        <v>40</v>
      </c>
      <c r="T1047" s="4">
        <v>348.95</v>
      </c>
      <c r="U1047" s="4">
        <v>18784.080000000002</v>
      </c>
      <c r="V1047" s="4">
        <v>-3273.25</v>
      </c>
    </row>
    <row r="1048" spans="1:22" x14ac:dyDescent="0.25">
      <c r="A1048">
        <v>5491</v>
      </c>
      <c r="B1048" t="s">
        <v>19</v>
      </c>
      <c r="C1048" t="s">
        <v>27</v>
      </c>
      <c r="D1048">
        <v>245.97</v>
      </c>
      <c r="E1048" s="3">
        <v>44992</v>
      </c>
      <c r="F1048" s="3">
        <v>45206</v>
      </c>
      <c r="G1048">
        <v>953.01</v>
      </c>
      <c r="H1048" t="s">
        <v>30</v>
      </c>
      <c r="I1048">
        <v>6.52</v>
      </c>
      <c r="J1048" s="6" cm="1">
        <f t="array" ref="J1048">IF(ISBLANK(I1048),
    IFERROR(MEDIAN(IF($C$2:$C$10000=C1048, $I$2:$I$10000)),""),
    I1048
)</f>
        <v>6.52</v>
      </c>
      <c r="L1048" cm="1">
        <f t="array" ref="L1048">IF(ISBLANK(K1048),
    IFERROR(MEDIAN(IF($B$2:$B$10000=B1048, $K$2:$K$10000)),""),
    K1048
)</f>
        <v>961</v>
      </c>
      <c r="M1048">
        <v>31.4</v>
      </c>
      <c r="N1048">
        <v>577.9</v>
      </c>
      <c r="O1048" s="7" cm="1">
        <f t="array" ref="O1048">IF(ISBLANK(N1048),
    IFERROR(AVERAGE(IF($C$2:$C$10000=C1048, $N$2:$N$10000)),""),
    N1048
)</f>
        <v>577.9</v>
      </c>
      <c r="P1048" t="b">
        <v>1</v>
      </c>
      <c r="Q1048" t="s">
        <v>34</v>
      </c>
      <c r="R1048" t="str">
        <f t="shared" si="16"/>
        <v>Dicamba</v>
      </c>
      <c r="S1048" t="s">
        <v>39</v>
      </c>
      <c r="T1048" s="4">
        <v>143.56</v>
      </c>
      <c r="U1048" s="4">
        <v>128752.54</v>
      </c>
      <c r="V1048" s="4">
        <v>8061.58</v>
      </c>
    </row>
    <row r="1049" spans="1:22" x14ac:dyDescent="0.25">
      <c r="A1049">
        <v>2555</v>
      </c>
      <c r="B1049" t="s">
        <v>18</v>
      </c>
      <c r="C1049" t="s">
        <v>24</v>
      </c>
      <c r="D1049">
        <v>93.66</v>
      </c>
      <c r="E1049" s="3">
        <v>45034</v>
      </c>
      <c r="F1049" s="3">
        <v>45198</v>
      </c>
      <c r="G1049">
        <v>302.99</v>
      </c>
      <c r="H1049" t="s">
        <v>33</v>
      </c>
      <c r="J1049" s="6" cm="1">
        <f t="array" ref="J1049">IF(ISBLANK(I1049),
    IFERROR(MEDIAN(IF($C$2:$C$10000=C1049, $I$2:$I$10000)),""),
    I1049
)</f>
        <v>5.9350000000000005</v>
      </c>
      <c r="K1049">
        <v>1648.8</v>
      </c>
      <c r="L1049" cm="1">
        <f t="array" ref="L1049">IF(ISBLANK(K1049),
    IFERROR(MEDIAN(IF($B$2:$B$10000=B1049, $K$2:$K$10000)),""),
    K1049
)</f>
        <v>1648.8</v>
      </c>
      <c r="M1049">
        <v>31.4</v>
      </c>
      <c r="N1049">
        <v>572.6</v>
      </c>
      <c r="O1049" s="7" cm="1">
        <f t="array" ref="O1049">IF(ISBLANK(N1049),
    IFERROR(AVERAGE(IF($C$2:$C$10000=C1049, $N$2:$N$10000)),""),
    N1049
)</f>
        <v>572.6</v>
      </c>
      <c r="P1049" t="b">
        <v>1</v>
      </c>
      <c r="Q1049" t="s">
        <v>36</v>
      </c>
      <c r="R1049" t="str">
        <f t="shared" si="16"/>
        <v>2,4-D</v>
      </c>
      <c r="S1049" t="s">
        <v>39</v>
      </c>
      <c r="T1049" s="4">
        <v>154.79</v>
      </c>
      <c r="U1049" s="4">
        <v>80484.89</v>
      </c>
      <c r="V1049" s="4">
        <v>-33585.07</v>
      </c>
    </row>
    <row r="1050" spans="1:22" x14ac:dyDescent="0.25">
      <c r="A1050">
        <v>1804</v>
      </c>
      <c r="B1050" t="s">
        <v>19</v>
      </c>
      <c r="C1050" t="s">
        <v>29</v>
      </c>
      <c r="D1050">
        <v>49.15</v>
      </c>
      <c r="E1050" s="3">
        <v>44986</v>
      </c>
      <c r="F1050" s="3">
        <v>45181</v>
      </c>
      <c r="G1050">
        <v>227.94</v>
      </c>
      <c r="H1050" t="s">
        <v>30</v>
      </c>
      <c r="J1050" s="6" cm="1">
        <f t="array" ref="J1050">IF(ISBLANK(I1050),
    IFERROR(MEDIAN(IF($C$2:$C$10000=C1050, $I$2:$I$10000)),""),
    I1050
)</f>
        <v>5.96</v>
      </c>
      <c r="K1050">
        <v>349.4</v>
      </c>
      <c r="L1050" cm="1">
        <f t="array" ref="L1050">IF(ISBLANK(K1050),
    IFERROR(MEDIAN(IF($B$2:$B$10000=B1050, $K$2:$K$10000)),""),
    K1050
)</f>
        <v>349.4</v>
      </c>
      <c r="M1050">
        <v>29.6</v>
      </c>
      <c r="N1050">
        <v>52.3</v>
      </c>
      <c r="O1050" s="7" cm="1">
        <f t="array" ref="O1050">IF(ISBLANK(N1050),
    IFERROR(AVERAGE(IF($C$2:$C$10000=C1050, $N$2:$N$10000)),""),
    N1050
)</f>
        <v>52.3</v>
      </c>
      <c r="P1050" t="b">
        <v>0</v>
      </c>
      <c r="Q1050" t="s">
        <v>35</v>
      </c>
      <c r="R1050" t="str">
        <f t="shared" si="16"/>
        <v>Sem Aplicação</v>
      </c>
      <c r="S1050" t="s">
        <v>39</v>
      </c>
      <c r="T1050" s="4">
        <v>66.959999999999994</v>
      </c>
      <c r="U1050" s="4">
        <v>58290.98</v>
      </c>
      <c r="V1050" s="4">
        <v>-43028.12</v>
      </c>
    </row>
    <row r="1051" spans="1:22" x14ac:dyDescent="0.25">
      <c r="A1051">
        <v>2279</v>
      </c>
      <c r="B1051" t="s">
        <v>21</v>
      </c>
      <c r="C1051" t="s">
        <v>25</v>
      </c>
      <c r="D1051">
        <v>71.77</v>
      </c>
      <c r="E1051" s="3">
        <v>44950</v>
      </c>
      <c r="F1051" s="3">
        <v>45125</v>
      </c>
      <c r="G1051">
        <v>126.57</v>
      </c>
      <c r="H1051" t="s">
        <v>32</v>
      </c>
      <c r="I1051">
        <v>6.85</v>
      </c>
      <c r="J1051" s="6" cm="1">
        <f t="array" ref="J1051">IF(ISBLANK(I1051),
    IFERROR(MEDIAN(IF($C$2:$C$10000=C1051, $I$2:$I$10000)),""),
    I1051
)</f>
        <v>6.85</v>
      </c>
      <c r="K1051">
        <v>957</v>
      </c>
      <c r="L1051" cm="1">
        <f t="array" ref="L1051">IF(ISBLANK(K1051),
    IFERROR(MEDIAN(IF($B$2:$B$10000=B1051, $K$2:$K$10000)),""),
    K1051
)</f>
        <v>957</v>
      </c>
      <c r="M1051">
        <v>33.200000000000003</v>
      </c>
      <c r="N1051">
        <v>235.8</v>
      </c>
      <c r="O1051" s="7" cm="1">
        <f t="array" ref="O1051">IF(ISBLANK(N1051),
    IFERROR(AVERAGE(IF($C$2:$C$10000=C1051, $N$2:$N$10000)),""),
    N1051
)</f>
        <v>235.8</v>
      </c>
      <c r="P1051" t="b">
        <v>1</v>
      </c>
      <c r="Q1051" t="s">
        <v>36</v>
      </c>
      <c r="R1051" t="str">
        <f t="shared" si="16"/>
        <v>2,4-D</v>
      </c>
      <c r="S1051" t="s">
        <v>39</v>
      </c>
      <c r="T1051" s="4">
        <v>72.180000000000007</v>
      </c>
      <c r="U1051" s="4">
        <v>63479.62</v>
      </c>
      <c r="V1051" s="4">
        <v>-54343.8</v>
      </c>
    </row>
    <row r="1052" spans="1:22" x14ac:dyDescent="0.25">
      <c r="A1052">
        <v>8083</v>
      </c>
      <c r="B1052" t="s">
        <v>21</v>
      </c>
      <c r="C1052" t="s">
        <v>26</v>
      </c>
      <c r="D1052">
        <v>143.22999999999999</v>
      </c>
      <c r="E1052" s="3">
        <v>45018</v>
      </c>
      <c r="F1052" s="3">
        <v>45196</v>
      </c>
      <c r="G1052">
        <v>754.15</v>
      </c>
      <c r="H1052" t="s">
        <v>31</v>
      </c>
      <c r="I1052">
        <v>7.03</v>
      </c>
      <c r="J1052" s="6" cm="1">
        <f t="array" ref="J1052">IF(ISBLANK(I1052),
    IFERROR(MEDIAN(IF($C$2:$C$10000=C1052, $I$2:$I$10000)),""),
    I1052
)</f>
        <v>7.03</v>
      </c>
      <c r="K1052">
        <v>1243.8</v>
      </c>
      <c r="L1052" cm="1">
        <f t="array" ref="L1052">IF(ISBLANK(K1052),
    IFERROR(MEDIAN(IF($B$2:$B$10000=B1052, $K$2:$K$10000)),""),
    K1052
)</f>
        <v>1243.8</v>
      </c>
      <c r="M1052">
        <v>27.4</v>
      </c>
      <c r="N1052">
        <v>75.099999999999994</v>
      </c>
      <c r="O1052" s="7" cm="1">
        <f t="array" ref="O1052">IF(ISBLANK(N1052),
    IFERROR(AVERAGE(IF($C$2:$C$10000=C1052, $N$2:$N$10000)),""),
    N1052
)</f>
        <v>75.099999999999994</v>
      </c>
      <c r="P1052" t="b">
        <v>1</v>
      </c>
      <c r="Q1052" t="s">
        <v>37</v>
      </c>
      <c r="R1052" t="str">
        <f t="shared" si="16"/>
        <v>Glifosato</v>
      </c>
      <c r="S1052" t="s">
        <v>40</v>
      </c>
      <c r="T1052" s="4">
        <v>128.5</v>
      </c>
      <c r="U1052" s="4">
        <v>230040.31</v>
      </c>
      <c r="V1052" s="4">
        <v>-133132.04</v>
      </c>
    </row>
    <row r="1053" spans="1:22" x14ac:dyDescent="0.25">
      <c r="A1053">
        <v>6986</v>
      </c>
      <c r="B1053" t="s">
        <v>21</v>
      </c>
      <c r="C1053" t="s">
        <v>25</v>
      </c>
      <c r="D1053">
        <v>130.34</v>
      </c>
      <c r="E1053" s="3">
        <v>44948</v>
      </c>
      <c r="F1053" s="3">
        <v>45087</v>
      </c>
      <c r="G1053">
        <v>198.43</v>
      </c>
      <c r="H1053" t="s">
        <v>33</v>
      </c>
      <c r="I1053">
        <v>6.5</v>
      </c>
      <c r="J1053" s="6" cm="1">
        <f t="array" ref="J1053">IF(ISBLANK(I1053),
    IFERROR(MEDIAN(IF($C$2:$C$10000=C1053, $I$2:$I$10000)),""),
    I1053
)</f>
        <v>6.5</v>
      </c>
      <c r="K1053">
        <v>1173.7</v>
      </c>
      <c r="L1053" cm="1">
        <f t="array" ref="L1053">IF(ISBLANK(K1053),
    IFERROR(MEDIAN(IF($B$2:$B$10000=B1053, $K$2:$K$10000)),""),
    K1053
)</f>
        <v>1173.7</v>
      </c>
      <c r="M1053">
        <v>18.100000000000001</v>
      </c>
      <c r="N1053">
        <v>517.6</v>
      </c>
      <c r="O1053" s="7" cm="1">
        <f t="array" ref="O1053">IF(ISBLANK(N1053),
    IFERROR(AVERAGE(IF($C$2:$C$10000=C1053, $N$2:$N$10000)),""),
    N1053
)</f>
        <v>517.6</v>
      </c>
      <c r="P1053" t="b">
        <v>0</v>
      </c>
      <c r="Q1053" t="s">
        <v>35</v>
      </c>
      <c r="R1053" t="str">
        <f t="shared" si="16"/>
        <v>Sem Aplicação</v>
      </c>
      <c r="S1053" t="s">
        <v>40</v>
      </c>
      <c r="T1053" s="4">
        <v>77.47</v>
      </c>
      <c r="U1053" s="4">
        <v>224422.96</v>
      </c>
      <c r="V1053" s="4">
        <v>-209050.59</v>
      </c>
    </row>
    <row r="1054" spans="1:22" x14ac:dyDescent="0.25">
      <c r="A1054">
        <v>6619</v>
      </c>
      <c r="B1054" t="s">
        <v>19</v>
      </c>
      <c r="C1054" t="s">
        <v>23</v>
      </c>
      <c r="D1054">
        <v>90.22</v>
      </c>
      <c r="E1054" s="3">
        <v>44970</v>
      </c>
      <c r="F1054" s="3">
        <v>45129</v>
      </c>
      <c r="G1054">
        <v>273.79000000000002</v>
      </c>
      <c r="H1054" t="s">
        <v>33</v>
      </c>
      <c r="I1054">
        <v>4.97</v>
      </c>
      <c r="J1054" s="6" cm="1">
        <f t="array" ref="J1054">IF(ISBLANK(I1054),
    IFERROR(MEDIAN(IF($C$2:$C$10000=C1054, $I$2:$I$10000)),""),
    I1054
)</f>
        <v>4.97</v>
      </c>
      <c r="K1054">
        <v>622.79999999999995</v>
      </c>
      <c r="L1054" cm="1">
        <f t="array" ref="L1054">IF(ISBLANK(K1054),
    IFERROR(MEDIAN(IF($B$2:$B$10000=B1054, $K$2:$K$10000)),""),
    K1054
)</f>
        <v>622.79999999999995</v>
      </c>
      <c r="M1054">
        <v>22.7</v>
      </c>
      <c r="N1054">
        <v>537.6</v>
      </c>
      <c r="O1054" s="7" cm="1">
        <f t="array" ref="O1054">IF(ISBLANK(N1054),
    IFERROR(AVERAGE(IF($C$2:$C$10000=C1054, $N$2:$N$10000)),""),
    N1054
)</f>
        <v>537.6</v>
      </c>
      <c r="P1054" t="b">
        <v>1</v>
      </c>
      <c r="Q1054" t="s">
        <v>38</v>
      </c>
      <c r="R1054" t="str">
        <f t="shared" si="16"/>
        <v>Atrazina</v>
      </c>
      <c r="S1054" t="s">
        <v>40</v>
      </c>
      <c r="T1054" s="4">
        <v>895.02</v>
      </c>
      <c r="U1054" s="4">
        <v>139503.76</v>
      </c>
      <c r="V1054" s="4">
        <v>105543.77</v>
      </c>
    </row>
    <row r="1055" spans="1:22" x14ac:dyDescent="0.25">
      <c r="A1055">
        <v>2387</v>
      </c>
      <c r="B1055" t="s">
        <v>20</v>
      </c>
      <c r="C1055" t="s">
        <v>29</v>
      </c>
      <c r="D1055">
        <v>55.8</v>
      </c>
      <c r="E1055" s="3">
        <v>44958</v>
      </c>
      <c r="F1055" s="3">
        <v>45059</v>
      </c>
      <c r="G1055">
        <v>224.3</v>
      </c>
      <c r="H1055" t="s">
        <v>30</v>
      </c>
      <c r="I1055">
        <v>5.22</v>
      </c>
      <c r="J1055" s="6" cm="1">
        <f t="array" ref="J1055">IF(ISBLANK(I1055),
    IFERROR(MEDIAN(IF($C$2:$C$10000=C1055, $I$2:$I$10000)),""),
    I1055
)</f>
        <v>5.22</v>
      </c>
      <c r="K1055">
        <v>1101.3</v>
      </c>
      <c r="L1055" cm="1">
        <f t="array" ref="L1055">IF(ISBLANK(K1055),
    IFERROR(MEDIAN(IF($B$2:$B$10000=B1055, $K$2:$K$10000)),""),
    K1055
)</f>
        <v>1101.3</v>
      </c>
      <c r="M1055">
        <v>23.3</v>
      </c>
      <c r="N1055">
        <v>335.1</v>
      </c>
      <c r="O1055" s="7" cm="1">
        <f t="array" ref="O1055">IF(ISBLANK(N1055),
    IFERROR(AVERAGE(IF($C$2:$C$10000=C1055, $N$2:$N$10000)),""),
    N1055
)</f>
        <v>335.1</v>
      </c>
      <c r="P1055" t="b">
        <v>1</v>
      </c>
      <c r="Q1055" t="s">
        <v>36</v>
      </c>
      <c r="R1055" t="str">
        <f t="shared" si="16"/>
        <v>2,4-D</v>
      </c>
      <c r="S1055" t="s">
        <v>39</v>
      </c>
      <c r="T1055" s="4">
        <v>56.64</v>
      </c>
      <c r="U1055" s="4">
        <v>109122.35</v>
      </c>
      <c r="V1055" s="4">
        <v>-96418</v>
      </c>
    </row>
    <row r="1056" spans="1:22" x14ac:dyDescent="0.25">
      <c r="A1056">
        <v>3679</v>
      </c>
      <c r="B1056" t="s">
        <v>18</v>
      </c>
      <c r="C1056" t="s">
        <v>25</v>
      </c>
      <c r="D1056">
        <v>229.86</v>
      </c>
      <c r="E1056" s="3">
        <v>45021</v>
      </c>
      <c r="F1056" s="3">
        <v>45164</v>
      </c>
      <c r="G1056">
        <v>778.1</v>
      </c>
      <c r="H1056" t="s">
        <v>32</v>
      </c>
      <c r="I1056">
        <v>7.23</v>
      </c>
      <c r="J1056" s="6" cm="1">
        <f t="array" ref="J1056">IF(ISBLANK(I1056),
    IFERROR(MEDIAN(IF($C$2:$C$10000=C1056, $I$2:$I$10000)),""),
    I1056
)</f>
        <v>7.23</v>
      </c>
      <c r="K1056">
        <v>1333.7</v>
      </c>
      <c r="L1056" cm="1">
        <f t="array" ref="L1056">IF(ISBLANK(K1056),
    IFERROR(MEDIAN(IF($B$2:$B$10000=B1056, $K$2:$K$10000)),""),
    K1056
)</f>
        <v>1333.7</v>
      </c>
      <c r="M1056">
        <v>26.8</v>
      </c>
      <c r="N1056">
        <v>511.8</v>
      </c>
      <c r="O1056" s="7" cm="1">
        <f t="array" ref="O1056">IF(ISBLANK(N1056),
    IFERROR(AVERAGE(IF($C$2:$C$10000=C1056, $N$2:$N$10000)),""),
    N1056
)</f>
        <v>511.8</v>
      </c>
      <c r="P1056" t="b">
        <v>1</v>
      </c>
      <c r="Q1056" t="s">
        <v>37</v>
      </c>
      <c r="R1056" t="str">
        <f t="shared" si="16"/>
        <v>Glifosato</v>
      </c>
      <c r="S1056" t="s">
        <v>40</v>
      </c>
      <c r="T1056" s="4">
        <v>78.180000000000007</v>
      </c>
      <c r="U1056" s="4">
        <v>272167.34000000003</v>
      </c>
      <c r="V1056" s="4">
        <v>-211335.48</v>
      </c>
    </row>
    <row r="1057" spans="1:22" x14ac:dyDescent="0.25">
      <c r="A1057">
        <v>3106</v>
      </c>
      <c r="B1057" t="s">
        <v>19</v>
      </c>
      <c r="C1057" t="s">
        <v>27</v>
      </c>
      <c r="D1057">
        <v>297.08</v>
      </c>
      <c r="E1057" s="3">
        <v>45009</v>
      </c>
      <c r="F1057" s="3">
        <v>45203</v>
      </c>
      <c r="G1057">
        <v>902.34</v>
      </c>
      <c r="H1057" t="s">
        <v>30</v>
      </c>
      <c r="J1057" s="6" cm="1">
        <f t="array" ref="J1057">IF(ISBLANK(I1057),
    IFERROR(MEDIAN(IF($C$2:$C$10000=C1057, $I$2:$I$10000)),""),
    I1057
)</f>
        <v>6.0149999999999997</v>
      </c>
      <c r="K1057">
        <v>1135.8</v>
      </c>
      <c r="L1057" cm="1">
        <f t="array" ref="L1057">IF(ISBLANK(K1057),
    IFERROR(MEDIAN(IF($B$2:$B$10000=B1057, $K$2:$K$10000)),""),
    K1057
)</f>
        <v>1135.8</v>
      </c>
      <c r="M1057">
        <v>32.5</v>
      </c>
      <c r="N1057">
        <v>436.8</v>
      </c>
      <c r="O1057" s="7" cm="1">
        <f t="array" ref="O1057">IF(ISBLANK(N1057),
    IFERROR(AVERAGE(IF($C$2:$C$10000=C1057, $N$2:$N$10000)),""),
    N1057
)</f>
        <v>436.8</v>
      </c>
      <c r="P1057" t="b">
        <v>0</v>
      </c>
      <c r="Q1057" t="s">
        <v>35</v>
      </c>
      <c r="R1057" t="str">
        <f t="shared" si="16"/>
        <v>Sem Aplicação</v>
      </c>
      <c r="S1057" t="s">
        <v>39</v>
      </c>
      <c r="T1057" s="4">
        <v>150.96</v>
      </c>
      <c r="U1057" s="4">
        <v>585145.02</v>
      </c>
      <c r="V1057" s="4">
        <v>-448927.77</v>
      </c>
    </row>
    <row r="1058" spans="1:22" x14ac:dyDescent="0.25">
      <c r="A1058">
        <v>9173</v>
      </c>
      <c r="B1058" t="s">
        <v>20</v>
      </c>
      <c r="C1058" t="s">
        <v>25</v>
      </c>
      <c r="D1058">
        <v>234.45</v>
      </c>
      <c r="E1058" s="3">
        <v>44977</v>
      </c>
      <c r="F1058" s="3">
        <v>45209</v>
      </c>
      <c r="G1058">
        <v>1325.62</v>
      </c>
      <c r="H1058" t="s">
        <v>33</v>
      </c>
      <c r="I1058">
        <v>6.96</v>
      </c>
      <c r="J1058" s="6" cm="1">
        <f t="array" ref="J1058">IF(ISBLANK(I1058),
    IFERROR(MEDIAN(IF($C$2:$C$10000=C1058, $I$2:$I$10000)),""),
    I1058
)</f>
        <v>6.96</v>
      </c>
      <c r="K1058">
        <v>1295.0999999999999</v>
      </c>
      <c r="L1058" cm="1">
        <f t="array" ref="L1058">IF(ISBLANK(K1058),
    IFERROR(MEDIAN(IF($B$2:$B$10000=B1058, $K$2:$K$10000)),""),
    K1058
)</f>
        <v>1295.0999999999999</v>
      </c>
      <c r="M1058">
        <v>31.4</v>
      </c>
      <c r="N1058">
        <v>324.8</v>
      </c>
      <c r="O1058" s="7" cm="1">
        <f t="array" ref="O1058">IF(ISBLANK(N1058),
    IFERROR(AVERAGE(IF($C$2:$C$10000=C1058, $N$2:$N$10000)),""),
    N1058
)</f>
        <v>324.8</v>
      </c>
      <c r="P1058" t="b">
        <v>1</v>
      </c>
      <c r="Q1058" t="s">
        <v>37</v>
      </c>
      <c r="R1058" t="str">
        <f t="shared" si="16"/>
        <v>Glifosato</v>
      </c>
      <c r="S1058" t="s">
        <v>39</v>
      </c>
      <c r="T1058" s="4">
        <v>81.739999999999995</v>
      </c>
      <c r="U1058" s="4">
        <v>161047.44</v>
      </c>
      <c r="V1058" s="4">
        <v>-52691.26</v>
      </c>
    </row>
    <row r="1059" spans="1:22" x14ac:dyDescent="0.25">
      <c r="A1059">
        <v>5223</v>
      </c>
      <c r="B1059" t="s">
        <v>20</v>
      </c>
      <c r="C1059" t="s">
        <v>25</v>
      </c>
      <c r="D1059">
        <v>92.3</v>
      </c>
      <c r="E1059" s="3">
        <v>45011</v>
      </c>
      <c r="F1059" s="3">
        <v>45245</v>
      </c>
      <c r="G1059">
        <v>569.88</v>
      </c>
      <c r="H1059" t="s">
        <v>31</v>
      </c>
      <c r="I1059">
        <v>5.36</v>
      </c>
      <c r="J1059" s="6" cm="1">
        <f t="array" ref="J1059">IF(ISBLANK(I1059),
    IFERROR(MEDIAN(IF($C$2:$C$10000=C1059, $I$2:$I$10000)),""),
    I1059
)</f>
        <v>5.36</v>
      </c>
      <c r="K1059">
        <v>609.70000000000005</v>
      </c>
      <c r="L1059" cm="1">
        <f t="array" ref="L1059">IF(ISBLANK(K1059),
    IFERROR(MEDIAN(IF($B$2:$B$10000=B1059, $K$2:$K$10000)),""),
    K1059
)</f>
        <v>609.70000000000005</v>
      </c>
      <c r="M1059">
        <v>21.7</v>
      </c>
      <c r="N1059">
        <v>250.1</v>
      </c>
      <c r="O1059" s="7" cm="1">
        <f t="array" ref="O1059">IF(ISBLANK(N1059),
    IFERROR(AVERAGE(IF($C$2:$C$10000=C1059, $N$2:$N$10000)),""),
    N1059
)</f>
        <v>250.1</v>
      </c>
      <c r="P1059" t="b">
        <v>1</v>
      </c>
      <c r="Q1059" t="s">
        <v>36</v>
      </c>
      <c r="R1059" t="str">
        <f t="shared" si="16"/>
        <v>2,4-D</v>
      </c>
      <c r="S1059" t="s">
        <v>40</v>
      </c>
      <c r="T1059" s="4">
        <v>78.959999999999994</v>
      </c>
      <c r="U1059" s="4">
        <v>163271.04000000001</v>
      </c>
      <c r="V1059" s="4">
        <v>-118273.32</v>
      </c>
    </row>
    <row r="1060" spans="1:22" x14ac:dyDescent="0.25">
      <c r="A1060">
        <v>5831</v>
      </c>
      <c r="B1060" t="s">
        <v>19</v>
      </c>
      <c r="C1060" t="s">
        <v>25</v>
      </c>
      <c r="D1060">
        <v>77.22</v>
      </c>
      <c r="E1060" s="3">
        <v>44929</v>
      </c>
      <c r="F1060" s="3">
        <v>45102</v>
      </c>
      <c r="G1060">
        <v>453.17</v>
      </c>
      <c r="H1060" t="s">
        <v>30</v>
      </c>
      <c r="I1060">
        <v>7.32</v>
      </c>
      <c r="J1060" s="6" cm="1">
        <f t="array" ref="J1060">IF(ISBLANK(I1060),
    IFERROR(MEDIAN(IF($C$2:$C$10000=C1060, $I$2:$I$10000)),""),
    I1060
)</f>
        <v>7.32</v>
      </c>
      <c r="K1060">
        <v>1532.6</v>
      </c>
      <c r="L1060" cm="1">
        <f t="array" ref="L1060">IF(ISBLANK(K1060),
    IFERROR(MEDIAN(IF($B$2:$B$10000=B1060, $K$2:$K$10000)),""),
    K1060
)</f>
        <v>1532.6</v>
      </c>
      <c r="M1060">
        <v>26.3</v>
      </c>
      <c r="N1060">
        <v>196.4</v>
      </c>
      <c r="O1060" s="7" cm="1">
        <f t="array" ref="O1060">IF(ISBLANK(N1060),
    IFERROR(AVERAGE(IF($C$2:$C$10000=C1060, $N$2:$N$10000)),""),
    N1060
)</f>
        <v>196.4</v>
      </c>
      <c r="P1060" t="b">
        <v>1</v>
      </c>
      <c r="Q1060" t="s">
        <v>37</v>
      </c>
      <c r="R1060" t="str">
        <f t="shared" si="16"/>
        <v>Glifosato</v>
      </c>
      <c r="S1060" t="s">
        <v>41</v>
      </c>
      <c r="T1060" s="4">
        <v>78.930000000000007</v>
      </c>
      <c r="U1060" s="4">
        <v>43062.65</v>
      </c>
      <c r="V1060" s="4">
        <v>-7293.94</v>
      </c>
    </row>
    <row r="1061" spans="1:22" x14ac:dyDescent="0.25">
      <c r="A1061">
        <v>3768</v>
      </c>
      <c r="B1061" t="s">
        <v>19</v>
      </c>
      <c r="C1061" t="s">
        <v>23</v>
      </c>
      <c r="D1061">
        <v>69.209999999999994</v>
      </c>
      <c r="E1061" s="3">
        <v>44996</v>
      </c>
      <c r="F1061" s="3">
        <v>45176</v>
      </c>
      <c r="G1061">
        <v>284.60000000000002</v>
      </c>
      <c r="H1061" t="s">
        <v>32</v>
      </c>
      <c r="I1061">
        <v>7.24</v>
      </c>
      <c r="J1061" s="6" cm="1">
        <f t="array" ref="J1061">IF(ISBLANK(I1061),
    IFERROR(MEDIAN(IF($C$2:$C$10000=C1061, $I$2:$I$10000)),""),
    I1061
)</f>
        <v>7.24</v>
      </c>
      <c r="K1061">
        <v>919.5</v>
      </c>
      <c r="L1061" cm="1">
        <f t="array" ref="L1061">IF(ISBLANK(K1061),
    IFERROR(MEDIAN(IF($B$2:$B$10000=B1061, $K$2:$K$10000)),""),
    K1061
)</f>
        <v>919.5</v>
      </c>
      <c r="M1061">
        <v>28.5</v>
      </c>
      <c r="N1061">
        <v>192.7</v>
      </c>
      <c r="O1061" s="7" cm="1">
        <f t="array" ref="O1061">IF(ISBLANK(N1061),
    IFERROR(AVERAGE(IF($C$2:$C$10000=C1061, $N$2:$N$10000)),""),
    N1061
)</f>
        <v>192.7</v>
      </c>
      <c r="P1061" t="b">
        <v>0</v>
      </c>
      <c r="Q1061" t="s">
        <v>35</v>
      </c>
      <c r="R1061" t="str">
        <f t="shared" si="16"/>
        <v>Sem Aplicação</v>
      </c>
      <c r="S1061" t="s">
        <v>39</v>
      </c>
      <c r="T1061" s="4">
        <v>895.71</v>
      </c>
      <c r="U1061" s="4">
        <v>89825.919999999998</v>
      </c>
      <c r="V1061" s="4">
        <v>165093.15</v>
      </c>
    </row>
    <row r="1062" spans="1:22" x14ac:dyDescent="0.25">
      <c r="A1062">
        <v>4186</v>
      </c>
      <c r="B1062" t="s">
        <v>20</v>
      </c>
      <c r="C1062" t="s">
        <v>25</v>
      </c>
      <c r="D1062">
        <v>45.33</v>
      </c>
      <c r="E1062" s="3">
        <v>44958</v>
      </c>
      <c r="F1062" s="3">
        <v>45075</v>
      </c>
      <c r="G1062">
        <v>268.39</v>
      </c>
      <c r="H1062" t="s">
        <v>30</v>
      </c>
      <c r="I1062">
        <v>4.63</v>
      </c>
      <c r="J1062" s="6" cm="1">
        <f t="array" ref="J1062">IF(ISBLANK(I1062),
    IFERROR(MEDIAN(IF($C$2:$C$10000=C1062, $I$2:$I$10000)),""),
    I1062
)</f>
        <v>4.63</v>
      </c>
      <c r="K1062">
        <v>1779.6</v>
      </c>
      <c r="L1062" cm="1">
        <f t="array" ref="L1062">IF(ISBLANK(K1062),
    IFERROR(MEDIAN(IF($B$2:$B$10000=B1062, $K$2:$K$10000)),""),
    K1062
)</f>
        <v>1779.6</v>
      </c>
      <c r="M1062">
        <v>33.799999999999997</v>
      </c>
      <c r="N1062">
        <v>359.1</v>
      </c>
      <c r="O1062" s="7" cm="1">
        <f t="array" ref="O1062">IF(ISBLANK(N1062),
    IFERROR(AVERAGE(IF($C$2:$C$10000=C1062, $N$2:$N$10000)),""),
    N1062
)</f>
        <v>359.1</v>
      </c>
      <c r="P1062" t="b">
        <v>1</v>
      </c>
      <c r="Q1062" t="s">
        <v>36</v>
      </c>
      <c r="R1062" t="str">
        <f t="shared" si="16"/>
        <v>2,4-D</v>
      </c>
      <c r="S1062" t="s">
        <v>40</v>
      </c>
      <c r="T1062" s="4">
        <v>77.680000000000007</v>
      </c>
      <c r="U1062" s="4">
        <v>55606.65</v>
      </c>
      <c r="V1062" s="4">
        <v>-34758.11</v>
      </c>
    </row>
    <row r="1063" spans="1:22" x14ac:dyDescent="0.25">
      <c r="A1063">
        <v>3573</v>
      </c>
      <c r="B1063" t="s">
        <v>20</v>
      </c>
      <c r="C1063" t="s">
        <v>25</v>
      </c>
      <c r="D1063">
        <v>167.64</v>
      </c>
      <c r="E1063" s="3">
        <v>44928</v>
      </c>
      <c r="F1063" s="3">
        <v>45122</v>
      </c>
      <c r="G1063">
        <v>1023.33</v>
      </c>
      <c r="H1063" t="s">
        <v>30</v>
      </c>
      <c r="I1063">
        <v>6.81</v>
      </c>
      <c r="J1063" s="6" cm="1">
        <f t="array" ref="J1063">IF(ISBLANK(I1063),
    IFERROR(MEDIAN(IF($C$2:$C$10000=C1063, $I$2:$I$10000)),""),
    I1063
)</f>
        <v>6.81</v>
      </c>
      <c r="K1063">
        <v>237.3</v>
      </c>
      <c r="L1063" cm="1">
        <f t="array" ref="L1063">IF(ISBLANK(K1063),
    IFERROR(MEDIAN(IF($B$2:$B$10000=B1063, $K$2:$K$10000)),""),
    K1063
)</f>
        <v>237.3</v>
      </c>
      <c r="M1063">
        <v>18.5</v>
      </c>
      <c r="N1063">
        <v>141.69999999999999</v>
      </c>
      <c r="O1063" s="7" cm="1">
        <f t="array" ref="O1063">IF(ISBLANK(N1063),
    IFERROR(AVERAGE(IF($C$2:$C$10000=C1063, $N$2:$N$10000)),""),
    N1063
)</f>
        <v>141.69999999999999</v>
      </c>
      <c r="P1063" t="b">
        <v>0</v>
      </c>
      <c r="Q1063" t="s">
        <v>35</v>
      </c>
      <c r="R1063" t="str">
        <f t="shared" si="16"/>
        <v>Sem Aplicação</v>
      </c>
      <c r="S1063" t="s">
        <v>39</v>
      </c>
      <c r="T1063" s="4">
        <v>79.34</v>
      </c>
      <c r="U1063" s="4">
        <v>299145.09999999998</v>
      </c>
      <c r="V1063" s="4">
        <v>-217954.1</v>
      </c>
    </row>
    <row r="1064" spans="1:22" x14ac:dyDescent="0.25">
      <c r="A1064">
        <v>3599</v>
      </c>
      <c r="B1064" t="s">
        <v>20</v>
      </c>
      <c r="C1064" t="s">
        <v>23</v>
      </c>
      <c r="D1064">
        <v>183.59</v>
      </c>
      <c r="E1064" s="3">
        <v>45014</v>
      </c>
      <c r="F1064" s="3">
        <v>45114</v>
      </c>
      <c r="G1064">
        <v>651.04999999999995</v>
      </c>
      <c r="H1064" t="s">
        <v>30</v>
      </c>
      <c r="I1064">
        <v>5.01</v>
      </c>
      <c r="J1064" s="6" cm="1">
        <f t="array" ref="J1064">IF(ISBLANK(I1064),
    IFERROR(MEDIAN(IF($C$2:$C$10000=C1064, $I$2:$I$10000)),""),
    I1064
)</f>
        <v>5.01</v>
      </c>
      <c r="K1064">
        <v>808.5</v>
      </c>
      <c r="L1064" cm="1">
        <f t="array" ref="L1064">IF(ISBLANK(K1064),
    IFERROR(MEDIAN(IF($B$2:$B$10000=B1064, $K$2:$K$10000)),""),
    K1064
)</f>
        <v>808.5</v>
      </c>
      <c r="M1064">
        <v>25.4</v>
      </c>
      <c r="N1064">
        <v>146.1</v>
      </c>
      <c r="O1064" s="7" cm="1">
        <f t="array" ref="O1064">IF(ISBLANK(N1064),
    IFERROR(AVERAGE(IF($C$2:$C$10000=C1064, $N$2:$N$10000)),""),
    N1064
)</f>
        <v>146.1</v>
      </c>
      <c r="P1064" t="b">
        <v>1</v>
      </c>
      <c r="Q1064" t="s">
        <v>36</v>
      </c>
      <c r="R1064" t="str">
        <f t="shared" si="16"/>
        <v>2,4-D</v>
      </c>
      <c r="S1064" t="s">
        <v>39</v>
      </c>
      <c r="T1064" s="4">
        <v>901.95</v>
      </c>
      <c r="U1064" s="4">
        <v>284766.2</v>
      </c>
      <c r="V1064" s="4">
        <v>302448.34999999998</v>
      </c>
    </row>
    <row r="1065" spans="1:22" x14ac:dyDescent="0.25">
      <c r="A1065">
        <v>5033</v>
      </c>
      <c r="B1065" t="s">
        <v>19</v>
      </c>
      <c r="C1065" t="s">
        <v>28</v>
      </c>
      <c r="D1065">
        <v>213.12</v>
      </c>
      <c r="E1065" s="3">
        <v>45035</v>
      </c>
      <c r="F1065" s="3">
        <v>45167</v>
      </c>
      <c r="G1065">
        <v>621.72</v>
      </c>
      <c r="H1065" t="s">
        <v>31</v>
      </c>
      <c r="I1065">
        <v>5.15</v>
      </c>
      <c r="J1065" s="6" cm="1">
        <f t="array" ref="J1065">IF(ISBLANK(I1065),
    IFERROR(MEDIAN(IF($C$2:$C$10000=C1065, $I$2:$I$10000)),""),
    I1065
)</f>
        <v>5.15</v>
      </c>
      <c r="K1065">
        <v>488.8</v>
      </c>
      <c r="L1065" cm="1">
        <f t="array" ref="L1065">IF(ISBLANK(K1065),
    IFERROR(MEDIAN(IF($B$2:$B$10000=B1065, $K$2:$K$10000)),""),
    K1065
)</f>
        <v>488.8</v>
      </c>
      <c r="M1065">
        <v>33.799999999999997</v>
      </c>
      <c r="N1065">
        <v>55.7</v>
      </c>
      <c r="O1065" s="7" cm="1">
        <f t="array" ref="O1065">IF(ISBLANK(N1065),
    IFERROR(AVERAGE(IF($C$2:$C$10000=C1065, $N$2:$N$10000)),""),
    N1065
)</f>
        <v>55.7</v>
      </c>
      <c r="P1065" t="b">
        <v>0</v>
      </c>
      <c r="Q1065" t="s">
        <v>35</v>
      </c>
      <c r="R1065" t="str">
        <f t="shared" si="16"/>
        <v>Sem Aplicação</v>
      </c>
      <c r="S1065" t="s">
        <v>39</v>
      </c>
      <c r="T1065" s="4">
        <v>342.61</v>
      </c>
      <c r="U1065" s="4">
        <v>247556.95</v>
      </c>
      <c r="V1065" s="4">
        <v>-34549.46</v>
      </c>
    </row>
    <row r="1066" spans="1:22" x14ac:dyDescent="0.25">
      <c r="A1066">
        <v>9428</v>
      </c>
      <c r="B1066" t="s">
        <v>20</v>
      </c>
      <c r="C1066" t="s">
        <v>29</v>
      </c>
      <c r="D1066">
        <v>205.66</v>
      </c>
      <c r="E1066" s="3">
        <v>44985</v>
      </c>
      <c r="F1066" s="3">
        <v>45175</v>
      </c>
      <c r="G1066">
        <v>409.54</v>
      </c>
      <c r="H1066" t="s">
        <v>32</v>
      </c>
      <c r="I1066">
        <v>5.88</v>
      </c>
      <c r="J1066" s="6" cm="1">
        <f t="array" ref="J1066">IF(ISBLANK(I1066),
    IFERROR(MEDIAN(IF($C$2:$C$10000=C1066, $I$2:$I$10000)),""),
    I1066
)</f>
        <v>5.88</v>
      </c>
      <c r="K1066">
        <v>1089</v>
      </c>
      <c r="L1066" cm="1">
        <f t="array" ref="L1066">IF(ISBLANK(K1066),
    IFERROR(MEDIAN(IF($B$2:$B$10000=B1066, $K$2:$K$10000)),""),
    K1066
)</f>
        <v>1089</v>
      </c>
      <c r="M1066">
        <v>33.6</v>
      </c>
      <c r="N1066">
        <v>387.3</v>
      </c>
      <c r="O1066" s="7" cm="1">
        <f t="array" ref="O1066">IF(ISBLANK(N1066),
    IFERROR(AVERAGE(IF($C$2:$C$10000=C1066, $N$2:$N$10000)),""),
    N1066
)</f>
        <v>387.3</v>
      </c>
      <c r="P1066" t="b">
        <v>1</v>
      </c>
      <c r="Q1066" t="s">
        <v>38</v>
      </c>
      <c r="R1066" t="str">
        <f t="shared" si="16"/>
        <v>Atrazina</v>
      </c>
      <c r="S1066" t="s">
        <v>39</v>
      </c>
      <c r="T1066" s="4">
        <v>65.28</v>
      </c>
      <c r="U1066" s="4">
        <v>379135.72</v>
      </c>
      <c r="V1066" s="4">
        <v>-352400.95</v>
      </c>
    </row>
    <row r="1067" spans="1:22" x14ac:dyDescent="0.25">
      <c r="A1067">
        <v>2304</v>
      </c>
      <c r="B1067" t="s">
        <v>21</v>
      </c>
      <c r="C1067" t="s">
        <v>26</v>
      </c>
      <c r="D1067">
        <v>91.24</v>
      </c>
      <c r="E1067" s="3">
        <v>45017</v>
      </c>
      <c r="F1067" s="3">
        <v>45153</v>
      </c>
      <c r="G1067">
        <v>355.42</v>
      </c>
      <c r="H1067" t="s">
        <v>32</v>
      </c>
      <c r="I1067">
        <v>6.23</v>
      </c>
      <c r="J1067" s="6" cm="1">
        <f t="array" ref="J1067">IF(ISBLANK(I1067),
    IFERROR(MEDIAN(IF($C$2:$C$10000=C1067, $I$2:$I$10000)),""),
    I1067
)</f>
        <v>6.23</v>
      </c>
      <c r="K1067">
        <v>589.1</v>
      </c>
      <c r="L1067" cm="1">
        <f t="array" ref="L1067">IF(ISBLANK(K1067),
    IFERROR(MEDIAN(IF($B$2:$B$10000=B1067, $K$2:$K$10000)),""),
    K1067
)</f>
        <v>589.1</v>
      </c>
      <c r="M1067">
        <v>23.3</v>
      </c>
      <c r="N1067">
        <v>596.9</v>
      </c>
      <c r="O1067" s="7" cm="1">
        <f t="array" ref="O1067">IF(ISBLANK(N1067),
    IFERROR(AVERAGE(IF($C$2:$C$10000=C1067, $N$2:$N$10000)),""),
    N1067
)</f>
        <v>596.9</v>
      </c>
      <c r="P1067" t="b">
        <v>1</v>
      </c>
      <c r="Q1067" t="s">
        <v>37</v>
      </c>
      <c r="R1067" t="str">
        <f t="shared" si="16"/>
        <v>Glifosato</v>
      </c>
      <c r="S1067" t="s">
        <v>39</v>
      </c>
      <c r="T1067" s="4">
        <v>123.61</v>
      </c>
      <c r="U1067" s="4">
        <v>166860.09</v>
      </c>
      <c r="V1067" s="4">
        <v>-122926.62</v>
      </c>
    </row>
    <row r="1068" spans="1:22" x14ac:dyDescent="0.25">
      <c r="A1068">
        <v>8368</v>
      </c>
      <c r="B1068" t="s">
        <v>19</v>
      </c>
      <c r="C1068" t="s">
        <v>28</v>
      </c>
      <c r="D1068">
        <v>102.44</v>
      </c>
      <c r="E1068" s="3">
        <v>44999</v>
      </c>
      <c r="F1068" s="3">
        <v>45096</v>
      </c>
      <c r="G1068">
        <v>638.35</v>
      </c>
      <c r="H1068" t="s">
        <v>33</v>
      </c>
      <c r="I1068">
        <v>5.48</v>
      </c>
      <c r="J1068" s="6" cm="1">
        <f t="array" ref="J1068">IF(ISBLANK(I1068),
    IFERROR(MEDIAN(IF($C$2:$C$10000=C1068, $I$2:$I$10000)),""),
    I1068
)</f>
        <v>5.48</v>
      </c>
      <c r="K1068">
        <v>1380</v>
      </c>
      <c r="L1068" cm="1">
        <f t="array" ref="L1068">IF(ISBLANK(K1068),
    IFERROR(MEDIAN(IF($B$2:$B$10000=B1068, $K$2:$K$10000)),""),
    K1068
)</f>
        <v>1380</v>
      </c>
      <c r="M1068">
        <v>18</v>
      </c>
      <c r="N1068">
        <v>539.1</v>
      </c>
      <c r="O1068" s="7" cm="1">
        <f t="array" ref="O1068">IF(ISBLANK(N1068),
    IFERROR(AVERAGE(IF($C$2:$C$10000=C1068, $N$2:$N$10000)),""),
    N1068
)</f>
        <v>539.1</v>
      </c>
      <c r="P1068" t="b">
        <v>0</v>
      </c>
      <c r="Q1068" t="s">
        <v>35</v>
      </c>
      <c r="R1068" t="str">
        <f t="shared" si="16"/>
        <v>Sem Aplicação</v>
      </c>
      <c r="S1068" t="s">
        <v>40</v>
      </c>
      <c r="T1068" s="4">
        <v>345.98</v>
      </c>
      <c r="U1068" s="4">
        <v>55020.29</v>
      </c>
      <c r="V1068" s="4">
        <v>165836.04</v>
      </c>
    </row>
    <row r="1069" spans="1:22" x14ac:dyDescent="0.25">
      <c r="A1069">
        <v>6877</v>
      </c>
      <c r="B1069" t="s">
        <v>21</v>
      </c>
      <c r="C1069" t="s">
        <v>24</v>
      </c>
      <c r="D1069">
        <v>206.05</v>
      </c>
      <c r="E1069" s="3">
        <v>45003</v>
      </c>
      <c r="F1069" s="3">
        <v>45217</v>
      </c>
      <c r="G1069">
        <v>886.95</v>
      </c>
      <c r="H1069" t="s">
        <v>33</v>
      </c>
      <c r="I1069">
        <v>6.23</v>
      </c>
      <c r="J1069" s="6" cm="1">
        <f t="array" ref="J1069">IF(ISBLANK(I1069),
    IFERROR(MEDIAN(IF($C$2:$C$10000=C1069, $I$2:$I$10000)),""),
    I1069
)</f>
        <v>6.23</v>
      </c>
      <c r="K1069">
        <v>1611</v>
      </c>
      <c r="L1069" cm="1">
        <f t="array" ref="L1069">IF(ISBLANK(K1069),
    IFERROR(MEDIAN(IF($B$2:$B$10000=B1069, $K$2:$K$10000)),""),
    K1069
)</f>
        <v>1611</v>
      </c>
      <c r="M1069">
        <v>27.4</v>
      </c>
      <c r="N1069">
        <v>438.1</v>
      </c>
      <c r="O1069" s="7" cm="1">
        <f t="array" ref="O1069">IF(ISBLANK(N1069),
    IFERROR(AVERAGE(IF($C$2:$C$10000=C1069, $N$2:$N$10000)),""),
    N1069
)</f>
        <v>438.1</v>
      </c>
      <c r="P1069" t="b">
        <v>0</v>
      </c>
      <c r="Q1069" t="s">
        <v>35</v>
      </c>
      <c r="R1069" t="str">
        <f t="shared" si="16"/>
        <v>Sem Aplicação</v>
      </c>
      <c r="S1069" t="s">
        <v>39</v>
      </c>
      <c r="T1069" s="4">
        <v>159.19</v>
      </c>
      <c r="U1069" s="4">
        <v>372235.07</v>
      </c>
      <c r="V1069" s="4">
        <v>-231041.5</v>
      </c>
    </row>
    <row r="1070" spans="1:22" x14ac:dyDescent="0.25">
      <c r="A1070">
        <v>2301</v>
      </c>
      <c r="B1070" t="s">
        <v>22</v>
      </c>
      <c r="C1070" t="s">
        <v>23</v>
      </c>
      <c r="D1070">
        <v>108.09</v>
      </c>
      <c r="E1070" s="3">
        <v>45045</v>
      </c>
      <c r="F1070" s="3">
        <v>45181</v>
      </c>
      <c r="G1070">
        <v>522.91999999999996</v>
      </c>
      <c r="H1070" t="s">
        <v>30</v>
      </c>
      <c r="I1070">
        <v>5.01</v>
      </c>
      <c r="J1070" s="6" cm="1">
        <f t="array" ref="J1070">IF(ISBLANK(I1070),
    IFERROR(MEDIAN(IF($C$2:$C$10000=C1070, $I$2:$I$10000)),""),
    I1070
)</f>
        <v>5.01</v>
      </c>
      <c r="K1070">
        <v>537.4</v>
      </c>
      <c r="L1070" cm="1">
        <f t="array" ref="L1070">IF(ISBLANK(K1070),
    IFERROR(MEDIAN(IF($B$2:$B$10000=B1070, $K$2:$K$10000)),""),
    K1070
)</f>
        <v>537.4</v>
      </c>
      <c r="M1070">
        <v>31.9</v>
      </c>
      <c r="N1070">
        <v>482</v>
      </c>
      <c r="O1070" s="7" cm="1">
        <f t="array" ref="O1070">IF(ISBLANK(N1070),
    IFERROR(AVERAGE(IF($C$2:$C$10000=C1070, $N$2:$N$10000)),""),
    N1070
)</f>
        <v>482</v>
      </c>
      <c r="P1070" t="b">
        <v>0</v>
      </c>
      <c r="Q1070" t="s">
        <v>35</v>
      </c>
      <c r="R1070" t="str">
        <f t="shared" si="16"/>
        <v>Sem Aplicação</v>
      </c>
      <c r="S1070" t="s">
        <v>40</v>
      </c>
      <c r="T1070" s="4">
        <v>908.94</v>
      </c>
      <c r="U1070" s="4">
        <v>139422.92000000001</v>
      </c>
      <c r="V1070" s="4">
        <v>335879.98</v>
      </c>
    </row>
    <row r="1071" spans="1:22" x14ac:dyDescent="0.25">
      <c r="A1071">
        <v>3541</v>
      </c>
      <c r="B1071" t="s">
        <v>19</v>
      </c>
      <c r="C1071" t="s">
        <v>23</v>
      </c>
      <c r="D1071">
        <v>67.72</v>
      </c>
      <c r="E1071" s="3">
        <v>44940</v>
      </c>
      <c r="F1071" s="3">
        <v>45039</v>
      </c>
      <c r="G1071">
        <v>139.80000000000001</v>
      </c>
      <c r="H1071" t="s">
        <v>33</v>
      </c>
      <c r="I1071">
        <v>4.57</v>
      </c>
      <c r="J1071" s="6" cm="1">
        <f t="array" ref="J1071">IF(ISBLANK(I1071),
    IFERROR(MEDIAN(IF($C$2:$C$10000=C1071, $I$2:$I$10000)),""),
    I1071
)</f>
        <v>4.57</v>
      </c>
      <c r="K1071">
        <v>457.1</v>
      </c>
      <c r="L1071" cm="1">
        <f t="array" ref="L1071">IF(ISBLANK(K1071),
    IFERROR(MEDIAN(IF($B$2:$B$10000=B1071, $K$2:$K$10000)),""),
    K1071
)</f>
        <v>457.1</v>
      </c>
      <c r="M1071">
        <v>23.2</v>
      </c>
      <c r="N1071">
        <v>279.3</v>
      </c>
      <c r="O1071" s="7" cm="1">
        <f t="array" ref="O1071">IF(ISBLANK(N1071),
    IFERROR(AVERAGE(IF($C$2:$C$10000=C1071, $N$2:$N$10000)),""),
    N1071
)</f>
        <v>279.3</v>
      </c>
      <c r="P1071" t="b">
        <v>1</v>
      </c>
      <c r="Q1071" t="s">
        <v>36</v>
      </c>
      <c r="R1071" t="str">
        <f t="shared" si="16"/>
        <v>2,4-D</v>
      </c>
      <c r="S1071" t="s">
        <v>40</v>
      </c>
      <c r="T1071" s="4">
        <v>890.41</v>
      </c>
      <c r="U1071" s="4">
        <v>119081.64</v>
      </c>
      <c r="V1071" s="4">
        <v>5397.68</v>
      </c>
    </row>
    <row r="1072" spans="1:22" x14ac:dyDescent="0.25">
      <c r="A1072">
        <v>3051</v>
      </c>
      <c r="B1072" t="s">
        <v>22</v>
      </c>
      <c r="C1072" t="s">
        <v>25</v>
      </c>
      <c r="D1072">
        <v>115.43</v>
      </c>
      <c r="E1072" s="3">
        <v>44977</v>
      </c>
      <c r="F1072" s="3">
        <v>45078</v>
      </c>
      <c r="G1072">
        <v>255.98</v>
      </c>
      <c r="H1072" t="s">
        <v>32</v>
      </c>
      <c r="I1072">
        <v>6.21</v>
      </c>
      <c r="J1072" s="6" cm="1">
        <f t="array" ref="J1072">IF(ISBLANK(I1072),
    IFERROR(MEDIAN(IF($C$2:$C$10000=C1072, $I$2:$I$10000)),""),
    I1072
)</f>
        <v>6.21</v>
      </c>
      <c r="K1072">
        <v>1600.6</v>
      </c>
      <c r="L1072" cm="1">
        <f t="array" ref="L1072">IF(ISBLANK(K1072),
    IFERROR(MEDIAN(IF($B$2:$B$10000=B1072, $K$2:$K$10000)),""),
    K1072
)</f>
        <v>1600.6</v>
      </c>
      <c r="M1072">
        <v>32.9</v>
      </c>
      <c r="N1072">
        <v>213.9</v>
      </c>
      <c r="O1072" s="7" cm="1">
        <f t="array" ref="O1072">IF(ISBLANK(N1072),
    IFERROR(AVERAGE(IF($C$2:$C$10000=C1072, $N$2:$N$10000)),""),
    N1072
)</f>
        <v>213.9</v>
      </c>
      <c r="P1072" t="b">
        <v>1</v>
      </c>
      <c r="Q1072" t="s">
        <v>36</v>
      </c>
      <c r="R1072" t="str">
        <f t="shared" si="16"/>
        <v>2,4-D</v>
      </c>
      <c r="S1072" t="s">
        <v>39</v>
      </c>
      <c r="T1072" s="4">
        <v>86.23</v>
      </c>
      <c r="U1072" s="4">
        <v>89110.27</v>
      </c>
      <c r="V1072" s="4">
        <v>-67037.11</v>
      </c>
    </row>
    <row r="1073" spans="1:22" x14ac:dyDescent="0.25">
      <c r="A1073">
        <v>7809</v>
      </c>
      <c r="B1073" t="s">
        <v>20</v>
      </c>
      <c r="C1073" t="s">
        <v>25</v>
      </c>
      <c r="D1073">
        <v>85.26</v>
      </c>
      <c r="E1073" s="3">
        <v>44937</v>
      </c>
      <c r="F1073" s="3">
        <v>45064</v>
      </c>
      <c r="G1073">
        <v>325.89</v>
      </c>
      <c r="H1073" t="s">
        <v>30</v>
      </c>
      <c r="I1073">
        <v>6.05</v>
      </c>
      <c r="J1073" s="6" cm="1">
        <f t="array" ref="J1073">IF(ISBLANK(I1073),
    IFERROR(MEDIAN(IF($C$2:$C$10000=C1073, $I$2:$I$10000)),""),
    I1073
)</f>
        <v>6.05</v>
      </c>
      <c r="K1073">
        <v>778</v>
      </c>
      <c r="L1073" cm="1">
        <f t="array" ref="L1073">IF(ISBLANK(K1073),
    IFERROR(MEDIAN(IF($B$2:$B$10000=B1073, $K$2:$K$10000)),""),
    K1073
)</f>
        <v>778</v>
      </c>
      <c r="M1073">
        <v>23.3</v>
      </c>
      <c r="O1073" s="7" cm="1">
        <f t="array" ref="O1073">IF(ISBLANK(N1073),
    IFERROR(AVERAGE(IF($C$2:$C$10000=C1073, $N$2:$N$10000)),""),
    N1073
)</f>
        <v>306.6682642487047</v>
      </c>
      <c r="P1073" t="b">
        <v>0</v>
      </c>
      <c r="Q1073" t="s">
        <v>35</v>
      </c>
      <c r="R1073" t="str">
        <f t="shared" si="16"/>
        <v>Sem Aplicação</v>
      </c>
      <c r="S1073" t="s">
        <v>40</v>
      </c>
      <c r="T1073" s="4">
        <v>80.23</v>
      </c>
      <c r="U1073" s="4">
        <v>61953.61</v>
      </c>
      <c r="V1073" s="4">
        <v>-35807.46</v>
      </c>
    </row>
    <row r="1074" spans="1:22" x14ac:dyDescent="0.25">
      <c r="A1074">
        <v>9633</v>
      </c>
      <c r="B1074" t="s">
        <v>20</v>
      </c>
      <c r="C1074" t="s">
        <v>26</v>
      </c>
      <c r="D1074">
        <v>31.05</v>
      </c>
      <c r="E1074" s="3">
        <v>45004</v>
      </c>
      <c r="F1074" s="3">
        <v>45120</v>
      </c>
      <c r="G1074">
        <v>194.26</v>
      </c>
      <c r="H1074" t="s">
        <v>33</v>
      </c>
      <c r="J1074" s="6" cm="1">
        <f t="array" ref="J1074">IF(ISBLANK(I1074),
    IFERROR(MEDIAN(IF($C$2:$C$10000=C1074, $I$2:$I$10000)),""),
    I1074
)</f>
        <v>5.97</v>
      </c>
      <c r="K1074">
        <v>895.3</v>
      </c>
      <c r="L1074" cm="1">
        <f t="array" ref="L1074">IF(ISBLANK(K1074),
    IFERROR(MEDIAN(IF($B$2:$B$10000=B1074, $K$2:$K$10000)),""),
    K1074
)</f>
        <v>895.3</v>
      </c>
      <c r="M1074">
        <v>27.8</v>
      </c>
      <c r="N1074">
        <v>94.8</v>
      </c>
      <c r="O1074" s="7" cm="1">
        <f t="array" ref="O1074">IF(ISBLANK(N1074),
    IFERROR(AVERAGE(IF($C$2:$C$10000=C1074, $N$2:$N$10000)),""),
    N1074
)</f>
        <v>94.8</v>
      </c>
      <c r="P1074" t="b">
        <v>1</v>
      </c>
      <c r="Q1074" t="s">
        <v>38</v>
      </c>
      <c r="R1074" t="str">
        <f t="shared" si="16"/>
        <v>Atrazina</v>
      </c>
      <c r="S1074" t="s">
        <v>40</v>
      </c>
      <c r="T1074" s="4">
        <v>122.38</v>
      </c>
      <c r="U1074" s="4">
        <v>49161.61</v>
      </c>
      <c r="V1074" s="4">
        <v>-25388.07</v>
      </c>
    </row>
    <row r="1075" spans="1:22" x14ac:dyDescent="0.25">
      <c r="A1075">
        <v>9996</v>
      </c>
      <c r="B1075" t="s">
        <v>18</v>
      </c>
      <c r="C1075" t="s">
        <v>24</v>
      </c>
      <c r="D1075">
        <v>249.89</v>
      </c>
      <c r="E1075" s="3">
        <v>45006</v>
      </c>
      <c r="F1075" s="3">
        <v>45212</v>
      </c>
      <c r="G1075">
        <v>825.62</v>
      </c>
      <c r="H1075" t="s">
        <v>31</v>
      </c>
      <c r="I1075">
        <v>6.45</v>
      </c>
      <c r="J1075" s="6" cm="1">
        <f t="array" ref="J1075">IF(ISBLANK(I1075),
    IFERROR(MEDIAN(IF($C$2:$C$10000=C1075, $I$2:$I$10000)),""),
    I1075
)</f>
        <v>6.45</v>
      </c>
      <c r="K1075">
        <v>553.6</v>
      </c>
      <c r="L1075" cm="1">
        <f t="array" ref="L1075">IF(ISBLANK(K1075),
    IFERROR(MEDIAN(IF($B$2:$B$10000=B1075, $K$2:$K$10000)),""),
    K1075
)</f>
        <v>553.6</v>
      </c>
      <c r="M1075">
        <v>29.6</v>
      </c>
      <c r="N1075">
        <v>398.6</v>
      </c>
      <c r="O1075" s="7" cm="1">
        <f t="array" ref="O1075">IF(ISBLANK(N1075),
    IFERROR(AVERAGE(IF($C$2:$C$10000=C1075, $N$2:$N$10000)),""),
    N1075
)</f>
        <v>398.6</v>
      </c>
      <c r="P1075" t="b">
        <v>0</v>
      </c>
      <c r="Q1075" t="s">
        <v>35</v>
      </c>
      <c r="R1075" t="str">
        <f t="shared" si="16"/>
        <v>Sem Aplicação</v>
      </c>
      <c r="S1075" t="s">
        <v>39</v>
      </c>
      <c r="T1075" s="4">
        <v>163.69</v>
      </c>
      <c r="U1075" s="4">
        <v>228158.7</v>
      </c>
      <c r="V1075" s="4">
        <v>-93012.96</v>
      </c>
    </row>
    <row r="1076" spans="1:22" x14ac:dyDescent="0.25">
      <c r="A1076">
        <v>1074</v>
      </c>
      <c r="B1076" t="s">
        <v>20</v>
      </c>
      <c r="C1076" t="s">
        <v>25</v>
      </c>
      <c r="D1076">
        <v>256.67</v>
      </c>
      <c r="E1076" s="3">
        <v>44936</v>
      </c>
      <c r="F1076" s="3">
        <v>45074</v>
      </c>
      <c r="G1076">
        <v>1511.12</v>
      </c>
      <c r="H1076" t="s">
        <v>33</v>
      </c>
      <c r="I1076">
        <v>7.19</v>
      </c>
      <c r="J1076" s="6" cm="1">
        <f t="array" ref="J1076">IF(ISBLANK(I1076),
    IFERROR(MEDIAN(IF($C$2:$C$10000=C1076, $I$2:$I$10000)),""),
    I1076
)</f>
        <v>7.19</v>
      </c>
      <c r="K1076">
        <v>880.5</v>
      </c>
      <c r="L1076" cm="1">
        <f t="array" ref="L1076">IF(ISBLANK(K1076),
    IFERROR(MEDIAN(IF($B$2:$B$10000=B1076, $K$2:$K$10000)),""),
    K1076
)</f>
        <v>880.5</v>
      </c>
      <c r="M1076">
        <v>23.5</v>
      </c>
      <c r="N1076">
        <v>146.19999999999999</v>
      </c>
      <c r="O1076" s="7" cm="1">
        <f t="array" ref="O1076">IF(ISBLANK(N1076),
    IFERROR(AVERAGE(IF($C$2:$C$10000=C1076, $N$2:$N$10000)),""),
    N1076
)</f>
        <v>146.19999999999999</v>
      </c>
      <c r="P1076" t="b">
        <v>1</v>
      </c>
      <c r="Q1076" t="s">
        <v>36</v>
      </c>
      <c r="R1076" t="str">
        <f t="shared" si="16"/>
        <v>2,4-D</v>
      </c>
      <c r="S1076" t="s">
        <v>39</v>
      </c>
      <c r="T1076" s="4">
        <v>79.12</v>
      </c>
      <c r="U1076" s="4">
        <v>343491.41</v>
      </c>
      <c r="V1076" s="4">
        <v>-223931.6</v>
      </c>
    </row>
    <row r="1077" spans="1:22" x14ac:dyDescent="0.25">
      <c r="A1077">
        <v>7981</v>
      </c>
      <c r="B1077" t="s">
        <v>22</v>
      </c>
      <c r="C1077" t="s">
        <v>27</v>
      </c>
      <c r="D1077">
        <v>69.83</v>
      </c>
      <c r="E1077" s="3">
        <v>45010</v>
      </c>
      <c r="F1077" s="3">
        <v>45220</v>
      </c>
      <c r="G1077">
        <v>146.74</v>
      </c>
      <c r="H1077" t="s">
        <v>31</v>
      </c>
      <c r="I1077">
        <v>5.88</v>
      </c>
      <c r="J1077" s="6" cm="1">
        <f t="array" ref="J1077">IF(ISBLANK(I1077),
    IFERROR(MEDIAN(IF($C$2:$C$10000=C1077, $I$2:$I$10000)),""),
    I1077
)</f>
        <v>5.88</v>
      </c>
      <c r="K1077">
        <v>570.1</v>
      </c>
      <c r="L1077" cm="1">
        <f t="array" ref="L1077">IF(ISBLANK(K1077),
    IFERROR(MEDIAN(IF($B$2:$B$10000=B1077, $K$2:$K$10000)),""),
    K1077
)</f>
        <v>570.1</v>
      </c>
      <c r="M1077">
        <v>23.6</v>
      </c>
      <c r="N1077">
        <v>469.6</v>
      </c>
      <c r="O1077" s="7" cm="1">
        <f t="array" ref="O1077">IF(ISBLANK(N1077),
    IFERROR(AVERAGE(IF($C$2:$C$10000=C1077, $N$2:$N$10000)),""),
    N1077
)</f>
        <v>469.6</v>
      </c>
      <c r="P1077" t="b">
        <v>1</v>
      </c>
      <c r="Q1077" t="s">
        <v>38</v>
      </c>
      <c r="R1077" t="str">
        <f t="shared" si="16"/>
        <v>Atrazina</v>
      </c>
      <c r="S1077" t="s">
        <v>40</v>
      </c>
      <c r="T1077" s="4">
        <v>143.84</v>
      </c>
      <c r="U1077" s="4">
        <v>107064.98</v>
      </c>
      <c r="V1077" s="4">
        <v>-85957.9</v>
      </c>
    </row>
    <row r="1078" spans="1:22" x14ac:dyDescent="0.25">
      <c r="A1078">
        <v>6475</v>
      </c>
      <c r="B1078" t="s">
        <v>20</v>
      </c>
      <c r="C1078" t="s">
        <v>25</v>
      </c>
      <c r="D1078">
        <v>24.11</v>
      </c>
      <c r="E1078" s="3">
        <v>45006</v>
      </c>
      <c r="F1078" s="3">
        <v>45122</v>
      </c>
      <c r="G1078">
        <v>110.55</v>
      </c>
      <c r="H1078" t="s">
        <v>33</v>
      </c>
      <c r="I1078">
        <v>4.53</v>
      </c>
      <c r="J1078" s="6" cm="1">
        <f t="array" ref="J1078">IF(ISBLANK(I1078),
    IFERROR(MEDIAN(IF($C$2:$C$10000=C1078, $I$2:$I$10000)),""),
    I1078
)</f>
        <v>4.53</v>
      </c>
      <c r="K1078">
        <v>1265.5</v>
      </c>
      <c r="L1078" cm="1">
        <f t="array" ref="L1078">IF(ISBLANK(K1078),
    IFERROR(MEDIAN(IF($B$2:$B$10000=B1078, $K$2:$K$10000)),""),
    K1078
)</f>
        <v>1265.5</v>
      </c>
      <c r="M1078">
        <v>25.5</v>
      </c>
      <c r="N1078">
        <v>154.5</v>
      </c>
      <c r="O1078" s="7" cm="1">
        <f t="array" ref="O1078">IF(ISBLANK(N1078),
    IFERROR(AVERAGE(IF($C$2:$C$10000=C1078, $N$2:$N$10000)),""),
    N1078
)</f>
        <v>154.5</v>
      </c>
      <c r="P1078" t="b">
        <v>1</v>
      </c>
      <c r="Q1078" t="s">
        <v>36</v>
      </c>
      <c r="R1078" t="str">
        <f t="shared" si="16"/>
        <v>2,4-D</v>
      </c>
      <c r="S1078" t="s">
        <v>41</v>
      </c>
      <c r="T1078" s="4">
        <v>88.19</v>
      </c>
      <c r="U1078" s="4">
        <v>34130.39</v>
      </c>
      <c r="V1078" s="4">
        <v>-24380.99</v>
      </c>
    </row>
    <row r="1079" spans="1:22" x14ac:dyDescent="0.25">
      <c r="A1079">
        <v>9232</v>
      </c>
      <c r="B1079" t="s">
        <v>19</v>
      </c>
      <c r="C1079" t="s">
        <v>25</v>
      </c>
      <c r="D1079">
        <v>222.95</v>
      </c>
      <c r="E1079" s="3">
        <v>44984</v>
      </c>
      <c r="F1079" s="3">
        <v>45147</v>
      </c>
      <c r="G1079">
        <v>1003.96</v>
      </c>
      <c r="H1079" t="s">
        <v>32</v>
      </c>
      <c r="I1079">
        <v>6.39</v>
      </c>
      <c r="J1079" s="6" cm="1">
        <f t="array" ref="J1079">IF(ISBLANK(I1079),
    IFERROR(MEDIAN(IF($C$2:$C$10000=C1079, $I$2:$I$10000)),""),
    I1079
)</f>
        <v>6.39</v>
      </c>
      <c r="K1079">
        <v>998.2</v>
      </c>
      <c r="L1079" cm="1">
        <f t="array" ref="L1079">IF(ISBLANK(K1079),
    IFERROR(MEDIAN(IF($B$2:$B$10000=B1079, $K$2:$K$10000)),""),
    K1079
)</f>
        <v>998.2</v>
      </c>
      <c r="M1079">
        <v>31.4</v>
      </c>
      <c r="N1079">
        <v>175.5</v>
      </c>
      <c r="O1079" s="7" cm="1">
        <f t="array" ref="O1079">IF(ISBLANK(N1079),
    IFERROR(AVERAGE(IF($C$2:$C$10000=C1079, $N$2:$N$10000)),""),
    N1079
)</f>
        <v>175.5</v>
      </c>
      <c r="P1079" t="b">
        <v>1</v>
      </c>
      <c r="Q1079" t="s">
        <v>37</v>
      </c>
      <c r="R1079" t="str">
        <f t="shared" si="16"/>
        <v>Glifosato</v>
      </c>
      <c r="S1079" t="s">
        <v>39</v>
      </c>
      <c r="T1079" s="4">
        <v>84.8</v>
      </c>
      <c r="U1079" s="4">
        <v>345226.53</v>
      </c>
      <c r="V1079" s="4">
        <v>-260090.72</v>
      </c>
    </row>
    <row r="1080" spans="1:22" x14ac:dyDescent="0.25">
      <c r="A1080">
        <v>8184</v>
      </c>
      <c r="B1080" t="s">
        <v>20</v>
      </c>
      <c r="C1080" t="s">
        <v>27</v>
      </c>
      <c r="D1080">
        <v>67.400000000000006</v>
      </c>
      <c r="E1080" s="3">
        <v>44960</v>
      </c>
      <c r="F1080" s="3">
        <v>45153</v>
      </c>
      <c r="G1080">
        <v>390.88</v>
      </c>
      <c r="H1080" t="s">
        <v>33</v>
      </c>
      <c r="I1080">
        <v>6.53</v>
      </c>
      <c r="J1080" s="6" cm="1">
        <f t="array" ref="J1080">IF(ISBLANK(I1080),
    IFERROR(MEDIAN(IF($C$2:$C$10000=C1080, $I$2:$I$10000)),""),
    I1080
)</f>
        <v>6.53</v>
      </c>
      <c r="K1080">
        <v>1460.9</v>
      </c>
      <c r="L1080" cm="1">
        <f t="array" ref="L1080">IF(ISBLANK(K1080),
    IFERROR(MEDIAN(IF($B$2:$B$10000=B1080, $K$2:$K$10000)),""),
    K1080
)</f>
        <v>1460.9</v>
      </c>
      <c r="M1080">
        <v>19.600000000000001</v>
      </c>
      <c r="N1080">
        <v>576.5</v>
      </c>
      <c r="O1080" s="7" cm="1">
        <f t="array" ref="O1080">IF(ISBLANK(N1080),
    IFERROR(AVERAGE(IF($C$2:$C$10000=C1080, $N$2:$N$10000)),""),
    N1080
)</f>
        <v>576.5</v>
      </c>
      <c r="P1080" t="b">
        <v>1</v>
      </c>
      <c r="Q1080" t="s">
        <v>37</v>
      </c>
      <c r="R1080" t="str">
        <f t="shared" si="16"/>
        <v>Glifosato</v>
      </c>
      <c r="S1080" t="s">
        <v>41</v>
      </c>
      <c r="T1080" s="4">
        <v>151.19</v>
      </c>
      <c r="U1080" s="4">
        <v>96418.12</v>
      </c>
      <c r="V1080" s="4">
        <v>-37320.97</v>
      </c>
    </row>
    <row r="1081" spans="1:22" x14ac:dyDescent="0.25">
      <c r="A1081">
        <v>6796</v>
      </c>
      <c r="B1081" t="s">
        <v>18</v>
      </c>
      <c r="C1081" t="s">
        <v>24</v>
      </c>
      <c r="D1081">
        <v>121.06</v>
      </c>
      <c r="E1081" s="3">
        <v>45006</v>
      </c>
      <c r="F1081" s="3">
        <v>45193</v>
      </c>
      <c r="G1081">
        <v>183.6</v>
      </c>
      <c r="H1081" t="s">
        <v>31</v>
      </c>
      <c r="I1081">
        <v>6.06</v>
      </c>
      <c r="J1081" s="6" cm="1">
        <f t="array" ref="J1081">IF(ISBLANK(I1081),
    IFERROR(MEDIAN(IF($C$2:$C$10000=C1081, $I$2:$I$10000)),""),
    I1081
)</f>
        <v>6.06</v>
      </c>
      <c r="K1081">
        <v>700.4</v>
      </c>
      <c r="L1081" cm="1">
        <f t="array" ref="L1081">IF(ISBLANK(K1081),
    IFERROR(MEDIAN(IF($B$2:$B$10000=B1081, $K$2:$K$10000)),""),
    K1081
)</f>
        <v>700.4</v>
      </c>
      <c r="M1081">
        <v>28.1</v>
      </c>
      <c r="N1081">
        <v>108</v>
      </c>
      <c r="O1081" s="7" cm="1">
        <f t="array" ref="O1081">IF(ISBLANK(N1081),
    IFERROR(AVERAGE(IF($C$2:$C$10000=C1081, $N$2:$N$10000)),""),
    N1081
)</f>
        <v>108</v>
      </c>
      <c r="P1081" t="b">
        <v>1</v>
      </c>
      <c r="Q1081" t="s">
        <v>37</v>
      </c>
      <c r="R1081" t="str">
        <f t="shared" si="16"/>
        <v>Glifosato</v>
      </c>
      <c r="S1081" t="s">
        <v>40</v>
      </c>
      <c r="T1081" s="4">
        <v>158.97</v>
      </c>
      <c r="U1081" s="4">
        <v>129375.86</v>
      </c>
      <c r="V1081" s="4">
        <v>-100188.97</v>
      </c>
    </row>
    <row r="1082" spans="1:22" x14ac:dyDescent="0.25">
      <c r="A1082">
        <v>8141</v>
      </c>
      <c r="B1082" t="s">
        <v>20</v>
      </c>
      <c r="C1082" t="s">
        <v>27</v>
      </c>
      <c r="D1082">
        <v>23.92</v>
      </c>
      <c r="E1082" s="3">
        <v>45004</v>
      </c>
      <c r="F1082" s="3">
        <v>45184</v>
      </c>
      <c r="G1082">
        <v>58.6</v>
      </c>
      <c r="H1082" t="s">
        <v>31</v>
      </c>
      <c r="I1082">
        <v>6.57</v>
      </c>
      <c r="J1082" s="6" cm="1">
        <f t="array" ref="J1082">IF(ISBLANK(I1082),
    IFERROR(MEDIAN(IF($C$2:$C$10000=C1082, $I$2:$I$10000)),""),
    I1082
)</f>
        <v>6.57</v>
      </c>
      <c r="K1082">
        <v>1009</v>
      </c>
      <c r="L1082" cm="1">
        <f t="array" ref="L1082">IF(ISBLANK(K1082),
    IFERROR(MEDIAN(IF($B$2:$B$10000=B1082, $K$2:$K$10000)),""),
    K1082
)</f>
        <v>1009</v>
      </c>
      <c r="M1082">
        <v>28.8</v>
      </c>
      <c r="N1082">
        <v>324.39999999999998</v>
      </c>
      <c r="O1082" s="7" cm="1">
        <f t="array" ref="O1082">IF(ISBLANK(N1082),
    IFERROR(AVERAGE(IF($C$2:$C$10000=C1082, $N$2:$N$10000)),""),
    N1082
)</f>
        <v>324.39999999999998</v>
      </c>
      <c r="P1082" t="b">
        <v>1</v>
      </c>
      <c r="Q1082" t="s">
        <v>38</v>
      </c>
      <c r="R1082" t="str">
        <f t="shared" si="16"/>
        <v>Atrazina</v>
      </c>
      <c r="S1082" t="s">
        <v>39</v>
      </c>
      <c r="T1082" s="4">
        <v>149.99</v>
      </c>
      <c r="U1082" s="4">
        <v>15206.94</v>
      </c>
      <c r="V1082" s="4">
        <v>-6417.53</v>
      </c>
    </row>
    <row r="1083" spans="1:22" x14ac:dyDescent="0.25">
      <c r="A1083">
        <v>2622</v>
      </c>
      <c r="B1083" t="s">
        <v>22</v>
      </c>
      <c r="C1083" t="s">
        <v>23</v>
      </c>
      <c r="D1083">
        <v>71.75</v>
      </c>
      <c r="E1083" s="3">
        <v>44979</v>
      </c>
      <c r="F1083" s="3">
        <v>45207</v>
      </c>
      <c r="G1083">
        <v>186.44</v>
      </c>
      <c r="H1083" t="s">
        <v>33</v>
      </c>
      <c r="I1083">
        <v>5.47</v>
      </c>
      <c r="J1083" s="6" cm="1">
        <f t="array" ref="J1083">IF(ISBLANK(I1083),
    IFERROR(MEDIAN(IF($C$2:$C$10000=C1083, $I$2:$I$10000)),""),
    I1083
)</f>
        <v>5.47</v>
      </c>
      <c r="L1083" cm="1">
        <f t="array" ref="L1083">IF(ISBLANK(K1083),
    IFERROR(MEDIAN(IF($B$2:$B$10000=B1083, $K$2:$K$10000)),""),
    K1083
)</f>
        <v>936.15</v>
      </c>
      <c r="M1083">
        <v>26.9</v>
      </c>
      <c r="O1083" s="7" cm="1">
        <f t="array" ref="O1083">IF(ISBLANK(N1083),
    IFERROR(AVERAGE(IF($C$2:$C$10000=C1083, $N$2:$N$10000)),""),
    N1083
)</f>
        <v>307.54468911917064</v>
      </c>
      <c r="P1083" t="b">
        <v>1</v>
      </c>
      <c r="Q1083" t="s">
        <v>37</v>
      </c>
      <c r="R1083" t="str">
        <f t="shared" si="16"/>
        <v>Glifosato</v>
      </c>
      <c r="S1083" t="s">
        <v>41</v>
      </c>
      <c r="T1083" s="4">
        <v>906.47</v>
      </c>
      <c r="U1083" s="4">
        <v>127931.52</v>
      </c>
      <c r="V1083" s="4">
        <v>41070.75</v>
      </c>
    </row>
    <row r="1084" spans="1:22" x14ac:dyDescent="0.25">
      <c r="A1084">
        <v>9041</v>
      </c>
      <c r="B1084" t="s">
        <v>22</v>
      </c>
      <c r="C1084" t="s">
        <v>27</v>
      </c>
      <c r="D1084">
        <v>238.91</v>
      </c>
      <c r="E1084" s="3">
        <v>44954</v>
      </c>
      <c r="F1084" s="3">
        <v>45078</v>
      </c>
      <c r="G1084">
        <v>1493.15</v>
      </c>
      <c r="H1084" t="s">
        <v>30</v>
      </c>
      <c r="I1084">
        <v>4.95</v>
      </c>
      <c r="J1084" s="6" cm="1">
        <f t="array" ref="J1084">IF(ISBLANK(I1084),
    IFERROR(MEDIAN(IF($C$2:$C$10000=C1084, $I$2:$I$10000)),""),
    I1084
)</f>
        <v>4.95</v>
      </c>
      <c r="K1084">
        <v>1695.2</v>
      </c>
      <c r="L1084" cm="1">
        <f t="array" ref="L1084">IF(ISBLANK(K1084),
    IFERROR(MEDIAN(IF($B$2:$B$10000=B1084, $K$2:$K$10000)),""),
    K1084
)</f>
        <v>1695.2</v>
      </c>
      <c r="M1084">
        <v>33</v>
      </c>
      <c r="N1084">
        <v>99.7</v>
      </c>
      <c r="O1084" s="7" cm="1">
        <f t="array" ref="O1084">IF(ISBLANK(N1084),
    IFERROR(AVERAGE(IF($C$2:$C$10000=C1084, $N$2:$N$10000)),""),
    N1084
)</f>
        <v>99.7</v>
      </c>
      <c r="P1084" t="b">
        <v>0</v>
      </c>
      <c r="Q1084" t="s">
        <v>35</v>
      </c>
      <c r="R1084" t="str">
        <f t="shared" si="16"/>
        <v>Sem Aplicação</v>
      </c>
      <c r="S1084" t="s">
        <v>41</v>
      </c>
      <c r="T1084" s="4">
        <v>140.25</v>
      </c>
      <c r="U1084" s="4">
        <v>422634.74</v>
      </c>
      <c r="V1084" s="4">
        <v>-213220.45</v>
      </c>
    </row>
    <row r="1085" spans="1:22" x14ac:dyDescent="0.25">
      <c r="A1085">
        <v>1341</v>
      </c>
      <c r="B1085" t="s">
        <v>20</v>
      </c>
      <c r="C1085" t="s">
        <v>29</v>
      </c>
      <c r="D1085">
        <v>242.3</v>
      </c>
      <c r="E1085" s="3">
        <v>44944</v>
      </c>
      <c r="F1085" s="3">
        <v>45108</v>
      </c>
      <c r="G1085">
        <v>549.65</v>
      </c>
      <c r="H1085" t="s">
        <v>31</v>
      </c>
      <c r="I1085">
        <v>6.49</v>
      </c>
      <c r="J1085" s="6" cm="1">
        <f t="array" ref="J1085">IF(ISBLANK(I1085),
    IFERROR(MEDIAN(IF($C$2:$C$10000=C1085, $I$2:$I$10000)),""),
    I1085
)</f>
        <v>6.49</v>
      </c>
      <c r="K1085">
        <v>1035.0999999999999</v>
      </c>
      <c r="L1085" cm="1">
        <f t="array" ref="L1085">IF(ISBLANK(K1085),
    IFERROR(MEDIAN(IF($B$2:$B$10000=B1085, $K$2:$K$10000)),""),
    K1085
)</f>
        <v>1035.0999999999999</v>
      </c>
      <c r="M1085">
        <v>27.6</v>
      </c>
      <c r="N1085">
        <v>398.4</v>
      </c>
      <c r="O1085" s="7" cm="1">
        <f t="array" ref="O1085">IF(ISBLANK(N1085),
    IFERROR(AVERAGE(IF($C$2:$C$10000=C1085, $N$2:$N$10000)),""),
    N1085
)</f>
        <v>398.4</v>
      </c>
      <c r="P1085" t="b">
        <v>1</v>
      </c>
      <c r="Q1085" t="s">
        <v>38</v>
      </c>
      <c r="R1085" t="str">
        <f t="shared" si="16"/>
        <v>Atrazina</v>
      </c>
      <c r="S1085" t="s">
        <v>39</v>
      </c>
      <c r="T1085" s="4">
        <v>67.31</v>
      </c>
      <c r="U1085" s="4">
        <v>123214.06</v>
      </c>
      <c r="V1085" s="4">
        <v>-86217.12</v>
      </c>
    </row>
    <row r="1086" spans="1:22" x14ac:dyDescent="0.25">
      <c r="A1086">
        <v>3074</v>
      </c>
      <c r="B1086" t="s">
        <v>22</v>
      </c>
      <c r="C1086" t="s">
        <v>23</v>
      </c>
      <c r="D1086">
        <v>66.09</v>
      </c>
      <c r="E1086" s="3">
        <v>44952</v>
      </c>
      <c r="F1086" s="3">
        <v>45174</v>
      </c>
      <c r="G1086">
        <v>111.35</v>
      </c>
      <c r="H1086" t="s">
        <v>32</v>
      </c>
      <c r="I1086">
        <v>5.24</v>
      </c>
      <c r="J1086" s="6" cm="1">
        <f t="array" ref="J1086">IF(ISBLANK(I1086),
    IFERROR(MEDIAN(IF($C$2:$C$10000=C1086, $I$2:$I$10000)),""),
    I1086
)</f>
        <v>5.24</v>
      </c>
      <c r="K1086">
        <v>477.5</v>
      </c>
      <c r="L1086" cm="1">
        <f t="array" ref="L1086">IF(ISBLANK(K1086),
    IFERROR(MEDIAN(IF($B$2:$B$10000=B1086, $K$2:$K$10000)),""),
    K1086
)</f>
        <v>477.5</v>
      </c>
      <c r="M1086">
        <v>28.2</v>
      </c>
      <c r="N1086">
        <v>396.9</v>
      </c>
      <c r="O1086" s="7" cm="1">
        <f t="array" ref="O1086">IF(ISBLANK(N1086),
    IFERROR(AVERAGE(IF($C$2:$C$10000=C1086, $N$2:$N$10000)),""),
    N1086
)</f>
        <v>396.9</v>
      </c>
      <c r="P1086" t="b">
        <v>1</v>
      </c>
      <c r="Q1086" t="s">
        <v>34</v>
      </c>
      <c r="R1086" t="str">
        <f t="shared" si="16"/>
        <v>Dicamba</v>
      </c>
      <c r="S1086" t="s">
        <v>39</v>
      </c>
      <c r="T1086" s="4">
        <v>890.94</v>
      </c>
      <c r="U1086" s="4">
        <v>116404.2</v>
      </c>
      <c r="V1086" s="4">
        <v>-17198.03</v>
      </c>
    </row>
    <row r="1087" spans="1:22" x14ac:dyDescent="0.25">
      <c r="A1087">
        <v>8992</v>
      </c>
      <c r="B1087" t="s">
        <v>22</v>
      </c>
      <c r="C1087" t="s">
        <v>25</v>
      </c>
      <c r="D1087">
        <v>104.09</v>
      </c>
      <c r="E1087" s="3">
        <v>45028</v>
      </c>
      <c r="F1087" s="3">
        <v>45129</v>
      </c>
      <c r="G1087">
        <v>434.3</v>
      </c>
      <c r="H1087" t="s">
        <v>33</v>
      </c>
      <c r="I1087">
        <v>5.87</v>
      </c>
      <c r="J1087" s="6" cm="1">
        <f t="array" ref="J1087">IF(ISBLANK(I1087),
    IFERROR(MEDIAN(IF($C$2:$C$10000=C1087, $I$2:$I$10000)),""),
    I1087
)</f>
        <v>5.87</v>
      </c>
      <c r="K1087">
        <v>636.4</v>
      </c>
      <c r="L1087" cm="1">
        <f t="array" ref="L1087">IF(ISBLANK(K1087),
    IFERROR(MEDIAN(IF($B$2:$B$10000=B1087, $K$2:$K$10000)),""),
    K1087
)</f>
        <v>636.4</v>
      </c>
      <c r="M1087">
        <v>27.6</v>
      </c>
      <c r="N1087">
        <v>156.19999999999999</v>
      </c>
      <c r="O1087" s="7" cm="1">
        <f t="array" ref="O1087">IF(ISBLANK(N1087),
    IFERROR(AVERAGE(IF($C$2:$C$10000=C1087, $N$2:$N$10000)),""),
    N1087
)</f>
        <v>156.19999999999999</v>
      </c>
      <c r="P1087" t="b">
        <v>1</v>
      </c>
      <c r="Q1087" t="s">
        <v>38</v>
      </c>
      <c r="R1087" t="str">
        <f t="shared" si="16"/>
        <v>Atrazina</v>
      </c>
      <c r="S1087" t="s">
        <v>41</v>
      </c>
      <c r="T1087" s="4">
        <v>82.32</v>
      </c>
      <c r="U1087" s="4">
        <v>75619.64</v>
      </c>
      <c r="V1087" s="4">
        <v>-39868.06</v>
      </c>
    </row>
    <row r="1088" spans="1:22" x14ac:dyDescent="0.25">
      <c r="A1088">
        <v>1645</v>
      </c>
      <c r="B1088" t="s">
        <v>18</v>
      </c>
      <c r="C1088" t="s">
        <v>26</v>
      </c>
      <c r="D1088">
        <v>44.6</v>
      </c>
      <c r="E1088" s="3">
        <v>44933</v>
      </c>
      <c r="F1088" s="3">
        <v>45031</v>
      </c>
      <c r="G1088">
        <v>184.77</v>
      </c>
      <c r="H1088" t="s">
        <v>31</v>
      </c>
      <c r="I1088">
        <v>5.97</v>
      </c>
      <c r="J1088" s="6" cm="1">
        <f t="array" ref="J1088">IF(ISBLANK(I1088),
    IFERROR(MEDIAN(IF($C$2:$C$10000=C1088, $I$2:$I$10000)),""),
    I1088
)</f>
        <v>5.97</v>
      </c>
      <c r="L1088" cm="1">
        <f t="array" ref="L1088">IF(ISBLANK(K1088),
    IFERROR(MEDIAN(IF($B$2:$B$10000=B1088, $K$2:$K$10000)),""),
    K1088
)</f>
        <v>993.8</v>
      </c>
      <c r="M1088">
        <v>29.6</v>
      </c>
      <c r="N1088">
        <v>529.9</v>
      </c>
      <c r="O1088" s="7" cm="1">
        <f t="array" ref="O1088">IF(ISBLANK(N1088),
    IFERROR(AVERAGE(IF($C$2:$C$10000=C1088, $N$2:$N$10000)),""),
    N1088
)</f>
        <v>529.9</v>
      </c>
      <c r="P1088" t="b">
        <v>1</v>
      </c>
      <c r="Q1088" t="s">
        <v>34</v>
      </c>
      <c r="R1088" t="str">
        <f t="shared" si="16"/>
        <v>Dicamba</v>
      </c>
      <c r="S1088" t="s">
        <v>39</v>
      </c>
      <c r="T1088" s="4">
        <v>116.66</v>
      </c>
      <c r="U1088" s="4">
        <v>44568.51</v>
      </c>
      <c r="V1088" s="4">
        <v>-23013.24</v>
      </c>
    </row>
    <row r="1089" spans="1:22" x14ac:dyDescent="0.25">
      <c r="A1089">
        <v>5263</v>
      </c>
      <c r="B1089" t="s">
        <v>19</v>
      </c>
      <c r="C1089" t="s">
        <v>23</v>
      </c>
      <c r="D1089">
        <v>26.88</v>
      </c>
      <c r="E1089" s="3">
        <v>44971</v>
      </c>
      <c r="F1089" s="3">
        <v>45095</v>
      </c>
      <c r="G1089">
        <v>153.76</v>
      </c>
      <c r="H1089" t="s">
        <v>33</v>
      </c>
      <c r="I1089">
        <v>5.93</v>
      </c>
      <c r="J1089" s="6" cm="1">
        <f t="array" ref="J1089">IF(ISBLANK(I1089),
    IFERROR(MEDIAN(IF($C$2:$C$10000=C1089, $I$2:$I$10000)),""),
    I1089
)</f>
        <v>5.93</v>
      </c>
      <c r="L1089" cm="1">
        <f t="array" ref="L1089">IF(ISBLANK(K1089),
    IFERROR(MEDIAN(IF($B$2:$B$10000=B1089, $K$2:$K$10000)),""),
    K1089
)</f>
        <v>961</v>
      </c>
      <c r="M1089">
        <v>20.2</v>
      </c>
      <c r="N1089">
        <v>436.2</v>
      </c>
      <c r="O1089" s="7" cm="1">
        <f t="array" ref="O1089">IF(ISBLANK(N1089),
    IFERROR(AVERAGE(IF($C$2:$C$10000=C1089, $N$2:$N$10000)),""),
    N1089
)</f>
        <v>436.2</v>
      </c>
      <c r="P1089" t="b">
        <v>1</v>
      </c>
      <c r="Q1089" t="s">
        <v>38</v>
      </c>
      <c r="R1089" t="str">
        <f t="shared" si="16"/>
        <v>Atrazina</v>
      </c>
      <c r="S1089" t="s">
        <v>39</v>
      </c>
      <c r="T1089" s="4">
        <v>903.56</v>
      </c>
      <c r="U1089" s="4">
        <v>30106.22</v>
      </c>
      <c r="V1089" s="4">
        <v>108825.17</v>
      </c>
    </row>
    <row r="1090" spans="1:22" x14ac:dyDescent="0.25">
      <c r="A1090">
        <v>9801</v>
      </c>
      <c r="B1090" t="s">
        <v>18</v>
      </c>
      <c r="C1090" t="s">
        <v>24</v>
      </c>
      <c r="D1090">
        <v>297.69</v>
      </c>
      <c r="E1090" s="3">
        <v>45024</v>
      </c>
      <c r="F1090" s="3">
        <v>45208</v>
      </c>
      <c r="G1090">
        <v>1858.87</v>
      </c>
      <c r="H1090" t="s">
        <v>33</v>
      </c>
      <c r="I1090">
        <v>6.3</v>
      </c>
      <c r="J1090" s="6" cm="1">
        <f t="array" ref="J1090">IF(ISBLANK(I1090),
    IFERROR(MEDIAN(IF($C$2:$C$10000=C1090, $I$2:$I$10000)),""),
    I1090
)</f>
        <v>6.3</v>
      </c>
      <c r="K1090">
        <v>1041.5</v>
      </c>
      <c r="L1090" cm="1">
        <f t="array" ref="L1090">IF(ISBLANK(K1090),
    IFERROR(MEDIAN(IF($B$2:$B$10000=B1090, $K$2:$K$10000)),""),
    K1090
)</f>
        <v>1041.5</v>
      </c>
      <c r="M1090">
        <v>32.299999999999997</v>
      </c>
      <c r="N1090">
        <v>215.3</v>
      </c>
      <c r="O1090" s="7" cm="1">
        <f t="array" ref="O1090">IF(ISBLANK(N1090),
    IFERROR(AVERAGE(IF($C$2:$C$10000=C1090, $N$2:$N$10000)),""),
    N1090
)</f>
        <v>215.3</v>
      </c>
      <c r="P1090" t="b">
        <v>1</v>
      </c>
      <c r="Q1090" t="s">
        <v>36</v>
      </c>
      <c r="R1090" t="str">
        <f t="shared" ref="R1090:R1153" si="17">IF(ISBLANK(Q1090), "Desconhecido", Q1090)</f>
        <v>2,4-D</v>
      </c>
      <c r="S1090" t="s">
        <v>41</v>
      </c>
      <c r="T1090" s="4">
        <v>151.71</v>
      </c>
      <c r="U1090" s="4">
        <v>452323.96</v>
      </c>
      <c r="V1090" s="4">
        <v>-170314.79</v>
      </c>
    </row>
    <row r="1091" spans="1:22" x14ac:dyDescent="0.25">
      <c r="A1091">
        <v>7136</v>
      </c>
      <c r="B1091" t="s">
        <v>21</v>
      </c>
      <c r="C1091" t="s">
        <v>24</v>
      </c>
      <c r="D1091">
        <v>198.4</v>
      </c>
      <c r="E1091" s="3">
        <v>45037</v>
      </c>
      <c r="F1091" s="3">
        <v>45165</v>
      </c>
      <c r="G1091">
        <v>831.84</v>
      </c>
      <c r="H1091" t="s">
        <v>30</v>
      </c>
      <c r="I1091">
        <v>4.59</v>
      </c>
      <c r="J1091" s="6" cm="1">
        <f t="array" ref="J1091">IF(ISBLANK(I1091),
    IFERROR(MEDIAN(IF($C$2:$C$10000=C1091, $I$2:$I$10000)),""),
    I1091
)</f>
        <v>4.59</v>
      </c>
      <c r="K1091">
        <v>739.4</v>
      </c>
      <c r="L1091" cm="1">
        <f t="array" ref="L1091">IF(ISBLANK(K1091),
    IFERROR(MEDIAN(IF($B$2:$B$10000=B1091, $K$2:$K$10000)),""),
    K1091
)</f>
        <v>739.4</v>
      </c>
      <c r="M1091">
        <v>18.7</v>
      </c>
      <c r="O1091" s="7" cm="1">
        <f t="array" ref="O1091">IF(ISBLANK(N1091),
    IFERROR(AVERAGE(IF($C$2:$C$10000=C1091, $N$2:$N$10000)),""),
    N1091
)</f>
        <v>310.2025606469</v>
      </c>
      <c r="P1091" t="b">
        <v>1</v>
      </c>
      <c r="Q1091" t="s">
        <v>38</v>
      </c>
      <c r="R1091" t="str">
        <f t="shared" si="17"/>
        <v>Atrazina</v>
      </c>
      <c r="S1091" t="s">
        <v>39</v>
      </c>
      <c r="T1091" s="4">
        <v>161.12</v>
      </c>
      <c r="U1091" s="4">
        <v>126702.85</v>
      </c>
      <c r="V1091" s="4">
        <v>7323.21</v>
      </c>
    </row>
    <row r="1092" spans="1:22" x14ac:dyDescent="0.25">
      <c r="A1092">
        <v>9646</v>
      </c>
      <c r="B1092" t="s">
        <v>18</v>
      </c>
      <c r="C1092" t="s">
        <v>27</v>
      </c>
      <c r="D1092">
        <v>164.92</v>
      </c>
      <c r="E1092" s="3">
        <v>45039</v>
      </c>
      <c r="F1092" s="3">
        <v>45157</v>
      </c>
      <c r="G1092">
        <v>1014.25</v>
      </c>
      <c r="H1092" t="s">
        <v>33</v>
      </c>
      <c r="I1092">
        <v>7.47</v>
      </c>
      <c r="J1092" s="6" cm="1">
        <f t="array" ref="J1092">IF(ISBLANK(I1092),
    IFERROR(MEDIAN(IF($C$2:$C$10000=C1092, $I$2:$I$10000)),""),
    I1092
)</f>
        <v>7.47</v>
      </c>
      <c r="K1092">
        <v>1742</v>
      </c>
      <c r="L1092" cm="1">
        <f t="array" ref="L1092">IF(ISBLANK(K1092),
    IFERROR(MEDIAN(IF($B$2:$B$10000=B1092, $K$2:$K$10000)),""),
    K1092
)</f>
        <v>1742</v>
      </c>
      <c r="M1092">
        <v>28.3</v>
      </c>
      <c r="N1092">
        <v>464.9</v>
      </c>
      <c r="O1092" s="7" cm="1">
        <f t="array" ref="O1092">IF(ISBLANK(N1092),
    IFERROR(AVERAGE(IF($C$2:$C$10000=C1092, $N$2:$N$10000)),""),
    N1092
)</f>
        <v>464.9</v>
      </c>
      <c r="P1092" t="b">
        <v>0</v>
      </c>
      <c r="Q1092" t="s">
        <v>35</v>
      </c>
      <c r="R1092" t="str">
        <f t="shared" si="17"/>
        <v>Sem Aplicação</v>
      </c>
      <c r="S1092" t="s">
        <v>40</v>
      </c>
      <c r="T1092" s="4">
        <v>157.1</v>
      </c>
      <c r="U1092" s="4">
        <v>286955.59000000003</v>
      </c>
      <c r="V1092" s="4">
        <v>-127616.92</v>
      </c>
    </row>
    <row r="1093" spans="1:22" x14ac:dyDescent="0.25">
      <c r="A1093">
        <v>3969</v>
      </c>
      <c r="B1093" t="s">
        <v>20</v>
      </c>
      <c r="C1093" t="s">
        <v>23</v>
      </c>
      <c r="D1093">
        <v>230.82</v>
      </c>
      <c r="E1093" s="3">
        <v>44971</v>
      </c>
      <c r="F1093" s="3">
        <v>45129</v>
      </c>
      <c r="G1093">
        <v>1183.1400000000001</v>
      </c>
      <c r="H1093" t="s">
        <v>33</v>
      </c>
      <c r="J1093" s="6" cm="1">
        <f t="array" ref="J1093">IF(ISBLANK(I1093),
    IFERROR(MEDIAN(IF($C$2:$C$10000=C1093, $I$2:$I$10000)),""),
    I1093
)</f>
        <v>5.8</v>
      </c>
      <c r="K1093">
        <v>474.1</v>
      </c>
      <c r="L1093" cm="1">
        <f t="array" ref="L1093">IF(ISBLANK(K1093),
    IFERROR(MEDIAN(IF($B$2:$B$10000=B1093, $K$2:$K$10000)),""),
    K1093
)</f>
        <v>474.1</v>
      </c>
      <c r="M1093">
        <v>27.8</v>
      </c>
      <c r="N1093">
        <v>453.5</v>
      </c>
      <c r="O1093" s="7" cm="1">
        <f t="array" ref="O1093">IF(ISBLANK(N1093),
    IFERROR(AVERAGE(IF($C$2:$C$10000=C1093, $N$2:$N$10000)),""),
    N1093
)</f>
        <v>453.5</v>
      </c>
      <c r="P1093" t="b">
        <v>1</v>
      </c>
      <c r="R1093" t="str">
        <f t="shared" si="17"/>
        <v>Desconhecido</v>
      </c>
      <c r="S1093" t="s">
        <v>39</v>
      </c>
      <c r="T1093" s="4">
        <v>899.89</v>
      </c>
      <c r="U1093" s="4">
        <v>441817.57</v>
      </c>
      <c r="V1093" s="4">
        <v>622878.28</v>
      </c>
    </row>
    <row r="1094" spans="1:22" x14ac:dyDescent="0.25">
      <c r="A1094">
        <v>4028</v>
      </c>
      <c r="B1094" t="s">
        <v>19</v>
      </c>
      <c r="C1094" t="s">
        <v>25</v>
      </c>
      <c r="D1094">
        <v>252.82</v>
      </c>
      <c r="E1094" s="3">
        <v>44997</v>
      </c>
      <c r="F1094" s="3">
        <v>45179</v>
      </c>
      <c r="G1094">
        <v>713.66</v>
      </c>
      <c r="H1094" t="s">
        <v>33</v>
      </c>
      <c r="I1094">
        <v>5.78</v>
      </c>
      <c r="J1094" s="6" cm="1">
        <f t="array" ref="J1094">IF(ISBLANK(I1094),
    IFERROR(MEDIAN(IF($C$2:$C$10000=C1094, $I$2:$I$10000)),""),
    I1094
)</f>
        <v>5.78</v>
      </c>
      <c r="K1094">
        <v>1470.3</v>
      </c>
      <c r="L1094" cm="1">
        <f t="array" ref="L1094">IF(ISBLANK(K1094),
    IFERROR(MEDIAN(IF($B$2:$B$10000=B1094, $K$2:$K$10000)),""),
    K1094
)</f>
        <v>1470.3</v>
      </c>
      <c r="M1094">
        <v>21.3</v>
      </c>
      <c r="N1094">
        <v>131.9</v>
      </c>
      <c r="O1094" s="7" cm="1">
        <f t="array" ref="O1094">IF(ISBLANK(N1094),
    IFERROR(AVERAGE(IF($C$2:$C$10000=C1094, $N$2:$N$10000)),""),
    N1094
)</f>
        <v>131.9</v>
      </c>
      <c r="P1094" t="b">
        <v>1</v>
      </c>
      <c r="R1094" t="str">
        <f t="shared" si="17"/>
        <v>Desconhecido</v>
      </c>
      <c r="S1094" t="s">
        <v>39</v>
      </c>
      <c r="T1094" s="4">
        <v>71.69</v>
      </c>
      <c r="U1094" s="4">
        <v>487700.85</v>
      </c>
      <c r="V1094" s="4">
        <v>-436538.56</v>
      </c>
    </row>
    <row r="1095" spans="1:22" x14ac:dyDescent="0.25">
      <c r="A1095">
        <v>8643</v>
      </c>
      <c r="B1095" t="s">
        <v>20</v>
      </c>
      <c r="C1095" t="s">
        <v>24</v>
      </c>
      <c r="D1095">
        <v>242.98</v>
      </c>
      <c r="E1095" s="3">
        <v>45023</v>
      </c>
      <c r="F1095" s="3">
        <v>45150</v>
      </c>
      <c r="G1095">
        <v>1492.41</v>
      </c>
      <c r="H1095" t="s">
        <v>32</v>
      </c>
      <c r="I1095">
        <v>5.07</v>
      </c>
      <c r="J1095" s="6" cm="1">
        <f t="array" ref="J1095">IF(ISBLANK(I1095),
    IFERROR(MEDIAN(IF($C$2:$C$10000=C1095, $I$2:$I$10000)),""),
    I1095
)</f>
        <v>5.07</v>
      </c>
      <c r="K1095">
        <v>705.6</v>
      </c>
      <c r="L1095" cm="1">
        <f t="array" ref="L1095">IF(ISBLANK(K1095),
    IFERROR(MEDIAN(IF($B$2:$B$10000=B1095, $K$2:$K$10000)),""),
    K1095
)</f>
        <v>705.6</v>
      </c>
      <c r="M1095">
        <v>18.7</v>
      </c>
      <c r="N1095">
        <v>242.1</v>
      </c>
      <c r="O1095" s="7" cm="1">
        <f t="array" ref="O1095">IF(ISBLANK(N1095),
    IFERROR(AVERAGE(IF($C$2:$C$10000=C1095, $N$2:$N$10000)),""),
    N1095
)</f>
        <v>242.1</v>
      </c>
      <c r="P1095" t="b">
        <v>1</v>
      </c>
      <c r="Q1095" t="s">
        <v>38</v>
      </c>
      <c r="R1095" t="str">
        <f t="shared" si="17"/>
        <v>Atrazina</v>
      </c>
      <c r="S1095" t="s">
        <v>39</v>
      </c>
      <c r="T1095" s="4">
        <v>150.75</v>
      </c>
      <c r="U1095" s="4">
        <v>154962.20000000001</v>
      </c>
      <c r="V1095" s="4">
        <v>70018.61</v>
      </c>
    </row>
    <row r="1096" spans="1:22" x14ac:dyDescent="0.25">
      <c r="A1096">
        <v>3681</v>
      </c>
      <c r="B1096" t="s">
        <v>21</v>
      </c>
      <c r="C1096" t="s">
        <v>28</v>
      </c>
      <c r="D1096">
        <v>9.8800000000000008</v>
      </c>
      <c r="E1096" s="3">
        <v>44961</v>
      </c>
      <c r="F1096" s="3">
        <v>45096</v>
      </c>
      <c r="G1096">
        <v>47.79</v>
      </c>
      <c r="H1096" t="s">
        <v>33</v>
      </c>
      <c r="I1096">
        <v>4.74</v>
      </c>
      <c r="J1096" s="6" cm="1">
        <f t="array" ref="J1096">IF(ISBLANK(I1096),
    IFERROR(MEDIAN(IF($C$2:$C$10000=C1096, $I$2:$I$10000)),""),
    I1096
)</f>
        <v>4.74</v>
      </c>
      <c r="K1096">
        <v>557.70000000000005</v>
      </c>
      <c r="L1096" cm="1">
        <f t="array" ref="L1096">IF(ISBLANK(K1096),
    IFERROR(MEDIAN(IF($B$2:$B$10000=B1096, $K$2:$K$10000)),""),
    K1096
)</f>
        <v>557.70000000000005</v>
      </c>
      <c r="M1096">
        <v>20.2</v>
      </c>
      <c r="N1096">
        <v>169.2</v>
      </c>
      <c r="O1096" s="7" cm="1">
        <f t="array" ref="O1096">IF(ISBLANK(N1096),
    IFERROR(AVERAGE(IF($C$2:$C$10000=C1096, $N$2:$N$10000)),""),
    N1096
)</f>
        <v>169.2</v>
      </c>
      <c r="P1096" t="b">
        <v>1</v>
      </c>
      <c r="Q1096" t="s">
        <v>34</v>
      </c>
      <c r="R1096" t="str">
        <f t="shared" si="17"/>
        <v>Dicamba</v>
      </c>
      <c r="S1096" t="s">
        <v>39</v>
      </c>
      <c r="T1096" s="4">
        <v>352.42</v>
      </c>
      <c r="U1096" s="4">
        <v>18565.22</v>
      </c>
      <c r="V1096" s="4">
        <v>-1723.07</v>
      </c>
    </row>
    <row r="1097" spans="1:22" x14ac:dyDescent="0.25">
      <c r="A1097">
        <v>4629</v>
      </c>
      <c r="B1097" t="s">
        <v>19</v>
      </c>
      <c r="C1097" t="s">
        <v>25</v>
      </c>
      <c r="D1097">
        <v>60.11</v>
      </c>
      <c r="E1097" s="3">
        <v>44978</v>
      </c>
      <c r="F1097" s="3">
        <v>45160</v>
      </c>
      <c r="G1097">
        <v>214.62</v>
      </c>
      <c r="H1097" t="s">
        <v>32</v>
      </c>
      <c r="I1097">
        <v>6.52</v>
      </c>
      <c r="J1097" s="6" cm="1">
        <f t="array" ref="J1097">IF(ISBLANK(I1097),
    IFERROR(MEDIAN(IF($C$2:$C$10000=C1097, $I$2:$I$10000)),""),
    I1097
)</f>
        <v>6.52</v>
      </c>
      <c r="L1097" cm="1">
        <f t="array" ref="L1097">IF(ISBLANK(K1097),
    IFERROR(MEDIAN(IF($B$2:$B$10000=B1097, $K$2:$K$10000)),""),
    K1097
)</f>
        <v>961</v>
      </c>
      <c r="M1097">
        <v>22.3</v>
      </c>
      <c r="O1097" s="7" cm="1">
        <f t="array" ref="O1097">IF(ISBLANK(N1097),
    IFERROR(AVERAGE(IF($C$2:$C$10000=C1097, $N$2:$N$10000)),""),
    N1097
)</f>
        <v>306.6682642487047</v>
      </c>
      <c r="P1097" t="b">
        <v>1</v>
      </c>
      <c r="Q1097" t="s">
        <v>34</v>
      </c>
      <c r="R1097" t="str">
        <f t="shared" si="17"/>
        <v>Dicamba</v>
      </c>
      <c r="S1097" t="s">
        <v>39</v>
      </c>
      <c r="T1097" s="4">
        <v>71.39</v>
      </c>
      <c r="U1097" s="4">
        <v>81253.289999999994</v>
      </c>
      <c r="V1097" s="4">
        <v>-65931.570000000007</v>
      </c>
    </row>
    <row r="1098" spans="1:22" x14ac:dyDescent="0.25">
      <c r="A1098">
        <v>5225</v>
      </c>
      <c r="B1098" t="s">
        <v>22</v>
      </c>
      <c r="C1098" t="s">
        <v>28</v>
      </c>
      <c r="D1098">
        <v>198.2</v>
      </c>
      <c r="E1098" s="3">
        <v>45040</v>
      </c>
      <c r="F1098" s="3">
        <v>45271</v>
      </c>
      <c r="G1098">
        <v>971.42</v>
      </c>
      <c r="H1098" t="s">
        <v>33</v>
      </c>
      <c r="I1098">
        <v>5.45</v>
      </c>
      <c r="J1098" s="6" cm="1">
        <f t="array" ref="J1098">IF(ISBLANK(I1098),
    IFERROR(MEDIAN(IF($C$2:$C$10000=C1098, $I$2:$I$10000)),""),
    I1098
)</f>
        <v>5.45</v>
      </c>
      <c r="K1098">
        <v>1484.1</v>
      </c>
      <c r="L1098" cm="1">
        <f t="array" ref="L1098">IF(ISBLANK(K1098),
    IFERROR(MEDIAN(IF($B$2:$B$10000=B1098, $K$2:$K$10000)),""),
    K1098
)</f>
        <v>1484.1</v>
      </c>
      <c r="M1098">
        <v>32.1</v>
      </c>
      <c r="N1098">
        <v>208.2</v>
      </c>
      <c r="O1098" s="7" cm="1">
        <f t="array" ref="O1098">IF(ISBLANK(N1098),
    IFERROR(AVERAGE(IF($C$2:$C$10000=C1098, $N$2:$N$10000)),""),
    N1098
)</f>
        <v>208.2</v>
      </c>
      <c r="P1098" t="b">
        <v>1</v>
      </c>
      <c r="Q1098" t="s">
        <v>36</v>
      </c>
      <c r="R1098" t="str">
        <f t="shared" si="17"/>
        <v>2,4-D</v>
      </c>
      <c r="S1098" t="s">
        <v>40</v>
      </c>
      <c r="T1098" s="4">
        <v>341.43</v>
      </c>
      <c r="U1098" s="4">
        <v>315215.86</v>
      </c>
      <c r="V1098" s="4">
        <v>16456.07</v>
      </c>
    </row>
    <row r="1099" spans="1:22" x14ac:dyDescent="0.25">
      <c r="A1099">
        <v>4067</v>
      </c>
      <c r="B1099" t="s">
        <v>18</v>
      </c>
      <c r="C1099" t="s">
        <v>29</v>
      </c>
      <c r="D1099">
        <v>115.85</v>
      </c>
      <c r="E1099" s="3">
        <v>45029</v>
      </c>
      <c r="F1099" s="3">
        <v>45220</v>
      </c>
      <c r="G1099">
        <v>406.24</v>
      </c>
      <c r="H1099" t="s">
        <v>30</v>
      </c>
      <c r="I1099">
        <v>5.19</v>
      </c>
      <c r="J1099" s="6" cm="1">
        <f t="array" ref="J1099">IF(ISBLANK(I1099),
    IFERROR(MEDIAN(IF($C$2:$C$10000=C1099, $I$2:$I$10000)),""),
    I1099
)</f>
        <v>5.19</v>
      </c>
      <c r="K1099">
        <v>1209</v>
      </c>
      <c r="L1099" cm="1">
        <f t="array" ref="L1099">IF(ISBLANK(K1099),
    IFERROR(MEDIAN(IF($B$2:$B$10000=B1099, $K$2:$K$10000)),""),
    K1099
)</f>
        <v>1209</v>
      </c>
      <c r="M1099">
        <v>31.7</v>
      </c>
      <c r="N1099">
        <v>586.79999999999995</v>
      </c>
      <c r="O1099" s="7" cm="1">
        <f t="array" ref="O1099">IF(ISBLANK(N1099),
    IFERROR(AVERAGE(IF($C$2:$C$10000=C1099, $N$2:$N$10000)),""),
    N1099
)</f>
        <v>586.79999999999995</v>
      </c>
      <c r="P1099" t="b">
        <v>1</v>
      </c>
      <c r="Q1099" t="s">
        <v>36</v>
      </c>
      <c r="R1099" t="str">
        <f t="shared" si="17"/>
        <v>2,4-D</v>
      </c>
      <c r="S1099" t="s">
        <v>40</v>
      </c>
      <c r="T1099" s="4">
        <v>58.51</v>
      </c>
      <c r="U1099" s="4">
        <v>219639.44</v>
      </c>
      <c r="V1099" s="4">
        <v>-195870.34</v>
      </c>
    </row>
    <row r="1100" spans="1:22" x14ac:dyDescent="0.25">
      <c r="A1100">
        <v>6941</v>
      </c>
      <c r="B1100" t="s">
        <v>20</v>
      </c>
      <c r="C1100" t="s">
        <v>28</v>
      </c>
      <c r="D1100">
        <v>294.83</v>
      </c>
      <c r="E1100" s="3">
        <v>44947</v>
      </c>
      <c r="F1100" s="3">
        <v>45154</v>
      </c>
      <c r="G1100">
        <v>610.57000000000005</v>
      </c>
      <c r="H1100" t="s">
        <v>30</v>
      </c>
      <c r="I1100">
        <v>5.64</v>
      </c>
      <c r="J1100" s="6" cm="1">
        <f t="array" ref="J1100">IF(ISBLANK(I1100),
    IFERROR(MEDIAN(IF($C$2:$C$10000=C1100, $I$2:$I$10000)),""),
    I1100
)</f>
        <v>5.64</v>
      </c>
      <c r="K1100">
        <v>1315.4</v>
      </c>
      <c r="L1100" cm="1">
        <f t="array" ref="L1100">IF(ISBLANK(K1100),
    IFERROR(MEDIAN(IF($B$2:$B$10000=B1100, $K$2:$K$10000)),""),
    K1100
)</f>
        <v>1315.4</v>
      </c>
      <c r="M1100">
        <v>19</v>
      </c>
      <c r="N1100">
        <v>462.6</v>
      </c>
      <c r="O1100" s="7" cm="1">
        <f t="array" ref="O1100">IF(ISBLANK(N1100),
    IFERROR(AVERAGE(IF($C$2:$C$10000=C1100, $N$2:$N$10000)),""),
    N1100
)</f>
        <v>462.6</v>
      </c>
      <c r="P1100" t="b">
        <v>0</v>
      </c>
      <c r="Q1100" t="s">
        <v>35</v>
      </c>
      <c r="R1100" t="str">
        <f t="shared" si="17"/>
        <v>Sem Aplicação</v>
      </c>
      <c r="S1100" t="s">
        <v>40</v>
      </c>
      <c r="T1100" s="4">
        <v>344.19</v>
      </c>
      <c r="U1100" s="4">
        <v>439736.94</v>
      </c>
      <c r="V1100" s="4">
        <v>-229584.85</v>
      </c>
    </row>
    <row r="1101" spans="1:22" x14ac:dyDescent="0.25">
      <c r="A1101">
        <v>2386</v>
      </c>
      <c r="B1101" t="s">
        <v>21</v>
      </c>
      <c r="C1101" t="s">
        <v>24</v>
      </c>
      <c r="D1101">
        <v>201.29</v>
      </c>
      <c r="E1101" s="3">
        <v>45039</v>
      </c>
      <c r="F1101" s="3">
        <v>45184</v>
      </c>
      <c r="G1101">
        <v>1025.55</v>
      </c>
      <c r="H1101" t="s">
        <v>31</v>
      </c>
      <c r="I1101">
        <v>6.28</v>
      </c>
      <c r="J1101" s="6" cm="1">
        <f t="array" ref="J1101">IF(ISBLANK(I1101),
    IFERROR(MEDIAN(IF($C$2:$C$10000=C1101, $I$2:$I$10000)),""),
    I1101
)</f>
        <v>6.28</v>
      </c>
      <c r="K1101">
        <v>1786.2</v>
      </c>
      <c r="L1101" cm="1">
        <f t="array" ref="L1101">IF(ISBLANK(K1101),
    IFERROR(MEDIAN(IF($B$2:$B$10000=B1101, $K$2:$K$10000)),""),
    K1101
)</f>
        <v>1786.2</v>
      </c>
      <c r="M1101">
        <v>22.6</v>
      </c>
      <c r="N1101">
        <v>479</v>
      </c>
      <c r="O1101" s="7" cm="1">
        <f t="array" ref="O1101">IF(ISBLANK(N1101),
    IFERROR(AVERAGE(IF($C$2:$C$10000=C1101, $N$2:$N$10000)),""),
    N1101
)</f>
        <v>479</v>
      </c>
      <c r="P1101" t="b">
        <v>0</v>
      </c>
      <c r="Q1101" t="s">
        <v>35</v>
      </c>
      <c r="R1101" t="str">
        <f t="shared" si="17"/>
        <v>Sem Aplicação</v>
      </c>
      <c r="S1101" t="s">
        <v>40</v>
      </c>
      <c r="T1101" s="4">
        <v>154.08000000000001</v>
      </c>
      <c r="U1101" s="4">
        <v>238550.62</v>
      </c>
      <c r="V1101" s="4">
        <v>-80533.88</v>
      </c>
    </row>
    <row r="1102" spans="1:22" x14ac:dyDescent="0.25">
      <c r="A1102">
        <v>3866</v>
      </c>
      <c r="B1102" t="s">
        <v>22</v>
      </c>
      <c r="C1102" t="s">
        <v>27</v>
      </c>
      <c r="D1102">
        <v>287.18</v>
      </c>
      <c r="E1102" s="3">
        <v>44954</v>
      </c>
      <c r="F1102" s="3">
        <v>45084</v>
      </c>
      <c r="G1102">
        <v>1614.08</v>
      </c>
      <c r="H1102" t="s">
        <v>33</v>
      </c>
      <c r="I1102">
        <v>6.52</v>
      </c>
      <c r="J1102" s="6" cm="1">
        <f t="array" ref="J1102">IF(ISBLANK(I1102),
    IFERROR(MEDIAN(IF($C$2:$C$10000=C1102, $I$2:$I$10000)),""),
    I1102
)</f>
        <v>6.52</v>
      </c>
      <c r="K1102">
        <v>1149.0999999999999</v>
      </c>
      <c r="L1102" cm="1">
        <f t="array" ref="L1102">IF(ISBLANK(K1102),
    IFERROR(MEDIAN(IF($B$2:$B$10000=B1102, $K$2:$K$10000)),""),
    K1102
)</f>
        <v>1149.0999999999999</v>
      </c>
      <c r="M1102">
        <v>32.200000000000003</v>
      </c>
      <c r="N1102">
        <v>202.6</v>
      </c>
      <c r="O1102" s="7" cm="1">
        <f t="array" ref="O1102">IF(ISBLANK(N1102),
    IFERROR(AVERAGE(IF($C$2:$C$10000=C1102, $N$2:$N$10000)),""),
    N1102
)</f>
        <v>202.6</v>
      </c>
      <c r="P1102" t="b">
        <v>1</v>
      </c>
      <c r="R1102" t="str">
        <f t="shared" si="17"/>
        <v>Desconhecido</v>
      </c>
      <c r="S1102" t="s">
        <v>39</v>
      </c>
      <c r="T1102" s="4">
        <v>149.62</v>
      </c>
      <c r="U1102" s="4">
        <v>369792.42</v>
      </c>
      <c r="V1102" s="4">
        <v>-128293.77</v>
      </c>
    </row>
    <row r="1103" spans="1:22" x14ac:dyDescent="0.25">
      <c r="A1103">
        <v>5788</v>
      </c>
      <c r="B1103" t="s">
        <v>18</v>
      </c>
      <c r="C1103" t="s">
        <v>29</v>
      </c>
      <c r="D1103">
        <v>64.430000000000007</v>
      </c>
      <c r="E1103" s="3">
        <v>45022</v>
      </c>
      <c r="F1103" s="3">
        <v>45180</v>
      </c>
      <c r="G1103">
        <v>331.43</v>
      </c>
      <c r="H1103" t="s">
        <v>30</v>
      </c>
      <c r="I1103">
        <v>6.44</v>
      </c>
      <c r="J1103" s="6" cm="1">
        <f t="array" ref="J1103">IF(ISBLANK(I1103),
    IFERROR(MEDIAN(IF($C$2:$C$10000=C1103, $I$2:$I$10000)),""),
    I1103
)</f>
        <v>6.44</v>
      </c>
      <c r="K1103">
        <v>363</v>
      </c>
      <c r="L1103" cm="1">
        <f t="array" ref="L1103">IF(ISBLANK(K1103),
    IFERROR(MEDIAN(IF($B$2:$B$10000=B1103, $K$2:$K$10000)),""),
    K1103
)</f>
        <v>363</v>
      </c>
      <c r="M1103">
        <v>21.8</v>
      </c>
      <c r="N1103">
        <v>50.3</v>
      </c>
      <c r="O1103" s="7" cm="1">
        <f t="array" ref="O1103">IF(ISBLANK(N1103),
    IFERROR(AVERAGE(IF($C$2:$C$10000=C1103, $N$2:$N$10000)),""),
    N1103
)</f>
        <v>50.3</v>
      </c>
      <c r="P1103" t="b">
        <v>1</v>
      </c>
      <c r="Q1103" t="s">
        <v>37</v>
      </c>
      <c r="R1103" t="str">
        <f t="shared" si="17"/>
        <v>Glifosato</v>
      </c>
      <c r="S1103" t="s">
        <v>41</v>
      </c>
      <c r="T1103" s="4">
        <v>55.62</v>
      </c>
      <c r="U1103" s="4">
        <v>98368.84</v>
      </c>
      <c r="V1103" s="4">
        <v>-79934.7</v>
      </c>
    </row>
    <row r="1104" spans="1:22" x14ac:dyDescent="0.25">
      <c r="A1104">
        <v>6490</v>
      </c>
      <c r="B1104" t="s">
        <v>22</v>
      </c>
      <c r="C1104" t="s">
        <v>23</v>
      </c>
      <c r="D1104">
        <v>259.87</v>
      </c>
      <c r="E1104" s="3">
        <v>44970</v>
      </c>
      <c r="F1104" s="3">
        <v>45181</v>
      </c>
      <c r="G1104">
        <v>687.51</v>
      </c>
      <c r="H1104" t="s">
        <v>30</v>
      </c>
      <c r="I1104">
        <v>7.09</v>
      </c>
      <c r="J1104" s="6" cm="1">
        <f t="array" ref="J1104">IF(ISBLANK(I1104),
    IFERROR(MEDIAN(IF($C$2:$C$10000=C1104, $I$2:$I$10000)),""),
    I1104
)</f>
        <v>7.09</v>
      </c>
      <c r="K1104">
        <v>303.8</v>
      </c>
      <c r="L1104" cm="1">
        <f t="array" ref="L1104">IF(ISBLANK(K1104),
    IFERROR(MEDIAN(IF($B$2:$B$10000=B1104, $K$2:$K$10000)),""),
    K1104
)</f>
        <v>303.8</v>
      </c>
      <c r="M1104">
        <v>33.9</v>
      </c>
      <c r="N1104">
        <v>82</v>
      </c>
      <c r="O1104" s="7" cm="1">
        <f t="array" ref="O1104">IF(ISBLANK(N1104),
    IFERROR(AVERAGE(IF($C$2:$C$10000=C1104, $N$2:$N$10000)),""),
    N1104
)</f>
        <v>82</v>
      </c>
      <c r="P1104" t="b">
        <v>0</v>
      </c>
      <c r="Q1104" t="s">
        <v>35</v>
      </c>
      <c r="R1104" t="str">
        <f t="shared" si="17"/>
        <v>Sem Aplicação</v>
      </c>
      <c r="S1104" t="s">
        <v>39</v>
      </c>
      <c r="T1104" s="4">
        <v>894.39</v>
      </c>
      <c r="U1104" s="4">
        <v>498183.36</v>
      </c>
      <c r="V1104" s="4">
        <v>116718.71</v>
      </c>
    </row>
    <row r="1105" spans="1:22" x14ac:dyDescent="0.25">
      <c r="A1105">
        <v>5124</v>
      </c>
      <c r="B1105" t="s">
        <v>18</v>
      </c>
      <c r="C1105" t="s">
        <v>25</v>
      </c>
      <c r="D1105">
        <v>99.8</v>
      </c>
      <c r="E1105" s="3">
        <v>45006</v>
      </c>
      <c r="F1105" s="3">
        <v>45164</v>
      </c>
      <c r="G1105">
        <v>627.05999999999995</v>
      </c>
      <c r="H1105" t="s">
        <v>33</v>
      </c>
      <c r="I1105">
        <v>5.16</v>
      </c>
      <c r="J1105" s="6" cm="1">
        <f t="array" ref="J1105">IF(ISBLANK(I1105),
    IFERROR(MEDIAN(IF($C$2:$C$10000=C1105, $I$2:$I$10000)),""),
    I1105
)</f>
        <v>5.16</v>
      </c>
      <c r="L1105" cm="1">
        <f t="array" ref="L1105">IF(ISBLANK(K1105),
    IFERROR(MEDIAN(IF($B$2:$B$10000=B1105, $K$2:$K$10000)),""),
    K1105
)</f>
        <v>993.8</v>
      </c>
      <c r="M1105">
        <v>22.1</v>
      </c>
      <c r="N1105">
        <v>354.1</v>
      </c>
      <c r="O1105" s="7" cm="1">
        <f t="array" ref="O1105">IF(ISBLANK(N1105),
    IFERROR(AVERAGE(IF($C$2:$C$10000=C1105, $N$2:$N$10000)),""),
    N1105
)</f>
        <v>354.1</v>
      </c>
      <c r="P1105" t="b">
        <v>0</v>
      </c>
      <c r="Q1105" t="s">
        <v>35</v>
      </c>
      <c r="R1105" t="str">
        <f t="shared" si="17"/>
        <v>Sem Aplicação</v>
      </c>
      <c r="S1105" t="s">
        <v>39</v>
      </c>
      <c r="T1105" s="4">
        <v>80.290000000000006</v>
      </c>
      <c r="U1105" s="4">
        <v>183104.36</v>
      </c>
      <c r="V1105" s="4">
        <v>-132757.71</v>
      </c>
    </row>
    <row r="1106" spans="1:22" x14ac:dyDescent="0.25">
      <c r="A1106">
        <v>9340</v>
      </c>
      <c r="B1106" t="s">
        <v>19</v>
      </c>
      <c r="C1106" t="s">
        <v>24</v>
      </c>
      <c r="D1106">
        <v>296.92</v>
      </c>
      <c r="E1106" s="3">
        <v>44982</v>
      </c>
      <c r="F1106" s="3">
        <v>45199</v>
      </c>
      <c r="G1106">
        <v>482.87</v>
      </c>
      <c r="H1106" t="s">
        <v>31</v>
      </c>
      <c r="I1106">
        <v>6.41</v>
      </c>
      <c r="J1106" s="6" cm="1">
        <f t="array" ref="J1106">IF(ISBLANK(I1106),
    IFERROR(MEDIAN(IF($C$2:$C$10000=C1106, $I$2:$I$10000)),""),
    I1106
)</f>
        <v>6.41</v>
      </c>
      <c r="K1106">
        <v>1252.2</v>
      </c>
      <c r="L1106" cm="1">
        <f t="array" ref="L1106">IF(ISBLANK(K1106),
    IFERROR(MEDIAN(IF($B$2:$B$10000=B1106, $K$2:$K$10000)),""),
    K1106
)</f>
        <v>1252.2</v>
      </c>
      <c r="M1106">
        <v>29.8</v>
      </c>
      <c r="N1106">
        <v>207</v>
      </c>
      <c r="O1106" s="7" cm="1">
        <f t="array" ref="O1106">IF(ISBLANK(N1106),
    IFERROR(AVERAGE(IF($C$2:$C$10000=C1106, $N$2:$N$10000)),""),
    N1106
)</f>
        <v>207</v>
      </c>
      <c r="P1106" t="b">
        <v>0</v>
      </c>
      <c r="Q1106" t="s">
        <v>35</v>
      </c>
      <c r="R1106" t="str">
        <f t="shared" si="17"/>
        <v>Sem Aplicação</v>
      </c>
      <c r="S1106" t="s">
        <v>40</v>
      </c>
      <c r="T1106" s="4">
        <v>155.82</v>
      </c>
      <c r="U1106" s="4">
        <v>405474.21</v>
      </c>
      <c r="V1106" s="4">
        <v>-330233.40999999997</v>
      </c>
    </row>
    <row r="1107" spans="1:22" x14ac:dyDescent="0.25">
      <c r="A1107">
        <v>4850</v>
      </c>
      <c r="B1107" t="s">
        <v>22</v>
      </c>
      <c r="C1107" t="s">
        <v>29</v>
      </c>
      <c r="D1107">
        <v>51.52</v>
      </c>
      <c r="E1107" s="3">
        <v>44936</v>
      </c>
      <c r="F1107" s="3">
        <v>45174</v>
      </c>
      <c r="G1107">
        <v>162.97999999999999</v>
      </c>
      <c r="H1107" t="s">
        <v>32</v>
      </c>
      <c r="I1107">
        <v>4.8</v>
      </c>
      <c r="J1107" s="6" cm="1">
        <f t="array" ref="J1107">IF(ISBLANK(I1107),
    IFERROR(MEDIAN(IF($C$2:$C$10000=C1107, $I$2:$I$10000)),""),
    I1107
)</f>
        <v>4.8</v>
      </c>
      <c r="K1107">
        <v>1397.1</v>
      </c>
      <c r="L1107" cm="1">
        <f t="array" ref="L1107">IF(ISBLANK(K1107),
    IFERROR(MEDIAN(IF($B$2:$B$10000=B1107, $K$2:$K$10000)),""),
    K1107
)</f>
        <v>1397.1</v>
      </c>
      <c r="M1107">
        <v>24.7</v>
      </c>
      <c r="N1107">
        <v>156.1</v>
      </c>
      <c r="O1107" s="7" cm="1">
        <f t="array" ref="O1107">IF(ISBLANK(N1107),
    IFERROR(AVERAGE(IF($C$2:$C$10000=C1107, $N$2:$N$10000)),""),
    N1107
)</f>
        <v>156.1</v>
      </c>
      <c r="P1107" t="b">
        <v>1</v>
      </c>
      <c r="Q1107" t="s">
        <v>34</v>
      </c>
      <c r="R1107" t="str">
        <f t="shared" si="17"/>
        <v>Dicamba</v>
      </c>
      <c r="S1107" t="s">
        <v>39</v>
      </c>
      <c r="T1107" s="4">
        <v>51.6</v>
      </c>
      <c r="U1107" s="4">
        <v>42066.87</v>
      </c>
      <c r="V1107" s="4">
        <v>-33657.1</v>
      </c>
    </row>
    <row r="1108" spans="1:22" x14ac:dyDescent="0.25">
      <c r="A1108">
        <v>6415</v>
      </c>
      <c r="B1108" t="s">
        <v>22</v>
      </c>
      <c r="C1108" t="s">
        <v>29</v>
      </c>
      <c r="D1108">
        <v>157.32</v>
      </c>
      <c r="E1108" s="3">
        <v>44949</v>
      </c>
      <c r="F1108" s="3">
        <v>45049</v>
      </c>
      <c r="G1108">
        <v>440.57</v>
      </c>
      <c r="H1108" t="s">
        <v>30</v>
      </c>
      <c r="I1108">
        <v>6.14</v>
      </c>
      <c r="J1108" s="6" cm="1">
        <f t="array" ref="J1108">IF(ISBLANK(I1108),
    IFERROR(MEDIAN(IF($C$2:$C$10000=C1108, $I$2:$I$10000)),""),
    I1108
)</f>
        <v>6.14</v>
      </c>
      <c r="K1108">
        <v>374</v>
      </c>
      <c r="L1108" cm="1">
        <f t="array" ref="L1108">IF(ISBLANK(K1108),
    IFERROR(MEDIAN(IF($B$2:$B$10000=B1108, $K$2:$K$10000)),""),
    K1108
)</f>
        <v>374</v>
      </c>
      <c r="M1108">
        <v>20.2</v>
      </c>
      <c r="N1108">
        <v>77.3</v>
      </c>
      <c r="O1108" s="7" cm="1">
        <f t="array" ref="O1108">IF(ISBLANK(N1108),
    IFERROR(AVERAGE(IF($C$2:$C$10000=C1108, $N$2:$N$10000)),""),
    N1108
)</f>
        <v>77.3</v>
      </c>
      <c r="P1108" t="b">
        <v>0</v>
      </c>
      <c r="Q1108" t="s">
        <v>35</v>
      </c>
      <c r="R1108" t="str">
        <f t="shared" si="17"/>
        <v>Sem Aplicação</v>
      </c>
      <c r="S1108" t="s">
        <v>39</v>
      </c>
      <c r="T1108" s="4">
        <v>63.65</v>
      </c>
      <c r="U1108" s="4">
        <v>160481.14000000001</v>
      </c>
      <c r="V1108" s="4">
        <v>-132438.85999999999</v>
      </c>
    </row>
    <row r="1109" spans="1:22" x14ac:dyDescent="0.25">
      <c r="A1109">
        <v>8679</v>
      </c>
      <c r="B1109" t="s">
        <v>22</v>
      </c>
      <c r="C1109" t="s">
        <v>24</v>
      </c>
      <c r="D1109">
        <v>238.89</v>
      </c>
      <c r="E1109" s="3">
        <v>44974</v>
      </c>
      <c r="F1109" s="3">
        <v>45070</v>
      </c>
      <c r="G1109">
        <v>415.82</v>
      </c>
      <c r="H1109" t="s">
        <v>30</v>
      </c>
      <c r="I1109">
        <v>6.25</v>
      </c>
      <c r="J1109" s="6" cm="1">
        <f t="array" ref="J1109">IF(ISBLANK(I1109),
    IFERROR(MEDIAN(IF($C$2:$C$10000=C1109, $I$2:$I$10000)),""),
    I1109
)</f>
        <v>6.25</v>
      </c>
      <c r="K1109">
        <v>1711.8</v>
      </c>
      <c r="L1109" cm="1">
        <f t="array" ref="L1109">IF(ISBLANK(K1109),
    IFERROR(MEDIAN(IF($B$2:$B$10000=B1109, $K$2:$K$10000)),""),
    K1109
)</f>
        <v>1711.8</v>
      </c>
      <c r="M1109">
        <v>22.1</v>
      </c>
      <c r="N1109">
        <v>531.70000000000005</v>
      </c>
      <c r="O1109" s="7" cm="1">
        <f t="array" ref="O1109">IF(ISBLANK(N1109),
    IFERROR(AVERAGE(IF($C$2:$C$10000=C1109, $N$2:$N$10000)),""),
    N1109
)</f>
        <v>531.70000000000005</v>
      </c>
      <c r="P1109" t="b">
        <v>0</v>
      </c>
      <c r="Q1109" t="s">
        <v>35</v>
      </c>
      <c r="R1109" t="str">
        <f t="shared" si="17"/>
        <v>Sem Aplicação</v>
      </c>
      <c r="S1109" t="s">
        <v>41</v>
      </c>
      <c r="T1109" s="4">
        <v>161.71</v>
      </c>
      <c r="U1109" s="4">
        <v>249093.29</v>
      </c>
      <c r="V1109" s="4">
        <v>-181851.04</v>
      </c>
    </row>
    <row r="1110" spans="1:22" x14ac:dyDescent="0.25">
      <c r="A1110">
        <v>7819</v>
      </c>
      <c r="B1110" t="s">
        <v>19</v>
      </c>
      <c r="C1110" t="s">
        <v>23</v>
      </c>
      <c r="D1110">
        <v>132.63</v>
      </c>
      <c r="E1110" s="3">
        <v>44978</v>
      </c>
      <c r="F1110" s="3">
        <v>45090</v>
      </c>
      <c r="G1110">
        <v>468</v>
      </c>
      <c r="H1110" t="s">
        <v>32</v>
      </c>
      <c r="I1110">
        <v>5.15</v>
      </c>
      <c r="J1110" s="6" cm="1">
        <f t="array" ref="J1110">IF(ISBLANK(I1110),
    IFERROR(MEDIAN(IF($C$2:$C$10000=C1110, $I$2:$I$10000)),""),
    I1110
)</f>
        <v>5.15</v>
      </c>
      <c r="K1110">
        <v>1081.9000000000001</v>
      </c>
      <c r="L1110" cm="1">
        <f t="array" ref="L1110">IF(ISBLANK(K1110),
    IFERROR(MEDIAN(IF($B$2:$B$10000=B1110, $K$2:$K$10000)),""),
    K1110
)</f>
        <v>1081.9000000000001</v>
      </c>
      <c r="M1110">
        <v>28.8</v>
      </c>
      <c r="N1110">
        <v>380.1</v>
      </c>
      <c r="O1110" s="7" cm="1">
        <f t="array" ref="O1110">IF(ISBLANK(N1110),
    IFERROR(AVERAGE(IF($C$2:$C$10000=C1110, $N$2:$N$10000)),""),
    N1110
)</f>
        <v>380.1</v>
      </c>
      <c r="P1110" t="b">
        <v>1</v>
      </c>
      <c r="Q1110" t="s">
        <v>36</v>
      </c>
      <c r="R1110" t="str">
        <f t="shared" si="17"/>
        <v>2,4-D</v>
      </c>
      <c r="S1110" t="s">
        <v>39</v>
      </c>
      <c r="T1110" s="4">
        <v>894.24</v>
      </c>
      <c r="U1110" s="4">
        <v>123844.73</v>
      </c>
      <c r="V1110" s="4">
        <v>294659.59000000003</v>
      </c>
    </row>
    <row r="1111" spans="1:22" x14ac:dyDescent="0.25">
      <c r="A1111">
        <v>9378</v>
      </c>
      <c r="B1111" t="s">
        <v>21</v>
      </c>
      <c r="C1111" t="s">
        <v>23</v>
      </c>
      <c r="D1111">
        <v>143.08000000000001</v>
      </c>
      <c r="E1111" s="3">
        <v>45040</v>
      </c>
      <c r="F1111" s="3">
        <v>45187</v>
      </c>
      <c r="G1111">
        <v>660.4</v>
      </c>
      <c r="H1111" t="s">
        <v>30</v>
      </c>
      <c r="I1111">
        <v>5.68</v>
      </c>
      <c r="J1111" s="6" cm="1">
        <f t="array" ref="J1111">IF(ISBLANK(I1111),
    IFERROR(MEDIAN(IF($C$2:$C$10000=C1111, $I$2:$I$10000)),""),
    I1111
)</f>
        <v>5.68</v>
      </c>
      <c r="K1111">
        <v>1239.3</v>
      </c>
      <c r="L1111" cm="1">
        <f t="array" ref="L1111">IF(ISBLANK(K1111),
    IFERROR(MEDIAN(IF($B$2:$B$10000=B1111, $K$2:$K$10000)),""),
    K1111
)</f>
        <v>1239.3</v>
      </c>
      <c r="M1111">
        <v>23.4</v>
      </c>
      <c r="N1111">
        <v>109.1</v>
      </c>
      <c r="O1111" s="7" cm="1">
        <f t="array" ref="O1111">IF(ISBLANK(N1111),
    IFERROR(AVERAGE(IF($C$2:$C$10000=C1111, $N$2:$N$10000)),""),
    N1111
)</f>
        <v>109.1</v>
      </c>
      <c r="P1111" t="b">
        <v>0</v>
      </c>
      <c r="Q1111" t="s">
        <v>35</v>
      </c>
      <c r="R1111" t="str">
        <f t="shared" si="17"/>
        <v>Sem Aplicação</v>
      </c>
      <c r="S1111" t="s">
        <v>40</v>
      </c>
      <c r="T1111" s="4">
        <v>901.64</v>
      </c>
      <c r="U1111" s="4">
        <v>231806.54</v>
      </c>
      <c r="V1111" s="4">
        <v>363636.52</v>
      </c>
    </row>
    <row r="1112" spans="1:22" x14ac:dyDescent="0.25">
      <c r="A1112">
        <v>2333</v>
      </c>
      <c r="B1112" t="s">
        <v>18</v>
      </c>
      <c r="C1112" t="s">
        <v>27</v>
      </c>
      <c r="D1112">
        <v>295.97000000000003</v>
      </c>
      <c r="E1112" s="3">
        <v>44941</v>
      </c>
      <c r="F1112" s="3">
        <v>45050</v>
      </c>
      <c r="G1112">
        <v>1750</v>
      </c>
      <c r="H1112" t="s">
        <v>32</v>
      </c>
      <c r="I1112">
        <v>6.98</v>
      </c>
      <c r="J1112" s="6" cm="1">
        <f t="array" ref="J1112">IF(ISBLANK(I1112),
    IFERROR(MEDIAN(IF($C$2:$C$10000=C1112, $I$2:$I$10000)),""),
    I1112
)</f>
        <v>6.98</v>
      </c>
      <c r="L1112" cm="1">
        <f t="array" ref="L1112">IF(ISBLANK(K1112),
    IFERROR(MEDIAN(IF($B$2:$B$10000=B1112, $K$2:$K$10000)),""),
    K1112
)</f>
        <v>993.8</v>
      </c>
      <c r="M1112">
        <v>27.7</v>
      </c>
      <c r="N1112">
        <v>471.5</v>
      </c>
      <c r="O1112" s="7" cm="1">
        <f t="array" ref="O1112">IF(ISBLANK(N1112),
    IFERROR(AVERAGE(IF($C$2:$C$10000=C1112, $N$2:$N$10000)),""),
    N1112
)</f>
        <v>471.5</v>
      </c>
      <c r="P1112" t="b">
        <v>0</v>
      </c>
      <c r="Q1112" t="s">
        <v>35</v>
      </c>
      <c r="R1112" t="str">
        <f t="shared" si="17"/>
        <v>Sem Aplicação</v>
      </c>
      <c r="S1112" t="s">
        <v>41</v>
      </c>
      <c r="T1112" s="4">
        <v>159.11000000000001</v>
      </c>
      <c r="U1112" s="4">
        <v>519125.88</v>
      </c>
      <c r="V1112" s="4">
        <v>-240683.38</v>
      </c>
    </row>
    <row r="1113" spans="1:22" x14ac:dyDescent="0.25">
      <c r="A1113">
        <v>5150</v>
      </c>
      <c r="B1113" t="s">
        <v>22</v>
      </c>
      <c r="C1113" t="s">
        <v>26</v>
      </c>
      <c r="D1113">
        <v>130.47</v>
      </c>
      <c r="E1113" s="3">
        <v>44981</v>
      </c>
      <c r="F1113" s="3">
        <v>45201</v>
      </c>
      <c r="G1113">
        <v>841.33</v>
      </c>
      <c r="H1113" t="s">
        <v>32</v>
      </c>
      <c r="I1113">
        <v>4.95</v>
      </c>
      <c r="J1113" s="6" cm="1">
        <f t="array" ref="J1113">IF(ISBLANK(I1113),
    IFERROR(MEDIAN(IF($C$2:$C$10000=C1113, $I$2:$I$10000)),""),
    I1113
)</f>
        <v>4.95</v>
      </c>
      <c r="K1113">
        <v>1737.6</v>
      </c>
      <c r="L1113" cm="1">
        <f t="array" ref="L1113">IF(ISBLANK(K1113),
    IFERROR(MEDIAN(IF($B$2:$B$10000=B1113, $K$2:$K$10000)),""),
    K1113
)</f>
        <v>1737.6</v>
      </c>
      <c r="M1113">
        <v>21.3</v>
      </c>
      <c r="N1113">
        <v>465.7</v>
      </c>
      <c r="O1113" s="7" cm="1">
        <f t="array" ref="O1113">IF(ISBLANK(N1113),
    IFERROR(AVERAGE(IF($C$2:$C$10000=C1113, $N$2:$N$10000)),""),
    N1113
)</f>
        <v>465.7</v>
      </c>
      <c r="P1113" t="b">
        <v>1</v>
      </c>
      <c r="Q1113" t="s">
        <v>37</v>
      </c>
      <c r="R1113" t="str">
        <f t="shared" si="17"/>
        <v>Glifosato</v>
      </c>
      <c r="S1113" t="s">
        <v>41</v>
      </c>
      <c r="T1113" s="4">
        <v>129.13</v>
      </c>
      <c r="U1113" s="4">
        <v>127827.51</v>
      </c>
      <c r="V1113" s="4">
        <v>-19186.57</v>
      </c>
    </row>
    <row r="1114" spans="1:22" x14ac:dyDescent="0.25">
      <c r="A1114">
        <v>7766</v>
      </c>
      <c r="B1114" t="s">
        <v>19</v>
      </c>
      <c r="C1114" t="s">
        <v>28</v>
      </c>
      <c r="D1114">
        <v>183.2</v>
      </c>
      <c r="E1114" s="3">
        <v>44969</v>
      </c>
      <c r="F1114" s="3">
        <v>45062</v>
      </c>
      <c r="G1114">
        <v>1015.01</v>
      </c>
      <c r="H1114" t="s">
        <v>31</v>
      </c>
      <c r="I1114">
        <v>5.8</v>
      </c>
      <c r="J1114" s="6" cm="1">
        <f t="array" ref="J1114">IF(ISBLANK(I1114),
    IFERROR(MEDIAN(IF($C$2:$C$10000=C1114, $I$2:$I$10000)),""),
    I1114
)</f>
        <v>5.8</v>
      </c>
      <c r="K1114">
        <v>1100.0999999999999</v>
      </c>
      <c r="L1114" cm="1">
        <f t="array" ref="L1114">IF(ISBLANK(K1114),
    IFERROR(MEDIAN(IF($B$2:$B$10000=B1114, $K$2:$K$10000)),""),
    K1114
)</f>
        <v>1100.0999999999999</v>
      </c>
      <c r="M1114">
        <v>25.2</v>
      </c>
      <c r="N1114">
        <v>209.2</v>
      </c>
      <c r="O1114" s="7" cm="1">
        <f t="array" ref="O1114">IF(ISBLANK(N1114),
    IFERROR(AVERAGE(IF($C$2:$C$10000=C1114, $N$2:$N$10000)),""),
    N1114
)</f>
        <v>209.2</v>
      </c>
      <c r="P1114" t="b">
        <v>0</v>
      </c>
      <c r="Q1114" t="s">
        <v>35</v>
      </c>
      <c r="R1114" t="str">
        <f t="shared" si="17"/>
        <v>Sem Aplicação</v>
      </c>
      <c r="S1114" t="s">
        <v>39</v>
      </c>
      <c r="T1114" s="4">
        <v>350.64</v>
      </c>
      <c r="U1114" s="4">
        <v>324115.42</v>
      </c>
      <c r="V1114" s="4">
        <v>31787.69</v>
      </c>
    </row>
    <row r="1115" spans="1:22" x14ac:dyDescent="0.25">
      <c r="A1115">
        <v>3711</v>
      </c>
      <c r="B1115" t="s">
        <v>21</v>
      </c>
      <c r="C1115" t="s">
        <v>23</v>
      </c>
      <c r="D1115">
        <v>21.09</v>
      </c>
      <c r="E1115" s="3">
        <v>44976</v>
      </c>
      <c r="F1115" s="3">
        <v>45113</v>
      </c>
      <c r="G1115">
        <v>81.06</v>
      </c>
      <c r="H1115" t="s">
        <v>32</v>
      </c>
      <c r="I1115">
        <v>7.3</v>
      </c>
      <c r="J1115" s="6" cm="1">
        <f t="array" ref="J1115">IF(ISBLANK(I1115),
    IFERROR(MEDIAN(IF($C$2:$C$10000=C1115, $I$2:$I$10000)),""),
    I1115
)</f>
        <v>7.3</v>
      </c>
      <c r="K1115">
        <v>1101.4000000000001</v>
      </c>
      <c r="L1115" cm="1">
        <f t="array" ref="L1115">IF(ISBLANK(K1115),
    IFERROR(MEDIAN(IF($B$2:$B$10000=B1115, $K$2:$K$10000)),""),
    K1115
)</f>
        <v>1101.4000000000001</v>
      </c>
      <c r="M1115">
        <v>26.2</v>
      </c>
      <c r="O1115" s="7" cm="1">
        <f t="array" ref="O1115">IF(ISBLANK(N1115),
    IFERROR(AVERAGE(IF($C$2:$C$10000=C1115, $N$2:$N$10000)),""),
    N1115
)</f>
        <v>307.54468911917064</v>
      </c>
      <c r="P1115" t="b">
        <v>0</v>
      </c>
      <c r="Q1115" t="s">
        <v>35</v>
      </c>
      <c r="R1115" t="str">
        <f t="shared" si="17"/>
        <v>Sem Aplicação</v>
      </c>
      <c r="S1115" t="s">
        <v>39</v>
      </c>
      <c r="T1115" s="4">
        <v>891.96</v>
      </c>
      <c r="U1115" s="4">
        <v>33778.93</v>
      </c>
      <c r="V1115" s="4">
        <v>38523.35</v>
      </c>
    </row>
    <row r="1116" spans="1:22" x14ac:dyDescent="0.25">
      <c r="A1116">
        <v>5853</v>
      </c>
      <c r="B1116" t="s">
        <v>18</v>
      </c>
      <c r="C1116" t="s">
        <v>27</v>
      </c>
      <c r="D1116">
        <v>253.45</v>
      </c>
      <c r="E1116" s="3">
        <v>44932</v>
      </c>
      <c r="F1116" s="3">
        <v>45049</v>
      </c>
      <c r="G1116">
        <v>1297.29</v>
      </c>
      <c r="H1116" t="s">
        <v>32</v>
      </c>
      <c r="I1116">
        <v>6.01</v>
      </c>
      <c r="J1116" s="6" cm="1">
        <f t="array" ref="J1116">IF(ISBLANK(I1116),
    IFERROR(MEDIAN(IF($C$2:$C$10000=C1116, $I$2:$I$10000)),""),
    I1116
)</f>
        <v>6.01</v>
      </c>
      <c r="K1116">
        <v>1709.7</v>
      </c>
      <c r="L1116" cm="1">
        <f t="array" ref="L1116">IF(ISBLANK(K1116),
    IFERROR(MEDIAN(IF($B$2:$B$10000=B1116, $K$2:$K$10000)),""),
    K1116
)</f>
        <v>1709.7</v>
      </c>
      <c r="M1116">
        <v>24.6</v>
      </c>
      <c r="N1116">
        <v>497.7</v>
      </c>
      <c r="O1116" s="7" cm="1">
        <f t="array" ref="O1116">IF(ISBLANK(N1116),
    IFERROR(AVERAGE(IF($C$2:$C$10000=C1116, $N$2:$N$10000)),""),
    N1116
)</f>
        <v>497.7</v>
      </c>
      <c r="P1116" t="b">
        <v>0</v>
      </c>
      <c r="Q1116" t="s">
        <v>35</v>
      </c>
      <c r="R1116" t="str">
        <f t="shared" si="17"/>
        <v>Sem Aplicação</v>
      </c>
      <c r="S1116" t="s">
        <v>40</v>
      </c>
      <c r="T1116" s="4">
        <v>149.16</v>
      </c>
      <c r="U1116" s="4">
        <v>294426.46000000002</v>
      </c>
      <c r="V1116" s="4">
        <v>-100922.68</v>
      </c>
    </row>
    <row r="1117" spans="1:22" x14ac:dyDescent="0.25">
      <c r="A1117">
        <v>7212</v>
      </c>
      <c r="B1117" t="s">
        <v>19</v>
      </c>
      <c r="C1117" t="s">
        <v>28</v>
      </c>
      <c r="D1117">
        <v>196.21</v>
      </c>
      <c r="E1117" s="3">
        <v>44959</v>
      </c>
      <c r="F1117" s="3">
        <v>45188</v>
      </c>
      <c r="G1117">
        <v>1121.95</v>
      </c>
      <c r="H1117" t="s">
        <v>32</v>
      </c>
      <c r="I1117">
        <v>6.68</v>
      </c>
      <c r="J1117" s="6" cm="1">
        <f t="array" ref="J1117">IF(ISBLANK(I1117),
    IFERROR(MEDIAN(IF($C$2:$C$10000=C1117, $I$2:$I$10000)),""),
    I1117
)</f>
        <v>6.68</v>
      </c>
      <c r="K1117">
        <v>1687</v>
      </c>
      <c r="L1117" cm="1">
        <f t="array" ref="L1117">IF(ISBLANK(K1117),
    IFERROR(MEDIAN(IF($B$2:$B$10000=B1117, $K$2:$K$10000)),""),
    K1117
)</f>
        <v>1687</v>
      </c>
      <c r="M1117">
        <v>21.2</v>
      </c>
      <c r="N1117">
        <v>231.3</v>
      </c>
      <c r="O1117" s="7" cm="1">
        <f t="array" ref="O1117">IF(ISBLANK(N1117),
    IFERROR(AVERAGE(IF($C$2:$C$10000=C1117, $N$2:$N$10000)),""),
    N1117
)</f>
        <v>231.3</v>
      </c>
      <c r="P1117" t="b">
        <v>0</v>
      </c>
      <c r="Q1117" t="s">
        <v>35</v>
      </c>
      <c r="R1117" t="str">
        <f t="shared" si="17"/>
        <v>Sem Aplicação</v>
      </c>
      <c r="S1117" t="s">
        <v>39</v>
      </c>
      <c r="T1117" s="4">
        <v>340.54</v>
      </c>
      <c r="U1117" s="4">
        <v>303732.01</v>
      </c>
      <c r="V1117" s="4">
        <v>78336.84</v>
      </c>
    </row>
    <row r="1118" spans="1:22" x14ac:dyDescent="0.25">
      <c r="A1118">
        <v>8479</v>
      </c>
      <c r="B1118" t="s">
        <v>18</v>
      </c>
      <c r="C1118" t="s">
        <v>29</v>
      </c>
      <c r="D1118">
        <v>124.19</v>
      </c>
      <c r="E1118" s="3">
        <v>44988</v>
      </c>
      <c r="F1118" s="3">
        <v>45178</v>
      </c>
      <c r="G1118">
        <v>475.22</v>
      </c>
      <c r="H1118" t="s">
        <v>32</v>
      </c>
      <c r="I1118">
        <v>6.98</v>
      </c>
      <c r="J1118" s="6" cm="1">
        <f t="array" ref="J1118">IF(ISBLANK(I1118),
    IFERROR(MEDIAN(IF($C$2:$C$10000=C1118, $I$2:$I$10000)),""),
    I1118
)</f>
        <v>6.98</v>
      </c>
      <c r="L1118" cm="1">
        <f t="array" ref="L1118">IF(ISBLANK(K1118),
    IFERROR(MEDIAN(IF($B$2:$B$10000=B1118, $K$2:$K$10000)),""),
    K1118
)</f>
        <v>993.8</v>
      </c>
      <c r="M1118">
        <v>25.4</v>
      </c>
      <c r="N1118">
        <v>516.1</v>
      </c>
      <c r="O1118" s="7" cm="1">
        <f t="array" ref="O1118">IF(ISBLANK(N1118),
    IFERROR(AVERAGE(IF($C$2:$C$10000=C1118, $N$2:$N$10000)),""),
    N1118
)</f>
        <v>516.1</v>
      </c>
      <c r="P1118" t="b">
        <v>1</v>
      </c>
      <c r="Q1118" t="s">
        <v>36</v>
      </c>
      <c r="R1118" t="str">
        <f t="shared" si="17"/>
        <v>2,4-D</v>
      </c>
      <c r="S1118" t="s">
        <v>40</v>
      </c>
      <c r="T1118" s="4">
        <v>58.3</v>
      </c>
      <c r="U1118" s="4">
        <v>205411.19</v>
      </c>
      <c r="V1118" s="4">
        <v>-177705.86</v>
      </c>
    </row>
    <row r="1119" spans="1:22" x14ac:dyDescent="0.25">
      <c r="A1119">
        <v>6408</v>
      </c>
      <c r="B1119" t="s">
        <v>22</v>
      </c>
      <c r="C1119" t="s">
        <v>24</v>
      </c>
      <c r="D1119">
        <v>9.77</v>
      </c>
      <c r="E1119" s="3">
        <v>44981</v>
      </c>
      <c r="F1119" s="3">
        <v>45207</v>
      </c>
      <c r="G1119">
        <v>53</v>
      </c>
      <c r="H1119" t="s">
        <v>30</v>
      </c>
      <c r="I1119">
        <v>5.1100000000000003</v>
      </c>
      <c r="J1119" s="6" cm="1">
        <f t="array" ref="J1119">IF(ISBLANK(I1119),
    IFERROR(MEDIAN(IF($C$2:$C$10000=C1119, $I$2:$I$10000)),""),
    I1119
)</f>
        <v>5.1100000000000003</v>
      </c>
      <c r="K1119">
        <v>1689.8</v>
      </c>
      <c r="L1119" cm="1">
        <f t="array" ref="L1119">IF(ISBLANK(K1119),
    IFERROR(MEDIAN(IF($B$2:$B$10000=B1119, $K$2:$K$10000)),""),
    K1119
)</f>
        <v>1689.8</v>
      </c>
      <c r="M1119">
        <v>29.1</v>
      </c>
      <c r="N1119">
        <v>74</v>
      </c>
      <c r="O1119" s="7" cm="1">
        <f t="array" ref="O1119">IF(ISBLANK(N1119),
    IFERROR(AVERAGE(IF($C$2:$C$10000=C1119, $N$2:$N$10000)),""),
    N1119
)</f>
        <v>74</v>
      </c>
      <c r="P1119" t="b">
        <v>1</v>
      </c>
      <c r="Q1119" t="s">
        <v>34</v>
      </c>
      <c r="R1119" t="str">
        <f t="shared" si="17"/>
        <v>Dicamba</v>
      </c>
      <c r="S1119" t="s">
        <v>40</v>
      </c>
      <c r="T1119" s="4">
        <v>168.19</v>
      </c>
      <c r="U1119" s="4">
        <v>13106.91</v>
      </c>
      <c r="V1119" s="4">
        <v>-4192.84</v>
      </c>
    </row>
    <row r="1120" spans="1:22" x14ac:dyDescent="0.25">
      <c r="A1120">
        <v>8715</v>
      </c>
      <c r="B1120" t="s">
        <v>21</v>
      </c>
      <c r="C1120" t="s">
        <v>23</v>
      </c>
      <c r="D1120">
        <v>179.54</v>
      </c>
      <c r="E1120" s="3">
        <v>44965</v>
      </c>
      <c r="F1120" s="3">
        <v>45200</v>
      </c>
      <c r="G1120">
        <v>702.59</v>
      </c>
      <c r="H1120" t="s">
        <v>32</v>
      </c>
      <c r="I1120">
        <v>5.15</v>
      </c>
      <c r="J1120" s="6" cm="1">
        <f t="array" ref="J1120">IF(ISBLANK(I1120),
    IFERROR(MEDIAN(IF($C$2:$C$10000=C1120, $I$2:$I$10000)),""),
    I1120
)</f>
        <v>5.15</v>
      </c>
      <c r="K1120">
        <v>1378.6</v>
      </c>
      <c r="L1120" cm="1">
        <f t="array" ref="L1120">IF(ISBLANK(K1120),
    IFERROR(MEDIAN(IF($B$2:$B$10000=B1120, $K$2:$K$10000)),""),
    K1120
)</f>
        <v>1378.6</v>
      </c>
      <c r="M1120">
        <v>33.4</v>
      </c>
      <c r="N1120">
        <v>324.60000000000002</v>
      </c>
      <c r="O1120" s="7" cm="1">
        <f t="array" ref="O1120">IF(ISBLANK(N1120),
    IFERROR(AVERAGE(IF($C$2:$C$10000=C1120, $N$2:$N$10000)),""),
    N1120
)</f>
        <v>324.60000000000002</v>
      </c>
      <c r="P1120" t="b">
        <v>1</v>
      </c>
      <c r="R1120" t="str">
        <f t="shared" si="17"/>
        <v>Desconhecido</v>
      </c>
      <c r="S1120" t="s">
        <v>40</v>
      </c>
      <c r="T1120" s="4">
        <v>899.35</v>
      </c>
      <c r="U1120" s="4">
        <v>209104.87</v>
      </c>
      <c r="V1120" s="4">
        <v>422769.45</v>
      </c>
    </row>
    <row r="1121" spans="1:22" x14ac:dyDescent="0.25">
      <c r="A1121">
        <v>9942</v>
      </c>
      <c r="B1121" t="s">
        <v>19</v>
      </c>
      <c r="C1121" t="s">
        <v>27</v>
      </c>
      <c r="D1121">
        <v>8.73</v>
      </c>
      <c r="E1121" s="3">
        <v>44938</v>
      </c>
      <c r="F1121" s="3">
        <v>45102</v>
      </c>
      <c r="G1121">
        <v>29.97</v>
      </c>
      <c r="H1121" t="s">
        <v>30</v>
      </c>
      <c r="I1121">
        <v>6.78</v>
      </c>
      <c r="J1121" s="6" cm="1">
        <f t="array" ref="J1121">IF(ISBLANK(I1121),
    IFERROR(MEDIAN(IF($C$2:$C$10000=C1121, $I$2:$I$10000)),""),
    I1121
)</f>
        <v>6.78</v>
      </c>
      <c r="K1121">
        <v>230.2</v>
      </c>
      <c r="L1121" cm="1">
        <f t="array" ref="L1121">IF(ISBLANK(K1121),
    IFERROR(MEDIAN(IF($B$2:$B$10000=B1121, $K$2:$K$10000)),""),
    K1121
)</f>
        <v>230.2</v>
      </c>
      <c r="M1121">
        <v>30.6</v>
      </c>
      <c r="N1121">
        <v>148.80000000000001</v>
      </c>
      <c r="O1121" s="7" cm="1">
        <f t="array" ref="O1121">IF(ISBLANK(N1121),
    IFERROR(AVERAGE(IF($C$2:$C$10000=C1121, $N$2:$N$10000)),""),
    N1121
)</f>
        <v>148.80000000000001</v>
      </c>
      <c r="P1121" t="b">
        <v>0</v>
      </c>
      <c r="Q1121" t="s">
        <v>35</v>
      </c>
      <c r="R1121" t="str">
        <f t="shared" si="17"/>
        <v>Sem Aplicação</v>
      </c>
      <c r="S1121" t="s">
        <v>40</v>
      </c>
      <c r="T1121" s="4">
        <v>151.01</v>
      </c>
      <c r="U1121" s="4">
        <v>5696.95</v>
      </c>
      <c r="V1121" s="4">
        <v>-1171.18</v>
      </c>
    </row>
    <row r="1122" spans="1:22" x14ac:dyDescent="0.25">
      <c r="A1122">
        <v>2762</v>
      </c>
      <c r="B1122" t="s">
        <v>21</v>
      </c>
      <c r="C1122" t="s">
        <v>29</v>
      </c>
      <c r="D1122">
        <v>5.36</v>
      </c>
      <c r="E1122" s="3">
        <v>45042</v>
      </c>
      <c r="F1122" s="3">
        <v>45167</v>
      </c>
      <c r="G1122">
        <v>22.14</v>
      </c>
      <c r="H1122" t="s">
        <v>33</v>
      </c>
      <c r="I1122">
        <v>6.76</v>
      </c>
      <c r="J1122" s="6" cm="1">
        <f t="array" ref="J1122">IF(ISBLANK(I1122),
    IFERROR(MEDIAN(IF($C$2:$C$10000=C1122, $I$2:$I$10000)),""),
    I1122
)</f>
        <v>6.76</v>
      </c>
      <c r="K1122">
        <v>583.70000000000005</v>
      </c>
      <c r="L1122" cm="1">
        <f t="array" ref="L1122">IF(ISBLANK(K1122),
    IFERROR(MEDIAN(IF($B$2:$B$10000=B1122, $K$2:$K$10000)),""),
    K1122
)</f>
        <v>583.70000000000005</v>
      </c>
      <c r="M1122">
        <v>20.6</v>
      </c>
      <c r="O1122" s="7" cm="1">
        <f t="array" ref="O1122">IF(ISBLANK(N1122),
    IFERROR(AVERAGE(IF($C$2:$C$10000=C1122, $N$2:$N$10000)),""),
    N1122
)</f>
        <v>311.31765517241399</v>
      </c>
      <c r="P1122" t="b">
        <v>1</v>
      </c>
      <c r="Q1122" t="s">
        <v>34</v>
      </c>
      <c r="R1122" t="str">
        <f t="shared" si="17"/>
        <v>Dicamba</v>
      </c>
      <c r="S1122" t="s">
        <v>41</v>
      </c>
      <c r="T1122" s="4">
        <v>53.16</v>
      </c>
      <c r="U1122" s="4">
        <v>2691.01</v>
      </c>
      <c r="V1122" s="4">
        <v>-1514.05</v>
      </c>
    </row>
    <row r="1123" spans="1:22" x14ac:dyDescent="0.25">
      <c r="A1123">
        <v>8101</v>
      </c>
      <c r="B1123" t="s">
        <v>22</v>
      </c>
      <c r="C1123" t="s">
        <v>23</v>
      </c>
      <c r="D1123">
        <v>186.75</v>
      </c>
      <c r="E1123" s="3">
        <v>45026</v>
      </c>
      <c r="F1123" s="3">
        <v>45145</v>
      </c>
      <c r="G1123">
        <v>911.2</v>
      </c>
      <c r="H1123" t="s">
        <v>33</v>
      </c>
      <c r="I1123">
        <v>4.68</v>
      </c>
      <c r="J1123" s="6" cm="1">
        <f t="array" ref="J1123">IF(ISBLANK(I1123),
    IFERROR(MEDIAN(IF($C$2:$C$10000=C1123, $I$2:$I$10000)),""),
    I1123
)</f>
        <v>4.68</v>
      </c>
      <c r="K1123">
        <v>860.8</v>
      </c>
      <c r="L1123" cm="1">
        <f t="array" ref="L1123">IF(ISBLANK(K1123),
    IFERROR(MEDIAN(IF($B$2:$B$10000=B1123, $K$2:$K$10000)),""),
    K1123
)</f>
        <v>860.8</v>
      </c>
      <c r="M1123">
        <v>22.4</v>
      </c>
      <c r="N1123">
        <v>598.5</v>
      </c>
      <c r="O1123" s="7" cm="1">
        <f t="array" ref="O1123">IF(ISBLANK(N1123),
    IFERROR(AVERAGE(IF($C$2:$C$10000=C1123, $N$2:$N$10000)),""),
    N1123
)</f>
        <v>598.5</v>
      </c>
      <c r="P1123" t="b">
        <v>1</v>
      </c>
      <c r="Q1123" t="s">
        <v>37</v>
      </c>
      <c r="R1123" t="str">
        <f t="shared" si="17"/>
        <v>Glifosato</v>
      </c>
      <c r="S1123" t="s">
        <v>39</v>
      </c>
      <c r="T1123" s="4">
        <v>890.31</v>
      </c>
      <c r="U1123" s="4">
        <v>355922.52</v>
      </c>
      <c r="V1123" s="4">
        <v>455327.95</v>
      </c>
    </row>
    <row r="1124" spans="1:22" x14ac:dyDescent="0.25">
      <c r="A1124">
        <v>8674</v>
      </c>
      <c r="B1124" t="s">
        <v>21</v>
      </c>
      <c r="C1124" t="s">
        <v>25</v>
      </c>
      <c r="D1124">
        <v>60.76</v>
      </c>
      <c r="E1124" s="3">
        <v>44957</v>
      </c>
      <c r="F1124" s="3">
        <v>45080</v>
      </c>
      <c r="G1124">
        <v>311.97000000000003</v>
      </c>
      <c r="H1124" t="s">
        <v>32</v>
      </c>
      <c r="I1124">
        <v>5.47</v>
      </c>
      <c r="J1124" s="6" cm="1">
        <f t="array" ref="J1124">IF(ISBLANK(I1124),
    IFERROR(MEDIAN(IF($C$2:$C$10000=C1124, $I$2:$I$10000)),""),
    I1124
)</f>
        <v>5.47</v>
      </c>
      <c r="K1124">
        <v>1132.5</v>
      </c>
      <c r="L1124" cm="1">
        <f t="array" ref="L1124">IF(ISBLANK(K1124),
    IFERROR(MEDIAN(IF($B$2:$B$10000=B1124, $K$2:$K$10000)),""),
    K1124
)</f>
        <v>1132.5</v>
      </c>
      <c r="M1124">
        <v>19.3</v>
      </c>
      <c r="N1124">
        <v>276.89999999999998</v>
      </c>
      <c r="O1124" s="7" cm="1">
        <f t="array" ref="O1124">IF(ISBLANK(N1124),
    IFERROR(AVERAGE(IF($C$2:$C$10000=C1124, $N$2:$N$10000)),""),
    N1124
)</f>
        <v>276.89999999999998</v>
      </c>
      <c r="P1124" t="b">
        <v>1</v>
      </c>
      <c r="Q1124" t="s">
        <v>36</v>
      </c>
      <c r="R1124" t="str">
        <f t="shared" si="17"/>
        <v>2,4-D</v>
      </c>
      <c r="S1124" t="s">
        <v>40</v>
      </c>
      <c r="T1124" s="4">
        <v>89.87</v>
      </c>
      <c r="U1124" s="4">
        <v>54758.559999999998</v>
      </c>
      <c r="V1124" s="4">
        <v>-26721.82</v>
      </c>
    </row>
    <row r="1125" spans="1:22" x14ac:dyDescent="0.25">
      <c r="A1125">
        <v>7122</v>
      </c>
      <c r="B1125" t="s">
        <v>21</v>
      </c>
      <c r="C1125" t="s">
        <v>26</v>
      </c>
      <c r="D1125">
        <v>61.61</v>
      </c>
      <c r="E1125" s="3">
        <v>45000</v>
      </c>
      <c r="F1125" s="3">
        <v>45196</v>
      </c>
      <c r="G1125">
        <v>202.31</v>
      </c>
      <c r="H1125" t="s">
        <v>31</v>
      </c>
      <c r="I1125">
        <v>5.7</v>
      </c>
      <c r="J1125" s="6" cm="1">
        <f t="array" ref="J1125">IF(ISBLANK(I1125),
    IFERROR(MEDIAN(IF($C$2:$C$10000=C1125, $I$2:$I$10000)),""),
    I1125
)</f>
        <v>5.7</v>
      </c>
      <c r="K1125">
        <v>1322.1</v>
      </c>
      <c r="L1125" cm="1">
        <f t="array" ref="L1125">IF(ISBLANK(K1125),
    IFERROR(MEDIAN(IF($B$2:$B$10000=B1125, $K$2:$K$10000)),""),
    K1125
)</f>
        <v>1322.1</v>
      </c>
      <c r="M1125">
        <v>20.2</v>
      </c>
      <c r="N1125">
        <v>105.2</v>
      </c>
      <c r="O1125" s="7" cm="1">
        <f t="array" ref="O1125">IF(ISBLANK(N1125),
    IFERROR(AVERAGE(IF($C$2:$C$10000=C1125, $N$2:$N$10000)),""),
    N1125
)</f>
        <v>105.2</v>
      </c>
      <c r="P1125" t="b">
        <v>1</v>
      </c>
      <c r="Q1125" t="s">
        <v>36</v>
      </c>
      <c r="R1125" t="str">
        <f t="shared" si="17"/>
        <v>2,4-D</v>
      </c>
      <c r="S1125" t="s">
        <v>39</v>
      </c>
      <c r="T1125" s="4">
        <v>116.77</v>
      </c>
      <c r="U1125" s="4">
        <v>92074.67</v>
      </c>
      <c r="V1125" s="4">
        <v>-68450.929999999993</v>
      </c>
    </row>
    <row r="1126" spans="1:22" x14ac:dyDescent="0.25">
      <c r="A1126">
        <v>1481</v>
      </c>
      <c r="B1126" t="s">
        <v>20</v>
      </c>
      <c r="C1126" t="s">
        <v>29</v>
      </c>
      <c r="D1126">
        <v>197.72</v>
      </c>
      <c r="E1126" s="3">
        <v>44979</v>
      </c>
      <c r="F1126" s="3">
        <v>45075</v>
      </c>
      <c r="G1126">
        <v>861.39</v>
      </c>
      <c r="H1126" t="s">
        <v>31</v>
      </c>
      <c r="I1126">
        <v>6.99</v>
      </c>
      <c r="J1126" s="6" cm="1">
        <f t="array" ref="J1126">IF(ISBLANK(I1126),
    IFERROR(MEDIAN(IF($C$2:$C$10000=C1126, $I$2:$I$10000)),""),
    I1126
)</f>
        <v>6.99</v>
      </c>
      <c r="L1126" cm="1">
        <f t="array" ref="L1126">IF(ISBLANK(K1126),
    IFERROR(MEDIAN(IF($B$2:$B$10000=B1126, $K$2:$K$10000)),""),
    K1126
)</f>
        <v>932.9</v>
      </c>
      <c r="M1126">
        <v>22</v>
      </c>
      <c r="N1126">
        <v>224.7</v>
      </c>
      <c r="O1126" s="7" cm="1">
        <f t="array" ref="O1126">IF(ISBLANK(N1126),
    IFERROR(AVERAGE(IF($C$2:$C$10000=C1126, $N$2:$N$10000)),""),
    N1126
)</f>
        <v>224.7</v>
      </c>
      <c r="P1126" t="b">
        <v>1</v>
      </c>
      <c r="Q1126" t="s">
        <v>37</v>
      </c>
      <c r="R1126" t="str">
        <f t="shared" si="17"/>
        <v>Glifosato</v>
      </c>
      <c r="S1126" t="s">
        <v>39</v>
      </c>
      <c r="T1126" s="4">
        <v>55.59</v>
      </c>
      <c r="U1126" s="4">
        <v>378642.05</v>
      </c>
      <c r="V1126" s="4">
        <v>-330757.38</v>
      </c>
    </row>
    <row r="1127" spans="1:22" x14ac:dyDescent="0.25">
      <c r="A1127">
        <v>1153</v>
      </c>
      <c r="B1127" t="s">
        <v>21</v>
      </c>
      <c r="C1127" t="s">
        <v>23</v>
      </c>
      <c r="D1127">
        <v>20.84</v>
      </c>
      <c r="E1127" s="3">
        <v>44960</v>
      </c>
      <c r="F1127" s="3">
        <v>45057</v>
      </c>
      <c r="G1127">
        <v>126.07</v>
      </c>
      <c r="H1127" t="s">
        <v>30</v>
      </c>
      <c r="I1127">
        <v>5.77</v>
      </c>
      <c r="J1127" s="6" cm="1">
        <f t="array" ref="J1127">IF(ISBLANK(I1127),
    IFERROR(MEDIAN(IF($C$2:$C$10000=C1127, $I$2:$I$10000)),""),
    I1127
)</f>
        <v>5.77</v>
      </c>
      <c r="K1127">
        <v>1538.7</v>
      </c>
      <c r="L1127" cm="1">
        <f t="array" ref="L1127">IF(ISBLANK(K1127),
    IFERROR(MEDIAN(IF($B$2:$B$10000=B1127, $K$2:$K$10000)),""),
    K1127
)</f>
        <v>1538.7</v>
      </c>
      <c r="M1127">
        <v>21.2</v>
      </c>
      <c r="N1127">
        <v>540.29999999999995</v>
      </c>
      <c r="O1127" s="7" cm="1">
        <f t="array" ref="O1127">IF(ISBLANK(N1127),
    IFERROR(AVERAGE(IF($C$2:$C$10000=C1127, $N$2:$N$10000)),""),
    N1127
)</f>
        <v>540.29999999999995</v>
      </c>
      <c r="P1127" t="b">
        <v>0</v>
      </c>
      <c r="Q1127" t="s">
        <v>35</v>
      </c>
      <c r="R1127" t="str">
        <f t="shared" si="17"/>
        <v>Sem Aplicação</v>
      </c>
      <c r="S1127" t="s">
        <v>39</v>
      </c>
      <c r="T1127" s="4">
        <v>901.43</v>
      </c>
      <c r="U1127" s="4">
        <v>35999.79</v>
      </c>
      <c r="V1127" s="4">
        <v>77643.490000000005</v>
      </c>
    </row>
    <row r="1128" spans="1:22" x14ac:dyDescent="0.25">
      <c r="A1128">
        <v>8617</v>
      </c>
      <c r="B1128" t="s">
        <v>18</v>
      </c>
      <c r="C1128" t="s">
        <v>29</v>
      </c>
      <c r="D1128">
        <v>97.45</v>
      </c>
      <c r="E1128" s="3">
        <v>44967</v>
      </c>
      <c r="F1128" s="3">
        <v>45148</v>
      </c>
      <c r="G1128">
        <v>621.88</v>
      </c>
      <c r="H1128" t="s">
        <v>30</v>
      </c>
      <c r="I1128">
        <v>7.28</v>
      </c>
      <c r="J1128" s="6" cm="1">
        <f t="array" ref="J1128">IF(ISBLANK(I1128),
    IFERROR(MEDIAN(IF($C$2:$C$10000=C1128, $I$2:$I$10000)),""),
    I1128
)</f>
        <v>7.28</v>
      </c>
      <c r="K1128">
        <v>1553.1</v>
      </c>
      <c r="L1128" cm="1">
        <f t="array" ref="L1128">IF(ISBLANK(K1128),
    IFERROR(MEDIAN(IF($B$2:$B$10000=B1128, $K$2:$K$10000)),""),
    K1128
)</f>
        <v>1553.1</v>
      </c>
      <c r="M1128">
        <v>21.4</v>
      </c>
      <c r="N1128">
        <v>471.2</v>
      </c>
      <c r="O1128" s="7" cm="1">
        <f t="array" ref="O1128">IF(ISBLANK(N1128),
    IFERROR(AVERAGE(IF($C$2:$C$10000=C1128, $N$2:$N$10000)),""),
    N1128
)</f>
        <v>471.2</v>
      </c>
      <c r="P1128" t="b">
        <v>1</v>
      </c>
      <c r="Q1128" t="s">
        <v>38</v>
      </c>
      <c r="R1128" t="str">
        <f t="shared" si="17"/>
        <v>Atrazina</v>
      </c>
      <c r="S1128" t="s">
        <v>40</v>
      </c>
      <c r="T1128" s="4">
        <v>64.91</v>
      </c>
      <c r="U1128" s="4">
        <v>66643.539999999994</v>
      </c>
      <c r="V1128" s="4">
        <v>-26277.31</v>
      </c>
    </row>
    <row r="1129" spans="1:22" x14ac:dyDescent="0.25">
      <c r="A1129">
        <v>2524</v>
      </c>
      <c r="B1129" t="s">
        <v>19</v>
      </c>
      <c r="C1129" t="s">
        <v>24</v>
      </c>
      <c r="D1129">
        <v>49.08</v>
      </c>
      <c r="E1129" s="3">
        <v>44936</v>
      </c>
      <c r="F1129" s="3">
        <v>45122</v>
      </c>
      <c r="G1129">
        <v>129.38999999999999</v>
      </c>
      <c r="H1129" t="s">
        <v>33</v>
      </c>
      <c r="I1129">
        <v>7.49</v>
      </c>
      <c r="J1129" s="6" cm="1">
        <f t="array" ref="J1129">IF(ISBLANK(I1129),
    IFERROR(MEDIAN(IF($C$2:$C$10000=C1129, $I$2:$I$10000)),""),
    I1129
)</f>
        <v>7.49</v>
      </c>
      <c r="K1129">
        <v>1216</v>
      </c>
      <c r="L1129" cm="1">
        <f t="array" ref="L1129">IF(ISBLANK(K1129),
    IFERROR(MEDIAN(IF($B$2:$B$10000=B1129, $K$2:$K$10000)),""),
    K1129
)</f>
        <v>1216</v>
      </c>
      <c r="M1129">
        <v>21.7</v>
      </c>
      <c r="N1129">
        <v>177.7</v>
      </c>
      <c r="O1129" s="7" cm="1">
        <f t="array" ref="O1129">IF(ISBLANK(N1129),
    IFERROR(AVERAGE(IF($C$2:$C$10000=C1129, $N$2:$N$10000)),""),
    N1129
)</f>
        <v>177.7</v>
      </c>
      <c r="P1129" t="b">
        <v>0</v>
      </c>
      <c r="Q1129" t="s">
        <v>35</v>
      </c>
      <c r="R1129" t="str">
        <f t="shared" si="17"/>
        <v>Sem Aplicação</v>
      </c>
      <c r="S1129" t="s">
        <v>41</v>
      </c>
      <c r="T1129" s="4">
        <v>155.03</v>
      </c>
      <c r="U1129" s="4">
        <v>83576.789999999994</v>
      </c>
      <c r="V1129" s="4">
        <v>-63517.46</v>
      </c>
    </row>
    <row r="1130" spans="1:22" x14ac:dyDescent="0.25">
      <c r="A1130">
        <v>3120</v>
      </c>
      <c r="B1130" t="s">
        <v>20</v>
      </c>
      <c r="C1130" t="s">
        <v>24</v>
      </c>
      <c r="D1130">
        <v>176.15</v>
      </c>
      <c r="E1130" s="3">
        <v>44978</v>
      </c>
      <c r="F1130" s="3">
        <v>45167</v>
      </c>
      <c r="G1130">
        <v>434.06</v>
      </c>
      <c r="H1130" t="s">
        <v>30</v>
      </c>
      <c r="I1130">
        <v>6.84</v>
      </c>
      <c r="J1130" s="6" cm="1">
        <f t="array" ref="J1130">IF(ISBLANK(I1130),
    IFERROR(MEDIAN(IF($C$2:$C$10000=C1130, $I$2:$I$10000)),""),
    I1130
)</f>
        <v>6.84</v>
      </c>
      <c r="K1130">
        <v>1673.8</v>
      </c>
      <c r="L1130" cm="1">
        <f t="array" ref="L1130">IF(ISBLANK(K1130),
    IFERROR(MEDIAN(IF($B$2:$B$10000=B1130, $K$2:$K$10000)),""),
    K1130
)</f>
        <v>1673.8</v>
      </c>
      <c r="M1130">
        <v>22.8</v>
      </c>
      <c r="N1130">
        <v>574.5</v>
      </c>
      <c r="O1130" s="7" cm="1">
        <f t="array" ref="O1130">IF(ISBLANK(N1130),
    IFERROR(AVERAGE(IF($C$2:$C$10000=C1130, $N$2:$N$10000)),""),
    N1130
)</f>
        <v>574.5</v>
      </c>
      <c r="P1130" t="b">
        <v>1</v>
      </c>
      <c r="Q1130" t="s">
        <v>38</v>
      </c>
      <c r="R1130" t="str">
        <f t="shared" si="17"/>
        <v>Atrazina</v>
      </c>
      <c r="S1130" t="s">
        <v>40</v>
      </c>
      <c r="T1130" s="4">
        <v>160.47999999999999</v>
      </c>
      <c r="U1130" s="4">
        <v>280006.21999999997</v>
      </c>
      <c r="V1130" s="4">
        <v>-210348.27</v>
      </c>
    </row>
    <row r="1131" spans="1:22" x14ac:dyDescent="0.25">
      <c r="A1131">
        <v>3343</v>
      </c>
      <c r="B1131" t="s">
        <v>19</v>
      </c>
      <c r="C1131" t="s">
        <v>26</v>
      </c>
      <c r="D1131">
        <v>200.22</v>
      </c>
      <c r="E1131" s="3">
        <v>45001</v>
      </c>
      <c r="F1131" s="3">
        <v>45146</v>
      </c>
      <c r="G1131">
        <v>977.76</v>
      </c>
      <c r="H1131" t="s">
        <v>31</v>
      </c>
      <c r="I1131">
        <v>6.5</v>
      </c>
      <c r="J1131" s="6" cm="1">
        <f t="array" ref="J1131">IF(ISBLANK(I1131),
    IFERROR(MEDIAN(IF($C$2:$C$10000=C1131, $I$2:$I$10000)),""),
    I1131
)</f>
        <v>6.5</v>
      </c>
      <c r="K1131">
        <v>1500.8</v>
      </c>
      <c r="L1131" cm="1">
        <f t="array" ref="L1131">IF(ISBLANK(K1131),
    IFERROR(MEDIAN(IF($B$2:$B$10000=B1131, $K$2:$K$10000)),""),
    K1131
)</f>
        <v>1500.8</v>
      </c>
      <c r="M1131">
        <v>20</v>
      </c>
      <c r="N1131">
        <v>392.2</v>
      </c>
      <c r="O1131" s="7" cm="1">
        <f t="array" ref="O1131">IF(ISBLANK(N1131),
    IFERROR(AVERAGE(IF($C$2:$C$10000=C1131, $N$2:$N$10000)),""),
    N1131
)</f>
        <v>392.2</v>
      </c>
      <c r="P1131" t="b">
        <v>1</v>
      </c>
      <c r="Q1131" t="s">
        <v>34</v>
      </c>
      <c r="R1131" t="str">
        <f t="shared" si="17"/>
        <v>Dicamba</v>
      </c>
      <c r="S1131" t="s">
        <v>39</v>
      </c>
      <c r="T1131" s="4">
        <v>116.65</v>
      </c>
      <c r="U1131" s="4">
        <v>199037.83</v>
      </c>
      <c r="V1131" s="4">
        <v>-84982.13</v>
      </c>
    </row>
    <row r="1132" spans="1:22" x14ac:dyDescent="0.25">
      <c r="A1132">
        <v>6136</v>
      </c>
      <c r="B1132" t="s">
        <v>19</v>
      </c>
      <c r="C1132" t="s">
        <v>24</v>
      </c>
      <c r="D1132">
        <v>217.74</v>
      </c>
      <c r="E1132" s="3">
        <v>44983</v>
      </c>
      <c r="F1132" s="3">
        <v>45193</v>
      </c>
      <c r="G1132">
        <v>778.08</v>
      </c>
      <c r="H1132" t="s">
        <v>33</v>
      </c>
      <c r="J1132" s="6" cm="1">
        <f t="array" ref="J1132">IF(ISBLANK(I1132),
    IFERROR(MEDIAN(IF($C$2:$C$10000=C1132, $I$2:$I$10000)),""),
    I1132
)</f>
        <v>5.9350000000000005</v>
      </c>
      <c r="K1132">
        <v>554.6</v>
      </c>
      <c r="L1132" cm="1">
        <f t="array" ref="L1132">IF(ISBLANK(K1132),
    IFERROR(MEDIAN(IF($B$2:$B$10000=B1132, $K$2:$K$10000)),""),
    K1132
)</f>
        <v>554.6</v>
      </c>
      <c r="M1132">
        <v>22.4</v>
      </c>
      <c r="N1132">
        <v>142.4</v>
      </c>
      <c r="O1132" s="7" cm="1">
        <f t="array" ref="O1132">IF(ISBLANK(N1132),
    IFERROR(AVERAGE(IF($C$2:$C$10000=C1132, $N$2:$N$10000)),""),
    N1132
)</f>
        <v>142.4</v>
      </c>
      <c r="P1132" t="b">
        <v>1</v>
      </c>
      <c r="Q1132" t="s">
        <v>36</v>
      </c>
      <c r="R1132" t="str">
        <f t="shared" si="17"/>
        <v>2,4-D</v>
      </c>
      <c r="S1132" t="s">
        <v>40</v>
      </c>
      <c r="T1132" s="4">
        <v>159.62</v>
      </c>
      <c r="U1132" s="4">
        <v>334100.84000000003</v>
      </c>
      <c r="V1132" s="4">
        <v>-209903.71</v>
      </c>
    </row>
    <row r="1133" spans="1:22" x14ac:dyDescent="0.25">
      <c r="A1133">
        <v>6760</v>
      </c>
      <c r="B1133" t="s">
        <v>22</v>
      </c>
      <c r="C1133" t="s">
        <v>28</v>
      </c>
      <c r="D1133">
        <v>80.290000000000006</v>
      </c>
      <c r="E1133" s="3">
        <v>45004</v>
      </c>
      <c r="F1133" s="3">
        <v>45174</v>
      </c>
      <c r="G1133">
        <v>130.16</v>
      </c>
      <c r="H1133" t="s">
        <v>32</v>
      </c>
      <c r="I1133">
        <v>4.7</v>
      </c>
      <c r="J1133" s="6" cm="1">
        <f t="array" ref="J1133">IF(ISBLANK(I1133),
    IFERROR(MEDIAN(IF($C$2:$C$10000=C1133, $I$2:$I$10000)),""),
    I1133
)</f>
        <v>4.7</v>
      </c>
      <c r="K1133">
        <v>1477.9</v>
      </c>
      <c r="L1133" cm="1">
        <f t="array" ref="L1133">IF(ISBLANK(K1133),
    IFERROR(MEDIAN(IF($B$2:$B$10000=B1133, $K$2:$K$10000)),""),
    K1133
)</f>
        <v>1477.9</v>
      </c>
      <c r="M1133">
        <v>29</v>
      </c>
      <c r="N1133">
        <v>364.8</v>
      </c>
      <c r="O1133" s="7" cm="1">
        <f t="array" ref="O1133">IF(ISBLANK(N1133),
    IFERROR(AVERAGE(IF($C$2:$C$10000=C1133, $N$2:$N$10000)),""),
    N1133
)</f>
        <v>364.8</v>
      </c>
      <c r="P1133" t="b">
        <v>0</v>
      </c>
      <c r="Q1133" t="s">
        <v>35</v>
      </c>
      <c r="R1133" t="str">
        <f t="shared" si="17"/>
        <v>Sem Aplicação</v>
      </c>
      <c r="S1133" t="s">
        <v>39</v>
      </c>
      <c r="T1133" s="4">
        <v>343.23</v>
      </c>
      <c r="U1133" s="4">
        <v>139610.73000000001</v>
      </c>
      <c r="V1133" s="4">
        <v>-94935.91</v>
      </c>
    </row>
    <row r="1134" spans="1:22" x14ac:dyDescent="0.25">
      <c r="A1134">
        <v>2240</v>
      </c>
      <c r="B1134" t="s">
        <v>22</v>
      </c>
      <c r="C1134" t="s">
        <v>25</v>
      </c>
      <c r="D1134">
        <v>31.33</v>
      </c>
      <c r="E1134" s="3">
        <v>44929</v>
      </c>
      <c r="F1134" s="3">
        <v>45034</v>
      </c>
      <c r="G1134">
        <v>101.33</v>
      </c>
      <c r="H1134" t="s">
        <v>30</v>
      </c>
      <c r="I1134">
        <v>6.22</v>
      </c>
      <c r="J1134" s="6" cm="1">
        <f t="array" ref="J1134">IF(ISBLANK(I1134),
    IFERROR(MEDIAN(IF($C$2:$C$10000=C1134, $I$2:$I$10000)),""),
    I1134
)</f>
        <v>6.22</v>
      </c>
      <c r="K1134">
        <v>1725.1</v>
      </c>
      <c r="L1134" cm="1">
        <f t="array" ref="L1134">IF(ISBLANK(K1134),
    IFERROR(MEDIAN(IF($B$2:$B$10000=B1134, $K$2:$K$10000)),""),
    K1134
)</f>
        <v>1725.1</v>
      </c>
      <c r="M1134">
        <v>21.8</v>
      </c>
      <c r="N1134">
        <v>298.2</v>
      </c>
      <c r="O1134" s="7" cm="1">
        <f t="array" ref="O1134">IF(ISBLANK(N1134),
    IFERROR(AVERAGE(IF($C$2:$C$10000=C1134, $N$2:$N$10000)),""),
    N1134
)</f>
        <v>298.2</v>
      </c>
      <c r="P1134" t="b">
        <v>1</v>
      </c>
      <c r="R1134" t="str">
        <f t="shared" si="17"/>
        <v>Desconhecido</v>
      </c>
      <c r="S1134" t="s">
        <v>40</v>
      </c>
      <c r="T1134" s="4">
        <v>80.2</v>
      </c>
      <c r="U1134" s="4">
        <v>29360.37</v>
      </c>
      <c r="V1134" s="4">
        <v>-21233.7</v>
      </c>
    </row>
    <row r="1135" spans="1:22" x14ac:dyDescent="0.25">
      <c r="A1135">
        <v>1060</v>
      </c>
      <c r="B1135" t="s">
        <v>20</v>
      </c>
      <c r="C1135" t="s">
        <v>24</v>
      </c>
      <c r="D1135">
        <v>28.21</v>
      </c>
      <c r="E1135" s="3">
        <v>44983</v>
      </c>
      <c r="F1135" s="3">
        <v>45192</v>
      </c>
      <c r="G1135">
        <v>156.11000000000001</v>
      </c>
      <c r="H1135" t="s">
        <v>32</v>
      </c>
      <c r="I1135">
        <v>5.59</v>
      </c>
      <c r="J1135" s="6" cm="1">
        <f t="array" ref="J1135">IF(ISBLANK(I1135),
    IFERROR(MEDIAN(IF($C$2:$C$10000=C1135, $I$2:$I$10000)),""),
    I1135
)</f>
        <v>5.59</v>
      </c>
      <c r="K1135">
        <v>420.2</v>
      </c>
      <c r="L1135" cm="1">
        <f t="array" ref="L1135">IF(ISBLANK(K1135),
    IFERROR(MEDIAN(IF($B$2:$B$10000=B1135, $K$2:$K$10000)),""),
    K1135
)</f>
        <v>420.2</v>
      </c>
      <c r="M1135">
        <v>20.7</v>
      </c>
      <c r="N1135">
        <v>500.8</v>
      </c>
      <c r="O1135" s="7" cm="1">
        <f t="array" ref="O1135">IF(ISBLANK(N1135),
    IFERROR(AVERAGE(IF($C$2:$C$10000=C1135, $N$2:$N$10000)),""),
    N1135
)</f>
        <v>500.8</v>
      </c>
      <c r="P1135" t="b">
        <v>1</v>
      </c>
      <c r="Q1135" t="s">
        <v>34</v>
      </c>
      <c r="R1135" t="str">
        <f t="shared" si="17"/>
        <v>Dicamba</v>
      </c>
      <c r="S1135" t="s">
        <v>41</v>
      </c>
      <c r="T1135" s="4">
        <v>150.94999999999999</v>
      </c>
      <c r="U1135" s="4">
        <v>50877.97</v>
      </c>
      <c r="V1135" s="4">
        <v>-27313.17</v>
      </c>
    </row>
    <row r="1136" spans="1:22" x14ac:dyDescent="0.25">
      <c r="A1136">
        <v>2639</v>
      </c>
      <c r="B1136" t="s">
        <v>22</v>
      </c>
      <c r="C1136" t="s">
        <v>25</v>
      </c>
      <c r="D1136">
        <v>130.71</v>
      </c>
      <c r="E1136" s="3">
        <v>44959</v>
      </c>
      <c r="F1136" s="3">
        <v>45191</v>
      </c>
      <c r="G1136">
        <v>717.22</v>
      </c>
      <c r="H1136" t="s">
        <v>30</v>
      </c>
      <c r="I1136">
        <v>5.55</v>
      </c>
      <c r="J1136" s="6" cm="1">
        <f t="array" ref="J1136">IF(ISBLANK(I1136),
    IFERROR(MEDIAN(IF($C$2:$C$10000=C1136, $I$2:$I$10000)),""),
    I1136
)</f>
        <v>5.55</v>
      </c>
      <c r="K1136">
        <v>1765.9</v>
      </c>
      <c r="L1136" cm="1">
        <f t="array" ref="L1136">IF(ISBLANK(K1136),
    IFERROR(MEDIAN(IF($B$2:$B$10000=B1136, $K$2:$K$10000)),""),
    K1136
)</f>
        <v>1765.9</v>
      </c>
      <c r="M1136">
        <v>19.100000000000001</v>
      </c>
      <c r="N1136">
        <v>239.3</v>
      </c>
      <c r="O1136" s="7" cm="1">
        <f t="array" ref="O1136">IF(ISBLANK(N1136),
    IFERROR(AVERAGE(IF($C$2:$C$10000=C1136, $N$2:$N$10000)),""),
    N1136
)</f>
        <v>239.3</v>
      </c>
      <c r="P1136" t="b">
        <v>1</v>
      </c>
      <c r="R1136" t="str">
        <f t="shared" si="17"/>
        <v>Desconhecido</v>
      </c>
      <c r="S1136" t="s">
        <v>39</v>
      </c>
      <c r="T1136" s="4">
        <v>86.8</v>
      </c>
      <c r="U1136" s="4">
        <v>80807.740000000005</v>
      </c>
      <c r="V1136" s="4">
        <v>-18553.04</v>
      </c>
    </row>
    <row r="1137" spans="1:22" x14ac:dyDescent="0.25">
      <c r="A1137">
        <v>7185</v>
      </c>
      <c r="B1137" t="s">
        <v>22</v>
      </c>
      <c r="C1137" t="s">
        <v>24</v>
      </c>
      <c r="D1137">
        <v>284.02</v>
      </c>
      <c r="E1137" s="3">
        <v>44933</v>
      </c>
      <c r="F1137" s="3">
        <v>45032</v>
      </c>
      <c r="G1137">
        <v>1128.53</v>
      </c>
      <c r="H1137" t="s">
        <v>31</v>
      </c>
      <c r="I1137">
        <v>6.56</v>
      </c>
      <c r="J1137" s="6" cm="1">
        <f t="array" ref="J1137">IF(ISBLANK(I1137),
    IFERROR(MEDIAN(IF($C$2:$C$10000=C1137, $I$2:$I$10000)),""),
    I1137
)</f>
        <v>6.56</v>
      </c>
      <c r="K1137">
        <v>240</v>
      </c>
      <c r="L1137" cm="1">
        <f t="array" ref="L1137">IF(ISBLANK(K1137),
    IFERROR(MEDIAN(IF($B$2:$B$10000=B1137, $K$2:$K$10000)),""),
    K1137
)</f>
        <v>240</v>
      </c>
      <c r="M1137">
        <v>26</v>
      </c>
      <c r="N1137">
        <v>531.20000000000005</v>
      </c>
      <c r="O1137" s="7" cm="1">
        <f t="array" ref="O1137">IF(ISBLANK(N1137),
    IFERROR(AVERAGE(IF($C$2:$C$10000=C1137, $N$2:$N$10000)),""),
    N1137
)</f>
        <v>531.20000000000005</v>
      </c>
      <c r="P1137" t="b">
        <v>0</v>
      </c>
      <c r="Q1137" t="s">
        <v>35</v>
      </c>
      <c r="R1137" t="str">
        <f t="shared" si="17"/>
        <v>Sem Aplicação</v>
      </c>
      <c r="S1137" t="s">
        <v>39</v>
      </c>
      <c r="T1137" s="4">
        <v>162.55000000000001</v>
      </c>
      <c r="U1137" s="4">
        <v>366721.42</v>
      </c>
      <c r="V1137" s="4">
        <v>-183278.87</v>
      </c>
    </row>
    <row r="1138" spans="1:22" x14ac:dyDescent="0.25">
      <c r="A1138">
        <v>8970</v>
      </c>
      <c r="B1138" t="s">
        <v>22</v>
      </c>
      <c r="C1138" t="s">
        <v>28</v>
      </c>
      <c r="D1138">
        <v>69.23</v>
      </c>
      <c r="E1138" s="3">
        <v>44930</v>
      </c>
      <c r="F1138" s="3">
        <v>45078</v>
      </c>
      <c r="G1138">
        <v>267.43</v>
      </c>
      <c r="H1138" t="s">
        <v>30</v>
      </c>
      <c r="I1138">
        <v>5.89</v>
      </c>
      <c r="J1138" s="6" cm="1">
        <f t="array" ref="J1138">IF(ISBLANK(I1138),
    IFERROR(MEDIAN(IF($C$2:$C$10000=C1138, $I$2:$I$10000)),""),
    I1138
)</f>
        <v>5.89</v>
      </c>
      <c r="K1138">
        <v>1035.5</v>
      </c>
      <c r="L1138" cm="1">
        <f t="array" ref="L1138">IF(ISBLANK(K1138),
    IFERROR(MEDIAN(IF($B$2:$B$10000=B1138, $K$2:$K$10000)),""),
    K1138
)</f>
        <v>1035.5</v>
      </c>
      <c r="M1138">
        <v>31.5</v>
      </c>
      <c r="N1138">
        <v>496.6</v>
      </c>
      <c r="O1138" s="7" cm="1">
        <f t="array" ref="O1138">IF(ISBLANK(N1138),
    IFERROR(AVERAGE(IF($C$2:$C$10000=C1138, $N$2:$N$10000)),""),
    N1138
)</f>
        <v>496.6</v>
      </c>
      <c r="P1138" t="b">
        <v>1</v>
      </c>
      <c r="Q1138" t="s">
        <v>38</v>
      </c>
      <c r="R1138" t="str">
        <f t="shared" si="17"/>
        <v>Atrazina</v>
      </c>
      <c r="S1138" t="s">
        <v>39</v>
      </c>
      <c r="T1138" s="4">
        <v>358.83</v>
      </c>
      <c r="U1138" s="4">
        <v>58833.7</v>
      </c>
      <c r="V1138" s="4">
        <v>37128.21</v>
      </c>
    </row>
    <row r="1139" spans="1:22" x14ac:dyDescent="0.25">
      <c r="A1139">
        <v>2252</v>
      </c>
      <c r="B1139" t="s">
        <v>19</v>
      </c>
      <c r="C1139" t="s">
        <v>29</v>
      </c>
      <c r="D1139">
        <v>80.739999999999995</v>
      </c>
      <c r="E1139" s="3">
        <v>44965</v>
      </c>
      <c r="F1139" s="3">
        <v>45128</v>
      </c>
      <c r="G1139">
        <v>355.06</v>
      </c>
      <c r="H1139" t="s">
        <v>31</v>
      </c>
      <c r="I1139">
        <v>6.76</v>
      </c>
      <c r="J1139" s="6" cm="1">
        <f t="array" ref="J1139">IF(ISBLANK(I1139),
    IFERROR(MEDIAN(IF($C$2:$C$10000=C1139, $I$2:$I$10000)),""),
    I1139
)</f>
        <v>6.76</v>
      </c>
      <c r="K1139">
        <v>1438.2</v>
      </c>
      <c r="L1139" cm="1">
        <f t="array" ref="L1139">IF(ISBLANK(K1139),
    IFERROR(MEDIAN(IF($B$2:$B$10000=B1139, $K$2:$K$10000)),""),
    K1139
)</f>
        <v>1438.2</v>
      </c>
      <c r="M1139">
        <v>18.899999999999999</v>
      </c>
      <c r="N1139">
        <v>421</v>
      </c>
      <c r="O1139" s="7" cm="1">
        <f t="array" ref="O1139">IF(ISBLANK(N1139),
    IFERROR(AVERAGE(IF($C$2:$C$10000=C1139, $N$2:$N$10000)),""),
    N1139
)</f>
        <v>421</v>
      </c>
      <c r="P1139" t="b">
        <v>0</v>
      </c>
      <c r="Q1139" t="s">
        <v>35</v>
      </c>
      <c r="R1139" t="str">
        <f t="shared" si="17"/>
        <v>Sem Aplicação</v>
      </c>
      <c r="S1139" t="s">
        <v>39</v>
      </c>
      <c r="T1139" s="4">
        <v>61.99</v>
      </c>
      <c r="U1139" s="4">
        <v>128539.35</v>
      </c>
      <c r="V1139" s="4">
        <v>-106529.18</v>
      </c>
    </row>
    <row r="1140" spans="1:22" x14ac:dyDescent="0.25">
      <c r="A1140">
        <v>5203</v>
      </c>
      <c r="B1140" t="s">
        <v>20</v>
      </c>
      <c r="C1140" t="s">
        <v>23</v>
      </c>
      <c r="D1140">
        <v>34.76</v>
      </c>
      <c r="E1140" s="3">
        <v>44974</v>
      </c>
      <c r="F1140" s="3">
        <v>45085</v>
      </c>
      <c r="G1140">
        <v>90.27</v>
      </c>
      <c r="H1140" t="s">
        <v>31</v>
      </c>
      <c r="I1140">
        <v>5.69</v>
      </c>
      <c r="J1140" s="6" cm="1">
        <f t="array" ref="J1140">IF(ISBLANK(I1140),
    IFERROR(MEDIAN(IF($C$2:$C$10000=C1140, $I$2:$I$10000)),""),
    I1140
)</f>
        <v>5.69</v>
      </c>
      <c r="K1140">
        <v>1464.7</v>
      </c>
      <c r="L1140" cm="1">
        <f t="array" ref="L1140">IF(ISBLANK(K1140),
    IFERROR(MEDIAN(IF($B$2:$B$10000=B1140, $K$2:$K$10000)),""),
    K1140
)</f>
        <v>1464.7</v>
      </c>
      <c r="M1140">
        <v>26.7</v>
      </c>
      <c r="N1140">
        <v>192.2</v>
      </c>
      <c r="O1140" s="7" cm="1">
        <f t="array" ref="O1140">IF(ISBLANK(N1140),
    IFERROR(AVERAGE(IF($C$2:$C$10000=C1140, $N$2:$N$10000)),""),
    N1140
)</f>
        <v>192.2</v>
      </c>
      <c r="P1140" t="b">
        <v>1</v>
      </c>
      <c r="Q1140" t="s">
        <v>36</v>
      </c>
      <c r="R1140" t="str">
        <f t="shared" si="17"/>
        <v>2,4-D</v>
      </c>
      <c r="S1140" t="s">
        <v>40</v>
      </c>
      <c r="T1140" s="4">
        <v>893.64</v>
      </c>
      <c r="U1140" s="4">
        <v>26497.51</v>
      </c>
      <c r="V1140" s="4">
        <v>54171.37</v>
      </c>
    </row>
    <row r="1141" spans="1:22" x14ac:dyDescent="0.25">
      <c r="A1141">
        <v>9363</v>
      </c>
      <c r="B1141" t="s">
        <v>19</v>
      </c>
      <c r="C1141" t="s">
        <v>23</v>
      </c>
      <c r="D1141">
        <v>183.64</v>
      </c>
      <c r="E1141" s="3">
        <v>45000</v>
      </c>
      <c r="F1141" s="3">
        <v>45220</v>
      </c>
      <c r="G1141">
        <v>758.47</v>
      </c>
      <c r="H1141" t="s">
        <v>32</v>
      </c>
      <c r="I1141">
        <v>4.95</v>
      </c>
      <c r="J1141" s="6" cm="1">
        <f t="array" ref="J1141">IF(ISBLANK(I1141),
    IFERROR(MEDIAN(IF($C$2:$C$10000=C1141, $I$2:$I$10000)),""),
    I1141
)</f>
        <v>4.95</v>
      </c>
      <c r="K1141">
        <v>1375.5</v>
      </c>
      <c r="L1141" cm="1">
        <f t="array" ref="L1141">IF(ISBLANK(K1141),
    IFERROR(MEDIAN(IF($B$2:$B$10000=B1141, $K$2:$K$10000)),""),
    K1141
)</f>
        <v>1375.5</v>
      </c>
      <c r="M1141">
        <v>28.4</v>
      </c>
      <c r="N1141">
        <v>583.70000000000005</v>
      </c>
      <c r="O1141" s="7" cm="1">
        <f t="array" ref="O1141">IF(ISBLANK(N1141),
    IFERROR(AVERAGE(IF($C$2:$C$10000=C1141, $N$2:$N$10000)),""),
    N1141
)</f>
        <v>583.70000000000005</v>
      </c>
      <c r="P1141" t="b">
        <v>1</v>
      </c>
      <c r="Q1141" t="s">
        <v>34</v>
      </c>
      <c r="R1141" t="str">
        <f t="shared" si="17"/>
        <v>Dicamba</v>
      </c>
      <c r="S1141" t="s">
        <v>39</v>
      </c>
      <c r="T1141" s="4">
        <v>899.68</v>
      </c>
      <c r="U1141" s="4">
        <v>185876.86</v>
      </c>
      <c r="V1141" s="4">
        <v>496503.43</v>
      </c>
    </row>
    <row r="1142" spans="1:22" x14ac:dyDescent="0.25">
      <c r="A1142">
        <v>4549</v>
      </c>
      <c r="B1142" t="s">
        <v>18</v>
      </c>
      <c r="C1142" t="s">
        <v>24</v>
      </c>
      <c r="D1142">
        <v>205.56</v>
      </c>
      <c r="E1142" s="3">
        <v>45005</v>
      </c>
      <c r="F1142" s="3">
        <v>45137</v>
      </c>
      <c r="G1142">
        <v>319.69</v>
      </c>
      <c r="H1142" t="s">
        <v>30</v>
      </c>
      <c r="I1142">
        <v>5.88</v>
      </c>
      <c r="J1142" s="6" cm="1">
        <f t="array" ref="J1142">IF(ISBLANK(I1142),
    IFERROR(MEDIAN(IF($C$2:$C$10000=C1142, $I$2:$I$10000)),""),
    I1142
)</f>
        <v>5.88</v>
      </c>
      <c r="K1142">
        <v>1047</v>
      </c>
      <c r="L1142" cm="1">
        <f t="array" ref="L1142">IF(ISBLANK(K1142),
    IFERROR(MEDIAN(IF($B$2:$B$10000=B1142, $K$2:$K$10000)),""),
    K1142
)</f>
        <v>1047</v>
      </c>
      <c r="M1142">
        <v>27.5</v>
      </c>
      <c r="O1142" s="7" cm="1">
        <f t="array" ref="O1142">IF(ISBLANK(N1142),
    IFERROR(AVERAGE(IF($C$2:$C$10000=C1142, $N$2:$N$10000)),""),
    N1142
)</f>
        <v>310.2025606469</v>
      </c>
      <c r="P1142" t="b">
        <v>1</v>
      </c>
      <c r="Q1142" t="s">
        <v>38</v>
      </c>
      <c r="R1142" t="str">
        <f t="shared" si="17"/>
        <v>Atrazina</v>
      </c>
      <c r="S1142" t="s">
        <v>39</v>
      </c>
      <c r="T1142" s="4">
        <v>163.29</v>
      </c>
      <c r="U1142" s="4">
        <v>142058.12</v>
      </c>
      <c r="V1142" s="4">
        <v>-89855.94</v>
      </c>
    </row>
    <row r="1143" spans="1:22" x14ac:dyDescent="0.25">
      <c r="A1143">
        <v>5197</v>
      </c>
      <c r="B1143" t="s">
        <v>19</v>
      </c>
      <c r="C1143" t="s">
        <v>23</v>
      </c>
      <c r="D1143">
        <v>194.66</v>
      </c>
      <c r="E1143" s="3">
        <v>44942</v>
      </c>
      <c r="F1143" s="3">
        <v>45149</v>
      </c>
      <c r="G1143">
        <v>754.85</v>
      </c>
      <c r="H1143" t="s">
        <v>32</v>
      </c>
      <c r="I1143">
        <v>7.35</v>
      </c>
      <c r="J1143" s="6" cm="1">
        <f t="array" ref="J1143">IF(ISBLANK(I1143),
    IFERROR(MEDIAN(IF($C$2:$C$10000=C1143, $I$2:$I$10000)),""),
    I1143
)</f>
        <v>7.35</v>
      </c>
      <c r="K1143">
        <v>1241.5</v>
      </c>
      <c r="L1143" cm="1">
        <f t="array" ref="L1143">IF(ISBLANK(K1143),
    IFERROR(MEDIAN(IF($B$2:$B$10000=B1143, $K$2:$K$10000)),""),
    K1143
)</f>
        <v>1241.5</v>
      </c>
      <c r="M1143">
        <v>32</v>
      </c>
      <c r="N1143">
        <v>549.1</v>
      </c>
      <c r="O1143" s="7" cm="1">
        <f t="array" ref="O1143">IF(ISBLANK(N1143),
    IFERROR(AVERAGE(IF($C$2:$C$10000=C1143, $N$2:$N$10000)),""),
    N1143
)</f>
        <v>549.1</v>
      </c>
      <c r="P1143" t="b">
        <v>1</v>
      </c>
      <c r="Q1143" t="s">
        <v>38</v>
      </c>
      <c r="R1143" t="str">
        <f t="shared" si="17"/>
        <v>Atrazina</v>
      </c>
      <c r="S1143" t="s">
        <v>40</v>
      </c>
      <c r="T1143" s="4">
        <v>897.48</v>
      </c>
      <c r="U1143" s="4">
        <v>334400.98</v>
      </c>
      <c r="V1143" s="4">
        <v>343061.8</v>
      </c>
    </row>
    <row r="1144" spans="1:22" x14ac:dyDescent="0.25">
      <c r="A1144">
        <v>8009</v>
      </c>
      <c r="B1144" t="s">
        <v>18</v>
      </c>
      <c r="C1144" t="s">
        <v>24</v>
      </c>
      <c r="D1144">
        <v>259.02999999999997</v>
      </c>
      <c r="E1144" s="3">
        <v>44964</v>
      </c>
      <c r="F1144" s="3">
        <v>45154</v>
      </c>
      <c r="G1144">
        <v>823.78</v>
      </c>
      <c r="H1144" t="s">
        <v>31</v>
      </c>
      <c r="I1144">
        <v>6.9</v>
      </c>
      <c r="J1144" s="6" cm="1">
        <f t="array" ref="J1144">IF(ISBLANK(I1144),
    IFERROR(MEDIAN(IF($C$2:$C$10000=C1144, $I$2:$I$10000)),""),
    I1144
)</f>
        <v>6.9</v>
      </c>
      <c r="K1144">
        <v>1319.9</v>
      </c>
      <c r="L1144" cm="1">
        <f t="array" ref="L1144">IF(ISBLANK(K1144),
    IFERROR(MEDIAN(IF($B$2:$B$10000=B1144, $K$2:$K$10000)),""),
    K1144
)</f>
        <v>1319.9</v>
      </c>
      <c r="M1144">
        <v>31.9</v>
      </c>
      <c r="N1144">
        <v>168.7</v>
      </c>
      <c r="O1144" s="7" cm="1">
        <f t="array" ref="O1144">IF(ISBLANK(N1144),
    IFERROR(AVERAGE(IF($C$2:$C$10000=C1144, $N$2:$N$10000)),""),
    N1144
)</f>
        <v>168.7</v>
      </c>
      <c r="P1144" t="b">
        <v>1</v>
      </c>
      <c r="Q1144" t="s">
        <v>36</v>
      </c>
      <c r="R1144" t="str">
        <f t="shared" si="17"/>
        <v>2,4-D</v>
      </c>
      <c r="S1144" t="s">
        <v>41</v>
      </c>
      <c r="T1144" s="4">
        <v>161.05000000000001</v>
      </c>
      <c r="U1144" s="4">
        <v>180909.71</v>
      </c>
      <c r="V1144" s="4">
        <v>-48239.94</v>
      </c>
    </row>
    <row r="1145" spans="1:22" x14ac:dyDescent="0.25">
      <c r="A1145">
        <v>7667</v>
      </c>
      <c r="B1145" t="s">
        <v>21</v>
      </c>
      <c r="C1145" t="s">
        <v>24</v>
      </c>
      <c r="D1145">
        <v>148.5</v>
      </c>
      <c r="E1145" s="3">
        <v>44930</v>
      </c>
      <c r="F1145" s="3">
        <v>45109</v>
      </c>
      <c r="G1145">
        <v>723.84</v>
      </c>
      <c r="H1145" t="s">
        <v>31</v>
      </c>
      <c r="I1145">
        <v>5.12</v>
      </c>
      <c r="J1145" s="6" cm="1">
        <f t="array" ref="J1145">IF(ISBLANK(I1145),
    IFERROR(MEDIAN(IF($C$2:$C$10000=C1145, $I$2:$I$10000)),""),
    I1145
)</f>
        <v>5.12</v>
      </c>
      <c r="K1145">
        <v>991.3</v>
      </c>
      <c r="L1145" cm="1">
        <f t="array" ref="L1145">IF(ISBLANK(K1145),
    IFERROR(MEDIAN(IF($B$2:$B$10000=B1145, $K$2:$K$10000)),""),
    K1145
)</f>
        <v>991.3</v>
      </c>
      <c r="M1145">
        <v>18.899999999999999</v>
      </c>
      <c r="N1145">
        <v>590.9</v>
      </c>
      <c r="O1145" s="7" cm="1">
        <f t="array" ref="O1145">IF(ISBLANK(N1145),
    IFERROR(AVERAGE(IF($C$2:$C$10000=C1145, $N$2:$N$10000)),""),
    N1145
)</f>
        <v>590.9</v>
      </c>
      <c r="P1145" t="b">
        <v>1</v>
      </c>
      <c r="Q1145" t="s">
        <v>36</v>
      </c>
      <c r="R1145" t="str">
        <f t="shared" si="17"/>
        <v>2,4-D</v>
      </c>
      <c r="S1145" t="s">
        <v>39</v>
      </c>
      <c r="T1145" s="4">
        <v>153.25</v>
      </c>
      <c r="U1145" s="4">
        <v>235332.02</v>
      </c>
      <c r="V1145" s="4">
        <v>-124403.54</v>
      </c>
    </row>
    <row r="1146" spans="1:22" x14ac:dyDescent="0.25">
      <c r="A1146">
        <v>3322</v>
      </c>
      <c r="B1146" t="s">
        <v>21</v>
      </c>
      <c r="C1146" t="s">
        <v>26</v>
      </c>
      <c r="D1146">
        <v>44.66</v>
      </c>
      <c r="E1146" s="3">
        <v>44930</v>
      </c>
      <c r="F1146" s="3">
        <v>45048</v>
      </c>
      <c r="G1146">
        <v>209.53</v>
      </c>
      <c r="H1146" t="s">
        <v>31</v>
      </c>
      <c r="I1146">
        <v>5.67</v>
      </c>
      <c r="J1146" s="6" cm="1">
        <f t="array" ref="J1146">IF(ISBLANK(I1146),
    IFERROR(MEDIAN(IF($C$2:$C$10000=C1146, $I$2:$I$10000)),""),
    I1146
)</f>
        <v>5.67</v>
      </c>
      <c r="K1146">
        <v>1153.0999999999999</v>
      </c>
      <c r="L1146" cm="1">
        <f t="array" ref="L1146">IF(ISBLANK(K1146),
    IFERROR(MEDIAN(IF($B$2:$B$10000=B1146, $K$2:$K$10000)),""),
    K1146
)</f>
        <v>1153.0999999999999</v>
      </c>
      <c r="M1146">
        <v>23.8</v>
      </c>
      <c r="N1146">
        <v>498.8</v>
      </c>
      <c r="O1146" s="7" cm="1">
        <f t="array" ref="O1146">IF(ISBLANK(N1146),
    IFERROR(AVERAGE(IF($C$2:$C$10000=C1146, $N$2:$N$10000)),""),
    N1146
)</f>
        <v>498.8</v>
      </c>
      <c r="P1146" t="b">
        <v>1</v>
      </c>
      <c r="Q1146" t="s">
        <v>36</v>
      </c>
      <c r="R1146" t="str">
        <f t="shared" si="17"/>
        <v>2,4-D</v>
      </c>
      <c r="S1146" t="s">
        <v>39</v>
      </c>
      <c r="T1146" s="4">
        <v>125.54</v>
      </c>
      <c r="U1146" s="4">
        <v>69707.350000000006</v>
      </c>
      <c r="V1146" s="4">
        <v>-43402.95</v>
      </c>
    </row>
    <row r="1147" spans="1:22" x14ac:dyDescent="0.25">
      <c r="A1147">
        <v>5090</v>
      </c>
      <c r="B1147" t="s">
        <v>18</v>
      </c>
      <c r="C1147" t="s">
        <v>27</v>
      </c>
      <c r="D1147">
        <v>90.37</v>
      </c>
      <c r="E1147" s="3">
        <v>45046</v>
      </c>
      <c r="F1147" s="3">
        <v>45169</v>
      </c>
      <c r="G1147">
        <v>307.64</v>
      </c>
      <c r="H1147" t="s">
        <v>31</v>
      </c>
      <c r="I1147">
        <v>7.28</v>
      </c>
      <c r="J1147" s="6" cm="1">
        <f t="array" ref="J1147">IF(ISBLANK(I1147),
    IFERROR(MEDIAN(IF($C$2:$C$10000=C1147, $I$2:$I$10000)),""),
    I1147
)</f>
        <v>7.28</v>
      </c>
      <c r="K1147">
        <v>1554.2</v>
      </c>
      <c r="L1147" cm="1">
        <f t="array" ref="L1147">IF(ISBLANK(K1147),
    IFERROR(MEDIAN(IF($B$2:$B$10000=B1147, $K$2:$K$10000)),""),
    K1147
)</f>
        <v>1554.2</v>
      </c>
      <c r="M1147">
        <v>28.7</v>
      </c>
      <c r="N1147">
        <v>572.1</v>
      </c>
      <c r="O1147" s="7" cm="1">
        <f t="array" ref="O1147">IF(ISBLANK(N1147),
    IFERROR(AVERAGE(IF($C$2:$C$10000=C1147, $N$2:$N$10000)),""),
    N1147
)</f>
        <v>572.1</v>
      </c>
      <c r="P1147" t="b">
        <v>0</v>
      </c>
      <c r="Q1147" t="s">
        <v>35</v>
      </c>
      <c r="R1147" t="str">
        <f t="shared" si="17"/>
        <v>Sem Aplicação</v>
      </c>
      <c r="S1147" t="s">
        <v>39</v>
      </c>
      <c r="T1147" s="4">
        <v>158.19</v>
      </c>
      <c r="U1147" s="4">
        <v>64483.75</v>
      </c>
      <c r="V1147" s="4">
        <v>-15818.18</v>
      </c>
    </row>
    <row r="1148" spans="1:22" x14ac:dyDescent="0.25">
      <c r="A1148">
        <v>7960</v>
      </c>
      <c r="B1148" t="s">
        <v>18</v>
      </c>
      <c r="C1148" t="s">
        <v>27</v>
      </c>
      <c r="D1148">
        <v>200.42</v>
      </c>
      <c r="E1148" s="3">
        <v>45045</v>
      </c>
      <c r="F1148" s="3">
        <v>45142</v>
      </c>
      <c r="G1148">
        <v>307.92</v>
      </c>
      <c r="H1148" t="s">
        <v>33</v>
      </c>
      <c r="I1148">
        <v>4.87</v>
      </c>
      <c r="J1148" s="6" cm="1">
        <f t="array" ref="J1148">IF(ISBLANK(I1148),
    IFERROR(MEDIAN(IF($C$2:$C$10000=C1148, $I$2:$I$10000)),""),
    I1148
)</f>
        <v>4.87</v>
      </c>
      <c r="K1148">
        <v>700.6</v>
      </c>
      <c r="L1148" cm="1">
        <f t="array" ref="L1148">IF(ISBLANK(K1148),
    IFERROR(MEDIAN(IF($B$2:$B$10000=B1148, $K$2:$K$10000)),""),
    K1148
)</f>
        <v>700.6</v>
      </c>
      <c r="M1148">
        <v>33.200000000000003</v>
      </c>
      <c r="O1148" s="7" cm="1">
        <f t="array" ref="O1148">IF(ISBLANK(N1148),
    IFERROR(AVERAGE(IF($C$2:$C$10000=C1148, $N$2:$N$10000)),""),
    N1148
)</f>
        <v>312.81324999999998</v>
      </c>
      <c r="P1148" t="b">
        <v>0</v>
      </c>
      <c r="Q1148" t="s">
        <v>35</v>
      </c>
      <c r="R1148" t="str">
        <f t="shared" si="17"/>
        <v>Sem Aplicação</v>
      </c>
      <c r="S1148" t="s">
        <v>39</v>
      </c>
      <c r="T1148" s="4">
        <v>146.30000000000001</v>
      </c>
      <c r="U1148" s="4">
        <v>270381.94</v>
      </c>
      <c r="V1148" s="4">
        <v>-225333.24</v>
      </c>
    </row>
    <row r="1149" spans="1:22" x14ac:dyDescent="0.25">
      <c r="A1149">
        <v>4004</v>
      </c>
      <c r="B1149" t="s">
        <v>19</v>
      </c>
      <c r="C1149" t="s">
        <v>26</v>
      </c>
      <c r="D1149">
        <v>185.87</v>
      </c>
      <c r="E1149" s="3">
        <v>45026</v>
      </c>
      <c r="F1149" s="3">
        <v>45152</v>
      </c>
      <c r="G1149">
        <v>513.26</v>
      </c>
      <c r="H1149" t="s">
        <v>31</v>
      </c>
      <c r="I1149">
        <v>5.26</v>
      </c>
      <c r="J1149" s="6" cm="1">
        <f t="array" ref="J1149">IF(ISBLANK(I1149),
    IFERROR(MEDIAN(IF($C$2:$C$10000=C1149, $I$2:$I$10000)),""),
    I1149
)</f>
        <v>5.26</v>
      </c>
      <c r="K1149">
        <v>1037.0999999999999</v>
      </c>
      <c r="L1149" cm="1">
        <f t="array" ref="L1149">IF(ISBLANK(K1149),
    IFERROR(MEDIAN(IF($B$2:$B$10000=B1149, $K$2:$K$10000)),""),
    K1149
)</f>
        <v>1037.0999999999999</v>
      </c>
      <c r="M1149">
        <v>30.9</v>
      </c>
      <c r="N1149">
        <v>286.89999999999998</v>
      </c>
      <c r="O1149" s="7" cm="1">
        <f t="array" ref="O1149">IF(ISBLANK(N1149),
    IFERROR(AVERAGE(IF($C$2:$C$10000=C1149, $N$2:$N$10000)),""),
    N1149
)</f>
        <v>286.89999999999998</v>
      </c>
      <c r="P1149" t="b">
        <v>1</v>
      </c>
      <c r="Q1149" t="s">
        <v>36</v>
      </c>
      <c r="R1149" t="str">
        <f t="shared" si="17"/>
        <v>2,4-D</v>
      </c>
      <c r="S1149" t="s">
        <v>39</v>
      </c>
      <c r="T1149" s="4">
        <v>125.87</v>
      </c>
      <c r="U1149" s="4">
        <v>231467.44</v>
      </c>
      <c r="V1149" s="4">
        <v>-166863.4</v>
      </c>
    </row>
    <row r="1150" spans="1:22" x14ac:dyDescent="0.25">
      <c r="A1150">
        <v>6136</v>
      </c>
      <c r="B1150" t="s">
        <v>18</v>
      </c>
      <c r="C1150" t="s">
        <v>27</v>
      </c>
      <c r="D1150">
        <v>161.65</v>
      </c>
      <c r="E1150" s="3">
        <v>44953</v>
      </c>
      <c r="F1150" s="3">
        <v>45094</v>
      </c>
      <c r="G1150">
        <v>754.38</v>
      </c>
      <c r="H1150" t="s">
        <v>30</v>
      </c>
      <c r="I1150">
        <v>5.29</v>
      </c>
      <c r="J1150" s="6" cm="1">
        <f t="array" ref="J1150">IF(ISBLANK(I1150),
    IFERROR(MEDIAN(IF($C$2:$C$10000=C1150, $I$2:$I$10000)),""),
    I1150
)</f>
        <v>5.29</v>
      </c>
      <c r="K1150">
        <v>213.6</v>
      </c>
      <c r="L1150" cm="1">
        <f t="array" ref="L1150">IF(ISBLANK(K1150),
    IFERROR(MEDIAN(IF($B$2:$B$10000=B1150, $K$2:$K$10000)),""),
    K1150
)</f>
        <v>213.6</v>
      </c>
      <c r="M1150">
        <v>20.8</v>
      </c>
      <c r="N1150">
        <v>103.7</v>
      </c>
      <c r="O1150" s="7" cm="1">
        <f t="array" ref="O1150">IF(ISBLANK(N1150),
    IFERROR(AVERAGE(IF($C$2:$C$10000=C1150, $N$2:$N$10000)),""),
    N1150
)</f>
        <v>103.7</v>
      </c>
      <c r="P1150" t="b">
        <v>1</v>
      </c>
      <c r="Q1150" t="s">
        <v>34</v>
      </c>
      <c r="R1150" t="str">
        <f t="shared" si="17"/>
        <v>Dicamba</v>
      </c>
      <c r="S1150" t="s">
        <v>41</v>
      </c>
      <c r="T1150" s="4">
        <v>141.84</v>
      </c>
      <c r="U1150" s="4">
        <v>224977.5</v>
      </c>
      <c r="V1150" s="4">
        <v>-117976.24</v>
      </c>
    </row>
    <row r="1151" spans="1:22" x14ac:dyDescent="0.25">
      <c r="A1151">
        <v>1329</v>
      </c>
      <c r="B1151" t="s">
        <v>20</v>
      </c>
      <c r="C1151" t="s">
        <v>25</v>
      </c>
      <c r="D1151">
        <v>206.47</v>
      </c>
      <c r="E1151" s="3">
        <v>45012</v>
      </c>
      <c r="F1151" s="3">
        <v>45226</v>
      </c>
      <c r="G1151">
        <v>384.42</v>
      </c>
      <c r="H1151" t="s">
        <v>31</v>
      </c>
      <c r="I1151">
        <v>6.21</v>
      </c>
      <c r="J1151" s="6" cm="1">
        <f t="array" ref="J1151">IF(ISBLANK(I1151),
    IFERROR(MEDIAN(IF($C$2:$C$10000=C1151, $I$2:$I$10000)),""),
    I1151
)</f>
        <v>6.21</v>
      </c>
      <c r="K1151">
        <v>1299.9000000000001</v>
      </c>
      <c r="L1151" cm="1">
        <f t="array" ref="L1151">IF(ISBLANK(K1151),
    IFERROR(MEDIAN(IF($B$2:$B$10000=B1151, $K$2:$K$10000)),""),
    K1151
)</f>
        <v>1299.9000000000001</v>
      </c>
      <c r="M1151">
        <v>22.5</v>
      </c>
      <c r="N1151">
        <v>125.3</v>
      </c>
      <c r="O1151" s="7" cm="1">
        <f t="array" ref="O1151">IF(ISBLANK(N1151),
    IFERROR(AVERAGE(IF($C$2:$C$10000=C1151, $N$2:$N$10000)),""),
    N1151
)</f>
        <v>125.3</v>
      </c>
      <c r="P1151" t="b">
        <v>1</v>
      </c>
      <c r="Q1151" t="s">
        <v>36</v>
      </c>
      <c r="R1151" t="str">
        <f t="shared" si="17"/>
        <v>2,4-D</v>
      </c>
      <c r="S1151" t="s">
        <v>39</v>
      </c>
      <c r="T1151" s="4">
        <v>74.930000000000007</v>
      </c>
      <c r="U1151" s="4">
        <v>393499.08</v>
      </c>
      <c r="V1151" s="4">
        <v>-364694.49</v>
      </c>
    </row>
    <row r="1152" spans="1:22" x14ac:dyDescent="0.25">
      <c r="A1152">
        <v>4640</v>
      </c>
      <c r="B1152" t="s">
        <v>21</v>
      </c>
      <c r="C1152" t="s">
        <v>27</v>
      </c>
      <c r="D1152">
        <v>193.03</v>
      </c>
      <c r="E1152" s="3">
        <v>45012</v>
      </c>
      <c r="F1152" s="3">
        <v>45156</v>
      </c>
      <c r="G1152">
        <v>393.44</v>
      </c>
      <c r="H1152" t="s">
        <v>33</v>
      </c>
      <c r="I1152">
        <v>5.73</v>
      </c>
      <c r="J1152" s="6" cm="1">
        <f t="array" ref="J1152">IF(ISBLANK(I1152),
    IFERROR(MEDIAN(IF($C$2:$C$10000=C1152, $I$2:$I$10000)),""),
    I1152
)</f>
        <v>5.73</v>
      </c>
      <c r="K1152">
        <v>512.6</v>
      </c>
      <c r="L1152" cm="1">
        <f t="array" ref="L1152">IF(ISBLANK(K1152),
    IFERROR(MEDIAN(IF($B$2:$B$10000=B1152, $K$2:$K$10000)),""),
    K1152
)</f>
        <v>512.6</v>
      </c>
      <c r="M1152">
        <v>30.2</v>
      </c>
      <c r="N1152">
        <v>206.2</v>
      </c>
      <c r="O1152" s="7" cm="1">
        <f t="array" ref="O1152">IF(ISBLANK(N1152),
    IFERROR(AVERAGE(IF($C$2:$C$10000=C1152, $N$2:$N$10000)),""),
    N1152
)</f>
        <v>206.2</v>
      </c>
      <c r="P1152" t="b">
        <v>1</v>
      </c>
      <c r="Q1152" t="s">
        <v>34</v>
      </c>
      <c r="R1152" t="str">
        <f t="shared" si="17"/>
        <v>Dicamba</v>
      </c>
      <c r="S1152" t="s">
        <v>39</v>
      </c>
      <c r="T1152" s="4">
        <v>149.24</v>
      </c>
      <c r="U1152" s="4">
        <v>119834.09</v>
      </c>
      <c r="V1152" s="4">
        <v>-61117.1</v>
      </c>
    </row>
    <row r="1153" spans="1:22" x14ac:dyDescent="0.25">
      <c r="A1153">
        <v>8982</v>
      </c>
      <c r="B1153" t="s">
        <v>21</v>
      </c>
      <c r="C1153" t="s">
        <v>24</v>
      </c>
      <c r="D1153">
        <v>264.99</v>
      </c>
      <c r="E1153" s="3">
        <v>44943</v>
      </c>
      <c r="F1153" s="3">
        <v>45146</v>
      </c>
      <c r="G1153">
        <v>1254.77</v>
      </c>
      <c r="H1153" t="s">
        <v>30</v>
      </c>
      <c r="I1153">
        <v>4.74</v>
      </c>
      <c r="J1153" s="6" cm="1">
        <f t="array" ref="J1153">IF(ISBLANK(I1153),
    IFERROR(MEDIAN(IF($C$2:$C$10000=C1153, $I$2:$I$10000)),""),
    I1153
)</f>
        <v>4.74</v>
      </c>
      <c r="K1153">
        <v>969.6</v>
      </c>
      <c r="L1153" cm="1">
        <f t="array" ref="L1153">IF(ISBLANK(K1153),
    IFERROR(MEDIAN(IF($B$2:$B$10000=B1153, $K$2:$K$10000)),""),
    K1153
)</f>
        <v>969.6</v>
      </c>
      <c r="M1153">
        <v>25.5</v>
      </c>
      <c r="N1153">
        <v>573.4</v>
      </c>
      <c r="O1153" s="7" cm="1">
        <f t="array" ref="O1153">IF(ISBLANK(N1153),
    IFERROR(AVERAGE(IF($C$2:$C$10000=C1153, $N$2:$N$10000)),""),
    N1153
)</f>
        <v>573.4</v>
      </c>
      <c r="P1153" t="b">
        <v>1</v>
      </c>
      <c r="Q1153" t="s">
        <v>36</v>
      </c>
      <c r="R1153" t="str">
        <f t="shared" si="17"/>
        <v>2,4-D</v>
      </c>
      <c r="S1153" t="s">
        <v>39</v>
      </c>
      <c r="T1153" s="4">
        <v>157.72999999999999</v>
      </c>
      <c r="U1153" s="4">
        <v>458632.93</v>
      </c>
      <c r="V1153" s="4">
        <v>-260718.06</v>
      </c>
    </row>
    <row r="1154" spans="1:22" x14ac:dyDescent="0.25">
      <c r="A1154">
        <v>5107</v>
      </c>
      <c r="B1154" t="s">
        <v>18</v>
      </c>
      <c r="C1154" t="s">
        <v>28</v>
      </c>
      <c r="D1154">
        <v>177.87</v>
      </c>
      <c r="E1154" s="3">
        <v>45035</v>
      </c>
      <c r="F1154" s="3">
        <v>45190</v>
      </c>
      <c r="G1154">
        <v>938.95</v>
      </c>
      <c r="H1154" t="s">
        <v>33</v>
      </c>
      <c r="I1154">
        <v>6.39</v>
      </c>
      <c r="J1154" s="6" cm="1">
        <f t="array" ref="J1154">IF(ISBLANK(I1154),
    IFERROR(MEDIAN(IF($C$2:$C$10000=C1154, $I$2:$I$10000)),""),
    I1154
)</f>
        <v>6.39</v>
      </c>
      <c r="K1154">
        <v>536.29999999999995</v>
      </c>
      <c r="L1154" cm="1">
        <f t="array" ref="L1154">IF(ISBLANK(K1154),
    IFERROR(MEDIAN(IF($B$2:$B$10000=B1154, $K$2:$K$10000)),""),
    K1154
)</f>
        <v>536.29999999999995</v>
      </c>
      <c r="M1154">
        <v>26.8</v>
      </c>
      <c r="N1154">
        <v>417</v>
      </c>
      <c r="O1154" s="7" cm="1">
        <f t="array" ref="O1154">IF(ISBLANK(N1154),
    IFERROR(AVERAGE(IF($C$2:$C$10000=C1154, $N$2:$N$10000)),""),
    N1154
)</f>
        <v>417</v>
      </c>
      <c r="P1154" t="b">
        <v>1</v>
      </c>
      <c r="Q1154" t="s">
        <v>34</v>
      </c>
      <c r="R1154" t="str">
        <f t="shared" ref="R1154:R1217" si="18">IF(ISBLANK(Q1154), "Desconhecido", Q1154)</f>
        <v>Dicamba</v>
      </c>
      <c r="S1154" t="s">
        <v>41</v>
      </c>
      <c r="T1154" s="4">
        <v>352.39</v>
      </c>
      <c r="U1154" s="4">
        <v>318949.58</v>
      </c>
      <c r="V1154" s="4">
        <v>11927.01</v>
      </c>
    </row>
    <row r="1155" spans="1:22" x14ac:dyDescent="0.25">
      <c r="A1155">
        <v>2341</v>
      </c>
      <c r="B1155" t="s">
        <v>22</v>
      </c>
      <c r="C1155" t="s">
        <v>28</v>
      </c>
      <c r="D1155">
        <v>234.69</v>
      </c>
      <c r="E1155" s="3">
        <v>45024</v>
      </c>
      <c r="F1155" s="3">
        <v>45231</v>
      </c>
      <c r="G1155">
        <v>729.36</v>
      </c>
      <c r="H1155" t="s">
        <v>33</v>
      </c>
      <c r="I1155">
        <v>4.8</v>
      </c>
      <c r="J1155" s="6" cm="1">
        <f t="array" ref="J1155">IF(ISBLANK(I1155),
    IFERROR(MEDIAN(IF($C$2:$C$10000=C1155, $I$2:$I$10000)),""),
    I1155
)</f>
        <v>4.8</v>
      </c>
      <c r="L1155" cm="1">
        <f t="array" ref="L1155">IF(ISBLANK(K1155),
    IFERROR(MEDIAN(IF($B$2:$B$10000=B1155, $K$2:$K$10000)),""),
    K1155
)</f>
        <v>936.15</v>
      </c>
      <c r="M1155">
        <v>27.7</v>
      </c>
      <c r="N1155">
        <v>223</v>
      </c>
      <c r="O1155" s="7" cm="1">
        <f t="array" ref="O1155">IF(ISBLANK(N1155),
    IFERROR(AVERAGE(IF($C$2:$C$10000=C1155, $N$2:$N$10000)),""),
    N1155
)</f>
        <v>223</v>
      </c>
      <c r="P1155" t="b">
        <v>1</v>
      </c>
      <c r="Q1155" t="s">
        <v>34</v>
      </c>
      <c r="R1155" t="str">
        <f t="shared" si="18"/>
        <v>Dicamba</v>
      </c>
      <c r="S1155" t="s">
        <v>39</v>
      </c>
      <c r="T1155" s="4">
        <v>351.26</v>
      </c>
      <c r="U1155" s="4">
        <v>161797.9</v>
      </c>
      <c r="V1155" s="4">
        <v>94397.09</v>
      </c>
    </row>
    <row r="1156" spans="1:22" x14ac:dyDescent="0.25">
      <c r="A1156">
        <v>9407</v>
      </c>
      <c r="B1156" t="s">
        <v>22</v>
      </c>
      <c r="C1156" t="s">
        <v>29</v>
      </c>
      <c r="D1156">
        <v>78.37</v>
      </c>
      <c r="E1156" s="3">
        <v>45022</v>
      </c>
      <c r="F1156" s="3">
        <v>45258</v>
      </c>
      <c r="G1156">
        <v>309.43</v>
      </c>
      <c r="H1156" t="s">
        <v>30</v>
      </c>
      <c r="I1156">
        <v>6.32</v>
      </c>
      <c r="J1156" s="6" cm="1">
        <f t="array" ref="J1156">IF(ISBLANK(I1156),
    IFERROR(MEDIAN(IF($C$2:$C$10000=C1156, $I$2:$I$10000)),""),
    I1156
)</f>
        <v>6.32</v>
      </c>
      <c r="K1156">
        <v>973.2</v>
      </c>
      <c r="L1156" cm="1">
        <f t="array" ref="L1156">IF(ISBLANK(K1156),
    IFERROR(MEDIAN(IF($B$2:$B$10000=B1156, $K$2:$K$10000)),""),
    K1156
)</f>
        <v>973.2</v>
      </c>
      <c r="M1156">
        <v>19.7</v>
      </c>
      <c r="N1156">
        <v>575</v>
      </c>
      <c r="O1156" s="7" cm="1">
        <f t="array" ref="O1156">IF(ISBLANK(N1156),
    IFERROR(AVERAGE(IF($C$2:$C$10000=C1156, $N$2:$N$10000)),""),
    N1156
)</f>
        <v>575</v>
      </c>
      <c r="P1156" t="b">
        <v>1</v>
      </c>
      <c r="Q1156" t="s">
        <v>36</v>
      </c>
      <c r="R1156" t="str">
        <f t="shared" si="18"/>
        <v>2,4-D</v>
      </c>
      <c r="S1156" t="s">
        <v>40</v>
      </c>
      <c r="T1156" s="4">
        <v>51.75</v>
      </c>
      <c r="U1156" s="4">
        <v>116313.56</v>
      </c>
      <c r="V1156" s="4">
        <v>-100300.56</v>
      </c>
    </row>
    <row r="1157" spans="1:22" x14ac:dyDescent="0.25">
      <c r="A1157">
        <v>1338</v>
      </c>
      <c r="B1157" t="s">
        <v>18</v>
      </c>
      <c r="C1157" t="s">
        <v>27</v>
      </c>
      <c r="D1157">
        <v>205.06</v>
      </c>
      <c r="E1157" s="3">
        <v>45042</v>
      </c>
      <c r="F1157" s="3">
        <v>45167</v>
      </c>
      <c r="G1157">
        <v>1277.23</v>
      </c>
      <c r="H1157" t="s">
        <v>33</v>
      </c>
      <c r="I1157">
        <v>6.02</v>
      </c>
      <c r="J1157" s="6" cm="1">
        <f t="array" ref="J1157">IF(ISBLANK(I1157),
    IFERROR(MEDIAN(IF($C$2:$C$10000=C1157, $I$2:$I$10000)),""),
    I1157
)</f>
        <v>6.02</v>
      </c>
      <c r="K1157">
        <v>879.7</v>
      </c>
      <c r="L1157" cm="1">
        <f t="array" ref="L1157">IF(ISBLANK(K1157),
    IFERROR(MEDIAN(IF($B$2:$B$10000=B1157, $K$2:$K$10000)),""),
    K1157
)</f>
        <v>879.7</v>
      </c>
      <c r="M1157">
        <v>31.7</v>
      </c>
      <c r="N1157">
        <v>456.9</v>
      </c>
      <c r="O1157" s="7" cm="1">
        <f t="array" ref="O1157">IF(ISBLANK(N1157),
    IFERROR(AVERAGE(IF($C$2:$C$10000=C1157, $N$2:$N$10000)),""),
    N1157
)</f>
        <v>456.9</v>
      </c>
      <c r="P1157" t="b">
        <v>1</v>
      </c>
      <c r="Q1157" t="s">
        <v>37</v>
      </c>
      <c r="R1157" t="str">
        <f t="shared" si="18"/>
        <v>Glifosato</v>
      </c>
      <c r="S1157" t="s">
        <v>40</v>
      </c>
      <c r="T1157" s="4">
        <v>142.63</v>
      </c>
      <c r="U1157" s="4">
        <v>318496.06</v>
      </c>
      <c r="V1157" s="4">
        <v>-136324.75</v>
      </c>
    </row>
    <row r="1158" spans="1:22" x14ac:dyDescent="0.25">
      <c r="A1158">
        <v>6895</v>
      </c>
      <c r="B1158" t="s">
        <v>20</v>
      </c>
      <c r="C1158" t="s">
        <v>28</v>
      </c>
      <c r="D1158">
        <v>271.14999999999998</v>
      </c>
      <c r="E1158" s="3">
        <v>44996</v>
      </c>
      <c r="F1158" s="3">
        <v>45215</v>
      </c>
      <c r="G1158">
        <v>1688.65</v>
      </c>
      <c r="H1158" t="s">
        <v>31</v>
      </c>
      <c r="I1158">
        <v>5.98</v>
      </c>
      <c r="J1158" s="6" cm="1">
        <f t="array" ref="J1158">IF(ISBLANK(I1158),
    IFERROR(MEDIAN(IF($C$2:$C$10000=C1158, $I$2:$I$10000)),""),
    I1158
)</f>
        <v>5.98</v>
      </c>
      <c r="L1158" cm="1">
        <f t="array" ref="L1158">IF(ISBLANK(K1158),
    IFERROR(MEDIAN(IF($B$2:$B$10000=B1158, $K$2:$K$10000)),""),
    K1158
)</f>
        <v>932.9</v>
      </c>
      <c r="M1158">
        <v>31.8</v>
      </c>
      <c r="N1158">
        <v>548.79999999999995</v>
      </c>
      <c r="O1158" s="7" cm="1">
        <f t="array" ref="O1158">IF(ISBLANK(N1158),
    IFERROR(AVERAGE(IF($C$2:$C$10000=C1158, $N$2:$N$10000)),""),
    N1158
)</f>
        <v>548.79999999999995</v>
      </c>
      <c r="P1158" t="b">
        <v>0</v>
      </c>
      <c r="Q1158" t="s">
        <v>35</v>
      </c>
      <c r="R1158" t="str">
        <f t="shared" si="18"/>
        <v>Sem Aplicação</v>
      </c>
      <c r="S1158" t="s">
        <v>41</v>
      </c>
      <c r="T1158" s="4">
        <v>341.03</v>
      </c>
      <c r="U1158" s="4">
        <v>358731.29</v>
      </c>
      <c r="V1158" s="4">
        <v>217149.02</v>
      </c>
    </row>
    <row r="1159" spans="1:22" x14ac:dyDescent="0.25">
      <c r="A1159">
        <v>3708</v>
      </c>
      <c r="B1159" t="s">
        <v>22</v>
      </c>
      <c r="C1159" t="s">
        <v>27</v>
      </c>
      <c r="D1159">
        <v>118.79</v>
      </c>
      <c r="E1159" s="3">
        <v>44980</v>
      </c>
      <c r="F1159" s="3">
        <v>45163</v>
      </c>
      <c r="G1159">
        <v>360.83</v>
      </c>
      <c r="H1159" t="s">
        <v>32</v>
      </c>
      <c r="I1159">
        <v>4.7</v>
      </c>
      <c r="J1159" s="6" cm="1">
        <f t="array" ref="J1159">IF(ISBLANK(I1159),
    IFERROR(MEDIAN(IF($C$2:$C$10000=C1159, $I$2:$I$10000)),""),
    I1159
)</f>
        <v>4.7</v>
      </c>
      <c r="K1159">
        <v>534.1</v>
      </c>
      <c r="L1159" cm="1">
        <f t="array" ref="L1159">IF(ISBLANK(K1159),
    IFERROR(MEDIAN(IF($B$2:$B$10000=B1159, $K$2:$K$10000)),""),
    K1159
)</f>
        <v>534.1</v>
      </c>
      <c r="M1159">
        <v>25.5</v>
      </c>
      <c r="N1159">
        <v>560</v>
      </c>
      <c r="O1159" s="7" cm="1">
        <f t="array" ref="O1159">IF(ISBLANK(N1159),
    IFERROR(AVERAGE(IF($C$2:$C$10000=C1159, $N$2:$N$10000)),""),
    N1159
)</f>
        <v>560</v>
      </c>
      <c r="P1159" t="b">
        <v>0</v>
      </c>
      <c r="Q1159" t="s">
        <v>35</v>
      </c>
      <c r="R1159" t="str">
        <f t="shared" si="18"/>
        <v>Sem Aplicação</v>
      </c>
      <c r="S1159" t="s">
        <v>39</v>
      </c>
      <c r="T1159" s="4">
        <v>159.05000000000001</v>
      </c>
      <c r="U1159" s="4">
        <v>149009.57</v>
      </c>
      <c r="V1159" s="4">
        <v>-91619.56</v>
      </c>
    </row>
    <row r="1160" spans="1:22" x14ac:dyDescent="0.25">
      <c r="A1160">
        <v>2750</v>
      </c>
      <c r="B1160" t="s">
        <v>18</v>
      </c>
      <c r="C1160" t="s">
        <v>29</v>
      </c>
      <c r="D1160">
        <v>234.84</v>
      </c>
      <c r="E1160" s="3">
        <v>45023</v>
      </c>
      <c r="F1160" s="3">
        <v>45235</v>
      </c>
      <c r="G1160">
        <v>1303.3499999999999</v>
      </c>
      <c r="H1160" t="s">
        <v>32</v>
      </c>
      <c r="I1160">
        <v>6.42</v>
      </c>
      <c r="J1160" s="6" cm="1">
        <f t="array" ref="J1160">IF(ISBLANK(I1160),
    IFERROR(MEDIAN(IF($C$2:$C$10000=C1160, $I$2:$I$10000)),""),
    I1160
)</f>
        <v>6.42</v>
      </c>
      <c r="K1160">
        <v>1715.5</v>
      </c>
      <c r="L1160" cm="1">
        <f t="array" ref="L1160">IF(ISBLANK(K1160),
    IFERROR(MEDIAN(IF($B$2:$B$10000=B1160, $K$2:$K$10000)),""),
    K1160
)</f>
        <v>1715.5</v>
      </c>
      <c r="M1160">
        <v>28</v>
      </c>
      <c r="N1160">
        <v>462.9</v>
      </c>
      <c r="O1160" s="7" cm="1">
        <f t="array" ref="O1160">IF(ISBLANK(N1160),
    IFERROR(AVERAGE(IF($C$2:$C$10000=C1160, $N$2:$N$10000)),""),
    N1160
)</f>
        <v>462.9</v>
      </c>
      <c r="P1160" t="b">
        <v>0</v>
      </c>
      <c r="Q1160" t="s">
        <v>35</v>
      </c>
      <c r="R1160" t="str">
        <f t="shared" si="18"/>
        <v>Sem Aplicação</v>
      </c>
      <c r="S1160" t="s">
        <v>39</v>
      </c>
      <c r="T1160" s="4">
        <v>62.91</v>
      </c>
      <c r="U1160" s="4">
        <v>229374.72</v>
      </c>
      <c r="V1160" s="4">
        <v>-147380.97</v>
      </c>
    </row>
    <row r="1161" spans="1:22" x14ac:dyDescent="0.25">
      <c r="A1161">
        <v>6604</v>
      </c>
      <c r="B1161" t="s">
        <v>20</v>
      </c>
      <c r="C1161" t="s">
        <v>28</v>
      </c>
      <c r="D1161">
        <v>218.81</v>
      </c>
      <c r="E1161" s="3">
        <v>44934</v>
      </c>
      <c r="F1161" s="3">
        <v>45121</v>
      </c>
      <c r="G1161">
        <v>978.02</v>
      </c>
      <c r="H1161" t="s">
        <v>32</v>
      </c>
      <c r="I1161">
        <v>5.79</v>
      </c>
      <c r="J1161" s="6" cm="1">
        <f t="array" ref="J1161">IF(ISBLANK(I1161),
    IFERROR(MEDIAN(IF($C$2:$C$10000=C1161, $I$2:$I$10000)),""),
    I1161
)</f>
        <v>5.79</v>
      </c>
      <c r="K1161">
        <v>205.6</v>
      </c>
      <c r="L1161" cm="1">
        <f t="array" ref="L1161">IF(ISBLANK(K1161),
    IFERROR(MEDIAN(IF($B$2:$B$10000=B1161, $K$2:$K$10000)),""),
    K1161
)</f>
        <v>205.6</v>
      </c>
      <c r="M1161">
        <v>28.6</v>
      </c>
      <c r="N1161">
        <v>183.7</v>
      </c>
      <c r="O1161" s="7" cm="1">
        <f t="array" ref="O1161">IF(ISBLANK(N1161),
    IFERROR(AVERAGE(IF($C$2:$C$10000=C1161, $N$2:$N$10000)),""),
    N1161
)</f>
        <v>183.7</v>
      </c>
      <c r="P1161" t="b">
        <v>1</v>
      </c>
      <c r="Q1161" t="s">
        <v>34</v>
      </c>
      <c r="R1161" t="str">
        <f t="shared" si="18"/>
        <v>Dicamba</v>
      </c>
      <c r="S1161" t="s">
        <v>40</v>
      </c>
      <c r="T1161" s="4">
        <v>357.11</v>
      </c>
      <c r="U1161" s="4">
        <v>335571.91</v>
      </c>
      <c r="V1161" s="4">
        <v>13688.81</v>
      </c>
    </row>
    <row r="1162" spans="1:22" x14ac:dyDescent="0.25">
      <c r="A1162">
        <v>3421</v>
      </c>
      <c r="B1162" t="s">
        <v>20</v>
      </c>
      <c r="C1162" t="s">
        <v>24</v>
      </c>
      <c r="D1162">
        <v>22.56</v>
      </c>
      <c r="E1162" s="3">
        <v>45040</v>
      </c>
      <c r="F1162" s="3">
        <v>45193</v>
      </c>
      <c r="G1162">
        <v>143.87</v>
      </c>
      <c r="H1162" t="s">
        <v>30</v>
      </c>
      <c r="I1162">
        <v>5.73</v>
      </c>
      <c r="J1162" s="6" cm="1">
        <f t="array" ref="J1162">IF(ISBLANK(I1162),
    IFERROR(MEDIAN(IF($C$2:$C$10000=C1162, $I$2:$I$10000)),""),
    I1162
)</f>
        <v>5.73</v>
      </c>
      <c r="K1162">
        <v>1626.5</v>
      </c>
      <c r="L1162" cm="1">
        <f t="array" ref="L1162">IF(ISBLANK(K1162),
    IFERROR(MEDIAN(IF($B$2:$B$10000=B1162, $K$2:$K$10000)),""),
    K1162
)</f>
        <v>1626.5</v>
      </c>
      <c r="M1162">
        <v>21</v>
      </c>
      <c r="N1162">
        <v>598.1</v>
      </c>
      <c r="O1162" s="7" cm="1">
        <f t="array" ref="O1162">IF(ISBLANK(N1162),
    IFERROR(AVERAGE(IF($C$2:$C$10000=C1162, $N$2:$N$10000)),""),
    N1162
)</f>
        <v>598.1</v>
      </c>
      <c r="P1162" t="b">
        <v>0</v>
      </c>
      <c r="Q1162" t="s">
        <v>35</v>
      </c>
      <c r="R1162" t="str">
        <f t="shared" si="18"/>
        <v>Sem Aplicação</v>
      </c>
      <c r="S1162" t="s">
        <v>40</v>
      </c>
      <c r="T1162" s="4">
        <v>160.83000000000001</v>
      </c>
      <c r="U1162" s="4">
        <v>20942.900000000001</v>
      </c>
      <c r="V1162" s="4">
        <v>2195.71</v>
      </c>
    </row>
    <row r="1163" spans="1:22" x14ac:dyDescent="0.25">
      <c r="A1163">
        <v>8119</v>
      </c>
      <c r="B1163" t="s">
        <v>19</v>
      </c>
      <c r="C1163" t="s">
        <v>25</v>
      </c>
      <c r="D1163">
        <v>176.54</v>
      </c>
      <c r="E1163" s="3">
        <v>44979</v>
      </c>
      <c r="F1163" s="3">
        <v>45103</v>
      </c>
      <c r="G1163">
        <v>686.4</v>
      </c>
      <c r="H1163" t="s">
        <v>30</v>
      </c>
      <c r="I1163">
        <v>6.29</v>
      </c>
      <c r="J1163" s="6" cm="1">
        <f t="array" ref="J1163">IF(ISBLANK(I1163),
    IFERROR(MEDIAN(IF($C$2:$C$10000=C1163, $I$2:$I$10000)),""),
    I1163
)</f>
        <v>6.29</v>
      </c>
      <c r="K1163">
        <v>1379</v>
      </c>
      <c r="L1163" cm="1">
        <f t="array" ref="L1163">IF(ISBLANK(K1163),
    IFERROR(MEDIAN(IF($B$2:$B$10000=B1163, $K$2:$K$10000)),""),
    K1163
)</f>
        <v>1379</v>
      </c>
      <c r="M1163">
        <v>19.8</v>
      </c>
      <c r="N1163">
        <v>228.8</v>
      </c>
      <c r="O1163" s="7" cm="1">
        <f t="array" ref="O1163">IF(ISBLANK(N1163),
    IFERROR(AVERAGE(IF($C$2:$C$10000=C1163, $N$2:$N$10000)),""),
    N1163
)</f>
        <v>228.8</v>
      </c>
      <c r="P1163" t="b">
        <v>1</v>
      </c>
      <c r="Q1163" t="s">
        <v>34</v>
      </c>
      <c r="R1163" t="str">
        <f t="shared" si="18"/>
        <v>Dicamba</v>
      </c>
      <c r="S1163" t="s">
        <v>40</v>
      </c>
      <c r="T1163" s="4">
        <v>73.88</v>
      </c>
      <c r="U1163" s="4">
        <v>210088.74</v>
      </c>
      <c r="V1163" s="4">
        <v>-159377.51</v>
      </c>
    </row>
    <row r="1164" spans="1:22" x14ac:dyDescent="0.25">
      <c r="A1164">
        <v>9901</v>
      </c>
      <c r="B1164" t="s">
        <v>20</v>
      </c>
      <c r="C1164" t="s">
        <v>26</v>
      </c>
      <c r="D1164">
        <v>43.41</v>
      </c>
      <c r="E1164" s="3">
        <v>45026</v>
      </c>
      <c r="F1164" s="3">
        <v>45126</v>
      </c>
      <c r="G1164">
        <v>233.27</v>
      </c>
      <c r="H1164" t="s">
        <v>30</v>
      </c>
      <c r="I1164">
        <v>6.32</v>
      </c>
      <c r="J1164" s="6" cm="1">
        <f t="array" ref="J1164">IF(ISBLANK(I1164),
    IFERROR(MEDIAN(IF($C$2:$C$10000=C1164, $I$2:$I$10000)),""),
    I1164
)</f>
        <v>6.32</v>
      </c>
      <c r="K1164">
        <v>475.3</v>
      </c>
      <c r="L1164" cm="1">
        <f t="array" ref="L1164">IF(ISBLANK(K1164),
    IFERROR(MEDIAN(IF($B$2:$B$10000=B1164, $K$2:$K$10000)),""),
    K1164
)</f>
        <v>475.3</v>
      </c>
      <c r="M1164">
        <v>18.3</v>
      </c>
      <c r="N1164">
        <v>419.4</v>
      </c>
      <c r="O1164" s="7" cm="1">
        <f t="array" ref="O1164">IF(ISBLANK(N1164),
    IFERROR(AVERAGE(IF($C$2:$C$10000=C1164, $N$2:$N$10000)),""),
    N1164
)</f>
        <v>419.4</v>
      </c>
      <c r="P1164" t="b">
        <v>0</v>
      </c>
      <c r="Q1164" t="s">
        <v>35</v>
      </c>
      <c r="R1164" t="str">
        <f t="shared" si="18"/>
        <v>Sem Aplicação</v>
      </c>
      <c r="S1164" t="s">
        <v>40</v>
      </c>
      <c r="T1164" s="4">
        <v>122.53</v>
      </c>
      <c r="U1164" s="4">
        <v>77532.59</v>
      </c>
      <c r="V1164" s="4">
        <v>-48950.02</v>
      </c>
    </row>
    <row r="1165" spans="1:22" x14ac:dyDescent="0.25">
      <c r="A1165">
        <v>6319</v>
      </c>
      <c r="B1165" t="s">
        <v>22</v>
      </c>
      <c r="C1165" t="s">
        <v>26</v>
      </c>
      <c r="D1165">
        <v>290.36</v>
      </c>
      <c r="E1165" s="3">
        <v>44931</v>
      </c>
      <c r="F1165" s="3">
        <v>45101</v>
      </c>
      <c r="G1165">
        <v>1550.72</v>
      </c>
      <c r="H1165" t="s">
        <v>32</v>
      </c>
      <c r="I1165">
        <v>4.55</v>
      </c>
      <c r="J1165" s="6" cm="1">
        <f t="array" ref="J1165">IF(ISBLANK(I1165),
    IFERROR(MEDIAN(IF($C$2:$C$10000=C1165, $I$2:$I$10000)),""),
    I1165
)</f>
        <v>4.55</v>
      </c>
      <c r="K1165">
        <v>955.5</v>
      </c>
      <c r="L1165" cm="1">
        <f t="array" ref="L1165">IF(ISBLANK(K1165),
    IFERROR(MEDIAN(IF($B$2:$B$10000=B1165, $K$2:$K$10000)),""),
    K1165
)</f>
        <v>955.5</v>
      </c>
      <c r="M1165">
        <v>32.6</v>
      </c>
      <c r="N1165">
        <v>514.6</v>
      </c>
      <c r="O1165" s="7" cm="1">
        <f t="array" ref="O1165">IF(ISBLANK(N1165),
    IFERROR(AVERAGE(IF($C$2:$C$10000=C1165, $N$2:$N$10000)),""),
    N1165
)</f>
        <v>514.6</v>
      </c>
      <c r="P1165" t="b">
        <v>0</v>
      </c>
      <c r="Q1165" t="s">
        <v>35</v>
      </c>
      <c r="R1165" t="str">
        <f t="shared" si="18"/>
        <v>Sem Aplicação</v>
      </c>
      <c r="S1165" t="s">
        <v>40</v>
      </c>
      <c r="T1165" s="4">
        <v>120.11</v>
      </c>
      <c r="U1165" s="4">
        <v>184178.26</v>
      </c>
      <c r="V1165" s="4">
        <v>2078.7199999999998</v>
      </c>
    </row>
    <row r="1166" spans="1:22" x14ac:dyDescent="0.25">
      <c r="A1166">
        <v>7609</v>
      </c>
      <c r="B1166" t="s">
        <v>22</v>
      </c>
      <c r="C1166" t="s">
        <v>26</v>
      </c>
      <c r="D1166">
        <v>244.37</v>
      </c>
      <c r="E1166" s="3">
        <v>44995</v>
      </c>
      <c r="F1166" s="3">
        <v>45233</v>
      </c>
      <c r="G1166">
        <v>974.34</v>
      </c>
      <c r="H1166" t="s">
        <v>32</v>
      </c>
      <c r="I1166">
        <v>4.88</v>
      </c>
      <c r="J1166" s="6" cm="1">
        <f t="array" ref="J1166">IF(ISBLANK(I1166),
    IFERROR(MEDIAN(IF($C$2:$C$10000=C1166, $I$2:$I$10000)),""),
    I1166
)</f>
        <v>4.88</v>
      </c>
      <c r="K1166">
        <v>1782.2</v>
      </c>
      <c r="L1166" cm="1">
        <f t="array" ref="L1166">IF(ISBLANK(K1166),
    IFERROR(MEDIAN(IF($B$2:$B$10000=B1166, $K$2:$K$10000)),""),
    K1166
)</f>
        <v>1782.2</v>
      </c>
      <c r="M1166">
        <v>23.5</v>
      </c>
      <c r="N1166">
        <v>146.30000000000001</v>
      </c>
      <c r="O1166" s="7" cm="1">
        <f t="array" ref="O1166">IF(ISBLANK(N1166),
    IFERROR(AVERAGE(IF($C$2:$C$10000=C1166, $N$2:$N$10000)),""),
    N1166
)</f>
        <v>146.30000000000001</v>
      </c>
      <c r="P1166" t="b">
        <v>1</v>
      </c>
      <c r="Q1166" t="s">
        <v>37</v>
      </c>
      <c r="R1166" t="str">
        <f t="shared" si="18"/>
        <v>Glifosato</v>
      </c>
      <c r="S1166" t="s">
        <v>41</v>
      </c>
      <c r="T1166" s="4">
        <v>118.16</v>
      </c>
      <c r="U1166" s="4">
        <v>315861.76000000001</v>
      </c>
      <c r="V1166" s="4">
        <v>-200733.75</v>
      </c>
    </row>
    <row r="1167" spans="1:22" x14ac:dyDescent="0.25">
      <c r="A1167">
        <v>6387</v>
      </c>
      <c r="B1167" t="s">
        <v>18</v>
      </c>
      <c r="C1167" t="s">
        <v>27</v>
      </c>
      <c r="D1167">
        <v>37.369999999999997</v>
      </c>
      <c r="E1167" s="3">
        <v>44973</v>
      </c>
      <c r="F1167" s="3">
        <v>45173</v>
      </c>
      <c r="G1167">
        <v>204.72</v>
      </c>
      <c r="H1167" t="s">
        <v>30</v>
      </c>
      <c r="I1167">
        <v>5.21</v>
      </c>
      <c r="J1167" s="6" cm="1">
        <f t="array" ref="J1167">IF(ISBLANK(I1167),
    IFERROR(MEDIAN(IF($C$2:$C$10000=C1167, $I$2:$I$10000)),""),
    I1167
)</f>
        <v>5.21</v>
      </c>
      <c r="K1167">
        <v>1229.9000000000001</v>
      </c>
      <c r="L1167" cm="1">
        <f t="array" ref="L1167">IF(ISBLANK(K1167),
    IFERROR(MEDIAN(IF($B$2:$B$10000=B1167, $K$2:$K$10000)),""),
    K1167
)</f>
        <v>1229.9000000000001</v>
      </c>
      <c r="M1167">
        <v>19.399999999999999</v>
      </c>
      <c r="N1167">
        <v>385</v>
      </c>
      <c r="O1167" s="7" cm="1">
        <f t="array" ref="O1167">IF(ISBLANK(N1167),
    IFERROR(AVERAGE(IF($C$2:$C$10000=C1167, $N$2:$N$10000)),""),
    N1167
)</f>
        <v>385</v>
      </c>
      <c r="P1167" t="b">
        <v>1</v>
      </c>
      <c r="Q1167" t="s">
        <v>34</v>
      </c>
      <c r="R1167" t="str">
        <f t="shared" si="18"/>
        <v>Dicamba</v>
      </c>
      <c r="S1167" t="s">
        <v>41</v>
      </c>
      <c r="T1167" s="4">
        <v>147.44</v>
      </c>
      <c r="U1167" s="4">
        <v>45931.88</v>
      </c>
      <c r="V1167" s="4">
        <v>-15747.96</v>
      </c>
    </row>
    <row r="1168" spans="1:22" x14ac:dyDescent="0.25">
      <c r="A1168">
        <v>4993</v>
      </c>
      <c r="B1168" t="s">
        <v>18</v>
      </c>
      <c r="C1168" t="s">
        <v>28</v>
      </c>
      <c r="D1168">
        <v>40.92</v>
      </c>
      <c r="E1168" s="3">
        <v>45000</v>
      </c>
      <c r="F1168" s="3">
        <v>45139</v>
      </c>
      <c r="G1168">
        <v>114.79</v>
      </c>
      <c r="H1168" t="s">
        <v>32</v>
      </c>
      <c r="I1168">
        <v>6.53</v>
      </c>
      <c r="J1168" s="6" cm="1">
        <f t="array" ref="J1168">IF(ISBLANK(I1168),
    IFERROR(MEDIAN(IF($C$2:$C$10000=C1168, $I$2:$I$10000)),""),
    I1168
)</f>
        <v>6.53</v>
      </c>
      <c r="K1168">
        <v>403.8</v>
      </c>
      <c r="L1168" cm="1">
        <f t="array" ref="L1168">IF(ISBLANK(K1168),
    IFERROR(MEDIAN(IF($B$2:$B$10000=B1168, $K$2:$K$10000)),""),
    K1168
)</f>
        <v>403.8</v>
      </c>
      <c r="M1168">
        <v>25.5</v>
      </c>
      <c r="N1168">
        <v>256.3</v>
      </c>
      <c r="O1168" s="7" cm="1">
        <f t="array" ref="O1168">IF(ISBLANK(N1168),
    IFERROR(AVERAGE(IF($C$2:$C$10000=C1168, $N$2:$N$10000)),""),
    N1168
)</f>
        <v>256.3</v>
      </c>
      <c r="P1168" t="b">
        <v>1</v>
      </c>
      <c r="Q1168" t="s">
        <v>38</v>
      </c>
      <c r="R1168" t="str">
        <f t="shared" si="18"/>
        <v>Atrazina</v>
      </c>
      <c r="S1168" t="s">
        <v>39</v>
      </c>
      <c r="T1168" s="4">
        <v>353</v>
      </c>
      <c r="U1168" s="4">
        <v>43691.19</v>
      </c>
      <c r="V1168" s="4">
        <v>-3170.32</v>
      </c>
    </row>
    <row r="1169" spans="1:22" x14ac:dyDescent="0.25">
      <c r="A1169">
        <v>9680</v>
      </c>
      <c r="B1169" t="s">
        <v>20</v>
      </c>
      <c r="C1169" t="s">
        <v>28</v>
      </c>
      <c r="D1169">
        <v>180.37</v>
      </c>
      <c r="E1169" s="3">
        <v>44966</v>
      </c>
      <c r="F1169" s="3">
        <v>45180</v>
      </c>
      <c r="G1169">
        <v>380.81</v>
      </c>
      <c r="H1169" t="s">
        <v>33</v>
      </c>
      <c r="I1169">
        <v>6.23</v>
      </c>
      <c r="J1169" s="6" cm="1">
        <f t="array" ref="J1169">IF(ISBLANK(I1169),
    IFERROR(MEDIAN(IF($C$2:$C$10000=C1169, $I$2:$I$10000)),""),
    I1169
)</f>
        <v>6.23</v>
      </c>
      <c r="K1169">
        <v>932.2</v>
      </c>
      <c r="L1169" cm="1">
        <f t="array" ref="L1169">IF(ISBLANK(K1169),
    IFERROR(MEDIAN(IF($B$2:$B$10000=B1169, $K$2:$K$10000)),""),
    K1169
)</f>
        <v>932.2</v>
      </c>
      <c r="M1169">
        <v>19.2</v>
      </c>
      <c r="N1169">
        <v>184.4</v>
      </c>
      <c r="O1169" s="7" cm="1">
        <f t="array" ref="O1169">IF(ISBLANK(N1169),
    IFERROR(AVERAGE(IF($C$2:$C$10000=C1169, $N$2:$N$10000)),""),
    N1169
)</f>
        <v>184.4</v>
      </c>
      <c r="P1169" t="b">
        <v>1</v>
      </c>
      <c r="Q1169" t="s">
        <v>38</v>
      </c>
      <c r="R1169" t="str">
        <f t="shared" si="18"/>
        <v>Atrazina</v>
      </c>
      <c r="S1169" t="s">
        <v>39</v>
      </c>
      <c r="T1169" s="4">
        <v>352.36</v>
      </c>
      <c r="U1169" s="4">
        <v>251849.65</v>
      </c>
      <c r="V1169" s="4">
        <v>-117667.44</v>
      </c>
    </row>
    <row r="1170" spans="1:22" x14ac:dyDescent="0.25">
      <c r="A1170">
        <v>9044</v>
      </c>
      <c r="B1170" t="s">
        <v>21</v>
      </c>
      <c r="C1170" t="s">
        <v>29</v>
      </c>
      <c r="D1170">
        <v>106.74</v>
      </c>
      <c r="E1170" s="3">
        <v>44933</v>
      </c>
      <c r="F1170" s="3">
        <v>45138</v>
      </c>
      <c r="G1170">
        <v>387.02</v>
      </c>
      <c r="H1170" t="s">
        <v>33</v>
      </c>
      <c r="J1170" s="6" cm="1">
        <f t="array" ref="J1170">IF(ISBLANK(I1170),
    IFERROR(MEDIAN(IF($C$2:$C$10000=C1170, $I$2:$I$10000)),""),
    I1170
)</f>
        <v>5.96</v>
      </c>
      <c r="K1170">
        <v>949.1</v>
      </c>
      <c r="L1170" cm="1">
        <f t="array" ref="L1170">IF(ISBLANK(K1170),
    IFERROR(MEDIAN(IF($B$2:$B$10000=B1170, $K$2:$K$10000)),""),
    K1170
)</f>
        <v>949.1</v>
      </c>
      <c r="M1170">
        <v>19.399999999999999</v>
      </c>
      <c r="N1170">
        <v>56.5</v>
      </c>
      <c r="O1170" s="7" cm="1">
        <f t="array" ref="O1170">IF(ISBLANK(N1170),
    IFERROR(AVERAGE(IF($C$2:$C$10000=C1170, $N$2:$N$10000)),""),
    N1170
)</f>
        <v>56.5</v>
      </c>
      <c r="P1170" t="b">
        <v>1</v>
      </c>
      <c r="Q1170" t="s">
        <v>37</v>
      </c>
      <c r="R1170" t="str">
        <f t="shared" si="18"/>
        <v>Glifosato</v>
      </c>
      <c r="S1170" t="s">
        <v>40</v>
      </c>
      <c r="T1170" s="4">
        <v>53.03</v>
      </c>
      <c r="U1170" s="4">
        <v>55871.96</v>
      </c>
      <c r="V1170" s="4">
        <v>-35348.29</v>
      </c>
    </row>
    <row r="1171" spans="1:22" x14ac:dyDescent="0.25">
      <c r="A1171">
        <v>9238</v>
      </c>
      <c r="B1171" t="s">
        <v>19</v>
      </c>
      <c r="C1171" t="s">
        <v>24</v>
      </c>
      <c r="D1171">
        <v>15.3</v>
      </c>
      <c r="E1171" s="3">
        <v>44938</v>
      </c>
      <c r="F1171" s="3">
        <v>45070</v>
      </c>
      <c r="G1171">
        <v>95.14</v>
      </c>
      <c r="H1171" t="s">
        <v>32</v>
      </c>
      <c r="I1171">
        <v>6.72</v>
      </c>
      <c r="J1171" s="6" cm="1">
        <f t="array" ref="J1171">IF(ISBLANK(I1171),
    IFERROR(MEDIAN(IF($C$2:$C$10000=C1171, $I$2:$I$10000)),""),
    I1171
)</f>
        <v>6.72</v>
      </c>
      <c r="K1171">
        <v>1483.6</v>
      </c>
      <c r="L1171" cm="1">
        <f t="array" ref="L1171">IF(ISBLANK(K1171),
    IFERROR(MEDIAN(IF($B$2:$B$10000=B1171, $K$2:$K$10000)),""),
    K1171
)</f>
        <v>1483.6</v>
      </c>
      <c r="M1171">
        <v>25.8</v>
      </c>
      <c r="N1171">
        <v>529.6</v>
      </c>
      <c r="O1171" s="7" cm="1">
        <f t="array" ref="O1171">IF(ISBLANK(N1171),
    IFERROR(AVERAGE(IF($C$2:$C$10000=C1171, $N$2:$N$10000)),""),
    N1171
)</f>
        <v>529.6</v>
      </c>
      <c r="P1171" t="b">
        <v>0</v>
      </c>
      <c r="R1171" t="str">
        <f t="shared" si="18"/>
        <v>Desconhecido</v>
      </c>
      <c r="S1171" t="s">
        <v>39</v>
      </c>
      <c r="T1171" s="4">
        <v>166.32</v>
      </c>
      <c r="U1171" s="4">
        <v>18952.18</v>
      </c>
      <c r="V1171" s="4">
        <v>-3128.5</v>
      </c>
    </row>
    <row r="1172" spans="1:22" x14ac:dyDescent="0.25">
      <c r="A1172">
        <v>5873</v>
      </c>
      <c r="B1172" t="s">
        <v>21</v>
      </c>
      <c r="C1172" t="s">
        <v>23</v>
      </c>
      <c r="D1172">
        <v>164.78</v>
      </c>
      <c r="E1172" s="3">
        <v>45020</v>
      </c>
      <c r="F1172" s="3">
        <v>45112</v>
      </c>
      <c r="G1172">
        <v>659.73</v>
      </c>
      <c r="H1172" t="s">
        <v>30</v>
      </c>
      <c r="I1172">
        <v>7.06</v>
      </c>
      <c r="J1172" s="6" cm="1">
        <f t="array" ref="J1172">IF(ISBLANK(I1172),
    IFERROR(MEDIAN(IF($C$2:$C$10000=C1172, $I$2:$I$10000)),""),
    I1172
)</f>
        <v>7.06</v>
      </c>
      <c r="K1172">
        <v>1665.9</v>
      </c>
      <c r="L1172" cm="1">
        <f t="array" ref="L1172">IF(ISBLANK(K1172),
    IFERROR(MEDIAN(IF($B$2:$B$10000=B1172, $K$2:$K$10000)),""),
    K1172
)</f>
        <v>1665.9</v>
      </c>
      <c r="M1172">
        <v>26.1</v>
      </c>
      <c r="N1172">
        <v>124.7</v>
      </c>
      <c r="O1172" s="7" cm="1">
        <f t="array" ref="O1172">IF(ISBLANK(N1172),
    IFERROR(AVERAGE(IF($C$2:$C$10000=C1172, $N$2:$N$10000)),""),
    N1172
)</f>
        <v>124.7</v>
      </c>
      <c r="P1172" t="b">
        <v>1</v>
      </c>
      <c r="Q1172" t="s">
        <v>37</v>
      </c>
      <c r="R1172" t="str">
        <f t="shared" si="18"/>
        <v>Glifosato</v>
      </c>
      <c r="S1172" t="s">
        <v>39</v>
      </c>
      <c r="T1172" s="4">
        <v>902.72</v>
      </c>
      <c r="U1172" s="4">
        <v>202438.13</v>
      </c>
      <c r="V1172" s="4">
        <v>393113.34</v>
      </c>
    </row>
    <row r="1173" spans="1:22" x14ac:dyDescent="0.25">
      <c r="A1173">
        <v>5806</v>
      </c>
      <c r="B1173" t="s">
        <v>20</v>
      </c>
      <c r="C1173" t="s">
        <v>28</v>
      </c>
      <c r="D1173">
        <v>119.41</v>
      </c>
      <c r="E1173" s="3">
        <v>44951</v>
      </c>
      <c r="F1173" s="3">
        <v>45058</v>
      </c>
      <c r="G1173">
        <v>558.4</v>
      </c>
      <c r="H1173" t="s">
        <v>31</v>
      </c>
      <c r="I1173">
        <v>5.63</v>
      </c>
      <c r="J1173" s="6" cm="1">
        <f t="array" ref="J1173">IF(ISBLANK(I1173),
    IFERROR(MEDIAN(IF($C$2:$C$10000=C1173, $I$2:$I$10000)),""),
    I1173
)</f>
        <v>5.63</v>
      </c>
      <c r="K1173">
        <v>331.6</v>
      </c>
      <c r="L1173" cm="1">
        <f t="array" ref="L1173">IF(ISBLANK(K1173),
    IFERROR(MEDIAN(IF($B$2:$B$10000=B1173, $K$2:$K$10000)),""),
    K1173
)</f>
        <v>331.6</v>
      </c>
      <c r="M1173">
        <v>27.3</v>
      </c>
      <c r="N1173">
        <v>533</v>
      </c>
      <c r="O1173" s="7" cm="1">
        <f t="array" ref="O1173">IF(ISBLANK(N1173),
    IFERROR(AVERAGE(IF($C$2:$C$10000=C1173, $N$2:$N$10000)),""),
    N1173
)</f>
        <v>533</v>
      </c>
      <c r="P1173" t="b">
        <v>1</v>
      </c>
      <c r="Q1173" t="s">
        <v>36</v>
      </c>
      <c r="R1173" t="str">
        <f t="shared" si="18"/>
        <v>2,4-D</v>
      </c>
      <c r="S1173" t="s">
        <v>39</v>
      </c>
      <c r="T1173" s="4">
        <v>350.72</v>
      </c>
      <c r="U1173" s="4">
        <v>152148.45000000001</v>
      </c>
      <c r="V1173" s="4">
        <v>43693.599999999999</v>
      </c>
    </row>
    <row r="1174" spans="1:22" x14ac:dyDescent="0.25">
      <c r="A1174">
        <v>9592</v>
      </c>
      <c r="B1174" t="s">
        <v>20</v>
      </c>
      <c r="C1174" t="s">
        <v>25</v>
      </c>
      <c r="D1174">
        <v>34.82</v>
      </c>
      <c r="E1174" s="3">
        <v>44954</v>
      </c>
      <c r="F1174" s="3">
        <v>45175</v>
      </c>
      <c r="G1174">
        <v>160.9</v>
      </c>
      <c r="H1174" t="s">
        <v>31</v>
      </c>
      <c r="I1174">
        <v>5.54</v>
      </c>
      <c r="J1174" s="6" cm="1">
        <f t="array" ref="J1174">IF(ISBLANK(I1174),
    IFERROR(MEDIAN(IF($C$2:$C$10000=C1174, $I$2:$I$10000)),""),
    I1174
)</f>
        <v>5.54</v>
      </c>
      <c r="K1174">
        <v>702.5</v>
      </c>
      <c r="L1174" cm="1">
        <f t="array" ref="L1174">IF(ISBLANK(K1174),
    IFERROR(MEDIAN(IF($B$2:$B$10000=B1174, $K$2:$K$10000)),""),
    K1174
)</f>
        <v>702.5</v>
      </c>
      <c r="M1174">
        <v>28.5</v>
      </c>
      <c r="N1174">
        <v>380.4</v>
      </c>
      <c r="O1174" s="7" cm="1">
        <f t="array" ref="O1174">IF(ISBLANK(N1174),
    IFERROR(AVERAGE(IF($C$2:$C$10000=C1174, $N$2:$N$10000)),""),
    N1174
)</f>
        <v>380.4</v>
      </c>
      <c r="P1174" t="b">
        <v>1</v>
      </c>
      <c r="Q1174" t="s">
        <v>34</v>
      </c>
      <c r="R1174" t="str">
        <f t="shared" si="18"/>
        <v>Dicamba</v>
      </c>
      <c r="S1174" t="s">
        <v>41</v>
      </c>
      <c r="T1174" s="4">
        <v>84.98</v>
      </c>
      <c r="U1174" s="4">
        <v>28505.75</v>
      </c>
      <c r="V1174" s="4">
        <v>-14832.47</v>
      </c>
    </row>
    <row r="1175" spans="1:22" x14ac:dyDescent="0.25">
      <c r="A1175">
        <v>6913</v>
      </c>
      <c r="B1175" t="s">
        <v>21</v>
      </c>
      <c r="C1175" t="s">
        <v>29</v>
      </c>
      <c r="D1175">
        <v>241.57</v>
      </c>
      <c r="E1175" s="3">
        <v>44969</v>
      </c>
      <c r="F1175" s="3">
        <v>45184</v>
      </c>
      <c r="G1175">
        <v>522.48</v>
      </c>
      <c r="H1175" t="s">
        <v>32</v>
      </c>
      <c r="I1175">
        <v>6.99</v>
      </c>
      <c r="J1175" s="6" cm="1">
        <f t="array" ref="J1175">IF(ISBLANK(I1175),
    IFERROR(MEDIAN(IF($C$2:$C$10000=C1175, $I$2:$I$10000)),""),
    I1175
)</f>
        <v>6.99</v>
      </c>
      <c r="K1175">
        <v>677.5</v>
      </c>
      <c r="L1175" cm="1">
        <f t="array" ref="L1175">IF(ISBLANK(K1175),
    IFERROR(MEDIAN(IF($B$2:$B$10000=B1175, $K$2:$K$10000)),""),
    K1175
)</f>
        <v>677.5</v>
      </c>
      <c r="M1175">
        <v>28.7</v>
      </c>
      <c r="N1175">
        <v>391.6</v>
      </c>
      <c r="O1175" s="7" cm="1">
        <f t="array" ref="O1175">IF(ISBLANK(N1175),
    IFERROR(AVERAGE(IF($C$2:$C$10000=C1175, $N$2:$N$10000)),""),
    N1175
)</f>
        <v>391.6</v>
      </c>
      <c r="P1175" t="b">
        <v>1</v>
      </c>
      <c r="Q1175" t="s">
        <v>38</v>
      </c>
      <c r="R1175" t="str">
        <f t="shared" si="18"/>
        <v>Atrazina</v>
      </c>
      <c r="S1175" t="s">
        <v>39</v>
      </c>
      <c r="T1175" s="4">
        <v>53.07</v>
      </c>
      <c r="U1175" s="4">
        <v>196008.63</v>
      </c>
      <c r="V1175" s="4">
        <v>-168280.62</v>
      </c>
    </row>
    <row r="1176" spans="1:22" x14ac:dyDescent="0.25">
      <c r="A1176">
        <v>8124</v>
      </c>
      <c r="B1176" t="s">
        <v>19</v>
      </c>
      <c r="C1176" t="s">
        <v>28</v>
      </c>
      <c r="D1176">
        <v>274.95</v>
      </c>
      <c r="E1176" s="3">
        <v>45003</v>
      </c>
      <c r="F1176" s="3">
        <v>45137</v>
      </c>
      <c r="G1176">
        <v>948.99</v>
      </c>
      <c r="H1176" t="s">
        <v>31</v>
      </c>
      <c r="I1176">
        <v>5.21</v>
      </c>
      <c r="J1176" s="6" cm="1">
        <f t="array" ref="J1176">IF(ISBLANK(I1176),
    IFERROR(MEDIAN(IF($C$2:$C$10000=C1176, $I$2:$I$10000)),""),
    I1176
)</f>
        <v>5.21</v>
      </c>
      <c r="K1176">
        <v>1793.7</v>
      </c>
      <c r="L1176" cm="1">
        <f t="array" ref="L1176">IF(ISBLANK(K1176),
    IFERROR(MEDIAN(IF($B$2:$B$10000=B1176, $K$2:$K$10000)),""),
    K1176
)</f>
        <v>1793.7</v>
      </c>
      <c r="M1176">
        <v>24.9</v>
      </c>
      <c r="N1176">
        <v>505.8</v>
      </c>
      <c r="O1176" s="7" cm="1">
        <f t="array" ref="O1176">IF(ISBLANK(N1176),
    IFERROR(AVERAGE(IF($C$2:$C$10000=C1176, $N$2:$N$10000)),""),
    N1176
)</f>
        <v>505.8</v>
      </c>
      <c r="P1176" t="b">
        <v>0</v>
      </c>
      <c r="Q1176" t="s">
        <v>35</v>
      </c>
      <c r="R1176" t="str">
        <f t="shared" si="18"/>
        <v>Sem Aplicação</v>
      </c>
      <c r="S1176" t="s">
        <v>40</v>
      </c>
      <c r="T1176" s="4">
        <v>358.39</v>
      </c>
      <c r="U1176" s="4">
        <v>404397.52</v>
      </c>
      <c r="V1176" s="4">
        <v>-64288.99</v>
      </c>
    </row>
    <row r="1177" spans="1:22" x14ac:dyDescent="0.25">
      <c r="A1177">
        <v>4157</v>
      </c>
      <c r="B1177" t="s">
        <v>21</v>
      </c>
      <c r="C1177" t="s">
        <v>28</v>
      </c>
      <c r="D1177">
        <v>228.2</v>
      </c>
      <c r="E1177" s="3">
        <v>44973</v>
      </c>
      <c r="F1177" s="3">
        <v>45105</v>
      </c>
      <c r="G1177">
        <v>1148.92</v>
      </c>
      <c r="H1177" t="s">
        <v>30</v>
      </c>
      <c r="I1177">
        <v>5.88</v>
      </c>
      <c r="J1177" s="6" cm="1">
        <f t="array" ref="J1177">IF(ISBLANK(I1177),
    IFERROR(MEDIAN(IF($C$2:$C$10000=C1177, $I$2:$I$10000)),""),
    I1177
)</f>
        <v>5.88</v>
      </c>
      <c r="K1177">
        <v>1094.8</v>
      </c>
      <c r="L1177" cm="1">
        <f t="array" ref="L1177">IF(ISBLANK(K1177),
    IFERROR(MEDIAN(IF($B$2:$B$10000=B1177, $K$2:$K$10000)),""),
    K1177
)</f>
        <v>1094.8</v>
      </c>
      <c r="M1177">
        <v>28.3</v>
      </c>
      <c r="N1177">
        <v>330.2</v>
      </c>
      <c r="O1177" s="7" cm="1">
        <f t="array" ref="O1177">IF(ISBLANK(N1177),
    IFERROR(AVERAGE(IF($C$2:$C$10000=C1177, $N$2:$N$10000)),""),
    N1177
)</f>
        <v>330.2</v>
      </c>
      <c r="P1177" t="b">
        <v>1</v>
      </c>
      <c r="Q1177" t="s">
        <v>37</v>
      </c>
      <c r="R1177" t="str">
        <f t="shared" si="18"/>
        <v>Glifosato</v>
      </c>
      <c r="S1177" t="s">
        <v>39</v>
      </c>
      <c r="T1177" s="4">
        <v>345.41</v>
      </c>
      <c r="U1177" s="4">
        <v>145840.63</v>
      </c>
      <c r="V1177" s="4">
        <v>251007.83</v>
      </c>
    </row>
    <row r="1178" spans="1:22" x14ac:dyDescent="0.25">
      <c r="A1178">
        <v>1390</v>
      </c>
      <c r="B1178" t="s">
        <v>18</v>
      </c>
      <c r="C1178" t="s">
        <v>29</v>
      </c>
      <c r="D1178">
        <v>247.61</v>
      </c>
      <c r="E1178" s="3">
        <v>44975</v>
      </c>
      <c r="F1178" s="3">
        <v>45183</v>
      </c>
      <c r="G1178">
        <v>1574.79</v>
      </c>
      <c r="H1178" t="s">
        <v>33</v>
      </c>
      <c r="I1178">
        <v>5.08</v>
      </c>
      <c r="J1178" s="6" cm="1">
        <f t="array" ref="J1178">IF(ISBLANK(I1178),
    IFERROR(MEDIAN(IF($C$2:$C$10000=C1178, $I$2:$I$10000)),""),
    I1178
)</f>
        <v>5.08</v>
      </c>
      <c r="K1178">
        <v>1607.7</v>
      </c>
      <c r="L1178" cm="1">
        <f t="array" ref="L1178">IF(ISBLANK(K1178),
    IFERROR(MEDIAN(IF($B$2:$B$10000=B1178, $K$2:$K$10000)),""),
    K1178
)</f>
        <v>1607.7</v>
      </c>
      <c r="M1178">
        <v>22.9</v>
      </c>
      <c r="O1178" s="7" cm="1">
        <f t="array" ref="O1178">IF(ISBLANK(N1178),
    IFERROR(AVERAGE(IF($C$2:$C$10000=C1178, $N$2:$N$10000)),""),
    N1178
)</f>
        <v>311.31765517241399</v>
      </c>
      <c r="P1178" t="b">
        <v>1</v>
      </c>
      <c r="Q1178" t="s">
        <v>36</v>
      </c>
      <c r="R1178" t="str">
        <f t="shared" si="18"/>
        <v>2,4-D</v>
      </c>
      <c r="S1178" t="s">
        <v>40</v>
      </c>
      <c r="T1178" s="4">
        <v>55.26</v>
      </c>
      <c r="U1178" s="4">
        <v>237428.84</v>
      </c>
      <c r="V1178" s="4">
        <v>-150405.94</v>
      </c>
    </row>
    <row r="1179" spans="1:22" x14ac:dyDescent="0.25">
      <c r="A1179">
        <v>5430</v>
      </c>
      <c r="B1179" t="s">
        <v>22</v>
      </c>
      <c r="C1179" t="s">
        <v>29</v>
      </c>
      <c r="D1179">
        <v>68.86</v>
      </c>
      <c r="E1179" s="3">
        <v>45012</v>
      </c>
      <c r="F1179" s="3">
        <v>45242</v>
      </c>
      <c r="G1179">
        <v>161.13999999999999</v>
      </c>
      <c r="H1179" t="s">
        <v>33</v>
      </c>
      <c r="I1179">
        <v>7.24</v>
      </c>
      <c r="J1179" s="6" cm="1">
        <f t="array" ref="J1179">IF(ISBLANK(I1179),
    IFERROR(MEDIAN(IF($C$2:$C$10000=C1179, $I$2:$I$10000)),""),
    I1179
)</f>
        <v>7.24</v>
      </c>
      <c r="K1179">
        <v>881.7</v>
      </c>
      <c r="L1179" cm="1">
        <f t="array" ref="L1179">IF(ISBLANK(K1179),
    IFERROR(MEDIAN(IF($B$2:$B$10000=B1179, $K$2:$K$10000)),""),
    K1179
)</f>
        <v>881.7</v>
      </c>
      <c r="M1179">
        <v>25.1</v>
      </c>
      <c r="N1179">
        <v>126.3</v>
      </c>
      <c r="O1179" s="7" cm="1">
        <f t="array" ref="O1179">IF(ISBLANK(N1179),
    IFERROR(AVERAGE(IF($C$2:$C$10000=C1179, $N$2:$N$10000)),""),
    N1179
)</f>
        <v>126.3</v>
      </c>
      <c r="P1179" t="b">
        <v>0</v>
      </c>
      <c r="Q1179" t="s">
        <v>35</v>
      </c>
      <c r="R1179" t="str">
        <f t="shared" si="18"/>
        <v>Sem Aplicação</v>
      </c>
      <c r="S1179" t="s">
        <v>39</v>
      </c>
      <c r="T1179" s="4">
        <v>66.3</v>
      </c>
      <c r="U1179" s="4">
        <v>120244.98</v>
      </c>
      <c r="V1179" s="4">
        <v>-109561.4</v>
      </c>
    </row>
    <row r="1180" spans="1:22" x14ac:dyDescent="0.25">
      <c r="A1180">
        <v>9820</v>
      </c>
      <c r="B1180" t="s">
        <v>18</v>
      </c>
      <c r="C1180" t="s">
        <v>27</v>
      </c>
      <c r="D1180">
        <v>82.75</v>
      </c>
      <c r="E1180" s="3">
        <v>44980</v>
      </c>
      <c r="F1180" s="3">
        <v>45186</v>
      </c>
      <c r="G1180">
        <v>293.95</v>
      </c>
      <c r="H1180" t="s">
        <v>30</v>
      </c>
      <c r="I1180">
        <v>5.72</v>
      </c>
      <c r="J1180" s="6" cm="1">
        <f t="array" ref="J1180">IF(ISBLANK(I1180),
    IFERROR(MEDIAN(IF($C$2:$C$10000=C1180, $I$2:$I$10000)),""),
    I1180
)</f>
        <v>5.72</v>
      </c>
      <c r="K1180">
        <v>1356.4</v>
      </c>
      <c r="L1180" cm="1">
        <f t="array" ref="L1180">IF(ISBLANK(K1180),
    IFERROR(MEDIAN(IF($B$2:$B$10000=B1180, $K$2:$K$10000)),""),
    K1180
)</f>
        <v>1356.4</v>
      </c>
      <c r="M1180">
        <v>24.3</v>
      </c>
      <c r="N1180">
        <v>363.7</v>
      </c>
      <c r="O1180" s="7" cm="1">
        <f t="array" ref="O1180">IF(ISBLANK(N1180),
    IFERROR(AVERAGE(IF($C$2:$C$10000=C1180, $N$2:$N$10000)),""),
    N1180
)</f>
        <v>363.7</v>
      </c>
      <c r="P1180" t="b">
        <v>1</v>
      </c>
      <c r="Q1180" t="s">
        <v>37</v>
      </c>
      <c r="R1180" t="str">
        <f t="shared" si="18"/>
        <v>Glifosato</v>
      </c>
      <c r="S1180" t="s">
        <v>39</v>
      </c>
      <c r="T1180" s="4">
        <v>146.68</v>
      </c>
      <c r="U1180" s="4">
        <v>54254.68</v>
      </c>
      <c r="V1180" s="4">
        <v>-11138.09</v>
      </c>
    </row>
    <row r="1181" spans="1:22" x14ac:dyDescent="0.25">
      <c r="A1181">
        <v>8686</v>
      </c>
      <c r="B1181" t="s">
        <v>22</v>
      </c>
      <c r="C1181" t="s">
        <v>28</v>
      </c>
      <c r="D1181">
        <v>66.52</v>
      </c>
      <c r="E1181" s="3">
        <v>44944</v>
      </c>
      <c r="F1181" s="3">
        <v>45124</v>
      </c>
      <c r="G1181">
        <v>131.41</v>
      </c>
      <c r="H1181" t="s">
        <v>31</v>
      </c>
      <c r="I1181">
        <v>5.14</v>
      </c>
      <c r="J1181" s="6" cm="1">
        <f t="array" ref="J1181">IF(ISBLANK(I1181),
    IFERROR(MEDIAN(IF($C$2:$C$10000=C1181, $I$2:$I$10000)),""),
    I1181
)</f>
        <v>5.14</v>
      </c>
      <c r="K1181">
        <v>658.5</v>
      </c>
      <c r="L1181" cm="1">
        <f t="array" ref="L1181">IF(ISBLANK(K1181),
    IFERROR(MEDIAN(IF($B$2:$B$10000=B1181, $K$2:$K$10000)),""),
    K1181
)</f>
        <v>658.5</v>
      </c>
      <c r="M1181">
        <v>23.3</v>
      </c>
      <c r="N1181">
        <v>354.2</v>
      </c>
      <c r="O1181" s="7" cm="1">
        <f t="array" ref="O1181">IF(ISBLANK(N1181),
    IFERROR(AVERAGE(IF($C$2:$C$10000=C1181, $N$2:$N$10000)),""),
    N1181
)</f>
        <v>354.2</v>
      </c>
      <c r="P1181" t="b">
        <v>1</v>
      </c>
      <c r="Q1181" t="s">
        <v>38</v>
      </c>
      <c r="R1181" t="str">
        <f t="shared" si="18"/>
        <v>Atrazina</v>
      </c>
      <c r="S1181" t="s">
        <v>41</v>
      </c>
      <c r="T1181" s="4">
        <v>356.61</v>
      </c>
      <c r="U1181" s="4">
        <v>79963.62</v>
      </c>
      <c r="V1181" s="4">
        <v>-33101.5</v>
      </c>
    </row>
    <row r="1182" spans="1:22" x14ac:dyDescent="0.25">
      <c r="A1182">
        <v>5232</v>
      </c>
      <c r="B1182" t="s">
        <v>20</v>
      </c>
      <c r="C1182" t="s">
        <v>23</v>
      </c>
      <c r="D1182">
        <v>230.69</v>
      </c>
      <c r="E1182" s="3">
        <v>44953</v>
      </c>
      <c r="F1182" s="3">
        <v>45079</v>
      </c>
      <c r="G1182">
        <v>625.6</v>
      </c>
      <c r="H1182" t="s">
        <v>32</v>
      </c>
      <c r="I1182">
        <v>6.58</v>
      </c>
      <c r="J1182" s="6" cm="1">
        <f t="array" ref="J1182">IF(ISBLANK(I1182),
    IFERROR(MEDIAN(IF($C$2:$C$10000=C1182, $I$2:$I$10000)),""),
    I1182
)</f>
        <v>6.58</v>
      </c>
      <c r="K1182">
        <v>1658.9</v>
      </c>
      <c r="L1182" cm="1">
        <f t="array" ref="L1182">IF(ISBLANK(K1182),
    IFERROR(MEDIAN(IF($B$2:$B$10000=B1182, $K$2:$K$10000)),""),
    K1182
)</f>
        <v>1658.9</v>
      </c>
      <c r="M1182">
        <v>21.8</v>
      </c>
      <c r="O1182" s="7" cm="1">
        <f t="array" ref="O1182">IF(ISBLANK(N1182),
    IFERROR(AVERAGE(IF($C$2:$C$10000=C1182, $N$2:$N$10000)),""),
    N1182
)</f>
        <v>307.54468911917064</v>
      </c>
      <c r="P1182" t="b">
        <v>0</v>
      </c>
      <c r="Q1182" t="s">
        <v>35</v>
      </c>
      <c r="R1182" t="str">
        <f t="shared" si="18"/>
        <v>Sem Aplicação</v>
      </c>
      <c r="S1182" t="s">
        <v>41</v>
      </c>
      <c r="T1182" s="4">
        <v>896.56</v>
      </c>
      <c r="U1182" s="4">
        <v>346714.64</v>
      </c>
      <c r="V1182" s="4">
        <v>214173.3</v>
      </c>
    </row>
    <row r="1183" spans="1:22" x14ac:dyDescent="0.25">
      <c r="A1183">
        <v>9007</v>
      </c>
      <c r="B1183" t="s">
        <v>19</v>
      </c>
      <c r="C1183" t="s">
        <v>25</v>
      </c>
      <c r="D1183">
        <v>284.64</v>
      </c>
      <c r="E1183" s="3">
        <v>44998</v>
      </c>
      <c r="F1183" s="3">
        <v>45166</v>
      </c>
      <c r="G1183">
        <v>963.16</v>
      </c>
      <c r="H1183" t="s">
        <v>33</v>
      </c>
      <c r="I1183">
        <v>5.23</v>
      </c>
      <c r="J1183" s="6" cm="1">
        <f t="array" ref="J1183">IF(ISBLANK(I1183),
    IFERROR(MEDIAN(IF($C$2:$C$10000=C1183, $I$2:$I$10000)),""),
    I1183
)</f>
        <v>5.23</v>
      </c>
      <c r="K1183">
        <v>928.2</v>
      </c>
      <c r="L1183" cm="1">
        <f t="array" ref="L1183">IF(ISBLANK(K1183),
    IFERROR(MEDIAN(IF($B$2:$B$10000=B1183, $K$2:$K$10000)),""),
    K1183
)</f>
        <v>928.2</v>
      </c>
      <c r="M1183">
        <v>19.3</v>
      </c>
      <c r="N1183">
        <v>380</v>
      </c>
      <c r="O1183" s="7" cm="1">
        <f t="array" ref="O1183">IF(ISBLANK(N1183),
    IFERROR(AVERAGE(IF($C$2:$C$10000=C1183, $N$2:$N$10000)),""),
    N1183
)</f>
        <v>380</v>
      </c>
      <c r="P1183" t="b">
        <v>1</v>
      </c>
      <c r="Q1183" t="s">
        <v>37</v>
      </c>
      <c r="R1183" t="str">
        <f t="shared" si="18"/>
        <v>Glifosato</v>
      </c>
      <c r="S1183" t="s">
        <v>39</v>
      </c>
      <c r="T1183" s="4">
        <v>81.010000000000005</v>
      </c>
      <c r="U1183" s="4">
        <v>202796.48</v>
      </c>
      <c r="V1183" s="4">
        <v>-124770.89</v>
      </c>
    </row>
    <row r="1184" spans="1:22" x14ac:dyDescent="0.25">
      <c r="A1184">
        <v>2521</v>
      </c>
      <c r="B1184" t="s">
        <v>21</v>
      </c>
      <c r="C1184" t="s">
        <v>24</v>
      </c>
      <c r="D1184">
        <v>216.47</v>
      </c>
      <c r="E1184" s="3">
        <v>44932</v>
      </c>
      <c r="F1184" s="3">
        <v>45057</v>
      </c>
      <c r="G1184">
        <v>909.87</v>
      </c>
      <c r="H1184" t="s">
        <v>31</v>
      </c>
      <c r="I1184">
        <v>7.33</v>
      </c>
      <c r="J1184" s="6" cm="1">
        <f t="array" ref="J1184">IF(ISBLANK(I1184),
    IFERROR(MEDIAN(IF($C$2:$C$10000=C1184, $I$2:$I$10000)),""),
    I1184
)</f>
        <v>7.33</v>
      </c>
      <c r="K1184">
        <v>1486</v>
      </c>
      <c r="L1184" cm="1">
        <f t="array" ref="L1184">IF(ISBLANK(K1184),
    IFERROR(MEDIAN(IF($B$2:$B$10000=B1184, $K$2:$K$10000)),""),
    K1184
)</f>
        <v>1486</v>
      </c>
      <c r="M1184">
        <v>26.1</v>
      </c>
      <c r="N1184">
        <v>291.7</v>
      </c>
      <c r="O1184" s="7" cm="1">
        <f t="array" ref="O1184">IF(ISBLANK(N1184),
    IFERROR(AVERAGE(IF($C$2:$C$10000=C1184, $N$2:$N$10000)),""),
    N1184
)</f>
        <v>291.7</v>
      </c>
      <c r="P1184" t="b">
        <v>0</v>
      </c>
      <c r="Q1184" t="s">
        <v>35</v>
      </c>
      <c r="R1184" t="str">
        <f t="shared" si="18"/>
        <v>Sem Aplicação</v>
      </c>
      <c r="S1184" t="s">
        <v>40</v>
      </c>
      <c r="T1184" s="4">
        <v>154.62</v>
      </c>
      <c r="U1184" s="4">
        <v>209693.25</v>
      </c>
      <c r="V1184" s="4">
        <v>-69009.149999999994</v>
      </c>
    </row>
    <row r="1185" spans="1:22" x14ac:dyDescent="0.25">
      <c r="A1185">
        <v>2500</v>
      </c>
      <c r="B1185" t="s">
        <v>19</v>
      </c>
      <c r="C1185" t="s">
        <v>24</v>
      </c>
      <c r="D1185">
        <v>265.02999999999997</v>
      </c>
      <c r="E1185" s="3">
        <v>45001</v>
      </c>
      <c r="F1185" s="3">
        <v>45212</v>
      </c>
      <c r="G1185">
        <v>703.08</v>
      </c>
      <c r="H1185" t="s">
        <v>31</v>
      </c>
      <c r="I1185">
        <v>5.6</v>
      </c>
      <c r="J1185" s="6" cm="1">
        <f t="array" ref="J1185">IF(ISBLANK(I1185),
    IFERROR(MEDIAN(IF($C$2:$C$10000=C1185, $I$2:$I$10000)),""),
    I1185
)</f>
        <v>5.6</v>
      </c>
      <c r="K1185">
        <v>609.29999999999995</v>
      </c>
      <c r="L1185" cm="1">
        <f t="array" ref="L1185">IF(ISBLANK(K1185),
    IFERROR(MEDIAN(IF($B$2:$B$10000=B1185, $K$2:$K$10000)),""),
    K1185
)</f>
        <v>609.29999999999995</v>
      </c>
      <c r="M1185">
        <v>26.6</v>
      </c>
      <c r="O1185" s="7" cm="1">
        <f t="array" ref="O1185">IF(ISBLANK(N1185),
    IFERROR(AVERAGE(IF($C$2:$C$10000=C1185, $N$2:$N$10000)),""),
    N1185
)</f>
        <v>310.2025606469</v>
      </c>
      <c r="P1185" t="b">
        <v>1</v>
      </c>
      <c r="Q1185" t="s">
        <v>37</v>
      </c>
      <c r="R1185" t="str">
        <f t="shared" si="18"/>
        <v>Glifosato</v>
      </c>
      <c r="S1185" t="s">
        <v>40</v>
      </c>
      <c r="T1185" s="4">
        <v>164.63</v>
      </c>
      <c r="U1185" s="4">
        <v>354645.73</v>
      </c>
      <c r="V1185" s="4">
        <v>-238897.67</v>
      </c>
    </row>
    <row r="1186" spans="1:22" x14ac:dyDescent="0.25">
      <c r="A1186">
        <v>7737</v>
      </c>
      <c r="B1186" t="s">
        <v>21</v>
      </c>
      <c r="C1186" t="s">
        <v>23</v>
      </c>
      <c r="D1186">
        <v>193.42</v>
      </c>
      <c r="E1186" s="3">
        <v>45019</v>
      </c>
      <c r="F1186" s="3">
        <v>45167</v>
      </c>
      <c r="G1186">
        <v>510.21</v>
      </c>
      <c r="H1186" t="s">
        <v>33</v>
      </c>
      <c r="I1186">
        <v>6.49</v>
      </c>
      <c r="J1186" s="6" cm="1">
        <f t="array" ref="J1186">IF(ISBLANK(I1186),
    IFERROR(MEDIAN(IF($C$2:$C$10000=C1186, $I$2:$I$10000)),""),
    I1186
)</f>
        <v>6.49</v>
      </c>
      <c r="K1186">
        <v>1309.8</v>
      </c>
      <c r="L1186" cm="1">
        <f t="array" ref="L1186">IF(ISBLANK(K1186),
    IFERROR(MEDIAN(IF($B$2:$B$10000=B1186, $K$2:$K$10000)),""),
    K1186
)</f>
        <v>1309.8</v>
      </c>
      <c r="M1186">
        <v>23.4</v>
      </c>
      <c r="N1186">
        <v>357.7</v>
      </c>
      <c r="O1186" s="7" cm="1">
        <f t="array" ref="O1186">IF(ISBLANK(N1186),
    IFERROR(AVERAGE(IF($C$2:$C$10000=C1186, $N$2:$N$10000)),""),
    N1186
)</f>
        <v>357.7</v>
      </c>
      <c r="P1186" t="b">
        <v>1</v>
      </c>
      <c r="Q1186" t="s">
        <v>34</v>
      </c>
      <c r="R1186" t="str">
        <f t="shared" si="18"/>
        <v>Dicamba</v>
      </c>
      <c r="S1186" t="s">
        <v>39</v>
      </c>
      <c r="T1186" s="4">
        <v>893.34</v>
      </c>
      <c r="U1186" s="4">
        <v>191648.62</v>
      </c>
      <c r="V1186" s="4">
        <v>264142.38</v>
      </c>
    </row>
    <row r="1187" spans="1:22" x14ac:dyDescent="0.25">
      <c r="A1187">
        <v>4294</v>
      </c>
      <c r="B1187" t="s">
        <v>18</v>
      </c>
      <c r="C1187" t="s">
        <v>29</v>
      </c>
      <c r="D1187">
        <v>119.36</v>
      </c>
      <c r="E1187" s="3">
        <v>45031</v>
      </c>
      <c r="F1187" s="3">
        <v>45246</v>
      </c>
      <c r="G1187">
        <v>643.25</v>
      </c>
      <c r="H1187" t="s">
        <v>33</v>
      </c>
      <c r="I1187">
        <v>5.54</v>
      </c>
      <c r="J1187" s="6" cm="1">
        <f t="array" ref="J1187">IF(ISBLANK(I1187),
    IFERROR(MEDIAN(IF($C$2:$C$10000=C1187, $I$2:$I$10000)),""),
    I1187
)</f>
        <v>5.54</v>
      </c>
      <c r="K1187">
        <v>848.3</v>
      </c>
      <c r="L1187" cm="1">
        <f t="array" ref="L1187">IF(ISBLANK(K1187),
    IFERROR(MEDIAN(IF($B$2:$B$10000=B1187, $K$2:$K$10000)),""),
    K1187
)</f>
        <v>848.3</v>
      </c>
      <c r="M1187">
        <v>33.6</v>
      </c>
      <c r="N1187">
        <v>563.5</v>
      </c>
      <c r="O1187" s="7" cm="1">
        <f t="array" ref="O1187">IF(ISBLANK(N1187),
    IFERROR(AVERAGE(IF($C$2:$C$10000=C1187, $N$2:$N$10000)),""),
    N1187
)</f>
        <v>563.5</v>
      </c>
      <c r="P1187" t="b">
        <v>0</v>
      </c>
      <c r="Q1187" t="s">
        <v>35</v>
      </c>
      <c r="R1187" t="str">
        <f t="shared" si="18"/>
        <v>Sem Aplicação</v>
      </c>
      <c r="S1187" t="s">
        <v>39</v>
      </c>
      <c r="T1187" s="4">
        <v>67.989999999999995</v>
      </c>
      <c r="U1187" s="4">
        <v>79363.259999999995</v>
      </c>
      <c r="V1187" s="4">
        <v>-35628.69</v>
      </c>
    </row>
    <row r="1188" spans="1:22" x14ac:dyDescent="0.25">
      <c r="A1188">
        <v>6085</v>
      </c>
      <c r="B1188" t="s">
        <v>18</v>
      </c>
      <c r="C1188" t="s">
        <v>29</v>
      </c>
      <c r="D1188">
        <v>130.6</v>
      </c>
      <c r="E1188" s="3">
        <v>44995</v>
      </c>
      <c r="F1188" s="3">
        <v>45142</v>
      </c>
      <c r="G1188">
        <v>824.51</v>
      </c>
      <c r="H1188" t="s">
        <v>32</v>
      </c>
      <c r="I1188">
        <v>6.92</v>
      </c>
      <c r="J1188" s="6" cm="1">
        <f t="array" ref="J1188">IF(ISBLANK(I1188),
    IFERROR(MEDIAN(IF($C$2:$C$10000=C1188, $I$2:$I$10000)),""),
    I1188
)</f>
        <v>6.92</v>
      </c>
      <c r="K1188">
        <v>250.3</v>
      </c>
      <c r="L1188" cm="1">
        <f t="array" ref="L1188">IF(ISBLANK(K1188),
    IFERROR(MEDIAN(IF($B$2:$B$10000=B1188, $K$2:$K$10000)),""),
    K1188
)</f>
        <v>250.3</v>
      </c>
      <c r="M1188">
        <v>26.9</v>
      </c>
      <c r="O1188" s="7" cm="1">
        <f t="array" ref="O1188">IF(ISBLANK(N1188),
    IFERROR(AVERAGE(IF($C$2:$C$10000=C1188, $N$2:$N$10000)),""),
    N1188
)</f>
        <v>311.31765517241399</v>
      </c>
      <c r="P1188" t="b">
        <v>1</v>
      </c>
      <c r="Q1188" t="s">
        <v>38</v>
      </c>
      <c r="R1188" t="str">
        <f t="shared" si="18"/>
        <v>Atrazina</v>
      </c>
      <c r="S1188" t="s">
        <v>40</v>
      </c>
      <c r="T1188" s="4">
        <v>57.43</v>
      </c>
      <c r="U1188" s="4">
        <v>110828.41</v>
      </c>
      <c r="V1188" s="4">
        <v>-63476.800000000003</v>
      </c>
    </row>
    <row r="1189" spans="1:22" x14ac:dyDescent="0.25">
      <c r="A1189">
        <v>3419</v>
      </c>
      <c r="B1189" t="s">
        <v>21</v>
      </c>
      <c r="C1189" t="s">
        <v>29</v>
      </c>
      <c r="D1189">
        <v>27.22</v>
      </c>
      <c r="E1189" s="3">
        <v>44997</v>
      </c>
      <c r="F1189" s="3">
        <v>45210</v>
      </c>
      <c r="G1189">
        <v>84.87</v>
      </c>
      <c r="H1189" t="s">
        <v>30</v>
      </c>
      <c r="I1189">
        <v>7.19</v>
      </c>
      <c r="J1189" s="6" cm="1">
        <f t="array" ref="J1189">IF(ISBLANK(I1189),
    IFERROR(MEDIAN(IF($C$2:$C$10000=C1189, $I$2:$I$10000)),""),
    I1189
)</f>
        <v>7.19</v>
      </c>
      <c r="K1189">
        <v>860.8</v>
      </c>
      <c r="L1189" cm="1">
        <f t="array" ref="L1189">IF(ISBLANK(K1189),
    IFERROR(MEDIAN(IF($B$2:$B$10000=B1189, $K$2:$K$10000)),""),
    K1189
)</f>
        <v>860.8</v>
      </c>
      <c r="M1189">
        <v>32.200000000000003</v>
      </c>
      <c r="N1189">
        <v>538.1</v>
      </c>
      <c r="O1189" s="7" cm="1">
        <f t="array" ref="O1189">IF(ISBLANK(N1189),
    IFERROR(AVERAGE(IF($C$2:$C$10000=C1189, $N$2:$N$10000)),""),
    N1189
)</f>
        <v>538.1</v>
      </c>
      <c r="P1189" t="b">
        <v>1</v>
      </c>
      <c r="Q1189" t="s">
        <v>34</v>
      </c>
      <c r="R1189" t="str">
        <f t="shared" si="18"/>
        <v>Dicamba</v>
      </c>
      <c r="S1189" t="s">
        <v>39</v>
      </c>
      <c r="T1189" s="4">
        <v>59.43</v>
      </c>
      <c r="U1189" s="4">
        <v>18077.43</v>
      </c>
      <c r="V1189" s="4">
        <v>-13033.61</v>
      </c>
    </row>
    <row r="1190" spans="1:22" x14ac:dyDescent="0.25">
      <c r="A1190">
        <v>4042</v>
      </c>
      <c r="B1190" t="s">
        <v>19</v>
      </c>
      <c r="C1190" t="s">
        <v>28</v>
      </c>
      <c r="D1190">
        <v>14.28</v>
      </c>
      <c r="E1190" s="3">
        <v>44948</v>
      </c>
      <c r="F1190" s="3">
        <v>45087</v>
      </c>
      <c r="G1190">
        <v>70.540000000000006</v>
      </c>
      <c r="H1190" t="s">
        <v>31</v>
      </c>
      <c r="I1190">
        <v>6.86</v>
      </c>
      <c r="J1190" s="6" cm="1">
        <f t="array" ref="J1190">IF(ISBLANK(I1190),
    IFERROR(MEDIAN(IF($C$2:$C$10000=C1190, $I$2:$I$10000)),""),
    I1190
)</f>
        <v>6.86</v>
      </c>
      <c r="K1190">
        <v>1080</v>
      </c>
      <c r="L1190" cm="1">
        <f t="array" ref="L1190">IF(ISBLANK(K1190),
    IFERROR(MEDIAN(IF($B$2:$B$10000=B1190, $K$2:$K$10000)),""),
    K1190
)</f>
        <v>1080</v>
      </c>
      <c r="M1190">
        <v>27.1</v>
      </c>
      <c r="N1190">
        <v>336.3</v>
      </c>
      <c r="O1190" s="7" cm="1">
        <f t="array" ref="O1190">IF(ISBLANK(N1190),
    IFERROR(AVERAGE(IF($C$2:$C$10000=C1190, $N$2:$N$10000)),""),
    N1190
)</f>
        <v>336.3</v>
      </c>
      <c r="P1190" t="b">
        <v>1</v>
      </c>
      <c r="Q1190" t="s">
        <v>37</v>
      </c>
      <c r="R1190" t="str">
        <f t="shared" si="18"/>
        <v>Glifosato</v>
      </c>
      <c r="S1190" t="s">
        <v>39</v>
      </c>
      <c r="T1190" s="4">
        <v>340.48</v>
      </c>
      <c r="U1190" s="4">
        <v>28207.759999999998</v>
      </c>
      <c r="V1190" s="4">
        <v>-4190.3</v>
      </c>
    </row>
    <row r="1191" spans="1:22" x14ac:dyDescent="0.25">
      <c r="A1191">
        <v>5497</v>
      </c>
      <c r="B1191" t="s">
        <v>21</v>
      </c>
      <c r="C1191" t="s">
        <v>29</v>
      </c>
      <c r="D1191">
        <v>210.17</v>
      </c>
      <c r="E1191" s="3">
        <v>44985</v>
      </c>
      <c r="F1191" s="3">
        <v>45141</v>
      </c>
      <c r="G1191">
        <v>586.46</v>
      </c>
      <c r="H1191" t="s">
        <v>32</v>
      </c>
      <c r="I1191">
        <v>7.05</v>
      </c>
      <c r="J1191" s="6" cm="1">
        <f t="array" ref="J1191">IF(ISBLANK(I1191),
    IFERROR(MEDIAN(IF($C$2:$C$10000=C1191, $I$2:$I$10000)),""),
    I1191
)</f>
        <v>7.05</v>
      </c>
      <c r="K1191">
        <v>442.8</v>
      </c>
      <c r="L1191" cm="1">
        <f t="array" ref="L1191">IF(ISBLANK(K1191),
    IFERROR(MEDIAN(IF($B$2:$B$10000=B1191, $K$2:$K$10000)),""),
    K1191
)</f>
        <v>442.8</v>
      </c>
      <c r="M1191">
        <v>21</v>
      </c>
      <c r="N1191">
        <v>356.9</v>
      </c>
      <c r="O1191" s="7" cm="1">
        <f t="array" ref="O1191">IF(ISBLANK(N1191),
    IFERROR(AVERAGE(IF($C$2:$C$10000=C1191, $N$2:$N$10000)),""),
    N1191
)</f>
        <v>356.9</v>
      </c>
      <c r="P1191" t="b">
        <v>1</v>
      </c>
      <c r="Q1191" t="s">
        <v>38</v>
      </c>
      <c r="R1191" t="str">
        <f t="shared" si="18"/>
        <v>Atrazina</v>
      </c>
      <c r="S1191" t="s">
        <v>41</v>
      </c>
      <c r="T1191" s="4">
        <v>69.52</v>
      </c>
      <c r="U1191" s="4">
        <v>179374.4</v>
      </c>
      <c r="V1191" s="4">
        <v>-138603.70000000001</v>
      </c>
    </row>
    <row r="1192" spans="1:22" x14ac:dyDescent="0.25">
      <c r="A1192">
        <v>2466</v>
      </c>
      <c r="B1192" t="s">
        <v>20</v>
      </c>
      <c r="C1192" t="s">
        <v>29</v>
      </c>
      <c r="D1192">
        <v>134.34</v>
      </c>
      <c r="E1192" s="3">
        <v>44973</v>
      </c>
      <c r="F1192" s="3">
        <v>45155</v>
      </c>
      <c r="G1192">
        <v>824.82</v>
      </c>
      <c r="H1192" t="s">
        <v>33</v>
      </c>
      <c r="I1192">
        <v>4.8099999999999996</v>
      </c>
      <c r="J1192" s="6" cm="1">
        <f t="array" ref="J1192">IF(ISBLANK(I1192),
    IFERROR(MEDIAN(IF($C$2:$C$10000=C1192, $I$2:$I$10000)),""),
    I1192
)</f>
        <v>4.8099999999999996</v>
      </c>
      <c r="K1192">
        <v>494.3</v>
      </c>
      <c r="L1192" cm="1">
        <f t="array" ref="L1192">IF(ISBLANK(K1192),
    IFERROR(MEDIAN(IF($B$2:$B$10000=B1192, $K$2:$K$10000)),""),
    K1192
)</f>
        <v>494.3</v>
      </c>
      <c r="M1192">
        <v>33.6</v>
      </c>
      <c r="N1192">
        <v>251.7</v>
      </c>
      <c r="O1192" s="7" cm="1">
        <f t="array" ref="O1192">IF(ISBLANK(N1192),
    IFERROR(AVERAGE(IF($C$2:$C$10000=C1192, $N$2:$N$10000)),""),
    N1192
)</f>
        <v>251.7</v>
      </c>
      <c r="P1192" t="b">
        <v>1</v>
      </c>
      <c r="Q1192" t="s">
        <v>36</v>
      </c>
      <c r="R1192" t="str">
        <f t="shared" si="18"/>
        <v>2,4-D</v>
      </c>
      <c r="S1192" t="s">
        <v>39</v>
      </c>
      <c r="T1192" s="4">
        <v>66.260000000000005</v>
      </c>
      <c r="U1192" s="4">
        <v>174081.93</v>
      </c>
      <c r="V1192" s="4">
        <v>-119429.36</v>
      </c>
    </row>
    <row r="1193" spans="1:22" x14ac:dyDescent="0.25">
      <c r="A1193">
        <v>4561</v>
      </c>
      <c r="B1193" t="s">
        <v>18</v>
      </c>
      <c r="C1193" t="s">
        <v>28</v>
      </c>
      <c r="D1193">
        <v>167.9</v>
      </c>
      <c r="E1193" s="3">
        <v>45043</v>
      </c>
      <c r="F1193" s="3">
        <v>45143</v>
      </c>
      <c r="G1193">
        <v>816.75</v>
      </c>
      <c r="H1193" t="s">
        <v>30</v>
      </c>
      <c r="I1193">
        <v>7.27</v>
      </c>
      <c r="J1193" s="6" cm="1">
        <f t="array" ref="J1193">IF(ISBLANK(I1193),
    IFERROR(MEDIAN(IF($C$2:$C$10000=C1193, $I$2:$I$10000)),""),
    I1193
)</f>
        <v>7.27</v>
      </c>
      <c r="K1193">
        <v>943.8</v>
      </c>
      <c r="L1193" cm="1">
        <f t="array" ref="L1193">IF(ISBLANK(K1193),
    IFERROR(MEDIAN(IF($B$2:$B$10000=B1193, $K$2:$K$10000)),""),
    K1193
)</f>
        <v>943.8</v>
      </c>
      <c r="M1193">
        <v>32.200000000000003</v>
      </c>
      <c r="N1193">
        <v>270.10000000000002</v>
      </c>
      <c r="O1193" s="7" cm="1">
        <f t="array" ref="O1193">IF(ISBLANK(N1193),
    IFERROR(AVERAGE(IF($C$2:$C$10000=C1193, $N$2:$N$10000)),""),
    N1193
)</f>
        <v>270.10000000000002</v>
      </c>
      <c r="P1193" t="b">
        <v>1</v>
      </c>
      <c r="Q1193" t="s">
        <v>34</v>
      </c>
      <c r="R1193" t="str">
        <f t="shared" si="18"/>
        <v>Dicamba</v>
      </c>
      <c r="S1193" t="s">
        <v>39</v>
      </c>
      <c r="T1193" s="4">
        <v>348.94</v>
      </c>
      <c r="U1193" s="4">
        <v>191873.24</v>
      </c>
      <c r="V1193" s="4">
        <v>93123.5</v>
      </c>
    </row>
    <row r="1194" spans="1:22" x14ac:dyDescent="0.25">
      <c r="A1194">
        <v>1614</v>
      </c>
      <c r="B1194" t="s">
        <v>20</v>
      </c>
      <c r="C1194" t="s">
        <v>28</v>
      </c>
      <c r="D1194">
        <v>169.51</v>
      </c>
      <c r="E1194" s="3">
        <v>45044</v>
      </c>
      <c r="F1194" s="3">
        <v>45276</v>
      </c>
      <c r="G1194">
        <v>934.57</v>
      </c>
      <c r="H1194" t="s">
        <v>30</v>
      </c>
      <c r="I1194">
        <v>6.37</v>
      </c>
      <c r="J1194" s="6" cm="1">
        <f t="array" ref="J1194">IF(ISBLANK(I1194),
    IFERROR(MEDIAN(IF($C$2:$C$10000=C1194, $I$2:$I$10000)),""),
    I1194
)</f>
        <v>6.37</v>
      </c>
      <c r="K1194">
        <v>748.4</v>
      </c>
      <c r="L1194" cm="1">
        <f t="array" ref="L1194">IF(ISBLANK(K1194),
    IFERROR(MEDIAN(IF($B$2:$B$10000=B1194, $K$2:$K$10000)),""),
    K1194
)</f>
        <v>748.4</v>
      </c>
      <c r="M1194">
        <v>25.5</v>
      </c>
      <c r="N1194">
        <v>563.20000000000005</v>
      </c>
      <c r="O1194" s="7" cm="1">
        <f t="array" ref="O1194">IF(ISBLANK(N1194),
    IFERROR(AVERAGE(IF($C$2:$C$10000=C1194, $N$2:$N$10000)),""),
    N1194
)</f>
        <v>563.20000000000005</v>
      </c>
      <c r="P1194" t="b">
        <v>1</v>
      </c>
      <c r="Q1194" t="s">
        <v>34</v>
      </c>
      <c r="R1194" t="str">
        <f t="shared" si="18"/>
        <v>Dicamba</v>
      </c>
      <c r="S1194" t="s">
        <v>41</v>
      </c>
      <c r="T1194" s="4">
        <v>358.41</v>
      </c>
      <c r="U1194" s="4">
        <v>229562.37</v>
      </c>
      <c r="V1194" s="4">
        <v>105396.86</v>
      </c>
    </row>
    <row r="1195" spans="1:22" x14ac:dyDescent="0.25">
      <c r="A1195">
        <v>6392</v>
      </c>
      <c r="B1195" t="s">
        <v>18</v>
      </c>
      <c r="C1195" t="s">
        <v>23</v>
      </c>
      <c r="D1195">
        <v>86.83</v>
      </c>
      <c r="E1195" s="3">
        <v>44994</v>
      </c>
      <c r="F1195" s="3">
        <v>45170</v>
      </c>
      <c r="G1195">
        <v>151.66999999999999</v>
      </c>
      <c r="H1195" t="s">
        <v>31</v>
      </c>
      <c r="I1195">
        <v>7.11</v>
      </c>
      <c r="J1195" s="6" cm="1">
        <f t="array" ref="J1195">IF(ISBLANK(I1195),
    IFERROR(MEDIAN(IF($C$2:$C$10000=C1195, $I$2:$I$10000)),""),
    I1195
)</f>
        <v>7.11</v>
      </c>
      <c r="K1195">
        <v>905.2</v>
      </c>
      <c r="L1195" cm="1">
        <f t="array" ref="L1195">IF(ISBLANK(K1195),
    IFERROR(MEDIAN(IF($B$2:$B$10000=B1195, $K$2:$K$10000)),""),
    K1195
)</f>
        <v>905.2</v>
      </c>
      <c r="M1195">
        <v>21.9</v>
      </c>
      <c r="N1195">
        <v>172.8</v>
      </c>
      <c r="O1195" s="7" cm="1">
        <f t="array" ref="O1195">IF(ISBLANK(N1195),
    IFERROR(AVERAGE(IF($C$2:$C$10000=C1195, $N$2:$N$10000)),""),
    N1195
)</f>
        <v>172.8</v>
      </c>
      <c r="P1195" t="b">
        <v>1</v>
      </c>
      <c r="Q1195" t="s">
        <v>36</v>
      </c>
      <c r="R1195" t="str">
        <f t="shared" si="18"/>
        <v>2,4-D</v>
      </c>
      <c r="S1195" t="s">
        <v>39</v>
      </c>
      <c r="T1195" s="4">
        <v>908.62</v>
      </c>
      <c r="U1195" s="4">
        <v>108288.88</v>
      </c>
      <c r="V1195" s="4">
        <v>29521.52</v>
      </c>
    </row>
    <row r="1196" spans="1:22" x14ac:dyDescent="0.25">
      <c r="A1196">
        <v>8693</v>
      </c>
      <c r="B1196" t="s">
        <v>18</v>
      </c>
      <c r="C1196" t="s">
        <v>27</v>
      </c>
      <c r="D1196">
        <v>145.38999999999999</v>
      </c>
      <c r="E1196" s="3">
        <v>44958</v>
      </c>
      <c r="F1196" s="3">
        <v>45124</v>
      </c>
      <c r="G1196">
        <v>653.16999999999996</v>
      </c>
      <c r="H1196" t="s">
        <v>30</v>
      </c>
      <c r="I1196">
        <v>6.55</v>
      </c>
      <c r="J1196" s="6" cm="1">
        <f t="array" ref="J1196">IF(ISBLANK(I1196),
    IFERROR(MEDIAN(IF($C$2:$C$10000=C1196, $I$2:$I$10000)),""),
    I1196
)</f>
        <v>6.55</v>
      </c>
      <c r="L1196" cm="1">
        <f t="array" ref="L1196">IF(ISBLANK(K1196),
    IFERROR(MEDIAN(IF($B$2:$B$10000=B1196, $K$2:$K$10000)),""),
    K1196
)</f>
        <v>993.8</v>
      </c>
      <c r="M1196">
        <v>21.6</v>
      </c>
      <c r="N1196">
        <v>116.8</v>
      </c>
      <c r="O1196" s="7" cm="1">
        <f t="array" ref="O1196">IF(ISBLANK(N1196),
    IFERROR(AVERAGE(IF($C$2:$C$10000=C1196, $N$2:$N$10000)),""),
    N1196
)</f>
        <v>116.8</v>
      </c>
      <c r="P1196" t="b">
        <v>0</v>
      </c>
      <c r="Q1196" t="s">
        <v>35</v>
      </c>
      <c r="R1196" t="str">
        <f t="shared" si="18"/>
        <v>Sem Aplicação</v>
      </c>
      <c r="S1196" t="s">
        <v>40</v>
      </c>
      <c r="T1196" s="4">
        <v>150.66</v>
      </c>
      <c r="U1196" s="4">
        <v>231278.09</v>
      </c>
      <c r="V1196" s="4">
        <v>-132871.5</v>
      </c>
    </row>
    <row r="1197" spans="1:22" x14ac:dyDescent="0.25">
      <c r="A1197">
        <v>4223</v>
      </c>
      <c r="B1197" t="s">
        <v>22</v>
      </c>
      <c r="C1197" t="s">
        <v>28</v>
      </c>
      <c r="D1197">
        <v>143.87</v>
      </c>
      <c r="E1197" s="3">
        <v>45009</v>
      </c>
      <c r="F1197" s="3">
        <v>45224</v>
      </c>
      <c r="G1197">
        <v>595.34</v>
      </c>
      <c r="H1197" t="s">
        <v>33</v>
      </c>
      <c r="I1197">
        <v>5.1100000000000003</v>
      </c>
      <c r="J1197" s="6" cm="1">
        <f t="array" ref="J1197">IF(ISBLANK(I1197),
    IFERROR(MEDIAN(IF($C$2:$C$10000=C1197, $I$2:$I$10000)),""),
    I1197
)</f>
        <v>5.1100000000000003</v>
      </c>
      <c r="K1197">
        <v>424.1</v>
      </c>
      <c r="L1197" cm="1">
        <f t="array" ref="L1197">IF(ISBLANK(K1197),
    IFERROR(MEDIAN(IF($B$2:$B$10000=B1197, $K$2:$K$10000)),""),
    K1197
)</f>
        <v>424.1</v>
      </c>
      <c r="M1197">
        <v>30.9</v>
      </c>
      <c r="N1197">
        <v>506.6</v>
      </c>
      <c r="O1197" s="7" cm="1">
        <f t="array" ref="O1197">IF(ISBLANK(N1197),
    IFERROR(AVERAGE(IF($C$2:$C$10000=C1197, $N$2:$N$10000)),""),
    N1197
)</f>
        <v>506.6</v>
      </c>
      <c r="P1197" t="b">
        <v>1</v>
      </c>
      <c r="Q1197" t="s">
        <v>37</v>
      </c>
      <c r="R1197" t="str">
        <f t="shared" si="18"/>
        <v>Glifosato</v>
      </c>
      <c r="S1197" t="s">
        <v>39</v>
      </c>
      <c r="T1197" s="4">
        <v>344.68</v>
      </c>
      <c r="U1197" s="4">
        <v>260335.76</v>
      </c>
      <c r="V1197" s="4">
        <v>-55133.97</v>
      </c>
    </row>
    <row r="1198" spans="1:22" x14ac:dyDescent="0.25">
      <c r="A1198">
        <v>8138</v>
      </c>
      <c r="B1198" t="s">
        <v>20</v>
      </c>
      <c r="C1198" t="s">
        <v>25</v>
      </c>
      <c r="D1198">
        <v>119.59</v>
      </c>
      <c r="E1198" s="3">
        <v>45035</v>
      </c>
      <c r="F1198" s="3">
        <v>45254</v>
      </c>
      <c r="G1198">
        <v>354.58</v>
      </c>
      <c r="H1198" t="s">
        <v>33</v>
      </c>
      <c r="I1198">
        <v>6.33</v>
      </c>
      <c r="J1198" s="6" cm="1">
        <f t="array" ref="J1198">IF(ISBLANK(I1198),
    IFERROR(MEDIAN(IF($C$2:$C$10000=C1198, $I$2:$I$10000)),""),
    I1198
)</f>
        <v>6.33</v>
      </c>
      <c r="K1198">
        <v>489.9</v>
      </c>
      <c r="L1198" cm="1">
        <f t="array" ref="L1198">IF(ISBLANK(K1198),
    IFERROR(MEDIAN(IF($B$2:$B$10000=B1198, $K$2:$K$10000)),""),
    K1198
)</f>
        <v>489.9</v>
      </c>
      <c r="M1198">
        <v>19.100000000000001</v>
      </c>
      <c r="N1198">
        <v>367.3</v>
      </c>
      <c r="O1198" s="7" cm="1">
        <f t="array" ref="O1198">IF(ISBLANK(N1198),
    IFERROR(AVERAGE(IF($C$2:$C$10000=C1198, $N$2:$N$10000)),""),
    N1198
)</f>
        <v>367.3</v>
      </c>
      <c r="P1198" t="b">
        <v>0</v>
      </c>
      <c r="Q1198" t="s">
        <v>35</v>
      </c>
      <c r="R1198" t="str">
        <f t="shared" si="18"/>
        <v>Sem Aplicação</v>
      </c>
      <c r="S1198" t="s">
        <v>41</v>
      </c>
      <c r="T1198" s="4">
        <v>79.739999999999995</v>
      </c>
      <c r="U1198" s="4">
        <v>110973.43</v>
      </c>
      <c r="V1198" s="4">
        <v>-82699.22</v>
      </c>
    </row>
    <row r="1199" spans="1:22" x14ac:dyDescent="0.25">
      <c r="A1199">
        <v>3667</v>
      </c>
      <c r="B1199" t="s">
        <v>20</v>
      </c>
      <c r="C1199" t="s">
        <v>29</v>
      </c>
      <c r="D1199">
        <v>247.1</v>
      </c>
      <c r="E1199" s="3">
        <v>45023</v>
      </c>
      <c r="F1199" s="3">
        <v>45191</v>
      </c>
      <c r="G1199">
        <v>694.88</v>
      </c>
      <c r="H1199" t="s">
        <v>33</v>
      </c>
      <c r="I1199">
        <v>4.7699999999999996</v>
      </c>
      <c r="J1199" s="6" cm="1">
        <f t="array" ref="J1199">IF(ISBLANK(I1199),
    IFERROR(MEDIAN(IF($C$2:$C$10000=C1199, $I$2:$I$10000)),""),
    I1199
)</f>
        <v>4.7699999999999996</v>
      </c>
      <c r="K1199">
        <v>1557.1</v>
      </c>
      <c r="L1199" cm="1">
        <f t="array" ref="L1199">IF(ISBLANK(K1199),
    IFERROR(MEDIAN(IF($B$2:$B$10000=B1199, $K$2:$K$10000)),""),
    K1199
)</f>
        <v>1557.1</v>
      </c>
      <c r="M1199">
        <v>28.2</v>
      </c>
      <c r="N1199">
        <v>206.6</v>
      </c>
      <c r="O1199" s="7" cm="1">
        <f t="array" ref="O1199">IF(ISBLANK(N1199),
    IFERROR(AVERAGE(IF($C$2:$C$10000=C1199, $N$2:$N$10000)),""),
    N1199
)</f>
        <v>206.6</v>
      </c>
      <c r="P1199" t="b">
        <v>1</v>
      </c>
      <c r="Q1199" t="s">
        <v>36</v>
      </c>
      <c r="R1199" t="str">
        <f t="shared" si="18"/>
        <v>2,4-D</v>
      </c>
      <c r="S1199" t="s">
        <v>39</v>
      </c>
      <c r="T1199" s="4">
        <v>56.5</v>
      </c>
      <c r="U1199" s="4">
        <v>191603.85</v>
      </c>
      <c r="V1199" s="4">
        <v>-152343.13</v>
      </c>
    </row>
    <row r="1200" spans="1:22" x14ac:dyDescent="0.25">
      <c r="A1200">
        <v>8980</v>
      </c>
      <c r="B1200" t="s">
        <v>22</v>
      </c>
      <c r="C1200" t="s">
        <v>27</v>
      </c>
      <c r="D1200">
        <v>138.09</v>
      </c>
      <c r="E1200" s="3">
        <v>44927</v>
      </c>
      <c r="F1200" s="3">
        <v>45156</v>
      </c>
      <c r="G1200">
        <v>607.61</v>
      </c>
      <c r="H1200" t="s">
        <v>32</v>
      </c>
      <c r="I1200">
        <v>6.59</v>
      </c>
      <c r="J1200" s="6" cm="1">
        <f t="array" ref="J1200">IF(ISBLANK(I1200),
    IFERROR(MEDIAN(IF($C$2:$C$10000=C1200, $I$2:$I$10000)),""),
    I1200
)</f>
        <v>6.59</v>
      </c>
      <c r="K1200">
        <v>460.3</v>
      </c>
      <c r="L1200" cm="1">
        <f t="array" ref="L1200">IF(ISBLANK(K1200),
    IFERROR(MEDIAN(IF($B$2:$B$10000=B1200, $K$2:$K$10000)),""),
    K1200
)</f>
        <v>460.3</v>
      </c>
      <c r="M1200">
        <v>28.2</v>
      </c>
      <c r="N1200">
        <v>287.8</v>
      </c>
      <c r="O1200" s="7" cm="1">
        <f t="array" ref="O1200">IF(ISBLANK(N1200),
    IFERROR(AVERAGE(IF($C$2:$C$10000=C1200, $N$2:$N$10000)),""),
    N1200
)</f>
        <v>287.8</v>
      </c>
      <c r="P1200" t="b">
        <v>0</v>
      </c>
      <c r="R1200" t="str">
        <f t="shared" si="18"/>
        <v>Desconhecido</v>
      </c>
      <c r="S1200" t="s">
        <v>39</v>
      </c>
      <c r="T1200" s="4">
        <v>148.96</v>
      </c>
      <c r="U1200" s="4">
        <v>272936.23</v>
      </c>
      <c r="V1200" s="4">
        <v>-182426.64</v>
      </c>
    </row>
    <row r="1201" spans="1:22" x14ac:dyDescent="0.25">
      <c r="A1201">
        <v>1130</v>
      </c>
      <c r="B1201" t="s">
        <v>19</v>
      </c>
      <c r="C1201" t="s">
        <v>24</v>
      </c>
      <c r="D1201">
        <v>183.08</v>
      </c>
      <c r="E1201" s="3">
        <v>44980</v>
      </c>
      <c r="F1201" s="3">
        <v>45079</v>
      </c>
      <c r="G1201">
        <v>921.34</v>
      </c>
      <c r="H1201" t="s">
        <v>33</v>
      </c>
      <c r="I1201">
        <v>5.73</v>
      </c>
      <c r="J1201" s="6" cm="1">
        <f t="array" ref="J1201">IF(ISBLANK(I1201),
    IFERROR(MEDIAN(IF($C$2:$C$10000=C1201, $I$2:$I$10000)),""),
    I1201
)</f>
        <v>5.73</v>
      </c>
      <c r="K1201">
        <v>1265.5</v>
      </c>
      <c r="L1201" cm="1">
        <f t="array" ref="L1201">IF(ISBLANK(K1201),
    IFERROR(MEDIAN(IF($B$2:$B$10000=B1201, $K$2:$K$10000)),""),
    K1201
)</f>
        <v>1265.5</v>
      </c>
      <c r="M1201">
        <v>20.9</v>
      </c>
      <c r="O1201" s="7" cm="1">
        <f t="array" ref="O1201">IF(ISBLANK(N1201),
    IFERROR(AVERAGE(IF($C$2:$C$10000=C1201, $N$2:$N$10000)),""),
    N1201
)</f>
        <v>310.2025606469</v>
      </c>
      <c r="P1201" t="b">
        <v>1</v>
      </c>
      <c r="Q1201" t="s">
        <v>38</v>
      </c>
      <c r="R1201" t="str">
        <f t="shared" si="18"/>
        <v>Atrazina</v>
      </c>
      <c r="S1201" t="s">
        <v>39</v>
      </c>
      <c r="T1201" s="4">
        <v>168.23</v>
      </c>
      <c r="U1201" s="4">
        <v>329380.82</v>
      </c>
      <c r="V1201" s="4">
        <v>-174383.79</v>
      </c>
    </row>
    <row r="1202" spans="1:22" x14ac:dyDescent="0.25">
      <c r="A1202">
        <v>3983</v>
      </c>
      <c r="B1202" t="s">
        <v>20</v>
      </c>
      <c r="C1202" t="s">
        <v>23</v>
      </c>
      <c r="D1202">
        <v>269.18</v>
      </c>
      <c r="E1202" s="3">
        <v>44972</v>
      </c>
      <c r="F1202" s="3">
        <v>45078</v>
      </c>
      <c r="G1202">
        <v>448.42</v>
      </c>
      <c r="H1202" t="s">
        <v>32</v>
      </c>
      <c r="I1202">
        <v>4.96</v>
      </c>
      <c r="J1202" s="6" cm="1">
        <f t="array" ref="J1202">IF(ISBLANK(I1202),
    IFERROR(MEDIAN(IF($C$2:$C$10000=C1202, $I$2:$I$10000)),""),
    I1202
)</f>
        <v>4.96</v>
      </c>
      <c r="K1202">
        <v>869.6</v>
      </c>
      <c r="L1202" cm="1">
        <f t="array" ref="L1202">IF(ISBLANK(K1202),
    IFERROR(MEDIAN(IF($B$2:$B$10000=B1202, $K$2:$K$10000)),""),
    K1202
)</f>
        <v>869.6</v>
      </c>
      <c r="M1202">
        <v>29.3</v>
      </c>
      <c r="N1202">
        <v>375.7</v>
      </c>
      <c r="O1202" s="7" cm="1">
        <f t="array" ref="O1202">IF(ISBLANK(N1202),
    IFERROR(AVERAGE(IF($C$2:$C$10000=C1202, $N$2:$N$10000)),""),
    N1202
)</f>
        <v>375.7</v>
      </c>
      <c r="P1202" t="b">
        <v>1</v>
      </c>
      <c r="Q1202" t="s">
        <v>34</v>
      </c>
      <c r="R1202" t="str">
        <f t="shared" si="18"/>
        <v>Dicamba</v>
      </c>
      <c r="S1202" t="s">
        <v>39</v>
      </c>
      <c r="T1202" s="4">
        <v>895.64</v>
      </c>
      <c r="U1202" s="4">
        <v>281529.28999999998</v>
      </c>
      <c r="V1202" s="4">
        <v>120093.6</v>
      </c>
    </row>
    <row r="1203" spans="1:22" x14ac:dyDescent="0.25">
      <c r="A1203">
        <v>5278</v>
      </c>
      <c r="B1203" t="s">
        <v>21</v>
      </c>
      <c r="C1203" t="s">
        <v>27</v>
      </c>
      <c r="D1203">
        <v>260.54000000000002</v>
      </c>
      <c r="E1203" s="3">
        <v>44967</v>
      </c>
      <c r="F1203" s="3">
        <v>45146</v>
      </c>
      <c r="G1203">
        <v>1129.96</v>
      </c>
      <c r="H1203" t="s">
        <v>33</v>
      </c>
      <c r="I1203">
        <v>7.44</v>
      </c>
      <c r="J1203" s="6" cm="1">
        <f t="array" ref="J1203">IF(ISBLANK(I1203),
    IFERROR(MEDIAN(IF($C$2:$C$10000=C1203, $I$2:$I$10000)),""),
    I1203
)</f>
        <v>7.44</v>
      </c>
      <c r="K1203">
        <v>1749.2</v>
      </c>
      <c r="L1203" cm="1">
        <f t="array" ref="L1203">IF(ISBLANK(K1203),
    IFERROR(MEDIAN(IF($B$2:$B$10000=B1203, $K$2:$K$10000)),""),
    K1203
)</f>
        <v>1749.2</v>
      </c>
      <c r="M1203">
        <v>29.3</v>
      </c>
      <c r="N1203">
        <v>501.6</v>
      </c>
      <c r="O1203" s="7" cm="1">
        <f t="array" ref="O1203">IF(ISBLANK(N1203),
    IFERROR(AVERAGE(IF($C$2:$C$10000=C1203, $N$2:$N$10000)),""),
    N1203
)</f>
        <v>501.6</v>
      </c>
      <c r="P1203" t="b">
        <v>1</v>
      </c>
      <c r="Q1203" t="s">
        <v>38</v>
      </c>
      <c r="R1203" t="str">
        <f t="shared" si="18"/>
        <v>Atrazina</v>
      </c>
      <c r="S1203" t="s">
        <v>40</v>
      </c>
      <c r="T1203" s="4">
        <v>156.78</v>
      </c>
      <c r="U1203" s="4">
        <v>479961.63</v>
      </c>
      <c r="V1203" s="4">
        <v>-302806.5</v>
      </c>
    </row>
    <row r="1204" spans="1:22" x14ac:dyDescent="0.25">
      <c r="A1204">
        <v>8126</v>
      </c>
      <c r="B1204" t="s">
        <v>22</v>
      </c>
      <c r="C1204" t="s">
        <v>28</v>
      </c>
      <c r="D1204">
        <v>267.67</v>
      </c>
      <c r="E1204" s="3">
        <v>45046</v>
      </c>
      <c r="F1204" s="3">
        <v>45189</v>
      </c>
      <c r="G1204">
        <v>629.64</v>
      </c>
      <c r="H1204" t="s">
        <v>33</v>
      </c>
      <c r="I1204">
        <v>7.2</v>
      </c>
      <c r="J1204" s="6" cm="1">
        <f t="array" ref="J1204">IF(ISBLANK(I1204),
    IFERROR(MEDIAN(IF($C$2:$C$10000=C1204, $I$2:$I$10000)),""),
    I1204
)</f>
        <v>7.2</v>
      </c>
      <c r="K1204">
        <v>305.8</v>
      </c>
      <c r="L1204" cm="1">
        <f t="array" ref="L1204">IF(ISBLANK(K1204),
    IFERROR(MEDIAN(IF($B$2:$B$10000=B1204, $K$2:$K$10000)),""),
    K1204
)</f>
        <v>305.8</v>
      </c>
      <c r="M1204">
        <v>23.6</v>
      </c>
      <c r="N1204">
        <v>266.89999999999998</v>
      </c>
      <c r="O1204" s="7" cm="1">
        <f t="array" ref="O1204">IF(ISBLANK(N1204),
    IFERROR(AVERAGE(IF($C$2:$C$10000=C1204, $N$2:$N$10000)),""),
    N1204
)</f>
        <v>266.89999999999998</v>
      </c>
      <c r="P1204" t="b">
        <v>1</v>
      </c>
      <c r="Q1204" t="s">
        <v>37</v>
      </c>
      <c r="R1204" t="str">
        <f t="shared" si="18"/>
        <v>Glifosato</v>
      </c>
      <c r="S1204" t="s">
        <v>39</v>
      </c>
      <c r="T1204" s="4">
        <v>358.71</v>
      </c>
      <c r="U1204" s="4">
        <v>403062.7</v>
      </c>
      <c r="V1204" s="4">
        <v>-177204.54</v>
      </c>
    </row>
    <row r="1205" spans="1:22" x14ac:dyDescent="0.25">
      <c r="A1205">
        <v>9230</v>
      </c>
      <c r="B1205" t="s">
        <v>20</v>
      </c>
      <c r="C1205" t="s">
        <v>29</v>
      </c>
      <c r="D1205">
        <v>84.65</v>
      </c>
      <c r="E1205" s="3">
        <v>45034</v>
      </c>
      <c r="F1205" s="3">
        <v>45193</v>
      </c>
      <c r="G1205">
        <v>186.38</v>
      </c>
      <c r="H1205" t="s">
        <v>30</v>
      </c>
      <c r="I1205">
        <v>7.18</v>
      </c>
      <c r="J1205" s="6" cm="1">
        <f t="array" ref="J1205">IF(ISBLANK(I1205),
    IFERROR(MEDIAN(IF($C$2:$C$10000=C1205, $I$2:$I$10000)),""),
    I1205
)</f>
        <v>7.18</v>
      </c>
      <c r="K1205">
        <v>1528.6</v>
      </c>
      <c r="L1205" cm="1">
        <f t="array" ref="L1205">IF(ISBLANK(K1205),
    IFERROR(MEDIAN(IF($B$2:$B$10000=B1205, $K$2:$K$10000)),""),
    K1205
)</f>
        <v>1528.6</v>
      </c>
      <c r="M1205">
        <v>25.7</v>
      </c>
      <c r="N1205">
        <v>422.1</v>
      </c>
      <c r="O1205" s="7" cm="1">
        <f t="array" ref="O1205">IF(ISBLANK(N1205),
    IFERROR(AVERAGE(IF($C$2:$C$10000=C1205, $N$2:$N$10000)),""),
    N1205
)</f>
        <v>422.1</v>
      </c>
      <c r="P1205" t="b">
        <v>1</v>
      </c>
      <c r="Q1205" t="s">
        <v>36</v>
      </c>
      <c r="R1205" t="str">
        <f t="shared" si="18"/>
        <v>2,4-D</v>
      </c>
      <c r="S1205" t="s">
        <v>39</v>
      </c>
      <c r="T1205" s="4">
        <v>66.099999999999994</v>
      </c>
      <c r="U1205" s="4">
        <v>97866.49</v>
      </c>
      <c r="V1205" s="4">
        <v>-85546.77</v>
      </c>
    </row>
    <row r="1206" spans="1:22" x14ac:dyDescent="0.25">
      <c r="A1206">
        <v>8694</v>
      </c>
      <c r="B1206" t="s">
        <v>19</v>
      </c>
      <c r="C1206" t="s">
        <v>29</v>
      </c>
      <c r="D1206">
        <v>15.32</v>
      </c>
      <c r="E1206" s="3">
        <v>45040</v>
      </c>
      <c r="F1206" s="3">
        <v>45179</v>
      </c>
      <c r="G1206">
        <v>70.709999999999994</v>
      </c>
      <c r="H1206" t="s">
        <v>31</v>
      </c>
      <c r="J1206" s="6" cm="1">
        <f t="array" ref="J1206">IF(ISBLANK(I1206),
    IFERROR(MEDIAN(IF($C$2:$C$10000=C1206, $I$2:$I$10000)),""),
    I1206
)</f>
        <v>5.96</v>
      </c>
      <c r="K1206">
        <v>986.3</v>
      </c>
      <c r="L1206" cm="1">
        <f t="array" ref="L1206">IF(ISBLANK(K1206),
    IFERROR(MEDIAN(IF($B$2:$B$10000=B1206, $K$2:$K$10000)),""),
    K1206
)</f>
        <v>986.3</v>
      </c>
      <c r="M1206">
        <v>31.3</v>
      </c>
      <c r="N1206">
        <v>509.1</v>
      </c>
      <c r="O1206" s="7" cm="1">
        <f t="array" ref="O1206">IF(ISBLANK(N1206),
    IFERROR(AVERAGE(IF($C$2:$C$10000=C1206, $N$2:$N$10000)),""),
    N1206
)</f>
        <v>509.1</v>
      </c>
      <c r="P1206" t="b">
        <v>1</v>
      </c>
      <c r="Q1206" t="s">
        <v>38</v>
      </c>
      <c r="R1206" t="str">
        <f t="shared" si="18"/>
        <v>Atrazina</v>
      </c>
      <c r="S1206" t="s">
        <v>39</v>
      </c>
      <c r="T1206" s="4">
        <v>60.55</v>
      </c>
      <c r="U1206" s="4">
        <v>27731.24</v>
      </c>
      <c r="V1206" s="4">
        <v>-23449.75</v>
      </c>
    </row>
    <row r="1207" spans="1:22" x14ac:dyDescent="0.25">
      <c r="A1207">
        <v>7640</v>
      </c>
      <c r="B1207" t="s">
        <v>20</v>
      </c>
      <c r="C1207" t="s">
        <v>29</v>
      </c>
      <c r="D1207">
        <v>82.01</v>
      </c>
      <c r="E1207" s="3">
        <v>44967</v>
      </c>
      <c r="F1207" s="3">
        <v>45117</v>
      </c>
      <c r="G1207">
        <v>250.49</v>
      </c>
      <c r="H1207" t="s">
        <v>33</v>
      </c>
      <c r="I1207">
        <v>6.58</v>
      </c>
      <c r="J1207" s="6" cm="1">
        <f t="array" ref="J1207">IF(ISBLANK(I1207),
    IFERROR(MEDIAN(IF($C$2:$C$10000=C1207, $I$2:$I$10000)),""),
    I1207
)</f>
        <v>6.58</v>
      </c>
      <c r="K1207">
        <v>208.6</v>
      </c>
      <c r="L1207" cm="1">
        <f t="array" ref="L1207">IF(ISBLANK(K1207),
    IFERROR(MEDIAN(IF($B$2:$B$10000=B1207, $K$2:$K$10000)),""),
    K1207
)</f>
        <v>208.6</v>
      </c>
      <c r="M1207">
        <v>26.4</v>
      </c>
      <c r="O1207" s="7" cm="1">
        <f t="array" ref="O1207">IF(ISBLANK(N1207),
    IFERROR(AVERAGE(IF($C$2:$C$10000=C1207, $N$2:$N$10000)),""),
    N1207
)</f>
        <v>311.31765517241399</v>
      </c>
      <c r="P1207" t="b">
        <v>1</v>
      </c>
      <c r="Q1207" t="s">
        <v>34</v>
      </c>
      <c r="R1207" t="str">
        <f t="shared" si="18"/>
        <v>Dicamba</v>
      </c>
      <c r="S1207" t="s">
        <v>41</v>
      </c>
      <c r="T1207" s="4">
        <v>61.28</v>
      </c>
      <c r="U1207" s="4">
        <v>124074.9</v>
      </c>
      <c r="V1207" s="4">
        <v>-108724.87</v>
      </c>
    </row>
    <row r="1208" spans="1:22" x14ac:dyDescent="0.25">
      <c r="A1208">
        <v>6468</v>
      </c>
      <c r="B1208" t="s">
        <v>18</v>
      </c>
      <c r="C1208" t="s">
        <v>27</v>
      </c>
      <c r="D1208">
        <v>87.22</v>
      </c>
      <c r="E1208" s="3">
        <v>44934</v>
      </c>
      <c r="F1208" s="3">
        <v>45147</v>
      </c>
      <c r="G1208">
        <v>323.10000000000002</v>
      </c>
      <c r="H1208" t="s">
        <v>30</v>
      </c>
      <c r="I1208">
        <v>6.47</v>
      </c>
      <c r="J1208" s="6" cm="1">
        <f t="array" ref="J1208">IF(ISBLANK(I1208),
    IFERROR(MEDIAN(IF($C$2:$C$10000=C1208, $I$2:$I$10000)),""),
    I1208
)</f>
        <v>6.47</v>
      </c>
      <c r="K1208">
        <v>621.9</v>
      </c>
      <c r="L1208" cm="1">
        <f t="array" ref="L1208">IF(ISBLANK(K1208),
    IFERROR(MEDIAN(IF($B$2:$B$10000=B1208, $K$2:$K$10000)),""),
    K1208
)</f>
        <v>621.9</v>
      </c>
      <c r="M1208">
        <v>27.9</v>
      </c>
      <c r="N1208">
        <v>189.8</v>
      </c>
      <c r="O1208" s="7" cm="1">
        <f t="array" ref="O1208">IF(ISBLANK(N1208),
    IFERROR(AVERAGE(IF($C$2:$C$10000=C1208, $N$2:$N$10000)),""),
    N1208
)</f>
        <v>189.8</v>
      </c>
      <c r="P1208" t="b">
        <v>0</v>
      </c>
      <c r="Q1208" t="s">
        <v>35</v>
      </c>
      <c r="R1208" t="str">
        <f t="shared" si="18"/>
        <v>Sem Aplicação</v>
      </c>
      <c r="S1208" t="s">
        <v>39</v>
      </c>
      <c r="T1208" s="4">
        <v>156.38999999999999</v>
      </c>
      <c r="U1208" s="4">
        <v>151734.60999999999</v>
      </c>
      <c r="V1208" s="4">
        <v>-101205</v>
      </c>
    </row>
    <row r="1209" spans="1:22" x14ac:dyDescent="0.25">
      <c r="A1209">
        <v>1920</v>
      </c>
      <c r="B1209" t="s">
        <v>21</v>
      </c>
      <c r="C1209" t="s">
        <v>29</v>
      </c>
      <c r="D1209">
        <v>273.26</v>
      </c>
      <c r="E1209" s="3">
        <v>44958</v>
      </c>
      <c r="F1209" s="3">
        <v>45137</v>
      </c>
      <c r="G1209">
        <v>901.76</v>
      </c>
      <c r="H1209" t="s">
        <v>30</v>
      </c>
      <c r="I1209">
        <v>4.82</v>
      </c>
      <c r="J1209" s="6" cm="1">
        <f t="array" ref="J1209">IF(ISBLANK(I1209),
    IFERROR(MEDIAN(IF($C$2:$C$10000=C1209, $I$2:$I$10000)),""),
    I1209
)</f>
        <v>4.82</v>
      </c>
      <c r="L1209" cm="1">
        <f t="array" ref="L1209">IF(ISBLANK(K1209),
    IFERROR(MEDIAN(IF($B$2:$B$10000=B1209, $K$2:$K$10000)),""),
    K1209
)</f>
        <v>962.1</v>
      </c>
      <c r="M1209">
        <v>24.6</v>
      </c>
      <c r="N1209">
        <v>242.6</v>
      </c>
      <c r="O1209" s="7" cm="1">
        <f t="array" ref="O1209">IF(ISBLANK(N1209),
    IFERROR(AVERAGE(IF($C$2:$C$10000=C1209, $N$2:$N$10000)),""),
    N1209
)</f>
        <v>242.6</v>
      </c>
      <c r="P1209" t="b">
        <v>0</v>
      </c>
      <c r="Q1209" t="s">
        <v>35</v>
      </c>
      <c r="R1209" t="str">
        <f t="shared" si="18"/>
        <v>Sem Aplicação</v>
      </c>
      <c r="S1209" t="s">
        <v>40</v>
      </c>
      <c r="T1209" s="4">
        <v>50.89</v>
      </c>
      <c r="U1209" s="4">
        <v>307865.53999999998</v>
      </c>
      <c r="V1209" s="4">
        <v>-261974.97</v>
      </c>
    </row>
    <row r="1210" spans="1:22" x14ac:dyDescent="0.25">
      <c r="A1210">
        <v>8564</v>
      </c>
      <c r="B1210" t="s">
        <v>22</v>
      </c>
      <c r="C1210" t="s">
        <v>28</v>
      </c>
      <c r="D1210">
        <v>196.53</v>
      </c>
      <c r="E1210" s="3">
        <v>44956</v>
      </c>
      <c r="F1210" s="3">
        <v>45195</v>
      </c>
      <c r="G1210">
        <v>931.88</v>
      </c>
      <c r="H1210" t="s">
        <v>31</v>
      </c>
      <c r="I1210">
        <v>7.2</v>
      </c>
      <c r="J1210" s="6" cm="1">
        <f t="array" ref="J1210">IF(ISBLANK(I1210),
    IFERROR(MEDIAN(IF($C$2:$C$10000=C1210, $I$2:$I$10000)),""),
    I1210
)</f>
        <v>7.2</v>
      </c>
      <c r="K1210">
        <v>702.7</v>
      </c>
      <c r="L1210" cm="1">
        <f t="array" ref="L1210">IF(ISBLANK(K1210),
    IFERROR(MEDIAN(IF($B$2:$B$10000=B1210, $K$2:$K$10000)),""),
    K1210
)</f>
        <v>702.7</v>
      </c>
      <c r="M1210">
        <v>20.399999999999999</v>
      </c>
      <c r="N1210">
        <v>377.2</v>
      </c>
      <c r="O1210" s="7" cm="1">
        <f t="array" ref="O1210">IF(ISBLANK(N1210),
    IFERROR(AVERAGE(IF($C$2:$C$10000=C1210, $N$2:$N$10000)),""),
    N1210
)</f>
        <v>377.2</v>
      </c>
      <c r="P1210" t="b">
        <v>1</v>
      </c>
      <c r="R1210" t="str">
        <f t="shared" si="18"/>
        <v>Desconhecido</v>
      </c>
      <c r="S1210" t="s">
        <v>40</v>
      </c>
      <c r="T1210" s="4">
        <v>354.72</v>
      </c>
      <c r="U1210" s="4">
        <v>333722.32</v>
      </c>
      <c r="V1210" s="4">
        <v>-3165.85</v>
      </c>
    </row>
    <row r="1211" spans="1:22" x14ac:dyDescent="0.25">
      <c r="A1211">
        <v>9684</v>
      </c>
      <c r="B1211" t="s">
        <v>18</v>
      </c>
      <c r="C1211" t="s">
        <v>27</v>
      </c>
      <c r="D1211">
        <v>29.1</v>
      </c>
      <c r="E1211" s="3">
        <v>44972</v>
      </c>
      <c r="F1211" s="3">
        <v>45180</v>
      </c>
      <c r="G1211">
        <v>112.05</v>
      </c>
      <c r="H1211" t="s">
        <v>30</v>
      </c>
      <c r="I1211">
        <v>7.14</v>
      </c>
      <c r="J1211" s="6" cm="1">
        <f t="array" ref="J1211">IF(ISBLANK(I1211),
    IFERROR(MEDIAN(IF($C$2:$C$10000=C1211, $I$2:$I$10000)),""),
    I1211
)</f>
        <v>7.14</v>
      </c>
      <c r="K1211">
        <v>779.9</v>
      </c>
      <c r="L1211" cm="1">
        <f t="array" ref="L1211">IF(ISBLANK(K1211),
    IFERROR(MEDIAN(IF($B$2:$B$10000=B1211, $K$2:$K$10000)),""),
    K1211
)</f>
        <v>779.9</v>
      </c>
      <c r="M1211">
        <v>34</v>
      </c>
      <c r="N1211">
        <v>537.20000000000005</v>
      </c>
      <c r="O1211" s="7" cm="1">
        <f t="array" ref="O1211">IF(ISBLANK(N1211),
    IFERROR(AVERAGE(IF($C$2:$C$10000=C1211, $N$2:$N$10000)),""),
    N1211
)</f>
        <v>537.20000000000005</v>
      </c>
      <c r="P1211" t="b">
        <v>1</v>
      </c>
      <c r="Q1211" t="s">
        <v>34</v>
      </c>
      <c r="R1211" t="str">
        <f t="shared" si="18"/>
        <v>Dicamba</v>
      </c>
      <c r="S1211" t="s">
        <v>40</v>
      </c>
      <c r="T1211" s="4">
        <v>150.58000000000001</v>
      </c>
      <c r="U1211" s="4">
        <v>30566.36</v>
      </c>
      <c r="V1211" s="4">
        <v>-13693.87</v>
      </c>
    </row>
    <row r="1212" spans="1:22" x14ac:dyDescent="0.25">
      <c r="A1212">
        <v>9502</v>
      </c>
      <c r="B1212" t="s">
        <v>19</v>
      </c>
      <c r="C1212" t="s">
        <v>29</v>
      </c>
      <c r="D1212">
        <v>44.94</v>
      </c>
      <c r="E1212" s="3">
        <v>45018</v>
      </c>
      <c r="F1212" s="3">
        <v>45149</v>
      </c>
      <c r="G1212">
        <v>283.89999999999998</v>
      </c>
      <c r="H1212" t="s">
        <v>30</v>
      </c>
      <c r="I1212">
        <v>6.74</v>
      </c>
      <c r="J1212" s="6" cm="1">
        <f t="array" ref="J1212">IF(ISBLANK(I1212),
    IFERROR(MEDIAN(IF($C$2:$C$10000=C1212, $I$2:$I$10000)),""),
    I1212
)</f>
        <v>6.74</v>
      </c>
      <c r="L1212" cm="1">
        <f t="array" ref="L1212">IF(ISBLANK(K1212),
    IFERROR(MEDIAN(IF($B$2:$B$10000=B1212, $K$2:$K$10000)),""),
    K1212
)</f>
        <v>961</v>
      </c>
      <c r="M1212">
        <v>26.5</v>
      </c>
      <c r="N1212">
        <v>484.7</v>
      </c>
      <c r="O1212" s="7" cm="1">
        <f t="array" ref="O1212">IF(ISBLANK(N1212),
    IFERROR(AVERAGE(IF($C$2:$C$10000=C1212, $N$2:$N$10000)),""),
    N1212
)</f>
        <v>484.7</v>
      </c>
      <c r="P1212" t="b">
        <v>1</v>
      </c>
      <c r="R1212" t="str">
        <f t="shared" si="18"/>
        <v>Desconhecido</v>
      </c>
      <c r="S1212" t="s">
        <v>40</v>
      </c>
      <c r="T1212" s="4">
        <v>57.94</v>
      </c>
      <c r="U1212" s="4">
        <v>72021.679999999993</v>
      </c>
      <c r="V1212" s="4">
        <v>-55572.51</v>
      </c>
    </row>
    <row r="1213" spans="1:22" x14ac:dyDescent="0.25">
      <c r="A1213">
        <v>9930</v>
      </c>
      <c r="B1213" t="s">
        <v>18</v>
      </c>
      <c r="C1213" t="s">
        <v>24</v>
      </c>
      <c r="D1213">
        <v>50.92</v>
      </c>
      <c r="E1213" s="3">
        <v>45031</v>
      </c>
      <c r="F1213" s="3">
        <v>45160</v>
      </c>
      <c r="G1213">
        <v>166.1</v>
      </c>
      <c r="H1213" t="s">
        <v>31</v>
      </c>
      <c r="I1213">
        <v>7.28</v>
      </c>
      <c r="J1213" s="6" cm="1">
        <f t="array" ref="J1213">IF(ISBLANK(I1213),
    IFERROR(MEDIAN(IF($C$2:$C$10000=C1213, $I$2:$I$10000)),""),
    I1213
)</f>
        <v>7.28</v>
      </c>
      <c r="K1213">
        <v>777.5</v>
      </c>
      <c r="L1213" cm="1">
        <f t="array" ref="L1213">IF(ISBLANK(K1213),
    IFERROR(MEDIAN(IF($B$2:$B$10000=B1213, $K$2:$K$10000)),""),
    K1213
)</f>
        <v>777.5</v>
      </c>
      <c r="M1213">
        <v>23.4</v>
      </c>
      <c r="N1213">
        <v>371.2</v>
      </c>
      <c r="O1213" s="7" cm="1">
        <f t="array" ref="O1213">IF(ISBLANK(N1213),
    IFERROR(AVERAGE(IF($C$2:$C$10000=C1213, $N$2:$N$10000)),""),
    N1213
)</f>
        <v>371.2</v>
      </c>
      <c r="P1213" t="b">
        <v>1</v>
      </c>
      <c r="Q1213" t="s">
        <v>36</v>
      </c>
      <c r="R1213" t="str">
        <f t="shared" si="18"/>
        <v>2,4-D</v>
      </c>
      <c r="S1213" t="s">
        <v>39</v>
      </c>
      <c r="T1213" s="4">
        <v>165.34</v>
      </c>
      <c r="U1213" s="4">
        <v>58725.82</v>
      </c>
      <c r="V1213" s="4">
        <v>-31262.85</v>
      </c>
    </row>
    <row r="1214" spans="1:22" x14ac:dyDescent="0.25">
      <c r="A1214">
        <v>4241</v>
      </c>
      <c r="B1214" t="s">
        <v>18</v>
      </c>
      <c r="C1214" t="s">
        <v>24</v>
      </c>
      <c r="D1214">
        <v>190.97</v>
      </c>
      <c r="E1214" s="3">
        <v>44978</v>
      </c>
      <c r="F1214" s="3">
        <v>45118</v>
      </c>
      <c r="G1214">
        <v>993.32</v>
      </c>
      <c r="H1214" t="s">
        <v>32</v>
      </c>
      <c r="I1214">
        <v>6.16</v>
      </c>
      <c r="J1214" s="6" cm="1">
        <f t="array" ref="J1214">IF(ISBLANK(I1214),
    IFERROR(MEDIAN(IF($C$2:$C$10000=C1214, $I$2:$I$10000)),""),
    I1214
)</f>
        <v>6.16</v>
      </c>
      <c r="K1214">
        <v>870.1</v>
      </c>
      <c r="L1214" cm="1">
        <f t="array" ref="L1214">IF(ISBLANK(K1214),
    IFERROR(MEDIAN(IF($B$2:$B$10000=B1214, $K$2:$K$10000)),""),
    K1214
)</f>
        <v>870.1</v>
      </c>
      <c r="M1214">
        <v>29.4</v>
      </c>
      <c r="N1214">
        <v>591.1</v>
      </c>
      <c r="O1214" s="7" cm="1">
        <f t="array" ref="O1214">IF(ISBLANK(N1214),
    IFERROR(AVERAGE(IF($C$2:$C$10000=C1214, $N$2:$N$10000)),""),
    N1214
)</f>
        <v>591.1</v>
      </c>
      <c r="P1214" t="b">
        <v>1</v>
      </c>
      <c r="Q1214" t="s">
        <v>38</v>
      </c>
      <c r="R1214" t="str">
        <f t="shared" si="18"/>
        <v>Atrazina</v>
      </c>
      <c r="S1214" t="s">
        <v>39</v>
      </c>
      <c r="T1214" s="4">
        <v>155.32</v>
      </c>
      <c r="U1214" s="4">
        <v>211555.02</v>
      </c>
      <c r="V1214" s="4">
        <v>-57272.56</v>
      </c>
    </row>
    <row r="1215" spans="1:22" x14ac:dyDescent="0.25">
      <c r="A1215">
        <v>1545</v>
      </c>
      <c r="B1215" t="s">
        <v>19</v>
      </c>
      <c r="C1215" t="s">
        <v>25</v>
      </c>
      <c r="D1215">
        <v>221.95</v>
      </c>
      <c r="E1215" s="3">
        <v>45022</v>
      </c>
      <c r="F1215" s="3">
        <v>45238</v>
      </c>
      <c r="G1215">
        <v>618.46</v>
      </c>
      <c r="H1215" t="s">
        <v>31</v>
      </c>
      <c r="I1215">
        <v>5.84</v>
      </c>
      <c r="J1215" s="6" cm="1">
        <f t="array" ref="J1215">IF(ISBLANK(I1215),
    IFERROR(MEDIAN(IF($C$2:$C$10000=C1215, $I$2:$I$10000)),""),
    I1215
)</f>
        <v>5.84</v>
      </c>
      <c r="K1215">
        <v>1417.8</v>
      </c>
      <c r="L1215" cm="1">
        <f t="array" ref="L1215">IF(ISBLANK(K1215),
    IFERROR(MEDIAN(IF($B$2:$B$10000=B1215, $K$2:$K$10000)),""),
    K1215
)</f>
        <v>1417.8</v>
      </c>
      <c r="M1215">
        <v>27.9</v>
      </c>
      <c r="N1215">
        <v>291.39999999999998</v>
      </c>
      <c r="O1215" s="7" cm="1">
        <f t="array" ref="O1215">IF(ISBLANK(N1215),
    IFERROR(AVERAGE(IF($C$2:$C$10000=C1215, $N$2:$N$10000)),""),
    N1215
)</f>
        <v>291.39999999999998</v>
      </c>
      <c r="P1215" t="b">
        <v>0</v>
      </c>
      <c r="Q1215" t="s">
        <v>35</v>
      </c>
      <c r="R1215" t="str">
        <f t="shared" si="18"/>
        <v>Sem Aplicação</v>
      </c>
      <c r="S1215" t="s">
        <v>39</v>
      </c>
      <c r="T1215" s="4">
        <v>87.91</v>
      </c>
      <c r="U1215" s="4">
        <v>376194.02</v>
      </c>
      <c r="V1215" s="4">
        <v>-321825.2</v>
      </c>
    </row>
    <row r="1216" spans="1:22" x14ac:dyDescent="0.25">
      <c r="A1216">
        <v>5346</v>
      </c>
      <c r="B1216" t="s">
        <v>18</v>
      </c>
      <c r="C1216" t="s">
        <v>29</v>
      </c>
      <c r="D1216">
        <v>258.58999999999997</v>
      </c>
      <c r="E1216" s="3">
        <v>45015</v>
      </c>
      <c r="F1216" s="3">
        <v>45109</v>
      </c>
      <c r="G1216">
        <v>1045.68</v>
      </c>
      <c r="H1216" t="s">
        <v>31</v>
      </c>
      <c r="I1216">
        <v>7.4</v>
      </c>
      <c r="J1216" s="6" cm="1">
        <f t="array" ref="J1216">IF(ISBLANK(I1216),
    IFERROR(MEDIAN(IF($C$2:$C$10000=C1216, $I$2:$I$10000)),""),
    I1216
)</f>
        <v>7.4</v>
      </c>
      <c r="K1216">
        <v>1470.1</v>
      </c>
      <c r="L1216" cm="1">
        <f t="array" ref="L1216">IF(ISBLANK(K1216),
    IFERROR(MEDIAN(IF($B$2:$B$10000=B1216, $K$2:$K$10000)),""),
    K1216
)</f>
        <v>1470.1</v>
      </c>
      <c r="M1216">
        <v>21.7</v>
      </c>
      <c r="N1216">
        <v>513.29999999999995</v>
      </c>
      <c r="O1216" s="7" cm="1">
        <f t="array" ref="O1216">IF(ISBLANK(N1216),
    IFERROR(AVERAGE(IF($C$2:$C$10000=C1216, $N$2:$N$10000)),""),
    N1216
)</f>
        <v>513.29999999999995</v>
      </c>
      <c r="P1216" t="b">
        <v>1</v>
      </c>
      <c r="Q1216" t="s">
        <v>37</v>
      </c>
      <c r="R1216" t="str">
        <f t="shared" si="18"/>
        <v>Glifosato</v>
      </c>
      <c r="S1216" t="s">
        <v>40</v>
      </c>
      <c r="T1216" s="4">
        <v>63.77</v>
      </c>
      <c r="U1216" s="4">
        <v>177794.89</v>
      </c>
      <c r="V1216" s="4">
        <v>-111111.88</v>
      </c>
    </row>
    <row r="1217" spans="1:22" x14ac:dyDescent="0.25">
      <c r="A1217">
        <v>4810</v>
      </c>
      <c r="B1217" t="s">
        <v>22</v>
      </c>
      <c r="C1217" t="s">
        <v>29</v>
      </c>
      <c r="D1217">
        <v>282.49</v>
      </c>
      <c r="E1217" s="3">
        <v>45024</v>
      </c>
      <c r="F1217" s="3">
        <v>45148</v>
      </c>
      <c r="G1217">
        <v>1204.21</v>
      </c>
      <c r="H1217" t="s">
        <v>33</v>
      </c>
      <c r="I1217">
        <v>5.89</v>
      </c>
      <c r="J1217" s="6" cm="1">
        <f t="array" ref="J1217">IF(ISBLANK(I1217),
    IFERROR(MEDIAN(IF($C$2:$C$10000=C1217, $I$2:$I$10000)),""),
    I1217
)</f>
        <v>5.89</v>
      </c>
      <c r="K1217">
        <v>334.5</v>
      </c>
      <c r="L1217" cm="1">
        <f t="array" ref="L1217">IF(ISBLANK(K1217),
    IFERROR(MEDIAN(IF($B$2:$B$10000=B1217, $K$2:$K$10000)),""),
    K1217
)</f>
        <v>334.5</v>
      </c>
      <c r="M1217">
        <v>32</v>
      </c>
      <c r="N1217">
        <v>500.1</v>
      </c>
      <c r="O1217" s="7" cm="1">
        <f t="array" ref="O1217">IF(ISBLANK(N1217),
    IFERROR(AVERAGE(IF($C$2:$C$10000=C1217, $N$2:$N$10000)),""),
    N1217
)</f>
        <v>500.1</v>
      </c>
      <c r="P1217" t="b">
        <v>0</v>
      </c>
      <c r="Q1217" t="s">
        <v>35</v>
      </c>
      <c r="R1217" t="str">
        <f t="shared" si="18"/>
        <v>Sem Aplicação</v>
      </c>
      <c r="S1217" t="s">
        <v>39</v>
      </c>
      <c r="T1217" s="4">
        <v>62.2</v>
      </c>
      <c r="U1217" s="4">
        <v>534559.65</v>
      </c>
      <c r="V1217" s="4">
        <v>-459657.79</v>
      </c>
    </row>
    <row r="1218" spans="1:22" x14ac:dyDescent="0.25">
      <c r="A1218">
        <v>8206</v>
      </c>
      <c r="B1218" t="s">
        <v>20</v>
      </c>
      <c r="C1218" t="s">
        <v>27</v>
      </c>
      <c r="D1218">
        <v>64.5</v>
      </c>
      <c r="E1218" s="3">
        <v>44987</v>
      </c>
      <c r="F1218" s="3">
        <v>45212</v>
      </c>
      <c r="G1218">
        <v>202.89</v>
      </c>
      <c r="H1218" t="s">
        <v>33</v>
      </c>
      <c r="I1218">
        <v>6.42</v>
      </c>
      <c r="J1218" s="6" cm="1">
        <f t="array" ref="J1218">IF(ISBLANK(I1218),
    IFERROR(MEDIAN(IF($C$2:$C$10000=C1218, $I$2:$I$10000)),""),
    I1218
)</f>
        <v>6.42</v>
      </c>
      <c r="K1218">
        <v>1326.5</v>
      </c>
      <c r="L1218" cm="1">
        <f t="array" ref="L1218">IF(ISBLANK(K1218),
    IFERROR(MEDIAN(IF($B$2:$B$10000=B1218, $K$2:$K$10000)),""),
    K1218
)</f>
        <v>1326.5</v>
      </c>
      <c r="M1218">
        <v>19.100000000000001</v>
      </c>
      <c r="N1218">
        <v>549.4</v>
      </c>
      <c r="O1218" s="7" cm="1">
        <f t="array" ref="O1218">IF(ISBLANK(N1218),
    IFERROR(AVERAGE(IF($C$2:$C$10000=C1218, $N$2:$N$10000)),""),
    N1218
)</f>
        <v>549.4</v>
      </c>
      <c r="P1218" t="b">
        <v>1</v>
      </c>
      <c r="Q1218" t="s">
        <v>37</v>
      </c>
      <c r="R1218" t="str">
        <f t="shared" ref="R1218:R1281" si="19">IF(ISBLANK(Q1218), "Desconhecido", Q1218)</f>
        <v>Glifosato</v>
      </c>
      <c r="S1218" t="s">
        <v>39</v>
      </c>
      <c r="T1218" s="4">
        <v>150.46</v>
      </c>
      <c r="U1218" s="4">
        <v>81464.86</v>
      </c>
      <c r="V1218" s="4">
        <v>-50938.03</v>
      </c>
    </row>
    <row r="1219" spans="1:22" x14ac:dyDescent="0.25">
      <c r="A1219">
        <v>3032</v>
      </c>
      <c r="B1219" t="s">
        <v>18</v>
      </c>
      <c r="C1219" t="s">
        <v>27</v>
      </c>
      <c r="D1219">
        <v>96.38</v>
      </c>
      <c r="E1219" s="3">
        <v>45023</v>
      </c>
      <c r="F1219" s="3">
        <v>45208</v>
      </c>
      <c r="G1219">
        <v>371.92</v>
      </c>
      <c r="H1219" t="s">
        <v>32</v>
      </c>
      <c r="I1219">
        <v>5.62</v>
      </c>
      <c r="J1219" s="6" cm="1">
        <f t="array" ref="J1219">IF(ISBLANK(I1219),
    IFERROR(MEDIAN(IF($C$2:$C$10000=C1219, $I$2:$I$10000)),""),
    I1219
)</f>
        <v>5.62</v>
      </c>
      <c r="K1219">
        <v>972.1</v>
      </c>
      <c r="L1219" cm="1">
        <f t="array" ref="L1219">IF(ISBLANK(K1219),
    IFERROR(MEDIAN(IF($B$2:$B$10000=B1219, $K$2:$K$10000)),""),
    K1219
)</f>
        <v>972.1</v>
      </c>
      <c r="M1219">
        <v>27.7</v>
      </c>
      <c r="N1219">
        <v>593.20000000000005</v>
      </c>
      <c r="O1219" s="7" cm="1">
        <f t="array" ref="O1219">IF(ISBLANK(N1219),
    IFERROR(AVERAGE(IF($C$2:$C$10000=C1219, $N$2:$N$10000)),""),
    N1219
)</f>
        <v>593.20000000000005</v>
      </c>
      <c r="P1219" t="b">
        <v>0</v>
      </c>
      <c r="Q1219" t="s">
        <v>35</v>
      </c>
      <c r="R1219" t="str">
        <f t="shared" si="19"/>
        <v>Sem Aplicação</v>
      </c>
      <c r="S1219" t="s">
        <v>39</v>
      </c>
      <c r="T1219" s="4">
        <v>144.26</v>
      </c>
      <c r="U1219" s="4">
        <v>140147.28</v>
      </c>
      <c r="V1219" s="4">
        <v>-86494.1</v>
      </c>
    </row>
    <row r="1220" spans="1:22" x14ac:dyDescent="0.25">
      <c r="A1220">
        <v>9436</v>
      </c>
      <c r="B1220" t="s">
        <v>22</v>
      </c>
      <c r="C1220" t="s">
        <v>26</v>
      </c>
      <c r="D1220">
        <v>75.900000000000006</v>
      </c>
      <c r="E1220" s="3">
        <v>44939</v>
      </c>
      <c r="F1220" s="3">
        <v>45063</v>
      </c>
      <c r="G1220">
        <v>219.84</v>
      </c>
      <c r="H1220" t="s">
        <v>31</v>
      </c>
      <c r="I1220">
        <v>6.41</v>
      </c>
      <c r="J1220" s="6" cm="1">
        <f t="array" ref="J1220">IF(ISBLANK(I1220),
    IFERROR(MEDIAN(IF($C$2:$C$10000=C1220, $I$2:$I$10000)),""),
    I1220
)</f>
        <v>6.41</v>
      </c>
      <c r="L1220" cm="1">
        <f t="array" ref="L1220">IF(ISBLANK(K1220),
    IFERROR(MEDIAN(IF($B$2:$B$10000=B1220, $K$2:$K$10000)),""),
    K1220
)</f>
        <v>936.15</v>
      </c>
      <c r="M1220">
        <v>25.6</v>
      </c>
      <c r="N1220">
        <v>322.60000000000002</v>
      </c>
      <c r="O1220" s="7" cm="1">
        <f t="array" ref="O1220">IF(ISBLANK(N1220),
    IFERROR(AVERAGE(IF($C$2:$C$10000=C1220, $N$2:$N$10000)),""),
    N1220
)</f>
        <v>322.60000000000002</v>
      </c>
      <c r="P1220" t="b">
        <v>1</v>
      </c>
      <c r="Q1220" t="s">
        <v>38</v>
      </c>
      <c r="R1220" t="str">
        <f t="shared" si="19"/>
        <v>Atrazina</v>
      </c>
      <c r="S1220" t="s">
        <v>41</v>
      </c>
      <c r="T1220" s="4">
        <v>122.34</v>
      </c>
      <c r="U1220" s="4">
        <v>84089.02</v>
      </c>
      <c r="V1220" s="4">
        <v>-57193.79</v>
      </c>
    </row>
    <row r="1221" spans="1:22" x14ac:dyDescent="0.25">
      <c r="A1221">
        <v>1271</v>
      </c>
      <c r="B1221" t="s">
        <v>20</v>
      </c>
      <c r="C1221" t="s">
        <v>29</v>
      </c>
      <c r="D1221">
        <v>110.83</v>
      </c>
      <c r="E1221" s="3">
        <v>45015</v>
      </c>
      <c r="F1221" s="3">
        <v>45137</v>
      </c>
      <c r="G1221">
        <v>169.57</v>
      </c>
      <c r="H1221" t="s">
        <v>31</v>
      </c>
      <c r="I1221">
        <v>6.66</v>
      </c>
      <c r="J1221" s="6" cm="1">
        <f t="array" ref="J1221">IF(ISBLANK(I1221),
    IFERROR(MEDIAN(IF($C$2:$C$10000=C1221, $I$2:$I$10000)),""),
    I1221
)</f>
        <v>6.66</v>
      </c>
      <c r="K1221">
        <v>623.5</v>
      </c>
      <c r="L1221" cm="1">
        <f t="array" ref="L1221">IF(ISBLANK(K1221),
    IFERROR(MEDIAN(IF($B$2:$B$10000=B1221, $K$2:$K$10000)),""),
    K1221
)</f>
        <v>623.5</v>
      </c>
      <c r="M1221">
        <v>23.1</v>
      </c>
      <c r="N1221">
        <v>157.6</v>
      </c>
      <c r="O1221" s="7" cm="1">
        <f t="array" ref="O1221">IF(ISBLANK(N1221),
    IFERROR(AVERAGE(IF($C$2:$C$10000=C1221, $N$2:$N$10000)),""),
    N1221
)</f>
        <v>157.6</v>
      </c>
      <c r="P1221" t="b">
        <v>1</v>
      </c>
      <c r="Q1221" t="s">
        <v>38</v>
      </c>
      <c r="R1221" t="str">
        <f t="shared" si="19"/>
        <v>Atrazina</v>
      </c>
      <c r="S1221" t="s">
        <v>40</v>
      </c>
      <c r="T1221" s="4">
        <v>64.5</v>
      </c>
      <c r="U1221" s="4">
        <v>162788.43</v>
      </c>
      <c r="V1221" s="4">
        <v>-151851.16</v>
      </c>
    </row>
    <row r="1222" spans="1:22" x14ac:dyDescent="0.25">
      <c r="A1222">
        <v>4511</v>
      </c>
      <c r="B1222" t="s">
        <v>20</v>
      </c>
      <c r="C1222" t="s">
        <v>25</v>
      </c>
      <c r="D1222">
        <v>274.83</v>
      </c>
      <c r="E1222" s="3">
        <v>45032</v>
      </c>
      <c r="F1222" s="3">
        <v>45251</v>
      </c>
      <c r="G1222">
        <v>708.58</v>
      </c>
      <c r="H1222" t="s">
        <v>32</v>
      </c>
      <c r="I1222">
        <v>6.37</v>
      </c>
      <c r="J1222" s="6" cm="1">
        <f t="array" ref="J1222">IF(ISBLANK(I1222),
    IFERROR(MEDIAN(IF($C$2:$C$10000=C1222, $I$2:$I$10000)),""),
    I1222
)</f>
        <v>6.37</v>
      </c>
      <c r="K1222">
        <v>272.10000000000002</v>
      </c>
      <c r="L1222" cm="1">
        <f t="array" ref="L1222">IF(ISBLANK(K1222),
    IFERROR(MEDIAN(IF($B$2:$B$10000=B1222, $K$2:$K$10000)),""),
    K1222
)</f>
        <v>272.10000000000002</v>
      </c>
      <c r="M1222">
        <v>31.2</v>
      </c>
      <c r="N1222">
        <v>303.5</v>
      </c>
      <c r="O1222" s="7" cm="1">
        <f t="array" ref="O1222">IF(ISBLANK(N1222),
    IFERROR(AVERAGE(IF($C$2:$C$10000=C1222, $N$2:$N$10000)),""),
    N1222
)</f>
        <v>303.5</v>
      </c>
      <c r="P1222" t="b">
        <v>0</v>
      </c>
      <c r="Q1222" t="s">
        <v>35</v>
      </c>
      <c r="R1222" t="str">
        <f t="shared" si="19"/>
        <v>Sem Aplicação</v>
      </c>
      <c r="S1222" t="s">
        <v>39</v>
      </c>
      <c r="T1222" s="4">
        <v>70.23</v>
      </c>
      <c r="U1222" s="4">
        <v>430047.71</v>
      </c>
      <c r="V1222" s="4">
        <v>-380284.14</v>
      </c>
    </row>
    <row r="1223" spans="1:22" x14ac:dyDescent="0.25">
      <c r="A1223">
        <v>2771</v>
      </c>
      <c r="B1223" t="s">
        <v>18</v>
      </c>
      <c r="C1223" t="s">
        <v>29</v>
      </c>
      <c r="D1223">
        <v>174.66</v>
      </c>
      <c r="E1223" s="3">
        <v>44966</v>
      </c>
      <c r="F1223" s="3">
        <v>45190</v>
      </c>
      <c r="G1223">
        <v>873.36</v>
      </c>
      <c r="H1223" t="s">
        <v>33</v>
      </c>
      <c r="I1223">
        <v>6.04</v>
      </c>
      <c r="J1223" s="6" cm="1">
        <f t="array" ref="J1223">IF(ISBLANK(I1223),
    IFERROR(MEDIAN(IF($C$2:$C$10000=C1223, $I$2:$I$10000)),""),
    I1223
)</f>
        <v>6.04</v>
      </c>
      <c r="K1223">
        <v>776.4</v>
      </c>
      <c r="L1223" cm="1">
        <f t="array" ref="L1223">IF(ISBLANK(K1223),
    IFERROR(MEDIAN(IF($B$2:$B$10000=B1223, $K$2:$K$10000)),""),
    K1223
)</f>
        <v>776.4</v>
      </c>
      <c r="M1223">
        <v>28.5</v>
      </c>
      <c r="N1223">
        <v>519.6</v>
      </c>
      <c r="O1223" s="7" cm="1">
        <f t="array" ref="O1223">IF(ISBLANK(N1223),
    IFERROR(AVERAGE(IF($C$2:$C$10000=C1223, $N$2:$N$10000)),""),
    N1223
)</f>
        <v>519.6</v>
      </c>
      <c r="P1223" t="b">
        <v>1</v>
      </c>
      <c r="Q1223" t="s">
        <v>34</v>
      </c>
      <c r="R1223" t="str">
        <f t="shared" si="19"/>
        <v>Dicamba</v>
      </c>
      <c r="S1223" t="s">
        <v>39</v>
      </c>
      <c r="T1223" s="4">
        <v>57.33</v>
      </c>
      <c r="U1223" s="4">
        <v>314862.38</v>
      </c>
      <c r="V1223" s="4">
        <v>-264792.65000000002</v>
      </c>
    </row>
    <row r="1224" spans="1:22" x14ac:dyDescent="0.25">
      <c r="A1224">
        <v>5361</v>
      </c>
      <c r="B1224" t="s">
        <v>22</v>
      </c>
      <c r="C1224" t="s">
        <v>28</v>
      </c>
      <c r="D1224">
        <v>222.77</v>
      </c>
      <c r="E1224" s="3">
        <v>45029</v>
      </c>
      <c r="F1224" s="3">
        <v>45157</v>
      </c>
      <c r="G1224">
        <v>1192.8900000000001</v>
      </c>
      <c r="H1224" t="s">
        <v>31</v>
      </c>
      <c r="I1224">
        <v>5.4</v>
      </c>
      <c r="J1224" s="6" cm="1">
        <f t="array" ref="J1224">IF(ISBLANK(I1224),
    IFERROR(MEDIAN(IF($C$2:$C$10000=C1224, $I$2:$I$10000)),""),
    I1224
)</f>
        <v>5.4</v>
      </c>
      <c r="K1224">
        <v>608.70000000000005</v>
      </c>
      <c r="L1224" cm="1">
        <f t="array" ref="L1224">IF(ISBLANK(K1224),
    IFERROR(MEDIAN(IF($B$2:$B$10000=B1224, $K$2:$K$10000)),""),
    K1224
)</f>
        <v>608.70000000000005</v>
      </c>
      <c r="M1224">
        <v>30.2</v>
      </c>
      <c r="O1224" s="7" cm="1">
        <f t="array" ref="O1224">IF(ISBLANK(N1224),
    IFERROR(AVERAGE(IF($C$2:$C$10000=C1224, $N$2:$N$10000)),""),
    N1224
)</f>
        <v>314.06086404066082</v>
      </c>
      <c r="P1224" t="b">
        <v>1</v>
      </c>
      <c r="Q1224" t="s">
        <v>37</v>
      </c>
      <c r="R1224" t="str">
        <f t="shared" si="19"/>
        <v>Glifosato</v>
      </c>
      <c r="S1224" t="s">
        <v>39</v>
      </c>
      <c r="T1224" s="4">
        <v>356.65</v>
      </c>
      <c r="U1224" s="4">
        <v>396879.92</v>
      </c>
      <c r="V1224" s="4">
        <v>28564.3</v>
      </c>
    </row>
    <row r="1225" spans="1:22" x14ac:dyDescent="0.25">
      <c r="A1225">
        <v>8069</v>
      </c>
      <c r="B1225" t="s">
        <v>18</v>
      </c>
      <c r="C1225" t="s">
        <v>27</v>
      </c>
      <c r="D1225">
        <v>149.59</v>
      </c>
      <c r="E1225" s="3">
        <v>44987</v>
      </c>
      <c r="F1225" s="3">
        <v>45140</v>
      </c>
      <c r="G1225">
        <v>433.96</v>
      </c>
      <c r="H1225" t="s">
        <v>32</v>
      </c>
      <c r="I1225">
        <v>6.43</v>
      </c>
      <c r="J1225" s="6" cm="1">
        <f t="array" ref="J1225">IF(ISBLANK(I1225),
    IFERROR(MEDIAN(IF($C$2:$C$10000=C1225, $I$2:$I$10000)),""),
    I1225
)</f>
        <v>6.43</v>
      </c>
      <c r="K1225">
        <v>811.4</v>
      </c>
      <c r="L1225" cm="1">
        <f t="array" ref="L1225">IF(ISBLANK(K1225),
    IFERROR(MEDIAN(IF($B$2:$B$10000=B1225, $K$2:$K$10000)),""),
    K1225
)</f>
        <v>811.4</v>
      </c>
      <c r="M1225">
        <v>24.6</v>
      </c>
      <c r="N1225">
        <v>234.8</v>
      </c>
      <c r="O1225" s="7" cm="1">
        <f t="array" ref="O1225">IF(ISBLANK(N1225),
    IFERROR(AVERAGE(IF($C$2:$C$10000=C1225, $N$2:$N$10000)),""),
    N1225
)</f>
        <v>234.8</v>
      </c>
      <c r="P1225" t="b">
        <v>1</v>
      </c>
      <c r="Q1225" t="s">
        <v>36</v>
      </c>
      <c r="R1225" t="str">
        <f t="shared" si="19"/>
        <v>2,4-D</v>
      </c>
      <c r="S1225" t="s">
        <v>39</v>
      </c>
      <c r="T1225" s="4">
        <v>152.63999999999999</v>
      </c>
      <c r="U1225" s="4">
        <v>155083.25</v>
      </c>
      <c r="V1225" s="4">
        <v>-88843.6</v>
      </c>
    </row>
    <row r="1226" spans="1:22" x14ac:dyDescent="0.25">
      <c r="A1226">
        <v>1920</v>
      </c>
      <c r="B1226" t="s">
        <v>19</v>
      </c>
      <c r="C1226" t="s">
        <v>29</v>
      </c>
      <c r="D1226">
        <v>13.51</v>
      </c>
      <c r="E1226" s="3">
        <v>45046</v>
      </c>
      <c r="F1226" s="3">
        <v>45261</v>
      </c>
      <c r="G1226">
        <v>47.83</v>
      </c>
      <c r="H1226" t="s">
        <v>33</v>
      </c>
      <c r="I1226">
        <v>7.23</v>
      </c>
      <c r="J1226" s="6" cm="1">
        <f t="array" ref="J1226">IF(ISBLANK(I1226),
    IFERROR(MEDIAN(IF($C$2:$C$10000=C1226, $I$2:$I$10000)),""),
    I1226
)</f>
        <v>7.23</v>
      </c>
      <c r="K1226">
        <v>1128.5</v>
      </c>
      <c r="L1226" cm="1">
        <f t="array" ref="L1226">IF(ISBLANK(K1226),
    IFERROR(MEDIAN(IF($B$2:$B$10000=B1226, $K$2:$K$10000)),""),
    K1226
)</f>
        <v>1128.5</v>
      </c>
      <c r="M1226">
        <v>33.1</v>
      </c>
      <c r="N1226">
        <v>76</v>
      </c>
      <c r="O1226" s="7" cm="1">
        <f t="array" ref="O1226">IF(ISBLANK(N1226),
    IFERROR(AVERAGE(IF($C$2:$C$10000=C1226, $N$2:$N$10000)),""),
    N1226
)</f>
        <v>76</v>
      </c>
      <c r="P1226" t="b">
        <v>1</v>
      </c>
      <c r="Q1226" t="s">
        <v>37</v>
      </c>
      <c r="R1226" t="str">
        <f t="shared" si="19"/>
        <v>Glifosato</v>
      </c>
      <c r="S1226" t="s">
        <v>40</v>
      </c>
      <c r="T1226" s="4">
        <v>62.31</v>
      </c>
      <c r="U1226" s="4">
        <v>19235.259999999998</v>
      </c>
      <c r="V1226" s="4">
        <v>-16254.97</v>
      </c>
    </row>
    <row r="1227" spans="1:22" x14ac:dyDescent="0.25">
      <c r="A1227">
        <v>9190</v>
      </c>
      <c r="B1227" t="s">
        <v>20</v>
      </c>
      <c r="C1227" t="s">
        <v>27</v>
      </c>
      <c r="D1227">
        <v>23.94</v>
      </c>
      <c r="E1227" s="3">
        <v>44970</v>
      </c>
      <c r="F1227" s="3">
        <v>45175</v>
      </c>
      <c r="G1227">
        <v>40.380000000000003</v>
      </c>
      <c r="H1227" t="s">
        <v>30</v>
      </c>
      <c r="I1227">
        <v>4.5199999999999996</v>
      </c>
      <c r="J1227" s="6" cm="1">
        <f t="array" ref="J1227">IF(ISBLANK(I1227),
    IFERROR(MEDIAN(IF($C$2:$C$10000=C1227, $I$2:$I$10000)),""),
    I1227
)</f>
        <v>4.5199999999999996</v>
      </c>
      <c r="K1227">
        <v>1371.7</v>
      </c>
      <c r="L1227" cm="1">
        <f t="array" ref="L1227">IF(ISBLANK(K1227),
    IFERROR(MEDIAN(IF($B$2:$B$10000=B1227, $K$2:$K$10000)),""),
    K1227
)</f>
        <v>1371.7</v>
      </c>
      <c r="M1227">
        <v>23.5</v>
      </c>
      <c r="N1227">
        <v>330.4</v>
      </c>
      <c r="O1227" s="7" cm="1">
        <f t="array" ref="O1227">IF(ISBLANK(N1227),
    IFERROR(AVERAGE(IF($C$2:$C$10000=C1227, $N$2:$N$10000)),""),
    N1227
)</f>
        <v>330.4</v>
      </c>
      <c r="P1227" t="b">
        <v>1</v>
      </c>
      <c r="Q1227" t="s">
        <v>36</v>
      </c>
      <c r="R1227" t="str">
        <f t="shared" si="19"/>
        <v>2,4-D</v>
      </c>
      <c r="S1227" t="s">
        <v>40</v>
      </c>
      <c r="T1227" s="4">
        <v>144.57</v>
      </c>
      <c r="U1227" s="4">
        <v>40000.53</v>
      </c>
      <c r="V1227" s="4">
        <v>-34162.79</v>
      </c>
    </row>
    <row r="1228" spans="1:22" x14ac:dyDescent="0.25">
      <c r="A1228">
        <v>4430</v>
      </c>
      <c r="B1228" t="s">
        <v>18</v>
      </c>
      <c r="C1228" t="s">
        <v>29</v>
      </c>
      <c r="D1228">
        <v>163.69</v>
      </c>
      <c r="E1228" s="3">
        <v>45039</v>
      </c>
      <c r="F1228" s="3">
        <v>45251</v>
      </c>
      <c r="G1228">
        <v>439.56</v>
      </c>
      <c r="H1228" t="s">
        <v>32</v>
      </c>
      <c r="I1228">
        <v>4.9000000000000004</v>
      </c>
      <c r="J1228" s="6" cm="1">
        <f t="array" ref="J1228">IF(ISBLANK(I1228),
    IFERROR(MEDIAN(IF($C$2:$C$10000=C1228, $I$2:$I$10000)),""),
    I1228
)</f>
        <v>4.9000000000000004</v>
      </c>
      <c r="K1228">
        <v>1168.5999999999999</v>
      </c>
      <c r="L1228" cm="1">
        <f t="array" ref="L1228">IF(ISBLANK(K1228),
    IFERROR(MEDIAN(IF($B$2:$B$10000=B1228, $K$2:$K$10000)),""),
    K1228
)</f>
        <v>1168.5999999999999</v>
      </c>
      <c r="M1228">
        <v>26.5</v>
      </c>
      <c r="N1228">
        <v>310.8</v>
      </c>
      <c r="O1228" s="7" cm="1">
        <f t="array" ref="O1228">IF(ISBLANK(N1228),
    IFERROR(AVERAGE(IF($C$2:$C$10000=C1228, $N$2:$N$10000)),""),
    N1228
)</f>
        <v>310.8</v>
      </c>
      <c r="P1228" t="b">
        <v>1</v>
      </c>
      <c r="Q1228" t="s">
        <v>38</v>
      </c>
      <c r="R1228" t="str">
        <f t="shared" si="19"/>
        <v>Atrazina</v>
      </c>
      <c r="S1228" t="s">
        <v>40</v>
      </c>
      <c r="T1228" s="4">
        <v>62.64</v>
      </c>
      <c r="U1228" s="4">
        <v>269645.76</v>
      </c>
      <c r="V1228" s="4">
        <v>-242111.72</v>
      </c>
    </row>
    <row r="1229" spans="1:22" x14ac:dyDescent="0.25">
      <c r="A1229">
        <v>5435</v>
      </c>
      <c r="B1229" t="s">
        <v>20</v>
      </c>
      <c r="C1229" t="s">
        <v>23</v>
      </c>
      <c r="D1229">
        <v>217.04</v>
      </c>
      <c r="E1229" s="3">
        <v>44988</v>
      </c>
      <c r="F1229" s="3">
        <v>45155</v>
      </c>
      <c r="G1229">
        <v>1171.17</v>
      </c>
      <c r="H1229" t="s">
        <v>32</v>
      </c>
      <c r="I1229">
        <v>4.8600000000000003</v>
      </c>
      <c r="J1229" s="6" cm="1">
        <f t="array" ref="J1229">IF(ISBLANK(I1229),
    IFERROR(MEDIAN(IF($C$2:$C$10000=C1229, $I$2:$I$10000)),""),
    I1229
)</f>
        <v>4.8600000000000003</v>
      </c>
      <c r="L1229" cm="1">
        <f t="array" ref="L1229">IF(ISBLANK(K1229),
    IFERROR(MEDIAN(IF($B$2:$B$10000=B1229, $K$2:$K$10000)),""),
    K1229
)</f>
        <v>932.9</v>
      </c>
      <c r="M1229">
        <v>32.9</v>
      </c>
      <c r="N1229">
        <v>97.2</v>
      </c>
      <c r="O1229" s="7" cm="1">
        <f t="array" ref="O1229">IF(ISBLANK(N1229),
    IFERROR(AVERAGE(IF($C$2:$C$10000=C1229, $N$2:$N$10000)),""),
    N1229
)</f>
        <v>97.2</v>
      </c>
      <c r="P1229" t="b">
        <v>1</v>
      </c>
      <c r="Q1229" t="s">
        <v>34</v>
      </c>
      <c r="R1229" t="str">
        <f t="shared" si="19"/>
        <v>Dicamba</v>
      </c>
      <c r="S1229" t="s">
        <v>41</v>
      </c>
      <c r="T1229" s="4">
        <v>905.72</v>
      </c>
      <c r="U1229" s="4">
        <v>398571.64</v>
      </c>
      <c r="V1229" s="4">
        <v>662180.44999999995</v>
      </c>
    </row>
    <row r="1230" spans="1:22" x14ac:dyDescent="0.25">
      <c r="A1230">
        <v>4760</v>
      </c>
      <c r="B1230" t="s">
        <v>22</v>
      </c>
      <c r="C1230" t="s">
        <v>27</v>
      </c>
      <c r="D1230">
        <v>68.52</v>
      </c>
      <c r="E1230" s="3">
        <v>44970</v>
      </c>
      <c r="F1230" s="3">
        <v>45196</v>
      </c>
      <c r="G1230">
        <v>310.39</v>
      </c>
      <c r="H1230" t="s">
        <v>31</v>
      </c>
      <c r="I1230">
        <v>7.27</v>
      </c>
      <c r="J1230" s="6" cm="1">
        <f t="array" ref="J1230">IF(ISBLANK(I1230),
    IFERROR(MEDIAN(IF($C$2:$C$10000=C1230, $I$2:$I$10000)),""),
    I1230
)</f>
        <v>7.27</v>
      </c>
      <c r="K1230">
        <v>1585</v>
      </c>
      <c r="L1230" cm="1">
        <f t="array" ref="L1230">IF(ISBLANK(K1230),
    IFERROR(MEDIAN(IF($B$2:$B$10000=B1230, $K$2:$K$10000)),""),
    K1230
)</f>
        <v>1585</v>
      </c>
      <c r="M1230">
        <v>19.3</v>
      </c>
      <c r="N1230">
        <v>487.2</v>
      </c>
      <c r="O1230" s="7" cm="1">
        <f t="array" ref="O1230">IF(ISBLANK(N1230),
    IFERROR(AVERAGE(IF($C$2:$C$10000=C1230, $N$2:$N$10000)),""),
    N1230
)</f>
        <v>487.2</v>
      </c>
      <c r="P1230" t="b">
        <v>1</v>
      </c>
      <c r="Q1230" t="s">
        <v>34</v>
      </c>
      <c r="R1230" t="str">
        <f t="shared" si="19"/>
        <v>Dicamba</v>
      </c>
      <c r="S1230" t="s">
        <v>39</v>
      </c>
      <c r="T1230" s="4">
        <v>148.04</v>
      </c>
      <c r="U1230" s="4">
        <v>119767.16</v>
      </c>
      <c r="V1230" s="4">
        <v>-73817.02</v>
      </c>
    </row>
    <row r="1231" spans="1:22" x14ac:dyDescent="0.25">
      <c r="A1231">
        <v>3050</v>
      </c>
      <c r="B1231" t="s">
        <v>21</v>
      </c>
      <c r="C1231" t="s">
        <v>25</v>
      </c>
      <c r="D1231">
        <v>217.96</v>
      </c>
      <c r="E1231" s="3">
        <v>44974</v>
      </c>
      <c r="F1231" s="3">
        <v>45112</v>
      </c>
      <c r="G1231">
        <v>551.19000000000005</v>
      </c>
      <c r="H1231" t="s">
        <v>30</v>
      </c>
      <c r="J1231" s="6" cm="1">
        <f t="array" ref="J1231">IF(ISBLANK(I1231),
    IFERROR(MEDIAN(IF($C$2:$C$10000=C1231, $I$2:$I$10000)),""),
    I1231
)</f>
        <v>5.9350000000000005</v>
      </c>
      <c r="K1231">
        <v>1598.1</v>
      </c>
      <c r="L1231" cm="1">
        <f t="array" ref="L1231">IF(ISBLANK(K1231),
    IFERROR(MEDIAN(IF($B$2:$B$10000=B1231, $K$2:$K$10000)),""),
    K1231
)</f>
        <v>1598.1</v>
      </c>
      <c r="M1231">
        <v>19.7</v>
      </c>
      <c r="N1231">
        <v>206</v>
      </c>
      <c r="O1231" s="7" cm="1">
        <f t="array" ref="O1231">IF(ISBLANK(N1231),
    IFERROR(AVERAGE(IF($C$2:$C$10000=C1231, $N$2:$N$10000)),""),
    N1231
)</f>
        <v>206</v>
      </c>
      <c r="P1231" t="b">
        <v>0</v>
      </c>
      <c r="Q1231" t="s">
        <v>35</v>
      </c>
      <c r="R1231" t="str">
        <f t="shared" si="19"/>
        <v>Sem Aplicação</v>
      </c>
      <c r="S1231" t="s">
        <v>41</v>
      </c>
      <c r="T1231" s="4">
        <v>73.64</v>
      </c>
      <c r="U1231" s="4">
        <v>343675.82</v>
      </c>
      <c r="V1231" s="4">
        <v>-303086.19</v>
      </c>
    </row>
    <row r="1232" spans="1:22" x14ac:dyDescent="0.25">
      <c r="A1232">
        <v>2165</v>
      </c>
      <c r="B1232" t="s">
        <v>18</v>
      </c>
      <c r="C1232" t="s">
        <v>23</v>
      </c>
      <c r="D1232">
        <v>244.15</v>
      </c>
      <c r="E1232" s="3">
        <v>45000</v>
      </c>
      <c r="F1232" s="3">
        <v>45113</v>
      </c>
      <c r="G1232">
        <v>680.5</v>
      </c>
      <c r="H1232" t="s">
        <v>33</v>
      </c>
      <c r="I1232">
        <v>7.36</v>
      </c>
      <c r="J1232" s="6" cm="1">
        <f t="array" ref="J1232">IF(ISBLANK(I1232),
    IFERROR(MEDIAN(IF($C$2:$C$10000=C1232, $I$2:$I$10000)),""),
    I1232
)</f>
        <v>7.36</v>
      </c>
      <c r="L1232" cm="1">
        <f t="array" ref="L1232">IF(ISBLANK(K1232),
    IFERROR(MEDIAN(IF($B$2:$B$10000=B1232, $K$2:$K$10000)),""),
    K1232
)</f>
        <v>993.8</v>
      </c>
      <c r="M1232">
        <v>33.9</v>
      </c>
      <c r="O1232" s="7" cm="1">
        <f t="array" ref="O1232">IF(ISBLANK(N1232),
    IFERROR(AVERAGE(IF($C$2:$C$10000=C1232, $N$2:$N$10000)),""),
    N1232
)</f>
        <v>307.54468911917064</v>
      </c>
      <c r="P1232" t="b">
        <v>0</v>
      </c>
      <c r="Q1232" t="s">
        <v>35</v>
      </c>
      <c r="R1232" t="str">
        <f t="shared" si="19"/>
        <v>Sem Aplicação</v>
      </c>
      <c r="S1232" t="s">
        <v>40</v>
      </c>
      <c r="T1232" s="4">
        <v>891.55</v>
      </c>
      <c r="U1232" s="4">
        <v>396324.51</v>
      </c>
      <c r="V1232" s="4">
        <v>210375.26</v>
      </c>
    </row>
    <row r="1233" spans="1:22" x14ac:dyDescent="0.25">
      <c r="A1233">
        <v>9567</v>
      </c>
      <c r="B1233" t="s">
        <v>18</v>
      </c>
      <c r="C1233" t="s">
        <v>28</v>
      </c>
      <c r="D1233">
        <v>126.51</v>
      </c>
      <c r="E1233" s="3">
        <v>44985</v>
      </c>
      <c r="F1233" s="3">
        <v>45181</v>
      </c>
      <c r="G1233">
        <v>706.43</v>
      </c>
      <c r="H1233" t="s">
        <v>30</v>
      </c>
      <c r="I1233">
        <v>6.25</v>
      </c>
      <c r="J1233" s="6" cm="1">
        <f t="array" ref="J1233">IF(ISBLANK(I1233),
    IFERROR(MEDIAN(IF($C$2:$C$10000=C1233, $I$2:$I$10000)),""),
    I1233
)</f>
        <v>6.25</v>
      </c>
      <c r="K1233">
        <v>445.1</v>
      </c>
      <c r="L1233" cm="1">
        <f t="array" ref="L1233">IF(ISBLANK(K1233),
    IFERROR(MEDIAN(IF($B$2:$B$10000=B1233, $K$2:$K$10000)),""),
    K1233
)</f>
        <v>445.1</v>
      </c>
      <c r="M1233">
        <v>33.5</v>
      </c>
      <c r="N1233">
        <v>105.8</v>
      </c>
      <c r="O1233" s="7" cm="1">
        <f t="array" ref="O1233">IF(ISBLANK(N1233),
    IFERROR(AVERAGE(IF($C$2:$C$10000=C1233, $N$2:$N$10000)),""),
    N1233
)</f>
        <v>105.8</v>
      </c>
      <c r="P1233" t="b">
        <v>1</v>
      </c>
      <c r="Q1233" t="s">
        <v>38</v>
      </c>
      <c r="R1233" t="str">
        <f t="shared" si="19"/>
        <v>Atrazina</v>
      </c>
      <c r="S1233" t="s">
        <v>40</v>
      </c>
      <c r="T1233" s="4">
        <v>350.11</v>
      </c>
      <c r="U1233" s="4">
        <v>216479.56</v>
      </c>
      <c r="V1233" s="4">
        <v>30848.65</v>
      </c>
    </row>
    <row r="1234" spans="1:22" x14ac:dyDescent="0.25">
      <c r="A1234">
        <v>3033</v>
      </c>
      <c r="B1234" t="s">
        <v>20</v>
      </c>
      <c r="C1234" t="s">
        <v>29</v>
      </c>
      <c r="D1234">
        <v>225.19</v>
      </c>
      <c r="E1234" s="3">
        <v>44983</v>
      </c>
      <c r="F1234" s="3">
        <v>45153</v>
      </c>
      <c r="G1234">
        <v>573.20000000000005</v>
      </c>
      <c r="H1234" t="s">
        <v>31</v>
      </c>
      <c r="I1234">
        <v>5.89</v>
      </c>
      <c r="J1234" s="6" cm="1">
        <f t="array" ref="J1234">IF(ISBLANK(I1234),
    IFERROR(MEDIAN(IF($C$2:$C$10000=C1234, $I$2:$I$10000)),""),
    I1234
)</f>
        <v>5.89</v>
      </c>
      <c r="L1234" cm="1">
        <f t="array" ref="L1234">IF(ISBLANK(K1234),
    IFERROR(MEDIAN(IF($B$2:$B$10000=B1234, $K$2:$K$10000)),""),
    K1234
)</f>
        <v>932.9</v>
      </c>
      <c r="M1234">
        <v>30.3</v>
      </c>
      <c r="N1234">
        <v>523.4</v>
      </c>
      <c r="O1234" s="7" cm="1">
        <f t="array" ref="O1234">IF(ISBLANK(N1234),
    IFERROR(AVERAGE(IF($C$2:$C$10000=C1234, $N$2:$N$10000)),""),
    N1234
)</f>
        <v>523.4</v>
      </c>
      <c r="P1234" t="b">
        <v>0</v>
      </c>
      <c r="Q1234" t="s">
        <v>35</v>
      </c>
      <c r="R1234" t="str">
        <f t="shared" si="19"/>
        <v>Sem Aplicação</v>
      </c>
      <c r="S1234" t="s">
        <v>41</v>
      </c>
      <c r="T1234" s="4">
        <v>63.68</v>
      </c>
      <c r="U1234" s="4">
        <v>395621.17</v>
      </c>
      <c r="V1234" s="4">
        <v>-359119.79</v>
      </c>
    </row>
    <row r="1235" spans="1:22" x14ac:dyDescent="0.25">
      <c r="A1235">
        <v>7467</v>
      </c>
      <c r="B1235" t="s">
        <v>22</v>
      </c>
      <c r="C1235" t="s">
        <v>26</v>
      </c>
      <c r="D1235">
        <v>124.19</v>
      </c>
      <c r="E1235" s="3">
        <v>45021</v>
      </c>
      <c r="F1235" s="3">
        <v>45239</v>
      </c>
      <c r="G1235">
        <v>393.78</v>
      </c>
      <c r="H1235" t="s">
        <v>31</v>
      </c>
      <c r="I1235">
        <v>6.88</v>
      </c>
      <c r="J1235" s="6" cm="1">
        <f t="array" ref="J1235">IF(ISBLANK(I1235),
    IFERROR(MEDIAN(IF($C$2:$C$10000=C1235, $I$2:$I$10000)),""),
    I1235
)</f>
        <v>6.88</v>
      </c>
      <c r="K1235">
        <v>1003.7</v>
      </c>
      <c r="L1235" cm="1">
        <f t="array" ref="L1235">IF(ISBLANK(K1235),
    IFERROR(MEDIAN(IF($B$2:$B$10000=B1235, $K$2:$K$10000)),""),
    K1235
)</f>
        <v>1003.7</v>
      </c>
      <c r="M1235">
        <v>25.7</v>
      </c>
      <c r="N1235">
        <v>456.6</v>
      </c>
      <c r="O1235" s="7" cm="1">
        <f t="array" ref="O1235">IF(ISBLANK(N1235),
    IFERROR(AVERAGE(IF($C$2:$C$10000=C1235, $N$2:$N$10000)),""),
    N1235
)</f>
        <v>456.6</v>
      </c>
      <c r="P1235" t="b">
        <v>1</v>
      </c>
      <c r="Q1235" t="s">
        <v>34</v>
      </c>
      <c r="R1235" t="str">
        <f t="shared" si="19"/>
        <v>Dicamba</v>
      </c>
      <c r="S1235" t="s">
        <v>41</v>
      </c>
      <c r="T1235" s="4">
        <v>113.25</v>
      </c>
      <c r="U1235" s="4">
        <v>127791.95</v>
      </c>
      <c r="V1235" s="4">
        <v>-83196.36</v>
      </c>
    </row>
    <row r="1236" spans="1:22" x14ac:dyDescent="0.25">
      <c r="A1236">
        <v>1145</v>
      </c>
      <c r="B1236" t="s">
        <v>19</v>
      </c>
      <c r="C1236" t="s">
        <v>28</v>
      </c>
      <c r="D1236">
        <v>205.11</v>
      </c>
      <c r="E1236" s="3">
        <v>45034</v>
      </c>
      <c r="F1236" s="3">
        <v>45136</v>
      </c>
      <c r="G1236">
        <v>989</v>
      </c>
      <c r="H1236" t="s">
        <v>33</v>
      </c>
      <c r="I1236">
        <v>4.9800000000000004</v>
      </c>
      <c r="J1236" s="6" cm="1">
        <f t="array" ref="J1236">IF(ISBLANK(I1236),
    IFERROR(MEDIAN(IF($C$2:$C$10000=C1236, $I$2:$I$10000)),""),
    I1236
)</f>
        <v>4.9800000000000004</v>
      </c>
      <c r="K1236">
        <v>774</v>
      </c>
      <c r="L1236" cm="1">
        <f t="array" ref="L1236">IF(ISBLANK(K1236),
    IFERROR(MEDIAN(IF($B$2:$B$10000=B1236, $K$2:$K$10000)),""),
    K1236
)</f>
        <v>774</v>
      </c>
      <c r="M1236">
        <v>26.1</v>
      </c>
      <c r="N1236">
        <v>263.60000000000002</v>
      </c>
      <c r="O1236" s="7" cm="1">
        <f t="array" ref="O1236">IF(ISBLANK(N1236),
    IFERROR(AVERAGE(IF($C$2:$C$10000=C1236, $N$2:$N$10000)),""),
    N1236
)</f>
        <v>263.60000000000002</v>
      </c>
      <c r="P1236" t="b">
        <v>1</v>
      </c>
      <c r="Q1236" t="s">
        <v>38</v>
      </c>
      <c r="R1236" t="str">
        <f t="shared" si="19"/>
        <v>Atrazina</v>
      </c>
      <c r="S1236" t="s">
        <v>41</v>
      </c>
      <c r="T1236" s="4">
        <v>348.43</v>
      </c>
      <c r="U1236" s="4">
        <v>343090.8</v>
      </c>
      <c r="V1236" s="4">
        <v>1506.47</v>
      </c>
    </row>
    <row r="1237" spans="1:22" x14ac:dyDescent="0.25">
      <c r="A1237">
        <v>5388</v>
      </c>
      <c r="B1237" t="s">
        <v>22</v>
      </c>
      <c r="C1237" t="s">
        <v>27</v>
      </c>
      <c r="D1237">
        <v>230.38</v>
      </c>
      <c r="E1237" s="3">
        <v>44937</v>
      </c>
      <c r="F1237" s="3">
        <v>45153</v>
      </c>
      <c r="G1237">
        <v>991.92</v>
      </c>
      <c r="H1237" t="s">
        <v>33</v>
      </c>
      <c r="I1237">
        <v>5.64</v>
      </c>
      <c r="J1237" s="6" cm="1">
        <f t="array" ref="J1237">IF(ISBLANK(I1237),
    IFERROR(MEDIAN(IF($C$2:$C$10000=C1237, $I$2:$I$10000)),""),
    I1237
)</f>
        <v>5.64</v>
      </c>
      <c r="K1237">
        <v>410.7</v>
      </c>
      <c r="L1237" cm="1">
        <f t="array" ref="L1237">IF(ISBLANK(K1237),
    IFERROR(MEDIAN(IF($B$2:$B$10000=B1237, $K$2:$K$10000)),""),
    K1237
)</f>
        <v>410.7</v>
      </c>
      <c r="M1237">
        <v>22.1</v>
      </c>
      <c r="N1237">
        <v>396.2</v>
      </c>
      <c r="O1237" s="7" cm="1">
        <f t="array" ref="O1237">IF(ISBLANK(N1237),
    IFERROR(AVERAGE(IF($C$2:$C$10000=C1237, $N$2:$N$10000)),""),
    N1237
)</f>
        <v>396.2</v>
      </c>
      <c r="P1237" t="b">
        <v>1</v>
      </c>
      <c r="Q1237" t="s">
        <v>34</v>
      </c>
      <c r="R1237" t="str">
        <f t="shared" si="19"/>
        <v>Dicamba</v>
      </c>
      <c r="S1237" t="s">
        <v>39</v>
      </c>
      <c r="T1237" s="4">
        <v>151.37</v>
      </c>
      <c r="U1237" s="4">
        <v>443208.15</v>
      </c>
      <c r="V1237" s="4">
        <v>-293061.21999999997</v>
      </c>
    </row>
    <row r="1238" spans="1:22" x14ac:dyDescent="0.25">
      <c r="A1238">
        <v>8832</v>
      </c>
      <c r="B1238" t="s">
        <v>18</v>
      </c>
      <c r="C1238" t="s">
        <v>23</v>
      </c>
      <c r="D1238">
        <v>297.62</v>
      </c>
      <c r="E1238" s="3">
        <v>44951</v>
      </c>
      <c r="F1238" s="3">
        <v>45084</v>
      </c>
      <c r="G1238">
        <v>1132.25</v>
      </c>
      <c r="H1238" t="s">
        <v>33</v>
      </c>
      <c r="I1238">
        <v>5.9</v>
      </c>
      <c r="J1238" s="6" cm="1">
        <f t="array" ref="J1238">IF(ISBLANK(I1238),
    IFERROR(MEDIAN(IF($C$2:$C$10000=C1238, $I$2:$I$10000)),""),
    I1238
)</f>
        <v>5.9</v>
      </c>
      <c r="K1238">
        <v>660.4</v>
      </c>
      <c r="L1238" cm="1">
        <f t="array" ref="L1238">IF(ISBLANK(K1238),
    IFERROR(MEDIAN(IF($B$2:$B$10000=B1238, $K$2:$K$10000)),""),
    K1238
)</f>
        <v>660.4</v>
      </c>
      <c r="M1238">
        <v>24.9</v>
      </c>
      <c r="N1238">
        <v>153.1</v>
      </c>
      <c r="O1238" s="7" cm="1">
        <f t="array" ref="O1238">IF(ISBLANK(N1238),
    IFERROR(AVERAGE(IF($C$2:$C$10000=C1238, $N$2:$N$10000)),""),
    N1238
)</f>
        <v>153.1</v>
      </c>
      <c r="P1238" t="b">
        <v>0</v>
      </c>
      <c r="Q1238" t="s">
        <v>35</v>
      </c>
      <c r="R1238" t="str">
        <f t="shared" si="19"/>
        <v>Sem Aplicação</v>
      </c>
      <c r="S1238" t="s">
        <v>39</v>
      </c>
      <c r="T1238" s="4">
        <v>893.12</v>
      </c>
      <c r="U1238" s="4">
        <v>252811.85</v>
      </c>
      <c r="V1238" s="4">
        <v>758423.27</v>
      </c>
    </row>
    <row r="1239" spans="1:22" x14ac:dyDescent="0.25">
      <c r="A1239">
        <v>9623</v>
      </c>
      <c r="B1239" t="s">
        <v>19</v>
      </c>
      <c r="C1239" t="s">
        <v>28</v>
      </c>
      <c r="D1239">
        <v>106.89</v>
      </c>
      <c r="E1239" s="3">
        <v>44987</v>
      </c>
      <c r="F1239" s="3">
        <v>45175</v>
      </c>
      <c r="G1239">
        <v>641.20000000000005</v>
      </c>
      <c r="H1239" t="s">
        <v>31</v>
      </c>
      <c r="I1239">
        <v>5.4</v>
      </c>
      <c r="J1239" s="6" cm="1">
        <f t="array" ref="J1239">IF(ISBLANK(I1239),
    IFERROR(MEDIAN(IF($C$2:$C$10000=C1239, $I$2:$I$10000)),""),
    I1239
)</f>
        <v>5.4</v>
      </c>
      <c r="K1239">
        <v>1760.7</v>
      </c>
      <c r="L1239" cm="1">
        <f t="array" ref="L1239">IF(ISBLANK(K1239),
    IFERROR(MEDIAN(IF($B$2:$B$10000=B1239, $K$2:$K$10000)),""),
    K1239
)</f>
        <v>1760.7</v>
      </c>
      <c r="M1239">
        <v>24.9</v>
      </c>
      <c r="N1239">
        <v>592</v>
      </c>
      <c r="O1239" s="7" cm="1">
        <f t="array" ref="O1239">IF(ISBLANK(N1239),
    IFERROR(AVERAGE(IF($C$2:$C$10000=C1239, $N$2:$N$10000)),""),
    N1239
)</f>
        <v>592</v>
      </c>
      <c r="P1239" t="b">
        <v>0</v>
      </c>
      <c r="Q1239" t="s">
        <v>35</v>
      </c>
      <c r="R1239" t="str">
        <f t="shared" si="19"/>
        <v>Sem Aplicação</v>
      </c>
      <c r="S1239" t="s">
        <v>41</v>
      </c>
      <c r="T1239" s="4">
        <v>345.4</v>
      </c>
      <c r="U1239" s="4">
        <v>61178.75</v>
      </c>
      <c r="V1239" s="4">
        <v>160291.73000000001</v>
      </c>
    </row>
    <row r="1240" spans="1:22" x14ac:dyDescent="0.25">
      <c r="A1240">
        <v>9896</v>
      </c>
      <c r="B1240" t="s">
        <v>22</v>
      </c>
      <c r="C1240" t="s">
        <v>25</v>
      </c>
      <c r="D1240">
        <v>126.26</v>
      </c>
      <c r="E1240" s="3">
        <v>44972</v>
      </c>
      <c r="F1240" s="3">
        <v>45068</v>
      </c>
      <c r="G1240">
        <v>328.09</v>
      </c>
      <c r="H1240" t="s">
        <v>33</v>
      </c>
      <c r="I1240">
        <v>5.61</v>
      </c>
      <c r="J1240" s="6" cm="1">
        <f t="array" ref="J1240">IF(ISBLANK(I1240),
    IFERROR(MEDIAN(IF($C$2:$C$10000=C1240, $I$2:$I$10000)),""),
    I1240
)</f>
        <v>5.61</v>
      </c>
      <c r="K1240">
        <v>755.1</v>
      </c>
      <c r="L1240" cm="1">
        <f t="array" ref="L1240">IF(ISBLANK(K1240),
    IFERROR(MEDIAN(IF($B$2:$B$10000=B1240, $K$2:$K$10000)),""),
    K1240
)</f>
        <v>755.1</v>
      </c>
      <c r="M1240">
        <v>18.600000000000001</v>
      </c>
      <c r="N1240">
        <v>487.9</v>
      </c>
      <c r="O1240" s="7" cm="1">
        <f t="array" ref="O1240">IF(ISBLANK(N1240),
    IFERROR(AVERAGE(IF($C$2:$C$10000=C1240, $N$2:$N$10000)),""),
    N1240
)</f>
        <v>487.9</v>
      </c>
      <c r="P1240" t="b">
        <v>0</v>
      </c>
      <c r="Q1240" t="s">
        <v>35</v>
      </c>
      <c r="R1240" t="str">
        <f t="shared" si="19"/>
        <v>Sem Aplicação</v>
      </c>
      <c r="S1240" t="s">
        <v>39</v>
      </c>
      <c r="T1240" s="4">
        <v>82.17</v>
      </c>
      <c r="U1240" s="4">
        <v>76841.13</v>
      </c>
      <c r="V1240" s="4">
        <v>-49881.97</v>
      </c>
    </row>
    <row r="1241" spans="1:22" x14ac:dyDescent="0.25">
      <c r="A1241">
        <v>9173</v>
      </c>
      <c r="B1241" t="s">
        <v>21</v>
      </c>
      <c r="C1241" t="s">
        <v>26</v>
      </c>
      <c r="D1241">
        <v>53.86</v>
      </c>
      <c r="E1241" s="3">
        <v>44980</v>
      </c>
      <c r="F1241" s="3">
        <v>45161</v>
      </c>
      <c r="G1241">
        <v>280.45</v>
      </c>
      <c r="H1241" t="s">
        <v>33</v>
      </c>
      <c r="I1241">
        <v>4.7300000000000004</v>
      </c>
      <c r="J1241" s="6" cm="1">
        <f t="array" ref="J1241">IF(ISBLANK(I1241),
    IFERROR(MEDIAN(IF($C$2:$C$10000=C1241, $I$2:$I$10000)),""),
    I1241
)</f>
        <v>4.7300000000000004</v>
      </c>
      <c r="K1241">
        <v>870.3</v>
      </c>
      <c r="L1241" cm="1">
        <f t="array" ref="L1241">IF(ISBLANK(K1241),
    IFERROR(MEDIAN(IF($B$2:$B$10000=B1241, $K$2:$K$10000)),""),
    K1241
)</f>
        <v>870.3</v>
      </c>
      <c r="M1241">
        <v>25.3</v>
      </c>
      <c r="N1241">
        <v>483.9</v>
      </c>
      <c r="O1241" s="7" cm="1">
        <f t="array" ref="O1241">IF(ISBLANK(N1241),
    IFERROR(AVERAGE(IF($C$2:$C$10000=C1241, $N$2:$N$10000)),""),
    N1241
)</f>
        <v>483.9</v>
      </c>
      <c r="P1241" t="b">
        <v>1</v>
      </c>
      <c r="Q1241" t="s">
        <v>37</v>
      </c>
      <c r="R1241" t="str">
        <f t="shared" si="19"/>
        <v>Glifosato</v>
      </c>
      <c r="S1241" t="s">
        <v>40</v>
      </c>
      <c r="T1241" s="4">
        <v>124.5</v>
      </c>
      <c r="U1241" s="4">
        <v>44438.66</v>
      </c>
      <c r="V1241" s="4">
        <v>-9522.64</v>
      </c>
    </row>
    <row r="1242" spans="1:22" x14ac:dyDescent="0.25">
      <c r="A1242">
        <v>3632</v>
      </c>
      <c r="B1242" t="s">
        <v>20</v>
      </c>
      <c r="C1242" t="s">
        <v>27</v>
      </c>
      <c r="D1242">
        <v>65.2</v>
      </c>
      <c r="E1242" s="3">
        <v>45042</v>
      </c>
      <c r="F1242" s="3">
        <v>45239</v>
      </c>
      <c r="G1242">
        <v>149.65</v>
      </c>
      <c r="H1242" t="s">
        <v>33</v>
      </c>
      <c r="I1242">
        <v>5.09</v>
      </c>
      <c r="J1242" s="6" cm="1">
        <f t="array" ref="J1242">IF(ISBLANK(I1242),
    IFERROR(MEDIAN(IF($C$2:$C$10000=C1242, $I$2:$I$10000)),""),
    I1242
)</f>
        <v>5.09</v>
      </c>
      <c r="K1242">
        <v>210.2</v>
      </c>
      <c r="L1242" cm="1">
        <f t="array" ref="L1242">IF(ISBLANK(K1242),
    IFERROR(MEDIAN(IF($B$2:$B$10000=B1242, $K$2:$K$10000)),""),
    K1242
)</f>
        <v>210.2</v>
      </c>
      <c r="M1242">
        <v>25.7</v>
      </c>
      <c r="N1242">
        <v>134.4</v>
      </c>
      <c r="O1242" s="7" cm="1">
        <f t="array" ref="O1242">IF(ISBLANK(N1242),
    IFERROR(AVERAGE(IF($C$2:$C$10000=C1242, $N$2:$N$10000)),""),
    N1242
)</f>
        <v>134.4</v>
      </c>
      <c r="P1242" t="b">
        <v>1</v>
      </c>
      <c r="Q1242" t="s">
        <v>34</v>
      </c>
      <c r="R1242" t="str">
        <f t="shared" si="19"/>
        <v>Dicamba</v>
      </c>
      <c r="S1242" t="s">
        <v>40</v>
      </c>
      <c r="T1242" s="4">
        <v>152.72</v>
      </c>
      <c r="U1242" s="4">
        <v>122555.5</v>
      </c>
      <c r="V1242" s="4">
        <v>-99700.95</v>
      </c>
    </row>
    <row r="1243" spans="1:22" x14ac:dyDescent="0.25">
      <c r="A1243">
        <v>5494</v>
      </c>
      <c r="B1243" t="s">
        <v>22</v>
      </c>
      <c r="C1243" t="s">
        <v>23</v>
      </c>
      <c r="D1243">
        <v>209.55</v>
      </c>
      <c r="E1243" s="3">
        <v>45035</v>
      </c>
      <c r="F1243" s="3">
        <v>45180</v>
      </c>
      <c r="G1243">
        <v>959.46</v>
      </c>
      <c r="H1243" t="s">
        <v>32</v>
      </c>
      <c r="I1243">
        <v>5.51</v>
      </c>
      <c r="J1243" s="6" cm="1">
        <f t="array" ref="J1243">IF(ISBLANK(I1243),
    IFERROR(MEDIAN(IF($C$2:$C$10000=C1243, $I$2:$I$10000)),""),
    I1243
)</f>
        <v>5.51</v>
      </c>
      <c r="K1243">
        <v>1351.1</v>
      </c>
      <c r="L1243" cm="1">
        <f t="array" ref="L1243">IF(ISBLANK(K1243),
    IFERROR(MEDIAN(IF($B$2:$B$10000=B1243, $K$2:$K$10000)),""),
    K1243
)</f>
        <v>1351.1</v>
      </c>
      <c r="M1243">
        <v>28.7</v>
      </c>
      <c r="N1243">
        <v>59.8</v>
      </c>
      <c r="O1243" s="7" cm="1">
        <f t="array" ref="O1243">IF(ISBLANK(N1243),
    IFERROR(AVERAGE(IF($C$2:$C$10000=C1243, $N$2:$N$10000)),""),
    N1243
)</f>
        <v>59.8</v>
      </c>
      <c r="P1243" t="b">
        <v>1</v>
      </c>
      <c r="Q1243" t="s">
        <v>36</v>
      </c>
      <c r="R1243" t="str">
        <f t="shared" si="19"/>
        <v>2,4-D</v>
      </c>
      <c r="S1243" t="s">
        <v>40</v>
      </c>
      <c r="T1243" s="4">
        <v>904.27</v>
      </c>
      <c r="U1243" s="4">
        <v>144630.18</v>
      </c>
      <c r="V1243" s="4">
        <v>722980.71</v>
      </c>
    </row>
    <row r="1244" spans="1:22" x14ac:dyDescent="0.25">
      <c r="A1244">
        <v>9056</v>
      </c>
      <c r="B1244" t="s">
        <v>22</v>
      </c>
      <c r="C1244" t="s">
        <v>28</v>
      </c>
      <c r="D1244">
        <v>275.52999999999997</v>
      </c>
      <c r="E1244" s="3">
        <v>44960</v>
      </c>
      <c r="F1244" s="3">
        <v>45082</v>
      </c>
      <c r="G1244">
        <v>1612.71</v>
      </c>
      <c r="H1244" t="s">
        <v>33</v>
      </c>
      <c r="I1244">
        <v>6.89</v>
      </c>
      <c r="J1244" s="6" cm="1">
        <f t="array" ref="J1244">IF(ISBLANK(I1244),
    IFERROR(MEDIAN(IF($C$2:$C$10000=C1244, $I$2:$I$10000)),""),
    I1244
)</f>
        <v>6.89</v>
      </c>
      <c r="K1244">
        <v>861.7</v>
      </c>
      <c r="L1244" cm="1">
        <f t="array" ref="L1244">IF(ISBLANK(K1244),
    IFERROR(MEDIAN(IF($B$2:$B$10000=B1244, $K$2:$K$10000)),""),
    K1244
)</f>
        <v>861.7</v>
      </c>
      <c r="M1244">
        <v>26.3</v>
      </c>
      <c r="N1244">
        <v>372</v>
      </c>
      <c r="O1244" s="7" cm="1">
        <f t="array" ref="O1244">IF(ISBLANK(N1244),
    IFERROR(AVERAGE(IF($C$2:$C$10000=C1244, $N$2:$N$10000)),""),
    N1244
)</f>
        <v>372</v>
      </c>
      <c r="P1244" t="b">
        <v>0</v>
      </c>
      <c r="Q1244" t="s">
        <v>35</v>
      </c>
      <c r="R1244" t="str">
        <f t="shared" si="19"/>
        <v>Sem Aplicação</v>
      </c>
      <c r="S1244" t="s">
        <v>39</v>
      </c>
      <c r="T1244" s="4">
        <v>351.63</v>
      </c>
      <c r="U1244" s="4">
        <v>446745.59999999998</v>
      </c>
      <c r="V1244" s="4">
        <v>120331.62</v>
      </c>
    </row>
    <row r="1245" spans="1:22" x14ac:dyDescent="0.25">
      <c r="A1245">
        <v>8511</v>
      </c>
      <c r="B1245" t="s">
        <v>21</v>
      </c>
      <c r="C1245" t="s">
        <v>23</v>
      </c>
      <c r="D1245">
        <v>121.41</v>
      </c>
      <c r="E1245" s="3">
        <v>45010</v>
      </c>
      <c r="F1245" s="3">
        <v>45180</v>
      </c>
      <c r="G1245">
        <v>460.08</v>
      </c>
      <c r="H1245" t="s">
        <v>31</v>
      </c>
      <c r="I1245">
        <v>5.05</v>
      </c>
      <c r="J1245" s="6" cm="1">
        <f t="array" ref="J1245">IF(ISBLANK(I1245),
    IFERROR(MEDIAN(IF($C$2:$C$10000=C1245, $I$2:$I$10000)),""),
    I1245
)</f>
        <v>5.05</v>
      </c>
      <c r="K1245">
        <v>365</v>
      </c>
      <c r="L1245" cm="1">
        <f t="array" ref="L1245">IF(ISBLANK(K1245),
    IFERROR(MEDIAN(IF($B$2:$B$10000=B1245, $K$2:$K$10000)),""),
    K1245
)</f>
        <v>365</v>
      </c>
      <c r="M1245">
        <v>31.8</v>
      </c>
      <c r="N1245">
        <v>129.30000000000001</v>
      </c>
      <c r="O1245" s="7" cm="1">
        <f t="array" ref="O1245">IF(ISBLANK(N1245),
    IFERROR(AVERAGE(IF($C$2:$C$10000=C1245, $N$2:$N$10000)),""),
    N1245
)</f>
        <v>129.30000000000001</v>
      </c>
      <c r="P1245" t="b">
        <v>0</v>
      </c>
      <c r="Q1245" t="s">
        <v>35</v>
      </c>
      <c r="R1245" t="str">
        <f t="shared" si="19"/>
        <v>Sem Aplicação</v>
      </c>
      <c r="S1245" t="s">
        <v>39</v>
      </c>
      <c r="T1245" s="4">
        <v>906.72</v>
      </c>
      <c r="U1245" s="4">
        <v>218606.69</v>
      </c>
      <c r="V1245" s="4">
        <v>198557.05</v>
      </c>
    </row>
    <row r="1246" spans="1:22" x14ac:dyDescent="0.25">
      <c r="A1246">
        <v>2828</v>
      </c>
      <c r="B1246" t="s">
        <v>18</v>
      </c>
      <c r="C1246" t="s">
        <v>23</v>
      </c>
      <c r="D1246">
        <v>58.05</v>
      </c>
      <c r="E1246" s="3">
        <v>44933</v>
      </c>
      <c r="F1246" s="3">
        <v>45147</v>
      </c>
      <c r="G1246">
        <v>297.3</v>
      </c>
      <c r="H1246" t="s">
        <v>32</v>
      </c>
      <c r="I1246">
        <v>5.54</v>
      </c>
      <c r="J1246" s="6" cm="1">
        <f t="array" ref="J1246">IF(ISBLANK(I1246),
    IFERROR(MEDIAN(IF($C$2:$C$10000=C1246, $I$2:$I$10000)),""),
    I1246
)</f>
        <v>5.54</v>
      </c>
      <c r="K1246">
        <v>1749.7</v>
      </c>
      <c r="L1246" cm="1">
        <f t="array" ref="L1246">IF(ISBLANK(K1246),
    IFERROR(MEDIAN(IF($B$2:$B$10000=B1246, $K$2:$K$10000)),""),
    K1246
)</f>
        <v>1749.7</v>
      </c>
      <c r="M1246">
        <v>23.9</v>
      </c>
      <c r="N1246">
        <v>479.2</v>
      </c>
      <c r="O1246" s="7" cm="1">
        <f t="array" ref="O1246">IF(ISBLANK(N1246),
    IFERROR(AVERAGE(IF($C$2:$C$10000=C1246, $N$2:$N$10000)),""),
    N1246
)</f>
        <v>479.2</v>
      </c>
      <c r="P1246" t="b">
        <v>1</v>
      </c>
      <c r="Q1246" t="s">
        <v>37</v>
      </c>
      <c r="R1246" t="str">
        <f t="shared" si="19"/>
        <v>Glifosato</v>
      </c>
      <c r="S1246" t="s">
        <v>41</v>
      </c>
      <c r="T1246" s="4">
        <v>906.53</v>
      </c>
      <c r="U1246" s="4">
        <v>105435.14</v>
      </c>
      <c r="V1246" s="4">
        <v>164076.23000000001</v>
      </c>
    </row>
    <row r="1247" spans="1:22" x14ac:dyDescent="0.25">
      <c r="A1247">
        <v>5805</v>
      </c>
      <c r="B1247" t="s">
        <v>20</v>
      </c>
      <c r="C1247" t="s">
        <v>28</v>
      </c>
      <c r="D1247">
        <v>89.1</v>
      </c>
      <c r="E1247" s="3">
        <v>45023</v>
      </c>
      <c r="F1247" s="3">
        <v>45161</v>
      </c>
      <c r="G1247">
        <v>499.14</v>
      </c>
      <c r="H1247" t="s">
        <v>31</v>
      </c>
      <c r="I1247">
        <v>4.6900000000000004</v>
      </c>
      <c r="J1247" s="6" cm="1">
        <f t="array" ref="J1247">IF(ISBLANK(I1247),
    IFERROR(MEDIAN(IF($C$2:$C$10000=C1247, $I$2:$I$10000)),""),
    I1247
)</f>
        <v>4.6900000000000004</v>
      </c>
      <c r="K1247">
        <v>1443.9</v>
      </c>
      <c r="L1247" cm="1">
        <f t="array" ref="L1247">IF(ISBLANK(K1247),
    IFERROR(MEDIAN(IF($B$2:$B$10000=B1247, $K$2:$K$10000)),""),
    K1247
)</f>
        <v>1443.9</v>
      </c>
      <c r="M1247">
        <v>24.6</v>
      </c>
      <c r="N1247">
        <v>278.8</v>
      </c>
      <c r="O1247" s="7" cm="1">
        <f t="array" ref="O1247">IF(ISBLANK(N1247),
    IFERROR(AVERAGE(IF($C$2:$C$10000=C1247, $N$2:$N$10000)),""),
    N1247
)</f>
        <v>278.8</v>
      </c>
      <c r="P1247" t="b">
        <v>1</v>
      </c>
      <c r="Q1247" t="s">
        <v>34</v>
      </c>
      <c r="R1247" t="str">
        <f t="shared" si="19"/>
        <v>Dicamba</v>
      </c>
      <c r="S1247" t="s">
        <v>39</v>
      </c>
      <c r="T1247" s="4">
        <v>355.92</v>
      </c>
      <c r="U1247" s="4">
        <v>100248.45</v>
      </c>
      <c r="V1247" s="4">
        <v>77405.460000000006</v>
      </c>
    </row>
    <row r="1248" spans="1:22" x14ac:dyDescent="0.25">
      <c r="A1248">
        <v>1806</v>
      </c>
      <c r="B1248" t="s">
        <v>22</v>
      </c>
      <c r="C1248" t="s">
        <v>24</v>
      </c>
      <c r="D1248">
        <v>139.24</v>
      </c>
      <c r="E1248" s="3">
        <v>44988</v>
      </c>
      <c r="F1248" s="3">
        <v>45115</v>
      </c>
      <c r="G1248">
        <v>303.56</v>
      </c>
      <c r="H1248" t="s">
        <v>30</v>
      </c>
      <c r="I1248">
        <v>6.17</v>
      </c>
      <c r="J1248" s="6" cm="1">
        <f t="array" ref="J1248">IF(ISBLANK(I1248),
    IFERROR(MEDIAN(IF($C$2:$C$10000=C1248, $I$2:$I$10000)),""),
    I1248
)</f>
        <v>6.17</v>
      </c>
      <c r="K1248">
        <v>1361.8</v>
      </c>
      <c r="L1248" cm="1">
        <f t="array" ref="L1248">IF(ISBLANK(K1248),
    IFERROR(MEDIAN(IF($B$2:$B$10000=B1248, $K$2:$K$10000)),""),
    K1248
)</f>
        <v>1361.8</v>
      </c>
      <c r="M1248">
        <v>27.1</v>
      </c>
      <c r="N1248">
        <v>236.2</v>
      </c>
      <c r="O1248" s="7" cm="1">
        <f t="array" ref="O1248">IF(ISBLANK(N1248),
    IFERROR(AVERAGE(IF($C$2:$C$10000=C1248, $N$2:$N$10000)),""),
    N1248
)</f>
        <v>236.2</v>
      </c>
      <c r="P1248" t="b">
        <v>1</v>
      </c>
      <c r="Q1248" t="s">
        <v>37</v>
      </c>
      <c r="R1248" t="str">
        <f t="shared" si="19"/>
        <v>Glifosato</v>
      </c>
      <c r="S1248" t="s">
        <v>40</v>
      </c>
      <c r="T1248" s="4">
        <v>161.51</v>
      </c>
      <c r="U1248" s="4">
        <v>173060.37</v>
      </c>
      <c r="V1248" s="4">
        <v>-124032.39</v>
      </c>
    </row>
    <row r="1249" spans="1:22" x14ac:dyDescent="0.25">
      <c r="A1249">
        <v>8486</v>
      </c>
      <c r="B1249" t="s">
        <v>19</v>
      </c>
      <c r="C1249" t="s">
        <v>29</v>
      </c>
      <c r="D1249">
        <v>90.74</v>
      </c>
      <c r="E1249" s="3">
        <v>44983</v>
      </c>
      <c r="F1249" s="3">
        <v>45114</v>
      </c>
      <c r="G1249">
        <v>456.34</v>
      </c>
      <c r="H1249" t="s">
        <v>32</v>
      </c>
      <c r="I1249">
        <v>6.33</v>
      </c>
      <c r="J1249" s="6" cm="1">
        <f t="array" ref="J1249">IF(ISBLANK(I1249),
    IFERROR(MEDIAN(IF($C$2:$C$10000=C1249, $I$2:$I$10000)),""),
    I1249
)</f>
        <v>6.33</v>
      </c>
      <c r="K1249">
        <v>1732.6</v>
      </c>
      <c r="L1249" cm="1">
        <f t="array" ref="L1249">IF(ISBLANK(K1249),
    IFERROR(MEDIAN(IF($B$2:$B$10000=B1249, $K$2:$K$10000)),""),
    K1249
)</f>
        <v>1732.6</v>
      </c>
      <c r="M1249">
        <v>21.2</v>
      </c>
      <c r="N1249">
        <v>90.5</v>
      </c>
      <c r="O1249" s="7" cm="1">
        <f t="array" ref="O1249">IF(ISBLANK(N1249),
    IFERROR(AVERAGE(IF($C$2:$C$10000=C1249, $N$2:$N$10000)),""),
    N1249
)</f>
        <v>90.5</v>
      </c>
      <c r="P1249" t="b">
        <v>1</v>
      </c>
      <c r="Q1249" t="s">
        <v>37</v>
      </c>
      <c r="R1249" t="str">
        <f t="shared" si="19"/>
        <v>Glifosato</v>
      </c>
      <c r="S1249" t="s">
        <v>40</v>
      </c>
      <c r="T1249" s="4">
        <v>69.88</v>
      </c>
      <c r="U1249" s="4">
        <v>89367.4</v>
      </c>
      <c r="V1249" s="4">
        <v>-57478.36</v>
      </c>
    </row>
    <row r="1250" spans="1:22" x14ac:dyDescent="0.25">
      <c r="A1250">
        <v>9202</v>
      </c>
      <c r="B1250" t="s">
        <v>22</v>
      </c>
      <c r="C1250" t="s">
        <v>27</v>
      </c>
      <c r="D1250">
        <v>73.91</v>
      </c>
      <c r="E1250" s="3">
        <v>45025</v>
      </c>
      <c r="F1250" s="3">
        <v>45257</v>
      </c>
      <c r="G1250">
        <v>450.79</v>
      </c>
      <c r="H1250" t="s">
        <v>33</v>
      </c>
      <c r="I1250">
        <v>7.1</v>
      </c>
      <c r="J1250" s="6" cm="1">
        <f t="array" ref="J1250">IF(ISBLANK(I1250),
    IFERROR(MEDIAN(IF($C$2:$C$10000=C1250, $I$2:$I$10000)),""),
    I1250
)</f>
        <v>7.1</v>
      </c>
      <c r="K1250">
        <v>852</v>
      </c>
      <c r="L1250" cm="1">
        <f t="array" ref="L1250">IF(ISBLANK(K1250),
    IFERROR(MEDIAN(IF($B$2:$B$10000=B1250, $K$2:$K$10000)),""),
    K1250
)</f>
        <v>852</v>
      </c>
      <c r="M1250">
        <v>24.3</v>
      </c>
      <c r="N1250">
        <v>597.79999999999995</v>
      </c>
      <c r="O1250" s="7" cm="1">
        <f t="array" ref="O1250">IF(ISBLANK(N1250),
    IFERROR(AVERAGE(IF($C$2:$C$10000=C1250, $N$2:$N$10000)),""),
    N1250
)</f>
        <v>597.79999999999995</v>
      </c>
      <c r="P1250" t="b">
        <v>1</v>
      </c>
      <c r="R1250" t="str">
        <f t="shared" si="19"/>
        <v>Desconhecido</v>
      </c>
      <c r="S1250" t="s">
        <v>39</v>
      </c>
      <c r="T1250" s="4">
        <v>140.78</v>
      </c>
      <c r="U1250" s="4">
        <v>53290.34</v>
      </c>
      <c r="V1250" s="4">
        <v>10171.879999999999</v>
      </c>
    </row>
    <row r="1251" spans="1:22" x14ac:dyDescent="0.25">
      <c r="A1251">
        <v>2868</v>
      </c>
      <c r="B1251" t="s">
        <v>20</v>
      </c>
      <c r="C1251" t="s">
        <v>27</v>
      </c>
      <c r="D1251">
        <v>222.12</v>
      </c>
      <c r="E1251" s="3">
        <v>45019</v>
      </c>
      <c r="F1251" s="3">
        <v>45162</v>
      </c>
      <c r="G1251">
        <v>973.3</v>
      </c>
      <c r="H1251" t="s">
        <v>32</v>
      </c>
      <c r="I1251">
        <v>6.96</v>
      </c>
      <c r="J1251" s="6" cm="1">
        <f t="array" ref="J1251">IF(ISBLANK(I1251),
    IFERROR(MEDIAN(IF($C$2:$C$10000=C1251, $I$2:$I$10000)),""),
    I1251
)</f>
        <v>6.96</v>
      </c>
      <c r="K1251">
        <v>1349.7</v>
      </c>
      <c r="L1251" cm="1">
        <f t="array" ref="L1251">IF(ISBLANK(K1251),
    IFERROR(MEDIAN(IF($B$2:$B$10000=B1251, $K$2:$K$10000)),""),
    K1251
)</f>
        <v>1349.7</v>
      </c>
      <c r="M1251">
        <v>29</v>
      </c>
      <c r="N1251">
        <v>575.79999999999995</v>
      </c>
      <c r="O1251" s="7" cm="1">
        <f t="array" ref="O1251">IF(ISBLANK(N1251),
    IFERROR(AVERAGE(IF($C$2:$C$10000=C1251, $N$2:$N$10000)),""),
    N1251
)</f>
        <v>575.79999999999995</v>
      </c>
      <c r="P1251" t="b">
        <v>0</v>
      </c>
      <c r="Q1251" t="s">
        <v>35</v>
      </c>
      <c r="R1251" t="str">
        <f t="shared" si="19"/>
        <v>Sem Aplicação</v>
      </c>
      <c r="S1251" t="s">
        <v>39</v>
      </c>
      <c r="T1251" s="4">
        <v>143.91</v>
      </c>
      <c r="U1251" s="4">
        <v>181751.23</v>
      </c>
      <c r="V1251" s="4">
        <v>-41683.629999999997</v>
      </c>
    </row>
    <row r="1252" spans="1:22" x14ac:dyDescent="0.25">
      <c r="A1252">
        <v>8878</v>
      </c>
      <c r="B1252" t="s">
        <v>22</v>
      </c>
      <c r="C1252" t="s">
        <v>26</v>
      </c>
      <c r="D1252">
        <v>7.31</v>
      </c>
      <c r="E1252" s="3">
        <v>45042</v>
      </c>
      <c r="F1252" s="3">
        <v>45132</v>
      </c>
      <c r="G1252">
        <v>17.77</v>
      </c>
      <c r="H1252" t="s">
        <v>31</v>
      </c>
      <c r="I1252">
        <v>5.36</v>
      </c>
      <c r="J1252" s="6" cm="1">
        <f t="array" ref="J1252">IF(ISBLANK(I1252),
    IFERROR(MEDIAN(IF($C$2:$C$10000=C1252, $I$2:$I$10000)),""),
    I1252
)</f>
        <v>5.36</v>
      </c>
      <c r="K1252">
        <v>529.9</v>
      </c>
      <c r="L1252" cm="1">
        <f t="array" ref="L1252">IF(ISBLANK(K1252),
    IFERROR(MEDIAN(IF($B$2:$B$10000=B1252, $K$2:$K$10000)),""),
    K1252
)</f>
        <v>529.9</v>
      </c>
      <c r="M1252">
        <v>24.6</v>
      </c>
      <c r="N1252">
        <v>122.4</v>
      </c>
      <c r="O1252" s="7" cm="1">
        <f t="array" ref="O1252">IF(ISBLANK(N1252),
    IFERROR(AVERAGE(IF($C$2:$C$10000=C1252, $N$2:$N$10000)),""),
    N1252
)</f>
        <v>122.4</v>
      </c>
      <c r="P1252" t="b">
        <v>0</v>
      </c>
      <c r="Q1252" t="s">
        <v>35</v>
      </c>
      <c r="R1252" t="str">
        <f t="shared" si="19"/>
        <v>Sem Aplicação</v>
      </c>
      <c r="S1252" t="s">
        <v>40</v>
      </c>
      <c r="T1252" s="4">
        <v>126.18</v>
      </c>
      <c r="U1252" s="4">
        <v>5132.92</v>
      </c>
      <c r="V1252" s="4">
        <v>-2890.7</v>
      </c>
    </row>
    <row r="1253" spans="1:22" x14ac:dyDescent="0.25">
      <c r="A1253">
        <v>6690</v>
      </c>
      <c r="B1253" t="s">
        <v>21</v>
      </c>
      <c r="C1253" t="s">
        <v>26</v>
      </c>
      <c r="D1253">
        <v>164.07</v>
      </c>
      <c r="E1253" s="3">
        <v>45002</v>
      </c>
      <c r="F1253" s="3">
        <v>45209</v>
      </c>
      <c r="G1253">
        <v>350.24</v>
      </c>
      <c r="H1253" t="s">
        <v>32</v>
      </c>
      <c r="I1253">
        <v>4.91</v>
      </c>
      <c r="J1253" s="6" cm="1">
        <f t="array" ref="J1253">IF(ISBLANK(I1253),
    IFERROR(MEDIAN(IF($C$2:$C$10000=C1253, $I$2:$I$10000)),""),
    I1253
)</f>
        <v>4.91</v>
      </c>
      <c r="K1253">
        <v>1315.4</v>
      </c>
      <c r="L1253" cm="1">
        <f t="array" ref="L1253">IF(ISBLANK(K1253),
    IFERROR(MEDIAN(IF($B$2:$B$10000=B1253, $K$2:$K$10000)),""),
    K1253
)</f>
        <v>1315.4</v>
      </c>
      <c r="M1253">
        <v>32.5</v>
      </c>
      <c r="N1253">
        <v>233</v>
      </c>
      <c r="O1253" s="7" cm="1">
        <f t="array" ref="O1253">IF(ISBLANK(N1253),
    IFERROR(AVERAGE(IF($C$2:$C$10000=C1253, $N$2:$N$10000)),""),
    N1253
)</f>
        <v>233</v>
      </c>
      <c r="P1253" t="b">
        <v>0</v>
      </c>
      <c r="R1253" t="str">
        <f t="shared" si="19"/>
        <v>Desconhecido</v>
      </c>
      <c r="S1253" t="s">
        <v>39</v>
      </c>
      <c r="T1253" s="4">
        <v>126.53</v>
      </c>
      <c r="U1253" s="4">
        <v>182328.27</v>
      </c>
      <c r="V1253" s="4">
        <v>-138012.4</v>
      </c>
    </row>
    <row r="1254" spans="1:22" x14ac:dyDescent="0.25">
      <c r="A1254">
        <v>8827</v>
      </c>
      <c r="B1254" t="s">
        <v>22</v>
      </c>
      <c r="C1254" t="s">
        <v>26</v>
      </c>
      <c r="D1254">
        <v>239.16</v>
      </c>
      <c r="E1254" s="3">
        <v>44931</v>
      </c>
      <c r="F1254" s="3">
        <v>45125</v>
      </c>
      <c r="G1254">
        <v>669.33</v>
      </c>
      <c r="H1254" t="s">
        <v>30</v>
      </c>
      <c r="I1254">
        <v>4.97</v>
      </c>
      <c r="J1254" s="6" cm="1">
        <f t="array" ref="J1254">IF(ISBLANK(I1254),
    IFERROR(MEDIAN(IF($C$2:$C$10000=C1254, $I$2:$I$10000)),""),
    I1254
)</f>
        <v>4.97</v>
      </c>
      <c r="K1254">
        <v>222.5</v>
      </c>
      <c r="L1254" cm="1">
        <f t="array" ref="L1254">IF(ISBLANK(K1254),
    IFERROR(MEDIAN(IF($B$2:$B$10000=B1254, $K$2:$K$10000)),""),
    K1254
)</f>
        <v>222.5</v>
      </c>
      <c r="M1254">
        <v>27.8</v>
      </c>
      <c r="N1254">
        <v>264.89999999999998</v>
      </c>
      <c r="O1254" s="7" cm="1">
        <f t="array" ref="O1254">IF(ISBLANK(N1254),
    IFERROR(AVERAGE(IF($C$2:$C$10000=C1254, $N$2:$N$10000)),""),
    N1254
)</f>
        <v>264.89999999999998</v>
      </c>
      <c r="P1254" t="b">
        <v>1</v>
      </c>
      <c r="Q1254" t="s">
        <v>36</v>
      </c>
      <c r="R1254" t="str">
        <f t="shared" si="19"/>
        <v>2,4-D</v>
      </c>
      <c r="S1254" t="s">
        <v>39</v>
      </c>
      <c r="T1254" s="4">
        <v>126.38</v>
      </c>
      <c r="U1254" s="4">
        <v>180689.77</v>
      </c>
      <c r="V1254" s="4">
        <v>-96099.839999999997</v>
      </c>
    </row>
    <row r="1255" spans="1:22" x14ac:dyDescent="0.25">
      <c r="A1255">
        <v>6429</v>
      </c>
      <c r="B1255" t="s">
        <v>22</v>
      </c>
      <c r="C1255" t="s">
        <v>27</v>
      </c>
      <c r="D1255">
        <v>83.54</v>
      </c>
      <c r="E1255" s="3">
        <v>45002</v>
      </c>
      <c r="F1255" s="3">
        <v>45111</v>
      </c>
      <c r="G1255">
        <v>168.55</v>
      </c>
      <c r="H1255" t="s">
        <v>33</v>
      </c>
      <c r="I1255">
        <v>7.41</v>
      </c>
      <c r="J1255" s="6" cm="1">
        <f t="array" ref="J1255">IF(ISBLANK(I1255),
    IFERROR(MEDIAN(IF($C$2:$C$10000=C1255, $I$2:$I$10000)),""),
    I1255
)</f>
        <v>7.41</v>
      </c>
      <c r="K1255">
        <v>402.1</v>
      </c>
      <c r="L1255" cm="1">
        <f t="array" ref="L1255">IF(ISBLANK(K1255),
    IFERROR(MEDIAN(IF($B$2:$B$10000=B1255, $K$2:$K$10000)),""),
    K1255
)</f>
        <v>402.1</v>
      </c>
      <c r="M1255">
        <v>20.5</v>
      </c>
      <c r="N1255">
        <v>213.2</v>
      </c>
      <c r="O1255" s="7" cm="1">
        <f t="array" ref="O1255">IF(ISBLANK(N1255),
    IFERROR(AVERAGE(IF($C$2:$C$10000=C1255, $N$2:$N$10000)),""),
    N1255
)</f>
        <v>213.2</v>
      </c>
      <c r="P1255" t="b">
        <v>1</v>
      </c>
      <c r="Q1255" t="s">
        <v>38</v>
      </c>
      <c r="R1255" t="str">
        <f t="shared" si="19"/>
        <v>Atrazina</v>
      </c>
      <c r="S1255" t="s">
        <v>41</v>
      </c>
      <c r="T1255" s="4">
        <v>157.44999999999999</v>
      </c>
      <c r="U1255" s="4">
        <v>92320.15</v>
      </c>
      <c r="V1255" s="4">
        <v>-65781.95</v>
      </c>
    </row>
    <row r="1256" spans="1:22" x14ac:dyDescent="0.25">
      <c r="A1256">
        <v>4564</v>
      </c>
      <c r="B1256" t="s">
        <v>19</v>
      </c>
      <c r="C1256" t="s">
        <v>23</v>
      </c>
      <c r="D1256">
        <v>182.97</v>
      </c>
      <c r="E1256" s="3">
        <v>45019</v>
      </c>
      <c r="F1256" s="3">
        <v>45256</v>
      </c>
      <c r="G1256">
        <v>744.13</v>
      </c>
      <c r="H1256" t="s">
        <v>33</v>
      </c>
      <c r="I1256">
        <v>6.52</v>
      </c>
      <c r="J1256" s="6" cm="1">
        <f t="array" ref="J1256">IF(ISBLANK(I1256),
    IFERROR(MEDIAN(IF($C$2:$C$10000=C1256, $I$2:$I$10000)),""),
    I1256
)</f>
        <v>6.52</v>
      </c>
      <c r="K1256">
        <v>880.4</v>
      </c>
      <c r="L1256" cm="1">
        <f t="array" ref="L1256">IF(ISBLANK(K1256),
    IFERROR(MEDIAN(IF($B$2:$B$10000=B1256, $K$2:$K$10000)),""),
    K1256
)</f>
        <v>880.4</v>
      </c>
      <c r="M1256">
        <v>25.8</v>
      </c>
      <c r="O1256" s="7" cm="1">
        <f t="array" ref="O1256">IF(ISBLANK(N1256),
    IFERROR(AVERAGE(IF($C$2:$C$10000=C1256, $N$2:$N$10000)),""),
    N1256
)</f>
        <v>307.54468911917064</v>
      </c>
      <c r="P1256" t="b">
        <v>1</v>
      </c>
      <c r="Q1256" t="s">
        <v>37</v>
      </c>
      <c r="R1256" t="str">
        <f t="shared" si="19"/>
        <v>Glifosato</v>
      </c>
      <c r="S1256" t="s">
        <v>40</v>
      </c>
      <c r="T1256" s="4">
        <v>898.45</v>
      </c>
      <c r="U1256" s="4">
        <v>325098.11</v>
      </c>
      <c r="V1256" s="4">
        <v>343465.49</v>
      </c>
    </row>
    <row r="1257" spans="1:22" x14ac:dyDescent="0.25">
      <c r="A1257">
        <v>2389</v>
      </c>
      <c r="B1257" t="s">
        <v>21</v>
      </c>
      <c r="C1257" t="s">
        <v>26</v>
      </c>
      <c r="D1257">
        <v>202.33</v>
      </c>
      <c r="E1257" s="3">
        <v>44961</v>
      </c>
      <c r="F1257" s="3">
        <v>45142</v>
      </c>
      <c r="G1257">
        <v>374.01</v>
      </c>
      <c r="H1257" t="s">
        <v>30</v>
      </c>
      <c r="I1257">
        <v>4.63</v>
      </c>
      <c r="J1257" s="6" cm="1">
        <f t="array" ref="J1257">IF(ISBLANK(I1257),
    IFERROR(MEDIAN(IF($C$2:$C$10000=C1257, $I$2:$I$10000)),""),
    I1257
)</f>
        <v>4.63</v>
      </c>
      <c r="K1257">
        <v>219.3</v>
      </c>
      <c r="L1257" cm="1">
        <f t="array" ref="L1257">IF(ISBLANK(K1257),
    IFERROR(MEDIAN(IF($B$2:$B$10000=B1257, $K$2:$K$10000)),""),
    K1257
)</f>
        <v>219.3</v>
      </c>
      <c r="M1257">
        <v>30.2</v>
      </c>
      <c r="N1257">
        <v>446.7</v>
      </c>
      <c r="O1257" s="7" cm="1">
        <f t="array" ref="O1257">IF(ISBLANK(N1257),
    IFERROR(AVERAGE(IF($C$2:$C$10000=C1257, $N$2:$N$10000)),""),
    N1257
)</f>
        <v>446.7</v>
      </c>
      <c r="P1257" t="b">
        <v>1</v>
      </c>
      <c r="Q1257" t="s">
        <v>34</v>
      </c>
      <c r="R1257" t="str">
        <f t="shared" si="19"/>
        <v>Dicamba</v>
      </c>
      <c r="S1257" t="s">
        <v>41</v>
      </c>
      <c r="T1257" s="4">
        <v>128.63999999999999</v>
      </c>
      <c r="U1257" s="4">
        <v>299807.21999999997</v>
      </c>
      <c r="V1257" s="4">
        <v>-251694.57</v>
      </c>
    </row>
    <row r="1258" spans="1:22" x14ac:dyDescent="0.25">
      <c r="A1258">
        <v>8274</v>
      </c>
      <c r="B1258" t="s">
        <v>21</v>
      </c>
      <c r="C1258" t="s">
        <v>28</v>
      </c>
      <c r="D1258">
        <v>198.23</v>
      </c>
      <c r="E1258" s="3">
        <v>45010</v>
      </c>
      <c r="F1258" s="3">
        <v>45175</v>
      </c>
      <c r="G1258">
        <v>518.77</v>
      </c>
      <c r="H1258" t="s">
        <v>31</v>
      </c>
      <c r="I1258">
        <v>4.91</v>
      </c>
      <c r="J1258" s="6" cm="1">
        <f t="array" ref="J1258">IF(ISBLANK(I1258),
    IFERROR(MEDIAN(IF($C$2:$C$10000=C1258, $I$2:$I$10000)),""),
    I1258
)</f>
        <v>4.91</v>
      </c>
      <c r="K1258">
        <v>939.1</v>
      </c>
      <c r="L1258" cm="1">
        <f t="array" ref="L1258">IF(ISBLANK(K1258),
    IFERROR(MEDIAN(IF($B$2:$B$10000=B1258, $K$2:$K$10000)),""),
    K1258
)</f>
        <v>939.1</v>
      </c>
      <c r="M1258">
        <v>28.3</v>
      </c>
      <c r="N1258">
        <v>575.79999999999995</v>
      </c>
      <c r="O1258" s="7" cm="1">
        <f t="array" ref="O1258">IF(ISBLANK(N1258),
    IFERROR(AVERAGE(IF($C$2:$C$10000=C1258, $N$2:$N$10000)),""),
    N1258
)</f>
        <v>575.79999999999995</v>
      </c>
      <c r="P1258" t="b">
        <v>0</v>
      </c>
      <c r="Q1258" t="s">
        <v>35</v>
      </c>
      <c r="R1258" t="str">
        <f t="shared" si="19"/>
        <v>Sem Aplicação</v>
      </c>
      <c r="S1258" t="s">
        <v>39</v>
      </c>
      <c r="T1258" s="4">
        <v>344.18</v>
      </c>
      <c r="U1258" s="4">
        <v>296180.93</v>
      </c>
      <c r="V1258" s="4">
        <v>-117630.67</v>
      </c>
    </row>
    <row r="1259" spans="1:22" x14ac:dyDescent="0.25">
      <c r="A1259">
        <v>1824</v>
      </c>
      <c r="B1259" t="s">
        <v>22</v>
      </c>
      <c r="C1259" t="s">
        <v>29</v>
      </c>
      <c r="D1259">
        <v>136.53</v>
      </c>
      <c r="E1259" s="3">
        <v>44963</v>
      </c>
      <c r="F1259" s="3">
        <v>45110</v>
      </c>
      <c r="G1259">
        <v>505.1</v>
      </c>
      <c r="H1259" t="s">
        <v>32</v>
      </c>
      <c r="I1259">
        <v>5.96</v>
      </c>
      <c r="J1259" s="6" cm="1">
        <f t="array" ref="J1259">IF(ISBLANK(I1259),
    IFERROR(MEDIAN(IF($C$2:$C$10000=C1259, $I$2:$I$10000)),""),
    I1259
)</f>
        <v>5.96</v>
      </c>
      <c r="K1259">
        <v>1036.5</v>
      </c>
      <c r="L1259" cm="1">
        <f t="array" ref="L1259">IF(ISBLANK(K1259),
    IFERROR(MEDIAN(IF($B$2:$B$10000=B1259, $K$2:$K$10000)),""),
    K1259
)</f>
        <v>1036.5</v>
      </c>
      <c r="M1259">
        <v>32.200000000000003</v>
      </c>
      <c r="N1259">
        <v>531</v>
      </c>
      <c r="O1259" s="7" cm="1">
        <f t="array" ref="O1259">IF(ISBLANK(N1259),
    IFERROR(AVERAGE(IF($C$2:$C$10000=C1259, $N$2:$N$10000)),""),
    N1259
)</f>
        <v>531</v>
      </c>
      <c r="P1259" t="b">
        <v>0</v>
      </c>
      <c r="Q1259" t="s">
        <v>35</v>
      </c>
      <c r="R1259" t="str">
        <f t="shared" si="19"/>
        <v>Sem Aplicação</v>
      </c>
      <c r="S1259" t="s">
        <v>40</v>
      </c>
      <c r="T1259" s="4">
        <v>68.739999999999995</v>
      </c>
      <c r="U1259" s="4">
        <v>234531.11</v>
      </c>
      <c r="V1259" s="4">
        <v>-199810.54</v>
      </c>
    </row>
    <row r="1260" spans="1:22" x14ac:dyDescent="0.25">
      <c r="A1260">
        <v>3265</v>
      </c>
      <c r="B1260" t="s">
        <v>19</v>
      </c>
      <c r="C1260" t="s">
        <v>25</v>
      </c>
      <c r="D1260">
        <v>107.24</v>
      </c>
      <c r="E1260" s="3">
        <v>44986</v>
      </c>
      <c r="F1260" s="3">
        <v>45210</v>
      </c>
      <c r="G1260">
        <v>414.97</v>
      </c>
      <c r="H1260" t="s">
        <v>31</v>
      </c>
      <c r="I1260">
        <v>5.12</v>
      </c>
      <c r="J1260" s="6" cm="1">
        <f t="array" ref="J1260">IF(ISBLANK(I1260),
    IFERROR(MEDIAN(IF($C$2:$C$10000=C1260, $I$2:$I$10000)),""),
    I1260
)</f>
        <v>5.12</v>
      </c>
      <c r="K1260">
        <v>1194.5999999999999</v>
      </c>
      <c r="L1260" cm="1">
        <f t="array" ref="L1260">IF(ISBLANK(K1260),
    IFERROR(MEDIAN(IF($B$2:$B$10000=B1260, $K$2:$K$10000)),""),
    K1260
)</f>
        <v>1194.5999999999999</v>
      </c>
      <c r="M1260">
        <v>30</v>
      </c>
      <c r="N1260">
        <v>465</v>
      </c>
      <c r="O1260" s="7" cm="1">
        <f t="array" ref="O1260">IF(ISBLANK(N1260),
    IFERROR(AVERAGE(IF($C$2:$C$10000=C1260, $N$2:$N$10000)),""),
    N1260
)</f>
        <v>465</v>
      </c>
      <c r="P1260" t="b">
        <v>0</v>
      </c>
      <c r="Q1260" t="s">
        <v>35</v>
      </c>
      <c r="R1260" t="str">
        <f t="shared" si="19"/>
        <v>Sem Aplicação</v>
      </c>
      <c r="S1260" t="s">
        <v>39</v>
      </c>
      <c r="T1260" s="4">
        <v>81.13</v>
      </c>
      <c r="U1260" s="4">
        <v>60246.39</v>
      </c>
      <c r="V1260" s="4">
        <v>-26579.87</v>
      </c>
    </row>
    <row r="1261" spans="1:22" x14ac:dyDescent="0.25">
      <c r="A1261">
        <v>1936</v>
      </c>
      <c r="B1261" t="s">
        <v>22</v>
      </c>
      <c r="C1261" t="s">
        <v>27</v>
      </c>
      <c r="D1261">
        <v>251.6</v>
      </c>
      <c r="E1261" s="3">
        <v>44991</v>
      </c>
      <c r="F1261" s="3">
        <v>45117</v>
      </c>
      <c r="G1261">
        <v>1088.67</v>
      </c>
      <c r="H1261" t="s">
        <v>31</v>
      </c>
      <c r="I1261">
        <v>6.91</v>
      </c>
      <c r="J1261" s="6" cm="1">
        <f t="array" ref="J1261">IF(ISBLANK(I1261),
    IFERROR(MEDIAN(IF($C$2:$C$10000=C1261, $I$2:$I$10000)),""),
    I1261
)</f>
        <v>6.91</v>
      </c>
      <c r="K1261">
        <v>360.6</v>
      </c>
      <c r="L1261" cm="1">
        <f t="array" ref="L1261">IF(ISBLANK(K1261),
    IFERROR(MEDIAN(IF($B$2:$B$10000=B1261, $K$2:$K$10000)),""),
    K1261
)</f>
        <v>360.6</v>
      </c>
      <c r="M1261">
        <v>19</v>
      </c>
      <c r="N1261">
        <v>433.3</v>
      </c>
      <c r="O1261" s="7" cm="1">
        <f t="array" ref="O1261">IF(ISBLANK(N1261),
    IFERROR(AVERAGE(IF($C$2:$C$10000=C1261, $N$2:$N$10000)),""),
    N1261
)</f>
        <v>433.3</v>
      </c>
      <c r="P1261" t="b">
        <v>1</v>
      </c>
      <c r="Q1261" t="s">
        <v>36</v>
      </c>
      <c r="R1261" t="str">
        <f t="shared" si="19"/>
        <v>2,4-D</v>
      </c>
      <c r="S1261" t="s">
        <v>39</v>
      </c>
      <c r="T1261" s="4">
        <v>143.28</v>
      </c>
      <c r="U1261" s="4">
        <v>425648.41</v>
      </c>
      <c r="V1261" s="4">
        <v>-269663.77</v>
      </c>
    </row>
    <row r="1262" spans="1:22" x14ac:dyDescent="0.25">
      <c r="A1262">
        <v>7402</v>
      </c>
      <c r="B1262" t="s">
        <v>22</v>
      </c>
      <c r="C1262" t="s">
        <v>28</v>
      </c>
      <c r="D1262">
        <v>228.74</v>
      </c>
      <c r="E1262" s="3">
        <v>44942</v>
      </c>
      <c r="F1262" s="3">
        <v>45074</v>
      </c>
      <c r="G1262">
        <v>1150.1199999999999</v>
      </c>
      <c r="H1262" t="s">
        <v>31</v>
      </c>
      <c r="I1262">
        <v>6.22</v>
      </c>
      <c r="J1262" s="6" cm="1">
        <f t="array" ref="J1262">IF(ISBLANK(I1262),
    IFERROR(MEDIAN(IF($C$2:$C$10000=C1262, $I$2:$I$10000)),""),
    I1262
)</f>
        <v>6.22</v>
      </c>
      <c r="K1262">
        <v>489.6</v>
      </c>
      <c r="L1262" cm="1">
        <f t="array" ref="L1262">IF(ISBLANK(K1262),
    IFERROR(MEDIAN(IF($B$2:$B$10000=B1262, $K$2:$K$10000)),""),
    K1262
)</f>
        <v>489.6</v>
      </c>
      <c r="M1262">
        <v>19.8</v>
      </c>
      <c r="N1262">
        <v>526.4</v>
      </c>
      <c r="O1262" s="7" cm="1">
        <f t="array" ref="O1262">IF(ISBLANK(N1262),
    IFERROR(AVERAGE(IF($C$2:$C$10000=C1262, $N$2:$N$10000)),""),
    N1262
)</f>
        <v>526.4</v>
      </c>
      <c r="P1262" t="b">
        <v>1</v>
      </c>
      <c r="Q1262" t="s">
        <v>37</v>
      </c>
      <c r="R1262" t="str">
        <f t="shared" si="19"/>
        <v>Glifosato</v>
      </c>
      <c r="S1262" t="s">
        <v>41</v>
      </c>
      <c r="T1262" s="4">
        <v>354.72</v>
      </c>
      <c r="U1262" s="4">
        <v>181739.25</v>
      </c>
      <c r="V1262" s="4">
        <v>226231.32</v>
      </c>
    </row>
    <row r="1263" spans="1:22" x14ac:dyDescent="0.25">
      <c r="A1263">
        <v>4845</v>
      </c>
      <c r="B1263" t="s">
        <v>20</v>
      </c>
      <c r="C1263" t="s">
        <v>29</v>
      </c>
      <c r="D1263">
        <v>99.77</v>
      </c>
      <c r="E1263" s="3">
        <v>44956</v>
      </c>
      <c r="F1263" s="3">
        <v>45064</v>
      </c>
      <c r="G1263">
        <v>173.22</v>
      </c>
      <c r="H1263" t="s">
        <v>33</v>
      </c>
      <c r="I1263">
        <v>6.34</v>
      </c>
      <c r="J1263" s="6" cm="1">
        <f t="array" ref="J1263">IF(ISBLANK(I1263),
    IFERROR(MEDIAN(IF($C$2:$C$10000=C1263, $I$2:$I$10000)),""),
    I1263
)</f>
        <v>6.34</v>
      </c>
      <c r="K1263">
        <v>1181.3</v>
      </c>
      <c r="L1263" cm="1">
        <f t="array" ref="L1263">IF(ISBLANK(K1263),
    IFERROR(MEDIAN(IF($B$2:$B$10000=B1263, $K$2:$K$10000)),""),
    K1263
)</f>
        <v>1181.3</v>
      </c>
      <c r="M1263">
        <v>28.4</v>
      </c>
      <c r="N1263">
        <v>426.3</v>
      </c>
      <c r="O1263" s="7" cm="1">
        <f t="array" ref="O1263">IF(ISBLANK(N1263),
    IFERROR(AVERAGE(IF($C$2:$C$10000=C1263, $N$2:$N$10000)),""),
    N1263
)</f>
        <v>426.3</v>
      </c>
      <c r="P1263" t="b">
        <v>0</v>
      </c>
      <c r="Q1263" t="s">
        <v>35</v>
      </c>
      <c r="R1263" t="str">
        <f t="shared" si="19"/>
        <v>Sem Aplicação</v>
      </c>
      <c r="S1263" t="s">
        <v>39</v>
      </c>
      <c r="T1263" s="4">
        <v>55.92</v>
      </c>
      <c r="U1263" s="4">
        <v>101654.69</v>
      </c>
      <c r="V1263" s="4">
        <v>-91968.23</v>
      </c>
    </row>
    <row r="1264" spans="1:22" x14ac:dyDescent="0.25">
      <c r="A1264">
        <v>2796</v>
      </c>
      <c r="B1264" t="s">
        <v>20</v>
      </c>
      <c r="C1264" t="s">
        <v>29</v>
      </c>
      <c r="D1264">
        <v>35.39</v>
      </c>
      <c r="E1264" s="3">
        <v>44999</v>
      </c>
      <c r="F1264" s="3">
        <v>45202</v>
      </c>
      <c r="G1264">
        <v>67.349999999999994</v>
      </c>
      <c r="H1264" t="s">
        <v>32</v>
      </c>
      <c r="I1264">
        <v>5.89</v>
      </c>
      <c r="J1264" s="6" cm="1">
        <f t="array" ref="J1264">IF(ISBLANK(I1264),
    IFERROR(MEDIAN(IF($C$2:$C$10000=C1264, $I$2:$I$10000)),""),
    I1264
)</f>
        <v>5.89</v>
      </c>
      <c r="K1264">
        <v>1253.0999999999999</v>
      </c>
      <c r="L1264" cm="1">
        <f t="array" ref="L1264">IF(ISBLANK(K1264),
    IFERROR(MEDIAN(IF($B$2:$B$10000=B1264, $K$2:$K$10000)),""),
    K1264
)</f>
        <v>1253.0999999999999</v>
      </c>
      <c r="M1264">
        <v>21.8</v>
      </c>
      <c r="N1264">
        <v>153.80000000000001</v>
      </c>
      <c r="O1264" s="7" cm="1">
        <f t="array" ref="O1264">IF(ISBLANK(N1264),
    IFERROR(AVERAGE(IF($C$2:$C$10000=C1264, $N$2:$N$10000)),""),
    N1264
)</f>
        <v>153.80000000000001</v>
      </c>
      <c r="P1264" t="b">
        <v>0</v>
      </c>
      <c r="Q1264" t="s">
        <v>35</v>
      </c>
      <c r="R1264" t="str">
        <f t="shared" si="19"/>
        <v>Sem Aplicação</v>
      </c>
      <c r="S1264" t="s">
        <v>39</v>
      </c>
      <c r="T1264" s="4">
        <v>54.41</v>
      </c>
      <c r="U1264" s="4">
        <v>34047.449999999997</v>
      </c>
      <c r="V1264" s="4">
        <v>-30382.94</v>
      </c>
    </row>
    <row r="1265" spans="1:22" x14ac:dyDescent="0.25">
      <c r="A1265">
        <v>9245</v>
      </c>
      <c r="B1265" t="s">
        <v>19</v>
      </c>
      <c r="C1265" t="s">
        <v>24</v>
      </c>
      <c r="D1265">
        <v>26.18</v>
      </c>
      <c r="E1265" s="3">
        <v>44968</v>
      </c>
      <c r="F1265" s="3">
        <v>45147</v>
      </c>
      <c r="G1265">
        <v>47.24</v>
      </c>
      <c r="H1265" t="s">
        <v>33</v>
      </c>
      <c r="I1265">
        <v>5.27</v>
      </c>
      <c r="J1265" s="6" cm="1">
        <f t="array" ref="J1265">IF(ISBLANK(I1265),
    IFERROR(MEDIAN(IF($C$2:$C$10000=C1265, $I$2:$I$10000)),""),
    I1265
)</f>
        <v>5.27</v>
      </c>
      <c r="K1265">
        <v>241.4</v>
      </c>
      <c r="L1265" cm="1">
        <f t="array" ref="L1265">IF(ISBLANK(K1265),
    IFERROR(MEDIAN(IF($B$2:$B$10000=B1265, $K$2:$K$10000)),""),
    K1265
)</f>
        <v>241.4</v>
      </c>
      <c r="M1265">
        <v>27.4</v>
      </c>
      <c r="N1265">
        <v>406.5</v>
      </c>
      <c r="O1265" s="7" cm="1">
        <f t="array" ref="O1265">IF(ISBLANK(N1265),
    IFERROR(AVERAGE(IF($C$2:$C$10000=C1265, $N$2:$N$10000)),""),
    N1265
)</f>
        <v>406.5</v>
      </c>
      <c r="P1265" t="b">
        <v>1</v>
      </c>
      <c r="Q1265" t="s">
        <v>38</v>
      </c>
      <c r="R1265" t="str">
        <f t="shared" si="19"/>
        <v>Atrazina</v>
      </c>
      <c r="S1265" t="s">
        <v>40</v>
      </c>
      <c r="T1265" s="4">
        <v>153.44</v>
      </c>
      <c r="U1265" s="4">
        <v>17239.09</v>
      </c>
      <c r="V1265" s="4">
        <v>-9990.58</v>
      </c>
    </row>
    <row r="1266" spans="1:22" x14ac:dyDescent="0.25">
      <c r="A1266">
        <v>8214</v>
      </c>
      <c r="B1266" t="s">
        <v>18</v>
      </c>
      <c r="C1266" t="s">
        <v>28</v>
      </c>
      <c r="D1266">
        <v>32.81</v>
      </c>
      <c r="E1266" s="3">
        <v>44987</v>
      </c>
      <c r="F1266" s="3">
        <v>45168</v>
      </c>
      <c r="G1266">
        <v>118.63</v>
      </c>
      <c r="H1266" t="s">
        <v>33</v>
      </c>
      <c r="I1266">
        <v>6.27</v>
      </c>
      <c r="J1266" s="6" cm="1">
        <f t="array" ref="J1266">IF(ISBLANK(I1266),
    IFERROR(MEDIAN(IF($C$2:$C$10000=C1266, $I$2:$I$10000)),""),
    I1266
)</f>
        <v>6.27</v>
      </c>
      <c r="K1266">
        <v>1064.5999999999999</v>
      </c>
      <c r="L1266" cm="1">
        <f t="array" ref="L1266">IF(ISBLANK(K1266),
    IFERROR(MEDIAN(IF($B$2:$B$10000=B1266, $K$2:$K$10000)),""),
    K1266
)</f>
        <v>1064.5999999999999</v>
      </c>
      <c r="M1266">
        <v>30.7</v>
      </c>
      <c r="N1266">
        <v>333.3</v>
      </c>
      <c r="O1266" s="7" cm="1">
        <f t="array" ref="O1266">IF(ISBLANK(N1266),
    IFERROR(AVERAGE(IF($C$2:$C$10000=C1266, $N$2:$N$10000)),""),
    N1266
)</f>
        <v>333.3</v>
      </c>
      <c r="P1266" t="b">
        <v>1</v>
      </c>
      <c r="Q1266" t="s">
        <v>38</v>
      </c>
      <c r="R1266" t="str">
        <f t="shared" si="19"/>
        <v>Atrazina</v>
      </c>
      <c r="S1266" t="s">
        <v>40</v>
      </c>
      <c r="T1266" s="4">
        <v>340.59</v>
      </c>
      <c r="U1266" s="4">
        <v>24954.13</v>
      </c>
      <c r="V1266" s="4">
        <v>15450.06</v>
      </c>
    </row>
    <row r="1267" spans="1:22" x14ac:dyDescent="0.25">
      <c r="A1267">
        <v>1726</v>
      </c>
      <c r="B1267" t="s">
        <v>20</v>
      </c>
      <c r="C1267" t="s">
        <v>27</v>
      </c>
      <c r="D1267">
        <v>176.95</v>
      </c>
      <c r="E1267" s="3">
        <v>45000</v>
      </c>
      <c r="F1267" s="3">
        <v>45122</v>
      </c>
      <c r="G1267">
        <v>302.45</v>
      </c>
      <c r="H1267" t="s">
        <v>33</v>
      </c>
      <c r="I1267">
        <v>6.65</v>
      </c>
      <c r="J1267" s="6" cm="1">
        <f t="array" ref="J1267">IF(ISBLANK(I1267),
    IFERROR(MEDIAN(IF($C$2:$C$10000=C1267, $I$2:$I$10000)),""),
    I1267
)</f>
        <v>6.65</v>
      </c>
      <c r="K1267">
        <v>1456</v>
      </c>
      <c r="L1267" cm="1">
        <f t="array" ref="L1267">IF(ISBLANK(K1267),
    IFERROR(MEDIAN(IF($B$2:$B$10000=B1267, $K$2:$K$10000)),""),
    K1267
)</f>
        <v>1456</v>
      </c>
      <c r="M1267">
        <v>27.2</v>
      </c>
      <c r="N1267">
        <v>590</v>
      </c>
      <c r="O1267" s="7" cm="1">
        <f t="array" ref="O1267">IF(ISBLANK(N1267),
    IFERROR(AVERAGE(IF($C$2:$C$10000=C1267, $N$2:$N$10000)),""),
    N1267
)</f>
        <v>590</v>
      </c>
      <c r="P1267" t="b">
        <v>1</v>
      </c>
      <c r="Q1267" t="s">
        <v>37</v>
      </c>
      <c r="R1267" t="str">
        <f t="shared" si="19"/>
        <v>Glifosato</v>
      </c>
      <c r="S1267" t="s">
        <v>41</v>
      </c>
      <c r="T1267" s="4">
        <v>155.29</v>
      </c>
      <c r="U1267" s="4">
        <v>342313.45</v>
      </c>
      <c r="V1267" s="4">
        <v>-295345.99</v>
      </c>
    </row>
    <row r="1268" spans="1:22" x14ac:dyDescent="0.25">
      <c r="A1268">
        <v>3736</v>
      </c>
      <c r="B1268" t="s">
        <v>18</v>
      </c>
      <c r="C1268" t="s">
        <v>26</v>
      </c>
      <c r="D1268">
        <v>20.239999999999998</v>
      </c>
      <c r="E1268" s="3">
        <v>45003</v>
      </c>
      <c r="F1268" s="3">
        <v>45190</v>
      </c>
      <c r="G1268">
        <v>105.86</v>
      </c>
      <c r="H1268" t="s">
        <v>32</v>
      </c>
      <c r="I1268">
        <v>5.61</v>
      </c>
      <c r="J1268" s="6" cm="1">
        <f t="array" ref="J1268">IF(ISBLANK(I1268),
    IFERROR(MEDIAN(IF($C$2:$C$10000=C1268, $I$2:$I$10000)),""),
    I1268
)</f>
        <v>5.61</v>
      </c>
      <c r="K1268">
        <v>310.60000000000002</v>
      </c>
      <c r="L1268" cm="1">
        <f t="array" ref="L1268">IF(ISBLANK(K1268),
    IFERROR(MEDIAN(IF($B$2:$B$10000=B1268, $K$2:$K$10000)),""),
    K1268
)</f>
        <v>310.60000000000002</v>
      </c>
      <c r="M1268">
        <v>24.6</v>
      </c>
      <c r="N1268">
        <v>330.5</v>
      </c>
      <c r="O1268" s="7" cm="1">
        <f t="array" ref="O1268">IF(ISBLANK(N1268),
    IFERROR(AVERAGE(IF($C$2:$C$10000=C1268, $N$2:$N$10000)),""),
    N1268
)</f>
        <v>330.5</v>
      </c>
      <c r="P1268" t="b">
        <v>1</v>
      </c>
      <c r="Q1268" t="s">
        <v>38</v>
      </c>
      <c r="R1268" t="str">
        <f t="shared" si="19"/>
        <v>Atrazina</v>
      </c>
      <c r="S1268" t="s">
        <v>39</v>
      </c>
      <c r="T1268" s="4">
        <v>119.73</v>
      </c>
      <c r="U1268" s="4">
        <v>28344.27</v>
      </c>
      <c r="V1268" s="4">
        <v>-15669.65</v>
      </c>
    </row>
    <row r="1269" spans="1:22" x14ac:dyDescent="0.25">
      <c r="A1269">
        <v>2913</v>
      </c>
      <c r="B1269" t="s">
        <v>21</v>
      </c>
      <c r="C1269" t="s">
        <v>23</v>
      </c>
      <c r="D1269">
        <v>104.39</v>
      </c>
      <c r="E1269" s="3">
        <v>44974</v>
      </c>
      <c r="F1269" s="3">
        <v>45178</v>
      </c>
      <c r="G1269">
        <v>272.98</v>
      </c>
      <c r="H1269" t="s">
        <v>30</v>
      </c>
      <c r="I1269">
        <v>6.01</v>
      </c>
      <c r="J1269" s="6" cm="1">
        <f t="array" ref="J1269">IF(ISBLANK(I1269),
    IFERROR(MEDIAN(IF($C$2:$C$10000=C1269, $I$2:$I$10000)),""),
    I1269
)</f>
        <v>6.01</v>
      </c>
      <c r="K1269">
        <v>861.1</v>
      </c>
      <c r="L1269" cm="1">
        <f t="array" ref="L1269">IF(ISBLANK(K1269),
    IFERROR(MEDIAN(IF($B$2:$B$10000=B1269, $K$2:$K$10000)),""),
    K1269
)</f>
        <v>861.1</v>
      </c>
      <c r="M1269">
        <v>28.3</v>
      </c>
      <c r="N1269">
        <v>71.2</v>
      </c>
      <c r="O1269" s="7" cm="1">
        <f t="array" ref="O1269">IF(ISBLANK(N1269),
    IFERROR(AVERAGE(IF($C$2:$C$10000=C1269, $N$2:$N$10000)),""),
    N1269
)</f>
        <v>71.2</v>
      </c>
      <c r="P1269" t="b">
        <v>1</v>
      </c>
      <c r="Q1269" t="s">
        <v>34</v>
      </c>
      <c r="R1269" t="str">
        <f t="shared" si="19"/>
        <v>Dicamba</v>
      </c>
      <c r="S1269" t="s">
        <v>39</v>
      </c>
      <c r="T1269" s="4">
        <v>909.57</v>
      </c>
      <c r="U1269" s="4">
        <v>126411.87</v>
      </c>
      <c r="V1269" s="4">
        <v>121882.55</v>
      </c>
    </row>
    <row r="1270" spans="1:22" x14ac:dyDescent="0.25">
      <c r="A1270">
        <v>8657</v>
      </c>
      <c r="B1270" t="s">
        <v>20</v>
      </c>
      <c r="C1270" t="s">
        <v>26</v>
      </c>
      <c r="D1270">
        <v>227.19</v>
      </c>
      <c r="E1270" s="3">
        <v>44988</v>
      </c>
      <c r="F1270" s="3">
        <v>45131</v>
      </c>
      <c r="G1270">
        <v>1407.68</v>
      </c>
      <c r="H1270" t="s">
        <v>33</v>
      </c>
      <c r="I1270">
        <v>7.02</v>
      </c>
      <c r="J1270" s="6" cm="1">
        <f t="array" ref="J1270">IF(ISBLANK(I1270),
    IFERROR(MEDIAN(IF($C$2:$C$10000=C1270, $I$2:$I$10000)),""),
    I1270
)</f>
        <v>7.02</v>
      </c>
      <c r="K1270">
        <v>722.4</v>
      </c>
      <c r="L1270" cm="1">
        <f t="array" ref="L1270">IF(ISBLANK(K1270),
    IFERROR(MEDIAN(IF($B$2:$B$10000=B1270, $K$2:$K$10000)),""),
    K1270
)</f>
        <v>722.4</v>
      </c>
      <c r="M1270">
        <v>20.3</v>
      </c>
      <c r="N1270">
        <v>195.3</v>
      </c>
      <c r="O1270" s="7" cm="1">
        <f t="array" ref="O1270">IF(ISBLANK(N1270),
    IFERROR(AVERAGE(IF($C$2:$C$10000=C1270, $N$2:$N$10000)),""),
    N1270
)</f>
        <v>195.3</v>
      </c>
      <c r="P1270" t="b">
        <v>1</v>
      </c>
      <c r="Q1270" t="s">
        <v>34</v>
      </c>
      <c r="R1270" t="str">
        <f t="shared" si="19"/>
        <v>Dicamba</v>
      </c>
      <c r="S1270" t="s">
        <v>39</v>
      </c>
      <c r="T1270" s="4">
        <v>118.79</v>
      </c>
      <c r="U1270" s="4">
        <v>371840.09</v>
      </c>
      <c r="V1270" s="4">
        <v>-204621.78</v>
      </c>
    </row>
    <row r="1271" spans="1:22" x14ac:dyDescent="0.25">
      <c r="A1271">
        <v>3466</v>
      </c>
      <c r="B1271" t="s">
        <v>20</v>
      </c>
      <c r="C1271" t="s">
        <v>29</v>
      </c>
      <c r="D1271">
        <v>91.83</v>
      </c>
      <c r="E1271" s="3">
        <v>45010</v>
      </c>
      <c r="F1271" s="3">
        <v>45220</v>
      </c>
      <c r="G1271">
        <v>361.08</v>
      </c>
      <c r="H1271" t="s">
        <v>33</v>
      </c>
      <c r="I1271">
        <v>4.95</v>
      </c>
      <c r="J1271" s="6" cm="1">
        <f t="array" ref="J1271">IF(ISBLANK(I1271),
    IFERROR(MEDIAN(IF($C$2:$C$10000=C1271, $I$2:$I$10000)),""),
    I1271
)</f>
        <v>4.95</v>
      </c>
      <c r="K1271">
        <v>1661.9</v>
      </c>
      <c r="L1271" cm="1">
        <f t="array" ref="L1271">IF(ISBLANK(K1271),
    IFERROR(MEDIAN(IF($B$2:$B$10000=B1271, $K$2:$K$10000)),""),
    K1271
)</f>
        <v>1661.9</v>
      </c>
      <c r="M1271">
        <v>29.6</v>
      </c>
      <c r="N1271">
        <v>554.6</v>
      </c>
      <c r="O1271" s="7" cm="1">
        <f t="array" ref="O1271">IF(ISBLANK(N1271),
    IFERROR(AVERAGE(IF($C$2:$C$10000=C1271, $N$2:$N$10000)),""),
    N1271
)</f>
        <v>554.6</v>
      </c>
      <c r="P1271" t="b">
        <v>1</v>
      </c>
      <c r="Q1271" t="s">
        <v>34</v>
      </c>
      <c r="R1271" t="str">
        <f t="shared" si="19"/>
        <v>Dicamba</v>
      </c>
      <c r="S1271" t="s">
        <v>40</v>
      </c>
      <c r="T1271" s="4">
        <v>66.87</v>
      </c>
      <c r="U1271" s="4">
        <v>158003.53</v>
      </c>
      <c r="V1271" s="4">
        <v>-133858.10999999999</v>
      </c>
    </row>
    <row r="1272" spans="1:22" x14ac:dyDescent="0.25">
      <c r="A1272">
        <v>8312</v>
      </c>
      <c r="B1272" t="s">
        <v>19</v>
      </c>
      <c r="C1272" t="s">
        <v>29</v>
      </c>
      <c r="D1272">
        <v>230.18</v>
      </c>
      <c r="E1272" s="3">
        <v>45019</v>
      </c>
      <c r="F1272" s="3">
        <v>45161</v>
      </c>
      <c r="G1272">
        <v>858.95</v>
      </c>
      <c r="H1272" t="s">
        <v>33</v>
      </c>
      <c r="I1272">
        <v>6.14</v>
      </c>
      <c r="J1272" s="6" cm="1">
        <f t="array" ref="J1272">IF(ISBLANK(I1272),
    IFERROR(MEDIAN(IF($C$2:$C$10000=C1272, $I$2:$I$10000)),""),
    I1272
)</f>
        <v>6.14</v>
      </c>
      <c r="K1272">
        <v>497.3</v>
      </c>
      <c r="L1272" cm="1">
        <f t="array" ref="L1272">IF(ISBLANK(K1272),
    IFERROR(MEDIAN(IF($B$2:$B$10000=B1272, $K$2:$K$10000)),""),
    K1272
)</f>
        <v>497.3</v>
      </c>
      <c r="M1272">
        <v>29.2</v>
      </c>
      <c r="N1272">
        <v>579.29999999999995</v>
      </c>
      <c r="O1272" s="7" cm="1">
        <f t="array" ref="O1272">IF(ISBLANK(N1272),
    IFERROR(AVERAGE(IF($C$2:$C$10000=C1272, $N$2:$N$10000)),""),
    N1272
)</f>
        <v>579.29999999999995</v>
      </c>
      <c r="P1272" t="b">
        <v>1</v>
      </c>
      <c r="Q1272" t="s">
        <v>34</v>
      </c>
      <c r="R1272" t="str">
        <f t="shared" si="19"/>
        <v>Dicamba</v>
      </c>
      <c r="S1272" t="s">
        <v>39</v>
      </c>
      <c r="T1272" s="4">
        <v>69.36</v>
      </c>
      <c r="U1272" s="4">
        <v>153160.46</v>
      </c>
      <c r="V1272" s="4">
        <v>-93583.69</v>
      </c>
    </row>
    <row r="1273" spans="1:22" x14ac:dyDescent="0.25">
      <c r="A1273">
        <v>9194</v>
      </c>
      <c r="B1273" t="s">
        <v>18</v>
      </c>
      <c r="C1273" t="s">
        <v>25</v>
      </c>
      <c r="D1273">
        <v>224.91</v>
      </c>
      <c r="E1273" s="3">
        <v>44990</v>
      </c>
      <c r="F1273" s="3">
        <v>45193</v>
      </c>
      <c r="G1273">
        <v>1215.1199999999999</v>
      </c>
      <c r="H1273" t="s">
        <v>32</v>
      </c>
      <c r="I1273">
        <v>5.55</v>
      </c>
      <c r="J1273" s="6" cm="1">
        <f t="array" ref="J1273">IF(ISBLANK(I1273),
    IFERROR(MEDIAN(IF($C$2:$C$10000=C1273, $I$2:$I$10000)),""),
    I1273
)</f>
        <v>5.55</v>
      </c>
      <c r="K1273">
        <v>709.4</v>
      </c>
      <c r="L1273" cm="1">
        <f t="array" ref="L1273">IF(ISBLANK(K1273),
    IFERROR(MEDIAN(IF($B$2:$B$10000=B1273, $K$2:$K$10000)),""),
    K1273
)</f>
        <v>709.4</v>
      </c>
      <c r="M1273">
        <v>26.2</v>
      </c>
      <c r="N1273">
        <v>450.7</v>
      </c>
      <c r="O1273" s="7" cm="1">
        <f t="array" ref="O1273">IF(ISBLANK(N1273),
    IFERROR(AVERAGE(IF($C$2:$C$10000=C1273, $N$2:$N$10000)),""),
    N1273
)</f>
        <v>450.7</v>
      </c>
      <c r="P1273" t="b">
        <v>0</v>
      </c>
      <c r="Q1273" t="s">
        <v>35</v>
      </c>
      <c r="R1273" t="str">
        <f t="shared" si="19"/>
        <v>Sem Aplicação</v>
      </c>
      <c r="S1273" t="s">
        <v>39</v>
      </c>
      <c r="T1273" s="4">
        <v>70.45</v>
      </c>
      <c r="U1273" s="4">
        <v>362410.56</v>
      </c>
      <c r="V1273" s="4">
        <v>-276805.36</v>
      </c>
    </row>
    <row r="1274" spans="1:22" x14ac:dyDescent="0.25">
      <c r="A1274">
        <v>8906</v>
      </c>
      <c r="B1274" t="s">
        <v>20</v>
      </c>
      <c r="C1274" t="s">
        <v>26</v>
      </c>
      <c r="D1274">
        <v>77.52</v>
      </c>
      <c r="E1274" s="3">
        <v>44983</v>
      </c>
      <c r="F1274" s="3">
        <v>45078</v>
      </c>
      <c r="G1274">
        <v>392.7</v>
      </c>
      <c r="H1274" t="s">
        <v>32</v>
      </c>
      <c r="I1274">
        <v>6.61</v>
      </c>
      <c r="J1274" s="6" cm="1">
        <f t="array" ref="J1274">IF(ISBLANK(I1274),
    IFERROR(MEDIAN(IF($C$2:$C$10000=C1274, $I$2:$I$10000)),""),
    I1274
)</f>
        <v>6.61</v>
      </c>
      <c r="K1274">
        <v>1637.5</v>
      </c>
      <c r="L1274" cm="1">
        <f t="array" ref="L1274">IF(ISBLANK(K1274),
    IFERROR(MEDIAN(IF($B$2:$B$10000=B1274, $K$2:$K$10000)),""),
    K1274
)</f>
        <v>1637.5</v>
      </c>
      <c r="M1274">
        <v>22.5</v>
      </c>
      <c r="N1274">
        <v>81.3</v>
      </c>
      <c r="O1274" s="7" cm="1">
        <f t="array" ref="O1274">IF(ISBLANK(N1274),
    IFERROR(AVERAGE(IF($C$2:$C$10000=C1274, $N$2:$N$10000)),""),
    N1274
)</f>
        <v>81.3</v>
      </c>
      <c r="P1274" t="b">
        <v>1</v>
      </c>
      <c r="Q1274" t="s">
        <v>36</v>
      </c>
      <c r="R1274" t="str">
        <f t="shared" si="19"/>
        <v>2,4-D</v>
      </c>
      <c r="S1274" t="s">
        <v>40</v>
      </c>
      <c r="T1274" s="4">
        <v>112.11</v>
      </c>
      <c r="U1274" s="4">
        <v>147179.07</v>
      </c>
      <c r="V1274" s="4">
        <v>-103153.47</v>
      </c>
    </row>
    <row r="1275" spans="1:22" x14ac:dyDescent="0.25">
      <c r="A1275">
        <v>5876</v>
      </c>
      <c r="B1275" t="s">
        <v>20</v>
      </c>
      <c r="C1275" t="s">
        <v>24</v>
      </c>
      <c r="D1275">
        <v>220</v>
      </c>
      <c r="E1275" s="3">
        <v>44994</v>
      </c>
      <c r="F1275" s="3">
        <v>45166</v>
      </c>
      <c r="G1275">
        <v>998.04</v>
      </c>
      <c r="H1275" t="s">
        <v>31</v>
      </c>
      <c r="I1275">
        <v>4.5599999999999996</v>
      </c>
      <c r="J1275" s="6" cm="1">
        <f t="array" ref="J1275">IF(ISBLANK(I1275),
    IFERROR(MEDIAN(IF($C$2:$C$10000=C1275, $I$2:$I$10000)),""),
    I1275
)</f>
        <v>4.5599999999999996</v>
      </c>
      <c r="K1275">
        <v>729</v>
      </c>
      <c r="L1275" cm="1">
        <f t="array" ref="L1275">IF(ISBLANK(K1275),
    IFERROR(MEDIAN(IF($B$2:$B$10000=B1275, $K$2:$K$10000)),""),
    K1275
)</f>
        <v>729</v>
      </c>
      <c r="M1275">
        <v>30.8</v>
      </c>
      <c r="N1275">
        <v>62.9</v>
      </c>
      <c r="O1275" s="7" cm="1">
        <f t="array" ref="O1275">IF(ISBLANK(N1275),
    IFERROR(AVERAGE(IF($C$2:$C$10000=C1275, $N$2:$N$10000)),""),
    N1275
)</f>
        <v>62.9</v>
      </c>
      <c r="P1275" t="b">
        <v>1</v>
      </c>
      <c r="Q1275" t="s">
        <v>34</v>
      </c>
      <c r="R1275" t="str">
        <f t="shared" si="19"/>
        <v>Dicamba</v>
      </c>
      <c r="S1275" t="s">
        <v>40</v>
      </c>
      <c r="T1275" s="4">
        <v>156.96</v>
      </c>
      <c r="U1275" s="4">
        <v>303193.90999999997</v>
      </c>
      <c r="V1275" s="4">
        <v>-146541.54999999999</v>
      </c>
    </row>
    <row r="1276" spans="1:22" x14ac:dyDescent="0.25">
      <c r="A1276">
        <v>8287</v>
      </c>
      <c r="B1276" t="s">
        <v>19</v>
      </c>
      <c r="C1276" t="s">
        <v>29</v>
      </c>
      <c r="D1276">
        <v>225.59</v>
      </c>
      <c r="E1276" s="3">
        <v>44972</v>
      </c>
      <c r="F1276" s="3">
        <v>45207</v>
      </c>
      <c r="G1276">
        <v>1393.18</v>
      </c>
      <c r="H1276" t="s">
        <v>33</v>
      </c>
      <c r="I1276">
        <v>6.51</v>
      </c>
      <c r="J1276" s="6" cm="1">
        <f t="array" ref="J1276">IF(ISBLANK(I1276),
    IFERROR(MEDIAN(IF($C$2:$C$10000=C1276, $I$2:$I$10000)),""),
    I1276
)</f>
        <v>6.51</v>
      </c>
      <c r="K1276">
        <v>1050.2</v>
      </c>
      <c r="L1276" cm="1">
        <f t="array" ref="L1276">IF(ISBLANK(K1276),
    IFERROR(MEDIAN(IF($B$2:$B$10000=B1276, $K$2:$K$10000)),""),
    K1276
)</f>
        <v>1050.2</v>
      </c>
      <c r="M1276">
        <v>26.2</v>
      </c>
      <c r="N1276">
        <v>313.8</v>
      </c>
      <c r="O1276" s="7" cm="1">
        <f t="array" ref="O1276">IF(ISBLANK(N1276),
    IFERROR(AVERAGE(IF($C$2:$C$10000=C1276, $N$2:$N$10000)),""),
    N1276
)</f>
        <v>313.8</v>
      </c>
      <c r="P1276" t="b">
        <v>1</v>
      </c>
      <c r="Q1276" t="s">
        <v>36</v>
      </c>
      <c r="R1276" t="str">
        <f t="shared" si="19"/>
        <v>2,4-D</v>
      </c>
      <c r="S1276" t="s">
        <v>39</v>
      </c>
      <c r="T1276" s="4">
        <v>67.400000000000006</v>
      </c>
      <c r="U1276" s="4">
        <v>320616.5</v>
      </c>
      <c r="V1276" s="4">
        <v>-226716.17</v>
      </c>
    </row>
    <row r="1277" spans="1:22" x14ac:dyDescent="0.25">
      <c r="A1277">
        <v>1892</v>
      </c>
      <c r="B1277" t="s">
        <v>19</v>
      </c>
      <c r="C1277" t="s">
        <v>29</v>
      </c>
      <c r="D1277">
        <v>122.25</v>
      </c>
      <c r="E1277" s="3">
        <v>45039</v>
      </c>
      <c r="F1277" s="3">
        <v>45276</v>
      </c>
      <c r="G1277">
        <v>441.48</v>
      </c>
      <c r="H1277" t="s">
        <v>33</v>
      </c>
      <c r="I1277">
        <v>4.8099999999999996</v>
      </c>
      <c r="J1277" s="6" cm="1">
        <f t="array" ref="J1277">IF(ISBLANK(I1277),
    IFERROR(MEDIAN(IF($C$2:$C$10000=C1277, $I$2:$I$10000)),""),
    I1277
)</f>
        <v>4.8099999999999996</v>
      </c>
      <c r="K1277">
        <v>252.9</v>
      </c>
      <c r="L1277" cm="1">
        <f t="array" ref="L1277">IF(ISBLANK(K1277),
    IFERROR(MEDIAN(IF($B$2:$B$10000=B1277, $K$2:$K$10000)),""),
    K1277
)</f>
        <v>252.9</v>
      </c>
      <c r="M1277">
        <v>18.899999999999999</v>
      </c>
      <c r="N1277">
        <v>599.79999999999995</v>
      </c>
      <c r="O1277" s="7" cm="1">
        <f t="array" ref="O1277">IF(ISBLANK(N1277),
    IFERROR(AVERAGE(IF($C$2:$C$10000=C1277, $N$2:$N$10000)),""),
    N1277
)</f>
        <v>599.79999999999995</v>
      </c>
      <c r="P1277" t="b">
        <v>1</v>
      </c>
      <c r="Q1277" t="s">
        <v>36</v>
      </c>
      <c r="R1277" t="str">
        <f t="shared" si="19"/>
        <v>2,4-D</v>
      </c>
      <c r="S1277" t="s">
        <v>41</v>
      </c>
      <c r="T1277" s="4">
        <v>66.760000000000005</v>
      </c>
      <c r="U1277" s="4">
        <v>220735.94</v>
      </c>
      <c r="V1277" s="4">
        <v>-191262.74</v>
      </c>
    </row>
    <row r="1278" spans="1:22" x14ac:dyDescent="0.25">
      <c r="A1278">
        <v>5675</v>
      </c>
      <c r="B1278" t="s">
        <v>18</v>
      </c>
      <c r="C1278" t="s">
        <v>23</v>
      </c>
      <c r="D1278">
        <v>67.069999999999993</v>
      </c>
      <c r="E1278" s="3">
        <v>44954</v>
      </c>
      <c r="F1278" s="3">
        <v>45086</v>
      </c>
      <c r="G1278">
        <v>371.75</v>
      </c>
      <c r="H1278" t="s">
        <v>32</v>
      </c>
      <c r="I1278">
        <v>4.6900000000000004</v>
      </c>
      <c r="J1278" s="6" cm="1">
        <f t="array" ref="J1278">IF(ISBLANK(I1278),
    IFERROR(MEDIAN(IF($C$2:$C$10000=C1278, $I$2:$I$10000)),""),
    I1278
)</f>
        <v>4.6900000000000004</v>
      </c>
      <c r="K1278">
        <v>1775.8</v>
      </c>
      <c r="L1278" cm="1">
        <f t="array" ref="L1278">IF(ISBLANK(K1278),
    IFERROR(MEDIAN(IF($B$2:$B$10000=B1278, $K$2:$K$10000)),""),
    K1278
)</f>
        <v>1775.8</v>
      </c>
      <c r="M1278">
        <v>32.700000000000003</v>
      </c>
      <c r="N1278">
        <v>528.1</v>
      </c>
      <c r="O1278" s="7" cm="1">
        <f t="array" ref="O1278">IF(ISBLANK(N1278),
    IFERROR(AVERAGE(IF($C$2:$C$10000=C1278, $N$2:$N$10000)),""),
    N1278
)</f>
        <v>528.1</v>
      </c>
      <c r="P1278" t="b">
        <v>1</v>
      </c>
      <c r="Q1278" t="s">
        <v>36</v>
      </c>
      <c r="R1278" t="str">
        <f t="shared" si="19"/>
        <v>2,4-D</v>
      </c>
      <c r="S1278" t="s">
        <v>39</v>
      </c>
      <c r="T1278" s="4">
        <v>897.33</v>
      </c>
      <c r="U1278" s="4">
        <v>101894.34</v>
      </c>
      <c r="V1278" s="4">
        <v>231688.09</v>
      </c>
    </row>
    <row r="1279" spans="1:22" x14ac:dyDescent="0.25">
      <c r="A1279">
        <v>2933</v>
      </c>
      <c r="B1279" t="s">
        <v>21</v>
      </c>
      <c r="C1279" t="s">
        <v>23</v>
      </c>
      <c r="D1279">
        <v>158.77000000000001</v>
      </c>
      <c r="E1279" s="3">
        <v>45027</v>
      </c>
      <c r="F1279" s="3">
        <v>45183</v>
      </c>
      <c r="G1279">
        <v>539.89</v>
      </c>
      <c r="H1279" t="s">
        <v>32</v>
      </c>
      <c r="I1279">
        <v>6.67</v>
      </c>
      <c r="J1279" s="6" cm="1">
        <f t="array" ref="J1279">IF(ISBLANK(I1279),
    IFERROR(MEDIAN(IF($C$2:$C$10000=C1279, $I$2:$I$10000)),""),
    I1279
)</f>
        <v>6.67</v>
      </c>
      <c r="K1279">
        <v>1519.9</v>
      </c>
      <c r="L1279" cm="1">
        <f t="array" ref="L1279">IF(ISBLANK(K1279),
    IFERROR(MEDIAN(IF($B$2:$B$10000=B1279, $K$2:$K$10000)),""),
    K1279
)</f>
        <v>1519.9</v>
      </c>
      <c r="M1279">
        <v>30.3</v>
      </c>
      <c r="N1279">
        <v>563.20000000000005</v>
      </c>
      <c r="O1279" s="7" cm="1">
        <f t="array" ref="O1279">IF(ISBLANK(N1279),
    IFERROR(AVERAGE(IF($C$2:$C$10000=C1279, $N$2:$N$10000)),""),
    N1279
)</f>
        <v>563.20000000000005</v>
      </c>
      <c r="P1279" t="b">
        <v>1</v>
      </c>
      <c r="Q1279" t="s">
        <v>38</v>
      </c>
      <c r="R1279" t="str">
        <f t="shared" si="19"/>
        <v>Atrazina</v>
      </c>
      <c r="S1279" t="s">
        <v>41</v>
      </c>
      <c r="T1279" s="4">
        <v>894</v>
      </c>
      <c r="U1279" s="4">
        <v>316412.93</v>
      </c>
      <c r="V1279" s="4">
        <v>166248.73000000001</v>
      </c>
    </row>
    <row r="1280" spans="1:22" x14ac:dyDescent="0.25">
      <c r="A1280">
        <v>2380</v>
      </c>
      <c r="B1280" t="s">
        <v>21</v>
      </c>
      <c r="C1280" t="s">
        <v>25</v>
      </c>
      <c r="D1280">
        <v>276.81</v>
      </c>
      <c r="E1280" s="3">
        <v>45003</v>
      </c>
      <c r="F1280" s="3">
        <v>45102</v>
      </c>
      <c r="G1280">
        <v>1575.53</v>
      </c>
      <c r="H1280" t="s">
        <v>33</v>
      </c>
      <c r="I1280">
        <v>6.42</v>
      </c>
      <c r="J1280" s="6" cm="1">
        <f t="array" ref="J1280">IF(ISBLANK(I1280),
    IFERROR(MEDIAN(IF($C$2:$C$10000=C1280, $I$2:$I$10000)),""),
    I1280
)</f>
        <v>6.42</v>
      </c>
      <c r="K1280">
        <v>1215</v>
      </c>
      <c r="L1280" cm="1">
        <f t="array" ref="L1280">IF(ISBLANK(K1280),
    IFERROR(MEDIAN(IF($B$2:$B$10000=B1280, $K$2:$K$10000)),""),
    K1280
)</f>
        <v>1215</v>
      </c>
      <c r="M1280">
        <v>27.4</v>
      </c>
      <c r="N1280">
        <v>392.9</v>
      </c>
      <c r="O1280" s="7" cm="1">
        <f t="array" ref="O1280">IF(ISBLANK(N1280),
    IFERROR(AVERAGE(IF($C$2:$C$10000=C1280, $N$2:$N$10000)),""),
    N1280
)</f>
        <v>392.9</v>
      </c>
      <c r="P1280" t="b">
        <v>1</v>
      </c>
      <c r="Q1280" t="s">
        <v>36</v>
      </c>
      <c r="R1280" t="str">
        <f t="shared" si="19"/>
        <v>2,4-D</v>
      </c>
      <c r="S1280" t="s">
        <v>41</v>
      </c>
      <c r="T1280" s="4">
        <v>86.05</v>
      </c>
      <c r="U1280" s="4">
        <v>255783.64</v>
      </c>
      <c r="V1280" s="4">
        <v>-120209.28</v>
      </c>
    </row>
    <row r="1281" spans="1:22" x14ac:dyDescent="0.25">
      <c r="A1281">
        <v>2290</v>
      </c>
      <c r="B1281" t="s">
        <v>22</v>
      </c>
      <c r="C1281" t="s">
        <v>28</v>
      </c>
      <c r="D1281">
        <v>193.69</v>
      </c>
      <c r="E1281" s="3">
        <v>44929</v>
      </c>
      <c r="F1281" s="3">
        <v>45150</v>
      </c>
      <c r="G1281">
        <v>541.82000000000005</v>
      </c>
      <c r="H1281" t="s">
        <v>30</v>
      </c>
      <c r="I1281">
        <v>7.18</v>
      </c>
      <c r="J1281" s="6" cm="1">
        <f t="array" ref="J1281">IF(ISBLANK(I1281),
    IFERROR(MEDIAN(IF($C$2:$C$10000=C1281, $I$2:$I$10000)),""),
    I1281
)</f>
        <v>7.18</v>
      </c>
      <c r="K1281">
        <v>297.2</v>
      </c>
      <c r="L1281" cm="1">
        <f t="array" ref="L1281">IF(ISBLANK(K1281),
    IFERROR(MEDIAN(IF($B$2:$B$10000=B1281, $K$2:$K$10000)),""),
    K1281
)</f>
        <v>297.2</v>
      </c>
      <c r="M1281">
        <v>25</v>
      </c>
      <c r="O1281" s="7" cm="1">
        <f t="array" ref="O1281">IF(ISBLANK(N1281),
    IFERROR(AVERAGE(IF($C$2:$C$10000=C1281, $N$2:$N$10000)),""),
    N1281
)</f>
        <v>314.06086404066082</v>
      </c>
      <c r="P1281" t="b">
        <v>1</v>
      </c>
      <c r="Q1281" t="s">
        <v>38</v>
      </c>
      <c r="R1281" t="str">
        <f t="shared" si="19"/>
        <v>Atrazina</v>
      </c>
      <c r="S1281" t="s">
        <v>39</v>
      </c>
      <c r="T1281" s="4">
        <v>351.94</v>
      </c>
      <c r="U1281" s="4">
        <v>342486.7</v>
      </c>
      <c r="V1281" s="4">
        <v>-151798.57</v>
      </c>
    </row>
    <row r="1282" spans="1:22" x14ac:dyDescent="0.25">
      <c r="A1282">
        <v>2640</v>
      </c>
      <c r="B1282" t="s">
        <v>20</v>
      </c>
      <c r="C1282" t="s">
        <v>25</v>
      </c>
      <c r="D1282">
        <v>56.01</v>
      </c>
      <c r="E1282" s="3">
        <v>44963</v>
      </c>
      <c r="F1282" s="3">
        <v>45138</v>
      </c>
      <c r="G1282">
        <v>165.02</v>
      </c>
      <c r="H1282" t="s">
        <v>31</v>
      </c>
      <c r="I1282">
        <v>6.06</v>
      </c>
      <c r="J1282" s="6" cm="1">
        <f t="array" ref="J1282">IF(ISBLANK(I1282),
    IFERROR(MEDIAN(IF($C$2:$C$10000=C1282, $I$2:$I$10000)),""),
    I1282
)</f>
        <v>6.06</v>
      </c>
      <c r="K1282">
        <v>319.8</v>
      </c>
      <c r="L1282" cm="1">
        <f t="array" ref="L1282">IF(ISBLANK(K1282),
    IFERROR(MEDIAN(IF($B$2:$B$10000=B1282, $K$2:$K$10000)),""),
    K1282
)</f>
        <v>319.8</v>
      </c>
      <c r="M1282">
        <v>33.4</v>
      </c>
      <c r="N1282">
        <v>225.8</v>
      </c>
      <c r="O1282" s="7" cm="1">
        <f t="array" ref="O1282">IF(ISBLANK(N1282),
    IFERROR(AVERAGE(IF($C$2:$C$10000=C1282, $N$2:$N$10000)),""),
    N1282
)</f>
        <v>225.8</v>
      </c>
      <c r="P1282" t="b">
        <v>1</v>
      </c>
      <c r="Q1282" t="s">
        <v>34</v>
      </c>
      <c r="R1282" t="str">
        <f t="shared" ref="R1282:R1345" si="20">IF(ISBLANK(Q1282), "Desconhecido", Q1282)</f>
        <v>Dicamba</v>
      </c>
      <c r="S1282" t="s">
        <v>39</v>
      </c>
      <c r="T1282" s="4">
        <v>70.63</v>
      </c>
      <c r="U1282" s="4">
        <v>79456.56</v>
      </c>
      <c r="V1282" s="4">
        <v>-67801.2</v>
      </c>
    </row>
    <row r="1283" spans="1:22" x14ac:dyDescent="0.25">
      <c r="A1283">
        <v>8490</v>
      </c>
      <c r="B1283" t="s">
        <v>18</v>
      </c>
      <c r="C1283" t="s">
        <v>25</v>
      </c>
      <c r="D1283">
        <v>206.41</v>
      </c>
      <c r="E1283" s="3">
        <v>44974</v>
      </c>
      <c r="F1283" s="3">
        <v>45121</v>
      </c>
      <c r="G1283">
        <v>1009.21</v>
      </c>
      <c r="H1283" t="s">
        <v>31</v>
      </c>
      <c r="I1283">
        <v>6.09</v>
      </c>
      <c r="J1283" s="6" cm="1">
        <f t="array" ref="J1283">IF(ISBLANK(I1283),
    IFERROR(MEDIAN(IF($C$2:$C$10000=C1283, $I$2:$I$10000)),""),
    I1283
)</f>
        <v>6.09</v>
      </c>
      <c r="K1283">
        <v>1072</v>
      </c>
      <c r="L1283" cm="1">
        <f t="array" ref="L1283">IF(ISBLANK(K1283),
    IFERROR(MEDIAN(IF($B$2:$B$10000=B1283, $K$2:$K$10000)),""),
    K1283
)</f>
        <v>1072</v>
      </c>
      <c r="M1283">
        <v>30.4</v>
      </c>
      <c r="N1283">
        <v>65.099999999999994</v>
      </c>
      <c r="O1283" s="7" cm="1">
        <f t="array" ref="O1283">IF(ISBLANK(N1283),
    IFERROR(AVERAGE(IF($C$2:$C$10000=C1283, $N$2:$N$10000)),""),
    N1283
)</f>
        <v>65.099999999999994</v>
      </c>
      <c r="P1283" t="b">
        <v>1</v>
      </c>
      <c r="Q1283" t="s">
        <v>38</v>
      </c>
      <c r="R1283" t="str">
        <f t="shared" si="20"/>
        <v>Atrazina</v>
      </c>
      <c r="S1283" t="s">
        <v>39</v>
      </c>
      <c r="T1283" s="4">
        <v>86.08</v>
      </c>
      <c r="U1283" s="4">
        <v>216442.21</v>
      </c>
      <c r="V1283" s="4">
        <v>-129569.41</v>
      </c>
    </row>
    <row r="1284" spans="1:22" x14ac:dyDescent="0.25">
      <c r="A1284">
        <v>2218</v>
      </c>
      <c r="B1284" t="s">
        <v>20</v>
      </c>
      <c r="C1284" t="s">
        <v>23</v>
      </c>
      <c r="D1284">
        <v>131.02000000000001</v>
      </c>
      <c r="E1284" s="3">
        <v>44945</v>
      </c>
      <c r="F1284" s="3">
        <v>45051</v>
      </c>
      <c r="G1284">
        <v>335.88</v>
      </c>
      <c r="H1284" t="s">
        <v>33</v>
      </c>
      <c r="I1284">
        <v>6.62</v>
      </c>
      <c r="J1284" s="6" cm="1">
        <f t="array" ref="J1284">IF(ISBLANK(I1284),
    IFERROR(MEDIAN(IF($C$2:$C$10000=C1284, $I$2:$I$10000)),""),
    I1284
)</f>
        <v>6.62</v>
      </c>
      <c r="K1284">
        <v>656.1</v>
      </c>
      <c r="L1284" cm="1">
        <f t="array" ref="L1284">IF(ISBLANK(K1284),
    IFERROR(MEDIAN(IF($B$2:$B$10000=B1284, $K$2:$K$10000)),""),
    K1284
)</f>
        <v>656.1</v>
      </c>
      <c r="M1284">
        <v>26.6</v>
      </c>
      <c r="N1284">
        <v>555</v>
      </c>
      <c r="O1284" s="7" cm="1">
        <f t="array" ref="O1284">IF(ISBLANK(N1284),
    IFERROR(AVERAGE(IF($C$2:$C$10000=C1284, $N$2:$N$10000)),""),
    N1284
)</f>
        <v>555</v>
      </c>
      <c r="P1284" t="b">
        <v>0</v>
      </c>
      <c r="Q1284" t="s">
        <v>35</v>
      </c>
      <c r="R1284" t="str">
        <f t="shared" si="20"/>
        <v>Sem Aplicação</v>
      </c>
      <c r="S1284" t="s">
        <v>40</v>
      </c>
      <c r="T1284" s="4">
        <v>909.14</v>
      </c>
      <c r="U1284" s="4">
        <v>239057.72</v>
      </c>
      <c r="V1284" s="4">
        <v>66304.22</v>
      </c>
    </row>
    <row r="1285" spans="1:22" x14ac:dyDescent="0.25">
      <c r="A1285">
        <v>6016</v>
      </c>
      <c r="B1285" t="s">
        <v>18</v>
      </c>
      <c r="C1285" t="s">
        <v>26</v>
      </c>
      <c r="D1285">
        <v>179.5</v>
      </c>
      <c r="E1285" s="3">
        <v>45018</v>
      </c>
      <c r="F1285" s="3">
        <v>45250</v>
      </c>
      <c r="G1285">
        <v>474.92</v>
      </c>
      <c r="H1285" t="s">
        <v>31</v>
      </c>
      <c r="I1285">
        <v>5.47</v>
      </c>
      <c r="J1285" s="6" cm="1">
        <f t="array" ref="J1285">IF(ISBLANK(I1285),
    IFERROR(MEDIAN(IF($C$2:$C$10000=C1285, $I$2:$I$10000)),""),
    I1285
)</f>
        <v>5.47</v>
      </c>
      <c r="K1285">
        <v>1196.5</v>
      </c>
      <c r="L1285" cm="1">
        <f t="array" ref="L1285">IF(ISBLANK(K1285),
    IFERROR(MEDIAN(IF($B$2:$B$10000=B1285, $K$2:$K$10000)),""),
    K1285
)</f>
        <v>1196.5</v>
      </c>
      <c r="M1285">
        <v>28.5</v>
      </c>
      <c r="N1285">
        <v>170.1</v>
      </c>
      <c r="O1285" s="7" cm="1">
        <f t="array" ref="O1285">IF(ISBLANK(N1285),
    IFERROR(AVERAGE(IF($C$2:$C$10000=C1285, $N$2:$N$10000)),""),
    N1285
)</f>
        <v>170.1</v>
      </c>
      <c r="P1285" t="b">
        <v>1</v>
      </c>
      <c r="Q1285" t="s">
        <v>37</v>
      </c>
      <c r="R1285" t="str">
        <f t="shared" si="20"/>
        <v>Glifosato</v>
      </c>
      <c r="S1285" t="s">
        <v>39</v>
      </c>
      <c r="T1285" s="4">
        <v>110.84</v>
      </c>
      <c r="U1285" s="4">
        <v>357989.3</v>
      </c>
      <c r="V1285" s="4">
        <v>-305349.17</v>
      </c>
    </row>
    <row r="1286" spans="1:22" x14ac:dyDescent="0.25">
      <c r="A1286">
        <v>7881</v>
      </c>
      <c r="B1286" t="s">
        <v>18</v>
      </c>
      <c r="C1286" t="s">
        <v>26</v>
      </c>
      <c r="D1286">
        <v>221.55</v>
      </c>
      <c r="E1286" s="3">
        <v>45009</v>
      </c>
      <c r="F1286" s="3">
        <v>45178</v>
      </c>
      <c r="G1286">
        <v>670.48</v>
      </c>
      <c r="H1286" t="s">
        <v>31</v>
      </c>
      <c r="I1286">
        <v>4.6100000000000003</v>
      </c>
      <c r="J1286" s="6" cm="1">
        <f t="array" ref="J1286">IF(ISBLANK(I1286),
    IFERROR(MEDIAN(IF($C$2:$C$10000=C1286, $I$2:$I$10000)),""),
    I1286
)</f>
        <v>4.6100000000000003</v>
      </c>
      <c r="K1286">
        <v>1157.0999999999999</v>
      </c>
      <c r="L1286" cm="1">
        <f t="array" ref="L1286">IF(ISBLANK(K1286),
    IFERROR(MEDIAN(IF($B$2:$B$10000=B1286, $K$2:$K$10000)),""),
    K1286
)</f>
        <v>1157.0999999999999</v>
      </c>
      <c r="M1286">
        <v>22.5</v>
      </c>
      <c r="N1286">
        <v>450.7</v>
      </c>
      <c r="O1286" s="7" cm="1">
        <f t="array" ref="O1286">IF(ISBLANK(N1286),
    IFERROR(AVERAGE(IF($C$2:$C$10000=C1286, $N$2:$N$10000)),""),
    N1286
)</f>
        <v>450.7</v>
      </c>
      <c r="P1286" t="b">
        <v>1</v>
      </c>
      <c r="Q1286" t="s">
        <v>38</v>
      </c>
      <c r="R1286" t="str">
        <f t="shared" si="20"/>
        <v>Atrazina</v>
      </c>
      <c r="S1286" t="s">
        <v>40</v>
      </c>
      <c r="T1286" s="4">
        <v>115.72</v>
      </c>
      <c r="U1286" s="4">
        <v>129999.79</v>
      </c>
      <c r="V1286" s="4">
        <v>-52411.839999999997</v>
      </c>
    </row>
    <row r="1287" spans="1:22" x14ac:dyDescent="0.25">
      <c r="A1287">
        <v>1954</v>
      </c>
      <c r="B1287" t="s">
        <v>18</v>
      </c>
      <c r="C1287" t="s">
        <v>26</v>
      </c>
      <c r="D1287">
        <v>156.91</v>
      </c>
      <c r="E1287" s="3">
        <v>44943</v>
      </c>
      <c r="F1287" s="3">
        <v>45075</v>
      </c>
      <c r="G1287">
        <v>768.02</v>
      </c>
      <c r="H1287" t="s">
        <v>33</v>
      </c>
      <c r="I1287">
        <v>5.19</v>
      </c>
      <c r="J1287" s="6" cm="1">
        <f t="array" ref="J1287">IF(ISBLANK(I1287),
    IFERROR(MEDIAN(IF($C$2:$C$10000=C1287, $I$2:$I$10000)),""),
    I1287
)</f>
        <v>5.19</v>
      </c>
      <c r="K1287">
        <v>1541.8</v>
      </c>
      <c r="L1287" cm="1">
        <f t="array" ref="L1287">IF(ISBLANK(K1287),
    IFERROR(MEDIAN(IF($B$2:$B$10000=B1287, $K$2:$K$10000)),""),
    K1287
)</f>
        <v>1541.8</v>
      </c>
      <c r="M1287">
        <v>21.1</v>
      </c>
      <c r="N1287">
        <v>412.4</v>
      </c>
      <c r="O1287" s="7" cm="1">
        <f t="array" ref="O1287">IF(ISBLANK(N1287),
    IFERROR(AVERAGE(IF($C$2:$C$10000=C1287, $N$2:$N$10000)),""),
    N1287
)</f>
        <v>412.4</v>
      </c>
      <c r="P1287" t="b">
        <v>0</v>
      </c>
      <c r="R1287" t="str">
        <f t="shared" si="20"/>
        <v>Desconhecido</v>
      </c>
      <c r="S1287" t="s">
        <v>40</v>
      </c>
      <c r="T1287" s="4">
        <v>126.39</v>
      </c>
      <c r="U1287" s="4">
        <v>296290.65999999997</v>
      </c>
      <c r="V1287" s="4">
        <v>-199220.61</v>
      </c>
    </row>
    <row r="1288" spans="1:22" x14ac:dyDescent="0.25">
      <c r="A1288">
        <v>8291</v>
      </c>
      <c r="B1288" t="s">
        <v>20</v>
      </c>
      <c r="C1288" t="s">
        <v>28</v>
      </c>
      <c r="D1288">
        <v>245.13</v>
      </c>
      <c r="E1288" s="3">
        <v>45008</v>
      </c>
      <c r="F1288" s="3">
        <v>45150</v>
      </c>
      <c r="G1288">
        <v>1457.77</v>
      </c>
      <c r="H1288" t="s">
        <v>31</v>
      </c>
      <c r="I1288">
        <v>5.21</v>
      </c>
      <c r="J1288" s="6" cm="1">
        <f t="array" ref="J1288">IF(ISBLANK(I1288),
    IFERROR(MEDIAN(IF($C$2:$C$10000=C1288, $I$2:$I$10000)),""),
    I1288
)</f>
        <v>5.21</v>
      </c>
      <c r="K1288">
        <v>650.20000000000005</v>
      </c>
      <c r="L1288" cm="1">
        <f t="array" ref="L1288">IF(ISBLANK(K1288),
    IFERROR(MEDIAN(IF($B$2:$B$10000=B1288, $K$2:$K$10000)),""),
    K1288
)</f>
        <v>650.20000000000005</v>
      </c>
      <c r="M1288">
        <v>22.4</v>
      </c>
      <c r="N1288">
        <v>137</v>
      </c>
      <c r="O1288" s="7" cm="1">
        <f t="array" ref="O1288">IF(ISBLANK(N1288),
    IFERROR(AVERAGE(IF($C$2:$C$10000=C1288, $N$2:$N$10000)),""),
    N1288
)</f>
        <v>137</v>
      </c>
      <c r="P1288" t="b">
        <v>1</v>
      </c>
      <c r="Q1288" t="s">
        <v>37</v>
      </c>
      <c r="R1288" t="str">
        <f t="shared" si="20"/>
        <v>Glifosato</v>
      </c>
      <c r="S1288" t="s">
        <v>39</v>
      </c>
      <c r="T1288" s="4">
        <v>351.69</v>
      </c>
      <c r="U1288" s="4">
        <v>197247.9</v>
      </c>
      <c r="V1288" s="4">
        <v>315435.23</v>
      </c>
    </row>
    <row r="1289" spans="1:22" x14ac:dyDescent="0.25">
      <c r="A1289">
        <v>1974</v>
      </c>
      <c r="B1289" t="s">
        <v>19</v>
      </c>
      <c r="C1289" t="s">
        <v>23</v>
      </c>
      <c r="D1289">
        <v>218.04</v>
      </c>
      <c r="E1289" s="3">
        <v>45008</v>
      </c>
      <c r="F1289" s="3">
        <v>45138</v>
      </c>
      <c r="G1289">
        <v>1062.47</v>
      </c>
      <c r="H1289" t="s">
        <v>32</v>
      </c>
      <c r="I1289">
        <v>5.51</v>
      </c>
      <c r="J1289" s="6" cm="1">
        <f t="array" ref="J1289">IF(ISBLANK(I1289),
    IFERROR(MEDIAN(IF($C$2:$C$10000=C1289, $I$2:$I$10000)),""),
    I1289
)</f>
        <v>5.51</v>
      </c>
      <c r="K1289">
        <v>1124.5999999999999</v>
      </c>
      <c r="L1289" cm="1">
        <f t="array" ref="L1289">IF(ISBLANK(K1289),
    IFERROR(MEDIAN(IF($B$2:$B$10000=B1289, $K$2:$K$10000)),""),
    K1289
)</f>
        <v>1124.5999999999999</v>
      </c>
      <c r="M1289">
        <v>22.7</v>
      </c>
      <c r="N1289">
        <v>157.69999999999999</v>
      </c>
      <c r="O1289" s="7" cm="1">
        <f t="array" ref="O1289">IF(ISBLANK(N1289),
    IFERROR(AVERAGE(IF($C$2:$C$10000=C1289, $N$2:$N$10000)),""),
    N1289
)</f>
        <v>157.69999999999999</v>
      </c>
      <c r="P1289" t="b">
        <v>1</v>
      </c>
      <c r="Q1289" t="s">
        <v>38</v>
      </c>
      <c r="R1289" t="str">
        <f t="shared" si="20"/>
        <v>Atrazina</v>
      </c>
      <c r="S1289" t="s">
        <v>41</v>
      </c>
      <c r="T1289" s="4">
        <v>909.79</v>
      </c>
      <c r="U1289" s="4">
        <v>176128.79</v>
      </c>
      <c r="V1289" s="4">
        <v>790495.79</v>
      </c>
    </row>
    <row r="1290" spans="1:22" x14ac:dyDescent="0.25">
      <c r="A1290">
        <v>5133</v>
      </c>
      <c r="B1290" t="s">
        <v>20</v>
      </c>
      <c r="C1290" t="s">
        <v>24</v>
      </c>
      <c r="D1290">
        <v>186.45</v>
      </c>
      <c r="E1290" s="3">
        <v>45013</v>
      </c>
      <c r="F1290" s="3">
        <v>45193</v>
      </c>
      <c r="G1290">
        <v>1051.4000000000001</v>
      </c>
      <c r="H1290" t="s">
        <v>33</v>
      </c>
      <c r="I1290">
        <v>7.33</v>
      </c>
      <c r="J1290" s="6" cm="1">
        <f t="array" ref="J1290">IF(ISBLANK(I1290),
    IFERROR(MEDIAN(IF($C$2:$C$10000=C1290, $I$2:$I$10000)),""),
    I1290
)</f>
        <v>7.33</v>
      </c>
      <c r="K1290">
        <v>1443.8</v>
      </c>
      <c r="L1290" cm="1">
        <f t="array" ref="L1290">IF(ISBLANK(K1290),
    IFERROR(MEDIAN(IF($B$2:$B$10000=B1290, $K$2:$K$10000)),""),
    K1290
)</f>
        <v>1443.8</v>
      </c>
      <c r="M1290">
        <v>29.8</v>
      </c>
      <c r="N1290">
        <v>231</v>
      </c>
      <c r="O1290" s="7" cm="1">
        <f t="array" ref="O1290">IF(ISBLANK(N1290),
    IFERROR(AVERAGE(IF($C$2:$C$10000=C1290, $N$2:$N$10000)),""),
    N1290
)</f>
        <v>231</v>
      </c>
      <c r="P1290" t="b">
        <v>1</v>
      </c>
      <c r="Q1290" t="s">
        <v>36</v>
      </c>
      <c r="R1290" t="str">
        <f t="shared" si="20"/>
        <v>2,4-D</v>
      </c>
      <c r="S1290" t="s">
        <v>40</v>
      </c>
      <c r="T1290" s="4">
        <v>168.31</v>
      </c>
      <c r="U1290" s="4">
        <v>104903.14</v>
      </c>
      <c r="V1290" s="4">
        <v>72057.990000000005</v>
      </c>
    </row>
    <row r="1291" spans="1:22" x14ac:dyDescent="0.25">
      <c r="A1291">
        <v>6370</v>
      </c>
      <c r="B1291" t="s">
        <v>18</v>
      </c>
      <c r="C1291" t="s">
        <v>27</v>
      </c>
      <c r="D1291">
        <v>49.48</v>
      </c>
      <c r="E1291" s="3">
        <v>44966</v>
      </c>
      <c r="F1291" s="3">
        <v>45195</v>
      </c>
      <c r="G1291">
        <v>208.7</v>
      </c>
      <c r="H1291" t="s">
        <v>32</v>
      </c>
      <c r="I1291">
        <v>6.91</v>
      </c>
      <c r="J1291" s="6" cm="1">
        <f t="array" ref="J1291">IF(ISBLANK(I1291),
    IFERROR(MEDIAN(IF($C$2:$C$10000=C1291, $I$2:$I$10000)),""),
    I1291
)</f>
        <v>6.91</v>
      </c>
      <c r="K1291">
        <v>985.2</v>
      </c>
      <c r="L1291" cm="1">
        <f t="array" ref="L1291">IF(ISBLANK(K1291),
    IFERROR(MEDIAN(IF($B$2:$B$10000=B1291, $K$2:$K$10000)),""),
    K1291
)</f>
        <v>985.2</v>
      </c>
      <c r="M1291">
        <v>20.2</v>
      </c>
      <c r="N1291">
        <v>466.3</v>
      </c>
      <c r="O1291" s="7" cm="1">
        <f t="array" ref="O1291">IF(ISBLANK(N1291),
    IFERROR(AVERAGE(IF($C$2:$C$10000=C1291, $N$2:$N$10000)),""),
    N1291
)</f>
        <v>466.3</v>
      </c>
      <c r="P1291" t="b">
        <v>0</v>
      </c>
      <c r="Q1291" t="s">
        <v>35</v>
      </c>
      <c r="R1291" t="str">
        <f t="shared" si="20"/>
        <v>Sem Aplicação</v>
      </c>
      <c r="S1291" t="s">
        <v>39</v>
      </c>
      <c r="T1291" s="4">
        <v>143.57</v>
      </c>
      <c r="U1291" s="4">
        <v>93184.77</v>
      </c>
      <c r="V1291" s="4">
        <v>-63221.71</v>
      </c>
    </row>
    <row r="1292" spans="1:22" x14ac:dyDescent="0.25">
      <c r="A1292">
        <v>4972</v>
      </c>
      <c r="B1292" t="s">
        <v>22</v>
      </c>
      <c r="C1292" t="s">
        <v>27</v>
      </c>
      <c r="D1292">
        <v>251.6</v>
      </c>
      <c r="E1292" s="3">
        <v>44976</v>
      </c>
      <c r="F1292" s="3">
        <v>45194</v>
      </c>
      <c r="G1292">
        <v>464.11</v>
      </c>
      <c r="H1292" t="s">
        <v>33</v>
      </c>
      <c r="I1292">
        <v>7.31</v>
      </c>
      <c r="J1292" s="6" cm="1">
        <f t="array" ref="J1292">IF(ISBLANK(I1292),
    IFERROR(MEDIAN(IF($C$2:$C$10000=C1292, $I$2:$I$10000)),""),
    I1292
)</f>
        <v>7.31</v>
      </c>
      <c r="K1292">
        <v>1529</v>
      </c>
      <c r="L1292" cm="1">
        <f t="array" ref="L1292">IF(ISBLANK(K1292),
    IFERROR(MEDIAN(IF($B$2:$B$10000=B1292, $K$2:$K$10000)),""),
    K1292
)</f>
        <v>1529</v>
      </c>
      <c r="M1292">
        <v>30.4</v>
      </c>
      <c r="N1292">
        <v>71.599999999999994</v>
      </c>
      <c r="O1292" s="7" cm="1">
        <f t="array" ref="O1292">IF(ISBLANK(N1292),
    IFERROR(AVERAGE(IF($C$2:$C$10000=C1292, $N$2:$N$10000)),""),
    N1292
)</f>
        <v>71.599999999999994</v>
      </c>
      <c r="P1292" t="b">
        <v>1</v>
      </c>
      <c r="Q1292" t="s">
        <v>37</v>
      </c>
      <c r="R1292" t="str">
        <f t="shared" si="20"/>
        <v>Glifosato</v>
      </c>
      <c r="S1292" t="s">
        <v>39</v>
      </c>
      <c r="T1292" s="4">
        <v>153.47999999999999</v>
      </c>
      <c r="U1292" s="4">
        <v>412396.82</v>
      </c>
      <c r="V1292" s="4">
        <v>-341165.22</v>
      </c>
    </row>
    <row r="1293" spans="1:22" x14ac:dyDescent="0.25">
      <c r="A1293">
        <v>6295</v>
      </c>
      <c r="B1293" t="s">
        <v>21</v>
      </c>
      <c r="C1293" t="s">
        <v>24</v>
      </c>
      <c r="D1293">
        <v>281.08999999999997</v>
      </c>
      <c r="E1293" s="3">
        <v>44999</v>
      </c>
      <c r="F1293" s="3">
        <v>45158</v>
      </c>
      <c r="G1293">
        <v>562.84</v>
      </c>
      <c r="H1293" t="s">
        <v>32</v>
      </c>
      <c r="I1293">
        <v>7.5</v>
      </c>
      <c r="J1293" s="6" cm="1">
        <f t="array" ref="J1293">IF(ISBLANK(I1293),
    IFERROR(MEDIAN(IF($C$2:$C$10000=C1293, $I$2:$I$10000)),""),
    I1293
)</f>
        <v>7.5</v>
      </c>
      <c r="K1293">
        <v>410</v>
      </c>
      <c r="L1293" cm="1">
        <f t="array" ref="L1293">IF(ISBLANK(K1293),
    IFERROR(MEDIAN(IF($B$2:$B$10000=B1293, $K$2:$K$10000)),""),
    K1293
)</f>
        <v>410</v>
      </c>
      <c r="M1293">
        <v>26.4</v>
      </c>
      <c r="N1293">
        <v>273.89999999999998</v>
      </c>
      <c r="O1293" s="7" cm="1">
        <f t="array" ref="O1293">IF(ISBLANK(N1293),
    IFERROR(AVERAGE(IF($C$2:$C$10000=C1293, $N$2:$N$10000)),""),
    N1293
)</f>
        <v>273.89999999999998</v>
      </c>
      <c r="P1293" t="b">
        <v>1</v>
      </c>
      <c r="Q1293" t="s">
        <v>38</v>
      </c>
      <c r="R1293" t="str">
        <f t="shared" si="20"/>
        <v>Atrazina</v>
      </c>
      <c r="S1293" t="s">
        <v>39</v>
      </c>
      <c r="T1293" s="4">
        <v>163.07</v>
      </c>
      <c r="U1293" s="4">
        <v>163081.04999999999</v>
      </c>
      <c r="V1293" s="4">
        <v>-71298.73</v>
      </c>
    </row>
    <row r="1294" spans="1:22" x14ac:dyDescent="0.25">
      <c r="A1294">
        <v>9228</v>
      </c>
      <c r="B1294" t="s">
        <v>18</v>
      </c>
      <c r="C1294" t="s">
        <v>26</v>
      </c>
      <c r="D1294">
        <v>45.4</v>
      </c>
      <c r="E1294" s="3">
        <v>44955</v>
      </c>
      <c r="F1294" s="3">
        <v>45168</v>
      </c>
      <c r="G1294">
        <v>193.95</v>
      </c>
      <c r="H1294" t="s">
        <v>31</v>
      </c>
      <c r="I1294">
        <v>5.8</v>
      </c>
      <c r="J1294" s="6" cm="1">
        <f t="array" ref="J1294">IF(ISBLANK(I1294),
    IFERROR(MEDIAN(IF($C$2:$C$10000=C1294, $I$2:$I$10000)),""),
    I1294
)</f>
        <v>5.8</v>
      </c>
      <c r="K1294">
        <v>1374.2</v>
      </c>
      <c r="L1294" cm="1">
        <f t="array" ref="L1294">IF(ISBLANK(K1294),
    IFERROR(MEDIAN(IF($B$2:$B$10000=B1294, $K$2:$K$10000)),""),
    K1294
)</f>
        <v>1374.2</v>
      </c>
      <c r="M1294">
        <v>24.2</v>
      </c>
      <c r="O1294" s="7" cm="1">
        <f t="array" ref="O1294">IF(ISBLANK(N1294),
    IFERROR(AVERAGE(IF($C$2:$C$10000=C1294, $N$2:$N$10000)),""),
    N1294
)</f>
        <v>299.14690721649441</v>
      </c>
      <c r="P1294" t="b">
        <v>1</v>
      </c>
      <c r="Q1294" t="s">
        <v>34</v>
      </c>
      <c r="R1294" t="str">
        <f t="shared" si="20"/>
        <v>Dicamba</v>
      </c>
      <c r="S1294" t="s">
        <v>41</v>
      </c>
      <c r="T1294" s="4">
        <v>112.22</v>
      </c>
      <c r="U1294" s="4">
        <v>65843.75</v>
      </c>
      <c r="V1294" s="4">
        <v>-44078.68</v>
      </c>
    </row>
    <row r="1295" spans="1:22" x14ac:dyDescent="0.25">
      <c r="A1295">
        <v>4020</v>
      </c>
      <c r="B1295" t="s">
        <v>22</v>
      </c>
      <c r="C1295" t="s">
        <v>27</v>
      </c>
      <c r="D1295">
        <v>149.03</v>
      </c>
      <c r="E1295" s="3">
        <v>44977</v>
      </c>
      <c r="F1295" s="3">
        <v>45130</v>
      </c>
      <c r="G1295">
        <v>467.81</v>
      </c>
      <c r="H1295" t="s">
        <v>30</v>
      </c>
      <c r="I1295">
        <v>5.18</v>
      </c>
      <c r="J1295" s="6" cm="1">
        <f t="array" ref="J1295">IF(ISBLANK(I1295),
    IFERROR(MEDIAN(IF($C$2:$C$10000=C1295, $I$2:$I$10000)),""),
    I1295
)</f>
        <v>5.18</v>
      </c>
      <c r="K1295">
        <v>1708.8</v>
      </c>
      <c r="L1295" cm="1">
        <f t="array" ref="L1295">IF(ISBLANK(K1295),
    IFERROR(MEDIAN(IF($B$2:$B$10000=B1295, $K$2:$K$10000)),""),
    K1295
)</f>
        <v>1708.8</v>
      </c>
      <c r="M1295">
        <v>22.8</v>
      </c>
      <c r="N1295">
        <v>144.30000000000001</v>
      </c>
      <c r="O1295" s="7" cm="1">
        <f t="array" ref="O1295">IF(ISBLANK(N1295),
    IFERROR(AVERAGE(IF($C$2:$C$10000=C1295, $N$2:$N$10000)),""),
    N1295
)</f>
        <v>144.30000000000001</v>
      </c>
      <c r="P1295" t="b">
        <v>1</v>
      </c>
      <c r="Q1295" t="s">
        <v>38</v>
      </c>
      <c r="R1295" t="str">
        <f t="shared" si="20"/>
        <v>Atrazina</v>
      </c>
      <c r="S1295" t="s">
        <v>39</v>
      </c>
      <c r="T1295" s="4">
        <v>141.79</v>
      </c>
      <c r="U1295" s="4">
        <v>101370.45</v>
      </c>
      <c r="V1295" s="4">
        <v>-35039.67</v>
      </c>
    </row>
    <row r="1296" spans="1:22" x14ac:dyDescent="0.25">
      <c r="A1296">
        <v>9987</v>
      </c>
      <c r="B1296" t="s">
        <v>19</v>
      </c>
      <c r="C1296" t="s">
        <v>28</v>
      </c>
      <c r="D1296">
        <v>81.37</v>
      </c>
      <c r="E1296" s="3">
        <v>44968</v>
      </c>
      <c r="F1296" s="3">
        <v>45095</v>
      </c>
      <c r="G1296">
        <v>211.79</v>
      </c>
      <c r="H1296" t="s">
        <v>32</v>
      </c>
      <c r="I1296">
        <v>6.18</v>
      </c>
      <c r="J1296" s="6" cm="1">
        <f t="array" ref="J1296">IF(ISBLANK(I1296),
    IFERROR(MEDIAN(IF($C$2:$C$10000=C1296, $I$2:$I$10000)),""),
    I1296
)</f>
        <v>6.18</v>
      </c>
      <c r="K1296">
        <v>731</v>
      </c>
      <c r="L1296" cm="1">
        <f t="array" ref="L1296">IF(ISBLANK(K1296),
    IFERROR(MEDIAN(IF($B$2:$B$10000=B1296, $K$2:$K$10000)),""),
    K1296
)</f>
        <v>731</v>
      </c>
      <c r="M1296">
        <v>26.2</v>
      </c>
      <c r="N1296">
        <v>115.7</v>
      </c>
      <c r="O1296" s="7" cm="1">
        <f t="array" ref="O1296">IF(ISBLANK(N1296),
    IFERROR(AVERAGE(IF($C$2:$C$10000=C1296, $N$2:$N$10000)),""),
    N1296
)</f>
        <v>115.7</v>
      </c>
      <c r="P1296" t="b">
        <v>1</v>
      </c>
      <c r="Q1296" t="s">
        <v>37</v>
      </c>
      <c r="R1296" t="str">
        <f t="shared" si="20"/>
        <v>Glifosato</v>
      </c>
      <c r="S1296" t="s">
        <v>41</v>
      </c>
      <c r="T1296" s="4">
        <v>351.39</v>
      </c>
      <c r="U1296" s="4">
        <v>132397.76000000001</v>
      </c>
      <c r="V1296" s="4">
        <v>-57976.87</v>
      </c>
    </row>
    <row r="1297" spans="1:22" x14ac:dyDescent="0.25">
      <c r="A1297">
        <v>5036</v>
      </c>
      <c r="B1297" t="s">
        <v>18</v>
      </c>
      <c r="C1297" t="s">
        <v>23</v>
      </c>
      <c r="D1297">
        <v>227.58</v>
      </c>
      <c r="E1297" s="3">
        <v>44955</v>
      </c>
      <c r="F1297" s="3">
        <v>45192</v>
      </c>
      <c r="G1297">
        <v>871.92</v>
      </c>
      <c r="H1297" t="s">
        <v>32</v>
      </c>
      <c r="I1297">
        <v>7.14</v>
      </c>
      <c r="J1297" s="6" cm="1">
        <f t="array" ref="J1297">IF(ISBLANK(I1297),
    IFERROR(MEDIAN(IF($C$2:$C$10000=C1297, $I$2:$I$10000)),""),
    I1297
)</f>
        <v>7.14</v>
      </c>
      <c r="K1297">
        <v>786.1</v>
      </c>
      <c r="L1297" cm="1">
        <f t="array" ref="L1297">IF(ISBLANK(K1297),
    IFERROR(MEDIAN(IF($B$2:$B$10000=B1297, $K$2:$K$10000)),""),
    K1297
)</f>
        <v>786.1</v>
      </c>
      <c r="M1297">
        <v>23.1</v>
      </c>
      <c r="N1297">
        <v>264.60000000000002</v>
      </c>
      <c r="O1297" s="7" cm="1">
        <f t="array" ref="O1297">IF(ISBLANK(N1297),
    IFERROR(AVERAGE(IF($C$2:$C$10000=C1297, $N$2:$N$10000)),""),
    N1297
)</f>
        <v>264.60000000000002</v>
      </c>
      <c r="P1297" t="b">
        <v>0</v>
      </c>
      <c r="Q1297" t="s">
        <v>35</v>
      </c>
      <c r="R1297" t="str">
        <f t="shared" si="20"/>
        <v>Sem Aplicação</v>
      </c>
      <c r="S1297" t="s">
        <v>39</v>
      </c>
      <c r="T1297" s="4">
        <v>898.06</v>
      </c>
      <c r="U1297" s="4">
        <v>253428.71</v>
      </c>
      <c r="V1297" s="4">
        <v>529607.77</v>
      </c>
    </row>
    <row r="1298" spans="1:22" x14ac:dyDescent="0.25">
      <c r="A1298">
        <v>6068</v>
      </c>
      <c r="B1298" t="s">
        <v>22</v>
      </c>
      <c r="C1298" t="s">
        <v>27</v>
      </c>
      <c r="D1298">
        <v>217.88</v>
      </c>
      <c r="E1298" s="3">
        <v>44992</v>
      </c>
      <c r="F1298" s="3">
        <v>45127</v>
      </c>
      <c r="G1298">
        <v>1052.9000000000001</v>
      </c>
      <c r="H1298" t="s">
        <v>30</v>
      </c>
      <c r="I1298">
        <v>5.9</v>
      </c>
      <c r="J1298" s="6" cm="1">
        <f t="array" ref="J1298">IF(ISBLANK(I1298),
    IFERROR(MEDIAN(IF($C$2:$C$10000=C1298, $I$2:$I$10000)),""),
    I1298
)</f>
        <v>5.9</v>
      </c>
      <c r="K1298">
        <v>333.7</v>
      </c>
      <c r="L1298" cm="1">
        <f t="array" ref="L1298">IF(ISBLANK(K1298),
    IFERROR(MEDIAN(IF($B$2:$B$10000=B1298, $K$2:$K$10000)),""),
    K1298
)</f>
        <v>333.7</v>
      </c>
      <c r="M1298">
        <v>24.9</v>
      </c>
      <c r="N1298">
        <v>207.6</v>
      </c>
      <c r="O1298" s="7" cm="1">
        <f t="array" ref="O1298">IF(ISBLANK(N1298),
    IFERROR(AVERAGE(IF($C$2:$C$10000=C1298, $N$2:$N$10000)),""),
    N1298
)</f>
        <v>207.6</v>
      </c>
      <c r="P1298" t="b">
        <v>1</v>
      </c>
      <c r="Q1298" t="s">
        <v>34</v>
      </c>
      <c r="R1298" t="str">
        <f t="shared" si="20"/>
        <v>Dicamba</v>
      </c>
      <c r="S1298" t="s">
        <v>39</v>
      </c>
      <c r="T1298" s="4">
        <v>150.91</v>
      </c>
      <c r="U1298" s="4">
        <v>125861.7</v>
      </c>
      <c r="V1298" s="4">
        <v>33031.440000000002</v>
      </c>
    </row>
    <row r="1299" spans="1:22" x14ac:dyDescent="0.25">
      <c r="A1299">
        <v>6233</v>
      </c>
      <c r="B1299" t="s">
        <v>18</v>
      </c>
      <c r="C1299" t="s">
        <v>28</v>
      </c>
      <c r="D1299">
        <v>46.56</v>
      </c>
      <c r="E1299" s="3">
        <v>44943</v>
      </c>
      <c r="F1299" s="3">
        <v>45081</v>
      </c>
      <c r="G1299">
        <v>159.47</v>
      </c>
      <c r="H1299" t="s">
        <v>30</v>
      </c>
      <c r="I1299">
        <v>6.02</v>
      </c>
      <c r="J1299" s="6" cm="1">
        <f t="array" ref="J1299">IF(ISBLANK(I1299),
    IFERROR(MEDIAN(IF($C$2:$C$10000=C1299, $I$2:$I$10000)),""),
    I1299
)</f>
        <v>6.02</v>
      </c>
      <c r="K1299">
        <v>1226.4000000000001</v>
      </c>
      <c r="L1299" cm="1">
        <f t="array" ref="L1299">IF(ISBLANK(K1299),
    IFERROR(MEDIAN(IF($B$2:$B$10000=B1299, $K$2:$K$10000)),""),
    K1299
)</f>
        <v>1226.4000000000001</v>
      </c>
      <c r="M1299">
        <v>29.8</v>
      </c>
      <c r="N1299">
        <v>407</v>
      </c>
      <c r="O1299" s="7" cm="1">
        <f t="array" ref="O1299">IF(ISBLANK(N1299),
    IFERROR(AVERAGE(IF($C$2:$C$10000=C1299, $N$2:$N$10000)),""),
    N1299
)</f>
        <v>407</v>
      </c>
      <c r="P1299" t="b">
        <v>1</v>
      </c>
      <c r="Q1299" t="s">
        <v>37</v>
      </c>
      <c r="R1299" t="str">
        <f t="shared" si="20"/>
        <v>Glifosato</v>
      </c>
      <c r="S1299" t="s">
        <v>40</v>
      </c>
      <c r="T1299" s="4">
        <v>344.78</v>
      </c>
      <c r="U1299" s="4">
        <v>81205.820000000007</v>
      </c>
      <c r="V1299" s="4">
        <v>-26223.75</v>
      </c>
    </row>
    <row r="1300" spans="1:22" x14ac:dyDescent="0.25">
      <c r="A1300">
        <v>1317</v>
      </c>
      <c r="B1300" t="s">
        <v>20</v>
      </c>
      <c r="C1300" t="s">
        <v>23</v>
      </c>
      <c r="D1300">
        <v>263.72000000000003</v>
      </c>
      <c r="E1300" s="3">
        <v>45046</v>
      </c>
      <c r="F1300" s="3">
        <v>45284</v>
      </c>
      <c r="G1300">
        <v>1453.81</v>
      </c>
      <c r="H1300" t="s">
        <v>32</v>
      </c>
      <c r="I1300">
        <v>4.9000000000000004</v>
      </c>
      <c r="J1300" s="6" cm="1">
        <f t="array" ref="J1300">IF(ISBLANK(I1300),
    IFERROR(MEDIAN(IF($C$2:$C$10000=C1300, $I$2:$I$10000)),""),
    I1300
)</f>
        <v>4.9000000000000004</v>
      </c>
      <c r="K1300">
        <v>1083.9000000000001</v>
      </c>
      <c r="L1300" cm="1">
        <f t="array" ref="L1300">IF(ISBLANK(K1300),
    IFERROR(MEDIAN(IF($B$2:$B$10000=B1300, $K$2:$K$10000)),""),
    K1300
)</f>
        <v>1083.9000000000001</v>
      </c>
      <c r="M1300">
        <v>28</v>
      </c>
      <c r="N1300">
        <v>583.29999999999995</v>
      </c>
      <c r="O1300" s="7" cm="1">
        <f t="array" ref="O1300">IF(ISBLANK(N1300),
    IFERROR(AVERAGE(IF($C$2:$C$10000=C1300, $N$2:$N$10000)),""),
    N1300
)</f>
        <v>583.29999999999995</v>
      </c>
      <c r="P1300" t="b">
        <v>0</v>
      </c>
      <c r="Q1300" t="s">
        <v>35</v>
      </c>
      <c r="R1300" t="str">
        <f t="shared" si="20"/>
        <v>Sem Aplicação</v>
      </c>
      <c r="S1300" t="s">
        <v>39</v>
      </c>
      <c r="T1300" s="4">
        <v>901.13</v>
      </c>
      <c r="U1300" s="4">
        <v>358295.24</v>
      </c>
      <c r="V1300" s="4">
        <v>951776.57</v>
      </c>
    </row>
    <row r="1301" spans="1:22" x14ac:dyDescent="0.25">
      <c r="A1301">
        <v>3396</v>
      </c>
      <c r="B1301" t="s">
        <v>22</v>
      </c>
      <c r="C1301" t="s">
        <v>28</v>
      </c>
      <c r="D1301">
        <v>58.39</v>
      </c>
      <c r="E1301" s="3">
        <v>45035</v>
      </c>
      <c r="F1301" s="3">
        <v>45145</v>
      </c>
      <c r="G1301">
        <v>303.2</v>
      </c>
      <c r="H1301" t="s">
        <v>32</v>
      </c>
      <c r="I1301">
        <v>5.76</v>
      </c>
      <c r="J1301" s="6" cm="1">
        <f t="array" ref="J1301">IF(ISBLANK(I1301),
    IFERROR(MEDIAN(IF($C$2:$C$10000=C1301, $I$2:$I$10000)),""),
    I1301
)</f>
        <v>5.76</v>
      </c>
      <c r="K1301">
        <v>264.60000000000002</v>
      </c>
      <c r="L1301" cm="1">
        <f t="array" ref="L1301">IF(ISBLANK(K1301),
    IFERROR(MEDIAN(IF($B$2:$B$10000=B1301, $K$2:$K$10000)),""),
    K1301
)</f>
        <v>264.60000000000002</v>
      </c>
      <c r="M1301">
        <v>30</v>
      </c>
      <c r="N1301">
        <v>52.5</v>
      </c>
      <c r="O1301" s="7" cm="1">
        <f t="array" ref="O1301">IF(ISBLANK(N1301),
    IFERROR(AVERAGE(IF($C$2:$C$10000=C1301, $N$2:$N$10000)),""),
    N1301
)</f>
        <v>52.5</v>
      </c>
      <c r="P1301" t="b">
        <v>1</v>
      </c>
      <c r="Q1301" t="s">
        <v>36</v>
      </c>
      <c r="R1301" t="str">
        <f t="shared" si="20"/>
        <v>2,4-D</v>
      </c>
      <c r="S1301" t="s">
        <v>41</v>
      </c>
      <c r="T1301" s="4">
        <v>347.67</v>
      </c>
      <c r="U1301" s="4">
        <v>96886.66</v>
      </c>
      <c r="V1301" s="4">
        <v>8526.8799999999992</v>
      </c>
    </row>
    <row r="1302" spans="1:22" x14ac:dyDescent="0.25">
      <c r="A1302">
        <v>3162</v>
      </c>
      <c r="B1302" t="s">
        <v>20</v>
      </c>
      <c r="C1302" t="s">
        <v>24</v>
      </c>
      <c r="D1302">
        <v>240.19</v>
      </c>
      <c r="E1302" s="3">
        <v>44957</v>
      </c>
      <c r="F1302" s="3">
        <v>45161</v>
      </c>
      <c r="G1302">
        <v>1242.8800000000001</v>
      </c>
      <c r="H1302" t="s">
        <v>32</v>
      </c>
      <c r="I1302">
        <v>5.66</v>
      </c>
      <c r="J1302" s="6" cm="1">
        <f t="array" ref="J1302">IF(ISBLANK(I1302),
    IFERROR(MEDIAN(IF($C$2:$C$10000=C1302, $I$2:$I$10000)),""),
    I1302
)</f>
        <v>5.66</v>
      </c>
      <c r="K1302">
        <v>1403.5</v>
      </c>
      <c r="L1302" cm="1">
        <f t="array" ref="L1302">IF(ISBLANK(K1302),
    IFERROR(MEDIAN(IF($B$2:$B$10000=B1302, $K$2:$K$10000)),""),
    K1302
)</f>
        <v>1403.5</v>
      </c>
      <c r="M1302">
        <v>29.4</v>
      </c>
      <c r="N1302">
        <v>546.29999999999995</v>
      </c>
      <c r="O1302" s="7" cm="1">
        <f t="array" ref="O1302">IF(ISBLANK(N1302),
    IFERROR(AVERAGE(IF($C$2:$C$10000=C1302, $N$2:$N$10000)),""),
    N1302
)</f>
        <v>546.29999999999995</v>
      </c>
      <c r="P1302" t="b">
        <v>1</v>
      </c>
      <c r="Q1302" t="s">
        <v>36</v>
      </c>
      <c r="R1302" t="str">
        <f t="shared" si="20"/>
        <v>2,4-D</v>
      </c>
      <c r="S1302" t="s">
        <v>39</v>
      </c>
      <c r="T1302" s="4">
        <v>167.75</v>
      </c>
      <c r="U1302" s="4">
        <v>363118.35</v>
      </c>
      <c r="V1302" s="4">
        <v>-154625.23000000001</v>
      </c>
    </row>
    <row r="1303" spans="1:22" x14ac:dyDescent="0.25">
      <c r="A1303">
        <v>3745</v>
      </c>
      <c r="B1303" t="s">
        <v>20</v>
      </c>
      <c r="C1303" t="s">
        <v>25</v>
      </c>
      <c r="D1303">
        <v>139.81</v>
      </c>
      <c r="E1303" s="3">
        <v>45018</v>
      </c>
      <c r="F1303" s="3">
        <v>45248</v>
      </c>
      <c r="G1303">
        <v>898.41</v>
      </c>
      <c r="H1303" t="s">
        <v>33</v>
      </c>
      <c r="I1303">
        <v>5.56</v>
      </c>
      <c r="J1303" s="6" cm="1">
        <f t="array" ref="J1303">IF(ISBLANK(I1303),
    IFERROR(MEDIAN(IF($C$2:$C$10000=C1303, $I$2:$I$10000)),""),
    I1303
)</f>
        <v>5.56</v>
      </c>
      <c r="K1303">
        <v>1526.9</v>
      </c>
      <c r="L1303" cm="1">
        <f t="array" ref="L1303">IF(ISBLANK(K1303),
    IFERROR(MEDIAN(IF($B$2:$B$10000=B1303, $K$2:$K$10000)),""),
    K1303
)</f>
        <v>1526.9</v>
      </c>
      <c r="M1303">
        <v>31</v>
      </c>
      <c r="N1303">
        <v>288.3</v>
      </c>
      <c r="O1303" s="7" cm="1">
        <f t="array" ref="O1303">IF(ISBLANK(N1303),
    IFERROR(AVERAGE(IF($C$2:$C$10000=C1303, $N$2:$N$10000)),""),
    N1303
)</f>
        <v>288.3</v>
      </c>
      <c r="P1303" t="b">
        <v>1</v>
      </c>
      <c r="Q1303" t="s">
        <v>38</v>
      </c>
      <c r="R1303" t="str">
        <f t="shared" si="20"/>
        <v>Atrazina</v>
      </c>
      <c r="S1303" t="s">
        <v>41</v>
      </c>
      <c r="T1303" s="4">
        <v>76.12</v>
      </c>
      <c r="U1303" s="4">
        <v>161004.39000000001</v>
      </c>
      <c r="V1303" s="4">
        <v>-92617.42</v>
      </c>
    </row>
    <row r="1304" spans="1:22" x14ac:dyDescent="0.25">
      <c r="A1304">
        <v>2591</v>
      </c>
      <c r="B1304" t="s">
        <v>22</v>
      </c>
      <c r="C1304" t="s">
        <v>24</v>
      </c>
      <c r="D1304">
        <v>101.84</v>
      </c>
      <c r="E1304" s="3">
        <v>45033</v>
      </c>
      <c r="F1304" s="3">
        <v>45199</v>
      </c>
      <c r="G1304">
        <v>303.08999999999997</v>
      </c>
      <c r="H1304" t="s">
        <v>32</v>
      </c>
      <c r="I1304">
        <v>7.16</v>
      </c>
      <c r="J1304" s="6" cm="1">
        <f t="array" ref="J1304">IF(ISBLANK(I1304),
    IFERROR(MEDIAN(IF($C$2:$C$10000=C1304, $I$2:$I$10000)),""),
    I1304
)</f>
        <v>7.16</v>
      </c>
      <c r="K1304">
        <v>1651.4</v>
      </c>
      <c r="L1304" cm="1">
        <f t="array" ref="L1304">IF(ISBLANK(K1304),
    IFERROR(MEDIAN(IF($B$2:$B$10000=B1304, $K$2:$K$10000)),""),
    K1304
)</f>
        <v>1651.4</v>
      </c>
      <c r="M1304">
        <v>21.2</v>
      </c>
      <c r="N1304">
        <v>415.2</v>
      </c>
      <c r="O1304" s="7" cm="1">
        <f t="array" ref="O1304">IF(ISBLANK(N1304),
    IFERROR(AVERAGE(IF($C$2:$C$10000=C1304, $N$2:$N$10000)),""),
    N1304
)</f>
        <v>415.2</v>
      </c>
      <c r="P1304" t="b">
        <v>1</v>
      </c>
      <c r="Q1304" t="s">
        <v>38</v>
      </c>
      <c r="R1304" t="str">
        <f t="shared" si="20"/>
        <v>Atrazina</v>
      </c>
      <c r="S1304" t="s">
        <v>41</v>
      </c>
      <c r="T1304" s="4">
        <v>167.42</v>
      </c>
      <c r="U1304" s="4">
        <v>157648.29</v>
      </c>
      <c r="V1304" s="4">
        <v>-106904.96000000001</v>
      </c>
    </row>
    <row r="1305" spans="1:22" x14ac:dyDescent="0.25">
      <c r="A1305">
        <v>7183</v>
      </c>
      <c r="B1305" t="s">
        <v>21</v>
      </c>
      <c r="C1305" t="s">
        <v>27</v>
      </c>
      <c r="D1305">
        <v>51.68</v>
      </c>
      <c r="E1305" s="3">
        <v>45038</v>
      </c>
      <c r="F1305" s="3">
        <v>45128</v>
      </c>
      <c r="G1305">
        <v>244.12</v>
      </c>
      <c r="H1305" t="s">
        <v>32</v>
      </c>
      <c r="I1305">
        <v>4.68</v>
      </c>
      <c r="J1305" s="6" cm="1">
        <f t="array" ref="J1305">IF(ISBLANK(I1305),
    IFERROR(MEDIAN(IF($C$2:$C$10000=C1305, $I$2:$I$10000)),""),
    I1305
)</f>
        <v>4.68</v>
      </c>
      <c r="L1305" cm="1">
        <f t="array" ref="L1305">IF(ISBLANK(K1305),
    IFERROR(MEDIAN(IF($B$2:$B$10000=B1305, $K$2:$K$10000)),""),
    K1305
)</f>
        <v>962.1</v>
      </c>
      <c r="M1305">
        <v>33.9</v>
      </c>
      <c r="N1305">
        <v>518.1</v>
      </c>
      <c r="O1305" s="7" cm="1">
        <f t="array" ref="O1305">IF(ISBLANK(N1305),
    IFERROR(AVERAGE(IF($C$2:$C$10000=C1305, $N$2:$N$10000)),""),
    N1305
)</f>
        <v>518.1</v>
      </c>
      <c r="P1305" t="b">
        <v>0</v>
      </c>
      <c r="Q1305" t="s">
        <v>35</v>
      </c>
      <c r="R1305" t="str">
        <f t="shared" si="20"/>
        <v>Sem Aplicação</v>
      </c>
      <c r="S1305" t="s">
        <v>40</v>
      </c>
      <c r="T1305" s="4">
        <v>147.80000000000001</v>
      </c>
      <c r="U1305" s="4">
        <v>26983.69</v>
      </c>
      <c r="V1305" s="4">
        <v>9097.25</v>
      </c>
    </row>
    <row r="1306" spans="1:22" x14ac:dyDescent="0.25">
      <c r="A1306">
        <v>4930</v>
      </c>
      <c r="B1306" t="s">
        <v>22</v>
      </c>
      <c r="C1306" t="s">
        <v>23</v>
      </c>
      <c r="D1306">
        <v>54.45</v>
      </c>
      <c r="E1306" s="3">
        <v>44978</v>
      </c>
      <c r="F1306" s="3">
        <v>45124</v>
      </c>
      <c r="G1306">
        <v>314.58</v>
      </c>
      <c r="H1306" t="s">
        <v>30</v>
      </c>
      <c r="I1306">
        <v>7.42</v>
      </c>
      <c r="J1306" s="6" cm="1">
        <f t="array" ref="J1306">IF(ISBLANK(I1306),
    IFERROR(MEDIAN(IF($C$2:$C$10000=C1306, $I$2:$I$10000)),""),
    I1306
)</f>
        <v>7.42</v>
      </c>
      <c r="K1306">
        <v>924.1</v>
      </c>
      <c r="L1306" cm="1">
        <f t="array" ref="L1306">IF(ISBLANK(K1306),
    IFERROR(MEDIAN(IF($B$2:$B$10000=B1306, $K$2:$K$10000)),""),
    K1306
)</f>
        <v>924.1</v>
      </c>
      <c r="M1306">
        <v>25.6</v>
      </c>
      <c r="N1306">
        <v>365.4</v>
      </c>
      <c r="O1306" s="7" cm="1">
        <f t="array" ref="O1306">IF(ISBLANK(N1306),
    IFERROR(AVERAGE(IF($C$2:$C$10000=C1306, $N$2:$N$10000)),""),
    N1306
)</f>
        <v>365.4</v>
      </c>
      <c r="P1306" t="b">
        <v>1</v>
      </c>
      <c r="Q1306" t="s">
        <v>38</v>
      </c>
      <c r="R1306" t="str">
        <f t="shared" si="20"/>
        <v>Atrazina</v>
      </c>
      <c r="S1306" t="s">
        <v>39</v>
      </c>
      <c r="T1306" s="4">
        <v>901.56</v>
      </c>
      <c r="U1306" s="4">
        <v>54973.07</v>
      </c>
      <c r="V1306" s="4">
        <v>228639.67</v>
      </c>
    </row>
    <row r="1307" spans="1:22" x14ac:dyDescent="0.25">
      <c r="A1307">
        <v>2312</v>
      </c>
      <c r="B1307" t="s">
        <v>21</v>
      </c>
      <c r="C1307" t="s">
        <v>28</v>
      </c>
      <c r="D1307">
        <v>200.26</v>
      </c>
      <c r="E1307" s="3">
        <v>44965</v>
      </c>
      <c r="F1307" s="3">
        <v>45071</v>
      </c>
      <c r="G1307">
        <v>880.67</v>
      </c>
      <c r="H1307" t="s">
        <v>30</v>
      </c>
      <c r="I1307">
        <v>4.5199999999999996</v>
      </c>
      <c r="J1307" s="6" cm="1">
        <f t="array" ref="J1307">IF(ISBLANK(I1307),
    IFERROR(MEDIAN(IF($C$2:$C$10000=C1307, $I$2:$I$10000)),""),
    I1307
)</f>
        <v>4.5199999999999996</v>
      </c>
      <c r="K1307">
        <v>1601.8</v>
      </c>
      <c r="L1307" cm="1">
        <f t="array" ref="L1307">IF(ISBLANK(K1307),
    IFERROR(MEDIAN(IF($B$2:$B$10000=B1307, $K$2:$K$10000)),""),
    K1307
)</f>
        <v>1601.8</v>
      </c>
      <c r="M1307">
        <v>29.5</v>
      </c>
      <c r="N1307">
        <v>103.5</v>
      </c>
      <c r="O1307" s="7" cm="1">
        <f t="array" ref="O1307">IF(ISBLANK(N1307),
    IFERROR(AVERAGE(IF($C$2:$C$10000=C1307, $N$2:$N$10000)),""),
    N1307
)</f>
        <v>103.5</v>
      </c>
      <c r="P1307" t="b">
        <v>1</v>
      </c>
      <c r="Q1307" t="s">
        <v>38</v>
      </c>
      <c r="R1307" t="str">
        <f t="shared" si="20"/>
        <v>Atrazina</v>
      </c>
      <c r="S1307" t="s">
        <v>40</v>
      </c>
      <c r="T1307" s="4">
        <v>345.73</v>
      </c>
      <c r="U1307" s="4">
        <v>333789.38</v>
      </c>
      <c r="V1307" s="4">
        <v>-29315.34</v>
      </c>
    </row>
    <row r="1308" spans="1:22" x14ac:dyDescent="0.25">
      <c r="A1308">
        <v>5311</v>
      </c>
      <c r="B1308" t="s">
        <v>18</v>
      </c>
      <c r="C1308" t="s">
        <v>27</v>
      </c>
      <c r="D1308">
        <v>167.38</v>
      </c>
      <c r="E1308" s="3">
        <v>44986</v>
      </c>
      <c r="F1308" s="3">
        <v>45138</v>
      </c>
      <c r="G1308">
        <v>911.8</v>
      </c>
      <c r="H1308" t="s">
        <v>33</v>
      </c>
      <c r="I1308">
        <v>7.34</v>
      </c>
      <c r="J1308" s="6" cm="1">
        <f t="array" ref="J1308">IF(ISBLANK(I1308),
    IFERROR(MEDIAN(IF($C$2:$C$10000=C1308, $I$2:$I$10000)),""),
    I1308
)</f>
        <v>7.34</v>
      </c>
      <c r="K1308">
        <v>837.9</v>
      </c>
      <c r="L1308" cm="1">
        <f t="array" ref="L1308">IF(ISBLANK(K1308),
    IFERROR(MEDIAN(IF($B$2:$B$10000=B1308, $K$2:$K$10000)),""),
    K1308
)</f>
        <v>837.9</v>
      </c>
      <c r="M1308">
        <v>28.8</v>
      </c>
      <c r="N1308">
        <v>127.3</v>
      </c>
      <c r="O1308" s="7" cm="1">
        <f t="array" ref="O1308">IF(ISBLANK(N1308),
    IFERROR(AVERAGE(IF($C$2:$C$10000=C1308, $N$2:$N$10000)),""),
    N1308
)</f>
        <v>127.3</v>
      </c>
      <c r="P1308" t="b">
        <v>1</v>
      </c>
      <c r="Q1308" t="s">
        <v>37</v>
      </c>
      <c r="R1308" t="str">
        <f t="shared" si="20"/>
        <v>Glifosato</v>
      </c>
      <c r="S1308" t="s">
        <v>39</v>
      </c>
      <c r="T1308" s="4">
        <v>156.18</v>
      </c>
      <c r="U1308" s="4">
        <v>275271.95</v>
      </c>
      <c r="V1308" s="4">
        <v>-132867.03</v>
      </c>
    </row>
    <row r="1309" spans="1:22" x14ac:dyDescent="0.25">
      <c r="A1309">
        <v>8314</v>
      </c>
      <c r="B1309" t="s">
        <v>18</v>
      </c>
      <c r="C1309" t="s">
        <v>27</v>
      </c>
      <c r="D1309">
        <v>41.02</v>
      </c>
      <c r="E1309" s="3">
        <v>45020</v>
      </c>
      <c r="F1309" s="3">
        <v>45228</v>
      </c>
      <c r="G1309">
        <v>146.53</v>
      </c>
      <c r="H1309" t="s">
        <v>33</v>
      </c>
      <c r="I1309">
        <v>6.14</v>
      </c>
      <c r="J1309" s="6" cm="1">
        <f t="array" ref="J1309">IF(ISBLANK(I1309),
    IFERROR(MEDIAN(IF($C$2:$C$10000=C1309, $I$2:$I$10000)),""),
    I1309
)</f>
        <v>6.14</v>
      </c>
      <c r="K1309">
        <v>1248.7</v>
      </c>
      <c r="L1309" cm="1">
        <f t="array" ref="L1309">IF(ISBLANK(K1309),
    IFERROR(MEDIAN(IF($B$2:$B$10000=B1309, $K$2:$K$10000)),""),
    K1309
)</f>
        <v>1248.7</v>
      </c>
      <c r="M1309">
        <v>27.1</v>
      </c>
      <c r="N1309">
        <v>484.1</v>
      </c>
      <c r="O1309" s="7" cm="1">
        <f t="array" ref="O1309">IF(ISBLANK(N1309),
    IFERROR(AVERAGE(IF($C$2:$C$10000=C1309, $N$2:$N$10000)),""),
    N1309
)</f>
        <v>484.1</v>
      </c>
      <c r="P1309" t="b">
        <v>1</v>
      </c>
      <c r="Q1309" t="s">
        <v>37</v>
      </c>
      <c r="R1309" t="str">
        <f t="shared" si="20"/>
        <v>Glifosato</v>
      </c>
      <c r="S1309" t="s">
        <v>41</v>
      </c>
      <c r="T1309" s="4">
        <v>156.87</v>
      </c>
      <c r="U1309" s="4">
        <v>75112.3</v>
      </c>
      <c r="V1309" s="4">
        <v>-52126.14</v>
      </c>
    </row>
    <row r="1310" spans="1:22" x14ac:dyDescent="0.25">
      <c r="A1310">
        <v>3383</v>
      </c>
      <c r="B1310" t="s">
        <v>22</v>
      </c>
      <c r="C1310" t="s">
        <v>25</v>
      </c>
      <c r="D1310">
        <v>38.25</v>
      </c>
      <c r="E1310" s="3">
        <v>45025</v>
      </c>
      <c r="F1310" s="3">
        <v>45180</v>
      </c>
      <c r="G1310">
        <v>170.31</v>
      </c>
      <c r="H1310" t="s">
        <v>31</v>
      </c>
      <c r="I1310">
        <v>6.61</v>
      </c>
      <c r="J1310" s="6" cm="1">
        <f t="array" ref="J1310">IF(ISBLANK(I1310),
    IFERROR(MEDIAN(IF($C$2:$C$10000=C1310, $I$2:$I$10000)),""),
    I1310
)</f>
        <v>6.61</v>
      </c>
      <c r="K1310">
        <v>1184.5999999999999</v>
      </c>
      <c r="L1310" cm="1">
        <f t="array" ref="L1310">IF(ISBLANK(K1310),
    IFERROR(MEDIAN(IF($B$2:$B$10000=B1310, $K$2:$K$10000)),""),
    K1310
)</f>
        <v>1184.5999999999999</v>
      </c>
      <c r="M1310">
        <v>33.9</v>
      </c>
      <c r="N1310">
        <v>176</v>
      </c>
      <c r="O1310" s="7" cm="1">
        <f t="array" ref="O1310">IF(ISBLANK(N1310),
    IFERROR(AVERAGE(IF($C$2:$C$10000=C1310, $N$2:$N$10000)),""),
    N1310
)</f>
        <v>176</v>
      </c>
      <c r="P1310" t="b">
        <v>1</v>
      </c>
      <c r="Q1310" t="s">
        <v>38</v>
      </c>
      <c r="R1310" t="str">
        <f t="shared" si="20"/>
        <v>Atrazina</v>
      </c>
      <c r="S1310" t="s">
        <v>39</v>
      </c>
      <c r="T1310" s="4">
        <v>86.18</v>
      </c>
      <c r="U1310" s="4">
        <v>54183.74</v>
      </c>
      <c r="V1310" s="4">
        <v>-39506.42</v>
      </c>
    </row>
    <row r="1311" spans="1:22" x14ac:dyDescent="0.25">
      <c r="A1311">
        <v>4239</v>
      </c>
      <c r="B1311" t="s">
        <v>18</v>
      </c>
      <c r="C1311" t="s">
        <v>26</v>
      </c>
      <c r="D1311">
        <v>26.33</v>
      </c>
      <c r="E1311" s="3">
        <v>45038</v>
      </c>
      <c r="F1311" s="3">
        <v>45192</v>
      </c>
      <c r="G1311">
        <v>46.82</v>
      </c>
      <c r="H1311" t="s">
        <v>32</v>
      </c>
      <c r="I1311">
        <v>5.0599999999999996</v>
      </c>
      <c r="J1311" s="6" cm="1">
        <f t="array" ref="J1311">IF(ISBLANK(I1311),
    IFERROR(MEDIAN(IF($C$2:$C$10000=C1311, $I$2:$I$10000)),""),
    I1311
)</f>
        <v>5.0599999999999996</v>
      </c>
      <c r="K1311">
        <v>795.5</v>
      </c>
      <c r="L1311" cm="1">
        <f t="array" ref="L1311">IF(ISBLANK(K1311),
    IFERROR(MEDIAN(IF($B$2:$B$10000=B1311, $K$2:$K$10000)),""),
    K1311
)</f>
        <v>795.5</v>
      </c>
      <c r="M1311">
        <v>21.5</v>
      </c>
      <c r="N1311">
        <v>363</v>
      </c>
      <c r="O1311" s="7" cm="1">
        <f t="array" ref="O1311">IF(ISBLANK(N1311),
    IFERROR(AVERAGE(IF($C$2:$C$10000=C1311, $N$2:$N$10000)),""),
    N1311
)</f>
        <v>363</v>
      </c>
      <c r="P1311" t="b">
        <v>1</v>
      </c>
      <c r="Q1311" t="s">
        <v>38</v>
      </c>
      <c r="R1311" t="str">
        <f t="shared" si="20"/>
        <v>Atrazina</v>
      </c>
      <c r="S1311" t="s">
        <v>39</v>
      </c>
      <c r="T1311" s="4">
        <v>122.8</v>
      </c>
      <c r="U1311" s="4">
        <v>50377.06</v>
      </c>
      <c r="V1311" s="4">
        <v>-44627.56</v>
      </c>
    </row>
    <row r="1312" spans="1:22" x14ac:dyDescent="0.25">
      <c r="A1312">
        <v>3139</v>
      </c>
      <c r="B1312" t="s">
        <v>19</v>
      </c>
      <c r="C1312" t="s">
        <v>27</v>
      </c>
      <c r="D1312">
        <v>224.41</v>
      </c>
      <c r="E1312" s="3">
        <v>44977</v>
      </c>
      <c r="F1312" s="3">
        <v>45150</v>
      </c>
      <c r="G1312">
        <v>1442.7</v>
      </c>
      <c r="H1312" t="s">
        <v>32</v>
      </c>
      <c r="I1312">
        <v>6.46</v>
      </c>
      <c r="J1312" s="6" cm="1">
        <f t="array" ref="J1312">IF(ISBLANK(I1312),
    IFERROR(MEDIAN(IF($C$2:$C$10000=C1312, $I$2:$I$10000)),""),
    I1312
)</f>
        <v>6.46</v>
      </c>
      <c r="K1312">
        <v>339</v>
      </c>
      <c r="L1312" cm="1">
        <f t="array" ref="L1312">IF(ISBLANK(K1312),
    IFERROR(MEDIAN(IF($B$2:$B$10000=B1312, $K$2:$K$10000)),""),
    K1312
)</f>
        <v>339</v>
      </c>
      <c r="M1312">
        <v>24.7</v>
      </c>
      <c r="N1312">
        <v>285.39999999999998</v>
      </c>
      <c r="O1312" s="7" cm="1">
        <f t="array" ref="O1312">IF(ISBLANK(N1312),
    IFERROR(AVERAGE(IF($C$2:$C$10000=C1312, $N$2:$N$10000)),""),
    N1312
)</f>
        <v>285.39999999999998</v>
      </c>
      <c r="P1312" t="b">
        <v>1</v>
      </c>
      <c r="Q1312" t="s">
        <v>36</v>
      </c>
      <c r="R1312" t="str">
        <f t="shared" si="20"/>
        <v>2,4-D</v>
      </c>
      <c r="S1312" t="s">
        <v>41</v>
      </c>
      <c r="T1312" s="4">
        <v>146.1</v>
      </c>
      <c r="U1312" s="4">
        <v>299939.28999999998</v>
      </c>
      <c r="V1312" s="4">
        <v>-89160.82</v>
      </c>
    </row>
    <row r="1313" spans="1:22" x14ac:dyDescent="0.25">
      <c r="A1313">
        <v>2704</v>
      </c>
      <c r="B1313" t="s">
        <v>20</v>
      </c>
      <c r="C1313" t="s">
        <v>25</v>
      </c>
      <c r="D1313">
        <v>215.01</v>
      </c>
      <c r="E1313" s="3">
        <v>45010</v>
      </c>
      <c r="F1313" s="3">
        <v>45187</v>
      </c>
      <c r="G1313">
        <v>1182.57</v>
      </c>
      <c r="H1313" t="s">
        <v>30</v>
      </c>
      <c r="I1313">
        <v>7.15</v>
      </c>
      <c r="J1313" s="6" cm="1">
        <f t="array" ref="J1313">IF(ISBLANK(I1313),
    IFERROR(MEDIAN(IF($C$2:$C$10000=C1313, $I$2:$I$10000)),""),
    I1313
)</f>
        <v>7.15</v>
      </c>
      <c r="K1313">
        <v>234.3</v>
      </c>
      <c r="L1313" cm="1">
        <f t="array" ref="L1313">IF(ISBLANK(K1313),
    IFERROR(MEDIAN(IF($B$2:$B$10000=B1313, $K$2:$K$10000)),""),
    K1313
)</f>
        <v>234.3</v>
      </c>
      <c r="M1313">
        <v>20</v>
      </c>
      <c r="N1313">
        <v>217</v>
      </c>
      <c r="O1313" s="7" cm="1">
        <f t="array" ref="O1313">IF(ISBLANK(N1313),
    IFERROR(AVERAGE(IF($C$2:$C$10000=C1313, $N$2:$N$10000)),""),
    N1313
)</f>
        <v>217</v>
      </c>
      <c r="P1313" t="b">
        <v>1</v>
      </c>
      <c r="Q1313" t="s">
        <v>38</v>
      </c>
      <c r="R1313" t="str">
        <f t="shared" si="20"/>
        <v>Atrazina</v>
      </c>
      <c r="S1313" t="s">
        <v>39</v>
      </c>
      <c r="T1313" s="4">
        <v>82.73</v>
      </c>
      <c r="U1313" s="4">
        <v>268908.92</v>
      </c>
      <c r="V1313" s="4">
        <v>-171074.9</v>
      </c>
    </row>
    <row r="1314" spans="1:22" x14ac:dyDescent="0.25">
      <c r="A1314">
        <v>7924</v>
      </c>
      <c r="B1314" t="s">
        <v>20</v>
      </c>
      <c r="C1314" t="s">
        <v>23</v>
      </c>
      <c r="D1314">
        <v>22.24</v>
      </c>
      <c r="E1314" s="3">
        <v>44942</v>
      </c>
      <c r="F1314" s="3">
        <v>45160</v>
      </c>
      <c r="G1314">
        <v>129.97</v>
      </c>
      <c r="H1314" t="s">
        <v>31</v>
      </c>
      <c r="I1314">
        <v>4.92</v>
      </c>
      <c r="J1314" s="6" cm="1">
        <f t="array" ref="J1314">IF(ISBLANK(I1314),
    IFERROR(MEDIAN(IF($C$2:$C$10000=C1314, $I$2:$I$10000)),""),
    I1314
)</f>
        <v>4.92</v>
      </c>
      <c r="K1314">
        <v>885.2</v>
      </c>
      <c r="L1314" cm="1">
        <f t="array" ref="L1314">IF(ISBLANK(K1314),
    IFERROR(MEDIAN(IF($B$2:$B$10000=B1314, $K$2:$K$10000)),""),
    K1314
)</f>
        <v>885.2</v>
      </c>
      <c r="M1314">
        <v>20.9</v>
      </c>
      <c r="N1314">
        <v>482.8</v>
      </c>
      <c r="O1314" s="7" cm="1">
        <f t="array" ref="O1314">IF(ISBLANK(N1314),
    IFERROR(AVERAGE(IF($C$2:$C$10000=C1314, $N$2:$N$10000)),""),
    N1314
)</f>
        <v>482.8</v>
      </c>
      <c r="P1314" t="b">
        <v>1</v>
      </c>
      <c r="Q1314" t="s">
        <v>36</v>
      </c>
      <c r="R1314" t="str">
        <f t="shared" si="20"/>
        <v>2,4-D</v>
      </c>
      <c r="S1314" t="s">
        <v>39</v>
      </c>
      <c r="T1314" s="4">
        <v>909.19</v>
      </c>
      <c r="U1314" s="4">
        <v>17699.150000000001</v>
      </c>
      <c r="V1314" s="4">
        <v>100468.27</v>
      </c>
    </row>
    <row r="1315" spans="1:22" x14ac:dyDescent="0.25">
      <c r="A1315">
        <v>1362</v>
      </c>
      <c r="B1315" t="s">
        <v>21</v>
      </c>
      <c r="C1315" t="s">
        <v>23</v>
      </c>
      <c r="D1315">
        <v>170.28</v>
      </c>
      <c r="E1315" s="3">
        <v>45024</v>
      </c>
      <c r="F1315" s="3">
        <v>45160</v>
      </c>
      <c r="G1315">
        <v>846.54</v>
      </c>
      <c r="H1315" t="s">
        <v>32</v>
      </c>
      <c r="I1315">
        <v>4.88</v>
      </c>
      <c r="J1315" s="6" cm="1">
        <f t="array" ref="J1315">IF(ISBLANK(I1315),
    IFERROR(MEDIAN(IF($C$2:$C$10000=C1315, $I$2:$I$10000)),""),
    I1315
)</f>
        <v>4.88</v>
      </c>
      <c r="K1315">
        <v>969.9</v>
      </c>
      <c r="L1315" cm="1">
        <f t="array" ref="L1315">IF(ISBLANK(K1315),
    IFERROR(MEDIAN(IF($B$2:$B$10000=B1315, $K$2:$K$10000)),""),
    K1315
)</f>
        <v>969.9</v>
      </c>
      <c r="M1315">
        <v>29.4</v>
      </c>
      <c r="N1315">
        <v>452.2</v>
      </c>
      <c r="O1315" s="7" cm="1">
        <f t="array" ref="O1315">IF(ISBLANK(N1315),
    IFERROR(AVERAGE(IF($C$2:$C$10000=C1315, $N$2:$N$10000)),""),
    N1315
)</f>
        <v>452.2</v>
      </c>
      <c r="P1315" t="b">
        <v>1</v>
      </c>
      <c r="Q1315" t="s">
        <v>36</v>
      </c>
      <c r="R1315" t="str">
        <f t="shared" si="20"/>
        <v>2,4-D</v>
      </c>
      <c r="S1315" t="s">
        <v>40</v>
      </c>
      <c r="T1315" s="4">
        <v>902.97</v>
      </c>
      <c r="U1315" s="4">
        <v>284070.40000000002</v>
      </c>
      <c r="V1315" s="4">
        <v>480329.82</v>
      </c>
    </row>
    <row r="1316" spans="1:22" x14ac:dyDescent="0.25">
      <c r="A1316">
        <v>3604</v>
      </c>
      <c r="B1316" t="s">
        <v>18</v>
      </c>
      <c r="C1316" t="s">
        <v>28</v>
      </c>
      <c r="D1316">
        <v>29.98</v>
      </c>
      <c r="E1316" s="3">
        <v>44940</v>
      </c>
      <c r="F1316" s="3">
        <v>45153</v>
      </c>
      <c r="G1316">
        <v>72.86</v>
      </c>
      <c r="H1316" t="s">
        <v>31</v>
      </c>
      <c r="I1316">
        <v>5.41</v>
      </c>
      <c r="J1316" s="6" cm="1">
        <f t="array" ref="J1316">IF(ISBLANK(I1316),
    IFERROR(MEDIAN(IF($C$2:$C$10000=C1316, $I$2:$I$10000)),""),
    I1316
)</f>
        <v>5.41</v>
      </c>
      <c r="K1316">
        <v>1516.3</v>
      </c>
      <c r="L1316" cm="1">
        <f t="array" ref="L1316">IF(ISBLANK(K1316),
    IFERROR(MEDIAN(IF($B$2:$B$10000=B1316, $K$2:$K$10000)),""),
    K1316
)</f>
        <v>1516.3</v>
      </c>
      <c r="M1316">
        <v>18.100000000000001</v>
      </c>
      <c r="N1316">
        <v>405.4</v>
      </c>
      <c r="O1316" s="7" cm="1">
        <f t="array" ref="O1316">IF(ISBLANK(N1316),
    IFERROR(AVERAGE(IF($C$2:$C$10000=C1316, $N$2:$N$10000)),""),
    N1316
)</f>
        <v>405.4</v>
      </c>
      <c r="P1316" t="b">
        <v>1</v>
      </c>
      <c r="Q1316" t="s">
        <v>38</v>
      </c>
      <c r="R1316" t="str">
        <f t="shared" si="20"/>
        <v>Atrazina</v>
      </c>
      <c r="S1316" t="s">
        <v>41</v>
      </c>
      <c r="T1316" s="4">
        <v>359.13</v>
      </c>
      <c r="U1316" s="4">
        <v>46111.81</v>
      </c>
      <c r="V1316" s="4">
        <v>-19945.599999999999</v>
      </c>
    </row>
    <row r="1317" spans="1:22" x14ac:dyDescent="0.25">
      <c r="A1317">
        <v>5286</v>
      </c>
      <c r="B1317" t="s">
        <v>21</v>
      </c>
      <c r="C1317" t="s">
        <v>26</v>
      </c>
      <c r="D1317">
        <v>271.61</v>
      </c>
      <c r="E1317" s="3">
        <v>45016</v>
      </c>
      <c r="F1317" s="3">
        <v>45190</v>
      </c>
      <c r="G1317">
        <v>449.55</v>
      </c>
      <c r="H1317" t="s">
        <v>33</v>
      </c>
      <c r="I1317">
        <v>4.99</v>
      </c>
      <c r="J1317" s="6" cm="1">
        <f t="array" ref="J1317">IF(ISBLANK(I1317),
    IFERROR(MEDIAN(IF($C$2:$C$10000=C1317, $I$2:$I$10000)),""),
    I1317
)</f>
        <v>4.99</v>
      </c>
      <c r="K1317">
        <v>863.1</v>
      </c>
      <c r="L1317" cm="1">
        <f t="array" ref="L1317">IF(ISBLANK(K1317),
    IFERROR(MEDIAN(IF($B$2:$B$10000=B1317, $K$2:$K$10000)),""),
    K1317
)</f>
        <v>863.1</v>
      </c>
      <c r="M1317">
        <v>32.200000000000003</v>
      </c>
      <c r="N1317">
        <v>255</v>
      </c>
      <c r="O1317" s="7" cm="1">
        <f t="array" ref="O1317">IF(ISBLANK(N1317),
    IFERROR(AVERAGE(IF($C$2:$C$10000=C1317, $N$2:$N$10000)),""),
    N1317
)</f>
        <v>255</v>
      </c>
      <c r="P1317" t="b">
        <v>1</v>
      </c>
      <c r="Q1317" t="s">
        <v>37</v>
      </c>
      <c r="R1317" t="str">
        <f t="shared" si="20"/>
        <v>Glifosato</v>
      </c>
      <c r="S1317" t="s">
        <v>39</v>
      </c>
      <c r="T1317" s="4">
        <v>116.09</v>
      </c>
      <c r="U1317" s="4">
        <v>323525.81</v>
      </c>
      <c r="V1317" s="4">
        <v>-271337.55</v>
      </c>
    </row>
    <row r="1318" spans="1:22" x14ac:dyDescent="0.25">
      <c r="A1318">
        <v>4738</v>
      </c>
      <c r="B1318" t="s">
        <v>20</v>
      </c>
      <c r="C1318" t="s">
        <v>25</v>
      </c>
      <c r="D1318">
        <v>272.60000000000002</v>
      </c>
      <c r="E1318" s="3">
        <v>45010</v>
      </c>
      <c r="F1318" s="3">
        <v>45145</v>
      </c>
      <c r="G1318">
        <v>1587.43</v>
      </c>
      <c r="H1318" t="s">
        <v>32</v>
      </c>
      <c r="I1318">
        <v>4.83</v>
      </c>
      <c r="J1318" s="6" cm="1">
        <f t="array" ref="J1318">IF(ISBLANK(I1318),
    IFERROR(MEDIAN(IF($C$2:$C$10000=C1318, $I$2:$I$10000)),""),
    I1318
)</f>
        <v>4.83</v>
      </c>
      <c r="K1318">
        <v>649.9</v>
      </c>
      <c r="L1318" cm="1">
        <f t="array" ref="L1318">IF(ISBLANK(K1318),
    IFERROR(MEDIAN(IF($B$2:$B$10000=B1318, $K$2:$K$10000)),""),
    K1318
)</f>
        <v>649.9</v>
      </c>
      <c r="M1318">
        <v>28.1</v>
      </c>
      <c r="N1318">
        <v>174.6</v>
      </c>
      <c r="O1318" s="7" cm="1">
        <f t="array" ref="O1318">IF(ISBLANK(N1318),
    IFERROR(AVERAGE(IF($C$2:$C$10000=C1318, $N$2:$N$10000)),""),
    N1318
)</f>
        <v>174.6</v>
      </c>
      <c r="P1318" t="b">
        <v>1</v>
      </c>
      <c r="Q1318" t="s">
        <v>36</v>
      </c>
      <c r="R1318" t="str">
        <f t="shared" si="20"/>
        <v>2,4-D</v>
      </c>
      <c r="S1318" t="s">
        <v>41</v>
      </c>
      <c r="T1318" s="4">
        <v>86.92</v>
      </c>
      <c r="U1318" s="4">
        <v>171918.77</v>
      </c>
      <c r="V1318" s="4">
        <v>-33939.35</v>
      </c>
    </row>
    <row r="1319" spans="1:22" x14ac:dyDescent="0.25">
      <c r="A1319">
        <v>3469</v>
      </c>
      <c r="B1319" t="s">
        <v>20</v>
      </c>
      <c r="C1319" t="s">
        <v>24</v>
      </c>
      <c r="D1319">
        <v>210.98</v>
      </c>
      <c r="E1319" s="3">
        <v>44968</v>
      </c>
      <c r="F1319" s="3">
        <v>45102</v>
      </c>
      <c r="G1319">
        <v>734.56</v>
      </c>
      <c r="H1319" t="s">
        <v>32</v>
      </c>
      <c r="I1319">
        <v>6.53</v>
      </c>
      <c r="J1319" s="6" cm="1">
        <f t="array" ref="J1319">IF(ISBLANK(I1319),
    IFERROR(MEDIAN(IF($C$2:$C$10000=C1319, $I$2:$I$10000)),""),
    I1319
)</f>
        <v>6.53</v>
      </c>
      <c r="K1319">
        <v>939.4</v>
      </c>
      <c r="L1319" cm="1">
        <f t="array" ref="L1319">IF(ISBLANK(K1319),
    IFERROR(MEDIAN(IF($B$2:$B$10000=B1319, $K$2:$K$10000)),""),
    K1319
)</f>
        <v>939.4</v>
      </c>
      <c r="M1319">
        <v>25.1</v>
      </c>
      <c r="N1319">
        <v>333.7</v>
      </c>
      <c r="O1319" s="7" cm="1">
        <f t="array" ref="O1319">IF(ISBLANK(N1319),
    IFERROR(AVERAGE(IF($C$2:$C$10000=C1319, $N$2:$N$10000)),""),
    N1319
)</f>
        <v>333.7</v>
      </c>
      <c r="P1319" t="b">
        <v>1</v>
      </c>
      <c r="Q1319" t="s">
        <v>36</v>
      </c>
      <c r="R1319" t="str">
        <f t="shared" si="20"/>
        <v>2,4-D</v>
      </c>
      <c r="S1319" t="s">
        <v>39</v>
      </c>
      <c r="T1319" s="4">
        <v>164.37</v>
      </c>
      <c r="U1319" s="4">
        <v>145271.03</v>
      </c>
      <c r="V1319" s="4">
        <v>-24531.4</v>
      </c>
    </row>
    <row r="1320" spans="1:22" x14ac:dyDescent="0.25">
      <c r="A1320">
        <v>5795</v>
      </c>
      <c r="B1320" t="s">
        <v>18</v>
      </c>
      <c r="C1320" t="s">
        <v>23</v>
      </c>
      <c r="D1320">
        <v>278.23</v>
      </c>
      <c r="E1320" s="3">
        <v>44977</v>
      </c>
      <c r="F1320" s="3">
        <v>45121</v>
      </c>
      <c r="G1320">
        <v>784.42</v>
      </c>
      <c r="H1320" t="s">
        <v>33</v>
      </c>
      <c r="I1320">
        <v>5.14</v>
      </c>
      <c r="J1320" s="6" cm="1">
        <f t="array" ref="J1320">IF(ISBLANK(I1320),
    IFERROR(MEDIAN(IF($C$2:$C$10000=C1320, $I$2:$I$10000)),""),
    I1320
)</f>
        <v>5.14</v>
      </c>
      <c r="K1320">
        <v>580.79999999999995</v>
      </c>
      <c r="L1320" cm="1">
        <f t="array" ref="L1320">IF(ISBLANK(K1320),
    IFERROR(MEDIAN(IF($B$2:$B$10000=B1320, $K$2:$K$10000)),""),
    K1320
)</f>
        <v>580.79999999999995</v>
      </c>
      <c r="M1320">
        <v>23.3</v>
      </c>
      <c r="N1320">
        <v>499.4</v>
      </c>
      <c r="O1320" s="7" cm="1">
        <f t="array" ref="O1320">IF(ISBLANK(N1320),
    IFERROR(AVERAGE(IF($C$2:$C$10000=C1320, $N$2:$N$10000)),""),
    N1320
)</f>
        <v>499.4</v>
      </c>
      <c r="P1320" t="b">
        <v>1</v>
      </c>
      <c r="R1320" t="str">
        <f t="shared" si="20"/>
        <v>Desconhecido</v>
      </c>
      <c r="S1320" t="s">
        <v>40</v>
      </c>
      <c r="T1320" s="4">
        <v>906.38</v>
      </c>
      <c r="U1320" s="4">
        <v>186884.81</v>
      </c>
      <c r="V1320" s="4">
        <v>524097.79</v>
      </c>
    </row>
    <row r="1321" spans="1:22" x14ac:dyDescent="0.25">
      <c r="A1321">
        <v>7150</v>
      </c>
      <c r="B1321" t="s">
        <v>19</v>
      </c>
      <c r="C1321" t="s">
        <v>26</v>
      </c>
      <c r="D1321">
        <v>244.38</v>
      </c>
      <c r="E1321" s="3">
        <v>44950</v>
      </c>
      <c r="F1321" s="3">
        <v>45133</v>
      </c>
      <c r="G1321">
        <v>1052.8800000000001</v>
      </c>
      <c r="H1321" t="s">
        <v>32</v>
      </c>
      <c r="I1321">
        <v>6.5</v>
      </c>
      <c r="J1321" s="6" cm="1">
        <f t="array" ref="J1321">IF(ISBLANK(I1321),
    IFERROR(MEDIAN(IF($C$2:$C$10000=C1321, $I$2:$I$10000)),""),
    I1321
)</f>
        <v>6.5</v>
      </c>
      <c r="K1321">
        <v>346.2</v>
      </c>
      <c r="L1321" cm="1">
        <f t="array" ref="L1321">IF(ISBLANK(K1321),
    IFERROR(MEDIAN(IF($B$2:$B$10000=B1321, $K$2:$K$10000)),""),
    K1321
)</f>
        <v>346.2</v>
      </c>
      <c r="M1321">
        <v>20</v>
      </c>
      <c r="N1321">
        <v>366.6</v>
      </c>
      <c r="O1321" s="7" cm="1">
        <f t="array" ref="O1321">IF(ISBLANK(N1321),
    IFERROR(AVERAGE(IF($C$2:$C$10000=C1321, $N$2:$N$10000)),""),
    N1321
)</f>
        <v>366.6</v>
      </c>
      <c r="P1321" t="b">
        <v>0</v>
      </c>
      <c r="R1321" t="str">
        <f t="shared" si="20"/>
        <v>Desconhecido</v>
      </c>
      <c r="S1321" t="s">
        <v>39</v>
      </c>
      <c r="T1321" s="4">
        <v>124.22</v>
      </c>
      <c r="U1321" s="4">
        <v>259873.44</v>
      </c>
      <c r="V1321" s="4">
        <v>-129084.69</v>
      </c>
    </row>
    <row r="1322" spans="1:22" x14ac:dyDescent="0.25">
      <c r="A1322">
        <v>1556</v>
      </c>
      <c r="B1322" t="s">
        <v>19</v>
      </c>
      <c r="C1322" t="s">
        <v>28</v>
      </c>
      <c r="D1322">
        <v>249.42</v>
      </c>
      <c r="E1322" s="3">
        <v>45033</v>
      </c>
      <c r="F1322" s="3">
        <v>45157</v>
      </c>
      <c r="G1322">
        <v>899.03</v>
      </c>
      <c r="H1322" t="s">
        <v>33</v>
      </c>
      <c r="I1322">
        <v>7.09</v>
      </c>
      <c r="J1322" s="6" cm="1">
        <f t="array" ref="J1322">IF(ISBLANK(I1322),
    IFERROR(MEDIAN(IF($C$2:$C$10000=C1322, $I$2:$I$10000)),""),
    I1322
)</f>
        <v>7.09</v>
      </c>
      <c r="K1322">
        <v>380.9</v>
      </c>
      <c r="L1322" cm="1">
        <f t="array" ref="L1322">IF(ISBLANK(K1322),
    IFERROR(MEDIAN(IF($B$2:$B$10000=B1322, $K$2:$K$10000)),""),
    K1322
)</f>
        <v>380.9</v>
      </c>
      <c r="M1322">
        <v>32.700000000000003</v>
      </c>
      <c r="N1322">
        <v>583.6</v>
      </c>
      <c r="O1322" s="7" cm="1">
        <f t="array" ref="O1322">IF(ISBLANK(N1322),
    IFERROR(AVERAGE(IF($C$2:$C$10000=C1322, $N$2:$N$10000)),""),
    N1322
)</f>
        <v>583.6</v>
      </c>
      <c r="P1322" t="b">
        <v>1</v>
      </c>
      <c r="R1322" t="str">
        <f t="shared" si="20"/>
        <v>Desconhecido</v>
      </c>
      <c r="S1322" t="s">
        <v>39</v>
      </c>
      <c r="T1322" s="4">
        <v>349.61</v>
      </c>
      <c r="U1322" s="4">
        <v>184188.28</v>
      </c>
      <c r="V1322" s="4">
        <v>130121.60000000001</v>
      </c>
    </row>
    <row r="1323" spans="1:22" x14ac:dyDescent="0.25">
      <c r="A1323">
        <v>3808</v>
      </c>
      <c r="B1323" t="s">
        <v>18</v>
      </c>
      <c r="C1323" t="s">
        <v>24</v>
      </c>
      <c r="D1323">
        <v>173.06</v>
      </c>
      <c r="E1323" s="3">
        <v>45008</v>
      </c>
      <c r="F1323" s="3">
        <v>45236</v>
      </c>
      <c r="G1323">
        <v>823.48</v>
      </c>
      <c r="H1323" t="s">
        <v>33</v>
      </c>
      <c r="I1323">
        <v>6.46</v>
      </c>
      <c r="J1323" s="6" cm="1">
        <f t="array" ref="J1323">IF(ISBLANK(I1323),
    IFERROR(MEDIAN(IF($C$2:$C$10000=C1323, $I$2:$I$10000)),""),
    I1323
)</f>
        <v>6.46</v>
      </c>
      <c r="K1323">
        <v>710.6</v>
      </c>
      <c r="L1323" cm="1">
        <f t="array" ref="L1323">IF(ISBLANK(K1323),
    IFERROR(MEDIAN(IF($B$2:$B$10000=B1323, $K$2:$K$10000)),""),
    K1323
)</f>
        <v>710.6</v>
      </c>
      <c r="M1323">
        <v>29.4</v>
      </c>
      <c r="N1323">
        <v>58.5</v>
      </c>
      <c r="O1323" s="7" cm="1">
        <f t="array" ref="O1323">IF(ISBLANK(N1323),
    IFERROR(AVERAGE(IF($C$2:$C$10000=C1323, $N$2:$N$10000)),""),
    N1323
)</f>
        <v>58.5</v>
      </c>
      <c r="P1323" t="b">
        <v>1</v>
      </c>
      <c r="Q1323" t="s">
        <v>34</v>
      </c>
      <c r="R1323" t="str">
        <f t="shared" si="20"/>
        <v>Dicamba</v>
      </c>
      <c r="S1323" t="s">
        <v>40</v>
      </c>
      <c r="T1323" s="4">
        <v>163.72999999999999</v>
      </c>
      <c r="U1323" s="4">
        <v>309996</v>
      </c>
      <c r="V1323" s="4">
        <v>-175167.62</v>
      </c>
    </row>
    <row r="1324" spans="1:22" x14ac:dyDescent="0.25">
      <c r="A1324">
        <v>6150</v>
      </c>
      <c r="B1324" t="s">
        <v>18</v>
      </c>
      <c r="C1324" t="s">
        <v>23</v>
      </c>
      <c r="D1324">
        <v>95.29</v>
      </c>
      <c r="E1324" s="3">
        <v>44969</v>
      </c>
      <c r="F1324" s="3">
        <v>45145</v>
      </c>
      <c r="G1324">
        <v>373.44</v>
      </c>
      <c r="H1324" t="s">
        <v>31</v>
      </c>
      <c r="I1324">
        <v>4.8600000000000003</v>
      </c>
      <c r="J1324" s="6" cm="1">
        <f t="array" ref="J1324">IF(ISBLANK(I1324),
    IFERROR(MEDIAN(IF($C$2:$C$10000=C1324, $I$2:$I$10000)),""),
    I1324
)</f>
        <v>4.8600000000000003</v>
      </c>
      <c r="K1324">
        <v>220.3</v>
      </c>
      <c r="L1324" cm="1">
        <f t="array" ref="L1324">IF(ISBLANK(K1324),
    IFERROR(MEDIAN(IF($B$2:$B$10000=B1324, $K$2:$K$10000)),""),
    K1324
)</f>
        <v>220.3</v>
      </c>
      <c r="M1324">
        <v>23.4</v>
      </c>
      <c r="N1324">
        <v>599.1</v>
      </c>
      <c r="O1324" s="7" cm="1">
        <f t="array" ref="O1324">IF(ISBLANK(N1324),
    IFERROR(AVERAGE(IF($C$2:$C$10000=C1324, $N$2:$N$10000)),""),
    N1324
)</f>
        <v>599.1</v>
      </c>
      <c r="P1324" t="b">
        <v>1</v>
      </c>
      <c r="Q1324" t="s">
        <v>36</v>
      </c>
      <c r="R1324" t="str">
        <f t="shared" si="20"/>
        <v>2,4-D</v>
      </c>
      <c r="S1324" t="s">
        <v>39</v>
      </c>
      <c r="T1324" s="4">
        <v>908.64</v>
      </c>
      <c r="U1324" s="4">
        <v>176193.04</v>
      </c>
      <c r="V1324" s="4">
        <v>163129.48000000001</v>
      </c>
    </row>
    <row r="1325" spans="1:22" x14ac:dyDescent="0.25">
      <c r="A1325">
        <v>8561</v>
      </c>
      <c r="B1325" t="s">
        <v>21</v>
      </c>
      <c r="C1325" t="s">
        <v>23</v>
      </c>
      <c r="D1325">
        <v>69.25</v>
      </c>
      <c r="E1325" s="3">
        <v>44999</v>
      </c>
      <c r="F1325" s="3">
        <v>45227</v>
      </c>
      <c r="G1325">
        <v>345.29</v>
      </c>
      <c r="H1325" t="s">
        <v>30</v>
      </c>
      <c r="I1325">
        <v>6.22</v>
      </c>
      <c r="J1325" s="6" cm="1">
        <f t="array" ref="J1325">IF(ISBLANK(I1325),
    IFERROR(MEDIAN(IF($C$2:$C$10000=C1325, $I$2:$I$10000)),""),
    I1325
)</f>
        <v>6.22</v>
      </c>
      <c r="K1325">
        <v>552.29999999999995</v>
      </c>
      <c r="L1325" cm="1">
        <f t="array" ref="L1325">IF(ISBLANK(K1325),
    IFERROR(MEDIAN(IF($B$2:$B$10000=B1325, $K$2:$K$10000)),""),
    K1325
)</f>
        <v>552.29999999999995</v>
      </c>
      <c r="M1325">
        <v>19.100000000000001</v>
      </c>
      <c r="N1325">
        <v>430.3</v>
      </c>
      <c r="O1325" s="7" cm="1">
        <f t="array" ref="O1325">IF(ISBLANK(N1325),
    IFERROR(AVERAGE(IF($C$2:$C$10000=C1325, $N$2:$N$10000)),""),
    N1325
)</f>
        <v>430.3</v>
      </c>
      <c r="P1325" t="b">
        <v>1</v>
      </c>
      <c r="Q1325" t="s">
        <v>38</v>
      </c>
      <c r="R1325" t="str">
        <f t="shared" si="20"/>
        <v>Atrazina</v>
      </c>
      <c r="S1325" t="s">
        <v>39</v>
      </c>
      <c r="T1325" s="4">
        <v>898.35</v>
      </c>
      <c r="U1325" s="4">
        <v>123621.89</v>
      </c>
      <c r="V1325" s="4">
        <v>186569.38</v>
      </c>
    </row>
    <row r="1326" spans="1:22" x14ac:dyDescent="0.25">
      <c r="A1326">
        <v>3719</v>
      </c>
      <c r="B1326" t="s">
        <v>18</v>
      </c>
      <c r="C1326" t="s">
        <v>28</v>
      </c>
      <c r="D1326">
        <v>101.52</v>
      </c>
      <c r="E1326" s="3">
        <v>44945</v>
      </c>
      <c r="F1326" s="3">
        <v>45041</v>
      </c>
      <c r="G1326">
        <v>585.48</v>
      </c>
      <c r="H1326" t="s">
        <v>30</v>
      </c>
      <c r="I1326">
        <v>5.68</v>
      </c>
      <c r="J1326" s="6" cm="1">
        <f t="array" ref="J1326">IF(ISBLANK(I1326),
    IFERROR(MEDIAN(IF($C$2:$C$10000=C1326, $I$2:$I$10000)),""),
    I1326
)</f>
        <v>5.68</v>
      </c>
      <c r="L1326" cm="1">
        <f t="array" ref="L1326">IF(ISBLANK(K1326),
    IFERROR(MEDIAN(IF($B$2:$B$10000=B1326, $K$2:$K$10000)),""),
    K1326
)</f>
        <v>993.8</v>
      </c>
      <c r="M1326">
        <v>23.2</v>
      </c>
      <c r="N1326">
        <v>508</v>
      </c>
      <c r="O1326" s="7" cm="1">
        <f t="array" ref="O1326">IF(ISBLANK(N1326),
    IFERROR(AVERAGE(IF($C$2:$C$10000=C1326, $N$2:$N$10000)),""),
    N1326
)</f>
        <v>508</v>
      </c>
      <c r="P1326" t="b">
        <v>1</v>
      </c>
      <c r="Q1326" t="s">
        <v>37</v>
      </c>
      <c r="R1326" t="str">
        <f t="shared" si="20"/>
        <v>Glifosato</v>
      </c>
      <c r="S1326" t="s">
        <v>39</v>
      </c>
      <c r="T1326" s="4">
        <v>359.03</v>
      </c>
      <c r="U1326" s="4">
        <v>143476.43</v>
      </c>
      <c r="V1326" s="4">
        <v>66728.45</v>
      </c>
    </row>
    <row r="1327" spans="1:22" x14ac:dyDescent="0.25">
      <c r="A1327">
        <v>7506</v>
      </c>
      <c r="B1327" t="s">
        <v>19</v>
      </c>
      <c r="C1327" t="s">
        <v>28</v>
      </c>
      <c r="D1327">
        <v>190.41</v>
      </c>
      <c r="E1327" s="3">
        <v>45010</v>
      </c>
      <c r="F1327" s="3">
        <v>45151</v>
      </c>
      <c r="G1327">
        <v>471.8</v>
      </c>
      <c r="H1327" t="s">
        <v>33</v>
      </c>
      <c r="I1327">
        <v>5.53</v>
      </c>
      <c r="J1327" s="6" cm="1">
        <f t="array" ref="J1327">IF(ISBLANK(I1327),
    IFERROR(MEDIAN(IF($C$2:$C$10000=C1327, $I$2:$I$10000)),""),
    I1327
)</f>
        <v>5.53</v>
      </c>
      <c r="K1327">
        <v>575.4</v>
      </c>
      <c r="L1327" cm="1">
        <f t="array" ref="L1327">IF(ISBLANK(K1327),
    IFERROR(MEDIAN(IF($B$2:$B$10000=B1327, $K$2:$K$10000)),""),
    K1327
)</f>
        <v>575.4</v>
      </c>
      <c r="M1327">
        <v>21</v>
      </c>
      <c r="N1327">
        <v>234.2</v>
      </c>
      <c r="O1327" s="7" cm="1">
        <f t="array" ref="O1327">IF(ISBLANK(N1327),
    IFERROR(AVERAGE(IF($C$2:$C$10000=C1327, $N$2:$N$10000)),""),
    N1327
)</f>
        <v>234.2</v>
      </c>
      <c r="P1327" t="b">
        <v>0</v>
      </c>
      <c r="Q1327" t="s">
        <v>35</v>
      </c>
      <c r="R1327" t="str">
        <f t="shared" si="20"/>
        <v>Sem Aplicação</v>
      </c>
      <c r="S1327" t="s">
        <v>40</v>
      </c>
      <c r="T1327" s="4">
        <v>340.99</v>
      </c>
      <c r="U1327" s="4">
        <v>265533.05</v>
      </c>
      <c r="V1327" s="4">
        <v>-104653.97</v>
      </c>
    </row>
    <row r="1328" spans="1:22" x14ac:dyDescent="0.25">
      <c r="A1328">
        <v>4741</v>
      </c>
      <c r="B1328" t="s">
        <v>18</v>
      </c>
      <c r="C1328" t="s">
        <v>29</v>
      </c>
      <c r="D1328">
        <v>55.93</v>
      </c>
      <c r="E1328" s="3">
        <v>44987</v>
      </c>
      <c r="F1328" s="3">
        <v>45080</v>
      </c>
      <c r="G1328">
        <v>176.02</v>
      </c>
      <c r="H1328" t="s">
        <v>31</v>
      </c>
      <c r="I1328">
        <v>5.46</v>
      </c>
      <c r="J1328" s="6" cm="1">
        <f t="array" ref="J1328">IF(ISBLANK(I1328),
    IFERROR(MEDIAN(IF($C$2:$C$10000=C1328, $I$2:$I$10000)),""),
    I1328
)</f>
        <v>5.46</v>
      </c>
      <c r="K1328">
        <v>377.2</v>
      </c>
      <c r="L1328" cm="1">
        <f t="array" ref="L1328">IF(ISBLANK(K1328),
    IFERROR(MEDIAN(IF($B$2:$B$10000=B1328, $K$2:$K$10000)),""),
    K1328
)</f>
        <v>377.2</v>
      </c>
      <c r="M1328">
        <v>30.6</v>
      </c>
      <c r="N1328">
        <v>329.6</v>
      </c>
      <c r="O1328" s="7" cm="1">
        <f t="array" ref="O1328">IF(ISBLANK(N1328),
    IFERROR(AVERAGE(IF($C$2:$C$10000=C1328, $N$2:$N$10000)),""),
    N1328
)</f>
        <v>329.6</v>
      </c>
      <c r="P1328" t="b">
        <v>1</v>
      </c>
      <c r="Q1328" t="s">
        <v>37</v>
      </c>
      <c r="R1328" t="str">
        <f t="shared" si="20"/>
        <v>Glifosato</v>
      </c>
      <c r="S1328" t="s">
        <v>39</v>
      </c>
      <c r="T1328" s="4">
        <v>50.28</v>
      </c>
      <c r="U1328" s="4">
        <v>102709.08</v>
      </c>
      <c r="V1328" s="4">
        <v>-93858.79</v>
      </c>
    </row>
    <row r="1329" spans="1:22" x14ac:dyDescent="0.25">
      <c r="A1329">
        <v>4998</v>
      </c>
      <c r="B1329" t="s">
        <v>21</v>
      </c>
      <c r="C1329" t="s">
        <v>27</v>
      </c>
      <c r="D1329">
        <v>81.3</v>
      </c>
      <c r="E1329" s="3">
        <v>45032</v>
      </c>
      <c r="F1329" s="3">
        <v>45162</v>
      </c>
      <c r="G1329">
        <v>299.52</v>
      </c>
      <c r="H1329" t="s">
        <v>33</v>
      </c>
      <c r="I1329">
        <v>7.29</v>
      </c>
      <c r="J1329" s="6" cm="1">
        <f t="array" ref="J1329">IF(ISBLANK(I1329),
    IFERROR(MEDIAN(IF($C$2:$C$10000=C1329, $I$2:$I$10000)),""),
    I1329
)</f>
        <v>7.29</v>
      </c>
      <c r="K1329">
        <v>1718.5</v>
      </c>
      <c r="L1329" cm="1">
        <f t="array" ref="L1329">IF(ISBLANK(K1329),
    IFERROR(MEDIAN(IF($B$2:$B$10000=B1329, $K$2:$K$10000)),""),
    K1329
)</f>
        <v>1718.5</v>
      </c>
      <c r="M1329">
        <v>29.5</v>
      </c>
      <c r="N1329">
        <v>488.3</v>
      </c>
      <c r="O1329" s="7" cm="1">
        <f t="array" ref="O1329">IF(ISBLANK(N1329),
    IFERROR(AVERAGE(IF($C$2:$C$10000=C1329, $N$2:$N$10000)),""),
    N1329
)</f>
        <v>488.3</v>
      </c>
      <c r="P1329" t="b">
        <v>0</v>
      </c>
      <c r="Q1329" t="s">
        <v>35</v>
      </c>
      <c r="R1329" t="str">
        <f t="shared" si="20"/>
        <v>Sem Aplicação</v>
      </c>
      <c r="S1329" t="s">
        <v>39</v>
      </c>
      <c r="T1329" s="4">
        <v>149.88</v>
      </c>
      <c r="U1329" s="4">
        <v>90199.28</v>
      </c>
      <c r="V1329" s="4">
        <v>-45307.22</v>
      </c>
    </row>
    <row r="1330" spans="1:22" x14ac:dyDescent="0.25">
      <c r="A1330">
        <v>3403</v>
      </c>
      <c r="B1330" t="s">
        <v>21</v>
      </c>
      <c r="C1330" t="s">
        <v>27</v>
      </c>
      <c r="D1330">
        <v>143.08000000000001</v>
      </c>
      <c r="E1330" s="3">
        <v>45020</v>
      </c>
      <c r="F1330" s="3">
        <v>45239</v>
      </c>
      <c r="G1330">
        <v>902.88</v>
      </c>
      <c r="H1330" t="s">
        <v>31</v>
      </c>
      <c r="I1330">
        <v>6.73</v>
      </c>
      <c r="J1330" s="6" cm="1">
        <f t="array" ref="J1330">IF(ISBLANK(I1330),
    IFERROR(MEDIAN(IF($C$2:$C$10000=C1330, $I$2:$I$10000)),""),
    I1330
)</f>
        <v>6.73</v>
      </c>
      <c r="L1330" cm="1">
        <f t="array" ref="L1330">IF(ISBLANK(K1330),
    IFERROR(MEDIAN(IF($B$2:$B$10000=B1330, $K$2:$K$10000)),""),
    K1330
)</f>
        <v>962.1</v>
      </c>
      <c r="M1330">
        <v>26</v>
      </c>
      <c r="N1330">
        <v>468.4</v>
      </c>
      <c r="O1330" s="7" cm="1">
        <f t="array" ref="O1330">IF(ISBLANK(N1330),
    IFERROR(AVERAGE(IF($C$2:$C$10000=C1330, $N$2:$N$10000)),""),
    N1330
)</f>
        <v>468.4</v>
      </c>
      <c r="P1330" t="b">
        <v>0</v>
      </c>
      <c r="Q1330" t="s">
        <v>35</v>
      </c>
      <c r="R1330" t="str">
        <f t="shared" si="20"/>
        <v>Sem Aplicação</v>
      </c>
      <c r="S1330" t="s">
        <v>39</v>
      </c>
      <c r="T1330" s="4">
        <v>156.97</v>
      </c>
      <c r="U1330" s="4">
        <v>84920.34</v>
      </c>
      <c r="V1330" s="4">
        <v>56804.73</v>
      </c>
    </row>
    <row r="1331" spans="1:22" x14ac:dyDescent="0.25">
      <c r="A1331">
        <v>9780</v>
      </c>
      <c r="B1331" t="s">
        <v>21</v>
      </c>
      <c r="C1331" t="s">
        <v>24</v>
      </c>
      <c r="D1331">
        <v>73.75</v>
      </c>
      <c r="E1331" s="3">
        <v>44989</v>
      </c>
      <c r="F1331" s="3">
        <v>45084</v>
      </c>
      <c r="G1331">
        <v>245.34</v>
      </c>
      <c r="H1331" t="s">
        <v>31</v>
      </c>
      <c r="I1331">
        <v>4.9000000000000004</v>
      </c>
      <c r="J1331" s="6" cm="1">
        <f t="array" ref="J1331">IF(ISBLANK(I1331),
    IFERROR(MEDIAN(IF($C$2:$C$10000=C1331, $I$2:$I$10000)),""),
    I1331
)</f>
        <v>4.9000000000000004</v>
      </c>
      <c r="K1331">
        <v>296</v>
      </c>
      <c r="L1331" cm="1">
        <f t="array" ref="L1331">IF(ISBLANK(K1331),
    IFERROR(MEDIAN(IF($B$2:$B$10000=B1331, $K$2:$K$10000)),""),
    K1331
)</f>
        <v>296</v>
      </c>
      <c r="M1331">
        <v>32.200000000000003</v>
      </c>
      <c r="N1331">
        <v>233.7</v>
      </c>
      <c r="O1331" s="7" cm="1">
        <f t="array" ref="O1331">IF(ISBLANK(N1331),
    IFERROR(AVERAGE(IF($C$2:$C$10000=C1331, $N$2:$N$10000)),""),
    N1331
)</f>
        <v>233.7</v>
      </c>
      <c r="P1331" t="b">
        <v>0</v>
      </c>
      <c r="Q1331" t="s">
        <v>35</v>
      </c>
      <c r="R1331" t="str">
        <f t="shared" si="20"/>
        <v>Sem Aplicação</v>
      </c>
      <c r="S1331" t="s">
        <v>39</v>
      </c>
      <c r="T1331" s="4">
        <v>154.96</v>
      </c>
      <c r="U1331" s="4">
        <v>88912.24</v>
      </c>
      <c r="V1331" s="4">
        <v>-50894.35</v>
      </c>
    </row>
    <row r="1332" spans="1:22" x14ac:dyDescent="0.25">
      <c r="A1332">
        <v>1294</v>
      </c>
      <c r="B1332" t="s">
        <v>21</v>
      </c>
      <c r="C1332" t="s">
        <v>27</v>
      </c>
      <c r="D1332">
        <v>178.65</v>
      </c>
      <c r="E1332" s="3">
        <v>44952</v>
      </c>
      <c r="F1332" s="3">
        <v>45107</v>
      </c>
      <c r="G1332">
        <v>608.39</v>
      </c>
      <c r="H1332" t="s">
        <v>30</v>
      </c>
      <c r="I1332">
        <v>5.93</v>
      </c>
      <c r="J1332" s="6" cm="1">
        <f t="array" ref="J1332">IF(ISBLANK(I1332),
    IFERROR(MEDIAN(IF($C$2:$C$10000=C1332, $I$2:$I$10000)),""),
    I1332
)</f>
        <v>5.93</v>
      </c>
      <c r="K1332">
        <v>299.60000000000002</v>
      </c>
      <c r="L1332" cm="1">
        <f t="array" ref="L1332">IF(ISBLANK(K1332),
    IFERROR(MEDIAN(IF($B$2:$B$10000=B1332, $K$2:$K$10000)),""),
    K1332
)</f>
        <v>299.60000000000002</v>
      </c>
      <c r="M1332">
        <v>20.9</v>
      </c>
      <c r="N1332">
        <v>228.4</v>
      </c>
      <c r="O1332" s="7" cm="1">
        <f t="array" ref="O1332">IF(ISBLANK(N1332),
    IFERROR(AVERAGE(IF($C$2:$C$10000=C1332, $N$2:$N$10000)),""),
    N1332
)</f>
        <v>228.4</v>
      </c>
      <c r="P1332" t="b">
        <v>1</v>
      </c>
      <c r="Q1332" t="s">
        <v>37</v>
      </c>
      <c r="R1332" t="str">
        <f t="shared" si="20"/>
        <v>Glifosato</v>
      </c>
      <c r="S1332" t="s">
        <v>40</v>
      </c>
      <c r="T1332" s="4">
        <v>153.87</v>
      </c>
      <c r="U1332" s="4">
        <v>237705.56</v>
      </c>
      <c r="V1332" s="4">
        <v>-144092.59</v>
      </c>
    </row>
    <row r="1333" spans="1:22" x14ac:dyDescent="0.25">
      <c r="A1333">
        <v>6343</v>
      </c>
      <c r="B1333" t="s">
        <v>22</v>
      </c>
      <c r="C1333" t="s">
        <v>24</v>
      </c>
      <c r="D1333">
        <v>277.33999999999997</v>
      </c>
      <c r="E1333" s="3">
        <v>45021</v>
      </c>
      <c r="F1333" s="3">
        <v>45128</v>
      </c>
      <c r="G1333">
        <v>1322.18</v>
      </c>
      <c r="H1333" t="s">
        <v>30</v>
      </c>
      <c r="I1333">
        <v>5.45</v>
      </c>
      <c r="J1333" s="6" cm="1">
        <f t="array" ref="J1333">IF(ISBLANK(I1333),
    IFERROR(MEDIAN(IF($C$2:$C$10000=C1333, $I$2:$I$10000)),""),
    I1333
)</f>
        <v>5.45</v>
      </c>
      <c r="K1333">
        <v>1179.4000000000001</v>
      </c>
      <c r="L1333" cm="1">
        <f t="array" ref="L1333">IF(ISBLANK(K1333),
    IFERROR(MEDIAN(IF($B$2:$B$10000=B1333, $K$2:$K$10000)),""),
    K1333
)</f>
        <v>1179.4000000000001</v>
      </c>
      <c r="M1333">
        <v>25.2</v>
      </c>
      <c r="N1333">
        <v>414.5</v>
      </c>
      <c r="O1333" s="7" cm="1">
        <f t="array" ref="O1333">IF(ISBLANK(N1333),
    IFERROR(AVERAGE(IF($C$2:$C$10000=C1333, $N$2:$N$10000)),""),
    N1333
)</f>
        <v>414.5</v>
      </c>
      <c r="P1333" t="b">
        <v>0</v>
      </c>
      <c r="R1333" t="str">
        <f t="shared" si="20"/>
        <v>Desconhecido</v>
      </c>
      <c r="S1333" t="s">
        <v>40</v>
      </c>
      <c r="T1333" s="4">
        <v>160.94</v>
      </c>
      <c r="U1333" s="4">
        <v>367247.59</v>
      </c>
      <c r="V1333" s="4">
        <v>-154455.94</v>
      </c>
    </row>
    <row r="1334" spans="1:22" x14ac:dyDescent="0.25">
      <c r="A1334">
        <v>2136</v>
      </c>
      <c r="B1334" t="s">
        <v>18</v>
      </c>
      <c r="C1334" t="s">
        <v>26</v>
      </c>
      <c r="D1334">
        <v>225.69</v>
      </c>
      <c r="E1334" s="3">
        <v>44961</v>
      </c>
      <c r="F1334" s="3">
        <v>45113</v>
      </c>
      <c r="G1334">
        <v>811.58</v>
      </c>
      <c r="H1334" t="s">
        <v>31</v>
      </c>
      <c r="I1334">
        <v>7.43</v>
      </c>
      <c r="J1334" s="6" cm="1">
        <f t="array" ref="J1334">IF(ISBLANK(I1334),
    IFERROR(MEDIAN(IF($C$2:$C$10000=C1334, $I$2:$I$10000)),""),
    I1334
)</f>
        <v>7.43</v>
      </c>
      <c r="K1334">
        <v>1064.2</v>
      </c>
      <c r="L1334" cm="1">
        <f t="array" ref="L1334">IF(ISBLANK(K1334),
    IFERROR(MEDIAN(IF($B$2:$B$10000=B1334, $K$2:$K$10000)),""),
    K1334
)</f>
        <v>1064.2</v>
      </c>
      <c r="M1334">
        <v>29.4</v>
      </c>
      <c r="N1334">
        <v>563.5</v>
      </c>
      <c r="O1334" s="7" cm="1">
        <f t="array" ref="O1334">IF(ISBLANK(N1334),
    IFERROR(AVERAGE(IF($C$2:$C$10000=C1334, $N$2:$N$10000)),""),
    N1334
)</f>
        <v>563.5</v>
      </c>
      <c r="P1334" t="b">
        <v>1</v>
      </c>
      <c r="Q1334" t="s">
        <v>36</v>
      </c>
      <c r="R1334" t="str">
        <f t="shared" si="20"/>
        <v>2,4-D</v>
      </c>
      <c r="S1334" t="s">
        <v>40</v>
      </c>
      <c r="T1334" s="4">
        <v>115.82</v>
      </c>
      <c r="U1334" s="4">
        <v>166673.45000000001</v>
      </c>
      <c r="V1334" s="4">
        <v>-72676.25</v>
      </c>
    </row>
    <row r="1335" spans="1:22" x14ac:dyDescent="0.25">
      <c r="A1335">
        <v>3064</v>
      </c>
      <c r="B1335" t="s">
        <v>20</v>
      </c>
      <c r="C1335" t="s">
        <v>23</v>
      </c>
      <c r="D1335">
        <v>201.6</v>
      </c>
      <c r="E1335" s="3">
        <v>44993</v>
      </c>
      <c r="F1335" s="3">
        <v>45208</v>
      </c>
      <c r="G1335">
        <v>1261.23</v>
      </c>
      <c r="H1335" t="s">
        <v>30</v>
      </c>
      <c r="J1335" s="6" cm="1">
        <f t="array" ref="J1335">IF(ISBLANK(I1335),
    IFERROR(MEDIAN(IF($C$2:$C$10000=C1335, $I$2:$I$10000)),""),
    I1335
)</f>
        <v>5.8</v>
      </c>
      <c r="L1335" cm="1">
        <f t="array" ref="L1335">IF(ISBLANK(K1335),
    IFERROR(MEDIAN(IF($B$2:$B$10000=B1335, $K$2:$K$10000)),""),
    K1335
)</f>
        <v>932.9</v>
      </c>
      <c r="M1335">
        <v>19.100000000000001</v>
      </c>
      <c r="N1335">
        <v>291.3</v>
      </c>
      <c r="O1335" s="7" cm="1">
        <f t="array" ref="O1335">IF(ISBLANK(N1335),
    IFERROR(AVERAGE(IF($C$2:$C$10000=C1335, $N$2:$N$10000)),""),
    N1335
)</f>
        <v>291.3</v>
      </c>
      <c r="P1335" t="b">
        <v>1</v>
      </c>
      <c r="Q1335" t="s">
        <v>34</v>
      </c>
      <c r="R1335" t="str">
        <f t="shared" si="20"/>
        <v>Dicamba</v>
      </c>
      <c r="S1335" t="s">
        <v>39</v>
      </c>
      <c r="T1335" s="4">
        <v>895.72</v>
      </c>
      <c r="U1335" s="4">
        <v>337704.08</v>
      </c>
      <c r="V1335" s="4">
        <v>792004.86</v>
      </c>
    </row>
    <row r="1336" spans="1:22" x14ac:dyDescent="0.25">
      <c r="A1336">
        <v>8009</v>
      </c>
      <c r="B1336" t="s">
        <v>18</v>
      </c>
      <c r="C1336" t="s">
        <v>29</v>
      </c>
      <c r="D1336">
        <v>176.9</v>
      </c>
      <c r="E1336" s="3">
        <v>44982</v>
      </c>
      <c r="F1336" s="3">
        <v>45165</v>
      </c>
      <c r="G1336">
        <v>1056.51</v>
      </c>
      <c r="H1336" t="s">
        <v>31</v>
      </c>
      <c r="I1336">
        <v>5.46</v>
      </c>
      <c r="J1336" s="6" cm="1">
        <f t="array" ref="J1336">IF(ISBLANK(I1336),
    IFERROR(MEDIAN(IF($C$2:$C$10000=C1336, $I$2:$I$10000)),""),
    I1336
)</f>
        <v>5.46</v>
      </c>
      <c r="K1336">
        <v>558.9</v>
      </c>
      <c r="L1336" cm="1">
        <f t="array" ref="L1336">IF(ISBLANK(K1336),
    IFERROR(MEDIAN(IF($B$2:$B$10000=B1336, $K$2:$K$10000)),""),
    K1336
)</f>
        <v>558.9</v>
      </c>
      <c r="M1336">
        <v>24</v>
      </c>
      <c r="O1336" s="7" cm="1">
        <f t="array" ref="O1336">IF(ISBLANK(N1336),
    IFERROR(AVERAGE(IF($C$2:$C$10000=C1336, $N$2:$N$10000)),""),
    N1336
)</f>
        <v>311.31765517241399</v>
      </c>
      <c r="P1336" t="b">
        <v>1</v>
      </c>
      <c r="Q1336" t="s">
        <v>37</v>
      </c>
      <c r="R1336" t="str">
        <f t="shared" si="20"/>
        <v>Glifosato</v>
      </c>
      <c r="S1336" t="s">
        <v>40</v>
      </c>
      <c r="T1336" s="4">
        <v>51.47</v>
      </c>
      <c r="U1336" s="4">
        <v>282677.42</v>
      </c>
      <c r="V1336" s="4">
        <v>-228298.85</v>
      </c>
    </row>
    <row r="1337" spans="1:22" x14ac:dyDescent="0.25">
      <c r="A1337">
        <v>5543</v>
      </c>
      <c r="B1337" t="s">
        <v>22</v>
      </c>
      <c r="C1337" t="s">
        <v>29</v>
      </c>
      <c r="D1337">
        <v>148.94</v>
      </c>
      <c r="E1337" s="3">
        <v>44966</v>
      </c>
      <c r="F1337" s="3">
        <v>45166</v>
      </c>
      <c r="G1337">
        <v>605.75</v>
      </c>
      <c r="H1337" t="s">
        <v>32</v>
      </c>
      <c r="I1337">
        <v>5.56</v>
      </c>
      <c r="J1337" s="6" cm="1">
        <f t="array" ref="J1337">IF(ISBLANK(I1337),
    IFERROR(MEDIAN(IF($C$2:$C$10000=C1337, $I$2:$I$10000)),""),
    I1337
)</f>
        <v>5.56</v>
      </c>
      <c r="L1337" cm="1">
        <f t="array" ref="L1337">IF(ISBLANK(K1337),
    IFERROR(MEDIAN(IF($B$2:$B$10000=B1337, $K$2:$K$10000)),""),
    K1337
)</f>
        <v>936.15</v>
      </c>
      <c r="M1337">
        <v>27.1</v>
      </c>
      <c r="N1337">
        <v>542.1</v>
      </c>
      <c r="O1337" s="7" cm="1">
        <f t="array" ref="O1337">IF(ISBLANK(N1337),
    IFERROR(AVERAGE(IF($C$2:$C$10000=C1337, $N$2:$N$10000)),""),
    N1337
)</f>
        <v>542.1</v>
      </c>
      <c r="P1337" t="b">
        <v>0</v>
      </c>
      <c r="Q1337" t="s">
        <v>35</v>
      </c>
      <c r="R1337" t="str">
        <f t="shared" si="20"/>
        <v>Sem Aplicação</v>
      </c>
      <c r="S1337" t="s">
        <v>39</v>
      </c>
      <c r="T1337" s="4">
        <v>60.72</v>
      </c>
      <c r="U1337" s="4">
        <v>125821.44</v>
      </c>
      <c r="V1337" s="4">
        <v>-89040.3</v>
      </c>
    </row>
    <row r="1338" spans="1:22" x14ac:dyDescent="0.25">
      <c r="A1338">
        <v>2007</v>
      </c>
      <c r="B1338" t="s">
        <v>21</v>
      </c>
      <c r="C1338" t="s">
        <v>23</v>
      </c>
      <c r="D1338">
        <v>60.04</v>
      </c>
      <c r="E1338" s="3">
        <v>44955</v>
      </c>
      <c r="F1338" s="3">
        <v>45097</v>
      </c>
      <c r="G1338">
        <v>283.62</v>
      </c>
      <c r="H1338" t="s">
        <v>33</v>
      </c>
      <c r="I1338">
        <v>6.3</v>
      </c>
      <c r="J1338" s="6" cm="1">
        <f t="array" ref="J1338">IF(ISBLANK(I1338),
    IFERROR(MEDIAN(IF($C$2:$C$10000=C1338, $I$2:$I$10000)),""),
    I1338
)</f>
        <v>6.3</v>
      </c>
      <c r="K1338">
        <v>1115.2</v>
      </c>
      <c r="L1338" cm="1">
        <f t="array" ref="L1338">IF(ISBLANK(K1338),
    IFERROR(MEDIAN(IF($B$2:$B$10000=B1338, $K$2:$K$10000)),""),
    K1338
)</f>
        <v>1115.2</v>
      </c>
      <c r="M1338">
        <v>23.9</v>
      </c>
      <c r="N1338">
        <v>425.7</v>
      </c>
      <c r="O1338" s="7" cm="1">
        <f t="array" ref="O1338">IF(ISBLANK(N1338),
    IFERROR(AVERAGE(IF($C$2:$C$10000=C1338, $N$2:$N$10000)),""),
    N1338
)</f>
        <v>425.7</v>
      </c>
      <c r="P1338" t="b">
        <v>0</v>
      </c>
      <c r="Q1338" t="s">
        <v>35</v>
      </c>
      <c r="R1338" t="str">
        <f t="shared" si="20"/>
        <v>Sem Aplicação</v>
      </c>
      <c r="S1338" t="s">
        <v>41</v>
      </c>
      <c r="T1338" s="4">
        <v>899</v>
      </c>
      <c r="U1338" s="4">
        <v>79663.710000000006</v>
      </c>
      <c r="V1338" s="4">
        <v>175310.67</v>
      </c>
    </row>
    <row r="1339" spans="1:22" x14ac:dyDescent="0.25">
      <c r="A1339">
        <v>6445</v>
      </c>
      <c r="B1339" t="s">
        <v>22</v>
      </c>
      <c r="C1339" t="s">
        <v>28</v>
      </c>
      <c r="D1339">
        <v>268.94</v>
      </c>
      <c r="E1339" s="3">
        <v>44932</v>
      </c>
      <c r="F1339" s="3">
        <v>45163</v>
      </c>
      <c r="G1339">
        <v>481.44</v>
      </c>
      <c r="H1339" t="s">
        <v>30</v>
      </c>
      <c r="I1339">
        <v>5.94</v>
      </c>
      <c r="J1339" s="6" cm="1">
        <f t="array" ref="J1339">IF(ISBLANK(I1339),
    IFERROR(MEDIAN(IF($C$2:$C$10000=C1339, $I$2:$I$10000)),""),
    I1339
)</f>
        <v>5.94</v>
      </c>
      <c r="K1339">
        <v>904.5</v>
      </c>
      <c r="L1339" cm="1">
        <f t="array" ref="L1339">IF(ISBLANK(K1339),
    IFERROR(MEDIAN(IF($B$2:$B$10000=B1339, $K$2:$K$10000)),""),
    K1339
)</f>
        <v>904.5</v>
      </c>
      <c r="M1339">
        <v>25.7</v>
      </c>
      <c r="N1339">
        <v>263.60000000000002</v>
      </c>
      <c r="O1339" s="7" cm="1">
        <f t="array" ref="O1339">IF(ISBLANK(N1339),
    IFERROR(AVERAGE(IF($C$2:$C$10000=C1339, $N$2:$N$10000)),""),
    N1339
)</f>
        <v>263.60000000000002</v>
      </c>
      <c r="P1339" t="b">
        <v>1</v>
      </c>
      <c r="Q1339" t="s">
        <v>36</v>
      </c>
      <c r="R1339" t="str">
        <f t="shared" si="20"/>
        <v>2,4-D</v>
      </c>
      <c r="S1339" t="s">
        <v>40</v>
      </c>
      <c r="T1339" s="4">
        <v>345.79</v>
      </c>
      <c r="U1339" s="4">
        <v>453296.3</v>
      </c>
      <c r="V1339" s="4">
        <v>-286819.15999999997</v>
      </c>
    </row>
    <row r="1340" spans="1:22" x14ac:dyDescent="0.25">
      <c r="A1340">
        <v>6352</v>
      </c>
      <c r="B1340" t="s">
        <v>19</v>
      </c>
      <c r="C1340" t="s">
        <v>25</v>
      </c>
      <c r="D1340">
        <v>78.319999999999993</v>
      </c>
      <c r="E1340" s="3">
        <v>44978</v>
      </c>
      <c r="F1340" s="3">
        <v>45174</v>
      </c>
      <c r="G1340">
        <v>389.93</v>
      </c>
      <c r="H1340" t="s">
        <v>33</v>
      </c>
      <c r="I1340">
        <v>5.14</v>
      </c>
      <c r="J1340" s="6" cm="1">
        <f t="array" ref="J1340">IF(ISBLANK(I1340),
    IFERROR(MEDIAN(IF($C$2:$C$10000=C1340, $I$2:$I$10000)),""),
    I1340
)</f>
        <v>5.14</v>
      </c>
      <c r="K1340">
        <v>600.20000000000005</v>
      </c>
      <c r="L1340" cm="1">
        <f t="array" ref="L1340">IF(ISBLANK(K1340),
    IFERROR(MEDIAN(IF($B$2:$B$10000=B1340, $K$2:$K$10000)),""),
    K1340
)</f>
        <v>600.20000000000005</v>
      </c>
      <c r="M1340">
        <v>27.7</v>
      </c>
      <c r="N1340">
        <v>81.5</v>
      </c>
      <c r="O1340" s="7" cm="1">
        <f t="array" ref="O1340">IF(ISBLANK(N1340),
    IFERROR(AVERAGE(IF($C$2:$C$10000=C1340, $N$2:$N$10000)),""),
    N1340
)</f>
        <v>81.5</v>
      </c>
      <c r="P1340" t="b">
        <v>1</v>
      </c>
      <c r="Q1340" t="s">
        <v>38</v>
      </c>
      <c r="R1340" t="str">
        <f t="shared" si="20"/>
        <v>Atrazina</v>
      </c>
      <c r="S1340" t="s">
        <v>39</v>
      </c>
      <c r="T1340" s="4">
        <v>89.41</v>
      </c>
      <c r="U1340" s="4">
        <v>40062.79</v>
      </c>
      <c r="V1340" s="4">
        <v>-5199.1499999999996</v>
      </c>
    </row>
    <row r="1341" spans="1:22" x14ac:dyDescent="0.25">
      <c r="A1341">
        <v>2435</v>
      </c>
      <c r="B1341" t="s">
        <v>19</v>
      </c>
      <c r="C1341" t="s">
        <v>25</v>
      </c>
      <c r="D1341">
        <v>31.94</v>
      </c>
      <c r="E1341" s="3">
        <v>44927</v>
      </c>
      <c r="F1341" s="3">
        <v>45080</v>
      </c>
      <c r="G1341">
        <v>160.85</v>
      </c>
      <c r="H1341" t="s">
        <v>30</v>
      </c>
      <c r="I1341">
        <v>6.48</v>
      </c>
      <c r="J1341" s="6" cm="1">
        <f t="array" ref="J1341">IF(ISBLANK(I1341),
    IFERROR(MEDIAN(IF($C$2:$C$10000=C1341, $I$2:$I$10000)),""),
    I1341
)</f>
        <v>6.48</v>
      </c>
      <c r="K1341">
        <v>413.9</v>
      </c>
      <c r="L1341" cm="1">
        <f t="array" ref="L1341">IF(ISBLANK(K1341),
    IFERROR(MEDIAN(IF($B$2:$B$10000=B1341, $K$2:$K$10000)),""),
    K1341
)</f>
        <v>413.9</v>
      </c>
      <c r="M1341">
        <v>23.9</v>
      </c>
      <c r="N1341">
        <v>446.8</v>
      </c>
      <c r="O1341" s="7" cm="1">
        <f t="array" ref="O1341">IF(ISBLANK(N1341),
    IFERROR(AVERAGE(IF($C$2:$C$10000=C1341, $N$2:$N$10000)),""),
    N1341
)</f>
        <v>446.8</v>
      </c>
      <c r="P1341" t="b">
        <v>1</v>
      </c>
      <c r="Q1341" t="s">
        <v>37</v>
      </c>
      <c r="R1341" t="str">
        <f t="shared" si="20"/>
        <v>Glifosato</v>
      </c>
      <c r="S1341" t="s">
        <v>39</v>
      </c>
      <c r="T1341" s="4">
        <v>86.37</v>
      </c>
      <c r="U1341" s="4">
        <v>29152.67</v>
      </c>
      <c r="V1341" s="4">
        <v>-15260.06</v>
      </c>
    </row>
    <row r="1342" spans="1:22" x14ac:dyDescent="0.25">
      <c r="A1342">
        <v>1571</v>
      </c>
      <c r="B1342" t="s">
        <v>18</v>
      </c>
      <c r="C1342" t="s">
        <v>27</v>
      </c>
      <c r="D1342">
        <v>226.25</v>
      </c>
      <c r="E1342" s="3">
        <v>44978</v>
      </c>
      <c r="F1342" s="3">
        <v>45131</v>
      </c>
      <c r="G1342">
        <v>745.72</v>
      </c>
      <c r="H1342" t="s">
        <v>33</v>
      </c>
      <c r="I1342">
        <v>5.5</v>
      </c>
      <c r="J1342" s="6" cm="1">
        <f t="array" ref="J1342">IF(ISBLANK(I1342),
    IFERROR(MEDIAN(IF($C$2:$C$10000=C1342, $I$2:$I$10000)),""),
    I1342
)</f>
        <v>5.5</v>
      </c>
      <c r="K1342">
        <v>844.2</v>
      </c>
      <c r="L1342" cm="1">
        <f t="array" ref="L1342">IF(ISBLANK(K1342),
    IFERROR(MEDIAN(IF($B$2:$B$10000=B1342, $K$2:$K$10000)),""),
    K1342
)</f>
        <v>844.2</v>
      </c>
      <c r="M1342">
        <v>19.7</v>
      </c>
      <c r="N1342">
        <v>244.1</v>
      </c>
      <c r="O1342" s="7" cm="1">
        <f t="array" ref="O1342">IF(ISBLANK(N1342),
    IFERROR(AVERAGE(IF($C$2:$C$10000=C1342, $N$2:$N$10000)),""),
    N1342
)</f>
        <v>244.1</v>
      </c>
      <c r="P1342" t="b">
        <v>1</v>
      </c>
      <c r="Q1342" t="s">
        <v>36</v>
      </c>
      <c r="R1342" t="str">
        <f t="shared" si="20"/>
        <v>2,4-D</v>
      </c>
      <c r="S1342" t="s">
        <v>40</v>
      </c>
      <c r="T1342" s="4">
        <v>150.5</v>
      </c>
      <c r="U1342" s="4">
        <v>273322.84999999998</v>
      </c>
      <c r="V1342" s="4">
        <v>-161091.99</v>
      </c>
    </row>
    <row r="1343" spans="1:22" x14ac:dyDescent="0.25">
      <c r="A1343">
        <v>3382</v>
      </c>
      <c r="B1343" t="s">
        <v>18</v>
      </c>
      <c r="C1343" t="s">
        <v>28</v>
      </c>
      <c r="D1343">
        <v>56.81</v>
      </c>
      <c r="E1343" s="3">
        <v>44950</v>
      </c>
      <c r="F1343" s="3">
        <v>45177</v>
      </c>
      <c r="G1343">
        <v>147.62</v>
      </c>
      <c r="H1343" t="s">
        <v>33</v>
      </c>
      <c r="I1343">
        <v>6.46</v>
      </c>
      <c r="J1343" s="6" cm="1">
        <f t="array" ref="J1343">IF(ISBLANK(I1343),
    IFERROR(MEDIAN(IF($C$2:$C$10000=C1343, $I$2:$I$10000)),""),
    I1343
)</f>
        <v>6.46</v>
      </c>
      <c r="K1343">
        <v>1675.8</v>
      </c>
      <c r="L1343" cm="1">
        <f t="array" ref="L1343">IF(ISBLANK(K1343),
    IFERROR(MEDIAN(IF($B$2:$B$10000=B1343, $K$2:$K$10000)),""),
    K1343
)</f>
        <v>1675.8</v>
      </c>
      <c r="M1343">
        <v>20.2</v>
      </c>
      <c r="N1343">
        <v>88.8</v>
      </c>
      <c r="O1343" s="7" cm="1">
        <f t="array" ref="O1343">IF(ISBLANK(N1343),
    IFERROR(AVERAGE(IF($C$2:$C$10000=C1343, $N$2:$N$10000)),""),
    N1343
)</f>
        <v>88.8</v>
      </c>
      <c r="P1343" t="b">
        <v>1</v>
      </c>
      <c r="Q1343" t="s">
        <v>34</v>
      </c>
      <c r="R1343" t="str">
        <f t="shared" si="20"/>
        <v>Dicamba</v>
      </c>
      <c r="S1343" t="s">
        <v>40</v>
      </c>
      <c r="T1343" s="4">
        <v>350.43</v>
      </c>
      <c r="U1343" s="4">
        <v>100414.37</v>
      </c>
      <c r="V1343" s="4">
        <v>-48683.89</v>
      </c>
    </row>
    <row r="1344" spans="1:22" x14ac:dyDescent="0.25">
      <c r="A1344">
        <v>6084</v>
      </c>
      <c r="B1344" t="s">
        <v>20</v>
      </c>
      <c r="C1344" t="s">
        <v>24</v>
      </c>
      <c r="D1344">
        <v>114.71</v>
      </c>
      <c r="E1344" s="3">
        <v>45028</v>
      </c>
      <c r="F1344" s="3">
        <v>45204</v>
      </c>
      <c r="G1344">
        <v>696.91</v>
      </c>
      <c r="H1344" t="s">
        <v>30</v>
      </c>
      <c r="I1344">
        <v>5.65</v>
      </c>
      <c r="J1344" s="6" cm="1">
        <f t="array" ref="J1344">IF(ISBLANK(I1344),
    IFERROR(MEDIAN(IF($C$2:$C$10000=C1344, $I$2:$I$10000)),""),
    I1344
)</f>
        <v>5.65</v>
      </c>
      <c r="K1344">
        <v>277.89999999999998</v>
      </c>
      <c r="L1344" cm="1">
        <f t="array" ref="L1344">IF(ISBLANK(K1344),
    IFERROR(MEDIAN(IF($B$2:$B$10000=B1344, $K$2:$K$10000)),""),
    K1344
)</f>
        <v>277.89999999999998</v>
      </c>
      <c r="M1344">
        <v>26.4</v>
      </c>
      <c r="N1344">
        <v>386.8</v>
      </c>
      <c r="O1344" s="7" cm="1">
        <f t="array" ref="O1344">IF(ISBLANK(N1344),
    IFERROR(AVERAGE(IF($C$2:$C$10000=C1344, $N$2:$N$10000)),""),
    N1344
)</f>
        <v>386.8</v>
      </c>
      <c r="P1344" t="b">
        <v>1</v>
      </c>
      <c r="Q1344" t="s">
        <v>37</v>
      </c>
      <c r="R1344" t="str">
        <f t="shared" si="20"/>
        <v>Glifosato</v>
      </c>
      <c r="S1344" t="s">
        <v>39</v>
      </c>
      <c r="T1344" s="4">
        <v>153.87</v>
      </c>
      <c r="U1344" s="4">
        <v>194829.3</v>
      </c>
      <c r="V1344" s="4">
        <v>-87595.76</v>
      </c>
    </row>
    <row r="1345" spans="1:22" x14ac:dyDescent="0.25">
      <c r="A1345">
        <v>1277</v>
      </c>
      <c r="B1345" t="s">
        <v>20</v>
      </c>
      <c r="C1345" t="s">
        <v>26</v>
      </c>
      <c r="D1345">
        <v>13.34</v>
      </c>
      <c r="E1345" s="3">
        <v>44960</v>
      </c>
      <c r="F1345" s="3">
        <v>45155</v>
      </c>
      <c r="G1345">
        <v>48.47</v>
      </c>
      <c r="H1345" t="s">
        <v>30</v>
      </c>
      <c r="I1345">
        <v>6.6</v>
      </c>
      <c r="J1345" s="6" cm="1">
        <f t="array" ref="J1345">IF(ISBLANK(I1345),
    IFERROR(MEDIAN(IF($C$2:$C$10000=C1345, $I$2:$I$10000)),""),
    I1345
)</f>
        <v>6.6</v>
      </c>
      <c r="K1345">
        <v>1785.6</v>
      </c>
      <c r="L1345" cm="1">
        <f t="array" ref="L1345">IF(ISBLANK(K1345),
    IFERROR(MEDIAN(IF($B$2:$B$10000=B1345, $K$2:$K$10000)),""),
    K1345
)</f>
        <v>1785.6</v>
      </c>
      <c r="M1345">
        <v>20.8</v>
      </c>
      <c r="N1345">
        <v>227.7</v>
      </c>
      <c r="O1345" s="7" cm="1">
        <f t="array" ref="O1345">IF(ISBLANK(N1345),
    IFERROR(AVERAGE(IF($C$2:$C$10000=C1345, $N$2:$N$10000)),""),
    N1345
)</f>
        <v>227.7</v>
      </c>
      <c r="P1345" t="b">
        <v>1</v>
      </c>
      <c r="R1345" t="str">
        <f t="shared" si="20"/>
        <v>Desconhecido</v>
      </c>
      <c r="S1345" t="s">
        <v>39</v>
      </c>
      <c r="T1345" s="4">
        <v>122.98</v>
      </c>
      <c r="U1345" s="4">
        <v>9691.36</v>
      </c>
      <c r="V1345" s="4">
        <v>-3730.52</v>
      </c>
    </row>
    <row r="1346" spans="1:22" x14ac:dyDescent="0.25">
      <c r="A1346">
        <v>8059</v>
      </c>
      <c r="B1346" t="s">
        <v>19</v>
      </c>
      <c r="C1346" t="s">
        <v>29</v>
      </c>
      <c r="D1346">
        <v>45.44</v>
      </c>
      <c r="E1346" s="3">
        <v>45041</v>
      </c>
      <c r="F1346" s="3">
        <v>45193</v>
      </c>
      <c r="G1346">
        <v>216.68</v>
      </c>
      <c r="H1346" t="s">
        <v>30</v>
      </c>
      <c r="I1346">
        <v>6.5</v>
      </c>
      <c r="J1346" s="6" cm="1">
        <f t="array" ref="J1346">IF(ISBLANK(I1346),
    IFERROR(MEDIAN(IF($C$2:$C$10000=C1346, $I$2:$I$10000)),""),
    I1346
)</f>
        <v>6.5</v>
      </c>
      <c r="K1346">
        <v>532.5</v>
      </c>
      <c r="L1346" cm="1">
        <f t="array" ref="L1346">IF(ISBLANK(K1346),
    IFERROR(MEDIAN(IF($B$2:$B$10000=B1346, $K$2:$K$10000)),""),
    K1346
)</f>
        <v>532.5</v>
      </c>
      <c r="M1346">
        <v>32.200000000000003</v>
      </c>
      <c r="N1346">
        <v>236.2</v>
      </c>
      <c r="O1346" s="7" cm="1">
        <f t="array" ref="O1346">IF(ISBLANK(N1346),
    IFERROR(AVERAGE(IF($C$2:$C$10000=C1346, $N$2:$N$10000)),""),
    N1346
)</f>
        <v>236.2</v>
      </c>
      <c r="P1346" t="b">
        <v>0</v>
      </c>
      <c r="Q1346" t="s">
        <v>35</v>
      </c>
      <c r="R1346" t="str">
        <f t="shared" ref="R1346:R1409" si="21">IF(ISBLANK(Q1346), "Desconhecido", Q1346)</f>
        <v>Sem Aplicação</v>
      </c>
      <c r="S1346" t="s">
        <v>40</v>
      </c>
      <c r="T1346" s="4">
        <v>69.069999999999993</v>
      </c>
      <c r="U1346" s="4">
        <v>54260.49</v>
      </c>
      <c r="V1346" s="4">
        <v>-39294.400000000001</v>
      </c>
    </row>
    <row r="1347" spans="1:22" x14ac:dyDescent="0.25">
      <c r="A1347">
        <v>2887</v>
      </c>
      <c r="B1347" t="s">
        <v>21</v>
      </c>
      <c r="C1347" t="s">
        <v>27</v>
      </c>
      <c r="D1347">
        <v>56.1</v>
      </c>
      <c r="E1347" s="3">
        <v>44933</v>
      </c>
      <c r="F1347" s="3">
        <v>45056</v>
      </c>
      <c r="G1347">
        <v>93.5</v>
      </c>
      <c r="H1347" t="s">
        <v>30</v>
      </c>
      <c r="I1347">
        <v>6.03</v>
      </c>
      <c r="J1347" s="6" cm="1">
        <f t="array" ref="J1347">IF(ISBLANK(I1347),
    IFERROR(MEDIAN(IF($C$2:$C$10000=C1347, $I$2:$I$10000)),""),
    I1347
)</f>
        <v>6.03</v>
      </c>
      <c r="K1347">
        <v>854</v>
      </c>
      <c r="L1347" cm="1">
        <f t="array" ref="L1347">IF(ISBLANK(K1347),
    IFERROR(MEDIAN(IF($B$2:$B$10000=B1347, $K$2:$K$10000)),""),
    K1347
)</f>
        <v>854</v>
      </c>
      <c r="M1347">
        <v>31.3</v>
      </c>
      <c r="N1347">
        <v>313.5</v>
      </c>
      <c r="O1347" s="7" cm="1">
        <f t="array" ref="O1347">IF(ISBLANK(N1347),
    IFERROR(AVERAGE(IF($C$2:$C$10000=C1347, $N$2:$N$10000)),""),
    N1347
)</f>
        <v>313.5</v>
      </c>
      <c r="P1347" t="b">
        <v>1</v>
      </c>
      <c r="Q1347" t="s">
        <v>36</v>
      </c>
      <c r="R1347" t="str">
        <f t="shared" si="21"/>
        <v>2,4-D</v>
      </c>
      <c r="S1347" t="s">
        <v>39</v>
      </c>
      <c r="T1347" s="4">
        <v>157.97</v>
      </c>
      <c r="U1347" s="4">
        <v>53685.18</v>
      </c>
      <c r="V1347" s="4">
        <v>-38914.980000000003</v>
      </c>
    </row>
    <row r="1348" spans="1:22" x14ac:dyDescent="0.25">
      <c r="A1348">
        <v>2265</v>
      </c>
      <c r="B1348" t="s">
        <v>22</v>
      </c>
      <c r="C1348" t="s">
        <v>23</v>
      </c>
      <c r="D1348">
        <v>21.05</v>
      </c>
      <c r="E1348" s="3">
        <v>45001</v>
      </c>
      <c r="F1348" s="3">
        <v>45199</v>
      </c>
      <c r="G1348">
        <v>75.16</v>
      </c>
      <c r="H1348" t="s">
        <v>31</v>
      </c>
      <c r="J1348" s="6" cm="1">
        <f t="array" ref="J1348">IF(ISBLANK(I1348),
    IFERROR(MEDIAN(IF($C$2:$C$10000=C1348, $I$2:$I$10000)),""),
    I1348
)</f>
        <v>5.8</v>
      </c>
      <c r="K1348">
        <v>272.10000000000002</v>
      </c>
      <c r="L1348" cm="1">
        <f t="array" ref="L1348">IF(ISBLANK(K1348),
    IFERROR(MEDIAN(IF($B$2:$B$10000=B1348, $K$2:$K$10000)),""),
    K1348
)</f>
        <v>272.10000000000002</v>
      </c>
      <c r="M1348">
        <v>23.6</v>
      </c>
      <c r="N1348">
        <v>444.6</v>
      </c>
      <c r="O1348" s="7" cm="1">
        <f t="array" ref="O1348">IF(ISBLANK(N1348),
    IFERROR(AVERAGE(IF($C$2:$C$10000=C1348, $N$2:$N$10000)),""),
    N1348
)</f>
        <v>444.6</v>
      </c>
      <c r="P1348" t="b">
        <v>1</v>
      </c>
      <c r="Q1348" t="s">
        <v>38</v>
      </c>
      <c r="R1348" t="str">
        <f t="shared" si="21"/>
        <v>Atrazina</v>
      </c>
      <c r="S1348" t="s">
        <v>40</v>
      </c>
      <c r="T1348" s="4">
        <v>891.7</v>
      </c>
      <c r="U1348" s="4">
        <v>23200.27</v>
      </c>
      <c r="V1348" s="4">
        <v>43819.9</v>
      </c>
    </row>
    <row r="1349" spans="1:22" x14ac:dyDescent="0.25">
      <c r="A1349">
        <v>8491</v>
      </c>
      <c r="B1349" t="s">
        <v>20</v>
      </c>
      <c r="C1349" t="s">
        <v>28</v>
      </c>
      <c r="D1349">
        <v>198.71</v>
      </c>
      <c r="E1349" s="3">
        <v>44937</v>
      </c>
      <c r="F1349" s="3">
        <v>45118</v>
      </c>
      <c r="G1349">
        <v>1110.05</v>
      </c>
      <c r="H1349" t="s">
        <v>30</v>
      </c>
      <c r="I1349">
        <v>5.88</v>
      </c>
      <c r="J1349" s="6" cm="1">
        <f t="array" ref="J1349">IF(ISBLANK(I1349),
    IFERROR(MEDIAN(IF($C$2:$C$10000=C1349, $I$2:$I$10000)),""),
    I1349
)</f>
        <v>5.88</v>
      </c>
      <c r="K1349">
        <v>1135.7</v>
      </c>
      <c r="L1349" cm="1">
        <f t="array" ref="L1349">IF(ISBLANK(K1349),
    IFERROR(MEDIAN(IF($B$2:$B$10000=B1349, $K$2:$K$10000)),""),
    K1349
)</f>
        <v>1135.7</v>
      </c>
      <c r="M1349">
        <v>31.3</v>
      </c>
      <c r="N1349">
        <v>202</v>
      </c>
      <c r="O1349" s="7" cm="1">
        <f t="array" ref="O1349">IF(ISBLANK(N1349),
    IFERROR(AVERAGE(IF($C$2:$C$10000=C1349, $N$2:$N$10000)),""),
    N1349
)</f>
        <v>202</v>
      </c>
      <c r="P1349" t="b">
        <v>1</v>
      </c>
      <c r="Q1349" t="s">
        <v>36</v>
      </c>
      <c r="R1349" t="str">
        <f t="shared" si="21"/>
        <v>2,4-D</v>
      </c>
      <c r="S1349" t="s">
        <v>39</v>
      </c>
      <c r="T1349" s="4">
        <v>341.06</v>
      </c>
      <c r="U1349" s="4">
        <v>260496.33</v>
      </c>
      <c r="V1349" s="4">
        <v>118097.32</v>
      </c>
    </row>
    <row r="1350" spans="1:22" x14ac:dyDescent="0.25">
      <c r="A1350">
        <v>2040</v>
      </c>
      <c r="B1350" t="s">
        <v>20</v>
      </c>
      <c r="C1350" t="s">
        <v>29</v>
      </c>
      <c r="D1350">
        <v>251.92</v>
      </c>
      <c r="E1350" s="3">
        <v>44962</v>
      </c>
      <c r="F1350" s="3">
        <v>45127</v>
      </c>
      <c r="G1350">
        <v>866.07</v>
      </c>
      <c r="H1350" t="s">
        <v>30</v>
      </c>
      <c r="I1350">
        <v>4.8499999999999996</v>
      </c>
      <c r="J1350" s="6" cm="1">
        <f t="array" ref="J1350">IF(ISBLANK(I1350),
    IFERROR(MEDIAN(IF($C$2:$C$10000=C1350, $I$2:$I$10000)),""),
    I1350
)</f>
        <v>4.8499999999999996</v>
      </c>
      <c r="K1350">
        <v>973.7</v>
      </c>
      <c r="L1350" cm="1">
        <f t="array" ref="L1350">IF(ISBLANK(K1350),
    IFERROR(MEDIAN(IF($B$2:$B$10000=B1350, $K$2:$K$10000)),""),
    K1350
)</f>
        <v>973.7</v>
      </c>
      <c r="M1350">
        <v>26.5</v>
      </c>
      <c r="N1350">
        <v>94.5</v>
      </c>
      <c r="O1350" s="7" cm="1">
        <f t="array" ref="O1350">IF(ISBLANK(N1350),
    IFERROR(AVERAGE(IF($C$2:$C$10000=C1350, $N$2:$N$10000)),""),
    N1350
)</f>
        <v>94.5</v>
      </c>
      <c r="P1350" t="b">
        <v>0</v>
      </c>
      <c r="Q1350" t="s">
        <v>35</v>
      </c>
      <c r="R1350" t="str">
        <f t="shared" si="21"/>
        <v>Sem Aplicação</v>
      </c>
      <c r="S1350" t="s">
        <v>39</v>
      </c>
      <c r="T1350" s="4">
        <v>69.22</v>
      </c>
      <c r="U1350" s="4">
        <v>314650.81</v>
      </c>
      <c r="V1350" s="4">
        <v>-254701.44</v>
      </c>
    </row>
    <row r="1351" spans="1:22" x14ac:dyDescent="0.25">
      <c r="A1351">
        <v>9073</v>
      </c>
      <c r="B1351" t="s">
        <v>21</v>
      </c>
      <c r="C1351" t="s">
        <v>24</v>
      </c>
      <c r="D1351">
        <v>115.13</v>
      </c>
      <c r="E1351" s="3">
        <v>44946</v>
      </c>
      <c r="F1351" s="3">
        <v>45129</v>
      </c>
      <c r="G1351">
        <v>519.9</v>
      </c>
      <c r="H1351" t="s">
        <v>30</v>
      </c>
      <c r="I1351">
        <v>5.05</v>
      </c>
      <c r="J1351" s="6" cm="1">
        <f t="array" ref="J1351">IF(ISBLANK(I1351),
    IFERROR(MEDIAN(IF($C$2:$C$10000=C1351, $I$2:$I$10000)),""),
    I1351
)</f>
        <v>5.05</v>
      </c>
      <c r="K1351">
        <v>1266.7</v>
      </c>
      <c r="L1351" cm="1">
        <f t="array" ref="L1351">IF(ISBLANK(K1351),
    IFERROR(MEDIAN(IF($B$2:$B$10000=B1351, $K$2:$K$10000)),""),
    K1351
)</f>
        <v>1266.7</v>
      </c>
      <c r="M1351">
        <v>20.5</v>
      </c>
      <c r="N1351">
        <v>283.39999999999998</v>
      </c>
      <c r="O1351" s="7" cm="1">
        <f t="array" ref="O1351">IF(ISBLANK(N1351),
    IFERROR(AVERAGE(IF($C$2:$C$10000=C1351, $N$2:$N$10000)),""),
    N1351
)</f>
        <v>283.39999999999998</v>
      </c>
      <c r="P1351" t="b">
        <v>0</v>
      </c>
      <c r="Q1351" t="s">
        <v>35</v>
      </c>
      <c r="R1351" t="str">
        <f t="shared" si="21"/>
        <v>Sem Aplicação</v>
      </c>
      <c r="S1351" t="s">
        <v>39</v>
      </c>
      <c r="T1351" s="4">
        <v>154</v>
      </c>
      <c r="U1351" s="4">
        <v>82014.23</v>
      </c>
      <c r="V1351" s="4">
        <v>-1949.63</v>
      </c>
    </row>
    <row r="1352" spans="1:22" x14ac:dyDescent="0.25">
      <c r="A1352">
        <v>3752</v>
      </c>
      <c r="B1352" t="s">
        <v>21</v>
      </c>
      <c r="C1352" t="s">
        <v>24</v>
      </c>
      <c r="D1352">
        <v>263</v>
      </c>
      <c r="E1352" s="3">
        <v>44989</v>
      </c>
      <c r="F1352" s="3">
        <v>45110</v>
      </c>
      <c r="G1352">
        <v>670.46</v>
      </c>
      <c r="H1352" t="s">
        <v>32</v>
      </c>
      <c r="I1352">
        <v>5.24</v>
      </c>
      <c r="J1352" s="6" cm="1">
        <f t="array" ref="J1352">IF(ISBLANK(I1352),
    IFERROR(MEDIAN(IF($C$2:$C$10000=C1352, $I$2:$I$10000)),""),
    I1352
)</f>
        <v>5.24</v>
      </c>
      <c r="K1352">
        <v>1068.3</v>
      </c>
      <c r="L1352" cm="1">
        <f t="array" ref="L1352">IF(ISBLANK(K1352),
    IFERROR(MEDIAN(IF($B$2:$B$10000=B1352, $K$2:$K$10000)),""),
    K1352
)</f>
        <v>1068.3</v>
      </c>
      <c r="M1352">
        <v>27.8</v>
      </c>
      <c r="N1352">
        <v>80.2</v>
      </c>
      <c r="O1352" s="7" cm="1">
        <f t="array" ref="O1352">IF(ISBLANK(N1352),
    IFERROR(AVERAGE(IF($C$2:$C$10000=C1352, $N$2:$N$10000)),""),
    N1352
)</f>
        <v>80.2</v>
      </c>
      <c r="P1352" t="b">
        <v>0</v>
      </c>
      <c r="Q1352" t="s">
        <v>35</v>
      </c>
      <c r="R1352" t="str">
        <f t="shared" si="21"/>
        <v>Sem Aplicação</v>
      </c>
      <c r="S1352" t="s">
        <v>40</v>
      </c>
      <c r="T1352" s="4">
        <v>161.01</v>
      </c>
      <c r="U1352" s="4">
        <v>179505.96</v>
      </c>
      <c r="V1352" s="4">
        <v>-71555.199999999997</v>
      </c>
    </row>
    <row r="1353" spans="1:22" x14ac:dyDescent="0.25">
      <c r="A1353">
        <v>9213</v>
      </c>
      <c r="B1353" t="s">
        <v>18</v>
      </c>
      <c r="C1353" t="s">
        <v>25</v>
      </c>
      <c r="D1353">
        <v>67.94</v>
      </c>
      <c r="E1353" s="3">
        <v>45006</v>
      </c>
      <c r="F1353" s="3">
        <v>45215</v>
      </c>
      <c r="G1353">
        <v>243.4</v>
      </c>
      <c r="H1353" t="s">
        <v>33</v>
      </c>
      <c r="I1353">
        <v>4.6900000000000004</v>
      </c>
      <c r="J1353" s="6" cm="1">
        <f t="array" ref="J1353">IF(ISBLANK(I1353),
    IFERROR(MEDIAN(IF($C$2:$C$10000=C1353, $I$2:$I$10000)),""),
    I1353
)</f>
        <v>4.6900000000000004</v>
      </c>
      <c r="L1353" cm="1">
        <f t="array" ref="L1353">IF(ISBLANK(K1353),
    IFERROR(MEDIAN(IF($B$2:$B$10000=B1353, $K$2:$K$10000)),""),
    K1353
)</f>
        <v>993.8</v>
      </c>
      <c r="M1353">
        <v>28.9</v>
      </c>
      <c r="N1353">
        <v>433.5</v>
      </c>
      <c r="O1353" s="7" cm="1">
        <f t="array" ref="O1353">IF(ISBLANK(N1353),
    IFERROR(AVERAGE(IF($C$2:$C$10000=C1353, $N$2:$N$10000)),""),
    N1353
)</f>
        <v>433.5</v>
      </c>
      <c r="P1353" t="b">
        <v>1</v>
      </c>
      <c r="Q1353" t="s">
        <v>34</v>
      </c>
      <c r="R1353" t="str">
        <f t="shared" si="21"/>
        <v>Dicamba</v>
      </c>
      <c r="S1353" t="s">
        <v>39</v>
      </c>
      <c r="T1353" s="4">
        <v>71.489999999999995</v>
      </c>
      <c r="U1353" s="4">
        <v>47245.7</v>
      </c>
      <c r="V1353" s="4">
        <v>-29845.03</v>
      </c>
    </row>
    <row r="1354" spans="1:22" x14ac:dyDescent="0.25">
      <c r="A1354">
        <v>5569</v>
      </c>
      <c r="B1354" t="s">
        <v>22</v>
      </c>
      <c r="C1354" t="s">
        <v>27</v>
      </c>
      <c r="D1354">
        <v>100.99</v>
      </c>
      <c r="E1354" s="3">
        <v>44989</v>
      </c>
      <c r="F1354" s="3">
        <v>45221</v>
      </c>
      <c r="G1354">
        <v>619.9</v>
      </c>
      <c r="H1354" t="s">
        <v>30</v>
      </c>
      <c r="I1354">
        <v>6.63</v>
      </c>
      <c r="J1354" s="6" cm="1">
        <f t="array" ref="J1354">IF(ISBLANK(I1354),
    IFERROR(MEDIAN(IF($C$2:$C$10000=C1354, $I$2:$I$10000)),""),
    I1354
)</f>
        <v>6.63</v>
      </c>
      <c r="K1354">
        <v>1380.4</v>
      </c>
      <c r="L1354" cm="1">
        <f t="array" ref="L1354">IF(ISBLANK(K1354),
    IFERROR(MEDIAN(IF($B$2:$B$10000=B1354, $K$2:$K$10000)),""),
    K1354
)</f>
        <v>1380.4</v>
      </c>
      <c r="M1354">
        <v>19.3</v>
      </c>
      <c r="N1354">
        <v>577.6</v>
      </c>
      <c r="O1354" s="7" cm="1">
        <f t="array" ref="O1354">IF(ISBLANK(N1354),
    IFERROR(AVERAGE(IF($C$2:$C$10000=C1354, $N$2:$N$10000)),""),
    N1354
)</f>
        <v>577.6</v>
      </c>
      <c r="P1354" t="b">
        <v>1</v>
      </c>
      <c r="Q1354" t="s">
        <v>34</v>
      </c>
      <c r="R1354" t="str">
        <f t="shared" si="21"/>
        <v>Dicamba</v>
      </c>
      <c r="S1354" t="s">
        <v>40</v>
      </c>
      <c r="T1354" s="4">
        <v>156.87</v>
      </c>
      <c r="U1354" s="4">
        <v>177937.56</v>
      </c>
      <c r="V1354" s="4">
        <v>-80693.850000000006</v>
      </c>
    </row>
    <row r="1355" spans="1:22" x14ac:dyDescent="0.25">
      <c r="A1355">
        <v>7353</v>
      </c>
      <c r="B1355" t="s">
        <v>21</v>
      </c>
      <c r="C1355" t="s">
        <v>23</v>
      </c>
      <c r="D1355">
        <v>49.47</v>
      </c>
      <c r="E1355" s="3">
        <v>44995</v>
      </c>
      <c r="F1355" s="3">
        <v>45218</v>
      </c>
      <c r="G1355">
        <v>214.32</v>
      </c>
      <c r="H1355" t="s">
        <v>30</v>
      </c>
      <c r="I1355">
        <v>5.6</v>
      </c>
      <c r="J1355" s="6" cm="1">
        <f t="array" ref="J1355">IF(ISBLANK(I1355),
    IFERROR(MEDIAN(IF($C$2:$C$10000=C1355, $I$2:$I$10000)),""),
    I1355
)</f>
        <v>5.6</v>
      </c>
      <c r="L1355" cm="1">
        <f t="array" ref="L1355">IF(ISBLANK(K1355),
    IFERROR(MEDIAN(IF($B$2:$B$10000=B1355, $K$2:$K$10000)),""),
    K1355
)</f>
        <v>962.1</v>
      </c>
      <c r="M1355">
        <v>23</v>
      </c>
      <c r="N1355">
        <v>412.3</v>
      </c>
      <c r="O1355" s="7" cm="1">
        <f t="array" ref="O1355">IF(ISBLANK(N1355),
    IFERROR(AVERAGE(IF($C$2:$C$10000=C1355, $N$2:$N$10000)),""),
    N1355
)</f>
        <v>412.3</v>
      </c>
      <c r="P1355" t="b">
        <v>1</v>
      </c>
      <c r="Q1355" t="s">
        <v>38</v>
      </c>
      <c r="R1355" t="str">
        <f t="shared" si="21"/>
        <v>Atrazina</v>
      </c>
      <c r="S1355" t="s">
        <v>40</v>
      </c>
      <c r="T1355" s="4">
        <v>892.36</v>
      </c>
      <c r="U1355" s="4">
        <v>26214.3</v>
      </c>
      <c r="V1355" s="4">
        <v>165036.29999999999</v>
      </c>
    </row>
    <row r="1356" spans="1:22" x14ac:dyDescent="0.25">
      <c r="A1356">
        <v>3353</v>
      </c>
      <c r="B1356" t="s">
        <v>20</v>
      </c>
      <c r="C1356" t="s">
        <v>29</v>
      </c>
      <c r="D1356">
        <v>188.06</v>
      </c>
      <c r="E1356" s="3">
        <v>45014</v>
      </c>
      <c r="F1356" s="3">
        <v>45152</v>
      </c>
      <c r="G1356">
        <v>1130.18</v>
      </c>
      <c r="H1356" t="s">
        <v>33</v>
      </c>
      <c r="I1356">
        <v>4.78</v>
      </c>
      <c r="J1356" s="6" cm="1">
        <f t="array" ref="J1356">IF(ISBLANK(I1356),
    IFERROR(MEDIAN(IF($C$2:$C$10000=C1356, $I$2:$I$10000)),""),
    I1356
)</f>
        <v>4.78</v>
      </c>
      <c r="K1356">
        <v>1065.5999999999999</v>
      </c>
      <c r="L1356" cm="1">
        <f t="array" ref="L1356">IF(ISBLANK(K1356),
    IFERROR(MEDIAN(IF($B$2:$B$10000=B1356, $K$2:$K$10000)),""),
    K1356
)</f>
        <v>1065.5999999999999</v>
      </c>
      <c r="M1356">
        <v>18.100000000000001</v>
      </c>
      <c r="N1356">
        <v>201.5</v>
      </c>
      <c r="O1356" s="7" cm="1">
        <f t="array" ref="O1356">IF(ISBLANK(N1356),
    IFERROR(AVERAGE(IF($C$2:$C$10000=C1356, $N$2:$N$10000)),""),
    N1356
)</f>
        <v>201.5</v>
      </c>
      <c r="P1356" t="b">
        <v>1</v>
      </c>
      <c r="Q1356" t="s">
        <v>37</v>
      </c>
      <c r="R1356" t="str">
        <f t="shared" si="21"/>
        <v>Glifosato</v>
      </c>
      <c r="S1356" t="s">
        <v>40</v>
      </c>
      <c r="T1356" s="4">
        <v>62.88</v>
      </c>
      <c r="U1356" s="4">
        <v>151126.32</v>
      </c>
      <c r="V1356" s="4">
        <v>-80060.600000000006</v>
      </c>
    </row>
    <row r="1357" spans="1:22" x14ac:dyDescent="0.25">
      <c r="A1357">
        <v>8437</v>
      </c>
      <c r="B1357" t="s">
        <v>20</v>
      </c>
      <c r="C1357" t="s">
        <v>26</v>
      </c>
      <c r="D1357">
        <v>128.86000000000001</v>
      </c>
      <c r="E1357" s="3">
        <v>44956</v>
      </c>
      <c r="F1357" s="3">
        <v>45106</v>
      </c>
      <c r="G1357">
        <v>774.46</v>
      </c>
      <c r="H1357" t="s">
        <v>33</v>
      </c>
      <c r="I1357">
        <v>6.96</v>
      </c>
      <c r="J1357" s="6" cm="1">
        <f t="array" ref="J1357">IF(ISBLANK(I1357),
    IFERROR(MEDIAN(IF($C$2:$C$10000=C1357, $I$2:$I$10000)),""),
    I1357
)</f>
        <v>6.96</v>
      </c>
      <c r="K1357">
        <v>382.2</v>
      </c>
      <c r="L1357" cm="1">
        <f t="array" ref="L1357">IF(ISBLANK(K1357),
    IFERROR(MEDIAN(IF($B$2:$B$10000=B1357, $K$2:$K$10000)),""),
    K1357
)</f>
        <v>382.2</v>
      </c>
      <c r="M1357">
        <v>23.1</v>
      </c>
      <c r="N1357">
        <v>149.9</v>
      </c>
      <c r="O1357" s="7" cm="1">
        <f t="array" ref="O1357">IF(ISBLANK(N1357),
    IFERROR(AVERAGE(IF($C$2:$C$10000=C1357, $N$2:$N$10000)),""),
    N1357
)</f>
        <v>149.9</v>
      </c>
      <c r="P1357" t="b">
        <v>1</v>
      </c>
      <c r="Q1357" t="s">
        <v>36</v>
      </c>
      <c r="R1357" t="str">
        <f t="shared" si="21"/>
        <v>2,4-D</v>
      </c>
      <c r="S1357" t="s">
        <v>41</v>
      </c>
      <c r="T1357" s="4">
        <v>111.13</v>
      </c>
      <c r="U1357" s="4">
        <v>249194.32</v>
      </c>
      <c r="V1357" s="4">
        <v>-163128.57999999999</v>
      </c>
    </row>
    <row r="1358" spans="1:22" x14ac:dyDescent="0.25">
      <c r="A1358">
        <v>5799</v>
      </c>
      <c r="B1358" t="s">
        <v>19</v>
      </c>
      <c r="C1358" t="s">
        <v>24</v>
      </c>
      <c r="D1358">
        <v>185.92</v>
      </c>
      <c r="E1358" s="3">
        <v>44956</v>
      </c>
      <c r="F1358" s="3">
        <v>45167</v>
      </c>
      <c r="G1358">
        <v>1156.56</v>
      </c>
      <c r="H1358" t="s">
        <v>31</v>
      </c>
      <c r="I1358">
        <v>6.55</v>
      </c>
      <c r="J1358" s="6" cm="1">
        <f t="array" ref="J1358">IF(ISBLANK(I1358),
    IFERROR(MEDIAN(IF($C$2:$C$10000=C1358, $I$2:$I$10000)),""),
    I1358
)</f>
        <v>6.55</v>
      </c>
      <c r="K1358">
        <v>897.6</v>
      </c>
      <c r="L1358" cm="1">
        <f t="array" ref="L1358">IF(ISBLANK(K1358),
    IFERROR(MEDIAN(IF($B$2:$B$10000=B1358, $K$2:$K$10000)),""),
    K1358
)</f>
        <v>897.6</v>
      </c>
      <c r="M1358">
        <v>23.4</v>
      </c>
      <c r="N1358">
        <v>178</v>
      </c>
      <c r="O1358" s="7" cm="1">
        <f t="array" ref="O1358">IF(ISBLANK(N1358),
    IFERROR(AVERAGE(IF($C$2:$C$10000=C1358, $N$2:$N$10000)),""),
    N1358
)</f>
        <v>178</v>
      </c>
      <c r="P1358" t="b">
        <v>1</v>
      </c>
      <c r="Q1358" t="s">
        <v>38</v>
      </c>
      <c r="R1358" t="str">
        <f t="shared" si="21"/>
        <v>Atrazina</v>
      </c>
      <c r="S1358" t="s">
        <v>41</v>
      </c>
      <c r="T1358" s="4">
        <v>153.13</v>
      </c>
      <c r="U1358" s="4">
        <v>111372.03</v>
      </c>
      <c r="V1358" s="4">
        <v>65732</v>
      </c>
    </row>
    <row r="1359" spans="1:22" x14ac:dyDescent="0.25">
      <c r="A1359">
        <v>1686</v>
      </c>
      <c r="B1359" t="s">
        <v>21</v>
      </c>
      <c r="C1359" t="s">
        <v>29</v>
      </c>
      <c r="D1359">
        <v>229.69</v>
      </c>
      <c r="E1359" s="3">
        <v>45029</v>
      </c>
      <c r="F1359" s="3">
        <v>45208</v>
      </c>
      <c r="G1359">
        <v>1372.85</v>
      </c>
      <c r="H1359" t="s">
        <v>33</v>
      </c>
      <c r="I1359">
        <v>5.86</v>
      </c>
      <c r="J1359" s="6" cm="1">
        <f t="array" ref="J1359">IF(ISBLANK(I1359),
    IFERROR(MEDIAN(IF($C$2:$C$10000=C1359, $I$2:$I$10000)),""),
    I1359
)</f>
        <v>5.86</v>
      </c>
      <c r="K1359">
        <v>1465.8</v>
      </c>
      <c r="L1359" cm="1">
        <f t="array" ref="L1359">IF(ISBLANK(K1359),
    IFERROR(MEDIAN(IF($B$2:$B$10000=B1359, $K$2:$K$10000)),""),
    K1359
)</f>
        <v>1465.8</v>
      </c>
      <c r="M1359">
        <v>28.1</v>
      </c>
      <c r="N1359">
        <v>171.9</v>
      </c>
      <c r="O1359" s="7" cm="1">
        <f t="array" ref="O1359">IF(ISBLANK(N1359),
    IFERROR(AVERAGE(IF($C$2:$C$10000=C1359, $N$2:$N$10000)),""),
    N1359
)</f>
        <v>171.9</v>
      </c>
      <c r="P1359" t="b">
        <v>0</v>
      </c>
      <c r="Q1359" t="s">
        <v>35</v>
      </c>
      <c r="R1359" t="str">
        <f t="shared" si="21"/>
        <v>Sem Aplicação</v>
      </c>
      <c r="S1359" t="s">
        <v>40</v>
      </c>
      <c r="T1359" s="4">
        <v>60.24</v>
      </c>
      <c r="U1359" s="4">
        <v>127359.01</v>
      </c>
      <c r="V1359" s="4">
        <v>-44658.53</v>
      </c>
    </row>
    <row r="1360" spans="1:22" x14ac:dyDescent="0.25">
      <c r="A1360">
        <v>9476</v>
      </c>
      <c r="B1360" t="s">
        <v>18</v>
      </c>
      <c r="C1360" t="s">
        <v>23</v>
      </c>
      <c r="D1360">
        <v>165.98</v>
      </c>
      <c r="E1360" s="3">
        <v>45038</v>
      </c>
      <c r="F1360" s="3">
        <v>45210</v>
      </c>
      <c r="G1360">
        <v>251.69</v>
      </c>
      <c r="H1360" t="s">
        <v>33</v>
      </c>
      <c r="I1360">
        <v>5.24</v>
      </c>
      <c r="J1360" s="6" cm="1">
        <f t="array" ref="J1360">IF(ISBLANK(I1360),
    IFERROR(MEDIAN(IF($C$2:$C$10000=C1360, $I$2:$I$10000)),""),
    I1360
)</f>
        <v>5.24</v>
      </c>
      <c r="K1360">
        <v>427.9</v>
      </c>
      <c r="L1360" cm="1">
        <f t="array" ref="L1360">IF(ISBLANK(K1360),
    IFERROR(MEDIAN(IF($B$2:$B$10000=B1360, $K$2:$K$10000)),""),
    K1360
)</f>
        <v>427.9</v>
      </c>
      <c r="M1360">
        <v>21.2</v>
      </c>
      <c r="O1360" s="7" cm="1">
        <f t="array" ref="O1360">IF(ISBLANK(N1360),
    IFERROR(AVERAGE(IF($C$2:$C$10000=C1360, $N$2:$N$10000)),""),
    N1360
)</f>
        <v>307.54468911917064</v>
      </c>
      <c r="P1360" t="b">
        <v>0</v>
      </c>
      <c r="Q1360" t="s">
        <v>35</v>
      </c>
      <c r="R1360" t="str">
        <f t="shared" si="21"/>
        <v>Sem Aplicação</v>
      </c>
      <c r="S1360" t="s">
        <v>40</v>
      </c>
      <c r="T1360" s="4">
        <v>890.91</v>
      </c>
      <c r="U1360" s="4">
        <v>179423.38</v>
      </c>
      <c r="V1360" s="4">
        <v>44809.760000000002</v>
      </c>
    </row>
    <row r="1361" spans="1:22" x14ac:dyDescent="0.25">
      <c r="A1361">
        <v>5811</v>
      </c>
      <c r="B1361" t="s">
        <v>22</v>
      </c>
      <c r="C1361" t="s">
        <v>29</v>
      </c>
      <c r="D1361">
        <v>190.15</v>
      </c>
      <c r="E1361" s="3">
        <v>45037</v>
      </c>
      <c r="F1361" s="3">
        <v>45265</v>
      </c>
      <c r="G1361">
        <v>1173.24</v>
      </c>
      <c r="H1361" t="s">
        <v>32</v>
      </c>
      <c r="I1361">
        <v>4.96</v>
      </c>
      <c r="J1361" s="6" cm="1">
        <f t="array" ref="J1361">IF(ISBLANK(I1361),
    IFERROR(MEDIAN(IF($C$2:$C$10000=C1361, $I$2:$I$10000)),""),
    I1361
)</f>
        <v>4.96</v>
      </c>
      <c r="K1361">
        <v>1697.3</v>
      </c>
      <c r="L1361" cm="1">
        <f t="array" ref="L1361">IF(ISBLANK(K1361),
    IFERROR(MEDIAN(IF($B$2:$B$10000=B1361, $K$2:$K$10000)),""),
    K1361
)</f>
        <v>1697.3</v>
      </c>
      <c r="M1361">
        <v>18.5</v>
      </c>
      <c r="N1361">
        <v>103.5</v>
      </c>
      <c r="O1361" s="7" cm="1">
        <f t="array" ref="O1361">IF(ISBLANK(N1361),
    IFERROR(AVERAGE(IF($C$2:$C$10000=C1361, $N$2:$N$10000)),""),
    N1361
)</f>
        <v>103.5</v>
      </c>
      <c r="P1361" t="b">
        <v>1</v>
      </c>
      <c r="Q1361" t="s">
        <v>37</v>
      </c>
      <c r="R1361" t="str">
        <f t="shared" si="21"/>
        <v>Glifosato</v>
      </c>
      <c r="S1361" t="s">
        <v>39</v>
      </c>
      <c r="T1361" s="4">
        <v>53.91</v>
      </c>
      <c r="U1361" s="4">
        <v>138201.18</v>
      </c>
      <c r="V1361" s="4">
        <v>-74951.81</v>
      </c>
    </row>
    <row r="1362" spans="1:22" x14ac:dyDescent="0.25">
      <c r="A1362">
        <v>9954</v>
      </c>
      <c r="B1362" t="s">
        <v>18</v>
      </c>
      <c r="C1362" t="s">
        <v>27</v>
      </c>
      <c r="D1362">
        <v>280.89999999999998</v>
      </c>
      <c r="E1362" s="3">
        <v>45027</v>
      </c>
      <c r="F1362" s="3">
        <v>45197</v>
      </c>
      <c r="G1362">
        <v>614.41</v>
      </c>
      <c r="H1362" t="s">
        <v>31</v>
      </c>
      <c r="J1362" s="6" cm="1">
        <f t="array" ref="J1362">IF(ISBLANK(I1362),
    IFERROR(MEDIAN(IF($C$2:$C$10000=C1362, $I$2:$I$10000)),""),
    I1362
)</f>
        <v>6.0149999999999997</v>
      </c>
      <c r="K1362">
        <v>1621.6</v>
      </c>
      <c r="L1362" cm="1">
        <f t="array" ref="L1362">IF(ISBLANK(K1362),
    IFERROR(MEDIAN(IF($B$2:$B$10000=B1362, $K$2:$K$10000)),""),
    K1362
)</f>
        <v>1621.6</v>
      </c>
      <c r="M1362">
        <v>23.1</v>
      </c>
      <c r="O1362" s="7" cm="1">
        <f t="array" ref="O1362">IF(ISBLANK(N1362),
    IFERROR(AVERAGE(IF($C$2:$C$10000=C1362, $N$2:$N$10000)),""),
    N1362
)</f>
        <v>312.81324999999998</v>
      </c>
      <c r="P1362" t="b">
        <v>1</v>
      </c>
      <c r="Q1362" t="s">
        <v>38</v>
      </c>
      <c r="R1362" t="str">
        <f t="shared" si="21"/>
        <v>Atrazina</v>
      </c>
      <c r="S1362" t="s">
        <v>41</v>
      </c>
      <c r="T1362" s="4">
        <v>142.72</v>
      </c>
      <c r="U1362" s="4">
        <v>378834.47</v>
      </c>
      <c r="V1362" s="4">
        <v>-291145.87</v>
      </c>
    </row>
    <row r="1363" spans="1:22" x14ac:dyDescent="0.25">
      <c r="A1363">
        <v>6346</v>
      </c>
      <c r="B1363" t="s">
        <v>20</v>
      </c>
      <c r="C1363" t="s">
        <v>25</v>
      </c>
      <c r="D1363">
        <v>93.22</v>
      </c>
      <c r="E1363" s="3">
        <v>45023</v>
      </c>
      <c r="F1363" s="3">
        <v>45190</v>
      </c>
      <c r="G1363">
        <v>158.44</v>
      </c>
      <c r="H1363" t="s">
        <v>32</v>
      </c>
      <c r="J1363" s="6" cm="1">
        <f t="array" ref="J1363">IF(ISBLANK(I1363),
    IFERROR(MEDIAN(IF($C$2:$C$10000=C1363, $I$2:$I$10000)),""),
    I1363
)</f>
        <v>5.9350000000000005</v>
      </c>
      <c r="K1363">
        <v>863.8</v>
      </c>
      <c r="L1363" cm="1">
        <f t="array" ref="L1363">IF(ISBLANK(K1363),
    IFERROR(MEDIAN(IF($B$2:$B$10000=B1363, $K$2:$K$10000)),""),
    K1363
)</f>
        <v>863.8</v>
      </c>
      <c r="M1363">
        <v>31.2</v>
      </c>
      <c r="N1363">
        <v>536.79999999999995</v>
      </c>
      <c r="O1363" s="7" cm="1">
        <f t="array" ref="O1363">IF(ISBLANK(N1363),
    IFERROR(AVERAGE(IF($C$2:$C$10000=C1363, $N$2:$N$10000)),""),
    N1363
)</f>
        <v>536.79999999999995</v>
      </c>
      <c r="P1363" t="b">
        <v>1</v>
      </c>
      <c r="Q1363" t="s">
        <v>34</v>
      </c>
      <c r="R1363" t="str">
        <f t="shared" si="21"/>
        <v>Dicamba</v>
      </c>
      <c r="S1363" t="s">
        <v>41</v>
      </c>
      <c r="T1363" s="4">
        <v>70.81</v>
      </c>
      <c r="U1363" s="4">
        <v>93953.78</v>
      </c>
      <c r="V1363" s="4">
        <v>-82734.64</v>
      </c>
    </row>
    <row r="1364" spans="1:22" x14ac:dyDescent="0.25">
      <c r="A1364">
        <v>6043</v>
      </c>
      <c r="B1364" t="s">
        <v>18</v>
      </c>
      <c r="C1364" t="s">
        <v>29</v>
      </c>
      <c r="D1364">
        <v>110.95</v>
      </c>
      <c r="E1364" s="3">
        <v>45010</v>
      </c>
      <c r="F1364" s="3">
        <v>45106</v>
      </c>
      <c r="G1364">
        <v>197.15</v>
      </c>
      <c r="H1364" t="s">
        <v>33</v>
      </c>
      <c r="I1364">
        <v>5.07</v>
      </c>
      <c r="J1364" s="6" cm="1">
        <f t="array" ref="J1364">IF(ISBLANK(I1364),
    IFERROR(MEDIAN(IF($C$2:$C$10000=C1364, $I$2:$I$10000)),""),
    I1364
)</f>
        <v>5.07</v>
      </c>
      <c r="K1364">
        <v>209.6</v>
      </c>
      <c r="L1364" cm="1">
        <f t="array" ref="L1364">IF(ISBLANK(K1364),
    IFERROR(MEDIAN(IF($B$2:$B$10000=B1364, $K$2:$K$10000)),""),
    K1364
)</f>
        <v>209.6</v>
      </c>
      <c r="M1364">
        <v>24.4</v>
      </c>
      <c r="N1364">
        <v>388.4</v>
      </c>
      <c r="O1364" s="7" cm="1">
        <f t="array" ref="O1364">IF(ISBLANK(N1364),
    IFERROR(AVERAGE(IF($C$2:$C$10000=C1364, $N$2:$N$10000)),""),
    N1364
)</f>
        <v>388.4</v>
      </c>
      <c r="P1364" t="b">
        <v>1</v>
      </c>
      <c r="Q1364" t="s">
        <v>37</v>
      </c>
      <c r="R1364" t="str">
        <f t="shared" si="21"/>
        <v>Glifosato</v>
      </c>
      <c r="S1364" t="s">
        <v>40</v>
      </c>
      <c r="T1364" s="4">
        <v>69.42</v>
      </c>
      <c r="U1364" s="4">
        <v>90252.73</v>
      </c>
      <c r="V1364" s="4">
        <v>-76566.58</v>
      </c>
    </row>
    <row r="1365" spans="1:22" x14ac:dyDescent="0.25">
      <c r="A1365">
        <v>3428</v>
      </c>
      <c r="B1365" t="s">
        <v>20</v>
      </c>
      <c r="C1365" t="s">
        <v>28</v>
      </c>
      <c r="D1365">
        <v>216.72</v>
      </c>
      <c r="E1365" s="3">
        <v>45044</v>
      </c>
      <c r="F1365" s="3">
        <v>45144</v>
      </c>
      <c r="G1365">
        <v>703.17</v>
      </c>
      <c r="H1365" t="s">
        <v>30</v>
      </c>
      <c r="I1365">
        <v>6.21</v>
      </c>
      <c r="J1365" s="6" cm="1">
        <f t="array" ref="J1365">IF(ISBLANK(I1365),
    IFERROR(MEDIAN(IF($C$2:$C$10000=C1365, $I$2:$I$10000)),""),
    I1365
)</f>
        <v>6.21</v>
      </c>
      <c r="K1365">
        <v>1463.6</v>
      </c>
      <c r="L1365" cm="1">
        <f t="array" ref="L1365">IF(ISBLANK(K1365),
    IFERROR(MEDIAN(IF($B$2:$B$10000=B1365, $K$2:$K$10000)),""),
    K1365
)</f>
        <v>1463.6</v>
      </c>
      <c r="M1365">
        <v>24.6</v>
      </c>
      <c r="N1365">
        <v>84.1</v>
      </c>
      <c r="O1365" s="7" cm="1">
        <f t="array" ref="O1365">IF(ISBLANK(N1365),
    IFERROR(AVERAGE(IF($C$2:$C$10000=C1365, $N$2:$N$10000)),""),
    N1365
)</f>
        <v>84.1</v>
      </c>
      <c r="P1365" t="b">
        <v>0</v>
      </c>
      <c r="Q1365" t="s">
        <v>35</v>
      </c>
      <c r="R1365" t="str">
        <f t="shared" si="21"/>
        <v>Sem Aplicação</v>
      </c>
      <c r="S1365" t="s">
        <v>39</v>
      </c>
      <c r="T1365" s="4">
        <v>349</v>
      </c>
      <c r="U1365" s="4">
        <v>432985.45</v>
      </c>
      <c r="V1365" s="4">
        <v>-187579.12</v>
      </c>
    </row>
    <row r="1366" spans="1:22" x14ac:dyDescent="0.25">
      <c r="A1366">
        <v>6126</v>
      </c>
      <c r="B1366" t="s">
        <v>20</v>
      </c>
      <c r="C1366" t="s">
        <v>25</v>
      </c>
      <c r="D1366">
        <v>185.34</v>
      </c>
      <c r="E1366" s="3">
        <v>44948</v>
      </c>
      <c r="F1366" s="3">
        <v>45039</v>
      </c>
      <c r="G1366">
        <v>853.31</v>
      </c>
      <c r="H1366" t="s">
        <v>31</v>
      </c>
      <c r="I1366">
        <v>7.39</v>
      </c>
      <c r="J1366" s="6" cm="1">
        <f t="array" ref="J1366">IF(ISBLANK(I1366),
    IFERROR(MEDIAN(IF($C$2:$C$10000=C1366, $I$2:$I$10000)),""),
    I1366
)</f>
        <v>7.39</v>
      </c>
      <c r="K1366">
        <v>1609.4</v>
      </c>
      <c r="L1366" cm="1">
        <f t="array" ref="L1366">IF(ISBLANK(K1366),
    IFERROR(MEDIAN(IF($B$2:$B$10000=B1366, $K$2:$K$10000)),""),
    K1366
)</f>
        <v>1609.4</v>
      </c>
      <c r="M1366">
        <v>25.5</v>
      </c>
      <c r="N1366">
        <v>492.2</v>
      </c>
      <c r="O1366" s="7" cm="1">
        <f t="array" ref="O1366">IF(ISBLANK(N1366),
    IFERROR(AVERAGE(IF($C$2:$C$10000=C1366, $N$2:$N$10000)),""),
    N1366
)</f>
        <v>492.2</v>
      </c>
      <c r="P1366" t="b">
        <v>1</v>
      </c>
      <c r="Q1366" t="s">
        <v>38</v>
      </c>
      <c r="R1366" t="str">
        <f t="shared" si="21"/>
        <v>Atrazina</v>
      </c>
      <c r="S1366" t="s">
        <v>40</v>
      </c>
      <c r="T1366" s="4">
        <v>87.18</v>
      </c>
      <c r="U1366" s="4">
        <v>187500.36</v>
      </c>
      <c r="V1366" s="4">
        <v>-113108.79</v>
      </c>
    </row>
    <row r="1367" spans="1:22" x14ac:dyDescent="0.25">
      <c r="A1367">
        <v>9220</v>
      </c>
      <c r="B1367" t="s">
        <v>20</v>
      </c>
      <c r="C1367" t="s">
        <v>23</v>
      </c>
      <c r="D1367">
        <v>57.67</v>
      </c>
      <c r="E1367" s="3">
        <v>45031</v>
      </c>
      <c r="F1367" s="3">
        <v>45257</v>
      </c>
      <c r="G1367">
        <v>202.51</v>
      </c>
      <c r="H1367" t="s">
        <v>33</v>
      </c>
      <c r="I1367">
        <v>6.41</v>
      </c>
      <c r="J1367" s="6" cm="1">
        <f t="array" ref="J1367">IF(ISBLANK(I1367),
    IFERROR(MEDIAN(IF($C$2:$C$10000=C1367, $I$2:$I$10000)),""),
    I1367
)</f>
        <v>6.41</v>
      </c>
      <c r="K1367">
        <v>479.6</v>
      </c>
      <c r="L1367" cm="1">
        <f t="array" ref="L1367">IF(ISBLANK(K1367),
    IFERROR(MEDIAN(IF($B$2:$B$10000=B1367, $K$2:$K$10000)),""),
    K1367
)</f>
        <v>479.6</v>
      </c>
      <c r="M1367">
        <v>30</v>
      </c>
      <c r="N1367">
        <v>84</v>
      </c>
      <c r="O1367" s="7" cm="1">
        <f t="array" ref="O1367">IF(ISBLANK(N1367),
    IFERROR(AVERAGE(IF($C$2:$C$10000=C1367, $N$2:$N$10000)),""),
    N1367
)</f>
        <v>84</v>
      </c>
      <c r="P1367" t="b">
        <v>1</v>
      </c>
      <c r="Q1367" t="s">
        <v>36</v>
      </c>
      <c r="R1367" t="str">
        <f t="shared" si="21"/>
        <v>2,4-D</v>
      </c>
      <c r="S1367" t="s">
        <v>39</v>
      </c>
      <c r="T1367" s="4">
        <v>897.16</v>
      </c>
      <c r="U1367" s="4">
        <v>84285.26</v>
      </c>
      <c r="V1367" s="4">
        <v>97398.61</v>
      </c>
    </row>
    <row r="1368" spans="1:22" x14ac:dyDescent="0.25">
      <c r="A1368">
        <v>8813</v>
      </c>
      <c r="B1368" t="s">
        <v>20</v>
      </c>
      <c r="C1368" t="s">
        <v>25</v>
      </c>
      <c r="D1368">
        <v>115.96</v>
      </c>
      <c r="E1368" s="3">
        <v>44987</v>
      </c>
      <c r="F1368" s="3">
        <v>45138</v>
      </c>
      <c r="G1368">
        <v>188.76</v>
      </c>
      <c r="H1368" t="s">
        <v>33</v>
      </c>
      <c r="I1368">
        <v>5.82</v>
      </c>
      <c r="J1368" s="6" cm="1">
        <f t="array" ref="J1368">IF(ISBLANK(I1368),
    IFERROR(MEDIAN(IF($C$2:$C$10000=C1368, $I$2:$I$10000)),""),
    I1368
)</f>
        <v>5.82</v>
      </c>
      <c r="K1368">
        <v>1665.9</v>
      </c>
      <c r="L1368" cm="1">
        <f t="array" ref="L1368">IF(ISBLANK(K1368),
    IFERROR(MEDIAN(IF($B$2:$B$10000=B1368, $K$2:$K$10000)),""),
    K1368
)</f>
        <v>1665.9</v>
      </c>
      <c r="M1368">
        <v>25.7</v>
      </c>
      <c r="N1368">
        <v>108.5</v>
      </c>
      <c r="O1368" s="7" cm="1">
        <f t="array" ref="O1368">IF(ISBLANK(N1368),
    IFERROR(AVERAGE(IF($C$2:$C$10000=C1368, $N$2:$N$10000)),""),
    N1368
)</f>
        <v>108.5</v>
      </c>
      <c r="P1368" t="b">
        <v>1</v>
      </c>
      <c r="Q1368" t="s">
        <v>38</v>
      </c>
      <c r="R1368" t="str">
        <f t="shared" si="21"/>
        <v>Atrazina</v>
      </c>
      <c r="S1368" t="s">
        <v>39</v>
      </c>
      <c r="T1368" s="4">
        <v>70.849999999999994</v>
      </c>
      <c r="U1368" s="4">
        <v>210023.22</v>
      </c>
      <c r="V1368" s="4">
        <v>-196649.57</v>
      </c>
    </row>
    <row r="1369" spans="1:22" x14ac:dyDescent="0.25">
      <c r="A1369">
        <v>4356</v>
      </c>
      <c r="B1369" t="s">
        <v>20</v>
      </c>
      <c r="C1369" t="s">
        <v>29</v>
      </c>
      <c r="D1369">
        <v>143.01</v>
      </c>
      <c r="E1369" s="3">
        <v>44947</v>
      </c>
      <c r="F1369" s="3">
        <v>45107</v>
      </c>
      <c r="G1369">
        <v>555.22</v>
      </c>
      <c r="H1369" t="s">
        <v>30</v>
      </c>
      <c r="I1369">
        <v>6.65</v>
      </c>
      <c r="J1369" s="6" cm="1">
        <f t="array" ref="J1369">IF(ISBLANK(I1369),
    IFERROR(MEDIAN(IF($C$2:$C$10000=C1369, $I$2:$I$10000)),""),
    I1369
)</f>
        <v>6.65</v>
      </c>
      <c r="K1369">
        <v>1662.6</v>
      </c>
      <c r="L1369" cm="1">
        <f t="array" ref="L1369">IF(ISBLANK(K1369),
    IFERROR(MEDIAN(IF($B$2:$B$10000=B1369, $K$2:$K$10000)),""),
    K1369
)</f>
        <v>1662.6</v>
      </c>
      <c r="M1369">
        <v>19.5</v>
      </c>
      <c r="N1369">
        <v>228.9</v>
      </c>
      <c r="O1369" s="7" cm="1">
        <f t="array" ref="O1369">IF(ISBLANK(N1369),
    IFERROR(AVERAGE(IF($C$2:$C$10000=C1369, $N$2:$N$10000)),""),
    N1369
)</f>
        <v>228.9</v>
      </c>
      <c r="P1369" t="b">
        <v>1</v>
      </c>
      <c r="R1369" t="str">
        <f t="shared" si="21"/>
        <v>Desconhecido</v>
      </c>
      <c r="S1369" t="s">
        <v>40</v>
      </c>
      <c r="T1369" s="4">
        <v>63.91</v>
      </c>
      <c r="U1369" s="4">
        <v>269370.88</v>
      </c>
      <c r="V1369" s="4">
        <v>-233886.77</v>
      </c>
    </row>
    <row r="1370" spans="1:22" x14ac:dyDescent="0.25">
      <c r="A1370">
        <v>9707</v>
      </c>
      <c r="B1370" t="s">
        <v>19</v>
      </c>
      <c r="C1370" t="s">
        <v>29</v>
      </c>
      <c r="D1370">
        <v>128.72</v>
      </c>
      <c r="E1370" s="3">
        <v>44963</v>
      </c>
      <c r="F1370" s="3">
        <v>45179</v>
      </c>
      <c r="G1370">
        <v>477.64</v>
      </c>
      <c r="H1370" t="s">
        <v>30</v>
      </c>
      <c r="I1370">
        <v>6.97</v>
      </c>
      <c r="J1370" s="6" cm="1">
        <f t="array" ref="J1370">IF(ISBLANK(I1370),
    IFERROR(MEDIAN(IF($C$2:$C$10000=C1370, $I$2:$I$10000)),""),
    I1370
)</f>
        <v>6.97</v>
      </c>
      <c r="K1370">
        <v>954.1</v>
      </c>
      <c r="L1370" cm="1">
        <f t="array" ref="L1370">IF(ISBLANK(K1370),
    IFERROR(MEDIAN(IF($B$2:$B$10000=B1370, $K$2:$K$10000)),""),
    K1370
)</f>
        <v>954.1</v>
      </c>
      <c r="M1370">
        <v>21.3</v>
      </c>
      <c r="N1370">
        <v>287.3</v>
      </c>
      <c r="O1370" s="7" cm="1">
        <f t="array" ref="O1370">IF(ISBLANK(N1370),
    IFERROR(AVERAGE(IF($C$2:$C$10000=C1370, $N$2:$N$10000)),""),
    N1370
)</f>
        <v>287.3</v>
      </c>
      <c r="P1370" t="b">
        <v>1</v>
      </c>
      <c r="Q1370" t="s">
        <v>38</v>
      </c>
      <c r="R1370" t="str">
        <f t="shared" si="21"/>
        <v>Atrazina</v>
      </c>
      <c r="S1370" t="s">
        <v>41</v>
      </c>
      <c r="T1370" s="4">
        <v>50.78</v>
      </c>
      <c r="U1370" s="4">
        <v>143547.38</v>
      </c>
      <c r="V1370" s="4">
        <v>-119292.82</v>
      </c>
    </row>
    <row r="1371" spans="1:22" x14ac:dyDescent="0.25">
      <c r="A1371">
        <v>8266</v>
      </c>
      <c r="B1371" t="s">
        <v>18</v>
      </c>
      <c r="C1371" t="s">
        <v>28</v>
      </c>
      <c r="D1371">
        <v>57.59</v>
      </c>
      <c r="E1371" s="3">
        <v>45044</v>
      </c>
      <c r="F1371" s="3">
        <v>45225</v>
      </c>
      <c r="G1371">
        <v>304.32</v>
      </c>
      <c r="H1371" t="s">
        <v>30</v>
      </c>
      <c r="I1371">
        <v>6.27</v>
      </c>
      <c r="J1371" s="6" cm="1">
        <f t="array" ref="J1371">IF(ISBLANK(I1371),
    IFERROR(MEDIAN(IF($C$2:$C$10000=C1371, $I$2:$I$10000)),""),
    I1371
)</f>
        <v>6.27</v>
      </c>
      <c r="K1371">
        <v>1476.9</v>
      </c>
      <c r="L1371" cm="1">
        <f t="array" ref="L1371">IF(ISBLANK(K1371),
    IFERROR(MEDIAN(IF($B$2:$B$10000=B1371, $K$2:$K$10000)),""),
    K1371
)</f>
        <v>1476.9</v>
      </c>
      <c r="M1371">
        <v>21</v>
      </c>
      <c r="N1371">
        <v>244.6</v>
      </c>
      <c r="O1371" s="7" cm="1">
        <f t="array" ref="O1371">IF(ISBLANK(N1371),
    IFERROR(AVERAGE(IF($C$2:$C$10000=C1371, $N$2:$N$10000)),""),
    N1371
)</f>
        <v>244.6</v>
      </c>
      <c r="P1371" t="b">
        <v>1</v>
      </c>
      <c r="Q1371" t="s">
        <v>38</v>
      </c>
      <c r="R1371" t="str">
        <f t="shared" si="21"/>
        <v>Atrazina</v>
      </c>
      <c r="S1371" t="s">
        <v>39</v>
      </c>
      <c r="T1371" s="4">
        <v>351.06</v>
      </c>
      <c r="U1371" s="4">
        <v>113120.26</v>
      </c>
      <c r="V1371" s="4">
        <v>-6285.68</v>
      </c>
    </row>
    <row r="1372" spans="1:22" x14ac:dyDescent="0.25">
      <c r="A1372">
        <v>7540</v>
      </c>
      <c r="B1372" t="s">
        <v>19</v>
      </c>
      <c r="C1372" t="s">
        <v>24</v>
      </c>
      <c r="D1372">
        <v>277.70999999999998</v>
      </c>
      <c r="E1372" s="3">
        <v>44953</v>
      </c>
      <c r="F1372" s="3">
        <v>45134</v>
      </c>
      <c r="G1372">
        <v>804.82</v>
      </c>
      <c r="H1372" t="s">
        <v>31</v>
      </c>
      <c r="I1372">
        <v>7.12</v>
      </c>
      <c r="J1372" s="6" cm="1">
        <f t="array" ref="J1372">IF(ISBLANK(I1372),
    IFERROR(MEDIAN(IF($C$2:$C$10000=C1372, $I$2:$I$10000)),""),
    I1372
)</f>
        <v>7.12</v>
      </c>
      <c r="K1372">
        <v>911.9</v>
      </c>
      <c r="L1372" cm="1">
        <f t="array" ref="L1372">IF(ISBLANK(K1372),
    IFERROR(MEDIAN(IF($B$2:$B$10000=B1372, $K$2:$K$10000)),""),
    K1372
)</f>
        <v>911.9</v>
      </c>
      <c r="M1372">
        <v>26.1</v>
      </c>
      <c r="N1372">
        <v>140.9</v>
      </c>
      <c r="O1372" s="7" cm="1">
        <f t="array" ref="O1372">IF(ISBLANK(N1372),
    IFERROR(AVERAGE(IF($C$2:$C$10000=C1372, $N$2:$N$10000)),""),
    N1372
)</f>
        <v>140.9</v>
      </c>
      <c r="P1372" t="b">
        <v>1</v>
      </c>
      <c r="Q1372" t="s">
        <v>36</v>
      </c>
      <c r="R1372" t="str">
        <f t="shared" si="21"/>
        <v>2,4-D</v>
      </c>
      <c r="S1372" t="s">
        <v>39</v>
      </c>
      <c r="T1372" s="4">
        <v>152.78</v>
      </c>
      <c r="U1372" s="4">
        <v>440683.55</v>
      </c>
      <c r="V1372" s="4">
        <v>-317723.15000000002</v>
      </c>
    </row>
    <row r="1373" spans="1:22" x14ac:dyDescent="0.25">
      <c r="A1373">
        <v>1038</v>
      </c>
      <c r="B1373" t="s">
        <v>19</v>
      </c>
      <c r="C1373" t="s">
        <v>28</v>
      </c>
      <c r="D1373">
        <v>229.88</v>
      </c>
      <c r="E1373" s="3">
        <v>45028</v>
      </c>
      <c r="F1373" s="3">
        <v>45162</v>
      </c>
      <c r="G1373">
        <v>594.85</v>
      </c>
      <c r="H1373" t="s">
        <v>32</v>
      </c>
      <c r="I1373">
        <v>6.04</v>
      </c>
      <c r="J1373" s="6" cm="1">
        <f t="array" ref="J1373">IF(ISBLANK(I1373),
    IFERROR(MEDIAN(IF($C$2:$C$10000=C1373, $I$2:$I$10000)),""),
    I1373
)</f>
        <v>6.04</v>
      </c>
      <c r="K1373">
        <v>1102.5</v>
      </c>
      <c r="L1373" cm="1">
        <f t="array" ref="L1373">IF(ISBLANK(K1373),
    IFERROR(MEDIAN(IF($B$2:$B$10000=B1373, $K$2:$K$10000)),""),
    K1373
)</f>
        <v>1102.5</v>
      </c>
      <c r="M1373">
        <v>18.5</v>
      </c>
      <c r="N1373">
        <v>111.7</v>
      </c>
      <c r="O1373" s="7" cm="1">
        <f t="array" ref="O1373">IF(ISBLANK(N1373),
    IFERROR(AVERAGE(IF($C$2:$C$10000=C1373, $N$2:$N$10000)),""),
    N1373
)</f>
        <v>111.7</v>
      </c>
      <c r="P1373" t="b">
        <v>1</v>
      </c>
      <c r="Q1373" t="s">
        <v>37</v>
      </c>
      <c r="R1373" t="str">
        <f t="shared" si="21"/>
        <v>Glifosato</v>
      </c>
      <c r="S1373" t="s">
        <v>39</v>
      </c>
      <c r="T1373" s="4">
        <v>353.42</v>
      </c>
      <c r="U1373" s="4">
        <v>316065.14</v>
      </c>
      <c r="V1373" s="4">
        <v>-105833.25</v>
      </c>
    </row>
    <row r="1374" spans="1:22" x14ac:dyDescent="0.25">
      <c r="A1374">
        <v>4342</v>
      </c>
      <c r="B1374" t="s">
        <v>21</v>
      </c>
      <c r="C1374" t="s">
        <v>29</v>
      </c>
      <c r="D1374">
        <v>147</v>
      </c>
      <c r="E1374" s="3">
        <v>44961</v>
      </c>
      <c r="F1374" s="3">
        <v>45176</v>
      </c>
      <c r="G1374">
        <v>408.62</v>
      </c>
      <c r="H1374" t="s">
        <v>31</v>
      </c>
      <c r="I1374">
        <v>6.99</v>
      </c>
      <c r="J1374" s="6" cm="1">
        <f t="array" ref="J1374">IF(ISBLANK(I1374),
    IFERROR(MEDIAN(IF($C$2:$C$10000=C1374, $I$2:$I$10000)),""),
    I1374
)</f>
        <v>6.99</v>
      </c>
      <c r="K1374">
        <v>711.7</v>
      </c>
      <c r="L1374" cm="1">
        <f t="array" ref="L1374">IF(ISBLANK(K1374),
    IFERROR(MEDIAN(IF($B$2:$B$10000=B1374, $K$2:$K$10000)),""),
    K1374
)</f>
        <v>711.7</v>
      </c>
      <c r="M1374">
        <v>22.5</v>
      </c>
      <c r="N1374">
        <v>522.70000000000005</v>
      </c>
      <c r="O1374" s="7" cm="1">
        <f t="array" ref="O1374">IF(ISBLANK(N1374),
    IFERROR(AVERAGE(IF($C$2:$C$10000=C1374, $N$2:$N$10000)),""),
    N1374
)</f>
        <v>522.70000000000005</v>
      </c>
      <c r="P1374" t="b">
        <v>1</v>
      </c>
      <c r="Q1374" t="s">
        <v>37</v>
      </c>
      <c r="R1374" t="str">
        <f t="shared" si="21"/>
        <v>Glifosato</v>
      </c>
      <c r="S1374" t="s">
        <v>41</v>
      </c>
      <c r="T1374" s="4">
        <v>67.849999999999994</v>
      </c>
      <c r="U1374" s="4">
        <v>226368.09</v>
      </c>
      <c r="V1374" s="4">
        <v>-198643.22</v>
      </c>
    </row>
    <row r="1375" spans="1:22" x14ac:dyDescent="0.25">
      <c r="A1375">
        <v>3844</v>
      </c>
      <c r="B1375" t="s">
        <v>21</v>
      </c>
      <c r="C1375" t="s">
        <v>26</v>
      </c>
      <c r="D1375">
        <v>205.62</v>
      </c>
      <c r="E1375" s="3">
        <v>44964</v>
      </c>
      <c r="F1375" s="3">
        <v>45078</v>
      </c>
      <c r="G1375">
        <v>620.70000000000005</v>
      </c>
      <c r="H1375" t="s">
        <v>30</v>
      </c>
      <c r="I1375">
        <v>7.36</v>
      </c>
      <c r="J1375" s="6" cm="1">
        <f t="array" ref="J1375">IF(ISBLANK(I1375),
    IFERROR(MEDIAN(IF($C$2:$C$10000=C1375, $I$2:$I$10000)),""),
    I1375
)</f>
        <v>7.36</v>
      </c>
      <c r="K1375">
        <v>455.2</v>
      </c>
      <c r="L1375" cm="1">
        <f t="array" ref="L1375">IF(ISBLANK(K1375),
    IFERROR(MEDIAN(IF($B$2:$B$10000=B1375, $K$2:$K$10000)),""),
    K1375
)</f>
        <v>455.2</v>
      </c>
      <c r="M1375">
        <v>27.7</v>
      </c>
      <c r="N1375">
        <v>249.7</v>
      </c>
      <c r="O1375" s="7" cm="1">
        <f t="array" ref="O1375">IF(ISBLANK(N1375),
    IFERROR(AVERAGE(IF($C$2:$C$10000=C1375, $N$2:$N$10000)),""),
    N1375
)</f>
        <v>249.7</v>
      </c>
      <c r="P1375" t="b">
        <v>1</v>
      </c>
      <c r="Q1375" t="s">
        <v>34</v>
      </c>
      <c r="R1375" t="str">
        <f t="shared" si="21"/>
        <v>Dicamba</v>
      </c>
      <c r="S1375" t="s">
        <v>40</v>
      </c>
      <c r="T1375" s="4">
        <v>129.12</v>
      </c>
      <c r="U1375" s="4">
        <v>213887.29</v>
      </c>
      <c r="V1375" s="4">
        <v>-133742.51</v>
      </c>
    </row>
    <row r="1376" spans="1:22" x14ac:dyDescent="0.25">
      <c r="A1376">
        <v>2098</v>
      </c>
      <c r="B1376" t="s">
        <v>21</v>
      </c>
      <c r="C1376" t="s">
        <v>25</v>
      </c>
      <c r="D1376">
        <v>269.7</v>
      </c>
      <c r="E1376" s="3">
        <v>45030</v>
      </c>
      <c r="F1376" s="3">
        <v>45127</v>
      </c>
      <c r="G1376">
        <v>1212.52</v>
      </c>
      <c r="H1376" t="s">
        <v>31</v>
      </c>
      <c r="I1376">
        <v>6</v>
      </c>
      <c r="J1376" s="6" cm="1">
        <f t="array" ref="J1376">IF(ISBLANK(I1376),
    IFERROR(MEDIAN(IF($C$2:$C$10000=C1376, $I$2:$I$10000)),""),
    I1376
)</f>
        <v>6</v>
      </c>
      <c r="K1376">
        <v>1394.5</v>
      </c>
      <c r="L1376" cm="1">
        <f t="array" ref="L1376">IF(ISBLANK(K1376),
    IFERROR(MEDIAN(IF($B$2:$B$10000=B1376, $K$2:$K$10000)),""),
    K1376
)</f>
        <v>1394.5</v>
      </c>
      <c r="M1376">
        <v>23.7</v>
      </c>
      <c r="O1376" s="7" cm="1">
        <f t="array" ref="O1376">IF(ISBLANK(N1376),
    IFERROR(AVERAGE(IF($C$2:$C$10000=C1376, $N$2:$N$10000)),""),
    N1376
)</f>
        <v>306.6682642487047</v>
      </c>
      <c r="P1376" t="b">
        <v>0</v>
      </c>
      <c r="Q1376" t="s">
        <v>35</v>
      </c>
      <c r="R1376" t="str">
        <f t="shared" si="21"/>
        <v>Sem Aplicação</v>
      </c>
      <c r="S1376" t="s">
        <v>40</v>
      </c>
      <c r="T1376" s="4">
        <v>80.56</v>
      </c>
      <c r="U1376" s="4">
        <v>306543.2</v>
      </c>
      <c r="V1376" s="4">
        <v>-208862.59</v>
      </c>
    </row>
    <row r="1377" spans="1:22" x14ac:dyDescent="0.25">
      <c r="A1377">
        <v>8027</v>
      </c>
      <c r="B1377" t="s">
        <v>22</v>
      </c>
      <c r="C1377" t="s">
        <v>28</v>
      </c>
      <c r="D1377">
        <v>45.17</v>
      </c>
      <c r="E1377" s="3">
        <v>44986</v>
      </c>
      <c r="F1377" s="3">
        <v>45104</v>
      </c>
      <c r="G1377">
        <v>174.25</v>
      </c>
      <c r="H1377" t="s">
        <v>30</v>
      </c>
      <c r="I1377">
        <v>6.32</v>
      </c>
      <c r="J1377" s="6" cm="1">
        <f t="array" ref="J1377">IF(ISBLANK(I1377),
    IFERROR(MEDIAN(IF($C$2:$C$10000=C1377, $I$2:$I$10000)),""),
    I1377
)</f>
        <v>6.32</v>
      </c>
      <c r="K1377">
        <v>202.2</v>
      </c>
      <c r="L1377" cm="1">
        <f t="array" ref="L1377">IF(ISBLANK(K1377),
    IFERROR(MEDIAN(IF($B$2:$B$10000=B1377, $K$2:$K$10000)),""),
    K1377
)</f>
        <v>202.2</v>
      </c>
      <c r="M1377">
        <v>29.3</v>
      </c>
      <c r="O1377" s="7" cm="1">
        <f t="array" ref="O1377">IF(ISBLANK(N1377),
    IFERROR(AVERAGE(IF($C$2:$C$10000=C1377, $N$2:$N$10000)),""),
    N1377
)</f>
        <v>314.06086404066082</v>
      </c>
      <c r="P1377" t="b">
        <v>1</v>
      </c>
      <c r="Q1377" t="s">
        <v>38</v>
      </c>
      <c r="R1377" t="str">
        <f t="shared" si="21"/>
        <v>Atrazina</v>
      </c>
      <c r="S1377" t="s">
        <v>40</v>
      </c>
      <c r="T1377" s="4">
        <v>350.65</v>
      </c>
      <c r="U1377" s="4">
        <v>62307.66</v>
      </c>
      <c r="V1377" s="4">
        <v>-1206.9000000000001</v>
      </c>
    </row>
    <row r="1378" spans="1:22" x14ac:dyDescent="0.25">
      <c r="A1378">
        <v>2823</v>
      </c>
      <c r="B1378" t="s">
        <v>21</v>
      </c>
      <c r="C1378" t="s">
        <v>28</v>
      </c>
      <c r="D1378">
        <v>78.86</v>
      </c>
      <c r="E1378" s="3">
        <v>44996</v>
      </c>
      <c r="F1378" s="3">
        <v>45126</v>
      </c>
      <c r="G1378">
        <v>251.13</v>
      </c>
      <c r="H1378" t="s">
        <v>32</v>
      </c>
      <c r="I1378">
        <v>6.33</v>
      </c>
      <c r="J1378" s="6" cm="1">
        <f t="array" ref="J1378">IF(ISBLANK(I1378),
    IFERROR(MEDIAN(IF($C$2:$C$10000=C1378, $I$2:$I$10000)),""),
    I1378
)</f>
        <v>6.33</v>
      </c>
      <c r="K1378">
        <v>1127.3</v>
      </c>
      <c r="L1378" cm="1">
        <f t="array" ref="L1378">IF(ISBLANK(K1378),
    IFERROR(MEDIAN(IF($B$2:$B$10000=B1378, $K$2:$K$10000)),""),
    K1378
)</f>
        <v>1127.3</v>
      </c>
      <c r="M1378">
        <v>24.3</v>
      </c>
      <c r="N1378">
        <v>70.3</v>
      </c>
      <c r="O1378" s="7" cm="1">
        <f t="array" ref="O1378">IF(ISBLANK(N1378),
    IFERROR(AVERAGE(IF($C$2:$C$10000=C1378, $N$2:$N$10000)),""),
    N1378
)</f>
        <v>70.3</v>
      </c>
      <c r="P1378" t="b">
        <v>1</v>
      </c>
      <c r="Q1378" t="s">
        <v>37</v>
      </c>
      <c r="R1378" t="str">
        <f t="shared" si="21"/>
        <v>Glifosato</v>
      </c>
      <c r="S1378" t="s">
        <v>40</v>
      </c>
      <c r="T1378" s="4">
        <v>340.77</v>
      </c>
      <c r="U1378" s="4">
        <v>78091.210000000006</v>
      </c>
      <c r="V1378" s="4">
        <v>7486.36</v>
      </c>
    </row>
    <row r="1379" spans="1:22" x14ac:dyDescent="0.25">
      <c r="A1379">
        <v>4155</v>
      </c>
      <c r="B1379" t="s">
        <v>18</v>
      </c>
      <c r="C1379" t="s">
        <v>26</v>
      </c>
      <c r="D1379">
        <v>165.1</v>
      </c>
      <c r="E1379" s="3">
        <v>44958</v>
      </c>
      <c r="F1379" s="3">
        <v>45090</v>
      </c>
      <c r="G1379">
        <v>556.65</v>
      </c>
      <c r="H1379" t="s">
        <v>31</v>
      </c>
      <c r="I1379">
        <v>6.84</v>
      </c>
      <c r="J1379" s="6" cm="1">
        <f t="array" ref="J1379">IF(ISBLANK(I1379),
    IFERROR(MEDIAN(IF($C$2:$C$10000=C1379, $I$2:$I$10000)),""),
    I1379
)</f>
        <v>6.84</v>
      </c>
      <c r="K1379">
        <v>1583.5</v>
      </c>
      <c r="L1379" cm="1">
        <f t="array" ref="L1379">IF(ISBLANK(K1379),
    IFERROR(MEDIAN(IF($B$2:$B$10000=B1379, $K$2:$K$10000)),""),
    K1379
)</f>
        <v>1583.5</v>
      </c>
      <c r="M1379">
        <v>33.700000000000003</v>
      </c>
      <c r="N1379">
        <v>380.2</v>
      </c>
      <c r="O1379" s="7" cm="1">
        <f t="array" ref="O1379">IF(ISBLANK(N1379),
    IFERROR(AVERAGE(IF($C$2:$C$10000=C1379, $N$2:$N$10000)),""),
    N1379
)</f>
        <v>380.2</v>
      </c>
      <c r="P1379" t="b">
        <v>1</v>
      </c>
      <c r="Q1379" t="s">
        <v>37</v>
      </c>
      <c r="R1379" t="str">
        <f t="shared" si="21"/>
        <v>Glifosato</v>
      </c>
      <c r="S1379" t="s">
        <v>39</v>
      </c>
      <c r="T1379" s="4">
        <v>125.4</v>
      </c>
      <c r="U1379" s="4">
        <v>272946.23</v>
      </c>
      <c r="V1379" s="4">
        <v>-203142.32</v>
      </c>
    </row>
    <row r="1380" spans="1:22" x14ac:dyDescent="0.25">
      <c r="A1380">
        <v>4093</v>
      </c>
      <c r="B1380" t="s">
        <v>19</v>
      </c>
      <c r="C1380" t="s">
        <v>26</v>
      </c>
      <c r="D1380">
        <v>240.71</v>
      </c>
      <c r="E1380" s="3">
        <v>45006</v>
      </c>
      <c r="F1380" s="3">
        <v>45196</v>
      </c>
      <c r="G1380">
        <v>807.49</v>
      </c>
      <c r="H1380" t="s">
        <v>32</v>
      </c>
      <c r="I1380">
        <v>6.97</v>
      </c>
      <c r="J1380" s="6" cm="1">
        <f t="array" ref="J1380">IF(ISBLANK(I1380),
    IFERROR(MEDIAN(IF($C$2:$C$10000=C1380, $I$2:$I$10000)),""),
    I1380
)</f>
        <v>6.97</v>
      </c>
      <c r="K1380">
        <v>554</v>
      </c>
      <c r="L1380" cm="1">
        <f t="array" ref="L1380">IF(ISBLANK(K1380),
    IFERROR(MEDIAN(IF($B$2:$B$10000=B1380, $K$2:$K$10000)),""),
    K1380
)</f>
        <v>554</v>
      </c>
      <c r="M1380">
        <v>33.4</v>
      </c>
      <c r="N1380">
        <v>186.7</v>
      </c>
      <c r="O1380" s="7" cm="1">
        <f t="array" ref="O1380">IF(ISBLANK(N1380),
    IFERROR(AVERAGE(IF($C$2:$C$10000=C1380, $N$2:$N$10000)),""),
    N1380
)</f>
        <v>186.7</v>
      </c>
      <c r="P1380" t="b">
        <v>1</v>
      </c>
      <c r="Q1380" t="s">
        <v>37</v>
      </c>
      <c r="R1380" t="str">
        <f t="shared" si="21"/>
        <v>Glifosato</v>
      </c>
      <c r="S1380" t="s">
        <v>39</v>
      </c>
      <c r="T1380" s="4">
        <v>129.12</v>
      </c>
      <c r="U1380" s="4">
        <v>211013.66</v>
      </c>
      <c r="V1380" s="4">
        <v>-106750.55</v>
      </c>
    </row>
    <row r="1381" spans="1:22" x14ac:dyDescent="0.25">
      <c r="A1381">
        <v>6658</v>
      </c>
      <c r="B1381" t="s">
        <v>18</v>
      </c>
      <c r="C1381" t="s">
        <v>26</v>
      </c>
      <c r="D1381">
        <v>15.7</v>
      </c>
      <c r="E1381" s="3">
        <v>45018</v>
      </c>
      <c r="F1381" s="3">
        <v>45140</v>
      </c>
      <c r="G1381">
        <v>99.88</v>
      </c>
      <c r="H1381" t="s">
        <v>32</v>
      </c>
      <c r="I1381">
        <v>4.58</v>
      </c>
      <c r="J1381" s="6" cm="1">
        <f t="array" ref="J1381">IF(ISBLANK(I1381),
    IFERROR(MEDIAN(IF($C$2:$C$10000=C1381, $I$2:$I$10000)),""),
    I1381
)</f>
        <v>4.58</v>
      </c>
      <c r="K1381">
        <v>732.6</v>
      </c>
      <c r="L1381" cm="1">
        <f t="array" ref="L1381">IF(ISBLANK(K1381),
    IFERROR(MEDIAN(IF($B$2:$B$10000=B1381, $K$2:$K$10000)),""),
    K1381
)</f>
        <v>732.6</v>
      </c>
      <c r="M1381">
        <v>30.8</v>
      </c>
      <c r="N1381">
        <v>379</v>
      </c>
      <c r="O1381" s="7" cm="1">
        <f t="array" ref="O1381">IF(ISBLANK(N1381),
    IFERROR(AVERAGE(IF($C$2:$C$10000=C1381, $N$2:$N$10000)),""),
    N1381
)</f>
        <v>379</v>
      </c>
      <c r="P1381" t="b">
        <v>1</v>
      </c>
      <c r="R1381" t="str">
        <f t="shared" si="21"/>
        <v>Desconhecido</v>
      </c>
      <c r="S1381" t="s">
        <v>40</v>
      </c>
      <c r="T1381" s="4">
        <v>118.76</v>
      </c>
      <c r="U1381" s="4">
        <v>26614.77</v>
      </c>
      <c r="V1381" s="4">
        <v>-14753.02</v>
      </c>
    </row>
    <row r="1382" spans="1:22" x14ac:dyDescent="0.25">
      <c r="A1382">
        <v>4778</v>
      </c>
      <c r="B1382" t="s">
        <v>21</v>
      </c>
      <c r="C1382" t="s">
        <v>24</v>
      </c>
      <c r="D1382">
        <v>295.29000000000002</v>
      </c>
      <c r="E1382" s="3">
        <v>45006</v>
      </c>
      <c r="F1382" s="3">
        <v>45197</v>
      </c>
      <c r="G1382">
        <v>786.94</v>
      </c>
      <c r="H1382" t="s">
        <v>30</v>
      </c>
      <c r="I1382">
        <v>6.7</v>
      </c>
      <c r="J1382" s="6" cm="1">
        <f t="array" ref="J1382">IF(ISBLANK(I1382),
    IFERROR(MEDIAN(IF($C$2:$C$10000=C1382, $I$2:$I$10000)),""),
    I1382
)</f>
        <v>6.7</v>
      </c>
      <c r="K1382">
        <v>1140</v>
      </c>
      <c r="L1382" cm="1">
        <f t="array" ref="L1382">IF(ISBLANK(K1382),
    IFERROR(MEDIAN(IF($B$2:$B$10000=B1382, $K$2:$K$10000)),""),
    K1382
)</f>
        <v>1140</v>
      </c>
      <c r="M1382">
        <v>33.299999999999997</v>
      </c>
      <c r="N1382">
        <v>387.8</v>
      </c>
      <c r="O1382" s="7" cm="1">
        <f t="array" ref="O1382">IF(ISBLANK(N1382),
    IFERROR(AVERAGE(IF($C$2:$C$10000=C1382, $N$2:$N$10000)),""),
    N1382
)</f>
        <v>387.8</v>
      </c>
      <c r="P1382" t="b">
        <v>1</v>
      </c>
      <c r="Q1382" t="s">
        <v>36</v>
      </c>
      <c r="R1382" t="str">
        <f t="shared" si="21"/>
        <v>2,4-D</v>
      </c>
      <c r="S1382" t="s">
        <v>39</v>
      </c>
      <c r="T1382" s="4">
        <v>165.87</v>
      </c>
      <c r="U1382" s="4">
        <v>215040.81</v>
      </c>
      <c r="V1382" s="4">
        <v>-84511.07</v>
      </c>
    </row>
    <row r="1383" spans="1:22" x14ac:dyDescent="0.25">
      <c r="A1383">
        <v>3896</v>
      </c>
      <c r="B1383" t="s">
        <v>22</v>
      </c>
      <c r="C1383" t="s">
        <v>29</v>
      </c>
      <c r="D1383">
        <v>139.19999999999999</v>
      </c>
      <c r="E1383" s="3">
        <v>44953</v>
      </c>
      <c r="F1383" s="3">
        <v>45056</v>
      </c>
      <c r="G1383">
        <v>778.17</v>
      </c>
      <c r="H1383" t="s">
        <v>31</v>
      </c>
      <c r="I1383">
        <v>6.85</v>
      </c>
      <c r="J1383" s="6" cm="1">
        <f t="array" ref="J1383">IF(ISBLANK(I1383),
    IFERROR(MEDIAN(IF($C$2:$C$10000=C1383, $I$2:$I$10000)),""),
    I1383
)</f>
        <v>6.85</v>
      </c>
      <c r="K1383">
        <v>595</v>
      </c>
      <c r="L1383" cm="1">
        <f t="array" ref="L1383">IF(ISBLANK(K1383),
    IFERROR(MEDIAN(IF($B$2:$B$10000=B1383, $K$2:$K$10000)),""),
    K1383
)</f>
        <v>595</v>
      </c>
      <c r="M1383">
        <v>21.3</v>
      </c>
      <c r="N1383">
        <v>495.1</v>
      </c>
      <c r="O1383" s="7" cm="1">
        <f t="array" ref="O1383">IF(ISBLANK(N1383),
    IFERROR(AVERAGE(IF($C$2:$C$10000=C1383, $N$2:$N$10000)),""),
    N1383
)</f>
        <v>495.1</v>
      </c>
      <c r="P1383" t="b">
        <v>0</v>
      </c>
      <c r="Q1383" t="s">
        <v>35</v>
      </c>
      <c r="R1383" t="str">
        <f t="shared" si="21"/>
        <v>Sem Aplicação</v>
      </c>
      <c r="S1383" t="s">
        <v>39</v>
      </c>
      <c r="T1383" s="4">
        <v>65.95</v>
      </c>
      <c r="U1383" s="4">
        <v>114991.21</v>
      </c>
      <c r="V1383" s="4">
        <v>-63670.9</v>
      </c>
    </row>
    <row r="1384" spans="1:22" x14ac:dyDescent="0.25">
      <c r="A1384">
        <v>1988</v>
      </c>
      <c r="B1384" t="s">
        <v>22</v>
      </c>
      <c r="C1384" t="s">
        <v>29</v>
      </c>
      <c r="D1384">
        <v>110.97</v>
      </c>
      <c r="E1384" s="3">
        <v>45043</v>
      </c>
      <c r="F1384" s="3">
        <v>45155</v>
      </c>
      <c r="G1384">
        <v>559.41</v>
      </c>
      <c r="H1384" t="s">
        <v>31</v>
      </c>
      <c r="I1384">
        <v>6.6</v>
      </c>
      <c r="J1384" s="6" cm="1">
        <f t="array" ref="J1384">IF(ISBLANK(I1384),
    IFERROR(MEDIAN(IF($C$2:$C$10000=C1384, $I$2:$I$10000)),""),
    I1384
)</f>
        <v>6.6</v>
      </c>
      <c r="K1384">
        <v>1556</v>
      </c>
      <c r="L1384" cm="1">
        <f t="array" ref="L1384">IF(ISBLANK(K1384),
    IFERROR(MEDIAN(IF($B$2:$B$10000=B1384, $K$2:$K$10000)),""),
    K1384
)</f>
        <v>1556</v>
      </c>
      <c r="M1384">
        <v>30</v>
      </c>
      <c r="N1384">
        <v>176.4</v>
      </c>
      <c r="O1384" s="7" cm="1">
        <f t="array" ref="O1384">IF(ISBLANK(N1384),
    IFERROR(AVERAGE(IF($C$2:$C$10000=C1384, $N$2:$N$10000)),""),
    N1384
)</f>
        <v>176.4</v>
      </c>
      <c r="P1384" t="b">
        <v>0</v>
      </c>
      <c r="Q1384" t="s">
        <v>35</v>
      </c>
      <c r="R1384" t="str">
        <f t="shared" si="21"/>
        <v>Sem Aplicação</v>
      </c>
      <c r="S1384" t="s">
        <v>40</v>
      </c>
      <c r="T1384" s="4">
        <v>65.709999999999994</v>
      </c>
      <c r="U1384" s="4">
        <v>180841.25</v>
      </c>
      <c r="V1384" s="4">
        <v>-144082.42000000001</v>
      </c>
    </row>
    <row r="1385" spans="1:22" x14ac:dyDescent="0.25">
      <c r="A1385">
        <v>5116</v>
      </c>
      <c r="B1385" t="s">
        <v>19</v>
      </c>
      <c r="C1385" t="s">
        <v>23</v>
      </c>
      <c r="D1385">
        <v>91.35</v>
      </c>
      <c r="E1385" s="3">
        <v>44929</v>
      </c>
      <c r="F1385" s="3">
        <v>45095</v>
      </c>
      <c r="G1385">
        <v>139.57</v>
      </c>
      <c r="H1385" t="s">
        <v>32</v>
      </c>
      <c r="I1385">
        <v>6.64</v>
      </c>
      <c r="J1385" s="6" cm="1">
        <f t="array" ref="J1385">IF(ISBLANK(I1385),
    IFERROR(MEDIAN(IF($C$2:$C$10000=C1385, $I$2:$I$10000)),""),
    I1385
)</f>
        <v>6.64</v>
      </c>
      <c r="K1385">
        <v>786.6</v>
      </c>
      <c r="L1385" cm="1">
        <f t="array" ref="L1385">IF(ISBLANK(K1385),
    IFERROR(MEDIAN(IF($B$2:$B$10000=B1385, $K$2:$K$10000)),""),
    K1385
)</f>
        <v>786.6</v>
      </c>
      <c r="M1385">
        <v>23.1</v>
      </c>
      <c r="N1385">
        <v>304.89999999999998</v>
      </c>
      <c r="O1385" s="7" cm="1">
        <f t="array" ref="O1385">IF(ISBLANK(N1385),
    IFERROR(AVERAGE(IF($C$2:$C$10000=C1385, $N$2:$N$10000)),""),
    N1385
)</f>
        <v>304.89999999999998</v>
      </c>
      <c r="P1385" t="b">
        <v>1</v>
      </c>
      <c r="Q1385" t="s">
        <v>36</v>
      </c>
      <c r="R1385" t="str">
        <f t="shared" si="21"/>
        <v>2,4-D</v>
      </c>
      <c r="S1385" t="s">
        <v>39</v>
      </c>
      <c r="T1385" s="4">
        <v>905.17</v>
      </c>
      <c r="U1385" s="4">
        <v>81731.97</v>
      </c>
      <c r="V1385" s="4">
        <v>44602.61</v>
      </c>
    </row>
    <row r="1386" spans="1:22" x14ac:dyDescent="0.25">
      <c r="A1386">
        <v>7446</v>
      </c>
      <c r="B1386" t="s">
        <v>18</v>
      </c>
      <c r="C1386" t="s">
        <v>24</v>
      </c>
      <c r="D1386">
        <v>56.44</v>
      </c>
      <c r="E1386" s="3">
        <v>44975</v>
      </c>
      <c r="F1386" s="3">
        <v>45203</v>
      </c>
      <c r="G1386">
        <v>364.93</v>
      </c>
      <c r="H1386" t="s">
        <v>30</v>
      </c>
      <c r="I1386">
        <v>4.62</v>
      </c>
      <c r="J1386" s="6" cm="1">
        <f t="array" ref="J1386">IF(ISBLANK(I1386),
    IFERROR(MEDIAN(IF($C$2:$C$10000=C1386, $I$2:$I$10000)),""),
    I1386
)</f>
        <v>4.62</v>
      </c>
      <c r="K1386">
        <v>1130.5999999999999</v>
      </c>
      <c r="L1386" cm="1">
        <f t="array" ref="L1386">IF(ISBLANK(K1386),
    IFERROR(MEDIAN(IF($B$2:$B$10000=B1386, $K$2:$K$10000)),""),
    K1386
)</f>
        <v>1130.5999999999999</v>
      </c>
      <c r="M1386">
        <v>29.6</v>
      </c>
      <c r="N1386">
        <v>579</v>
      </c>
      <c r="O1386" s="7" cm="1">
        <f t="array" ref="O1386">IF(ISBLANK(N1386),
    IFERROR(AVERAGE(IF($C$2:$C$10000=C1386, $N$2:$N$10000)),""),
    N1386
)</f>
        <v>579</v>
      </c>
      <c r="P1386" t="b">
        <v>1</v>
      </c>
      <c r="Q1386" t="s">
        <v>37</v>
      </c>
      <c r="R1386" t="str">
        <f t="shared" si="21"/>
        <v>Glifosato</v>
      </c>
      <c r="S1386" t="s">
        <v>39</v>
      </c>
      <c r="T1386" s="4">
        <v>154.30000000000001</v>
      </c>
      <c r="U1386" s="4">
        <v>95558.080000000002</v>
      </c>
      <c r="V1386" s="4">
        <v>-39249.379999999997</v>
      </c>
    </row>
    <row r="1387" spans="1:22" x14ac:dyDescent="0.25">
      <c r="A1387">
        <v>5179</v>
      </c>
      <c r="B1387" t="s">
        <v>20</v>
      </c>
      <c r="C1387" t="s">
        <v>23</v>
      </c>
      <c r="D1387">
        <v>238.51</v>
      </c>
      <c r="E1387" s="3">
        <v>45011</v>
      </c>
      <c r="F1387" s="3">
        <v>45229</v>
      </c>
      <c r="G1387">
        <v>1259.8599999999999</v>
      </c>
      <c r="H1387" t="s">
        <v>32</v>
      </c>
      <c r="I1387">
        <v>5.83</v>
      </c>
      <c r="J1387" s="6" cm="1">
        <f t="array" ref="J1387">IF(ISBLANK(I1387),
    IFERROR(MEDIAN(IF($C$2:$C$10000=C1387, $I$2:$I$10000)),""),
    I1387
)</f>
        <v>5.83</v>
      </c>
      <c r="K1387">
        <v>561.79999999999995</v>
      </c>
      <c r="L1387" cm="1">
        <f t="array" ref="L1387">IF(ISBLANK(K1387),
    IFERROR(MEDIAN(IF($B$2:$B$10000=B1387, $K$2:$K$10000)),""),
    K1387
)</f>
        <v>561.79999999999995</v>
      </c>
      <c r="M1387">
        <v>24</v>
      </c>
      <c r="N1387">
        <v>449.9</v>
      </c>
      <c r="O1387" s="7" cm="1">
        <f t="array" ref="O1387">IF(ISBLANK(N1387),
    IFERROR(AVERAGE(IF($C$2:$C$10000=C1387, $N$2:$N$10000)),""),
    N1387
)</f>
        <v>449.9</v>
      </c>
      <c r="P1387" t="b">
        <v>1</v>
      </c>
      <c r="Q1387" t="s">
        <v>36</v>
      </c>
      <c r="R1387" t="str">
        <f t="shared" si="21"/>
        <v>2,4-D</v>
      </c>
      <c r="S1387" t="s">
        <v>39</v>
      </c>
      <c r="T1387" s="4">
        <v>905.03</v>
      </c>
      <c r="U1387" s="4">
        <v>399696.25</v>
      </c>
      <c r="V1387" s="4">
        <v>740514.85</v>
      </c>
    </row>
    <row r="1388" spans="1:22" x14ac:dyDescent="0.25">
      <c r="A1388">
        <v>2682</v>
      </c>
      <c r="B1388" t="s">
        <v>18</v>
      </c>
      <c r="C1388" t="s">
        <v>23</v>
      </c>
      <c r="D1388">
        <v>286.85000000000002</v>
      </c>
      <c r="E1388" s="3">
        <v>45028</v>
      </c>
      <c r="F1388" s="3">
        <v>45263</v>
      </c>
      <c r="G1388">
        <v>1409.08</v>
      </c>
      <c r="H1388" t="s">
        <v>32</v>
      </c>
      <c r="I1388">
        <v>6.95</v>
      </c>
      <c r="J1388" s="6" cm="1">
        <f t="array" ref="J1388">IF(ISBLANK(I1388),
    IFERROR(MEDIAN(IF($C$2:$C$10000=C1388, $I$2:$I$10000)),""),
    I1388
)</f>
        <v>6.95</v>
      </c>
      <c r="K1388">
        <v>266.2</v>
      </c>
      <c r="L1388" cm="1">
        <f t="array" ref="L1388">IF(ISBLANK(K1388),
    IFERROR(MEDIAN(IF($B$2:$B$10000=B1388, $K$2:$K$10000)),""),
    K1388
)</f>
        <v>266.2</v>
      </c>
      <c r="M1388">
        <v>22.6</v>
      </c>
      <c r="N1388">
        <v>586.4</v>
      </c>
      <c r="O1388" s="7" cm="1">
        <f t="array" ref="O1388">IF(ISBLANK(N1388),
    IFERROR(AVERAGE(IF($C$2:$C$10000=C1388, $N$2:$N$10000)),""),
    N1388
)</f>
        <v>586.4</v>
      </c>
      <c r="P1388" t="b">
        <v>1</v>
      </c>
      <c r="Q1388" t="s">
        <v>37</v>
      </c>
      <c r="R1388" t="str">
        <f t="shared" si="21"/>
        <v>Glifosato</v>
      </c>
      <c r="S1388" t="s">
        <v>40</v>
      </c>
      <c r="T1388" s="4">
        <v>892.89</v>
      </c>
      <c r="U1388" s="4">
        <v>254135.29</v>
      </c>
      <c r="V1388" s="4">
        <v>1004018.15</v>
      </c>
    </row>
    <row r="1389" spans="1:22" x14ac:dyDescent="0.25">
      <c r="A1389">
        <v>6626</v>
      </c>
      <c r="B1389" t="s">
        <v>21</v>
      </c>
      <c r="C1389" t="s">
        <v>23</v>
      </c>
      <c r="D1389">
        <v>127.03</v>
      </c>
      <c r="E1389" s="3">
        <v>45028</v>
      </c>
      <c r="F1389" s="3">
        <v>45215</v>
      </c>
      <c r="G1389">
        <v>447.99</v>
      </c>
      <c r="H1389" t="s">
        <v>32</v>
      </c>
      <c r="J1389" s="6" cm="1">
        <f t="array" ref="J1389">IF(ISBLANK(I1389),
    IFERROR(MEDIAN(IF($C$2:$C$10000=C1389, $I$2:$I$10000)),""),
    I1389
)</f>
        <v>5.8</v>
      </c>
      <c r="K1389">
        <v>477.9</v>
      </c>
      <c r="L1389" cm="1">
        <f t="array" ref="L1389">IF(ISBLANK(K1389),
    IFERROR(MEDIAN(IF($B$2:$B$10000=B1389, $K$2:$K$10000)),""),
    K1389
)</f>
        <v>477.9</v>
      </c>
      <c r="M1389">
        <v>33.299999999999997</v>
      </c>
      <c r="N1389">
        <v>560.1</v>
      </c>
      <c r="O1389" s="7" cm="1">
        <f t="array" ref="O1389">IF(ISBLANK(N1389),
    IFERROR(AVERAGE(IF($C$2:$C$10000=C1389, $N$2:$N$10000)),""),
    N1389
)</f>
        <v>560.1</v>
      </c>
      <c r="P1389" t="b">
        <v>0</v>
      </c>
      <c r="Q1389" t="s">
        <v>35</v>
      </c>
      <c r="R1389" t="str">
        <f t="shared" si="21"/>
        <v>Sem Aplicação</v>
      </c>
      <c r="S1389" t="s">
        <v>39</v>
      </c>
      <c r="T1389" s="4">
        <v>904.25</v>
      </c>
      <c r="U1389" s="4">
        <v>77440.22</v>
      </c>
      <c r="V1389" s="4">
        <v>327654.74</v>
      </c>
    </row>
    <row r="1390" spans="1:22" x14ac:dyDescent="0.25">
      <c r="A1390">
        <v>8424</v>
      </c>
      <c r="B1390" t="s">
        <v>20</v>
      </c>
      <c r="C1390" t="s">
        <v>27</v>
      </c>
      <c r="D1390">
        <v>285.95999999999998</v>
      </c>
      <c r="E1390" s="3">
        <v>44956</v>
      </c>
      <c r="F1390" s="3">
        <v>45147</v>
      </c>
      <c r="G1390">
        <v>1222.77</v>
      </c>
      <c r="H1390" t="s">
        <v>32</v>
      </c>
      <c r="I1390">
        <v>5.19</v>
      </c>
      <c r="J1390" s="6" cm="1">
        <f t="array" ref="J1390">IF(ISBLANK(I1390),
    IFERROR(MEDIAN(IF($C$2:$C$10000=C1390, $I$2:$I$10000)),""),
    I1390
)</f>
        <v>5.19</v>
      </c>
      <c r="K1390">
        <v>273.89999999999998</v>
      </c>
      <c r="L1390" cm="1">
        <f t="array" ref="L1390">IF(ISBLANK(K1390),
    IFERROR(MEDIAN(IF($B$2:$B$10000=B1390, $K$2:$K$10000)),""),
    K1390
)</f>
        <v>273.89999999999998</v>
      </c>
      <c r="M1390">
        <v>21.4</v>
      </c>
      <c r="N1390">
        <v>385.9</v>
      </c>
      <c r="O1390" s="7" cm="1">
        <f t="array" ref="O1390">IF(ISBLANK(N1390),
    IFERROR(AVERAGE(IF($C$2:$C$10000=C1390, $N$2:$N$10000)),""),
    N1390
)</f>
        <v>385.9</v>
      </c>
      <c r="P1390" t="b">
        <v>1</v>
      </c>
      <c r="Q1390" t="s">
        <v>36</v>
      </c>
      <c r="R1390" t="str">
        <f t="shared" si="21"/>
        <v>2,4-D</v>
      </c>
      <c r="S1390" t="s">
        <v>39</v>
      </c>
      <c r="T1390" s="4">
        <v>140.07</v>
      </c>
      <c r="U1390" s="4">
        <v>214338.71</v>
      </c>
      <c r="V1390" s="4">
        <v>-43065.32</v>
      </c>
    </row>
    <row r="1391" spans="1:22" x14ac:dyDescent="0.25">
      <c r="A1391">
        <v>1933</v>
      </c>
      <c r="B1391" t="s">
        <v>22</v>
      </c>
      <c r="C1391" t="s">
        <v>23</v>
      </c>
      <c r="D1391">
        <v>248.02</v>
      </c>
      <c r="E1391" s="3">
        <v>44948</v>
      </c>
      <c r="F1391" s="3">
        <v>45131</v>
      </c>
      <c r="G1391">
        <v>686.11</v>
      </c>
      <c r="H1391" t="s">
        <v>31</v>
      </c>
      <c r="I1391">
        <v>6.24</v>
      </c>
      <c r="J1391" s="6" cm="1">
        <f t="array" ref="J1391">IF(ISBLANK(I1391),
    IFERROR(MEDIAN(IF($C$2:$C$10000=C1391, $I$2:$I$10000)),""),
    I1391
)</f>
        <v>6.24</v>
      </c>
      <c r="K1391">
        <v>949.8</v>
      </c>
      <c r="L1391" cm="1">
        <f t="array" ref="L1391">IF(ISBLANK(K1391),
    IFERROR(MEDIAN(IF($B$2:$B$10000=B1391, $K$2:$K$10000)),""),
    K1391
)</f>
        <v>949.8</v>
      </c>
      <c r="M1391">
        <v>30.1</v>
      </c>
      <c r="N1391">
        <v>195.2</v>
      </c>
      <c r="O1391" s="7" cm="1">
        <f t="array" ref="O1391">IF(ISBLANK(N1391),
    IFERROR(AVERAGE(IF($C$2:$C$10000=C1391, $N$2:$N$10000)),""),
    N1391
)</f>
        <v>195.2</v>
      </c>
      <c r="P1391" t="b">
        <v>1</v>
      </c>
      <c r="Q1391" t="s">
        <v>38</v>
      </c>
      <c r="R1391" t="str">
        <f t="shared" si="21"/>
        <v>Atrazina</v>
      </c>
      <c r="S1391" t="s">
        <v>40</v>
      </c>
      <c r="T1391" s="4">
        <v>908.38</v>
      </c>
      <c r="U1391" s="4">
        <v>403972.52</v>
      </c>
      <c r="V1391" s="4">
        <v>219276.08</v>
      </c>
    </row>
    <row r="1392" spans="1:22" x14ac:dyDescent="0.25">
      <c r="A1392">
        <v>4598</v>
      </c>
      <c r="B1392" t="s">
        <v>19</v>
      </c>
      <c r="C1392" t="s">
        <v>28</v>
      </c>
      <c r="D1392">
        <v>146.91</v>
      </c>
      <c r="E1392" s="3">
        <v>44945</v>
      </c>
      <c r="F1392" s="3">
        <v>45128</v>
      </c>
      <c r="G1392">
        <v>246.43</v>
      </c>
      <c r="H1392" t="s">
        <v>33</v>
      </c>
      <c r="I1392">
        <v>6.91</v>
      </c>
      <c r="J1392" s="6" cm="1">
        <f t="array" ref="J1392">IF(ISBLANK(I1392),
    IFERROR(MEDIAN(IF($C$2:$C$10000=C1392, $I$2:$I$10000)),""),
    I1392
)</f>
        <v>6.91</v>
      </c>
      <c r="K1392">
        <v>1138.5999999999999</v>
      </c>
      <c r="L1392" cm="1">
        <f t="array" ref="L1392">IF(ISBLANK(K1392),
    IFERROR(MEDIAN(IF($B$2:$B$10000=B1392, $K$2:$K$10000)),""),
    K1392
)</f>
        <v>1138.5999999999999</v>
      </c>
      <c r="M1392">
        <v>28.8</v>
      </c>
      <c r="N1392">
        <v>466.3</v>
      </c>
      <c r="O1392" s="7" cm="1">
        <f t="array" ref="O1392">IF(ISBLANK(N1392),
    IFERROR(AVERAGE(IF($C$2:$C$10000=C1392, $N$2:$N$10000)),""),
    N1392
)</f>
        <v>466.3</v>
      </c>
      <c r="P1392" t="b">
        <v>1</v>
      </c>
      <c r="Q1392" t="s">
        <v>37</v>
      </c>
      <c r="R1392" t="str">
        <f t="shared" si="21"/>
        <v>Glifosato</v>
      </c>
      <c r="S1392" t="s">
        <v>40</v>
      </c>
      <c r="T1392" s="4">
        <v>356.55</v>
      </c>
      <c r="U1392" s="4">
        <v>260102.88</v>
      </c>
      <c r="V1392" s="4">
        <v>-172238.26</v>
      </c>
    </row>
    <row r="1393" spans="1:22" x14ac:dyDescent="0.25">
      <c r="A1393">
        <v>2980</v>
      </c>
      <c r="B1393" t="s">
        <v>19</v>
      </c>
      <c r="C1393" t="s">
        <v>25</v>
      </c>
      <c r="D1393">
        <v>203.84</v>
      </c>
      <c r="E1393" s="3">
        <v>44957</v>
      </c>
      <c r="F1393" s="3">
        <v>45069</v>
      </c>
      <c r="G1393">
        <v>1157.83</v>
      </c>
      <c r="H1393" t="s">
        <v>31</v>
      </c>
      <c r="I1393">
        <v>6.76</v>
      </c>
      <c r="J1393" s="6" cm="1">
        <f t="array" ref="J1393">IF(ISBLANK(I1393),
    IFERROR(MEDIAN(IF($C$2:$C$10000=C1393, $I$2:$I$10000)),""),
    I1393
)</f>
        <v>6.76</v>
      </c>
      <c r="K1393">
        <v>271.5</v>
      </c>
      <c r="L1393" cm="1">
        <f t="array" ref="L1393">IF(ISBLANK(K1393),
    IFERROR(MEDIAN(IF($B$2:$B$10000=B1393, $K$2:$K$10000)),""),
    K1393
)</f>
        <v>271.5</v>
      </c>
      <c r="M1393">
        <v>22.9</v>
      </c>
      <c r="N1393">
        <v>434</v>
      </c>
      <c r="O1393" s="7" cm="1">
        <f t="array" ref="O1393">IF(ISBLANK(N1393),
    IFERROR(AVERAGE(IF($C$2:$C$10000=C1393, $N$2:$N$10000)),""),
    N1393
)</f>
        <v>434</v>
      </c>
      <c r="P1393" t="b">
        <v>0</v>
      </c>
      <c r="Q1393" t="s">
        <v>35</v>
      </c>
      <c r="R1393" t="str">
        <f t="shared" si="21"/>
        <v>Sem Aplicação</v>
      </c>
      <c r="S1393" t="s">
        <v>39</v>
      </c>
      <c r="T1393" s="4">
        <v>83.66</v>
      </c>
      <c r="U1393" s="4">
        <v>219043.05</v>
      </c>
      <c r="V1393" s="4">
        <v>-122178.99</v>
      </c>
    </row>
    <row r="1394" spans="1:22" x14ac:dyDescent="0.25">
      <c r="A1394">
        <v>4056</v>
      </c>
      <c r="B1394" t="s">
        <v>22</v>
      </c>
      <c r="C1394" t="s">
        <v>28</v>
      </c>
      <c r="D1394">
        <v>133.32</v>
      </c>
      <c r="E1394" s="3">
        <v>44946</v>
      </c>
      <c r="F1394" s="3">
        <v>45117</v>
      </c>
      <c r="G1394">
        <v>797.58</v>
      </c>
      <c r="H1394" t="s">
        <v>30</v>
      </c>
      <c r="I1394">
        <v>6.36</v>
      </c>
      <c r="J1394" s="6" cm="1">
        <f t="array" ref="J1394">IF(ISBLANK(I1394),
    IFERROR(MEDIAN(IF($C$2:$C$10000=C1394, $I$2:$I$10000)),""),
    I1394
)</f>
        <v>6.36</v>
      </c>
      <c r="K1394">
        <v>344.8</v>
      </c>
      <c r="L1394" cm="1">
        <f t="array" ref="L1394">IF(ISBLANK(K1394),
    IFERROR(MEDIAN(IF($B$2:$B$10000=B1394, $K$2:$K$10000)),""),
    K1394
)</f>
        <v>344.8</v>
      </c>
      <c r="M1394">
        <v>25.3</v>
      </c>
      <c r="N1394">
        <v>373.9</v>
      </c>
      <c r="O1394" s="7" cm="1">
        <f t="array" ref="O1394">IF(ISBLANK(N1394),
    IFERROR(AVERAGE(IF($C$2:$C$10000=C1394, $N$2:$N$10000)),""),
    N1394
)</f>
        <v>373.9</v>
      </c>
      <c r="P1394" t="b">
        <v>1</v>
      </c>
      <c r="Q1394" t="s">
        <v>34</v>
      </c>
      <c r="R1394" t="str">
        <f t="shared" si="21"/>
        <v>Dicamba</v>
      </c>
      <c r="S1394" t="s">
        <v>39</v>
      </c>
      <c r="T1394" s="4">
        <v>341.89</v>
      </c>
      <c r="U1394" s="4">
        <v>99500.479999999996</v>
      </c>
      <c r="V1394" s="4">
        <v>173184.15</v>
      </c>
    </row>
    <row r="1395" spans="1:22" x14ac:dyDescent="0.25">
      <c r="A1395">
        <v>9984</v>
      </c>
      <c r="B1395" t="s">
        <v>21</v>
      </c>
      <c r="C1395" t="s">
        <v>28</v>
      </c>
      <c r="D1395">
        <v>169.82</v>
      </c>
      <c r="E1395" s="3">
        <v>45037</v>
      </c>
      <c r="F1395" s="3">
        <v>45184</v>
      </c>
      <c r="G1395">
        <v>392.68</v>
      </c>
      <c r="H1395" t="s">
        <v>33</v>
      </c>
      <c r="I1395">
        <v>4.5599999999999996</v>
      </c>
      <c r="J1395" s="6" cm="1">
        <f t="array" ref="J1395">IF(ISBLANK(I1395),
    IFERROR(MEDIAN(IF($C$2:$C$10000=C1395, $I$2:$I$10000)),""),
    I1395
)</f>
        <v>4.5599999999999996</v>
      </c>
      <c r="K1395">
        <v>976.8</v>
      </c>
      <c r="L1395" cm="1">
        <f t="array" ref="L1395">IF(ISBLANK(K1395),
    IFERROR(MEDIAN(IF($B$2:$B$10000=B1395, $K$2:$K$10000)),""),
    K1395
)</f>
        <v>976.8</v>
      </c>
      <c r="M1395">
        <v>20.3</v>
      </c>
      <c r="N1395">
        <v>433.8</v>
      </c>
      <c r="O1395" s="7" cm="1">
        <f t="array" ref="O1395">IF(ISBLANK(N1395),
    IFERROR(AVERAGE(IF($C$2:$C$10000=C1395, $N$2:$N$10000)),""),
    N1395
)</f>
        <v>433.8</v>
      </c>
      <c r="P1395" t="b">
        <v>0</v>
      </c>
      <c r="Q1395" t="s">
        <v>35</v>
      </c>
      <c r="R1395" t="str">
        <f t="shared" si="21"/>
        <v>Sem Aplicação</v>
      </c>
      <c r="S1395" t="s">
        <v>41</v>
      </c>
      <c r="T1395" s="4">
        <v>356.5</v>
      </c>
      <c r="U1395" s="4">
        <v>104134.41</v>
      </c>
      <c r="V1395" s="4">
        <v>35856.01</v>
      </c>
    </row>
    <row r="1396" spans="1:22" x14ac:dyDescent="0.25">
      <c r="A1396">
        <v>1791</v>
      </c>
      <c r="B1396" t="s">
        <v>22</v>
      </c>
      <c r="C1396" t="s">
        <v>29</v>
      </c>
      <c r="D1396">
        <v>22.12</v>
      </c>
      <c r="E1396" s="3">
        <v>44945</v>
      </c>
      <c r="F1396" s="3">
        <v>45101</v>
      </c>
      <c r="G1396">
        <v>120.23</v>
      </c>
      <c r="H1396" t="s">
        <v>32</v>
      </c>
      <c r="I1396">
        <v>6.67</v>
      </c>
      <c r="J1396" s="6" cm="1">
        <f t="array" ref="J1396">IF(ISBLANK(I1396),
    IFERROR(MEDIAN(IF($C$2:$C$10000=C1396, $I$2:$I$10000)),""),
    I1396
)</f>
        <v>6.67</v>
      </c>
      <c r="K1396">
        <v>1478.7</v>
      </c>
      <c r="L1396" cm="1">
        <f t="array" ref="L1396">IF(ISBLANK(K1396),
    IFERROR(MEDIAN(IF($B$2:$B$10000=B1396, $K$2:$K$10000)),""),
    K1396
)</f>
        <v>1478.7</v>
      </c>
      <c r="M1396">
        <v>32.700000000000003</v>
      </c>
      <c r="N1396">
        <v>387.5</v>
      </c>
      <c r="O1396" s="7" cm="1">
        <f t="array" ref="O1396">IF(ISBLANK(N1396),
    IFERROR(AVERAGE(IF($C$2:$C$10000=C1396, $N$2:$N$10000)),""),
    N1396
)</f>
        <v>387.5</v>
      </c>
      <c r="P1396" t="b">
        <v>1</v>
      </c>
      <c r="Q1396" t="s">
        <v>38</v>
      </c>
      <c r="R1396" t="str">
        <f t="shared" si="21"/>
        <v>Atrazina</v>
      </c>
      <c r="S1396" t="s">
        <v>39</v>
      </c>
      <c r="T1396" s="4">
        <v>67.5</v>
      </c>
      <c r="U1396" s="4">
        <v>18220.78</v>
      </c>
      <c r="V1396" s="4">
        <v>-10105.25</v>
      </c>
    </row>
    <row r="1397" spans="1:22" x14ac:dyDescent="0.25">
      <c r="A1397">
        <v>6390</v>
      </c>
      <c r="B1397" t="s">
        <v>21</v>
      </c>
      <c r="C1397" t="s">
        <v>27</v>
      </c>
      <c r="D1397">
        <v>210.4</v>
      </c>
      <c r="E1397" s="3">
        <v>44928</v>
      </c>
      <c r="F1397" s="3">
        <v>45096</v>
      </c>
      <c r="G1397">
        <v>1095.29</v>
      </c>
      <c r="H1397" t="s">
        <v>31</v>
      </c>
      <c r="I1397">
        <v>6.82</v>
      </c>
      <c r="J1397" s="6" cm="1">
        <f t="array" ref="J1397">IF(ISBLANK(I1397),
    IFERROR(MEDIAN(IF($C$2:$C$10000=C1397, $I$2:$I$10000)),""),
    I1397
)</f>
        <v>6.82</v>
      </c>
      <c r="K1397">
        <v>1204.8</v>
      </c>
      <c r="L1397" cm="1">
        <f t="array" ref="L1397">IF(ISBLANK(K1397),
    IFERROR(MEDIAN(IF($B$2:$B$10000=B1397, $K$2:$K$10000)),""),
    K1397
)</f>
        <v>1204.8</v>
      </c>
      <c r="M1397">
        <v>33.5</v>
      </c>
      <c r="N1397">
        <v>335.7</v>
      </c>
      <c r="O1397" s="7" cm="1">
        <f t="array" ref="O1397">IF(ISBLANK(N1397),
    IFERROR(AVERAGE(IF($C$2:$C$10000=C1397, $N$2:$N$10000)),""),
    N1397
)</f>
        <v>335.7</v>
      </c>
      <c r="P1397" t="b">
        <v>1</v>
      </c>
      <c r="Q1397" t="s">
        <v>38</v>
      </c>
      <c r="R1397" t="str">
        <f t="shared" si="21"/>
        <v>Atrazina</v>
      </c>
      <c r="S1397" t="s">
        <v>40</v>
      </c>
      <c r="T1397" s="4">
        <v>153.76</v>
      </c>
      <c r="U1397" s="4">
        <v>414388.54</v>
      </c>
      <c r="V1397" s="4">
        <v>-245976.75</v>
      </c>
    </row>
    <row r="1398" spans="1:22" x14ac:dyDescent="0.25">
      <c r="A1398">
        <v>7635</v>
      </c>
      <c r="B1398" t="s">
        <v>20</v>
      </c>
      <c r="C1398" t="s">
        <v>23</v>
      </c>
      <c r="D1398">
        <v>20.58</v>
      </c>
      <c r="E1398" s="3">
        <v>44966</v>
      </c>
      <c r="F1398" s="3">
        <v>45075</v>
      </c>
      <c r="G1398">
        <v>49.22</v>
      </c>
      <c r="H1398" t="s">
        <v>33</v>
      </c>
      <c r="I1398">
        <v>6.67</v>
      </c>
      <c r="J1398" s="6" cm="1">
        <f t="array" ref="J1398">IF(ISBLANK(I1398),
    IFERROR(MEDIAN(IF($C$2:$C$10000=C1398, $I$2:$I$10000)),""),
    I1398
)</f>
        <v>6.67</v>
      </c>
      <c r="K1398">
        <v>367.5</v>
      </c>
      <c r="L1398" cm="1">
        <f t="array" ref="L1398">IF(ISBLANK(K1398),
    IFERROR(MEDIAN(IF($B$2:$B$10000=B1398, $K$2:$K$10000)),""),
    K1398
)</f>
        <v>367.5</v>
      </c>
      <c r="M1398">
        <v>29.7</v>
      </c>
      <c r="N1398">
        <v>278.8</v>
      </c>
      <c r="O1398" s="7" cm="1">
        <f t="array" ref="O1398">IF(ISBLANK(N1398),
    IFERROR(AVERAGE(IF($C$2:$C$10000=C1398, $N$2:$N$10000)),""),
    N1398
)</f>
        <v>278.8</v>
      </c>
      <c r="P1398" t="b">
        <v>1</v>
      </c>
      <c r="Q1398" t="s">
        <v>38</v>
      </c>
      <c r="R1398" t="str">
        <f t="shared" si="21"/>
        <v>Atrazina</v>
      </c>
      <c r="S1398" t="s">
        <v>41</v>
      </c>
      <c r="T1398" s="4">
        <v>909.52</v>
      </c>
      <c r="U1398" s="4">
        <v>15546.33</v>
      </c>
      <c r="V1398" s="4">
        <v>29220.240000000002</v>
      </c>
    </row>
    <row r="1399" spans="1:22" x14ac:dyDescent="0.25">
      <c r="A1399">
        <v>3255</v>
      </c>
      <c r="B1399" t="s">
        <v>22</v>
      </c>
      <c r="C1399" t="s">
        <v>29</v>
      </c>
      <c r="D1399">
        <v>246.04</v>
      </c>
      <c r="E1399" s="3">
        <v>44965</v>
      </c>
      <c r="F1399" s="3">
        <v>45108</v>
      </c>
      <c r="G1399">
        <v>887.99</v>
      </c>
      <c r="H1399" t="s">
        <v>32</v>
      </c>
      <c r="I1399">
        <v>6.8</v>
      </c>
      <c r="J1399" s="6" cm="1">
        <f t="array" ref="J1399">IF(ISBLANK(I1399),
    IFERROR(MEDIAN(IF($C$2:$C$10000=C1399, $I$2:$I$10000)),""),
    I1399
)</f>
        <v>6.8</v>
      </c>
      <c r="L1399" cm="1">
        <f t="array" ref="L1399">IF(ISBLANK(K1399),
    IFERROR(MEDIAN(IF($B$2:$B$10000=B1399, $K$2:$K$10000)),""),
    K1399
)</f>
        <v>936.15</v>
      </c>
      <c r="M1399">
        <v>31.6</v>
      </c>
      <c r="N1399">
        <v>74.599999999999994</v>
      </c>
      <c r="O1399" s="7" cm="1">
        <f t="array" ref="O1399">IF(ISBLANK(N1399),
    IFERROR(AVERAGE(IF($C$2:$C$10000=C1399, $N$2:$N$10000)),""),
    N1399
)</f>
        <v>74.599999999999994</v>
      </c>
      <c r="P1399" t="b">
        <v>0</v>
      </c>
      <c r="Q1399" t="s">
        <v>35</v>
      </c>
      <c r="R1399" t="str">
        <f t="shared" si="21"/>
        <v>Sem Aplicação</v>
      </c>
      <c r="S1399" t="s">
        <v>39</v>
      </c>
      <c r="T1399" s="4">
        <v>51.86</v>
      </c>
      <c r="U1399" s="4">
        <v>154820.79</v>
      </c>
      <c r="V1399" s="4">
        <v>-108769.63</v>
      </c>
    </row>
    <row r="1400" spans="1:22" x14ac:dyDescent="0.25">
      <c r="A1400">
        <v>4610</v>
      </c>
      <c r="B1400" t="s">
        <v>21</v>
      </c>
      <c r="C1400" t="s">
        <v>24</v>
      </c>
      <c r="D1400">
        <v>248.36</v>
      </c>
      <c r="E1400" s="3">
        <v>45017</v>
      </c>
      <c r="F1400" s="3">
        <v>45116</v>
      </c>
      <c r="G1400">
        <v>897.52</v>
      </c>
      <c r="H1400" t="s">
        <v>31</v>
      </c>
      <c r="I1400">
        <v>5.79</v>
      </c>
      <c r="J1400" s="6" cm="1">
        <f t="array" ref="J1400">IF(ISBLANK(I1400),
    IFERROR(MEDIAN(IF($C$2:$C$10000=C1400, $I$2:$I$10000)),""),
    I1400
)</f>
        <v>5.79</v>
      </c>
      <c r="K1400">
        <v>1667.9</v>
      </c>
      <c r="L1400" cm="1">
        <f t="array" ref="L1400">IF(ISBLANK(K1400),
    IFERROR(MEDIAN(IF($B$2:$B$10000=B1400, $K$2:$K$10000)),""),
    K1400
)</f>
        <v>1667.9</v>
      </c>
      <c r="M1400">
        <v>19.3</v>
      </c>
      <c r="N1400">
        <v>526.1</v>
      </c>
      <c r="O1400" s="7" cm="1">
        <f t="array" ref="O1400">IF(ISBLANK(N1400),
    IFERROR(AVERAGE(IF($C$2:$C$10000=C1400, $N$2:$N$10000)),""),
    N1400
)</f>
        <v>526.1</v>
      </c>
      <c r="P1400" t="b">
        <v>0</v>
      </c>
      <c r="Q1400" t="s">
        <v>35</v>
      </c>
      <c r="R1400" t="str">
        <f t="shared" si="21"/>
        <v>Sem Aplicação</v>
      </c>
      <c r="S1400" t="s">
        <v>39</v>
      </c>
      <c r="T1400" s="4">
        <v>164.17</v>
      </c>
      <c r="U1400" s="4">
        <v>416800.31</v>
      </c>
      <c r="V1400" s="4">
        <v>-269454.45</v>
      </c>
    </row>
    <row r="1401" spans="1:22" x14ac:dyDescent="0.25">
      <c r="A1401">
        <v>2607</v>
      </c>
      <c r="B1401" t="s">
        <v>20</v>
      </c>
      <c r="C1401" t="s">
        <v>24</v>
      </c>
      <c r="D1401">
        <v>74.94</v>
      </c>
      <c r="E1401" s="3">
        <v>44998</v>
      </c>
      <c r="F1401" s="3">
        <v>45234</v>
      </c>
      <c r="G1401">
        <v>397.17</v>
      </c>
      <c r="H1401" t="s">
        <v>33</v>
      </c>
      <c r="I1401">
        <v>7.48</v>
      </c>
      <c r="J1401" s="6" cm="1">
        <f t="array" ref="J1401">IF(ISBLANK(I1401),
    IFERROR(MEDIAN(IF($C$2:$C$10000=C1401, $I$2:$I$10000)),""),
    I1401
)</f>
        <v>7.48</v>
      </c>
      <c r="K1401">
        <v>719.9</v>
      </c>
      <c r="L1401" cm="1">
        <f t="array" ref="L1401">IF(ISBLANK(K1401),
    IFERROR(MEDIAN(IF($B$2:$B$10000=B1401, $K$2:$K$10000)),""),
    K1401
)</f>
        <v>719.9</v>
      </c>
      <c r="M1401">
        <v>24.1</v>
      </c>
      <c r="N1401">
        <v>526</v>
      </c>
      <c r="O1401" s="7" cm="1">
        <f t="array" ref="O1401">IF(ISBLANK(N1401),
    IFERROR(AVERAGE(IF($C$2:$C$10000=C1401, $N$2:$N$10000)),""),
    N1401
)</f>
        <v>526</v>
      </c>
      <c r="P1401" t="b">
        <v>1</v>
      </c>
      <c r="Q1401" t="s">
        <v>34</v>
      </c>
      <c r="R1401" t="str">
        <f t="shared" si="21"/>
        <v>Dicamba</v>
      </c>
      <c r="S1401" t="s">
        <v>39</v>
      </c>
      <c r="T1401" s="4">
        <v>160.5</v>
      </c>
      <c r="U1401" s="4">
        <v>106648.41</v>
      </c>
      <c r="V1401" s="4">
        <v>-42902.62</v>
      </c>
    </row>
    <row r="1402" spans="1:22" x14ac:dyDescent="0.25">
      <c r="A1402">
        <v>6179</v>
      </c>
      <c r="B1402" t="s">
        <v>22</v>
      </c>
      <c r="C1402" t="s">
        <v>29</v>
      </c>
      <c r="D1402">
        <v>100.48</v>
      </c>
      <c r="E1402" s="3">
        <v>45035</v>
      </c>
      <c r="F1402" s="3">
        <v>45142</v>
      </c>
      <c r="G1402">
        <v>571.55999999999995</v>
      </c>
      <c r="H1402" t="s">
        <v>31</v>
      </c>
      <c r="I1402">
        <v>6.81</v>
      </c>
      <c r="J1402" s="6" cm="1">
        <f t="array" ref="J1402">IF(ISBLANK(I1402),
    IFERROR(MEDIAN(IF($C$2:$C$10000=C1402, $I$2:$I$10000)),""),
    I1402
)</f>
        <v>6.81</v>
      </c>
      <c r="K1402">
        <v>1185.5999999999999</v>
      </c>
      <c r="L1402" cm="1">
        <f t="array" ref="L1402">IF(ISBLANK(K1402),
    IFERROR(MEDIAN(IF($B$2:$B$10000=B1402, $K$2:$K$10000)),""),
    K1402
)</f>
        <v>1185.5999999999999</v>
      </c>
      <c r="M1402">
        <v>23.3</v>
      </c>
      <c r="N1402">
        <v>376.7</v>
      </c>
      <c r="O1402" s="7" cm="1">
        <f t="array" ref="O1402">IF(ISBLANK(N1402),
    IFERROR(AVERAGE(IF($C$2:$C$10000=C1402, $N$2:$N$10000)),""),
    N1402
)</f>
        <v>376.7</v>
      </c>
      <c r="P1402" t="b">
        <v>1</v>
      </c>
      <c r="Q1402" t="s">
        <v>34</v>
      </c>
      <c r="R1402" t="str">
        <f t="shared" si="21"/>
        <v>Dicamba</v>
      </c>
      <c r="S1402" t="s">
        <v>39</v>
      </c>
      <c r="T1402" s="4">
        <v>52.91</v>
      </c>
      <c r="U1402" s="4">
        <v>130848.27</v>
      </c>
      <c r="V1402" s="4">
        <v>-100607.03</v>
      </c>
    </row>
    <row r="1403" spans="1:22" x14ac:dyDescent="0.25">
      <c r="A1403">
        <v>7573</v>
      </c>
      <c r="B1403" t="s">
        <v>19</v>
      </c>
      <c r="C1403" t="s">
        <v>25</v>
      </c>
      <c r="D1403">
        <v>146.99</v>
      </c>
      <c r="E1403" s="3">
        <v>44980</v>
      </c>
      <c r="F1403" s="3">
        <v>45108</v>
      </c>
      <c r="G1403">
        <v>290.14</v>
      </c>
      <c r="H1403" t="s">
        <v>33</v>
      </c>
      <c r="I1403">
        <v>6.24</v>
      </c>
      <c r="J1403" s="6" cm="1">
        <f t="array" ref="J1403">IF(ISBLANK(I1403),
    IFERROR(MEDIAN(IF($C$2:$C$10000=C1403, $I$2:$I$10000)),""),
    I1403
)</f>
        <v>6.24</v>
      </c>
      <c r="K1403">
        <v>987.7</v>
      </c>
      <c r="L1403" cm="1">
        <f t="array" ref="L1403">IF(ISBLANK(K1403),
    IFERROR(MEDIAN(IF($B$2:$B$10000=B1403, $K$2:$K$10000)),""),
    K1403
)</f>
        <v>987.7</v>
      </c>
      <c r="M1403">
        <v>27</v>
      </c>
      <c r="N1403">
        <v>197.3</v>
      </c>
      <c r="O1403" s="7" cm="1">
        <f t="array" ref="O1403">IF(ISBLANK(N1403),
    IFERROR(AVERAGE(IF($C$2:$C$10000=C1403, $N$2:$N$10000)),""),
    N1403
)</f>
        <v>197.3</v>
      </c>
      <c r="P1403" t="b">
        <v>1</v>
      </c>
      <c r="Q1403" t="s">
        <v>34</v>
      </c>
      <c r="R1403" t="str">
        <f t="shared" si="21"/>
        <v>Dicamba</v>
      </c>
      <c r="S1403" t="s">
        <v>39</v>
      </c>
      <c r="T1403" s="4">
        <v>83.17</v>
      </c>
      <c r="U1403" s="4">
        <v>172239.77</v>
      </c>
      <c r="V1403" s="4">
        <v>-148108.82999999999</v>
      </c>
    </row>
    <row r="1404" spans="1:22" x14ac:dyDescent="0.25">
      <c r="A1404">
        <v>1984</v>
      </c>
      <c r="B1404" t="s">
        <v>22</v>
      </c>
      <c r="C1404" t="s">
        <v>29</v>
      </c>
      <c r="D1404">
        <v>181.02</v>
      </c>
      <c r="E1404" s="3">
        <v>44953</v>
      </c>
      <c r="F1404" s="3">
        <v>45176</v>
      </c>
      <c r="G1404">
        <v>781.07</v>
      </c>
      <c r="H1404" t="s">
        <v>30</v>
      </c>
      <c r="I1404">
        <v>7.3</v>
      </c>
      <c r="J1404" s="6" cm="1">
        <f t="array" ref="J1404">IF(ISBLANK(I1404),
    IFERROR(MEDIAN(IF($C$2:$C$10000=C1404, $I$2:$I$10000)),""),
    I1404
)</f>
        <v>7.3</v>
      </c>
      <c r="L1404" cm="1">
        <f t="array" ref="L1404">IF(ISBLANK(K1404),
    IFERROR(MEDIAN(IF($B$2:$B$10000=B1404, $K$2:$K$10000)),""),
    K1404
)</f>
        <v>936.15</v>
      </c>
      <c r="M1404">
        <v>20.9</v>
      </c>
      <c r="N1404">
        <v>65.5</v>
      </c>
      <c r="O1404" s="7" cm="1">
        <f t="array" ref="O1404">IF(ISBLANK(N1404),
    IFERROR(AVERAGE(IF($C$2:$C$10000=C1404, $N$2:$N$10000)),""),
    N1404
)</f>
        <v>65.5</v>
      </c>
      <c r="P1404" t="b">
        <v>1</v>
      </c>
      <c r="Q1404" t="s">
        <v>36</v>
      </c>
      <c r="R1404" t="str">
        <f t="shared" si="21"/>
        <v>2,4-D</v>
      </c>
      <c r="S1404" t="s">
        <v>40</v>
      </c>
      <c r="T1404" s="4">
        <v>65.989999999999995</v>
      </c>
      <c r="U1404" s="4">
        <v>281080.96000000002</v>
      </c>
      <c r="V1404" s="4">
        <v>-229538.15</v>
      </c>
    </row>
    <row r="1405" spans="1:22" x14ac:dyDescent="0.25">
      <c r="A1405">
        <v>6776</v>
      </c>
      <c r="B1405" t="s">
        <v>18</v>
      </c>
      <c r="C1405" t="s">
        <v>29</v>
      </c>
      <c r="D1405">
        <v>89.77</v>
      </c>
      <c r="E1405" s="3">
        <v>45005</v>
      </c>
      <c r="F1405" s="3">
        <v>45167</v>
      </c>
      <c r="G1405">
        <v>476.57</v>
      </c>
      <c r="H1405" t="s">
        <v>31</v>
      </c>
      <c r="I1405">
        <v>7.22</v>
      </c>
      <c r="J1405" s="6" cm="1">
        <f t="array" ref="J1405">IF(ISBLANK(I1405),
    IFERROR(MEDIAN(IF($C$2:$C$10000=C1405, $I$2:$I$10000)),""),
    I1405
)</f>
        <v>7.22</v>
      </c>
      <c r="K1405">
        <v>1014</v>
      </c>
      <c r="L1405" cm="1">
        <f t="array" ref="L1405">IF(ISBLANK(K1405),
    IFERROR(MEDIAN(IF($B$2:$B$10000=B1405, $K$2:$K$10000)),""),
    K1405
)</f>
        <v>1014</v>
      </c>
      <c r="M1405">
        <v>27</v>
      </c>
      <c r="N1405">
        <v>50.8</v>
      </c>
      <c r="O1405" s="7" cm="1">
        <f t="array" ref="O1405">IF(ISBLANK(N1405),
    IFERROR(AVERAGE(IF($C$2:$C$10000=C1405, $N$2:$N$10000)),""),
    N1405
)</f>
        <v>50.8</v>
      </c>
      <c r="P1405" t="b">
        <v>1</v>
      </c>
      <c r="Q1405" t="s">
        <v>36</v>
      </c>
      <c r="R1405" t="str">
        <f t="shared" si="21"/>
        <v>2,4-D</v>
      </c>
      <c r="S1405" t="s">
        <v>40</v>
      </c>
      <c r="T1405" s="4">
        <v>53.29</v>
      </c>
      <c r="U1405" s="4">
        <v>138921.99</v>
      </c>
      <c r="V1405" s="4">
        <v>-113525.57</v>
      </c>
    </row>
    <row r="1406" spans="1:22" x14ac:dyDescent="0.25">
      <c r="A1406">
        <v>4676</v>
      </c>
      <c r="B1406" t="s">
        <v>22</v>
      </c>
      <c r="C1406" t="s">
        <v>27</v>
      </c>
      <c r="D1406">
        <v>179.78</v>
      </c>
      <c r="E1406" s="3">
        <v>44938</v>
      </c>
      <c r="F1406" s="3">
        <v>45048</v>
      </c>
      <c r="G1406">
        <v>976.38</v>
      </c>
      <c r="H1406" t="s">
        <v>31</v>
      </c>
      <c r="I1406">
        <v>6.94</v>
      </c>
      <c r="J1406" s="6" cm="1">
        <f t="array" ref="J1406">IF(ISBLANK(I1406),
    IFERROR(MEDIAN(IF($C$2:$C$10000=C1406, $I$2:$I$10000)),""),
    I1406
)</f>
        <v>6.94</v>
      </c>
      <c r="K1406">
        <v>1735.9</v>
      </c>
      <c r="L1406" cm="1">
        <f t="array" ref="L1406">IF(ISBLANK(K1406),
    IFERROR(MEDIAN(IF($B$2:$B$10000=B1406, $K$2:$K$10000)),""),
    K1406
)</f>
        <v>1735.9</v>
      </c>
      <c r="M1406">
        <v>28.5</v>
      </c>
      <c r="O1406" s="7" cm="1">
        <f t="array" ref="O1406">IF(ISBLANK(N1406),
    IFERROR(AVERAGE(IF($C$2:$C$10000=C1406, $N$2:$N$10000)),""),
    N1406
)</f>
        <v>312.81324999999998</v>
      </c>
      <c r="P1406" t="b">
        <v>1</v>
      </c>
      <c r="Q1406" t="s">
        <v>38</v>
      </c>
      <c r="R1406" t="str">
        <f t="shared" si="21"/>
        <v>Atrazina</v>
      </c>
      <c r="S1406" t="s">
        <v>41</v>
      </c>
      <c r="T1406" s="4">
        <v>155.87</v>
      </c>
      <c r="U1406" s="4">
        <v>204344.93</v>
      </c>
      <c r="V1406" s="4">
        <v>-52156.58</v>
      </c>
    </row>
    <row r="1407" spans="1:22" x14ac:dyDescent="0.25">
      <c r="A1407">
        <v>4380</v>
      </c>
      <c r="B1407" t="s">
        <v>18</v>
      </c>
      <c r="C1407" t="s">
        <v>24</v>
      </c>
      <c r="D1407">
        <v>92.85</v>
      </c>
      <c r="E1407" s="3">
        <v>45037</v>
      </c>
      <c r="F1407" s="3">
        <v>45184</v>
      </c>
      <c r="G1407">
        <v>207.98</v>
      </c>
      <c r="H1407" t="s">
        <v>33</v>
      </c>
      <c r="I1407">
        <v>6.19</v>
      </c>
      <c r="J1407" s="6" cm="1">
        <f t="array" ref="J1407">IF(ISBLANK(I1407),
    IFERROR(MEDIAN(IF($C$2:$C$10000=C1407, $I$2:$I$10000)),""),
    I1407
)</f>
        <v>6.19</v>
      </c>
      <c r="K1407">
        <v>518.9</v>
      </c>
      <c r="L1407" cm="1">
        <f t="array" ref="L1407">IF(ISBLANK(K1407),
    IFERROR(MEDIAN(IF($B$2:$B$10000=B1407, $K$2:$K$10000)),""),
    K1407
)</f>
        <v>518.9</v>
      </c>
      <c r="M1407">
        <v>20.100000000000001</v>
      </c>
      <c r="N1407">
        <v>247.9</v>
      </c>
      <c r="O1407" s="7" cm="1">
        <f t="array" ref="O1407">IF(ISBLANK(N1407),
    IFERROR(AVERAGE(IF($C$2:$C$10000=C1407, $N$2:$N$10000)),""),
    N1407
)</f>
        <v>247.9</v>
      </c>
      <c r="P1407" t="b">
        <v>0</v>
      </c>
      <c r="Q1407" t="s">
        <v>35</v>
      </c>
      <c r="R1407" t="str">
        <f t="shared" si="21"/>
        <v>Sem Aplicação</v>
      </c>
      <c r="S1407" t="s">
        <v>39</v>
      </c>
      <c r="T1407" s="4">
        <v>151.86000000000001</v>
      </c>
      <c r="U1407" s="4">
        <v>79047.08</v>
      </c>
      <c r="V1407" s="4">
        <v>-47463.24</v>
      </c>
    </row>
    <row r="1408" spans="1:22" x14ac:dyDescent="0.25">
      <c r="A1408">
        <v>9711</v>
      </c>
      <c r="B1408" t="s">
        <v>20</v>
      </c>
      <c r="C1408" t="s">
        <v>24</v>
      </c>
      <c r="D1408">
        <v>21.37</v>
      </c>
      <c r="E1408" s="3">
        <v>45004</v>
      </c>
      <c r="F1408" s="3">
        <v>45111</v>
      </c>
      <c r="G1408">
        <v>88.21</v>
      </c>
      <c r="H1408" t="s">
        <v>30</v>
      </c>
      <c r="I1408">
        <v>6.08</v>
      </c>
      <c r="J1408" s="6" cm="1">
        <f t="array" ref="J1408">IF(ISBLANK(I1408),
    IFERROR(MEDIAN(IF($C$2:$C$10000=C1408, $I$2:$I$10000)),""),
    I1408
)</f>
        <v>6.08</v>
      </c>
      <c r="K1408">
        <v>752.9</v>
      </c>
      <c r="L1408" cm="1">
        <f t="array" ref="L1408">IF(ISBLANK(K1408),
    IFERROR(MEDIAN(IF($B$2:$B$10000=B1408, $K$2:$K$10000)),""),
    K1408
)</f>
        <v>752.9</v>
      </c>
      <c r="M1408">
        <v>20.100000000000001</v>
      </c>
      <c r="N1408">
        <v>153.6</v>
      </c>
      <c r="O1408" s="7" cm="1">
        <f t="array" ref="O1408">IF(ISBLANK(N1408),
    IFERROR(AVERAGE(IF($C$2:$C$10000=C1408, $N$2:$N$10000)),""),
    N1408
)</f>
        <v>153.6</v>
      </c>
      <c r="P1408" t="b">
        <v>1</v>
      </c>
      <c r="Q1408" t="s">
        <v>34</v>
      </c>
      <c r="R1408" t="str">
        <f t="shared" si="21"/>
        <v>Dicamba</v>
      </c>
      <c r="S1408" t="s">
        <v>40</v>
      </c>
      <c r="T1408" s="4">
        <v>161.83000000000001</v>
      </c>
      <c r="U1408" s="4">
        <v>37651.699999999997</v>
      </c>
      <c r="V1408" s="4">
        <v>-23376.68</v>
      </c>
    </row>
    <row r="1409" spans="1:22" x14ac:dyDescent="0.25">
      <c r="A1409">
        <v>9782</v>
      </c>
      <c r="B1409" t="s">
        <v>22</v>
      </c>
      <c r="C1409" t="s">
        <v>23</v>
      </c>
      <c r="D1409">
        <v>5.75</v>
      </c>
      <c r="E1409" s="3">
        <v>44997</v>
      </c>
      <c r="F1409" s="3">
        <v>45117</v>
      </c>
      <c r="G1409">
        <v>33.28</v>
      </c>
      <c r="H1409" t="s">
        <v>31</v>
      </c>
      <c r="I1409">
        <v>5.49</v>
      </c>
      <c r="J1409" s="6" cm="1">
        <f t="array" ref="J1409">IF(ISBLANK(I1409),
    IFERROR(MEDIAN(IF($C$2:$C$10000=C1409, $I$2:$I$10000)),""),
    I1409
)</f>
        <v>5.49</v>
      </c>
      <c r="K1409">
        <v>1450.2</v>
      </c>
      <c r="L1409" cm="1">
        <f t="array" ref="L1409">IF(ISBLANK(K1409),
    IFERROR(MEDIAN(IF($B$2:$B$10000=B1409, $K$2:$K$10000)),""),
    K1409
)</f>
        <v>1450.2</v>
      </c>
      <c r="M1409">
        <v>18.600000000000001</v>
      </c>
      <c r="N1409">
        <v>195.8</v>
      </c>
      <c r="O1409" s="7" cm="1">
        <f t="array" ref="O1409">IF(ISBLANK(N1409),
    IFERROR(AVERAGE(IF($C$2:$C$10000=C1409, $N$2:$N$10000)),""),
    N1409
)</f>
        <v>195.8</v>
      </c>
      <c r="P1409" t="b">
        <v>1</v>
      </c>
      <c r="Q1409" t="s">
        <v>38</v>
      </c>
      <c r="R1409" t="str">
        <f t="shared" si="21"/>
        <v>Atrazina</v>
      </c>
      <c r="S1409" t="s">
        <v>39</v>
      </c>
      <c r="T1409" s="4">
        <v>905.97</v>
      </c>
      <c r="U1409" s="4">
        <v>4294.87</v>
      </c>
      <c r="V1409" s="4">
        <v>25855.81</v>
      </c>
    </row>
    <row r="1410" spans="1:22" x14ac:dyDescent="0.25">
      <c r="A1410">
        <v>2050</v>
      </c>
      <c r="B1410" t="s">
        <v>20</v>
      </c>
      <c r="C1410" t="s">
        <v>28</v>
      </c>
      <c r="D1410">
        <v>34.840000000000003</v>
      </c>
      <c r="E1410" s="3">
        <v>44943</v>
      </c>
      <c r="F1410" s="3">
        <v>45040</v>
      </c>
      <c r="G1410">
        <v>107.75</v>
      </c>
      <c r="H1410" t="s">
        <v>30</v>
      </c>
      <c r="I1410">
        <v>5.25</v>
      </c>
      <c r="J1410" s="6" cm="1">
        <f t="array" ref="J1410">IF(ISBLANK(I1410),
    IFERROR(MEDIAN(IF($C$2:$C$10000=C1410, $I$2:$I$10000)),""),
    I1410
)</f>
        <v>5.25</v>
      </c>
      <c r="K1410">
        <v>1453.8</v>
      </c>
      <c r="L1410" cm="1">
        <f t="array" ref="L1410">IF(ISBLANK(K1410),
    IFERROR(MEDIAN(IF($B$2:$B$10000=B1410, $K$2:$K$10000)),""),
    K1410
)</f>
        <v>1453.8</v>
      </c>
      <c r="M1410">
        <v>30.2</v>
      </c>
      <c r="N1410">
        <v>434.8</v>
      </c>
      <c r="O1410" s="7" cm="1">
        <f t="array" ref="O1410">IF(ISBLANK(N1410),
    IFERROR(AVERAGE(IF($C$2:$C$10000=C1410, $N$2:$N$10000)),""),
    N1410
)</f>
        <v>434.8</v>
      </c>
      <c r="P1410" t="b">
        <v>1</v>
      </c>
      <c r="Q1410" t="s">
        <v>38</v>
      </c>
      <c r="R1410" t="str">
        <f t="shared" ref="R1410:R1473" si="22">IF(ISBLANK(Q1410), "Desconhecido", Q1410)</f>
        <v>Atrazina</v>
      </c>
      <c r="S1410" t="s">
        <v>39</v>
      </c>
      <c r="T1410" s="4">
        <v>342.92</v>
      </c>
      <c r="U1410" s="4">
        <v>45327.17</v>
      </c>
      <c r="V1410" s="4">
        <v>-8377.5400000000009</v>
      </c>
    </row>
    <row r="1411" spans="1:22" x14ac:dyDescent="0.25">
      <c r="A1411">
        <v>4633</v>
      </c>
      <c r="B1411" t="s">
        <v>20</v>
      </c>
      <c r="C1411" t="s">
        <v>29</v>
      </c>
      <c r="D1411">
        <v>238.71</v>
      </c>
      <c r="E1411" s="3">
        <v>45016</v>
      </c>
      <c r="F1411" s="3">
        <v>45171</v>
      </c>
      <c r="G1411">
        <v>865.46</v>
      </c>
      <c r="H1411" t="s">
        <v>30</v>
      </c>
      <c r="I1411">
        <v>6.04</v>
      </c>
      <c r="J1411" s="6" cm="1">
        <f t="array" ref="J1411">IF(ISBLANK(I1411),
    IFERROR(MEDIAN(IF($C$2:$C$10000=C1411, $I$2:$I$10000)),""),
    I1411
)</f>
        <v>6.04</v>
      </c>
      <c r="K1411">
        <v>1371.5</v>
      </c>
      <c r="L1411" cm="1">
        <f t="array" ref="L1411">IF(ISBLANK(K1411),
    IFERROR(MEDIAN(IF($B$2:$B$10000=B1411, $K$2:$K$10000)),""),
    K1411
)</f>
        <v>1371.5</v>
      </c>
      <c r="M1411">
        <v>23.3</v>
      </c>
      <c r="N1411">
        <v>577.5</v>
      </c>
      <c r="O1411" s="7" cm="1">
        <f t="array" ref="O1411">IF(ISBLANK(N1411),
    IFERROR(AVERAGE(IF($C$2:$C$10000=C1411, $N$2:$N$10000)),""),
    N1411
)</f>
        <v>577.5</v>
      </c>
      <c r="P1411" t="b">
        <v>1</v>
      </c>
      <c r="Q1411" t="s">
        <v>34</v>
      </c>
      <c r="R1411" t="str">
        <f t="shared" si="22"/>
        <v>Dicamba</v>
      </c>
      <c r="S1411" t="s">
        <v>39</v>
      </c>
      <c r="T1411" s="4">
        <v>61.43</v>
      </c>
      <c r="U1411" s="4">
        <v>367377.36</v>
      </c>
      <c r="V1411" s="4">
        <v>-314212.15000000002</v>
      </c>
    </row>
    <row r="1412" spans="1:22" x14ac:dyDescent="0.25">
      <c r="A1412">
        <v>7342</v>
      </c>
      <c r="B1412" t="s">
        <v>21</v>
      </c>
      <c r="C1412" t="s">
        <v>29</v>
      </c>
      <c r="D1412">
        <v>288.62</v>
      </c>
      <c r="E1412" s="3">
        <v>45027</v>
      </c>
      <c r="F1412" s="3">
        <v>45237</v>
      </c>
      <c r="G1412">
        <v>1593.7</v>
      </c>
      <c r="H1412" t="s">
        <v>31</v>
      </c>
      <c r="I1412">
        <v>6.23</v>
      </c>
      <c r="J1412" s="6" cm="1">
        <f t="array" ref="J1412">IF(ISBLANK(I1412),
    IFERROR(MEDIAN(IF($C$2:$C$10000=C1412, $I$2:$I$10000)),""),
    I1412
)</f>
        <v>6.23</v>
      </c>
      <c r="K1412">
        <v>1575.4</v>
      </c>
      <c r="L1412" cm="1">
        <f t="array" ref="L1412">IF(ISBLANK(K1412),
    IFERROR(MEDIAN(IF($B$2:$B$10000=B1412, $K$2:$K$10000)),""),
    K1412
)</f>
        <v>1575.4</v>
      </c>
      <c r="M1412">
        <v>21.6</v>
      </c>
      <c r="N1412">
        <v>163.69999999999999</v>
      </c>
      <c r="O1412" s="7" cm="1">
        <f t="array" ref="O1412">IF(ISBLANK(N1412),
    IFERROR(AVERAGE(IF($C$2:$C$10000=C1412, $N$2:$N$10000)),""),
    N1412
)</f>
        <v>163.69999999999999</v>
      </c>
      <c r="P1412" t="b">
        <v>1</v>
      </c>
      <c r="Q1412" t="s">
        <v>36</v>
      </c>
      <c r="R1412" t="str">
        <f t="shared" si="22"/>
        <v>2,4-D</v>
      </c>
      <c r="S1412" t="s">
        <v>40</v>
      </c>
      <c r="T1412" s="4">
        <v>58.5</v>
      </c>
      <c r="U1412" s="4">
        <v>420899</v>
      </c>
      <c r="V1412" s="4">
        <v>-327667.55</v>
      </c>
    </row>
    <row r="1413" spans="1:22" x14ac:dyDescent="0.25">
      <c r="A1413">
        <v>1959</v>
      </c>
      <c r="B1413" t="s">
        <v>20</v>
      </c>
      <c r="C1413" t="s">
        <v>25</v>
      </c>
      <c r="D1413">
        <v>130.96</v>
      </c>
      <c r="E1413" s="3">
        <v>45010</v>
      </c>
      <c r="F1413" s="3">
        <v>45187</v>
      </c>
      <c r="G1413">
        <v>254.93</v>
      </c>
      <c r="H1413" t="s">
        <v>32</v>
      </c>
      <c r="I1413">
        <v>5.23</v>
      </c>
      <c r="J1413" s="6" cm="1">
        <f t="array" ref="J1413">IF(ISBLANK(I1413),
    IFERROR(MEDIAN(IF($C$2:$C$10000=C1413, $I$2:$I$10000)),""),
    I1413
)</f>
        <v>5.23</v>
      </c>
      <c r="K1413">
        <v>1324.1</v>
      </c>
      <c r="L1413" cm="1">
        <f t="array" ref="L1413">IF(ISBLANK(K1413),
    IFERROR(MEDIAN(IF($B$2:$B$10000=B1413, $K$2:$K$10000)),""),
    K1413
)</f>
        <v>1324.1</v>
      </c>
      <c r="M1413">
        <v>30.4</v>
      </c>
      <c r="N1413">
        <v>306.10000000000002</v>
      </c>
      <c r="O1413" s="7" cm="1">
        <f t="array" ref="O1413">IF(ISBLANK(N1413),
    IFERROR(AVERAGE(IF($C$2:$C$10000=C1413, $N$2:$N$10000)),""),
    N1413
)</f>
        <v>306.10000000000002</v>
      </c>
      <c r="P1413" t="b">
        <v>0</v>
      </c>
      <c r="Q1413" t="s">
        <v>35</v>
      </c>
      <c r="R1413" t="str">
        <f t="shared" si="22"/>
        <v>Sem Aplicação</v>
      </c>
      <c r="S1413" t="s">
        <v>41</v>
      </c>
      <c r="T1413" s="4">
        <v>82.15</v>
      </c>
      <c r="U1413" s="4">
        <v>187035.96</v>
      </c>
      <c r="V1413" s="4">
        <v>-166093.46</v>
      </c>
    </row>
    <row r="1414" spans="1:22" x14ac:dyDescent="0.25">
      <c r="A1414">
        <v>7059</v>
      </c>
      <c r="B1414" t="s">
        <v>20</v>
      </c>
      <c r="C1414" t="s">
        <v>26</v>
      </c>
      <c r="D1414">
        <v>156.24</v>
      </c>
      <c r="E1414" s="3">
        <v>44936</v>
      </c>
      <c r="F1414" s="3">
        <v>45116</v>
      </c>
      <c r="G1414">
        <v>905.8</v>
      </c>
      <c r="H1414" t="s">
        <v>33</v>
      </c>
      <c r="I1414">
        <v>7.27</v>
      </c>
      <c r="J1414" s="6" cm="1">
        <f t="array" ref="J1414">IF(ISBLANK(I1414),
    IFERROR(MEDIAN(IF($C$2:$C$10000=C1414, $I$2:$I$10000)),""),
    I1414
)</f>
        <v>7.27</v>
      </c>
      <c r="K1414">
        <v>1217.7</v>
      </c>
      <c r="L1414" cm="1">
        <f t="array" ref="L1414">IF(ISBLANK(K1414),
    IFERROR(MEDIAN(IF($B$2:$B$10000=B1414, $K$2:$K$10000)),""),
    K1414
)</f>
        <v>1217.7</v>
      </c>
      <c r="M1414">
        <v>20.3</v>
      </c>
      <c r="N1414">
        <v>595.29999999999995</v>
      </c>
      <c r="O1414" s="7" cm="1">
        <f t="array" ref="O1414">IF(ISBLANK(N1414),
    IFERROR(AVERAGE(IF($C$2:$C$10000=C1414, $N$2:$N$10000)),""),
    N1414
)</f>
        <v>595.29999999999995</v>
      </c>
      <c r="P1414" t="b">
        <v>0</v>
      </c>
      <c r="Q1414" t="s">
        <v>35</v>
      </c>
      <c r="R1414" t="str">
        <f t="shared" si="22"/>
        <v>Sem Aplicação</v>
      </c>
      <c r="S1414" t="s">
        <v>41</v>
      </c>
      <c r="T1414" s="4">
        <v>118.48</v>
      </c>
      <c r="U1414" s="4">
        <v>233384.95</v>
      </c>
      <c r="V1414" s="4">
        <v>-126065.77</v>
      </c>
    </row>
    <row r="1415" spans="1:22" x14ac:dyDescent="0.25">
      <c r="A1415">
        <v>9884</v>
      </c>
      <c r="B1415" t="s">
        <v>22</v>
      </c>
      <c r="C1415" t="s">
        <v>26</v>
      </c>
      <c r="D1415">
        <v>48.32</v>
      </c>
      <c r="E1415" s="3">
        <v>44945</v>
      </c>
      <c r="F1415" s="3">
        <v>45065</v>
      </c>
      <c r="G1415">
        <v>147.66</v>
      </c>
      <c r="H1415" t="s">
        <v>31</v>
      </c>
      <c r="I1415">
        <v>6.17</v>
      </c>
      <c r="J1415" s="6" cm="1">
        <f t="array" ref="J1415">IF(ISBLANK(I1415),
    IFERROR(MEDIAN(IF($C$2:$C$10000=C1415, $I$2:$I$10000)),""),
    I1415
)</f>
        <v>6.17</v>
      </c>
      <c r="K1415">
        <v>934.3</v>
      </c>
      <c r="L1415" cm="1">
        <f t="array" ref="L1415">IF(ISBLANK(K1415),
    IFERROR(MEDIAN(IF($B$2:$B$10000=B1415, $K$2:$K$10000)),""),
    K1415
)</f>
        <v>934.3</v>
      </c>
      <c r="M1415">
        <v>24.8</v>
      </c>
      <c r="N1415">
        <v>562.4</v>
      </c>
      <c r="O1415" s="7" cm="1">
        <f t="array" ref="O1415">IF(ISBLANK(N1415),
    IFERROR(AVERAGE(IF($C$2:$C$10000=C1415, $N$2:$N$10000)),""),
    N1415
)</f>
        <v>562.4</v>
      </c>
      <c r="P1415" t="b">
        <v>0</v>
      </c>
      <c r="Q1415" t="s">
        <v>35</v>
      </c>
      <c r="R1415" t="str">
        <f t="shared" si="22"/>
        <v>Sem Aplicação</v>
      </c>
      <c r="S1415" t="s">
        <v>39</v>
      </c>
      <c r="T1415" s="4">
        <v>115.02</v>
      </c>
      <c r="U1415" s="4">
        <v>87627.47</v>
      </c>
      <c r="V1415" s="4">
        <v>-70643.62</v>
      </c>
    </row>
    <row r="1416" spans="1:22" x14ac:dyDescent="0.25">
      <c r="A1416">
        <v>6655</v>
      </c>
      <c r="B1416" t="s">
        <v>22</v>
      </c>
      <c r="C1416" t="s">
        <v>24</v>
      </c>
      <c r="D1416">
        <v>167.55</v>
      </c>
      <c r="E1416" s="3">
        <v>45008</v>
      </c>
      <c r="F1416" s="3">
        <v>45149</v>
      </c>
      <c r="G1416">
        <v>252.54</v>
      </c>
      <c r="H1416" t="s">
        <v>30</v>
      </c>
      <c r="I1416">
        <v>6.08</v>
      </c>
      <c r="J1416" s="6" cm="1">
        <f t="array" ref="J1416">IF(ISBLANK(I1416),
    IFERROR(MEDIAN(IF($C$2:$C$10000=C1416, $I$2:$I$10000)),""),
    I1416
)</f>
        <v>6.08</v>
      </c>
      <c r="K1416">
        <v>947.3</v>
      </c>
      <c r="L1416" cm="1">
        <f t="array" ref="L1416">IF(ISBLANK(K1416),
    IFERROR(MEDIAN(IF($B$2:$B$10000=B1416, $K$2:$K$10000)),""),
    K1416
)</f>
        <v>947.3</v>
      </c>
      <c r="M1416">
        <v>29.9</v>
      </c>
      <c r="N1416">
        <v>243.8</v>
      </c>
      <c r="O1416" s="7" cm="1">
        <f t="array" ref="O1416">IF(ISBLANK(N1416),
    IFERROR(AVERAGE(IF($C$2:$C$10000=C1416, $N$2:$N$10000)),""),
    N1416
)</f>
        <v>243.8</v>
      </c>
      <c r="P1416" t="b">
        <v>1</v>
      </c>
      <c r="Q1416" t="s">
        <v>38</v>
      </c>
      <c r="R1416" t="str">
        <f t="shared" si="22"/>
        <v>Atrazina</v>
      </c>
      <c r="S1416" t="s">
        <v>39</v>
      </c>
      <c r="T1416" s="4">
        <v>155.08000000000001</v>
      </c>
      <c r="U1416" s="4">
        <v>175607.29</v>
      </c>
      <c r="V1416" s="4">
        <v>-136443.39000000001</v>
      </c>
    </row>
    <row r="1417" spans="1:22" x14ac:dyDescent="0.25">
      <c r="A1417">
        <v>5473</v>
      </c>
      <c r="B1417" t="s">
        <v>19</v>
      </c>
      <c r="C1417" t="s">
        <v>25</v>
      </c>
      <c r="D1417">
        <v>47.67</v>
      </c>
      <c r="E1417" s="3">
        <v>44956</v>
      </c>
      <c r="F1417" s="3">
        <v>45172</v>
      </c>
      <c r="G1417">
        <v>127.32</v>
      </c>
      <c r="H1417" t="s">
        <v>33</v>
      </c>
      <c r="I1417">
        <v>5.81</v>
      </c>
      <c r="J1417" s="6" cm="1">
        <f t="array" ref="J1417">IF(ISBLANK(I1417),
    IFERROR(MEDIAN(IF($C$2:$C$10000=C1417, $I$2:$I$10000)),""),
    I1417
)</f>
        <v>5.81</v>
      </c>
      <c r="K1417">
        <v>849.9</v>
      </c>
      <c r="L1417" cm="1">
        <f t="array" ref="L1417">IF(ISBLANK(K1417),
    IFERROR(MEDIAN(IF($B$2:$B$10000=B1417, $K$2:$K$10000)),""),
    K1417
)</f>
        <v>849.9</v>
      </c>
      <c r="M1417">
        <v>27.2</v>
      </c>
      <c r="N1417">
        <v>225.8</v>
      </c>
      <c r="O1417" s="7" cm="1">
        <f t="array" ref="O1417">IF(ISBLANK(N1417),
    IFERROR(AVERAGE(IF($C$2:$C$10000=C1417, $N$2:$N$10000)),""),
    N1417
)</f>
        <v>225.8</v>
      </c>
      <c r="P1417" t="b">
        <v>1</v>
      </c>
      <c r="Q1417" t="s">
        <v>38</v>
      </c>
      <c r="R1417" t="str">
        <f t="shared" si="22"/>
        <v>Atrazina</v>
      </c>
      <c r="S1417" t="s">
        <v>39</v>
      </c>
      <c r="T1417" s="4">
        <v>87.29</v>
      </c>
      <c r="U1417" s="4">
        <v>68699.850000000006</v>
      </c>
      <c r="V1417" s="4">
        <v>-57586.09</v>
      </c>
    </row>
    <row r="1418" spans="1:22" x14ac:dyDescent="0.25">
      <c r="A1418">
        <v>3946</v>
      </c>
      <c r="B1418" t="s">
        <v>21</v>
      </c>
      <c r="C1418" t="s">
        <v>27</v>
      </c>
      <c r="D1418">
        <v>185.31</v>
      </c>
      <c r="E1418" s="3">
        <v>44956</v>
      </c>
      <c r="F1418" s="3">
        <v>45059</v>
      </c>
      <c r="G1418">
        <v>360.89</v>
      </c>
      <c r="H1418" t="s">
        <v>31</v>
      </c>
      <c r="I1418">
        <v>4.67</v>
      </c>
      <c r="J1418" s="6" cm="1">
        <f t="array" ref="J1418">IF(ISBLANK(I1418),
    IFERROR(MEDIAN(IF($C$2:$C$10000=C1418, $I$2:$I$10000)),""),
    I1418
)</f>
        <v>4.67</v>
      </c>
      <c r="K1418">
        <v>1192.3</v>
      </c>
      <c r="L1418" cm="1">
        <f t="array" ref="L1418">IF(ISBLANK(K1418),
    IFERROR(MEDIAN(IF($B$2:$B$10000=B1418, $K$2:$K$10000)),""),
    K1418
)</f>
        <v>1192.3</v>
      </c>
      <c r="M1418">
        <v>26.9</v>
      </c>
      <c r="N1418">
        <v>183.2</v>
      </c>
      <c r="O1418" s="7" cm="1">
        <f t="array" ref="O1418">IF(ISBLANK(N1418),
    IFERROR(AVERAGE(IF($C$2:$C$10000=C1418, $N$2:$N$10000)),""),
    N1418
)</f>
        <v>183.2</v>
      </c>
      <c r="P1418" t="b">
        <v>1</v>
      </c>
      <c r="Q1418" t="s">
        <v>37</v>
      </c>
      <c r="R1418" t="str">
        <f t="shared" si="22"/>
        <v>Glifosato</v>
      </c>
      <c r="S1418" t="s">
        <v>39</v>
      </c>
      <c r="T1418" s="4">
        <v>143.13</v>
      </c>
      <c r="U1418" s="4">
        <v>286387.34000000003</v>
      </c>
      <c r="V1418" s="4">
        <v>-234733.15</v>
      </c>
    </row>
    <row r="1419" spans="1:22" x14ac:dyDescent="0.25">
      <c r="A1419">
        <v>8725</v>
      </c>
      <c r="B1419" t="s">
        <v>20</v>
      </c>
      <c r="C1419" t="s">
        <v>23</v>
      </c>
      <c r="D1419">
        <v>280.31</v>
      </c>
      <c r="E1419" s="3">
        <v>44951</v>
      </c>
      <c r="F1419" s="3">
        <v>45169</v>
      </c>
      <c r="G1419">
        <v>549.95000000000005</v>
      </c>
      <c r="H1419" t="s">
        <v>33</v>
      </c>
      <c r="I1419">
        <v>7.15</v>
      </c>
      <c r="J1419" s="6" cm="1">
        <f t="array" ref="J1419">IF(ISBLANK(I1419),
    IFERROR(MEDIAN(IF($C$2:$C$10000=C1419, $I$2:$I$10000)),""),
    I1419
)</f>
        <v>7.15</v>
      </c>
      <c r="K1419">
        <v>850.7</v>
      </c>
      <c r="L1419" cm="1">
        <f t="array" ref="L1419">IF(ISBLANK(K1419),
    IFERROR(MEDIAN(IF($B$2:$B$10000=B1419, $K$2:$K$10000)),""),
    K1419
)</f>
        <v>850.7</v>
      </c>
      <c r="M1419">
        <v>20.5</v>
      </c>
      <c r="N1419">
        <v>135.5</v>
      </c>
      <c r="O1419" s="7" cm="1">
        <f t="array" ref="O1419">IF(ISBLANK(N1419),
    IFERROR(AVERAGE(IF($C$2:$C$10000=C1419, $N$2:$N$10000)),""),
    N1419
)</f>
        <v>135.5</v>
      </c>
      <c r="P1419" t="b">
        <v>1</v>
      </c>
      <c r="Q1419" t="s">
        <v>34</v>
      </c>
      <c r="R1419" t="str">
        <f t="shared" si="22"/>
        <v>Dicamba</v>
      </c>
      <c r="S1419" t="s">
        <v>39</v>
      </c>
      <c r="T1419" s="4">
        <v>892.46</v>
      </c>
      <c r="U1419" s="4">
        <v>388366.65</v>
      </c>
      <c r="V1419" s="4">
        <v>102441.73</v>
      </c>
    </row>
    <row r="1420" spans="1:22" x14ac:dyDescent="0.25">
      <c r="A1420">
        <v>1526</v>
      </c>
      <c r="B1420" t="s">
        <v>21</v>
      </c>
      <c r="C1420" t="s">
        <v>25</v>
      </c>
      <c r="D1420">
        <v>62.73</v>
      </c>
      <c r="E1420" s="3">
        <v>45014</v>
      </c>
      <c r="F1420" s="3">
        <v>45176</v>
      </c>
      <c r="G1420">
        <v>311.39999999999998</v>
      </c>
      <c r="H1420" t="s">
        <v>33</v>
      </c>
      <c r="I1420">
        <v>5.45</v>
      </c>
      <c r="J1420" s="6" cm="1">
        <f t="array" ref="J1420">IF(ISBLANK(I1420),
    IFERROR(MEDIAN(IF($C$2:$C$10000=C1420, $I$2:$I$10000)),""),
    I1420
)</f>
        <v>5.45</v>
      </c>
      <c r="K1420">
        <v>436</v>
      </c>
      <c r="L1420" cm="1">
        <f t="array" ref="L1420">IF(ISBLANK(K1420),
    IFERROR(MEDIAN(IF($B$2:$B$10000=B1420, $K$2:$K$10000)),""),
    K1420
)</f>
        <v>436</v>
      </c>
      <c r="M1420">
        <v>20.9</v>
      </c>
      <c r="N1420">
        <v>303</v>
      </c>
      <c r="O1420" s="7" cm="1">
        <f t="array" ref="O1420">IF(ISBLANK(N1420),
    IFERROR(AVERAGE(IF($C$2:$C$10000=C1420, $N$2:$N$10000)),""),
    N1420
)</f>
        <v>303</v>
      </c>
      <c r="P1420" t="b">
        <v>1</v>
      </c>
      <c r="Q1420" t="s">
        <v>38</v>
      </c>
      <c r="R1420" t="str">
        <f t="shared" si="22"/>
        <v>Atrazina</v>
      </c>
      <c r="S1420" t="s">
        <v>39</v>
      </c>
      <c r="T1420" s="4">
        <v>71.94</v>
      </c>
      <c r="U1420" s="4">
        <v>116333.03</v>
      </c>
      <c r="V1420" s="4">
        <v>-93930.91</v>
      </c>
    </row>
    <row r="1421" spans="1:22" x14ac:dyDescent="0.25">
      <c r="A1421">
        <v>4224</v>
      </c>
      <c r="B1421" t="s">
        <v>18</v>
      </c>
      <c r="C1421" t="s">
        <v>24</v>
      </c>
      <c r="D1421">
        <v>230.55</v>
      </c>
      <c r="E1421" s="3">
        <v>45000</v>
      </c>
      <c r="F1421" s="3">
        <v>45215</v>
      </c>
      <c r="G1421">
        <v>592.49</v>
      </c>
      <c r="H1421" t="s">
        <v>30</v>
      </c>
      <c r="I1421">
        <v>6.43</v>
      </c>
      <c r="J1421" s="6" cm="1">
        <f t="array" ref="J1421">IF(ISBLANK(I1421),
    IFERROR(MEDIAN(IF($C$2:$C$10000=C1421, $I$2:$I$10000)),""),
    I1421
)</f>
        <v>6.43</v>
      </c>
      <c r="K1421">
        <v>370.4</v>
      </c>
      <c r="L1421" cm="1">
        <f t="array" ref="L1421">IF(ISBLANK(K1421),
    IFERROR(MEDIAN(IF($B$2:$B$10000=B1421, $K$2:$K$10000)),""),
    K1421
)</f>
        <v>370.4</v>
      </c>
      <c r="M1421">
        <v>27.3</v>
      </c>
      <c r="N1421">
        <v>237.6</v>
      </c>
      <c r="O1421" s="7" cm="1">
        <f t="array" ref="O1421">IF(ISBLANK(N1421),
    IFERROR(AVERAGE(IF($C$2:$C$10000=C1421, $N$2:$N$10000)),""),
    N1421
)</f>
        <v>237.6</v>
      </c>
      <c r="P1421" t="b">
        <v>1</v>
      </c>
      <c r="Q1421" t="s">
        <v>34</v>
      </c>
      <c r="R1421" t="str">
        <f t="shared" si="22"/>
        <v>Dicamba</v>
      </c>
      <c r="S1421" t="s">
        <v>39</v>
      </c>
      <c r="T1421" s="4">
        <v>151.47999999999999</v>
      </c>
      <c r="U1421" s="4">
        <v>341713.87</v>
      </c>
      <c r="V1421" s="4">
        <v>-251963.48</v>
      </c>
    </row>
    <row r="1422" spans="1:22" x14ac:dyDescent="0.25">
      <c r="A1422">
        <v>2875</v>
      </c>
      <c r="B1422" t="s">
        <v>20</v>
      </c>
      <c r="C1422" t="s">
        <v>27</v>
      </c>
      <c r="D1422">
        <v>11.93</v>
      </c>
      <c r="E1422" s="3">
        <v>44992</v>
      </c>
      <c r="F1422" s="3">
        <v>45129</v>
      </c>
      <c r="G1422">
        <v>73.650000000000006</v>
      </c>
      <c r="H1422" t="s">
        <v>32</v>
      </c>
      <c r="J1422" s="6" cm="1">
        <f t="array" ref="J1422">IF(ISBLANK(I1422),
    IFERROR(MEDIAN(IF($C$2:$C$10000=C1422, $I$2:$I$10000)),""),
    I1422
)</f>
        <v>6.0149999999999997</v>
      </c>
      <c r="K1422">
        <v>1679.2</v>
      </c>
      <c r="L1422" cm="1">
        <f t="array" ref="L1422">IF(ISBLANK(K1422),
    IFERROR(MEDIAN(IF($B$2:$B$10000=B1422, $K$2:$K$10000)),""),
    K1422
)</f>
        <v>1679.2</v>
      </c>
      <c r="M1422">
        <v>18.399999999999999</v>
      </c>
      <c r="N1422">
        <v>459.7</v>
      </c>
      <c r="O1422" s="7" cm="1">
        <f t="array" ref="O1422">IF(ISBLANK(N1422),
    IFERROR(AVERAGE(IF($C$2:$C$10000=C1422, $N$2:$N$10000)),""),
    N1422
)</f>
        <v>459.7</v>
      </c>
      <c r="P1422" t="b">
        <v>1</v>
      </c>
      <c r="Q1422" t="s">
        <v>37</v>
      </c>
      <c r="R1422" t="str">
        <f t="shared" si="22"/>
        <v>Glifosato</v>
      </c>
      <c r="S1422" t="s">
        <v>39</v>
      </c>
      <c r="T1422" s="4">
        <v>140.29</v>
      </c>
      <c r="U1422" s="4">
        <v>13560.16</v>
      </c>
      <c r="V1422" s="4">
        <v>-3227.8</v>
      </c>
    </row>
    <row r="1423" spans="1:22" x14ac:dyDescent="0.25">
      <c r="A1423">
        <v>2763</v>
      </c>
      <c r="B1423" t="s">
        <v>21</v>
      </c>
      <c r="C1423" t="s">
        <v>29</v>
      </c>
      <c r="D1423">
        <v>115.77</v>
      </c>
      <c r="E1423" s="3">
        <v>45028</v>
      </c>
      <c r="F1423" s="3">
        <v>45168</v>
      </c>
      <c r="G1423">
        <v>472.6</v>
      </c>
      <c r="H1423" t="s">
        <v>32</v>
      </c>
      <c r="I1423">
        <v>6.25</v>
      </c>
      <c r="J1423" s="6" cm="1">
        <f t="array" ref="J1423">IF(ISBLANK(I1423),
    IFERROR(MEDIAN(IF($C$2:$C$10000=C1423, $I$2:$I$10000)),""),
    I1423
)</f>
        <v>6.25</v>
      </c>
      <c r="K1423">
        <v>239.6</v>
      </c>
      <c r="L1423" cm="1">
        <f t="array" ref="L1423">IF(ISBLANK(K1423),
    IFERROR(MEDIAN(IF($B$2:$B$10000=B1423, $K$2:$K$10000)),""),
    K1423
)</f>
        <v>239.6</v>
      </c>
      <c r="M1423">
        <v>31.9</v>
      </c>
      <c r="N1423">
        <v>180.3</v>
      </c>
      <c r="O1423" s="7" cm="1">
        <f t="array" ref="O1423">IF(ISBLANK(N1423),
    IFERROR(AVERAGE(IF($C$2:$C$10000=C1423, $N$2:$N$10000)),""),
    N1423
)</f>
        <v>180.3</v>
      </c>
      <c r="P1423" t="b">
        <v>1</v>
      </c>
      <c r="Q1423" t="s">
        <v>34</v>
      </c>
      <c r="R1423" t="str">
        <f t="shared" si="22"/>
        <v>Dicamba</v>
      </c>
      <c r="S1423" t="s">
        <v>39</v>
      </c>
      <c r="T1423" s="4">
        <v>53.21</v>
      </c>
      <c r="U1423" s="4">
        <v>204725.43</v>
      </c>
      <c r="V1423" s="4">
        <v>-179578.38</v>
      </c>
    </row>
    <row r="1424" spans="1:22" x14ac:dyDescent="0.25">
      <c r="A1424">
        <v>9712</v>
      </c>
      <c r="B1424" t="s">
        <v>19</v>
      </c>
      <c r="C1424" t="s">
        <v>27</v>
      </c>
      <c r="D1424">
        <v>37.67</v>
      </c>
      <c r="E1424" s="3">
        <v>45022</v>
      </c>
      <c r="F1424" s="3">
        <v>45224</v>
      </c>
      <c r="G1424">
        <v>143.16</v>
      </c>
      <c r="H1424" t="s">
        <v>33</v>
      </c>
      <c r="I1424">
        <v>6.08</v>
      </c>
      <c r="J1424" s="6" cm="1">
        <f t="array" ref="J1424">IF(ISBLANK(I1424),
    IFERROR(MEDIAN(IF($C$2:$C$10000=C1424, $I$2:$I$10000)),""),
    I1424
)</f>
        <v>6.08</v>
      </c>
      <c r="K1424">
        <v>368.7</v>
      </c>
      <c r="L1424" cm="1">
        <f t="array" ref="L1424">IF(ISBLANK(K1424),
    IFERROR(MEDIAN(IF($B$2:$B$10000=B1424, $K$2:$K$10000)),""),
    K1424
)</f>
        <v>368.7</v>
      </c>
      <c r="M1424">
        <v>23.6</v>
      </c>
      <c r="N1424">
        <v>455</v>
      </c>
      <c r="O1424" s="7" cm="1">
        <f t="array" ref="O1424">IF(ISBLANK(N1424),
    IFERROR(AVERAGE(IF($C$2:$C$10000=C1424, $N$2:$N$10000)),""),
    N1424
)</f>
        <v>455</v>
      </c>
      <c r="P1424" t="b">
        <v>1</v>
      </c>
      <c r="Q1424" t="s">
        <v>37</v>
      </c>
      <c r="R1424" t="str">
        <f t="shared" si="22"/>
        <v>Glifosato</v>
      </c>
      <c r="S1424" t="s">
        <v>40</v>
      </c>
      <c r="T1424" s="4">
        <v>143.85</v>
      </c>
      <c r="U1424" s="4">
        <v>46498.04</v>
      </c>
      <c r="V1424" s="4">
        <v>-25904.47</v>
      </c>
    </row>
    <row r="1425" spans="1:22" x14ac:dyDescent="0.25">
      <c r="A1425">
        <v>6797</v>
      </c>
      <c r="B1425" t="s">
        <v>19</v>
      </c>
      <c r="C1425" t="s">
        <v>28</v>
      </c>
      <c r="D1425">
        <v>108.98</v>
      </c>
      <c r="E1425" s="3">
        <v>44961</v>
      </c>
      <c r="F1425" s="3">
        <v>45168</v>
      </c>
      <c r="G1425">
        <v>400.11</v>
      </c>
      <c r="H1425" t="s">
        <v>30</v>
      </c>
      <c r="I1425">
        <v>5.04</v>
      </c>
      <c r="J1425" s="6" cm="1">
        <f t="array" ref="J1425">IF(ISBLANK(I1425),
    IFERROR(MEDIAN(IF($C$2:$C$10000=C1425, $I$2:$I$10000)),""),
    I1425
)</f>
        <v>5.04</v>
      </c>
      <c r="K1425">
        <v>912.5</v>
      </c>
      <c r="L1425" cm="1">
        <f t="array" ref="L1425">IF(ISBLANK(K1425),
    IFERROR(MEDIAN(IF($B$2:$B$10000=B1425, $K$2:$K$10000)),""),
    K1425
)</f>
        <v>912.5</v>
      </c>
      <c r="M1425">
        <v>24.7</v>
      </c>
      <c r="N1425">
        <v>208.5</v>
      </c>
      <c r="O1425" s="7" cm="1">
        <f t="array" ref="O1425">IF(ISBLANK(N1425),
    IFERROR(AVERAGE(IF($C$2:$C$10000=C1425, $N$2:$N$10000)),""),
    N1425
)</f>
        <v>208.5</v>
      </c>
      <c r="P1425" t="b">
        <v>1</v>
      </c>
      <c r="R1425" t="str">
        <f t="shared" si="22"/>
        <v>Desconhecido</v>
      </c>
      <c r="S1425" t="s">
        <v>40</v>
      </c>
      <c r="T1425" s="4">
        <v>345.39</v>
      </c>
      <c r="U1425" s="4">
        <v>141155.79</v>
      </c>
      <c r="V1425" s="4">
        <v>-2961.8</v>
      </c>
    </row>
    <row r="1426" spans="1:22" x14ac:dyDescent="0.25">
      <c r="A1426">
        <v>8099</v>
      </c>
      <c r="B1426" t="s">
        <v>20</v>
      </c>
      <c r="C1426" t="s">
        <v>25</v>
      </c>
      <c r="D1426">
        <v>56.19</v>
      </c>
      <c r="E1426" s="3">
        <v>44977</v>
      </c>
      <c r="F1426" s="3">
        <v>45101</v>
      </c>
      <c r="G1426">
        <v>278.87</v>
      </c>
      <c r="H1426" t="s">
        <v>30</v>
      </c>
      <c r="I1426">
        <v>5.34</v>
      </c>
      <c r="J1426" s="6" cm="1">
        <f t="array" ref="J1426">IF(ISBLANK(I1426),
    IFERROR(MEDIAN(IF($C$2:$C$10000=C1426, $I$2:$I$10000)),""),
    I1426
)</f>
        <v>5.34</v>
      </c>
      <c r="K1426">
        <v>620.70000000000005</v>
      </c>
      <c r="L1426" cm="1">
        <f t="array" ref="L1426">IF(ISBLANK(K1426),
    IFERROR(MEDIAN(IF($B$2:$B$10000=B1426, $K$2:$K$10000)),""),
    K1426
)</f>
        <v>620.70000000000005</v>
      </c>
      <c r="M1426">
        <v>22.1</v>
      </c>
      <c r="O1426" s="7" cm="1">
        <f t="array" ref="O1426">IF(ISBLANK(N1426),
    IFERROR(AVERAGE(IF($C$2:$C$10000=C1426, $N$2:$N$10000)),""),
    N1426
)</f>
        <v>306.6682642487047</v>
      </c>
      <c r="P1426" t="b">
        <v>1</v>
      </c>
      <c r="Q1426" t="s">
        <v>36</v>
      </c>
      <c r="R1426" t="str">
        <f t="shared" si="22"/>
        <v>2,4-D</v>
      </c>
      <c r="S1426" t="s">
        <v>41</v>
      </c>
      <c r="T1426" s="4">
        <v>72.48</v>
      </c>
      <c r="U1426" s="4">
        <v>77172.429999999993</v>
      </c>
      <c r="V1426" s="4">
        <v>-56959.93</v>
      </c>
    </row>
    <row r="1427" spans="1:22" x14ac:dyDescent="0.25">
      <c r="A1427">
        <v>6109</v>
      </c>
      <c r="B1427" t="s">
        <v>18</v>
      </c>
      <c r="C1427" t="s">
        <v>24</v>
      </c>
      <c r="D1427">
        <v>115.12</v>
      </c>
      <c r="E1427" s="3">
        <v>45027</v>
      </c>
      <c r="F1427" s="3">
        <v>45262</v>
      </c>
      <c r="G1427">
        <v>433</v>
      </c>
      <c r="H1427" t="s">
        <v>31</v>
      </c>
      <c r="I1427">
        <v>6.07</v>
      </c>
      <c r="J1427" s="6" cm="1">
        <f t="array" ref="J1427">IF(ISBLANK(I1427),
    IFERROR(MEDIAN(IF($C$2:$C$10000=C1427, $I$2:$I$10000)),""),
    I1427
)</f>
        <v>6.07</v>
      </c>
      <c r="K1427">
        <v>849.4</v>
      </c>
      <c r="L1427" cm="1">
        <f t="array" ref="L1427">IF(ISBLANK(K1427),
    IFERROR(MEDIAN(IF($B$2:$B$10000=B1427, $K$2:$K$10000)),""),
    K1427
)</f>
        <v>849.4</v>
      </c>
      <c r="M1427">
        <v>32</v>
      </c>
      <c r="N1427">
        <v>401.1</v>
      </c>
      <c r="O1427" s="7" cm="1">
        <f t="array" ref="O1427">IF(ISBLANK(N1427),
    IFERROR(AVERAGE(IF($C$2:$C$10000=C1427, $N$2:$N$10000)),""),
    N1427
)</f>
        <v>401.1</v>
      </c>
      <c r="P1427" t="b">
        <v>0</v>
      </c>
      <c r="Q1427" t="s">
        <v>35</v>
      </c>
      <c r="R1427" t="str">
        <f t="shared" si="22"/>
        <v>Sem Aplicação</v>
      </c>
      <c r="S1427" t="s">
        <v>39</v>
      </c>
      <c r="T1427" s="4">
        <v>151.88</v>
      </c>
      <c r="U1427" s="4">
        <v>113298.46</v>
      </c>
      <c r="V1427" s="4">
        <v>-47534.42</v>
      </c>
    </row>
    <row r="1428" spans="1:22" x14ac:dyDescent="0.25">
      <c r="A1428">
        <v>7644</v>
      </c>
      <c r="B1428" t="s">
        <v>19</v>
      </c>
      <c r="C1428" t="s">
        <v>25</v>
      </c>
      <c r="D1428">
        <v>128.16999999999999</v>
      </c>
      <c r="E1428" s="3">
        <v>44997</v>
      </c>
      <c r="F1428" s="3">
        <v>45099</v>
      </c>
      <c r="G1428">
        <v>274.67</v>
      </c>
      <c r="H1428" t="s">
        <v>33</v>
      </c>
      <c r="I1428">
        <v>6.87</v>
      </c>
      <c r="J1428" s="6" cm="1">
        <f t="array" ref="J1428">IF(ISBLANK(I1428),
    IFERROR(MEDIAN(IF($C$2:$C$10000=C1428, $I$2:$I$10000)),""),
    I1428
)</f>
        <v>6.87</v>
      </c>
      <c r="K1428">
        <v>387.9</v>
      </c>
      <c r="L1428" cm="1">
        <f t="array" ref="L1428">IF(ISBLANK(K1428),
    IFERROR(MEDIAN(IF($B$2:$B$10000=B1428, $K$2:$K$10000)),""),
    K1428
)</f>
        <v>387.9</v>
      </c>
      <c r="M1428">
        <v>28.3</v>
      </c>
      <c r="N1428">
        <v>419.5</v>
      </c>
      <c r="O1428" s="7" cm="1">
        <f t="array" ref="O1428">IF(ISBLANK(N1428),
    IFERROR(AVERAGE(IF($C$2:$C$10000=C1428, $N$2:$N$10000)),""),
    N1428
)</f>
        <v>419.5</v>
      </c>
      <c r="P1428" t="b">
        <v>1</v>
      </c>
      <c r="Q1428" t="s">
        <v>38</v>
      </c>
      <c r="R1428" t="str">
        <f t="shared" si="22"/>
        <v>Atrazina</v>
      </c>
      <c r="S1428" t="s">
        <v>39</v>
      </c>
      <c r="T1428" s="4">
        <v>80.83</v>
      </c>
      <c r="U1428" s="4">
        <v>202996.9</v>
      </c>
      <c r="V1428" s="4">
        <v>-180795.32</v>
      </c>
    </row>
    <row r="1429" spans="1:22" x14ac:dyDescent="0.25">
      <c r="A1429">
        <v>1116</v>
      </c>
      <c r="B1429" t="s">
        <v>19</v>
      </c>
      <c r="C1429" t="s">
        <v>29</v>
      </c>
      <c r="D1429">
        <v>93.67</v>
      </c>
      <c r="E1429" s="3">
        <v>44997</v>
      </c>
      <c r="F1429" s="3">
        <v>45097</v>
      </c>
      <c r="G1429">
        <v>552.73</v>
      </c>
      <c r="H1429" t="s">
        <v>31</v>
      </c>
      <c r="I1429">
        <v>5.8</v>
      </c>
      <c r="J1429" s="6" cm="1">
        <f t="array" ref="J1429">IF(ISBLANK(I1429),
    IFERROR(MEDIAN(IF($C$2:$C$10000=C1429, $I$2:$I$10000)),""),
    I1429
)</f>
        <v>5.8</v>
      </c>
      <c r="K1429">
        <v>409.5</v>
      </c>
      <c r="L1429" cm="1">
        <f t="array" ref="L1429">IF(ISBLANK(K1429),
    IFERROR(MEDIAN(IF($B$2:$B$10000=B1429, $K$2:$K$10000)),""),
    K1429
)</f>
        <v>409.5</v>
      </c>
      <c r="M1429">
        <v>25.2</v>
      </c>
      <c r="N1429">
        <v>146.4</v>
      </c>
      <c r="O1429" s="7" cm="1">
        <f t="array" ref="O1429">IF(ISBLANK(N1429),
    IFERROR(AVERAGE(IF($C$2:$C$10000=C1429, $N$2:$N$10000)),""),
    N1429
)</f>
        <v>146.4</v>
      </c>
      <c r="P1429" t="b">
        <v>1</v>
      </c>
      <c r="Q1429" t="s">
        <v>38</v>
      </c>
      <c r="R1429" t="str">
        <f t="shared" si="22"/>
        <v>Atrazina</v>
      </c>
      <c r="S1429" t="s">
        <v>39</v>
      </c>
      <c r="T1429" s="4">
        <v>64.37</v>
      </c>
      <c r="U1429" s="4">
        <v>60622.22</v>
      </c>
      <c r="V1429" s="4">
        <v>-25042.99</v>
      </c>
    </row>
    <row r="1430" spans="1:22" x14ac:dyDescent="0.25">
      <c r="A1430">
        <v>3433</v>
      </c>
      <c r="B1430" t="s">
        <v>18</v>
      </c>
      <c r="C1430" t="s">
        <v>26</v>
      </c>
      <c r="D1430">
        <v>198.7</v>
      </c>
      <c r="E1430" s="3">
        <v>44953</v>
      </c>
      <c r="F1430" s="3">
        <v>45132</v>
      </c>
      <c r="G1430">
        <v>723.66</v>
      </c>
      <c r="H1430" t="s">
        <v>30</v>
      </c>
      <c r="I1430">
        <v>5.1100000000000003</v>
      </c>
      <c r="J1430" s="6" cm="1">
        <f t="array" ref="J1430">IF(ISBLANK(I1430),
    IFERROR(MEDIAN(IF($C$2:$C$10000=C1430, $I$2:$I$10000)),""),
    I1430
)</f>
        <v>5.1100000000000003</v>
      </c>
      <c r="K1430">
        <v>1481.1</v>
      </c>
      <c r="L1430" cm="1">
        <f t="array" ref="L1430">IF(ISBLANK(K1430),
    IFERROR(MEDIAN(IF($B$2:$B$10000=B1430, $K$2:$K$10000)),""),
    K1430
)</f>
        <v>1481.1</v>
      </c>
      <c r="M1430">
        <v>27.4</v>
      </c>
      <c r="N1430">
        <v>205.5</v>
      </c>
      <c r="O1430" s="7" cm="1">
        <f t="array" ref="O1430">IF(ISBLANK(N1430),
    IFERROR(AVERAGE(IF($C$2:$C$10000=C1430, $N$2:$N$10000)),""),
    N1430
)</f>
        <v>205.5</v>
      </c>
      <c r="P1430" t="b">
        <v>0</v>
      </c>
      <c r="Q1430" t="s">
        <v>35</v>
      </c>
      <c r="R1430" t="str">
        <f t="shared" si="22"/>
        <v>Sem Aplicação</v>
      </c>
      <c r="S1430" t="s">
        <v>39</v>
      </c>
      <c r="T1430" s="4">
        <v>122.6</v>
      </c>
      <c r="U1430" s="4">
        <v>358310.5</v>
      </c>
      <c r="V1430" s="4">
        <v>-269589.78000000003</v>
      </c>
    </row>
    <row r="1431" spans="1:22" x14ac:dyDescent="0.25">
      <c r="A1431">
        <v>6463</v>
      </c>
      <c r="B1431" t="s">
        <v>21</v>
      </c>
      <c r="C1431" t="s">
        <v>29</v>
      </c>
      <c r="D1431">
        <v>276.06</v>
      </c>
      <c r="E1431" s="3">
        <v>44936</v>
      </c>
      <c r="F1431" s="3">
        <v>45134</v>
      </c>
      <c r="G1431">
        <v>516.24</v>
      </c>
      <c r="H1431" t="s">
        <v>33</v>
      </c>
      <c r="I1431">
        <v>4.76</v>
      </c>
      <c r="J1431" s="6" cm="1">
        <f t="array" ref="J1431">IF(ISBLANK(I1431),
    IFERROR(MEDIAN(IF($C$2:$C$10000=C1431, $I$2:$I$10000)),""),
    I1431
)</f>
        <v>4.76</v>
      </c>
      <c r="K1431">
        <v>1414.6</v>
      </c>
      <c r="L1431" cm="1">
        <f t="array" ref="L1431">IF(ISBLANK(K1431),
    IFERROR(MEDIAN(IF($B$2:$B$10000=B1431, $K$2:$K$10000)),""),
    K1431
)</f>
        <v>1414.6</v>
      </c>
      <c r="M1431">
        <v>24.1</v>
      </c>
      <c r="N1431">
        <v>185.4</v>
      </c>
      <c r="O1431" s="7" cm="1">
        <f t="array" ref="O1431">IF(ISBLANK(N1431),
    IFERROR(AVERAGE(IF($C$2:$C$10000=C1431, $N$2:$N$10000)),""),
    N1431
)</f>
        <v>185.4</v>
      </c>
      <c r="P1431" t="b">
        <v>1</v>
      </c>
      <c r="Q1431" t="s">
        <v>34</v>
      </c>
      <c r="R1431" t="str">
        <f t="shared" si="22"/>
        <v>Dicamba</v>
      </c>
      <c r="S1431" t="s">
        <v>40</v>
      </c>
      <c r="T1431" s="4">
        <v>61.13</v>
      </c>
      <c r="U1431" s="4">
        <v>450476.54</v>
      </c>
      <c r="V1431" s="4">
        <v>-418918.79</v>
      </c>
    </row>
    <row r="1432" spans="1:22" x14ac:dyDescent="0.25">
      <c r="A1432">
        <v>1583</v>
      </c>
      <c r="B1432" t="s">
        <v>19</v>
      </c>
      <c r="C1432" t="s">
        <v>24</v>
      </c>
      <c r="D1432">
        <v>123.18</v>
      </c>
      <c r="E1432" s="3">
        <v>45023</v>
      </c>
      <c r="F1432" s="3">
        <v>45257</v>
      </c>
      <c r="G1432">
        <v>510.81</v>
      </c>
      <c r="H1432" t="s">
        <v>32</v>
      </c>
      <c r="I1432">
        <v>6.49</v>
      </c>
      <c r="J1432" s="6" cm="1">
        <f t="array" ref="J1432">IF(ISBLANK(I1432),
    IFERROR(MEDIAN(IF($C$2:$C$10000=C1432, $I$2:$I$10000)),""),
    I1432
)</f>
        <v>6.49</v>
      </c>
      <c r="K1432">
        <v>366.8</v>
      </c>
      <c r="L1432" cm="1">
        <f t="array" ref="L1432">IF(ISBLANK(K1432),
    IFERROR(MEDIAN(IF($B$2:$B$10000=B1432, $K$2:$K$10000)),""),
    K1432
)</f>
        <v>366.8</v>
      </c>
      <c r="M1432">
        <v>25.4</v>
      </c>
      <c r="N1432">
        <v>366.9</v>
      </c>
      <c r="O1432" s="7" cm="1">
        <f t="array" ref="O1432">IF(ISBLANK(N1432),
    IFERROR(AVERAGE(IF($C$2:$C$10000=C1432, $N$2:$N$10000)),""),
    N1432
)</f>
        <v>366.9</v>
      </c>
      <c r="P1432" t="b">
        <v>0</v>
      </c>
      <c r="Q1432" t="s">
        <v>35</v>
      </c>
      <c r="R1432" t="str">
        <f t="shared" si="22"/>
        <v>Sem Aplicação</v>
      </c>
      <c r="S1432" t="s">
        <v>39</v>
      </c>
      <c r="T1432" s="4">
        <v>158.81</v>
      </c>
      <c r="U1432" s="4">
        <v>126930.55</v>
      </c>
      <c r="V1432" s="4">
        <v>-45808.81</v>
      </c>
    </row>
    <row r="1433" spans="1:22" x14ac:dyDescent="0.25">
      <c r="A1433">
        <v>9586</v>
      </c>
      <c r="B1433" t="s">
        <v>22</v>
      </c>
      <c r="C1433" t="s">
        <v>28</v>
      </c>
      <c r="D1433">
        <v>61.74</v>
      </c>
      <c r="E1433" s="3">
        <v>44969</v>
      </c>
      <c r="F1433" s="3">
        <v>45119</v>
      </c>
      <c r="G1433">
        <v>292.45</v>
      </c>
      <c r="H1433" t="s">
        <v>32</v>
      </c>
      <c r="I1433">
        <v>5.77</v>
      </c>
      <c r="J1433" s="6" cm="1">
        <f t="array" ref="J1433">IF(ISBLANK(I1433),
    IFERROR(MEDIAN(IF($C$2:$C$10000=C1433, $I$2:$I$10000)),""),
    I1433
)</f>
        <v>5.77</v>
      </c>
      <c r="K1433">
        <v>1268.5</v>
      </c>
      <c r="L1433" cm="1">
        <f t="array" ref="L1433">IF(ISBLANK(K1433),
    IFERROR(MEDIAN(IF($B$2:$B$10000=B1433, $K$2:$K$10000)),""),
    K1433
)</f>
        <v>1268.5</v>
      </c>
      <c r="M1433">
        <v>23.7</v>
      </c>
      <c r="N1433">
        <v>91.7</v>
      </c>
      <c r="O1433" s="7" cm="1">
        <f t="array" ref="O1433">IF(ISBLANK(N1433),
    IFERROR(AVERAGE(IF($C$2:$C$10000=C1433, $N$2:$N$10000)),""),
    N1433
)</f>
        <v>91.7</v>
      </c>
      <c r="P1433" t="b">
        <v>1</v>
      </c>
      <c r="Q1433" t="s">
        <v>34</v>
      </c>
      <c r="R1433" t="str">
        <f t="shared" si="22"/>
        <v>Dicamba</v>
      </c>
      <c r="S1433" t="s">
        <v>40</v>
      </c>
      <c r="T1433" s="4">
        <v>352.68</v>
      </c>
      <c r="U1433" s="4">
        <v>51836.27</v>
      </c>
      <c r="V1433" s="4">
        <v>51305</v>
      </c>
    </row>
    <row r="1434" spans="1:22" x14ac:dyDescent="0.25">
      <c r="A1434">
        <v>4788</v>
      </c>
      <c r="B1434" t="s">
        <v>19</v>
      </c>
      <c r="C1434" t="s">
        <v>23</v>
      </c>
      <c r="D1434">
        <v>84.86</v>
      </c>
      <c r="E1434" s="3">
        <v>44981</v>
      </c>
      <c r="F1434" s="3">
        <v>45074</v>
      </c>
      <c r="G1434">
        <v>244.22</v>
      </c>
      <c r="H1434" t="s">
        <v>31</v>
      </c>
      <c r="I1434">
        <v>4.88</v>
      </c>
      <c r="J1434" s="6" cm="1">
        <f t="array" ref="J1434">IF(ISBLANK(I1434),
    IFERROR(MEDIAN(IF($C$2:$C$10000=C1434, $I$2:$I$10000)),""),
    I1434
)</f>
        <v>4.88</v>
      </c>
      <c r="K1434">
        <v>1174.9000000000001</v>
      </c>
      <c r="L1434" cm="1">
        <f t="array" ref="L1434">IF(ISBLANK(K1434),
    IFERROR(MEDIAN(IF($B$2:$B$10000=B1434, $K$2:$K$10000)),""),
    K1434
)</f>
        <v>1174.9000000000001</v>
      </c>
      <c r="M1434">
        <v>24.6</v>
      </c>
      <c r="N1434">
        <v>335</v>
      </c>
      <c r="O1434" s="7" cm="1">
        <f t="array" ref="O1434">IF(ISBLANK(N1434),
    IFERROR(AVERAGE(IF($C$2:$C$10000=C1434, $N$2:$N$10000)),""),
    N1434
)</f>
        <v>335</v>
      </c>
      <c r="P1434" t="b">
        <v>1</v>
      </c>
      <c r="Q1434" t="s">
        <v>37</v>
      </c>
      <c r="R1434" t="str">
        <f t="shared" si="22"/>
        <v>Glifosato</v>
      </c>
      <c r="S1434" t="s">
        <v>40</v>
      </c>
      <c r="T1434" s="4">
        <v>908.04</v>
      </c>
      <c r="U1434" s="4">
        <v>91805.53</v>
      </c>
      <c r="V1434" s="4">
        <v>129956</v>
      </c>
    </row>
    <row r="1435" spans="1:22" x14ac:dyDescent="0.25">
      <c r="A1435">
        <v>5167</v>
      </c>
      <c r="B1435" t="s">
        <v>21</v>
      </c>
      <c r="C1435" t="s">
        <v>27</v>
      </c>
      <c r="D1435">
        <v>256.93</v>
      </c>
      <c r="E1435" s="3">
        <v>44997</v>
      </c>
      <c r="F1435" s="3">
        <v>45177</v>
      </c>
      <c r="G1435">
        <v>1413.55</v>
      </c>
      <c r="H1435" t="s">
        <v>33</v>
      </c>
      <c r="I1435">
        <v>6.52</v>
      </c>
      <c r="J1435" s="6" cm="1">
        <f t="array" ref="J1435">IF(ISBLANK(I1435),
    IFERROR(MEDIAN(IF($C$2:$C$10000=C1435, $I$2:$I$10000)),""),
    I1435
)</f>
        <v>6.52</v>
      </c>
      <c r="K1435">
        <v>1341.4</v>
      </c>
      <c r="L1435" cm="1">
        <f t="array" ref="L1435">IF(ISBLANK(K1435),
    IFERROR(MEDIAN(IF($B$2:$B$10000=B1435, $K$2:$K$10000)),""),
    K1435
)</f>
        <v>1341.4</v>
      </c>
      <c r="M1435">
        <v>23</v>
      </c>
      <c r="N1435">
        <v>98.1</v>
      </c>
      <c r="O1435" s="7" cm="1">
        <f t="array" ref="O1435">IF(ISBLANK(N1435),
    IFERROR(AVERAGE(IF($C$2:$C$10000=C1435, $N$2:$N$10000)),""),
    N1435
)</f>
        <v>98.1</v>
      </c>
      <c r="P1435" t="b">
        <v>1</v>
      </c>
      <c r="Q1435" t="s">
        <v>37</v>
      </c>
      <c r="R1435" t="str">
        <f t="shared" si="22"/>
        <v>Glifosato</v>
      </c>
      <c r="S1435" t="s">
        <v>40</v>
      </c>
      <c r="T1435" s="4">
        <v>152.55000000000001</v>
      </c>
      <c r="U1435" s="4">
        <v>438728.24</v>
      </c>
      <c r="V1435" s="4">
        <v>-223091.19</v>
      </c>
    </row>
    <row r="1436" spans="1:22" x14ac:dyDescent="0.25">
      <c r="A1436">
        <v>9465</v>
      </c>
      <c r="B1436" t="s">
        <v>21</v>
      </c>
      <c r="C1436" t="s">
        <v>27</v>
      </c>
      <c r="D1436">
        <v>173.63</v>
      </c>
      <c r="E1436" s="3">
        <v>44932</v>
      </c>
      <c r="F1436" s="3">
        <v>45065</v>
      </c>
      <c r="G1436">
        <v>841.91</v>
      </c>
      <c r="H1436" t="s">
        <v>30</v>
      </c>
      <c r="I1436">
        <v>5.12</v>
      </c>
      <c r="J1436" s="6" cm="1">
        <f t="array" ref="J1436">IF(ISBLANK(I1436),
    IFERROR(MEDIAN(IF($C$2:$C$10000=C1436, $I$2:$I$10000)),""),
    I1436
)</f>
        <v>5.12</v>
      </c>
      <c r="K1436">
        <v>959.1</v>
      </c>
      <c r="L1436" cm="1">
        <f t="array" ref="L1436">IF(ISBLANK(K1436),
    IFERROR(MEDIAN(IF($B$2:$B$10000=B1436, $K$2:$K$10000)),""),
    K1436
)</f>
        <v>959.1</v>
      </c>
      <c r="M1436">
        <v>19.2</v>
      </c>
      <c r="N1436">
        <v>235.4</v>
      </c>
      <c r="O1436" s="7" cm="1">
        <f t="array" ref="O1436">IF(ISBLANK(N1436),
    IFERROR(AVERAGE(IF($C$2:$C$10000=C1436, $N$2:$N$10000)),""),
    N1436
)</f>
        <v>235.4</v>
      </c>
      <c r="P1436" t="b">
        <v>1</v>
      </c>
      <c r="Q1436" t="s">
        <v>34</v>
      </c>
      <c r="R1436" t="str">
        <f t="shared" si="22"/>
        <v>Dicamba</v>
      </c>
      <c r="S1436" t="s">
        <v>40</v>
      </c>
      <c r="T1436" s="4">
        <v>141.22</v>
      </c>
      <c r="U1436" s="4">
        <v>95037.46</v>
      </c>
      <c r="V1436" s="4">
        <v>23857.07</v>
      </c>
    </row>
    <row r="1437" spans="1:22" x14ac:dyDescent="0.25">
      <c r="A1437">
        <v>2389</v>
      </c>
      <c r="B1437" t="s">
        <v>20</v>
      </c>
      <c r="C1437" t="s">
        <v>29</v>
      </c>
      <c r="D1437">
        <v>139.22999999999999</v>
      </c>
      <c r="E1437" s="3">
        <v>44932</v>
      </c>
      <c r="F1437" s="3">
        <v>45086</v>
      </c>
      <c r="G1437">
        <v>661.58</v>
      </c>
      <c r="H1437" t="s">
        <v>31</v>
      </c>
      <c r="I1437">
        <v>6.03</v>
      </c>
      <c r="J1437" s="6" cm="1">
        <f t="array" ref="J1437">IF(ISBLANK(I1437),
    IFERROR(MEDIAN(IF($C$2:$C$10000=C1437, $I$2:$I$10000)),""),
    I1437
)</f>
        <v>6.03</v>
      </c>
      <c r="K1437">
        <v>632</v>
      </c>
      <c r="L1437" cm="1">
        <f t="array" ref="L1437">IF(ISBLANK(K1437),
    IFERROR(MEDIAN(IF($B$2:$B$10000=B1437, $K$2:$K$10000)),""),
    K1437
)</f>
        <v>632</v>
      </c>
      <c r="M1437">
        <v>18.600000000000001</v>
      </c>
      <c r="O1437" s="7" cm="1">
        <f t="array" ref="O1437">IF(ISBLANK(N1437),
    IFERROR(AVERAGE(IF($C$2:$C$10000=C1437, $N$2:$N$10000)),""),
    N1437
)</f>
        <v>311.31765517241399</v>
      </c>
      <c r="P1437" t="b">
        <v>0</v>
      </c>
      <c r="Q1437" t="s">
        <v>35</v>
      </c>
      <c r="R1437" t="str">
        <f t="shared" si="22"/>
        <v>Sem Aplicação</v>
      </c>
      <c r="S1437" t="s">
        <v>40</v>
      </c>
      <c r="T1437" s="4">
        <v>61.41</v>
      </c>
      <c r="U1437" s="4">
        <v>167338.64000000001</v>
      </c>
      <c r="V1437" s="4">
        <v>-126711.01</v>
      </c>
    </row>
    <row r="1438" spans="1:22" x14ac:dyDescent="0.25">
      <c r="A1438">
        <v>9357</v>
      </c>
      <c r="B1438" t="s">
        <v>22</v>
      </c>
      <c r="C1438" t="s">
        <v>25</v>
      </c>
      <c r="D1438">
        <v>49.14</v>
      </c>
      <c r="E1438" s="3">
        <v>45003</v>
      </c>
      <c r="F1438" s="3">
        <v>45166</v>
      </c>
      <c r="G1438">
        <v>177.11</v>
      </c>
      <c r="H1438" t="s">
        <v>32</v>
      </c>
      <c r="I1438">
        <v>5.42</v>
      </c>
      <c r="J1438" s="6" cm="1">
        <f t="array" ref="J1438">IF(ISBLANK(I1438),
    IFERROR(MEDIAN(IF($C$2:$C$10000=C1438, $I$2:$I$10000)),""),
    I1438
)</f>
        <v>5.42</v>
      </c>
      <c r="K1438">
        <v>1261.9000000000001</v>
      </c>
      <c r="L1438" cm="1">
        <f t="array" ref="L1438">IF(ISBLANK(K1438),
    IFERROR(MEDIAN(IF($B$2:$B$10000=B1438, $K$2:$K$10000)),""),
    K1438
)</f>
        <v>1261.9000000000001</v>
      </c>
      <c r="M1438">
        <v>20.8</v>
      </c>
      <c r="O1438" s="7" cm="1">
        <f t="array" ref="O1438">IF(ISBLANK(N1438),
    IFERROR(AVERAGE(IF($C$2:$C$10000=C1438, $N$2:$N$10000)),""),
    N1438
)</f>
        <v>306.6682642487047</v>
      </c>
      <c r="P1438" t="b">
        <v>1</v>
      </c>
      <c r="Q1438" t="s">
        <v>34</v>
      </c>
      <c r="R1438" t="str">
        <f t="shared" si="22"/>
        <v>Dicamba</v>
      </c>
      <c r="S1438" t="s">
        <v>40</v>
      </c>
      <c r="T1438" s="4">
        <v>80.48</v>
      </c>
      <c r="U1438" s="4">
        <v>43300.46</v>
      </c>
      <c r="V1438" s="4">
        <v>-29046.65</v>
      </c>
    </row>
    <row r="1439" spans="1:22" x14ac:dyDescent="0.25">
      <c r="A1439">
        <v>7154</v>
      </c>
      <c r="B1439" t="s">
        <v>21</v>
      </c>
      <c r="C1439" t="s">
        <v>26</v>
      </c>
      <c r="D1439">
        <v>137.66999999999999</v>
      </c>
      <c r="E1439" s="3">
        <v>44974</v>
      </c>
      <c r="F1439" s="3">
        <v>45073</v>
      </c>
      <c r="G1439">
        <v>868.64</v>
      </c>
      <c r="H1439" t="s">
        <v>30</v>
      </c>
      <c r="I1439">
        <v>7.3</v>
      </c>
      <c r="J1439" s="6" cm="1">
        <f t="array" ref="J1439">IF(ISBLANK(I1439),
    IFERROR(MEDIAN(IF($C$2:$C$10000=C1439, $I$2:$I$10000)),""),
    I1439
)</f>
        <v>7.3</v>
      </c>
      <c r="K1439">
        <v>794.2</v>
      </c>
      <c r="L1439" cm="1">
        <f t="array" ref="L1439">IF(ISBLANK(K1439),
    IFERROR(MEDIAN(IF($B$2:$B$10000=B1439, $K$2:$K$10000)),""),
    K1439
)</f>
        <v>794.2</v>
      </c>
      <c r="M1439">
        <v>22</v>
      </c>
      <c r="N1439">
        <v>204.2</v>
      </c>
      <c r="O1439" s="7" cm="1">
        <f t="array" ref="O1439">IF(ISBLANK(N1439),
    IFERROR(AVERAGE(IF($C$2:$C$10000=C1439, $N$2:$N$10000)),""),
    N1439
)</f>
        <v>204.2</v>
      </c>
      <c r="P1439" t="b">
        <v>1</v>
      </c>
      <c r="Q1439" t="s">
        <v>34</v>
      </c>
      <c r="R1439" t="str">
        <f t="shared" si="22"/>
        <v>Dicamba</v>
      </c>
      <c r="S1439" t="s">
        <v>40</v>
      </c>
      <c r="T1439" s="4">
        <v>119.04</v>
      </c>
      <c r="U1439" s="4">
        <v>249516.84</v>
      </c>
      <c r="V1439" s="4">
        <v>-146113.93</v>
      </c>
    </row>
    <row r="1440" spans="1:22" x14ac:dyDescent="0.25">
      <c r="A1440">
        <v>6420</v>
      </c>
      <c r="B1440" t="s">
        <v>18</v>
      </c>
      <c r="C1440" t="s">
        <v>25</v>
      </c>
      <c r="D1440">
        <v>87.16</v>
      </c>
      <c r="E1440" s="3">
        <v>45003</v>
      </c>
      <c r="F1440" s="3">
        <v>45165</v>
      </c>
      <c r="G1440">
        <v>250.23</v>
      </c>
      <c r="H1440" t="s">
        <v>33</v>
      </c>
      <c r="I1440">
        <v>5.18</v>
      </c>
      <c r="J1440" s="6" cm="1">
        <f t="array" ref="J1440">IF(ISBLANK(I1440),
    IFERROR(MEDIAN(IF($C$2:$C$10000=C1440, $I$2:$I$10000)),""),
    I1440
)</f>
        <v>5.18</v>
      </c>
      <c r="K1440">
        <v>550.29999999999995</v>
      </c>
      <c r="L1440" cm="1">
        <f t="array" ref="L1440">IF(ISBLANK(K1440),
    IFERROR(MEDIAN(IF($B$2:$B$10000=B1440, $K$2:$K$10000)),""),
    K1440
)</f>
        <v>550.29999999999995</v>
      </c>
      <c r="M1440">
        <v>32.200000000000003</v>
      </c>
      <c r="N1440">
        <v>388.7</v>
      </c>
      <c r="O1440" s="7" cm="1">
        <f t="array" ref="O1440">IF(ISBLANK(N1440),
    IFERROR(AVERAGE(IF($C$2:$C$10000=C1440, $N$2:$N$10000)),""),
    N1440
)</f>
        <v>388.7</v>
      </c>
      <c r="P1440" t="b">
        <v>1</v>
      </c>
      <c r="Q1440" t="s">
        <v>37</v>
      </c>
      <c r="R1440" t="str">
        <f t="shared" si="22"/>
        <v>Glifosato</v>
      </c>
      <c r="S1440" t="s">
        <v>40</v>
      </c>
      <c r="T1440" s="4">
        <v>81.38</v>
      </c>
      <c r="U1440" s="4">
        <v>97685.65</v>
      </c>
      <c r="V1440" s="4">
        <v>-77321.929999999993</v>
      </c>
    </row>
    <row r="1441" spans="1:22" x14ac:dyDescent="0.25">
      <c r="A1441">
        <v>9920</v>
      </c>
      <c r="B1441" t="s">
        <v>22</v>
      </c>
      <c r="C1441" t="s">
        <v>28</v>
      </c>
      <c r="D1441">
        <v>283.23</v>
      </c>
      <c r="E1441" s="3">
        <v>44928</v>
      </c>
      <c r="F1441" s="3">
        <v>45081</v>
      </c>
      <c r="G1441">
        <v>1242.96</v>
      </c>
      <c r="H1441" t="s">
        <v>32</v>
      </c>
      <c r="I1441">
        <v>5.76</v>
      </c>
      <c r="J1441" s="6" cm="1">
        <f t="array" ref="J1441">IF(ISBLANK(I1441),
    IFERROR(MEDIAN(IF($C$2:$C$10000=C1441, $I$2:$I$10000)),""),
    I1441
)</f>
        <v>5.76</v>
      </c>
      <c r="K1441">
        <v>853.8</v>
      </c>
      <c r="L1441" cm="1">
        <f t="array" ref="L1441">IF(ISBLANK(K1441),
    IFERROR(MEDIAN(IF($B$2:$B$10000=B1441, $K$2:$K$10000)),""),
    K1441
)</f>
        <v>853.8</v>
      </c>
      <c r="M1441">
        <v>27.8</v>
      </c>
      <c r="N1441">
        <v>457.1</v>
      </c>
      <c r="O1441" s="7" cm="1">
        <f t="array" ref="O1441">IF(ISBLANK(N1441),
    IFERROR(AVERAGE(IF($C$2:$C$10000=C1441, $N$2:$N$10000)),""),
    N1441
)</f>
        <v>457.1</v>
      </c>
      <c r="P1441" t="b">
        <v>0</v>
      </c>
      <c r="Q1441" t="s">
        <v>35</v>
      </c>
      <c r="R1441" t="str">
        <f t="shared" si="22"/>
        <v>Sem Aplicação</v>
      </c>
      <c r="S1441" t="s">
        <v>39</v>
      </c>
      <c r="T1441" s="4">
        <v>353.45</v>
      </c>
      <c r="U1441" s="4">
        <v>438113.62</v>
      </c>
      <c r="V1441" s="4">
        <v>1210.5899999999999</v>
      </c>
    </row>
    <row r="1442" spans="1:22" x14ac:dyDescent="0.25">
      <c r="A1442">
        <v>3043</v>
      </c>
      <c r="B1442" t="s">
        <v>22</v>
      </c>
      <c r="C1442" t="s">
        <v>23</v>
      </c>
      <c r="D1442">
        <v>265.8</v>
      </c>
      <c r="E1442" s="3">
        <v>45009</v>
      </c>
      <c r="F1442" s="3">
        <v>45205</v>
      </c>
      <c r="G1442">
        <v>809.43</v>
      </c>
      <c r="H1442" t="s">
        <v>30</v>
      </c>
      <c r="I1442">
        <v>7.38</v>
      </c>
      <c r="J1442" s="6" cm="1">
        <f t="array" ref="J1442">IF(ISBLANK(I1442),
    IFERROR(MEDIAN(IF($C$2:$C$10000=C1442, $I$2:$I$10000)),""),
    I1442
)</f>
        <v>7.38</v>
      </c>
      <c r="K1442">
        <v>1421.2</v>
      </c>
      <c r="L1442" cm="1">
        <f t="array" ref="L1442">IF(ISBLANK(K1442),
    IFERROR(MEDIAN(IF($B$2:$B$10000=B1442, $K$2:$K$10000)),""),
    K1442
)</f>
        <v>1421.2</v>
      </c>
      <c r="M1442">
        <v>33.299999999999997</v>
      </c>
      <c r="N1442">
        <v>190</v>
      </c>
      <c r="O1442" s="7" cm="1">
        <f t="array" ref="O1442">IF(ISBLANK(N1442),
    IFERROR(AVERAGE(IF($C$2:$C$10000=C1442, $N$2:$N$10000)),""),
    N1442
)</f>
        <v>190</v>
      </c>
      <c r="P1442" t="b">
        <v>1</v>
      </c>
      <c r="Q1442" t="s">
        <v>34</v>
      </c>
      <c r="R1442" t="str">
        <f t="shared" si="22"/>
        <v>Dicamba</v>
      </c>
      <c r="S1442" t="s">
        <v>39</v>
      </c>
      <c r="T1442" s="4">
        <v>890.75</v>
      </c>
      <c r="U1442" s="4">
        <v>275591.74</v>
      </c>
      <c r="V1442" s="4">
        <v>445408.03</v>
      </c>
    </row>
    <row r="1443" spans="1:22" x14ac:dyDescent="0.25">
      <c r="A1443">
        <v>5197</v>
      </c>
      <c r="B1443" t="s">
        <v>18</v>
      </c>
      <c r="C1443" t="s">
        <v>25</v>
      </c>
      <c r="D1443">
        <v>29.75</v>
      </c>
      <c r="E1443" s="3">
        <v>44977</v>
      </c>
      <c r="F1443" s="3">
        <v>45163</v>
      </c>
      <c r="G1443">
        <v>155.41</v>
      </c>
      <c r="H1443" t="s">
        <v>32</v>
      </c>
      <c r="I1443">
        <v>5.46</v>
      </c>
      <c r="J1443" s="6" cm="1">
        <f t="array" ref="J1443">IF(ISBLANK(I1443),
    IFERROR(MEDIAN(IF($C$2:$C$10000=C1443, $I$2:$I$10000)),""),
    I1443
)</f>
        <v>5.46</v>
      </c>
      <c r="K1443">
        <v>961.3</v>
      </c>
      <c r="L1443" cm="1">
        <f t="array" ref="L1443">IF(ISBLANK(K1443),
    IFERROR(MEDIAN(IF($B$2:$B$10000=B1443, $K$2:$K$10000)),""),
    K1443
)</f>
        <v>961.3</v>
      </c>
      <c r="M1443">
        <v>23.4</v>
      </c>
      <c r="O1443" s="7" cm="1">
        <f t="array" ref="O1443">IF(ISBLANK(N1443),
    IFERROR(AVERAGE(IF($C$2:$C$10000=C1443, $N$2:$N$10000)),""),
    N1443
)</f>
        <v>306.6682642487047</v>
      </c>
      <c r="P1443" t="b">
        <v>1</v>
      </c>
      <c r="Q1443" t="s">
        <v>37</v>
      </c>
      <c r="R1443" t="str">
        <f t="shared" si="22"/>
        <v>Glifosato</v>
      </c>
      <c r="S1443" t="s">
        <v>39</v>
      </c>
      <c r="T1443" s="4">
        <v>79.599999999999994</v>
      </c>
      <c r="U1443" s="4">
        <v>29587.85</v>
      </c>
      <c r="V1443" s="4">
        <v>-17217.21</v>
      </c>
    </row>
    <row r="1444" spans="1:22" x14ac:dyDescent="0.25">
      <c r="A1444">
        <v>4496</v>
      </c>
      <c r="B1444" t="s">
        <v>19</v>
      </c>
      <c r="C1444" t="s">
        <v>27</v>
      </c>
      <c r="D1444">
        <v>157.41</v>
      </c>
      <c r="E1444" s="3">
        <v>44987</v>
      </c>
      <c r="F1444" s="3">
        <v>45104</v>
      </c>
      <c r="G1444">
        <v>273.73</v>
      </c>
      <c r="H1444" t="s">
        <v>33</v>
      </c>
      <c r="I1444">
        <v>6.43</v>
      </c>
      <c r="J1444" s="6" cm="1">
        <f t="array" ref="J1444">IF(ISBLANK(I1444),
    IFERROR(MEDIAN(IF($C$2:$C$10000=C1444, $I$2:$I$10000)),""),
    I1444
)</f>
        <v>6.43</v>
      </c>
      <c r="K1444">
        <v>679.8</v>
      </c>
      <c r="L1444" cm="1">
        <f t="array" ref="L1444">IF(ISBLANK(K1444),
    IFERROR(MEDIAN(IF($B$2:$B$10000=B1444, $K$2:$K$10000)),""),
    K1444
)</f>
        <v>679.8</v>
      </c>
      <c r="M1444">
        <v>24.4</v>
      </c>
      <c r="N1444">
        <v>402.2</v>
      </c>
      <c r="O1444" s="7" cm="1">
        <f t="array" ref="O1444">IF(ISBLANK(N1444),
    IFERROR(AVERAGE(IF($C$2:$C$10000=C1444, $N$2:$N$10000)),""),
    N1444
)</f>
        <v>402.2</v>
      </c>
      <c r="P1444" t="b">
        <v>1</v>
      </c>
      <c r="Q1444" t="s">
        <v>38</v>
      </c>
      <c r="R1444" t="str">
        <f t="shared" si="22"/>
        <v>Atrazina</v>
      </c>
      <c r="S1444" t="s">
        <v>39</v>
      </c>
      <c r="T1444" s="4">
        <v>156.34</v>
      </c>
      <c r="U1444" s="4">
        <v>155648.47</v>
      </c>
      <c r="V1444" s="4">
        <v>-112853.52</v>
      </c>
    </row>
    <row r="1445" spans="1:22" x14ac:dyDescent="0.25">
      <c r="A1445">
        <v>1778</v>
      </c>
      <c r="B1445" t="s">
        <v>18</v>
      </c>
      <c r="C1445" t="s">
        <v>26</v>
      </c>
      <c r="D1445">
        <v>71.39</v>
      </c>
      <c r="E1445" s="3">
        <v>44945</v>
      </c>
      <c r="F1445" s="3">
        <v>45065</v>
      </c>
      <c r="G1445">
        <v>123.47</v>
      </c>
      <c r="H1445" t="s">
        <v>31</v>
      </c>
      <c r="I1445">
        <v>5.45</v>
      </c>
      <c r="J1445" s="6" cm="1">
        <f t="array" ref="J1445">IF(ISBLANK(I1445),
    IFERROR(MEDIAN(IF($C$2:$C$10000=C1445, $I$2:$I$10000)),""),
    I1445
)</f>
        <v>5.45</v>
      </c>
      <c r="K1445">
        <v>1531</v>
      </c>
      <c r="L1445" cm="1">
        <f t="array" ref="L1445">IF(ISBLANK(K1445),
    IFERROR(MEDIAN(IF($B$2:$B$10000=B1445, $K$2:$K$10000)),""),
    K1445
)</f>
        <v>1531</v>
      </c>
      <c r="M1445">
        <v>29.5</v>
      </c>
      <c r="N1445">
        <v>580.9</v>
      </c>
      <c r="O1445" s="7" cm="1">
        <f t="array" ref="O1445">IF(ISBLANK(N1445),
    IFERROR(AVERAGE(IF($C$2:$C$10000=C1445, $N$2:$N$10000)),""),
    N1445
)</f>
        <v>580.9</v>
      </c>
      <c r="P1445" t="b">
        <v>1</v>
      </c>
      <c r="Q1445" t="s">
        <v>38</v>
      </c>
      <c r="R1445" t="str">
        <f t="shared" si="22"/>
        <v>Atrazina</v>
      </c>
      <c r="S1445" t="s">
        <v>41</v>
      </c>
      <c r="T1445" s="4">
        <v>120.62</v>
      </c>
      <c r="U1445" s="4">
        <v>108317.33</v>
      </c>
      <c r="V1445" s="4">
        <v>-93424.38</v>
      </c>
    </row>
    <row r="1446" spans="1:22" x14ac:dyDescent="0.25">
      <c r="A1446">
        <v>1213</v>
      </c>
      <c r="B1446" t="s">
        <v>18</v>
      </c>
      <c r="C1446" t="s">
        <v>25</v>
      </c>
      <c r="D1446">
        <v>126.18</v>
      </c>
      <c r="E1446" s="3">
        <v>45040</v>
      </c>
      <c r="F1446" s="3">
        <v>45167</v>
      </c>
      <c r="G1446">
        <v>700.84</v>
      </c>
      <c r="H1446" t="s">
        <v>30</v>
      </c>
      <c r="I1446">
        <v>4.83</v>
      </c>
      <c r="J1446" s="6" cm="1">
        <f t="array" ref="J1446">IF(ISBLANK(I1446),
    IFERROR(MEDIAN(IF($C$2:$C$10000=C1446, $I$2:$I$10000)),""),
    I1446
)</f>
        <v>4.83</v>
      </c>
      <c r="K1446">
        <v>1610.6</v>
      </c>
      <c r="L1446" cm="1">
        <f t="array" ref="L1446">IF(ISBLANK(K1446),
    IFERROR(MEDIAN(IF($B$2:$B$10000=B1446, $K$2:$K$10000)),""),
    K1446
)</f>
        <v>1610.6</v>
      </c>
      <c r="M1446">
        <v>27.2</v>
      </c>
      <c r="N1446">
        <v>167.6</v>
      </c>
      <c r="O1446" s="7" cm="1">
        <f t="array" ref="O1446">IF(ISBLANK(N1446),
    IFERROR(AVERAGE(IF($C$2:$C$10000=C1446, $N$2:$N$10000)),""),
    N1446
)</f>
        <v>167.6</v>
      </c>
      <c r="P1446" t="b">
        <v>1</v>
      </c>
      <c r="Q1446" t="s">
        <v>37</v>
      </c>
      <c r="R1446" t="str">
        <f t="shared" si="22"/>
        <v>Glifosato</v>
      </c>
      <c r="S1446" t="s">
        <v>39</v>
      </c>
      <c r="T1446" s="4">
        <v>71.36</v>
      </c>
      <c r="U1446" s="4">
        <v>245591.87</v>
      </c>
      <c r="V1446" s="4">
        <v>-195579.93</v>
      </c>
    </row>
    <row r="1447" spans="1:22" x14ac:dyDescent="0.25">
      <c r="A1447">
        <v>4762</v>
      </c>
      <c r="B1447" t="s">
        <v>19</v>
      </c>
      <c r="C1447" t="s">
        <v>26</v>
      </c>
      <c r="D1447">
        <v>263.67</v>
      </c>
      <c r="E1447" s="3">
        <v>45028</v>
      </c>
      <c r="F1447" s="3">
        <v>45144</v>
      </c>
      <c r="G1447">
        <v>968.02</v>
      </c>
      <c r="H1447" t="s">
        <v>30</v>
      </c>
      <c r="I1447">
        <v>6.38</v>
      </c>
      <c r="J1447" s="6" cm="1">
        <f t="array" ref="J1447">IF(ISBLANK(I1447),
    IFERROR(MEDIAN(IF($C$2:$C$10000=C1447, $I$2:$I$10000)),""),
    I1447
)</f>
        <v>6.38</v>
      </c>
      <c r="K1447">
        <v>893.2</v>
      </c>
      <c r="L1447" cm="1">
        <f t="array" ref="L1447">IF(ISBLANK(K1447),
    IFERROR(MEDIAN(IF($B$2:$B$10000=B1447, $K$2:$K$10000)),""),
    K1447
)</f>
        <v>893.2</v>
      </c>
      <c r="M1447">
        <v>26.4</v>
      </c>
      <c r="N1447">
        <v>409.8</v>
      </c>
      <c r="O1447" s="7" cm="1">
        <f t="array" ref="O1447">IF(ISBLANK(N1447),
    IFERROR(AVERAGE(IF($C$2:$C$10000=C1447, $N$2:$N$10000)),""),
    N1447
)</f>
        <v>409.8</v>
      </c>
      <c r="P1447" t="b">
        <v>0</v>
      </c>
      <c r="Q1447" t="s">
        <v>35</v>
      </c>
      <c r="R1447" t="str">
        <f t="shared" si="22"/>
        <v>Sem Aplicação</v>
      </c>
      <c r="S1447" t="s">
        <v>39</v>
      </c>
      <c r="T1447" s="4">
        <v>125.5</v>
      </c>
      <c r="U1447" s="4">
        <v>214157.29</v>
      </c>
      <c r="V1447" s="4">
        <v>-92670.78</v>
      </c>
    </row>
    <row r="1448" spans="1:22" x14ac:dyDescent="0.25">
      <c r="A1448">
        <v>7731</v>
      </c>
      <c r="B1448" t="s">
        <v>19</v>
      </c>
      <c r="C1448" t="s">
        <v>23</v>
      </c>
      <c r="D1448">
        <v>160.62</v>
      </c>
      <c r="E1448" s="3">
        <v>44928</v>
      </c>
      <c r="F1448" s="3">
        <v>45116</v>
      </c>
      <c r="G1448">
        <v>514.92999999999995</v>
      </c>
      <c r="H1448" t="s">
        <v>33</v>
      </c>
      <c r="I1448">
        <v>7.25</v>
      </c>
      <c r="J1448" s="6" cm="1">
        <f t="array" ref="J1448">IF(ISBLANK(I1448),
    IFERROR(MEDIAN(IF($C$2:$C$10000=C1448, $I$2:$I$10000)),""),
    I1448
)</f>
        <v>7.25</v>
      </c>
      <c r="K1448">
        <v>799.5</v>
      </c>
      <c r="L1448" cm="1">
        <f t="array" ref="L1448">IF(ISBLANK(K1448),
    IFERROR(MEDIAN(IF($B$2:$B$10000=B1448, $K$2:$K$10000)),""),
    K1448
)</f>
        <v>799.5</v>
      </c>
      <c r="M1448">
        <v>27.2</v>
      </c>
      <c r="N1448">
        <v>548.6</v>
      </c>
      <c r="O1448" s="7" cm="1">
        <f t="array" ref="O1448">IF(ISBLANK(N1448),
    IFERROR(AVERAGE(IF($C$2:$C$10000=C1448, $N$2:$N$10000)),""),
    N1448
)</f>
        <v>548.6</v>
      </c>
      <c r="P1448" t="b">
        <v>1</v>
      </c>
      <c r="Q1448" t="s">
        <v>37</v>
      </c>
      <c r="R1448" t="str">
        <f t="shared" si="22"/>
        <v>Glifosato</v>
      </c>
      <c r="S1448" t="s">
        <v>39</v>
      </c>
      <c r="T1448" s="4">
        <v>908.83</v>
      </c>
      <c r="U1448" s="4">
        <v>235445.12</v>
      </c>
      <c r="V1448" s="4">
        <v>232538.71</v>
      </c>
    </row>
    <row r="1449" spans="1:22" x14ac:dyDescent="0.25">
      <c r="A1449">
        <v>4117</v>
      </c>
      <c r="B1449" t="s">
        <v>19</v>
      </c>
      <c r="C1449" t="s">
        <v>27</v>
      </c>
      <c r="D1449">
        <v>103.59</v>
      </c>
      <c r="E1449" s="3">
        <v>44977</v>
      </c>
      <c r="F1449" s="3">
        <v>45216</v>
      </c>
      <c r="G1449">
        <v>470.05</v>
      </c>
      <c r="H1449" t="s">
        <v>32</v>
      </c>
      <c r="I1449">
        <v>5.86</v>
      </c>
      <c r="J1449" s="6" cm="1">
        <f t="array" ref="J1449">IF(ISBLANK(I1449),
    IFERROR(MEDIAN(IF($C$2:$C$10000=C1449, $I$2:$I$10000)),""),
    I1449
)</f>
        <v>5.86</v>
      </c>
      <c r="K1449">
        <v>1180.3</v>
      </c>
      <c r="L1449" cm="1">
        <f t="array" ref="L1449">IF(ISBLANK(K1449),
    IFERROR(MEDIAN(IF($B$2:$B$10000=B1449, $K$2:$K$10000)),""),
    K1449
)</f>
        <v>1180.3</v>
      </c>
      <c r="M1449">
        <v>27.3</v>
      </c>
      <c r="N1449">
        <v>304.10000000000002</v>
      </c>
      <c r="O1449" s="7" cm="1">
        <f t="array" ref="O1449">IF(ISBLANK(N1449),
    IFERROR(AVERAGE(IF($C$2:$C$10000=C1449, $N$2:$N$10000)),""),
    N1449
)</f>
        <v>304.10000000000002</v>
      </c>
      <c r="P1449" t="b">
        <v>1</v>
      </c>
      <c r="R1449" t="str">
        <f t="shared" si="22"/>
        <v>Desconhecido</v>
      </c>
      <c r="S1449" t="s">
        <v>40</v>
      </c>
      <c r="T1449" s="4">
        <v>157.04</v>
      </c>
      <c r="U1449" s="4">
        <v>93039.53</v>
      </c>
      <c r="V1449" s="4">
        <v>-19222.88</v>
      </c>
    </row>
    <row r="1450" spans="1:22" x14ac:dyDescent="0.25">
      <c r="A1450">
        <v>6791</v>
      </c>
      <c r="B1450" t="s">
        <v>19</v>
      </c>
      <c r="C1450" t="s">
        <v>26</v>
      </c>
      <c r="D1450">
        <v>66.33</v>
      </c>
      <c r="E1450" s="3">
        <v>44952</v>
      </c>
      <c r="F1450" s="3">
        <v>45139</v>
      </c>
      <c r="G1450">
        <v>332.28</v>
      </c>
      <c r="H1450" t="s">
        <v>32</v>
      </c>
      <c r="I1450">
        <v>6.38</v>
      </c>
      <c r="J1450" s="6" cm="1">
        <f t="array" ref="J1450">IF(ISBLANK(I1450),
    IFERROR(MEDIAN(IF($C$2:$C$10000=C1450, $I$2:$I$10000)),""),
    I1450
)</f>
        <v>6.38</v>
      </c>
      <c r="K1450">
        <v>292.8</v>
      </c>
      <c r="L1450" cm="1">
        <f t="array" ref="L1450">IF(ISBLANK(K1450),
    IFERROR(MEDIAN(IF($B$2:$B$10000=B1450, $K$2:$K$10000)),""),
    K1450
)</f>
        <v>292.8</v>
      </c>
      <c r="M1450">
        <v>30.3</v>
      </c>
      <c r="N1450">
        <v>224.3</v>
      </c>
      <c r="O1450" s="7" cm="1">
        <f t="array" ref="O1450">IF(ISBLANK(N1450),
    IFERROR(AVERAGE(IF($C$2:$C$10000=C1450, $N$2:$N$10000)),""),
    N1450
)</f>
        <v>224.3</v>
      </c>
      <c r="P1450" t="b">
        <v>1</v>
      </c>
      <c r="Q1450" t="s">
        <v>37</v>
      </c>
      <c r="R1450" t="str">
        <f t="shared" si="22"/>
        <v>Glifosato</v>
      </c>
      <c r="S1450" t="s">
        <v>39</v>
      </c>
      <c r="T1450" s="4">
        <v>117.25</v>
      </c>
      <c r="U1450" s="4">
        <v>87822.58</v>
      </c>
      <c r="V1450" s="4">
        <v>-48862.75</v>
      </c>
    </row>
    <row r="1451" spans="1:22" x14ac:dyDescent="0.25">
      <c r="A1451">
        <v>9783</v>
      </c>
      <c r="B1451" t="s">
        <v>19</v>
      </c>
      <c r="C1451" t="s">
        <v>25</v>
      </c>
      <c r="D1451">
        <v>241.1</v>
      </c>
      <c r="E1451" s="3">
        <v>44996</v>
      </c>
      <c r="F1451" s="3">
        <v>45177</v>
      </c>
      <c r="G1451">
        <v>604.20000000000005</v>
      </c>
      <c r="H1451" t="s">
        <v>32</v>
      </c>
      <c r="I1451">
        <v>6.33</v>
      </c>
      <c r="J1451" s="6" cm="1">
        <f t="array" ref="J1451">IF(ISBLANK(I1451),
    IFERROR(MEDIAN(IF($C$2:$C$10000=C1451, $I$2:$I$10000)),""),
    I1451
)</f>
        <v>6.33</v>
      </c>
      <c r="K1451">
        <v>1306.0999999999999</v>
      </c>
      <c r="L1451" cm="1">
        <f t="array" ref="L1451">IF(ISBLANK(K1451),
    IFERROR(MEDIAN(IF($B$2:$B$10000=B1451, $K$2:$K$10000)),""),
    K1451
)</f>
        <v>1306.0999999999999</v>
      </c>
      <c r="M1451">
        <v>28.7</v>
      </c>
      <c r="N1451">
        <v>416.8</v>
      </c>
      <c r="O1451" s="7" cm="1">
        <f t="array" ref="O1451">IF(ISBLANK(N1451),
    IFERROR(AVERAGE(IF($C$2:$C$10000=C1451, $N$2:$N$10000)),""),
    N1451
)</f>
        <v>416.8</v>
      </c>
      <c r="P1451" t="b">
        <v>1</v>
      </c>
      <c r="Q1451" t="s">
        <v>36</v>
      </c>
      <c r="R1451" t="str">
        <f t="shared" si="22"/>
        <v>2,4-D</v>
      </c>
      <c r="S1451" t="s">
        <v>39</v>
      </c>
      <c r="T1451" s="4">
        <v>80.7</v>
      </c>
      <c r="U1451" s="4">
        <v>316419.21999999997</v>
      </c>
      <c r="V1451" s="4">
        <v>-267660.28000000003</v>
      </c>
    </row>
    <row r="1452" spans="1:22" x14ac:dyDescent="0.25">
      <c r="A1452">
        <v>3720</v>
      </c>
      <c r="B1452" t="s">
        <v>18</v>
      </c>
      <c r="C1452" t="s">
        <v>27</v>
      </c>
      <c r="D1452">
        <v>189.23</v>
      </c>
      <c r="E1452" s="3">
        <v>44946</v>
      </c>
      <c r="F1452" s="3">
        <v>45097</v>
      </c>
      <c r="G1452">
        <v>459.29</v>
      </c>
      <c r="H1452" t="s">
        <v>30</v>
      </c>
      <c r="I1452">
        <v>5.75</v>
      </c>
      <c r="J1452" s="6" cm="1">
        <f t="array" ref="J1452">IF(ISBLANK(I1452),
    IFERROR(MEDIAN(IF($C$2:$C$10000=C1452, $I$2:$I$10000)),""),
    I1452
)</f>
        <v>5.75</v>
      </c>
      <c r="K1452">
        <v>1451.7</v>
      </c>
      <c r="L1452" cm="1">
        <f t="array" ref="L1452">IF(ISBLANK(K1452),
    IFERROR(MEDIAN(IF($B$2:$B$10000=B1452, $K$2:$K$10000)),""),
    K1452
)</f>
        <v>1451.7</v>
      </c>
      <c r="M1452">
        <v>33.299999999999997</v>
      </c>
      <c r="N1452">
        <v>67.3</v>
      </c>
      <c r="O1452" s="7" cm="1">
        <f t="array" ref="O1452">IF(ISBLANK(N1452),
    IFERROR(AVERAGE(IF($C$2:$C$10000=C1452, $N$2:$N$10000)),""),
    N1452
)</f>
        <v>67.3</v>
      </c>
      <c r="P1452" t="b">
        <v>1</v>
      </c>
      <c r="Q1452" t="s">
        <v>38</v>
      </c>
      <c r="R1452" t="str">
        <f t="shared" si="22"/>
        <v>Atrazina</v>
      </c>
      <c r="S1452" t="s">
        <v>40</v>
      </c>
      <c r="T1452" s="4">
        <v>151.83000000000001</v>
      </c>
      <c r="U1452" s="4">
        <v>222358.31</v>
      </c>
      <c r="V1452" s="4">
        <v>-152624.31</v>
      </c>
    </row>
    <row r="1453" spans="1:22" x14ac:dyDescent="0.25">
      <c r="A1453">
        <v>9905</v>
      </c>
      <c r="B1453" t="s">
        <v>20</v>
      </c>
      <c r="C1453" t="s">
        <v>29</v>
      </c>
      <c r="D1453">
        <v>143.08000000000001</v>
      </c>
      <c r="E1453" s="3">
        <v>44949</v>
      </c>
      <c r="F1453" s="3">
        <v>45085</v>
      </c>
      <c r="G1453">
        <v>900.08</v>
      </c>
      <c r="H1453" t="s">
        <v>30</v>
      </c>
      <c r="I1453">
        <v>6.34</v>
      </c>
      <c r="J1453" s="6" cm="1">
        <f t="array" ref="J1453">IF(ISBLANK(I1453),
    IFERROR(MEDIAN(IF($C$2:$C$10000=C1453, $I$2:$I$10000)),""),
    I1453
)</f>
        <v>6.34</v>
      </c>
      <c r="K1453">
        <v>835.9</v>
      </c>
      <c r="L1453" cm="1">
        <f t="array" ref="L1453">IF(ISBLANK(K1453),
    IFERROR(MEDIAN(IF($B$2:$B$10000=B1453, $K$2:$K$10000)),""),
    K1453
)</f>
        <v>835.9</v>
      </c>
      <c r="M1453">
        <v>33.200000000000003</v>
      </c>
      <c r="N1453">
        <v>248.1</v>
      </c>
      <c r="O1453" s="7" cm="1">
        <f t="array" ref="O1453">IF(ISBLANK(N1453),
    IFERROR(AVERAGE(IF($C$2:$C$10000=C1453, $N$2:$N$10000)),""),
    N1453
)</f>
        <v>248.1</v>
      </c>
      <c r="P1453" t="b">
        <v>1</v>
      </c>
      <c r="Q1453" t="s">
        <v>38</v>
      </c>
      <c r="R1453" t="str">
        <f t="shared" si="22"/>
        <v>Atrazina</v>
      </c>
      <c r="S1453" t="s">
        <v>40</v>
      </c>
      <c r="T1453" s="4">
        <v>64.319999999999993</v>
      </c>
      <c r="U1453" s="4">
        <v>178559.01</v>
      </c>
      <c r="V1453" s="4">
        <v>-120665.86</v>
      </c>
    </row>
    <row r="1454" spans="1:22" x14ac:dyDescent="0.25">
      <c r="A1454">
        <v>7047</v>
      </c>
      <c r="B1454" t="s">
        <v>20</v>
      </c>
      <c r="C1454" t="s">
        <v>29</v>
      </c>
      <c r="D1454">
        <v>69.16</v>
      </c>
      <c r="E1454" s="3">
        <v>44980</v>
      </c>
      <c r="F1454" s="3">
        <v>45206</v>
      </c>
      <c r="G1454">
        <v>307.64999999999998</v>
      </c>
      <c r="H1454" t="s">
        <v>32</v>
      </c>
      <c r="I1454">
        <v>5.28</v>
      </c>
      <c r="J1454" s="6" cm="1">
        <f t="array" ref="J1454">IF(ISBLANK(I1454),
    IFERROR(MEDIAN(IF($C$2:$C$10000=C1454, $I$2:$I$10000)),""),
    I1454
)</f>
        <v>5.28</v>
      </c>
      <c r="K1454">
        <v>479.4</v>
      </c>
      <c r="L1454" cm="1">
        <f t="array" ref="L1454">IF(ISBLANK(K1454),
    IFERROR(MEDIAN(IF($B$2:$B$10000=B1454, $K$2:$K$10000)),""),
    K1454
)</f>
        <v>479.4</v>
      </c>
      <c r="M1454">
        <v>24.8</v>
      </c>
      <c r="N1454">
        <v>191.9</v>
      </c>
      <c r="O1454" s="7" cm="1">
        <f t="array" ref="O1454">IF(ISBLANK(N1454),
    IFERROR(AVERAGE(IF($C$2:$C$10000=C1454, $N$2:$N$10000)),""),
    N1454
)</f>
        <v>191.9</v>
      </c>
      <c r="P1454" t="b">
        <v>1</v>
      </c>
      <c r="Q1454" t="s">
        <v>36</v>
      </c>
      <c r="R1454" t="str">
        <f t="shared" si="22"/>
        <v>2,4-D</v>
      </c>
      <c r="S1454" t="s">
        <v>40</v>
      </c>
      <c r="T1454" s="4">
        <v>63.32</v>
      </c>
      <c r="U1454" s="4">
        <v>125895.18</v>
      </c>
      <c r="V1454" s="4">
        <v>-106414.78</v>
      </c>
    </row>
    <row r="1455" spans="1:22" x14ac:dyDescent="0.25">
      <c r="A1455">
        <v>9032</v>
      </c>
      <c r="B1455" t="s">
        <v>21</v>
      </c>
      <c r="C1455" t="s">
        <v>28</v>
      </c>
      <c r="D1455">
        <v>103.6</v>
      </c>
      <c r="E1455" s="3">
        <v>44941</v>
      </c>
      <c r="F1455" s="3">
        <v>45176</v>
      </c>
      <c r="G1455">
        <v>357.48</v>
      </c>
      <c r="H1455" t="s">
        <v>30</v>
      </c>
      <c r="I1455">
        <v>5.63</v>
      </c>
      <c r="J1455" s="6" cm="1">
        <f t="array" ref="J1455">IF(ISBLANK(I1455),
    IFERROR(MEDIAN(IF($C$2:$C$10000=C1455, $I$2:$I$10000)),""),
    I1455
)</f>
        <v>5.63</v>
      </c>
      <c r="K1455">
        <v>246.1</v>
      </c>
      <c r="L1455" cm="1">
        <f t="array" ref="L1455">IF(ISBLANK(K1455),
    IFERROR(MEDIAN(IF($B$2:$B$10000=B1455, $K$2:$K$10000)),""),
    K1455
)</f>
        <v>246.1</v>
      </c>
      <c r="M1455">
        <v>18.600000000000001</v>
      </c>
      <c r="N1455">
        <v>173.5</v>
      </c>
      <c r="O1455" s="7" cm="1">
        <f t="array" ref="O1455">IF(ISBLANK(N1455),
    IFERROR(AVERAGE(IF($C$2:$C$10000=C1455, $N$2:$N$10000)),""),
    N1455
)</f>
        <v>173.5</v>
      </c>
      <c r="P1455" t="b">
        <v>1</v>
      </c>
      <c r="Q1455" t="s">
        <v>34</v>
      </c>
      <c r="R1455" t="str">
        <f t="shared" si="22"/>
        <v>Dicamba</v>
      </c>
      <c r="S1455" t="s">
        <v>40</v>
      </c>
      <c r="T1455" s="4">
        <v>343.98</v>
      </c>
      <c r="U1455" s="4">
        <v>65569.14</v>
      </c>
      <c r="V1455" s="4">
        <v>57396.83</v>
      </c>
    </row>
    <row r="1456" spans="1:22" x14ac:dyDescent="0.25">
      <c r="A1456">
        <v>1001</v>
      </c>
      <c r="B1456" t="s">
        <v>20</v>
      </c>
      <c r="C1456" t="s">
        <v>29</v>
      </c>
      <c r="D1456">
        <v>288.14999999999998</v>
      </c>
      <c r="E1456" s="3">
        <v>44932</v>
      </c>
      <c r="F1456" s="3">
        <v>45096</v>
      </c>
      <c r="G1456">
        <v>1586.9</v>
      </c>
      <c r="H1456" t="s">
        <v>31</v>
      </c>
      <c r="I1456">
        <v>5.83</v>
      </c>
      <c r="J1456" s="6" cm="1">
        <f t="array" ref="J1456">IF(ISBLANK(I1456),
    IFERROR(MEDIAN(IF($C$2:$C$10000=C1456, $I$2:$I$10000)),""),
    I1456
)</f>
        <v>5.83</v>
      </c>
      <c r="K1456">
        <v>1219.5999999999999</v>
      </c>
      <c r="L1456" cm="1">
        <f t="array" ref="L1456">IF(ISBLANK(K1456),
    IFERROR(MEDIAN(IF($B$2:$B$10000=B1456, $K$2:$K$10000)),""),
    K1456
)</f>
        <v>1219.5999999999999</v>
      </c>
      <c r="M1456">
        <v>18.2</v>
      </c>
      <c r="N1456">
        <v>148.9</v>
      </c>
      <c r="O1456" s="7" cm="1">
        <f t="array" ref="O1456">IF(ISBLANK(N1456),
    IFERROR(AVERAGE(IF($C$2:$C$10000=C1456, $N$2:$N$10000)),""),
    N1456
)</f>
        <v>148.9</v>
      </c>
      <c r="P1456" t="b">
        <v>1</v>
      </c>
      <c r="Q1456" t="s">
        <v>37</v>
      </c>
      <c r="R1456" t="str">
        <f t="shared" si="22"/>
        <v>Glifosato</v>
      </c>
      <c r="S1456" t="s">
        <v>40</v>
      </c>
      <c r="T1456" s="4">
        <v>66.86</v>
      </c>
      <c r="U1456" s="4">
        <v>502944.13</v>
      </c>
      <c r="V1456" s="4">
        <v>-396844</v>
      </c>
    </row>
    <row r="1457" spans="1:22" x14ac:dyDescent="0.25">
      <c r="A1457">
        <v>7368</v>
      </c>
      <c r="B1457" t="s">
        <v>20</v>
      </c>
      <c r="C1457" t="s">
        <v>25</v>
      </c>
      <c r="D1457">
        <v>158.43</v>
      </c>
      <c r="E1457" s="3">
        <v>45018</v>
      </c>
      <c r="F1457" s="3">
        <v>45151</v>
      </c>
      <c r="G1457">
        <v>653.65</v>
      </c>
      <c r="H1457" t="s">
        <v>33</v>
      </c>
      <c r="I1457">
        <v>7.09</v>
      </c>
      <c r="J1457" s="6" cm="1">
        <f t="array" ref="J1457">IF(ISBLANK(I1457),
    IFERROR(MEDIAN(IF($C$2:$C$10000=C1457, $I$2:$I$10000)),""),
    I1457
)</f>
        <v>7.09</v>
      </c>
      <c r="K1457">
        <v>630.4</v>
      </c>
      <c r="L1457" cm="1">
        <f t="array" ref="L1457">IF(ISBLANK(K1457),
    IFERROR(MEDIAN(IF($B$2:$B$10000=B1457, $K$2:$K$10000)),""),
    K1457
)</f>
        <v>630.4</v>
      </c>
      <c r="M1457">
        <v>20</v>
      </c>
      <c r="N1457">
        <v>455.4</v>
      </c>
      <c r="O1457" s="7" cm="1">
        <f t="array" ref="O1457">IF(ISBLANK(N1457),
    IFERROR(AVERAGE(IF($C$2:$C$10000=C1457, $N$2:$N$10000)),""),
    N1457
)</f>
        <v>455.4</v>
      </c>
      <c r="P1457" t="b">
        <v>0</v>
      </c>
      <c r="Q1457" t="s">
        <v>35</v>
      </c>
      <c r="R1457" t="str">
        <f t="shared" si="22"/>
        <v>Sem Aplicação</v>
      </c>
      <c r="S1457" t="s">
        <v>39</v>
      </c>
      <c r="T1457" s="4">
        <v>86.98</v>
      </c>
      <c r="U1457" s="4">
        <v>189081.45</v>
      </c>
      <c r="V1457" s="4">
        <v>-132226.97</v>
      </c>
    </row>
    <row r="1458" spans="1:22" x14ac:dyDescent="0.25">
      <c r="A1458">
        <v>2949</v>
      </c>
      <c r="B1458" t="s">
        <v>18</v>
      </c>
      <c r="C1458" t="s">
        <v>23</v>
      </c>
      <c r="D1458">
        <v>123.21</v>
      </c>
      <c r="E1458" s="3">
        <v>44961</v>
      </c>
      <c r="F1458" s="3">
        <v>45166</v>
      </c>
      <c r="G1458">
        <v>333.69</v>
      </c>
      <c r="H1458" t="s">
        <v>33</v>
      </c>
      <c r="I1458">
        <v>5.54</v>
      </c>
      <c r="J1458" s="6" cm="1">
        <f t="array" ref="J1458">IF(ISBLANK(I1458),
    IFERROR(MEDIAN(IF($C$2:$C$10000=C1458, $I$2:$I$10000)),""),
    I1458
)</f>
        <v>5.54</v>
      </c>
      <c r="K1458">
        <v>942.2</v>
      </c>
      <c r="L1458" cm="1">
        <f t="array" ref="L1458">IF(ISBLANK(K1458),
    IFERROR(MEDIAN(IF($B$2:$B$10000=B1458, $K$2:$K$10000)),""),
    K1458
)</f>
        <v>942.2</v>
      </c>
      <c r="M1458">
        <v>19.2</v>
      </c>
      <c r="N1458">
        <v>575.29999999999995</v>
      </c>
      <c r="O1458" s="7" cm="1">
        <f t="array" ref="O1458">IF(ISBLANK(N1458),
    IFERROR(AVERAGE(IF($C$2:$C$10000=C1458, $N$2:$N$10000)),""),
    N1458
)</f>
        <v>575.29999999999995</v>
      </c>
      <c r="P1458" t="b">
        <v>1</v>
      </c>
      <c r="R1458" t="str">
        <f t="shared" si="22"/>
        <v>Desconhecido</v>
      </c>
      <c r="S1458" t="s">
        <v>39</v>
      </c>
      <c r="T1458" s="4">
        <v>898.09</v>
      </c>
      <c r="U1458" s="4">
        <v>123258.18</v>
      </c>
      <c r="V1458" s="4">
        <v>176425.47</v>
      </c>
    </row>
    <row r="1459" spans="1:22" x14ac:dyDescent="0.25">
      <c r="A1459">
        <v>7732</v>
      </c>
      <c r="B1459" t="s">
        <v>19</v>
      </c>
      <c r="C1459" t="s">
        <v>27</v>
      </c>
      <c r="D1459">
        <v>158.82</v>
      </c>
      <c r="E1459" s="3">
        <v>45001</v>
      </c>
      <c r="F1459" s="3">
        <v>45110</v>
      </c>
      <c r="G1459">
        <v>402.4</v>
      </c>
      <c r="H1459" t="s">
        <v>30</v>
      </c>
      <c r="I1459">
        <v>6.41</v>
      </c>
      <c r="J1459" s="6" cm="1">
        <f t="array" ref="J1459">IF(ISBLANK(I1459),
    IFERROR(MEDIAN(IF($C$2:$C$10000=C1459, $I$2:$I$10000)),""),
    I1459
)</f>
        <v>6.41</v>
      </c>
      <c r="K1459">
        <v>818.2</v>
      </c>
      <c r="L1459" cm="1">
        <f t="array" ref="L1459">IF(ISBLANK(K1459),
    IFERROR(MEDIAN(IF($B$2:$B$10000=B1459, $K$2:$K$10000)),""),
    K1459
)</f>
        <v>818.2</v>
      </c>
      <c r="M1459">
        <v>24</v>
      </c>
      <c r="N1459">
        <v>261.60000000000002</v>
      </c>
      <c r="O1459" s="7" cm="1">
        <f t="array" ref="O1459">IF(ISBLANK(N1459),
    IFERROR(AVERAGE(IF($C$2:$C$10000=C1459, $N$2:$N$10000)),""),
    N1459
)</f>
        <v>261.60000000000002</v>
      </c>
      <c r="P1459" t="b">
        <v>1</v>
      </c>
      <c r="Q1459" t="s">
        <v>34</v>
      </c>
      <c r="R1459" t="str">
        <f t="shared" si="22"/>
        <v>Dicamba</v>
      </c>
      <c r="S1459" t="s">
        <v>41</v>
      </c>
      <c r="T1459" s="4">
        <v>142.62</v>
      </c>
      <c r="U1459" s="4">
        <v>121611.49</v>
      </c>
      <c r="V1459" s="4">
        <v>-64221.2</v>
      </c>
    </row>
    <row r="1460" spans="1:22" x14ac:dyDescent="0.25">
      <c r="A1460">
        <v>8833</v>
      </c>
      <c r="B1460" t="s">
        <v>19</v>
      </c>
      <c r="C1460" t="s">
        <v>26</v>
      </c>
      <c r="D1460">
        <v>234.8</v>
      </c>
      <c r="E1460" s="3">
        <v>44934</v>
      </c>
      <c r="F1460" s="3">
        <v>45138</v>
      </c>
      <c r="G1460">
        <v>818.11</v>
      </c>
      <c r="H1460" t="s">
        <v>31</v>
      </c>
      <c r="I1460">
        <v>5.14</v>
      </c>
      <c r="J1460" s="6" cm="1">
        <f t="array" ref="J1460">IF(ISBLANK(I1460),
    IFERROR(MEDIAN(IF($C$2:$C$10000=C1460, $I$2:$I$10000)),""),
    I1460
)</f>
        <v>5.14</v>
      </c>
      <c r="K1460">
        <v>479.8</v>
      </c>
      <c r="L1460" cm="1">
        <f t="array" ref="L1460">IF(ISBLANK(K1460),
    IFERROR(MEDIAN(IF($B$2:$B$10000=B1460, $K$2:$K$10000)),""),
    K1460
)</f>
        <v>479.8</v>
      </c>
      <c r="M1460">
        <v>18.8</v>
      </c>
      <c r="N1460">
        <v>77</v>
      </c>
      <c r="O1460" s="7" cm="1">
        <f t="array" ref="O1460">IF(ISBLANK(N1460),
    IFERROR(AVERAGE(IF($C$2:$C$10000=C1460, $N$2:$N$10000)),""),
    N1460
)</f>
        <v>77</v>
      </c>
      <c r="P1460" t="b">
        <v>0</v>
      </c>
      <c r="Q1460" t="s">
        <v>35</v>
      </c>
      <c r="R1460" t="str">
        <f t="shared" si="22"/>
        <v>Sem Aplicação</v>
      </c>
      <c r="S1460" t="s">
        <v>39</v>
      </c>
      <c r="T1460" s="4">
        <v>122.17</v>
      </c>
      <c r="U1460" s="4">
        <v>404374.83</v>
      </c>
      <c r="V1460" s="4">
        <v>-304426.33</v>
      </c>
    </row>
    <row r="1461" spans="1:22" x14ac:dyDescent="0.25">
      <c r="A1461">
        <v>1917</v>
      </c>
      <c r="B1461" t="s">
        <v>18</v>
      </c>
      <c r="C1461" t="s">
        <v>24</v>
      </c>
      <c r="D1461">
        <v>105.33</v>
      </c>
      <c r="E1461" s="3">
        <v>44983</v>
      </c>
      <c r="F1461" s="3">
        <v>45195</v>
      </c>
      <c r="G1461">
        <v>610.86</v>
      </c>
      <c r="H1461" t="s">
        <v>31</v>
      </c>
      <c r="I1461">
        <v>5.26</v>
      </c>
      <c r="J1461" s="6" cm="1">
        <f t="array" ref="J1461">IF(ISBLANK(I1461),
    IFERROR(MEDIAN(IF($C$2:$C$10000=C1461, $I$2:$I$10000)),""),
    I1461
)</f>
        <v>5.26</v>
      </c>
      <c r="K1461">
        <v>1013.4</v>
      </c>
      <c r="L1461" cm="1">
        <f t="array" ref="L1461">IF(ISBLANK(K1461),
    IFERROR(MEDIAN(IF($B$2:$B$10000=B1461, $K$2:$K$10000)),""),
    K1461
)</f>
        <v>1013.4</v>
      </c>
      <c r="M1461">
        <v>28</v>
      </c>
      <c r="N1461">
        <v>445.4</v>
      </c>
      <c r="O1461" s="7" cm="1">
        <f t="array" ref="O1461">IF(ISBLANK(N1461),
    IFERROR(AVERAGE(IF($C$2:$C$10000=C1461, $N$2:$N$10000)),""),
    N1461
)</f>
        <v>445.4</v>
      </c>
      <c r="P1461" t="b">
        <v>1</v>
      </c>
      <c r="Q1461" t="s">
        <v>38</v>
      </c>
      <c r="R1461" t="str">
        <f t="shared" si="22"/>
        <v>Atrazina</v>
      </c>
      <c r="S1461" t="s">
        <v>39</v>
      </c>
      <c r="T1461" s="4">
        <v>157.15</v>
      </c>
      <c r="U1461" s="4">
        <v>146204.71</v>
      </c>
      <c r="V1461" s="4">
        <v>-50208.06</v>
      </c>
    </row>
    <row r="1462" spans="1:22" x14ac:dyDescent="0.25">
      <c r="A1462">
        <v>4174</v>
      </c>
      <c r="B1462" t="s">
        <v>20</v>
      </c>
      <c r="C1462" t="s">
        <v>29</v>
      </c>
      <c r="D1462">
        <v>57.72</v>
      </c>
      <c r="E1462" s="3">
        <v>45044</v>
      </c>
      <c r="F1462" s="3">
        <v>45152</v>
      </c>
      <c r="G1462">
        <v>104.31</v>
      </c>
      <c r="H1462" t="s">
        <v>32</v>
      </c>
      <c r="I1462">
        <v>6.45</v>
      </c>
      <c r="J1462" s="6" cm="1">
        <f t="array" ref="J1462">IF(ISBLANK(I1462),
    IFERROR(MEDIAN(IF($C$2:$C$10000=C1462, $I$2:$I$10000)),""),
    I1462
)</f>
        <v>6.45</v>
      </c>
      <c r="K1462">
        <v>935.3</v>
      </c>
      <c r="L1462" cm="1">
        <f t="array" ref="L1462">IF(ISBLANK(K1462),
    IFERROR(MEDIAN(IF($B$2:$B$10000=B1462, $K$2:$K$10000)),""),
    K1462
)</f>
        <v>935.3</v>
      </c>
      <c r="M1462">
        <v>21</v>
      </c>
      <c r="N1462">
        <v>346</v>
      </c>
      <c r="O1462" s="7" cm="1">
        <f t="array" ref="O1462">IF(ISBLANK(N1462),
    IFERROR(AVERAGE(IF($C$2:$C$10000=C1462, $N$2:$N$10000)),""),
    N1462
)</f>
        <v>346</v>
      </c>
      <c r="P1462" t="b">
        <v>1</v>
      </c>
      <c r="Q1462" t="s">
        <v>36</v>
      </c>
      <c r="R1462" t="str">
        <f t="shared" si="22"/>
        <v>2,4-D</v>
      </c>
      <c r="S1462" t="s">
        <v>40</v>
      </c>
      <c r="T1462" s="4">
        <v>64.83</v>
      </c>
      <c r="U1462" s="4">
        <v>91922.77</v>
      </c>
      <c r="V1462" s="4">
        <v>-85160.35</v>
      </c>
    </row>
    <row r="1463" spans="1:22" x14ac:dyDescent="0.25">
      <c r="A1463">
        <v>8014</v>
      </c>
      <c r="B1463" t="s">
        <v>18</v>
      </c>
      <c r="C1463" t="s">
        <v>29</v>
      </c>
      <c r="D1463">
        <v>177.56</v>
      </c>
      <c r="E1463" s="3">
        <v>44976</v>
      </c>
      <c r="F1463" s="3">
        <v>45212</v>
      </c>
      <c r="G1463">
        <v>460.35</v>
      </c>
      <c r="H1463" t="s">
        <v>33</v>
      </c>
      <c r="I1463">
        <v>6.79</v>
      </c>
      <c r="J1463" s="6" cm="1">
        <f t="array" ref="J1463">IF(ISBLANK(I1463),
    IFERROR(MEDIAN(IF($C$2:$C$10000=C1463, $I$2:$I$10000)),""),
    I1463
)</f>
        <v>6.79</v>
      </c>
      <c r="K1463">
        <v>1198.5999999999999</v>
      </c>
      <c r="L1463" cm="1">
        <f t="array" ref="L1463">IF(ISBLANK(K1463),
    IFERROR(MEDIAN(IF($B$2:$B$10000=B1463, $K$2:$K$10000)),""),
    K1463
)</f>
        <v>1198.5999999999999</v>
      </c>
      <c r="M1463">
        <v>26.2</v>
      </c>
      <c r="N1463">
        <v>448</v>
      </c>
      <c r="O1463" s="7" cm="1">
        <f t="array" ref="O1463">IF(ISBLANK(N1463),
    IFERROR(AVERAGE(IF($C$2:$C$10000=C1463, $N$2:$N$10000)),""),
    N1463
)</f>
        <v>448</v>
      </c>
      <c r="P1463" t="b">
        <v>1</v>
      </c>
      <c r="Q1463" t="s">
        <v>37</v>
      </c>
      <c r="R1463" t="str">
        <f t="shared" si="22"/>
        <v>Glifosato</v>
      </c>
      <c r="S1463" t="s">
        <v>40</v>
      </c>
      <c r="T1463" s="4">
        <v>56.31</v>
      </c>
      <c r="U1463" s="4">
        <v>172667.31</v>
      </c>
      <c r="V1463" s="4">
        <v>-146745</v>
      </c>
    </row>
    <row r="1464" spans="1:22" x14ac:dyDescent="0.25">
      <c r="A1464">
        <v>1089</v>
      </c>
      <c r="B1464" t="s">
        <v>21</v>
      </c>
      <c r="C1464" t="s">
        <v>24</v>
      </c>
      <c r="D1464">
        <v>201.24</v>
      </c>
      <c r="E1464" s="3">
        <v>44975</v>
      </c>
      <c r="F1464" s="3">
        <v>45212</v>
      </c>
      <c r="G1464">
        <v>1200.55</v>
      </c>
      <c r="H1464" t="s">
        <v>33</v>
      </c>
      <c r="I1464">
        <v>5.89</v>
      </c>
      <c r="J1464" s="6" cm="1">
        <f t="array" ref="J1464">IF(ISBLANK(I1464),
    IFERROR(MEDIAN(IF($C$2:$C$10000=C1464, $I$2:$I$10000)),""),
    I1464
)</f>
        <v>5.89</v>
      </c>
      <c r="K1464">
        <v>603</v>
      </c>
      <c r="L1464" cm="1">
        <f t="array" ref="L1464">IF(ISBLANK(K1464),
    IFERROR(MEDIAN(IF($B$2:$B$10000=B1464, $K$2:$K$10000)),""),
    K1464
)</f>
        <v>603</v>
      </c>
      <c r="M1464">
        <v>19.600000000000001</v>
      </c>
      <c r="N1464">
        <v>406.3</v>
      </c>
      <c r="O1464" s="7" cm="1">
        <f t="array" ref="O1464">IF(ISBLANK(N1464),
    IFERROR(AVERAGE(IF($C$2:$C$10000=C1464, $N$2:$N$10000)),""),
    N1464
)</f>
        <v>406.3</v>
      </c>
      <c r="P1464" t="b">
        <v>0</v>
      </c>
      <c r="Q1464" t="s">
        <v>35</v>
      </c>
      <c r="R1464" t="str">
        <f t="shared" si="22"/>
        <v>Sem Aplicação</v>
      </c>
      <c r="S1464" t="s">
        <v>39</v>
      </c>
      <c r="T1464" s="4">
        <v>155.26</v>
      </c>
      <c r="U1464" s="4">
        <v>219238.68</v>
      </c>
      <c r="V1464" s="4">
        <v>-32841.29</v>
      </c>
    </row>
    <row r="1465" spans="1:22" x14ac:dyDescent="0.25">
      <c r="A1465">
        <v>2709</v>
      </c>
      <c r="B1465" t="s">
        <v>19</v>
      </c>
      <c r="C1465" t="s">
        <v>26</v>
      </c>
      <c r="D1465">
        <v>215.25</v>
      </c>
      <c r="E1465" s="3">
        <v>45041</v>
      </c>
      <c r="F1465" s="3">
        <v>45271</v>
      </c>
      <c r="G1465">
        <v>453.89</v>
      </c>
      <c r="H1465" t="s">
        <v>33</v>
      </c>
      <c r="I1465">
        <v>5.51</v>
      </c>
      <c r="J1465" s="6" cm="1">
        <f t="array" ref="J1465">IF(ISBLANK(I1465),
    IFERROR(MEDIAN(IF($C$2:$C$10000=C1465, $I$2:$I$10000)),""),
    I1465
)</f>
        <v>5.51</v>
      </c>
      <c r="K1465">
        <v>543.4</v>
      </c>
      <c r="L1465" cm="1">
        <f t="array" ref="L1465">IF(ISBLANK(K1465),
    IFERROR(MEDIAN(IF($B$2:$B$10000=B1465, $K$2:$K$10000)),""),
    K1465
)</f>
        <v>543.4</v>
      </c>
      <c r="M1465">
        <v>31.2</v>
      </c>
      <c r="N1465">
        <v>548</v>
      </c>
      <c r="O1465" s="7" cm="1">
        <f t="array" ref="O1465">IF(ISBLANK(N1465),
    IFERROR(AVERAGE(IF($C$2:$C$10000=C1465, $N$2:$N$10000)),""),
    N1465
)</f>
        <v>548</v>
      </c>
      <c r="P1465" t="b">
        <v>1</v>
      </c>
      <c r="Q1465" t="s">
        <v>38</v>
      </c>
      <c r="R1465" t="str">
        <f t="shared" si="22"/>
        <v>Atrazina</v>
      </c>
      <c r="S1465" t="s">
        <v>39</v>
      </c>
      <c r="T1465" s="4">
        <v>127.35</v>
      </c>
      <c r="U1465" s="4">
        <v>402617.72</v>
      </c>
      <c r="V1465" s="4">
        <v>-344814.83</v>
      </c>
    </row>
    <row r="1466" spans="1:22" x14ac:dyDescent="0.25">
      <c r="A1466">
        <v>4041</v>
      </c>
      <c r="B1466" t="s">
        <v>22</v>
      </c>
      <c r="C1466" t="s">
        <v>26</v>
      </c>
      <c r="D1466">
        <v>265.19</v>
      </c>
      <c r="E1466" s="3">
        <v>45041</v>
      </c>
      <c r="F1466" s="3">
        <v>45205</v>
      </c>
      <c r="G1466">
        <v>1232.6400000000001</v>
      </c>
      <c r="H1466" t="s">
        <v>30</v>
      </c>
      <c r="I1466">
        <v>7.23</v>
      </c>
      <c r="J1466" s="6" cm="1">
        <f t="array" ref="J1466">IF(ISBLANK(I1466),
    IFERROR(MEDIAN(IF($C$2:$C$10000=C1466, $I$2:$I$10000)),""),
    I1466
)</f>
        <v>7.23</v>
      </c>
      <c r="K1466">
        <v>1503</v>
      </c>
      <c r="L1466" cm="1">
        <f t="array" ref="L1466">IF(ISBLANK(K1466),
    IFERROR(MEDIAN(IF($B$2:$B$10000=B1466, $K$2:$K$10000)),""),
    K1466
)</f>
        <v>1503</v>
      </c>
      <c r="M1466">
        <v>30.5</v>
      </c>
      <c r="N1466">
        <v>127.2</v>
      </c>
      <c r="O1466" s="7" cm="1">
        <f t="array" ref="O1466">IF(ISBLANK(N1466),
    IFERROR(AVERAGE(IF($C$2:$C$10000=C1466, $N$2:$N$10000)),""),
    N1466
)</f>
        <v>127.2</v>
      </c>
      <c r="P1466" t="b">
        <v>1</v>
      </c>
      <c r="Q1466" t="s">
        <v>38</v>
      </c>
      <c r="R1466" t="str">
        <f t="shared" si="22"/>
        <v>Atrazina</v>
      </c>
      <c r="S1466" t="s">
        <v>39</v>
      </c>
      <c r="T1466" s="4">
        <v>122.32</v>
      </c>
      <c r="U1466" s="4">
        <v>514938.9</v>
      </c>
      <c r="V1466" s="4">
        <v>-364162.38</v>
      </c>
    </row>
    <row r="1467" spans="1:22" x14ac:dyDescent="0.25">
      <c r="A1467">
        <v>1105</v>
      </c>
      <c r="B1467" t="s">
        <v>21</v>
      </c>
      <c r="C1467" t="s">
        <v>24</v>
      </c>
      <c r="D1467">
        <v>114.5</v>
      </c>
      <c r="E1467" s="3">
        <v>45014</v>
      </c>
      <c r="F1467" s="3">
        <v>45140</v>
      </c>
      <c r="G1467">
        <v>293.99</v>
      </c>
      <c r="H1467" t="s">
        <v>31</v>
      </c>
      <c r="I1467">
        <v>4.91</v>
      </c>
      <c r="J1467" s="6" cm="1">
        <f t="array" ref="J1467">IF(ISBLANK(I1467),
    IFERROR(MEDIAN(IF($C$2:$C$10000=C1467, $I$2:$I$10000)),""),
    I1467
)</f>
        <v>4.91</v>
      </c>
      <c r="K1467">
        <v>1323.5</v>
      </c>
      <c r="L1467" cm="1">
        <f t="array" ref="L1467">IF(ISBLANK(K1467),
    IFERROR(MEDIAN(IF($B$2:$B$10000=B1467, $K$2:$K$10000)),""),
    K1467
)</f>
        <v>1323.5</v>
      </c>
      <c r="M1467">
        <v>24.2</v>
      </c>
      <c r="N1467">
        <v>143</v>
      </c>
      <c r="O1467" s="7" cm="1">
        <f t="array" ref="O1467">IF(ISBLANK(N1467),
    IFERROR(AVERAGE(IF($C$2:$C$10000=C1467, $N$2:$N$10000)),""),
    N1467
)</f>
        <v>143</v>
      </c>
      <c r="P1467" t="b">
        <v>1</v>
      </c>
      <c r="Q1467" t="s">
        <v>38</v>
      </c>
      <c r="R1467" t="str">
        <f t="shared" si="22"/>
        <v>Atrazina</v>
      </c>
      <c r="S1467" t="s">
        <v>40</v>
      </c>
      <c r="T1467" s="4">
        <v>151.72</v>
      </c>
      <c r="U1467" s="4">
        <v>184317.89</v>
      </c>
      <c r="V1467" s="4">
        <v>-139713.73000000001</v>
      </c>
    </row>
    <row r="1468" spans="1:22" x14ac:dyDescent="0.25">
      <c r="A1468">
        <v>9619</v>
      </c>
      <c r="B1468" t="s">
        <v>21</v>
      </c>
      <c r="C1468" t="s">
        <v>26</v>
      </c>
      <c r="D1468">
        <v>27.23</v>
      </c>
      <c r="E1468" s="3">
        <v>44947</v>
      </c>
      <c r="F1468" s="3">
        <v>45124</v>
      </c>
      <c r="G1468">
        <v>123.33</v>
      </c>
      <c r="H1468" t="s">
        <v>32</v>
      </c>
      <c r="I1468">
        <v>6.66</v>
      </c>
      <c r="J1468" s="6" cm="1">
        <f t="array" ref="J1468">IF(ISBLANK(I1468),
    IFERROR(MEDIAN(IF($C$2:$C$10000=C1468, $I$2:$I$10000)),""),
    I1468
)</f>
        <v>6.66</v>
      </c>
      <c r="K1468">
        <v>1435.5</v>
      </c>
      <c r="L1468" cm="1">
        <f t="array" ref="L1468">IF(ISBLANK(K1468),
    IFERROR(MEDIAN(IF($B$2:$B$10000=B1468, $K$2:$K$10000)),""),
    K1468
)</f>
        <v>1435.5</v>
      </c>
      <c r="M1468">
        <v>32.6</v>
      </c>
      <c r="N1468">
        <v>237.9</v>
      </c>
      <c r="O1468" s="7" cm="1">
        <f t="array" ref="O1468">IF(ISBLANK(N1468),
    IFERROR(AVERAGE(IF($C$2:$C$10000=C1468, $N$2:$N$10000)),""),
    N1468
)</f>
        <v>237.9</v>
      </c>
      <c r="P1468" t="b">
        <v>1</v>
      </c>
      <c r="Q1468" t="s">
        <v>36</v>
      </c>
      <c r="R1468" t="str">
        <f t="shared" si="22"/>
        <v>2,4-D</v>
      </c>
      <c r="S1468" t="s">
        <v>39</v>
      </c>
      <c r="T1468" s="4">
        <v>123.79</v>
      </c>
      <c r="U1468" s="4">
        <v>44225.31</v>
      </c>
      <c r="V1468" s="4">
        <v>-28958.29</v>
      </c>
    </row>
    <row r="1469" spans="1:22" x14ac:dyDescent="0.25">
      <c r="A1469">
        <v>2895</v>
      </c>
      <c r="B1469" t="s">
        <v>18</v>
      </c>
      <c r="C1469" t="s">
        <v>25</v>
      </c>
      <c r="D1469">
        <v>287.70999999999998</v>
      </c>
      <c r="E1469" s="3">
        <v>45039</v>
      </c>
      <c r="F1469" s="3">
        <v>45191</v>
      </c>
      <c r="G1469">
        <v>982.68</v>
      </c>
      <c r="H1469" t="s">
        <v>30</v>
      </c>
      <c r="I1469">
        <v>6.57</v>
      </c>
      <c r="J1469" s="6" cm="1">
        <f t="array" ref="J1469">IF(ISBLANK(I1469),
    IFERROR(MEDIAN(IF($C$2:$C$10000=C1469, $I$2:$I$10000)),""),
    I1469
)</f>
        <v>6.57</v>
      </c>
      <c r="K1469">
        <v>397.3</v>
      </c>
      <c r="L1469" cm="1">
        <f t="array" ref="L1469">IF(ISBLANK(K1469),
    IFERROR(MEDIAN(IF($B$2:$B$10000=B1469, $K$2:$K$10000)),""),
    K1469
)</f>
        <v>397.3</v>
      </c>
      <c r="M1469">
        <v>21</v>
      </c>
      <c r="N1469">
        <v>320.3</v>
      </c>
      <c r="O1469" s="7" cm="1">
        <f t="array" ref="O1469">IF(ISBLANK(N1469),
    IFERROR(AVERAGE(IF($C$2:$C$10000=C1469, $N$2:$N$10000)),""),
    N1469
)</f>
        <v>320.3</v>
      </c>
      <c r="P1469" t="b">
        <v>0</v>
      </c>
      <c r="Q1469" t="s">
        <v>35</v>
      </c>
      <c r="R1469" t="str">
        <f t="shared" si="22"/>
        <v>Sem Aplicação</v>
      </c>
      <c r="S1469" t="s">
        <v>39</v>
      </c>
      <c r="T1469" s="4">
        <v>85.05</v>
      </c>
      <c r="U1469" s="4">
        <v>443533.86</v>
      </c>
      <c r="V1469" s="4">
        <v>-359956.93</v>
      </c>
    </row>
    <row r="1470" spans="1:22" x14ac:dyDescent="0.25">
      <c r="A1470">
        <v>7090</v>
      </c>
      <c r="B1470" t="s">
        <v>20</v>
      </c>
      <c r="C1470" t="s">
        <v>26</v>
      </c>
      <c r="D1470">
        <v>133.33000000000001</v>
      </c>
      <c r="E1470" s="3">
        <v>44962</v>
      </c>
      <c r="F1470" s="3">
        <v>45082</v>
      </c>
      <c r="G1470">
        <v>267.77999999999997</v>
      </c>
      <c r="H1470" t="s">
        <v>32</v>
      </c>
      <c r="I1470">
        <v>6.57</v>
      </c>
      <c r="J1470" s="6" cm="1">
        <f t="array" ref="J1470">IF(ISBLANK(I1470),
    IFERROR(MEDIAN(IF($C$2:$C$10000=C1470, $I$2:$I$10000)),""),
    I1470
)</f>
        <v>6.57</v>
      </c>
      <c r="K1470">
        <v>558.5</v>
      </c>
      <c r="L1470" cm="1">
        <f t="array" ref="L1470">IF(ISBLANK(K1470),
    IFERROR(MEDIAN(IF($B$2:$B$10000=B1470, $K$2:$K$10000)),""),
    K1470
)</f>
        <v>558.5</v>
      </c>
      <c r="M1470">
        <v>31</v>
      </c>
      <c r="N1470">
        <v>559.1</v>
      </c>
      <c r="O1470" s="7" cm="1">
        <f t="array" ref="O1470">IF(ISBLANK(N1470),
    IFERROR(AVERAGE(IF($C$2:$C$10000=C1470, $N$2:$N$10000)),""),
    N1470
)</f>
        <v>559.1</v>
      </c>
      <c r="P1470" t="b">
        <v>1</v>
      </c>
      <c r="Q1470" t="s">
        <v>36</v>
      </c>
      <c r="R1470" t="str">
        <f t="shared" si="22"/>
        <v>2,4-D</v>
      </c>
      <c r="S1470" t="s">
        <v>40</v>
      </c>
      <c r="T1470" s="4">
        <v>114.7</v>
      </c>
      <c r="U1470" s="4">
        <v>184104.05</v>
      </c>
      <c r="V1470" s="4">
        <v>-153389.68</v>
      </c>
    </row>
    <row r="1471" spans="1:22" x14ac:dyDescent="0.25">
      <c r="A1471">
        <v>9508</v>
      </c>
      <c r="B1471" t="s">
        <v>19</v>
      </c>
      <c r="C1471" t="s">
        <v>27</v>
      </c>
      <c r="D1471">
        <v>188.86</v>
      </c>
      <c r="E1471" s="3">
        <v>44997</v>
      </c>
      <c r="F1471" s="3">
        <v>45150</v>
      </c>
      <c r="G1471">
        <v>833.32</v>
      </c>
      <c r="H1471" t="s">
        <v>30</v>
      </c>
      <c r="I1471">
        <v>7.31</v>
      </c>
      <c r="J1471" s="6" cm="1">
        <f t="array" ref="J1471">IF(ISBLANK(I1471),
    IFERROR(MEDIAN(IF($C$2:$C$10000=C1471, $I$2:$I$10000)),""),
    I1471
)</f>
        <v>7.31</v>
      </c>
      <c r="K1471">
        <v>1120.9000000000001</v>
      </c>
      <c r="L1471" cm="1">
        <f t="array" ref="L1471">IF(ISBLANK(K1471),
    IFERROR(MEDIAN(IF($B$2:$B$10000=B1471, $K$2:$K$10000)),""),
    K1471
)</f>
        <v>1120.9000000000001</v>
      </c>
      <c r="M1471">
        <v>26.7</v>
      </c>
      <c r="N1471">
        <v>548.79999999999995</v>
      </c>
      <c r="O1471" s="7" cm="1">
        <f t="array" ref="O1471">IF(ISBLANK(N1471),
    IFERROR(AVERAGE(IF($C$2:$C$10000=C1471, $N$2:$N$10000)),""),
    N1471
)</f>
        <v>548.79999999999995</v>
      </c>
      <c r="P1471" t="b">
        <v>1</v>
      </c>
      <c r="Q1471" t="s">
        <v>36</v>
      </c>
      <c r="R1471" t="str">
        <f t="shared" si="22"/>
        <v>2,4-D</v>
      </c>
      <c r="S1471" t="s">
        <v>41</v>
      </c>
      <c r="T1471" s="4">
        <v>159.35</v>
      </c>
      <c r="U1471" s="4">
        <v>263009.74</v>
      </c>
      <c r="V1471" s="4">
        <v>-130220.2</v>
      </c>
    </row>
    <row r="1472" spans="1:22" x14ac:dyDescent="0.25">
      <c r="A1472">
        <v>7082</v>
      </c>
      <c r="B1472" t="s">
        <v>22</v>
      </c>
      <c r="C1472" t="s">
        <v>26</v>
      </c>
      <c r="D1472">
        <v>201.56</v>
      </c>
      <c r="E1472" s="3">
        <v>44995</v>
      </c>
      <c r="F1472" s="3">
        <v>45184</v>
      </c>
      <c r="G1472">
        <v>990.71</v>
      </c>
      <c r="H1472" t="s">
        <v>33</v>
      </c>
      <c r="I1472">
        <v>6.68</v>
      </c>
      <c r="J1472" s="6" cm="1">
        <f t="array" ref="J1472">IF(ISBLANK(I1472),
    IFERROR(MEDIAN(IF($C$2:$C$10000=C1472, $I$2:$I$10000)),""),
    I1472
)</f>
        <v>6.68</v>
      </c>
      <c r="L1472" cm="1">
        <f t="array" ref="L1472">IF(ISBLANK(K1472),
    IFERROR(MEDIAN(IF($B$2:$B$10000=B1472, $K$2:$K$10000)),""),
    K1472
)</f>
        <v>936.15</v>
      </c>
      <c r="M1472">
        <v>23.3</v>
      </c>
      <c r="N1472">
        <v>529.5</v>
      </c>
      <c r="O1472" s="7" cm="1">
        <f t="array" ref="O1472">IF(ISBLANK(N1472),
    IFERROR(AVERAGE(IF($C$2:$C$10000=C1472, $N$2:$N$10000)),""),
    N1472
)</f>
        <v>529.5</v>
      </c>
      <c r="P1472" t="b">
        <v>1</v>
      </c>
      <c r="Q1472" t="s">
        <v>36</v>
      </c>
      <c r="R1472" t="str">
        <f t="shared" si="22"/>
        <v>2,4-D</v>
      </c>
      <c r="S1472" t="s">
        <v>41</v>
      </c>
      <c r="T1472" s="4">
        <v>117.46</v>
      </c>
      <c r="U1472" s="4">
        <v>392176.17</v>
      </c>
      <c r="V1472" s="4">
        <v>-275807.37</v>
      </c>
    </row>
    <row r="1473" spans="1:22" x14ac:dyDescent="0.25">
      <c r="A1473">
        <v>1634</v>
      </c>
      <c r="B1473" t="s">
        <v>21</v>
      </c>
      <c r="C1473" t="s">
        <v>29</v>
      </c>
      <c r="D1473">
        <v>166.22</v>
      </c>
      <c r="E1473" s="3">
        <v>44984</v>
      </c>
      <c r="F1473" s="3">
        <v>45084</v>
      </c>
      <c r="G1473">
        <v>814.7</v>
      </c>
      <c r="H1473" t="s">
        <v>32</v>
      </c>
      <c r="I1473">
        <v>5.4</v>
      </c>
      <c r="J1473" s="6" cm="1">
        <f t="array" ref="J1473">IF(ISBLANK(I1473),
    IFERROR(MEDIAN(IF($C$2:$C$10000=C1473, $I$2:$I$10000)),""),
    I1473
)</f>
        <v>5.4</v>
      </c>
      <c r="K1473">
        <v>1627.4</v>
      </c>
      <c r="L1473" cm="1">
        <f t="array" ref="L1473">IF(ISBLANK(K1473),
    IFERROR(MEDIAN(IF($B$2:$B$10000=B1473, $K$2:$K$10000)),""),
    K1473
)</f>
        <v>1627.4</v>
      </c>
      <c r="M1473">
        <v>19.3</v>
      </c>
      <c r="N1473">
        <v>172.4</v>
      </c>
      <c r="O1473" s="7" cm="1">
        <f t="array" ref="O1473">IF(ISBLANK(N1473),
    IFERROR(AVERAGE(IF($C$2:$C$10000=C1473, $N$2:$N$10000)),""),
    N1473
)</f>
        <v>172.4</v>
      </c>
      <c r="P1473" t="b">
        <v>0</v>
      </c>
      <c r="Q1473" t="s">
        <v>35</v>
      </c>
      <c r="R1473" t="str">
        <f t="shared" si="22"/>
        <v>Sem Aplicação</v>
      </c>
      <c r="S1473" t="s">
        <v>41</v>
      </c>
      <c r="T1473" s="4">
        <v>68.81</v>
      </c>
      <c r="U1473" s="4">
        <v>270334.77</v>
      </c>
      <c r="V1473" s="4">
        <v>-214275.26</v>
      </c>
    </row>
    <row r="1474" spans="1:22" x14ac:dyDescent="0.25">
      <c r="A1474">
        <v>2925</v>
      </c>
      <c r="B1474" t="s">
        <v>22</v>
      </c>
      <c r="C1474" t="s">
        <v>23</v>
      </c>
      <c r="D1474">
        <v>65.55</v>
      </c>
      <c r="E1474" s="3">
        <v>44989</v>
      </c>
      <c r="F1474" s="3">
        <v>45129</v>
      </c>
      <c r="G1474">
        <v>307.11</v>
      </c>
      <c r="H1474" t="s">
        <v>31</v>
      </c>
      <c r="I1474">
        <v>5.56</v>
      </c>
      <c r="J1474" s="6" cm="1">
        <f t="array" ref="J1474">IF(ISBLANK(I1474),
    IFERROR(MEDIAN(IF($C$2:$C$10000=C1474, $I$2:$I$10000)),""),
    I1474
)</f>
        <v>5.56</v>
      </c>
      <c r="K1474">
        <v>1531.1</v>
      </c>
      <c r="L1474" cm="1">
        <f t="array" ref="L1474">IF(ISBLANK(K1474),
    IFERROR(MEDIAN(IF($B$2:$B$10000=B1474, $K$2:$K$10000)),""),
    K1474
)</f>
        <v>1531.1</v>
      </c>
      <c r="M1474">
        <v>20.7</v>
      </c>
      <c r="N1474">
        <v>451.3</v>
      </c>
      <c r="O1474" s="7" cm="1">
        <f t="array" ref="O1474">IF(ISBLANK(N1474),
    IFERROR(AVERAGE(IF($C$2:$C$10000=C1474, $N$2:$N$10000)),""),
    N1474
)</f>
        <v>451.3</v>
      </c>
      <c r="P1474" t="b">
        <v>1</v>
      </c>
      <c r="Q1474" t="s">
        <v>36</v>
      </c>
      <c r="R1474" t="str">
        <f t="shared" ref="R1474:R1537" si="23">IF(ISBLANK(Q1474), "Desconhecido", Q1474)</f>
        <v>2,4-D</v>
      </c>
      <c r="S1474" t="s">
        <v>39</v>
      </c>
      <c r="T1474" s="4">
        <v>895.87</v>
      </c>
      <c r="U1474" s="4">
        <v>97211.43</v>
      </c>
      <c r="V1474" s="4">
        <v>177919.21</v>
      </c>
    </row>
    <row r="1475" spans="1:22" x14ac:dyDescent="0.25">
      <c r="A1475">
        <v>3056</v>
      </c>
      <c r="B1475" t="s">
        <v>20</v>
      </c>
      <c r="C1475" t="s">
        <v>25</v>
      </c>
      <c r="D1475">
        <v>227.77</v>
      </c>
      <c r="E1475" s="3">
        <v>45019</v>
      </c>
      <c r="F1475" s="3">
        <v>45111</v>
      </c>
      <c r="G1475">
        <v>911.34</v>
      </c>
      <c r="H1475" t="s">
        <v>31</v>
      </c>
      <c r="I1475">
        <v>5.67</v>
      </c>
      <c r="J1475" s="6" cm="1">
        <f t="array" ref="J1475">IF(ISBLANK(I1475),
    IFERROR(MEDIAN(IF($C$2:$C$10000=C1475, $I$2:$I$10000)),""),
    I1475
)</f>
        <v>5.67</v>
      </c>
      <c r="K1475">
        <v>269.39999999999998</v>
      </c>
      <c r="L1475" cm="1">
        <f t="array" ref="L1475">IF(ISBLANK(K1475),
    IFERROR(MEDIAN(IF($B$2:$B$10000=B1475, $K$2:$K$10000)),""),
    K1475
)</f>
        <v>269.39999999999998</v>
      </c>
      <c r="M1475">
        <v>31.8</v>
      </c>
      <c r="N1475">
        <v>260.89999999999998</v>
      </c>
      <c r="O1475" s="7" cm="1">
        <f t="array" ref="O1475">IF(ISBLANK(N1475),
    IFERROR(AVERAGE(IF($C$2:$C$10000=C1475, $N$2:$N$10000)),""),
    N1475
)</f>
        <v>260.89999999999998</v>
      </c>
      <c r="P1475" t="b">
        <v>1</v>
      </c>
      <c r="Q1475" t="s">
        <v>36</v>
      </c>
      <c r="R1475" t="str">
        <f t="shared" si="23"/>
        <v>2,4-D</v>
      </c>
      <c r="S1475" t="s">
        <v>41</v>
      </c>
      <c r="T1475" s="4">
        <v>82.18</v>
      </c>
      <c r="U1475" s="4">
        <v>178481.58</v>
      </c>
      <c r="V1475" s="4">
        <v>-103587.66</v>
      </c>
    </row>
    <row r="1476" spans="1:22" x14ac:dyDescent="0.25">
      <c r="A1476">
        <v>7917</v>
      </c>
      <c r="B1476" t="s">
        <v>20</v>
      </c>
      <c r="C1476" t="s">
        <v>25</v>
      </c>
      <c r="D1476">
        <v>242.11</v>
      </c>
      <c r="E1476" s="3">
        <v>44942</v>
      </c>
      <c r="F1476" s="3">
        <v>45144</v>
      </c>
      <c r="G1476">
        <v>992.01</v>
      </c>
      <c r="H1476" t="s">
        <v>30</v>
      </c>
      <c r="I1476">
        <v>4.59</v>
      </c>
      <c r="J1476" s="6" cm="1">
        <f t="array" ref="J1476">IF(ISBLANK(I1476),
    IFERROR(MEDIAN(IF($C$2:$C$10000=C1476, $I$2:$I$10000)),""),
    I1476
)</f>
        <v>4.59</v>
      </c>
      <c r="K1476">
        <v>1513.4</v>
      </c>
      <c r="L1476" cm="1">
        <f t="array" ref="L1476">IF(ISBLANK(K1476),
    IFERROR(MEDIAN(IF($B$2:$B$10000=B1476, $K$2:$K$10000)),""),
    K1476
)</f>
        <v>1513.4</v>
      </c>
      <c r="M1476">
        <v>27.7</v>
      </c>
      <c r="N1476">
        <v>562.20000000000005</v>
      </c>
      <c r="O1476" s="7" cm="1">
        <f t="array" ref="O1476">IF(ISBLANK(N1476),
    IFERROR(AVERAGE(IF($C$2:$C$10000=C1476, $N$2:$N$10000)),""),
    N1476
)</f>
        <v>562.20000000000005</v>
      </c>
      <c r="P1476" t="b">
        <v>0</v>
      </c>
      <c r="Q1476" t="s">
        <v>35</v>
      </c>
      <c r="R1476" t="str">
        <f t="shared" si="23"/>
        <v>Sem Aplicação</v>
      </c>
      <c r="S1476" t="s">
        <v>40</v>
      </c>
      <c r="T1476" s="4">
        <v>80.349999999999994</v>
      </c>
      <c r="U1476" s="4">
        <v>475894.07</v>
      </c>
      <c r="V1476" s="4">
        <v>-396186.07</v>
      </c>
    </row>
    <row r="1477" spans="1:22" x14ac:dyDescent="0.25">
      <c r="A1477">
        <v>4144</v>
      </c>
      <c r="B1477" t="s">
        <v>22</v>
      </c>
      <c r="C1477" t="s">
        <v>26</v>
      </c>
      <c r="D1477">
        <v>168.13</v>
      </c>
      <c r="E1477" s="3">
        <v>44932</v>
      </c>
      <c r="F1477" s="3">
        <v>45118</v>
      </c>
      <c r="G1477">
        <v>786.55</v>
      </c>
      <c r="H1477" t="s">
        <v>33</v>
      </c>
      <c r="I1477">
        <v>7.24</v>
      </c>
      <c r="J1477" s="6" cm="1">
        <f t="array" ref="J1477">IF(ISBLANK(I1477),
    IFERROR(MEDIAN(IF($C$2:$C$10000=C1477, $I$2:$I$10000)),""),
    I1477
)</f>
        <v>7.24</v>
      </c>
      <c r="K1477">
        <v>1638.5</v>
      </c>
      <c r="L1477" cm="1">
        <f t="array" ref="L1477">IF(ISBLANK(K1477),
    IFERROR(MEDIAN(IF($B$2:$B$10000=B1477, $K$2:$K$10000)),""),
    K1477
)</f>
        <v>1638.5</v>
      </c>
      <c r="M1477">
        <v>21.8</v>
      </c>
      <c r="N1477">
        <v>168</v>
      </c>
      <c r="O1477" s="7" cm="1">
        <f t="array" ref="O1477">IF(ISBLANK(N1477),
    IFERROR(AVERAGE(IF($C$2:$C$10000=C1477, $N$2:$N$10000)),""),
    N1477
)</f>
        <v>168</v>
      </c>
      <c r="P1477" t="b">
        <v>1</v>
      </c>
      <c r="Q1477" t="s">
        <v>34</v>
      </c>
      <c r="R1477" t="str">
        <f t="shared" si="23"/>
        <v>Dicamba</v>
      </c>
      <c r="S1477" t="s">
        <v>41</v>
      </c>
      <c r="T1477" s="4">
        <v>129.84</v>
      </c>
      <c r="U1477" s="4">
        <v>215280.39</v>
      </c>
      <c r="V1477" s="4">
        <v>-113154.74</v>
      </c>
    </row>
    <row r="1478" spans="1:22" x14ac:dyDescent="0.25">
      <c r="A1478">
        <v>1552</v>
      </c>
      <c r="B1478" t="s">
        <v>19</v>
      </c>
      <c r="C1478" t="s">
        <v>23</v>
      </c>
      <c r="D1478">
        <v>149.13</v>
      </c>
      <c r="E1478" s="3">
        <v>45004</v>
      </c>
      <c r="F1478" s="3">
        <v>45103</v>
      </c>
      <c r="G1478">
        <v>738.39</v>
      </c>
      <c r="H1478" t="s">
        <v>30</v>
      </c>
      <c r="I1478">
        <v>4.72</v>
      </c>
      <c r="J1478" s="6" cm="1">
        <f t="array" ref="J1478">IF(ISBLANK(I1478),
    IFERROR(MEDIAN(IF($C$2:$C$10000=C1478, $I$2:$I$10000)),""),
    I1478
)</f>
        <v>4.72</v>
      </c>
      <c r="K1478">
        <v>290.8</v>
      </c>
      <c r="L1478" cm="1">
        <f t="array" ref="L1478">IF(ISBLANK(K1478),
    IFERROR(MEDIAN(IF($B$2:$B$10000=B1478, $K$2:$K$10000)),""),
    K1478
)</f>
        <v>290.8</v>
      </c>
      <c r="M1478">
        <v>25.9</v>
      </c>
      <c r="N1478">
        <v>127.7</v>
      </c>
      <c r="O1478" s="7" cm="1">
        <f t="array" ref="O1478">IF(ISBLANK(N1478),
    IFERROR(AVERAGE(IF($C$2:$C$10000=C1478, $N$2:$N$10000)),""),
    N1478
)</f>
        <v>127.7</v>
      </c>
      <c r="P1478" t="b">
        <v>0</v>
      </c>
      <c r="Q1478" t="s">
        <v>35</v>
      </c>
      <c r="R1478" t="str">
        <f t="shared" si="23"/>
        <v>Sem Aplicação</v>
      </c>
      <c r="S1478" t="s">
        <v>39</v>
      </c>
      <c r="T1478" s="4">
        <v>898.17</v>
      </c>
      <c r="U1478" s="4">
        <v>285668.93</v>
      </c>
      <c r="V1478" s="4">
        <v>377530.82</v>
      </c>
    </row>
    <row r="1479" spans="1:22" x14ac:dyDescent="0.25">
      <c r="A1479">
        <v>9907</v>
      </c>
      <c r="B1479" t="s">
        <v>20</v>
      </c>
      <c r="C1479" t="s">
        <v>23</v>
      </c>
      <c r="D1479">
        <v>38.61</v>
      </c>
      <c r="E1479" s="3">
        <v>44978</v>
      </c>
      <c r="F1479" s="3">
        <v>45212</v>
      </c>
      <c r="G1479">
        <v>184.34</v>
      </c>
      <c r="H1479" t="s">
        <v>32</v>
      </c>
      <c r="I1479">
        <v>6.6</v>
      </c>
      <c r="J1479" s="6" cm="1">
        <f t="array" ref="J1479">IF(ISBLANK(I1479),
    IFERROR(MEDIAN(IF($C$2:$C$10000=C1479, $I$2:$I$10000)),""),
    I1479
)</f>
        <v>6.6</v>
      </c>
      <c r="K1479">
        <v>866</v>
      </c>
      <c r="L1479" cm="1">
        <f t="array" ref="L1479">IF(ISBLANK(K1479),
    IFERROR(MEDIAN(IF($B$2:$B$10000=B1479, $K$2:$K$10000)),""),
    K1479
)</f>
        <v>866</v>
      </c>
      <c r="M1479">
        <v>19.7</v>
      </c>
      <c r="N1479">
        <v>513.29999999999995</v>
      </c>
      <c r="O1479" s="7" cm="1">
        <f t="array" ref="O1479">IF(ISBLANK(N1479),
    IFERROR(AVERAGE(IF($C$2:$C$10000=C1479, $N$2:$N$10000)),""),
    N1479
)</f>
        <v>513.29999999999995</v>
      </c>
      <c r="P1479" t="b">
        <v>1</v>
      </c>
      <c r="Q1479" t="s">
        <v>38</v>
      </c>
      <c r="R1479" t="str">
        <f t="shared" si="23"/>
        <v>Atrazina</v>
      </c>
      <c r="S1479" t="s">
        <v>39</v>
      </c>
      <c r="T1479" s="4">
        <v>893.59</v>
      </c>
      <c r="U1479" s="4">
        <v>60630.68</v>
      </c>
      <c r="V1479" s="4">
        <v>104093.7</v>
      </c>
    </row>
    <row r="1480" spans="1:22" x14ac:dyDescent="0.25">
      <c r="A1480">
        <v>6383</v>
      </c>
      <c r="B1480" t="s">
        <v>22</v>
      </c>
      <c r="C1480" t="s">
        <v>28</v>
      </c>
      <c r="D1480">
        <v>29.77</v>
      </c>
      <c r="E1480" s="3">
        <v>44928</v>
      </c>
      <c r="F1480" s="3">
        <v>45021</v>
      </c>
      <c r="G1480">
        <v>132.02000000000001</v>
      </c>
      <c r="H1480" t="s">
        <v>31</v>
      </c>
      <c r="J1480" s="6" cm="1">
        <f t="array" ref="J1480">IF(ISBLANK(I1480),
    IFERROR(MEDIAN(IF($C$2:$C$10000=C1480, $I$2:$I$10000)),""),
    I1480
)</f>
        <v>5.88</v>
      </c>
      <c r="K1480">
        <v>1058.5999999999999</v>
      </c>
      <c r="L1480" cm="1">
        <f t="array" ref="L1480">IF(ISBLANK(K1480),
    IFERROR(MEDIAN(IF($B$2:$B$10000=B1480, $K$2:$K$10000)),""),
    K1480
)</f>
        <v>1058.5999999999999</v>
      </c>
      <c r="M1480">
        <v>19.600000000000001</v>
      </c>
      <c r="N1480">
        <v>444.3</v>
      </c>
      <c r="O1480" s="7" cm="1">
        <f t="array" ref="O1480">IF(ISBLANK(N1480),
    IFERROR(AVERAGE(IF($C$2:$C$10000=C1480, $N$2:$N$10000)),""),
    N1480
)</f>
        <v>444.3</v>
      </c>
      <c r="P1480" t="b">
        <v>0</v>
      </c>
      <c r="Q1480" t="s">
        <v>35</v>
      </c>
      <c r="R1480" t="str">
        <f t="shared" si="23"/>
        <v>Sem Aplicação</v>
      </c>
      <c r="S1480" t="s">
        <v>39</v>
      </c>
      <c r="T1480" s="4">
        <v>356.66</v>
      </c>
      <c r="U1480" s="4">
        <v>16674.810000000001</v>
      </c>
      <c r="V1480" s="4">
        <v>30411.439999999999</v>
      </c>
    </row>
    <row r="1481" spans="1:22" x14ac:dyDescent="0.25">
      <c r="A1481">
        <v>4911</v>
      </c>
      <c r="B1481" t="s">
        <v>21</v>
      </c>
      <c r="C1481" t="s">
        <v>23</v>
      </c>
      <c r="D1481">
        <v>105.17</v>
      </c>
      <c r="E1481" s="3">
        <v>45015</v>
      </c>
      <c r="F1481" s="3">
        <v>45193</v>
      </c>
      <c r="G1481">
        <v>239.7</v>
      </c>
      <c r="H1481" t="s">
        <v>31</v>
      </c>
      <c r="J1481" s="6" cm="1">
        <f t="array" ref="J1481">IF(ISBLANK(I1481),
    IFERROR(MEDIAN(IF($C$2:$C$10000=C1481, $I$2:$I$10000)),""),
    I1481
)</f>
        <v>5.8</v>
      </c>
      <c r="L1481" cm="1">
        <f t="array" ref="L1481">IF(ISBLANK(K1481),
    IFERROR(MEDIAN(IF($B$2:$B$10000=B1481, $K$2:$K$10000)),""),
    K1481
)</f>
        <v>962.1</v>
      </c>
      <c r="M1481">
        <v>32.5</v>
      </c>
      <c r="N1481">
        <v>501.8</v>
      </c>
      <c r="O1481" s="7" cm="1">
        <f t="array" ref="O1481">IF(ISBLANK(N1481),
    IFERROR(AVERAGE(IF($C$2:$C$10000=C1481, $N$2:$N$10000)),""),
    N1481
)</f>
        <v>501.8</v>
      </c>
      <c r="P1481" t="b">
        <v>1</v>
      </c>
      <c r="Q1481" t="s">
        <v>38</v>
      </c>
      <c r="R1481" t="str">
        <f t="shared" si="23"/>
        <v>Atrazina</v>
      </c>
      <c r="S1481" t="s">
        <v>40</v>
      </c>
      <c r="T1481" s="4">
        <v>890.84</v>
      </c>
      <c r="U1481" s="4">
        <v>137614.24</v>
      </c>
      <c r="V1481" s="4">
        <v>75920.11</v>
      </c>
    </row>
    <row r="1482" spans="1:22" x14ac:dyDescent="0.25">
      <c r="A1482">
        <v>4389</v>
      </c>
      <c r="B1482" t="s">
        <v>22</v>
      </c>
      <c r="C1482" t="s">
        <v>26</v>
      </c>
      <c r="D1482">
        <v>96.7</v>
      </c>
      <c r="E1482" s="3">
        <v>45021</v>
      </c>
      <c r="F1482" s="3">
        <v>45227</v>
      </c>
      <c r="G1482">
        <v>246.88</v>
      </c>
      <c r="H1482" t="s">
        <v>31</v>
      </c>
      <c r="I1482">
        <v>6.16</v>
      </c>
      <c r="J1482" s="6" cm="1">
        <f t="array" ref="J1482">IF(ISBLANK(I1482),
    IFERROR(MEDIAN(IF($C$2:$C$10000=C1482, $I$2:$I$10000)),""),
    I1482
)</f>
        <v>6.16</v>
      </c>
      <c r="K1482">
        <v>1026.7</v>
      </c>
      <c r="L1482" cm="1">
        <f t="array" ref="L1482">IF(ISBLANK(K1482),
    IFERROR(MEDIAN(IF($B$2:$B$10000=B1482, $K$2:$K$10000)),""),
    K1482
)</f>
        <v>1026.7</v>
      </c>
      <c r="M1482">
        <v>25.3</v>
      </c>
      <c r="N1482">
        <v>136.9</v>
      </c>
      <c r="O1482" s="7" cm="1">
        <f t="array" ref="O1482">IF(ISBLANK(N1482),
    IFERROR(AVERAGE(IF($C$2:$C$10000=C1482, $N$2:$N$10000)),""),
    N1482
)</f>
        <v>136.9</v>
      </c>
      <c r="P1482" t="b">
        <v>0</v>
      </c>
      <c r="Q1482" t="s">
        <v>35</v>
      </c>
      <c r="R1482" t="str">
        <f t="shared" si="23"/>
        <v>Sem Aplicação</v>
      </c>
      <c r="S1482" t="s">
        <v>39</v>
      </c>
      <c r="T1482" s="4">
        <v>127.7</v>
      </c>
      <c r="U1482" s="4">
        <v>177833.54</v>
      </c>
      <c r="V1482" s="4">
        <v>-146306.96</v>
      </c>
    </row>
    <row r="1483" spans="1:22" x14ac:dyDescent="0.25">
      <c r="A1483">
        <v>9442</v>
      </c>
      <c r="B1483" t="s">
        <v>22</v>
      </c>
      <c r="C1483" t="s">
        <v>26</v>
      </c>
      <c r="D1483">
        <v>286.33</v>
      </c>
      <c r="E1483" s="3">
        <v>45040</v>
      </c>
      <c r="F1483" s="3">
        <v>45248</v>
      </c>
      <c r="G1483">
        <v>802.04</v>
      </c>
      <c r="H1483" t="s">
        <v>31</v>
      </c>
      <c r="I1483">
        <v>6.68</v>
      </c>
      <c r="J1483" s="6" cm="1">
        <f t="array" ref="J1483">IF(ISBLANK(I1483),
    IFERROR(MEDIAN(IF($C$2:$C$10000=C1483, $I$2:$I$10000)),""),
    I1483
)</f>
        <v>6.68</v>
      </c>
      <c r="K1483">
        <v>1617.5</v>
      </c>
      <c r="L1483" cm="1">
        <f t="array" ref="L1483">IF(ISBLANK(K1483),
    IFERROR(MEDIAN(IF($B$2:$B$10000=B1483, $K$2:$K$10000)),""),
    K1483
)</f>
        <v>1617.5</v>
      </c>
      <c r="M1483">
        <v>23.8</v>
      </c>
      <c r="N1483">
        <v>536.6</v>
      </c>
      <c r="O1483" s="7" cm="1">
        <f t="array" ref="O1483">IF(ISBLANK(N1483),
    IFERROR(AVERAGE(IF($C$2:$C$10000=C1483, $N$2:$N$10000)),""),
    N1483
)</f>
        <v>536.6</v>
      </c>
      <c r="P1483" t="b">
        <v>0</v>
      </c>
      <c r="Q1483" t="s">
        <v>35</v>
      </c>
      <c r="R1483" t="str">
        <f t="shared" si="23"/>
        <v>Sem Aplicação</v>
      </c>
      <c r="S1483" t="s">
        <v>41</v>
      </c>
      <c r="T1483" s="4">
        <v>112.21</v>
      </c>
      <c r="U1483" s="4">
        <v>165404.54999999999</v>
      </c>
      <c r="V1483" s="4">
        <v>-75407.64</v>
      </c>
    </row>
    <row r="1484" spans="1:22" x14ac:dyDescent="0.25">
      <c r="A1484">
        <v>3430</v>
      </c>
      <c r="B1484" t="s">
        <v>18</v>
      </c>
      <c r="C1484" t="s">
        <v>24</v>
      </c>
      <c r="D1484">
        <v>236.17</v>
      </c>
      <c r="E1484" s="3">
        <v>45040</v>
      </c>
      <c r="F1484" s="3">
        <v>45135</v>
      </c>
      <c r="G1484">
        <v>1440.24</v>
      </c>
      <c r="H1484" t="s">
        <v>32</v>
      </c>
      <c r="I1484">
        <v>5.41</v>
      </c>
      <c r="J1484" s="6" cm="1">
        <f t="array" ref="J1484">IF(ISBLANK(I1484),
    IFERROR(MEDIAN(IF($C$2:$C$10000=C1484, $I$2:$I$10000)),""),
    I1484
)</f>
        <v>5.41</v>
      </c>
      <c r="K1484">
        <v>1587.1</v>
      </c>
      <c r="L1484" cm="1">
        <f t="array" ref="L1484">IF(ISBLANK(K1484),
    IFERROR(MEDIAN(IF($B$2:$B$10000=B1484, $K$2:$K$10000)),""),
    K1484
)</f>
        <v>1587.1</v>
      </c>
      <c r="M1484">
        <v>33.200000000000003</v>
      </c>
      <c r="N1484">
        <v>422.7</v>
      </c>
      <c r="O1484" s="7" cm="1">
        <f t="array" ref="O1484">IF(ISBLANK(N1484),
    IFERROR(AVERAGE(IF($C$2:$C$10000=C1484, $N$2:$N$10000)),""),
    N1484
)</f>
        <v>422.7</v>
      </c>
      <c r="P1484" t="b">
        <v>1</v>
      </c>
      <c r="Q1484" t="s">
        <v>34</v>
      </c>
      <c r="R1484" t="str">
        <f t="shared" si="23"/>
        <v>Dicamba</v>
      </c>
      <c r="S1484" t="s">
        <v>39</v>
      </c>
      <c r="T1484" s="4">
        <v>161.44</v>
      </c>
      <c r="U1484" s="4">
        <v>425127.57</v>
      </c>
      <c r="V1484" s="4">
        <v>-192615.22</v>
      </c>
    </row>
    <row r="1485" spans="1:22" x14ac:dyDescent="0.25">
      <c r="A1485">
        <v>1458</v>
      </c>
      <c r="B1485" t="s">
        <v>20</v>
      </c>
      <c r="C1485" t="s">
        <v>29</v>
      </c>
      <c r="D1485">
        <v>199.68</v>
      </c>
      <c r="E1485" s="3">
        <v>45003</v>
      </c>
      <c r="F1485" s="3">
        <v>45228</v>
      </c>
      <c r="G1485">
        <v>1057.7</v>
      </c>
      <c r="H1485" t="s">
        <v>31</v>
      </c>
      <c r="I1485">
        <v>6.74</v>
      </c>
      <c r="J1485" s="6" cm="1">
        <f t="array" ref="J1485">IF(ISBLANK(I1485),
    IFERROR(MEDIAN(IF($C$2:$C$10000=C1485, $I$2:$I$10000)),""),
    I1485
)</f>
        <v>6.74</v>
      </c>
      <c r="K1485">
        <v>1703.7</v>
      </c>
      <c r="L1485" cm="1">
        <f t="array" ref="L1485">IF(ISBLANK(K1485),
    IFERROR(MEDIAN(IF($B$2:$B$10000=B1485, $K$2:$K$10000)),""),
    K1485
)</f>
        <v>1703.7</v>
      </c>
      <c r="M1485">
        <v>24.4</v>
      </c>
      <c r="N1485">
        <v>408.4</v>
      </c>
      <c r="O1485" s="7" cm="1">
        <f t="array" ref="O1485">IF(ISBLANK(N1485),
    IFERROR(AVERAGE(IF($C$2:$C$10000=C1485, $N$2:$N$10000)),""),
    N1485
)</f>
        <v>408.4</v>
      </c>
      <c r="P1485" t="b">
        <v>0</v>
      </c>
      <c r="Q1485" t="s">
        <v>35</v>
      </c>
      <c r="R1485" t="str">
        <f t="shared" si="23"/>
        <v>Sem Aplicação</v>
      </c>
      <c r="S1485" t="s">
        <v>39</v>
      </c>
      <c r="T1485" s="4">
        <v>64.27</v>
      </c>
      <c r="U1485" s="4">
        <v>283562.96000000002</v>
      </c>
      <c r="V1485" s="4">
        <v>-215584.58</v>
      </c>
    </row>
    <row r="1486" spans="1:22" x14ac:dyDescent="0.25">
      <c r="A1486">
        <v>1207</v>
      </c>
      <c r="B1486" t="s">
        <v>19</v>
      </c>
      <c r="C1486" t="s">
        <v>28</v>
      </c>
      <c r="D1486">
        <v>157.71</v>
      </c>
      <c r="E1486" s="3">
        <v>44944</v>
      </c>
      <c r="F1486" s="3">
        <v>45171</v>
      </c>
      <c r="G1486">
        <v>672.53</v>
      </c>
      <c r="H1486" t="s">
        <v>30</v>
      </c>
      <c r="I1486">
        <v>5.53</v>
      </c>
      <c r="J1486" s="6" cm="1">
        <f t="array" ref="J1486">IF(ISBLANK(I1486),
    IFERROR(MEDIAN(IF($C$2:$C$10000=C1486, $I$2:$I$10000)),""),
    I1486
)</f>
        <v>5.53</v>
      </c>
      <c r="K1486">
        <v>974.6</v>
      </c>
      <c r="L1486" cm="1">
        <f t="array" ref="L1486">IF(ISBLANK(K1486),
    IFERROR(MEDIAN(IF($B$2:$B$10000=B1486, $K$2:$K$10000)),""),
    K1486
)</f>
        <v>974.6</v>
      </c>
      <c r="M1486">
        <v>23.4</v>
      </c>
      <c r="N1486">
        <v>370.4</v>
      </c>
      <c r="O1486" s="7" cm="1">
        <f t="array" ref="O1486">IF(ISBLANK(N1486),
    IFERROR(AVERAGE(IF($C$2:$C$10000=C1486, $N$2:$N$10000)),""),
    N1486
)</f>
        <v>370.4</v>
      </c>
      <c r="P1486" t="b">
        <v>1</v>
      </c>
      <c r="Q1486" t="s">
        <v>37</v>
      </c>
      <c r="R1486" t="str">
        <f t="shared" si="23"/>
        <v>Glifosato</v>
      </c>
      <c r="S1486" t="s">
        <v>40</v>
      </c>
      <c r="T1486" s="4">
        <v>346.73</v>
      </c>
      <c r="U1486" s="4">
        <v>89388.59</v>
      </c>
      <c r="V1486" s="4">
        <v>143797.74</v>
      </c>
    </row>
    <row r="1487" spans="1:22" x14ac:dyDescent="0.25">
      <c r="A1487">
        <v>1899</v>
      </c>
      <c r="B1487" t="s">
        <v>19</v>
      </c>
      <c r="C1487" t="s">
        <v>26</v>
      </c>
      <c r="D1487">
        <v>54.37</v>
      </c>
      <c r="E1487" s="3">
        <v>45007</v>
      </c>
      <c r="F1487" s="3">
        <v>45181</v>
      </c>
      <c r="G1487">
        <v>150.08000000000001</v>
      </c>
      <c r="H1487" t="s">
        <v>31</v>
      </c>
      <c r="I1487">
        <v>7.21</v>
      </c>
      <c r="J1487" s="6" cm="1">
        <f t="array" ref="J1487">IF(ISBLANK(I1487),
    IFERROR(MEDIAN(IF($C$2:$C$10000=C1487, $I$2:$I$10000)),""),
    I1487
)</f>
        <v>7.21</v>
      </c>
      <c r="K1487">
        <v>856.9</v>
      </c>
      <c r="L1487" cm="1">
        <f t="array" ref="L1487">IF(ISBLANK(K1487),
    IFERROR(MEDIAN(IF($B$2:$B$10000=B1487, $K$2:$K$10000)),""),
    K1487
)</f>
        <v>856.9</v>
      </c>
      <c r="M1487">
        <v>22.4</v>
      </c>
      <c r="N1487">
        <v>470.7</v>
      </c>
      <c r="O1487" s="7" cm="1">
        <f t="array" ref="O1487">IF(ISBLANK(N1487),
    IFERROR(AVERAGE(IF($C$2:$C$10000=C1487, $N$2:$N$10000)),""),
    N1487
)</f>
        <v>470.7</v>
      </c>
      <c r="P1487" t="b">
        <v>1</v>
      </c>
      <c r="Q1487" t="s">
        <v>34</v>
      </c>
      <c r="R1487" t="str">
        <f t="shared" si="23"/>
        <v>Dicamba</v>
      </c>
      <c r="S1487" t="s">
        <v>40</v>
      </c>
      <c r="T1487" s="4">
        <v>126.89</v>
      </c>
      <c r="U1487" s="4">
        <v>57653.81</v>
      </c>
      <c r="V1487" s="4">
        <v>-38610.160000000003</v>
      </c>
    </row>
    <row r="1488" spans="1:22" x14ac:dyDescent="0.25">
      <c r="A1488">
        <v>1021</v>
      </c>
      <c r="B1488" t="s">
        <v>18</v>
      </c>
      <c r="C1488" t="s">
        <v>24</v>
      </c>
      <c r="D1488">
        <v>293.64</v>
      </c>
      <c r="E1488" s="3">
        <v>45035</v>
      </c>
      <c r="F1488" s="3">
        <v>45197</v>
      </c>
      <c r="G1488">
        <v>603.27</v>
      </c>
      <c r="H1488" t="s">
        <v>32</v>
      </c>
      <c r="I1488">
        <v>4.99</v>
      </c>
      <c r="J1488" s="6" cm="1">
        <f t="array" ref="J1488">IF(ISBLANK(I1488),
    IFERROR(MEDIAN(IF($C$2:$C$10000=C1488, $I$2:$I$10000)),""),
    I1488
)</f>
        <v>4.99</v>
      </c>
      <c r="K1488">
        <v>1265.3</v>
      </c>
      <c r="L1488" cm="1">
        <f t="array" ref="L1488">IF(ISBLANK(K1488),
    IFERROR(MEDIAN(IF($B$2:$B$10000=B1488, $K$2:$K$10000)),""),
    K1488
)</f>
        <v>1265.3</v>
      </c>
      <c r="M1488">
        <v>27</v>
      </c>
      <c r="N1488">
        <v>278.60000000000002</v>
      </c>
      <c r="O1488" s="7" cm="1">
        <f t="array" ref="O1488">IF(ISBLANK(N1488),
    IFERROR(AVERAGE(IF($C$2:$C$10000=C1488, $N$2:$N$10000)),""),
    N1488
)</f>
        <v>278.60000000000002</v>
      </c>
      <c r="P1488" t="b">
        <v>1</v>
      </c>
      <c r="Q1488" t="s">
        <v>37</v>
      </c>
      <c r="R1488" t="str">
        <f t="shared" si="23"/>
        <v>Glifosato</v>
      </c>
      <c r="S1488" t="s">
        <v>39</v>
      </c>
      <c r="T1488" s="4">
        <v>161.87</v>
      </c>
      <c r="U1488" s="4">
        <v>160108.94</v>
      </c>
      <c r="V1488" s="4">
        <v>-62457.63</v>
      </c>
    </row>
    <row r="1489" spans="1:22" x14ac:dyDescent="0.25">
      <c r="A1489">
        <v>9601</v>
      </c>
      <c r="B1489" t="s">
        <v>19</v>
      </c>
      <c r="C1489" t="s">
        <v>28</v>
      </c>
      <c r="D1489">
        <v>115.64</v>
      </c>
      <c r="E1489" s="3">
        <v>45018</v>
      </c>
      <c r="F1489" s="3">
        <v>45114</v>
      </c>
      <c r="G1489">
        <v>693.12</v>
      </c>
      <c r="H1489" t="s">
        <v>33</v>
      </c>
      <c r="I1489">
        <v>5.45</v>
      </c>
      <c r="J1489" s="6" cm="1">
        <f t="array" ref="J1489">IF(ISBLANK(I1489),
    IFERROR(MEDIAN(IF($C$2:$C$10000=C1489, $I$2:$I$10000)),""),
    I1489
)</f>
        <v>5.45</v>
      </c>
      <c r="K1489">
        <v>866.8</v>
      </c>
      <c r="L1489" cm="1">
        <f t="array" ref="L1489">IF(ISBLANK(K1489),
    IFERROR(MEDIAN(IF($B$2:$B$10000=B1489, $K$2:$K$10000)),""),
    K1489
)</f>
        <v>866.8</v>
      </c>
      <c r="M1489">
        <v>26.9</v>
      </c>
      <c r="N1489">
        <v>123.1</v>
      </c>
      <c r="O1489" s="7" cm="1">
        <f t="array" ref="O1489">IF(ISBLANK(N1489),
    IFERROR(AVERAGE(IF($C$2:$C$10000=C1489, $N$2:$N$10000)),""),
    N1489
)</f>
        <v>123.1</v>
      </c>
      <c r="P1489" t="b">
        <v>1</v>
      </c>
      <c r="Q1489" t="s">
        <v>37</v>
      </c>
      <c r="R1489" t="str">
        <f t="shared" si="23"/>
        <v>Glifosato</v>
      </c>
      <c r="S1489" t="s">
        <v>40</v>
      </c>
      <c r="T1489" s="4">
        <v>347.9</v>
      </c>
      <c r="U1489" s="4">
        <v>58117.71</v>
      </c>
      <c r="V1489" s="4">
        <v>183018.74</v>
      </c>
    </row>
    <row r="1490" spans="1:22" x14ac:dyDescent="0.25">
      <c r="A1490">
        <v>1894</v>
      </c>
      <c r="B1490" t="s">
        <v>22</v>
      </c>
      <c r="C1490" t="s">
        <v>29</v>
      </c>
      <c r="D1490">
        <v>36.54</v>
      </c>
      <c r="E1490" s="3">
        <v>45002</v>
      </c>
      <c r="F1490" s="3">
        <v>45176</v>
      </c>
      <c r="G1490">
        <v>217.9</v>
      </c>
      <c r="H1490" t="s">
        <v>33</v>
      </c>
      <c r="I1490">
        <v>6</v>
      </c>
      <c r="J1490" s="6" cm="1">
        <f t="array" ref="J1490">IF(ISBLANK(I1490),
    IFERROR(MEDIAN(IF($C$2:$C$10000=C1490, $I$2:$I$10000)),""),
    I1490
)</f>
        <v>6</v>
      </c>
      <c r="K1490">
        <v>267.10000000000002</v>
      </c>
      <c r="L1490" cm="1">
        <f t="array" ref="L1490">IF(ISBLANK(K1490),
    IFERROR(MEDIAN(IF($B$2:$B$10000=B1490, $K$2:$K$10000)),""),
    K1490
)</f>
        <v>267.10000000000002</v>
      </c>
      <c r="M1490">
        <v>18.3</v>
      </c>
      <c r="N1490">
        <v>346.6</v>
      </c>
      <c r="O1490" s="7" cm="1">
        <f t="array" ref="O1490">IF(ISBLANK(N1490),
    IFERROR(AVERAGE(IF($C$2:$C$10000=C1490, $N$2:$N$10000)),""),
    N1490
)</f>
        <v>346.6</v>
      </c>
      <c r="P1490" t="b">
        <v>1</v>
      </c>
      <c r="Q1490" t="s">
        <v>34</v>
      </c>
      <c r="R1490" t="str">
        <f t="shared" si="23"/>
        <v>Dicamba</v>
      </c>
      <c r="S1490" t="s">
        <v>40</v>
      </c>
      <c r="T1490" s="4">
        <v>56.51</v>
      </c>
      <c r="U1490" s="4">
        <v>67403.06</v>
      </c>
      <c r="V1490" s="4">
        <v>-55089.53</v>
      </c>
    </row>
    <row r="1491" spans="1:22" x14ac:dyDescent="0.25">
      <c r="A1491">
        <v>1514</v>
      </c>
      <c r="B1491" t="s">
        <v>18</v>
      </c>
      <c r="C1491" t="s">
        <v>28</v>
      </c>
      <c r="D1491">
        <v>150.66999999999999</v>
      </c>
      <c r="E1491" s="3">
        <v>44961</v>
      </c>
      <c r="F1491" s="3">
        <v>45112</v>
      </c>
      <c r="G1491">
        <v>309.39999999999998</v>
      </c>
      <c r="H1491" t="s">
        <v>31</v>
      </c>
      <c r="I1491">
        <v>6.83</v>
      </c>
      <c r="J1491" s="6" cm="1">
        <f t="array" ref="J1491">IF(ISBLANK(I1491),
    IFERROR(MEDIAN(IF($C$2:$C$10000=C1491, $I$2:$I$10000)),""),
    I1491
)</f>
        <v>6.83</v>
      </c>
      <c r="K1491">
        <v>1351.9</v>
      </c>
      <c r="L1491" cm="1">
        <f t="array" ref="L1491">IF(ISBLANK(K1491),
    IFERROR(MEDIAN(IF($B$2:$B$10000=B1491, $K$2:$K$10000)),""),
    K1491
)</f>
        <v>1351.9</v>
      </c>
      <c r="M1491">
        <v>28.5</v>
      </c>
      <c r="N1491">
        <v>461.5</v>
      </c>
      <c r="O1491" s="7" cm="1">
        <f t="array" ref="O1491">IF(ISBLANK(N1491),
    IFERROR(AVERAGE(IF($C$2:$C$10000=C1491, $N$2:$N$10000)),""),
    N1491
)</f>
        <v>461.5</v>
      </c>
      <c r="P1491" t="b">
        <v>1</v>
      </c>
      <c r="Q1491" t="s">
        <v>34</v>
      </c>
      <c r="R1491" t="str">
        <f t="shared" si="23"/>
        <v>Dicamba</v>
      </c>
      <c r="S1491" t="s">
        <v>39</v>
      </c>
      <c r="T1491" s="4">
        <v>342.24</v>
      </c>
      <c r="U1491" s="4">
        <v>244517.44</v>
      </c>
      <c r="V1491" s="4">
        <v>-138628.38</v>
      </c>
    </row>
    <row r="1492" spans="1:22" x14ac:dyDescent="0.25">
      <c r="A1492">
        <v>8294</v>
      </c>
      <c r="B1492" t="s">
        <v>21</v>
      </c>
      <c r="C1492" t="s">
        <v>24</v>
      </c>
      <c r="D1492">
        <v>262.83</v>
      </c>
      <c r="E1492" s="3">
        <v>45012</v>
      </c>
      <c r="F1492" s="3">
        <v>45217</v>
      </c>
      <c r="G1492">
        <v>1441.91</v>
      </c>
      <c r="H1492" t="s">
        <v>33</v>
      </c>
      <c r="I1492">
        <v>6.75</v>
      </c>
      <c r="J1492" s="6" cm="1">
        <f t="array" ref="J1492">IF(ISBLANK(I1492),
    IFERROR(MEDIAN(IF($C$2:$C$10000=C1492, $I$2:$I$10000)),""),
    I1492
)</f>
        <v>6.75</v>
      </c>
      <c r="K1492">
        <v>649.6</v>
      </c>
      <c r="L1492" cm="1">
        <f t="array" ref="L1492">IF(ISBLANK(K1492),
    IFERROR(MEDIAN(IF($B$2:$B$10000=B1492, $K$2:$K$10000)),""),
    K1492
)</f>
        <v>649.6</v>
      </c>
      <c r="M1492">
        <v>30.6</v>
      </c>
      <c r="N1492">
        <v>134.5</v>
      </c>
      <c r="O1492" s="7" cm="1">
        <f t="array" ref="O1492">IF(ISBLANK(N1492),
    IFERROR(AVERAGE(IF($C$2:$C$10000=C1492, $N$2:$N$10000)),""),
    N1492
)</f>
        <v>134.5</v>
      </c>
      <c r="P1492" t="b">
        <v>1</v>
      </c>
      <c r="Q1492" t="s">
        <v>36</v>
      </c>
      <c r="R1492" t="str">
        <f t="shared" si="23"/>
        <v>2,4-D</v>
      </c>
      <c r="S1492" t="s">
        <v>40</v>
      </c>
      <c r="T1492" s="4">
        <v>162.81</v>
      </c>
      <c r="U1492" s="4">
        <v>245537.89</v>
      </c>
      <c r="V1492" s="4">
        <v>-10780.52</v>
      </c>
    </row>
    <row r="1493" spans="1:22" x14ac:dyDescent="0.25">
      <c r="A1493">
        <v>5904</v>
      </c>
      <c r="B1493" t="s">
        <v>20</v>
      </c>
      <c r="C1493" t="s">
        <v>27</v>
      </c>
      <c r="D1493">
        <v>266.75</v>
      </c>
      <c r="E1493" s="3">
        <v>44965</v>
      </c>
      <c r="F1493" s="3">
        <v>45115</v>
      </c>
      <c r="G1493">
        <v>995.84</v>
      </c>
      <c r="H1493" t="s">
        <v>32</v>
      </c>
      <c r="I1493">
        <v>5.13</v>
      </c>
      <c r="J1493" s="6" cm="1">
        <f t="array" ref="J1493">IF(ISBLANK(I1493),
    IFERROR(MEDIAN(IF($C$2:$C$10000=C1493, $I$2:$I$10000)),""),
    I1493
)</f>
        <v>5.13</v>
      </c>
      <c r="K1493">
        <v>278.5</v>
      </c>
      <c r="L1493" cm="1">
        <f t="array" ref="L1493">IF(ISBLANK(K1493),
    IFERROR(MEDIAN(IF($B$2:$B$10000=B1493, $K$2:$K$10000)),""),
    K1493
)</f>
        <v>278.5</v>
      </c>
      <c r="M1493">
        <v>27.9</v>
      </c>
      <c r="N1493">
        <v>173.2</v>
      </c>
      <c r="O1493" s="7" cm="1">
        <f t="array" ref="O1493">IF(ISBLANK(N1493),
    IFERROR(AVERAGE(IF($C$2:$C$10000=C1493, $N$2:$N$10000)),""),
    N1493
)</f>
        <v>173.2</v>
      </c>
      <c r="P1493" t="b">
        <v>1</v>
      </c>
      <c r="Q1493" t="s">
        <v>34</v>
      </c>
      <c r="R1493" t="str">
        <f t="shared" si="23"/>
        <v>Dicamba</v>
      </c>
      <c r="S1493" t="s">
        <v>39</v>
      </c>
      <c r="T1493" s="4">
        <v>147.28</v>
      </c>
      <c r="U1493" s="4">
        <v>178873.43</v>
      </c>
      <c r="V1493" s="4">
        <v>-32206.11</v>
      </c>
    </row>
    <row r="1494" spans="1:22" x14ac:dyDescent="0.25">
      <c r="A1494">
        <v>8867</v>
      </c>
      <c r="B1494" t="s">
        <v>20</v>
      </c>
      <c r="C1494" t="s">
        <v>26</v>
      </c>
      <c r="D1494">
        <v>8.23</v>
      </c>
      <c r="E1494" s="3">
        <v>44927</v>
      </c>
      <c r="F1494" s="3">
        <v>45119</v>
      </c>
      <c r="G1494">
        <v>25.68</v>
      </c>
      <c r="H1494" t="s">
        <v>31</v>
      </c>
      <c r="I1494">
        <v>4.93</v>
      </c>
      <c r="J1494" s="6" cm="1">
        <f t="array" ref="J1494">IF(ISBLANK(I1494),
    IFERROR(MEDIAN(IF($C$2:$C$10000=C1494, $I$2:$I$10000)),""),
    I1494
)</f>
        <v>4.93</v>
      </c>
      <c r="K1494">
        <v>233</v>
      </c>
      <c r="L1494" cm="1">
        <f t="array" ref="L1494">IF(ISBLANK(K1494),
    IFERROR(MEDIAN(IF($B$2:$B$10000=B1494, $K$2:$K$10000)),""),
    K1494
)</f>
        <v>233</v>
      </c>
      <c r="M1494">
        <v>31.9</v>
      </c>
      <c r="N1494">
        <v>433.1</v>
      </c>
      <c r="O1494" s="7" cm="1">
        <f t="array" ref="O1494">IF(ISBLANK(N1494),
    IFERROR(AVERAGE(IF($C$2:$C$10000=C1494, $N$2:$N$10000)),""),
    N1494
)</f>
        <v>433.1</v>
      </c>
      <c r="P1494" t="b">
        <v>0</v>
      </c>
      <c r="Q1494" t="s">
        <v>35</v>
      </c>
      <c r="R1494" t="str">
        <f t="shared" si="23"/>
        <v>Sem Aplicação</v>
      </c>
      <c r="S1494" t="s">
        <v>40</v>
      </c>
      <c r="T1494" s="4">
        <v>116.41</v>
      </c>
      <c r="U1494" s="4">
        <v>4786.97</v>
      </c>
      <c r="V1494" s="4">
        <v>-1797.56</v>
      </c>
    </row>
    <row r="1495" spans="1:22" x14ac:dyDescent="0.25">
      <c r="A1495">
        <v>5109</v>
      </c>
      <c r="B1495" t="s">
        <v>20</v>
      </c>
      <c r="C1495" t="s">
        <v>29</v>
      </c>
      <c r="D1495">
        <v>266.45999999999998</v>
      </c>
      <c r="E1495" s="3">
        <v>44963</v>
      </c>
      <c r="F1495" s="3">
        <v>45068</v>
      </c>
      <c r="G1495">
        <v>1384.4</v>
      </c>
      <c r="H1495" t="s">
        <v>32</v>
      </c>
      <c r="I1495">
        <v>5.41</v>
      </c>
      <c r="J1495" s="6" cm="1">
        <f t="array" ref="J1495">IF(ISBLANK(I1495),
    IFERROR(MEDIAN(IF($C$2:$C$10000=C1495, $I$2:$I$10000)),""),
    I1495
)</f>
        <v>5.41</v>
      </c>
      <c r="K1495">
        <v>1690.2</v>
      </c>
      <c r="L1495" cm="1">
        <f t="array" ref="L1495">IF(ISBLANK(K1495),
    IFERROR(MEDIAN(IF($B$2:$B$10000=B1495, $K$2:$K$10000)),""),
    K1495
)</f>
        <v>1690.2</v>
      </c>
      <c r="M1495">
        <v>22.4</v>
      </c>
      <c r="N1495">
        <v>198.3</v>
      </c>
      <c r="O1495" s="7" cm="1">
        <f t="array" ref="O1495">IF(ISBLANK(N1495),
    IFERROR(AVERAGE(IF($C$2:$C$10000=C1495, $N$2:$N$10000)),""),
    N1495
)</f>
        <v>198.3</v>
      </c>
      <c r="P1495" t="b">
        <v>0</v>
      </c>
      <c r="Q1495" t="s">
        <v>35</v>
      </c>
      <c r="R1495" t="str">
        <f t="shared" si="23"/>
        <v>Sem Aplicação</v>
      </c>
      <c r="S1495" t="s">
        <v>39</v>
      </c>
      <c r="T1495" s="4">
        <v>69</v>
      </c>
      <c r="U1495" s="4">
        <v>499834.59</v>
      </c>
      <c r="V1495" s="4">
        <v>-404310.99</v>
      </c>
    </row>
    <row r="1496" spans="1:22" x14ac:dyDescent="0.25">
      <c r="A1496">
        <v>8179</v>
      </c>
      <c r="B1496" t="s">
        <v>22</v>
      </c>
      <c r="C1496" t="s">
        <v>25</v>
      </c>
      <c r="D1496">
        <v>85.09</v>
      </c>
      <c r="E1496" s="3">
        <v>44947</v>
      </c>
      <c r="F1496" s="3">
        <v>45056</v>
      </c>
      <c r="G1496">
        <v>389</v>
      </c>
      <c r="H1496" t="s">
        <v>33</v>
      </c>
      <c r="I1496">
        <v>5.95</v>
      </c>
      <c r="J1496" s="6" cm="1">
        <f t="array" ref="J1496">IF(ISBLANK(I1496),
    IFERROR(MEDIAN(IF($C$2:$C$10000=C1496, $I$2:$I$10000)),""),
    I1496
)</f>
        <v>5.95</v>
      </c>
      <c r="K1496">
        <v>603.29999999999995</v>
      </c>
      <c r="L1496" cm="1">
        <f t="array" ref="L1496">IF(ISBLANK(K1496),
    IFERROR(MEDIAN(IF($B$2:$B$10000=B1496, $K$2:$K$10000)),""),
    K1496
)</f>
        <v>603.29999999999995</v>
      </c>
      <c r="M1496">
        <v>21.1</v>
      </c>
      <c r="N1496">
        <v>143.5</v>
      </c>
      <c r="O1496" s="7" cm="1">
        <f t="array" ref="O1496">IF(ISBLANK(N1496),
    IFERROR(AVERAGE(IF($C$2:$C$10000=C1496, $N$2:$N$10000)),""),
    N1496
)</f>
        <v>143.5</v>
      </c>
      <c r="P1496" t="b">
        <v>1</v>
      </c>
      <c r="Q1496" t="s">
        <v>36</v>
      </c>
      <c r="R1496" t="str">
        <f t="shared" si="23"/>
        <v>2,4-D</v>
      </c>
      <c r="S1496" t="s">
        <v>39</v>
      </c>
      <c r="T1496" s="4">
        <v>75.459999999999994</v>
      </c>
      <c r="U1496" s="4">
        <v>122387.95</v>
      </c>
      <c r="V1496" s="4">
        <v>-93034.01</v>
      </c>
    </row>
    <row r="1497" spans="1:22" x14ac:dyDescent="0.25">
      <c r="A1497">
        <v>2560</v>
      </c>
      <c r="B1497" t="s">
        <v>21</v>
      </c>
      <c r="C1497" t="s">
        <v>29</v>
      </c>
      <c r="D1497">
        <v>16.5</v>
      </c>
      <c r="E1497" s="3">
        <v>44927</v>
      </c>
      <c r="F1497" s="3">
        <v>45037</v>
      </c>
      <c r="G1497">
        <v>89.1</v>
      </c>
      <c r="H1497" t="s">
        <v>33</v>
      </c>
      <c r="I1497">
        <v>6.12</v>
      </c>
      <c r="J1497" s="6" cm="1">
        <f t="array" ref="J1497">IF(ISBLANK(I1497),
    IFERROR(MEDIAN(IF($C$2:$C$10000=C1497, $I$2:$I$10000)),""),
    I1497
)</f>
        <v>6.12</v>
      </c>
      <c r="K1497">
        <v>916.6</v>
      </c>
      <c r="L1497" cm="1">
        <f t="array" ref="L1497">IF(ISBLANK(K1497),
    IFERROR(MEDIAN(IF($B$2:$B$10000=B1497, $K$2:$K$10000)),""),
    K1497
)</f>
        <v>916.6</v>
      </c>
      <c r="M1497">
        <v>29.2</v>
      </c>
      <c r="N1497">
        <v>539.20000000000005</v>
      </c>
      <c r="O1497" s="7" cm="1">
        <f t="array" ref="O1497">IF(ISBLANK(N1497),
    IFERROR(AVERAGE(IF($C$2:$C$10000=C1497, $N$2:$N$10000)),""),
    N1497
)</f>
        <v>539.20000000000005</v>
      </c>
      <c r="P1497" t="b">
        <v>0</v>
      </c>
      <c r="Q1497" t="s">
        <v>35</v>
      </c>
      <c r="R1497" t="str">
        <f t="shared" si="23"/>
        <v>Sem Aplicação</v>
      </c>
      <c r="S1497" t="s">
        <v>39</v>
      </c>
      <c r="T1497" s="4">
        <v>67.53</v>
      </c>
      <c r="U1497" s="4">
        <v>12223.83</v>
      </c>
      <c r="V1497" s="4">
        <v>-6206.91</v>
      </c>
    </row>
    <row r="1498" spans="1:22" x14ac:dyDescent="0.25">
      <c r="A1498">
        <v>2266</v>
      </c>
      <c r="B1498" t="s">
        <v>18</v>
      </c>
      <c r="C1498" t="s">
        <v>29</v>
      </c>
      <c r="D1498">
        <v>255.1</v>
      </c>
      <c r="E1498" s="3">
        <v>44930</v>
      </c>
      <c r="F1498" s="3">
        <v>45026</v>
      </c>
      <c r="G1498">
        <v>477.46</v>
      </c>
      <c r="H1498" t="s">
        <v>31</v>
      </c>
      <c r="I1498">
        <v>5.79</v>
      </c>
      <c r="J1498" s="6" cm="1">
        <f t="array" ref="J1498">IF(ISBLANK(I1498),
    IFERROR(MEDIAN(IF($C$2:$C$10000=C1498, $I$2:$I$10000)),""),
    I1498
)</f>
        <v>5.79</v>
      </c>
      <c r="K1498">
        <v>1720.9</v>
      </c>
      <c r="L1498" cm="1">
        <f t="array" ref="L1498">IF(ISBLANK(K1498),
    IFERROR(MEDIAN(IF($B$2:$B$10000=B1498, $K$2:$K$10000)),""),
    K1498
)</f>
        <v>1720.9</v>
      </c>
      <c r="M1498">
        <v>21</v>
      </c>
      <c r="N1498">
        <v>138.5</v>
      </c>
      <c r="O1498" s="7" cm="1">
        <f t="array" ref="O1498">IF(ISBLANK(N1498),
    IFERROR(AVERAGE(IF($C$2:$C$10000=C1498, $N$2:$N$10000)),""),
    N1498
)</f>
        <v>138.5</v>
      </c>
      <c r="P1498" t="b">
        <v>0</v>
      </c>
      <c r="Q1498" t="s">
        <v>35</v>
      </c>
      <c r="R1498" t="str">
        <f t="shared" si="23"/>
        <v>Sem Aplicação</v>
      </c>
      <c r="S1498" t="s">
        <v>39</v>
      </c>
      <c r="T1498" s="4">
        <v>69.5</v>
      </c>
      <c r="U1498" s="4">
        <v>388311.42</v>
      </c>
      <c r="V1498" s="4">
        <v>-355127.95</v>
      </c>
    </row>
    <row r="1499" spans="1:22" x14ac:dyDescent="0.25">
      <c r="A1499">
        <v>4638</v>
      </c>
      <c r="B1499" t="s">
        <v>18</v>
      </c>
      <c r="C1499" t="s">
        <v>29</v>
      </c>
      <c r="D1499">
        <v>259.83999999999997</v>
      </c>
      <c r="E1499" s="3">
        <v>45022</v>
      </c>
      <c r="F1499" s="3">
        <v>45193</v>
      </c>
      <c r="G1499">
        <v>803.67</v>
      </c>
      <c r="H1499" t="s">
        <v>33</v>
      </c>
      <c r="I1499">
        <v>6.49</v>
      </c>
      <c r="J1499" s="6" cm="1">
        <f t="array" ref="J1499">IF(ISBLANK(I1499),
    IFERROR(MEDIAN(IF($C$2:$C$10000=C1499, $I$2:$I$10000)),""),
    I1499
)</f>
        <v>6.49</v>
      </c>
      <c r="K1499">
        <v>948</v>
      </c>
      <c r="L1499" cm="1">
        <f t="array" ref="L1499">IF(ISBLANK(K1499),
    IFERROR(MEDIAN(IF($B$2:$B$10000=B1499, $K$2:$K$10000)),""),
    K1499
)</f>
        <v>948</v>
      </c>
      <c r="M1499">
        <v>19.5</v>
      </c>
      <c r="N1499">
        <v>239.3</v>
      </c>
      <c r="O1499" s="7" cm="1">
        <f t="array" ref="O1499">IF(ISBLANK(N1499),
    IFERROR(AVERAGE(IF($C$2:$C$10000=C1499, $N$2:$N$10000)),""),
    N1499
)</f>
        <v>239.3</v>
      </c>
      <c r="P1499" t="b">
        <v>1</v>
      </c>
      <c r="Q1499" t="s">
        <v>34</v>
      </c>
      <c r="R1499" t="str">
        <f t="shared" si="23"/>
        <v>Dicamba</v>
      </c>
      <c r="S1499" t="s">
        <v>39</v>
      </c>
      <c r="T1499" s="4">
        <v>66.45</v>
      </c>
      <c r="U1499" s="4">
        <v>519247.65</v>
      </c>
      <c r="V1499" s="4">
        <v>-465843.78</v>
      </c>
    </row>
    <row r="1500" spans="1:22" x14ac:dyDescent="0.25">
      <c r="A1500">
        <v>9941</v>
      </c>
      <c r="B1500" t="s">
        <v>20</v>
      </c>
      <c r="C1500" t="s">
        <v>27</v>
      </c>
      <c r="D1500">
        <v>180.89</v>
      </c>
      <c r="E1500" s="3">
        <v>44984</v>
      </c>
      <c r="F1500" s="3">
        <v>45193</v>
      </c>
      <c r="G1500">
        <v>560.14</v>
      </c>
      <c r="H1500" t="s">
        <v>31</v>
      </c>
      <c r="I1500">
        <v>5.78</v>
      </c>
      <c r="J1500" s="6" cm="1">
        <f t="array" ref="J1500">IF(ISBLANK(I1500),
    IFERROR(MEDIAN(IF($C$2:$C$10000=C1500, $I$2:$I$10000)),""),
    I1500
)</f>
        <v>5.78</v>
      </c>
      <c r="K1500">
        <v>325.8</v>
      </c>
      <c r="L1500" cm="1">
        <f t="array" ref="L1500">IF(ISBLANK(K1500),
    IFERROR(MEDIAN(IF($B$2:$B$10000=B1500, $K$2:$K$10000)),""),
    K1500
)</f>
        <v>325.8</v>
      </c>
      <c r="M1500">
        <v>19.5</v>
      </c>
      <c r="N1500">
        <v>285.60000000000002</v>
      </c>
      <c r="O1500" s="7" cm="1">
        <f t="array" ref="O1500">IF(ISBLANK(N1500),
    IFERROR(AVERAGE(IF($C$2:$C$10000=C1500, $N$2:$N$10000)),""),
    N1500
)</f>
        <v>285.60000000000002</v>
      </c>
      <c r="P1500" t="b">
        <v>1</v>
      </c>
      <c r="Q1500" t="s">
        <v>34</v>
      </c>
      <c r="R1500" t="str">
        <f t="shared" si="23"/>
        <v>Dicamba</v>
      </c>
      <c r="S1500" t="s">
        <v>39</v>
      </c>
      <c r="T1500" s="4">
        <v>140.38999999999999</v>
      </c>
      <c r="U1500" s="4">
        <v>304264.42</v>
      </c>
      <c r="V1500" s="4">
        <v>-225626.37</v>
      </c>
    </row>
    <row r="1501" spans="1:22" x14ac:dyDescent="0.25">
      <c r="A1501">
        <v>4427</v>
      </c>
      <c r="B1501" t="s">
        <v>21</v>
      </c>
      <c r="C1501" t="s">
        <v>26</v>
      </c>
      <c r="D1501">
        <v>174.46</v>
      </c>
      <c r="E1501" s="3">
        <v>44927</v>
      </c>
      <c r="F1501" s="3">
        <v>45108</v>
      </c>
      <c r="G1501">
        <v>549.33000000000004</v>
      </c>
      <c r="H1501" t="s">
        <v>31</v>
      </c>
      <c r="J1501" s="6" cm="1">
        <f t="array" ref="J1501">IF(ISBLANK(I1501),
    IFERROR(MEDIAN(IF($C$2:$C$10000=C1501, $I$2:$I$10000)),""),
    I1501
)</f>
        <v>5.97</v>
      </c>
      <c r="K1501">
        <v>1083.0999999999999</v>
      </c>
      <c r="L1501" cm="1">
        <f t="array" ref="L1501">IF(ISBLANK(K1501),
    IFERROR(MEDIAN(IF($B$2:$B$10000=B1501, $K$2:$K$10000)),""),
    K1501
)</f>
        <v>1083.0999999999999</v>
      </c>
      <c r="M1501">
        <v>30.3</v>
      </c>
      <c r="N1501">
        <v>311.89999999999998</v>
      </c>
      <c r="O1501" s="7" cm="1">
        <f t="array" ref="O1501">IF(ISBLANK(N1501),
    IFERROR(AVERAGE(IF($C$2:$C$10000=C1501, $N$2:$N$10000)),""),
    N1501
)</f>
        <v>311.89999999999998</v>
      </c>
      <c r="P1501" t="b">
        <v>1</v>
      </c>
      <c r="Q1501" t="s">
        <v>37</v>
      </c>
      <c r="R1501" t="str">
        <f t="shared" si="23"/>
        <v>Glifosato</v>
      </c>
      <c r="S1501" t="s">
        <v>40</v>
      </c>
      <c r="T1501" s="4">
        <v>127.37</v>
      </c>
      <c r="U1501" s="4">
        <v>204083.04</v>
      </c>
      <c r="V1501" s="4">
        <v>-134114.88</v>
      </c>
    </row>
    <row r="1502" spans="1:22" x14ac:dyDescent="0.25">
      <c r="A1502">
        <v>5780</v>
      </c>
      <c r="B1502" t="s">
        <v>21</v>
      </c>
      <c r="C1502" t="s">
        <v>24</v>
      </c>
      <c r="D1502">
        <v>244.87</v>
      </c>
      <c r="E1502" s="3">
        <v>44939</v>
      </c>
      <c r="F1502" s="3">
        <v>45115</v>
      </c>
      <c r="G1502">
        <v>982.52</v>
      </c>
      <c r="H1502" t="s">
        <v>30</v>
      </c>
      <c r="I1502">
        <v>5.28</v>
      </c>
      <c r="J1502" s="6" cm="1">
        <f t="array" ref="J1502">IF(ISBLANK(I1502),
    IFERROR(MEDIAN(IF($C$2:$C$10000=C1502, $I$2:$I$10000)),""),
    I1502
)</f>
        <v>5.28</v>
      </c>
      <c r="K1502">
        <v>341.1</v>
      </c>
      <c r="L1502" cm="1">
        <f t="array" ref="L1502">IF(ISBLANK(K1502),
    IFERROR(MEDIAN(IF($B$2:$B$10000=B1502, $K$2:$K$10000)),""),
    K1502
)</f>
        <v>341.1</v>
      </c>
      <c r="M1502">
        <v>18.5</v>
      </c>
      <c r="N1502">
        <v>248.7</v>
      </c>
      <c r="O1502" s="7" cm="1">
        <f t="array" ref="O1502">IF(ISBLANK(N1502),
    IFERROR(AVERAGE(IF($C$2:$C$10000=C1502, $N$2:$N$10000)),""),
    N1502
)</f>
        <v>248.7</v>
      </c>
      <c r="P1502" t="b">
        <v>1</v>
      </c>
      <c r="Q1502" t="s">
        <v>34</v>
      </c>
      <c r="R1502" t="str">
        <f t="shared" si="23"/>
        <v>Dicamba</v>
      </c>
      <c r="S1502" t="s">
        <v>39</v>
      </c>
      <c r="T1502" s="4">
        <v>154.27000000000001</v>
      </c>
      <c r="U1502" s="4">
        <v>421486.16</v>
      </c>
      <c r="V1502" s="4">
        <v>-269912.8</v>
      </c>
    </row>
    <row r="1503" spans="1:22" x14ac:dyDescent="0.25">
      <c r="A1503">
        <v>2927</v>
      </c>
      <c r="B1503" t="s">
        <v>21</v>
      </c>
      <c r="C1503" t="s">
        <v>26</v>
      </c>
      <c r="D1503">
        <v>236.96</v>
      </c>
      <c r="E1503" s="3">
        <v>44972</v>
      </c>
      <c r="F1503" s="3">
        <v>45164</v>
      </c>
      <c r="G1503">
        <v>690.75</v>
      </c>
      <c r="H1503" t="s">
        <v>30</v>
      </c>
      <c r="I1503">
        <v>6.38</v>
      </c>
      <c r="J1503" s="6" cm="1">
        <f t="array" ref="J1503">IF(ISBLANK(I1503),
    IFERROR(MEDIAN(IF($C$2:$C$10000=C1503, $I$2:$I$10000)),""),
    I1503
)</f>
        <v>6.38</v>
      </c>
      <c r="K1503">
        <v>352.1</v>
      </c>
      <c r="L1503" cm="1">
        <f t="array" ref="L1503">IF(ISBLANK(K1503),
    IFERROR(MEDIAN(IF($B$2:$B$10000=B1503, $K$2:$K$10000)),""),
    K1503
)</f>
        <v>352.1</v>
      </c>
      <c r="M1503">
        <v>22.6</v>
      </c>
      <c r="N1503">
        <v>551.9</v>
      </c>
      <c r="O1503" s="7" cm="1">
        <f t="array" ref="O1503">IF(ISBLANK(N1503),
    IFERROR(AVERAGE(IF($C$2:$C$10000=C1503, $N$2:$N$10000)),""),
    N1503
)</f>
        <v>551.9</v>
      </c>
      <c r="P1503" t="b">
        <v>1</v>
      </c>
      <c r="Q1503" t="s">
        <v>37</v>
      </c>
      <c r="R1503" t="str">
        <f t="shared" si="23"/>
        <v>Glifosato</v>
      </c>
      <c r="S1503" t="s">
        <v>39</v>
      </c>
      <c r="T1503" s="4">
        <v>117.07</v>
      </c>
      <c r="U1503" s="4">
        <v>383036.37</v>
      </c>
      <c r="V1503" s="4">
        <v>-302170.27</v>
      </c>
    </row>
    <row r="1504" spans="1:22" x14ac:dyDescent="0.25">
      <c r="A1504">
        <v>3356</v>
      </c>
      <c r="B1504" t="s">
        <v>19</v>
      </c>
      <c r="C1504" t="s">
        <v>25</v>
      </c>
      <c r="D1504">
        <v>267.58</v>
      </c>
      <c r="E1504" s="3">
        <v>44973</v>
      </c>
      <c r="F1504" s="3">
        <v>45113</v>
      </c>
      <c r="G1504">
        <v>995.91</v>
      </c>
      <c r="H1504" t="s">
        <v>30</v>
      </c>
      <c r="I1504">
        <v>6.33</v>
      </c>
      <c r="J1504" s="6" cm="1">
        <f t="array" ref="J1504">IF(ISBLANK(I1504),
    IFERROR(MEDIAN(IF($C$2:$C$10000=C1504, $I$2:$I$10000)),""),
    I1504
)</f>
        <v>6.33</v>
      </c>
      <c r="K1504">
        <v>1562.4</v>
      </c>
      <c r="L1504" cm="1">
        <f t="array" ref="L1504">IF(ISBLANK(K1504),
    IFERROR(MEDIAN(IF($B$2:$B$10000=B1504, $K$2:$K$10000)),""),
    K1504
)</f>
        <v>1562.4</v>
      </c>
      <c r="M1504">
        <v>20.100000000000001</v>
      </c>
      <c r="N1504">
        <v>412.2</v>
      </c>
      <c r="O1504" s="7" cm="1">
        <f t="array" ref="O1504">IF(ISBLANK(N1504),
    IFERROR(AVERAGE(IF($C$2:$C$10000=C1504, $N$2:$N$10000)),""),
    N1504
)</f>
        <v>412.2</v>
      </c>
      <c r="P1504" t="b">
        <v>1</v>
      </c>
      <c r="Q1504" t="s">
        <v>36</v>
      </c>
      <c r="R1504" t="str">
        <f t="shared" si="23"/>
        <v>2,4-D</v>
      </c>
      <c r="S1504" t="s">
        <v>39</v>
      </c>
      <c r="T1504" s="4">
        <v>89.83</v>
      </c>
      <c r="U1504" s="4">
        <v>169372.73</v>
      </c>
      <c r="V1504" s="4">
        <v>-79910.13</v>
      </c>
    </row>
    <row r="1505" spans="1:22" x14ac:dyDescent="0.25">
      <c r="A1505">
        <v>5790</v>
      </c>
      <c r="B1505" t="s">
        <v>19</v>
      </c>
      <c r="C1505" t="s">
        <v>24</v>
      </c>
      <c r="D1505">
        <v>168.06</v>
      </c>
      <c r="E1505" s="3">
        <v>45007</v>
      </c>
      <c r="F1505" s="3">
        <v>45151</v>
      </c>
      <c r="G1505">
        <v>561.13</v>
      </c>
      <c r="H1505" t="s">
        <v>32</v>
      </c>
      <c r="I1505">
        <v>5.34</v>
      </c>
      <c r="J1505" s="6" cm="1">
        <f t="array" ref="J1505">IF(ISBLANK(I1505),
    IFERROR(MEDIAN(IF($C$2:$C$10000=C1505, $I$2:$I$10000)),""),
    I1505
)</f>
        <v>5.34</v>
      </c>
      <c r="K1505">
        <v>663.1</v>
      </c>
      <c r="L1505" cm="1">
        <f t="array" ref="L1505">IF(ISBLANK(K1505),
    IFERROR(MEDIAN(IF($B$2:$B$10000=B1505, $K$2:$K$10000)),""),
    K1505
)</f>
        <v>663.1</v>
      </c>
      <c r="M1505">
        <v>30.1</v>
      </c>
      <c r="N1505">
        <v>247.7</v>
      </c>
      <c r="O1505" s="7" cm="1">
        <f t="array" ref="O1505">IF(ISBLANK(N1505),
    IFERROR(AVERAGE(IF($C$2:$C$10000=C1505, $N$2:$N$10000)),""),
    N1505
)</f>
        <v>247.7</v>
      </c>
      <c r="P1505" t="b">
        <v>1</v>
      </c>
      <c r="Q1505" t="s">
        <v>34</v>
      </c>
      <c r="R1505" t="str">
        <f t="shared" si="23"/>
        <v>Dicamba</v>
      </c>
      <c r="S1505" t="s">
        <v>39</v>
      </c>
      <c r="T1505" s="4">
        <v>158.1</v>
      </c>
      <c r="U1505" s="4">
        <v>317388.86</v>
      </c>
      <c r="V1505" s="4">
        <v>-228674.21</v>
      </c>
    </row>
    <row r="1506" spans="1:22" x14ac:dyDescent="0.25">
      <c r="A1506">
        <v>1306</v>
      </c>
      <c r="B1506" t="s">
        <v>20</v>
      </c>
      <c r="C1506" t="s">
        <v>28</v>
      </c>
      <c r="D1506">
        <v>290.45999999999998</v>
      </c>
      <c r="E1506" s="3">
        <v>45002</v>
      </c>
      <c r="F1506" s="3">
        <v>45139</v>
      </c>
      <c r="G1506">
        <v>1503.56</v>
      </c>
      <c r="H1506" t="s">
        <v>33</v>
      </c>
      <c r="I1506">
        <v>5.74</v>
      </c>
      <c r="J1506" s="6" cm="1">
        <f t="array" ref="J1506">IF(ISBLANK(I1506),
    IFERROR(MEDIAN(IF($C$2:$C$10000=C1506, $I$2:$I$10000)),""),
    I1506
)</f>
        <v>5.74</v>
      </c>
      <c r="K1506">
        <v>1285.9000000000001</v>
      </c>
      <c r="L1506" cm="1">
        <f t="array" ref="L1506">IF(ISBLANK(K1506),
    IFERROR(MEDIAN(IF($B$2:$B$10000=B1506, $K$2:$K$10000)),""),
    K1506
)</f>
        <v>1285.9000000000001</v>
      </c>
      <c r="M1506">
        <v>26.1</v>
      </c>
      <c r="N1506">
        <v>246.7</v>
      </c>
      <c r="O1506" s="7" cm="1">
        <f t="array" ref="O1506">IF(ISBLANK(N1506),
    IFERROR(AVERAGE(IF($C$2:$C$10000=C1506, $N$2:$N$10000)),""),
    N1506
)</f>
        <v>246.7</v>
      </c>
      <c r="P1506" t="b">
        <v>1</v>
      </c>
      <c r="Q1506" t="s">
        <v>36</v>
      </c>
      <c r="R1506" t="str">
        <f t="shared" si="23"/>
        <v>2,4-D</v>
      </c>
      <c r="S1506" t="s">
        <v>39</v>
      </c>
      <c r="T1506" s="4">
        <v>353.1</v>
      </c>
      <c r="U1506" s="4">
        <v>530424.93999999994</v>
      </c>
      <c r="V1506" s="4">
        <v>482.1</v>
      </c>
    </row>
    <row r="1507" spans="1:22" x14ac:dyDescent="0.25">
      <c r="A1507">
        <v>8979</v>
      </c>
      <c r="B1507" t="s">
        <v>21</v>
      </c>
      <c r="C1507" t="s">
        <v>28</v>
      </c>
      <c r="D1507">
        <v>298.86</v>
      </c>
      <c r="E1507" s="3">
        <v>44933</v>
      </c>
      <c r="F1507" s="3">
        <v>45129</v>
      </c>
      <c r="G1507">
        <v>1350.1</v>
      </c>
      <c r="H1507" t="s">
        <v>33</v>
      </c>
      <c r="I1507">
        <v>5.6</v>
      </c>
      <c r="J1507" s="6" cm="1">
        <f t="array" ref="J1507">IF(ISBLANK(I1507),
    IFERROR(MEDIAN(IF($C$2:$C$10000=C1507, $I$2:$I$10000)),""),
    I1507
)</f>
        <v>5.6</v>
      </c>
      <c r="K1507">
        <v>1014.3</v>
      </c>
      <c r="L1507" cm="1">
        <f t="array" ref="L1507">IF(ISBLANK(K1507),
    IFERROR(MEDIAN(IF($B$2:$B$10000=B1507, $K$2:$K$10000)),""),
    K1507
)</f>
        <v>1014.3</v>
      </c>
      <c r="M1507">
        <v>21.3</v>
      </c>
      <c r="N1507">
        <v>326.60000000000002</v>
      </c>
      <c r="O1507" s="7" cm="1">
        <f t="array" ref="O1507">IF(ISBLANK(N1507),
    IFERROR(AVERAGE(IF($C$2:$C$10000=C1507, $N$2:$N$10000)),""),
    N1507
)</f>
        <v>326.60000000000002</v>
      </c>
      <c r="P1507" t="b">
        <v>1</v>
      </c>
      <c r="Q1507" t="s">
        <v>34</v>
      </c>
      <c r="R1507" t="str">
        <f t="shared" si="23"/>
        <v>Dicamba</v>
      </c>
      <c r="S1507" t="s">
        <v>39</v>
      </c>
      <c r="T1507" s="4">
        <v>346.21</v>
      </c>
      <c r="U1507" s="4">
        <v>414171.93</v>
      </c>
      <c r="V1507" s="4">
        <v>53246.19</v>
      </c>
    </row>
    <row r="1508" spans="1:22" x14ac:dyDescent="0.25">
      <c r="A1508">
        <v>4665</v>
      </c>
      <c r="B1508" t="s">
        <v>21</v>
      </c>
      <c r="C1508" t="s">
        <v>28</v>
      </c>
      <c r="D1508">
        <v>39.380000000000003</v>
      </c>
      <c r="E1508" s="3">
        <v>45045</v>
      </c>
      <c r="F1508" s="3">
        <v>45159</v>
      </c>
      <c r="G1508">
        <v>187.77</v>
      </c>
      <c r="H1508" t="s">
        <v>30</v>
      </c>
      <c r="I1508">
        <v>5.0199999999999996</v>
      </c>
      <c r="J1508" s="6" cm="1">
        <f t="array" ref="J1508">IF(ISBLANK(I1508),
    IFERROR(MEDIAN(IF($C$2:$C$10000=C1508, $I$2:$I$10000)),""),
    I1508
)</f>
        <v>5.0199999999999996</v>
      </c>
      <c r="K1508">
        <v>555.70000000000005</v>
      </c>
      <c r="L1508" cm="1">
        <f t="array" ref="L1508">IF(ISBLANK(K1508),
    IFERROR(MEDIAN(IF($B$2:$B$10000=B1508, $K$2:$K$10000)),""),
    K1508
)</f>
        <v>555.70000000000005</v>
      </c>
      <c r="M1508">
        <v>30</v>
      </c>
      <c r="N1508">
        <v>68.5</v>
      </c>
      <c r="O1508" s="7" cm="1">
        <f t="array" ref="O1508">IF(ISBLANK(N1508),
    IFERROR(AVERAGE(IF($C$2:$C$10000=C1508, $N$2:$N$10000)),""),
    N1508
)</f>
        <v>68.5</v>
      </c>
      <c r="P1508" t="b">
        <v>0</v>
      </c>
      <c r="Q1508" t="s">
        <v>35</v>
      </c>
      <c r="R1508" t="str">
        <f t="shared" si="23"/>
        <v>Sem Aplicação</v>
      </c>
      <c r="S1508" t="s">
        <v>41</v>
      </c>
      <c r="T1508" s="4">
        <v>347.39</v>
      </c>
      <c r="U1508" s="4">
        <v>49706.37</v>
      </c>
      <c r="V1508" s="4">
        <v>15523.05</v>
      </c>
    </row>
    <row r="1509" spans="1:22" x14ac:dyDescent="0.25">
      <c r="A1509">
        <v>8057</v>
      </c>
      <c r="B1509" t="s">
        <v>18</v>
      </c>
      <c r="C1509" t="s">
        <v>24</v>
      </c>
      <c r="D1509">
        <v>255.62</v>
      </c>
      <c r="E1509" s="3">
        <v>44977</v>
      </c>
      <c r="F1509" s="3">
        <v>45068</v>
      </c>
      <c r="G1509">
        <v>652.58000000000004</v>
      </c>
      <c r="H1509" t="s">
        <v>31</v>
      </c>
      <c r="I1509">
        <v>5.93</v>
      </c>
      <c r="J1509" s="6" cm="1">
        <f t="array" ref="J1509">IF(ISBLANK(I1509),
    IFERROR(MEDIAN(IF($C$2:$C$10000=C1509, $I$2:$I$10000)),""),
    I1509
)</f>
        <v>5.93</v>
      </c>
      <c r="K1509">
        <v>1028.5</v>
      </c>
      <c r="L1509" cm="1">
        <f t="array" ref="L1509">IF(ISBLANK(K1509),
    IFERROR(MEDIAN(IF($B$2:$B$10000=B1509, $K$2:$K$10000)),""),
    K1509
)</f>
        <v>1028.5</v>
      </c>
      <c r="M1509">
        <v>30</v>
      </c>
      <c r="N1509">
        <v>559.70000000000005</v>
      </c>
      <c r="O1509" s="7" cm="1">
        <f t="array" ref="O1509">IF(ISBLANK(N1509),
    IFERROR(AVERAGE(IF($C$2:$C$10000=C1509, $N$2:$N$10000)),""),
    N1509
)</f>
        <v>559.70000000000005</v>
      </c>
      <c r="P1509" t="b">
        <v>1</v>
      </c>
      <c r="Q1509" t="s">
        <v>34</v>
      </c>
      <c r="R1509" t="str">
        <f t="shared" si="23"/>
        <v>Dicamba</v>
      </c>
      <c r="S1509" t="s">
        <v>39</v>
      </c>
      <c r="T1509" s="4">
        <v>161.94999999999999</v>
      </c>
      <c r="U1509" s="4">
        <v>215132.88</v>
      </c>
      <c r="V1509" s="4">
        <v>-109447.55</v>
      </c>
    </row>
    <row r="1510" spans="1:22" x14ac:dyDescent="0.25">
      <c r="A1510">
        <v>1661</v>
      </c>
      <c r="B1510" t="s">
        <v>18</v>
      </c>
      <c r="C1510" t="s">
        <v>23</v>
      </c>
      <c r="D1510">
        <v>152.44999999999999</v>
      </c>
      <c r="E1510" s="3">
        <v>45045</v>
      </c>
      <c r="F1510" s="3">
        <v>45224</v>
      </c>
      <c r="G1510">
        <v>476.79</v>
      </c>
      <c r="H1510" t="s">
        <v>31</v>
      </c>
      <c r="I1510">
        <v>5.66</v>
      </c>
      <c r="J1510" s="6" cm="1">
        <f t="array" ref="J1510">IF(ISBLANK(I1510),
    IFERROR(MEDIAN(IF($C$2:$C$10000=C1510, $I$2:$I$10000)),""),
    I1510
)</f>
        <v>5.66</v>
      </c>
      <c r="K1510">
        <v>310.39999999999998</v>
      </c>
      <c r="L1510" cm="1">
        <f t="array" ref="L1510">IF(ISBLANK(K1510),
    IFERROR(MEDIAN(IF($B$2:$B$10000=B1510, $K$2:$K$10000)),""),
    K1510
)</f>
        <v>310.39999999999998</v>
      </c>
      <c r="M1510">
        <v>26.4</v>
      </c>
      <c r="N1510">
        <v>172.8</v>
      </c>
      <c r="O1510" s="7" cm="1">
        <f t="array" ref="O1510">IF(ISBLANK(N1510),
    IFERROR(AVERAGE(IF($C$2:$C$10000=C1510, $N$2:$N$10000)),""),
    N1510
)</f>
        <v>172.8</v>
      </c>
      <c r="P1510" t="b">
        <v>0</v>
      </c>
      <c r="Q1510" t="s">
        <v>35</v>
      </c>
      <c r="R1510" t="str">
        <f t="shared" si="23"/>
        <v>Sem Aplicação</v>
      </c>
      <c r="S1510" t="s">
        <v>39</v>
      </c>
      <c r="T1510" s="4">
        <v>908.97</v>
      </c>
      <c r="U1510" s="4">
        <v>267044.65999999997</v>
      </c>
      <c r="V1510" s="4">
        <v>166343.15</v>
      </c>
    </row>
    <row r="1511" spans="1:22" x14ac:dyDescent="0.25">
      <c r="A1511">
        <v>5644</v>
      </c>
      <c r="B1511" t="s">
        <v>20</v>
      </c>
      <c r="C1511" t="s">
        <v>27</v>
      </c>
      <c r="D1511">
        <v>119.33</v>
      </c>
      <c r="E1511" s="3">
        <v>44929</v>
      </c>
      <c r="F1511" s="3">
        <v>45160</v>
      </c>
      <c r="G1511">
        <v>191.62</v>
      </c>
      <c r="H1511" t="s">
        <v>31</v>
      </c>
      <c r="I1511">
        <v>5.03</v>
      </c>
      <c r="J1511" s="6" cm="1">
        <f t="array" ref="J1511">IF(ISBLANK(I1511),
    IFERROR(MEDIAN(IF($C$2:$C$10000=C1511, $I$2:$I$10000)),""),
    I1511
)</f>
        <v>5.03</v>
      </c>
      <c r="K1511">
        <v>755.5</v>
      </c>
      <c r="L1511" cm="1">
        <f t="array" ref="L1511">IF(ISBLANK(K1511),
    IFERROR(MEDIAN(IF($B$2:$B$10000=B1511, $K$2:$K$10000)),""),
    K1511
)</f>
        <v>755.5</v>
      </c>
      <c r="M1511">
        <v>22.4</v>
      </c>
      <c r="N1511">
        <v>433.7</v>
      </c>
      <c r="O1511" s="7" cm="1">
        <f t="array" ref="O1511">IF(ISBLANK(N1511),
    IFERROR(AVERAGE(IF($C$2:$C$10000=C1511, $N$2:$N$10000)),""),
    N1511
)</f>
        <v>433.7</v>
      </c>
      <c r="P1511" t="b">
        <v>1</v>
      </c>
      <c r="Q1511" t="s">
        <v>38</v>
      </c>
      <c r="R1511" t="str">
        <f t="shared" si="23"/>
        <v>Atrazina</v>
      </c>
      <c r="S1511" t="s">
        <v>39</v>
      </c>
      <c r="T1511" s="4">
        <v>145.65</v>
      </c>
      <c r="U1511" s="4">
        <v>136970.51</v>
      </c>
      <c r="V1511" s="4">
        <v>-109061.06</v>
      </c>
    </row>
    <row r="1512" spans="1:22" x14ac:dyDescent="0.25">
      <c r="A1512">
        <v>9503</v>
      </c>
      <c r="B1512" t="s">
        <v>21</v>
      </c>
      <c r="C1512" t="s">
        <v>23</v>
      </c>
      <c r="D1512">
        <v>185.86</v>
      </c>
      <c r="E1512" s="3">
        <v>44976</v>
      </c>
      <c r="F1512" s="3">
        <v>45157</v>
      </c>
      <c r="G1512">
        <v>379.5</v>
      </c>
      <c r="H1512" t="s">
        <v>31</v>
      </c>
      <c r="I1512">
        <v>5.85</v>
      </c>
      <c r="J1512" s="6" cm="1">
        <f t="array" ref="J1512">IF(ISBLANK(I1512),
    IFERROR(MEDIAN(IF($C$2:$C$10000=C1512, $I$2:$I$10000)),""),
    I1512
)</f>
        <v>5.85</v>
      </c>
      <c r="K1512">
        <v>1036.5</v>
      </c>
      <c r="L1512" cm="1">
        <f t="array" ref="L1512">IF(ISBLANK(K1512),
    IFERROR(MEDIAN(IF($B$2:$B$10000=B1512, $K$2:$K$10000)),""),
    K1512
)</f>
        <v>1036.5</v>
      </c>
      <c r="M1512">
        <v>27.4</v>
      </c>
      <c r="O1512" s="7" cm="1">
        <f t="array" ref="O1512">IF(ISBLANK(N1512),
    IFERROR(AVERAGE(IF($C$2:$C$10000=C1512, $N$2:$N$10000)),""),
    N1512
)</f>
        <v>307.54468911917064</v>
      </c>
      <c r="P1512" t="b">
        <v>1</v>
      </c>
      <c r="R1512" t="str">
        <f t="shared" si="23"/>
        <v>Desconhecido</v>
      </c>
      <c r="S1512" t="s">
        <v>39</v>
      </c>
      <c r="T1512" s="4">
        <v>894.95</v>
      </c>
      <c r="U1512" s="4">
        <v>254434.91</v>
      </c>
      <c r="V1512" s="4">
        <v>85198.62</v>
      </c>
    </row>
    <row r="1513" spans="1:22" x14ac:dyDescent="0.25">
      <c r="A1513">
        <v>3920</v>
      </c>
      <c r="B1513" t="s">
        <v>20</v>
      </c>
      <c r="C1513" t="s">
        <v>26</v>
      </c>
      <c r="D1513">
        <v>21.51</v>
      </c>
      <c r="E1513" s="3">
        <v>44952</v>
      </c>
      <c r="F1513" s="3">
        <v>45159</v>
      </c>
      <c r="G1513">
        <v>60.77</v>
      </c>
      <c r="H1513" t="s">
        <v>32</v>
      </c>
      <c r="J1513" s="6" cm="1">
        <f t="array" ref="J1513">IF(ISBLANK(I1513),
    IFERROR(MEDIAN(IF($C$2:$C$10000=C1513, $I$2:$I$10000)),""),
    I1513
)</f>
        <v>5.97</v>
      </c>
      <c r="K1513">
        <v>565.4</v>
      </c>
      <c r="L1513" cm="1">
        <f t="array" ref="L1513">IF(ISBLANK(K1513),
    IFERROR(MEDIAN(IF($B$2:$B$10000=B1513, $K$2:$K$10000)),""),
    K1513
)</f>
        <v>565.4</v>
      </c>
      <c r="M1513">
        <v>32.9</v>
      </c>
      <c r="N1513">
        <v>505.1</v>
      </c>
      <c r="O1513" s="7" cm="1">
        <f t="array" ref="O1513">IF(ISBLANK(N1513),
    IFERROR(AVERAGE(IF($C$2:$C$10000=C1513, $N$2:$N$10000)),""),
    N1513
)</f>
        <v>505.1</v>
      </c>
      <c r="P1513" t="b">
        <v>0</v>
      </c>
      <c r="Q1513" t="s">
        <v>35</v>
      </c>
      <c r="R1513" t="str">
        <f t="shared" si="23"/>
        <v>Sem Aplicação</v>
      </c>
      <c r="S1513" t="s">
        <v>39</v>
      </c>
      <c r="T1513" s="4">
        <v>110.53</v>
      </c>
      <c r="U1513" s="4">
        <v>16242.87</v>
      </c>
      <c r="V1513" s="4">
        <v>-9525.9599999999991</v>
      </c>
    </row>
    <row r="1514" spans="1:22" x14ac:dyDescent="0.25">
      <c r="A1514">
        <v>9946</v>
      </c>
      <c r="B1514" t="s">
        <v>18</v>
      </c>
      <c r="C1514" t="s">
        <v>28</v>
      </c>
      <c r="D1514">
        <v>154.41</v>
      </c>
      <c r="E1514" s="3">
        <v>44957</v>
      </c>
      <c r="F1514" s="3">
        <v>45147</v>
      </c>
      <c r="G1514">
        <v>282.16000000000003</v>
      </c>
      <c r="H1514" t="s">
        <v>33</v>
      </c>
      <c r="I1514">
        <v>4.8899999999999997</v>
      </c>
      <c r="J1514" s="6" cm="1">
        <f t="array" ref="J1514">IF(ISBLANK(I1514),
    IFERROR(MEDIAN(IF($C$2:$C$10000=C1514, $I$2:$I$10000)),""),
    I1514
)</f>
        <v>4.8899999999999997</v>
      </c>
      <c r="K1514">
        <v>1256.3</v>
      </c>
      <c r="L1514" cm="1">
        <f t="array" ref="L1514">IF(ISBLANK(K1514),
    IFERROR(MEDIAN(IF($B$2:$B$10000=B1514, $K$2:$K$10000)),""),
    K1514
)</f>
        <v>1256.3</v>
      </c>
      <c r="M1514">
        <v>18.8</v>
      </c>
      <c r="N1514">
        <v>141.1</v>
      </c>
      <c r="O1514" s="7" cm="1">
        <f t="array" ref="O1514">IF(ISBLANK(N1514),
    IFERROR(AVERAGE(IF($C$2:$C$10000=C1514, $N$2:$N$10000)),""),
    N1514
)</f>
        <v>141.1</v>
      </c>
      <c r="P1514" t="b">
        <v>1</v>
      </c>
      <c r="R1514" t="str">
        <f t="shared" si="23"/>
        <v>Desconhecido</v>
      </c>
      <c r="S1514" t="s">
        <v>40</v>
      </c>
      <c r="T1514" s="4">
        <v>344.04</v>
      </c>
      <c r="U1514" s="4">
        <v>126729.56</v>
      </c>
      <c r="V1514" s="4">
        <v>-29655.23</v>
      </c>
    </row>
    <row r="1515" spans="1:22" x14ac:dyDescent="0.25">
      <c r="A1515">
        <v>7236</v>
      </c>
      <c r="B1515" t="s">
        <v>18</v>
      </c>
      <c r="C1515" t="s">
        <v>27</v>
      </c>
      <c r="D1515">
        <v>261.91000000000003</v>
      </c>
      <c r="E1515" s="3">
        <v>45026</v>
      </c>
      <c r="F1515" s="3">
        <v>45190</v>
      </c>
      <c r="G1515">
        <v>1182.04</v>
      </c>
      <c r="H1515" t="s">
        <v>30</v>
      </c>
      <c r="J1515" s="6" cm="1">
        <f t="array" ref="J1515">IF(ISBLANK(I1515),
    IFERROR(MEDIAN(IF($C$2:$C$10000=C1515, $I$2:$I$10000)),""),
    I1515
)</f>
        <v>6.0149999999999997</v>
      </c>
      <c r="K1515">
        <v>282.89999999999998</v>
      </c>
      <c r="L1515" cm="1">
        <f t="array" ref="L1515">IF(ISBLANK(K1515),
    IFERROR(MEDIAN(IF($B$2:$B$10000=B1515, $K$2:$K$10000)),""),
    K1515
)</f>
        <v>282.89999999999998</v>
      </c>
      <c r="M1515">
        <v>22.3</v>
      </c>
      <c r="N1515">
        <v>345.2</v>
      </c>
      <c r="O1515" s="7" cm="1">
        <f t="array" ref="O1515">IF(ISBLANK(N1515),
    IFERROR(AVERAGE(IF($C$2:$C$10000=C1515, $N$2:$N$10000)),""),
    N1515
)</f>
        <v>345.2</v>
      </c>
      <c r="P1515" t="b">
        <v>1</v>
      </c>
      <c r="Q1515" t="s">
        <v>36</v>
      </c>
      <c r="R1515" t="str">
        <f t="shared" si="23"/>
        <v>2,4-D</v>
      </c>
      <c r="S1515" t="s">
        <v>40</v>
      </c>
      <c r="T1515" s="4">
        <v>145.25</v>
      </c>
      <c r="U1515" s="4">
        <v>518006.12</v>
      </c>
      <c r="V1515" s="4">
        <v>-346314.81</v>
      </c>
    </row>
    <row r="1516" spans="1:22" x14ac:dyDescent="0.25">
      <c r="A1516">
        <v>7078</v>
      </c>
      <c r="B1516" t="s">
        <v>19</v>
      </c>
      <c r="C1516" t="s">
        <v>24</v>
      </c>
      <c r="D1516">
        <v>67.97</v>
      </c>
      <c r="E1516" s="3">
        <v>44988</v>
      </c>
      <c r="F1516" s="3">
        <v>45185</v>
      </c>
      <c r="G1516">
        <v>441.17</v>
      </c>
      <c r="H1516" t="s">
        <v>32</v>
      </c>
      <c r="I1516">
        <v>6.44</v>
      </c>
      <c r="J1516" s="6" cm="1">
        <f t="array" ref="J1516">IF(ISBLANK(I1516),
    IFERROR(MEDIAN(IF($C$2:$C$10000=C1516, $I$2:$I$10000)),""),
    I1516
)</f>
        <v>6.44</v>
      </c>
      <c r="K1516">
        <v>975.7</v>
      </c>
      <c r="L1516" cm="1">
        <f t="array" ref="L1516">IF(ISBLANK(K1516),
    IFERROR(MEDIAN(IF($B$2:$B$10000=B1516, $K$2:$K$10000)),""),
    K1516
)</f>
        <v>975.7</v>
      </c>
      <c r="M1516">
        <v>22.6</v>
      </c>
      <c r="N1516">
        <v>96</v>
      </c>
      <c r="O1516" s="7" cm="1">
        <f t="array" ref="O1516">IF(ISBLANK(N1516),
    IFERROR(AVERAGE(IF($C$2:$C$10000=C1516, $N$2:$N$10000)),""),
    N1516
)</f>
        <v>96</v>
      </c>
      <c r="P1516" t="b">
        <v>0</v>
      </c>
      <c r="Q1516" t="s">
        <v>35</v>
      </c>
      <c r="R1516" t="str">
        <f t="shared" si="23"/>
        <v>Sem Aplicação</v>
      </c>
      <c r="S1516" t="s">
        <v>39</v>
      </c>
      <c r="T1516" s="4">
        <v>151.26</v>
      </c>
      <c r="U1516" s="4">
        <v>84350.77</v>
      </c>
      <c r="V1516" s="4">
        <v>-17619.400000000001</v>
      </c>
    </row>
    <row r="1517" spans="1:22" x14ac:dyDescent="0.25">
      <c r="A1517">
        <v>1352</v>
      </c>
      <c r="B1517" t="s">
        <v>20</v>
      </c>
      <c r="C1517" t="s">
        <v>28</v>
      </c>
      <c r="D1517">
        <v>130.79</v>
      </c>
      <c r="E1517" s="3">
        <v>44952</v>
      </c>
      <c r="F1517" s="3">
        <v>45165</v>
      </c>
      <c r="G1517">
        <v>262.11</v>
      </c>
      <c r="H1517" t="s">
        <v>33</v>
      </c>
      <c r="I1517">
        <v>6.62</v>
      </c>
      <c r="J1517" s="6" cm="1">
        <f t="array" ref="J1517">IF(ISBLANK(I1517),
    IFERROR(MEDIAN(IF($C$2:$C$10000=C1517, $I$2:$I$10000)),""),
    I1517
)</f>
        <v>6.62</v>
      </c>
      <c r="K1517">
        <v>1344</v>
      </c>
      <c r="L1517" cm="1">
        <f t="array" ref="L1517">IF(ISBLANK(K1517),
    IFERROR(MEDIAN(IF($B$2:$B$10000=B1517, $K$2:$K$10000)),""),
    K1517
)</f>
        <v>1344</v>
      </c>
      <c r="M1517">
        <v>28.1</v>
      </c>
      <c r="N1517">
        <v>492.6</v>
      </c>
      <c r="O1517" s="7" cm="1">
        <f t="array" ref="O1517">IF(ISBLANK(N1517),
    IFERROR(AVERAGE(IF($C$2:$C$10000=C1517, $N$2:$N$10000)),""),
    N1517
)</f>
        <v>492.6</v>
      </c>
      <c r="P1517" t="b">
        <v>1</v>
      </c>
      <c r="Q1517" t="s">
        <v>38</v>
      </c>
      <c r="R1517" t="str">
        <f t="shared" si="23"/>
        <v>Atrazina</v>
      </c>
      <c r="S1517" t="s">
        <v>39</v>
      </c>
      <c r="T1517" s="4">
        <v>351.27</v>
      </c>
      <c r="U1517" s="4">
        <v>225431.52</v>
      </c>
      <c r="V1517" s="4">
        <v>-133360.14000000001</v>
      </c>
    </row>
    <row r="1518" spans="1:22" x14ac:dyDescent="0.25">
      <c r="A1518">
        <v>8005</v>
      </c>
      <c r="B1518" t="s">
        <v>20</v>
      </c>
      <c r="C1518" t="s">
        <v>24</v>
      </c>
      <c r="D1518">
        <v>282.14999999999998</v>
      </c>
      <c r="E1518" s="3">
        <v>44993</v>
      </c>
      <c r="F1518" s="3">
        <v>45116</v>
      </c>
      <c r="G1518">
        <v>1581.78</v>
      </c>
      <c r="H1518" t="s">
        <v>32</v>
      </c>
      <c r="I1518">
        <v>7.32</v>
      </c>
      <c r="J1518" s="6" cm="1">
        <f t="array" ref="J1518">IF(ISBLANK(I1518),
    IFERROR(MEDIAN(IF($C$2:$C$10000=C1518, $I$2:$I$10000)),""),
    I1518
)</f>
        <v>7.32</v>
      </c>
      <c r="K1518">
        <v>887.9</v>
      </c>
      <c r="L1518" cm="1">
        <f t="array" ref="L1518">IF(ISBLANK(K1518),
    IFERROR(MEDIAN(IF($B$2:$B$10000=B1518, $K$2:$K$10000)),""),
    K1518
)</f>
        <v>887.9</v>
      </c>
      <c r="M1518">
        <v>28.4</v>
      </c>
      <c r="N1518">
        <v>317.5</v>
      </c>
      <c r="O1518" s="7" cm="1">
        <f t="array" ref="O1518">IF(ISBLANK(N1518),
    IFERROR(AVERAGE(IF($C$2:$C$10000=C1518, $N$2:$N$10000)),""),
    N1518
)</f>
        <v>317.5</v>
      </c>
      <c r="P1518" t="b">
        <v>1</v>
      </c>
      <c r="Q1518" t="s">
        <v>38</v>
      </c>
      <c r="R1518" t="str">
        <f t="shared" si="23"/>
        <v>Atrazina</v>
      </c>
      <c r="S1518" t="s">
        <v>39</v>
      </c>
      <c r="T1518" s="4">
        <v>152.54</v>
      </c>
      <c r="U1518" s="4">
        <v>492237.48</v>
      </c>
      <c r="V1518" s="4">
        <v>-250952.76</v>
      </c>
    </row>
    <row r="1519" spans="1:22" x14ac:dyDescent="0.25">
      <c r="A1519">
        <v>1158</v>
      </c>
      <c r="B1519" t="s">
        <v>21</v>
      </c>
      <c r="C1519" t="s">
        <v>27</v>
      </c>
      <c r="D1519">
        <v>131.43</v>
      </c>
      <c r="E1519" s="3">
        <v>45034</v>
      </c>
      <c r="F1519" s="3">
        <v>45174</v>
      </c>
      <c r="G1519">
        <v>275.23</v>
      </c>
      <c r="H1519" t="s">
        <v>31</v>
      </c>
      <c r="I1519">
        <v>4.76</v>
      </c>
      <c r="J1519" s="6" cm="1">
        <f t="array" ref="J1519">IF(ISBLANK(I1519),
    IFERROR(MEDIAN(IF($C$2:$C$10000=C1519, $I$2:$I$10000)),""),
    I1519
)</f>
        <v>4.76</v>
      </c>
      <c r="K1519">
        <v>1599.3</v>
      </c>
      <c r="L1519" cm="1">
        <f t="array" ref="L1519">IF(ISBLANK(K1519),
    IFERROR(MEDIAN(IF($B$2:$B$10000=B1519, $K$2:$K$10000)),""),
    K1519
)</f>
        <v>1599.3</v>
      </c>
      <c r="M1519">
        <v>21.3</v>
      </c>
      <c r="N1519">
        <v>137.19999999999999</v>
      </c>
      <c r="O1519" s="7" cm="1">
        <f t="array" ref="O1519">IF(ISBLANK(N1519),
    IFERROR(AVERAGE(IF($C$2:$C$10000=C1519, $N$2:$N$10000)),""),
    N1519
)</f>
        <v>137.19999999999999</v>
      </c>
      <c r="P1519" t="b">
        <v>1</v>
      </c>
      <c r="Q1519" t="s">
        <v>36</v>
      </c>
      <c r="R1519" t="str">
        <f t="shared" si="23"/>
        <v>2,4-D</v>
      </c>
      <c r="S1519" t="s">
        <v>39</v>
      </c>
      <c r="T1519" s="4">
        <v>150.22</v>
      </c>
      <c r="U1519" s="4">
        <v>259214.85</v>
      </c>
      <c r="V1519" s="4">
        <v>-217869.8</v>
      </c>
    </row>
    <row r="1520" spans="1:22" x14ac:dyDescent="0.25">
      <c r="A1520">
        <v>1956</v>
      </c>
      <c r="B1520" t="s">
        <v>21</v>
      </c>
      <c r="C1520" t="s">
        <v>24</v>
      </c>
      <c r="D1520">
        <v>110.72</v>
      </c>
      <c r="E1520" s="3">
        <v>44981</v>
      </c>
      <c r="F1520" s="3">
        <v>45104</v>
      </c>
      <c r="G1520">
        <v>536.94000000000005</v>
      </c>
      <c r="H1520" t="s">
        <v>32</v>
      </c>
      <c r="I1520">
        <v>4.8499999999999996</v>
      </c>
      <c r="J1520" s="6" cm="1">
        <f t="array" ref="J1520">IF(ISBLANK(I1520),
    IFERROR(MEDIAN(IF($C$2:$C$10000=C1520, $I$2:$I$10000)),""),
    I1520
)</f>
        <v>4.8499999999999996</v>
      </c>
      <c r="K1520">
        <v>1211.5</v>
      </c>
      <c r="L1520" cm="1">
        <f t="array" ref="L1520">IF(ISBLANK(K1520),
    IFERROR(MEDIAN(IF($B$2:$B$10000=B1520, $K$2:$K$10000)),""),
    K1520
)</f>
        <v>1211.5</v>
      </c>
      <c r="M1520">
        <v>21.5</v>
      </c>
      <c r="N1520">
        <v>445.3</v>
      </c>
      <c r="O1520" s="7" cm="1">
        <f t="array" ref="O1520">IF(ISBLANK(N1520),
    IFERROR(AVERAGE(IF($C$2:$C$10000=C1520, $N$2:$N$10000)),""),
    N1520
)</f>
        <v>445.3</v>
      </c>
      <c r="P1520" t="b">
        <v>0</v>
      </c>
      <c r="Q1520" t="s">
        <v>35</v>
      </c>
      <c r="R1520" t="str">
        <f t="shared" si="23"/>
        <v>Sem Aplicação</v>
      </c>
      <c r="S1520" t="s">
        <v>39</v>
      </c>
      <c r="T1520" s="4">
        <v>153.78</v>
      </c>
      <c r="U1520" s="4">
        <v>218600.7</v>
      </c>
      <c r="V1520" s="4">
        <v>-136030.07</v>
      </c>
    </row>
    <row r="1521" spans="1:22" x14ac:dyDescent="0.25">
      <c r="A1521">
        <v>3071</v>
      </c>
      <c r="B1521" t="s">
        <v>19</v>
      </c>
      <c r="C1521" t="s">
        <v>24</v>
      </c>
      <c r="D1521">
        <v>134.96</v>
      </c>
      <c r="E1521" s="3">
        <v>44954</v>
      </c>
      <c r="F1521" s="3">
        <v>45111</v>
      </c>
      <c r="G1521">
        <v>636.44000000000005</v>
      </c>
      <c r="H1521" t="s">
        <v>32</v>
      </c>
      <c r="I1521">
        <v>4.66</v>
      </c>
      <c r="J1521" s="6" cm="1">
        <f t="array" ref="J1521">IF(ISBLANK(I1521),
    IFERROR(MEDIAN(IF($C$2:$C$10000=C1521, $I$2:$I$10000)),""),
    I1521
)</f>
        <v>4.66</v>
      </c>
      <c r="K1521">
        <v>1733.6</v>
      </c>
      <c r="L1521" cm="1">
        <f t="array" ref="L1521">IF(ISBLANK(K1521),
    IFERROR(MEDIAN(IF($B$2:$B$10000=B1521, $K$2:$K$10000)),""),
    K1521
)</f>
        <v>1733.6</v>
      </c>
      <c r="M1521">
        <v>32.9</v>
      </c>
      <c r="N1521">
        <v>232.1</v>
      </c>
      <c r="O1521" s="7" cm="1">
        <f t="array" ref="O1521">IF(ISBLANK(N1521),
    IFERROR(AVERAGE(IF($C$2:$C$10000=C1521, $N$2:$N$10000)),""),
    N1521
)</f>
        <v>232.1</v>
      </c>
      <c r="P1521" t="b">
        <v>1</v>
      </c>
      <c r="Q1521" t="s">
        <v>36</v>
      </c>
      <c r="R1521" t="str">
        <f t="shared" si="23"/>
        <v>2,4-D</v>
      </c>
      <c r="S1521" t="s">
        <v>40</v>
      </c>
      <c r="T1521" s="4">
        <v>168.71</v>
      </c>
      <c r="U1521" s="4">
        <v>159986.04999999999</v>
      </c>
      <c r="V1521" s="4">
        <v>-52612.26</v>
      </c>
    </row>
    <row r="1522" spans="1:22" x14ac:dyDescent="0.25">
      <c r="A1522">
        <v>9595</v>
      </c>
      <c r="B1522" t="s">
        <v>22</v>
      </c>
      <c r="C1522" t="s">
        <v>25</v>
      </c>
      <c r="D1522">
        <v>158.24</v>
      </c>
      <c r="E1522" s="3">
        <v>44970</v>
      </c>
      <c r="F1522" s="3">
        <v>45192</v>
      </c>
      <c r="G1522">
        <v>951.59</v>
      </c>
      <c r="H1522" t="s">
        <v>31</v>
      </c>
      <c r="I1522">
        <v>6.1</v>
      </c>
      <c r="J1522" s="6" cm="1">
        <f t="array" ref="J1522">IF(ISBLANK(I1522),
    IFERROR(MEDIAN(IF($C$2:$C$10000=C1522, $I$2:$I$10000)),""),
    I1522
)</f>
        <v>6.1</v>
      </c>
      <c r="K1522">
        <v>654.6</v>
      </c>
      <c r="L1522" cm="1">
        <f t="array" ref="L1522">IF(ISBLANK(K1522),
    IFERROR(MEDIAN(IF($B$2:$B$10000=B1522, $K$2:$K$10000)),""),
    K1522
)</f>
        <v>654.6</v>
      </c>
      <c r="M1522">
        <v>30.1</v>
      </c>
      <c r="N1522">
        <v>113</v>
      </c>
      <c r="O1522" s="7" cm="1">
        <f t="array" ref="O1522">IF(ISBLANK(N1522),
    IFERROR(AVERAGE(IF($C$2:$C$10000=C1522, $N$2:$N$10000)),""),
    N1522
)</f>
        <v>113</v>
      </c>
      <c r="P1522" t="b">
        <v>1</v>
      </c>
      <c r="Q1522" t="s">
        <v>38</v>
      </c>
      <c r="R1522" t="str">
        <f t="shared" si="23"/>
        <v>Atrazina</v>
      </c>
      <c r="S1522" t="s">
        <v>40</v>
      </c>
      <c r="T1522" s="4">
        <v>76.14</v>
      </c>
      <c r="U1522" s="4">
        <v>304688.03999999998</v>
      </c>
      <c r="V1522" s="4">
        <v>-232233.98</v>
      </c>
    </row>
    <row r="1523" spans="1:22" x14ac:dyDescent="0.25">
      <c r="A1523">
        <v>4453</v>
      </c>
      <c r="B1523" t="s">
        <v>22</v>
      </c>
      <c r="C1523" t="s">
        <v>26</v>
      </c>
      <c r="D1523">
        <v>191.44</v>
      </c>
      <c r="E1523" s="3">
        <v>45007</v>
      </c>
      <c r="F1523" s="3">
        <v>45148</v>
      </c>
      <c r="G1523">
        <v>396.23</v>
      </c>
      <c r="H1523" t="s">
        <v>31</v>
      </c>
      <c r="I1523">
        <v>6.37</v>
      </c>
      <c r="J1523" s="6" cm="1">
        <f t="array" ref="J1523">IF(ISBLANK(I1523),
    IFERROR(MEDIAN(IF($C$2:$C$10000=C1523, $I$2:$I$10000)),""),
    I1523
)</f>
        <v>6.37</v>
      </c>
      <c r="K1523">
        <v>1702.1</v>
      </c>
      <c r="L1523" cm="1">
        <f t="array" ref="L1523">IF(ISBLANK(K1523),
    IFERROR(MEDIAN(IF($B$2:$B$10000=B1523, $K$2:$K$10000)),""),
    K1523
)</f>
        <v>1702.1</v>
      </c>
      <c r="M1523">
        <v>32.9</v>
      </c>
      <c r="N1523">
        <v>303.60000000000002</v>
      </c>
      <c r="O1523" s="7" cm="1">
        <f t="array" ref="O1523">IF(ISBLANK(N1523),
    IFERROR(AVERAGE(IF($C$2:$C$10000=C1523, $N$2:$N$10000)),""),
    N1523
)</f>
        <v>303.60000000000002</v>
      </c>
      <c r="P1523" t="b">
        <v>0</v>
      </c>
      <c r="Q1523" t="s">
        <v>35</v>
      </c>
      <c r="R1523" t="str">
        <f t="shared" si="23"/>
        <v>Sem Aplicação</v>
      </c>
      <c r="S1523" t="s">
        <v>41</v>
      </c>
      <c r="T1523" s="4">
        <v>111.86</v>
      </c>
      <c r="U1523" s="4">
        <v>200663.89</v>
      </c>
      <c r="V1523" s="4">
        <v>-156341.6</v>
      </c>
    </row>
    <row r="1524" spans="1:22" x14ac:dyDescent="0.25">
      <c r="A1524">
        <v>7675</v>
      </c>
      <c r="B1524" t="s">
        <v>22</v>
      </c>
      <c r="C1524" t="s">
        <v>23</v>
      </c>
      <c r="D1524">
        <v>241.2</v>
      </c>
      <c r="E1524" s="3">
        <v>44964</v>
      </c>
      <c r="F1524" s="3">
        <v>45110</v>
      </c>
      <c r="G1524">
        <v>742.23</v>
      </c>
      <c r="H1524" t="s">
        <v>30</v>
      </c>
      <c r="I1524">
        <v>5.71</v>
      </c>
      <c r="J1524" s="6" cm="1">
        <f t="array" ref="J1524">IF(ISBLANK(I1524),
    IFERROR(MEDIAN(IF($C$2:$C$10000=C1524, $I$2:$I$10000)),""),
    I1524
)</f>
        <v>5.71</v>
      </c>
      <c r="K1524">
        <v>1170.9000000000001</v>
      </c>
      <c r="L1524" cm="1">
        <f t="array" ref="L1524">IF(ISBLANK(K1524),
    IFERROR(MEDIAN(IF($B$2:$B$10000=B1524, $K$2:$K$10000)),""),
    K1524
)</f>
        <v>1170.9000000000001</v>
      </c>
      <c r="M1524">
        <v>31.3</v>
      </c>
      <c r="N1524">
        <v>179.4</v>
      </c>
      <c r="O1524" s="7" cm="1">
        <f t="array" ref="O1524">IF(ISBLANK(N1524),
    IFERROR(AVERAGE(IF($C$2:$C$10000=C1524, $N$2:$N$10000)),""),
    N1524
)</f>
        <v>179.4</v>
      </c>
      <c r="P1524" t="b">
        <v>1</v>
      </c>
      <c r="Q1524" t="s">
        <v>34</v>
      </c>
      <c r="R1524" t="str">
        <f t="shared" si="23"/>
        <v>Dicamba</v>
      </c>
      <c r="S1524" t="s">
        <v>39</v>
      </c>
      <c r="T1524" s="4">
        <v>906.72</v>
      </c>
      <c r="U1524" s="4">
        <v>340443.84</v>
      </c>
      <c r="V1524" s="4">
        <v>332550.95</v>
      </c>
    </row>
    <row r="1525" spans="1:22" x14ac:dyDescent="0.25">
      <c r="A1525">
        <v>1955</v>
      </c>
      <c r="B1525" t="s">
        <v>20</v>
      </c>
      <c r="C1525" t="s">
        <v>23</v>
      </c>
      <c r="D1525">
        <v>138.37</v>
      </c>
      <c r="E1525" s="3">
        <v>45037</v>
      </c>
      <c r="F1525" s="3">
        <v>45256</v>
      </c>
      <c r="G1525">
        <v>270.36</v>
      </c>
      <c r="H1525" t="s">
        <v>30</v>
      </c>
      <c r="I1525">
        <v>6.89</v>
      </c>
      <c r="J1525" s="6" cm="1">
        <f t="array" ref="J1525">IF(ISBLANK(I1525),
    IFERROR(MEDIAN(IF($C$2:$C$10000=C1525, $I$2:$I$10000)),""),
    I1525
)</f>
        <v>6.89</v>
      </c>
      <c r="K1525">
        <v>1392.3</v>
      </c>
      <c r="L1525" cm="1">
        <f t="array" ref="L1525">IF(ISBLANK(K1525),
    IFERROR(MEDIAN(IF($B$2:$B$10000=B1525, $K$2:$K$10000)),""),
    K1525
)</f>
        <v>1392.3</v>
      </c>
      <c r="M1525">
        <v>24.4</v>
      </c>
      <c r="N1525">
        <v>572.6</v>
      </c>
      <c r="O1525" s="7" cm="1">
        <f t="array" ref="O1525">IF(ISBLANK(N1525),
    IFERROR(AVERAGE(IF($C$2:$C$10000=C1525, $N$2:$N$10000)),""),
    N1525
)</f>
        <v>572.6</v>
      </c>
      <c r="P1525" t="b">
        <v>0</v>
      </c>
      <c r="Q1525" t="s">
        <v>35</v>
      </c>
      <c r="R1525" t="str">
        <f t="shared" si="23"/>
        <v>Sem Aplicação</v>
      </c>
      <c r="S1525" t="s">
        <v>40</v>
      </c>
      <c r="T1525" s="4">
        <v>898.04</v>
      </c>
      <c r="U1525" s="4">
        <v>239735.52</v>
      </c>
      <c r="V1525" s="4">
        <v>3058.57</v>
      </c>
    </row>
    <row r="1526" spans="1:22" x14ac:dyDescent="0.25">
      <c r="A1526">
        <v>7295</v>
      </c>
      <c r="B1526" t="s">
        <v>20</v>
      </c>
      <c r="C1526" t="s">
        <v>23</v>
      </c>
      <c r="D1526">
        <v>246.16</v>
      </c>
      <c r="E1526" s="3">
        <v>44956</v>
      </c>
      <c r="F1526" s="3">
        <v>45123</v>
      </c>
      <c r="G1526">
        <v>870.65</v>
      </c>
      <c r="H1526" t="s">
        <v>33</v>
      </c>
      <c r="I1526">
        <v>6.56</v>
      </c>
      <c r="J1526" s="6" cm="1">
        <f t="array" ref="J1526">IF(ISBLANK(I1526),
    IFERROR(MEDIAN(IF($C$2:$C$10000=C1526, $I$2:$I$10000)),""),
    I1526
)</f>
        <v>6.56</v>
      </c>
      <c r="K1526">
        <v>1643.5</v>
      </c>
      <c r="L1526" cm="1">
        <f t="array" ref="L1526">IF(ISBLANK(K1526),
    IFERROR(MEDIAN(IF($B$2:$B$10000=B1526, $K$2:$K$10000)),""),
    K1526
)</f>
        <v>1643.5</v>
      </c>
      <c r="M1526">
        <v>20</v>
      </c>
      <c r="N1526">
        <v>248.7</v>
      </c>
      <c r="O1526" s="7" cm="1">
        <f t="array" ref="O1526">IF(ISBLANK(N1526),
    IFERROR(AVERAGE(IF($C$2:$C$10000=C1526, $N$2:$N$10000)),""),
    N1526
)</f>
        <v>248.7</v>
      </c>
      <c r="P1526" t="b">
        <v>1</v>
      </c>
      <c r="Q1526" t="s">
        <v>38</v>
      </c>
      <c r="R1526" t="str">
        <f t="shared" si="23"/>
        <v>Atrazina</v>
      </c>
      <c r="S1526" t="s">
        <v>39</v>
      </c>
      <c r="T1526" s="4">
        <v>906.4</v>
      </c>
      <c r="U1526" s="4">
        <v>460486.54</v>
      </c>
      <c r="V1526" s="4">
        <v>328670.62</v>
      </c>
    </row>
    <row r="1527" spans="1:22" x14ac:dyDescent="0.25">
      <c r="A1527">
        <v>2712</v>
      </c>
      <c r="B1527" t="s">
        <v>18</v>
      </c>
      <c r="C1527" t="s">
        <v>29</v>
      </c>
      <c r="D1527">
        <v>162.44999999999999</v>
      </c>
      <c r="E1527" s="3">
        <v>44992</v>
      </c>
      <c r="F1527" s="3">
        <v>45162</v>
      </c>
      <c r="G1527">
        <v>984.12</v>
      </c>
      <c r="H1527" t="s">
        <v>30</v>
      </c>
      <c r="I1527">
        <v>7.46</v>
      </c>
      <c r="J1527" s="6" cm="1">
        <f t="array" ref="J1527">IF(ISBLANK(I1527),
    IFERROR(MEDIAN(IF($C$2:$C$10000=C1527, $I$2:$I$10000)),""),
    I1527
)</f>
        <v>7.46</v>
      </c>
      <c r="K1527">
        <v>1081.9000000000001</v>
      </c>
      <c r="L1527" cm="1">
        <f t="array" ref="L1527">IF(ISBLANK(K1527),
    IFERROR(MEDIAN(IF($B$2:$B$10000=B1527, $K$2:$K$10000)),""),
    K1527
)</f>
        <v>1081.9000000000001</v>
      </c>
      <c r="M1527">
        <v>28.1</v>
      </c>
      <c r="N1527">
        <v>364.8</v>
      </c>
      <c r="O1527" s="7" cm="1">
        <f t="array" ref="O1527">IF(ISBLANK(N1527),
    IFERROR(AVERAGE(IF($C$2:$C$10000=C1527, $N$2:$N$10000)),""),
    N1527
)</f>
        <v>364.8</v>
      </c>
      <c r="P1527" t="b">
        <v>1</v>
      </c>
      <c r="Q1527" t="s">
        <v>34</v>
      </c>
      <c r="R1527" t="str">
        <f t="shared" si="23"/>
        <v>Dicamba</v>
      </c>
      <c r="S1527" t="s">
        <v>40</v>
      </c>
      <c r="T1527" s="4">
        <v>56.25</v>
      </c>
      <c r="U1527" s="4">
        <v>208871.52</v>
      </c>
      <c r="V1527" s="4">
        <v>-153514.76999999999</v>
      </c>
    </row>
    <row r="1528" spans="1:22" x14ac:dyDescent="0.25">
      <c r="A1528">
        <v>5703</v>
      </c>
      <c r="B1528" t="s">
        <v>20</v>
      </c>
      <c r="C1528" t="s">
        <v>25</v>
      </c>
      <c r="D1528">
        <v>104.85</v>
      </c>
      <c r="E1528" s="3">
        <v>44934</v>
      </c>
      <c r="F1528" s="3">
        <v>45153</v>
      </c>
      <c r="G1528">
        <v>566.99</v>
      </c>
      <c r="H1528" t="s">
        <v>30</v>
      </c>
      <c r="I1528">
        <v>4.91</v>
      </c>
      <c r="J1528" s="6" cm="1">
        <f t="array" ref="J1528">IF(ISBLANK(I1528),
    IFERROR(MEDIAN(IF($C$2:$C$10000=C1528, $I$2:$I$10000)),""),
    I1528
)</f>
        <v>4.91</v>
      </c>
      <c r="K1528">
        <v>1579.5</v>
      </c>
      <c r="L1528" cm="1">
        <f t="array" ref="L1528">IF(ISBLANK(K1528),
    IFERROR(MEDIAN(IF($B$2:$B$10000=B1528, $K$2:$K$10000)),""),
    K1528
)</f>
        <v>1579.5</v>
      </c>
      <c r="M1528">
        <v>23.6</v>
      </c>
      <c r="N1528">
        <v>571.6</v>
      </c>
      <c r="O1528" s="7" cm="1">
        <f t="array" ref="O1528">IF(ISBLANK(N1528),
    IFERROR(AVERAGE(IF($C$2:$C$10000=C1528, $N$2:$N$10000)),""),
    N1528
)</f>
        <v>571.6</v>
      </c>
      <c r="P1528" t="b">
        <v>1</v>
      </c>
      <c r="Q1528" t="s">
        <v>36</v>
      </c>
      <c r="R1528" t="str">
        <f t="shared" si="23"/>
        <v>2,4-D</v>
      </c>
      <c r="S1528" t="s">
        <v>39</v>
      </c>
      <c r="T1528" s="4">
        <v>80</v>
      </c>
      <c r="U1528" s="4">
        <v>118143.85</v>
      </c>
      <c r="V1528" s="4">
        <v>-72784.649999999994</v>
      </c>
    </row>
    <row r="1529" spans="1:22" x14ac:dyDescent="0.25">
      <c r="A1529">
        <v>7563</v>
      </c>
      <c r="B1529" t="s">
        <v>20</v>
      </c>
      <c r="C1529" t="s">
        <v>28</v>
      </c>
      <c r="D1529">
        <v>199.1</v>
      </c>
      <c r="E1529" s="3">
        <v>44940</v>
      </c>
      <c r="F1529" s="3">
        <v>45103</v>
      </c>
      <c r="G1529">
        <v>1018.3</v>
      </c>
      <c r="H1529" t="s">
        <v>33</v>
      </c>
      <c r="I1529">
        <v>4.67</v>
      </c>
      <c r="J1529" s="6" cm="1">
        <f t="array" ref="J1529">IF(ISBLANK(I1529),
    IFERROR(MEDIAN(IF($C$2:$C$10000=C1529, $I$2:$I$10000)),""),
    I1529
)</f>
        <v>4.67</v>
      </c>
      <c r="K1529">
        <v>1066.7</v>
      </c>
      <c r="L1529" cm="1">
        <f t="array" ref="L1529">IF(ISBLANK(K1529),
    IFERROR(MEDIAN(IF($B$2:$B$10000=B1529, $K$2:$K$10000)),""),
    K1529
)</f>
        <v>1066.7</v>
      </c>
      <c r="M1529">
        <v>24.8</v>
      </c>
      <c r="N1529">
        <v>266.5</v>
      </c>
      <c r="O1529" s="7" cm="1">
        <f t="array" ref="O1529">IF(ISBLANK(N1529),
    IFERROR(AVERAGE(IF($C$2:$C$10000=C1529, $N$2:$N$10000)),""),
    N1529
)</f>
        <v>266.5</v>
      </c>
      <c r="P1529" t="b">
        <v>1</v>
      </c>
      <c r="Q1529" t="s">
        <v>34</v>
      </c>
      <c r="R1529" t="str">
        <f t="shared" si="23"/>
        <v>Dicamba</v>
      </c>
      <c r="S1529" t="s">
        <v>39</v>
      </c>
      <c r="T1529" s="4">
        <v>348.91</v>
      </c>
      <c r="U1529" s="4">
        <v>317121.91999999998</v>
      </c>
      <c r="V1529" s="4">
        <v>38173.129999999997</v>
      </c>
    </row>
    <row r="1530" spans="1:22" x14ac:dyDescent="0.25">
      <c r="A1530">
        <v>6631</v>
      </c>
      <c r="B1530" t="s">
        <v>20</v>
      </c>
      <c r="C1530" t="s">
        <v>28</v>
      </c>
      <c r="D1530">
        <v>216.73</v>
      </c>
      <c r="E1530" s="3">
        <v>45027</v>
      </c>
      <c r="F1530" s="3">
        <v>45219</v>
      </c>
      <c r="G1530">
        <v>902.71</v>
      </c>
      <c r="H1530" t="s">
        <v>32</v>
      </c>
      <c r="I1530">
        <v>5.32</v>
      </c>
      <c r="J1530" s="6" cm="1">
        <f t="array" ref="J1530">IF(ISBLANK(I1530),
    IFERROR(MEDIAN(IF($C$2:$C$10000=C1530, $I$2:$I$10000)),""),
    I1530
)</f>
        <v>5.32</v>
      </c>
      <c r="K1530">
        <v>1158.7</v>
      </c>
      <c r="L1530" cm="1">
        <f t="array" ref="L1530">IF(ISBLANK(K1530),
    IFERROR(MEDIAN(IF($B$2:$B$10000=B1530, $K$2:$K$10000)),""),
    K1530
)</f>
        <v>1158.7</v>
      </c>
      <c r="M1530">
        <v>24.8</v>
      </c>
      <c r="N1530">
        <v>247</v>
      </c>
      <c r="O1530" s="7" cm="1">
        <f t="array" ref="O1530">IF(ISBLANK(N1530),
    IFERROR(AVERAGE(IF($C$2:$C$10000=C1530, $N$2:$N$10000)),""),
    N1530
)</f>
        <v>247</v>
      </c>
      <c r="P1530" t="b">
        <v>1</v>
      </c>
      <c r="Q1530" t="s">
        <v>34</v>
      </c>
      <c r="R1530" t="str">
        <f t="shared" si="23"/>
        <v>Dicamba</v>
      </c>
      <c r="S1530" t="s">
        <v>39</v>
      </c>
      <c r="T1530" s="4">
        <v>351.16</v>
      </c>
      <c r="U1530" s="4">
        <v>256584.77</v>
      </c>
      <c r="V1530" s="4">
        <v>60410.87</v>
      </c>
    </row>
    <row r="1531" spans="1:22" x14ac:dyDescent="0.25">
      <c r="A1531">
        <v>2394</v>
      </c>
      <c r="B1531" t="s">
        <v>19</v>
      </c>
      <c r="C1531" t="s">
        <v>28</v>
      </c>
      <c r="D1531">
        <v>169.62</v>
      </c>
      <c r="E1531" s="3">
        <v>45025</v>
      </c>
      <c r="F1531" s="3">
        <v>45127</v>
      </c>
      <c r="G1531">
        <v>1003.71</v>
      </c>
      <c r="H1531" t="s">
        <v>32</v>
      </c>
      <c r="I1531">
        <v>4.5599999999999996</v>
      </c>
      <c r="J1531" s="6" cm="1">
        <f t="array" ref="J1531">IF(ISBLANK(I1531),
    IFERROR(MEDIAN(IF($C$2:$C$10000=C1531, $I$2:$I$10000)),""),
    I1531
)</f>
        <v>4.5599999999999996</v>
      </c>
      <c r="K1531">
        <v>912.2</v>
      </c>
      <c r="L1531" cm="1">
        <f t="array" ref="L1531">IF(ISBLANK(K1531),
    IFERROR(MEDIAN(IF($B$2:$B$10000=B1531, $K$2:$K$10000)),""),
    K1531
)</f>
        <v>912.2</v>
      </c>
      <c r="M1531">
        <v>33</v>
      </c>
      <c r="N1531">
        <v>139.30000000000001</v>
      </c>
      <c r="O1531" s="7" cm="1">
        <f t="array" ref="O1531">IF(ISBLANK(N1531),
    IFERROR(AVERAGE(IF($C$2:$C$10000=C1531, $N$2:$N$10000)),""),
    N1531
)</f>
        <v>139.30000000000001</v>
      </c>
      <c r="P1531" t="b">
        <v>1</v>
      </c>
      <c r="Q1531" t="s">
        <v>34</v>
      </c>
      <c r="R1531" t="str">
        <f t="shared" si="23"/>
        <v>Dicamba</v>
      </c>
      <c r="S1531" t="s">
        <v>39</v>
      </c>
      <c r="T1531" s="4">
        <v>348.03</v>
      </c>
      <c r="U1531" s="4">
        <v>255736.44</v>
      </c>
      <c r="V1531" s="4">
        <v>93584.75</v>
      </c>
    </row>
    <row r="1532" spans="1:22" x14ac:dyDescent="0.25">
      <c r="A1532">
        <v>5732</v>
      </c>
      <c r="B1532" t="s">
        <v>20</v>
      </c>
      <c r="C1532" t="s">
        <v>23</v>
      </c>
      <c r="D1532">
        <v>21.7</v>
      </c>
      <c r="E1532" s="3">
        <v>45032</v>
      </c>
      <c r="F1532" s="3">
        <v>45148</v>
      </c>
      <c r="G1532">
        <v>81.31</v>
      </c>
      <c r="H1532" t="s">
        <v>32</v>
      </c>
      <c r="I1532">
        <v>7.3</v>
      </c>
      <c r="J1532" s="6" cm="1">
        <f t="array" ref="J1532">IF(ISBLANK(I1532),
    IFERROR(MEDIAN(IF($C$2:$C$10000=C1532, $I$2:$I$10000)),""),
    I1532
)</f>
        <v>7.3</v>
      </c>
      <c r="K1532">
        <v>433</v>
      </c>
      <c r="L1532" cm="1">
        <f t="array" ref="L1532">IF(ISBLANK(K1532),
    IFERROR(MEDIAN(IF($B$2:$B$10000=B1532, $K$2:$K$10000)),""),
    K1532
)</f>
        <v>433</v>
      </c>
      <c r="M1532">
        <v>19.100000000000001</v>
      </c>
      <c r="N1532">
        <v>566.1</v>
      </c>
      <c r="O1532" s="7" cm="1">
        <f t="array" ref="O1532">IF(ISBLANK(N1532),
    IFERROR(AVERAGE(IF($C$2:$C$10000=C1532, $N$2:$N$10000)),""),
    N1532
)</f>
        <v>566.1</v>
      </c>
      <c r="P1532" t="b">
        <v>1</v>
      </c>
      <c r="Q1532" t="s">
        <v>37</v>
      </c>
      <c r="R1532" t="str">
        <f t="shared" si="23"/>
        <v>Glifosato</v>
      </c>
      <c r="S1532" t="s">
        <v>40</v>
      </c>
      <c r="T1532" s="4">
        <v>899.94</v>
      </c>
      <c r="U1532" s="4">
        <v>37027.33</v>
      </c>
      <c r="V1532" s="4">
        <v>36146.79</v>
      </c>
    </row>
    <row r="1533" spans="1:22" x14ac:dyDescent="0.25">
      <c r="A1533">
        <v>4714</v>
      </c>
      <c r="B1533" t="s">
        <v>21</v>
      </c>
      <c r="C1533" t="s">
        <v>26</v>
      </c>
      <c r="D1533">
        <v>55.12</v>
      </c>
      <c r="E1533" s="3">
        <v>45029</v>
      </c>
      <c r="F1533" s="3">
        <v>45179</v>
      </c>
      <c r="G1533">
        <v>123.93</v>
      </c>
      <c r="H1533" t="s">
        <v>31</v>
      </c>
      <c r="I1533">
        <v>5.41</v>
      </c>
      <c r="J1533" s="6" cm="1">
        <f t="array" ref="J1533">IF(ISBLANK(I1533),
    IFERROR(MEDIAN(IF($C$2:$C$10000=C1533, $I$2:$I$10000)),""),
    I1533
)</f>
        <v>5.41</v>
      </c>
      <c r="K1533">
        <v>1085.5999999999999</v>
      </c>
      <c r="L1533" cm="1">
        <f t="array" ref="L1533">IF(ISBLANK(K1533),
    IFERROR(MEDIAN(IF($B$2:$B$10000=B1533, $K$2:$K$10000)),""),
    K1533
)</f>
        <v>1085.5999999999999</v>
      </c>
      <c r="M1533">
        <v>21.1</v>
      </c>
      <c r="N1533">
        <v>490.4</v>
      </c>
      <c r="O1533" s="7" cm="1">
        <f t="array" ref="O1533">IF(ISBLANK(N1533),
    IFERROR(AVERAGE(IF($C$2:$C$10000=C1533, $N$2:$N$10000)),""),
    N1533
)</f>
        <v>490.4</v>
      </c>
      <c r="P1533" t="b">
        <v>1</v>
      </c>
      <c r="Q1533" t="s">
        <v>34</v>
      </c>
      <c r="R1533" t="str">
        <f t="shared" si="23"/>
        <v>Dicamba</v>
      </c>
      <c r="S1533" t="s">
        <v>39</v>
      </c>
      <c r="T1533" s="4">
        <v>123.59</v>
      </c>
      <c r="U1533" s="4">
        <v>97104.4</v>
      </c>
      <c r="V1533" s="4">
        <v>-81787.89</v>
      </c>
    </row>
    <row r="1534" spans="1:22" x14ac:dyDescent="0.25">
      <c r="A1534">
        <v>1529</v>
      </c>
      <c r="B1534" t="s">
        <v>21</v>
      </c>
      <c r="C1534" t="s">
        <v>23</v>
      </c>
      <c r="D1534">
        <v>89.16</v>
      </c>
      <c r="E1534" s="3">
        <v>44988</v>
      </c>
      <c r="F1534" s="3">
        <v>45152</v>
      </c>
      <c r="G1534">
        <v>507.14</v>
      </c>
      <c r="H1534" t="s">
        <v>33</v>
      </c>
      <c r="I1534">
        <v>6.16</v>
      </c>
      <c r="J1534" s="6" cm="1">
        <f t="array" ref="J1534">IF(ISBLANK(I1534),
    IFERROR(MEDIAN(IF($C$2:$C$10000=C1534, $I$2:$I$10000)),""),
    I1534
)</f>
        <v>6.16</v>
      </c>
      <c r="K1534">
        <v>1763.9</v>
      </c>
      <c r="L1534" cm="1">
        <f t="array" ref="L1534">IF(ISBLANK(K1534),
    IFERROR(MEDIAN(IF($B$2:$B$10000=B1534, $K$2:$K$10000)),""),
    K1534
)</f>
        <v>1763.9</v>
      </c>
      <c r="M1534">
        <v>27.7</v>
      </c>
      <c r="N1534">
        <v>171.6</v>
      </c>
      <c r="O1534" s="7" cm="1">
        <f t="array" ref="O1534">IF(ISBLANK(N1534),
    IFERROR(AVERAGE(IF($C$2:$C$10000=C1534, $N$2:$N$10000)),""),
    N1534
)</f>
        <v>171.6</v>
      </c>
      <c r="P1534" t="b">
        <v>0</v>
      </c>
      <c r="Q1534" t="s">
        <v>35</v>
      </c>
      <c r="R1534" t="str">
        <f t="shared" si="23"/>
        <v>Sem Aplicação</v>
      </c>
      <c r="S1534" t="s">
        <v>40</v>
      </c>
      <c r="T1534" s="4">
        <v>898.29</v>
      </c>
      <c r="U1534" s="4">
        <v>78591.960000000006</v>
      </c>
      <c r="V1534" s="4">
        <v>376966.83</v>
      </c>
    </row>
    <row r="1535" spans="1:22" x14ac:dyDescent="0.25">
      <c r="A1535">
        <v>3958</v>
      </c>
      <c r="B1535" t="s">
        <v>18</v>
      </c>
      <c r="C1535" t="s">
        <v>26</v>
      </c>
      <c r="D1535">
        <v>88.37</v>
      </c>
      <c r="E1535" s="3">
        <v>45001</v>
      </c>
      <c r="F1535" s="3">
        <v>45235</v>
      </c>
      <c r="G1535">
        <v>256.11</v>
      </c>
      <c r="H1535" t="s">
        <v>32</v>
      </c>
      <c r="I1535">
        <v>5.45</v>
      </c>
      <c r="J1535" s="6" cm="1">
        <f t="array" ref="J1535">IF(ISBLANK(I1535),
    IFERROR(MEDIAN(IF($C$2:$C$10000=C1535, $I$2:$I$10000)),""),
    I1535
)</f>
        <v>5.45</v>
      </c>
      <c r="K1535">
        <v>1459.5</v>
      </c>
      <c r="L1535" cm="1">
        <f t="array" ref="L1535">IF(ISBLANK(K1535),
    IFERROR(MEDIAN(IF($B$2:$B$10000=B1535, $K$2:$K$10000)),""),
    K1535
)</f>
        <v>1459.5</v>
      </c>
      <c r="M1535">
        <v>32.1</v>
      </c>
      <c r="N1535">
        <v>233</v>
      </c>
      <c r="O1535" s="7" cm="1">
        <f t="array" ref="O1535">IF(ISBLANK(N1535),
    IFERROR(AVERAGE(IF($C$2:$C$10000=C1535, $N$2:$N$10000)),""),
    N1535
)</f>
        <v>233</v>
      </c>
      <c r="P1535" t="b">
        <v>1</v>
      </c>
      <c r="Q1535" t="s">
        <v>37</v>
      </c>
      <c r="R1535" t="str">
        <f t="shared" si="23"/>
        <v>Glifosato</v>
      </c>
      <c r="S1535" t="s">
        <v>40</v>
      </c>
      <c r="T1535" s="4">
        <v>123.69</v>
      </c>
      <c r="U1535" s="4">
        <v>119934.63</v>
      </c>
      <c r="V1535" s="4">
        <v>-88256.38</v>
      </c>
    </row>
    <row r="1536" spans="1:22" x14ac:dyDescent="0.25">
      <c r="A1536">
        <v>8904</v>
      </c>
      <c r="B1536" t="s">
        <v>19</v>
      </c>
      <c r="C1536" t="s">
        <v>25</v>
      </c>
      <c r="D1536">
        <v>203.66</v>
      </c>
      <c r="E1536" s="3">
        <v>44989</v>
      </c>
      <c r="F1536" s="3">
        <v>45224</v>
      </c>
      <c r="G1536">
        <v>360.11</v>
      </c>
      <c r="H1536" t="s">
        <v>30</v>
      </c>
      <c r="I1536">
        <v>5.24</v>
      </c>
      <c r="J1536" s="6" cm="1">
        <f t="array" ref="J1536">IF(ISBLANK(I1536),
    IFERROR(MEDIAN(IF($C$2:$C$10000=C1536, $I$2:$I$10000)),""),
    I1536
)</f>
        <v>5.24</v>
      </c>
      <c r="K1536">
        <v>1396</v>
      </c>
      <c r="L1536" cm="1">
        <f t="array" ref="L1536">IF(ISBLANK(K1536),
    IFERROR(MEDIAN(IF($B$2:$B$10000=B1536, $K$2:$K$10000)),""),
    K1536
)</f>
        <v>1396</v>
      </c>
      <c r="M1536">
        <v>32.700000000000003</v>
      </c>
      <c r="N1536">
        <v>553.20000000000005</v>
      </c>
      <c r="O1536" s="7" cm="1">
        <f t="array" ref="O1536">IF(ISBLANK(N1536),
    IFERROR(AVERAGE(IF($C$2:$C$10000=C1536, $N$2:$N$10000)),""),
    N1536
)</f>
        <v>553.20000000000005</v>
      </c>
      <c r="P1536" t="b">
        <v>1</v>
      </c>
      <c r="Q1536" t="s">
        <v>34</v>
      </c>
      <c r="R1536" t="str">
        <f t="shared" si="23"/>
        <v>Dicamba</v>
      </c>
      <c r="S1536" t="s">
        <v>40</v>
      </c>
      <c r="T1536" s="4">
        <v>84.29</v>
      </c>
      <c r="U1536" s="4">
        <v>109477.72</v>
      </c>
      <c r="V1536" s="4">
        <v>-79124.05</v>
      </c>
    </row>
    <row r="1537" spans="1:22" x14ac:dyDescent="0.25">
      <c r="A1537">
        <v>4591</v>
      </c>
      <c r="B1537" t="s">
        <v>21</v>
      </c>
      <c r="C1537" t="s">
        <v>26</v>
      </c>
      <c r="D1537">
        <v>10.41</v>
      </c>
      <c r="E1537" s="3">
        <v>45005</v>
      </c>
      <c r="F1537" s="3">
        <v>45222</v>
      </c>
      <c r="G1537">
        <v>22.18</v>
      </c>
      <c r="H1537" t="s">
        <v>30</v>
      </c>
      <c r="J1537" s="6" cm="1">
        <f t="array" ref="J1537">IF(ISBLANK(I1537),
    IFERROR(MEDIAN(IF($C$2:$C$10000=C1537, $I$2:$I$10000)),""),
    I1537
)</f>
        <v>5.97</v>
      </c>
      <c r="K1537">
        <v>1229.3</v>
      </c>
      <c r="L1537" cm="1">
        <f t="array" ref="L1537">IF(ISBLANK(K1537),
    IFERROR(MEDIAN(IF($B$2:$B$10000=B1537, $K$2:$K$10000)),""),
    K1537
)</f>
        <v>1229.3</v>
      </c>
      <c r="M1537">
        <v>26.9</v>
      </c>
      <c r="N1537">
        <v>345.5</v>
      </c>
      <c r="O1537" s="7" cm="1">
        <f t="array" ref="O1537">IF(ISBLANK(N1537),
    IFERROR(AVERAGE(IF($C$2:$C$10000=C1537, $N$2:$N$10000)),""),
    N1537
)</f>
        <v>345.5</v>
      </c>
      <c r="P1537" t="b">
        <v>1</v>
      </c>
      <c r="Q1537" t="s">
        <v>34</v>
      </c>
      <c r="R1537" t="str">
        <f t="shared" si="23"/>
        <v>Dicamba</v>
      </c>
      <c r="S1537" t="s">
        <v>41</v>
      </c>
      <c r="T1537" s="4">
        <v>124.98</v>
      </c>
      <c r="U1537" s="4">
        <v>17661.96</v>
      </c>
      <c r="V1537" s="4">
        <v>-14889.9</v>
      </c>
    </row>
    <row r="1538" spans="1:22" x14ac:dyDescent="0.25">
      <c r="A1538">
        <v>7895</v>
      </c>
      <c r="B1538" t="s">
        <v>19</v>
      </c>
      <c r="C1538" t="s">
        <v>24</v>
      </c>
      <c r="D1538">
        <v>227.93</v>
      </c>
      <c r="E1538" s="3">
        <v>44992</v>
      </c>
      <c r="F1538" s="3">
        <v>45129</v>
      </c>
      <c r="G1538">
        <v>1036.01</v>
      </c>
      <c r="H1538" t="s">
        <v>30</v>
      </c>
      <c r="I1538">
        <v>5.46</v>
      </c>
      <c r="J1538" s="6" cm="1">
        <f t="array" ref="J1538">IF(ISBLANK(I1538),
    IFERROR(MEDIAN(IF($C$2:$C$10000=C1538, $I$2:$I$10000)),""),
    I1538
)</f>
        <v>5.46</v>
      </c>
      <c r="K1538">
        <v>756.7</v>
      </c>
      <c r="L1538" cm="1">
        <f t="array" ref="L1538">IF(ISBLANK(K1538),
    IFERROR(MEDIAN(IF($B$2:$B$10000=B1538, $K$2:$K$10000)),""),
    K1538
)</f>
        <v>756.7</v>
      </c>
      <c r="M1538">
        <v>18.600000000000001</v>
      </c>
      <c r="N1538">
        <v>356</v>
      </c>
      <c r="O1538" s="7" cm="1">
        <f t="array" ref="O1538">IF(ISBLANK(N1538),
    IFERROR(AVERAGE(IF($C$2:$C$10000=C1538, $N$2:$N$10000)),""),
    N1538
)</f>
        <v>356</v>
      </c>
      <c r="P1538" t="b">
        <v>1</v>
      </c>
      <c r="Q1538" t="s">
        <v>37</v>
      </c>
      <c r="R1538" t="str">
        <f t="shared" ref="R1538:R1601" si="24">IF(ISBLANK(Q1538), "Desconhecido", Q1538)</f>
        <v>Glifosato</v>
      </c>
      <c r="S1538" t="s">
        <v>39</v>
      </c>
      <c r="T1538" s="4">
        <v>159.41999999999999</v>
      </c>
      <c r="U1538" s="4">
        <v>156734.41</v>
      </c>
      <c r="V1538" s="4">
        <v>8426.2999999999993</v>
      </c>
    </row>
    <row r="1539" spans="1:22" x14ac:dyDescent="0.25">
      <c r="A1539">
        <v>1525</v>
      </c>
      <c r="B1539" t="s">
        <v>19</v>
      </c>
      <c r="C1539" t="s">
        <v>23</v>
      </c>
      <c r="D1539">
        <v>83.28</v>
      </c>
      <c r="E1539" s="3">
        <v>45027</v>
      </c>
      <c r="F1539" s="3">
        <v>45261</v>
      </c>
      <c r="G1539">
        <v>377.71</v>
      </c>
      <c r="H1539" t="s">
        <v>33</v>
      </c>
      <c r="I1539">
        <v>6.35</v>
      </c>
      <c r="J1539" s="6" cm="1">
        <f t="array" ref="J1539">IF(ISBLANK(I1539),
    IFERROR(MEDIAN(IF($C$2:$C$10000=C1539, $I$2:$I$10000)),""),
    I1539
)</f>
        <v>6.35</v>
      </c>
      <c r="K1539">
        <v>471.4</v>
      </c>
      <c r="L1539" cm="1">
        <f t="array" ref="L1539">IF(ISBLANK(K1539),
    IFERROR(MEDIAN(IF($B$2:$B$10000=B1539, $K$2:$K$10000)),""),
    K1539
)</f>
        <v>471.4</v>
      </c>
      <c r="M1539">
        <v>23.8</v>
      </c>
      <c r="N1539">
        <v>406.5</v>
      </c>
      <c r="O1539" s="7" cm="1">
        <f t="array" ref="O1539">IF(ISBLANK(N1539),
    IFERROR(AVERAGE(IF($C$2:$C$10000=C1539, $N$2:$N$10000)),""),
    N1539
)</f>
        <v>406.5</v>
      </c>
      <c r="P1539" t="b">
        <v>0</v>
      </c>
      <c r="Q1539" t="s">
        <v>35</v>
      </c>
      <c r="R1539" t="str">
        <f t="shared" si="24"/>
        <v>Sem Aplicação</v>
      </c>
      <c r="S1539" t="s">
        <v>39</v>
      </c>
      <c r="T1539" s="4">
        <v>890.08</v>
      </c>
      <c r="U1539" s="4">
        <v>150530.82999999999</v>
      </c>
      <c r="V1539" s="4">
        <v>185661.29</v>
      </c>
    </row>
    <row r="1540" spans="1:22" x14ac:dyDescent="0.25">
      <c r="A1540">
        <v>7477</v>
      </c>
      <c r="B1540" t="s">
        <v>18</v>
      </c>
      <c r="C1540" t="s">
        <v>28</v>
      </c>
      <c r="D1540">
        <v>96.46</v>
      </c>
      <c r="E1540" s="3">
        <v>45033</v>
      </c>
      <c r="F1540" s="3">
        <v>45226</v>
      </c>
      <c r="G1540">
        <v>270.18</v>
      </c>
      <c r="H1540" t="s">
        <v>33</v>
      </c>
      <c r="I1540">
        <v>7.41</v>
      </c>
      <c r="J1540" s="6" cm="1">
        <f t="array" ref="J1540">IF(ISBLANK(I1540),
    IFERROR(MEDIAN(IF($C$2:$C$10000=C1540, $I$2:$I$10000)),""),
    I1540
)</f>
        <v>7.41</v>
      </c>
      <c r="K1540">
        <v>559.29999999999995</v>
      </c>
      <c r="L1540" cm="1">
        <f t="array" ref="L1540">IF(ISBLANK(K1540),
    IFERROR(MEDIAN(IF($B$2:$B$10000=B1540, $K$2:$K$10000)),""),
    K1540
)</f>
        <v>559.29999999999995</v>
      </c>
      <c r="M1540">
        <v>32.700000000000003</v>
      </c>
      <c r="N1540">
        <v>469.2</v>
      </c>
      <c r="O1540" s="7" cm="1">
        <f t="array" ref="O1540">IF(ISBLANK(N1540),
    IFERROR(AVERAGE(IF($C$2:$C$10000=C1540, $N$2:$N$10000)),""),
    N1540
)</f>
        <v>469.2</v>
      </c>
      <c r="P1540" t="b">
        <v>0</v>
      </c>
      <c r="Q1540" t="s">
        <v>35</v>
      </c>
      <c r="R1540" t="str">
        <f t="shared" si="24"/>
        <v>Sem Aplicação</v>
      </c>
      <c r="S1540" t="s">
        <v>39</v>
      </c>
      <c r="T1540" s="4">
        <v>355.07</v>
      </c>
      <c r="U1540" s="4">
        <v>107091.28</v>
      </c>
      <c r="V1540" s="4">
        <v>-11158.47</v>
      </c>
    </row>
    <row r="1541" spans="1:22" x14ac:dyDescent="0.25">
      <c r="A1541">
        <v>1001</v>
      </c>
      <c r="B1541" t="s">
        <v>19</v>
      </c>
      <c r="C1541" t="s">
        <v>24</v>
      </c>
      <c r="D1541">
        <v>160.72999999999999</v>
      </c>
      <c r="E1541" s="3">
        <v>45022</v>
      </c>
      <c r="F1541" s="3">
        <v>45170</v>
      </c>
      <c r="G1541">
        <v>825.49</v>
      </c>
      <c r="H1541" t="s">
        <v>30</v>
      </c>
      <c r="I1541">
        <v>6.17</v>
      </c>
      <c r="J1541" s="6" cm="1">
        <f t="array" ref="J1541">IF(ISBLANK(I1541),
    IFERROR(MEDIAN(IF($C$2:$C$10000=C1541, $I$2:$I$10000)),""),
    I1541
)</f>
        <v>6.17</v>
      </c>
      <c r="K1541">
        <v>210.1</v>
      </c>
      <c r="L1541" cm="1">
        <f t="array" ref="L1541">IF(ISBLANK(K1541),
    IFERROR(MEDIAN(IF($B$2:$B$10000=B1541, $K$2:$K$10000)),""),
    K1541
)</f>
        <v>210.1</v>
      </c>
      <c r="M1541">
        <v>26</v>
      </c>
      <c r="N1541">
        <v>566.6</v>
      </c>
      <c r="O1541" s="7" cm="1">
        <f t="array" ref="O1541">IF(ISBLANK(N1541),
    IFERROR(AVERAGE(IF($C$2:$C$10000=C1541, $N$2:$N$10000)),""),
    N1541
)</f>
        <v>566.6</v>
      </c>
      <c r="P1541" t="b">
        <v>0</v>
      </c>
      <c r="Q1541" t="s">
        <v>35</v>
      </c>
      <c r="R1541" t="str">
        <f t="shared" si="24"/>
        <v>Sem Aplicação</v>
      </c>
      <c r="S1541" t="s">
        <v>39</v>
      </c>
      <c r="T1541" s="4">
        <v>168.18</v>
      </c>
      <c r="U1541" s="4">
        <v>120692.55</v>
      </c>
      <c r="V1541" s="4">
        <v>18138.36</v>
      </c>
    </row>
    <row r="1542" spans="1:22" x14ac:dyDescent="0.25">
      <c r="A1542">
        <v>1374</v>
      </c>
      <c r="B1542" t="s">
        <v>20</v>
      </c>
      <c r="C1542" t="s">
        <v>23</v>
      </c>
      <c r="D1542">
        <v>68.7</v>
      </c>
      <c r="E1542" s="3">
        <v>44966</v>
      </c>
      <c r="F1542" s="3">
        <v>45161</v>
      </c>
      <c r="G1542">
        <v>368.8</v>
      </c>
      <c r="H1542" t="s">
        <v>31</v>
      </c>
      <c r="I1542">
        <v>6.1</v>
      </c>
      <c r="J1542" s="6" cm="1">
        <f t="array" ref="J1542">IF(ISBLANK(I1542),
    IFERROR(MEDIAN(IF($C$2:$C$10000=C1542, $I$2:$I$10000)),""),
    I1542
)</f>
        <v>6.1</v>
      </c>
      <c r="K1542">
        <v>1277.5999999999999</v>
      </c>
      <c r="L1542" cm="1">
        <f t="array" ref="L1542">IF(ISBLANK(K1542),
    IFERROR(MEDIAN(IF($B$2:$B$10000=B1542, $K$2:$K$10000)),""),
    K1542
)</f>
        <v>1277.5999999999999</v>
      </c>
      <c r="M1542">
        <v>29.6</v>
      </c>
      <c r="N1542">
        <v>491.2</v>
      </c>
      <c r="O1542" s="7" cm="1">
        <f t="array" ref="O1542">IF(ISBLANK(N1542),
    IFERROR(AVERAGE(IF($C$2:$C$10000=C1542, $N$2:$N$10000)),""),
    N1542
)</f>
        <v>491.2</v>
      </c>
      <c r="P1542" t="b">
        <v>0</v>
      </c>
      <c r="Q1542" t="s">
        <v>35</v>
      </c>
      <c r="R1542" t="str">
        <f t="shared" si="24"/>
        <v>Sem Aplicação</v>
      </c>
      <c r="S1542" t="s">
        <v>40</v>
      </c>
      <c r="T1542" s="4">
        <v>903.05</v>
      </c>
      <c r="U1542" s="4">
        <v>116358.73</v>
      </c>
      <c r="V1542" s="4">
        <v>216686.11</v>
      </c>
    </row>
    <row r="1543" spans="1:22" x14ac:dyDescent="0.25">
      <c r="A1543">
        <v>5648</v>
      </c>
      <c r="B1543" t="s">
        <v>19</v>
      </c>
      <c r="C1543" t="s">
        <v>27</v>
      </c>
      <c r="D1543">
        <v>265.92</v>
      </c>
      <c r="E1543" s="3">
        <v>44939</v>
      </c>
      <c r="F1543" s="3">
        <v>45031</v>
      </c>
      <c r="G1543">
        <v>1622.78</v>
      </c>
      <c r="H1543" t="s">
        <v>31</v>
      </c>
      <c r="I1543">
        <v>4.6100000000000003</v>
      </c>
      <c r="J1543" s="6" cm="1">
        <f t="array" ref="J1543">IF(ISBLANK(I1543),
    IFERROR(MEDIAN(IF($C$2:$C$10000=C1543, $I$2:$I$10000)),""),
    I1543
)</f>
        <v>4.6100000000000003</v>
      </c>
      <c r="L1543" cm="1">
        <f t="array" ref="L1543">IF(ISBLANK(K1543),
    IFERROR(MEDIAN(IF($B$2:$B$10000=B1543, $K$2:$K$10000)),""),
    K1543
)</f>
        <v>961</v>
      </c>
      <c r="M1543">
        <v>22.3</v>
      </c>
      <c r="O1543" s="7" cm="1">
        <f t="array" ref="O1543">IF(ISBLANK(N1543),
    IFERROR(AVERAGE(IF($C$2:$C$10000=C1543, $N$2:$N$10000)),""),
    N1543
)</f>
        <v>312.81324999999998</v>
      </c>
      <c r="P1543" t="b">
        <v>0</v>
      </c>
      <c r="Q1543" t="s">
        <v>35</v>
      </c>
      <c r="R1543" t="str">
        <f t="shared" si="24"/>
        <v>Sem Aplicação</v>
      </c>
      <c r="S1543" t="s">
        <v>40</v>
      </c>
      <c r="T1543" s="4">
        <v>150.49</v>
      </c>
      <c r="U1543" s="4">
        <v>212850.23</v>
      </c>
      <c r="V1543" s="4">
        <v>31361.93</v>
      </c>
    </row>
    <row r="1544" spans="1:22" x14ac:dyDescent="0.25">
      <c r="A1544">
        <v>3365</v>
      </c>
      <c r="B1544" t="s">
        <v>18</v>
      </c>
      <c r="C1544" t="s">
        <v>29</v>
      </c>
      <c r="D1544">
        <v>30.18</v>
      </c>
      <c r="E1544" s="3">
        <v>45033</v>
      </c>
      <c r="F1544" s="3">
        <v>45144</v>
      </c>
      <c r="G1544">
        <v>133.54</v>
      </c>
      <c r="H1544" t="s">
        <v>32</v>
      </c>
      <c r="I1544">
        <v>7.02</v>
      </c>
      <c r="J1544" s="6" cm="1">
        <f t="array" ref="J1544">IF(ISBLANK(I1544),
    IFERROR(MEDIAN(IF($C$2:$C$10000=C1544, $I$2:$I$10000)),""),
    I1544
)</f>
        <v>7.02</v>
      </c>
      <c r="K1544">
        <v>630.29999999999995</v>
      </c>
      <c r="L1544" cm="1">
        <f t="array" ref="L1544">IF(ISBLANK(K1544),
    IFERROR(MEDIAN(IF($B$2:$B$10000=B1544, $K$2:$K$10000)),""),
    K1544
)</f>
        <v>630.29999999999995</v>
      </c>
      <c r="M1544">
        <v>18.399999999999999</v>
      </c>
      <c r="N1544">
        <v>501.3</v>
      </c>
      <c r="O1544" s="7" cm="1">
        <f t="array" ref="O1544">IF(ISBLANK(N1544),
    IFERROR(AVERAGE(IF($C$2:$C$10000=C1544, $N$2:$N$10000)),""),
    N1544
)</f>
        <v>501.3</v>
      </c>
      <c r="P1544" t="b">
        <v>1</v>
      </c>
      <c r="Q1544" t="s">
        <v>34</v>
      </c>
      <c r="R1544" t="str">
        <f t="shared" si="24"/>
        <v>Dicamba</v>
      </c>
      <c r="S1544" t="s">
        <v>40</v>
      </c>
      <c r="T1544" s="4">
        <v>61.19</v>
      </c>
      <c r="U1544" s="4">
        <v>32945.15</v>
      </c>
      <c r="V1544" s="4">
        <v>-24773.84</v>
      </c>
    </row>
    <row r="1545" spans="1:22" x14ac:dyDescent="0.25">
      <c r="A1545">
        <v>2525</v>
      </c>
      <c r="B1545" t="s">
        <v>18</v>
      </c>
      <c r="C1545" t="s">
        <v>23</v>
      </c>
      <c r="D1545">
        <v>136.09</v>
      </c>
      <c r="E1545" s="3">
        <v>44943</v>
      </c>
      <c r="F1545" s="3">
        <v>45157</v>
      </c>
      <c r="G1545">
        <v>734.49</v>
      </c>
      <c r="H1545" t="s">
        <v>32</v>
      </c>
      <c r="I1545">
        <v>4.63</v>
      </c>
      <c r="J1545" s="6" cm="1">
        <f t="array" ref="J1545">IF(ISBLANK(I1545),
    IFERROR(MEDIAN(IF($C$2:$C$10000=C1545, $I$2:$I$10000)),""),
    I1545
)</f>
        <v>4.63</v>
      </c>
      <c r="L1545" cm="1">
        <f t="array" ref="L1545">IF(ISBLANK(K1545),
    IFERROR(MEDIAN(IF($B$2:$B$10000=B1545, $K$2:$K$10000)),""),
    K1545
)</f>
        <v>993.8</v>
      </c>
      <c r="M1545">
        <v>27.3</v>
      </c>
      <c r="N1545">
        <v>75.5</v>
      </c>
      <c r="O1545" s="7" cm="1">
        <f t="array" ref="O1545">IF(ISBLANK(N1545),
    IFERROR(AVERAGE(IF($C$2:$C$10000=C1545, $N$2:$N$10000)),""),
    N1545
)</f>
        <v>75.5</v>
      </c>
      <c r="P1545" t="b">
        <v>1</v>
      </c>
      <c r="Q1545" t="s">
        <v>34</v>
      </c>
      <c r="R1545" t="str">
        <f t="shared" si="24"/>
        <v>Dicamba</v>
      </c>
      <c r="S1545" t="s">
        <v>39</v>
      </c>
      <c r="T1545" s="4">
        <v>902.82</v>
      </c>
      <c r="U1545" s="4">
        <v>183764.27</v>
      </c>
      <c r="V1545" s="4">
        <v>479347.99</v>
      </c>
    </row>
    <row r="1546" spans="1:22" x14ac:dyDescent="0.25">
      <c r="A1546">
        <v>2646</v>
      </c>
      <c r="B1546" t="s">
        <v>18</v>
      </c>
      <c r="C1546" t="s">
        <v>27</v>
      </c>
      <c r="D1546">
        <v>255.58</v>
      </c>
      <c r="E1546" s="3">
        <v>44941</v>
      </c>
      <c r="F1546" s="3">
        <v>45127</v>
      </c>
      <c r="G1546">
        <v>1345.76</v>
      </c>
      <c r="H1546" t="s">
        <v>32</v>
      </c>
      <c r="I1546">
        <v>7.22</v>
      </c>
      <c r="J1546" s="6" cm="1">
        <f t="array" ref="J1546">IF(ISBLANK(I1546),
    IFERROR(MEDIAN(IF($C$2:$C$10000=C1546, $I$2:$I$10000)),""),
    I1546
)</f>
        <v>7.22</v>
      </c>
      <c r="K1546">
        <v>737.2</v>
      </c>
      <c r="L1546" cm="1">
        <f t="array" ref="L1546">IF(ISBLANK(K1546),
    IFERROR(MEDIAN(IF($B$2:$B$10000=B1546, $K$2:$K$10000)),""),
    K1546
)</f>
        <v>737.2</v>
      </c>
      <c r="M1546">
        <v>31.4</v>
      </c>
      <c r="N1546">
        <v>114.6</v>
      </c>
      <c r="O1546" s="7" cm="1">
        <f t="array" ref="O1546">IF(ISBLANK(N1546),
    IFERROR(AVERAGE(IF($C$2:$C$10000=C1546, $N$2:$N$10000)),""),
    N1546
)</f>
        <v>114.6</v>
      </c>
      <c r="P1546" t="b">
        <v>1</v>
      </c>
      <c r="Q1546" t="s">
        <v>37</v>
      </c>
      <c r="R1546" t="str">
        <f t="shared" si="24"/>
        <v>Glifosato</v>
      </c>
      <c r="S1546" t="s">
        <v>41</v>
      </c>
      <c r="T1546" s="4">
        <v>159.97</v>
      </c>
      <c r="U1546" s="4">
        <v>265814.68</v>
      </c>
      <c r="V1546" s="4">
        <v>-50533.45</v>
      </c>
    </row>
    <row r="1547" spans="1:22" x14ac:dyDescent="0.25">
      <c r="A1547">
        <v>1013</v>
      </c>
      <c r="B1547" t="s">
        <v>21</v>
      </c>
      <c r="C1547" t="s">
        <v>25</v>
      </c>
      <c r="D1547">
        <v>186.67</v>
      </c>
      <c r="E1547" s="3">
        <v>44959</v>
      </c>
      <c r="F1547" s="3">
        <v>45103</v>
      </c>
      <c r="G1547">
        <v>520.63</v>
      </c>
      <c r="H1547" t="s">
        <v>32</v>
      </c>
      <c r="I1547">
        <v>6.12</v>
      </c>
      <c r="J1547" s="6" cm="1">
        <f t="array" ref="J1547">IF(ISBLANK(I1547),
    IFERROR(MEDIAN(IF($C$2:$C$10000=C1547, $I$2:$I$10000)),""),
    I1547
)</f>
        <v>6.12</v>
      </c>
      <c r="K1547">
        <v>667.3</v>
      </c>
      <c r="L1547" cm="1">
        <f t="array" ref="L1547">IF(ISBLANK(K1547),
    IFERROR(MEDIAN(IF($B$2:$B$10000=B1547, $K$2:$K$10000)),""),
    K1547
)</f>
        <v>667.3</v>
      </c>
      <c r="M1547">
        <v>33.799999999999997</v>
      </c>
      <c r="N1547">
        <v>536.70000000000005</v>
      </c>
      <c r="O1547" s="7" cm="1">
        <f t="array" ref="O1547">IF(ISBLANK(N1547),
    IFERROR(AVERAGE(IF($C$2:$C$10000=C1547, $N$2:$N$10000)),""),
    N1547
)</f>
        <v>536.70000000000005</v>
      </c>
      <c r="P1547" t="b">
        <v>1</v>
      </c>
      <c r="Q1547" t="s">
        <v>37</v>
      </c>
      <c r="R1547" t="str">
        <f t="shared" si="24"/>
        <v>Glifosato</v>
      </c>
      <c r="S1547" t="s">
        <v>39</v>
      </c>
      <c r="T1547" s="4">
        <v>71.239999999999995</v>
      </c>
      <c r="U1547" s="4">
        <v>143463.94</v>
      </c>
      <c r="V1547" s="4">
        <v>-106374.26</v>
      </c>
    </row>
    <row r="1548" spans="1:22" x14ac:dyDescent="0.25">
      <c r="A1548">
        <v>5599</v>
      </c>
      <c r="B1548" t="s">
        <v>20</v>
      </c>
      <c r="C1548" t="s">
        <v>27</v>
      </c>
      <c r="D1548">
        <v>91.24</v>
      </c>
      <c r="E1548" s="3">
        <v>45041</v>
      </c>
      <c r="F1548" s="3">
        <v>45206</v>
      </c>
      <c r="G1548">
        <v>278.39</v>
      </c>
      <c r="H1548" t="s">
        <v>32</v>
      </c>
      <c r="J1548" s="6" cm="1">
        <f t="array" ref="J1548">IF(ISBLANK(I1548),
    IFERROR(MEDIAN(IF($C$2:$C$10000=C1548, $I$2:$I$10000)),""),
    I1548
)</f>
        <v>6.0149999999999997</v>
      </c>
      <c r="K1548">
        <v>921.4</v>
      </c>
      <c r="L1548" cm="1">
        <f t="array" ref="L1548">IF(ISBLANK(K1548),
    IFERROR(MEDIAN(IF($B$2:$B$10000=B1548, $K$2:$K$10000)),""),
    K1548
)</f>
        <v>921.4</v>
      </c>
      <c r="M1548">
        <v>31.5</v>
      </c>
      <c r="N1548">
        <v>65.2</v>
      </c>
      <c r="O1548" s="7" cm="1">
        <f t="array" ref="O1548">IF(ISBLANK(N1548),
    IFERROR(AVERAGE(IF($C$2:$C$10000=C1548, $N$2:$N$10000)),""),
    N1548
)</f>
        <v>65.2</v>
      </c>
      <c r="P1548" t="b">
        <v>1</v>
      </c>
      <c r="Q1548" t="s">
        <v>37</v>
      </c>
      <c r="R1548" t="str">
        <f t="shared" si="24"/>
        <v>Glifosato</v>
      </c>
      <c r="S1548" t="s">
        <v>39</v>
      </c>
      <c r="T1548" s="4">
        <v>140.41999999999999</v>
      </c>
      <c r="U1548" s="4">
        <v>101198</v>
      </c>
      <c r="V1548" s="4">
        <v>-62106.48</v>
      </c>
    </row>
    <row r="1549" spans="1:22" x14ac:dyDescent="0.25">
      <c r="A1549">
        <v>3278</v>
      </c>
      <c r="B1549" t="s">
        <v>21</v>
      </c>
      <c r="C1549" t="s">
        <v>25</v>
      </c>
      <c r="D1549">
        <v>129.12</v>
      </c>
      <c r="E1549" s="3">
        <v>44942</v>
      </c>
      <c r="F1549" s="3">
        <v>45167</v>
      </c>
      <c r="G1549">
        <v>502.59</v>
      </c>
      <c r="H1549" t="s">
        <v>33</v>
      </c>
      <c r="I1549">
        <v>5.86</v>
      </c>
      <c r="J1549" s="6" cm="1">
        <f t="array" ref="J1549">IF(ISBLANK(I1549),
    IFERROR(MEDIAN(IF($C$2:$C$10000=C1549, $I$2:$I$10000)),""),
    I1549
)</f>
        <v>5.86</v>
      </c>
      <c r="K1549">
        <v>622.6</v>
      </c>
      <c r="L1549" cm="1">
        <f t="array" ref="L1549">IF(ISBLANK(K1549),
    IFERROR(MEDIAN(IF($B$2:$B$10000=B1549, $K$2:$K$10000)),""),
    K1549
)</f>
        <v>622.6</v>
      </c>
      <c r="M1549">
        <v>26.9</v>
      </c>
      <c r="N1549">
        <v>486.8</v>
      </c>
      <c r="O1549" s="7" cm="1">
        <f t="array" ref="O1549">IF(ISBLANK(N1549),
    IFERROR(AVERAGE(IF($C$2:$C$10000=C1549, $N$2:$N$10000)),""),
    N1549
)</f>
        <v>486.8</v>
      </c>
      <c r="P1549" t="b">
        <v>1</v>
      </c>
      <c r="Q1549" t="s">
        <v>37</v>
      </c>
      <c r="R1549" t="str">
        <f t="shared" si="24"/>
        <v>Glifosato</v>
      </c>
      <c r="S1549" t="s">
        <v>41</v>
      </c>
      <c r="T1549" s="4">
        <v>89.28</v>
      </c>
      <c r="U1549" s="4">
        <v>92497.25</v>
      </c>
      <c r="V1549" s="4">
        <v>-47626.01</v>
      </c>
    </row>
    <row r="1550" spans="1:22" x14ac:dyDescent="0.25">
      <c r="A1550">
        <v>4155</v>
      </c>
      <c r="B1550" t="s">
        <v>22</v>
      </c>
      <c r="C1550" t="s">
        <v>23</v>
      </c>
      <c r="D1550">
        <v>213.47</v>
      </c>
      <c r="E1550" s="3">
        <v>45041</v>
      </c>
      <c r="F1550" s="3">
        <v>45225</v>
      </c>
      <c r="G1550">
        <v>340.53</v>
      </c>
      <c r="H1550" t="s">
        <v>33</v>
      </c>
      <c r="I1550">
        <v>7.48</v>
      </c>
      <c r="J1550" s="6" cm="1">
        <f t="array" ref="J1550">IF(ISBLANK(I1550),
    IFERROR(MEDIAN(IF($C$2:$C$10000=C1550, $I$2:$I$10000)),""),
    I1550
)</f>
        <v>7.48</v>
      </c>
      <c r="K1550">
        <v>743.6</v>
      </c>
      <c r="L1550" cm="1">
        <f t="array" ref="L1550">IF(ISBLANK(K1550),
    IFERROR(MEDIAN(IF($B$2:$B$10000=B1550, $K$2:$K$10000)),""),
    K1550
)</f>
        <v>743.6</v>
      </c>
      <c r="M1550">
        <v>27.7</v>
      </c>
      <c r="N1550">
        <v>517.4</v>
      </c>
      <c r="O1550" s="7" cm="1">
        <f t="array" ref="O1550">IF(ISBLANK(N1550),
    IFERROR(AVERAGE(IF($C$2:$C$10000=C1550, $N$2:$N$10000)),""),
    N1550
)</f>
        <v>517.4</v>
      </c>
      <c r="P1550" t="b">
        <v>1</v>
      </c>
      <c r="Q1550" t="s">
        <v>34</v>
      </c>
      <c r="R1550" t="str">
        <f t="shared" si="24"/>
        <v>Dicamba</v>
      </c>
      <c r="S1550" t="s">
        <v>39</v>
      </c>
      <c r="T1550" s="4">
        <v>898.81</v>
      </c>
      <c r="U1550" s="4">
        <v>337012.17</v>
      </c>
      <c r="V1550" s="4">
        <v>-30940.400000000001</v>
      </c>
    </row>
    <row r="1551" spans="1:22" x14ac:dyDescent="0.25">
      <c r="A1551">
        <v>9321</v>
      </c>
      <c r="B1551" t="s">
        <v>20</v>
      </c>
      <c r="C1551" t="s">
        <v>25</v>
      </c>
      <c r="D1551">
        <v>292.11</v>
      </c>
      <c r="E1551" s="3">
        <v>44939</v>
      </c>
      <c r="F1551" s="3">
        <v>45088</v>
      </c>
      <c r="G1551">
        <v>872.53</v>
      </c>
      <c r="H1551" t="s">
        <v>31</v>
      </c>
      <c r="J1551" s="6" cm="1">
        <f t="array" ref="J1551">IF(ISBLANK(I1551),
    IFERROR(MEDIAN(IF($C$2:$C$10000=C1551, $I$2:$I$10000)),""),
    I1551
)</f>
        <v>5.9350000000000005</v>
      </c>
      <c r="K1551">
        <v>1652.1</v>
      </c>
      <c r="L1551" cm="1">
        <f t="array" ref="L1551">IF(ISBLANK(K1551),
    IFERROR(MEDIAN(IF($B$2:$B$10000=B1551, $K$2:$K$10000)),""),
    K1551
)</f>
        <v>1652.1</v>
      </c>
      <c r="M1551">
        <v>31.2</v>
      </c>
      <c r="N1551">
        <v>278.5</v>
      </c>
      <c r="O1551" s="7" cm="1">
        <f t="array" ref="O1551">IF(ISBLANK(N1551),
    IFERROR(AVERAGE(IF($C$2:$C$10000=C1551, $N$2:$N$10000)),""),
    N1551
)</f>
        <v>278.5</v>
      </c>
      <c r="P1551" t="b">
        <v>1</v>
      </c>
      <c r="Q1551" t="s">
        <v>34</v>
      </c>
      <c r="R1551" t="str">
        <f t="shared" si="24"/>
        <v>Dicamba</v>
      </c>
      <c r="S1551" t="s">
        <v>40</v>
      </c>
      <c r="T1551" s="4">
        <v>82.25</v>
      </c>
      <c r="U1551" s="4">
        <v>221202.47</v>
      </c>
      <c r="V1551" s="4">
        <v>-149436.88</v>
      </c>
    </row>
    <row r="1552" spans="1:22" x14ac:dyDescent="0.25">
      <c r="A1552">
        <v>4814</v>
      </c>
      <c r="B1552" t="s">
        <v>19</v>
      </c>
      <c r="C1552" t="s">
        <v>27</v>
      </c>
      <c r="D1552">
        <v>268.48</v>
      </c>
      <c r="E1552" s="3">
        <v>45045</v>
      </c>
      <c r="F1552" s="3">
        <v>45153</v>
      </c>
      <c r="G1552">
        <v>1038.8599999999999</v>
      </c>
      <c r="H1552" t="s">
        <v>31</v>
      </c>
      <c r="I1552">
        <v>5.31</v>
      </c>
      <c r="J1552" s="6" cm="1">
        <f t="array" ref="J1552">IF(ISBLANK(I1552),
    IFERROR(MEDIAN(IF($C$2:$C$10000=C1552, $I$2:$I$10000)),""),
    I1552
)</f>
        <v>5.31</v>
      </c>
      <c r="K1552">
        <v>735.7</v>
      </c>
      <c r="L1552" cm="1">
        <f t="array" ref="L1552">IF(ISBLANK(K1552),
    IFERROR(MEDIAN(IF($B$2:$B$10000=B1552, $K$2:$K$10000)),""),
    K1552
)</f>
        <v>735.7</v>
      </c>
      <c r="M1552">
        <v>18.3</v>
      </c>
      <c r="N1552">
        <v>245.2</v>
      </c>
      <c r="O1552" s="7" cm="1">
        <f t="array" ref="O1552">IF(ISBLANK(N1552),
    IFERROR(AVERAGE(IF($C$2:$C$10000=C1552, $N$2:$N$10000)),""),
    N1552
)</f>
        <v>245.2</v>
      </c>
      <c r="P1552" t="b">
        <v>1</v>
      </c>
      <c r="Q1552" t="s">
        <v>36</v>
      </c>
      <c r="R1552" t="str">
        <f t="shared" si="24"/>
        <v>2,4-D</v>
      </c>
      <c r="S1552" t="s">
        <v>40</v>
      </c>
      <c r="T1552" s="4">
        <v>155.07</v>
      </c>
      <c r="U1552" s="4">
        <v>328505.09999999998</v>
      </c>
      <c r="V1552" s="4">
        <v>-167409.07999999999</v>
      </c>
    </row>
    <row r="1553" spans="1:22" x14ac:dyDescent="0.25">
      <c r="A1553">
        <v>4216</v>
      </c>
      <c r="B1553" t="s">
        <v>18</v>
      </c>
      <c r="C1553" t="s">
        <v>26</v>
      </c>
      <c r="D1553">
        <v>106.02</v>
      </c>
      <c r="E1553" s="3">
        <v>45012</v>
      </c>
      <c r="F1553" s="3">
        <v>45146</v>
      </c>
      <c r="G1553">
        <v>216.32</v>
      </c>
      <c r="H1553" t="s">
        <v>33</v>
      </c>
      <c r="J1553" s="6" cm="1">
        <f t="array" ref="J1553">IF(ISBLANK(I1553),
    IFERROR(MEDIAN(IF($C$2:$C$10000=C1553, $I$2:$I$10000)),""),
    I1553
)</f>
        <v>5.97</v>
      </c>
      <c r="K1553">
        <v>1456.8</v>
      </c>
      <c r="L1553" cm="1">
        <f t="array" ref="L1553">IF(ISBLANK(K1553),
    IFERROR(MEDIAN(IF($B$2:$B$10000=B1553, $K$2:$K$10000)),""),
    K1553
)</f>
        <v>1456.8</v>
      </c>
      <c r="M1553">
        <v>33.200000000000003</v>
      </c>
      <c r="N1553">
        <v>156.9</v>
      </c>
      <c r="O1553" s="7" cm="1">
        <f t="array" ref="O1553">IF(ISBLANK(N1553),
    IFERROR(AVERAGE(IF($C$2:$C$10000=C1553, $N$2:$N$10000)),""),
    N1553
)</f>
        <v>156.9</v>
      </c>
      <c r="P1553" t="b">
        <v>1</v>
      </c>
      <c r="Q1553" t="s">
        <v>34</v>
      </c>
      <c r="R1553" t="str">
        <f t="shared" si="24"/>
        <v>Dicamba</v>
      </c>
      <c r="S1553" t="s">
        <v>41</v>
      </c>
      <c r="T1553" s="4">
        <v>124.84</v>
      </c>
      <c r="U1553" s="4">
        <v>142126.95000000001</v>
      </c>
      <c r="V1553" s="4">
        <v>-115121.56</v>
      </c>
    </row>
    <row r="1554" spans="1:22" x14ac:dyDescent="0.25">
      <c r="A1554">
        <v>9219</v>
      </c>
      <c r="B1554" t="s">
        <v>22</v>
      </c>
      <c r="C1554" t="s">
        <v>29</v>
      </c>
      <c r="D1554">
        <v>299.47000000000003</v>
      </c>
      <c r="E1554" s="3">
        <v>44949</v>
      </c>
      <c r="F1554" s="3">
        <v>45185</v>
      </c>
      <c r="G1554">
        <v>638.28</v>
      </c>
      <c r="H1554" t="s">
        <v>31</v>
      </c>
      <c r="I1554">
        <v>6.29</v>
      </c>
      <c r="J1554" s="6" cm="1">
        <f t="array" ref="J1554">IF(ISBLANK(I1554),
    IFERROR(MEDIAN(IF($C$2:$C$10000=C1554, $I$2:$I$10000)),""),
    I1554
)</f>
        <v>6.29</v>
      </c>
      <c r="L1554" cm="1">
        <f t="array" ref="L1554">IF(ISBLANK(K1554),
    IFERROR(MEDIAN(IF($B$2:$B$10000=B1554, $K$2:$K$10000)),""),
    K1554
)</f>
        <v>936.15</v>
      </c>
      <c r="M1554">
        <v>26.5</v>
      </c>
      <c r="N1554">
        <v>76.900000000000006</v>
      </c>
      <c r="O1554" s="7" cm="1">
        <f t="array" ref="O1554">IF(ISBLANK(N1554),
    IFERROR(AVERAGE(IF($C$2:$C$10000=C1554, $N$2:$N$10000)),""),
    N1554
)</f>
        <v>76.900000000000006</v>
      </c>
      <c r="P1554" t="b">
        <v>0</v>
      </c>
      <c r="Q1554" t="s">
        <v>35</v>
      </c>
      <c r="R1554" t="str">
        <f t="shared" si="24"/>
        <v>Sem Aplicação</v>
      </c>
      <c r="S1554" t="s">
        <v>39</v>
      </c>
      <c r="T1554" s="4">
        <v>62.94</v>
      </c>
      <c r="U1554" s="4">
        <v>574263.79</v>
      </c>
      <c r="V1554" s="4">
        <v>-534090.44999999995</v>
      </c>
    </row>
    <row r="1555" spans="1:22" x14ac:dyDescent="0.25">
      <c r="A1555">
        <v>3113</v>
      </c>
      <c r="B1555" t="s">
        <v>20</v>
      </c>
      <c r="C1555" t="s">
        <v>24</v>
      </c>
      <c r="D1555">
        <v>6.03</v>
      </c>
      <c r="E1555" s="3">
        <v>44962</v>
      </c>
      <c r="F1555" s="3">
        <v>45117</v>
      </c>
      <c r="G1555">
        <v>23.01</v>
      </c>
      <c r="H1555" t="s">
        <v>30</v>
      </c>
      <c r="J1555" s="6" cm="1">
        <f t="array" ref="J1555">IF(ISBLANK(I1555),
    IFERROR(MEDIAN(IF($C$2:$C$10000=C1555, $I$2:$I$10000)),""),
    I1555
)</f>
        <v>5.9350000000000005</v>
      </c>
      <c r="L1555" cm="1">
        <f t="array" ref="L1555">IF(ISBLANK(K1555),
    IFERROR(MEDIAN(IF($B$2:$B$10000=B1555, $K$2:$K$10000)),""),
    K1555
)</f>
        <v>932.9</v>
      </c>
      <c r="M1555">
        <v>33.200000000000003</v>
      </c>
      <c r="N1555">
        <v>460</v>
      </c>
      <c r="O1555" s="7" cm="1">
        <f t="array" ref="O1555">IF(ISBLANK(N1555),
    IFERROR(AVERAGE(IF($C$2:$C$10000=C1555, $N$2:$N$10000)),""),
    N1555
)</f>
        <v>460</v>
      </c>
      <c r="P1555" t="b">
        <v>1</v>
      </c>
      <c r="Q1555" t="s">
        <v>38</v>
      </c>
      <c r="R1555" t="str">
        <f t="shared" si="24"/>
        <v>Atrazina</v>
      </c>
      <c r="S1555" t="s">
        <v>41</v>
      </c>
      <c r="T1555" s="4">
        <v>159.44</v>
      </c>
      <c r="U1555" s="4">
        <v>3722.85</v>
      </c>
      <c r="V1555" s="4">
        <v>-54.14</v>
      </c>
    </row>
    <row r="1556" spans="1:22" x14ac:dyDescent="0.25">
      <c r="A1556">
        <v>5356</v>
      </c>
      <c r="B1556" t="s">
        <v>21</v>
      </c>
      <c r="C1556" t="s">
        <v>24</v>
      </c>
      <c r="D1556">
        <v>13.15</v>
      </c>
      <c r="E1556" s="3">
        <v>44969</v>
      </c>
      <c r="F1556" s="3">
        <v>45129</v>
      </c>
      <c r="G1556">
        <v>67.790000000000006</v>
      </c>
      <c r="H1556" t="s">
        <v>31</v>
      </c>
      <c r="I1556">
        <v>6.8</v>
      </c>
      <c r="J1556" s="6" cm="1">
        <f t="array" ref="J1556">IF(ISBLANK(I1556),
    IFERROR(MEDIAN(IF($C$2:$C$10000=C1556, $I$2:$I$10000)),""),
    I1556
)</f>
        <v>6.8</v>
      </c>
      <c r="K1556">
        <v>1508.5</v>
      </c>
      <c r="L1556" cm="1">
        <f t="array" ref="L1556">IF(ISBLANK(K1556),
    IFERROR(MEDIAN(IF($B$2:$B$10000=B1556, $K$2:$K$10000)),""),
    K1556
)</f>
        <v>1508.5</v>
      </c>
      <c r="M1556">
        <v>30.2</v>
      </c>
      <c r="N1556">
        <v>90.5</v>
      </c>
      <c r="O1556" s="7" cm="1">
        <f t="array" ref="O1556">IF(ISBLANK(N1556),
    IFERROR(AVERAGE(IF($C$2:$C$10000=C1556, $N$2:$N$10000)),""),
    N1556
)</f>
        <v>90.5</v>
      </c>
      <c r="P1556" t="b">
        <v>1</v>
      </c>
      <c r="Q1556" t="s">
        <v>38</v>
      </c>
      <c r="R1556" t="str">
        <f t="shared" si="24"/>
        <v>Atrazina</v>
      </c>
      <c r="S1556" t="s">
        <v>39</v>
      </c>
      <c r="T1556" s="4">
        <v>161.52000000000001</v>
      </c>
      <c r="U1556" s="4">
        <v>24928.23</v>
      </c>
      <c r="V1556" s="4">
        <v>-13978.79</v>
      </c>
    </row>
    <row r="1557" spans="1:22" x14ac:dyDescent="0.25">
      <c r="A1557">
        <v>6543</v>
      </c>
      <c r="B1557" t="s">
        <v>18</v>
      </c>
      <c r="C1557" t="s">
        <v>29</v>
      </c>
      <c r="D1557">
        <v>248.03</v>
      </c>
      <c r="E1557" s="3">
        <v>44976</v>
      </c>
      <c r="F1557" s="3">
        <v>45140</v>
      </c>
      <c r="G1557">
        <v>1406.02</v>
      </c>
      <c r="H1557" t="s">
        <v>30</v>
      </c>
      <c r="I1557">
        <v>7.26</v>
      </c>
      <c r="J1557" s="6" cm="1">
        <f t="array" ref="J1557">IF(ISBLANK(I1557),
    IFERROR(MEDIAN(IF($C$2:$C$10000=C1557, $I$2:$I$10000)),""),
    I1557
)</f>
        <v>7.26</v>
      </c>
      <c r="K1557">
        <v>1152.0999999999999</v>
      </c>
      <c r="L1557" cm="1">
        <f t="array" ref="L1557">IF(ISBLANK(K1557),
    IFERROR(MEDIAN(IF($B$2:$B$10000=B1557, $K$2:$K$10000)),""),
    K1557
)</f>
        <v>1152.0999999999999</v>
      </c>
      <c r="M1557">
        <v>20.399999999999999</v>
      </c>
      <c r="N1557">
        <v>569.6</v>
      </c>
      <c r="O1557" s="7" cm="1">
        <f t="array" ref="O1557">IF(ISBLANK(N1557),
    IFERROR(AVERAGE(IF($C$2:$C$10000=C1557, $N$2:$N$10000)),""),
    N1557
)</f>
        <v>569.6</v>
      </c>
      <c r="P1557" t="b">
        <v>1</v>
      </c>
      <c r="Q1557" t="s">
        <v>38</v>
      </c>
      <c r="R1557" t="str">
        <f t="shared" si="24"/>
        <v>Atrazina</v>
      </c>
      <c r="S1557" t="s">
        <v>39</v>
      </c>
      <c r="T1557" s="4">
        <v>64.59</v>
      </c>
      <c r="U1557" s="4">
        <v>201484.58</v>
      </c>
      <c r="V1557" s="4">
        <v>-110669.75</v>
      </c>
    </row>
    <row r="1558" spans="1:22" x14ac:dyDescent="0.25">
      <c r="A1558">
        <v>5555</v>
      </c>
      <c r="B1558" t="s">
        <v>21</v>
      </c>
      <c r="C1558" t="s">
        <v>28</v>
      </c>
      <c r="D1558">
        <v>63.84</v>
      </c>
      <c r="E1558" s="3">
        <v>45040</v>
      </c>
      <c r="F1558" s="3">
        <v>45262</v>
      </c>
      <c r="G1558">
        <v>270.14</v>
      </c>
      <c r="H1558" t="s">
        <v>30</v>
      </c>
      <c r="I1558">
        <v>7.3</v>
      </c>
      <c r="J1558" s="6" cm="1">
        <f t="array" ref="J1558">IF(ISBLANK(I1558),
    IFERROR(MEDIAN(IF($C$2:$C$10000=C1558, $I$2:$I$10000)),""),
    I1558
)</f>
        <v>7.3</v>
      </c>
      <c r="K1558">
        <v>213.8</v>
      </c>
      <c r="L1558" cm="1">
        <f t="array" ref="L1558">IF(ISBLANK(K1558),
    IFERROR(MEDIAN(IF($B$2:$B$10000=B1558, $K$2:$K$10000)),""),
    K1558
)</f>
        <v>213.8</v>
      </c>
      <c r="M1558">
        <v>20.6</v>
      </c>
      <c r="N1558">
        <v>213.2</v>
      </c>
      <c r="O1558" s="7" cm="1">
        <f t="array" ref="O1558">IF(ISBLANK(N1558),
    IFERROR(AVERAGE(IF($C$2:$C$10000=C1558, $N$2:$N$10000)),""),
    N1558
)</f>
        <v>213.2</v>
      </c>
      <c r="P1558" t="b">
        <v>0</v>
      </c>
      <c r="Q1558" t="s">
        <v>35</v>
      </c>
      <c r="R1558" t="str">
        <f t="shared" si="24"/>
        <v>Sem Aplicação</v>
      </c>
      <c r="S1558" t="s">
        <v>39</v>
      </c>
      <c r="T1558" s="4">
        <v>357.02</v>
      </c>
      <c r="U1558" s="4">
        <v>112448.06</v>
      </c>
      <c r="V1558" s="4">
        <v>-16002.68</v>
      </c>
    </row>
    <row r="1559" spans="1:22" x14ac:dyDescent="0.25">
      <c r="A1559">
        <v>8062</v>
      </c>
      <c r="B1559" t="s">
        <v>20</v>
      </c>
      <c r="C1559" t="s">
        <v>24</v>
      </c>
      <c r="D1559">
        <v>22.93</v>
      </c>
      <c r="E1559" s="3">
        <v>45000</v>
      </c>
      <c r="F1559" s="3">
        <v>45180</v>
      </c>
      <c r="G1559">
        <v>88.82</v>
      </c>
      <c r="H1559" t="s">
        <v>32</v>
      </c>
      <c r="I1559">
        <v>4.82</v>
      </c>
      <c r="J1559" s="6" cm="1">
        <f t="array" ref="J1559">IF(ISBLANK(I1559),
    IFERROR(MEDIAN(IF($C$2:$C$10000=C1559, $I$2:$I$10000)),""),
    I1559
)</f>
        <v>4.82</v>
      </c>
      <c r="K1559">
        <v>310</v>
      </c>
      <c r="L1559" cm="1">
        <f t="array" ref="L1559">IF(ISBLANK(K1559),
    IFERROR(MEDIAN(IF($B$2:$B$10000=B1559, $K$2:$K$10000)),""),
    K1559
)</f>
        <v>310</v>
      </c>
      <c r="M1559">
        <v>23.7</v>
      </c>
      <c r="N1559">
        <v>486.8</v>
      </c>
      <c r="O1559" s="7" cm="1">
        <f t="array" ref="O1559">IF(ISBLANK(N1559),
    IFERROR(AVERAGE(IF($C$2:$C$10000=C1559, $N$2:$N$10000)),""),
    N1559
)</f>
        <v>486.8</v>
      </c>
      <c r="P1559" t="b">
        <v>0</v>
      </c>
      <c r="Q1559" t="s">
        <v>35</v>
      </c>
      <c r="R1559" t="str">
        <f t="shared" si="24"/>
        <v>Sem Aplicação</v>
      </c>
      <c r="S1559" t="s">
        <v>39</v>
      </c>
      <c r="T1559" s="4">
        <v>152.55000000000001</v>
      </c>
      <c r="U1559" s="4">
        <v>14577.58</v>
      </c>
      <c r="V1559" s="4">
        <v>-1028.0899999999999</v>
      </c>
    </row>
    <row r="1560" spans="1:22" x14ac:dyDescent="0.25">
      <c r="A1560">
        <v>4374</v>
      </c>
      <c r="B1560" t="s">
        <v>20</v>
      </c>
      <c r="C1560" t="s">
        <v>23</v>
      </c>
      <c r="D1560">
        <v>74.959999999999994</v>
      </c>
      <c r="E1560" s="3">
        <v>45007</v>
      </c>
      <c r="F1560" s="3">
        <v>45201</v>
      </c>
      <c r="G1560">
        <v>256.47000000000003</v>
      </c>
      <c r="H1560" t="s">
        <v>31</v>
      </c>
      <c r="I1560">
        <v>6.17</v>
      </c>
      <c r="J1560" s="6" cm="1">
        <f t="array" ref="J1560">IF(ISBLANK(I1560),
    IFERROR(MEDIAN(IF($C$2:$C$10000=C1560, $I$2:$I$10000)),""),
    I1560
)</f>
        <v>6.17</v>
      </c>
      <c r="K1560">
        <v>1404.2</v>
      </c>
      <c r="L1560" cm="1">
        <f t="array" ref="L1560">IF(ISBLANK(K1560),
    IFERROR(MEDIAN(IF($B$2:$B$10000=B1560, $K$2:$K$10000)),""),
    K1560
)</f>
        <v>1404.2</v>
      </c>
      <c r="M1560">
        <v>22.2</v>
      </c>
      <c r="N1560">
        <v>82.8</v>
      </c>
      <c r="O1560" s="7" cm="1">
        <f t="array" ref="O1560">IF(ISBLANK(N1560),
    IFERROR(AVERAGE(IF($C$2:$C$10000=C1560, $N$2:$N$10000)),""),
    N1560
)</f>
        <v>82.8</v>
      </c>
      <c r="P1560" t="b">
        <v>0</v>
      </c>
      <c r="Q1560" t="s">
        <v>35</v>
      </c>
      <c r="R1560" t="str">
        <f t="shared" si="24"/>
        <v>Sem Aplicação</v>
      </c>
      <c r="S1560" t="s">
        <v>41</v>
      </c>
      <c r="T1560" s="4">
        <v>895.56</v>
      </c>
      <c r="U1560" s="4">
        <v>148649.70000000001</v>
      </c>
      <c r="V1560" s="4">
        <v>81034.570000000007</v>
      </c>
    </row>
    <row r="1561" spans="1:22" x14ac:dyDescent="0.25">
      <c r="A1561">
        <v>7430</v>
      </c>
      <c r="B1561" t="s">
        <v>22</v>
      </c>
      <c r="C1561" t="s">
        <v>28</v>
      </c>
      <c r="D1561">
        <v>130.69999999999999</v>
      </c>
      <c r="E1561" s="3">
        <v>45020</v>
      </c>
      <c r="F1561" s="3">
        <v>45168</v>
      </c>
      <c r="G1561">
        <v>322.14</v>
      </c>
      <c r="H1561" t="s">
        <v>30</v>
      </c>
      <c r="I1561">
        <v>4.79</v>
      </c>
      <c r="J1561" s="6" cm="1">
        <f t="array" ref="J1561">IF(ISBLANK(I1561),
    IFERROR(MEDIAN(IF($C$2:$C$10000=C1561, $I$2:$I$10000)),""),
    I1561
)</f>
        <v>4.79</v>
      </c>
      <c r="K1561">
        <v>914.4</v>
      </c>
      <c r="L1561" cm="1">
        <f t="array" ref="L1561">IF(ISBLANK(K1561),
    IFERROR(MEDIAN(IF($B$2:$B$10000=B1561, $K$2:$K$10000)),""),
    K1561
)</f>
        <v>914.4</v>
      </c>
      <c r="M1561">
        <v>25</v>
      </c>
      <c r="N1561">
        <v>345</v>
      </c>
      <c r="O1561" s="7" cm="1">
        <f t="array" ref="O1561">IF(ISBLANK(N1561),
    IFERROR(AVERAGE(IF($C$2:$C$10000=C1561, $N$2:$N$10000)),""),
    N1561
)</f>
        <v>345</v>
      </c>
      <c r="P1561" t="b">
        <v>1</v>
      </c>
      <c r="Q1561" t="s">
        <v>34</v>
      </c>
      <c r="R1561" t="str">
        <f t="shared" si="24"/>
        <v>Dicamba</v>
      </c>
      <c r="S1561" t="s">
        <v>40</v>
      </c>
      <c r="T1561" s="4">
        <v>347.95</v>
      </c>
      <c r="U1561" s="4">
        <v>223686.39999999999</v>
      </c>
      <c r="V1561" s="4">
        <v>-111597.79</v>
      </c>
    </row>
    <row r="1562" spans="1:22" x14ac:dyDescent="0.25">
      <c r="A1562">
        <v>4466</v>
      </c>
      <c r="B1562" t="s">
        <v>19</v>
      </c>
      <c r="C1562" t="s">
        <v>23</v>
      </c>
      <c r="D1562">
        <v>220.52</v>
      </c>
      <c r="E1562" s="3">
        <v>44939</v>
      </c>
      <c r="F1562" s="3">
        <v>45033</v>
      </c>
      <c r="G1562">
        <v>492.38</v>
      </c>
      <c r="H1562" t="s">
        <v>31</v>
      </c>
      <c r="I1562">
        <v>6.22</v>
      </c>
      <c r="J1562" s="6" cm="1">
        <f t="array" ref="J1562">IF(ISBLANK(I1562),
    IFERROR(MEDIAN(IF($C$2:$C$10000=C1562, $I$2:$I$10000)),""),
    I1562
)</f>
        <v>6.22</v>
      </c>
      <c r="K1562">
        <v>848.8</v>
      </c>
      <c r="L1562" cm="1">
        <f t="array" ref="L1562">IF(ISBLANK(K1562),
    IFERROR(MEDIAN(IF($B$2:$B$10000=B1562, $K$2:$K$10000)),""),
    K1562
)</f>
        <v>848.8</v>
      </c>
      <c r="M1562">
        <v>27.7</v>
      </c>
      <c r="N1562">
        <v>242</v>
      </c>
      <c r="O1562" s="7" cm="1">
        <f t="array" ref="O1562">IF(ISBLANK(N1562),
    IFERROR(AVERAGE(IF($C$2:$C$10000=C1562, $N$2:$N$10000)),""),
    N1562
)</f>
        <v>242</v>
      </c>
      <c r="P1562" t="b">
        <v>1</v>
      </c>
      <c r="Q1562" t="s">
        <v>38</v>
      </c>
      <c r="R1562" t="str">
        <f t="shared" si="24"/>
        <v>Atrazina</v>
      </c>
      <c r="S1562" t="s">
        <v>40</v>
      </c>
      <c r="T1562" s="4">
        <v>903.31</v>
      </c>
      <c r="U1562" s="4">
        <v>131082.96</v>
      </c>
      <c r="V1562" s="4">
        <v>313688.82</v>
      </c>
    </row>
    <row r="1563" spans="1:22" x14ac:dyDescent="0.25">
      <c r="A1563">
        <v>4081</v>
      </c>
      <c r="B1563" t="s">
        <v>21</v>
      </c>
      <c r="C1563" t="s">
        <v>27</v>
      </c>
      <c r="D1563">
        <v>189.18</v>
      </c>
      <c r="E1563" s="3">
        <v>44956</v>
      </c>
      <c r="F1563" s="3">
        <v>45185</v>
      </c>
      <c r="G1563">
        <v>1032.82</v>
      </c>
      <c r="H1563" t="s">
        <v>31</v>
      </c>
      <c r="I1563">
        <v>6.94</v>
      </c>
      <c r="J1563" s="6" cm="1">
        <f t="array" ref="J1563">IF(ISBLANK(I1563),
    IFERROR(MEDIAN(IF($C$2:$C$10000=C1563, $I$2:$I$10000)),""),
    I1563
)</f>
        <v>6.94</v>
      </c>
      <c r="K1563">
        <v>433.3</v>
      </c>
      <c r="L1563" cm="1">
        <f t="array" ref="L1563">IF(ISBLANK(K1563),
    IFERROR(MEDIAN(IF($B$2:$B$10000=B1563, $K$2:$K$10000)),""),
    K1563
)</f>
        <v>433.3</v>
      </c>
      <c r="M1563">
        <v>25</v>
      </c>
      <c r="N1563">
        <v>66.5</v>
      </c>
      <c r="O1563" s="7" cm="1">
        <f t="array" ref="O1563">IF(ISBLANK(N1563),
    IFERROR(AVERAGE(IF($C$2:$C$10000=C1563, $N$2:$N$10000)),""),
    N1563
)</f>
        <v>66.5</v>
      </c>
      <c r="P1563" t="b">
        <v>0</v>
      </c>
      <c r="Q1563" t="s">
        <v>35</v>
      </c>
      <c r="R1563" t="str">
        <f t="shared" si="24"/>
        <v>Sem Aplicação</v>
      </c>
      <c r="S1563" t="s">
        <v>39</v>
      </c>
      <c r="T1563" s="4">
        <v>147.91</v>
      </c>
      <c r="U1563" s="4">
        <v>155348.29</v>
      </c>
      <c r="V1563" s="4">
        <v>-2583.88</v>
      </c>
    </row>
    <row r="1564" spans="1:22" x14ac:dyDescent="0.25">
      <c r="A1564">
        <v>1629</v>
      </c>
      <c r="B1564" t="s">
        <v>22</v>
      </c>
      <c r="C1564" t="s">
        <v>27</v>
      </c>
      <c r="D1564">
        <v>75.099999999999994</v>
      </c>
      <c r="E1564" s="3">
        <v>44983</v>
      </c>
      <c r="F1564" s="3">
        <v>45215</v>
      </c>
      <c r="G1564">
        <v>287.26</v>
      </c>
      <c r="H1564" t="s">
        <v>33</v>
      </c>
      <c r="I1564">
        <v>6.11</v>
      </c>
      <c r="J1564" s="6" cm="1">
        <f t="array" ref="J1564">IF(ISBLANK(I1564),
    IFERROR(MEDIAN(IF($C$2:$C$10000=C1564, $I$2:$I$10000)),""),
    I1564
)</f>
        <v>6.11</v>
      </c>
      <c r="K1564">
        <v>451.7</v>
      </c>
      <c r="L1564" cm="1">
        <f t="array" ref="L1564">IF(ISBLANK(K1564),
    IFERROR(MEDIAN(IF($B$2:$B$10000=B1564, $K$2:$K$10000)),""),
    K1564
)</f>
        <v>451.7</v>
      </c>
      <c r="M1564">
        <v>18.899999999999999</v>
      </c>
      <c r="N1564">
        <v>410.7</v>
      </c>
      <c r="O1564" s="7" cm="1">
        <f t="array" ref="O1564">IF(ISBLANK(N1564),
    IFERROR(AVERAGE(IF($C$2:$C$10000=C1564, $N$2:$N$10000)),""),
    N1564
)</f>
        <v>410.7</v>
      </c>
      <c r="P1564" t="b">
        <v>1</v>
      </c>
      <c r="Q1564" t="s">
        <v>34</v>
      </c>
      <c r="R1564" t="str">
        <f t="shared" si="24"/>
        <v>Dicamba</v>
      </c>
      <c r="S1564" t="s">
        <v>40</v>
      </c>
      <c r="T1564" s="4">
        <v>144.78</v>
      </c>
      <c r="U1564" s="4">
        <v>99343.59</v>
      </c>
      <c r="V1564" s="4">
        <v>-57754.09</v>
      </c>
    </row>
    <row r="1565" spans="1:22" x14ac:dyDescent="0.25">
      <c r="A1565">
        <v>1269</v>
      </c>
      <c r="B1565" t="s">
        <v>18</v>
      </c>
      <c r="C1565" t="s">
        <v>28</v>
      </c>
      <c r="D1565">
        <v>153.46</v>
      </c>
      <c r="E1565" s="3">
        <v>45036</v>
      </c>
      <c r="F1565" s="3">
        <v>45268</v>
      </c>
      <c r="G1565">
        <v>836.6</v>
      </c>
      <c r="H1565" t="s">
        <v>33</v>
      </c>
      <c r="J1565" s="6" cm="1">
        <f t="array" ref="J1565">IF(ISBLANK(I1565),
    IFERROR(MEDIAN(IF($C$2:$C$10000=C1565, $I$2:$I$10000)),""),
    I1565
)</f>
        <v>5.88</v>
      </c>
      <c r="K1565">
        <v>1476.4</v>
      </c>
      <c r="L1565" cm="1">
        <f t="array" ref="L1565">IF(ISBLANK(K1565),
    IFERROR(MEDIAN(IF($B$2:$B$10000=B1565, $K$2:$K$10000)),""),
    K1565
)</f>
        <v>1476.4</v>
      </c>
      <c r="M1565">
        <v>33.6</v>
      </c>
      <c r="N1565">
        <v>568.70000000000005</v>
      </c>
      <c r="O1565" s="7" cm="1">
        <f t="array" ref="O1565">IF(ISBLANK(N1565),
    IFERROR(AVERAGE(IF($C$2:$C$10000=C1565, $N$2:$N$10000)),""),
    N1565
)</f>
        <v>568.70000000000005</v>
      </c>
      <c r="P1565" t="b">
        <v>1</v>
      </c>
      <c r="Q1565" t="s">
        <v>37</v>
      </c>
      <c r="R1565" t="str">
        <f t="shared" si="24"/>
        <v>Glifosato</v>
      </c>
      <c r="S1565" t="s">
        <v>39</v>
      </c>
      <c r="T1565" s="4">
        <v>340.66</v>
      </c>
      <c r="U1565" s="4">
        <v>197251.04</v>
      </c>
      <c r="V1565" s="4">
        <v>87745.12</v>
      </c>
    </row>
    <row r="1566" spans="1:22" x14ac:dyDescent="0.25">
      <c r="A1566">
        <v>6724</v>
      </c>
      <c r="B1566" t="s">
        <v>19</v>
      </c>
      <c r="C1566" t="s">
        <v>28</v>
      </c>
      <c r="D1566">
        <v>278.23</v>
      </c>
      <c r="E1566" s="3">
        <v>44956</v>
      </c>
      <c r="F1566" s="3">
        <v>45187</v>
      </c>
      <c r="G1566">
        <v>1396.83</v>
      </c>
      <c r="H1566" t="s">
        <v>32</v>
      </c>
      <c r="I1566">
        <v>6.91</v>
      </c>
      <c r="J1566" s="6" cm="1">
        <f t="array" ref="J1566">IF(ISBLANK(I1566),
    IFERROR(MEDIAN(IF($C$2:$C$10000=C1566, $I$2:$I$10000)),""),
    I1566
)</f>
        <v>6.91</v>
      </c>
      <c r="K1566">
        <v>1526.4</v>
      </c>
      <c r="L1566" cm="1">
        <f t="array" ref="L1566">IF(ISBLANK(K1566),
    IFERROR(MEDIAN(IF($B$2:$B$10000=B1566, $K$2:$K$10000)),""),
    K1566
)</f>
        <v>1526.4</v>
      </c>
      <c r="M1566">
        <v>24.8</v>
      </c>
      <c r="N1566">
        <v>55.9</v>
      </c>
      <c r="O1566" s="7" cm="1">
        <f t="array" ref="O1566">IF(ISBLANK(N1566),
    IFERROR(AVERAGE(IF($C$2:$C$10000=C1566, $N$2:$N$10000)),""),
    N1566
)</f>
        <v>55.9</v>
      </c>
      <c r="P1566" t="b">
        <v>1</v>
      </c>
      <c r="Q1566" t="s">
        <v>34</v>
      </c>
      <c r="R1566" t="str">
        <f t="shared" si="24"/>
        <v>Dicamba</v>
      </c>
      <c r="S1566" t="s">
        <v>39</v>
      </c>
      <c r="T1566" s="4">
        <v>356.85</v>
      </c>
      <c r="U1566" s="4">
        <v>401737.36</v>
      </c>
      <c r="V1566" s="4">
        <v>96721.43</v>
      </c>
    </row>
    <row r="1567" spans="1:22" x14ac:dyDescent="0.25">
      <c r="A1567">
        <v>6897</v>
      </c>
      <c r="B1567" t="s">
        <v>22</v>
      </c>
      <c r="C1567" t="s">
        <v>28</v>
      </c>
      <c r="D1567">
        <v>245.43</v>
      </c>
      <c r="E1567" s="3">
        <v>44997</v>
      </c>
      <c r="F1567" s="3">
        <v>45209</v>
      </c>
      <c r="G1567">
        <v>606.08000000000004</v>
      </c>
      <c r="H1567" t="s">
        <v>31</v>
      </c>
      <c r="I1567">
        <v>5.33</v>
      </c>
      <c r="J1567" s="6" cm="1">
        <f t="array" ref="J1567">IF(ISBLANK(I1567),
    IFERROR(MEDIAN(IF($C$2:$C$10000=C1567, $I$2:$I$10000)),""),
    I1567
)</f>
        <v>5.33</v>
      </c>
      <c r="K1567">
        <v>1096</v>
      </c>
      <c r="L1567" cm="1">
        <f t="array" ref="L1567">IF(ISBLANK(K1567),
    IFERROR(MEDIAN(IF($B$2:$B$10000=B1567, $K$2:$K$10000)),""),
    K1567
)</f>
        <v>1096</v>
      </c>
      <c r="M1567">
        <v>31.6</v>
      </c>
      <c r="O1567" s="7" cm="1">
        <f t="array" ref="O1567">IF(ISBLANK(N1567),
    IFERROR(AVERAGE(IF($C$2:$C$10000=C1567, $N$2:$N$10000)),""),
    N1567
)</f>
        <v>314.06086404066082</v>
      </c>
      <c r="P1567" t="b">
        <v>0</v>
      </c>
      <c r="Q1567" t="s">
        <v>35</v>
      </c>
      <c r="R1567" t="str">
        <f t="shared" si="24"/>
        <v>Sem Aplicação</v>
      </c>
      <c r="S1567" t="s">
        <v>40</v>
      </c>
      <c r="T1567" s="4">
        <v>348.38</v>
      </c>
      <c r="U1567" s="4">
        <v>293352.67</v>
      </c>
      <c r="V1567" s="4">
        <v>-82206.52</v>
      </c>
    </row>
    <row r="1568" spans="1:22" x14ac:dyDescent="0.25">
      <c r="A1568">
        <v>4432</v>
      </c>
      <c r="B1568" t="s">
        <v>21</v>
      </c>
      <c r="C1568" t="s">
        <v>28</v>
      </c>
      <c r="D1568">
        <v>100.34</v>
      </c>
      <c r="E1568" s="3">
        <v>44936</v>
      </c>
      <c r="F1568" s="3">
        <v>45128</v>
      </c>
      <c r="G1568">
        <v>406.53</v>
      </c>
      <c r="H1568" t="s">
        <v>33</v>
      </c>
      <c r="I1568">
        <v>6.39</v>
      </c>
      <c r="J1568" s="6" cm="1">
        <f t="array" ref="J1568">IF(ISBLANK(I1568),
    IFERROR(MEDIAN(IF($C$2:$C$10000=C1568, $I$2:$I$10000)),""),
    I1568
)</f>
        <v>6.39</v>
      </c>
      <c r="K1568">
        <v>672.2</v>
      </c>
      <c r="L1568" cm="1">
        <f t="array" ref="L1568">IF(ISBLANK(K1568),
    IFERROR(MEDIAN(IF($B$2:$B$10000=B1568, $K$2:$K$10000)),""),
    K1568
)</f>
        <v>672.2</v>
      </c>
      <c r="M1568">
        <v>19.2</v>
      </c>
      <c r="N1568">
        <v>437</v>
      </c>
      <c r="O1568" s="7" cm="1">
        <f t="array" ref="O1568">IF(ISBLANK(N1568),
    IFERROR(AVERAGE(IF($C$2:$C$10000=C1568, $N$2:$N$10000)),""),
    N1568
)</f>
        <v>437</v>
      </c>
      <c r="P1568" t="b">
        <v>1</v>
      </c>
      <c r="Q1568" t="s">
        <v>36</v>
      </c>
      <c r="R1568" t="str">
        <f t="shared" si="24"/>
        <v>2,4-D</v>
      </c>
      <c r="S1568" t="s">
        <v>40</v>
      </c>
      <c r="T1568" s="4">
        <v>346.58</v>
      </c>
      <c r="U1568" s="4">
        <v>160669.07</v>
      </c>
      <c r="V1568" s="4">
        <v>-19773.900000000001</v>
      </c>
    </row>
    <row r="1569" spans="1:22" x14ac:dyDescent="0.25">
      <c r="A1569">
        <v>7276</v>
      </c>
      <c r="B1569" t="s">
        <v>20</v>
      </c>
      <c r="C1569" t="s">
        <v>25</v>
      </c>
      <c r="D1569">
        <v>294.77</v>
      </c>
      <c r="E1569" s="3">
        <v>45025</v>
      </c>
      <c r="F1569" s="3">
        <v>45241</v>
      </c>
      <c r="G1569">
        <v>1096.57</v>
      </c>
      <c r="H1569" t="s">
        <v>30</v>
      </c>
      <c r="I1569">
        <v>4.5199999999999996</v>
      </c>
      <c r="J1569" s="6" cm="1">
        <f t="array" ref="J1569">IF(ISBLANK(I1569),
    IFERROR(MEDIAN(IF($C$2:$C$10000=C1569, $I$2:$I$10000)),""),
    I1569
)</f>
        <v>4.5199999999999996</v>
      </c>
      <c r="K1569">
        <v>1692.3</v>
      </c>
      <c r="L1569" cm="1">
        <f t="array" ref="L1569">IF(ISBLANK(K1569),
    IFERROR(MEDIAN(IF($B$2:$B$10000=B1569, $K$2:$K$10000)),""),
    K1569
)</f>
        <v>1692.3</v>
      </c>
      <c r="M1569">
        <v>31</v>
      </c>
      <c r="N1569">
        <v>529.20000000000005</v>
      </c>
      <c r="O1569" s="7" cm="1">
        <f t="array" ref="O1569">IF(ISBLANK(N1569),
    IFERROR(AVERAGE(IF($C$2:$C$10000=C1569, $N$2:$N$10000)),""),
    N1569
)</f>
        <v>529.20000000000005</v>
      </c>
      <c r="P1569" t="b">
        <v>0</v>
      </c>
      <c r="Q1569" t="s">
        <v>35</v>
      </c>
      <c r="R1569" t="str">
        <f t="shared" si="24"/>
        <v>Sem Aplicação</v>
      </c>
      <c r="S1569" t="s">
        <v>39</v>
      </c>
      <c r="T1569" s="4">
        <v>80.62</v>
      </c>
      <c r="U1569" s="4">
        <v>301469.65000000002</v>
      </c>
      <c r="V1569" s="4">
        <v>-213064.18</v>
      </c>
    </row>
    <row r="1570" spans="1:22" x14ac:dyDescent="0.25">
      <c r="A1570">
        <v>6895</v>
      </c>
      <c r="B1570" t="s">
        <v>18</v>
      </c>
      <c r="C1570" t="s">
        <v>26</v>
      </c>
      <c r="D1570">
        <v>214.04</v>
      </c>
      <c r="E1570" s="3">
        <v>44992</v>
      </c>
      <c r="F1570" s="3">
        <v>45172</v>
      </c>
      <c r="G1570">
        <v>774.69</v>
      </c>
      <c r="H1570" t="s">
        <v>30</v>
      </c>
      <c r="I1570">
        <v>5.69</v>
      </c>
      <c r="J1570" s="6" cm="1">
        <f t="array" ref="J1570">IF(ISBLANK(I1570),
    IFERROR(MEDIAN(IF($C$2:$C$10000=C1570, $I$2:$I$10000)),""),
    I1570
)</f>
        <v>5.69</v>
      </c>
      <c r="K1570">
        <v>1198.3</v>
      </c>
      <c r="L1570" cm="1">
        <f t="array" ref="L1570">IF(ISBLANK(K1570),
    IFERROR(MEDIAN(IF($B$2:$B$10000=B1570, $K$2:$K$10000)),""),
    K1570
)</f>
        <v>1198.3</v>
      </c>
      <c r="M1570">
        <v>20.8</v>
      </c>
      <c r="O1570" s="7" cm="1">
        <f t="array" ref="O1570">IF(ISBLANK(N1570),
    IFERROR(AVERAGE(IF($C$2:$C$10000=C1570, $N$2:$N$10000)),""),
    N1570
)</f>
        <v>299.14690721649441</v>
      </c>
      <c r="P1570" t="b">
        <v>1</v>
      </c>
      <c r="Q1570" t="s">
        <v>34</v>
      </c>
      <c r="R1570" t="str">
        <f t="shared" si="24"/>
        <v>Dicamba</v>
      </c>
      <c r="S1570" t="s">
        <v>39</v>
      </c>
      <c r="T1570" s="4">
        <v>112.46</v>
      </c>
      <c r="U1570" s="4">
        <v>163650.76</v>
      </c>
      <c r="V1570" s="4">
        <v>-76529.119999999995</v>
      </c>
    </row>
    <row r="1571" spans="1:22" x14ac:dyDescent="0.25">
      <c r="A1571">
        <v>8115</v>
      </c>
      <c r="B1571" t="s">
        <v>21</v>
      </c>
      <c r="C1571" t="s">
        <v>28</v>
      </c>
      <c r="D1571">
        <v>23.42</v>
      </c>
      <c r="E1571" s="3">
        <v>45020</v>
      </c>
      <c r="F1571" s="3">
        <v>45130</v>
      </c>
      <c r="G1571">
        <v>98.67</v>
      </c>
      <c r="H1571" t="s">
        <v>32</v>
      </c>
      <c r="J1571" s="6" cm="1">
        <f t="array" ref="J1571">IF(ISBLANK(I1571),
    IFERROR(MEDIAN(IF($C$2:$C$10000=C1571, $I$2:$I$10000)),""),
    I1571
)</f>
        <v>5.88</v>
      </c>
      <c r="K1571">
        <v>1474.6</v>
      </c>
      <c r="L1571" cm="1">
        <f t="array" ref="L1571">IF(ISBLANK(K1571),
    IFERROR(MEDIAN(IF($B$2:$B$10000=B1571, $K$2:$K$10000)),""),
    K1571
)</f>
        <v>1474.6</v>
      </c>
      <c r="M1571">
        <v>28.9</v>
      </c>
      <c r="N1571">
        <v>88.9</v>
      </c>
      <c r="O1571" s="7" cm="1">
        <f t="array" ref="O1571">IF(ISBLANK(N1571),
    IFERROR(AVERAGE(IF($C$2:$C$10000=C1571, $N$2:$N$10000)),""),
    N1571
)</f>
        <v>88.9</v>
      </c>
      <c r="P1571" t="b">
        <v>0</v>
      </c>
      <c r="Q1571" t="s">
        <v>35</v>
      </c>
      <c r="R1571" t="str">
        <f t="shared" si="24"/>
        <v>Sem Aplicação</v>
      </c>
      <c r="S1571" t="s">
        <v>40</v>
      </c>
      <c r="T1571" s="4">
        <v>347.95</v>
      </c>
      <c r="U1571" s="4">
        <v>12896.67</v>
      </c>
      <c r="V1571" s="4">
        <v>21435.56</v>
      </c>
    </row>
    <row r="1572" spans="1:22" x14ac:dyDescent="0.25">
      <c r="A1572">
        <v>7656</v>
      </c>
      <c r="B1572" t="s">
        <v>19</v>
      </c>
      <c r="C1572" t="s">
        <v>26</v>
      </c>
      <c r="D1572">
        <v>15.37</v>
      </c>
      <c r="E1572" s="3">
        <v>45009</v>
      </c>
      <c r="F1572" s="3">
        <v>45157</v>
      </c>
      <c r="G1572">
        <v>98.53</v>
      </c>
      <c r="H1572" t="s">
        <v>30</v>
      </c>
      <c r="I1572">
        <v>7.31</v>
      </c>
      <c r="J1572" s="6" cm="1">
        <f t="array" ref="J1572">IF(ISBLANK(I1572),
    IFERROR(MEDIAN(IF($C$2:$C$10000=C1572, $I$2:$I$10000)),""),
    I1572
)</f>
        <v>7.31</v>
      </c>
      <c r="K1572">
        <v>205.3</v>
      </c>
      <c r="L1572" cm="1">
        <f t="array" ref="L1572">IF(ISBLANK(K1572),
    IFERROR(MEDIAN(IF($B$2:$B$10000=B1572, $K$2:$K$10000)),""),
    K1572
)</f>
        <v>205.3</v>
      </c>
      <c r="M1572">
        <v>28.6</v>
      </c>
      <c r="N1572">
        <v>54.8</v>
      </c>
      <c r="O1572" s="7" cm="1">
        <f t="array" ref="O1572">IF(ISBLANK(N1572),
    IFERROR(AVERAGE(IF($C$2:$C$10000=C1572, $N$2:$N$10000)),""),
    N1572
)</f>
        <v>54.8</v>
      </c>
      <c r="P1572" t="b">
        <v>1</v>
      </c>
      <c r="Q1572" t="s">
        <v>38</v>
      </c>
      <c r="R1572" t="str">
        <f t="shared" si="24"/>
        <v>Atrazina</v>
      </c>
      <c r="S1572" t="s">
        <v>39</v>
      </c>
      <c r="T1572" s="4">
        <v>125.04</v>
      </c>
      <c r="U1572" s="4">
        <v>15172.47</v>
      </c>
      <c r="V1572" s="4">
        <v>-2852.28</v>
      </c>
    </row>
    <row r="1573" spans="1:22" x14ac:dyDescent="0.25">
      <c r="A1573">
        <v>1575</v>
      </c>
      <c r="B1573" t="s">
        <v>19</v>
      </c>
      <c r="C1573" t="s">
        <v>28</v>
      </c>
      <c r="D1573">
        <v>54.68</v>
      </c>
      <c r="E1573" s="3">
        <v>44965</v>
      </c>
      <c r="F1573" s="3">
        <v>45200</v>
      </c>
      <c r="G1573">
        <v>304.27</v>
      </c>
      <c r="H1573" t="s">
        <v>31</v>
      </c>
      <c r="I1573">
        <v>5.72</v>
      </c>
      <c r="J1573" s="6" cm="1">
        <f t="array" ref="J1573">IF(ISBLANK(I1573),
    IFERROR(MEDIAN(IF($C$2:$C$10000=C1573, $I$2:$I$10000)),""),
    I1573
)</f>
        <v>5.72</v>
      </c>
      <c r="K1573">
        <v>920.5</v>
      </c>
      <c r="L1573" cm="1">
        <f t="array" ref="L1573">IF(ISBLANK(K1573),
    IFERROR(MEDIAN(IF($B$2:$B$10000=B1573, $K$2:$K$10000)),""),
    K1573
)</f>
        <v>920.5</v>
      </c>
      <c r="M1573">
        <v>32.6</v>
      </c>
      <c r="N1573">
        <v>168.4</v>
      </c>
      <c r="O1573" s="7" cm="1">
        <f t="array" ref="O1573">IF(ISBLANK(N1573),
    IFERROR(AVERAGE(IF($C$2:$C$10000=C1573, $N$2:$N$10000)),""),
    N1573
)</f>
        <v>168.4</v>
      </c>
      <c r="P1573" t="b">
        <v>1</v>
      </c>
      <c r="Q1573" t="s">
        <v>37</v>
      </c>
      <c r="R1573" t="str">
        <f t="shared" si="24"/>
        <v>Glifosato</v>
      </c>
      <c r="S1573" t="s">
        <v>40</v>
      </c>
      <c r="T1573" s="4">
        <v>354.72</v>
      </c>
      <c r="U1573" s="4">
        <v>62352.6</v>
      </c>
      <c r="V1573" s="4">
        <v>45578.05</v>
      </c>
    </row>
    <row r="1574" spans="1:22" x14ac:dyDescent="0.25">
      <c r="A1574">
        <v>8029</v>
      </c>
      <c r="B1574" t="s">
        <v>20</v>
      </c>
      <c r="C1574" t="s">
        <v>27</v>
      </c>
      <c r="D1574">
        <v>219.72</v>
      </c>
      <c r="E1574" s="3">
        <v>44963</v>
      </c>
      <c r="F1574" s="3">
        <v>45105</v>
      </c>
      <c r="G1574">
        <v>1322.4</v>
      </c>
      <c r="H1574" t="s">
        <v>30</v>
      </c>
      <c r="I1574">
        <v>6.46</v>
      </c>
      <c r="J1574" s="6" cm="1">
        <f t="array" ref="J1574">IF(ISBLANK(I1574),
    IFERROR(MEDIAN(IF($C$2:$C$10000=C1574, $I$2:$I$10000)),""),
    I1574
)</f>
        <v>6.46</v>
      </c>
      <c r="K1574">
        <v>1593.5</v>
      </c>
      <c r="L1574" cm="1">
        <f t="array" ref="L1574">IF(ISBLANK(K1574),
    IFERROR(MEDIAN(IF($B$2:$B$10000=B1574, $K$2:$K$10000)),""),
    K1574
)</f>
        <v>1593.5</v>
      </c>
      <c r="M1574">
        <v>23.1</v>
      </c>
      <c r="O1574" s="7" cm="1">
        <f t="array" ref="O1574">IF(ISBLANK(N1574),
    IFERROR(AVERAGE(IF($C$2:$C$10000=C1574, $N$2:$N$10000)),""),
    N1574
)</f>
        <v>312.81324999999998</v>
      </c>
      <c r="P1574" t="b">
        <v>1</v>
      </c>
      <c r="Q1574" t="s">
        <v>37</v>
      </c>
      <c r="R1574" t="str">
        <f t="shared" si="24"/>
        <v>Glifosato</v>
      </c>
      <c r="S1574" t="s">
        <v>40</v>
      </c>
      <c r="T1574" s="4">
        <v>155.44</v>
      </c>
      <c r="U1574" s="4">
        <v>327075.87</v>
      </c>
      <c r="V1574" s="4">
        <v>-121522.01</v>
      </c>
    </row>
    <row r="1575" spans="1:22" x14ac:dyDescent="0.25">
      <c r="A1575">
        <v>7099</v>
      </c>
      <c r="B1575" t="s">
        <v>20</v>
      </c>
      <c r="C1575" t="s">
        <v>23</v>
      </c>
      <c r="D1575">
        <v>59.2</v>
      </c>
      <c r="E1575" s="3">
        <v>44929</v>
      </c>
      <c r="F1575" s="3">
        <v>45149</v>
      </c>
      <c r="G1575">
        <v>97.57</v>
      </c>
      <c r="H1575" t="s">
        <v>32</v>
      </c>
      <c r="I1575">
        <v>6.7</v>
      </c>
      <c r="J1575" s="6" cm="1">
        <f t="array" ref="J1575">IF(ISBLANK(I1575),
    IFERROR(MEDIAN(IF($C$2:$C$10000=C1575, $I$2:$I$10000)),""),
    I1575
)</f>
        <v>6.7</v>
      </c>
      <c r="K1575">
        <v>741.2</v>
      </c>
      <c r="L1575" cm="1">
        <f t="array" ref="L1575">IF(ISBLANK(K1575),
    IFERROR(MEDIAN(IF($B$2:$B$10000=B1575, $K$2:$K$10000)),""),
    K1575
)</f>
        <v>741.2</v>
      </c>
      <c r="M1575">
        <v>19.7</v>
      </c>
      <c r="N1575">
        <v>247.7</v>
      </c>
      <c r="O1575" s="7" cm="1">
        <f t="array" ref="O1575">IF(ISBLANK(N1575),
    IFERROR(AVERAGE(IF($C$2:$C$10000=C1575, $N$2:$N$10000)),""),
    N1575
)</f>
        <v>247.7</v>
      </c>
      <c r="P1575" t="b">
        <v>1</v>
      </c>
      <c r="Q1575" t="s">
        <v>37</v>
      </c>
      <c r="R1575" t="str">
        <f t="shared" si="24"/>
        <v>Glifosato</v>
      </c>
      <c r="S1575" t="s">
        <v>40</v>
      </c>
      <c r="T1575" s="4">
        <v>899.35</v>
      </c>
      <c r="U1575" s="4">
        <v>101213.32</v>
      </c>
      <c r="V1575" s="4">
        <v>-13463.74</v>
      </c>
    </row>
    <row r="1576" spans="1:22" x14ac:dyDescent="0.25">
      <c r="A1576">
        <v>4192</v>
      </c>
      <c r="B1576" t="s">
        <v>18</v>
      </c>
      <c r="C1576" t="s">
        <v>26</v>
      </c>
      <c r="D1576">
        <v>155.88999999999999</v>
      </c>
      <c r="E1576" s="3">
        <v>45015</v>
      </c>
      <c r="F1576" s="3">
        <v>45118</v>
      </c>
      <c r="G1576">
        <v>343.22</v>
      </c>
      <c r="H1576" t="s">
        <v>32</v>
      </c>
      <c r="I1576">
        <v>6.82</v>
      </c>
      <c r="J1576" s="6" cm="1">
        <f t="array" ref="J1576">IF(ISBLANK(I1576),
    IFERROR(MEDIAN(IF($C$2:$C$10000=C1576, $I$2:$I$10000)),""),
    I1576
)</f>
        <v>6.82</v>
      </c>
      <c r="K1576">
        <v>1362.5</v>
      </c>
      <c r="L1576" cm="1">
        <f t="array" ref="L1576">IF(ISBLANK(K1576),
    IFERROR(MEDIAN(IF($B$2:$B$10000=B1576, $K$2:$K$10000)),""),
    K1576
)</f>
        <v>1362.5</v>
      </c>
      <c r="M1576">
        <v>31.8</v>
      </c>
      <c r="N1576">
        <v>292.10000000000002</v>
      </c>
      <c r="O1576" s="7" cm="1">
        <f t="array" ref="O1576">IF(ISBLANK(N1576),
    IFERROR(AVERAGE(IF($C$2:$C$10000=C1576, $N$2:$N$10000)),""),
    N1576
)</f>
        <v>292.10000000000002</v>
      </c>
      <c r="P1576" t="b">
        <v>1</v>
      </c>
      <c r="Q1576" t="s">
        <v>36</v>
      </c>
      <c r="R1576" t="str">
        <f t="shared" si="24"/>
        <v>2,4-D</v>
      </c>
      <c r="S1576" t="s">
        <v>39</v>
      </c>
      <c r="T1576" s="4">
        <v>117.38</v>
      </c>
      <c r="U1576" s="4">
        <v>134080.09</v>
      </c>
      <c r="V1576" s="4">
        <v>-93792.93</v>
      </c>
    </row>
    <row r="1577" spans="1:22" x14ac:dyDescent="0.25">
      <c r="A1577">
        <v>4178</v>
      </c>
      <c r="B1577" t="s">
        <v>18</v>
      </c>
      <c r="C1577" t="s">
        <v>27</v>
      </c>
      <c r="D1577">
        <v>32.51</v>
      </c>
      <c r="E1577" s="3">
        <v>44960</v>
      </c>
      <c r="F1577" s="3">
        <v>45100</v>
      </c>
      <c r="G1577">
        <v>62.54</v>
      </c>
      <c r="H1577" t="s">
        <v>30</v>
      </c>
      <c r="I1577">
        <v>6.71</v>
      </c>
      <c r="J1577" s="6" cm="1">
        <f t="array" ref="J1577">IF(ISBLANK(I1577),
    IFERROR(MEDIAN(IF($C$2:$C$10000=C1577, $I$2:$I$10000)),""),
    I1577
)</f>
        <v>6.71</v>
      </c>
      <c r="K1577">
        <v>1252.3</v>
      </c>
      <c r="L1577" cm="1">
        <f t="array" ref="L1577">IF(ISBLANK(K1577),
    IFERROR(MEDIAN(IF($B$2:$B$10000=B1577, $K$2:$K$10000)),""),
    K1577
)</f>
        <v>1252.3</v>
      </c>
      <c r="M1577">
        <v>23.3</v>
      </c>
      <c r="N1577">
        <v>314</v>
      </c>
      <c r="O1577" s="7" cm="1">
        <f t="array" ref="O1577">IF(ISBLANK(N1577),
    IFERROR(AVERAGE(IF($C$2:$C$10000=C1577, $N$2:$N$10000)),""),
    N1577
)</f>
        <v>314</v>
      </c>
      <c r="P1577" t="b">
        <v>0</v>
      </c>
      <c r="Q1577" t="s">
        <v>35</v>
      </c>
      <c r="R1577" t="str">
        <f t="shared" si="24"/>
        <v>Sem Aplicação</v>
      </c>
      <c r="S1577" t="s">
        <v>40</v>
      </c>
      <c r="T1577" s="4">
        <v>156.63</v>
      </c>
      <c r="U1577" s="4">
        <v>40306.019999999997</v>
      </c>
      <c r="V1577" s="4">
        <v>-30510.38</v>
      </c>
    </row>
    <row r="1578" spans="1:22" x14ac:dyDescent="0.25">
      <c r="A1578">
        <v>7052</v>
      </c>
      <c r="B1578" t="s">
        <v>20</v>
      </c>
      <c r="C1578" t="s">
        <v>24</v>
      </c>
      <c r="D1578">
        <v>276.66000000000003</v>
      </c>
      <c r="E1578" s="3">
        <v>45045</v>
      </c>
      <c r="F1578" s="3">
        <v>45187</v>
      </c>
      <c r="G1578">
        <v>779.12</v>
      </c>
      <c r="H1578" t="s">
        <v>31</v>
      </c>
      <c r="I1578">
        <v>5.37</v>
      </c>
      <c r="J1578" s="6" cm="1">
        <f t="array" ref="J1578">IF(ISBLANK(I1578),
    IFERROR(MEDIAN(IF($C$2:$C$10000=C1578, $I$2:$I$10000)),""),
    I1578
)</f>
        <v>5.37</v>
      </c>
      <c r="K1578">
        <v>443.5</v>
      </c>
      <c r="L1578" cm="1">
        <f t="array" ref="L1578">IF(ISBLANK(K1578),
    IFERROR(MEDIAN(IF($B$2:$B$10000=B1578, $K$2:$K$10000)),""),
    K1578
)</f>
        <v>443.5</v>
      </c>
      <c r="M1578">
        <v>21.7</v>
      </c>
      <c r="N1578">
        <v>128.30000000000001</v>
      </c>
      <c r="O1578" s="7" cm="1">
        <f t="array" ref="O1578">IF(ISBLANK(N1578),
    IFERROR(AVERAGE(IF($C$2:$C$10000=C1578, $N$2:$N$10000)),""),
    N1578
)</f>
        <v>128.30000000000001</v>
      </c>
      <c r="P1578" t="b">
        <v>1</v>
      </c>
      <c r="Q1578" t="s">
        <v>36</v>
      </c>
      <c r="R1578" t="str">
        <f t="shared" si="24"/>
        <v>2,4-D</v>
      </c>
      <c r="S1578" t="s">
        <v>39</v>
      </c>
      <c r="T1578" s="4">
        <v>153.47</v>
      </c>
      <c r="U1578" s="4">
        <v>235327.22</v>
      </c>
      <c r="V1578" s="4">
        <v>-115755.67</v>
      </c>
    </row>
    <row r="1579" spans="1:22" x14ac:dyDescent="0.25">
      <c r="A1579">
        <v>3734</v>
      </c>
      <c r="B1579" t="s">
        <v>20</v>
      </c>
      <c r="C1579" t="s">
        <v>25</v>
      </c>
      <c r="D1579">
        <v>106.47</v>
      </c>
      <c r="E1579" s="3">
        <v>45012</v>
      </c>
      <c r="F1579" s="3">
        <v>45109</v>
      </c>
      <c r="G1579">
        <v>394.95</v>
      </c>
      <c r="H1579" t="s">
        <v>33</v>
      </c>
      <c r="I1579">
        <v>6.56</v>
      </c>
      <c r="J1579" s="6" cm="1">
        <f t="array" ref="J1579">IF(ISBLANK(I1579),
    IFERROR(MEDIAN(IF($C$2:$C$10000=C1579, $I$2:$I$10000)),""),
    I1579
)</f>
        <v>6.56</v>
      </c>
      <c r="K1579">
        <v>1439.8</v>
      </c>
      <c r="L1579" cm="1">
        <f t="array" ref="L1579">IF(ISBLANK(K1579),
    IFERROR(MEDIAN(IF($B$2:$B$10000=B1579, $K$2:$K$10000)),""),
    K1579
)</f>
        <v>1439.8</v>
      </c>
      <c r="M1579">
        <v>25.8</v>
      </c>
      <c r="N1579">
        <v>305.2</v>
      </c>
      <c r="O1579" s="7" cm="1">
        <f t="array" ref="O1579">IF(ISBLANK(N1579),
    IFERROR(AVERAGE(IF($C$2:$C$10000=C1579, $N$2:$N$10000)),""),
    N1579
)</f>
        <v>305.2</v>
      </c>
      <c r="P1579" t="b">
        <v>1</v>
      </c>
      <c r="Q1579" t="s">
        <v>36</v>
      </c>
      <c r="R1579" t="str">
        <f t="shared" si="24"/>
        <v>2,4-D</v>
      </c>
      <c r="S1579" t="s">
        <v>40</v>
      </c>
      <c r="T1579" s="4">
        <v>84.5</v>
      </c>
      <c r="U1579" s="4">
        <v>205140.86</v>
      </c>
      <c r="V1579" s="4">
        <v>-171767.58</v>
      </c>
    </row>
    <row r="1580" spans="1:22" x14ac:dyDescent="0.25">
      <c r="A1580">
        <v>7116</v>
      </c>
      <c r="B1580" t="s">
        <v>19</v>
      </c>
      <c r="C1580" t="s">
        <v>25</v>
      </c>
      <c r="D1580">
        <v>272.89999999999998</v>
      </c>
      <c r="E1580" s="3">
        <v>44964</v>
      </c>
      <c r="F1580" s="3">
        <v>45071</v>
      </c>
      <c r="G1580">
        <v>1285.43</v>
      </c>
      <c r="H1580" t="s">
        <v>31</v>
      </c>
      <c r="I1580">
        <v>6.15</v>
      </c>
      <c r="J1580" s="6" cm="1">
        <f t="array" ref="J1580">IF(ISBLANK(I1580),
    IFERROR(MEDIAN(IF($C$2:$C$10000=C1580, $I$2:$I$10000)),""),
    I1580
)</f>
        <v>6.15</v>
      </c>
      <c r="K1580">
        <v>380</v>
      </c>
      <c r="L1580" cm="1">
        <f t="array" ref="L1580">IF(ISBLANK(K1580),
    IFERROR(MEDIAN(IF($B$2:$B$10000=B1580, $K$2:$K$10000)),""),
    K1580
)</f>
        <v>380</v>
      </c>
      <c r="M1580">
        <v>20.3</v>
      </c>
      <c r="N1580">
        <v>55</v>
      </c>
      <c r="O1580" s="7" cm="1">
        <f t="array" ref="O1580">IF(ISBLANK(N1580),
    IFERROR(AVERAGE(IF($C$2:$C$10000=C1580, $N$2:$N$10000)),""),
    N1580
)</f>
        <v>55</v>
      </c>
      <c r="P1580" t="b">
        <v>1</v>
      </c>
      <c r="Q1580" t="s">
        <v>38</v>
      </c>
      <c r="R1580" t="str">
        <f t="shared" si="24"/>
        <v>Atrazina</v>
      </c>
      <c r="S1580" t="s">
        <v>39</v>
      </c>
      <c r="T1580" s="4">
        <v>87.76</v>
      </c>
      <c r="U1580" s="4">
        <v>401523.26</v>
      </c>
      <c r="V1580" s="4">
        <v>-288713.92</v>
      </c>
    </row>
    <row r="1581" spans="1:22" x14ac:dyDescent="0.25">
      <c r="A1581">
        <v>4568</v>
      </c>
      <c r="B1581" t="s">
        <v>20</v>
      </c>
      <c r="C1581" t="s">
        <v>23</v>
      </c>
      <c r="D1581">
        <v>283.74</v>
      </c>
      <c r="E1581" s="3">
        <v>44940</v>
      </c>
      <c r="F1581" s="3">
        <v>45058</v>
      </c>
      <c r="G1581">
        <v>1136.1400000000001</v>
      </c>
      <c r="H1581" t="s">
        <v>31</v>
      </c>
      <c r="I1581">
        <v>6.29</v>
      </c>
      <c r="J1581" s="6" cm="1">
        <f t="array" ref="J1581">IF(ISBLANK(I1581),
    IFERROR(MEDIAN(IF($C$2:$C$10000=C1581, $I$2:$I$10000)),""),
    I1581
)</f>
        <v>6.29</v>
      </c>
      <c r="L1581" cm="1">
        <f t="array" ref="L1581">IF(ISBLANK(K1581),
    IFERROR(MEDIAN(IF($B$2:$B$10000=B1581, $K$2:$K$10000)),""),
    K1581
)</f>
        <v>932.9</v>
      </c>
      <c r="M1581">
        <v>22.8</v>
      </c>
      <c r="N1581">
        <v>181.7</v>
      </c>
      <c r="O1581" s="7" cm="1">
        <f t="array" ref="O1581">IF(ISBLANK(N1581),
    IFERROR(AVERAGE(IF($C$2:$C$10000=C1581, $N$2:$N$10000)),""),
    N1581
)</f>
        <v>181.7</v>
      </c>
      <c r="P1581" t="b">
        <v>0</v>
      </c>
      <c r="Q1581" t="s">
        <v>35</v>
      </c>
      <c r="R1581" t="str">
        <f t="shared" si="24"/>
        <v>Sem Aplicação</v>
      </c>
      <c r="S1581" t="s">
        <v>39</v>
      </c>
      <c r="T1581" s="4">
        <v>895.72</v>
      </c>
      <c r="U1581" s="4">
        <v>430392.04</v>
      </c>
      <c r="V1581" s="4">
        <v>587271.28</v>
      </c>
    </row>
    <row r="1582" spans="1:22" x14ac:dyDescent="0.25">
      <c r="A1582">
        <v>3203</v>
      </c>
      <c r="B1582" t="s">
        <v>22</v>
      </c>
      <c r="C1582" t="s">
        <v>28</v>
      </c>
      <c r="D1582">
        <v>6.81</v>
      </c>
      <c r="E1582" s="3">
        <v>44990</v>
      </c>
      <c r="F1582" s="3">
        <v>45205</v>
      </c>
      <c r="G1582">
        <v>40.97</v>
      </c>
      <c r="H1582" t="s">
        <v>31</v>
      </c>
      <c r="I1582">
        <v>4.5</v>
      </c>
      <c r="J1582" s="6" cm="1">
        <f t="array" ref="J1582">IF(ISBLANK(I1582),
    IFERROR(MEDIAN(IF($C$2:$C$10000=C1582, $I$2:$I$10000)),""),
    I1582
)</f>
        <v>4.5</v>
      </c>
      <c r="K1582">
        <v>1785.5</v>
      </c>
      <c r="L1582" cm="1">
        <f t="array" ref="L1582">IF(ISBLANK(K1582),
    IFERROR(MEDIAN(IF($B$2:$B$10000=B1582, $K$2:$K$10000)),""),
    K1582
)</f>
        <v>1785.5</v>
      </c>
      <c r="M1582">
        <v>24.2</v>
      </c>
      <c r="N1582">
        <v>253</v>
      </c>
      <c r="O1582" s="7" cm="1">
        <f t="array" ref="O1582">IF(ISBLANK(N1582),
    IFERROR(AVERAGE(IF($C$2:$C$10000=C1582, $N$2:$N$10000)),""),
    N1582
)</f>
        <v>253</v>
      </c>
      <c r="P1582" t="b">
        <v>0</v>
      </c>
      <c r="Q1582" t="s">
        <v>35</v>
      </c>
      <c r="R1582" t="str">
        <f t="shared" si="24"/>
        <v>Sem Aplicação</v>
      </c>
      <c r="S1582" t="s">
        <v>41</v>
      </c>
      <c r="T1582" s="4">
        <v>343.96</v>
      </c>
      <c r="U1582" s="4">
        <v>8831.4500000000007</v>
      </c>
      <c r="V1582" s="4">
        <v>5260.59</v>
      </c>
    </row>
    <row r="1583" spans="1:22" x14ac:dyDescent="0.25">
      <c r="A1583">
        <v>2390</v>
      </c>
      <c r="B1583" t="s">
        <v>21</v>
      </c>
      <c r="C1583" t="s">
        <v>27</v>
      </c>
      <c r="D1583">
        <v>141.91999999999999</v>
      </c>
      <c r="E1583" s="3">
        <v>44965</v>
      </c>
      <c r="F1583" s="3">
        <v>45064</v>
      </c>
      <c r="G1583">
        <v>879.8</v>
      </c>
      <c r="H1583" t="s">
        <v>30</v>
      </c>
      <c r="I1583">
        <v>5.27</v>
      </c>
      <c r="J1583" s="6" cm="1">
        <f t="array" ref="J1583">IF(ISBLANK(I1583),
    IFERROR(MEDIAN(IF($C$2:$C$10000=C1583, $I$2:$I$10000)),""),
    I1583
)</f>
        <v>5.27</v>
      </c>
      <c r="K1583">
        <v>1732.8</v>
      </c>
      <c r="L1583" cm="1">
        <f t="array" ref="L1583">IF(ISBLANK(K1583),
    IFERROR(MEDIAN(IF($B$2:$B$10000=B1583, $K$2:$K$10000)),""),
    K1583
)</f>
        <v>1732.8</v>
      </c>
      <c r="M1583">
        <v>22.4</v>
      </c>
      <c r="N1583">
        <v>115.1</v>
      </c>
      <c r="O1583" s="7" cm="1">
        <f t="array" ref="O1583">IF(ISBLANK(N1583),
    IFERROR(AVERAGE(IF($C$2:$C$10000=C1583, $N$2:$N$10000)),""),
    N1583
)</f>
        <v>115.1</v>
      </c>
      <c r="P1583" t="b">
        <v>1</v>
      </c>
      <c r="Q1583" t="s">
        <v>38</v>
      </c>
      <c r="R1583" t="str">
        <f t="shared" si="24"/>
        <v>Atrazina</v>
      </c>
      <c r="S1583" t="s">
        <v>39</v>
      </c>
      <c r="T1583" s="4">
        <v>150.25</v>
      </c>
      <c r="U1583" s="4">
        <v>130955.92</v>
      </c>
      <c r="V1583" s="4">
        <v>1234.03</v>
      </c>
    </row>
    <row r="1584" spans="1:22" x14ac:dyDescent="0.25">
      <c r="A1584">
        <v>2742</v>
      </c>
      <c r="B1584" t="s">
        <v>20</v>
      </c>
      <c r="C1584" t="s">
        <v>24</v>
      </c>
      <c r="D1584">
        <v>12.27</v>
      </c>
      <c r="E1584" s="3">
        <v>44980</v>
      </c>
      <c r="F1584" s="3">
        <v>45114</v>
      </c>
      <c r="G1584">
        <v>28.44</v>
      </c>
      <c r="H1584" t="s">
        <v>33</v>
      </c>
      <c r="I1584">
        <v>7.29</v>
      </c>
      <c r="J1584" s="6" cm="1">
        <f t="array" ref="J1584">IF(ISBLANK(I1584),
    IFERROR(MEDIAN(IF($C$2:$C$10000=C1584, $I$2:$I$10000)),""),
    I1584
)</f>
        <v>7.29</v>
      </c>
      <c r="K1584">
        <v>1480.4</v>
      </c>
      <c r="L1584" cm="1">
        <f t="array" ref="L1584">IF(ISBLANK(K1584),
    IFERROR(MEDIAN(IF($B$2:$B$10000=B1584, $K$2:$K$10000)),""),
    K1584
)</f>
        <v>1480.4</v>
      </c>
      <c r="M1584">
        <v>25.2</v>
      </c>
      <c r="N1584">
        <v>497.7</v>
      </c>
      <c r="O1584" s="7" cm="1">
        <f t="array" ref="O1584">IF(ISBLANK(N1584),
    IFERROR(AVERAGE(IF($C$2:$C$10000=C1584, $N$2:$N$10000)),""),
    N1584
)</f>
        <v>497.7</v>
      </c>
      <c r="P1584" t="b">
        <v>0</v>
      </c>
      <c r="Q1584" t="s">
        <v>35</v>
      </c>
      <c r="R1584" t="str">
        <f t="shared" si="24"/>
        <v>Sem Aplicação</v>
      </c>
      <c r="S1584" t="s">
        <v>40</v>
      </c>
      <c r="T1584" s="4">
        <v>154.33000000000001</v>
      </c>
      <c r="U1584" s="4">
        <v>9823.91</v>
      </c>
      <c r="V1584" s="4">
        <v>-5434.76</v>
      </c>
    </row>
    <row r="1585" spans="1:22" x14ac:dyDescent="0.25">
      <c r="A1585">
        <v>2925</v>
      </c>
      <c r="B1585" t="s">
        <v>18</v>
      </c>
      <c r="C1585" t="s">
        <v>27</v>
      </c>
      <c r="D1585">
        <v>273.06</v>
      </c>
      <c r="E1585" s="3">
        <v>44928</v>
      </c>
      <c r="F1585" s="3">
        <v>45019</v>
      </c>
      <c r="G1585">
        <v>1574.07</v>
      </c>
      <c r="H1585" t="s">
        <v>31</v>
      </c>
      <c r="J1585" s="6" cm="1">
        <f t="array" ref="J1585">IF(ISBLANK(I1585),
    IFERROR(MEDIAN(IF($C$2:$C$10000=C1585, $I$2:$I$10000)),""),
    I1585
)</f>
        <v>6.0149999999999997</v>
      </c>
      <c r="K1585">
        <v>1055.2</v>
      </c>
      <c r="L1585" cm="1">
        <f t="array" ref="L1585">IF(ISBLANK(K1585),
    IFERROR(MEDIAN(IF($B$2:$B$10000=B1585, $K$2:$K$10000)),""),
    K1585
)</f>
        <v>1055.2</v>
      </c>
      <c r="M1585">
        <v>24.2</v>
      </c>
      <c r="N1585">
        <v>160.69999999999999</v>
      </c>
      <c r="O1585" s="7" cm="1">
        <f t="array" ref="O1585">IF(ISBLANK(N1585),
    IFERROR(AVERAGE(IF($C$2:$C$10000=C1585, $N$2:$N$10000)),""),
    N1585
)</f>
        <v>160.69999999999999</v>
      </c>
      <c r="P1585" t="b">
        <v>1</v>
      </c>
      <c r="Q1585" t="s">
        <v>36</v>
      </c>
      <c r="R1585" t="str">
        <f t="shared" si="24"/>
        <v>2,4-D</v>
      </c>
      <c r="S1585" t="s">
        <v>40</v>
      </c>
      <c r="T1585" s="4">
        <v>157.41999999999999</v>
      </c>
      <c r="U1585" s="4">
        <v>405485.44</v>
      </c>
      <c r="V1585" s="4">
        <v>-157695.34</v>
      </c>
    </row>
    <row r="1586" spans="1:22" x14ac:dyDescent="0.25">
      <c r="A1586">
        <v>1619</v>
      </c>
      <c r="B1586" t="s">
        <v>22</v>
      </c>
      <c r="C1586" t="s">
        <v>28</v>
      </c>
      <c r="D1586">
        <v>157.93</v>
      </c>
      <c r="E1586" s="3">
        <v>45022</v>
      </c>
      <c r="F1586" s="3">
        <v>45216</v>
      </c>
      <c r="G1586">
        <v>617.29</v>
      </c>
      <c r="H1586" t="s">
        <v>33</v>
      </c>
      <c r="I1586">
        <v>5.81</v>
      </c>
      <c r="J1586" s="6" cm="1">
        <f t="array" ref="J1586">IF(ISBLANK(I1586),
    IFERROR(MEDIAN(IF($C$2:$C$10000=C1586, $I$2:$I$10000)),""),
    I1586
)</f>
        <v>5.81</v>
      </c>
      <c r="K1586">
        <v>1279.7</v>
      </c>
      <c r="L1586" cm="1">
        <f t="array" ref="L1586">IF(ISBLANK(K1586),
    IFERROR(MEDIAN(IF($B$2:$B$10000=B1586, $K$2:$K$10000)),""),
    K1586
)</f>
        <v>1279.7</v>
      </c>
      <c r="M1586">
        <v>30.4</v>
      </c>
      <c r="N1586">
        <v>465.2</v>
      </c>
      <c r="O1586" s="7" cm="1">
        <f t="array" ref="O1586">IF(ISBLANK(N1586),
    IFERROR(AVERAGE(IF($C$2:$C$10000=C1586, $N$2:$N$10000)),""),
    N1586
)</f>
        <v>465.2</v>
      </c>
      <c r="P1586" t="b">
        <v>1</v>
      </c>
      <c r="Q1586" t="s">
        <v>34</v>
      </c>
      <c r="R1586" t="str">
        <f t="shared" si="24"/>
        <v>Dicamba</v>
      </c>
      <c r="S1586" t="s">
        <v>39</v>
      </c>
      <c r="T1586" s="4">
        <v>344.89</v>
      </c>
      <c r="U1586" s="4">
        <v>297312.82</v>
      </c>
      <c r="V1586" s="4">
        <v>-84415.67</v>
      </c>
    </row>
    <row r="1587" spans="1:22" x14ac:dyDescent="0.25">
      <c r="A1587">
        <v>2274</v>
      </c>
      <c r="B1587" t="s">
        <v>18</v>
      </c>
      <c r="C1587" t="s">
        <v>28</v>
      </c>
      <c r="D1587">
        <v>27.11</v>
      </c>
      <c r="E1587" s="3">
        <v>44969</v>
      </c>
      <c r="F1587" s="3">
        <v>45152</v>
      </c>
      <c r="G1587">
        <v>102.11</v>
      </c>
      <c r="H1587" t="s">
        <v>32</v>
      </c>
      <c r="I1587">
        <v>5.0599999999999996</v>
      </c>
      <c r="J1587" s="6" cm="1">
        <f t="array" ref="J1587">IF(ISBLANK(I1587),
    IFERROR(MEDIAN(IF($C$2:$C$10000=C1587, $I$2:$I$10000)),""),
    I1587
)</f>
        <v>5.0599999999999996</v>
      </c>
      <c r="K1587">
        <v>1365</v>
      </c>
      <c r="L1587" cm="1">
        <f t="array" ref="L1587">IF(ISBLANK(K1587),
    IFERROR(MEDIAN(IF($B$2:$B$10000=B1587, $K$2:$K$10000)),""),
    K1587
)</f>
        <v>1365</v>
      </c>
      <c r="M1587">
        <v>32.700000000000003</v>
      </c>
      <c r="N1587">
        <v>310.60000000000002</v>
      </c>
      <c r="O1587" s="7" cm="1">
        <f t="array" ref="O1587">IF(ISBLANK(N1587),
    IFERROR(AVERAGE(IF($C$2:$C$10000=C1587, $N$2:$N$10000)),""),
    N1587
)</f>
        <v>310.60000000000002</v>
      </c>
      <c r="P1587" t="b">
        <v>1</v>
      </c>
      <c r="Q1587" t="s">
        <v>36</v>
      </c>
      <c r="R1587" t="str">
        <f t="shared" si="24"/>
        <v>2,4-D</v>
      </c>
      <c r="S1587" t="s">
        <v>39</v>
      </c>
      <c r="T1587" s="4">
        <v>346.28</v>
      </c>
      <c r="U1587" s="4">
        <v>22212.32</v>
      </c>
      <c r="V1587" s="4">
        <v>13146.33</v>
      </c>
    </row>
    <row r="1588" spans="1:22" x14ac:dyDescent="0.25">
      <c r="A1588">
        <v>1956</v>
      </c>
      <c r="B1588" t="s">
        <v>22</v>
      </c>
      <c r="C1588" t="s">
        <v>29</v>
      </c>
      <c r="D1588">
        <v>37.53</v>
      </c>
      <c r="E1588" s="3">
        <v>44979</v>
      </c>
      <c r="F1588" s="3">
        <v>45165</v>
      </c>
      <c r="G1588">
        <v>203.59</v>
      </c>
      <c r="H1588" t="s">
        <v>33</v>
      </c>
      <c r="I1588">
        <v>4.92</v>
      </c>
      <c r="J1588" s="6" cm="1">
        <f t="array" ref="J1588">IF(ISBLANK(I1588),
    IFERROR(MEDIAN(IF($C$2:$C$10000=C1588, $I$2:$I$10000)),""),
    I1588
)</f>
        <v>4.92</v>
      </c>
      <c r="K1588">
        <v>213.4</v>
      </c>
      <c r="L1588" cm="1">
        <f t="array" ref="L1588">IF(ISBLANK(K1588),
    IFERROR(MEDIAN(IF($B$2:$B$10000=B1588, $K$2:$K$10000)),""),
    K1588
)</f>
        <v>213.4</v>
      </c>
      <c r="M1588">
        <v>19.600000000000001</v>
      </c>
      <c r="N1588">
        <v>313.89999999999998</v>
      </c>
      <c r="O1588" s="7" cm="1">
        <f t="array" ref="O1588">IF(ISBLANK(N1588),
    IFERROR(AVERAGE(IF($C$2:$C$10000=C1588, $N$2:$N$10000)),""),
    N1588
)</f>
        <v>313.89999999999998</v>
      </c>
      <c r="P1588" t="b">
        <v>0</v>
      </c>
      <c r="Q1588" t="s">
        <v>35</v>
      </c>
      <c r="R1588" t="str">
        <f t="shared" si="24"/>
        <v>Sem Aplicação</v>
      </c>
      <c r="S1588" t="s">
        <v>40</v>
      </c>
      <c r="T1588" s="4">
        <v>67.77</v>
      </c>
      <c r="U1588" s="4">
        <v>50952.47</v>
      </c>
      <c r="V1588" s="4">
        <v>-37155.18</v>
      </c>
    </row>
    <row r="1589" spans="1:22" x14ac:dyDescent="0.25">
      <c r="A1589">
        <v>2939</v>
      </c>
      <c r="B1589" t="s">
        <v>20</v>
      </c>
      <c r="C1589" t="s">
        <v>27</v>
      </c>
      <c r="D1589">
        <v>118.14</v>
      </c>
      <c r="E1589" s="3">
        <v>44929</v>
      </c>
      <c r="F1589" s="3">
        <v>45075</v>
      </c>
      <c r="G1589">
        <v>232.23</v>
      </c>
      <c r="H1589" t="s">
        <v>30</v>
      </c>
      <c r="I1589">
        <v>5.13</v>
      </c>
      <c r="J1589" s="6" cm="1">
        <f t="array" ref="J1589">IF(ISBLANK(I1589),
    IFERROR(MEDIAN(IF($C$2:$C$10000=C1589, $I$2:$I$10000)),""),
    I1589
)</f>
        <v>5.13</v>
      </c>
      <c r="K1589">
        <v>363.8</v>
      </c>
      <c r="L1589" cm="1">
        <f t="array" ref="L1589">IF(ISBLANK(K1589),
    IFERROR(MEDIAN(IF($B$2:$B$10000=B1589, $K$2:$K$10000)),""),
    K1589
)</f>
        <v>363.8</v>
      </c>
      <c r="M1589">
        <v>31.2</v>
      </c>
      <c r="N1589">
        <v>404.9</v>
      </c>
      <c r="O1589" s="7" cm="1">
        <f t="array" ref="O1589">IF(ISBLANK(N1589),
    IFERROR(AVERAGE(IF($C$2:$C$10000=C1589, $N$2:$N$10000)),""),
    N1589
)</f>
        <v>404.9</v>
      </c>
      <c r="P1589" t="b">
        <v>1</v>
      </c>
      <c r="Q1589" t="s">
        <v>36</v>
      </c>
      <c r="R1589" t="str">
        <f t="shared" si="24"/>
        <v>2,4-D</v>
      </c>
      <c r="S1589" t="s">
        <v>40</v>
      </c>
      <c r="T1589" s="4">
        <v>144.11000000000001</v>
      </c>
      <c r="U1589" s="4">
        <v>152871.67999999999</v>
      </c>
      <c r="V1589" s="4">
        <v>-119405.01</v>
      </c>
    </row>
    <row r="1590" spans="1:22" x14ac:dyDescent="0.25">
      <c r="A1590">
        <v>4953</v>
      </c>
      <c r="B1590" t="s">
        <v>21</v>
      </c>
      <c r="C1590" t="s">
        <v>23</v>
      </c>
      <c r="D1590">
        <v>282.37</v>
      </c>
      <c r="E1590" s="3">
        <v>44967</v>
      </c>
      <c r="F1590" s="3">
        <v>45088</v>
      </c>
      <c r="G1590">
        <v>1669.5</v>
      </c>
      <c r="H1590" t="s">
        <v>32</v>
      </c>
      <c r="I1590">
        <v>6.16</v>
      </c>
      <c r="J1590" s="6" cm="1">
        <f t="array" ref="J1590">IF(ISBLANK(I1590),
    IFERROR(MEDIAN(IF($C$2:$C$10000=C1590, $I$2:$I$10000)),""),
    I1590
)</f>
        <v>6.16</v>
      </c>
      <c r="K1590">
        <v>1155.3</v>
      </c>
      <c r="L1590" cm="1">
        <f t="array" ref="L1590">IF(ISBLANK(K1590),
    IFERROR(MEDIAN(IF($B$2:$B$10000=B1590, $K$2:$K$10000)),""),
    K1590
)</f>
        <v>1155.3</v>
      </c>
      <c r="M1590">
        <v>32.9</v>
      </c>
      <c r="N1590">
        <v>74.400000000000006</v>
      </c>
      <c r="O1590" s="7" cm="1">
        <f t="array" ref="O1590">IF(ISBLANK(N1590),
    IFERROR(AVERAGE(IF($C$2:$C$10000=C1590, $N$2:$N$10000)),""),
    N1590
)</f>
        <v>74.400000000000006</v>
      </c>
      <c r="P1590" t="b">
        <v>1</v>
      </c>
      <c r="Q1590" t="s">
        <v>36</v>
      </c>
      <c r="R1590" t="str">
        <f t="shared" si="24"/>
        <v>2,4-D</v>
      </c>
      <c r="S1590" t="s">
        <v>39</v>
      </c>
      <c r="T1590" s="4">
        <v>907.7</v>
      </c>
      <c r="U1590" s="4">
        <v>412960.38</v>
      </c>
      <c r="V1590" s="4">
        <v>1102444.77</v>
      </c>
    </row>
    <row r="1591" spans="1:22" x14ac:dyDescent="0.25">
      <c r="A1591">
        <v>1968</v>
      </c>
      <c r="B1591" t="s">
        <v>18</v>
      </c>
      <c r="C1591" t="s">
        <v>27</v>
      </c>
      <c r="D1591">
        <v>209.41</v>
      </c>
      <c r="E1591" s="3">
        <v>44934</v>
      </c>
      <c r="F1591" s="3">
        <v>45132</v>
      </c>
      <c r="G1591">
        <v>1016.54</v>
      </c>
      <c r="H1591" t="s">
        <v>32</v>
      </c>
      <c r="I1591">
        <v>7.26</v>
      </c>
      <c r="J1591" s="6" cm="1">
        <f t="array" ref="J1591">IF(ISBLANK(I1591),
    IFERROR(MEDIAN(IF($C$2:$C$10000=C1591, $I$2:$I$10000)),""),
    I1591
)</f>
        <v>7.26</v>
      </c>
      <c r="L1591" cm="1">
        <f t="array" ref="L1591">IF(ISBLANK(K1591),
    IFERROR(MEDIAN(IF($B$2:$B$10000=B1591, $K$2:$K$10000)),""),
    K1591
)</f>
        <v>993.8</v>
      </c>
      <c r="M1591">
        <v>29</v>
      </c>
      <c r="N1591">
        <v>93.3</v>
      </c>
      <c r="O1591" s="7" cm="1">
        <f t="array" ref="O1591">IF(ISBLANK(N1591),
    IFERROR(AVERAGE(IF($C$2:$C$10000=C1591, $N$2:$N$10000)),""),
    N1591
)</f>
        <v>93.3</v>
      </c>
      <c r="P1591" t="b">
        <v>1</v>
      </c>
      <c r="Q1591" t="s">
        <v>37</v>
      </c>
      <c r="R1591" t="str">
        <f t="shared" si="24"/>
        <v>Glifosato</v>
      </c>
      <c r="S1591" t="s">
        <v>39</v>
      </c>
      <c r="T1591" s="4">
        <v>144.19999999999999</v>
      </c>
      <c r="U1591" s="4">
        <v>289338.64</v>
      </c>
      <c r="V1591" s="4">
        <v>-142753.57</v>
      </c>
    </row>
    <row r="1592" spans="1:22" x14ac:dyDescent="0.25">
      <c r="A1592">
        <v>1281</v>
      </c>
      <c r="B1592" t="s">
        <v>22</v>
      </c>
      <c r="C1592" t="s">
        <v>25</v>
      </c>
      <c r="D1592">
        <v>260.95</v>
      </c>
      <c r="E1592" s="3">
        <v>45016</v>
      </c>
      <c r="F1592" s="3">
        <v>45227</v>
      </c>
      <c r="G1592">
        <v>1533.42</v>
      </c>
      <c r="H1592" t="s">
        <v>31</v>
      </c>
      <c r="I1592">
        <v>5.48</v>
      </c>
      <c r="J1592" s="6" cm="1">
        <f t="array" ref="J1592">IF(ISBLANK(I1592),
    IFERROR(MEDIAN(IF($C$2:$C$10000=C1592, $I$2:$I$10000)),""),
    I1592
)</f>
        <v>5.48</v>
      </c>
      <c r="K1592">
        <v>1654.2</v>
      </c>
      <c r="L1592" cm="1">
        <f t="array" ref="L1592">IF(ISBLANK(K1592),
    IFERROR(MEDIAN(IF($B$2:$B$10000=B1592, $K$2:$K$10000)),""),
    K1592
)</f>
        <v>1654.2</v>
      </c>
      <c r="M1592">
        <v>33.9</v>
      </c>
      <c r="N1592">
        <v>229.8</v>
      </c>
      <c r="O1592" s="7" cm="1">
        <f t="array" ref="O1592">IF(ISBLANK(N1592),
    IFERROR(AVERAGE(IF($C$2:$C$10000=C1592, $N$2:$N$10000)),""),
    N1592
)</f>
        <v>229.8</v>
      </c>
      <c r="P1592" t="b">
        <v>1</v>
      </c>
      <c r="Q1592" t="s">
        <v>38</v>
      </c>
      <c r="R1592" t="str">
        <f t="shared" si="24"/>
        <v>Atrazina</v>
      </c>
      <c r="S1592" t="s">
        <v>40</v>
      </c>
      <c r="T1592" s="4">
        <v>88.24</v>
      </c>
      <c r="U1592" s="4">
        <v>237253.63</v>
      </c>
      <c r="V1592" s="4">
        <v>-101944.65</v>
      </c>
    </row>
    <row r="1593" spans="1:22" x14ac:dyDescent="0.25">
      <c r="A1593">
        <v>7262</v>
      </c>
      <c r="B1593" t="s">
        <v>19</v>
      </c>
      <c r="C1593" t="s">
        <v>24</v>
      </c>
      <c r="D1593">
        <v>113.1</v>
      </c>
      <c r="E1593" s="3">
        <v>45022</v>
      </c>
      <c r="F1593" s="3">
        <v>45132</v>
      </c>
      <c r="G1593">
        <v>732.03</v>
      </c>
      <c r="H1593" t="s">
        <v>33</v>
      </c>
      <c r="J1593" s="6" cm="1">
        <f t="array" ref="J1593">IF(ISBLANK(I1593),
    IFERROR(MEDIAN(IF($C$2:$C$10000=C1593, $I$2:$I$10000)),""),
    I1593
)</f>
        <v>5.9350000000000005</v>
      </c>
      <c r="K1593">
        <v>983.5</v>
      </c>
      <c r="L1593" cm="1">
        <f t="array" ref="L1593">IF(ISBLANK(K1593),
    IFERROR(MEDIAN(IF($B$2:$B$10000=B1593, $K$2:$K$10000)),""),
    K1593
)</f>
        <v>983.5</v>
      </c>
      <c r="M1593">
        <v>23.4</v>
      </c>
      <c r="N1593">
        <v>279.3</v>
      </c>
      <c r="O1593" s="7" cm="1">
        <f t="array" ref="O1593">IF(ISBLANK(N1593),
    IFERROR(AVERAGE(IF($C$2:$C$10000=C1593, $N$2:$N$10000)),""),
    N1593
)</f>
        <v>279.3</v>
      </c>
      <c r="P1593" t="b">
        <v>0</v>
      </c>
      <c r="Q1593" t="s">
        <v>35</v>
      </c>
      <c r="R1593" t="str">
        <f t="shared" si="24"/>
        <v>Sem Aplicação</v>
      </c>
      <c r="S1593" t="s">
        <v>41</v>
      </c>
      <c r="T1593" s="4">
        <v>156.35</v>
      </c>
      <c r="U1593" s="4">
        <v>173853.08</v>
      </c>
      <c r="V1593" s="4">
        <v>-59400.19</v>
      </c>
    </row>
    <row r="1594" spans="1:22" x14ac:dyDescent="0.25">
      <c r="A1594">
        <v>2058</v>
      </c>
      <c r="B1594" t="s">
        <v>20</v>
      </c>
      <c r="C1594" t="s">
        <v>26</v>
      </c>
      <c r="D1594">
        <v>17.75</v>
      </c>
      <c r="E1594" s="3">
        <v>45001</v>
      </c>
      <c r="F1594" s="3">
        <v>45164</v>
      </c>
      <c r="G1594">
        <v>72.599999999999994</v>
      </c>
      <c r="H1594" t="s">
        <v>32</v>
      </c>
      <c r="I1594">
        <v>6.19</v>
      </c>
      <c r="J1594" s="6" cm="1">
        <f t="array" ref="J1594">IF(ISBLANK(I1594),
    IFERROR(MEDIAN(IF($C$2:$C$10000=C1594, $I$2:$I$10000)),""),
    I1594
)</f>
        <v>6.19</v>
      </c>
      <c r="L1594" cm="1">
        <f t="array" ref="L1594">IF(ISBLANK(K1594),
    IFERROR(MEDIAN(IF($B$2:$B$10000=B1594, $K$2:$K$10000)),""),
    K1594
)</f>
        <v>932.9</v>
      </c>
      <c r="M1594">
        <v>31.3</v>
      </c>
      <c r="O1594" s="7" cm="1">
        <f t="array" ref="O1594">IF(ISBLANK(N1594),
    IFERROR(AVERAGE(IF($C$2:$C$10000=C1594, $N$2:$N$10000)),""),
    N1594
)</f>
        <v>299.14690721649441</v>
      </c>
      <c r="P1594" t="b">
        <v>1</v>
      </c>
      <c r="Q1594" t="s">
        <v>37</v>
      </c>
      <c r="R1594" t="str">
        <f t="shared" si="24"/>
        <v>Glifosato</v>
      </c>
      <c r="S1594" t="s">
        <v>40</v>
      </c>
      <c r="T1594" s="4">
        <v>114.92</v>
      </c>
      <c r="U1594" s="4">
        <v>16134.57</v>
      </c>
      <c r="V1594" s="4">
        <v>-7791.38</v>
      </c>
    </row>
    <row r="1595" spans="1:22" x14ac:dyDescent="0.25">
      <c r="A1595">
        <v>5293</v>
      </c>
      <c r="B1595" t="s">
        <v>21</v>
      </c>
      <c r="C1595" t="s">
        <v>23</v>
      </c>
      <c r="D1595">
        <v>292.42</v>
      </c>
      <c r="E1595" s="3">
        <v>45040</v>
      </c>
      <c r="F1595" s="3">
        <v>45167</v>
      </c>
      <c r="G1595">
        <v>574.99</v>
      </c>
      <c r="H1595" t="s">
        <v>32</v>
      </c>
      <c r="I1595">
        <v>5.57</v>
      </c>
      <c r="J1595" s="6" cm="1">
        <f t="array" ref="J1595">IF(ISBLANK(I1595),
    IFERROR(MEDIAN(IF($C$2:$C$10000=C1595, $I$2:$I$10000)),""),
    I1595
)</f>
        <v>5.57</v>
      </c>
      <c r="K1595">
        <v>830.1</v>
      </c>
      <c r="L1595" cm="1">
        <f t="array" ref="L1595">IF(ISBLANK(K1595),
    IFERROR(MEDIAN(IF($B$2:$B$10000=B1595, $K$2:$K$10000)),""),
    K1595
)</f>
        <v>830.1</v>
      </c>
      <c r="M1595">
        <v>28.8</v>
      </c>
      <c r="N1595">
        <v>422.3</v>
      </c>
      <c r="O1595" s="7" cm="1">
        <f t="array" ref="O1595">IF(ISBLANK(N1595),
    IFERROR(AVERAGE(IF($C$2:$C$10000=C1595, $N$2:$N$10000)),""),
    N1595
)</f>
        <v>422.3</v>
      </c>
      <c r="P1595" t="b">
        <v>1</v>
      </c>
      <c r="Q1595" t="s">
        <v>34</v>
      </c>
      <c r="R1595" t="str">
        <f t="shared" si="24"/>
        <v>Dicamba</v>
      </c>
      <c r="S1595" t="s">
        <v>40</v>
      </c>
      <c r="T1595" s="4">
        <v>899.54</v>
      </c>
      <c r="U1595" s="4">
        <v>432632.62</v>
      </c>
      <c r="V1595" s="4">
        <v>84593.88</v>
      </c>
    </row>
    <row r="1596" spans="1:22" x14ac:dyDescent="0.25">
      <c r="A1596">
        <v>6178</v>
      </c>
      <c r="B1596" t="s">
        <v>20</v>
      </c>
      <c r="C1596" t="s">
        <v>29</v>
      </c>
      <c r="D1596">
        <v>10.07</v>
      </c>
      <c r="E1596" s="3">
        <v>44989</v>
      </c>
      <c r="F1596" s="3">
        <v>45104</v>
      </c>
      <c r="G1596">
        <v>23.49</v>
      </c>
      <c r="H1596" t="s">
        <v>33</v>
      </c>
      <c r="I1596">
        <v>7.23</v>
      </c>
      <c r="J1596" s="6" cm="1">
        <f t="array" ref="J1596">IF(ISBLANK(I1596),
    IFERROR(MEDIAN(IF($C$2:$C$10000=C1596, $I$2:$I$10000)),""),
    I1596
)</f>
        <v>7.23</v>
      </c>
      <c r="K1596">
        <v>1561.2</v>
      </c>
      <c r="L1596" cm="1">
        <f t="array" ref="L1596">IF(ISBLANK(K1596),
    IFERROR(MEDIAN(IF($B$2:$B$10000=B1596, $K$2:$K$10000)),""),
    K1596
)</f>
        <v>1561.2</v>
      </c>
      <c r="M1596">
        <v>23.2</v>
      </c>
      <c r="N1596">
        <v>50.4</v>
      </c>
      <c r="O1596" s="7" cm="1">
        <f t="array" ref="O1596">IF(ISBLANK(N1596),
    IFERROR(AVERAGE(IF($C$2:$C$10000=C1596, $N$2:$N$10000)),""),
    N1596
)</f>
        <v>50.4</v>
      </c>
      <c r="P1596" t="b">
        <v>0</v>
      </c>
      <c r="Q1596" t="s">
        <v>35</v>
      </c>
      <c r="R1596" t="str">
        <f t="shared" si="24"/>
        <v>Sem Aplicação</v>
      </c>
      <c r="S1596" t="s">
        <v>41</v>
      </c>
      <c r="T1596" s="4">
        <v>57.38</v>
      </c>
      <c r="U1596" s="4">
        <v>9565.49</v>
      </c>
      <c r="V1596" s="4">
        <v>-8217.6299999999992</v>
      </c>
    </row>
    <row r="1597" spans="1:22" x14ac:dyDescent="0.25">
      <c r="A1597">
        <v>7980</v>
      </c>
      <c r="B1597" t="s">
        <v>19</v>
      </c>
      <c r="C1597" t="s">
        <v>24</v>
      </c>
      <c r="D1597">
        <v>284.56</v>
      </c>
      <c r="E1597" s="3">
        <v>44991</v>
      </c>
      <c r="F1597" s="3">
        <v>45191</v>
      </c>
      <c r="G1597">
        <v>887.28</v>
      </c>
      <c r="H1597" t="s">
        <v>33</v>
      </c>
      <c r="I1597">
        <v>5.63</v>
      </c>
      <c r="J1597" s="6" cm="1">
        <f t="array" ref="J1597">IF(ISBLANK(I1597),
    IFERROR(MEDIAN(IF($C$2:$C$10000=C1597, $I$2:$I$10000)),""),
    I1597
)</f>
        <v>5.63</v>
      </c>
      <c r="K1597">
        <v>1683.5</v>
      </c>
      <c r="L1597" cm="1">
        <f t="array" ref="L1597">IF(ISBLANK(K1597),
    IFERROR(MEDIAN(IF($B$2:$B$10000=B1597, $K$2:$K$10000)),""),
    K1597
)</f>
        <v>1683.5</v>
      </c>
      <c r="M1597">
        <v>29.3</v>
      </c>
      <c r="N1597">
        <v>577.5</v>
      </c>
      <c r="O1597" s="7" cm="1">
        <f t="array" ref="O1597">IF(ISBLANK(N1597),
    IFERROR(AVERAGE(IF($C$2:$C$10000=C1597, $N$2:$N$10000)),""),
    N1597
)</f>
        <v>577.5</v>
      </c>
      <c r="P1597" t="b">
        <v>1</v>
      </c>
      <c r="Q1597" t="s">
        <v>34</v>
      </c>
      <c r="R1597" t="str">
        <f t="shared" si="24"/>
        <v>Dicamba</v>
      </c>
      <c r="S1597" t="s">
        <v>39</v>
      </c>
      <c r="T1597" s="4">
        <v>154.03</v>
      </c>
      <c r="U1597" s="4">
        <v>177461.32</v>
      </c>
      <c r="V1597" s="4">
        <v>-40793.58</v>
      </c>
    </row>
    <row r="1598" spans="1:22" x14ac:dyDescent="0.25">
      <c r="A1598">
        <v>2229</v>
      </c>
      <c r="B1598" t="s">
        <v>21</v>
      </c>
      <c r="C1598" t="s">
        <v>24</v>
      </c>
      <c r="D1598">
        <v>113.76</v>
      </c>
      <c r="E1598" s="3">
        <v>45005</v>
      </c>
      <c r="F1598" s="3">
        <v>45175</v>
      </c>
      <c r="G1598">
        <v>229.54</v>
      </c>
      <c r="H1598" t="s">
        <v>32</v>
      </c>
      <c r="I1598">
        <v>5.97</v>
      </c>
      <c r="J1598" s="6" cm="1">
        <f t="array" ref="J1598">IF(ISBLANK(I1598),
    IFERROR(MEDIAN(IF($C$2:$C$10000=C1598, $I$2:$I$10000)),""),
    I1598
)</f>
        <v>5.97</v>
      </c>
      <c r="K1598">
        <v>386</v>
      </c>
      <c r="L1598" cm="1">
        <f t="array" ref="L1598">IF(ISBLANK(K1598),
    IFERROR(MEDIAN(IF($B$2:$B$10000=B1598, $K$2:$K$10000)),""),
    K1598
)</f>
        <v>386</v>
      </c>
      <c r="M1598">
        <v>26.2</v>
      </c>
      <c r="N1598">
        <v>146</v>
      </c>
      <c r="O1598" s="7" cm="1">
        <f t="array" ref="O1598">IF(ISBLANK(N1598),
    IFERROR(AVERAGE(IF($C$2:$C$10000=C1598, $N$2:$N$10000)),""),
    N1598
)</f>
        <v>146</v>
      </c>
      <c r="P1598" t="b">
        <v>0</v>
      </c>
      <c r="Q1598" t="s">
        <v>35</v>
      </c>
      <c r="R1598" t="str">
        <f t="shared" si="24"/>
        <v>Sem Aplicação</v>
      </c>
      <c r="S1598" t="s">
        <v>39</v>
      </c>
      <c r="T1598" s="4">
        <v>156.77000000000001</v>
      </c>
      <c r="U1598" s="4">
        <v>78589.38</v>
      </c>
      <c r="V1598" s="4">
        <v>-42604.39</v>
      </c>
    </row>
    <row r="1599" spans="1:22" x14ac:dyDescent="0.25">
      <c r="A1599">
        <v>5585</v>
      </c>
      <c r="B1599" t="s">
        <v>19</v>
      </c>
      <c r="C1599" t="s">
        <v>26</v>
      </c>
      <c r="D1599">
        <v>7.98</v>
      </c>
      <c r="E1599" s="3">
        <v>44930</v>
      </c>
      <c r="F1599" s="3">
        <v>45052</v>
      </c>
      <c r="G1599">
        <v>44.5</v>
      </c>
      <c r="H1599" t="s">
        <v>32</v>
      </c>
      <c r="I1599">
        <v>6.1</v>
      </c>
      <c r="J1599" s="6" cm="1">
        <f t="array" ref="J1599">IF(ISBLANK(I1599),
    IFERROR(MEDIAN(IF($C$2:$C$10000=C1599, $I$2:$I$10000)),""),
    I1599
)</f>
        <v>6.1</v>
      </c>
      <c r="K1599">
        <v>1444.7</v>
      </c>
      <c r="L1599" cm="1">
        <f t="array" ref="L1599">IF(ISBLANK(K1599),
    IFERROR(MEDIAN(IF($B$2:$B$10000=B1599, $K$2:$K$10000)),""),
    K1599
)</f>
        <v>1444.7</v>
      </c>
      <c r="M1599">
        <v>21</v>
      </c>
      <c r="N1599">
        <v>186.7</v>
      </c>
      <c r="O1599" s="7" cm="1">
        <f t="array" ref="O1599">IF(ISBLANK(N1599),
    IFERROR(AVERAGE(IF($C$2:$C$10000=C1599, $N$2:$N$10000)),""),
    N1599
)</f>
        <v>186.7</v>
      </c>
      <c r="P1599" t="b">
        <v>0</v>
      </c>
      <c r="Q1599" t="s">
        <v>35</v>
      </c>
      <c r="R1599" t="str">
        <f t="shared" si="24"/>
        <v>Sem Aplicação</v>
      </c>
      <c r="S1599" t="s">
        <v>39</v>
      </c>
      <c r="T1599" s="4">
        <v>124.26</v>
      </c>
      <c r="U1599" s="4">
        <v>13974.13</v>
      </c>
      <c r="V1599" s="4">
        <v>-8444.56</v>
      </c>
    </row>
    <row r="1600" spans="1:22" x14ac:dyDescent="0.25">
      <c r="A1600">
        <v>9467</v>
      </c>
      <c r="B1600" t="s">
        <v>20</v>
      </c>
      <c r="C1600" t="s">
        <v>25</v>
      </c>
      <c r="D1600">
        <v>208.3</v>
      </c>
      <c r="E1600" s="3">
        <v>44994</v>
      </c>
      <c r="F1600" s="3">
        <v>45130</v>
      </c>
      <c r="G1600">
        <v>621.64</v>
      </c>
      <c r="H1600" t="s">
        <v>33</v>
      </c>
      <c r="I1600">
        <v>6.85</v>
      </c>
      <c r="J1600" s="6" cm="1">
        <f t="array" ref="J1600">IF(ISBLANK(I1600),
    IFERROR(MEDIAN(IF($C$2:$C$10000=C1600, $I$2:$I$10000)),""),
    I1600
)</f>
        <v>6.85</v>
      </c>
      <c r="K1600">
        <v>1125.2</v>
      </c>
      <c r="L1600" cm="1">
        <f t="array" ref="L1600">IF(ISBLANK(K1600),
    IFERROR(MEDIAN(IF($B$2:$B$10000=B1600, $K$2:$K$10000)),""),
    K1600
)</f>
        <v>1125.2</v>
      </c>
      <c r="M1600">
        <v>20.8</v>
      </c>
      <c r="N1600">
        <v>548.1</v>
      </c>
      <c r="O1600" s="7" cm="1">
        <f t="array" ref="O1600">IF(ISBLANK(N1600),
    IFERROR(AVERAGE(IF($C$2:$C$10000=C1600, $N$2:$N$10000)),""),
    N1600
)</f>
        <v>548.1</v>
      </c>
      <c r="P1600" t="b">
        <v>1</v>
      </c>
      <c r="Q1600" t="s">
        <v>38</v>
      </c>
      <c r="R1600" t="str">
        <f t="shared" si="24"/>
        <v>Atrazina</v>
      </c>
      <c r="S1600" t="s">
        <v>41</v>
      </c>
      <c r="T1600" s="4">
        <v>86.64</v>
      </c>
      <c r="U1600" s="4">
        <v>142067.45000000001</v>
      </c>
      <c r="V1600" s="4">
        <v>-88208.56</v>
      </c>
    </row>
    <row r="1601" spans="1:22" x14ac:dyDescent="0.25">
      <c r="A1601">
        <v>3740</v>
      </c>
      <c r="B1601" t="s">
        <v>22</v>
      </c>
      <c r="C1601" t="s">
        <v>25</v>
      </c>
      <c r="D1601">
        <v>294.26</v>
      </c>
      <c r="E1601" s="3">
        <v>45018</v>
      </c>
      <c r="F1601" s="3">
        <v>45252</v>
      </c>
      <c r="G1601">
        <v>1877.21</v>
      </c>
      <c r="H1601" t="s">
        <v>30</v>
      </c>
      <c r="I1601">
        <v>6.19</v>
      </c>
      <c r="J1601" s="6" cm="1">
        <f t="array" ref="J1601">IF(ISBLANK(I1601),
    IFERROR(MEDIAN(IF($C$2:$C$10000=C1601, $I$2:$I$10000)),""),
    I1601
)</f>
        <v>6.19</v>
      </c>
      <c r="K1601">
        <v>1136.8</v>
      </c>
      <c r="L1601" cm="1">
        <f t="array" ref="L1601">IF(ISBLANK(K1601),
    IFERROR(MEDIAN(IF($B$2:$B$10000=B1601, $K$2:$K$10000)),""),
    K1601
)</f>
        <v>1136.8</v>
      </c>
      <c r="M1601">
        <v>29.4</v>
      </c>
      <c r="N1601">
        <v>53</v>
      </c>
      <c r="O1601" s="7" cm="1">
        <f t="array" ref="O1601">IF(ISBLANK(N1601),
    IFERROR(AVERAGE(IF($C$2:$C$10000=C1601, $N$2:$N$10000)),""),
    N1601
)</f>
        <v>53</v>
      </c>
      <c r="P1601" t="b">
        <v>1</v>
      </c>
      <c r="Q1601" t="s">
        <v>34</v>
      </c>
      <c r="R1601" t="str">
        <f t="shared" si="24"/>
        <v>Dicamba</v>
      </c>
      <c r="S1601" t="s">
        <v>41</v>
      </c>
      <c r="T1601" s="4">
        <v>86.42</v>
      </c>
      <c r="U1601" s="4">
        <v>293015.23</v>
      </c>
      <c r="V1601" s="4">
        <v>-130786.74</v>
      </c>
    </row>
    <row r="1602" spans="1:22" x14ac:dyDescent="0.25">
      <c r="A1602">
        <v>3289</v>
      </c>
      <c r="B1602" t="s">
        <v>20</v>
      </c>
      <c r="C1602" t="s">
        <v>25</v>
      </c>
      <c r="D1602">
        <v>289.86</v>
      </c>
      <c r="E1602" s="3">
        <v>44936</v>
      </c>
      <c r="F1602" s="3">
        <v>45153</v>
      </c>
      <c r="G1602">
        <v>1453.06</v>
      </c>
      <c r="H1602" t="s">
        <v>33</v>
      </c>
      <c r="I1602">
        <v>5.22</v>
      </c>
      <c r="J1602" s="6" cm="1">
        <f t="array" ref="J1602">IF(ISBLANK(I1602),
    IFERROR(MEDIAN(IF($C$2:$C$10000=C1602, $I$2:$I$10000)),""),
    I1602
)</f>
        <v>5.22</v>
      </c>
      <c r="K1602">
        <v>1447.1</v>
      </c>
      <c r="L1602" cm="1">
        <f t="array" ref="L1602">IF(ISBLANK(K1602),
    IFERROR(MEDIAN(IF($B$2:$B$10000=B1602, $K$2:$K$10000)),""),
    K1602
)</f>
        <v>1447.1</v>
      </c>
      <c r="M1602">
        <v>29.4</v>
      </c>
      <c r="O1602" s="7" cm="1">
        <f t="array" ref="O1602">IF(ISBLANK(N1602),
    IFERROR(AVERAGE(IF($C$2:$C$10000=C1602, $N$2:$N$10000)),""),
    N1602
)</f>
        <v>306.6682642487047</v>
      </c>
      <c r="P1602" t="b">
        <v>1</v>
      </c>
      <c r="R1602" t="str">
        <f t="shared" ref="R1602:R1665" si="25">IF(ISBLANK(Q1602), "Desconhecido", Q1602)</f>
        <v>Desconhecido</v>
      </c>
      <c r="S1602" t="s">
        <v>39</v>
      </c>
      <c r="T1602" s="4">
        <v>85.14</v>
      </c>
      <c r="U1602" s="4">
        <v>269993.76</v>
      </c>
      <c r="V1602" s="4">
        <v>-146280.23000000001</v>
      </c>
    </row>
    <row r="1603" spans="1:22" x14ac:dyDescent="0.25">
      <c r="A1603">
        <v>2239</v>
      </c>
      <c r="B1603" t="s">
        <v>20</v>
      </c>
      <c r="C1603" t="s">
        <v>23</v>
      </c>
      <c r="D1603">
        <v>52.48</v>
      </c>
      <c r="E1603" s="3">
        <v>45001</v>
      </c>
      <c r="F1603" s="3">
        <v>45222</v>
      </c>
      <c r="G1603">
        <v>124.23</v>
      </c>
      <c r="H1603" t="s">
        <v>30</v>
      </c>
      <c r="I1603">
        <v>4.87</v>
      </c>
      <c r="J1603" s="6" cm="1">
        <f t="array" ref="J1603">IF(ISBLANK(I1603),
    IFERROR(MEDIAN(IF($C$2:$C$10000=C1603, $I$2:$I$10000)),""),
    I1603
)</f>
        <v>4.87</v>
      </c>
      <c r="K1603">
        <v>556.6</v>
      </c>
      <c r="L1603" cm="1">
        <f t="array" ref="L1603">IF(ISBLANK(K1603),
    IFERROR(MEDIAN(IF($B$2:$B$10000=B1603, $K$2:$K$10000)),""),
    K1603
)</f>
        <v>556.6</v>
      </c>
      <c r="M1603">
        <v>26.5</v>
      </c>
      <c r="O1603" s="7" cm="1">
        <f t="array" ref="O1603">IF(ISBLANK(N1603),
    IFERROR(AVERAGE(IF($C$2:$C$10000=C1603, $N$2:$N$10000)),""),
    N1603
)</f>
        <v>307.54468911917064</v>
      </c>
      <c r="P1603" t="b">
        <v>1</v>
      </c>
      <c r="Q1603" t="s">
        <v>37</v>
      </c>
      <c r="R1603" t="str">
        <f t="shared" si="25"/>
        <v>Glifosato</v>
      </c>
      <c r="S1603" t="s">
        <v>40</v>
      </c>
      <c r="T1603" s="4">
        <v>890.11</v>
      </c>
      <c r="U1603" s="4">
        <v>30794.720000000001</v>
      </c>
      <c r="V1603" s="4">
        <v>79783.649999999994</v>
      </c>
    </row>
    <row r="1604" spans="1:22" x14ac:dyDescent="0.25">
      <c r="A1604">
        <v>6370</v>
      </c>
      <c r="B1604" t="s">
        <v>20</v>
      </c>
      <c r="C1604" t="s">
        <v>27</v>
      </c>
      <c r="D1604">
        <v>58.47</v>
      </c>
      <c r="E1604" s="3">
        <v>44976</v>
      </c>
      <c r="F1604" s="3">
        <v>45135</v>
      </c>
      <c r="G1604">
        <v>226.88</v>
      </c>
      <c r="H1604" t="s">
        <v>32</v>
      </c>
      <c r="I1604">
        <v>7.31</v>
      </c>
      <c r="J1604" s="6" cm="1">
        <f t="array" ref="J1604">IF(ISBLANK(I1604),
    IFERROR(MEDIAN(IF($C$2:$C$10000=C1604, $I$2:$I$10000)),""),
    I1604
)</f>
        <v>7.31</v>
      </c>
      <c r="K1604">
        <v>1049.7</v>
      </c>
      <c r="L1604" cm="1">
        <f t="array" ref="L1604">IF(ISBLANK(K1604),
    IFERROR(MEDIAN(IF($B$2:$B$10000=B1604, $K$2:$K$10000)),""),
    K1604
)</f>
        <v>1049.7</v>
      </c>
      <c r="M1604">
        <v>26</v>
      </c>
      <c r="N1604">
        <v>116.3</v>
      </c>
      <c r="O1604" s="7" cm="1">
        <f t="array" ref="O1604">IF(ISBLANK(N1604),
    IFERROR(AVERAGE(IF($C$2:$C$10000=C1604, $N$2:$N$10000)),""),
    N1604
)</f>
        <v>116.3</v>
      </c>
      <c r="P1604" t="b">
        <v>0</v>
      </c>
      <c r="Q1604" t="s">
        <v>35</v>
      </c>
      <c r="R1604" t="str">
        <f t="shared" si="25"/>
        <v>Sem Aplicação</v>
      </c>
      <c r="S1604" t="s">
        <v>39</v>
      </c>
      <c r="T1604" s="4">
        <v>148.53</v>
      </c>
      <c r="U1604" s="4">
        <v>81815.86</v>
      </c>
      <c r="V1604" s="4">
        <v>-48117.37</v>
      </c>
    </row>
    <row r="1605" spans="1:22" x14ac:dyDescent="0.25">
      <c r="A1605">
        <v>1125</v>
      </c>
      <c r="B1605" t="s">
        <v>18</v>
      </c>
      <c r="C1605" t="s">
        <v>24</v>
      </c>
      <c r="D1605">
        <v>171.83</v>
      </c>
      <c r="E1605" s="3">
        <v>44949</v>
      </c>
      <c r="F1605" s="3">
        <v>45132</v>
      </c>
      <c r="G1605">
        <v>658.87</v>
      </c>
      <c r="H1605" t="s">
        <v>31</v>
      </c>
      <c r="I1605">
        <v>6.9</v>
      </c>
      <c r="J1605" s="6" cm="1">
        <f t="array" ref="J1605">IF(ISBLANK(I1605),
    IFERROR(MEDIAN(IF($C$2:$C$10000=C1605, $I$2:$I$10000)),""),
    I1605
)</f>
        <v>6.9</v>
      </c>
      <c r="K1605">
        <v>711</v>
      </c>
      <c r="L1605" cm="1">
        <f t="array" ref="L1605">IF(ISBLANK(K1605),
    IFERROR(MEDIAN(IF($B$2:$B$10000=B1605, $K$2:$K$10000)),""),
    K1605
)</f>
        <v>711</v>
      </c>
      <c r="M1605">
        <v>20.9</v>
      </c>
      <c r="N1605">
        <v>182.1</v>
      </c>
      <c r="O1605" s="7" cm="1">
        <f t="array" ref="O1605">IF(ISBLANK(N1605),
    IFERROR(AVERAGE(IF($C$2:$C$10000=C1605, $N$2:$N$10000)),""),
    N1605
)</f>
        <v>182.1</v>
      </c>
      <c r="P1605" t="b">
        <v>1</v>
      </c>
      <c r="Q1605" t="s">
        <v>37</v>
      </c>
      <c r="R1605" t="str">
        <f t="shared" si="25"/>
        <v>Glifosato</v>
      </c>
      <c r="S1605" t="s">
        <v>40</v>
      </c>
      <c r="T1605" s="4">
        <v>153.38</v>
      </c>
      <c r="U1605" s="4">
        <v>291797.96000000002</v>
      </c>
      <c r="V1605" s="4">
        <v>-190740.48000000001</v>
      </c>
    </row>
    <row r="1606" spans="1:22" x14ac:dyDescent="0.25">
      <c r="A1606">
        <v>8473</v>
      </c>
      <c r="B1606" t="s">
        <v>19</v>
      </c>
      <c r="C1606" t="s">
        <v>27</v>
      </c>
      <c r="D1606">
        <v>193</v>
      </c>
      <c r="E1606" s="3">
        <v>44987</v>
      </c>
      <c r="F1606" s="3">
        <v>45133</v>
      </c>
      <c r="G1606">
        <v>764.77</v>
      </c>
      <c r="H1606" t="s">
        <v>33</v>
      </c>
      <c r="I1606">
        <v>4.57</v>
      </c>
      <c r="J1606" s="6" cm="1">
        <f t="array" ref="J1606">IF(ISBLANK(I1606),
    IFERROR(MEDIAN(IF($C$2:$C$10000=C1606, $I$2:$I$10000)),""),
    I1606
)</f>
        <v>4.57</v>
      </c>
      <c r="K1606">
        <v>351.2</v>
      </c>
      <c r="L1606" cm="1">
        <f t="array" ref="L1606">IF(ISBLANK(K1606),
    IFERROR(MEDIAN(IF($B$2:$B$10000=B1606, $K$2:$K$10000)),""),
    K1606
)</f>
        <v>351.2</v>
      </c>
      <c r="M1606">
        <v>24.9</v>
      </c>
      <c r="N1606">
        <v>291.3</v>
      </c>
      <c r="O1606" s="7" cm="1">
        <f t="array" ref="O1606">IF(ISBLANK(N1606),
    IFERROR(AVERAGE(IF($C$2:$C$10000=C1606, $N$2:$N$10000)),""),
    N1606
)</f>
        <v>291.3</v>
      </c>
      <c r="P1606" t="b">
        <v>0</v>
      </c>
      <c r="Q1606" t="s">
        <v>35</v>
      </c>
      <c r="R1606" t="str">
        <f t="shared" si="25"/>
        <v>Sem Aplicação</v>
      </c>
      <c r="S1606" t="s">
        <v>39</v>
      </c>
      <c r="T1606" s="4">
        <v>141.47</v>
      </c>
      <c r="U1606" s="4">
        <v>383779.47</v>
      </c>
      <c r="V1606" s="4">
        <v>-275587.46000000002</v>
      </c>
    </row>
    <row r="1607" spans="1:22" x14ac:dyDescent="0.25">
      <c r="A1607">
        <v>6342</v>
      </c>
      <c r="B1607" t="s">
        <v>19</v>
      </c>
      <c r="C1607" t="s">
        <v>27</v>
      </c>
      <c r="D1607">
        <v>223.13</v>
      </c>
      <c r="E1607" s="3">
        <v>44973</v>
      </c>
      <c r="F1607" s="3">
        <v>45074</v>
      </c>
      <c r="G1607">
        <v>932.34</v>
      </c>
      <c r="H1607" t="s">
        <v>32</v>
      </c>
      <c r="I1607">
        <v>6.96</v>
      </c>
      <c r="J1607" s="6" cm="1">
        <f t="array" ref="J1607">IF(ISBLANK(I1607),
    IFERROR(MEDIAN(IF($C$2:$C$10000=C1607, $I$2:$I$10000)),""),
    I1607
)</f>
        <v>6.96</v>
      </c>
      <c r="K1607">
        <v>368.1</v>
      </c>
      <c r="L1607" cm="1">
        <f t="array" ref="L1607">IF(ISBLANK(K1607),
    IFERROR(MEDIAN(IF($B$2:$B$10000=B1607, $K$2:$K$10000)),""),
    K1607
)</f>
        <v>368.1</v>
      </c>
      <c r="M1607">
        <v>31.9</v>
      </c>
      <c r="N1607">
        <v>335.1</v>
      </c>
      <c r="O1607" s="7" cm="1">
        <f t="array" ref="O1607">IF(ISBLANK(N1607),
    IFERROR(AVERAGE(IF($C$2:$C$10000=C1607, $N$2:$N$10000)),""),
    N1607
)</f>
        <v>335.1</v>
      </c>
      <c r="P1607" t="b">
        <v>0</v>
      </c>
      <c r="Q1607" t="s">
        <v>35</v>
      </c>
      <c r="R1607" t="str">
        <f t="shared" si="25"/>
        <v>Sem Aplicação</v>
      </c>
      <c r="S1607" t="s">
        <v>41</v>
      </c>
      <c r="T1607" s="4">
        <v>154.72</v>
      </c>
      <c r="U1607" s="4">
        <v>424850.26</v>
      </c>
      <c r="V1607" s="4">
        <v>-280598.62</v>
      </c>
    </row>
    <row r="1608" spans="1:22" x14ac:dyDescent="0.25">
      <c r="A1608">
        <v>8351</v>
      </c>
      <c r="B1608" t="s">
        <v>19</v>
      </c>
      <c r="C1608" t="s">
        <v>25</v>
      </c>
      <c r="D1608">
        <v>58.41</v>
      </c>
      <c r="E1608" s="3">
        <v>44929</v>
      </c>
      <c r="F1608" s="3">
        <v>45079</v>
      </c>
      <c r="G1608">
        <v>96.72</v>
      </c>
      <c r="H1608" t="s">
        <v>32</v>
      </c>
      <c r="I1608">
        <v>6.27</v>
      </c>
      <c r="J1608" s="6" cm="1">
        <f t="array" ref="J1608">IF(ISBLANK(I1608),
    IFERROR(MEDIAN(IF($C$2:$C$10000=C1608, $I$2:$I$10000)),""),
    I1608
)</f>
        <v>6.27</v>
      </c>
      <c r="K1608">
        <v>418.4</v>
      </c>
      <c r="L1608" cm="1">
        <f t="array" ref="L1608">IF(ISBLANK(K1608),
    IFERROR(MEDIAN(IF($B$2:$B$10000=B1608, $K$2:$K$10000)),""),
    K1608
)</f>
        <v>418.4</v>
      </c>
      <c r="M1608">
        <v>31.7</v>
      </c>
      <c r="N1608">
        <v>107.6</v>
      </c>
      <c r="O1608" s="7" cm="1">
        <f t="array" ref="O1608">IF(ISBLANK(N1608),
    IFERROR(AVERAGE(IF($C$2:$C$10000=C1608, $N$2:$N$10000)),""),
    N1608
)</f>
        <v>107.6</v>
      </c>
      <c r="P1608" t="b">
        <v>1</v>
      </c>
      <c r="R1608" t="str">
        <f t="shared" si="25"/>
        <v>Desconhecido</v>
      </c>
      <c r="S1608" t="s">
        <v>39</v>
      </c>
      <c r="T1608" s="4">
        <v>85.87</v>
      </c>
      <c r="U1608" s="4">
        <v>33526.71</v>
      </c>
      <c r="V1608" s="4">
        <v>-25221.360000000001</v>
      </c>
    </row>
    <row r="1609" spans="1:22" x14ac:dyDescent="0.25">
      <c r="A1609">
        <v>7638</v>
      </c>
      <c r="B1609" t="s">
        <v>18</v>
      </c>
      <c r="C1609" t="s">
        <v>27</v>
      </c>
      <c r="D1609">
        <v>287.91000000000003</v>
      </c>
      <c r="E1609" s="3">
        <v>45029</v>
      </c>
      <c r="F1609" s="3">
        <v>45208</v>
      </c>
      <c r="G1609">
        <v>1419.83</v>
      </c>
      <c r="H1609" t="s">
        <v>31</v>
      </c>
      <c r="I1609">
        <v>6.06</v>
      </c>
      <c r="J1609" s="6" cm="1">
        <f t="array" ref="J1609">IF(ISBLANK(I1609),
    IFERROR(MEDIAN(IF($C$2:$C$10000=C1609, $I$2:$I$10000)),""),
    I1609
)</f>
        <v>6.06</v>
      </c>
      <c r="K1609">
        <v>1183.8</v>
      </c>
      <c r="L1609" cm="1">
        <f t="array" ref="L1609">IF(ISBLANK(K1609),
    IFERROR(MEDIAN(IF($B$2:$B$10000=B1609, $K$2:$K$10000)),""),
    K1609
)</f>
        <v>1183.8</v>
      </c>
      <c r="M1609">
        <v>28.6</v>
      </c>
      <c r="N1609">
        <v>90.5</v>
      </c>
      <c r="O1609" s="7" cm="1">
        <f t="array" ref="O1609">IF(ISBLANK(N1609),
    IFERROR(AVERAGE(IF($C$2:$C$10000=C1609, $N$2:$N$10000)),""),
    N1609
)</f>
        <v>90.5</v>
      </c>
      <c r="P1609" t="b">
        <v>0</v>
      </c>
      <c r="Q1609" t="s">
        <v>35</v>
      </c>
      <c r="R1609" t="str">
        <f t="shared" si="25"/>
        <v>Sem Aplicação</v>
      </c>
      <c r="S1609" t="s">
        <v>40</v>
      </c>
      <c r="T1609" s="4">
        <v>156.29</v>
      </c>
      <c r="U1609" s="4">
        <v>255163.99</v>
      </c>
      <c r="V1609" s="4">
        <v>-33258.76</v>
      </c>
    </row>
    <row r="1610" spans="1:22" x14ac:dyDescent="0.25">
      <c r="A1610">
        <v>7570</v>
      </c>
      <c r="B1610" t="s">
        <v>22</v>
      </c>
      <c r="C1610" t="s">
        <v>24</v>
      </c>
      <c r="D1610">
        <v>193.43</v>
      </c>
      <c r="E1610" s="3">
        <v>45029</v>
      </c>
      <c r="F1610" s="3">
        <v>45162</v>
      </c>
      <c r="G1610">
        <v>761.33</v>
      </c>
      <c r="H1610" t="s">
        <v>33</v>
      </c>
      <c r="I1610">
        <v>4.54</v>
      </c>
      <c r="J1610" s="6" cm="1">
        <f t="array" ref="J1610">IF(ISBLANK(I1610),
    IFERROR(MEDIAN(IF($C$2:$C$10000=C1610, $I$2:$I$10000)),""),
    I1610
)</f>
        <v>4.54</v>
      </c>
      <c r="K1610">
        <v>369.3</v>
      </c>
      <c r="L1610" cm="1">
        <f t="array" ref="L1610">IF(ISBLANK(K1610),
    IFERROR(MEDIAN(IF($B$2:$B$10000=B1610, $K$2:$K$10000)),""),
    K1610
)</f>
        <v>369.3</v>
      </c>
      <c r="M1610">
        <v>34</v>
      </c>
      <c r="N1610">
        <v>67.5</v>
      </c>
      <c r="O1610" s="7" cm="1">
        <f t="array" ref="O1610">IF(ISBLANK(N1610),
    IFERROR(AVERAGE(IF($C$2:$C$10000=C1610, $N$2:$N$10000)),""),
    N1610
)</f>
        <v>67.5</v>
      </c>
      <c r="P1610" t="b">
        <v>0</v>
      </c>
      <c r="Q1610" t="s">
        <v>35</v>
      </c>
      <c r="R1610" t="str">
        <f t="shared" si="25"/>
        <v>Sem Aplicação</v>
      </c>
      <c r="S1610" t="s">
        <v>39</v>
      </c>
      <c r="T1610" s="4">
        <v>167.81</v>
      </c>
      <c r="U1610" s="4">
        <v>216289.05</v>
      </c>
      <c r="V1610" s="4">
        <v>-88530.26</v>
      </c>
    </row>
    <row r="1611" spans="1:22" x14ac:dyDescent="0.25">
      <c r="A1611">
        <v>4249</v>
      </c>
      <c r="B1611" t="s">
        <v>20</v>
      </c>
      <c r="C1611" t="s">
        <v>24</v>
      </c>
      <c r="D1611">
        <v>254.88</v>
      </c>
      <c r="E1611" s="3">
        <v>44943</v>
      </c>
      <c r="F1611" s="3">
        <v>45160</v>
      </c>
      <c r="G1611">
        <v>1390.33</v>
      </c>
      <c r="H1611" t="s">
        <v>32</v>
      </c>
      <c r="I1611">
        <v>6.84</v>
      </c>
      <c r="J1611" s="6" cm="1">
        <f t="array" ref="J1611">IF(ISBLANK(I1611),
    IFERROR(MEDIAN(IF($C$2:$C$10000=C1611, $I$2:$I$10000)),""),
    I1611
)</f>
        <v>6.84</v>
      </c>
      <c r="K1611">
        <v>1112.2</v>
      </c>
      <c r="L1611" cm="1">
        <f t="array" ref="L1611">IF(ISBLANK(K1611),
    IFERROR(MEDIAN(IF($B$2:$B$10000=B1611, $K$2:$K$10000)),""),
    K1611
)</f>
        <v>1112.2</v>
      </c>
      <c r="M1611">
        <v>32.299999999999997</v>
      </c>
      <c r="N1611">
        <v>191.2</v>
      </c>
      <c r="O1611" s="7" cm="1">
        <f t="array" ref="O1611">IF(ISBLANK(N1611),
    IFERROR(AVERAGE(IF($C$2:$C$10000=C1611, $N$2:$N$10000)),""),
    N1611
)</f>
        <v>191.2</v>
      </c>
      <c r="P1611" t="b">
        <v>0</v>
      </c>
      <c r="Q1611" t="s">
        <v>35</v>
      </c>
      <c r="R1611" t="str">
        <f t="shared" si="25"/>
        <v>Sem Aplicação</v>
      </c>
      <c r="S1611" t="s">
        <v>39</v>
      </c>
      <c r="T1611" s="4">
        <v>161.80000000000001</v>
      </c>
      <c r="U1611" s="4">
        <v>461975.49</v>
      </c>
      <c r="V1611" s="4">
        <v>-237020.1</v>
      </c>
    </row>
    <row r="1612" spans="1:22" x14ac:dyDescent="0.25">
      <c r="A1612">
        <v>8595</v>
      </c>
      <c r="B1612" t="s">
        <v>22</v>
      </c>
      <c r="C1612" t="s">
        <v>28</v>
      </c>
      <c r="D1612">
        <v>164.32</v>
      </c>
      <c r="E1612" s="3">
        <v>44948</v>
      </c>
      <c r="F1612" s="3">
        <v>45060</v>
      </c>
      <c r="G1612">
        <v>916.37</v>
      </c>
      <c r="H1612" t="s">
        <v>30</v>
      </c>
      <c r="I1612">
        <v>5.09</v>
      </c>
      <c r="J1612" s="6" cm="1">
        <f t="array" ref="J1612">IF(ISBLANK(I1612),
    IFERROR(MEDIAN(IF($C$2:$C$10000=C1612, $I$2:$I$10000)),""),
    I1612
)</f>
        <v>5.09</v>
      </c>
      <c r="K1612">
        <v>1141.3</v>
      </c>
      <c r="L1612" cm="1">
        <f t="array" ref="L1612">IF(ISBLANK(K1612),
    IFERROR(MEDIAN(IF($B$2:$B$10000=B1612, $K$2:$K$10000)),""),
    K1612
)</f>
        <v>1141.3</v>
      </c>
      <c r="M1612">
        <v>20.3</v>
      </c>
      <c r="N1612">
        <v>556.79999999999995</v>
      </c>
      <c r="O1612" s="7" cm="1">
        <f t="array" ref="O1612">IF(ISBLANK(N1612),
    IFERROR(AVERAGE(IF($C$2:$C$10000=C1612, $N$2:$N$10000)),""),
    N1612
)</f>
        <v>556.79999999999995</v>
      </c>
      <c r="P1612" t="b">
        <v>1</v>
      </c>
      <c r="Q1612" t="s">
        <v>36</v>
      </c>
      <c r="R1612" t="str">
        <f t="shared" si="25"/>
        <v>2,4-D</v>
      </c>
      <c r="S1612" t="s">
        <v>40</v>
      </c>
      <c r="T1612" s="4">
        <v>359.96</v>
      </c>
      <c r="U1612" s="4">
        <v>170913.7</v>
      </c>
      <c r="V1612" s="4">
        <v>158942.85</v>
      </c>
    </row>
    <row r="1613" spans="1:22" x14ac:dyDescent="0.25">
      <c r="A1613">
        <v>7294</v>
      </c>
      <c r="B1613" t="s">
        <v>18</v>
      </c>
      <c r="C1613" t="s">
        <v>29</v>
      </c>
      <c r="D1613">
        <v>127.21</v>
      </c>
      <c r="E1613" s="3">
        <v>45042</v>
      </c>
      <c r="F1613" s="3">
        <v>45187</v>
      </c>
      <c r="G1613">
        <v>337.45</v>
      </c>
      <c r="H1613" t="s">
        <v>31</v>
      </c>
      <c r="I1613">
        <v>6.68</v>
      </c>
      <c r="J1613" s="6" cm="1">
        <f t="array" ref="J1613">IF(ISBLANK(I1613),
    IFERROR(MEDIAN(IF($C$2:$C$10000=C1613, $I$2:$I$10000)),""),
    I1613
)</f>
        <v>6.68</v>
      </c>
      <c r="K1613">
        <v>1646.2</v>
      </c>
      <c r="L1613" cm="1">
        <f t="array" ref="L1613">IF(ISBLANK(K1613),
    IFERROR(MEDIAN(IF($B$2:$B$10000=B1613, $K$2:$K$10000)),""),
    K1613
)</f>
        <v>1646.2</v>
      </c>
      <c r="M1613">
        <v>24.4</v>
      </c>
      <c r="N1613">
        <v>264.39999999999998</v>
      </c>
      <c r="O1613" s="7" cm="1">
        <f t="array" ref="O1613">IF(ISBLANK(N1613),
    IFERROR(AVERAGE(IF($C$2:$C$10000=C1613, $N$2:$N$10000)),""),
    N1613
)</f>
        <v>264.39999999999998</v>
      </c>
      <c r="P1613" t="b">
        <v>1</v>
      </c>
      <c r="Q1613" t="s">
        <v>37</v>
      </c>
      <c r="R1613" t="str">
        <f t="shared" si="25"/>
        <v>Glifosato</v>
      </c>
      <c r="S1613" t="s">
        <v>39</v>
      </c>
      <c r="T1613" s="4">
        <v>59.67</v>
      </c>
      <c r="U1613" s="4">
        <v>172429.15</v>
      </c>
      <c r="V1613" s="4">
        <v>-152293.51</v>
      </c>
    </row>
    <row r="1614" spans="1:22" x14ac:dyDescent="0.25">
      <c r="A1614">
        <v>7527</v>
      </c>
      <c r="B1614" t="s">
        <v>19</v>
      </c>
      <c r="C1614" t="s">
        <v>23</v>
      </c>
      <c r="D1614">
        <v>293.27</v>
      </c>
      <c r="E1614" s="3">
        <v>45017</v>
      </c>
      <c r="F1614" s="3">
        <v>45125</v>
      </c>
      <c r="G1614">
        <v>510.91</v>
      </c>
      <c r="H1614" t="s">
        <v>30</v>
      </c>
      <c r="I1614">
        <v>4.55</v>
      </c>
      <c r="J1614" s="6" cm="1">
        <f t="array" ref="J1614">IF(ISBLANK(I1614),
    IFERROR(MEDIAN(IF($C$2:$C$10000=C1614, $I$2:$I$10000)),""),
    I1614
)</f>
        <v>4.55</v>
      </c>
      <c r="K1614">
        <v>1202.2</v>
      </c>
      <c r="L1614" cm="1">
        <f t="array" ref="L1614">IF(ISBLANK(K1614),
    IFERROR(MEDIAN(IF($B$2:$B$10000=B1614, $K$2:$K$10000)),""),
    K1614
)</f>
        <v>1202.2</v>
      </c>
      <c r="M1614">
        <v>20.100000000000001</v>
      </c>
      <c r="N1614">
        <v>470.2</v>
      </c>
      <c r="O1614" s="7" cm="1">
        <f t="array" ref="O1614">IF(ISBLANK(N1614),
    IFERROR(AVERAGE(IF($C$2:$C$10000=C1614, $N$2:$N$10000)),""),
    N1614
)</f>
        <v>470.2</v>
      </c>
      <c r="P1614" t="b">
        <v>1</v>
      </c>
      <c r="Q1614" t="s">
        <v>37</v>
      </c>
      <c r="R1614" t="str">
        <f t="shared" si="25"/>
        <v>Glifosato</v>
      </c>
      <c r="S1614" t="s">
        <v>39</v>
      </c>
      <c r="T1614" s="4">
        <v>907.67</v>
      </c>
      <c r="U1614" s="4">
        <v>436793.26</v>
      </c>
      <c r="V1614" s="4">
        <v>26944.42</v>
      </c>
    </row>
    <row r="1615" spans="1:22" x14ac:dyDescent="0.25">
      <c r="A1615">
        <v>6757</v>
      </c>
      <c r="B1615" t="s">
        <v>20</v>
      </c>
      <c r="C1615" t="s">
        <v>27</v>
      </c>
      <c r="D1615">
        <v>176.73</v>
      </c>
      <c r="E1615" s="3">
        <v>45046</v>
      </c>
      <c r="F1615" s="3">
        <v>45196</v>
      </c>
      <c r="G1615">
        <v>886.51</v>
      </c>
      <c r="H1615" t="s">
        <v>33</v>
      </c>
      <c r="I1615">
        <v>6.89</v>
      </c>
      <c r="J1615" s="6" cm="1">
        <f t="array" ref="J1615">IF(ISBLANK(I1615),
    IFERROR(MEDIAN(IF($C$2:$C$10000=C1615, $I$2:$I$10000)),""),
    I1615
)</f>
        <v>6.89</v>
      </c>
      <c r="K1615">
        <v>1776.9</v>
      </c>
      <c r="L1615" cm="1">
        <f t="array" ref="L1615">IF(ISBLANK(K1615),
    IFERROR(MEDIAN(IF($B$2:$B$10000=B1615, $K$2:$K$10000)),""),
    K1615
)</f>
        <v>1776.9</v>
      </c>
      <c r="M1615">
        <v>25.5</v>
      </c>
      <c r="N1615">
        <v>154.6</v>
      </c>
      <c r="O1615" s="7" cm="1">
        <f t="array" ref="O1615">IF(ISBLANK(N1615),
    IFERROR(AVERAGE(IF($C$2:$C$10000=C1615, $N$2:$N$10000)),""),
    N1615
)</f>
        <v>154.6</v>
      </c>
      <c r="P1615" t="b">
        <v>0</v>
      </c>
      <c r="Q1615" t="s">
        <v>35</v>
      </c>
      <c r="R1615" t="str">
        <f t="shared" si="25"/>
        <v>Sem Aplicação</v>
      </c>
      <c r="S1615" t="s">
        <v>40</v>
      </c>
      <c r="T1615" s="4">
        <v>142.26</v>
      </c>
      <c r="U1615" s="4">
        <v>167352.37</v>
      </c>
      <c r="V1615" s="4">
        <v>-41237.46</v>
      </c>
    </row>
    <row r="1616" spans="1:22" x14ac:dyDescent="0.25">
      <c r="A1616">
        <v>2969</v>
      </c>
      <c r="B1616" t="s">
        <v>21</v>
      </c>
      <c r="C1616" t="s">
        <v>23</v>
      </c>
      <c r="D1616">
        <v>260.73</v>
      </c>
      <c r="E1616" s="3">
        <v>44942</v>
      </c>
      <c r="F1616" s="3">
        <v>45037</v>
      </c>
      <c r="G1616">
        <v>1665.76</v>
      </c>
      <c r="H1616" t="s">
        <v>30</v>
      </c>
      <c r="I1616">
        <v>4.57</v>
      </c>
      <c r="J1616" s="6" cm="1">
        <f t="array" ref="J1616">IF(ISBLANK(I1616),
    IFERROR(MEDIAN(IF($C$2:$C$10000=C1616, $I$2:$I$10000)),""),
    I1616
)</f>
        <v>4.57</v>
      </c>
      <c r="K1616">
        <v>249.6</v>
      </c>
      <c r="L1616" cm="1">
        <f t="array" ref="L1616">IF(ISBLANK(K1616),
    IFERROR(MEDIAN(IF($B$2:$B$10000=B1616, $K$2:$K$10000)),""),
    K1616
)</f>
        <v>249.6</v>
      </c>
      <c r="M1616">
        <v>30.4</v>
      </c>
      <c r="N1616">
        <v>85.6</v>
      </c>
      <c r="O1616" s="7" cm="1">
        <f t="array" ref="O1616">IF(ISBLANK(N1616),
    IFERROR(AVERAGE(IF($C$2:$C$10000=C1616, $N$2:$N$10000)),""),
    N1616
)</f>
        <v>85.6</v>
      </c>
      <c r="P1616" t="b">
        <v>1</v>
      </c>
      <c r="Q1616" t="s">
        <v>36</v>
      </c>
      <c r="R1616" t="str">
        <f t="shared" si="25"/>
        <v>2,4-D</v>
      </c>
      <c r="S1616" t="s">
        <v>40</v>
      </c>
      <c r="T1616" s="4">
        <v>892.98</v>
      </c>
      <c r="U1616" s="4">
        <v>357959.04</v>
      </c>
      <c r="V1616" s="4">
        <v>1129531.32</v>
      </c>
    </row>
    <row r="1617" spans="1:22" x14ac:dyDescent="0.25">
      <c r="A1617">
        <v>1891</v>
      </c>
      <c r="B1617" t="s">
        <v>21</v>
      </c>
      <c r="C1617" t="s">
        <v>23</v>
      </c>
      <c r="D1617">
        <v>286.22000000000003</v>
      </c>
      <c r="E1617" s="3">
        <v>45006</v>
      </c>
      <c r="F1617" s="3">
        <v>45136</v>
      </c>
      <c r="G1617">
        <v>1068.54</v>
      </c>
      <c r="H1617" t="s">
        <v>31</v>
      </c>
      <c r="I1617">
        <v>5.21</v>
      </c>
      <c r="J1617" s="6" cm="1">
        <f t="array" ref="J1617">IF(ISBLANK(I1617),
    IFERROR(MEDIAN(IF($C$2:$C$10000=C1617, $I$2:$I$10000)),""),
    I1617
)</f>
        <v>5.21</v>
      </c>
      <c r="K1617">
        <v>1326.6</v>
      </c>
      <c r="L1617" cm="1">
        <f t="array" ref="L1617">IF(ISBLANK(K1617),
    IFERROR(MEDIAN(IF($B$2:$B$10000=B1617, $K$2:$K$10000)),""),
    K1617
)</f>
        <v>1326.6</v>
      </c>
      <c r="M1617">
        <v>20.5</v>
      </c>
      <c r="N1617">
        <v>354.9</v>
      </c>
      <c r="O1617" s="7" cm="1">
        <f t="array" ref="O1617">IF(ISBLANK(N1617),
    IFERROR(AVERAGE(IF($C$2:$C$10000=C1617, $N$2:$N$10000)),""),
    N1617
)</f>
        <v>354.9</v>
      </c>
      <c r="P1617" t="b">
        <v>1</v>
      </c>
      <c r="Q1617" t="s">
        <v>36</v>
      </c>
      <c r="R1617" t="str">
        <f t="shared" si="25"/>
        <v>2,4-D</v>
      </c>
      <c r="S1617" t="s">
        <v>39</v>
      </c>
      <c r="T1617" s="4">
        <v>901.81</v>
      </c>
      <c r="U1617" s="4">
        <v>164956.67000000001</v>
      </c>
      <c r="V1617" s="4">
        <v>798663.39</v>
      </c>
    </row>
    <row r="1618" spans="1:22" x14ac:dyDescent="0.25">
      <c r="A1618">
        <v>5470</v>
      </c>
      <c r="B1618" t="s">
        <v>22</v>
      </c>
      <c r="C1618" t="s">
        <v>23</v>
      </c>
      <c r="D1618">
        <v>204.23</v>
      </c>
      <c r="E1618" s="3">
        <v>45030</v>
      </c>
      <c r="F1618" s="3">
        <v>45180</v>
      </c>
      <c r="G1618">
        <v>571.45000000000005</v>
      </c>
      <c r="H1618" t="s">
        <v>32</v>
      </c>
      <c r="I1618">
        <v>5.3</v>
      </c>
      <c r="J1618" s="6" cm="1">
        <f t="array" ref="J1618">IF(ISBLANK(I1618),
    IFERROR(MEDIAN(IF($C$2:$C$10000=C1618, $I$2:$I$10000)),""),
    I1618
)</f>
        <v>5.3</v>
      </c>
      <c r="K1618">
        <v>242.4</v>
      </c>
      <c r="L1618" cm="1">
        <f t="array" ref="L1618">IF(ISBLANK(K1618),
    IFERROR(MEDIAN(IF($B$2:$B$10000=B1618, $K$2:$K$10000)),""),
    K1618
)</f>
        <v>242.4</v>
      </c>
      <c r="M1618">
        <v>32.1</v>
      </c>
      <c r="O1618" s="7" cm="1">
        <f t="array" ref="O1618">IF(ISBLANK(N1618),
    IFERROR(AVERAGE(IF($C$2:$C$10000=C1618, $N$2:$N$10000)),""),
    N1618
)</f>
        <v>307.54468911917064</v>
      </c>
      <c r="P1618" t="b">
        <v>1</v>
      </c>
      <c r="Q1618" t="s">
        <v>38</v>
      </c>
      <c r="R1618" t="str">
        <f t="shared" si="25"/>
        <v>Atrazina</v>
      </c>
      <c r="S1618" t="s">
        <v>40</v>
      </c>
      <c r="T1618" s="4">
        <v>892.48</v>
      </c>
      <c r="U1618" s="4">
        <v>249216.75</v>
      </c>
      <c r="V1618" s="4">
        <v>260790.95</v>
      </c>
    </row>
    <row r="1619" spans="1:22" x14ac:dyDescent="0.25">
      <c r="A1619">
        <v>8175</v>
      </c>
      <c r="B1619" t="s">
        <v>19</v>
      </c>
      <c r="C1619" t="s">
        <v>26</v>
      </c>
      <c r="D1619">
        <v>166.94</v>
      </c>
      <c r="E1619" s="3">
        <v>44929</v>
      </c>
      <c r="F1619" s="3">
        <v>45090</v>
      </c>
      <c r="G1619">
        <v>381.18</v>
      </c>
      <c r="H1619" t="s">
        <v>31</v>
      </c>
      <c r="I1619">
        <v>4.97</v>
      </c>
      <c r="J1619" s="6" cm="1">
        <f t="array" ref="J1619">IF(ISBLANK(I1619),
    IFERROR(MEDIAN(IF($C$2:$C$10000=C1619, $I$2:$I$10000)),""),
    I1619
)</f>
        <v>4.97</v>
      </c>
      <c r="K1619">
        <v>1367</v>
      </c>
      <c r="L1619" cm="1">
        <f t="array" ref="L1619">IF(ISBLANK(K1619),
    IFERROR(MEDIAN(IF($B$2:$B$10000=B1619, $K$2:$K$10000)),""),
    K1619
)</f>
        <v>1367</v>
      </c>
      <c r="M1619">
        <v>27.1</v>
      </c>
      <c r="N1619">
        <v>544.20000000000005</v>
      </c>
      <c r="O1619" s="7" cm="1">
        <f t="array" ref="O1619">IF(ISBLANK(N1619),
    IFERROR(AVERAGE(IF($C$2:$C$10000=C1619, $N$2:$N$10000)),""),
    N1619
)</f>
        <v>544.20000000000005</v>
      </c>
      <c r="P1619" t="b">
        <v>1</v>
      </c>
      <c r="Q1619" t="s">
        <v>34</v>
      </c>
      <c r="R1619" t="str">
        <f t="shared" si="25"/>
        <v>Dicamba</v>
      </c>
      <c r="S1619" t="s">
        <v>40</v>
      </c>
      <c r="T1619" s="4">
        <v>111.51</v>
      </c>
      <c r="U1619" s="4">
        <v>178259.13</v>
      </c>
      <c r="V1619" s="4">
        <v>-135753.75</v>
      </c>
    </row>
    <row r="1620" spans="1:22" x14ac:dyDescent="0.25">
      <c r="A1620">
        <v>9320</v>
      </c>
      <c r="B1620" t="s">
        <v>21</v>
      </c>
      <c r="C1620" t="s">
        <v>28</v>
      </c>
      <c r="D1620">
        <v>6.04</v>
      </c>
      <c r="E1620" s="3">
        <v>44978</v>
      </c>
      <c r="F1620" s="3">
        <v>45149</v>
      </c>
      <c r="G1620">
        <v>17.739999999999998</v>
      </c>
      <c r="H1620" t="s">
        <v>32</v>
      </c>
      <c r="I1620">
        <v>5.94</v>
      </c>
      <c r="J1620" s="6" cm="1">
        <f t="array" ref="J1620">IF(ISBLANK(I1620),
    IFERROR(MEDIAN(IF($C$2:$C$10000=C1620, $I$2:$I$10000)),""),
    I1620
)</f>
        <v>5.94</v>
      </c>
      <c r="K1620">
        <v>817.4</v>
      </c>
      <c r="L1620" cm="1">
        <f t="array" ref="L1620">IF(ISBLANK(K1620),
    IFERROR(MEDIAN(IF($B$2:$B$10000=B1620, $K$2:$K$10000)),""),
    K1620
)</f>
        <v>817.4</v>
      </c>
      <c r="M1620">
        <v>30</v>
      </c>
      <c r="N1620">
        <v>350.4</v>
      </c>
      <c r="O1620" s="7" cm="1">
        <f t="array" ref="O1620">IF(ISBLANK(N1620),
    IFERROR(AVERAGE(IF($C$2:$C$10000=C1620, $N$2:$N$10000)),""),
    N1620
)</f>
        <v>350.4</v>
      </c>
      <c r="P1620" t="b">
        <v>1</v>
      </c>
      <c r="Q1620" t="s">
        <v>37</v>
      </c>
      <c r="R1620" t="str">
        <f t="shared" si="25"/>
        <v>Glifosato</v>
      </c>
      <c r="S1620" t="s">
        <v>39</v>
      </c>
      <c r="T1620" s="4">
        <v>343.92</v>
      </c>
      <c r="U1620" s="4">
        <v>6243.14</v>
      </c>
      <c r="V1620" s="4">
        <v>-142</v>
      </c>
    </row>
    <row r="1621" spans="1:22" x14ac:dyDescent="0.25">
      <c r="A1621">
        <v>7812</v>
      </c>
      <c r="B1621" t="s">
        <v>22</v>
      </c>
      <c r="C1621" t="s">
        <v>23</v>
      </c>
      <c r="D1621">
        <v>16.809999999999999</v>
      </c>
      <c r="E1621" s="3">
        <v>45037</v>
      </c>
      <c r="F1621" s="3">
        <v>45168</v>
      </c>
      <c r="G1621">
        <v>52.78</v>
      </c>
      <c r="H1621" t="s">
        <v>32</v>
      </c>
      <c r="I1621">
        <v>5.35</v>
      </c>
      <c r="J1621" s="6" cm="1">
        <f t="array" ref="J1621">IF(ISBLANK(I1621),
    IFERROR(MEDIAN(IF($C$2:$C$10000=C1621, $I$2:$I$10000)),""),
    I1621
)</f>
        <v>5.35</v>
      </c>
      <c r="K1621">
        <v>1178.0999999999999</v>
      </c>
      <c r="L1621" cm="1">
        <f t="array" ref="L1621">IF(ISBLANK(K1621),
    IFERROR(MEDIAN(IF($B$2:$B$10000=B1621, $K$2:$K$10000)),""),
    K1621
)</f>
        <v>1178.0999999999999</v>
      </c>
      <c r="M1621">
        <v>18.7</v>
      </c>
      <c r="N1621">
        <v>211.7</v>
      </c>
      <c r="O1621" s="7" cm="1">
        <f t="array" ref="O1621">IF(ISBLANK(N1621),
    IFERROR(AVERAGE(IF($C$2:$C$10000=C1621, $N$2:$N$10000)),""),
    N1621
)</f>
        <v>211.7</v>
      </c>
      <c r="P1621" t="b">
        <v>0</v>
      </c>
      <c r="Q1621" t="s">
        <v>35</v>
      </c>
      <c r="R1621" t="str">
        <f t="shared" si="25"/>
        <v>Sem Aplicação</v>
      </c>
      <c r="S1621" t="s">
        <v>40</v>
      </c>
      <c r="T1621" s="4">
        <v>905.75</v>
      </c>
      <c r="U1621" s="4">
        <v>14327.82</v>
      </c>
      <c r="V1621" s="4">
        <v>33477.660000000003</v>
      </c>
    </row>
    <row r="1622" spans="1:22" x14ac:dyDescent="0.25">
      <c r="A1622">
        <v>8519</v>
      </c>
      <c r="B1622" t="s">
        <v>18</v>
      </c>
      <c r="C1622" t="s">
        <v>28</v>
      </c>
      <c r="D1622">
        <v>64.25</v>
      </c>
      <c r="E1622" s="3">
        <v>44959</v>
      </c>
      <c r="F1622" s="3">
        <v>45127</v>
      </c>
      <c r="G1622">
        <v>232.54</v>
      </c>
      <c r="H1622" t="s">
        <v>30</v>
      </c>
      <c r="I1622">
        <v>7.48</v>
      </c>
      <c r="J1622" s="6" cm="1">
        <f t="array" ref="J1622">IF(ISBLANK(I1622),
    IFERROR(MEDIAN(IF($C$2:$C$10000=C1622, $I$2:$I$10000)),""),
    I1622
)</f>
        <v>7.48</v>
      </c>
      <c r="K1622">
        <v>695.3</v>
      </c>
      <c r="L1622" cm="1">
        <f t="array" ref="L1622">IF(ISBLANK(K1622),
    IFERROR(MEDIAN(IF($B$2:$B$10000=B1622, $K$2:$K$10000)),""),
    K1622
)</f>
        <v>695.3</v>
      </c>
      <c r="M1622">
        <v>19.5</v>
      </c>
      <c r="N1622">
        <v>110.2</v>
      </c>
      <c r="O1622" s="7" cm="1">
        <f t="array" ref="O1622">IF(ISBLANK(N1622),
    IFERROR(AVERAGE(IF($C$2:$C$10000=C1622, $N$2:$N$10000)),""),
    N1622
)</f>
        <v>110.2</v>
      </c>
      <c r="P1622" t="b">
        <v>0</v>
      </c>
      <c r="Q1622" t="s">
        <v>35</v>
      </c>
      <c r="R1622" t="str">
        <f t="shared" si="25"/>
        <v>Sem Aplicação</v>
      </c>
      <c r="S1622" t="s">
        <v>40</v>
      </c>
      <c r="T1622" s="4">
        <v>358.55</v>
      </c>
      <c r="U1622" s="4">
        <v>110934.14</v>
      </c>
      <c r="V1622" s="4">
        <v>-27556.92</v>
      </c>
    </row>
    <row r="1623" spans="1:22" x14ac:dyDescent="0.25">
      <c r="A1623">
        <v>5612</v>
      </c>
      <c r="B1623" t="s">
        <v>22</v>
      </c>
      <c r="C1623" t="s">
        <v>24</v>
      </c>
      <c r="D1623">
        <v>59.87</v>
      </c>
      <c r="E1623" s="3">
        <v>44968</v>
      </c>
      <c r="F1623" s="3">
        <v>45134</v>
      </c>
      <c r="G1623">
        <v>286</v>
      </c>
      <c r="H1623" t="s">
        <v>31</v>
      </c>
      <c r="I1623">
        <v>6.24</v>
      </c>
      <c r="J1623" s="6" cm="1">
        <f t="array" ref="J1623">IF(ISBLANK(I1623),
    IFERROR(MEDIAN(IF($C$2:$C$10000=C1623, $I$2:$I$10000)),""),
    I1623
)</f>
        <v>6.24</v>
      </c>
      <c r="K1623">
        <v>454.6</v>
      </c>
      <c r="L1623" cm="1">
        <f t="array" ref="L1623">IF(ISBLANK(K1623),
    IFERROR(MEDIAN(IF($B$2:$B$10000=B1623, $K$2:$K$10000)),""),
    K1623
)</f>
        <v>454.6</v>
      </c>
      <c r="M1623">
        <v>27.9</v>
      </c>
      <c r="N1623">
        <v>417.3</v>
      </c>
      <c r="O1623" s="7" cm="1">
        <f t="array" ref="O1623">IF(ISBLANK(N1623),
    IFERROR(AVERAGE(IF($C$2:$C$10000=C1623, $N$2:$N$10000)),""),
    N1623
)</f>
        <v>417.3</v>
      </c>
      <c r="P1623" t="b">
        <v>1</v>
      </c>
      <c r="R1623" t="str">
        <f t="shared" si="25"/>
        <v>Desconhecido</v>
      </c>
      <c r="S1623" t="s">
        <v>40</v>
      </c>
      <c r="T1623" s="4">
        <v>156.66999999999999</v>
      </c>
      <c r="U1623" s="4">
        <v>109136.1</v>
      </c>
      <c r="V1623" s="4">
        <v>-64328.480000000003</v>
      </c>
    </row>
    <row r="1624" spans="1:22" x14ac:dyDescent="0.25">
      <c r="A1624">
        <v>2198</v>
      </c>
      <c r="B1624" t="s">
        <v>22</v>
      </c>
      <c r="C1624" t="s">
        <v>26</v>
      </c>
      <c r="D1624">
        <v>80.150000000000006</v>
      </c>
      <c r="E1624" s="3">
        <v>44928</v>
      </c>
      <c r="F1624" s="3">
        <v>45065</v>
      </c>
      <c r="G1624">
        <v>229.7</v>
      </c>
      <c r="H1624" t="s">
        <v>31</v>
      </c>
      <c r="I1624">
        <v>6.2</v>
      </c>
      <c r="J1624" s="6" cm="1">
        <f t="array" ref="J1624">IF(ISBLANK(I1624),
    IFERROR(MEDIAN(IF($C$2:$C$10000=C1624, $I$2:$I$10000)),""),
    I1624
)</f>
        <v>6.2</v>
      </c>
      <c r="K1624">
        <v>1357.6</v>
      </c>
      <c r="L1624" cm="1">
        <f t="array" ref="L1624">IF(ISBLANK(K1624),
    IFERROR(MEDIAN(IF($B$2:$B$10000=B1624, $K$2:$K$10000)),""),
    K1624
)</f>
        <v>1357.6</v>
      </c>
      <c r="M1624">
        <v>31.4</v>
      </c>
      <c r="N1624">
        <v>204.2</v>
      </c>
      <c r="O1624" s="7" cm="1">
        <f t="array" ref="O1624">IF(ISBLANK(N1624),
    IFERROR(AVERAGE(IF($C$2:$C$10000=C1624, $N$2:$N$10000)),""),
    N1624
)</f>
        <v>204.2</v>
      </c>
      <c r="P1624" t="b">
        <v>1</v>
      </c>
      <c r="Q1624" t="s">
        <v>34</v>
      </c>
      <c r="R1624" t="str">
        <f t="shared" si="25"/>
        <v>Dicamba</v>
      </c>
      <c r="S1624" t="s">
        <v>39</v>
      </c>
      <c r="T1624" s="4">
        <v>129.5</v>
      </c>
      <c r="U1624" s="4">
        <v>146850.25</v>
      </c>
      <c r="V1624" s="4">
        <v>-117104.1</v>
      </c>
    </row>
    <row r="1625" spans="1:22" x14ac:dyDescent="0.25">
      <c r="A1625">
        <v>6238</v>
      </c>
      <c r="B1625" t="s">
        <v>22</v>
      </c>
      <c r="C1625" t="s">
        <v>27</v>
      </c>
      <c r="D1625">
        <v>94.96</v>
      </c>
      <c r="E1625" s="3">
        <v>44965</v>
      </c>
      <c r="F1625" s="3">
        <v>45179</v>
      </c>
      <c r="G1625">
        <v>166.64</v>
      </c>
      <c r="H1625" t="s">
        <v>32</v>
      </c>
      <c r="I1625">
        <v>5.16</v>
      </c>
      <c r="J1625" s="6" cm="1">
        <f t="array" ref="J1625">IF(ISBLANK(I1625),
    IFERROR(MEDIAN(IF($C$2:$C$10000=C1625, $I$2:$I$10000)),""),
    I1625
)</f>
        <v>5.16</v>
      </c>
      <c r="K1625">
        <v>1647.4</v>
      </c>
      <c r="L1625" cm="1">
        <f t="array" ref="L1625">IF(ISBLANK(K1625),
    IFERROR(MEDIAN(IF($B$2:$B$10000=B1625, $K$2:$K$10000)),""),
    K1625
)</f>
        <v>1647.4</v>
      </c>
      <c r="M1625">
        <v>32</v>
      </c>
      <c r="N1625">
        <v>514.20000000000005</v>
      </c>
      <c r="O1625" s="7" cm="1">
        <f t="array" ref="O1625">IF(ISBLANK(N1625),
    IFERROR(AVERAGE(IF($C$2:$C$10000=C1625, $N$2:$N$10000)),""),
    N1625
)</f>
        <v>514.20000000000005</v>
      </c>
      <c r="P1625" t="b">
        <v>1</v>
      </c>
      <c r="Q1625" t="s">
        <v>38</v>
      </c>
      <c r="R1625" t="str">
        <f t="shared" si="25"/>
        <v>Atrazina</v>
      </c>
      <c r="S1625" t="s">
        <v>40</v>
      </c>
      <c r="T1625" s="4">
        <v>156.19</v>
      </c>
      <c r="U1625" s="4">
        <v>103901.48</v>
      </c>
      <c r="V1625" s="4">
        <v>-77873.98</v>
      </c>
    </row>
    <row r="1626" spans="1:22" x14ac:dyDescent="0.25">
      <c r="A1626">
        <v>7089</v>
      </c>
      <c r="B1626" t="s">
        <v>20</v>
      </c>
      <c r="C1626" t="s">
        <v>28</v>
      </c>
      <c r="D1626">
        <v>111.22</v>
      </c>
      <c r="E1626" s="3">
        <v>44972</v>
      </c>
      <c r="F1626" s="3">
        <v>45143</v>
      </c>
      <c r="G1626">
        <v>374.41</v>
      </c>
      <c r="H1626" t="s">
        <v>31</v>
      </c>
      <c r="I1626">
        <v>5.73</v>
      </c>
      <c r="J1626" s="6" cm="1">
        <f t="array" ref="J1626">IF(ISBLANK(I1626),
    IFERROR(MEDIAN(IF($C$2:$C$10000=C1626, $I$2:$I$10000)),""),
    I1626
)</f>
        <v>5.73</v>
      </c>
      <c r="L1626" cm="1">
        <f t="array" ref="L1626">IF(ISBLANK(K1626),
    IFERROR(MEDIAN(IF($B$2:$B$10000=B1626, $K$2:$K$10000)),""),
    K1626
)</f>
        <v>932.9</v>
      </c>
      <c r="M1626">
        <v>29</v>
      </c>
      <c r="N1626">
        <v>382.8</v>
      </c>
      <c r="O1626" s="7" cm="1">
        <f t="array" ref="O1626">IF(ISBLANK(N1626),
    IFERROR(AVERAGE(IF($C$2:$C$10000=C1626, $N$2:$N$10000)),""),
    N1626
)</f>
        <v>382.8</v>
      </c>
      <c r="P1626" t="b">
        <v>0</v>
      </c>
      <c r="Q1626" t="s">
        <v>35</v>
      </c>
      <c r="R1626" t="str">
        <f t="shared" si="25"/>
        <v>Sem Aplicação</v>
      </c>
      <c r="S1626" t="s">
        <v>40</v>
      </c>
      <c r="T1626" s="4">
        <v>344.52</v>
      </c>
      <c r="U1626" s="4">
        <v>98845.88</v>
      </c>
      <c r="V1626" s="4">
        <v>30145.85</v>
      </c>
    </row>
    <row r="1627" spans="1:22" x14ac:dyDescent="0.25">
      <c r="A1627">
        <v>7257</v>
      </c>
      <c r="B1627" t="s">
        <v>22</v>
      </c>
      <c r="C1627" t="s">
        <v>29</v>
      </c>
      <c r="D1627">
        <v>129.06</v>
      </c>
      <c r="E1627" s="3">
        <v>44974</v>
      </c>
      <c r="F1627" s="3">
        <v>45113</v>
      </c>
      <c r="G1627">
        <v>745.73</v>
      </c>
      <c r="H1627" t="s">
        <v>33</v>
      </c>
      <c r="I1627">
        <v>4.87</v>
      </c>
      <c r="J1627" s="6" cm="1">
        <f t="array" ref="J1627">IF(ISBLANK(I1627),
    IFERROR(MEDIAN(IF($C$2:$C$10000=C1627, $I$2:$I$10000)),""),
    I1627
)</f>
        <v>4.87</v>
      </c>
      <c r="K1627">
        <v>1673.1</v>
      </c>
      <c r="L1627" cm="1">
        <f t="array" ref="L1627">IF(ISBLANK(K1627),
    IFERROR(MEDIAN(IF($B$2:$B$10000=B1627, $K$2:$K$10000)),""),
    K1627
)</f>
        <v>1673.1</v>
      </c>
      <c r="M1627">
        <v>21.2</v>
      </c>
      <c r="N1627">
        <v>522.4</v>
      </c>
      <c r="O1627" s="7" cm="1">
        <f t="array" ref="O1627">IF(ISBLANK(N1627),
    IFERROR(AVERAGE(IF($C$2:$C$10000=C1627, $N$2:$N$10000)),""),
    N1627
)</f>
        <v>522.4</v>
      </c>
      <c r="P1627" t="b">
        <v>0</v>
      </c>
      <c r="Q1627" t="s">
        <v>35</v>
      </c>
      <c r="R1627" t="str">
        <f t="shared" si="25"/>
        <v>Sem Aplicação</v>
      </c>
      <c r="S1627" t="s">
        <v>39</v>
      </c>
      <c r="T1627" s="4">
        <v>61.72</v>
      </c>
      <c r="U1627" s="4">
        <v>83581.64</v>
      </c>
      <c r="V1627" s="4">
        <v>-37555.18</v>
      </c>
    </row>
    <row r="1628" spans="1:22" x14ac:dyDescent="0.25">
      <c r="A1628">
        <v>8705</v>
      </c>
      <c r="B1628" t="s">
        <v>22</v>
      </c>
      <c r="C1628" t="s">
        <v>23</v>
      </c>
      <c r="D1628">
        <v>34.17</v>
      </c>
      <c r="E1628" s="3">
        <v>44953</v>
      </c>
      <c r="F1628" s="3">
        <v>45185</v>
      </c>
      <c r="G1628">
        <v>136.4</v>
      </c>
      <c r="H1628" t="s">
        <v>33</v>
      </c>
      <c r="I1628">
        <v>6.79</v>
      </c>
      <c r="J1628" s="6" cm="1">
        <f t="array" ref="J1628">IF(ISBLANK(I1628),
    IFERROR(MEDIAN(IF($C$2:$C$10000=C1628, $I$2:$I$10000)),""),
    I1628
)</f>
        <v>6.79</v>
      </c>
      <c r="K1628">
        <v>424.3</v>
      </c>
      <c r="L1628" cm="1">
        <f t="array" ref="L1628">IF(ISBLANK(K1628),
    IFERROR(MEDIAN(IF($B$2:$B$10000=B1628, $K$2:$K$10000)),""),
    K1628
)</f>
        <v>424.3</v>
      </c>
      <c r="M1628">
        <v>21.1</v>
      </c>
      <c r="N1628">
        <v>361.7</v>
      </c>
      <c r="O1628" s="7" cm="1">
        <f t="array" ref="O1628">IF(ISBLANK(N1628),
    IFERROR(AVERAGE(IF($C$2:$C$10000=C1628, $N$2:$N$10000)),""),
    N1628
)</f>
        <v>361.7</v>
      </c>
      <c r="P1628" t="b">
        <v>0</v>
      </c>
      <c r="Q1628" t="s">
        <v>35</v>
      </c>
      <c r="R1628" t="str">
        <f t="shared" si="25"/>
        <v>Sem Aplicação</v>
      </c>
      <c r="S1628" t="s">
        <v>40</v>
      </c>
      <c r="T1628" s="4">
        <v>909.64</v>
      </c>
      <c r="U1628" s="4">
        <v>51549.26</v>
      </c>
      <c r="V1628" s="4">
        <v>72525.64</v>
      </c>
    </row>
    <row r="1629" spans="1:22" x14ac:dyDescent="0.25">
      <c r="A1629">
        <v>4719</v>
      </c>
      <c r="B1629" t="s">
        <v>20</v>
      </c>
      <c r="C1629" t="s">
        <v>26</v>
      </c>
      <c r="D1629">
        <v>17.5</v>
      </c>
      <c r="E1629" s="3">
        <v>44941</v>
      </c>
      <c r="F1629" s="3">
        <v>45157</v>
      </c>
      <c r="G1629">
        <v>110.67</v>
      </c>
      <c r="H1629" t="s">
        <v>30</v>
      </c>
      <c r="I1629">
        <v>5.49</v>
      </c>
      <c r="J1629" s="6" cm="1">
        <f t="array" ref="J1629">IF(ISBLANK(I1629),
    IFERROR(MEDIAN(IF($C$2:$C$10000=C1629, $I$2:$I$10000)),""),
    I1629
)</f>
        <v>5.49</v>
      </c>
      <c r="K1629">
        <v>1377.1</v>
      </c>
      <c r="L1629" cm="1">
        <f t="array" ref="L1629">IF(ISBLANK(K1629),
    IFERROR(MEDIAN(IF($B$2:$B$10000=B1629, $K$2:$K$10000)),""),
    K1629
)</f>
        <v>1377.1</v>
      </c>
      <c r="M1629">
        <v>32.1</v>
      </c>
      <c r="N1629">
        <v>474.5</v>
      </c>
      <c r="O1629" s="7" cm="1">
        <f t="array" ref="O1629">IF(ISBLANK(N1629),
    IFERROR(AVERAGE(IF($C$2:$C$10000=C1629, $N$2:$N$10000)),""),
    N1629
)</f>
        <v>474.5</v>
      </c>
      <c r="P1629" t="b">
        <v>1</v>
      </c>
      <c r="Q1629" t="s">
        <v>34</v>
      </c>
      <c r="R1629" t="str">
        <f t="shared" si="25"/>
        <v>Dicamba</v>
      </c>
      <c r="S1629" t="s">
        <v>39</v>
      </c>
      <c r="T1629" s="4">
        <v>126.98</v>
      </c>
      <c r="U1629" s="4">
        <v>17416.900000000001</v>
      </c>
      <c r="V1629" s="4">
        <v>-3364.02</v>
      </c>
    </row>
    <row r="1630" spans="1:22" x14ac:dyDescent="0.25">
      <c r="A1630">
        <v>1302</v>
      </c>
      <c r="B1630" t="s">
        <v>20</v>
      </c>
      <c r="C1630" t="s">
        <v>29</v>
      </c>
      <c r="D1630">
        <v>203.81</v>
      </c>
      <c r="E1630" s="3">
        <v>44933</v>
      </c>
      <c r="F1630" s="3">
        <v>45170</v>
      </c>
      <c r="G1630">
        <v>818.93</v>
      </c>
      <c r="H1630" t="s">
        <v>30</v>
      </c>
      <c r="J1630" s="6" cm="1">
        <f t="array" ref="J1630">IF(ISBLANK(I1630),
    IFERROR(MEDIAN(IF($C$2:$C$10000=C1630, $I$2:$I$10000)),""),
    I1630
)</f>
        <v>5.96</v>
      </c>
      <c r="K1630">
        <v>1735.1</v>
      </c>
      <c r="L1630" cm="1">
        <f t="array" ref="L1630">IF(ISBLANK(K1630),
    IFERROR(MEDIAN(IF($B$2:$B$10000=B1630, $K$2:$K$10000)),""),
    K1630
)</f>
        <v>1735.1</v>
      </c>
      <c r="M1630">
        <v>19.8</v>
      </c>
      <c r="N1630">
        <v>211.9</v>
      </c>
      <c r="O1630" s="7" cm="1">
        <f t="array" ref="O1630">IF(ISBLANK(N1630),
    IFERROR(AVERAGE(IF($C$2:$C$10000=C1630, $N$2:$N$10000)),""),
    N1630
)</f>
        <v>211.9</v>
      </c>
      <c r="P1630" t="b">
        <v>1</v>
      </c>
      <c r="Q1630" t="s">
        <v>37</v>
      </c>
      <c r="R1630" t="str">
        <f t="shared" si="25"/>
        <v>Glifosato</v>
      </c>
      <c r="S1630" t="s">
        <v>39</v>
      </c>
      <c r="T1630" s="4">
        <v>57.27</v>
      </c>
      <c r="U1630" s="4">
        <v>186486.03</v>
      </c>
      <c r="V1630" s="4">
        <v>-139585.91</v>
      </c>
    </row>
    <row r="1631" spans="1:22" x14ac:dyDescent="0.25">
      <c r="A1631">
        <v>1986</v>
      </c>
      <c r="B1631" t="s">
        <v>18</v>
      </c>
      <c r="C1631" t="s">
        <v>24</v>
      </c>
      <c r="D1631">
        <v>163.51</v>
      </c>
      <c r="E1631" s="3">
        <v>45035</v>
      </c>
      <c r="F1631" s="3">
        <v>45228</v>
      </c>
      <c r="G1631">
        <v>470.83</v>
      </c>
      <c r="H1631" t="s">
        <v>31</v>
      </c>
      <c r="I1631">
        <v>5.62</v>
      </c>
      <c r="J1631" s="6" cm="1">
        <f t="array" ref="J1631">IF(ISBLANK(I1631),
    IFERROR(MEDIAN(IF($C$2:$C$10000=C1631, $I$2:$I$10000)),""),
    I1631
)</f>
        <v>5.62</v>
      </c>
      <c r="K1631">
        <v>435.8</v>
      </c>
      <c r="L1631" cm="1">
        <f t="array" ref="L1631">IF(ISBLANK(K1631),
    IFERROR(MEDIAN(IF($B$2:$B$10000=B1631, $K$2:$K$10000)),""),
    K1631
)</f>
        <v>435.8</v>
      </c>
      <c r="M1631">
        <v>29</v>
      </c>
      <c r="N1631">
        <v>326.7</v>
      </c>
      <c r="O1631" s="7" cm="1">
        <f t="array" ref="O1631">IF(ISBLANK(N1631),
    IFERROR(AVERAGE(IF($C$2:$C$10000=C1631, $N$2:$N$10000)),""),
    N1631
)</f>
        <v>326.7</v>
      </c>
      <c r="P1631" t="b">
        <v>1</v>
      </c>
      <c r="Q1631" t="s">
        <v>38</v>
      </c>
      <c r="R1631" t="str">
        <f t="shared" si="25"/>
        <v>Atrazina</v>
      </c>
      <c r="S1631" t="s">
        <v>40</v>
      </c>
      <c r="T1631" s="4">
        <v>156.13</v>
      </c>
      <c r="U1631" s="4">
        <v>172855.77</v>
      </c>
      <c r="V1631" s="4">
        <v>-99345.08</v>
      </c>
    </row>
    <row r="1632" spans="1:22" x14ac:dyDescent="0.25">
      <c r="A1632">
        <v>5440</v>
      </c>
      <c r="B1632" t="s">
        <v>19</v>
      </c>
      <c r="C1632" t="s">
        <v>24</v>
      </c>
      <c r="D1632">
        <v>136.02000000000001</v>
      </c>
      <c r="E1632" s="3">
        <v>44983</v>
      </c>
      <c r="F1632" s="3">
        <v>45129</v>
      </c>
      <c r="G1632">
        <v>335.5</v>
      </c>
      <c r="H1632" t="s">
        <v>30</v>
      </c>
      <c r="I1632">
        <v>7.47</v>
      </c>
      <c r="J1632" s="6" cm="1">
        <f t="array" ref="J1632">IF(ISBLANK(I1632),
    IFERROR(MEDIAN(IF($C$2:$C$10000=C1632, $I$2:$I$10000)),""),
    I1632
)</f>
        <v>7.47</v>
      </c>
      <c r="L1632" cm="1">
        <f t="array" ref="L1632">IF(ISBLANK(K1632),
    IFERROR(MEDIAN(IF($B$2:$B$10000=B1632, $K$2:$K$10000)),""),
    K1632
)</f>
        <v>961</v>
      </c>
      <c r="M1632">
        <v>26.5</v>
      </c>
      <c r="N1632">
        <v>60.7</v>
      </c>
      <c r="O1632" s="7" cm="1">
        <f t="array" ref="O1632">IF(ISBLANK(N1632),
    IFERROR(AVERAGE(IF($C$2:$C$10000=C1632, $N$2:$N$10000)),""),
    N1632
)</f>
        <v>60.7</v>
      </c>
      <c r="P1632" t="b">
        <v>0</v>
      </c>
      <c r="Q1632" t="s">
        <v>35</v>
      </c>
      <c r="R1632" t="str">
        <f t="shared" si="25"/>
        <v>Sem Aplicação</v>
      </c>
      <c r="S1632" t="s">
        <v>39</v>
      </c>
      <c r="T1632" s="4">
        <v>166.39</v>
      </c>
      <c r="U1632" s="4">
        <v>181190.27</v>
      </c>
      <c r="V1632" s="4">
        <v>-125366.42</v>
      </c>
    </row>
    <row r="1633" spans="1:22" x14ac:dyDescent="0.25">
      <c r="A1633">
        <v>5909</v>
      </c>
      <c r="B1633" t="s">
        <v>21</v>
      </c>
      <c r="C1633" t="s">
        <v>25</v>
      </c>
      <c r="D1633">
        <v>192.16</v>
      </c>
      <c r="E1633" s="3">
        <v>44968</v>
      </c>
      <c r="F1633" s="3">
        <v>45100</v>
      </c>
      <c r="G1633">
        <v>955.54</v>
      </c>
      <c r="H1633" t="s">
        <v>31</v>
      </c>
      <c r="I1633">
        <v>5.01</v>
      </c>
      <c r="J1633" s="6" cm="1">
        <f t="array" ref="J1633">IF(ISBLANK(I1633),
    IFERROR(MEDIAN(IF($C$2:$C$10000=C1633, $I$2:$I$10000)),""),
    I1633
)</f>
        <v>5.01</v>
      </c>
      <c r="K1633">
        <v>739.9</v>
      </c>
      <c r="L1633" cm="1">
        <f t="array" ref="L1633">IF(ISBLANK(K1633),
    IFERROR(MEDIAN(IF($B$2:$B$10000=B1633, $K$2:$K$10000)),""),
    K1633
)</f>
        <v>739.9</v>
      </c>
      <c r="M1633">
        <v>24.7</v>
      </c>
      <c r="N1633">
        <v>384.3</v>
      </c>
      <c r="O1633" s="7" cm="1">
        <f t="array" ref="O1633">IF(ISBLANK(N1633),
    IFERROR(AVERAGE(IF($C$2:$C$10000=C1633, $N$2:$N$10000)),""),
    N1633
)</f>
        <v>384.3</v>
      </c>
      <c r="P1633" t="b">
        <v>1</v>
      </c>
      <c r="Q1633" t="s">
        <v>34</v>
      </c>
      <c r="R1633" t="str">
        <f t="shared" si="25"/>
        <v>Dicamba</v>
      </c>
      <c r="S1633" t="s">
        <v>39</v>
      </c>
      <c r="T1633" s="4">
        <v>80.98</v>
      </c>
      <c r="U1633" s="4">
        <v>142753.34</v>
      </c>
      <c r="V1633" s="4">
        <v>-65373.71</v>
      </c>
    </row>
    <row r="1634" spans="1:22" x14ac:dyDescent="0.25">
      <c r="A1634">
        <v>4072</v>
      </c>
      <c r="B1634" t="s">
        <v>21</v>
      </c>
      <c r="C1634" t="s">
        <v>23</v>
      </c>
      <c r="D1634">
        <v>249.17</v>
      </c>
      <c r="E1634" s="3">
        <v>44935</v>
      </c>
      <c r="F1634" s="3">
        <v>45124</v>
      </c>
      <c r="G1634">
        <v>1042.01</v>
      </c>
      <c r="H1634" t="s">
        <v>30</v>
      </c>
      <c r="I1634">
        <v>4.5</v>
      </c>
      <c r="J1634" s="6" cm="1">
        <f t="array" ref="J1634">IF(ISBLANK(I1634),
    IFERROR(MEDIAN(IF($C$2:$C$10000=C1634, $I$2:$I$10000)),""),
    I1634
)</f>
        <v>4.5</v>
      </c>
      <c r="K1634">
        <v>821.6</v>
      </c>
      <c r="L1634" cm="1">
        <f t="array" ref="L1634">IF(ISBLANK(K1634),
    IFERROR(MEDIAN(IF($B$2:$B$10000=B1634, $K$2:$K$10000)),""),
    K1634
)</f>
        <v>821.6</v>
      </c>
      <c r="M1634">
        <v>25</v>
      </c>
      <c r="N1634">
        <v>343.6</v>
      </c>
      <c r="O1634" s="7" cm="1">
        <f t="array" ref="O1634">IF(ISBLANK(N1634),
    IFERROR(AVERAGE(IF($C$2:$C$10000=C1634, $N$2:$N$10000)),""),
    N1634
)</f>
        <v>343.6</v>
      </c>
      <c r="P1634" t="b">
        <v>1</v>
      </c>
      <c r="R1634" t="str">
        <f t="shared" si="25"/>
        <v>Desconhecido</v>
      </c>
      <c r="S1634" t="s">
        <v>39</v>
      </c>
      <c r="T1634" s="4">
        <v>893.27</v>
      </c>
      <c r="U1634" s="4">
        <v>483889.72</v>
      </c>
      <c r="V1634" s="4">
        <v>446906.55</v>
      </c>
    </row>
    <row r="1635" spans="1:22" x14ac:dyDescent="0.25">
      <c r="A1635">
        <v>4124</v>
      </c>
      <c r="B1635" t="s">
        <v>22</v>
      </c>
      <c r="C1635" t="s">
        <v>25</v>
      </c>
      <c r="D1635">
        <v>131.16999999999999</v>
      </c>
      <c r="E1635" s="3">
        <v>45031</v>
      </c>
      <c r="F1635" s="3">
        <v>45268</v>
      </c>
      <c r="G1635">
        <v>592.89</v>
      </c>
      <c r="H1635" t="s">
        <v>33</v>
      </c>
      <c r="I1635">
        <v>6.28</v>
      </c>
      <c r="J1635" s="6" cm="1">
        <f t="array" ref="J1635">IF(ISBLANK(I1635),
    IFERROR(MEDIAN(IF($C$2:$C$10000=C1635, $I$2:$I$10000)),""),
    I1635
)</f>
        <v>6.28</v>
      </c>
      <c r="K1635">
        <v>1405</v>
      </c>
      <c r="L1635" cm="1">
        <f t="array" ref="L1635">IF(ISBLANK(K1635),
    IFERROR(MEDIAN(IF($B$2:$B$10000=B1635, $K$2:$K$10000)),""),
    K1635
)</f>
        <v>1405</v>
      </c>
      <c r="M1635">
        <v>33.1</v>
      </c>
      <c r="N1635">
        <v>465.4</v>
      </c>
      <c r="O1635" s="7" cm="1">
        <f t="array" ref="O1635">IF(ISBLANK(N1635),
    IFERROR(AVERAGE(IF($C$2:$C$10000=C1635, $N$2:$N$10000)),""),
    N1635
)</f>
        <v>465.4</v>
      </c>
      <c r="P1635" t="b">
        <v>0</v>
      </c>
      <c r="Q1635" t="s">
        <v>35</v>
      </c>
      <c r="R1635" t="str">
        <f t="shared" si="25"/>
        <v>Sem Aplicação</v>
      </c>
      <c r="S1635" t="s">
        <v>39</v>
      </c>
      <c r="T1635" s="4">
        <v>76.56</v>
      </c>
      <c r="U1635" s="4">
        <v>209730.49</v>
      </c>
      <c r="V1635" s="4">
        <v>-164338.82999999999</v>
      </c>
    </row>
    <row r="1636" spans="1:22" x14ac:dyDescent="0.25">
      <c r="A1636">
        <v>9125</v>
      </c>
      <c r="B1636" t="s">
        <v>18</v>
      </c>
      <c r="C1636" t="s">
        <v>26</v>
      </c>
      <c r="D1636">
        <v>194.13</v>
      </c>
      <c r="E1636" s="3">
        <v>44932</v>
      </c>
      <c r="F1636" s="3">
        <v>45116</v>
      </c>
      <c r="G1636">
        <v>1024.1600000000001</v>
      </c>
      <c r="H1636" t="s">
        <v>32</v>
      </c>
      <c r="I1636">
        <v>7.36</v>
      </c>
      <c r="J1636" s="6" cm="1">
        <f t="array" ref="J1636">IF(ISBLANK(I1636),
    IFERROR(MEDIAN(IF($C$2:$C$10000=C1636, $I$2:$I$10000)),""),
    I1636
)</f>
        <v>7.36</v>
      </c>
      <c r="K1636">
        <v>1257.9000000000001</v>
      </c>
      <c r="L1636" cm="1">
        <f t="array" ref="L1636">IF(ISBLANK(K1636),
    IFERROR(MEDIAN(IF($B$2:$B$10000=B1636, $K$2:$K$10000)),""),
    K1636
)</f>
        <v>1257.9000000000001</v>
      </c>
      <c r="M1636">
        <v>31.8</v>
      </c>
      <c r="N1636">
        <v>450.9</v>
      </c>
      <c r="O1636" s="7" cm="1">
        <f t="array" ref="O1636">IF(ISBLANK(N1636),
    IFERROR(AVERAGE(IF($C$2:$C$10000=C1636, $N$2:$N$10000)),""),
    N1636
)</f>
        <v>450.9</v>
      </c>
      <c r="P1636" t="b">
        <v>0</v>
      </c>
      <c r="Q1636" t="s">
        <v>35</v>
      </c>
      <c r="R1636" t="str">
        <f t="shared" si="25"/>
        <v>Sem Aplicação</v>
      </c>
      <c r="S1636" t="s">
        <v>39</v>
      </c>
      <c r="T1636" s="4">
        <v>123.24</v>
      </c>
      <c r="U1636" s="4">
        <v>110688.75</v>
      </c>
      <c r="V1636" s="4">
        <v>15528.73</v>
      </c>
    </row>
    <row r="1637" spans="1:22" x14ac:dyDescent="0.25">
      <c r="A1637">
        <v>4291</v>
      </c>
      <c r="B1637" t="s">
        <v>22</v>
      </c>
      <c r="C1637" t="s">
        <v>29</v>
      </c>
      <c r="D1637">
        <v>286.3</v>
      </c>
      <c r="E1637" s="3">
        <v>45046</v>
      </c>
      <c r="F1637" s="3">
        <v>45268</v>
      </c>
      <c r="G1637">
        <v>1468.58</v>
      </c>
      <c r="H1637" t="s">
        <v>32</v>
      </c>
      <c r="I1637">
        <v>6.44</v>
      </c>
      <c r="J1637" s="6" cm="1">
        <f t="array" ref="J1637">IF(ISBLANK(I1637),
    IFERROR(MEDIAN(IF($C$2:$C$10000=C1637, $I$2:$I$10000)),""),
    I1637
)</f>
        <v>6.44</v>
      </c>
      <c r="K1637">
        <v>1749.9</v>
      </c>
      <c r="L1637" cm="1">
        <f t="array" ref="L1637">IF(ISBLANK(K1637),
    IFERROR(MEDIAN(IF($B$2:$B$10000=B1637, $K$2:$K$10000)),""),
    K1637
)</f>
        <v>1749.9</v>
      </c>
      <c r="M1637">
        <v>31.8</v>
      </c>
      <c r="N1637">
        <v>395.2</v>
      </c>
      <c r="O1637" s="7" cm="1">
        <f t="array" ref="O1637">IF(ISBLANK(N1637),
    IFERROR(AVERAGE(IF($C$2:$C$10000=C1637, $N$2:$N$10000)),""),
    N1637
)</f>
        <v>395.2</v>
      </c>
      <c r="P1637" t="b">
        <v>1</v>
      </c>
      <c r="Q1637" t="s">
        <v>34</v>
      </c>
      <c r="R1637" t="str">
        <f t="shared" si="25"/>
        <v>Dicamba</v>
      </c>
      <c r="S1637" t="s">
        <v>40</v>
      </c>
      <c r="T1637" s="4">
        <v>53.06</v>
      </c>
      <c r="U1637" s="4">
        <v>274900.01</v>
      </c>
      <c r="V1637" s="4">
        <v>-196977.16</v>
      </c>
    </row>
    <row r="1638" spans="1:22" x14ac:dyDescent="0.25">
      <c r="A1638">
        <v>5033</v>
      </c>
      <c r="B1638" t="s">
        <v>21</v>
      </c>
      <c r="C1638" t="s">
        <v>27</v>
      </c>
      <c r="D1638">
        <v>252.69</v>
      </c>
      <c r="E1638" s="3">
        <v>44983</v>
      </c>
      <c r="F1638" s="3">
        <v>45122</v>
      </c>
      <c r="G1638">
        <v>433.82</v>
      </c>
      <c r="H1638" t="s">
        <v>33</v>
      </c>
      <c r="I1638">
        <v>4.76</v>
      </c>
      <c r="J1638" s="6" cm="1">
        <f t="array" ref="J1638">IF(ISBLANK(I1638),
    IFERROR(MEDIAN(IF($C$2:$C$10000=C1638, $I$2:$I$10000)),""),
    I1638
)</f>
        <v>4.76</v>
      </c>
      <c r="K1638">
        <v>496.8</v>
      </c>
      <c r="L1638" cm="1">
        <f t="array" ref="L1638">IF(ISBLANK(K1638),
    IFERROR(MEDIAN(IF($B$2:$B$10000=B1638, $K$2:$K$10000)),""),
    K1638
)</f>
        <v>496.8</v>
      </c>
      <c r="M1638">
        <v>24.5</v>
      </c>
      <c r="N1638">
        <v>81.2</v>
      </c>
      <c r="O1638" s="7" cm="1">
        <f t="array" ref="O1638">IF(ISBLANK(N1638),
    IFERROR(AVERAGE(IF($C$2:$C$10000=C1638, $N$2:$N$10000)),""),
    N1638
)</f>
        <v>81.2</v>
      </c>
      <c r="P1638" t="b">
        <v>0</v>
      </c>
      <c r="Q1638" t="s">
        <v>35</v>
      </c>
      <c r="R1638" t="str">
        <f t="shared" si="25"/>
        <v>Sem Aplicação</v>
      </c>
      <c r="S1638" t="s">
        <v>39</v>
      </c>
      <c r="T1638" s="4">
        <v>153.97</v>
      </c>
      <c r="U1638" s="4">
        <v>145400.01</v>
      </c>
      <c r="V1638" s="4">
        <v>-78604.740000000005</v>
      </c>
    </row>
    <row r="1639" spans="1:22" x14ac:dyDescent="0.25">
      <c r="A1639">
        <v>6105</v>
      </c>
      <c r="B1639" t="s">
        <v>20</v>
      </c>
      <c r="C1639" t="s">
        <v>25</v>
      </c>
      <c r="D1639">
        <v>130.66999999999999</v>
      </c>
      <c r="E1639" s="3">
        <v>45002</v>
      </c>
      <c r="F1639" s="3">
        <v>45153</v>
      </c>
      <c r="G1639">
        <v>720.37</v>
      </c>
      <c r="H1639" t="s">
        <v>32</v>
      </c>
      <c r="J1639" s="6" cm="1">
        <f t="array" ref="J1639">IF(ISBLANK(I1639),
    IFERROR(MEDIAN(IF($C$2:$C$10000=C1639, $I$2:$I$10000)),""),
    I1639
)</f>
        <v>5.9350000000000005</v>
      </c>
      <c r="K1639">
        <v>1069.2</v>
      </c>
      <c r="L1639" cm="1">
        <f t="array" ref="L1639">IF(ISBLANK(K1639),
    IFERROR(MEDIAN(IF($B$2:$B$10000=B1639, $K$2:$K$10000)),""),
    K1639
)</f>
        <v>1069.2</v>
      </c>
      <c r="M1639">
        <v>19.7</v>
      </c>
      <c r="N1639">
        <v>546.70000000000005</v>
      </c>
      <c r="O1639" s="7" cm="1">
        <f t="array" ref="O1639">IF(ISBLANK(N1639),
    IFERROR(AVERAGE(IF($C$2:$C$10000=C1639, $N$2:$N$10000)),""),
    N1639
)</f>
        <v>546.70000000000005</v>
      </c>
      <c r="P1639" t="b">
        <v>1</v>
      </c>
      <c r="Q1639" t="s">
        <v>36</v>
      </c>
      <c r="R1639" t="str">
        <f t="shared" si="25"/>
        <v>2,4-D</v>
      </c>
      <c r="S1639" t="s">
        <v>40</v>
      </c>
      <c r="T1639" s="4">
        <v>84.2</v>
      </c>
      <c r="U1639" s="4">
        <v>110316.03</v>
      </c>
      <c r="V1639" s="4">
        <v>-49660.88</v>
      </c>
    </row>
    <row r="1640" spans="1:22" x14ac:dyDescent="0.25">
      <c r="A1640">
        <v>1703</v>
      </c>
      <c r="B1640" t="s">
        <v>19</v>
      </c>
      <c r="C1640" t="s">
        <v>24</v>
      </c>
      <c r="D1640">
        <v>195.19</v>
      </c>
      <c r="E1640" s="3">
        <v>44956</v>
      </c>
      <c r="F1640" s="3">
        <v>45181</v>
      </c>
      <c r="G1640">
        <v>812.68</v>
      </c>
      <c r="H1640" t="s">
        <v>31</v>
      </c>
      <c r="I1640">
        <v>7.23</v>
      </c>
      <c r="J1640" s="6" cm="1">
        <f t="array" ref="J1640">IF(ISBLANK(I1640),
    IFERROR(MEDIAN(IF($C$2:$C$10000=C1640, $I$2:$I$10000)),""),
    I1640
)</f>
        <v>7.23</v>
      </c>
      <c r="K1640">
        <v>918.6</v>
      </c>
      <c r="L1640" cm="1">
        <f t="array" ref="L1640">IF(ISBLANK(K1640),
    IFERROR(MEDIAN(IF($B$2:$B$10000=B1640, $K$2:$K$10000)),""),
    K1640
)</f>
        <v>918.6</v>
      </c>
      <c r="M1640">
        <v>34</v>
      </c>
      <c r="N1640">
        <v>59.9</v>
      </c>
      <c r="O1640" s="7" cm="1">
        <f t="array" ref="O1640">IF(ISBLANK(N1640),
    IFERROR(AVERAGE(IF($C$2:$C$10000=C1640, $N$2:$N$10000)),""),
    N1640
)</f>
        <v>59.9</v>
      </c>
      <c r="P1640" t="b">
        <v>1</v>
      </c>
      <c r="R1640" t="str">
        <f t="shared" si="25"/>
        <v>Desconhecido</v>
      </c>
      <c r="S1640" t="s">
        <v>39</v>
      </c>
      <c r="T1640" s="4">
        <v>155.41</v>
      </c>
      <c r="U1640" s="4">
        <v>181504.51</v>
      </c>
      <c r="V1640" s="4">
        <v>-55205.91</v>
      </c>
    </row>
    <row r="1641" spans="1:22" x14ac:dyDescent="0.25">
      <c r="A1641">
        <v>9133</v>
      </c>
      <c r="B1641" t="s">
        <v>18</v>
      </c>
      <c r="C1641" t="s">
        <v>23</v>
      </c>
      <c r="D1641">
        <v>57.24</v>
      </c>
      <c r="E1641" s="3">
        <v>44981</v>
      </c>
      <c r="F1641" s="3">
        <v>45184</v>
      </c>
      <c r="G1641">
        <v>197.97</v>
      </c>
      <c r="H1641" t="s">
        <v>31</v>
      </c>
      <c r="I1641">
        <v>4.5199999999999996</v>
      </c>
      <c r="J1641" s="6" cm="1">
        <f t="array" ref="J1641">IF(ISBLANK(I1641),
    IFERROR(MEDIAN(IF($C$2:$C$10000=C1641, $I$2:$I$10000)),""),
    I1641
)</f>
        <v>4.5199999999999996</v>
      </c>
      <c r="K1641">
        <v>1670.2</v>
      </c>
      <c r="L1641" cm="1">
        <f t="array" ref="L1641">IF(ISBLANK(K1641),
    IFERROR(MEDIAN(IF($B$2:$B$10000=B1641, $K$2:$K$10000)),""),
    K1641
)</f>
        <v>1670.2</v>
      </c>
      <c r="M1641">
        <v>20.3</v>
      </c>
      <c r="O1641" s="7" cm="1">
        <f t="array" ref="O1641">IF(ISBLANK(N1641),
    IFERROR(AVERAGE(IF($C$2:$C$10000=C1641, $N$2:$N$10000)),""),
    N1641
)</f>
        <v>307.54468911917064</v>
      </c>
      <c r="P1641" t="b">
        <v>1</v>
      </c>
      <c r="Q1641" t="s">
        <v>36</v>
      </c>
      <c r="R1641" t="str">
        <f t="shared" si="25"/>
        <v>2,4-D</v>
      </c>
      <c r="S1641" t="s">
        <v>39</v>
      </c>
      <c r="T1641" s="4">
        <v>897.96</v>
      </c>
      <c r="U1641" s="4">
        <v>90265.74</v>
      </c>
      <c r="V1641" s="4">
        <v>87503.4</v>
      </c>
    </row>
    <row r="1642" spans="1:22" x14ac:dyDescent="0.25">
      <c r="A1642">
        <v>1574</v>
      </c>
      <c r="B1642" t="s">
        <v>20</v>
      </c>
      <c r="C1642" t="s">
        <v>29</v>
      </c>
      <c r="D1642">
        <v>170.35</v>
      </c>
      <c r="E1642" s="3">
        <v>45010</v>
      </c>
      <c r="F1642" s="3">
        <v>45247</v>
      </c>
      <c r="G1642">
        <v>713.36</v>
      </c>
      <c r="H1642" t="s">
        <v>33</v>
      </c>
      <c r="I1642">
        <v>5</v>
      </c>
      <c r="J1642" s="6" cm="1">
        <f t="array" ref="J1642">IF(ISBLANK(I1642),
    IFERROR(MEDIAN(IF($C$2:$C$10000=C1642, $I$2:$I$10000)),""),
    I1642
)</f>
        <v>5</v>
      </c>
      <c r="K1642">
        <v>217</v>
      </c>
      <c r="L1642" cm="1">
        <f t="array" ref="L1642">IF(ISBLANK(K1642),
    IFERROR(MEDIAN(IF($B$2:$B$10000=B1642, $K$2:$K$10000)),""),
    K1642
)</f>
        <v>217</v>
      </c>
      <c r="M1642">
        <v>26.2</v>
      </c>
      <c r="N1642">
        <v>313.60000000000002</v>
      </c>
      <c r="O1642" s="7" cm="1">
        <f t="array" ref="O1642">IF(ISBLANK(N1642),
    IFERROR(AVERAGE(IF($C$2:$C$10000=C1642, $N$2:$N$10000)),""),
    N1642
)</f>
        <v>313.60000000000002</v>
      </c>
      <c r="P1642" t="b">
        <v>0</v>
      </c>
      <c r="Q1642" t="s">
        <v>35</v>
      </c>
      <c r="R1642" t="str">
        <f t="shared" si="25"/>
        <v>Sem Aplicação</v>
      </c>
      <c r="S1642" t="s">
        <v>41</v>
      </c>
      <c r="T1642" s="4">
        <v>68.709999999999994</v>
      </c>
      <c r="U1642" s="4">
        <v>268831</v>
      </c>
      <c r="V1642" s="4">
        <v>-219816.03</v>
      </c>
    </row>
    <row r="1643" spans="1:22" x14ac:dyDescent="0.25">
      <c r="A1643">
        <v>6704</v>
      </c>
      <c r="B1643" t="s">
        <v>19</v>
      </c>
      <c r="C1643" t="s">
        <v>28</v>
      </c>
      <c r="D1643">
        <v>294.49</v>
      </c>
      <c r="E1643" s="3">
        <v>45010</v>
      </c>
      <c r="F1643" s="3">
        <v>45216</v>
      </c>
      <c r="G1643">
        <v>1343.54</v>
      </c>
      <c r="H1643" t="s">
        <v>33</v>
      </c>
      <c r="I1643">
        <v>6.94</v>
      </c>
      <c r="J1643" s="6" cm="1">
        <f t="array" ref="J1643">IF(ISBLANK(I1643),
    IFERROR(MEDIAN(IF($C$2:$C$10000=C1643, $I$2:$I$10000)),""),
    I1643
)</f>
        <v>6.94</v>
      </c>
      <c r="K1643">
        <v>1782.7</v>
      </c>
      <c r="L1643" cm="1">
        <f t="array" ref="L1643">IF(ISBLANK(K1643),
    IFERROR(MEDIAN(IF($B$2:$B$10000=B1643, $K$2:$K$10000)),""),
    K1643
)</f>
        <v>1782.7</v>
      </c>
      <c r="M1643">
        <v>22.2</v>
      </c>
      <c r="N1643">
        <v>499.9</v>
      </c>
      <c r="O1643" s="7" cm="1">
        <f t="array" ref="O1643">IF(ISBLANK(N1643),
    IFERROR(AVERAGE(IF($C$2:$C$10000=C1643, $N$2:$N$10000)),""),
    N1643
)</f>
        <v>499.9</v>
      </c>
      <c r="P1643" t="b">
        <v>1</v>
      </c>
      <c r="Q1643" t="s">
        <v>37</v>
      </c>
      <c r="R1643" t="str">
        <f t="shared" si="25"/>
        <v>Glifosato</v>
      </c>
      <c r="S1643" t="s">
        <v>40</v>
      </c>
      <c r="T1643" s="4">
        <v>354.98</v>
      </c>
      <c r="U1643" s="4">
        <v>167266.78</v>
      </c>
      <c r="V1643" s="4">
        <v>309663.05</v>
      </c>
    </row>
    <row r="1644" spans="1:22" x14ac:dyDescent="0.25">
      <c r="A1644">
        <v>8848</v>
      </c>
      <c r="B1644" t="s">
        <v>18</v>
      </c>
      <c r="C1644" t="s">
        <v>26</v>
      </c>
      <c r="D1644">
        <v>157.9</v>
      </c>
      <c r="E1644" s="3">
        <v>44980</v>
      </c>
      <c r="F1644" s="3">
        <v>45137</v>
      </c>
      <c r="G1644">
        <v>354.89</v>
      </c>
      <c r="H1644" t="s">
        <v>33</v>
      </c>
      <c r="I1644">
        <v>7.18</v>
      </c>
      <c r="J1644" s="6" cm="1">
        <f t="array" ref="J1644">IF(ISBLANK(I1644),
    IFERROR(MEDIAN(IF($C$2:$C$10000=C1644, $I$2:$I$10000)),""),
    I1644
)</f>
        <v>7.18</v>
      </c>
      <c r="K1644">
        <v>967.6</v>
      </c>
      <c r="L1644" cm="1">
        <f t="array" ref="L1644">IF(ISBLANK(K1644),
    IFERROR(MEDIAN(IF($B$2:$B$10000=B1644, $K$2:$K$10000)),""),
    K1644
)</f>
        <v>967.6</v>
      </c>
      <c r="M1644">
        <v>26.2</v>
      </c>
      <c r="N1644">
        <v>305.8</v>
      </c>
      <c r="O1644" s="7" cm="1">
        <f t="array" ref="O1644">IF(ISBLANK(N1644),
    IFERROR(AVERAGE(IF($C$2:$C$10000=C1644, $N$2:$N$10000)),""),
    N1644
)</f>
        <v>305.8</v>
      </c>
      <c r="P1644" t="b">
        <v>1</v>
      </c>
      <c r="Q1644" t="s">
        <v>38</v>
      </c>
      <c r="R1644" t="str">
        <f t="shared" si="25"/>
        <v>Atrazina</v>
      </c>
      <c r="S1644" t="s">
        <v>39</v>
      </c>
      <c r="T1644" s="4">
        <v>125.76</v>
      </c>
      <c r="U1644" s="4">
        <v>218248.03</v>
      </c>
      <c r="V1644" s="4">
        <v>-173617.06</v>
      </c>
    </row>
    <row r="1645" spans="1:22" x14ac:dyDescent="0.25">
      <c r="A1645">
        <v>6208</v>
      </c>
      <c r="B1645" t="s">
        <v>18</v>
      </c>
      <c r="C1645" t="s">
        <v>26</v>
      </c>
      <c r="D1645">
        <v>278.64999999999998</v>
      </c>
      <c r="E1645" s="3">
        <v>45036</v>
      </c>
      <c r="F1645" s="3">
        <v>45205</v>
      </c>
      <c r="G1645">
        <v>999.54</v>
      </c>
      <c r="H1645" t="s">
        <v>33</v>
      </c>
      <c r="I1645">
        <v>6.62</v>
      </c>
      <c r="J1645" s="6" cm="1">
        <f t="array" ref="J1645">IF(ISBLANK(I1645),
    IFERROR(MEDIAN(IF($C$2:$C$10000=C1645, $I$2:$I$10000)),""),
    I1645
)</f>
        <v>6.62</v>
      </c>
      <c r="K1645">
        <v>1200.9000000000001</v>
      </c>
      <c r="L1645" cm="1">
        <f t="array" ref="L1645">IF(ISBLANK(K1645),
    IFERROR(MEDIAN(IF($B$2:$B$10000=B1645, $K$2:$K$10000)),""),
    K1645
)</f>
        <v>1200.9000000000001</v>
      </c>
      <c r="M1645">
        <v>22.9</v>
      </c>
      <c r="N1645">
        <v>405.8</v>
      </c>
      <c r="O1645" s="7" cm="1">
        <f t="array" ref="O1645">IF(ISBLANK(N1645),
    IFERROR(AVERAGE(IF($C$2:$C$10000=C1645, $N$2:$N$10000)),""),
    N1645
)</f>
        <v>405.8</v>
      </c>
      <c r="P1645" t="b">
        <v>1</v>
      </c>
      <c r="R1645" t="str">
        <f t="shared" si="25"/>
        <v>Desconhecido</v>
      </c>
      <c r="S1645" t="s">
        <v>40</v>
      </c>
      <c r="T1645" s="4">
        <v>120.33</v>
      </c>
      <c r="U1645" s="4">
        <v>540961.62</v>
      </c>
      <c r="V1645" s="4">
        <v>-420686.97</v>
      </c>
    </row>
    <row r="1646" spans="1:22" x14ac:dyDescent="0.25">
      <c r="A1646">
        <v>7924</v>
      </c>
      <c r="B1646" t="s">
        <v>21</v>
      </c>
      <c r="C1646" t="s">
        <v>24</v>
      </c>
      <c r="D1646">
        <v>125.16</v>
      </c>
      <c r="E1646" s="3">
        <v>44953</v>
      </c>
      <c r="F1646" s="3">
        <v>45178</v>
      </c>
      <c r="G1646">
        <v>397.75</v>
      </c>
      <c r="H1646" t="s">
        <v>32</v>
      </c>
      <c r="I1646">
        <v>7.47</v>
      </c>
      <c r="J1646" s="6" cm="1">
        <f t="array" ref="J1646">IF(ISBLANK(I1646),
    IFERROR(MEDIAN(IF($C$2:$C$10000=C1646, $I$2:$I$10000)),""),
    I1646
)</f>
        <v>7.47</v>
      </c>
      <c r="K1646">
        <v>776.1</v>
      </c>
      <c r="L1646" cm="1">
        <f t="array" ref="L1646">IF(ISBLANK(K1646),
    IFERROR(MEDIAN(IF($B$2:$B$10000=B1646, $K$2:$K$10000)),""),
    K1646
)</f>
        <v>776.1</v>
      </c>
      <c r="M1646">
        <v>32.4</v>
      </c>
      <c r="N1646">
        <v>249.8</v>
      </c>
      <c r="O1646" s="7" cm="1">
        <f t="array" ref="O1646">IF(ISBLANK(N1646),
    IFERROR(AVERAGE(IF($C$2:$C$10000=C1646, $N$2:$N$10000)),""),
    N1646
)</f>
        <v>249.8</v>
      </c>
      <c r="P1646" t="b">
        <v>0</v>
      </c>
      <c r="Q1646" t="s">
        <v>35</v>
      </c>
      <c r="R1646" t="str">
        <f t="shared" si="25"/>
        <v>Sem Aplicação</v>
      </c>
      <c r="S1646" t="s">
        <v>39</v>
      </c>
      <c r="T1646" s="4">
        <v>154.26</v>
      </c>
      <c r="U1646" s="4">
        <v>180549.25</v>
      </c>
      <c r="V1646" s="4">
        <v>-119192.34</v>
      </c>
    </row>
    <row r="1647" spans="1:22" x14ac:dyDescent="0.25">
      <c r="A1647">
        <v>4828</v>
      </c>
      <c r="B1647" t="s">
        <v>20</v>
      </c>
      <c r="C1647" t="s">
        <v>28</v>
      </c>
      <c r="D1647">
        <v>299.66000000000003</v>
      </c>
      <c r="E1647" s="3">
        <v>45010</v>
      </c>
      <c r="F1647" s="3">
        <v>45182</v>
      </c>
      <c r="G1647">
        <v>974.51</v>
      </c>
      <c r="H1647" t="s">
        <v>32</v>
      </c>
      <c r="I1647">
        <v>4.7699999999999996</v>
      </c>
      <c r="J1647" s="6" cm="1">
        <f t="array" ref="J1647">IF(ISBLANK(I1647),
    IFERROR(MEDIAN(IF($C$2:$C$10000=C1647, $I$2:$I$10000)),""),
    I1647
)</f>
        <v>4.7699999999999996</v>
      </c>
      <c r="K1647">
        <v>1564</v>
      </c>
      <c r="L1647" cm="1">
        <f t="array" ref="L1647">IF(ISBLANK(K1647),
    IFERROR(MEDIAN(IF($B$2:$B$10000=B1647, $K$2:$K$10000)),""),
    K1647
)</f>
        <v>1564</v>
      </c>
      <c r="M1647">
        <v>33.5</v>
      </c>
      <c r="N1647">
        <v>459</v>
      </c>
      <c r="O1647" s="7" cm="1">
        <f t="array" ref="O1647">IF(ISBLANK(N1647),
    IFERROR(AVERAGE(IF($C$2:$C$10000=C1647, $N$2:$N$10000)),""),
    N1647
)</f>
        <v>459</v>
      </c>
      <c r="P1647" t="b">
        <v>1</v>
      </c>
      <c r="Q1647" t="s">
        <v>36</v>
      </c>
      <c r="R1647" t="str">
        <f t="shared" si="25"/>
        <v>2,4-D</v>
      </c>
      <c r="S1647" t="s">
        <v>41</v>
      </c>
      <c r="T1647" s="4">
        <v>351.83</v>
      </c>
      <c r="U1647" s="4">
        <v>581586.42000000004</v>
      </c>
      <c r="V1647" s="4">
        <v>-238724.57</v>
      </c>
    </row>
    <row r="1648" spans="1:22" x14ac:dyDescent="0.25">
      <c r="A1648">
        <v>4230</v>
      </c>
      <c r="B1648" t="s">
        <v>18</v>
      </c>
      <c r="C1648" t="s">
        <v>26</v>
      </c>
      <c r="D1648">
        <v>175.87</v>
      </c>
      <c r="E1648" s="3">
        <v>44985</v>
      </c>
      <c r="F1648" s="3">
        <v>45113</v>
      </c>
      <c r="G1648">
        <v>344.12</v>
      </c>
      <c r="H1648" t="s">
        <v>32</v>
      </c>
      <c r="I1648">
        <v>6.14</v>
      </c>
      <c r="J1648" s="6" cm="1">
        <f t="array" ref="J1648">IF(ISBLANK(I1648),
    IFERROR(MEDIAN(IF($C$2:$C$10000=C1648, $I$2:$I$10000)),""),
    I1648
)</f>
        <v>6.14</v>
      </c>
      <c r="K1648">
        <v>1099.2</v>
      </c>
      <c r="L1648" cm="1">
        <f t="array" ref="L1648">IF(ISBLANK(K1648),
    IFERROR(MEDIAN(IF($B$2:$B$10000=B1648, $K$2:$K$10000)),""),
    K1648
)</f>
        <v>1099.2</v>
      </c>
      <c r="M1648">
        <v>24.6</v>
      </c>
      <c r="N1648">
        <v>189.8</v>
      </c>
      <c r="O1648" s="7" cm="1">
        <f t="array" ref="O1648">IF(ISBLANK(N1648),
    IFERROR(AVERAGE(IF($C$2:$C$10000=C1648, $N$2:$N$10000)),""),
    N1648
)</f>
        <v>189.8</v>
      </c>
      <c r="P1648" t="b">
        <v>0</v>
      </c>
      <c r="Q1648" t="s">
        <v>35</v>
      </c>
      <c r="R1648" t="str">
        <f t="shared" si="25"/>
        <v>Sem Aplicação</v>
      </c>
      <c r="S1648" t="s">
        <v>39</v>
      </c>
      <c r="T1648" s="4">
        <v>125.44</v>
      </c>
      <c r="U1648" s="4">
        <v>188328.4</v>
      </c>
      <c r="V1648" s="4">
        <v>-145161.99</v>
      </c>
    </row>
    <row r="1649" spans="1:22" x14ac:dyDescent="0.25">
      <c r="A1649">
        <v>1488</v>
      </c>
      <c r="B1649" t="s">
        <v>18</v>
      </c>
      <c r="C1649" t="s">
        <v>27</v>
      </c>
      <c r="D1649">
        <v>17.47</v>
      </c>
      <c r="E1649" s="3">
        <v>44933</v>
      </c>
      <c r="F1649" s="3">
        <v>45088</v>
      </c>
      <c r="G1649">
        <v>40.17</v>
      </c>
      <c r="H1649" t="s">
        <v>31</v>
      </c>
      <c r="I1649">
        <v>6.55</v>
      </c>
      <c r="J1649" s="6" cm="1">
        <f t="array" ref="J1649">IF(ISBLANK(I1649),
    IFERROR(MEDIAN(IF($C$2:$C$10000=C1649, $I$2:$I$10000)),""),
    I1649
)</f>
        <v>6.55</v>
      </c>
      <c r="K1649">
        <v>1260.5</v>
      </c>
      <c r="L1649" cm="1">
        <f t="array" ref="L1649">IF(ISBLANK(K1649),
    IFERROR(MEDIAN(IF($B$2:$B$10000=B1649, $K$2:$K$10000)),""),
    K1649
)</f>
        <v>1260.5</v>
      </c>
      <c r="M1649">
        <v>19.100000000000001</v>
      </c>
      <c r="N1649">
        <v>445.6</v>
      </c>
      <c r="O1649" s="7" cm="1">
        <f t="array" ref="O1649">IF(ISBLANK(N1649),
    IFERROR(AVERAGE(IF($C$2:$C$10000=C1649, $N$2:$N$10000)),""),
    N1649
)</f>
        <v>445.6</v>
      </c>
      <c r="P1649" t="b">
        <v>0</v>
      </c>
      <c r="R1649" t="str">
        <f t="shared" si="25"/>
        <v>Desconhecido</v>
      </c>
      <c r="S1649" t="s">
        <v>40</v>
      </c>
      <c r="T1649" s="4">
        <v>140.08000000000001</v>
      </c>
      <c r="U1649" s="4">
        <v>20783.490000000002</v>
      </c>
      <c r="V1649" s="4">
        <v>-15156.48</v>
      </c>
    </row>
    <row r="1650" spans="1:22" x14ac:dyDescent="0.25">
      <c r="A1650">
        <v>8114</v>
      </c>
      <c r="B1650" t="s">
        <v>19</v>
      </c>
      <c r="C1650" t="s">
        <v>23</v>
      </c>
      <c r="D1650">
        <v>178.09</v>
      </c>
      <c r="E1650" s="3">
        <v>44966</v>
      </c>
      <c r="F1650" s="3">
        <v>45133</v>
      </c>
      <c r="G1650">
        <v>411.24</v>
      </c>
      <c r="H1650" t="s">
        <v>30</v>
      </c>
      <c r="I1650">
        <v>6.61</v>
      </c>
      <c r="J1650" s="6" cm="1">
        <f t="array" ref="J1650">IF(ISBLANK(I1650),
    IFERROR(MEDIAN(IF($C$2:$C$10000=C1650, $I$2:$I$10000)),""),
    I1650
)</f>
        <v>6.61</v>
      </c>
      <c r="K1650">
        <v>1238.2</v>
      </c>
      <c r="L1650" cm="1">
        <f t="array" ref="L1650">IF(ISBLANK(K1650),
    IFERROR(MEDIAN(IF($B$2:$B$10000=B1650, $K$2:$K$10000)),""),
    K1650
)</f>
        <v>1238.2</v>
      </c>
      <c r="M1650">
        <v>28.6</v>
      </c>
      <c r="N1650">
        <v>156.4</v>
      </c>
      <c r="O1650" s="7" cm="1">
        <f t="array" ref="O1650">IF(ISBLANK(N1650),
    IFERROR(AVERAGE(IF($C$2:$C$10000=C1650, $N$2:$N$10000)),""),
    N1650
)</f>
        <v>156.4</v>
      </c>
      <c r="P1650" t="b">
        <v>1</v>
      </c>
      <c r="Q1650" t="s">
        <v>37</v>
      </c>
      <c r="R1650" t="str">
        <f t="shared" si="25"/>
        <v>Glifosato</v>
      </c>
      <c r="S1650" t="s">
        <v>39</v>
      </c>
      <c r="T1650" s="4">
        <v>892.28</v>
      </c>
      <c r="U1650" s="4">
        <v>221406.79</v>
      </c>
      <c r="V1650" s="4">
        <v>145534.44</v>
      </c>
    </row>
    <row r="1651" spans="1:22" x14ac:dyDescent="0.25">
      <c r="A1651">
        <v>4173</v>
      </c>
      <c r="B1651" t="s">
        <v>21</v>
      </c>
      <c r="C1651" t="s">
        <v>27</v>
      </c>
      <c r="D1651">
        <v>86</v>
      </c>
      <c r="E1651" s="3">
        <v>45030</v>
      </c>
      <c r="F1651" s="3">
        <v>45134</v>
      </c>
      <c r="G1651">
        <v>289.49</v>
      </c>
      <c r="H1651" t="s">
        <v>31</v>
      </c>
      <c r="I1651">
        <v>6.88</v>
      </c>
      <c r="J1651" s="6" cm="1">
        <f t="array" ref="J1651">IF(ISBLANK(I1651),
    IFERROR(MEDIAN(IF($C$2:$C$10000=C1651, $I$2:$I$10000)),""),
    I1651
)</f>
        <v>6.88</v>
      </c>
      <c r="K1651">
        <v>782.4</v>
      </c>
      <c r="L1651" cm="1">
        <f t="array" ref="L1651">IF(ISBLANK(K1651),
    IFERROR(MEDIAN(IF($B$2:$B$10000=B1651, $K$2:$K$10000)),""),
    K1651
)</f>
        <v>782.4</v>
      </c>
      <c r="M1651">
        <v>24</v>
      </c>
      <c r="N1651">
        <v>447.2</v>
      </c>
      <c r="O1651" s="7" cm="1">
        <f t="array" ref="O1651">IF(ISBLANK(N1651),
    IFERROR(AVERAGE(IF($C$2:$C$10000=C1651, $N$2:$N$10000)),""),
    N1651
)</f>
        <v>447.2</v>
      </c>
      <c r="P1651" t="b">
        <v>0</v>
      </c>
      <c r="Q1651" t="s">
        <v>35</v>
      </c>
      <c r="R1651" t="str">
        <f t="shared" si="25"/>
        <v>Sem Aplicação</v>
      </c>
      <c r="S1651" t="s">
        <v>40</v>
      </c>
      <c r="T1651" s="4">
        <v>149.49</v>
      </c>
      <c r="U1651" s="4">
        <v>162189.18</v>
      </c>
      <c r="V1651" s="4">
        <v>-118913.32</v>
      </c>
    </row>
    <row r="1652" spans="1:22" x14ac:dyDescent="0.25">
      <c r="A1652">
        <v>2667</v>
      </c>
      <c r="B1652" t="s">
        <v>22</v>
      </c>
      <c r="C1652" t="s">
        <v>26</v>
      </c>
      <c r="D1652">
        <v>14.58</v>
      </c>
      <c r="E1652" s="3">
        <v>45020</v>
      </c>
      <c r="F1652" s="3">
        <v>45221</v>
      </c>
      <c r="G1652">
        <v>87.08</v>
      </c>
      <c r="H1652" t="s">
        <v>30</v>
      </c>
      <c r="I1652">
        <v>7.25</v>
      </c>
      <c r="J1652" s="6" cm="1">
        <f t="array" ref="J1652">IF(ISBLANK(I1652),
    IFERROR(MEDIAN(IF($C$2:$C$10000=C1652, $I$2:$I$10000)),""),
    I1652
)</f>
        <v>7.25</v>
      </c>
      <c r="K1652">
        <v>321.60000000000002</v>
      </c>
      <c r="L1652" cm="1">
        <f t="array" ref="L1652">IF(ISBLANK(K1652),
    IFERROR(MEDIAN(IF($B$2:$B$10000=B1652, $K$2:$K$10000)),""),
    K1652
)</f>
        <v>321.60000000000002</v>
      </c>
      <c r="M1652">
        <v>33.799999999999997</v>
      </c>
      <c r="N1652">
        <v>211.5</v>
      </c>
      <c r="O1652" s="7" cm="1">
        <f t="array" ref="O1652">IF(ISBLANK(N1652),
    IFERROR(AVERAGE(IF($C$2:$C$10000=C1652, $N$2:$N$10000)),""),
    N1652
)</f>
        <v>211.5</v>
      </c>
      <c r="P1652" t="b">
        <v>1</v>
      </c>
      <c r="Q1652" t="s">
        <v>36</v>
      </c>
      <c r="R1652" t="str">
        <f t="shared" si="25"/>
        <v>2,4-D</v>
      </c>
      <c r="S1652" t="s">
        <v>41</v>
      </c>
      <c r="T1652" s="4">
        <v>118.74</v>
      </c>
      <c r="U1652" s="4">
        <v>15606.75</v>
      </c>
      <c r="V1652" s="4">
        <v>-5266.87</v>
      </c>
    </row>
    <row r="1653" spans="1:22" x14ac:dyDescent="0.25">
      <c r="A1653">
        <v>5114</v>
      </c>
      <c r="B1653" t="s">
        <v>21</v>
      </c>
      <c r="C1653" t="s">
        <v>27</v>
      </c>
      <c r="D1653">
        <v>247.15</v>
      </c>
      <c r="E1653" s="3">
        <v>44998</v>
      </c>
      <c r="F1653" s="3">
        <v>45104</v>
      </c>
      <c r="G1653">
        <v>625.32000000000005</v>
      </c>
      <c r="H1653" t="s">
        <v>33</v>
      </c>
      <c r="I1653">
        <v>5.58</v>
      </c>
      <c r="J1653" s="6" cm="1">
        <f t="array" ref="J1653">IF(ISBLANK(I1653),
    IFERROR(MEDIAN(IF($C$2:$C$10000=C1653, $I$2:$I$10000)),""),
    I1653
)</f>
        <v>5.58</v>
      </c>
      <c r="K1653">
        <v>1492.3</v>
      </c>
      <c r="L1653" cm="1">
        <f t="array" ref="L1653">IF(ISBLANK(K1653),
    IFERROR(MEDIAN(IF($B$2:$B$10000=B1653, $K$2:$K$10000)),""),
    K1653
)</f>
        <v>1492.3</v>
      </c>
      <c r="M1653">
        <v>19.399999999999999</v>
      </c>
      <c r="N1653">
        <v>203.2</v>
      </c>
      <c r="O1653" s="7" cm="1">
        <f t="array" ref="O1653">IF(ISBLANK(N1653),
    IFERROR(AVERAGE(IF($C$2:$C$10000=C1653, $N$2:$N$10000)),""),
    N1653
)</f>
        <v>203.2</v>
      </c>
      <c r="P1653" t="b">
        <v>0</v>
      </c>
      <c r="Q1653" t="s">
        <v>35</v>
      </c>
      <c r="R1653" t="str">
        <f t="shared" si="25"/>
        <v>Sem Aplicação</v>
      </c>
      <c r="S1653" t="s">
        <v>39</v>
      </c>
      <c r="T1653" s="4">
        <v>159.65</v>
      </c>
      <c r="U1653" s="4">
        <v>488152.79</v>
      </c>
      <c r="V1653" s="4">
        <v>-388320.45</v>
      </c>
    </row>
    <row r="1654" spans="1:22" x14ac:dyDescent="0.25">
      <c r="A1654">
        <v>4553</v>
      </c>
      <c r="B1654" t="s">
        <v>22</v>
      </c>
      <c r="C1654" t="s">
        <v>26</v>
      </c>
      <c r="D1654">
        <v>86.34</v>
      </c>
      <c r="E1654" s="3">
        <v>44928</v>
      </c>
      <c r="F1654" s="3">
        <v>45078</v>
      </c>
      <c r="G1654">
        <v>309.18</v>
      </c>
      <c r="H1654" t="s">
        <v>33</v>
      </c>
      <c r="I1654">
        <v>4.63</v>
      </c>
      <c r="J1654" s="6" cm="1">
        <f t="array" ref="J1654">IF(ISBLANK(I1654),
    IFERROR(MEDIAN(IF($C$2:$C$10000=C1654, $I$2:$I$10000)),""),
    I1654
)</f>
        <v>4.63</v>
      </c>
      <c r="K1654">
        <v>663.5</v>
      </c>
      <c r="L1654" cm="1">
        <f t="array" ref="L1654">IF(ISBLANK(K1654),
    IFERROR(MEDIAN(IF($B$2:$B$10000=B1654, $K$2:$K$10000)),""),
    K1654
)</f>
        <v>663.5</v>
      </c>
      <c r="M1654">
        <v>19.899999999999999</v>
      </c>
      <c r="N1654">
        <v>496.3</v>
      </c>
      <c r="O1654" s="7" cm="1">
        <f t="array" ref="O1654">IF(ISBLANK(N1654),
    IFERROR(AVERAGE(IF($C$2:$C$10000=C1654, $N$2:$N$10000)),""),
    N1654
)</f>
        <v>496.3</v>
      </c>
      <c r="P1654" t="b">
        <v>1</v>
      </c>
      <c r="Q1654" t="s">
        <v>36</v>
      </c>
      <c r="R1654" t="str">
        <f t="shared" si="25"/>
        <v>2,4-D</v>
      </c>
      <c r="S1654" t="s">
        <v>39</v>
      </c>
      <c r="T1654" s="4">
        <v>111.84</v>
      </c>
      <c r="U1654" s="4">
        <v>113510.25</v>
      </c>
      <c r="V1654" s="4">
        <v>-78931.56</v>
      </c>
    </row>
    <row r="1655" spans="1:22" x14ac:dyDescent="0.25">
      <c r="A1655">
        <v>8761</v>
      </c>
      <c r="B1655" t="s">
        <v>20</v>
      </c>
      <c r="C1655" t="s">
        <v>23</v>
      </c>
      <c r="D1655">
        <v>239.98</v>
      </c>
      <c r="E1655" s="3">
        <v>44940</v>
      </c>
      <c r="F1655" s="3">
        <v>45150</v>
      </c>
      <c r="G1655">
        <v>733.87</v>
      </c>
      <c r="H1655" t="s">
        <v>32</v>
      </c>
      <c r="I1655">
        <v>5.59</v>
      </c>
      <c r="J1655" s="6" cm="1">
        <f t="array" ref="J1655">IF(ISBLANK(I1655),
    IFERROR(MEDIAN(IF($C$2:$C$10000=C1655, $I$2:$I$10000)),""),
    I1655
)</f>
        <v>5.59</v>
      </c>
      <c r="K1655">
        <v>1558.3</v>
      </c>
      <c r="L1655" cm="1">
        <f t="array" ref="L1655">IF(ISBLANK(K1655),
    IFERROR(MEDIAN(IF($B$2:$B$10000=B1655, $K$2:$K$10000)),""),
    K1655
)</f>
        <v>1558.3</v>
      </c>
      <c r="M1655">
        <v>29.2</v>
      </c>
      <c r="N1655">
        <v>497.5</v>
      </c>
      <c r="O1655" s="7" cm="1">
        <f t="array" ref="O1655">IF(ISBLANK(N1655),
    IFERROR(AVERAGE(IF($C$2:$C$10000=C1655, $N$2:$N$10000)),""),
    N1655
)</f>
        <v>497.5</v>
      </c>
      <c r="P1655" t="b">
        <v>1</v>
      </c>
      <c r="Q1655" t="s">
        <v>34</v>
      </c>
      <c r="R1655" t="str">
        <f t="shared" si="25"/>
        <v>Dicamba</v>
      </c>
      <c r="S1655" t="s">
        <v>40</v>
      </c>
      <c r="T1655" s="4">
        <v>896.47</v>
      </c>
      <c r="U1655" s="4">
        <v>198506.92</v>
      </c>
      <c r="V1655" s="4">
        <v>459385.52</v>
      </c>
    </row>
    <row r="1656" spans="1:22" x14ac:dyDescent="0.25">
      <c r="A1656">
        <v>2000</v>
      </c>
      <c r="B1656" t="s">
        <v>20</v>
      </c>
      <c r="C1656" t="s">
        <v>23</v>
      </c>
      <c r="D1656">
        <v>90.02</v>
      </c>
      <c r="E1656" s="3">
        <v>44936</v>
      </c>
      <c r="F1656" s="3">
        <v>45096</v>
      </c>
      <c r="G1656">
        <v>489.43</v>
      </c>
      <c r="H1656" t="s">
        <v>32</v>
      </c>
      <c r="I1656">
        <v>6.51</v>
      </c>
      <c r="J1656" s="6" cm="1">
        <f t="array" ref="J1656">IF(ISBLANK(I1656),
    IFERROR(MEDIAN(IF($C$2:$C$10000=C1656, $I$2:$I$10000)),""),
    I1656
)</f>
        <v>6.51</v>
      </c>
      <c r="K1656">
        <v>1173.8</v>
      </c>
      <c r="L1656" cm="1">
        <f t="array" ref="L1656">IF(ISBLANK(K1656),
    IFERROR(MEDIAN(IF($B$2:$B$10000=B1656, $K$2:$K$10000)),""),
    K1656
)</f>
        <v>1173.8</v>
      </c>
      <c r="M1656">
        <v>30.1</v>
      </c>
      <c r="N1656">
        <v>430.3</v>
      </c>
      <c r="O1656" s="7" cm="1">
        <f t="array" ref="O1656">IF(ISBLANK(N1656),
    IFERROR(AVERAGE(IF($C$2:$C$10000=C1656, $N$2:$N$10000)),""),
    N1656
)</f>
        <v>430.3</v>
      </c>
      <c r="P1656" t="b">
        <v>1</v>
      </c>
      <c r="Q1656" t="s">
        <v>36</v>
      </c>
      <c r="R1656" t="str">
        <f t="shared" si="25"/>
        <v>2,4-D</v>
      </c>
      <c r="S1656" t="s">
        <v>39</v>
      </c>
      <c r="T1656" s="4">
        <v>906.3</v>
      </c>
      <c r="U1656" s="4">
        <v>59011</v>
      </c>
      <c r="V1656" s="4">
        <v>384559.41</v>
      </c>
    </row>
    <row r="1657" spans="1:22" x14ac:dyDescent="0.25">
      <c r="A1657">
        <v>2388</v>
      </c>
      <c r="B1657" t="s">
        <v>18</v>
      </c>
      <c r="C1657" t="s">
        <v>28</v>
      </c>
      <c r="D1657">
        <v>62.33</v>
      </c>
      <c r="E1657" s="3">
        <v>44976</v>
      </c>
      <c r="F1657" s="3">
        <v>45192</v>
      </c>
      <c r="G1657">
        <v>109.12</v>
      </c>
      <c r="H1657" t="s">
        <v>30</v>
      </c>
      <c r="I1657">
        <v>5.14</v>
      </c>
      <c r="J1657" s="6" cm="1">
        <f t="array" ref="J1657">IF(ISBLANK(I1657),
    IFERROR(MEDIAN(IF($C$2:$C$10000=C1657, $I$2:$I$10000)),""),
    I1657
)</f>
        <v>5.14</v>
      </c>
      <c r="K1657">
        <v>765.9</v>
      </c>
      <c r="L1657" cm="1">
        <f t="array" ref="L1657">IF(ISBLANK(K1657),
    IFERROR(MEDIAN(IF($B$2:$B$10000=B1657, $K$2:$K$10000)),""),
    K1657
)</f>
        <v>765.9</v>
      </c>
      <c r="M1657">
        <v>25.5</v>
      </c>
      <c r="N1657">
        <v>558.1</v>
      </c>
      <c r="O1657" s="7" cm="1">
        <f t="array" ref="O1657">IF(ISBLANK(N1657),
    IFERROR(AVERAGE(IF($C$2:$C$10000=C1657, $N$2:$N$10000)),""),
    N1657
)</f>
        <v>558.1</v>
      </c>
      <c r="P1657" t="b">
        <v>1</v>
      </c>
      <c r="Q1657" t="s">
        <v>34</v>
      </c>
      <c r="R1657" t="str">
        <f t="shared" si="25"/>
        <v>Dicamba</v>
      </c>
      <c r="S1657" t="s">
        <v>40</v>
      </c>
      <c r="T1657" s="4">
        <v>352.25</v>
      </c>
      <c r="U1657" s="4">
        <v>47327.74</v>
      </c>
      <c r="V1657" s="4">
        <v>-8890.2199999999993</v>
      </c>
    </row>
    <row r="1658" spans="1:22" x14ac:dyDescent="0.25">
      <c r="A1658">
        <v>6450</v>
      </c>
      <c r="B1658" t="s">
        <v>20</v>
      </c>
      <c r="C1658" t="s">
        <v>27</v>
      </c>
      <c r="D1658">
        <v>292.31</v>
      </c>
      <c r="E1658" s="3">
        <v>44944</v>
      </c>
      <c r="F1658" s="3">
        <v>45085</v>
      </c>
      <c r="G1658">
        <v>725.72</v>
      </c>
      <c r="H1658" t="s">
        <v>30</v>
      </c>
      <c r="I1658">
        <v>6.93</v>
      </c>
      <c r="J1658" s="6" cm="1">
        <f t="array" ref="J1658">IF(ISBLANK(I1658),
    IFERROR(MEDIAN(IF($C$2:$C$10000=C1658, $I$2:$I$10000)),""),
    I1658
)</f>
        <v>6.93</v>
      </c>
      <c r="K1658">
        <v>1150.8</v>
      </c>
      <c r="L1658" cm="1">
        <f t="array" ref="L1658">IF(ISBLANK(K1658),
    IFERROR(MEDIAN(IF($B$2:$B$10000=B1658, $K$2:$K$10000)),""),
    K1658
)</f>
        <v>1150.8</v>
      </c>
      <c r="M1658">
        <v>22.4</v>
      </c>
      <c r="N1658">
        <v>135.9</v>
      </c>
      <c r="O1658" s="7" cm="1">
        <f t="array" ref="O1658">IF(ISBLANK(N1658),
    IFERROR(AVERAGE(IF($C$2:$C$10000=C1658, $N$2:$N$10000)),""),
    N1658
)</f>
        <v>135.9</v>
      </c>
      <c r="P1658" t="b">
        <v>1</v>
      </c>
      <c r="Q1658" t="s">
        <v>38</v>
      </c>
      <c r="R1658" t="str">
        <f t="shared" si="25"/>
        <v>Atrazina</v>
      </c>
      <c r="S1658" t="s">
        <v>40</v>
      </c>
      <c r="T1658" s="4">
        <v>151.22999999999999</v>
      </c>
      <c r="U1658" s="4">
        <v>163379.10999999999</v>
      </c>
      <c r="V1658" s="4">
        <v>-53628.47</v>
      </c>
    </row>
    <row r="1659" spans="1:22" x14ac:dyDescent="0.25">
      <c r="A1659">
        <v>4712</v>
      </c>
      <c r="B1659" t="s">
        <v>18</v>
      </c>
      <c r="C1659" t="s">
        <v>29</v>
      </c>
      <c r="D1659">
        <v>111.69</v>
      </c>
      <c r="E1659" s="3">
        <v>44944</v>
      </c>
      <c r="F1659" s="3">
        <v>45177</v>
      </c>
      <c r="G1659">
        <v>285.17</v>
      </c>
      <c r="H1659" t="s">
        <v>32</v>
      </c>
      <c r="I1659">
        <v>5.16</v>
      </c>
      <c r="J1659" s="6" cm="1">
        <f t="array" ref="J1659">IF(ISBLANK(I1659),
    IFERROR(MEDIAN(IF($C$2:$C$10000=C1659, $I$2:$I$10000)),""),
    I1659
)</f>
        <v>5.16</v>
      </c>
      <c r="K1659">
        <v>1232.8</v>
      </c>
      <c r="L1659" cm="1">
        <f t="array" ref="L1659">IF(ISBLANK(K1659),
    IFERROR(MEDIAN(IF($B$2:$B$10000=B1659, $K$2:$K$10000)),""),
    K1659
)</f>
        <v>1232.8</v>
      </c>
      <c r="M1659">
        <v>23</v>
      </c>
      <c r="N1659">
        <v>198.1</v>
      </c>
      <c r="O1659" s="7" cm="1">
        <f t="array" ref="O1659">IF(ISBLANK(N1659),
    IFERROR(AVERAGE(IF($C$2:$C$10000=C1659, $N$2:$N$10000)),""),
    N1659
)</f>
        <v>198.1</v>
      </c>
      <c r="P1659" t="b">
        <v>1</v>
      </c>
      <c r="Q1659" t="s">
        <v>34</v>
      </c>
      <c r="R1659" t="str">
        <f t="shared" si="25"/>
        <v>Dicamba</v>
      </c>
      <c r="S1659" t="s">
        <v>39</v>
      </c>
      <c r="T1659" s="4">
        <v>64.819999999999993</v>
      </c>
      <c r="U1659" s="4">
        <v>171831.2</v>
      </c>
      <c r="V1659" s="4">
        <v>-153346.48000000001</v>
      </c>
    </row>
    <row r="1660" spans="1:22" x14ac:dyDescent="0.25">
      <c r="A1660">
        <v>2367</v>
      </c>
      <c r="B1660" t="s">
        <v>21</v>
      </c>
      <c r="C1660" t="s">
        <v>28</v>
      </c>
      <c r="D1660">
        <v>182.41</v>
      </c>
      <c r="E1660" s="3">
        <v>44942</v>
      </c>
      <c r="F1660" s="3">
        <v>45063</v>
      </c>
      <c r="G1660">
        <v>1179.25</v>
      </c>
      <c r="H1660" t="s">
        <v>33</v>
      </c>
      <c r="I1660">
        <v>4.53</v>
      </c>
      <c r="J1660" s="6" cm="1">
        <f t="array" ref="J1660">IF(ISBLANK(I1660),
    IFERROR(MEDIAN(IF($C$2:$C$10000=C1660, $I$2:$I$10000)),""),
    I1660
)</f>
        <v>4.53</v>
      </c>
      <c r="K1660">
        <v>1330.7</v>
      </c>
      <c r="L1660" cm="1">
        <f t="array" ref="L1660">IF(ISBLANK(K1660),
    IFERROR(MEDIAN(IF($B$2:$B$10000=B1660, $K$2:$K$10000)),""),
    K1660
)</f>
        <v>1330.7</v>
      </c>
      <c r="M1660">
        <v>23.4</v>
      </c>
      <c r="N1660">
        <v>211.7</v>
      </c>
      <c r="O1660" s="7" cm="1">
        <f t="array" ref="O1660">IF(ISBLANK(N1660),
    IFERROR(AVERAGE(IF($C$2:$C$10000=C1660, $N$2:$N$10000)),""),
    N1660
)</f>
        <v>211.7</v>
      </c>
      <c r="P1660" t="b">
        <v>1</v>
      </c>
      <c r="Q1660" t="s">
        <v>34</v>
      </c>
      <c r="R1660" t="str">
        <f t="shared" si="25"/>
        <v>Dicamba</v>
      </c>
      <c r="S1660" t="s">
        <v>40</v>
      </c>
      <c r="T1660" s="4">
        <v>340.8</v>
      </c>
      <c r="U1660" s="4">
        <v>232637.74</v>
      </c>
      <c r="V1660" s="4">
        <v>169250.66</v>
      </c>
    </row>
    <row r="1661" spans="1:22" x14ac:dyDescent="0.25">
      <c r="A1661">
        <v>9189</v>
      </c>
      <c r="B1661" t="s">
        <v>20</v>
      </c>
      <c r="C1661" t="s">
        <v>23</v>
      </c>
      <c r="D1661">
        <v>184.94</v>
      </c>
      <c r="E1661" s="3">
        <v>44978</v>
      </c>
      <c r="F1661" s="3">
        <v>45073</v>
      </c>
      <c r="G1661">
        <v>805.21</v>
      </c>
      <c r="H1661" t="s">
        <v>32</v>
      </c>
      <c r="I1661">
        <v>6.02</v>
      </c>
      <c r="J1661" s="6" cm="1">
        <f t="array" ref="J1661">IF(ISBLANK(I1661),
    IFERROR(MEDIAN(IF($C$2:$C$10000=C1661, $I$2:$I$10000)),""),
    I1661
)</f>
        <v>6.02</v>
      </c>
      <c r="K1661">
        <v>1515.7</v>
      </c>
      <c r="L1661" cm="1">
        <f t="array" ref="L1661">IF(ISBLANK(K1661),
    IFERROR(MEDIAN(IF($B$2:$B$10000=B1661, $K$2:$K$10000)),""),
    K1661
)</f>
        <v>1515.7</v>
      </c>
      <c r="M1661">
        <v>21.6</v>
      </c>
      <c r="N1661">
        <v>217.9</v>
      </c>
      <c r="O1661" s="7" cm="1">
        <f t="array" ref="O1661">IF(ISBLANK(N1661),
    IFERROR(AVERAGE(IF($C$2:$C$10000=C1661, $N$2:$N$10000)),""),
    N1661
)</f>
        <v>217.9</v>
      </c>
      <c r="P1661" t="b">
        <v>1</v>
      </c>
      <c r="Q1661" t="s">
        <v>34</v>
      </c>
      <c r="R1661" t="str">
        <f t="shared" si="25"/>
        <v>Dicamba</v>
      </c>
      <c r="S1661" t="s">
        <v>39</v>
      </c>
      <c r="T1661" s="4">
        <v>908.95</v>
      </c>
      <c r="U1661" s="4">
        <v>297177.46999999997</v>
      </c>
      <c r="V1661" s="4">
        <v>434718.16</v>
      </c>
    </row>
    <row r="1662" spans="1:22" x14ac:dyDescent="0.25">
      <c r="A1662">
        <v>1454</v>
      </c>
      <c r="B1662" t="s">
        <v>21</v>
      </c>
      <c r="C1662" t="s">
        <v>24</v>
      </c>
      <c r="D1662">
        <v>170.34</v>
      </c>
      <c r="E1662" s="3">
        <v>44995</v>
      </c>
      <c r="F1662" s="3">
        <v>45215</v>
      </c>
      <c r="G1662">
        <v>373.86</v>
      </c>
      <c r="H1662" t="s">
        <v>33</v>
      </c>
      <c r="I1662">
        <v>6.68</v>
      </c>
      <c r="J1662" s="6" cm="1">
        <f t="array" ref="J1662">IF(ISBLANK(I1662),
    IFERROR(MEDIAN(IF($C$2:$C$10000=C1662, $I$2:$I$10000)),""),
    I1662
)</f>
        <v>6.68</v>
      </c>
      <c r="K1662">
        <v>455.6</v>
      </c>
      <c r="L1662" cm="1">
        <f t="array" ref="L1662">IF(ISBLANK(K1662),
    IFERROR(MEDIAN(IF($B$2:$B$10000=B1662, $K$2:$K$10000)),""),
    K1662
)</f>
        <v>455.6</v>
      </c>
      <c r="M1662">
        <v>31.6</v>
      </c>
      <c r="N1662">
        <v>230.4</v>
      </c>
      <c r="O1662" s="7" cm="1">
        <f t="array" ref="O1662">IF(ISBLANK(N1662),
    IFERROR(AVERAGE(IF($C$2:$C$10000=C1662, $N$2:$N$10000)),""),
    N1662
)</f>
        <v>230.4</v>
      </c>
      <c r="P1662" t="b">
        <v>0</v>
      </c>
      <c r="Q1662" t="s">
        <v>35</v>
      </c>
      <c r="R1662" t="str">
        <f t="shared" si="25"/>
        <v>Sem Aplicação</v>
      </c>
      <c r="S1662" t="s">
        <v>41</v>
      </c>
      <c r="T1662" s="4">
        <v>153.83000000000001</v>
      </c>
      <c r="U1662" s="4">
        <v>285045.78999999998</v>
      </c>
      <c r="V1662" s="4">
        <v>-227534.91</v>
      </c>
    </row>
    <row r="1663" spans="1:22" x14ac:dyDescent="0.25">
      <c r="A1663">
        <v>3772</v>
      </c>
      <c r="B1663" t="s">
        <v>21</v>
      </c>
      <c r="C1663" t="s">
        <v>26</v>
      </c>
      <c r="D1663">
        <v>274.83999999999997</v>
      </c>
      <c r="E1663" s="3">
        <v>44978</v>
      </c>
      <c r="F1663" s="3">
        <v>45180</v>
      </c>
      <c r="G1663">
        <v>786.32</v>
      </c>
      <c r="H1663" t="s">
        <v>33</v>
      </c>
      <c r="I1663">
        <v>5.55</v>
      </c>
      <c r="J1663" s="6" cm="1">
        <f t="array" ref="J1663">IF(ISBLANK(I1663),
    IFERROR(MEDIAN(IF($C$2:$C$10000=C1663, $I$2:$I$10000)),""),
    I1663
)</f>
        <v>5.55</v>
      </c>
      <c r="K1663">
        <v>1710.6</v>
      </c>
      <c r="L1663" cm="1">
        <f t="array" ref="L1663">IF(ISBLANK(K1663),
    IFERROR(MEDIAN(IF($B$2:$B$10000=B1663, $K$2:$K$10000)),""),
    K1663
)</f>
        <v>1710.6</v>
      </c>
      <c r="M1663">
        <v>19</v>
      </c>
      <c r="N1663">
        <v>433.4</v>
      </c>
      <c r="O1663" s="7" cm="1">
        <f t="array" ref="O1663">IF(ISBLANK(N1663),
    IFERROR(AVERAGE(IF($C$2:$C$10000=C1663, $N$2:$N$10000)),""),
    N1663
)</f>
        <v>433.4</v>
      </c>
      <c r="P1663" t="b">
        <v>1</v>
      </c>
      <c r="Q1663" t="s">
        <v>34</v>
      </c>
      <c r="R1663" t="str">
        <f t="shared" si="25"/>
        <v>Dicamba</v>
      </c>
      <c r="S1663" t="s">
        <v>39</v>
      </c>
      <c r="T1663" s="4">
        <v>111.64</v>
      </c>
      <c r="U1663" s="4">
        <v>521383.77</v>
      </c>
      <c r="V1663" s="4">
        <v>-433599.01</v>
      </c>
    </row>
    <row r="1664" spans="1:22" x14ac:dyDescent="0.25">
      <c r="A1664">
        <v>4726</v>
      </c>
      <c r="B1664" t="s">
        <v>20</v>
      </c>
      <c r="C1664" t="s">
        <v>28</v>
      </c>
      <c r="D1664">
        <v>203.96</v>
      </c>
      <c r="E1664" s="3">
        <v>44957</v>
      </c>
      <c r="F1664" s="3">
        <v>45081</v>
      </c>
      <c r="G1664">
        <v>477.08</v>
      </c>
      <c r="H1664" t="s">
        <v>31</v>
      </c>
      <c r="I1664">
        <v>6.75</v>
      </c>
      <c r="J1664" s="6" cm="1">
        <f t="array" ref="J1664">IF(ISBLANK(I1664),
    IFERROR(MEDIAN(IF($C$2:$C$10000=C1664, $I$2:$I$10000)),""),
    I1664
)</f>
        <v>6.75</v>
      </c>
      <c r="K1664">
        <v>857.3</v>
      </c>
      <c r="L1664" cm="1">
        <f t="array" ref="L1664">IF(ISBLANK(K1664),
    IFERROR(MEDIAN(IF($B$2:$B$10000=B1664, $K$2:$K$10000)),""),
    K1664
)</f>
        <v>857.3</v>
      </c>
      <c r="M1664">
        <v>24.5</v>
      </c>
      <c r="O1664" s="7" cm="1">
        <f t="array" ref="O1664">IF(ISBLANK(N1664),
    IFERROR(AVERAGE(IF($C$2:$C$10000=C1664, $N$2:$N$10000)),""),
    N1664
)</f>
        <v>314.06086404066082</v>
      </c>
      <c r="P1664" t="b">
        <v>0</v>
      </c>
      <c r="Q1664" t="s">
        <v>35</v>
      </c>
      <c r="R1664" t="str">
        <f t="shared" si="25"/>
        <v>Sem Aplicação</v>
      </c>
      <c r="S1664" t="s">
        <v>40</v>
      </c>
      <c r="T1664" s="4">
        <v>346.78</v>
      </c>
      <c r="U1664" s="4">
        <v>137774.47</v>
      </c>
      <c r="V1664" s="4">
        <v>27667.33</v>
      </c>
    </row>
    <row r="1665" spans="1:22" x14ac:dyDescent="0.25">
      <c r="A1665">
        <v>8232</v>
      </c>
      <c r="B1665" t="s">
        <v>21</v>
      </c>
      <c r="C1665" t="s">
        <v>25</v>
      </c>
      <c r="D1665">
        <v>124.1</v>
      </c>
      <c r="E1665" s="3">
        <v>45027</v>
      </c>
      <c r="F1665" s="3">
        <v>45264</v>
      </c>
      <c r="G1665">
        <v>263.47000000000003</v>
      </c>
      <c r="H1665" t="s">
        <v>31</v>
      </c>
      <c r="I1665">
        <v>5.82</v>
      </c>
      <c r="J1665" s="6" cm="1">
        <f t="array" ref="J1665">IF(ISBLANK(I1665),
    IFERROR(MEDIAN(IF($C$2:$C$10000=C1665, $I$2:$I$10000)),""),
    I1665
)</f>
        <v>5.82</v>
      </c>
      <c r="K1665">
        <v>1576.7</v>
      </c>
      <c r="L1665" cm="1">
        <f t="array" ref="L1665">IF(ISBLANK(K1665),
    IFERROR(MEDIAN(IF($B$2:$B$10000=B1665, $K$2:$K$10000)),""),
    K1665
)</f>
        <v>1576.7</v>
      </c>
      <c r="M1665">
        <v>30</v>
      </c>
      <c r="O1665" s="7" cm="1">
        <f t="array" ref="O1665">IF(ISBLANK(N1665),
    IFERROR(AVERAGE(IF($C$2:$C$10000=C1665, $N$2:$N$10000)),""),
    N1665
)</f>
        <v>306.6682642487047</v>
      </c>
      <c r="P1665" t="b">
        <v>1</v>
      </c>
      <c r="Q1665" t="s">
        <v>38</v>
      </c>
      <c r="R1665" t="str">
        <f t="shared" si="25"/>
        <v>Atrazina</v>
      </c>
      <c r="S1665" t="s">
        <v>39</v>
      </c>
      <c r="T1665" s="4">
        <v>84.05</v>
      </c>
      <c r="U1665" s="4">
        <v>96693.119999999995</v>
      </c>
      <c r="V1665" s="4">
        <v>-74548.47</v>
      </c>
    </row>
    <row r="1666" spans="1:22" x14ac:dyDescent="0.25">
      <c r="A1666">
        <v>5806</v>
      </c>
      <c r="B1666" t="s">
        <v>20</v>
      </c>
      <c r="C1666" t="s">
        <v>29</v>
      </c>
      <c r="D1666">
        <v>259.39999999999998</v>
      </c>
      <c r="E1666" s="3">
        <v>45010</v>
      </c>
      <c r="F1666" s="3">
        <v>45175</v>
      </c>
      <c r="G1666">
        <v>1423.05</v>
      </c>
      <c r="H1666" t="s">
        <v>30</v>
      </c>
      <c r="I1666">
        <v>5.0199999999999996</v>
      </c>
      <c r="J1666" s="6" cm="1">
        <f t="array" ref="J1666">IF(ISBLANK(I1666),
    IFERROR(MEDIAN(IF($C$2:$C$10000=C1666, $I$2:$I$10000)),""),
    I1666
)</f>
        <v>5.0199999999999996</v>
      </c>
      <c r="K1666">
        <v>552.79999999999995</v>
      </c>
      <c r="L1666" cm="1">
        <f t="array" ref="L1666">IF(ISBLANK(K1666),
    IFERROR(MEDIAN(IF($B$2:$B$10000=B1666, $K$2:$K$10000)),""),
    K1666
)</f>
        <v>552.79999999999995</v>
      </c>
      <c r="M1666">
        <v>18.100000000000001</v>
      </c>
      <c r="N1666">
        <v>363.7</v>
      </c>
      <c r="O1666" s="7" cm="1">
        <f t="array" ref="O1666">IF(ISBLANK(N1666),
    IFERROR(AVERAGE(IF($C$2:$C$10000=C1666, $N$2:$N$10000)),""),
    N1666
)</f>
        <v>363.7</v>
      </c>
      <c r="P1666" t="b">
        <v>1</v>
      </c>
      <c r="Q1666" t="s">
        <v>38</v>
      </c>
      <c r="R1666" t="str">
        <f t="shared" ref="R1666:R1729" si="26">IF(ISBLANK(Q1666), "Desconhecido", Q1666)</f>
        <v>Atrazina</v>
      </c>
      <c r="S1666" t="s">
        <v>40</v>
      </c>
      <c r="T1666" s="4">
        <v>54.63</v>
      </c>
      <c r="U1666" s="4">
        <v>343033.54</v>
      </c>
      <c r="V1666" s="4">
        <v>-265292.32</v>
      </c>
    </row>
    <row r="1667" spans="1:22" x14ac:dyDescent="0.25">
      <c r="A1667">
        <v>3190</v>
      </c>
      <c r="B1667" t="s">
        <v>20</v>
      </c>
      <c r="C1667" t="s">
        <v>26</v>
      </c>
      <c r="D1667">
        <v>58.41</v>
      </c>
      <c r="E1667" s="3">
        <v>44949</v>
      </c>
      <c r="F1667" s="3">
        <v>45181</v>
      </c>
      <c r="G1667">
        <v>232.4</v>
      </c>
      <c r="H1667" t="s">
        <v>33</v>
      </c>
      <c r="I1667">
        <v>4.7699999999999996</v>
      </c>
      <c r="J1667" s="6" cm="1">
        <f t="array" ref="J1667">IF(ISBLANK(I1667),
    IFERROR(MEDIAN(IF($C$2:$C$10000=C1667, $I$2:$I$10000)),""),
    I1667
)</f>
        <v>4.7699999999999996</v>
      </c>
      <c r="K1667">
        <v>246.4</v>
      </c>
      <c r="L1667" cm="1">
        <f t="array" ref="L1667">IF(ISBLANK(K1667),
    IFERROR(MEDIAN(IF($B$2:$B$10000=B1667, $K$2:$K$10000)),""),
    K1667
)</f>
        <v>246.4</v>
      </c>
      <c r="M1667">
        <v>32</v>
      </c>
      <c r="N1667">
        <v>156.30000000000001</v>
      </c>
      <c r="O1667" s="7" cm="1">
        <f t="array" ref="O1667">IF(ISBLANK(N1667),
    IFERROR(AVERAGE(IF($C$2:$C$10000=C1667, $N$2:$N$10000)),""),
    N1667
)</f>
        <v>156.30000000000001</v>
      </c>
      <c r="P1667" t="b">
        <v>1</v>
      </c>
      <c r="Q1667" t="s">
        <v>38</v>
      </c>
      <c r="R1667" t="str">
        <f t="shared" si="26"/>
        <v>Atrazina</v>
      </c>
      <c r="S1667" t="s">
        <v>39</v>
      </c>
      <c r="T1667" s="4">
        <v>111</v>
      </c>
      <c r="U1667" s="4">
        <v>40553.269999999997</v>
      </c>
      <c r="V1667" s="4">
        <v>-14756.87</v>
      </c>
    </row>
    <row r="1668" spans="1:22" x14ac:dyDescent="0.25">
      <c r="A1668">
        <v>3875</v>
      </c>
      <c r="B1668" t="s">
        <v>20</v>
      </c>
      <c r="C1668" t="s">
        <v>28</v>
      </c>
      <c r="D1668">
        <v>165.55</v>
      </c>
      <c r="E1668" s="3">
        <v>45022</v>
      </c>
      <c r="F1668" s="3">
        <v>45187</v>
      </c>
      <c r="G1668">
        <v>770.81</v>
      </c>
      <c r="H1668" t="s">
        <v>32</v>
      </c>
      <c r="I1668">
        <v>6.63</v>
      </c>
      <c r="J1668" s="6" cm="1">
        <f t="array" ref="J1668">IF(ISBLANK(I1668),
    IFERROR(MEDIAN(IF($C$2:$C$10000=C1668, $I$2:$I$10000)),""),
    I1668
)</f>
        <v>6.63</v>
      </c>
      <c r="K1668">
        <v>1117.4000000000001</v>
      </c>
      <c r="L1668" cm="1">
        <f t="array" ref="L1668">IF(ISBLANK(K1668),
    IFERROR(MEDIAN(IF($B$2:$B$10000=B1668, $K$2:$K$10000)),""),
    K1668
)</f>
        <v>1117.4000000000001</v>
      </c>
      <c r="M1668">
        <v>29.3</v>
      </c>
      <c r="N1668">
        <v>250.7</v>
      </c>
      <c r="O1668" s="7" cm="1">
        <f t="array" ref="O1668">IF(ISBLANK(N1668),
    IFERROR(AVERAGE(IF($C$2:$C$10000=C1668, $N$2:$N$10000)),""),
    N1668
)</f>
        <v>250.7</v>
      </c>
      <c r="P1668" t="b">
        <v>1</v>
      </c>
      <c r="Q1668" t="s">
        <v>36</v>
      </c>
      <c r="R1668" t="str">
        <f t="shared" si="26"/>
        <v>2,4-D</v>
      </c>
      <c r="S1668" t="s">
        <v>39</v>
      </c>
      <c r="T1668" s="4">
        <v>341.15</v>
      </c>
      <c r="U1668" s="4">
        <v>105800.12</v>
      </c>
      <c r="V1668" s="4">
        <v>157161.71</v>
      </c>
    </row>
    <row r="1669" spans="1:22" x14ac:dyDescent="0.25">
      <c r="A1669">
        <v>6592</v>
      </c>
      <c r="B1669" t="s">
        <v>22</v>
      </c>
      <c r="C1669" t="s">
        <v>23</v>
      </c>
      <c r="D1669">
        <v>285.41000000000003</v>
      </c>
      <c r="E1669" s="3">
        <v>44968</v>
      </c>
      <c r="F1669" s="3">
        <v>45128</v>
      </c>
      <c r="G1669">
        <v>900.83</v>
      </c>
      <c r="H1669" t="s">
        <v>33</v>
      </c>
      <c r="I1669">
        <v>5.66</v>
      </c>
      <c r="J1669" s="6" cm="1">
        <f t="array" ref="J1669">IF(ISBLANK(I1669),
    IFERROR(MEDIAN(IF($C$2:$C$10000=C1669, $I$2:$I$10000)),""),
    I1669
)</f>
        <v>5.66</v>
      </c>
      <c r="K1669">
        <v>719.5</v>
      </c>
      <c r="L1669" cm="1">
        <f t="array" ref="L1669">IF(ISBLANK(K1669),
    IFERROR(MEDIAN(IF($B$2:$B$10000=B1669, $K$2:$K$10000)),""),
    K1669
)</f>
        <v>719.5</v>
      </c>
      <c r="M1669">
        <v>19.2</v>
      </c>
      <c r="N1669">
        <v>81.900000000000006</v>
      </c>
      <c r="O1669" s="7" cm="1">
        <f t="array" ref="O1669">IF(ISBLANK(N1669),
    IFERROR(AVERAGE(IF($C$2:$C$10000=C1669, $N$2:$N$10000)),""),
    N1669
)</f>
        <v>81.900000000000006</v>
      </c>
      <c r="P1669" t="b">
        <v>1</v>
      </c>
      <c r="Q1669" t="s">
        <v>36</v>
      </c>
      <c r="R1669" t="str">
        <f t="shared" si="26"/>
        <v>2,4-D</v>
      </c>
      <c r="S1669" t="s">
        <v>39</v>
      </c>
      <c r="T1669" s="4">
        <v>895.13</v>
      </c>
      <c r="U1669" s="4">
        <v>427974.12</v>
      </c>
      <c r="V1669" s="4">
        <v>378385.84</v>
      </c>
    </row>
    <row r="1670" spans="1:22" x14ac:dyDescent="0.25">
      <c r="A1670">
        <v>2440</v>
      </c>
      <c r="B1670" t="s">
        <v>21</v>
      </c>
      <c r="C1670" t="s">
        <v>23</v>
      </c>
      <c r="D1670">
        <v>189.49</v>
      </c>
      <c r="E1670" s="3">
        <v>45007</v>
      </c>
      <c r="F1670" s="3">
        <v>45164</v>
      </c>
      <c r="G1670">
        <v>808.83</v>
      </c>
      <c r="H1670" t="s">
        <v>30</v>
      </c>
      <c r="I1670">
        <v>7.24</v>
      </c>
      <c r="J1670" s="6" cm="1">
        <f t="array" ref="J1670">IF(ISBLANK(I1670),
    IFERROR(MEDIAN(IF($C$2:$C$10000=C1670, $I$2:$I$10000)),""),
    I1670
)</f>
        <v>7.24</v>
      </c>
      <c r="K1670">
        <v>1775.1</v>
      </c>
      <c r="L1670" cm="1">
        <f t="array" ref="L1670">IF(ISBLANK(K1670),
    IFERROR(MEDIAN(IF($B$2:$B$10000=B1670, $K$2:$K$10000)),""),
    K1670
)</f>
        <v>1775.1</v>
      </c>
      <c r="M1670">
        <v>32.299999999999997</v>
      </c>
      <c r="N1670">
        <v>573.9</v>
      </c>
      <c r="O1670" s="7" cm="1">
        <f t="array" ref="O1670">IF(ISBLANK(N1670),
    IFERROR(AVERAGE(IF($C$2:$C$10000=C1670, $N$2:$N$10000)),""),
    N1670
)</f>
        <v>573.9</v>
      </c>
      <c r="P1670" t="b">
        <v>0</v>
      </c>
      <c r="Q1670" t="s">
        <v>35</v>
      </c>
      <c r="R1670" t="str">
        <f t="shared" si="26"/>
        <v>Sem Aplicação</v>
      </c>
      <c r="S1670" t="s">
        <v>39</v>
      </c>
      <c r="T1670" s="4">
        <v>892.71</v>
      </c>
      <c r="U1670" s="4">
        <v>300733.38</v>
      </c>
      <c r="V1670" s="4">
        <v>421317.25</v>
      </c>
    </row>
    <row r="1671" spans="1:22" x14ac:dyDescent="0.25">
      <c r="A1671">
        <v>9927</v>
      </c>
      <c r="B1671" t="s">
        <v>19</v>
      </c>
      <c r="C1671" t="s">
        <v>29</v>
      </c>
      <c r="D1671">
        <v>246.01</v>
      </c>
      <c r="E1671" s="3">
        <v>44988</v>
      </c>
      <c r="F1671" s="3">
        <v>45128</v>
      </c>
      <c r="G1671">
        <v>685.84</v>
      </c>
      <c r="H1671" t="s">
        <v>33</v>
      </c>
      <c r="I1671">
        <v>6.12</v>
      </c>
      <c r="J1671" s="6" cm="1">
        <f t="array" ref="J1671">IF(ISBLANK(I1671),
    IFERROR(MEDIAN(IF($C$2:$C$10000=C1671, $I$2:$I$10000)),""),
    I1671
)</f>
        <v>6.12</v>
      </c>
      <c r="K1671">
        <v>367.1</v>
      </c>
      <c r="L1671" cm="1">
        <f t="array" ref="L1671">IF(ISBLANK(K1671),
    IFERROR(MEDIAN(IF($B$2:$B$10000=B1671, $K$2:$K$10000)),""),
    K1671
)</f>
        <v>367.1</v>
      </c>
      <c r="M1671">
        <v>25.8</v>
      </c>
      <c r="N1671">
        <v>224.5</v>
      </c>
      <c r="O1671" s="7" cm="1">
        <f t="array" ref="O1671">IF(ISBLANK(N1671),
    IFERROR(AVERAGE(IF($C$2:$C$10000=C1671, $N$2:$N$10000)),""),
    N1671
)</f>
        <v>224.5</v>
      </c>
      <c r="P1671" t="b">
        <v>1</v>
      </c>
      <c r="Q1671" t="s">
        <v>34</v>
      </c>
      <c r="R1671" t="str">
        <f t="shared" si="26"/>
        <v>Dicamba</v>
      </c>
      <c r="S1671" t="s">
        <v>39</v>
      </c>
      <c r="T1671" s="4">
        <v>57.45</v>
      </c>
      <c r="U1671" s="4">
        <v>434232.43</v>
      </c>
      <c r="V1671" s="4">
        <v>-394830.92</v>
      </c>
    </row>
    <row r="1672" spans="1:22" x14ac:dyDescent="0.25">
      <c r="A1672">
        <v>7059</v>
      </c>
      <c r="B1672" t="s">
        <v>20</v>
      </c>
      <c r="C1672" t="s">
        <v>25</v>
      </c>
      <c r="D1672">
        <v>197.8</v>
      </c>
      <c r="E1672" s="3">
        <v>45003</v>
      </c>
      <c r="F1672" s="3">
        <v>45173</v>
      </c>
      <c r="G1672">
        <v>601.35</v>
      </c>
      <c r="H1672" t="s">
        <v>33</v>
      </c>
      <c r="I1672">
        <v>5.55</v>
      </c>
      <c r="J1672" s="6" cm="1">
        <f t="array" ref="J1672">IF(ISBLANK(I1672),
    IFERROR(MEDIAN(IF($C$2:$C$10000=C1672, $I$2:$I$10000)),""),
    I1672
)</f>
        <v>5.55</v>
      </c>
      <c r="K1672">
        <v>275.7</v>
      </c>
      <c r="L1672" cm="1">
        <f t="array" ref="L1672">IF(ISBLANK(K1672),
    IFERROR(MEDIAN(IF($B$2:$B$10000=B1672, $K$2:$K$10000)),""),
    K1672
)</f>
        <v>275.7</v>
      </c>
      <c r="M1672">
        <v>28.4</v>
      </c>
      <c r="N1672">
        <v>517.5</v>
      </c>
      <c r="O1672" s="7" cm="1">
        <f t="array" ref="O1672">IF(ISBLANK(N1672),
    IFERROR(AVERAGE(IF($C$2:$C$10000=C1672, $N$2:$N$10000)),""),
    N1672
)</f>
        <v>517.5</v>
      </c>
      <c r="P1672" t="b">
        <v>1</v>
      </c>
      <c r="Q1672" t="s">
        <v>34</v>
      </c>
      <c r="R1672" t="str">
        <f t="shared" si="26"/>
        <v>Dicamba</v>
      </c>
      <c r="S1672" t="s">
        <v>39</v>
      </c>
      <c r="T1672" s="4">
        <v>73.459999999999994</v>
      </c>
      <c r="U1672" s="4">
        <v>370602.04</v>
      </c>
      <c r="V1672" s="4">
        <v>-326426.87</v>
      </c>
    </row>
    <row r="1673" spans="1:22" x14ac:dyDescent="0.25">
      <c r="A1673">
        <v>8010</v>
      </c>
      <c r="B1673" t="s">
        <v>21</v>
      </c>
      <c r="C1673" t="s">
        <v>28</v>
      </c>
      <c r="D1673">
        <v>252.61</v>
      </c>
      <c r="E1673" s="3">
        <v>45039</v>
      </c>
      <c r="F1673" s="3">
        <v>45196</v>
      </c>
      <c r="G1673">
        <v>1202.72</v>
      </c>
      <c r="H1673" t="s">
        <v>30</v>
      </c>
      <c r="I1673">
        <v>5.55</v>
      </c>
      <c r="J1673" s="6" cm="1">
        <f t="array" ref="J1673">IF(ISBLANK(I1673),
    IFERROR(MEDIAN(IF($C$2:$C$10000=C1673, $I$2:$I$10000)),""),
    I1673
)</f>
        <v>5.55</v>
      </c>
      <c r="K1673">
        <v>272</v>
      </c>
      <c r="L1673" cm="1">
        <f t="array" ref="L1673">IF(ISBLANK(K1673),
    IFERROR(MEDIAN(IF($B$2:$B$10000=B1673, $K$2:$K$10000)),""),
    K1673
)</f>
        <v>272</v>
      </c>
      <c r="M1673">
        <v>32.1</v>
      </c>
      <c r="N1673">
        <v>341.5</v>
      </c>
      <c r="O1673" s="7" cm="1">
        <f t="array" ref="O1673">IF(ISBLANK(N1673),
    IFERROR(AVERAGE(IF($C$2:$C$10000=C1673, $N$2:$N$10000)),""),
    N1673
)</f>
        <v>341.5</v>
      </c>
      <c r="P1673" t="b">
        <v>0</v>
      </c>
      <c r="Q1673" t="s">
        <v>35</v>
      </c>
      <c r="R1673" t="str">
        <f t="shared" si="26"/>
        <v>Sem Aplicação</v>
      </c>
      <c r="S1673" t="s">
        <v>41</v>
      </c>
      <c r="T1673" s="4">
        <v>346.89</v>
      </c>
      <c r="U1673" s="4">
        <v>293974.68</v>
      </c>
      <c r="V1673" s="4">
        <v>123236.86</v>
      </c>
    </row>
    <row r="1674" spans="1:22" x14ac:dyDescent="0.25">
      <c r="A1674">
        <v>8117</v>
      </c>
      <c r="B1674" t="s">
        <v>18</v>
      </c>
      <c r="C1674" t="s">
        <v>28</v>
      </c>
      <c r="D1674">
        <v>283.62</v>
      </c>
      <c r="E1674" s="3">
        <v>44976</v>
      </c>
      <c r="F1674" s="3">
        <v>45071</v>
      </c>
      <c r="G1674">
        <v>638.64</v>
      </c>
      <c r="H1674" t="s">
        <v>33</v>
      </c>
      <c r="I1674">
        <v>4.8899999999999997</v>
      </c>
      <c r="J1674" s="6" cm="1">
        <f t="array" ref="J1674">IF(ISBLANK(I1674),
    IFERROR(MEDIAN(IF($C$2:$C$10000=C1674, $I$2:$I$10000)),""),
    I1674
)</f>
        <v>4.8899999999999997</v>
      </c>
      <c r="K1674">
        <v>547</v>
      </c>
      <c r="L1674" cm="1">
        <f t="array" ref="L1674">IF(ISBLANK(K1674),
    IFERROR(MEDIAN(IF($B$2:$B$10000=B1674, $K$2:$K$10000)),""),
    K1674
)</f>
        <v>547</v>
      </c>
      <c r="M1674">
        <v>32.1</v>
      </c>
      <c r="N1674">
        <v>175.5</v>
      </c>
      <c r="O1674" s="7" cm="1">
        <f t="array" ref="O1674">IF(ISBLANK(N1674),
    IFERROR(AVERAGE(IF($C$2:$C$10000=C1674, $N$2:$N$10000)),""),
    N1674
)</f>
        <v>175.5</v>
      </c>
      <c r="P1674" t="b">
        <v>1</v>
      </c>
      <c r="Q1674" t="s">
        <v>36</v>
      </c>
      <c r="R1674" t="str">
        <f t="shared" si="26"/>
        <v>2,4-D</v>
      </c>
      <c r="S1674" t="s">
        <v>39</v>
      </c>
      <c r="T1674" s="4">
        <v>348.89</v>
      </c>
      <c r="U1674" s="4">
        <v>558677.93999999994</v>
      </c>
      <c r="V1674" s="4">
        <v>-335862.83</v>
      </c>
    </row>
    <row r="1675" spans="1:22" x14ac:dyDescent="0.25">
      <c r="A1675">
        <v>3989</v>
      </c>
      <c r="B1675" t="s">
        <v>20</v>
      </c>
      <c r="C1675" t="s">
        <v>27</v>
      </c>
      <c r="D1675">
        <v>85.51</v>
      </c>
      <c r="E1675" s="3">
        <v>45003</v>
      </c>
      <c r="F1675" s="3">
        <v>45132</v>
      </c>
      <c r="G1675">
        <v>392.16</v>
      </c>
      <c r="H1675" t="s">
        <v>31</v>
      </c>
      <c r="I1675">
        <v>6.28</v>
      </c>
      <c r="J1675" s="6" cm="1">
        <f t="array" ref="J1675">IF(ISBLANK(I1675),
    IFERROR(MEDIAN(IF($C$2:$C$10000=C1675, $I$2:$I$10000)),""),
    I1675
)</f>
        <v>6.28</v>
      </c>
      <c r="K1675">
        <v>1126.7</v>
      </c>
      <c r="L1675" cm="1">
        <f t="array" ref="L1675">IF(ISBLANK(K1675),
    IFERROR(MEDIAN(IF($B$2:$B$10000=B1675, $K$2:$K$10000)),""),
    K1675
)</f>
        <v>1126.7</v>
      </c>
      <c r="M1675">
        <v>24.5</v>
      </c>
      <c r="N1675">
        <v>156.4</v>
      </c>
      <c r="O1675" s="7" cm="1">
        <f t="array" ref="O1675">IF(ISBLANK(N1675),
    IFERROR(AVERAGE(IF($C$2:$C$10000=C1675, $N$2:$N$10000)),""),
    N1675
)</f>
        <v>156.4</v>
      </c>
      <c r="P1675" t="b">
        <v>1</v>
      </c>
      <c r="Q1675" t="s">
        <v>34</v>
      </c>
      <c r="R1675" t="str">
        <f t="shared" si="26"/>
        <v>Dicamba</v>
      </c>
      <c r="S1675" t="s">
        <v>40</v>
      </c>
      <c r="T1675" s="4">
        <v>154.85</v>
      </c>
      <c r="U1675" s="4">
        <v>47614.58</v>
      </c>
      <c r="V1675" s="4">
        <v>13111.4</v>
      </c>
    </row>
    <row r="1676" spans="1:22" x14ac:dyDescent="0.25">
      <c r="A1676">
        <v>7228</v>
      </c>
      <c r="B1676" t="s">
        <v>20</v>
      </c>
      <c r="C1676" t="s">
        <v>24</v>
      </c>
      <c r="D1676">
        <v>55.05</v>
      </c>
      <c r="E1676" s="3">
        <v>45007</v>
      </c>
      <c r="F1676" s="3">
        <v>45128</v>
      </c>
      <c r="G1676">
        <v>317.14999999999998</v>
      </c>
      <c r="H1676" t="s">
        <v>30</v>
      </c>
      <c r="I1676">
        <v>6.25</v>
      </c>
      <c r="J1676" s="6" cm="1">
        <f t="array" ref="J1676">IF(ISBLANK(I1676),
    IFERROR(MEDIAN(IF($C$2:$C$10000=C1676, $I$2:$I$10000)),""),
    I1676
)</f>
        <v>6.25</v>
      </c>
      <c r="K1676">
        <v>1008.9</v>
      </c>
      <c r="L1676" cm="1">
        <f t="array" ref="L1676">IF(ISBLANK(K1676),
    IFERROR(MEDIAN(IF($B$2:$B$10000=B1676, $K$2:$K$10000)),""),
    K1676
)</f>
        <v>1008.9</v>
      </c>
      <c r="M1676">
        <v>21.8</v>
      </c>
      <c r="N1676">
        <v>432.2</v>
      </c>
      <c r="O1676" s="7" cm="1">
        <f t="array" ref="O1676">IF(ISBLANK(N1676),
    IFERROR(AVERAGE(IF($C$2:$C$10000=C1676, $N$2:$N$10000)),""),
    N1676
)</f>
        <v>432.2</v>
      </c>
      <c r="P1676" t="b">
        <v>1</v>
      </c>
      <c r="Q1676" t="s">
        <v>38</v>
      </c>
      <c r="R1676" t="str">
        <f t="shared" si="26"/>
        <v>Atrazina</v>
      </c>
      <c r="S1676" t="s">
        <v>39</v>
      </c>
      <c r="T1676" s="4">
        <v>154.55000000000001</v>
      </c>
      <c r="U1676" s="4">
        <v>99375.79</v>
      </c>
      <c r="V1676" s="4">
        <v>-50360.26</v>
      </c>
    </row>
    <row r="1677" spans="1:22" x14ac:dyDescent="0.25">
      <c r="A1677">
        <v>7471</v>
      </c>
      <c r="B1677" t="s">
        <v>19</v>
      </c>
      <c r="C1677" t="s">
        <v>23</v>
      </c>
      <c r="D1677">
        <v>147.78</v>
      </c>
      <c r="E1677" s="3">
        <v>44941</v>
      </c>
      <c r="F1677" s="3">
        <v>45161</v>
      </c>
      <c r="G1677">
        <v>310.64999999999998</v>
      </c>
      <c r="H1677" t="s">
        <v>31</v>
      </c>
      <c r="I1677">
        <v>6.9</v>
      </c>
      <c r="J1677" s="6" cm="1">
        <f t="array" ref="J1677">IF(ISBLANK(I1677),
    IFERROR(MEDIAN(IF($C$2:$C$10000=C1677, $I$2:$I$10000)),""),
    I1677
)</f>
        <v>6.9</v>
      </c>
      <c r="K1677">
        <v>760.1</v>
      </c>
      <c r="L1677" cm="1">
        <f t="array" ref="L1677">IF(ISBLANK(K1677),
    IFERROR(MEDIAN(IF($B$2:$B$10000=B1677, $K$2:$K$10000)),""),
    K1677
)</f>
        <v>760.1</v>
      </c>
      <c r="M1677">
        <v>22.1</v>
      </c>
      <c r="N1677">
        <v>580.70000000000005</v>
      </c>
      <c r="O1677" s="7" cm="1">
        <f t="array" ref="O1677">IF(ISBLANK(N1677),
    IFERROR(AVERAGE(IF($C$2:$C$10000=C1677, $N$2:$N$10000)),""),
    N1677
)</f>
        <v>580.70000000000005</v>
      </c>
      <c r="P1677" t="b">
        <v>1</v>
      </c>
      <c r="Q1677" t="s">
        <v>37</v>
      </c>
      <c r="R1677" t="str">
        <f t="shared" si="26"/>
        <v>Glifosato</v>
      </c>
      <c r="S1677" t="s">
        <v>39</v>
      </c>
      <c r="T1677" s="4">
        <v>899.5</v>
      </c>
      <c r="U1677" s="4">
        <v>145151.54999999999</v>
      </c>
      <c r="V1677" s="4">
        <v>134278.12</v>
      </c>
    </row>
    <row r="1678" spans="1:22" x14ac:dyDescent="0.25">
      <c r="A1678">
        <v>3863</v>
      </c>
      <c r="B1678" t="s">
        <v>22</v>
      </c>
      <c r="C1678" t="s">
        <v>28</v>
      </c>
      <c r="D1678">
        <v>212.05</v>
      </c>
      <c r="E1678" s="3">
        <v>45016</v>
      </c>
      <c r="F1678" s="3">
        <v>45195</v>
      </c>
      <c r="G1678">
        <v>1269.6099999999999</v>
      </c>
      <c r="H1678" t="s">
        <v>30</v>
      </c>
      <c r="I1678">
        <v>5.0999999999999996</v>
      </c>
      <c r="J1678" s="6" cm="1">
        <f t="array" ref="J1678">IF(ISBLANK(I1678),
    IFERROR(MEDIAN(IF($C$2:$C$10000=C1678, $I$2:$I$10000)),""),
    I1678
)</f>
        <v>5.0999999999999996</v>
      </c>
      <c r="K1678">
        <v>342.1</v>
      </c>
      <c r="L1678" cm="1">
        <f t="array" ref="L1678">IF(ISBLANK(K1678),
    IFERROR(MEDIAN(IF($B$2:$B$10000=B1678, $K$2:$K$10000)),""),
    K1678
)</f>
        <v>342.1</v>
      </c>
      <c r="M1678">
        <v>30.3</v>
      </c>
      <c r="N1678">
        <v>150.69999999999999</v>
      </c>
      <c r="O1678" s="7" cm="1">
        <f t="array" ref="O1678">IF(ISBLANK(N1678),
    IFERROR(AVERAGE(IF($C$2:$C$10000=C1678, $N$2:$N$10000)),""),
    N1678
)</f>
        <v>150.69999999999999</v>
      </c>
      <c r="P1678" t="b">
        <v>1</v>
      </c>
      <c r="Q1678" t="s">
        <v>34</v>
      </c>
      <c r="R1678" t="str">
        <f t="shared" si="26"/>
        <v>Dicamba</v>
      </c>
      <c r="S1678" t="s">
        <v>39</v>
      </c>
      <c r="T1678" s="4">
        <v>356.31</v>
      </c>
      <c r="U1678" s="4">
        <v>399199.34</v>
      </c>
      <c r="V1678" s="4">
        <v>53175.4</v>
      </c>
    </row>
    <row r="1679" spans="1:22" x14ac:dyDescent="0.25">
      <c r="A1679">
        <v>2177</v>
      </c>
      <c r="B1679" t="s">
        <v>22</v>
      </c>
      <c r="C1679" t="s">
        <v>28</v>
      </c>
      <c r="D1679">
        <v>72.02</v>
      </c>
      <c r="E1679" s="3">
        <v>44970</v>
      </c>
      <c r="F1679" s="3">
        <v>45174</v>
      </c>
      <c r="G1679">
        <v>136.63999999999999</v>
      </c>
      <c r="H1679" t="s">
        <v>33</v>
      </c>
      <c r="I1679">
        <v>5.37</v>
      </c>
      <c r="J1679" s="6" cm="1">
        <f t="array" ref="J1679">IF(ISBLANK(I1679),
    IFERROR(MEDIAN(IF($C$2:$C$10000=C1679, $I$2:$I$10000)),""),
    I1679
)</f>
        <v>5.37</v>
      </c>
      <c r="K1679">
        <v>574</v>
      </c>
      <c r="L1679" cm="1">
        <f t="array" ref="L1679">IF(ISBLANK(K1679),
    IFERROR(MEDIAN(IF($B$2:$B$10000=B1679, $K$2:$K$10000)),""),
    K1679
)</f>
        <v>574</v>
      </c>
      <c r="M1679">
        <v>32.9</v>
      </c>
      <c r="N1679">
        <v>113.5</v>
      </c>
      <c r="O1679" s="7" cm="1">
        <f t="array" ref="O1679">IF(ISBLANK(N1679),
    IFERROR(AVERAGE(IF($C$2:$C$10000=C1679, $N$2:$N$10000)),""),
    N1679
)</f>
        <v>113.5</v>
      </c>
      <c r="P1679" t="b">
        <v>0</v>
      </c>
      <c r="Q1679" t="s">
        <v>35</v>
      </c>
      <c r="R1679" t="str">
        <f t="shared" si="26"/>
        <v>Sem Aplicação</v>
      </c>
      <c r="S1679" t="s">
        <v>40</v>
      </c>
      <c r="T1679" s="4">
        <v>359.73</v>
      </c>
      <c r="U1679" s="4">
        <v>60057.95</v>
      </c>
      <c r="V1679" s="4">
        <v>-10904.44</v>
      </c>
    </row>
    <row r="1680" spans="1:22" x14ac:dyDescent="0.25">
      <c r="A1680">
        <v>5760</v>
      </c>
      <c r="B1680" t="s">
        <v>20</v>
      </c>
      <c r="C1680" t="s">
        <v>26</v>
      </c>
      <c r="D1680">
        <v>6.21</v>
      </c>
      <c r="E1680" s="3">
        <v>45018</v>
      </c>
      <c r="F1680" s="3">
        <v>45251</v>
      </c>
      <c r="G1680">
        <v>20.149999999999999</v>
      </c>
      <c r="H1680" t="s">
        <v>31</v>
      </c>
      <c r="I1680">
        <v>4.79</v>
      </c>
      <c r="J1680" s="6" cm="1">
        <f t="array" ref="J1680">IF(ISBLANK(I1680),
    IFERROR(MEDIAN(IF($C$2:$C$10000=C1680, $I$2:$I$10000)),""),
    I1680
)</f>
        <v>4.79</v>
      </c>
      <c r="K1680">
        <v>494.6</v>
      </c>
      <c r="L1680" cm="1">
        <f t="array" ref="L1680">IF(ISBLANK(K1680),
    IFERROR(MEDIAN(IF($B$2:$B$10000=B1680, $K$2:$K$10000)),""),
    K1680
)</f>
        <v>494.6</v>
      </c>
      <c r="M1680">
        <v>19.2</v>
      </c>
      <c r="N1680">
        <v>262.89999999999998</v>
      </c>
      <c r="O1680" s="7" cm="1">
        <f t="array" ref="O1680">IF(ISBLANK(N1680),
    IFERROR(AVERAGE(IF($C$2:$C$10000=C1680, $N$2:$N$10000)),""),
    N1680
)</f>
        <v>262.89999999999998</v>
      </c>
      <c r="P1680" t="b">
        <v>1</v>
      </c>
      <c r="Q1680" t="s">
        <v>37</v>
      </c>
      <c r="R1680" t="str">
        <f t="shared" si="26"/>
        <v>Glifosato</v>
      </c>
      <c r="S1680" t="s">
        <v>39</v>
      </c>
      <c r="T1680" s="4">
        <v>121.15</v>
      </c>
      <c r="U1680" s="4">
        <v>10007.36</v>
      </c>
      <c r="V1680" s="4">
        <v>-7566.19</v>
      </c>
    </row>
    <row r="1681" spans="1:22" x14ac:dyDescent="0.25">
      <c r="A1681">
        <v>1011</v>
      </c>
      <c r="B1681" t="s">
        <v>21</v>
      </c>
      <c r="C1681" t="s">
        <v>26</v>
      </c>
      <c r="D1681">
        <v>106.17</v>
      </c>
      <c r="E1681" s="3">
        <v>44968</v>
      </c>
      <c r="F1681" s="3">
        <v>45154</v>
      </c>
      <c r="G1681">
        <v>483.34</v>
      </c>
      <c r="H1681" t="s">
        <v>31</v>
      </c>
      <c r="I1681">
        <v>5.39</v>
      </c>
      <c r="J1681" s="6" cm="1">
        <f t="array" ref="J1681">IF(ISBLANK(I1681),
    IFERROR(MEDIAN(IF($C$2:$C$10000=C1681, $I$2:$I$10000)),""),
    I1681
)</f>
        <v>5.39</v>
      </c>
      <c r="K1681">
        <v>1393.1</v>
      </c>
      <c r="L1681" cm="1">
        <f t="array" ref="L1681">IF(ISBLANK(K1681),
    IFERROR(MEDIAN(IF($B$2:$B$10000=B1681, $K$2:$K$10000)),""),
    K1681
)</f>
        <v>1393.1</v>
      </c>
      <c r="M1681">
        <v>18.2</v>
      </c>
      <c r="N1681">
        <v>266.60000000000002</v>
      </c>
      <c r="O1681" s="7" cm="1">
        <f t="array" ref="O1681">IF(ISBLANK(N1681),
    IFERROR(AVERAGE(IF($C$2:$C$10000=C1681, $N$2:$N$10000)),""),
    N1681
)</f>
        <v>266.60000000000002</v>
      </c>
      <c r="P1681" t="b">
        <v>1</v>
      </c>
      <c r="Q1681" t="s">
        <v>38</v>
      </c>
      <c r="R1681" t="str">
        <f t="shared" si="26"/>
        <v>Atrazina</v>
      </c>
      <c r="S1681" t="s">
        <v>40</v>
      </c>
      <c r="T1681" s="4">
        <v>118.65</v>
      </c>
      <c r="U1681" s="4">
        <v>120841.12</v>
      </c>
      <c r="V1681" s="4">
        <v>-63492.83</v>
      </c>
    </row>
    <row r="1682" spans="1:22" x14ac:dyDescent="0.25">
      <c r="A1682">
        <v>6252</v>
      </c>
      <c r="B1682" t="s">
        <v>18</v>
      </c>
      <c r="C1682" t="s">
        <v>28</v>
      </c>
      <c r="D1682">
        <v>290.81</v>
      </c>
      <c r="E1682" s="3">
        <v>44971</v>
      </c>
      <c r="F1682" s="3">
        <v>45208</v>
      </c>
      <c r="G1682">
        <v>1249.6300000000001</v>
      </c>
      <c r="H1682" t="s">
        <v>32</v>
      </c>
      <c r="I1682">
        <v>5.78</v>
      </c>
      <c r="J1682" s="6" cm="1">
        <f t="array" ref="J1682">IF(ISBLANK(I1682),
    IFERROR(MEDIAN(IF($C$2:$C$10000=C1682, $I$2:$I$10000)),""),
    I1682
)</f>
        <v>5.78</v>
      </c>
      <c r="K1682">
        <v>1447.9</v>
      </c>
      <c r="L1682" cm="1">
        <f t="array" ref="L1682">IF(ISBLANK(K1682),
    IFERROR(MEDIAN(IF($B$2:$B$10000=B1682, $K$2:$K$10000)),""),
    K1682
)</f>
        <v>1447.9</v>
      </c>
      <c r="M1682">
        <v>31.2</v>
      </c>
      <c r="N1682">
        <v>493.4</v>
      </c>
      <c r="O1682" s="7" cm="1">
        <f t="array" ref="O1682">IF(ISBLANK(N1682),
    IFERROR(AVERAGE(IF($C$2:$C$10000=C1682, $N$2:$N$10000)),""),
    N1682
)</f>
        <v>493.4</v>
      </c>
      <c r="P1682" t="b">
        <v>1</v>
      </c>
      <c r="Q1682" t="s">
        <v>34</v>
      </c>
      <c r="R1682" t="str">
        <f t="shared" si="26"/>
        <v>Dicamba</v>
      </c>
      <c r="S1682" t="s">
        <v>41</v>
      </c>
      <c r="T1682" s="4">
        <v>352.63</v>
      </c>
      <c r="U1682" s="4">
        <v>311805.69</v>
      </c>
      <c r="V1682" s="4">
        <v>128851.34</v>
      </c>
    </row>
    <row r="1683" spans="1:22" x14ac:dyDescent="0.25">
      <c r="A1683">
        <v>5399</v>
      </c>
      <c r="B1683" t="s">
        <v>18</v>
      </c>
      <c r="C1683" t="s">
        <v>25</v>
      </c>
      <c r="D1683">
        <v>210.02</v>
      </c>
      <c r="E1683" s="3">
        <v>45020</v>
      </c>
      <c r="F1683" s="3">
        <v>45156</v>
      </c>
      <c r="G1683">
        <v>416.25</v>
      </c>
      <c r="H1683" t="s">
        <v>31</v>
      </c>
      <c r="I1683">
        <v>7.39</v>
      </c>
      <c r="J1683" s="6" cm="1">
        <f t="array" ref="J1683">IF(ISBLANK(I1683),
    IFERROR(MEDIAN(IF($C$2:$C$10000=C1683, $I$2:$I$10000)),""),
    I1683
)</f>
        <v>7.39</v>
      </c>
      <c r="K1683">
        <v>1443.2</v>
      </c>
      <c r="L1683" cm="1">
        <f t="array" ref="L1683">IF(ISBLANK(K1683),
    IFERROR(MEDIAN(IF($B$2:$B$10000=B1683, $K$2:$K$10000)),""),
    K1683
)</f>
        <v>1443.2</v>
      </c>
      <c r="M1683">
        <v>24.2</v>
      </c>
      <c r="N1683">
        <v>307.89999999999998</v>
      </c>
      <c r="O1683" s="7" cm="1">
        <f t="array" ref="O1683">IF(ISBLANK(N1683),
    IFERROR(AVERAGE(IF($C$2:$C$10000=C1683, $N$2:$N$10000)),""),
    N1683
)</f>
        <v>307.89999999999998</v>
      </c>
      <c r="P1683" t="b">
        <v>1</v>
      </c>
      <c r="Q1683" t="s">
        <v>38</v>
      </c>
      <c r="R1683" t="str">
        <f t="shared" si="26"/>
        <v>Atrazina</v>
      </c>
      <c r="S1683" t="s">
        <v>39</v>
      </c>
      <c r="T1683" s="4">
        <v>79.73</v>
      </c>
      <c r="U1683" s="4">
        <v>123728.91</v>
      </c>
      <c r="V1683" s="4">
        <v>-90541.3</v>
      </c>
    </row>
    <row r="1684" spans="1:22" x14ac:dyDescent="0.25">
      <c r="A1684">
        <v>9234</v>
      </c>
      <c r="B1684" t="s">
        <v>21</v>
      </c>
      <c r="C1684" t="s">
        <v>24</v>
      </c>
      <c r="D1684">
        <v>123.39</v>
      </c>
      <c r="E1684" s="3">
        <v>45033</v>
      </c>
      <c r="F1684" s="3">
        <v>45150</v>
      </c>
      <c r="G1684">
        <v>677.97</v>
      </c>
      <c r="H1684" t="s">
        <v>31</v>
      </c>
      <c r="I1684">
        <v>6.46</v>
      </c>
      <c r="J1684" s="6" cm="1">
        <f t="array" ref="J1684">IF(ISBLANK(I1684),
    IFERROR(MEDIAN(IF($C$2:$C$10000=C1684, $I$2:$I$10000)),""),
    I1684
)</f>
        <v>6.46</v>
      </c>
      <c r="K1684">
        <v>1750.5</v>
      </c>
      <c r="L1684" cm="1">
        <f t="array" ref="L1684">IF(ISBLANK(K1684),
    IFERROR(MEDIAN(IF($B$2:$B$10000=B1684, $K$2:$K$10000)),""),
    K1684
)</f>
        <v>1750.5</v>
      </c>
      <c r="M1684">
        <v>22.4</v>
      </c>
      <c r="N1684">
        <v>84.4</v>
      </c>
      <c r="O1684" s="7" cm="1">
        <f t="array" ref="O1684">IF(ISBLANK(N1684),
    IFERROR(AVERAGE(IF($C$2:$C$10000=C1684, $N$2:$N$10000)),""),
    N1684
)</f>
        <v>84.4</v>
      </c>
      <c r="P1684" t="b">
        <v>1</v>
      </c>
      <c r="Q1684" t="s">
        <v>38</v>
      </c>
      <c r="R1684" t="str">
        <f t="shared" si="26"/>
        <v>Atrazina</v>
      </c>
      <c r="S1684" t="s">
        <v>39</v>
      </c>
      <c r="T1684" s="4">
        <v>153.30000000000001</v>
      </c>
      <c r="U1684" s="4">
        <v>192348.67</v>
      </c>
      <c r="V1684" s="4">
        <v>-88415.87</v>
      </c>
    </row>
    <row r="1685" spans="1:22" x14ac:dyDescent="0.25">
      <c r="A1685">
        <v>6445</v>
      </c>
      <c r="B1685" t="s">
        <v>20</v>
      </c>
      <c r="C1685" t="s">
        <v>28</v>
      </c>
      <c r="D1685">
        <v>61.81</v>
      </c>
      <c r="E1685" s="3">
        <v>44961</v>
      </c>
      <c r="F1685" s="3">
        <v>45111</v>
      </c>
      <c r="G1685">
        <v>393.47</v>
      </c>
      <c r="H1685" t="s">
        <v>33</v>
      </c>
      <c r="I1685">
        <v>6.85</v>
      </c>
      <c r="J1685" s="6" cm="1">
        <f t="array" ref="J1685">IF(ISBLANK(I1685),
    IFERROR(MEDIAN(IF($C$2:$C$10000=C1685, $I$2:$I$10000)),""),
    I1685
)</f>
        <v>6.85</v>
      </c>
      <c r="K1685">
        <v>1614.8</v>
      </c>
      <c r="L1685" cm="1">
        <f t="array" ref="L1685">IF(ISBLANK(K1685),
    IFERROR(MEDIAN(IF($B$2:$B$10000=B1685, $K$2:$K$10000)),""),
    K1685
)</f>
        <v>1614.8</v>
      </c>
      <c r="M1685">
        <v>21</v>
      </c>
      <c r="N1685">
        <v>556.4</v>
      </c>
      <c r="O1685" s="7" cm="1">
        <f t="array" ref="O1685">IF(ISBLANK(N1685),
    IFERROR(AVERAGE(IF($C$2:$C$10000=C1685, $N$2:$N$10000)),""),
    N1685
)</f>
        <v>556.4</v>
      </c>
      <c r="P1685" t="b">
        <v>1</v>
      </c>
      <c r="Q1685" t="s">
        <v>38</v>
      </c>
      <c r="R1685" t="str">
        <f t="shared" si="26"/>
        <v>Atrazina</v>
      </c>
      <c r="S1685" t="s">
        <v>39</v>
      </c>
      <c r="T1685" s="4">
        <v>349.19</v>
      </c>
      <c r="U1685" s="4">
        <v>47162.83</v>
      </c>
      <c r="V1685" s="4">
        <v>90232.960000000006</v>
      </c>
    </row>
    <row r="1686" spans="1:22" x14ac:dyDescent="0.25">
      <c r="A1686">
        <v>7570</v>
      </c>
      <c r="B1686" t="s">
        <v>18</v>
      </c>
      <c r="C1686" t="s">
        <v>29</v>
      </c>
      <c r="D1686">
        <v>110.05</v>
      </c>
      <c r="E1686" s="3">
        <v>44948</v>
      </c>
      <c r="F1686" s="3">
        <v>45108</v>
      </c>
      <c r="G1686">
        <v>264.8</v>
      </c>
      <c r="H1686" t="s">
        <v>31</v>
      </c>
      <c r="I1686">
        <v>5.48</v>
      </c>
      <c r="J1686" s="6" cm="1">
        <f t="array" ref="J1686">IF(ISBLANK(I1686),
    IFERROR(MEDIAN(IF($C$2:$C$10000=C1686, $I$2:$I$10000)),""),
    I1686
)</f>
        <v>5.48</v>
      </c>
      <c r="K1686">
        <v>996.5</v>
      </c>
      <c r="L1686" cm="1">
        <f t="array" ref="L1686">IF(ISBLANK(K1686),
    IFERROR(MEDIAN(IF($B$2:$B$10000=B1686, $K$2:$K$10000)),""),
    K1686
)</f>
        <v>996.5</v>
      </c>
      <c r="M1686">
        <v>23.5</v>
      </c>
      <c r="N1686">
        <v>255.3</v>
      </c>
      <c r="O1686" s="7" cm="1">
        <f t="array" ref="O1686">IF(ISBLANK(N1686),
    IFERROR(AVERAGE(IF($C$2:$C$10000=C1686, $N$2:$N$10000)),""),
    N1686
)</f>
        <v>255.3</v>
      </c>
      <c r="P1686" t="b">
        <v>0</v>
      </c>
      <c r="Q1686" t="s">
        <v>35</v>
      </c>
      <c r="R1686" t="str">
        <f t="shared" si="26"/>
        <v>Sem Aplicação</v>
      </c>
      <c r="S1686" t="s">
        <v>39</v>
      </c>
      <c r="T1686" s="4">
        <v>69.58</v>
      </c>
      <c r="U1686" s="4">
        <v>131453.6</v>
      </c>
      <c r="V1686" s="4">
        <v>-113028.82</v>
      </c>
    </row>
    <row r="1687" spans="1:22" x14ac:dyDescent="0.25">
      <c r="A1687">
        <v>9212</v>
      </c>
      <c r="B1687" t="s">
        <v>22</v>
      </c>
      <c r="C1687" t="s">
        <v>23</v>
      </c>
      <c r="D1687">
        <v>55.1</v>
      </c>
      <c r="E1687" s="3">
        <v>45000</v>
      </c>
      <c r="F1687" s="3">
        <v>45224</v>
      </c>
      <c r="G1687">
        <v>329.26</v>
      </c>
      <c r="H1687" t="s">
        <v>31</v>
      </c>
      <c r="I1687">
        <v>4.93</v>
      </c>
      <c r="J1687" s="6" cm="1">
        <f t="array" ref="J1687">IF(ISBLANK(I1687),
    IFERROR(MEDIAN(IF($C$2:$C$10000=C1687, $I$2:$I$10000)),""),
    I1687
)</f>
        <v>4.93</v>
      </c>
      <c r="K1687">
        <v>863.9</v>
      </c>
      <c r="L1687" cm="1">
        <f t="array" ref="L1687">IF(ISBLANK(K1687),
    IFERROR(MEDIAN(IF($B$2:$B$10000=B1687, $K$2:$K$10000)),""),
    K1687
)</f>
        <v>863.9</v>
      </c>
      <c r="M1687">
        <v>33.5</v>
      </c>
      <c r="N1687">
        <v>417.7</v>
      </c>
      <c r="O1687" s="7" cm="1">
        <f t="array" ref="O1687">IF(ISBLANK(N1687),
    IFERROR(AVERAGE(IF($C$2:$C$10000=C1687, $N$2:$N$10000)),""),
    N1687
)</f>
        <v>417.7</v>
      </c>
      <c r="P1687" t="b">
        <v>0</v>
      </c>
      <c r="Q1687" t="s">
        <v>35</v>
      </c>
      <c r="R1687" t="str">
        <f t="shared" si="26"/>
        <v>Sem Aplicação</v>
      </c>
      <c r="S1687" t="s">
        <v>39</v>
      </c>
      <c r="T1687" s="4">
        <v>902.81</v>
      </c>
      <c r="U1687" s="4">
        <v>39229.120000000003</v>
      </c>
      <c r="V1687" s="4">
        <v>258030.1</v>
      </c>
    </row>
    <row r="1688" spans="1:22" x14ac:dyDescent="0.25">
      <c r="A1688">
        <v>1406</v>
      </c>
      <c r="B1688" t="s">
        <v>21</v>
      </c>
      <c r="C1688" t="s">
        <v>27</v>
      </c>
      <c r="D1688">
        <v>36.36</v>
      </c>
      <c r="E1688" s="3">
        <v>45001</v>
      </c>
      <c r="F1688" s="3">
        <v>45174</v>
      </c>
      <c r="G1688">
        <v>155.77000000000001</v>
      </c>
      <c r="H1688" t="s">
        <v>31</v>
      </c>
      <c r="I1688">
        <v>5.27</v>
      </c>
      <c r="J1688" s="6" cm="1">
        <f t="array" ref="J1688">IF(ISBLANK(I1688),
    IFERROR(MEDIAN(IF($C$2:$C$10000=C1688, $I$2:$I$10000)),""),
    I1688
)</f>
        <v>5.27</v>
      </c>
      <c r="K1688">
        <v>1665.2</v>
      </c>
      <c r="L1688" cm="1">
        <f t="array" ref="L1688">IF(ISBLANK(K1688),
    IFERROR(MEDIAN(IF($B$2:$B$10000=B1688, $K$2:$K$10000)),""),
    K1688
)</f>
        <v>1665.2</v>
      </c>
      <c r="M1688">
        <v>33.6</v>
      </c>
      <c r="O1688" s="7" cm="1">
        <f t="array" ref="O1688">IF(ISBLANK(N1688),
    IFERROR(AVERAGE(IF($C$2:$C$10000=C1688, $N$2:$N$10000)),""),
    N1688
)</f>
        <v>312.81324999999998</v>
      </c>
      <c r="P1688" t="b">
        <v>1</v>
      </c>
      <c r="Q1688" t="s">
        <v>36</v>
      </c>
      <c r="R1688" t="str">
        <f t="shared" si="26"/>
        <v>2,4-D</v>
      </c>
      <c r="S1688" t="s">
        <v>41</v>
      </c>
      <c r="T1688" s="4">
        <v>145.66999999999999</v>
      </c>
      <c r="U1688" s="4">
        <v>51148.22</v>
      </c>
      <c r="V1688" s="4">
        <v>-28457.200000000001</v>
      </c>
    </row>
    <row r="1689" spans="1:22" x14ac:dyDescent="0.25">
      <c r="A1689">
        <v>5431</v>
      </c>
      <c r="B1689" t="s">
        <v>19</v>
      </c>
      <c r="C1689" t="s">
        <v>26</v>
      </c>
      <c r="D1689">
        <v>272.49</v>
      </c>
      <c r="E1689" s="3">
        <v>44964</v>
      </c>
      <c r="F1689" s="3">
        <v>45097</v>
      </c>
      <c r="G1689">
        <v>1683.9</v>
      </c>
      <c r="H1689" t="s">
        <v>33</v>
      </c>
      <c r="I1689">
        <v>5.27</v>
      </c>
      <c r="J1689" s="6" cm="1">
        <f t="array" ref="J1689">IF(ISBLANK(I1689),
    IFERROR(MEDIAN(IF($C$2:$C$10000=C1689, $I$2:$I$10000)),""),
    I1689
)</f>
        <v>5.27</v>
      </c>
      <c r="K1689">
        <v>1178</v>
      </c>
      <c r="L1689" cm="1">
        <f t="array" ref="L1689">IF(ISBLANK(K1689),
    IFERROR(MEDIAN(IF($B$2:$B$10000=B1689, $K$2:$K$10000)),""),
    K1689
)</f>
        <v>1178</v>
      </c>
      <c r="M1689">
        <v>23.3</v>
      </c>
      <c r="N1689">
        <v>81</v>
      </c>
      <c r="O1689" s="7" cm="1">
        <f t="array" ref="O1689">IF(ISBLANK(N1689),
    IFERROR(AVERAGE(IF($C$2:$C$10000=C1689, $N$2:$N$10000)),""),
    N1689
)</f>
        <v>81</v>
      </c>
      <c r="P1689" t="b">
        <v>1</v>
      </c>
      <c r="Q1689" t="s">
        <v>34</v>
      </c>
      <c r="R1689" t="str">
        <f t="shared" si="26"/>
        <v>Dicamba</v>
      </c>
      <c r="S1689" t="s">
        <v>40</v>
      </c>
      <c r="T1689" s="4">
        <v>128.94</v>
      </c>
      <c r="U1689" s="4">
        <v>230687.81</v>
      </c>
      <c r="V1689" s="4">
        <v>-13565.74</v>
      </c>
    </row>
    <row r="1690" spans="1:22" x14ac:dyDescent="0.25">
      <c r="A1690">
        <v>6243</v>
      </c>
      <c r="B1690" t="s">
        <v>20</v>
      </c>
      <c r="C1690" t="s">
        <v>29</v>
      </c>
      <c r="D1690">
        <v>299.31</v>
      </c>
      <c r="E1690" s="3">
        <v>45023</v>
      </c>
      <c r="F1690" s="3">
        <v>45224</v>
      </c>
      <c r="G1690">
        <v>712.49</v>
      </c>
      <c r="H1690" t="s">
        <v>30</v>
      </c>
      <c r="I1690">
        <v>6.25</v>
      </c>
      <c r="J1690" s="6" cm="1">
        <f t="array" ref="J1690">IF(ISBLANK(I1690),
    IFERROR(MEDIAN(IF($C$2:$C$10000=C1690, $I$2:$I$10000)),""),
    I1690
)</f>
        <v>6.25</v>
      </c>
      <c r="K1690">
        <v>671</v>
      </c>
      <c r="L1690" cm="1">
        <f t="array" ref="L1690">IF(ISBLANK(K1690),
    IFERROR(MEDIAN(IF($B$2:$B$10000=B1690, $K$2:$K$10000)),""),
    K1690
)</f>
        <v>671</v>
      </c>
      <c r="M1690">
        <v>33.4</v>
      </c>
      <c r="N1690">
        <v>52</v>
      </c>
      <c r="O1690" s="7" cm="1">
        <f t="array" ref="O1690">IF(ISBLANK(N1690),
    IFERROR(AVERAGE(IF($C$2:$C$10000=C1690, $N$2:$N$10000)),""),
    N1690
)</f>
        <v>52</v>
      </c>
      <c r="P1690" t="b">
        <v>0</v>
      </c>
      <c r="Q1690" t="s">
        <v>35</v>
      </c>
      <c r="R1690" t="str">
        <f t="shared" si="26"/>
        <v>Sem Aplicação</v>
      </c>
      <c r="S1690" t="s">
        <v>41</v>
      </c>
      <c r="T1690" s="4">
        <v>57.77</v>
      </c>
      <c r="U1690" s="4">
        <v>416518.24</v>
      </c>
      <c r="V1690" s="4">
        <v>-375357.69</v>
      </c>
    </row>
    <row r="1691" spans="1:22" x14ac:dyDescent="0.25">
      <c r="A1691">
        <v>7542</v>
      </c>
      <c r="B1691" t="s">
        <v>21</v>
      </c>
      <c r="C1691" t="s">
        <v>23</v>
      </c>
      <c r="D1691">
        <v>53.41</v>
      </c>
      <c r="E1691" s="3">
        <v>44996</v>
      </c>
      <c r="F1691" s="3">
        <v>45161</v>
      </c>
      <c r="G1691">
        <v>291.62</v>
      </c>
      <c r="H1691" t="s">
        <v>33</v>
      </c>
      <c r="I1691">
        <v>5.52</v>
      </c>
      <c r="J1691" s="6" cm="1">
        <f t="array" ref="J1691">IF(ISBLANK(I1691),
    IFERROR(MEDIAN(IF($C$2:$C$10000=C1691, $I$2:$I$10000)),""),
    I1691
)</f>
        <v>5.52</v>
      </c>
      <c r="K1691">
        <v>1103.0999999999999</v>
      </c>
      <c r="L1691" cm="1">
        <f t="array" ref="L1691">IF(ISBLANK(K1691),
    IFERROR(MEDIAN(IF($B$2:$B$10000=B1691, $K$2:$K$10000)),""),
    K1691
)</f>
        <v>1103.0999999999999</v>
      </c>
      <c r="M1691">
        <v>22.8</v>
      </c>
      <c r="N1691">
        <v>98.4</v>
      </c>
      <c r="O1691" s="7" cm="1">
        <f t="array" ref="O1691">IF(ISBLANK(N1691),
    IFERROR(AVERAGE(IF($C$2:$C$10000=C1691, $N$2:$N$10000)),""),
    N1691
)</f>
        <v>98.4</v>
      </c>
      <c r="P1691" t="b">
        <v>0</v>
      </c>
      <c r="Q1691" t="s">
        <v>35</v>
      </c>
      <c r="R1691" t="str">
        <f t="shared" si="26"/>
        <v>Sem Aplicação</v>
      </c>
      <c r="S1691" t="s">
        <v>39</v>
      </c>
      <c r="T1691" s="4">
        <v>897.8</v>
      </c>
      <c r="U1691" s="4">
        <v>102543.12</v>
      </c>
      <c r="V1691" s="4">
        <v>159273.32</v>
      </c>
    </row>
    <row r="1692" spans="1:22" x14ac:dyDescent="0.25">
      <c r="A1692">
        <v>7936</v>
      </c>
      <c r="B1692" t="s">
        <v>18</v>
      </c>
      <c r="C1692" t="s">
        <v>26</v>
      </c>
      <c r="D1692">
        <v>21.08</v>
      </c>
      <c r="E1692" s="3">
        <v>44990</v>
      </c>
      <c r="F1692" s="3">
        <v>45104</v>
      </c>
      <c r="G1692">
        <v>37.92</v>
      </c>
      <c r="H1692" t="s">
        <v>31</v>
      </c>
      <c r="I1692">
        <v>7.07</v>
      </c>
      <c r="J1692" s="6" cm="1">
        <f t="array" ref="J1692">IF(ISBLANK(I1692),
    IFERROR(MEDIAN(IF($C$2:$C$10000=C1692, $I$2:$I$10000)),""),
    I1692
)</f>
        <v>7.07</v>
      </c>
      <c r="K1692">
        <v>1787.4</v>
      </c>
      <c r="L1692" cm="1">
        <f t="array" ref="L1692">IF(ISBLANK(K1692),
    IFERROR(MEDIAN(IF($B$2:$B$10000=B1692, $K$2:$K$10000)),""),
    K1692
)</f>
        <v>1787.4</v>
      </c>
      <c r="M1692">
        <v>31.7</v>
      </c>
      <c r="N1692">
        <v>576.1</v>
      </c>
      <c r="O1692" s="7" cm="1">
        <f t="array" ref="O1692">IF(ISBLANK(N1692),
    IFERROR(AVERAGE(IF($C$2:$C$10000=C1692, $N$2:$N$10000)),""),
    N1692
)</f>
        <v>576.1</v>
      </c>
      <c r="P1692" t="b">
        <v>1</v>
      </c>
      <c r="Q1692" t="s">
        <v>38</v>
      </c>
      <c r="R1692" t="str">
        <f t="shared" si="26"/>
        <v>Atrazina</v>
      </c>
      <c r="S1692" t="s">
        <v>39</v>
      </c>
      <c r="T1692" s="4">
        <v>122.33</v>
      </c>
      <c r="U1692" s="4">
        <v>39659.440000000002</v>
      </c>
      <c r="V1692" s="4">
        <v>-35020.69</v>
      </c>
    </row>
    <row r="1693" spans="1:22" x14ac:dyDescent="0.25">
      <c r="A1693">
        <v>9906</v>
      </c>
      <c r="B1693" t="s">
        <v>20</v>
      </c>
      <c r="C1693" t="s">
        <v>25</v>
      </c>
      <c r="D1693">
        <v>102.27</v>
      </c>
      <c r="E1693" s="3">
        <v>45027</v>
      </c>
      <c r="F1693" s="3">
        <v>45203</v>
      </c>
      <c r="G1693">
        <v>605.03</v>
      </c>
      <c r="H1693" t="s">
        <v>30</v>
      </c>
      <c r="I1693">
        <v>7.47</v>
      </c>
      <c r="J1693" s="6" cm="1">
        <f t="array" ref="J1693">IF(ISBLANK(I1693),
    IFERROR(MEDIAN(IF($C$2:$C$10000=C1693, $I$2:$I$10000)),""),
    I1693
)</f>
        <v>7.47</v>
      </c>
      <c r="K1693">
        <v>1559.2</v>
      </c>
      <c r="L1693" cm="1">
        <f t="array" ref="L1693">IF(ISBLANK(K1693),
    IFERROR(MEDIAN(IF($B$2:$B$10000=B1693, $K$2:$K$10000)),""),
    K1693
)</f>
        <v>1559.2</v>
      </c>
      <c r="M1693">
        <v>21.4</v>
      </c>
      <c r="N1693">
        <v>486.7</v>
      </c>
      <c r="O1693" s="7" cm="1">
        <f t="array" ref="O1693">IF(ISBLANK(N1693),
    IFERROR(AVERAGE(IF($C$2:$C$10000=C1693, $N$2:$N$10000)),""),
    N1693
)</f>
        <v>486.7</v>
      </c>
      <c r="P1693" t="b">
        <v>1</v>
      </c>
      <c r="Q1693" t="s">
        <v>36</v>
      </c>
      <c r="R1693" t="str">
        <f t="shared" si="26"/>
        <v>2,4-D</v>
      </c>
      <c r="S1693" t="s">
        <v>39</v>
      </c>
      <c r="T1693" s="4">
        <v>81.38</v>
      </c>
      <c r="U1693" s="4">
        <v>81887.240000000005</v>
      </c>
      <c r="V1693" s="4">
        <v>-32649.9</v>
      </c>
    </row>
    <row r="1694" spans="1:22" x14ac:dyDescent="0.25">
      <c r="A1694">
        <v>5146</v>
      </c>
      <c r="B1694" t="s">
        <v>22</v>
      </c>
      <c r="C1694" t="s">
        <v>26</v>
      </c>
      <c r="D1694">
        <v>141.19</v>
      </c>
      <c r="E1694" s="3">
        <v>44933</v>
      </c>
      <c r="F1694" s="3">
        <v>45159</v>
      </c>
      <c r="G1694">
        <v>687.71</v>
      </c>
      <c r="H1694" t="s">
        <v>33</v>
      </c>
      <c r="I1694">
        <v>5.53</v>
      </c>
      <c r="J1694" s="6" cm="1">
        <f t="array" ref="J1694">IF(ISBLANK(I1694),
    IFERROR(MEDIAN(IF($C$2:$C$10000=C1694, $I$2:$I$10000)),""),
    I1694
)</f>
        <v>5.53</v>
      </c>
      <c r="K1694">
        <v>650</v>
      </c>
      <c r="L1694" cm="1">
        <f t="array" ref="L1694">IF(ISBLANK(K1694),
    IFERROR(MEDIAN(IF($B$2:$B$10000=B1694, $K$2:$K$10000)),""),
    K1694
)</f>
        <v>650</v>
      </c>
      <c r="M1694">
        <v>31.2</v>
      </c>
      <c r="N1694">
        <v>122.6</v>
      </c>
      <c r="O1694" s="7" cm="1">
        <f t="array" ref="O1694">IF(ISBLANK(N1694),
    IFERROR(AVERAGE(IF($C$2:$C$10000=C1694, $N$2:$N$10000)),""),
    N1694
)</f>
        <v>122.6</v>
      </c>
      <c r="P1694" t="b">
        <v>1</v>
      </c>
      <c r="Q1694" t="s">
        <v>34</v>
      </c>
      <c r="R1694" t="str">
        <f t="shared" si="26"/>
        <v>Dicamba</v>
      </c>
      <c r="S1694" t="s">
        <v>40</v>
      </c>
      <c r="T1694" s="4">
        <v>115.81</v>
      </c>
      <c r="U1694" s="4">
        <v>91601.02</v>
      </c>
      <c r="V1694" s="4">
        <v>-11957.32</v>
      </c>
    </row>
    <row r="1695" spans="1:22" x14ac:dyDescent="0.25">
      <c r="A1695">
        <v>1140</v>
      </c>
      <c r="B1695" t="s">
        <v>20</v>
      </c>
      <c r="C1695" t="s">
        <v>24</v>
      </c>
      <c r="D1695">
        <v>65.42</v>
      </c>
      <c r="E1695" s="3">
        <v>45044</v>
      </c>
      <c r="F1695" s="3">
        <v>45260</v>
      </c>
      <c r="G1695">
        <v>219.24</v>
      </c>
      <c r="H1695" t="s">
        <v>33</v>
      </c>
      <c r="I1695">
        <v>6.62</v>
      </c>
      <c r="J1695" s="6" cm="1">
        <f t="array" ref="J1695">IF(ISBLANK(I1695),
    IFERROR(MEDIAN(IF($C$2:$C$10000=C1695, $I$2:$I$10000)),""),
    I1695
)</f>
        <v>6.62</v>
      </c>
      <c r="K1695">
        <v>1724.7</v>
      </c>
      <c r="L1695" cm="1">
        <f t="array" ref="L1695">IF(ISBLANK(K1695),
    IFERROR(MEDIAN(IF($B$2:$B$10000=B1695, $K$2:$K$10000)),""),
    K1695
)</f>
        <v>1724.7</v>
      </c>
      <c r="M1695">
        <v>23.7</v>
      </c>
      <c r="N1695">
        <v>388.2</v>
      </c>
      <c r="O1695" s="7" cm="1">
        <f t="array" ref="O1695">IF(ISBLANK(N1695),
    IFERROR(AVERAGE(IF($C$2:$C$10000=C1695, $N$2:$N$10000)),""),
    N1695
)</f>
        <v>388.2</v>
      </c>
      <c r="P1695" t="b">
        <v>1</v>
      </c>
      <c r="Q1695" t="s">
        <v>38</v>
      </c>
      <c r="R1695" t="str">
        <f t="shared" si="26"/>
        <v>Atrazina</v>
      </c>
      <c r="S1695" t="s">
        <v>40</v>
      </c>
      <c r="T1695" s="4">
        <v>159.34</v>
      </c>
      <c r="U1695" s="4">
        <v>36896.33</v>
      </c>
      <c r="V1695" s="4">
        <v>-1962.63</v>
      </c>
    </row>
    <row r="1696" spans="1:22" x14ac:dyDescent="0.25">
      <c r="A1696">
        <v>5882</v>
      </c>
      <c r="B1696" t="s">
        <v>20</v>
      </c>
      <c r="C1696" t="s">
        <v>24</v>
      </c>
      <c r="D1696">
        <v>93.92</v>
      </c>
      <c r="E1696" s="3">
        <v>44970</v>
      </c>
      <c r="F1696" s="3">
        <v>45148</v>
      </c>
      <c r="G1696">
        <v>230.32</v>
      </c>
      <c r="H1696" t="s">
        <v>30</v>
      </c>
      <c r="I1696">
        <v>6.47</v>
      </c>
      <c r="J1696" s="6" cm="1">
        <f t="array" ref="J1696">IF(ISBLANK(I1696),
    IFERROR(MEDIAN(IF($C$2:$C$10000=C1696, $I$2:$I$10000)),""),
    I1696
)</f>
        <v>6.47</v>
      </c>
      <c r="K1696">
        <v>1770.3</v>
      </c>
      <c r="L1696" cm="1">
        <f t="array" ref="L1696">IF(ISBLANK(K1696),
    IFERROR(MEDIAN(IF($B$2:$B$10000=B1696, $K$2:$K$10000)),""),
    K1696
)</f>
        <v>1770.3</v>
      </c>
      <c r="M1696">
        <v>21.1</v>
      </c>
      <c r="N1696">
        <v>386.6</v>
      </c>
      <c r="O1696" s="7" cm="1">
        <f t="array" ref="O1696">IF(ISBLANK(N1696),
    IFERROR(AVERAGE(IF($C$2:$C$10000=C1696, $N$2:$N$10000)),""),
    N1696
)</f>
        <v>386.6</v>
      </c>
      <c r="P1696" t="b">
        <v>1</v>
      </c>
      <c r="Q1696" t="s">
        <v>34</v>
      </c>
      <c r="R1696" t="str">
        <f t="shared" si="26"/>
        <v>Dicamba</v>
      </c>
      <c r="S1696" t="s">
        <v>41</v>
      </c>
      <c r="T1696" s="4">
        <v>156.65</v>
      </c>
      <c r="U1696" s="4">
        <v>163679.73000000001</v>
      </c>
      <c r="V1696" s="4">
        <v>-127600.1</v>
      </c>
    </row>
    <row r="1697" spans="1:22" x14ac:dyDescent="0.25">
      <c r="A1697">
        <v>7012</v>
      </c>
      <c r="B1697" t="s">
        <v>22</v>
      </c>
      <c r="C1697" t="s">
        <v>23</v>
      </c>
      <c r="D1697">
        <v>64.260000000000005</v>
      </c>
      <c r="E1697" s="3">
        <v>45002</v>
      </c>
      <c r="F1697" s="3">
        <v>45148</v>
      </c>
      <c r="G1697">
        <v>358.74</v>
      </c>
      <c r="H1697" t="s">
        <v>32</v>
      </c>
      <c r="I1697">
        <v>5.08</v>
      </c>
      <c r="J1697" s="6" cm="1">
        <f t="array" ref="J1697">IF(ISBLANK(I1697),
    IFERROR(MEDIAN(IF($C$2:$C$10000=C1697, $I$2:$I$10000)),""),
    I1697
)</f>
        <v>5.08</v>
      </c>
      <c r="K1697">
        <v>569.9</v>
      </c>
      <c r="L1697" cm="1">
        <f t="array" ref="L1697">IF(ISBLANK(K1697),
    IFERROR(MEDIAN(IF($B$2:$B$10000=B1697, $K$2:$K$10000)),""),
    K1697
)</f>
        <v>569.9</v>
      </c>
      <c r="M1697">
        <v>33</v>
      </c>
      <c r="N1697">
        <v>50.3</v>
      </c>
      <c r="O1697" s="7" cm="1">
        <f t="array" ref="O1697">IF(ISBLANK(N1697),
    IFERROR(AVERAGE(IF($C$2:$C$10000=C1697, $N$2:$N$10000)),""),
    N1697
)</f>
        <v>50.3</v>
      </c>
      <c r="P1697" t="b">
        <v>0</v>
      </c>
      <c r="Q1697" t="s">
        <v>35</v>
      </c>
      <c r="R1697" t="str">
        <f t="shared" si="26"/>
        <v>Sem Aplicação</v>
      </c>
      <c r="S1697" t="s">
        <v>39</v>
      </c>
      <c r="T1697" s="4">
        <v>904.76</v>
      </c>
      <c r="U1697" s="4">
        <v>56160.76</v>
      </c>
      <c r="V1697" s="4">
        <v>268412.84000000003</v>
      </c>
    </row>
    <row r="1698" spans="1:22" x14ac:dyDescent="0.25">
      <c r="A1698">
        <v>1963</v>
      </c>
      <c r="B1698" t="s">
        <v>22</v>
      </c>
      <c r="C1698" t="s">
        <v>29</v>
      </c>
      <c r="D1698">
        <v>233.41</v>
      </c>
      <c r="E1698" s="3">
        <v>44933</v>
      </c>
      <c r="F1698" s="3">
        <v>45036</v>
      </c>
      <c r="G1698">
        <v>1054.1300000000001</v>
      </c>
      <c r="H1698" t="s">
        <v>31</v>
      </c>
      <c r="I1698">
        <v>7.25</v>
      </c>
      <c r="J1698" s="6" cm="1">
        <f t="array" ref="J1698">IF(ISBLANK(I1698),
    IFERROR(MEDIAN(IF($C$2:$C$10000=C1698, $I$2:$I$10000)),""),
    I1698
)</f>
        <v>7.25</v>
      </c>
      <c r="K1698">
        <v>1632.9</v>
      </c>
      <c r="L1698" cm="1">
        <f t="array" ref="L1698">IF(ISBLANK(K1698),
    IFERROR(MEDIAN(IF($B$2:$B$10000=B1698, $K$2:$K$10000)),""),
    K1698
)</f>
        <v>1632.9</v>
      </c>
      <c r="M1698">
        <v>21.4</v>
      </c>
      <c r="O1698" s="7" cm="1">
        <f t="array" ref="O1698">IF(ISBLANK(N1698),
    IFERROR(AVERAGE(IF($C$2:$C$10000=C1698, $N$2:$N$10000)),""),
    N1698
)</f>
        <v>311.31765517241399</v>
      </c>
      <c r="P1698" t="b">
        <v>1</v>
      </c>
      <c r="Q1698" t="s">
        <v>36</v>
      </c>
      <c r="R1698" t="str">
        <f t="shared" si="26"/>
        <v>2,4-D</v>
      </c>
      <c r="S1698" t="s">
        <v>39</v>
      </c>
      <c r="T1698" s="4">
        <v>52.45</v>
      </c>
      <c r="U1698" s="4">
        <v>216115.73</v>
      </c>
      <c r="V1698" s="4">
        <v>-160826.60999999999</v>
      </c>
    </row>
    <row r="1699" spans="1:22" x14ac:dyDescent="0.25">
      <c r="A1699">
        <v>8151</v>
      </c>
      <c r="B1699" t="s">
        <v>20</v>
      </c>
      <c r="C1699" t="s">
        <v>27</v>
      </c>
      <c r="D1699">
        <v>215.21</v>
      </c>
      <c r="E1699" s="3">
        <v>44992</v>
      </c>
      <c r="F1699" s="3">
        <v>45152</v>
      </c>
      <c r="G1699">
        <v>710.64</v>
      </c>
      <c r="H1699" t="s">
        <v>32</v>
      </c>
      <c r="I1699">
        <v>5.0999999999999996</v>
      </c>
      <c r="J1699" s="6" cm="1">
        <f t="array" ref="J1699">IF(ISBLANK(I1699),
    IFERROR(MEDIAN(IF($C$2:$C$10000=C1699, $I$2:$I$10000)),""),
    I1699
)</f>
        <v>5.0999999999999996</v>
      </c>
      <c r="K1699">
        <v>1613.1</v>
      </c>
      <c r="L1699" cm="1">
        <f t="array" ref="L1699">IF(ISBLANK(K1699),
    IFERROR(MEDIAN(IF($B$2:$B$10000=B1699, $K$2:$K$10000)),""),
    K1699
)</f>
        <v>1613.1</v>
      </c>
      <c r="M1699">
        <v>33.9</v>
      </c>
      <c r="N1699">
        <v>441.5</v>
      </c>
      <c r="O1699" s="7" cm="1">
        <f t="array" ref="O1699">IF(ISBLANK(N1699),
    IFERROR(AVERAGE(IF($C$2:$C$10000=C1699, $N$2:$N$10000)),""),
    N1699
)</f>
        <v>441.5</v>
      </c>
      <c r="P1699" t="b">
        <v>1</v>
      </c>
      <c r="Q1699" t="s">
        <v>36</v>
      </c>
      <c r="R1699" t="str">
        <f t="shared" si="26"/>
        <v>2,4-D</v>
      </c>
      <c r="S1699" t="s">
        <v>39</v>
      </c>
      <c r="T1699" s="4">
        <v>155.01</v>
      </c>
      <c r="U1699" s="4">
        <v>180640.37</v>
      </c>
      <c r="V1699" s="4">
        <v>-70484.06</v>
      </c>
    </row>
    <row r="1700" spans="1:22" x14ac:dyDescent="0.25">
      <c r="A1700">
        <v>9564</v>
      </c>
      <c r="B1700" t="s">
        <v>22</v>
      </c>
      <c r="C1700" t="s">
        <v>25</v>
      </c>
      <c r="D1700">
        <v>192.31</v>
      </c>
      <c r="E1700" s="3">
        <v>44986</v>
      </c>
      <c r="F1700" s="3">
        <v>45188</v>
      </c>
      <c r="G1700">
        <v>715.24</v>
      </c>
      <c r="H1700" t="s">
        <v>31</v>
      </c>
      <c r="I1700">
        <v>6.71</v>
      </c>
      <c r="J1700" s="6" cm="1">
        <f t="array" ref="J1700">IF(ISBLANK(I1700),
    IFERROR(MEDIAN(IF($C$2:$C$10000=C1700, $I$2:$I$10000)),""),
    I1700
)</f>
        <v>6.71</v>
      </c>
      <c r="K1700">
        <v>263.60000000000002</v>
      </c>
      <c r="L1700" cm="1">
        <f t="array" ref="L1700">IF(ISBLANK(K1700),
    IFERROR(MEDIAN(IF($B$2:$B$10000=B1700, $K$2:$K$10000)),""),
    K1700
)</f>
        <v>263.60000000000002</v>
      </c>
      <c r="M1700">
        <v>19.7</v>
      </c>
      <c r="N1700">
        <v>152.69999999999999</v>
      </c>
      <c r="O1700" s="7" cm="1">
        <f t="array" ref="O1700">IF(ISBLANK(N1700),
    IFERROR(AVERAGE(IF($C$2:$C$10000=C1700, $N$2:$N$10000)),""),
    N1700
)</f>
        <v>152.69999999999999</v>
      </c>
      <c r="P1700" t="b">
        <v>1</v>
      </c>
      <c r="Q1700" t="s">
        <v>34</v>
      </c>
      <c r="R1700" t="str">
        <f t="shared" si="26"/>
        <v>Dicamba</v>
      </c>
      <c r="S1700" t="s">
        <v>40</v>
      </c>
      <c r="T1700" s="4">
        <v>73.22</v>
      </c>
      <c r="U1700" s="4">
        <v>338489.82</v>
      </c>
      <c r="V1700" s="4">
        <v>-286119.95</v>
      </c>
    </row>
    <row r="1701" spans="1:22" x14ac:dyDescent="0.25">
      <c r="A1701">
        <v>4610</v>
      </c>
      <c r="B1701" t="s">
        <v>21</v>
      </c>
      <c r="C1701" t="s">
        <v>23</v>
      </c>
      <c r="D1701">
        <v>119.23</v>
      </c>
      <c r="E1701" s="3">
        <v>44927</v>
      </c>
      <c r="F1701" s="3">
        <v>45071</v>
      </c>
      <c r="G1701">
        <v>671.59</v>
      </c>
      <c r="H1701" t="s">
        <v>31</v>
      </c>
      <c r="I1701">
        <v>5.54</v>
      </c>
      <c r="J1701" s="6" cm="1">
        <f t="array" ref="J1701">IF(ISBLANK(I1701),
    IFERROR(MEDIAN(IF($C$2:$C$10000=C1701, $I$2:$I$10000)),""),
    I1701
)</f>
        <v>5.54</v>
      </c>
      <c r="K1701">
        <v>1271.5</v>
      </c>
      <c r="L1701" cm="1">
        <f t="array" ref="L1701">IF(ISBLANK(K1701),
    IFERROR(MEDIAN(IF($B$2:$B$10000=B1701, $K$2:$K$10000)),""),
    K1701
)</f>
        <v>1271.5</v>
      </c>
      <c r="M1701">
        <v>18.2</v>
      </c>
      <c r="N1701">
        <v>518</v>
      </c>
      <c r="O1701" s="7" cm="1">
        <f t="array" ref="O1701">IF(ISBLANK(N1701),
    IFERROR(AVERAGE(IF($C$2:$C$10000=C1701, $N$2:$N$10000)),""),
    N1701
)</f>
        <v>518</v>
      </c>
      <c r="P1701" t="b">
        <v>1</v>
      </c>
      <c r="Q1701" t="s">
        <v>34</v>
      </c>
      <c r="R1701" t="str">
        <f t="shared" si="26"/>
        <v>Dicamba</v>
      </c>
      <c r="S1701" t="s">
        <v>40</v>
      </c>
      <c r="T1701" s="4">
        <v>896.12</v>
      </c>
      <c r="U1701" s="4">
        <v>234686.73</v>
      </c>
      <c r="V1701" s="4">
        <v>367138.5</v>
      </c>
    </row>
    <row r="1702" spans="1:22" x14ac:dyDescent="0.25">
      <c r="A1702">
        <v>7894</v>
      </c>
      <c r="B1702" t="s">
        <v>22</v>
      </c>
      <c r="C1702" t="s">
        <v>25</v>
      </c>
      <c r="D1702">
        <v>273.17</v>
      </c>
      <c r="E1702" s="3">
        <v>44988</v>
      </c>
      <c r="F1702" s="3">
        <v>45113</v>
      </c>
      <c r="G1702">
        <v>872.68</v>
      </c>
      <c r="H1702" t="s">
        <v>32</v>
      </c>
      <c r="I1702">
        <v>5.6</v>
      </c>
      <c r="J1702" s="6" cm="1">
        <f t="array" ref="J1702">IF(ISBLANK(I1702),
    IFERROR(MEDIAN(IF($C$2:$C$10000=C1702, $I$2:$I$10000)),""),
    I1702
)</f>
        <v>5.6</v>
      </c>
      <c r="K1702">
        <v>688.4</v>
      </c>
      <c r="L1702" cm="1">
        <f t="array" ref="L1702">IF(ISBLANK(K1702),
    IFERROR(MEDIAN(IF($B$2:$B$10000=B1702, $K$2:$K$10000)),""),
    K1702
)</f>
        <v>688.4</v>
      </c>
      <c r="M1702">
        <v>31.9</v>
      </c>
      <c r="N1702">
        <v>413.2</v>
      </c>
      <c r="O1702" s="7" cm="1">
        <f t="array" ref="O1702">IF(ISBLANK(N1702),
    IFERROR(AVERAGE(IF($C$2:$C$10000=C1702, $N$2:$N$10000)),""),
    N1702
)</f>
        <v>413.2</v>
      </c>
      <c r="P1702" t="b">
        <v>1</v>
      </c>
      <c r="Q1702" t="s">
        <v>36</v>
      </c>
      <c r="R1702" t="str">
        <f t="shared" si="26"/>
        <v>2,4-D</v>
      </c>
      <c r="S1702" t="s">
        <v>39</v>
      </c>
      <c r="T1702" s="4">
        <v>76.67</v>
      </c>
      <c r="U1702" s="4">
        <v>446026.51</v>
      </c>
      <c r="V1702" s="4">
        <v>-379118.13</v>
      </c>
    </row>
    <row r="1703" spans="1:22" x14ac:dyDescent="0.25">
      <c r="A1703">
        <v>8311</v>
      </c>
      <c r="B1703" t="s">
        <v>22</v>
      </c>
      <c r="C1703" t="s">
        <v>24</v>
      </c>
      <c r="D1703">
        <v>291.01</v>
      </c>
      <c r="E1703" s="3">
        <v>45013</v>
      </c>
      <c r="F1703" s="3">
        <v>45242</v>
      </c>
      <c r="G1703">
        <v>566.94000000000005</v>
      </c>
      <c r="H1703" t="s">
        <v>32</v>
      </c>
      <c r="I1703">
        <v>5.87</v>
      </c>
      <c r="J1703" s="6" cm="1">
        <f t="array" ref="J1703">IF(ISBLANK(I1703),
    IFERROR(MEDIAN(IF($C$2:$C$10000=C1703, $I$2:$I$10000)),""),
    I1703
)</f>
        <v>5.87</v>
      </c>
      <c r="K1703">
        <v>1279.4000000000001</v>
      </c>
      <c r="L1703" cm="1">
        <f t="array" ref="L1703">IF(ISBLANK(K1703),
    IFERROR(MEDIAN(IF($B$2:$B$10000=B1703, $K$2:$K$10000)),""),
    K1703
)</f>
        <v>1279.4000000000001</v>
      </c>
      <c r="M1703">
        <v>27.4</v>
      </c>
      <c r="N1703">
        <v>53.8</v>
      </c>
      <c r="O1703" s="7" cm="1">
        <f t="array" ref="O1703">IF(ISBLANK(N1703),
    IFERROR(AVERAGE(IF($C$2:$C$10000=C1703, $N$2:$N$10000)),""),
    N1703
)</f>
        <v>53.8</v>
      </c>
      <c r="P1703" t="b">
        <v>0</v>
      </c>
      <c r="Q1703" t="s">
        <v>35</v>
      </c>
      <c r="R1703" t="str">
        <f t="shared" si="26"/>
        <v>Sem Aplicação</v>
      </c>
      <c r="S1703" t="s">
        <v>39</v>
      </c>
      <c r="T1703" s="4">
        <v>169.81</v>
      </c>
      <c r="U1703" s="4">
        <v>505009.09</v>
      </c>
      <c r="V1703" s="4">
        <v>-408737.01</v>
      </c>
    </row>
    <row r="1704" spans="1:22" x14ac:dyDescent="0.25">
      <c r="A1704">
        <v>1105</v>
      </c>
      <c r="B1704" t="s">
        <v>20</v>
      </c>
      <c r="C1704" t="s">
        <v>28</v>
      </c>
      <c r="D1704">
        <v>56.22</v>
      </c>
      <c r="E1704" s="3">
        <v>45015</v>
      </c>
      <c r="F1704" s="3">
        <v>45228</v>
      </c>
      <c r="G1704">
        <v>340.49</v>
      </c>
      <c r="H1704" t="s">
        <v>31</v>
      </c>
      <c r="J1704" s="6" cm="1">
        <f t="array" ref="J1704">IF(ISBLANK(I1704),
    IFERROR(MEDIAN(IF($C$2:$C$10000=C1704, $I$2:$I$10000)),""),
    I1704
)</f>
        <v>5.88</v>
      </c>
      <c r="K1704">
        <v>1661.7</v>
      </c>
      <c r="L1704" cm="1">
        <f t="array" ref="L1704">IF(ISBLANK(K1704),
    IFERROR(MEDIAN(IF($B$2:$B$10000=B1704, $K$2:$K$10000)),""),
    K1704
)</f>
        <v>1661.7</v>
      </c>
      <c r="M1704">
        <v>24.7</v>
      </c>
      <c r="N1704">
        <v>520.20000000000005</v>
      </c>
      <c r="O1704" s="7" cm="1">
        <f t="array" ref="O1704">IF(ISBLANK(N1704),
    IFERROR(AVERAGE(IF($C$2:$C$10000=C1704, $N$2:$N$10000)),""),
    N1704
)</f>
        <v>520.20000000000005</v>
      </c>
      <c r="P1704" t="b">
        <v>1</v>
      </c>
      <c r="Q1704" t="s">
        <v>38</v>
      </c>
      <c r="R1704" t="str">
        <f t="shared" si="26"/>
        <v>Atrazina</v>
      </c>
      <c r="S1704" t="s">
        <v>41</v>
      </c>
      <c r="T1704" s="4">
        <v>351.8</v>
      </c>
      <c r="U1704" s="4">
        <v>80436.800000000003</v>
      </c>
      <c r="V1704" s="4">
        <v>39347.58</v>
      </c>
    </row>
    <row r="1705" spans="1:22" x14ac:dyDescent="0.25">
      <c r="A1705">
        <v>6539</v>
      </c>
      <c r="B1705" t="s">
        <v>21</v>
      </c>
      <c r="C1705" t="s">
        <v>28</v>
      </c>
      <c r="D1705">
        <v>70.790000000000006</v>
      </c>
      <c r="E1705" s="3">
        <v>44944</v>
      </c>
      <c r="F1705" s="3">
        <v>45129</v>
      </c>
      <c r="G1705">
        <v>243.29</v>
      </c>
      <c r="H1705" t="s">
        <v>30</v>
      </c>
      <c r="J1705" s="6" cm="1">
        <f t="array" ref="J1705">IF(ISBLANK(I1705),
    IFERROR(MEDIAN(IF($C$2:$C$10000=C1705, $I$2:$I$10000)),""),
    I1705
)</f>
        <v>5.88</v>
      </c>
      <c r="K1705">
        <v>998</v>
      </c>
      <c r="L1705" cm="1">
        <f t="array" ref="L1705">IF(ISBLANK(K1705),
    IFERROR(MEDIAN(IF($B$2:$B$10000=B1705, $K$2:$K$10000)),""),
    K1705
)</f>
        <v>998</v>
      </c>
      <c r="M1705">
        <v>19.3</v>
      </c>
      <c r="O1705" s="7" cm="1">
        <f t="array" ref="O1705">IF(ISBLANK(N1705),
    IFERROR(AVERAGE(IF($C$2:$C$10000=C1705, $N$2:$N$10000)),""),
    N1705
)</f>
        <v>314.06086404066082</v>
      </c>
      <c r="P1705" t="b">
        <v>0</v>
      </c>
      <c r="Q1705" t="s">
        <v>35</v>
      </c>
      <c r="R1705" t="str">
        <f t="shared" si="26"/>
        <v>Sem Aplicação</v>
      </c>
      <c r="S1705" t="s">
        <v>40</v>
      </c>
      <c r="T1705" s="4">
        <v>355.55</v>
      </c>
      <c r="U1705" s="4">
        <v>91542.96</v>
      </c>
      <c r="V1705" s="4">
        <v>-5041.2</v>
      </c>
    </row>
    <row r="1706" spans="1:22" x14ac:dyDescent="0.25">
      <c r="A1706">
        <v>7787</v>
      </c>
      <c r="B1706" t="s">
        <v>19</v>
      </c>
      <c r="C1706" t="s">
        <v>27</v>
      </c>
      <c r="D1706">
        <v>160.06</v>
      </c>
      <c r="E1706" s="3">
        <v>45034</v>
      </c>
      <c r="F1706" s="3">
        <v>45144</v>
      </c>
      <c r="G1706">
        <v>518.9</v>
      </c>
      <c r="H1706" t="s">
        <v>30</v>
      </c>
      <c r="I1706">
        <v>4.66</v>
      </c>
      <c r="J1706" s="6" cm="1">
        <f t="array" ref="J1706">IF(ISBLANK(I1706),
    IFERROR(MEDIAN(IF($C$2:$C$10000=C1706, $I$2:$I$10000)),""),
    I1706
)</f>
        <v>4.66</v>
      </c>
      <c r="K1706">
        <v>863.1</v>
      </c>
      <c r="L1706" cm="1">
        <f t="array" ref="L1706">IF(ISBLANK(K1706),
    IFERROR(MEDIAN(IF($B$2:$B$10000=B1706, $K$2:$K$10000)),""),
    K1706
)</f>
        <v>863.1</v>
      </c>
      <c r="M1706">
        <v>27.2</v>
      </c>
      <c r="N1706">
        <v>538.4</v>
      </c>
      <c r="O1706" s="7" cm="1">
        <f t="array" ref="O1706">IF(ISBLANK(N1706),
    IFERROR(AVERAGE(IF($C$2:$C$10000=C1706, $N$2:$N$10000)),""),
    N1706
)</f>
        <v>538.4</v>
      </c>
      <c r="P1706" t="b">
        <v>1</v>
      </c>
      <c r="Q1706" t="s">
        <v>36</v>
      </c>
      <c r="R1706" t="str">
        <f t="shared" si="26"/>
        <v>2,4-D</v>
      </c>
      <c r="S1706" t="s">
        <v>39</v>
      </c>
      <c r="T1706" s="4">
        <v>151.11000000000001</v>
      </c>
      <c r="U1706" s="4">
        <v>253273.66</v>
      </c>
      <c r="V1706" s="4">
        <v>-174862.68</v>
      </c>
    </row>
    <row r="1707" spans="1:22" x14ac:dyDescent="0.25">
      <c r="A1707">
        <v>3137</v>
      </c>
      <c r="B1707" t="s">
        <v>19</v>
      </c>
      <c r="C1707" t="s">
        <v>25</v>
      </c>
      <c r="D1707">
        <v>31.92</v>
      </c>
      <c r="E1707" s="3">
        <v>44933</v>
      </c>
      <c r="F1707" s="3">
        <v>45044</v>
      </c>
      <c r="G1707">
        <v>80.5</v>
      </c>
      <c r="H1707" t="s">
        <v>32</v>
      </c>
      <c r="I1707">
        <v>5.71</v>
      </c>
      <c r="J1707" s="6" cm="1">
        <f t="array" ref="J1707">IF(ISBLANK(I1707),
    IFERROR(MEDIAN(IF($C$2:$C$10000=C1707, $I$2:$I$10000)),""),
    I1707
)</f>
        <v>5.71</v>
      </c>
      <c r="K1707">
        <v>1674.5</v>
      </c>
      <c r="L1707" cm="1">
        <f t="array" ref="L1707">IF(ISBLANK(K1707),
    IFERROR(MEDIAN(IF($B$2:$B$10000=B1707, $K$2:$K$10000)),""),
    K1707
)</f>
        <v>1674.5</v>
      </c>
      <c r="M1707">
        <v>24.3</v>
      </c>
      <c r="N1707">
        <v>233.5</v>
      </c>
      <c r="O1707" s="7" cm="1">
        <f t="array" ref="O1707">IF(ISBLANK(N1707),
    IFERROR(AVERAGE(IF($C$2:$C$10000=C1707, $N$2:$N$10000)),""),
    N1707
)</f>
        <v>233.5</v>
      </c>
      <c r="P1707" t="b">
        <v>1</v>
      </c>
      <c r="Q1707" t="s">
        <v>38</v>
      </c>
      <c r="R1707" t="str">
        <f t="shared" si="26"/>
        <v>Atrazina</v>
      </c>
      <c r="S1707" t="s">
        <v>39</v>
      </c>
      <c r="T1707" s="4">
        <v>89.66</v>
      </c>
      <c r="U1707" s="4">
        <v>17672.330000000002</v>
      </c>
      <c r="V1707" s="4">
        <v>-10454.700000000001</v>
      </c>
    </row>
    <row r="1708" spans="1:22" x14ac:dyDescent="0.25">
      <c r="A1708">
        <v>5445</v>
      </c>
      <c r="B1708" t="s">
        <v>18</v>
      </c>
      <c r="C1708" t="s">
        <v>23</v>
      </c>
      <c r="D1708">
        <v>133.75</v>
      </c>
      <c r="E1708" s="3">
        <v>45041</v>
      </c>
      <c r="F1708" s="3">
        <v>45146</v>
      </c>
      <c r="G1708">
        <v>800.78</v>
      </c>
      <c r="H1708" t="s">
        <v>32</v>
      </c>
      <c r="I1708">
        <v>4.67</v>
      </c>
      <c r="J1708" s="6" cm="1">
        <f t="array" ref="J1708">IF(ISBLANK(I1708),
    IFERROR(MEDIAN(IF($C$2:$C$10000=C1708, $I$2:$I$10000)),""),
    I1708
)</f>
        <v>4.67</v>
      </c>
      <c r="K1708">
        <v>1758.6</v>
      </c>
      <c r="L1708" cm="1">
        <f t="array" ref="L1708">IF(ISBLANK(K1708),
    IFERROR(MEDIAN(IF($B$2:$B$10000=B1708, $K$2:$K$10000)),""),
    K1708
)</f>
        <v>1758.6</v>
      </c>
      <c r="M1708">
        <v>25.7</v>
      </c>
      <c r="N1708">
        <v>434.3</v>
      </c>
      <c r="O1708" s="7" cm="1">
        <f t="array" ref="O1708">IF(ISBLANK(N1708),
    IFERROR(AVERAGE(IF($C$2:$C$10000=C1708, $N$2:$N$10000)),""),
    N1708
)</f>
        <v>434.3</v>
      </c>
      <c r="P1708" t="b">
        <v>0</v>
      </c>
      <c r="Q1708" t="s">
        <v>35</v>
      </c>
      <c r="R1708" t="str">
        <f t="shared" si="26"/>
        <v>Sem Aplicação</v>
      </c>
      <c r="S1708" t="s">
        <v>40</v>
      </c>
      <c r="T1708" s="4">
        <v>893.55</v>
      </c>
      <c r="U1708" s="4">
        <v>79193.48</v>
      </c>
      <c r="V1708" s="4">
        <v>636343.49</v>
      </c>
    </row>
    <row r="1709" spans="1:22" x14ac:dyDescent="0.25">
      <c r="A1709">
        <v>4530</v>
      </c>
      <c r="B1709" t="s">
        <v>22</v>
      </c>
      <c r="C1709" t="s">
        <v>27</v>
      </c>
      <c r="D1709">
        <v>176.63</v>
      </c>
      <c r="E1709" s="3">
        <v>44980</v>
      </c>
      <c r="F1709" s="3">
        <v>45162</v>
      </c>
      <c r="G1709">
        <v>457.03</v>
      </c>
      <c r="H1709" t="s">
        <v>33</v>
      </c>
      <c r="I1709">
        <v>6.56</v>
      </c>
      <c r="J1709" s="6" cm="1">
        <f t="array" ref="J1709">IF(ISBLANK(I1709),
    IFERROR(MEDIAN(IF($C$2:$C$10000=C1709, $I$2:$I$10000)),""),
    I1709
)</f>
        <v>6.56</v>
      </c>
      <c r="K1709">
        <v>299.60000000000002</v>
      </c>
      <c r="L1709" cm="1">
        <f t="array" ref="L1709">IF(ISBLANK(K1709),
    IFERROR(MEDIAN(IF($B$2:$B$10000=B1709, $K$2:$K$10000)),""),
    K1709
)</f>
        <v>299.60000000000002</v>
      </c>
      <c r="M1709">
        <v>28.1</v>
      </c>
      <c r="N1709">
        <v>483.1</v>
      </c>
      <c r="O1709" s="7" cm="1">
        <f t="array" ref="O1709">IF(ISBLANK(N1709),
    IFERROR(AVERAGE(IF($C$2:$C$10000=C1709, $N$2:$N$10000)),""),
    N1709
)</f>
        <v>483.1</v>
      </c>
      <c r="P1709" t="b">
        <v>1</v>
      </c>
      <c r="Q1709" t="s">
        <v>36</v>
      </c>
      <c r="R1709" t="str">
        <f t="shared" si="26"/>
        <v>2,4-D</v>
      </c>
      <c r="S1709" t="s">
        <v>39</v>
      </c>
      <c r="T1709" s="4">
        <v>152.1</v>
      </c>
      <c r="U1709" s="4">
        <v>270404.67</v>
      </c>
      <c r="V1709" s="4">
        <v>-200890.41</v>
      </c>
    </row>
    <row r="1710" spans="1:22" x14ac:dyDescent="0.25">
      <c r="A1710">
        <v>2286</v>
      </c>
      <c r="B1710" t="s">
        <v>22</v>
      </c>
      <c r="C1710" t="s">
        <v>26</v>
      </c>
      <c r="D1710">
        <v>159.01</v>
      </c>
      <c r="E1710" s="3">
        <v>44993</v>
      </c>
      <c r="F1710" s="3">
        <v>45100</v>
      </c>
      <c r="G1710">
        <v>744.7</v>
      </c>
      <c r="H1710" t="s">
        <v>30</v>
      </c>
      <c r="I1710">
        <v>6.78</v>
      </c>
      <c r="J1710" s="6" cm="1">
        <f t="array" ref="J1710">IF(ISBLANK(I1710),
    IFERROR(MEDIAN(IF($C$2:$C$10000=C1710, $I$2:$I$10000)),""),
    I1710
)</f>
        <v>6.78</v>
      </c>
      <c r="K1710">
        <v>1676.6</v>
      </c>
      <c r="L1710" cm="1">
        <f t="array" ref="L1710">IF(ISBLANK(K1710),
    IFERROR(MEDIAN(IF($B$2:$B$10000=B1710, $K$2:$K$10000)),""),
    K1710
)</f>
        <v>1676.6</v>
      </c>
      <c r="M1710">
        <v>28.2</v>
      </c>
      <c r="N1710">
        <v>204.7</v>
      </c>
      <c r="O1710" s="7" cm="1">
        <f t="array" ref="O1710">IF(ISBLANK(N1710),
    IFERROR(AVERAGE(IF($C$2:$C$10000=C1710, $N$2:$N$10000)),""),
    N1710
)</f>
        <v>204.7</v>
      </c>
      <c r="P1710" t="b">
        <v>0</v>
      </c>
      <c r="R1710" t="str">
        <f t="shared" si="26"/>
        <v>Desconhecido</v>
      </c>
      <c r="S1710" t="s">
        <v>39</v>
      </c>
      <c r="T1710" s="4">
        <v>125.95</v>
      </c>
      <c r="U1710" s="4">
        <v>159424.21</v>
      </c>
      <c r="V1710" s="4">
        <v>-65629.240000000005</v>
      </c>
    </row>
    <row r="1711" spans="1:22" x14ac:dyDescent="0.25">
      <c r="A1711">
        <v>8052</v>
      </c>
      <c r="B1711" t="s">
        <v>21</v>
      </c>
      <c r="C1711" t="s">
        <v>26</v>
      </c>
      <c r="D1711">
        <v>102.62</v>
      </c>
      <c r="E1711" s="3">
        <v>45019</v>
      </c>
      <c r="F1711" s="3">
        <v>45235</v>
      </c>
      <c r="G1711">
        <v>605.85</v>
      </c>
      <c r="H1711" t="s">
        <v>30</v>
      </c>
      <c r="I1711">
        <v>7.06</v>
      </c>
      <c r="J1711" s="6" cm="1">
        <f t="array" ref="J1711">IF(ISBLANK(I1711),
    IFERROR(MEDIAN(IF($C$2:$C$10000=C1711, $I$2:$I$10000)),""),
    I1711
)</f>
        <v>7.06</v>
      </c>
      <c r="K1711">
        <v>332.4</v>
      </c>
      <c r="L1711" cm="1">
        <f t="array" ref="L1711">IF(ISBLANK(K1711),
    IFERROR(MEDIAN(IF($B$2:$B$10000=B1711, $K$2:$K$10000)),""),
    K1711
)</f>
        <v>332.4</v>
      </c>
      <c r="M1711">
        <v>33.4</v>
      </c>
      <c r="N1711">
        <v>246</v>
      </c>
      <c r="O1711" s="7" cm="1">
        <f t="array" ref="O1711">IF(ISBLANK(N1711),
    IFERROR(AVERAGE(IF($C$2:$C$10000=C1711, $N$2:$N$10000)),""),
    N1711
)</f>
        <v>246</v>
      </c>
      <c r="P1711" t="b">
        <v>1</v>
      </c>
      <c r="Q1711" t="s">
        <v>36</v>
      </c>
      <c r="R1711" t="str">
        <f t="shared" si="26"/>
        <v>2,4-D</v>
      </c>
      <c r="S1711" t="s">
        <v>40</v>
      </c>
      <c r="T1711" s="4">
        <v>122.57</v>
      </c>
      <c r="U1711" s="4">
        <v>126556.27</v>
      </c>
      <c r="V1711" s="4">
        <v>-52297.24</v>
      </c>
    </row>
    <row r="1712" spans="1:22" x14ac:dyDescent="0.25">
      <c r="A1712">
        <v>4654</v>
      </c>
      <c r="B1712" t="s">
        <v>19</v>
      </c>
      <c r="C1712" t="s">
        <v>29</v>
      </c>
      <c r="D1712">
        <v>165.02</v>
      </c>
      <c r="E1712" s="3">
        <v>44936</v>
      </c>
      <c r="F1712" s="3">
        <v>45174</v>
      </c>
      <c r="G1712">
        <v>276.33999999999997</v>
      </c>
      <c r="H1712" t="s">
        <v>31</v>
      </c>
      <c r="I1712">
        <v>6.73</v>
      </c>
      <c r="J1712" s="6" cm="1">
        <f t="array" ref="J1712">IF(ISBLANK(I1712),
    IFERROR(MEDIAN(IF($C$2:$C$10000=C1712, $I$2:$I$10000)),""),
    I1712
)</f>
        <v>6.73</v>
      </c>
      <c r="K1712">
        <v>739.7</v>
      </c>
      <c r="L1712" cm="1">
        <f t="array" ref="L1712">IF(ISBLANK(K1712),
    IFERROR(MEDIAN(IF($B$2:$B$10000=B1712, $K$2:$K$10000)),""),
    K1712
)</f>
        <v>739.7</v>
      </c>
      <c r="M1712">
        <v>28.5</v>
      </c>
      <c r="N1712">
        <v>330.2</v>
      </c>
      <c r="O1712" s="7" cm="1">
        <f t="array" ref="O1712">IF(ISBLANK(N1712),
    IFERROR(AVERAGE(IF($C$2:$C$10000=C1712, $N$2:$N$10000)),""),
    N1712
)</f>
        <v>330.2</v>
      </c>
      <c r="P1712" t="b">
        <v>1</v>
      </c>
      <c r="Q1712" t="s">
        <v>38</v>
      </c>
      <c r="R1712" t="str">
        <f t="shared" si="26"/>
        <v>Atrazina</v>
      </c>
      <c r="S1712" t="s">
        <v>39</v>
      </c>
      <c r="T1712" s="4">
        <v>67.94</v>
      </c>
      <c r="U1712" s="4">
        <v>276076.62</v>
      </c>
      <c r="V1712" s="4">
        <v>-257302.08</v>
      </c>
    </row>
    <row r="1713" spans="1:22" x14ac:dyDescent="0.25">
      <c r="A1713">
        <v>8102</v>
      </c>
      <c r="B1713" t="s">
        <v>18</v>
      </c>
      <c r="C1713" t="s">
        <v>28</v>
      </c>
      <c r="D1713">
        <v>287.85000000000002</v>
      </c>
      <c r="E1713" s="3">
        <v>44987</v>
      </c>
      <c r="F1713" s="3">
        <v>45131</v>
      </c>
      <c r="G1713">
        <v>1624.61</v>
      </c>
      <c r="H1713" t="s">
        <v>33</v>
      </c>
      <c r="I1713">
        <v>7.25</v>
      </c>
      <c r="J1713" s="6" cm="1">
        <f t="array" ref="J1713">IF(ISBLANK(I1713),
    IFERROR(MEDIAN(IF($C$2:$C$10000=C1713, $I$2:$I$10000)),""),
    I1713
)</f>
        <v>7.25</v>
      </c>
      <c r="K1713">
        <v>1420.1</v>
      </c>
      <c r="L1713" cm="1">
        <f t="array" ref="L1713">IF(ISBLANK(K1713),
    IFERROR(MEDIAN(IF($B$2:$B$10000=B1713, $K$2:$K$10000)),""),
    K1713
)</f>
        <v>1420.1</v>
      </c>
      <c r="M1713">
        <v>23.4</v>
      </c>
      <c r="N1713">
        <v>370.5</v>
      </c>
      <c r="O1713" s="7" cm="1">
        <f t="array" ref="O1713">IF(ISBLANK(N1713),
    IFERROR(AVERAGE(IF($C$2:$C$10000=C1713, $N$2:$N$10000)),""),
    N1713
)</f>
        <v>370.5</v>
      </c>
      <c r="P1713" t="b">
        <v>1</v>
      </c>
      <c r="Q1713" t="s">
        <v>37</v>
      </c>
      <c r="R1713" t="str">
        <f t="shared" si="26"/>
        <v>Glifosato</v>
      </c>
      <c r="S1713" t="s">
        <v>39</v>
      </c>
      <c r="T1713" s="4">
        <v>352.01</v>
      </c>
      <c r="U1713" s="4">
        <v>393127.36</v>
      </c>
      <c r="V1713" s="4">
        <v>178751.61</v>
      </c>
    </row>
    <row r="1714" spans="1:22" x14ac:dyDescent="0.25">
      <c r="A1714">
        <v>3359</v>
      </c>
      <c r="B1714" t="s">
        <v>21</v>
      </c>
      <c r="C1714" t="s">
        <v>23</v>
      </c>
      <c r="D1714">
        <v>65.78</v>
      </c>
      <c r="E1714" s="3">
        <v>44985</v>
      </c>
      <c r="F1714" s="3">
        <v>45143</v>
      </c>
      <c r="G1714">
        <v>233.72</v>
      </c>
      <c r="H1714" t="s">
        <v>31</v>
      </c>
      <c r="I1714">
        <v>6.74</v>
      </c>
      <c r="J1714" s="6" cm="1">
        <f t="array" ref="J1714">IF(ISBLANK(I1714),
    IFERROR(MEDIAN(IF($C$2:$C$10000=C1714, $I$2:$I$10000)),""),
    I1714
)</f>
        <v>6.74</v>
      </c>
      <c r="K1714">
        <v>1443.3</v>
      </c>
      <c r="L1714" cm="1">
        <f t="array" ref="L1714">IF(ISBLANK(K1714),
    IFERROR(MEDIAN(IF($B$2:$B$10000=B1714, $K$2:$K$10000)),""),
    K1714
)</f>
        <v>1443.3</v>
      </c>
      <c r="M1714">
        <v>23.3</v>
      </c>
      <c r="N1714">
        <v>210.6</v>
      </c>
      <c r="O1714" s="7" cm="1">
        <f t="array" ref="O1714">IF(ISBLANK(N1714),
    IFERROR(AVERAGE(IF($C$2:$C$10000=C1714, $N$2:$N$10000)),""),
    N1714
)</f>
        <v>210.6</v>
      </c>
      <c r="P1714" t="b">
        <v>0</v>
      </c>
      <c r="Q1714" t="s">
        <v>35</v>
      </c>
      <c r="R1714" t="str">
        <f t="shared" si="26"/>
        <v>Sem Aplicação</v>
      </c>
      <c r="S1714" t="s">
        <v>39</v>
      </c>
      <c r="T1714" s="4">
        <v>906.53</v>
      </c>
      <c r="U1714" s="4">
        <v>112345.19</v>
      </c>
      <c r="V1714" s="4">
        <v>99529</v>
      </c>
    </row>
    <row r="1715" spans="1:22" x14ac:dyDescent="0.25">
      <c r="A1715">
        <v>9105</v>
      </c>
      <c r="B1715" t="s">
        <v>22</v>
      </c>
      <c r="C1715" t="s">
        <v>25</v>
      </c>
      <c r="D1715">
        <v>198.18</v>
      </c>
      <c r="E1715" s="3">
        <v>44985</v>
      </c>
      <c r="F1715" s="3">
        <v>45181</v>
      </c>
      <c r="G1715">
        <v>949.26</v>
      </c>
      <c r="H1715" t="s">
        <v>33</v>
      </c>
      <c r="I1715">
        <v>7.31</v>
      </c>
      <c r="J1715" s="6" cm="1">
        <f t="array" ref="J1715">IF(ISBLANK(I1715),
    IFERROR(MEDIAN(IF($C$2:$C$10000=C1715, $I$2:$I$10000)),""),
    I1715
)</f>
        <v>7.31</v>
      </c>
      <c r="K1715">
        <v>1361.3</v>
      </c>
      <c r="L1715" cm="1">
        <f t="array" ref="L1715">IF(ISBLANK(K1715),
    IFERROR(MEDIAN(IF($B$2:$B$10000=B1715, $K$2:$K$10000)),""),
    K1715
)</f>
        <v>1361.3</v>
      </c>
      <c r="M1715">
        <v>25.6</v>
      </c>
      <c r="N1715">
        <v>595.79999999999995</v>
      </c>
      <c r="O1715" s="7" cm="1">
        <f t="array" ref="O1715">IF(ISBLANK(N1715),
    IFERROR(AVERAGE(IF($C$2:$C$10000=C1715, $N$2:$N$10000)),""),
    N1715
)</f>
        <v>595.79999999999995</v>
      </c>
      <c r="P1715" t="b">
        <v>0</v>
      </c>
      <c r="Q1715" t="s">
        <v>35</v>
      </c>
      <c r="R1715" t="str">
        <f t="shared" si="26"/>
        <v>Sem Aplicação</v>
      </c>
      <c r="S1715" t="s">
        <v>39</v>
      </c>
      <c r="T1715" s="4">
        <v>73.52</v>
      </c>
      <c r="U1715" s="4">
        <v>223692.28</v>
      </c>
      <c r="V1715" s="4">
        <v>-153902.68</v>
      </c>
    </row>
    <row r="1716" spans="1:22" x14ac:dyDescent="0.25">
      <c r="A1716">
        <v>9636</v>
      </c>
      <c r="B1716" t="s">
        <v>19</v>
      </c>
      <c r="C1716" t="s">
        <v>27</v>
      </c>
      <c r="D1716">
        <v>17.8</v>
      </c>
      <c r="E1716" s="3">
        <v>45033</v>
      </c>
      <c r="F1716" s="3">
        <v>45263</v>
      </c>
      <c r="G1716">
        <v>59.84</v>
      </c>
      <c r="H1716" t="s">
        <v>30</v>
      </c>
      <c r="I1716">
        <v>5.08</v>
      </c>
      <c r="J1716" s="6" cm="1">
        <f t="array" ref="J1716">IF(ISBLANK(I1716),
    IFERROR(MEDIAN(IF($C$2:$C$10000=C1716, $I$2:$I$10000)),""),
    I1716
)</f>
        <v>5.08</v>
      </c>
      <c r="K1716">
        <v>262.60000000000002</v>
      </c>
      <c r="L1716" cm="1">
        <f t="array" ref="L1716">IF(ISBLANK(K1716),
    IFERROR(MEDIAN(IF($B$2:$B$10000=B1716, $K$2:$K$10000)),""),
    K1716
)</f>
        <v>262.60000000000002</v>
      </c>
      <c r="M1716">
        <v>22.1</v>
      </c>
      <c r="N1716">
        <v>455.4</v>
      </c>
      <c r="O1716" s="7" cm="1">
        <f t="array" ref="O1716">IF(ISBLANK(N1716),
    IFERROR(AVERAGE(IF($C$2:$C$10000=C1716, $N$2:$N$10000)),""),
    N1716
)</f>
        <v>455.4</v>
      </c>
      <c r="P1716" t="b">
        <v>1</v>
      </c>
      <c r="Q1716" t="s">
        <v>38</v>
      </c>
      <c r="R1716" t="str">
        <f t="shared" si="26"/>
        <v>Atrazina</v>
      </c>
      <c r="S1716" t="s">
        <v>39</v>
      </c>
      <c r="T1716" s="4">
        <v>145.24</v>
      </c>
      <c r="U1716" s="4">
        <v>16574.2</v>
      </c>
      <c r="V1716" s="4">
        <v>-7883.04</v>
      </c>
    </row>
    <row r="1717" spans="1:22" x14ac:dyDescent="0.25">
      <c r="A1717">
        <v>7441</v>
      </c>
      <c r="B1717" t="s">
        <v>18</v>
      </c>
      <c r="C1717" t="s">
        <v>23</v>
      </c>
      <c r="D1717">
        <v>24.59</v>
      </c>
      <c r="E1717" s="3">
        <v>44995</v>
      </c>
      <c r="F1717" s="3">
        <v>45219</v>
      </c>
      <c r="G1717">
        <v>122.4</v>
      </c>
      <c r="H1717" t="s">
        <v>31</v>
      </c>
      <c r="I1717">
        <v>6</v>
      </c>
      <c r="J1717" s="6" cm="1">
        <f t="array" ref="J1717">IF(ISBLANK(I1717),
    IFERROR(MEDIAN(IF($C$2:$C$10000=C1717, $I$2:$I$10000)),""),
    I1717
)</f>
        <v>6</v>
      </c>
      <c r="K1717">
        <v>412.7</v>
      </c>
      <c r="L1717" cm="1">
        <f t="array" ref="L1717">IF(ISBLANK(K1717),
    IFERROR(MEDIAN(IF($B$2:$B$10000=B1717, $K$2:$K$10000)),""),
    K1717
)</f>
        <v>412.7</v>
      </c>
      <c r="M1717">
        <v>24</v>
      </c>
      <c r="N1717">
        <v>200.8</v>
      </c>
      <c r="O1717" s="7" cm="1">
        <f t="array" ref="O1717">IF(ISBLANK(N1717),
    IFERROR(AVERAGE(IF($C$2:$C$10000=C1717, $N$2:$N$10000)),""),
    N1717
)</f>
        <v>200.8</v>
      </c>
      <c r="P1717" t="b">
        <v>1</v>
      </c>
      <c r="Q1717" t="s">
        <v>37</v>
      </c>
      <c r="R1717" t="str">
        <f t="shared" si="26"/>
        <v>Glifosato</v>
      </c>
      <c r="S1717" t="s">
        <v>39</v>
      </c>
      <c r="T1717" s="4">
        <v>898.88</v>
      </c>
      <c r="U1717" s="4">
        <v>20956.96</v>
      </c>
      <c r="V1717" s="4">
        <v>89065.95</v>
      </c>
    </row>
    <row r="1718" spans="1:22" x14ac:dyDescent="0.25">
      <c r="A1718">
        <v>6047</v>
      </c>
      <c r="B1718" t="s">
        <v>20</v>
      </c>
      <c r="C1718" t="s">
        <v>27</v>
      </c>
      <c r="D1718">
        <v>167.79</v>
      </c>
      <c r="E1718" s="3">
        <v>44989</v>
      </c>
      <c r="F1718" s="3">
        <v>45087</v>
      </c>
      <c r="G1718">
        <v>465.03</v>
      </c>
      <c r="H1718" t="s">
        <v>33</v>
      </c>
      <c r="I1718">
        <v>7.48</v>
      </c>
      <c r="J1718" s="6" cm="1">
        <f t="array" ref="J1718">IF(ISBLANK(I1718),
    IFERROR(MEDIAN(IF($C$2:$C$10000=C1718, $I$2:$I$10000)),""),
    I1718
)</f>
        <v>7.48</v>
      </c>
      <c r="K1718">
        <v>1697.9</v>
      </c>
      <c r="L1718" cm="1">
        <f t="array" ref="L1718">IF(ISBLANK(K1718),
    IFERROR(MEDIAN(IF($B$2:$B$10000=B1718, $K$2:$K$10000)),""),
    K1718
)</f>
        <v>1697.9</v>
      </c>
      <c r="M1718">
        <v>31.5</v>
      </c>
      <c r="N1718">
        <v>402.2</v>
      </c>
      <c r="O1718" s="7" cm="1">
        <f t="array" ref="O1718">IF(ISBLANK(N1718),
    IFERROR(AVERAGE(IF($C$2:$C$10000=C1718, $N$2:$N$10000)),""),
    N1718
)</f>
        <v>402.2</v>
      </c>
      <c r="P1718" t="b">
        <v>1</v>
      </c>
      <c r="Q1718" t="s">
        <v>38</v>
      </c>
      <c r="R1718" t="str">
        <f t="shared" si="26"/>
        <v>Atrazina</v>
      </c>
      <c r="S1718" t="s">
        <v>39</v>
      </c>
      <c r="T1718" s="4">
        <v>157.03</v>
      </c>
      <c r="U1718" s="4">
        <v>117037.12</v>
      </c>
      <c r="V1718" s="4">
        <v>-44013.46</v>
      </c>
    </row>
    <row r="1719" spans="1:22" x14ac:dyDescent="0.25">
      <c r="A1719">
        <v>9227</v>
      </c>
      <c r="B1719" t="s">
        <v>19</v>
      </c>
      <c r="C1719" t="s">
        <v>27</v>
      </c>
      <c r="D1719">
        <v>35.96</v>
      </c>
      <c r="E1719" s="3">
        <v>45024</v>
      </c>
      <c r="F1719" s="3">
        <v>45139</v>
      </c>
      <c r="G1719">
        <v>57.88</v>
      </c>
      <c r="H1719" t="s">
        <v>31</v>
      </c>
      <c r="I1719">
        <v>6.54</v>
      </c>
      <c r="J1719" s="6" cm="1">
        <f t="array" ref="J1719">IF(ISBLANK(I1719),
    IFERROR(MEDIAN(IF($C$2:$C$10000=C1719, $I$2:$I$10000)),""),
    I1719
)</f>
        <v>6.54</v>
      </c>
      <c r="K1719">
        <v>330.3</v>
      </c>
      <c r="L1719" cm="1">
        <f t="array" ref="L1719">IF(ISBLANK(K1719),
    IFERROR(MEDIAN(IF($B$2:$B$10000=B1719, $K$2:$K$10000)),""),
    K1719
)</f>
        <v>330.3</v>
      </c>
      <c r="M1719">
        <v>31.8</v>
      </c>
      <c r="N1719">
        <v>289.5</v>
      </c>
      <c r="O1719" s="7" cm="1">
        <f t="array" ref="O1719">IF(ISBLANK(N1719),
    IFERROR(AVERAGE(IF($C$2:$C$10000=C1719, $N$2:$N$10000)),""),
    N1719
)</f>
        <v>289.5</v>
      </c>
      <c r="P1719" t="b">
        <v>0</v>
      </c>
      <c r="Q1719" t="s">
        <v>35</v>
      </c>
      <c r="R1719" t="str">
        <f t="shared" si="26"/>
        <v>Sem Aplicação</v>
      </c>
      <c r="S1719" t="s">
        <v>40</v>
      </c>
      <c r="T1719" s="4">
        <v>148.53</v>
      </c>
      <c r="U1719" s="4">
        <v>19964.8</v>
      </c>
      <c r="V1719" s="4">
        <v>-11367.88</v>
      </c>
    </row>
    <row r="1720" spans="1:22" x14ac:dyDescent="0.25">
      <c r="A1720">
        <v>6203</v>
      </c>
      <c r="B1720" t="s">
        <v>18</v>
      </c>
      <c r="C1720" t="s">
        <v>27</v>
      </c>
      <c r="D1720">
        <v>11.59</v>
      </c>
      <c r="E1720" s="3">
        <v>44934</v>
      </c>
      <c r="F1720" s="3">
        <v>45137</v>
      </c>
      <c r="G1720">
        <v>72.31</v>
      </c>
      <c r="H1720" t="s">
        <v>33</v>
      </c>
      <c r="I1720">
        <v>7.14</v>
      </c>
      <c r="J1720" s="6" cm="1">
        <f t="array" ref="J1720">IF(ISBLANK(I1720),
    IFERROR(MEDIAN(IF($C$2:$C$10000=C1720, $I$2:$I$10000)),""),
    I1720
)</f>
        <v>7.14</v>
      </c>
      <c r="K1720">
        <v>325.7</v>
      </c>
      <c r="L1720" cm="1">
        <f t="array" ref="L1720">IF(ISBLANK(K1720),
    IFERROR(MEDIAN(IF($B$2:$B$10000=B1720, $K$2:$K$10000)),""),
    K1720
)</f>
        <v>325.7</v>
      </c>
      <c r="M1720">
        <v>28</v>
      </c>
      <c r="N1720">
        <v>523.20000000000005</v>
      </c>
      <c r="O1720" s="7" cm="1">
        <f t="array" ref="O1720">IF(ISBLANK(N1720),
    IFERROR(AVERAGE(IF($C$2:$C$10000=C1720, $N$2:$N$10000)),""),
    N1720
)</f>
        <v>523.20000000000005</v>
      </c>
      <c r="P1720" t="b">
        <v>1</v>
      </c>
      <c r="Q1720" t="s">
        <v>36</v>
      </c>
      <c r="R1720" t="str">
        <f t="shared" si="26"/>
        <v>2,4-D</v>
      </c>
      <c r="S1720" t="s">
        <v>41</v>
      </c>
      <c r="T1720" s="4">
        <v>152.55000000000001</v>
      </c>
      <c r="U1720" s="4">
        <v>6719</v>
      </c>
      <c r="V1720" s="4">
        <v>4311.8900000000003</v>
      </c>
    </row>
    <row r="1721" spans="1:22" x14ac:dyDescent="0.25">
      <c r="A1721">
        <v>2798</v>
      </c>
      <c r="B1721" t="s">
        <v>21</v>
      </c>
      <c r="C1721" t="s">
        <v>25</v>
      </c>
      <c r="D1721">
        <v>55.6</v>
      </c>
      <c r="E1721" s="3">
        <v>45004</v>
      </c>
      <c r="F1721" s="3">
        <v>45197</v>
      </c>
      <c r="G1721">
        <v>87.95</v>
      </c>
      <c r="H1721" t="s">
        <v>32</v>
      </c>
      <c r="I1721">
        <v>4.59</v>
      </c>
      <c r="J1721" s="6" cm="1">
        <f t="array" ref="J1721">IF(ISBLANK(I1721),
    IFERROR(MEDIAN(IF($C$2:$C$10000=C1721, $I$2:$I$10000)),""),
    I1721
)</f>
        <v>4.59</v>
      </c>
      <c r="K1721">
        <v>1537</v>
      </c>
      <c r="L1721" cm="1">
        <f t="array" ref="L1721">IF(ISBLANK(K1721),
    IFERROR(MEDIAN(IF($B$2:$B$10000=B1721, $K$2:$K$10000)),""),
    K1721
)</f>
        <v>1537</v>
      </c>
      <c r="M1721">
        <v>27.3</v>
      </c>
      <c r="N1721">
        <v>230.9</v>
      </c>
      <c r="O1721" s="7" cm="1">
        <f t="array" ref="O1721">IF(ISBLANK(N1721),
    IFERROR(AVERAGE(IF($C$2:$C$10000=C1721, $N$2:$N$10000)),""),
    N1721
)</f>
        <v>230.9</v>
      </c>
      <c r="P1721" t="b">
        <v>1</v>
      </c>
      <c r="Q1721" t="s">
        <v>38</v>
      </c>
      <c r="R1721" t="str">
        <f t="shared" si="26"/>
        <v>Atrazina</v>
      </c>
      <c r="S1721" t="s">
        <v>40</v>
      </c>
      <c r="T1721" s="4">
        <v>77.92</v>
      </c>
      <c r="U1721" s="4">
        <v>50401.3</v>
      </c>
      <c r="V1721" s="4">
        <v>-43548.24</v>
      </c>
    </row>
    <row r="1722" spans="1:22" x14ac:dyDescent="0.25">
      <c r="A1722">
        <v>6291</v>
      </c>
      <c r="B1722" t="s">
        <v>20</v>
      </c>
      <c r="C1722" t="s">
        <v>23</v>
      </c>
      <c r="D1722">
        <v>171.63</v>
      </c>
      <c r="E1722" s="3">
        <v>45030</v>
      </c>
      <c r="F1722" s="3">
        <v>45139</v>
      </c>
      <c r="G1722">
        <v>964.65</v>
      </c>
      <c r="H1722" t="s">
        <v>31</v>
      </c>
      <c r="I1722">
        <v>7.12</v>
      </c>
      <c r="J1722" s="6" cm="1">
        <f t="array" ref="J1722">IF(ISBLANK(I1722),
    IFERROR(MEDIAN(IF($C$2:$C$10000=C1722, $I$2:$I$10000)),""),
    I1722
)</f>
        <v>7.12</v>
      </c>
      <c r="K1722">
        <v>1226</v>
      </c>
      <c r="L1722" cm="1">
        <f t="array" ref="L1722">IF(ISBLANK(K1722),
    IFERROR(MEDIAN(IF($B$2:$B$10000=B1722, $K$2:$K$10000)),""),
    K1722
)</f>
        <v>1226</v>
      </c>
      <c r="M1722">
        <v>24.8</v>
      </c>
      <c r="N1722">
        <v>153.30000000000001</v>
      </c>
      <c r="O1722" s="7" cm="1">
        <f t="array" ref="O1722">IF(ISBLANK(N1722),
    IFERROR(AVERAGE(IF($C$2:$C$10000=C1722, $N$2:$N$10000)),""),
    N1722
)</f>
        <v>153.30000000000001</v>
      </c>
      <c r="P1722" t="b">
        <v>1</v>
      </c>
      <c r="Q1722" t="s">
        <v>37</v>
      </c>
      <c r="R1722" t="str">
        <f t="shared" si="26"/>
        <v>Glifosato</v>
      </c>
      <c r="S1722" t="s">
        <v>39</v>
      </c>
      <c r="T1722" s="4">
        <v>906.11</v>
      </c>
      <c r="U1722" s="4">
        <v>157490.93</v>
      </c>
      <c r="V1722" s="4">
        <v>716588.08</v>
      </c>
    </row>
    <row r="1723" spans="1:22" x14ac:dyDescent="0.25">
      <c r="A1723">
        <v>6495</v>
      </c>
      <c r="B1723" t="s">
        <v>18</v>
      </c>
      <c r="C1723" t="s">
        <v>24</v>
      </c>
      <c r="D1723">
        <v>212.49</v>
      </c>
      <c r="E1723" s="3">
        <v>44981</v>
      </c>
      <c r="F1723" s="3">
        <v>45146</v>
      </c>
      <c r="G1723">
        <v>498.44</v>
      </c>
      <c r="H1723" t="s">
        <v>32</v>
      </c>
      <c r="I1723">
        <v>6.59</v>
      </c>
      <c r="J1723" s="6" cm="1">
        <f t="array" ref="J1723">IF(ISBLANK(I1723),
    IFERROR(MEDIAN(IF($C$2:$C$10000=C1723, $I$2:$I$10000)),""),
    I1723
)</f>
        <v>6.59</v>
      </c>
      <c r="K1723">
        <v>762.6</v>
      </c>
      <c r="L1723" cm="1">
        <f t="array" ref="L1723">IF(ISBLANK(K1723),
    IFERROR(MEDIAN(IF($B$2:$B$10000=B1723, $K$2:$K$10000)),""),
    K1723
)</f>
        <v>762.6</v>
      </c>
      <c r="M1723">
        <v>28.2</v>
      </c>
      <c r="N1723">
        <v>75.400000000000006</v>
      </c>
      <c r="O1723" s="7" cm="1">
        <f t="array" ref="O1723">IF(ISBLANK(N1723),
    IFERROR(AVERAGE(IF($C$2:$C$10000=C1723, $N$2:$N$10000)),""),
    N1723
)</f>
        <v>75.400000000000006</v>
      </c>
      <c r="P1723" t="b">
        <v>1</v>
      </c>
      <c r="Q1723" t="s">
        <v>36</v>
      </c>
      <c r="R1723" t="str">
        <f t="shared" si="26"/>
        <v>2,4-D</v>
      </c>
      <c r="S1723" t="s">
        <v>39</v>
      </c>
      <c r="T1723" s="4">
        <v>154.01</v>
      </c>
      <c r="U1723" s="4">
        <v>227933.09</v>
      </c>
      <c r="V1723" s="4">
        <v>-151168.35</v>
      </c>
    </row>
    <row r="1724" spans="1:22" x14ac:dyDescent="0.25">
      <c r="A1724">
        <v>7284</v>
      </c>
      <c r="B1724" t="s">
        <v>18</v>
      </c>
      <c r="C1724" t="s">
        <v>24</v>
      </c>
      <c r="D1724">
        <v>64.73</v>
      </c>
      <c r="E1724" s="3">
        <v>44932</v>
      </c>
      <c r="F1724" s="3">
        <v>45139</v>
      </c>
      <c r="G1724">
        <v>224.04</v>
      </c>
      <c r="H1724" t="s">
        <v>33</v>
      </c>
      <c r="I1724">
        <v>5.01</v>
      </c>
      <c r="J1724" s="6" cm="1">
        <f t="array" ref="J1724">IF(ISBLANK(I1724),
    IFERROR(MEDIAN(IF($C$2:$C$10000=C1724, $I$2:$I$10000)),""),
    I1724
)</f>
        <v>5.01</v>
      </c>
      <c r="K1724">
        <v>465.1</v>
      </c>
      <c r="L1724" cm="1">
        <f t="array" ref="L1724">IF(ISBLANK(K1724),
    IFERROR(MEDIAN(IF($B$2:$B$10000=B1724, $K$2:$K$10000)),""),
    K1724
)</f>
        <v>465.1</v>
      </c>
      <c r="M1724">
        <v>30.9</v>
      </c>
      <c r="O1724" s="7" cm="1">
        <f t="array" ref="O1724">IF(ISBLANK(N1724),
    IFERROR(AVERAGE(IF($C$2:$C$10000=C1724, $N$2:$N$10000)),""),
    N1724
)</f>
        <v>310.2025606469</v>
      </c>
      <c r="P1724" t="b">
        <v>0</v>
      </c>
      <c r="Q1724" t="s">
        <v>35</v>
      </c>
      <c r="R1724" t="str">
        <f t="shared" si="26"/>
        <v>Sem Aplicação</v>
      </c>
      <c r="S1724" t="s">
        <v>39</v>
      </c>
      <c r="T1724" s="4">
        <v>161.88</v>
      </c>
      <c r="U1724" s="4">
        <v>89808.09</v>
      </c>
      <c r="V1724" s="4">
        <v>-53540.49</v>
      </c>
    </row>
    <row r="1725" spans="1:22" x14ac:dyDescent="0.25">
      <c r="A1725">
        <v>8285</v>
      </c>
      <c r="B1725" t="s">
        <v>22</v>
      </c>
      <c r="C1725" t="s">
        <v>25</v>
      </c>
      <c r="D1725">
        <v>202.14</v>
      </c>
      <c r="E1725" s="3">
        <v>44927</v>
      </c>
      <c r="F1725" s="3">
        <v>45049</v>
      </c>
      <c r="G1725">
        <v>1134.5</v>
      </c>
      <c r="H1725" t="s">
        <v>31</v>
      </c>
      <c r="I1725">
        <v>4.58</v>
      </c>
      <c r="J1725" s="6" cm="1">
        <f t="array" ref="J1725">IF(ISBLANK(I1725),
    IFERROR(MEDIAN(IF($C$2:$C$10000=C1725, $I$2:$I$10000)),""),
    I1725
)</f>
        <v>4.58</v>
      </c>
      <c r="K1725">
        <v>1614.7</v>
      </c>
      <c r="L1725" cm="1">
        <f t="array" ref="L1725">IF(ISBLANK(K1725),
    IFERROR(MEDIAN(IF($B$2:$B$10000=B1725, $K$2:$K$10000)),""),
    K1725
)</f>
        <v>1614.7</v>
      </c>
      <c r="M1725">
        <v>29.8</v>
      </c>
      <c r="O1725" s="7" cm="1">
        <f t="array" ref="O1725">IF(ISBLANK(N1725),
    IFERROR(AVERAGE(IF($C$2:$C$10000=C1725, $N$2:$N$10000)),""),
    N1725
)</f>
        <v>306.6682642487047</v>
      </c>
      <c r="P1725" t="b">
        <v>1</v>
      </c>
      <c r="Q1725" t="s">
        <v>38</v>
      </c>
      <c r="R1725" t="str">
        <f t="shared" si="26"/>
        <v>Atrazina</v>
      </c>
      <c r="S1725" t="s">
        <v>39</v>
      </c>
      <c r="T1725" s="4">
        <v>81.56</v>
      </c>
      <c r="U1725" s="4">
        <v>331297.21000000002</v>
      </c>
      <c r="V1725" s="4">
        <v>-238767.39</v>
      </c>
    </row>
    <row r="1726" spans="1:22" x14ac:dyDescent="0.25">
      <c r="A1726">
        <v>2300</v>
      </c>
      <c r="B1726" t="s">
        <v>19</v>
      </c>
      <c r="C1726" t="s">
        <v>26</v>
      </c>
      <c r="D1726">
        <v>58.83</v>
      </c>
      <c r="E1726" s="3">
        <v>44982</v>
      </c>
      <c r="F1726" s="3">
        <v>45202</v>
      </c>
      <c r="G1726">
        <v>148.82</v>
      </c>
      <c r="H1726" t="s">
        <v>33</v>
      </c>
      <c r="I1726">
        <v>5.28</v>
      </c>
      <c r="J1726" s="6" cm="1">
        <f t="array" ref="J1726">IF(ISBLANK(I1726),
    IFERROR(MEDIAN(IF($C$2:$C$10000=C1726, $I$2:$I$10000)),""),
    I1726
)</f>
        <v>5.28</v>
      </c>
      <c r="K1726">
        <v>1781.7</v>
      </c>
      <c r="L1726" cm="1">
        <f t="array" ref="L1726">IF(ISBLANK(K1726),
    IFERROR(MEDIAN(IF($B$2:$B$10000=B1726, $K$2:$K$10000)),""),
    K1726
)</f>
        <v>1781.7</v>
      </c>
      <c r="M1726">
        <v>18.600000000000001</v>
      </c>
      <c r="N1726">
        <v>171.3</v>
      </c>
      <c r="O1726" s="7" cm="1">
        <f t="array" ref="O1726">IF(ISBLANK(N1726),
    IFERROR(AVERAGE(IF($C$2:$C$10000=C1726, $N$2:$N$10000)),""),
    N1726
)</f>
        <v>171.3</v>
      </c>
      <c r="P1726" t="b">
        <v>1</v>
      </c>
      <c r="Q1726" t="s">
        <v>38</v>
      </c>
      <c r="R1726" t="str">
        <f t="shared" si="26"/>
        <v>Atrazina</v>
      </c>
      <c r="S1726" t="s">
        <v>39</v>
      </c>
      <c r="T1726" s="4">
        <v>118.06</v>
      </c>
      <c r="U1726" s="4">
        <v>46861.48</v>
      </c>
      <c r="V1726" s="4">
        <v>-29291.79</v>
      </c>
    </row>
    <row r="1727" spans="1:22" x14ac:dyDescent="0.25">
      <c r="A1727">
        <v>7869</v>
      </c>
      <c r="B1727" t="s">
        <v>22</v>
      </c>
      <c r="C1727" t="s">
        <v>25</v>
      </c>
      <c r="D1727">
        <v>185.97</v>
      </c>
      <c r="E1727" s="3">
        <v>45023</v>
      </c>
      <c r="F1727" s="3">
        <v>45120</v>
      </c>
      <c r="G1727">
        <v>1083.93</v>
      </c>
      <c r="H1727" t="s">
        <v>33</v>
      </c>
      <c r="I1727">
        <v>7.25</v>
      </c>
      <c r="J1727" s="6" cm="1">
        <f t="array" ref="J1727">IF(ISBLANK(I1727),
    IFERROR(MEDIAN(IF($C$2:$C$10000=C1727, $I$2:$I$10000)),""),
    I1727
)</f>
        <v>7.25</v>
      </c>
      <c r="K1727">
        <v>280</v>
      </c>
      <c r="L1727" cm="1">
        <f t="array" ref="L1727">IF(ISBLANK(K1727),
    IFERROR(MEDIAN(IF($B$2:$B$10000=B1727, $K$2:$K$10000)),""),
    K1727
)</f>
        <v>280</v>
      </c>
      <c r="M1727">
        <v>29.7</v>
      </c>
      <c r="N1727">
        <v>320.5</v>
      </c>
      <c r="O1727" s="7" cm="1">
        <f t="array" ref="O1727">IF(ISBLANK(N1727),
    IFERROR(AVERAGE(IF($C$2:$C$10000=C1727, $N$2:$N$10000)),""),
    N1727
)</f>
        <v>320.5</v>
      </c>
      <c r="P1727" t="b">
        <v>1</v>
      </c>
      <c r="Q1727" t="s">
        <v>36</v>
      </c>
      <c r="R1727" t="str">
        <f t="shared" si="26"/>
        <v>2,4-D</v>
      </c>
      <c r="S1727" t="s">
        <v>39</v>
      </c>
      <c r="T1727" s="4">
        <v>84.1</v>
      </c>
      <c r="U1727" s="4">
        <v>304781.08</v>
      </c>
      <c r="V1727" s="4">
        <v>-213622.57</v>
      </c>
    </row>
    <row r="1728" spans="1:22" x14ac:dyDescent="0.25">
      <c r="A1728">
        <v>4097</v>
      </c>
      <c r="B1728" t="s">
        <v>20</v>
      </c>
      <c r="C1728" t="s">
        <v>28</v>
      </c>
      <c r="D1728">
        <v>126.53</v>
      </c>
      <c r="E1728" s="3">
        <v>45030</v>
      </c>
      <c r="F1728" s="3">
        <v>45237</v>
      </c>
      <c r="G1728">
        <v>504.7</v>
      </c>
      <c r="H1728" t="s">
        <v>32</v>
      </c>
      <c r="I1728">
        <v>6.5</v>
      </c>
      <c r="J1728" s="6" cm="1">
        <f t="array" ref="J1728">IF(ISBLANK(I1728),
    IFERROR(MEDIAN(IF($C$2:$C$10000=C1728, $I$2:$I$10000)),""),
    I1728
)</f>
        <v>6.5</v>
      </c>
      <c r="K1728">
        <v>1086.5999999999999</v>
      </c>
      <c r="L1728" cm="1">
        <f t="array" ref="L1728">IF(ISBLANK(K1728),
    IFERROR(MEDIAN(IF($B$2:$B$10000=B1728, $K$2:$K$10000)),""),
    K1728
)</f>
        <v>1086.5999999999999</v>
      </c>
      <c r="M1728">
        <v>29.5</v>
      </c>
      <c r="N1728">
        <v>210.4</v>
      </c>
      <c r="O1728" s="7" cm="1">
        <f t="array" ref="O1728">IF(ISBLANK(N1728),
    IFERROR(AVERAGE(IF($C$2:$C$10000=C1728, $N$2:$N$10000)),""),
    N1728
)</f>
        <v>210.4</v>
      </c>
      <c r="P1728" t="b">
        <v>1</v>
      </c>
      <c r="Q1728" t="s">
        <v>37</v>
      </c>
      <c r="R1728" t="str">
        <f t="shared" si="26"/>
        <v>Glifosato</v>
      </c>
      <c r="S1728" t="s">
        <v>40</v>
      </c>
      <c r="T1728" s="4">
        <v>340.57</v>
      </c>
      <c r="U1728" s="4">
        <v>89644.52</v>
      </c>
      <c r="V1728" s="4">
        <v>82241.16</v>
      </c>
    </row>
    <row r="1729" spans="1:22" x14ac:dyDescent="0.25">
      <c r="A1729">
        <v>5616</v>
      </c>
      <c r="B1729" t="s">
        <v>18</v>
      </c>
      <c r="C1729" t="s">
        <v>27</v>
      </c>
      <c r="D1729">
        <v>197.87</v>
      </c>
      <c r="E1729" s="3">
        <v>45001</v>
      </c>
      <c r="F1729" s="3">
        <v>45183</v>
      </c>
      <c r="G1729">
        <v>659.06</v>
      </c>
      <c r="H1729" t="s">
        <v>31</v>
      </c>
      <c r="I1729">
        <v>7.26</v>
      </c>
      <c r="J1729" s="6" cm="1">
        <f t="array" ref="J1729">IF(ISBLANK(I1729),
    IFERROR(MEDIAN(IF($C$2:$C$10000=C1729, $I$2:$I$10000)),""),
    I1729
)</f>
        <v>7.26</v>
      </c>
      <c r="K1729">
        <v>618.1</v>
      </c>
      <c r="L1729" cm="1">
        <f t="array" ref="L1729">IF(ISBLANK(K1729),
    IFERROR(MEDIAN(IF($B$2:$B$10000=B1729, $K$2:$K$10000)),""),
    K1729
)</f>
        <v>618.1</v>
      </c>
      <c r="M1729">
        <v>19.600000000000001</v>
      </c>
      <c r="N1729">
        <v>178.1</v>
      </c>
      <c r="O1729" s="7" cm="1">
        <f t="array" ref="O1729">IF(ISBLANK(N1729),
    IFERROR(AVERAGE(IF($C$2:$C$10000=C1729, $N$2:$N$10000)),""),
    N1729
)</f>
        <v>178.1</v>
      </c>
      <c r="P1729" t="b">
        <v>1</v>
      </c>
      <c r="Q1729" t="s">
        <v>38</v>
      </c>
      <c r="R1729" t="str">
        <f t="shared" si="26"/>
        <v>Atrazina</v>
      </c>
      <c r="S1729" t="s">
        <v>40</v>
      </c>
      <c r="T1729" s="4">
        <v>156.83000000000001</v>
      </c>
      <c r="U1729" s="4">
        <v>392384.21</v>
      </c>
      <c r="V1729" s="4">
        <v>-289023.83</v>
      </c>
    </row>
    <row r="1730" spans="1:22" x14ac:dyDescent="0.25">
      <c r="A1730">
        <v>1009</v>
      </c>
      <c r="B1730" t="s">
        <v>22</v>
      </c>
      <c r="C1730" t="s">
        <v>23</v>
      </c>
      <c r="D1730">
        <v>298.54000000000002</v>
      </c>
      <c r="E1730" s="3">
        <v>45040</v>
      </c>
      <c r="F1730" s="3">
        <v>45177</v>
      </c>
      <c r="G1730">
        <v>1436.63</v>
      </c>
      <c r="H1730" t="s">
        <v>30</v>
      </c>
      <c r="I1730">
        <v>5.84</v>
      </c>
      <c r="J1730" s="6" cm="1">
        <f t="array" ref="J1730">IF(ISBLANK(I1730),
    IFERROR(MEDIAN(IF($C$2:$C$10000=C1730, $I$2:$I$10000)),""),
    I1730
)</f>
        <v>5.84</v>
      </c>
      <c r="K1730">
        <v>1531.8</v>
      </c>
      <c r="L1730" cm="1">
        <f t="array" ref="L1730">IF(ISBLANK(K1730),
    IFERROR(MEDIAN(IF($B$2:$B$10000=B1730, $K$2:$K$10000)),""),
    K1730
)</f>
        <v>1531.8</v>
      </c>
      <c r="M1730">
        <v>20.399999999999999</v>
      </c>
      <c r="N1730">
        <v>389</v>
      </c>
      <c r="O1730" s="7" cm="1">
        <f t="array" ref="O1730">IF(ISBLANK(N1730),
    IFERROR(AVERAGE(IF($C$2:$C$10000=C1730, $N$2:$N$10000)),""),
    N1730
)</f>
        <v>389</v>
      </c>
      <c r="P1730" t="b">
        <v>0</v>
      </c>
      <c r="Q1730" t="s">
        <v>35</v>
      </c>
      <c r="R1730" t="str">
        <f t="shared" ref="R1730:R1793" si="27">IF(ISBLANK(Q1730), "Desconhecido", Q1730)</f>
        <v>Sem Aplicação</v>
      </c>
      <c r="S1730" t="s">
        <v>40</v>
      </c>
      <c r="T1730" s="4">
        <v>896.96</v>
      </c>
      <c r="U1730" s="4">
        <v>276910.98</v>
      </c>
      <c r="V1730" s="4">
        <v>1011688.66</v>
      </c>
    </row>
    <row r="1731" spans="1:22" x14ac:dyDescent="0.25">
      <c r="A1731">
        <v>6752</v>
      </c>
      <c r="B1731" t="s">
        <v>19</v>
      </c>
      <c r="C1731" t="s">
        <v>23</v>
      </c>
      <c r="D1731">
        <v>281.66000000000003</v>
      </c>
      <c r="E1731" s="3">
        <v>45014</v>
      </c>
      <c r="F1731" s="3">
        <v>45212</v>
      </c>
      <c r="G1731">
        <v>903.27</v>
      </c>
      <c r="H1731" t="s">
        <v>33</v>
      </c>
      <c r="I1731">
        <v>7.31</v>
      </c>
      <c r="J1731" s="6" cm="1">
        <f t="array" ref="J1731">IF(ISBLANK(I1731),
    IFERROR(MEDIAN(IF($C$2:$C$10000=C1731, $I$2:$I$10000)),""),
    I1731
)</f>
        <v>7.31</v>
      </c>
      <c r="K1731">
        <v>753.7</v>
      </c>
      <c r="L1731" cm="1">
        <f t="array" ref="L1731">IF(ISBLANK(K1731),
    IFERROR(MEDIAN(IF($B$2:$B$10000=B1731, $K$2:$K$10000)),""),
    K1731
)</f>
        <v>753.7</v>
      </c>
      <c r="M1731">
        <v>30.6</v>
      </c>
      <c r="N1731">
        <v>91.2</v>
      </c>
      <c r="O1731" s="7" cm="1">
        <f t="array" ref="O1731">IF(ISBLANK(N1731),
    IFERROR(AVERAGE(IF($C$2:$C$10000=C1731, $N$2:$N$10000)),""),
    N1731
)</f>
        <v>91.2</v>
      </c>
      <c r="P1731" t="b">
        <v>0</v>
      </c>
      <c r="Q1731" t="s">
        <v>35</v>
      </c>
      <c r="R1731" t="str">
        <f t="shared" si="27"/>
        <v>Sem Aplicação</v>
      </c>
      <c r="S1731" t="s">
        <v>41</v>
      </c>
      <c r="T1731" s="4">
        <v>905.86</v>
      </c>
      <c r="U1731" s="4">
        <v>494595.67</v>
      </c>
      <c r="V1731" s="4">
        <v>323640.49</v>
      </c>
    </row>
    <row r="1732" spans="1:22" x14ac:dyDescent="0.25">
      <c r="A1732">
        <v>7295</v>
      </c>
      <c r="B1732" t="s">
        <v>20</v>
      </c>
      <c r="C1732" t="s">
        <v>29</v>
      </c>
      <c r="D1732">
        <v>6.26</v>
      </c>
      <c r="E1732" s="3">
        <v>44936</v>
      </c>
      <c r="F1732" s="3">
        <v>45143</v>
      </c>
      <c r="G1732">
        <v>20.260000000000002</v>
      </c>
      <c r="H1732" t="s">
        <v>32</v>
      </c>
      <c r="I1732">
        <v>5.89</v>
      </c>
      <c r="J1732" s="6" cm="1">
        <f t="array" ref="J1732">IF(ISBLANK(I1732),
    IFERROR(MEDIAN(IF($C$2:$C$10000=C1732, $I$2:$I$10000)),""),
    I1732
)</f>
        <v>5.89</v>
      </c>
      <c r="L1732" cm="1">
        <f t="array" ref="L1732">IF(ISBLANK(K1732),
    IFERROR(MEDIAN(IF($B$2:$B$10000=B1732, $K$2:$K$10000)),""),
    K1732
)</f>
        <v>932.9</v>
      </c>
      <c r="M1732">
        <v>26.9</v>
      </c>
      <c r="N1732">
        <v>329.9</v>
      </c>
      <c r="O1732" s="7" cm="1">
        <f t="array" ref="O1732">IF(ISBLANK(N1732),
    IFERROR(AVERAGE(IF($C$2:$C$10000=C1732, $N$2:$N$10000)),""),
    N1732
)</f>
        <v>329.9</v>
      </c>
      <c r="P1732" t="b">
        <v>1</v>
      </c>
      <c r="Q1732" t="s">
        <v>37</v>
      </c>
      <c r="R1732" t="str">
        <f t="shared" si="27"/>
        <v>Glifosato</v>
      </c>
      <c r="S1732" t="s">
        <v>39</v>
      </c>
      <c r="T1732" s="4">
        <v>56.1</v>
      </c>
      <c r="U1732" s="4">
        <v>4918.47</v>
      </c>
      <c r="V1732" s="4">
        <v>-3781.88</v>
      </c>
    </row>
    <row r="1733" spans="1:22" x14ac:dyDescent="0.25">
      <c r="A1733">
        <v>5815</v>
      </c>
      <c r="B1733" t="s">
        <v>21</v>
      </c>
      <c r="C1733" t="s">
        <v>29</v>
      </c>
      <c r="D1733">
        <v>266.2</v>
      </c>
      <c r="E1733" s="3">
        <v>45034</v>
      </c>
      <c r="F1733" s="3">
        <v>45264</v>
      </c>
      <c r="G1733">
        <v>1375.62</v>
      </c>
      <c r="H1733" t="s">
        <v>30</v>
      </c>
      <c r="I1733">
        <v>5.1100000000000003</v>
      </c>
      <c r="J1733" s="6" cm="1">
        <f t="array" ref="J1733">IF(ISBLANK(I1733),
    IFERROR(MEDIAN(IF($C$2:$C$10000=C1733, $I$2:$I$10000)),""),
    I1733
)</f>
        <v>5.1100000000000003</v>
      </c>
      <c r="K1733">
        <v>1063.2</v>
      </c>
      <c r="L1733" cm="1">
        <f t="array" ref="L1733">IF(ISBLANK(K1733),
    IFERROR(MEDIAN(IF($B$2:$B$10000=B1733, $K$2:$K$10000)),""),
    K1733
)</f>
        <v>1063.2</v>
      </c>
      <c r="M1733">
        <v>31.1</v>
      </c>
      <c r="N1733">
        <v>263.10000000000002</v>
      </c>
      <c r="O1733" s="7" cm="1">
        <f t="array" ref="O1733">IF(ISBLANK(N1733),
    IFERROR(AVERAGE(IF($C$2:$C$10000=C1733, $N$2:$N$10000)),""),
    N1733
)</f>
        <v>263.10000000000002</v>
      </c>
      <c r="P1733" t="b">
        <v>1</v>
      </c>
      <c r="Q1733" t="s">
        <v>38</v>
      </c>
      <c r="R1733" t="str">
        <f t="shared" si="27"/>
        <v>Atrazina</v>
      </c>
      <c r="S1733" t="s">
        <v>41</v>
      </c>
      <c r="T1733" s="4">
        <v>53.76</v>
      </c>
      <c r="U1733" s="4">
        <v>512691.66</v>
      </c>
      <c r="V1733" s="4">
        <v>-438738.33</v>
      </c>
    </row>
    <row r="1734" spans="1:22" x14ac:dyDescent="0.25">
      <c r="A1734">
        <v>2072</v>
      </c>
      <c r="B1734" t="s">
        <v>22</v>
      </c>
      <c r="C1734" t="s">
        <v>24</v>
      </c>
      <c r="D1734">
        <v>24.61</v>
      </c>
      <c r="E1734" s="3">
        <v>45042</v>
      </c>
      <c r="F1734" s="3">
        <v>45187</v>
      </c>
      <c r="G1734">
        <v>75.040000000000006</v>
      </c>
      <c r="H1734" t="s">
        <v>32</v>
      </c>
      <c r="I1734">
        <v>4.95</v>
      </c>
      <c r="J1734" s="6" cm="1">
        <f t="array" ref="J1734">IF(ISBLANK(I1734),
    IFERROR(MEDIAN(IF($C$2:$C$10000=C1734, $I$2:$I$10000)),""),
    I1734
)</f>
        <v>4.95</v>
      </c>
      <c r="K1734">
        <v>1066.4000000000001</v>
      </c>
      <c r="L1734" cm="1">
        <f t="array" ref="L1734">IF(ISBLANK(K1734),
    IFERROR(MEDIAN(IF($B$2:$B$10000=B1734, $K$2:$K$10000)),""),
    K1734
)</f>
        <v>1066.4000000000001</v>
      </c>
      <c r="M1734">
        <v>21</v>
      </c>
      <c r="N1734">
        <v>342.9</v>
      </c>
      <c r="O1734" s="7" cm="1">
        <f t="array" ref="O1734">IF(ISBLANK(N1734),
    IFERROR(AVERAGE(IF($C$2:$C$10000=C1734, $N$2:$N$10000)),""),
    N1734
)</f>
        <v>342.9</v>
      </c>
      <c r="P1734" t="b">
        <v>1</v>
      </c>
      <c r="Q1734" t="s">
        <v>38</v>
      </c>
      <c r="R1734" t="str">
        <f t="shared" si="27"/>
        <v>Atrazina</v>
      </c>
      <c r="S1734" t="s">
        <v>39</v>
      </c>
      <c r="T1734" s="4">
        <v>157.79</v>
      </c>
      <c r="U1734" s="4">
        <v>42819.93</v>
      </c>
      <c r="V1734" s="4">
        <v>-30979.37</v>
      </c>
    </row>
    <row r="1735" spans="1:22" x14ac:dyDescent="0.25">
      <c r="A1735">
        <v>4225</v>
      </c>
      <c r="B1735" t="s">
        <v>20</v>
      </c>
      <c r="C1735" t="s">
        <v>29</v>
      </c>
      <c r="D1735">
        <v>286.14999999999998</v>
      </c>
      <c r="E1735" s="3">
        <v>44949</v>
      </c>
      <c r="F1735" s="3">
        <v>45141</v>
      </c>
      <c r="G1735">
        <v>716.48</v>
      </c>
      <c r="H1735" t="s">
        <v>32</v>
      </c>
      <c r="I1735">
        <v>7.48</v>
      </c>
      <c r="J1735" s="6" cm="1">
        <f t="array" ref="J1735">IF(ISBLANK(I1735),
    IFERROR(MEDIAN(IF($C$2:$C$10000=C1735, $I$2:$I$10000)),""),
    I1735
)</f>
        <v>7.48</v>
      </c>
      <c r="K1735">
        <v>1572.8</v>
      </c>
      <c r="L1735" cm="1">
        <f t="array" ref="L1735">IF(ISBLANK(K1735),
    IFERROR(MEDIAN(IF($B$2:$B$10000=B1735, $K$2:$K$10000)),""),
    K1735
)</f>
        <v>1572.8</v>
      </c>
      <c r="M1735">
        <v>18.5</v>
      </c>
      <c r="N1735">
        <v>226.2</v>
      </c>
      <c r="O1735" s="7" cm="1">
        <f t="array" ref="O1735">IF(ISBLANK(N1735),
    IFERROR(AVERAGE(IF($C$2:$C$10000=C1735, $N$2:$N$10000)),""),
    N1735
)</f>
        <v>226.2</v>
      </c>
      <c r="P1735" t="b">
        <v>0</v>
      </c>
      <c r="Q1735" t="s">
        <v>35</v>
      </c>
      <c r="R1735" t="str">
        <f t="shared" si="27"/>
        <v>Sem Aplicação</v>
      </c>
      <c r="S1735" t="s">
        <v>39</v>
      </c>
      <c r="T1735" s="4">
        <v>65.95</v>
      </c>
      <c r="U1735" s="4">
        <v>297333.86</v>
      </c>
      <c r="V1735" s="4">
        <v>-250082</v>
      </c>
    </row>
    <row r="1736" spans="1:22" x14ac:dyDescent="0.25">
      <c r="A1736">
        <v>2316</v>
      </c>
      <c r="B1736" t="s">
        <v>21</v>
      </c>
      <c r="C1736" t="s">
        <v>29</v>
      </c>
      <c r="D1736">
        <v>88.14</v>
      </c>
      <c r="E1736" s="3">
        <v>44942</v>
      </c>
      <c r="F1736" s="3">
        <v>45122</v>
      </c>
      <c r="G1736">
        <v>488.14</v>
      </c>
      <c r="H1736" t="s">
        <v>32</v>
      </c>
      <c r="I1736">
        <v>5.5</v>
      </c>
      <c r="J1736" s="6" cm="1">
        <f t="array" ref="J1736">IF(ISBLANK(I1736),
    IFERROR(MEDIAN(IF($C$2:$C$10000=C1736, $I$2:$I$10000)),""),
    I1736
)</f>
        <v>5.5</v>
      </c>
      <c r="K1736">
        <v>952.6</v>
      </c>
      <c r="L1736" cm="1">
        <f t="array" ref="L1736">IF(ISBLANK(K1736),
    IFERROR(MEDIAN(IF($B$2:$B$10000=B1736, $K$2:$K$10000)),""),
    K1736
)</f>
        <v>952.6</v>
      </c>
      <c r="M1736">
        <v>20.6</v>
      </c>
      <c r="N1736">
        <v>363.7</v>
      </c>
      <c r="O1736" s="7" cm="1">
        <f t="array" ref="O1736">IF(ISBLANK(N1736),
    IFERROR(AVERAGE(IF($C$2:$C$10000=C1736, $N$2:$N$10000)),""),
    N1736
)</f>
        <v>363.7</v>
      </c>
      <c r="P1736" t="b">
        <v>1</v>
      </c>
      <c r="Q1736" t="s">
        <v>34</v>
      </c>
      <c r="R1736" t="str">
        <f t="shared" si="27"/>
        <v>Dicamba</v>
      </c>
      <c r="S1736" t="s">
        <v>41</v>
      </c>
      <c r="T1736" s="4">
        <v>64.069999999999993</v>
      </c>
      <c r="U1736" s="4">
        <v>99792.78</v>
      </c>
      <c r="V1736" s="4">
        <v>-68517.649999999994</v>
      </c>
    </row>
    <row r="1737" spans="1:22" x14ac:dyDescent="0.25">
      <c r="A1737">
        <v>6699</v>
      </c>
      <c r="B1737" t="s">
        <v>22</v>
      </c>
      <c r="C1737" t="s">
        <v>24</v>
      </c>
      <c r="D1737">
        <v>117.7</v>
      </c>
      <c r="E1737" s="3">
        <v>45027</v>
      </c>
      <c r="F1737" s="3">
        <v>45195</v>
      </c>
      <c r="G1737">
        <v>650.51</v>
      </c>
      <c r="H1737" t="s">
        <v>33</v>
      </c>
      <c r="I1737">
        <v>4.9800000000000004</v>
      </c>
      <c r="J1737" s="6" cm="1">
        <f t="array" ref="J1737">IF(ISBLANK(I1737),
    IFERROR(MEDIAN(IF($C$2:$C$10000=C1737, $I$2:$I$10000)),""),
    I1737
)</f>
        <v>4.9800000000000004</v>
      </c>
      <c r="K1737">
        <v>1553</v>
      </c>
      <c r="L1737" cm="1">
        <f t="array" ref="L1737">IF(ISBLANK(K1737),
    IFERROR(MEDIAN(IF($B$2:$B$10000=B1737, $K$2:$K$10000)),""),
    K1737
)</f>
        <v>1553</v>
      </c>
      <c r="M1737">
        <v>25.2</v>
      </c>
      <c r="N1737">
        <v>95</v>
      </c>
      <c r="O1737" s="7" cm="1">
        <f t="array" ref="O1737">IF(ISBLANK(N1737),
    IFERROR(AVERAGE(IF($C$2:$C$10000=C1737, $N$2:$N$10000)),""),
    N1737
)</f>
        <v>95</v>
      </c>
      <c r="P1737" t="b">
        <v>1</v>
      </c>
      <c r="Q1737" t="s">
        <v>34</v>
      </c>
      <c r="R1737" t="str">
        <f t="shared" si="27"/>
        <v>Dicamba</v>
      </c>
      <c r="S1737" t="s">
        <v>39</v>
      </c>
      <c r="T1737" s="4">
        <v>158.02000000000001</v>
      </c>
      <c r="U1737" s="4">
        <v>59527.6</v>
      </c>
      <c r="V1737" s="4">
        <v>43265.99</v>
      </c>
    </row>
    <row r="1738" spans="1:22" x14ac:dyDescent="0.25">
      <c r="A1738">
        <v>7807</v>
      </c>
      <c r="B1738" t="s">
        <v>20</v>
      </c>
      <c r="C1738" t="s">
        <v>28</v>
      </c>
      <c r="D1738">
        <v>32.03</v>
      </c>
      <c r="E1738" s="3">
        <v>44942</v>
      </c>
      <c r="F1738" s="3">
        <v>45165</v>
      </c>
      <c r="G1738">
        <v>127.73</v>
      </c>
      <c r="H1738" t="s">
        <v>30</v>
      </c>
      <c r="I1738">
        <v>4.53</v>
      </c>
      <c r="J1738" s="6" cm="1">
        <f t="array" ref="J1738">IF(ISBLANK(I1738),
    IFERROR(MEDIAN(IF($C$2:$C$10000=C1738, $I$2:$I$10000)),""),
    I1738
)</f>
        <v>4.53</v>
      </c>
      <c r="K1738">
        <v>781.5</v>
      </c>
      <c r="L1738" cm="1">
        <f t="array" ref="L1738">IF(ISBLANK(K1738),
    IFERROR(MEDIAN(IF($B$2:$B$10000=B1738, $K$2:$K$10000)),""),
    K1738
)</f>
        <v>781.5</v>
      </c>
      <c r="M1738">
        <v>26.4</v>
      </c>
      <c r="N1738">
        <v>256.89999999999998</v>
      </c>
      <c r="O1738" s="7" cm="1">
        <f t="array" ref="O1738">IF(ISBLANK(N1738),
    IFERROR(AVERAGE(IF($C$2:$C$10000=C1738, $N$2:$N$10000)),""),
    N1738
)</f>
        <v>256.89999999999998</v>
      </c>
      <c r="P1738" t="b">
        <v>1</v>
      </c>
      <c r="Q1738" t="s">
        <v>38</v>
      </c>
      <c r="R1738" t="str">
        <f t="shared" si="27"/>
        <v>Atrazina</v>
      </c>
      <c r="S1738" t="s">
        <v>39</v>
      </c>
      <c r="T1738" s="4">
        <v>358.76</v>
      </c>
      <c r="U1738" s="4">
        <v>28095.06</v>
      </c>
      <c r="V1738" s="4">
        <v>17729.349999999999</v>
      </c>
    </row>
    <row r="1739" spans="1:22" x14ac:dyDescent="0.25">
      <c r="A1739">
        <v>7674</v>
      </c>
      <c r="B1739" t="s">
        <v>20</v>
      </c>
      <c r="C1739" t="s">
        <v>26</v>
      </c>
      <c r="D1739">
        <v>38.119999999999997</v>
      </c>
      <c r="E1739" s="3">
        <v>44982</v>
      </c>
      <c r="F1739" s="3">
        <v>45072</v>
      </c>
      <c r="G1739">
        <v>157.56</v>
      </c>
      <c r="H1739" t="s">
        <v>33</v>
      </c>
      <c r="J1739" s="6" cm="1">
        <f t="array" ref="J1739">IF(ISBLANK(I1739),
    IFERROR(MEDIAN(IF($C$2:$C$10000=C1739, $I$2:$I$10000)),""),
    I1739
)</f>
        <v>5.97</v>
      </c>
      <c r="K1739">
        <v>479.7</v>
      </c>
      <c r="L1739" cm="1">
        <f t="array" ref="L1739">IF(ISBLANK(K1739),
    IFERROR(MEDIAN(IF($B$2:$B$10000=B1739, $K$2:$K$10000)),""),
    K1739
)</f>
        <v>479.7</v>
      </c>
      <c r="M1739">
        <v>31.7</v>
      </c>
      <c r="N1739">
        <v>180.6</v>
      </c>
      <c r="O1739" s="7" cm="1">
        <f t="array" ref="O1739">IF(ISBLANK(N1739),
    IFERROR(AVERAGE(IF($C$2:$C$10000=C1739, $N$2:$N$10000)),""),
    N1739
)</f>
        <v>180.6</v>
      </c>
      <c r="P1739" t="b">
        <v>0</v>
      </c>
      <c r="Q1739" t="s">
        <v>35</v>
      </c>
      <c r="R1739" t="str">
        <f t="shared" si="27"/>
        <v>Sem Aplicação</v>
      </c>
      <c r="S1739" t="s">
        <v>39</v>
      </c>
      <c r="T1739" s="4">
        <v>118.18</v>
      </c>
      <c r="U1739" s="4">
        <v>35601.97</v>
      </c>
      <c r="V1739" s="4">
        <v>-16981.53</v>
      </c>
    </row>
    <row r="1740" spans="1:22" x14ac:dyDescent="0.25">
      <c r="A1740">
        <v>4683</v>
      </c>
      <c r="B1740" t="s">
        <v>22</v>
      </c>
      <c r="C1740" t="s">
        <v>24</v>
      </c>
      <c r="D1740">
        <v>219.39</v>
      </c>
      <c r="E1740" s="3">
        <v>45034</v>
      </c>
      <c r="F1740" s="3">
        <v>45166</v>
      </c>
      <c r="G1740">
        <v>1092.6500000000001</v>
      </c>
      <c r="H1740" t="s">
        <v>33</v>
      </c>
      <c r="I1740">
        <v>7.17</v>
      </c>
      <c r="J1740" s="6" cm="1">
        <f t="array" ref="J1740">IF(ISBLANK(I1740),
    IFERROR(MEDIAN(IF($C$2:$C$10000=C1740, $I$2:$I$10000)),""),
    I1740
)</f>
        <v>7.17</v>
      </c>
      <c r="K1740">
        <v>928.8</v>
      </c>
      <c r="L1740" cm="1">
        <f t="array" ref="L1740">IF(ISBLANK(K1740),
    IFERROR(MEDIAN(IF($B$2:$B$10000=B1740, $K$2:$K$10000)),""),
    K1740
)</f>
        <v>928.8</v>
      </c>
      <c r="M1740">
        <v>29.5</v>
      </c>
      <c r="N1740">
        <v>290.89999999999998</v>
      </c>
      <c r="O1740" s="7" cm="1">
        <f t="array" ref="O1740">IF(ISBLANK(N1740),
    IFERROR(AVERAGE(IF($C$2:$C$10000=C1740, $N$2:$N$10000)),""),
    N1740
)</f>
        <v>290.89999999999998</v>
      </c>
      <c r="P1740" t="b">
        <v>1</v>
      </c>
      <c r="Q1740" t="s">
        <v>34</v>
      </c>
      <c r="R1740" t="str">
        <f t="shared" si="27"/>
        <v>Dicamba</v>
      </c>
      <c r="S1740" t="s">
        <v>39</v>
      </c>
      <c r="T1740" s="4">
        <v>157.02000000000001</v>
      </c>
      <c r="U1740" s="4">
        <v>258684.51</v>
      </c>
      <c r="V1740" s="4">
        <v>-87116.61</v>
      </c>
    </row>
    <row r="1741" spans="1:22" x14ac:dyDescent="0.25">
      <c r="A1741">
        <v>8227</v>
      </c>
      <c r="B1741" t="s">
        <v>20</v>
      </c>
      <c r="C1741" t="s">
        <v>26</v>
      </c>
      <c r="D1741">
        <v>283.58</v>
      </c>
      <c r="E1741" s="3">
        <v>45021</v>
      </c>
      <c r="F1741" s="3">
        <v>45191</v>
      </c>
      <c r="G1741">
        <v>1147.47</v>
      </c>
      <c r="H1741" t="s">
        <v>31</v>
      </c>
      <c r="I1741">
        <v>6.1</v>
      </c>
      <c r="J1741" s="6" cm="1">
        <f t="array" ref="J1741">IF(ISBLANK(I1741),
    IFERROR(MEDIAN(IF($C$2:$C$10000=C1741, $I$2:$I$10000)),""),
    I1741
)</f>
        <v>6.1</v>
      </c>
      <c r="K1741">
        <v>997.4</v>
      </c>
      <c r="L1741" cm="1">
        <f t="array" ref="L1741">IF(ISBLANK(K1741),
    IFERROR(MEDIAN(IF($B$2:$B$10000=B1741, $K$2:$K$10000)),""),
    K1741
)</f>
        <v>997.4</v>
      </c>
      <c r="M1741">
        <v>33.799999999999997</v>
      </c>
      <c r="N1741">
        <v>269.10000000000002</v>
      </c>
      <c r="O1741" s="7" cm="1">
        <f t="array" ref="O1741">IF(ISBLANK(N1741),
    IFERROR(AVERAGE(IF($C$2:$C$10000=C1741, $N$2:$N$10000)),""),
    N1741
)</f>
        <v>269.10000000000002</v>
      </c>
      <c r="P1741" t="b">
        <v>0</v>
      </c>
      <c r="Q1741" t="s">
        <v>35</v>
      </c>
      <c r="R1741" t="str">
        <f t="shared" si="27"/>
        <v>Sem Aplicação</v>
      </c>
      <c r="S1741" t="s">
        <v>41</v>
      </c>
      <c r="T1741" s="4">
        <v>112.89</v>
      </c>
      <c r="U1741" s="4">
        <v>200937.62</v>
      </c>
      <c r="V1741" s="4">
        <v>-71399.73</v>
      </c>
    </row>
    <row r="1742" spans="1:22" x14ac:dyDescent="0.25">
      <c r="A1742">
        <v>4273</v>
      </c>
      <c r="B1742" t="s">
        <v>18</v>
      </c>
      <c r="C1742" t="s">
        <v>29</v>
      </c>
      <c r="D1742">
        <v>185.17</v>
      </c>
      <c r="E1742" s="3">
        <v>44932</v>
      </c>
      <c r="F1742" s="3">
        <v>45048</v>
      </c>
      <c r="G1742">
        <v>663.87</v>
      </c>
      <c r="H1742" t="s">
        <v>30</v>
      </c>
      <c r="I1742">
        <v>6.4</v>
      </c>
      <c r="J1742" s="6" cm="1">
        <f t="array" ref="J1742">IF(ISBLANK(I1742),
    IFERROR(MEDIAN(IF($C$2:$C$10000=C1742, $I$2:$I$10000)),""),
    I1742
)</f>
        <v>6.4</v>
      </c>
      <c r="K1742">
        <v>965.4</v>
      </c>
      <c r="L1742" cm="1">
        <f t="array" ref="L1742">IF(ISBLANK(K1742),
    IFERROR(MEDIAN(IF($B$2:$B$10000=B1742, $K$2:$K$10000)),""),
    K1742
)</f>
        <v>965.4</v>
      </c>
      <c r="M1742">
        <v>19.3</v>
      </c>
      <c r="N1742">
        <v>397.2</v>
      </c>
      <c r="O1742" s="7" cm="1">
        <f t="array" ref="O1742">IF(ISBLANK(N1742),
    IFERROR(AVERAGE(IF($C$2:$C$10000=C1742, $N$2:$N$10000)),""),
    N1742
)</f>
        <v>397.2</v>
      </c>
      <c r="P1742" t="b">
        <v>1</v>
      </c>
      <c r="Q1742" t="s">
        <v>37</v>
      </c>
      <c r="R1742" t="str">
        <f t="shared" si="27"/>
        <v>Glifosato</v>
      </c>
      <c r="S1742" t="s">
        <v>39</v>
      </c>
      <c r="T1742" s="4">
        <v>51.41</v>
      </c>
      <c r="U1742" s="4">
        <v>225564.9</v>
      </c>
      <c r="V1742" s="4">
        <v>-191435.34</v>
      </c>
    </row>
    <row r="1743" spans="1:22" x14ac:dyDescent="0.25">
      <c r="A1743">
        <v>8000</v>
      </c>
      <c r="B1743" t="s">
        <v>22</v>
      </c>
      <c r="C1743" t="s">
        <v>23</v>
      </c>
      <c r="D1743">
        <v>216.18</v>
      </c>
      <c r="E1743" s="3">
        <v>44956</v>
      </c>
      <c r="F1743" s="3">
        <v>45182</v>
      </c>
      <c r="G1743">
        <v>1399.65</v>
      </c>
      <c r="H1743" t="s">
        <v>31</v>
      </c>
      <c r="I1743">
        <v>7.27</v>
      </c>
      <c r="J1743" s="6" cm="1">
        <f t="array" ref="J1743">IF(ISBLANK(I1743),
    IFERROR(MEDIAN(IF($C$2:$C$10000=C1743, $I$2:$I$10000)),""),
    I1743
)</f>
        <v>7.27</v>
      </c>
      <c r="K1743">
        <v>1493.3</v>
      </c>
      <c r="L1743" cm="1">
        <f t="array" ref="L1743">IF(ISBLANK(K1743),
    IFERROR(MEDIAN(IF($B$2:$B$10000=B1743, $K$2:$K$10000)),""),
    K1743
)</f>
        <v>1493.3</v>
      </c>
      <c r="M1743">
        <v>20.100000000000001</v>
      </c>
      <c r="N1743">
        <v>395.8</v>
      </c>
      <c r="O1743" s="7" cm="1">
        <f t="array" ref="O1743">IF(ISBLANK(N1743),
    IFERROR(AVERAGE(IF($C$2:$C$10000=C1743, $N$2:$N$10000)),""),
    N1743
)</f>
        <v>395.8</v>
      </c>
      <c r="P1743" t="b">
        <v>0</v>
      </c>
      <c r="Q1743" t="s">
        <v>35</v>
      </c>
      <c r="R1743" t="str">
        <f t="shared" si="27"/>
        <v>Sem Aplicação</v>
      </c>
      <c r="S1743" t="s">
        <v>41</v>
      </c>
      <c r="T1743" s="4">
        <v>897</v>
      </c>
      <c r="U1743" s="4">
        <v>324854.28000000003</v>
      </c>
      <c r="V1743" s="4">
        <v>930631.77</v>
      </c>
    </row>
    <row r="1744" spans="1:22" x14ac:dyDescent="0.25">
      <c r="A1744">
        <v>1145</v>
      </c>
      <c r="B1744" t="s">
        <v>20</v>
      </c>
      <c r="C1744" t="s">
        <v>29</v>
      </c>
      <c r="D1744">
        <v>229.78</v>
      </c>
      <c r="E1744" s="3">
        <v>44989</v>
      </c>
      <c r="F1744" s="3">
        <v>45176</v>
      </c>
      <c r="G1744">
        <v>514.29</v>
      </c>
      <c r="H1744" t="s">
        <v>32</v>
      </c>
      <c r="I1744">
        <v>6.04</v>
      </c>
      <c r="J1744" s="6" cm="1">
        <f t="array" ref="J1744">IF(ISBLANK(I1744),
    IFERROR(MEDIAN(IF($C$2:$C$10000=C1744, $I$2:$I$10000)),""),
    I1744
)</f>
        <v>6.04</v>
      </c>
      <c r="K1744">
        <v>1103.5</v>
      </c>
      <c r="L1744" cm="1">
        <f t="array" ref="L1744">IF(ISBLANK(K1744),
    IFERROR(MEDIAN(IF($B$2:$B$10000=B1744, $K$2:$K$10000)),""),
    K1744
)</f>
        <v>1103.5</v>
      </c>
      <c r="M1744">
        <v>19.3</v>
      </c>
      <c r="N1744">
        <v>277.39999999999998</v>
      </c>
      <c r="O1744" s="7" cm="1">
        <f t="array" ref="O1744">IF(ISBLANK(N1744),
    IFERROR(AVERAGE(IF($C$2:$C$10000=C1744, $N$2:$N$10000)),""),
    N1744
)</f>
        <v>277.39999999999998</v>
      </c>
      <c r="P1744" t="b">
        <v>1</v>
      </c>
      <c r="Q1744" t="s">
        <v>34</v>
      </c>
      <c r="R1744" t="str">
        <f t="shared" si="27"/>
        <v>Dicamba</v>
      </c>
      <c r="S1744" t="s">
        <v>39</v>
      </c>
      <c r="T1744" s="4">
        <v>51.84</v>
      </c>
      <c r="U1744" s="4">
        <v>242859.87</v>
      </c>
      <c r="V1744" s="4">
        <v>-216199.08</v>
      </c>
    </row>
    <row r="1745" spans="1:22" x14ac:dyDescent="0.25">
      <c r="A1745">
        <v>6010</v>
      </c>
      <c r="B1745" t="s">
        <v>21</v>
      </c>
      <c r="C1745" t="s">
        <v>27</v>
      </c>
      <c r="D1745">
        <v>82.53</v>
      </c>
      <c r="E1745" s="3">
        <v>45027</v>
      </c>
      <c r="F1745" s="3">
        <v>45188</v>
      </c>
      <c r="G1745">
        <v>368.38</v>
      </c>
      <c r="H1745" t="s">
        <v>30</v>
      </c>
      <c r="I1745">
        <v>7.01</v>
      </c>
      <c r="J1745" s="6" cm="1">
        <f t="array" ref="J1745">IF(ISBLANK(I1745),
    IFERROR(MEDIAN(IF($C$2:$C$10000=C1745, $I$2:$I$10000)),""),
    I1745
)</f>
        <v>7.01</v>
      </c>
      <c r="L1745" cm="1">
        <f t="array" ref="L1745">IF(ISBLANK(K1745),
    IFERROR(MEDIAN(IF($B$2:$B$10000=B1745, $K$2:$K$10000)),""),
    K1745
)</f>
        <v>962.1</v>
      </c>
      <c r="M1745">
        <v>26.6</v>
      </c>
      <c r="N1745">
        <v>149.9</v>
      </c>
      <c r="O1745" s="7" cm="1">
        <f t="array" ref="O1745">IF(ISBLANK(N1745),
    IFERROR(AVERAGE(IF($C$2:$C$10000=C1745, $N$2:$N$10000)),""),
    N1745
)</f>
        <v>149.9</v>
      </c>
      <c r="P1745" t="b">
        <v>1</v>
      </c>
      <c r="Q1745" t="s">
        <v>36</v>
      </c>
      <c r="R1745" t="str">
        <f t="shared" si="27"/>
        <v>2,4-D</v>
      </c>
      <c r="S1745" t="s">
        <v>39</v>
      </c>
      <c r="T1745" s="4">
        <v>149.25</v>
      </c>
      <c r="U1745" s="4">
        <v>70009.61</v>
      </c>
      <c r="V1745" s="4">
        <v>-15028.9</v>
      </c>
    </row>
    <row r="1746" spans="1:22" x14ac:dyDescent="0.25">
      <c r="A1746">
        <v>4040</v>
      </c>
      <c r="B1746" t="s">
        <v>21</v>
      </c>
      <c r="C1746" t="s">
        <v>26</v>
      </c>
      <c r="D1746">
        <v>18.34</v>
      </c>
      <c r="E1746" s="3">
        <v>44927</v>
      </c>
      <c r="F1746" s="3">
        <v>45139</v>
      </c>
      <c r="G1746">
        <v>108.74</v>
      </c>
      <c r="H1746" t="s">
        <v>30</v>
      </c>
      <c r="J1746" s="6" cm="1">
        <f t="array" ref="J1746">IF(ISBLANK(I1746),
    IFERROR(MEDIAN(IF($C$2:$C$10000=C1746, $I$2:$I$10000)),""),
    I1746
)</f>
        <v>5.97</v>
      </c>
      <c r="K1746">
        <v>1022.7</v>
      </c>
      <c r="L1746" cm="1">
        <f t="array" ref="L1746">IF(ISBLANK(K1746),
    IFERROR(MEDIAN(IF($B$2:$B$10000=B1746, $K$2:$K$10000)),""),
    K1746
)</f>
        <v>1022.7</v>
      </c>
      <c r="M1746">
        <v>22.3</v>
      </c>
      <c r="N1746">
        <v>370.1</v>
      </c>
      <c r="O1746" s="7" cm="1">
        <f t="array" ref="O1746">IF(ISBLANK(N1746),
    IFERROR(AVERAGE(IF($C$2:$C$10000=C1746, $N$2:$N$10000)),""),
    N1746
)</f>
        <v>370.1</v>
      </c>
      <c r="P1746" t="b">
        <v>1</v>
      </c>
      <c r="Q1746" t="s">
        <v>34</v>
      </c>
      <c r="R1746" t="str">
        <f t="shared" si="27"/>
        <v>Dicamba</v>
      </c>
      <c r="S1746" t="s">
        <v>39</v>
      </c>
      <c r="T1746" s="4">
        <v>127.2</v>
      </c>
      <c r="U1746" s="4">
        <v>24237.68</v>
      </c>
      <c r="V1746" s="4">
        <v>-10405.950000000001</v>
      </c>
    </row>
    <row r="1747" spans="1:22" x14ac:dyDescent="0.25">
      <c r="A1747">
        <v>1482</v>
      </c>
      <c r="B1747" t="s">
        <v>18</v>
      </c>
      <c r="C1747" t="s">
        <v>26</v>
      </c>
      <c r="D1747">
        <v>5.55</v>
      </c>
      <c r="E1747" s="3">
        <v>44977</v>
      </c>
      <c r="F1747" s="3">
        <v>45134</v>
      </c>
      <c r="G1747">
        <v>27.4</v>
      </c>
      <c r="H1747" t="s">
        <v>33</v>
      </c>
      <c r="I1747">
        <v>7.43</v>
      </c>
      <c r="J1747" s="6" cm="1">
        <f t="array" ref="J1747">IF(ISBLANK(I1747),
    IFERROR(MEDIAN(IF($C$2:$C$10000=C1747, $I$2:$I$10000)),""),
    I1747
)</f>
        <v>7.43</v>
      </c>
      <c r="K1747">
        <v>559.5</v>
      </c>
      <c r="L1747" cm="1">
        <f t="array" ref="L1747">IF(ISBLANK(K1747),
    IFERROR(MEDIAN(IF($B$2:$B$10000=B1747, $K$2:$K$10000)),""),
    K1747
)</f>
        <v>559.5</v>
      </c>
      <c r="M1747">
        <v>28.9</v>
      </c>
      <c r="N1747">
        <v>581.6</v>
      </c>
      <c r="O1747" s="7" cm="1">
        <f t="array" ref="O1747">IF(ISBLANK(N1747),
    IFERROR(AVERAGE(IF($C$2:$C$10000=C1747, $N$2:$N$10000)),""),
    N1747
)</f>
        <v>581.6</v>
      </c>
      <c r="P1747" t="b">
        <v>1</v>
      </c>
      <c r="Q1747" t="s">
        <v>38</v>
      </c>
      <c r="R1747" t="str">
        <f t="shared" si="27"/>
        <v>Atrazina</v>
      </c>
      <c r="S1747" t="s">
        <v>39</v>
      </c>
      <c r="T1747" s="4">
        <v>119.52</v>
      </c>
      <c r="U1747" s="4">
        <v>3016.46</v>
      </c>
      <c r="V1747" s="4">
        <v>258.39</v>
      </c>
    </row>
    <row r="1748" spans="1:22" x14ac:dyDescent="0.25">
      <c r="A1748">
        <v>4179</v>
      </c>
      <c r="B1748" t="s">
        <v>22</v>
      </c>
      <c r="C1748" t="s">
        <v>27</v>
      </c>
      <c r="D1748">
        <v>108.44</v>
      </c>
      <c r="E1748" s="3">
        <v>45032</v>
      </c>
      <c r="F1748" s="3">
        <v>45205</v>
      </c>
      <c r="G1748">
        <v>640.29999999999995</v>
      </c>
      <c r="H1748" t="s">
        <v>32</v>
      </c>
      <c r="I1748">
        <v>4.74</v>
      </c>
      <c r="J1748" s="6" cm="1">
        <f t="array" ref="J1748">IF(ISBLANK(I1748),
    IFERROR(MEDIAN(IF($C$2:$C$10000=C1748, $I$2:$I$10000)),""),
    I1748
)</f>
        <v>4.74</v>
      </c>
      <c r="K1748">
        <v>407.2</v>
      </c>
      <c r="L1748" cm="1">
        <f t="array" ref="L1748">IF(ISBLANK(K1748),
    IFERROR(MEDIAN(IF($B$2:$B$10000=B1748, $K$2:$K$10000)),""),
    K1748
)</f>
        <v>407.2</v>
      </c>
      <c r="M1748">
        <v>20.100000000000001</v>
      </c>
      <c r="N1748">
        <v>152</v>
      </c>
      <c r="O1748" s="7" cm="1">
        <f t="array" ref="O1748">IF(ISBLANK(N1748),
    IFERROR(AVERAGE(IF($C$2:$C$10000=C1748, $N$2:$N$10000)),""),
    N1748
)</f>
        <v>152</v>
      </c>
      <c r="P1748" t="b">
        <v>1</v>
      </c>
      <c r="Q1748" t="s">
        <v>36</v>
      </c>
      <c r="R1748" t="str">
        <f t="shared" si="27"/>
        <v>2,4-D</v>
      </c>
      <c r="S1748" t="s">
        <v>39</v>
      </c>
      <c r="T1748" s="4">
        <v>149.61000000000001</v>
      </c>
      <c r="U1748" s="4">
        <v>109660.62</v>
      </c>
      <c r="V1748" s="4">
        <v>-13865.34</v>
      </c>
    </row>
    <row r="1749" spans="1:22" x14ac:dyDescent="0.25">
      <c r="A1749">
        <v>2249</v>
      </c>
      <c r="B1749" t="s">
        <v>20</v>
      </c>
      <c r="C1749" t="s">
        <v>27</v>
      </c>
      <c r="D1749">
        <v>76.23</v>
      </c>
      <c r="E1749" s="3">
        <v>45015</v>
      </c>
      <c r="F1749" s="3">
        <v>45105</v>
      </c>
      <c r="G1749">
        <v>242.54</v>
      </c>
      <c r="H1749" t="s">
        <v>33</v>
      </c>
      <c r="I1749">
        <v>6.67</v>
      </c>
      <c r="J1749" s="6" cm="1">
        <f t="array" ref="J1749">IF(ISBLANK(I1749),
    IFERROR(MEDIAN(IF($C$2:$C$10000=C1749, $I$2:$I$10000)),""),
    I1749
)</f>
        <v>6.67</v>
      </c>
      <c r="K1749">
        <v>1589.4</v>
      </c>
      <c r="L1749" cm="1">
        <f t="array" ref="L1749">IF(ISBLANK(K1749),
    IFERROR(MEDIAN(IF($B$2:$B$10000=B1749, $K$2:$K$10000)),""),
    K1749
)</f>
        <v>1589.4</v>
      </c>
      <c r="M1749">
        <v>19.7</v>
      </c>
      <c r="N1749">
        <v>88</v>
      </c>
      <c r="O1749" s="7" cm="1">
        <f t="array" ref="O1749">IF(ISBLANK(N1749),
    IFERROR(AVERAGE(IF($C$2:$C$10000=C1749, $N$2:$N$10000)),""),
    N1749
)</f>
        <v>88</v>
      </c>
      <c r="P1749" t="b">
        <v>1</v>
      </c>
      <c r="Q1749" t="s">
        <v>38</v>
      </c>
      <c r="R1749" t="str">
        <f t="shared" si="27"/>
        <v>Atrazina</v>
      </c>
      <c r="S1749" t="s">
        <v>40</v>
      </c>
      <c r="T1749" s="4">
        <v>145.07</v>
      </c>
      <c r="U1749" s="4">
        <v>98442.31</v>
      </c>
      <c r="V1749" s="4">
        <v>-63257.03</v>
      </c>
    </row>
    <row r="1750" spans="1:22" x14ac:dyDescent="0.25">
      <c r="A1750">
        <v>1630</v>
      </c>
      <c r="B1750" t="s">
        <v>20</v>
      </c>
      <c r="C1750" t="s">
        <v>28</v>
      </c>
      <c r="D1750">
        <v>23.38</v>
      </c>
      <c r="E1750" s="3">
        <v>44972</v>
      </c>
      <c r="F1750" s="3">
        <v>45116</v>
      </c>
      <c r="G1750">
        <v>66.87</v>
      </c>
      <c r="H1750" t="s">
        <v>31</v>
      </c>
      <c r="I1750">
        <v>6.48</v>
      </c>
      <c r="J1750" s="6" cm="1">
        <f t="array" ref="J1750">IF(ISBLANK(I1750),
    IFERROR(MEDIAN(IF($C$2:$C$10000=C1750, $I$2:$I$10000)),""),
    I1750
)</f>
        <v>6.48</v>
      </c>
      <c r="K1750">
        <v>289.89999999999998</v>
      </c>
      <c r="L1750" cm="1">
        <f t="array" ref="L1750">IF(ISBLANK(K1750),
    IFERROR(MEDIAN(IF($B$2:$B$10000=B1750, $K$2:$K$10000)),""),
    K1750
)</f>
        <v>289.89999999999998</v>
      </c>
      <c r="M1750">
        <v>25.4</v>
      </c>
      <c r="N1750">
        <v>195.5</v>
      </c>
      <c r="O1750" s="7" cm="1">
        <f t="array" ref="O1750">IF(ISBLANK(N1750),
    IFERROR(AVERAGE(IF($C$2:$C$10000=C1750, $N$2:$N$10000)),""),
    N1750
)</f>
        <v>195.5</v>
      </c>
      <c r="P1750" t="b">
        <v>0</v>
      </c>
      <c r="R1750" t="str">
        <f t="shared" si="27"/>
        <v>Desconhecido</v>
      </c>
      <c r="S1750" t="s">
        <v>39</v>
      </c>
      <c r="T1750" s="4">
        <v>343.33</v>
      </c>
      <c r="U1750" s="4">
        <v>23468.01</v>
      </c>
      <c r="V1750" s="4">
        <v>-509.53</v>
      </c>
    </row>
    <row r="1751" spans="1:22" x14ac:dyDescent="0.25">
      <c r="A1751">
        <v>9853</v>
      </c>
      <c r="B1751" t="s">
        <v>21</v>
      </c>
      <c r="C1751" t="s">
        <v>25</v>
      </c>
      <c r="D1751">
        <v>57.96</v>
      </c>
      <c r="E1751" s="3">
        <v>44947</v>
      </c>
      <c r="F1751" s="3">
        <v>45057</v>
      </c>
      <c r="G1751">
        <v>333.64</v>
      </c>
      <c r="H1751" t="s">
        <v>32</v>
      </c>
      <c r="I1751">
        <v>5.08</v>
      </c>
      <c r="J1751" s="6" cm="1">
        <f t="array" ref="J1751">IF(ISBLANK(I1751),
    IFERROR(MEDIAN(IF($C$2:$C$10000=C1751, $I$2:$I$10000)),""),
    I1751
)</f>
        <v>5.08</v>
      </c>
      <c r="K1751">
        <v>388.2</v>
      </c>
      <c r="L1751" cm="1">
        <f t="array" ref="L1751">IF(ISBLANK(K1751),
    IFERROR(MEDIAN(IF($B$2:$B$10000=B1751, $K$2:$K$10000)),""),
    K1751
)</f>
        <v>388.2</v>
      </c>
      <c r="M1751">
        <v>24</v>
      </c>
      <c r="N1751">
        <v>277.10000000000002</v>
      </c>
      <c r="O1751" s="7" cm="1">
        <f t="array" ref="O1751">IF(ISBLANK(N1751),
    IFERROR(AVERAGE(IF($C$2:$C$10000=C1751, $N$2:$N$10000)),""),
    N1751
)</f>
        <v>277.10000000000002</v>
      </c>
      <c r="P1751" t="b">
        <v>0</v>
      </c>
      <c r="Q1751" t="s">
        <v>35</v>
      </c>
      <c r="R1751" t="str">
        <f t="shared" si="27"/>
        <v>Sem Aplicação</v>
      </c>
      <c r="S1751" t="s">
        <v>40</v>
      </c>
      <c r="T1751" s="4">
        <v>74.45</v>
      </c>
      <c r="U1751" s="4">
        <v>59011.81</v>
      </c>
      <c r="V1751" s="4">
        <v>-34172.31</v>
      </c>
    </row>
    <row r="1752" spans="1:22" x14ac:dyDescent="0.25">
      <c r="A1752">
        <v>3852</v>
      </c>
      <c r="B1752" t="s">
        <v>18</v>
      </c>
      <c r="C1752" t="s">
        <v>27</v>
      </c>
      <c r="D1752">
        <v>41.73</v>
      </c>
      <c r="E1752" s="3">
        <v>45025</v>
      </c>
      <c r="F1752" s="3">
        <v>45218</v>
      </c>
      <c r="G1752">
        <v>144.83000000000001</v>
      </c>
      <c r="H1752" t="s">
        <v>33</v>
      </c>
      <c r="I1752">
        <v>5.67</v>
      </c>
      <c r="J1752" s="6" cm="1">
        <f t="array" ref="J1752">IF(ISBLANK(I1752),
    IFERROR(MEDIAN(IF($C$2:$C$10000=C1752, $I$2:$I$10000)),""),
    I1752
)</f>
        <v>5.67</v>
      </c>
      <c r="K1752">
        <v>301.89999999999998</v>
      </c>
      <c r="L1752" cm="1">
        <f t="array" ref="L1752">IF(ISBLANK(K1752),
    IFERROR(MEDIAN(IF($B$2:$B$10000=B1752, $K$2:$K$10000)),""),
    K1752
)</f>
        <v>301.89999999999998</v>
      </c>
      <c r="M1752">
        <v>31.3</v>
      </c>
      <c r="N1752">
        <v>218.4</v>
      </c>
      <c r="O1752" s="7" cm="1">
        <f t="array" ref="O1752">IF(ISBLANK(N1752),
    IFERROR(AVERAGE(IF($C$2:$C$10000=C1752, $N$2:$N$10000)),""),
    N1752
)</f>
        <v>218.4</v>
      </c>
      <c r="P1752" t="b">
        <v>1</v>
      </c>
      <c r="Q1752" t="s">
        <v>34</v>
      </c>
      <c r="R1752" t="str">
        <f t="shared" si="27"/>
        <v>Dicamba</v>
      </c>
      <c r="S1752" t="s">
        <v>40</v>
      </c>
      <c r="T1752" s="4">
        <v>151.36000000000001</v>
      </c>
      <c r="U1752" s="4">
        <v>73964.13</v>
      </c>
      <c r="V1752" s="4">
        <v>-52042.66</v>
      </c>
    </row>
    <row r="1753" spans="1:22" x14ac:dyDescent="0.25">
      <c r="A1753">
        <v>1987</v>
      </c>
      <c r="B1753" t="s">
        <v>21</v>
      </c>
      <c r="C1753" t="s">
        <v>26</v>
      </c>
      <c r="D1753">
        <v>274.89</v>
      </c>
      <c r="E1753" s="3">
        <v>44964</v>
      </c>
      <c r="F1753" s="3">
        <v>45125</v>
      </c>
      <c r="G1753">
        <v>1387.76</v>
      </c>
      <c r="H1753" t="s">
        <v>33</v>
      </c>
      <c r="I1753">
        <v>5.44</v>
      </c>
      <c r="J1753" s="6" cm="1">
        <f t="array" ref="J1753">IF(ISBLANK(I1753),
    IFERROR(MEDIAN(IF($C$2:$C$10000=C1753, $I$2:$I$10000)),""),
    I1753
)</f>
        <v>5.44</v>
      </c>
      <c r="K1753">
        <v>878</v>
      </c>
      <c r="L1753" cm="1">
        <f t="array" ref="L1753">IF(ISBLANK(K1753),
    IFERROR(MEDIAN(IF($B$2:$B$10000=B1753, $K$2:$K$10000)),""),
    K1753
)</f>
        <v>878</v>
      </c>
      <c r="M1753">
        <v>31.4</v>
      </c>
      <c r="N1753">
        <v>509.1</v>
      </c>
      <c r="O1753" s="7" cm="1">
        <f t="array" ref="O1753">IF(ISBLANK(N1753),
    IFERROR(AVERAGE(IF($C$2:$C$10000=C1753, $N$2:$N$10000)),""),
    N1753
)</f>
        <v>509.1</v>
      </c>
      <c r="P1753" t="b">
        <v>1</v>
      </c>
      <c r="Q1753" t="s">
        <v>38</v>
      </c>
      <c r="R1753" t="str">
        <f t="shared" si="27"/>
        <v>Atrazina</v>
      </c>
      <c r="S1753" t="s">
        <v>39</v>
      </c>
      <c r="T1753" s="4">
        <v>121.84</v>
      </c>
      <c r="U1753" s="4">
        <v>522562.5</v>
      </c>
      <c r="V1753" s="4">
        <v>-353477.82</v>
      </c>
    </row>
    <row r="1754" spans="1:22" x14ac:dyDescent="0.25">
      <c r="A1754">
        <v>8622</v>
      </c>
      <c r="B1754" t="s">
        <v>21</v>
      </c>
      <c r="C1754" t="s">
        <v>23</v>
      </c>
      <c r="D1754">
        <v>46.38</v>
      </c>
      <c r="E1754" s="3">
        <v>44995</v>
      </c>
      <c r="F1754" s="3">
        <v>45130</v>
      </c>
      <c r="G1754">
        <v>103.83</v>
      </c>
      <c r="H1754" t="s">
        <v>33</v>
      </c>
      <c r="I1754">
        <v>4.78</v>
      </c>
      <c r="J1754" s="6" cm="1">
        <f t="array" ref="J1754">IF(ISBLANK(I1754),
    IFERROR(MEDIAN(IF($C$2:$C$10000=C1754, $I$2:$I$10000)),""),
    I1754
)</f>
        <v>4.78</v>
      </c>
      <c r="K1754">
        <v>1052.2</v>
      </c>
      <c r="L1754" cm="1">
        <f t="array" ref="L1754">IF(ISBLANK(K1754),
    IFERROR(MEDIAN(IF($B$2:$B$10000=B1754, $K$2:$K$10000)),""),
    K1754
)</f>
        <v>1052.2</v>
      </c>
      <c r="M1754">
        <v>19.899999999999999</v>
      </c>
      <c r="N1754">
        <v>321.2</v>
      </c>
      <c r="O1754" s="7" cm="1">
        <f t="array" ref="O1754">IF(ISBLANK(N1754),
    IFERROR(AVERAGE(IF($C$2:$C$10000=C1754, $N$2:$N$10000)),""),
    N1754
)</f>
        <v>321.2</v>
      </c>
      <c r="P1754" t="b">
        <v>1</v>
      </c>
      <c r="Q1754" t="s">
        <v>34</v>
      </c>
      <c r="R1754" t="str">
        <f t="shared" si="27"/>
        <v>Dicamba</v>
      </c>
      <c r="S1754" t="s">
        <v>40</v>
      </c>
      <c r="T1754" s="4">
        <v>894.4</v>
      </c>
      <c r="U1754" s="4">
        <v>80751.710000000006</v>
      </c>
      <c r="V1754" s="4">
        <v>12113.84</v>
      </c>
    </row>
    <row r="1755" spans="1:22" x14ac:dyDescent="0.25">
      <c r="A1755">
        <v>8327</v>
      </c>
      <c r="B1755" t="s">
        <v>18</v>
      </c>
      <c r="C1755" t="s">
        <v>26</v>
      </c>
      <c r="D1755">
        <v>163.61000000000001</v>
      </c>
      <c r="E1755" s="3">
        <v>44989</v>
      </c>
      <c r="F1755" s="3">
        <v>45149</v>
      </c>
      <c r="G1755">
        <v>863.73</v>
      </c>
      <c r="H1755" t="s">
        <v>32</v>
      </c>
      <c r="I1755">
        <v>6.25</v>
      </c>
      <c r="J1755" s="6" cm="1">
        <f t="array" ref="J1755">IF(ISBLANK(I1755),
    IFERROR(MEDIAN(IF($C$2:$C$10000=C1755, $I$2:$I$10000)),""),
    I1755
)</f>
        <v>6.25</v>
      </c>
      <c r="K1755">
        <v>231.8</v>
      </c>
      <c r="L1755" cm="1">
        <f t="array" ref="L1755">IF(ISBLANK(K1755),
    IFERROR(MEDIAN(IF($B$2:$B$10000=B1755, $K$2:$K$10000)),""),
    K1755
)</f>
        <v>231.8</v>
      </c>
      <c r="M1755">
        <v>31</v>
      </c>
      <c r="N1755">
        <v>185.4</v>
      </c>
      <c r="O1755" s="7" cm="1">
        <f t="array" ref="O1755">IF(ISBLANK(N1755),
    IFERROR(AVERAGE(IF($C$2:$C$10000=C1755, $N$2:$N$10000)),""),
    N1755
)</f>
        <v>185.4</v>
      </c>
      <c r="P1755" t="b">
        <v>0</v>
      </c>
      <c r="R1755" t="str">
        <f t="shared" si="27"/>
        <v>Desconhecido</v>
      </c>
      <c r="S1755" t="s">
        <v>41</v>
      </c>
      <c r="T1755" s="4">
        <v>117.98</v>
      </c>
      <c r="U1755" s="4">
        <v>106068.56</v>
      </c>
      <c r="V1755" s="4">
        <v>-4165.6899999999996</v>
      </c>
    </row>
    <row r="1756" spans="1:22" x14ac:dyDescent="0.25">
      <c r="A1756">
        <v>9841</v>
      </c>
      <c r="B1756" t="s">
        <v>22</v>
      </c>
      <c r="C1756" t="s">
        <v>26</v>
      </c>
      <c r="D1756">
        <v>179.97</v>
      </c>
      <c r="E1756" s="3">
        <v>45039</v>
      </c>
      <c r="F1756" s="3">
        <v>45160</v>
      </c>
      <c r="G1756">
        <v>763.96</v>
      </c>
      <c r="H1756" t="s">
        <v>31</v>
      </c>
      <c r="I1756">
        <v>7.48</v>
      </c>
      <c r="J1756" s="6" cm="1">
        <f t="array" ref="J1756">IF(ISBLANK(I1756),
    IFERROR(MEDIAN(IF($C$2:$C$10000=C1756, $I$2:$I$10000)),""),
    I1756
)</f>
        <v>7.48</v>
      </c>
      <c r="K1756">
        <v>1024.9000000000001</v>
      </c>
      <c r="L1756" cm="1">
        <f t="array" ref="L1756">IF(ISBLANK(K1756),
    IFERROR(MEDIAN(IF($B$2:$B$10000=B1756, $K$2:$K$10000)),""),
    K1756
)</f>
        <v>1024.9000000000001</v>
      </c>
      <c r="M1756">
        <v>27</v>
      </c>
      <c r="O1756" s="7" cm="1">
        <f t="array" ref="O1756">IF(ISBLANK(N1756),
    IFERROR(AVERAGE(IF($C$2:$C$10000=C1756, $N$2:$N$10000)),""),
    N1756
)</f>
        <v>299.14690721649441</v>
      </c>
      <c r="P1756" t="b">
        <v>0</v>
      </c>
      <c r="Q1756" t="s">
        <v>35</v>
      </c>
      <c r="R1756" t="str">
        <f t="shared" si="27"/>
        <v>Sem Aplicação</v>
      </c>
      <c r="S1756" t="s">
        <v>40</v>
      </c>
      <c r="T1756" s="4">
        <v>121.37</v>
      </c>
      <c r="U1756" s="4">
        <v>168202.42</v>
      </c>
      <c r="V1756" s="4">
        <v>-75480.59</v>
      </c>
    </row>
    <row r="1757" spans="1:22" x14ac:dyDescent="0.25">
      <c r="A1757">
        <v>2100</v>
      </c>
      <c r="B1757" t="s">
        <v>20</v>
      </c>
      <c r="C1757" t="s">
        <v>28</v>
      </c>
      <c r="D1757">
        <v>165.33</v>
      </c>
      <c r="E1757" s="3">
        <v>44976</v>
      </c>
      <c r="F1757" s="3">
        <v>45204</v>
      </c>
      <c r="G1757">
        <v>470.04</v>
      </c>
      <c r="H1757" t="s">
        <v>30</v>
      </c>
      <c r="I1757">
        <v>6.18</v>
      </c>
      <c r="J1757" s="6" cm="1">
        <f t="array" ref="J1757">IF(ISBLANK(I1757),
    IFERROR(MEDIAN(IF($C$2:$C$10000=C1757, $I$2:$I$10000)),""),
    I1757
)</f>
        <v>6.18</v>
      </c>
      <c r="K1757">
        <v>830</v>
      </c>
      <c r="L1757" cm="1">
        <f t="array" ref="L1757">IF(ISBLANK(K1757),
    IFERROR(MEDIAN(IF($B$2:$B$10000=B1757, $K$2:$K$10000)),""),
    K1757
)</f>
        <v>830</v>
      </c>
      <c r="M1757">
        <v>26.1</v>
      </c>
      <c r="N1757">
        <v>118.8</v>
      </c>
      <c r="O1757" s="7" cm="1">
        <f t="array" ref="O1757">IF(ISBLANK(N1757),
    IFERROR(AVERAGE(IF($C$2:$C$10000=C1757, $N$2:$N$10000)),""),
    N1757
)</f>
        <v>118.8</v>
      </c>
      <c r="P1757" t="b">
        <v>1</v>
      </c>
      <c r="Q1757" t="s">
        <v>37</v>
      </c>
      <c r="R1757" t="str">
        <f t="shared" si="27"/>
        <v>Glifosato</v>
      </c>
      <c r="S1757" t="s">
        <v>39</v>
      </c>
      <c r="T1757" s="4">
        <v>355.21</v>
      </c>
      <c r="U1757" s="4">
        <v>259062.45</v>
      </c>
      <c r="V1757" s="4">
        <v>-92099.54</v>
      </c>
    </row>
    <row r="1758" spans="1:22" x14ac:dyDescent="0.25">
      <c r="A1758">
        <v>7652</v>
      </c>
      <c r="B1758" t="s">
        <v>22</v>
      </c>
      <c r="C1758" t="s">
        <v>25</v>
      </c>
      <c r="D1758">
        <v>34.22</v>
      </c>
      <c r="E1758" s="3">
        <v>44938</v>
      </c>
      <c r="F1758" s="3">
        <v>45036</v>
      </c>
      <c r="G1758">
        <v>135.94</v>
      </c>
      <c r="H1758" t="s">
        <v>33</v>
      </c>
      <c r="I1758">
        <v>6.14</v>
      </c>
      <c r="J1758" s="6" cm="1">
        <f t="array" ref="J1758">IF(ISBLANK(I1758),
    IFERROR(MEDIAN(IF($C$2:$C$10000=C1758, $I$2:$I$10000)),""),
    I1758
)</f>
        <v>6.14</v>
      </c>
      <c r="K1758">
        <v>1437.8</v>
      </c>
      <c r="L1758" cm="1">
        <f t="array" ref="L1758">IF(ISBLANK(K1758),
    IFERROR(MEDIAN(IF($B$2:$B$10000=B1758, $K$2:$K$10000)),""),
    K1758
)</f>
        <v>1437.8</v>
      </c>
      <c r="M1758">
        <v>19.5</v>
      </c>
      <c r="N1758">
        <v>117.6</v>
      </c>
      <c r="O1758" s="7" cm="1">
        <f t="array" ref="O1758">IF(ISBLANK(N1758),
    IFERROR(AVERAGE(IF($C$2:$C$10000=C1758, $N$2:$N$10000)),""),
    N1758
)</f>
        <v>117.6</v>
      </c>
      <c r="P1758" t="b">
        <v>0</v>
      </c>
      <c r="Q1758" t="s">
        <v>35</v>
      </c>
      <c r="R1758" t="str">
        <f t="shared" si="27"/>
        <v>Sem Aplicação</v>
      </c>
      <c r="S1758" t="s">
        <v>39</v>
      </c>
      <c r="T1758" s="4">
        <v>76.400000000000006</v>
      </c>
      <c r="U1758" s="4">
        <v>67125.58</v>
      </c>
      <c r="V1758" s="4">
        <v>-56739.76</v>
      </c>
    </row>
    <row r="1759" spans="1:22" x14ac:dyDescent="0.25">
      <c r="A1759">
        <v>9632</v>
      </c>
      <c r="B1759" t="s">
        <v>19</v>
      </c>
      <c r="C1759" t="s">
        <v>25</v>
      </c>
      <c r="D1759">
        <v>99.05</v>
      </c>
      <c r="E1759" s="3">
        <v>44995</v>
      </c>
      <c r="F1759" s="3">
        <v>45214</v>
      </c>
      <c r="G1759">
        <v>493.74</v>
      </c>
      <c r="H1759" t="s">
        <v>32</v>
      </c>
      <c r="I1759">
        <v>4.62</v>
      </c>
      <c r="J1759" s="6" cm="1">
        <f t="array" ref="J1759">IF(ISBLANK(I1759),
    IFERROR(MEDIAN(IF($C$2:$C$10000=C1759, $I$2:$I$10000)),""),
    I1759
)</f>
        <v>4.62</v>
      </c>
      <c r="K1759">
        <v>1527.9</v>
      </c>
      <c r="L1759" cm="1">
        <f t="array" ref="L1759">IF(ISBLANK(K1759),
    IFERROR(MEDIAN(IF($B$2:$B$10000=B1759, $K$2:$K$10000)),""),
    K1759
)</f>
        <v>1527.9</v>
      </c>
      <c r="M1759">
        <v>29.8</v>
      </c>
      <c r="N1759">
        <v>184.9</v>
      </c>
      <c r="O1759" s="7" cm="1">
        <f t="array" ref="O1759">IF(ISBLANK(N1759),
    IFERROR(AVERAGE(IF($C$2:$C$10000=C1759, $N$2:$N$10000)),""),
    N1759
)</f>
        <v>184.9</v>
      </c>
      <c r="P1759" t="b">
        <v>1</v>
      </c>
      <c r="Q1759" t="s">
        <v>36</v>
      </c>
      <c r="R1759" t="str">
        <f t="shared" si="27"/>
        <v>2,4-D</v>
      </c>
      <c r="S1759" t="s">
        <v>40</v>
      </c>
      <c r="T1759" s="4">
        <v>75.430000000000007</v>
      </c>
      <c r="U1759" s="4">
        <v>85521.98</v>
      </c>
      <c r="V1759" s="4">
        <v>-48279.17</v>
      </c>
    </row>
    <row r="1760" spans="1:22" x14ac:dyDescent="0.25">
      <c r="A1760">
        <v>8421</v>
      </c>
      <c r="B1760" t="s">
        <v>19</v>
      </c>
      <c r="C1760" t="s">
        <v>27</v>
      </c>
      <c r="D1760">
        <v>20.12</v>
      </c>
      <c r="E1760" s="3">
        <v>44999</v>
      </c>
      <c r="F1760" s="3">
        <v>45165</v>
      </c>
      <c r="G1760">
        <v>31.38</v>
      </c>
      <c r="H1760" t="s">
        <v>30</v>
      </c>
      <c r="I1760">
        <v>4.92</v>
      </c>
      <c r="J1760" s="6" cm="1">
        <f t="array" ref="J1760">IF(ISBLANK(I1760),
    IFERROR(MEDIAN(IF($C$2:$C$10000=C1760, $I$2:$I$10000)),""),
    I1760
)</f>
        <v>4.92</v>
      </c>
      <c r="K1760">
        <v>1295.9000000000001</v>
      </c>
      <c r="L1760" cm="1">
        <f t="array" ref="L1760">IF(ISBLANK(K1760),
    IFERROR(MEDIAN(IF($B$2:$B$10000=B1760, $K$2:$K$10000)),""),
    K1760
)</f>
        <v>1295.9000000000001</v>
      </c>
      <c r="M1760">
        <v>19</v>
      </c>
      <c r="N1760">
        <v>92.2</v>
      </c>
      <c r="O1760" s="7" cm="1">
        <f t="array" ref="O1760">IF(ISBLANK(N1760),
    IFERROR(AVERAGE(IF($C$2:$C$10000=C1760, $N$2:$N$10000)),""),
    N1760
)</f>
        <v>92.2</v>
      </c>
      <c r="P1760" t="b">
        <v>1</v>
      </c>
      <c r="Q1760" t="s">
        <v>36</v>
      </c>
      <c r="R1760" t="str">
        <f t="shared" si="27"/>
        <v>2,4-D</v>
      </c>
      <c r="S1760" t="s">
        <v>39</v>
      </c>
      <c r="T1760" s="4">
        <v>154.61000000000001</v>
      </c>
      <c r="U1760" s="4">
        <v>37167.99</v>
      </c>
      <c r="V1760" s="4">
        <v>-32316.33</v>
      </c>
    </row>
    <row r="1761" spans="1:22" x14ac:dyDescent="0.25">
      <c r="A1761">
        <v>6016</v>
      </c>
      <c r="B1761" t="s">
        <v>19</v>
      </c>
      <c r="C1761" t="s">
        <v>29</v>
      </c>
      <c r="D1761">
        <v>121.72</v>
      </c>
      <c r="E1761" s="3">
        <v>44970</v>
      </c>
      <c r="F1761" s="3">
        <v>45152</v>
      </c>
      <c r="G1761">
        <v>570.54</v>
      </c>
      <c r="H1761" t="s">
        <v>33</v>
      </c>
      <c r="I1761">
        <v>6.04</v>
      </c>
      <c r="J1761" s="6" cm="1">
        <f t="array" ref="J1761">IF(ISBLANK(I1761),
    IFERROR(MEDIAN(IF($C$2:$C$10000=C1761, $I$2:$I$10000)),""),
    I1761
)</f>
        <v>6.04</v>
      </c>
      <c r="K1761">
        <v>957.6</v>
      </c>
      <c r="L1761" cm="1">
        <f t="array" ref="L1761">IF(ISBLANK(K1761),
    IFERROR(MEDIAN(IF($B$2:$B$10000=B1761, $K$2:$K$10000)),""),
    K1761
)</f>
        <v>957.6</v>
      </c>
      <c r="M1761">
        <v>22.4</v>
      </c>
      <c r="N1761">
        <v>463.4</v>
      </c>
      <c r="O1761" s="7" cm="1">
        <f t="array" ref="O1761">IF(ISBLANK(N1761),
    IFERROR(AVERAGE(IF($C$2:$C$10000=C1761, $N$2:$N$10000)),""),
    N1761
)</f>
        <v>463.4</v>
      </c>
      <c r="P1761" t="b">
        <v>1</v>
      </c>
      <c r="Q1761" t="s">
        <v>37</v>
      </c>
      <c r="R1761" t="str">
        <f t="shared" si="27"/>
        <v>Glifosato</v>
      </c>
      <c r="S1761" t="s">
        <v>39</v>
      </c>
      <c r="T1761" s="4">
        <v>60.28</v>
      </c>
      <c r="U1761" s="4">
        <v>195789.36</v>
      </c>
      <c r="V1761" s="4">
        <v>-161397.21</v>
      </c>
    </row>
    <row r="1762" spans="1:22" x14ac:dyDescent="0.25">
      <c r="A1762">
        <v>1769</v>
      </c>
      <c r="B1762" t="s">
        <v>18</v>
      </c>
      <c r="C1762" t="s">
        <v>26</v>
      </c>
      <c r="D1762">
        <v>60.64</v>
      </c>
      <c r="E1762" s="3">
        <v>44978</v>
      </c>
      <c r="F1762" s="3">
        <v>45113</v>
      </c>
      <c r="G1762">
        <v>255.17</v>
      </c>
      <c r="H1762" t="s">
        <v>32</v>
      </c>
      <c r="I1762">
        <v>7.46</v>
      </c>
      <c r="J1762" s="6" cm="1">
        <f t="array" ref="J1762">IF(ISBLANK(I1762),
    IFERROR(MEDIAN(IF($C$2:$C$10000=C1762, $I$2:$I$10000)),""),
    I1762
)</f>
        <v>7.46</v>
      </c>
      <c r="K1762">
        <v>545.79999999999995</v>
      </c>
      <c r="L1762" cm="1">
        <f t="array" ref="L1762">IF(ISBLANK(K1762),
    IFERROR(MEDIAN(IF($B$2:$B$10000=B1762, $K$2:$K$10000)),""),
    K1762
)</f>
        <v>545.79999999999995</v>
      </c>
      <c r="M1762">
        <v>19.5</v>
      </c>
      <c r="N1762">
        <v>222</v>
      </c>
      <c r="O1762" s="7" cm="1">
        <f t="array" ref="O1762">IF(ISBLANK(N1762),
    IFERROR(AVERAGE(IF($C$2:$C$10000=C1762, $N$2:$N$10000)),""),
    N1762
)</f>
        <v>222</v>
      </c>
      <c r="P1762" t="b">
        <v>1</v>
      </c>
      <c r="Q1762" t="s">
        <v>36</v>
      </c>
      <c r="R1762" t="str">
        <f t="shared" si="27"/>
        <v>2,4-D</v>
      </c>
      <c r="S1762" t="s">
        <v>39</v>
      </c>
      <c r="T1762" s="4">
        <v>127.13</v>
      </c>
      <c r="U1762" s="4">
        <v>119774.65</v>
      </c>
      <c r="V1762" s="4">
        <v>-87334.89</v>
      </c>
    </row>
    <row r="1763" spans="1:22" x14ac:dyDescent="0.25">
      <c r="A1763">
        <v>2343</v>
      </c>
      <c r="B1763" t="s">
        <v>21</v>
      </c>
      <c r="C1763" t="s">
        <v>24</v>
      </c>
      <c r="D1763">
        <v>170.68</v>
      </c>
      <c r="E1763" s="3">
        <v>44935</v>
      </c>
      <c r="F1763" s="3">
        <v>45170</v>
      </c>
      <c r="G1763">
        <v>444.01</v>
      </c>
      <c r="H1763" t="s">
        <v>31</v>
      </c>
      <c r="I1763">
        <v>7.13</v>
      </c>
      <c r="J1763" s="6" cm="1">
        <f t="array" ref="J1763">IF(ISBLANK(I1763),
    IFERROR(MEDIAN(IF($C$2:$C$10000=C1763, $I$2:$I$10000)),""),
    I1763
)</f>
        <v>7.13</v>
      </c>
      <c r="K1763">
        <v>1555.4</v>
      </c>
      <c r="L1763" cm="1">
        <f t="array" ref="L1763">IF(ISBLANK(K1763),
    IFERROR(MEDIAN(IF($B$2:$B$10000=B1763, $K$2:$K$10000)),""),
    K1763
)</f>
        <v>1555.4</v>
      </c>
      <c r="M1763">
        <v>26.5</v>
      </c>
      <c r="N1763">
        <v>451.4</v>
      </c>
      <c r="O1763" s="7" cm="1">
        <f t="array" ref="O1763">IF(ISBLANK(N1763),
    IFERROR(AVERAGE(IF($C$2:$C$10000=C1763, $N$2:$N$10000)),""),
    N1763
)</f>
        <v>451.4</v>
      </c>
      <c r="P1763" t="b">
        <v>1</v>
      </c>
      <c r="R1763" t="str">
        <f t="shared" si="27"/>
        <v>Desconhecido</v>
      </c>
      <c r="S1763" t="s">
        <v>39</v>
      </c>
      <c r="T1763" s="4">
        <v>154.22</v>
      </c>
      <c r="U1763" s="4">
        <v>109299.76</v>
      </c>
      <c r="V1763" s="4">
        <v>-40824.54</v>
      </c>
    </row>
    <row r="1764" spans="1:22" x14ac:dyDescent="0.25">
      <c r="A1764">
        <v>5358</v>
      </c>
      <c r="B1764" t="s">
        <v>22</v>
      </c>
      <c r="C1764" t="s">
        <v>29</v>
      </c>
      <c r="D1764">
        <v>209.38</v>
      </c>
      <c r="E1764" s="3">
        <v>45025</v>
      </c>
      <c r="F1764" s="3">
        <v>45157</v>
      </c>
      <c r="G1764">
        <v>1102.3699999999999</v>
      </c>
      <c r="H1764" t="s">
        <v>33</v>
      </c>
      <c r="I1764">
        <v>5.52</v>
      </c>
      <c r="J1764" s="6" cm="1">
        <f t="array" ref="J1764">IF(ISBLANK(I1764),
    IFERROR(MEDIAN(IF($C$2:$C$10000=C1764, $I$2:$I$10000)),""),
    I1764
)</f>
        <v>5.52</v>
      </c>
      <c r="K1764">
        <v>746.7</v>
      </c>
      <c r="L1764" cm="1">
        <f t="array" ref="L1764">IF(ISBLANK(K1764),
    IFERROR(MEDIAN(IF($B$2:$B$10000=B1764, $K$2:$K$10000)),""),
    K1764
)</f>
        <v>746.7</v>
      </c>
      <c r="M1764">
        <v>28.3</v>
      </c>
      <c r="N1764">
        <v>469.5</v>
      </c>
      <c r="O1764" s="7" cm="1">
        <f t="array" ref="O1764">IF(ISBLANK(N1764),
    IFERROR(AVERAGE(IF($C$2:$C$10000=C1764, $N$2:$N$10000)),""),
    N1764
)</f>
        <v>469.5</v>
      </c>
      <c r="P1764" t="b">
        <v>1</v>
      </c>
      <c r="Q1764" t="s">
        <v>38</v>
      </c>
      <c r="R1764" t="str">
        <f t="shared" si="27"/>
        <v>Atrazina</v>
      </c>
      <c r="S1764" t="s">
        <v>39</v>
      </c>
      <c r="T1764" s="4">
        <v>65.42</v>
      </c>
      <c r="U1764" s="4">
        <v>228667.8</v>
      </c>
      <c r="V1764" s="4">
        <v>-156550.75</v>
      </c>
    </row>
    <row r="1765" spans="1:22" x14ac:dyDescent="0.25">
      <c r="A1765">
        <v>7780</v>
      </c>
      <c r="B1765" t="s">
        <v>20</v>
      </c>
      <c r="C1765" t="s">
        <v>29</v>
      </c>
      <c r="D1765">
        <v>161.97999999999999</v>
      </c>
      <c r="E1765" s="3">
        <v>44991</v>
      </c>
      <c r="F1765" s="3">
        <v>45169</v>
      </c>
      <c r="G1765">
        <v>488.74</v>
      </c>
      <c r="H1765" t="s">
        <v>32</v>
      </c>
      <c r="I1765">
        <v>6.13</v>
      </c>
      <c r="J1765" s="6" cm="1">
        <f t="array" ref="J1765">IF(ISBLANK(I1765),
    IFERROR(MEDIAN(IF($C$2:$C$10000=C1765, $I$2:$I$10000)),""),
    I1765
)</f>
        <v>6.13</v>
      </c>
      <c r="K1765">
        <v>770.1</v>
      </c>
      <c r="L1765" cm="1">
        <f t="array" ref="L1765">IF(ISBLANK(K1765),
    IFERROR(MEDIAN(IF($B$2:$B$10000=B1765, $K$2:$K$10000)),""),
    K1765
)</f>
        <v>770.1</v>
      </c>
      <c r="M1765">
        <v>32.299999999999997</v>
      </c>
      <c r="N1765">
        <v>180.6</v>
      </c>
      <c r="O1765" s="7" cm="1">
        <f t="array" ref="O1765">IF(ISBLANK(N1765),
    IFERROR(AVERAGE(IF($C$2:$C$10000=C1765, $N$2:$N$10000)),""),
    N1765
)</f>
        <v>180.6</v>
      </c>
      <c r="P1765" t="b">
        <v>1</v>
      </c>
      <c r="Q1765" t="s">
        <v>34</v>
      </c>
      <c r="R1765" t="str">
        <f t="shared" si="27"/>
        <v>Dicamba</v>
      </c>
      <c r="S1765" t="s">
        <v>39</v>
      </c>
      <c r="T1765" s="4">
        <v>53.24</v>
      </c>
      <c r="U1765" s="4">
        <v>197157.6</v>
      </c>
      <c r="V1765" s="4">
        <v>-171137.08</v>
      </c>
    </row>
    <row r="1766" spans="1:22" x14ac:dyDescent="0.25">
      <c r="A1766">
        <v>7602</v>
      </c>
      <c r="B1766" t="s">
        <v>19</v>
      </c>
      <c r="C1766" t="s">
        <v>25</v>
      </c>
      <c r="D1766">
        <v>133.1</v>
      </c>
      <c r="E1766" s="3">
        <v>45044</v>
      </c>
      <c r="F1766" s="3">
        <v>45283</v>
      </c>
      <c r="G1766">
        <v>383.9</v>
      </c>
      <c r="H1766" t="s">
        <v>33</v>
      </c>
      <c r="I1766">
        <v>6.16</v>
      </c>
      <c r="J1766" s="6" cm="1">
        <f t="array" ref="J1766">IF(ISBLANK(I1766),
    IFERROR(MEDIAN(IF($C$2:$C$10000=C1766, $I$2:$I$10000)),""),
    I1766
)</f>
        <v>6.16</v>
      </c>
      <c r="K1766">
        <v>1665.6</v>
      </c>
      <c r="L1766" cm="1">
        <f t="array" ref="L1766">IF(ISBLANK(K1766),
    IFERROR(MEDIAN(IF($B$2:$B$10000=B1766, $K$2:$K$10000)),""),
    K1766
)</f>
        <v>1665.6</v>
      </c>
      <c r="M1766">
        <v>29.7</v>
      </c>
      <c r="N1766">
        <v>335.1</v>
      </c>
      <c r="O1766" s="7" cm="1">
        <f t="array" ref="O1766">IF(ISBLANK(N1766),
    IFERROR(AVERAGE(IF($C$2:$C$10000=C1766, $N$2:$N$10000)),""),
    N1766
)</f>
        <v>335.1</v>
      </c>
      <c r="P1766" t="b">
        <v>0</v>
      </c>
      <c r="Q1766" t="s">
        <v>35</v>
      </c>
      <c r="R1766" t="str">
        <f t="shared" si="27"/>
        <v>Sem Aplicação</v>
      </c>
      <c r="S1766" t="s">
        <v>39</v>
      </c>
      <c r="T1766" s="4">
        <v>81.7</v>
      </c>
      <c r="U1766" s="4">
        <v>200731.3</v>
      </c>
      <c r="V1766" s="4">
        <v>-169366.67</v>
      </c>
    </row>
    <row r="1767" spans="1:22" x14ac:dyDescent="0.25">
      <c r="A1767">
        <v>3349</v>
      </c>
      <c r="B1767" t="s">
        <v>22</v>
      </c>
      <c r="C1767" t="s">
        <v>25</v>
      </c>
      <c r="D1767">
        <v>119.26</v>
      </c>
      <c r="E1767" s="3">
        <v>45037</v>
      </c>
      <c r="F1767" s="3">
        <v>45259</v>
      </c>
      <c r="G1767">
        <v>459.88</v>
      </c>
      <c r="H1767" t="s">
        <v>32</v>
      </c>
      <c r="I1767">
        <v>6.56</v>
      </c>
      <c r="J1767" s="6" cm="1">
        <f t="array" ref="J1767">IF(ISBLANK(I1767),
    IFERROR(MEDIAN(IF($C$2:$C$10000=C1767, $I$2:$I$10000)),""),
    I1767
)</f>
        <v>6.56</v>
      </c>
      <c r="K1767">
        <v>1761</v>
      </c>
      <c r="L1767" cm="1">
        <f t="array" ref="L1767">IF(ISBLANK(K1767),
    IFERROR(MEDIAN(IF($B$2:$B$10000=B1767, $K$2:$K$10000)),""),
    K1767
)</f>
        <v>1761</v>
      </c>
      <c r="M1767">
        <v>33.4</v>
      </c>
      <c r="N1767">
        <v>335.8</v>
      </c>
      <c r="O1767" s="7" cm="1">
        <f t="array" ref="O1767">IF(ISBLANK(N1767),
    IFERROR(AVERAGE(IF($C$2:$C$10000=C1767, $N$2:$N$10000)),""),
    N1767
)</f>
        <v>335.8</v>
      </c>
      <c r="P1767" t="b">
        <v>1</v>
      </c>
      <c r="Q1767" t="s">
        <v>36</v>
      </c>
      <c r="R1767" t="str">
        <f t="shared" si="27"/>
        <v>2,4-D</v>
      </c>
      <c r="S1767" t="s">
        <v>39</v>
      </c>
      <c r="T1767" s="4">
        <v>75.67</v>
      </c>
      <c r="U1767" s="4">
        <v>176619.06</v>
      </c>
      <c r="V1767" s="4">
        <v>-141819.94</v>
      </c>
    </row>
    <row r="1768" spans="1:22" x14ac:dyDescent="0.25">
      <c r="A1768">
        <v>6699</v>
      </c>
      <c r="B1768" t="s">
        <v>19</v>
      </c>
      <c r="C1768" t="s">
        <v>28</v>
      </c>
      <c r="D1768">
        <v>253.3</v>
      </c>
      <c r="E1768" s="3">
        <v>44936</v>
      </c>
      <c r="F1768" s="3">
        <v>45106</v>
      </c>
      <c r="G1768">
        <v>1236.29</v>
      </c>
      <c r="H1768" t="s">
        <v>31</v>
      </c>
      <c r="I1768">
        <v>6.56</v>
      </c>
      <c r="J1768" s="6" cm="1">
        <f t="array" ref="J1768">IF(ISBLANK(I1768),
    IFERROR(MEDIAN(IF($C$2:$C$10000=C1768, $I$2:$I$10000)),""),
    I1768
)</f>
        <v>6.56</v>
      </c>
      <c r="L1768" cm="1">
        <f t="array" ref="L1768">IF(ISBLANK(K1768),
    IFERROR(MEDIAN(IF($B$2:$B$10000=B1768, $K$2:$K$10000)),""),
    K1768
)</f>
        <v>961</v>
      </c>
      <c r="M1768">
        <v>30.2</v>
      </c>
      <c r="N1768">
        <v>529.29999999999995</v>
      </c>
      <c r="O1768" s="7" cm="1">
        <f t="array" ref="O1768">IF(ISBLANK(N1768),
    IFERROR(AVERAGE(IF($C$2:$C$10000=C1768, $N$2:$N$10000)),""),
    N1768
)</f>
        <v>529.29999999999995</v>
      </c>
      <c r="P1768" t="b">
        <v>1</v>
      </c>
      <c r="Q1768" t="s">
        <v>36</v>
      </c>
      <c r="R1768" t="str">
        <f t="shared" si="27"/>
        <v>2,4-D</v>
      </c>
      <c r="S1768" t="s">
        <v>39</v>
      </c>
      <c r="T1768" s="4">
        <v>342.02</v>
      </c>
      <c r="U1768" s="4">
        <v>471015.91</v>
      </c>
      <c r="V1768" s="4">
        <v>-48180</v>
      </c>
    </row>
    <row r="1769" spans="1:22" x14ac:dyDescent="0.25">
      <c r="A1769">
        <v>2241</v>
      </c>
      <c r="B1769" t="s">
        <v>19</v>
      </c>
      <c r="C1769" t="s">
        <v>28</v>
      </c>
      <c r="D1769">
        <v>69.709999999999994</v>
      </c>
      <c r="E1769" s="3">
        <v>44972</v>
      </c>
      <c r="F1769" s="3">
        <v>45210</v>
      </c>
      <c r="G1769">
        <v>428.31</v>
      </c>
      <c r="H1769" t="s">
        <v>31</v>
      </c>
      <c r="I1769">
        <v>6.87</v>
      </c>
      <c r="J1769" s="6" cm="1">
        <f t="array" ref="J1769">IF(ISBLANK(I1769),
    IFERROR(MEDIAN(IF($C$2:$C$10000=C1769, $I$2:$I$10000)),""),
    I1769
)</f>
        <v>6.87</v>
      </c>
      <c r="K1769">
        <v>1797.2</v>
      </c>
      <c r="L1769" cm="1">
        <f t="array" ref="L1769">IF(ISBLANK(K1769),
    IFERROR(MEDIAN(IF($B$2:$B$10000=B1769, $K$2:$K$10000)),""),
    K1769
)</f>
        <v>1797.2</v>
      </c>
      <c r="M1769">
        <v>22.8</v>
      </c>
      <c r="N1769">
        <v>64.099999999999994</v>
      </c>
      <c r="O1769" s="7" cm="1">
        <f t="array" ref="O1769">IF(ISBLANK(N1769),
    IFERROR(AVERAGE(IF($C$2:$C$10000=C1769, $N$2:$N$10000)),""),
    N1769
)</f>
        <v>64.099999999999994</v>
      </c>
      <c r="P1769" t="b">
        <v>0</v>
      </c>
      <c r="Q1769" t="s">
        <v>35</v>
      </c>
      <c r="R1769" t="str">
        <f t="shared" si="27"/>
        <v>Sem Aplicação</v>
      </c>
      <c r="S1769" t="s">
        <v>40</v>
      </c>
      <c r="T1769" s="4">
        <v>352.34</v>
      </c>
      <c r="U1769" s="4">
        <v>122550.86</v>
      </c>
      <c r="V1769" s="4">
        <v>28359.89</v>
      </c>
    </row>
    <row r="1770" spans="1:22" x14ac:dyDescent="0.25">
      <c r="A1770">
        <v>2125</v>
      </c>
      <c r="B1770" t="s">
        <v>20</v>
      </c>
      <c r="C1770" t="s">
        <v>25</v>
      </c>
      <c r="D1770">
        <v>221.59</v>
      </c>
      <c r="E1770" s="3">
        <v>45029</v>
      </c>
      <c r="F1770" s="3">
        <v>45224</v>
      </c>
      <c r="G1770">
        <v>489</v>
      </c>
      <c r="H1770" t="s">
        <v>32</v>
      </c>
      <c r="I1770">
        <v>4.57</v>
      </c>
      <c r="J1770" s="6" cm="1">
        <f t="array" ref="J1770">IF(ISBLANK(I1770),
    IFERROR(MEDIAN(IF($C$2:$C$10000=C1770, $I$2:$I$10000)),""),
    I1770
)</f>
        <v>4.57</v>
      </c>
      <c r="K1770">
        <v>1590.3</v>
      </c>
      <c r="L1770" cm="1">
        <f t="array" ref="L1770">IF(ISBLANK(K1770),
    IFERROR(MEDIAN(IF($B$2:$B$10000=B1770, $K$2:$K$10000)),""),
    K1770
)</f>
        <v>1590.3</v>
      </c>
      <c r="M1770">
        <v>26.8</v>
      </c>
      <c r="N1770">
        <v>224.2</v>
      </c>
      <c r="O1770" s="7" cm="1">
        <f t="array" ref="O1770">IF(ISBLANK(N1770),
    IFERROR(AVERAGE(IF($C$2:$C$10000=C1770, $N$2:$N$10000)),""),
    N1770
)</f>
        <v>224.2</v>
      </c>
      <c r="P1770" t="b">
        <v>0</v>
      </c>
      <c r="Q1770" t="s">
        <v>35</v>
      </c>
      <c r="R1770" t="str">
        <f t="shared" si="27"/>
        <v>Sem Aplicação</v>
      </c>
      <c r="S1770" t="s">
        <v>41</v>
      </c>
      <c r="T1770" s="4">
        <v>80.14</v>
      </c>
      <c r="U1770" s="4">
        <v>129200.04</v>
      </c>
      <c r="V1770" s="4">
        <v>-90011.58</v>
      </c>
    </row>
    <row r="1771" spans="1:22" x14ac:dyDescent="0.25">
      <c r="A1771">
        <v>7764</v>
      </c>
      <c r="B1771" t="s">
        <v>18</v>
      </c>
      <c r="C1771" t="s">
        <v>23</v>
      </c>
      <c r="D1771">
        <v>228.46</v>
      </c>
      <c r="E1771" s="3">
        <v>45026</v>
      </c>
      <c r="F1771" s="3">
        <v>45147</v>
      </c>
      <c r="G1771">
        <v>795.58</v>
      </c>
      <c r="H1771" t="s">
        <v>30</v>
      </c>
      <c r="I1771">
        <v>7.33</v>
      </c>
      <c r="J1771" s="6" cm="1">
        <f t="array" ref="J1771">IF(ISBLANK(I1771),
    IFERROR(MEDIAN(IF($C$2:$C$10000=C1771, $I$2:$I$10000)),""),
    I1771
)</f>
        <v>7.33</v>
      </c>
      <c r="K1771">
        <v>1327</v>
      </c>
      <c r="L1771" cm="1">
        <f t="array" ref="L1771">IF(ISBLANK(K1771),
    IFERROR(MEDIAN(IF($B$2:$B$10000=B1771, $K$2:$K$10000)),""),
    K1771
)</f>
        <v>1327</v>
      </c>
      <c r="M1771">
        <v>25.3</v>
      </c>
      <c r="N1771">
        <v>535.4</v>
      </c>
      <c r="O1771" s="7" cm="1">
        <f t="array" ref="O1771">IF(ISBLANK(N1771),
    IFERROR(AVERAGE(IF($C$2:$C$10000=C1771, $N$2:$N$10000)),""),
    N1771
)</f>
        <v>535.4</v>
      </c>
      <c r="P1771" t="b">
        <v>1</v>
      </c>
      <c r="Q1771" t="s">
        <v>36</v>
      </c>
      <c r="R1771" t="str">
        <f t="shared" si="27"/>
        <v>2,4-D</v>
      </c>
      <c r="S1771" t="s">
        <v>39</v>
      </c>
      <c r="T1771" s="4">
        <v>899.72</v>
      </c>
      <c r="U1771" s="4">
        <v>280962.43</v>
      </c>
      <c r="V1771" s="4">
        <v>434836.81</v>
      </c>
    </row>
    <row r="1772" spans="1:22" x14ac:dyDescent="0.25">
      <c r="A1772">
        <v>6101</v>
      </c>
      <c r="B1772" t="s">
        <v>21</v>
      </c>
      <c r="C1772" t="s">
        <v>23</v>
      </c>
      <c r="D1772">
        <v>128.66</v>
      </c>
      <c r="E1772" s="3">
        <v>44984</v>
      </c>
      <c r="F1772" s="3">
        <v>45134</v>
      </c>
      <c r="G1772">
        <v>236.08</v>
      </c>
      <c r="H1772" t="s">
        <v>31</v>
      </c>
      <c r="I1772">
        <v>4.71</v>
      </c>
      <c r="J1772" s="6" cm="1">
        <f t="array" ref="J1772">IF(ISBLANK(I1772),
    IFERROR(MEDIAN(IF($C$2:$C$10000=C1772, $I$2:$I$10000)),""),
    I1772
)</f>
        <v>4.71</v>
      </c>
      <c r="K1772">
        <v>670.1</v>
      </c>
      <c r="L1772" cm="1">
        <f t="array" ref="L1772">IF(ISBLANK(K1772),
    IFERROR(MEDIAN(IF($B$2:$B$10000=B1772, $K$2:$K$10000)),""),
    K1772
)</f>
        <v>670.1</v>
      </c>
      <c r="M1772">
        <v>27.1</v>
      </c>
      <c r="N1772">
        <v>180.2</v>
      </c>
      <c r="O1772" s="7" cm="1">
        <f t="array" ref="O1772">IF(ISBLANK(N1772),
    IFERROR(AVERAGE(IF($C$2:$C$10000=C1772, $N$2:$N$10000)),""),
    N1772
)</f>
        <v>180.2</v>
      </c>
      <c r="P1772" t="b">
        <v>1</v>
      </c>
      <c r="Q1772" t="s">
        <v>37</v>
      </c>
      <c r="R1772" t="str">
        <f t="shared" si="27"/>
        <v>Glifosato</v>
      </c>
      <c r="S1772" t="s">
        <v>39</v>
      </c>
      <c r="T1772" s="4">
        <v>901.85</v>
      </c>
      <c r="U1772" s="4">
        <v>142888.75</v>
      </c>
      <c r="V1772" s="4">
        <v>70020</v>
      </c>
    </row>
    <row r="1773" spans="1:22" x14ac:dyDescent="0.25">
      <c r="A1773">
        <v>8843</v>
      </c>
      <c r="B1773" t="s">
        <v>18</v>
      </c>
      <c r="C1773" t="s">
        <v>24</v>
      </c>
      <c r="D1773">
        <v>92.7</v>
      </c>
      <c r="E1773" s="3">
        <v>44963</v>
      </c>
      <c r="F1773" s="3">
        <v>45103</v>
      </c>
      <c r="G1773">
        <v>490.64</v>
      </c>
      <c r="H1773" t="s">
        <v>33</v>
      </c>
      <c r="I1773">
        <v>5.93</v>
      </c>
      <c r="J1773" s="6" cm="1">
        <f t="array" ref="J1773">IF(ISBLANK(I1773),
    IFERROR(MEDIAN(IF($C$2:$C$10000=C1773, $I$2:$I$10000)),""),
    I1773
)</f>
        <v>5.93</v>
      </c>
      <c r="K1773">
        <v>1724.7</v>
      </c>
      <c r="L1773" cm="1">
        <f t="array" ref="L1773">IF(ISBLANK(K1773),
    IFERROR(MEDIAN(IF($B$2:$B$10000=B1773, $K$2:$K$10000)),""),
    K1773
)</f>
        <v>1724.7</v>
      </c>
      <c r="M1773">
        <v>27.2</v>
      </c>
      <c r="N1773">
        <v>125.3</v>
      </c>
      <c r="O1773" s="7" cm="1">
        <f t="array" ref="O1773">IF(ISBLANK(N1773),
    IFERROR(AVERAGE(IF($C$2:$C$10000=C1773, $N$2:$N$10000)),""),
    N1773
)</f>
        <v>125.3</v>
      </c>
      <c r="P1773" t="b">
        <v>1</v>
      </c>
      <c r="Q1773" t="s">
        <v>34</v>
      </c>
      <c r="R1773" t="str">
        <f t="shared" si="27"/>
        <v>Dicamba</v>
      </c>
      <c r="S1773" t="s">
        <v>39</v>
      </c>
      <c r="T1773" s="4">
        <v>157.44999999999999</v>
      </c>
      <c r="U1773" s="4">
        <v>185002.95</v>
      </c>
      <c r="V1773" s="4">
        <v>-107751.67999999999</v>
      </c>
    </row>
    <row r="1774" spans="1:22" x14ac:dyDescent="0.25">
      <c r="A1774">
        <v>1072</v>
      </c>
      <c r="B1774" t="s">
        <v>22</v>
      </c>
      <c r="C1774" t="s">
        <v>25</v>
      </c>
      <c r="D1774">
        <v>143.81</v>
      </c>
      <c r="E1774" s="3">
        <v>44978</v>
      </c>
      <c r="F1774" s="3">
        <v>45119</v>
      </c>
      <c r="G1774">
        <v>537.66</v>
      </c>
      <c r="H1774" t="s">
        <v>31</v>
      </c>
      <c r="I1774">
        <v>7.26</v>
      </c>
      <c r="J1774" s="6" cm="1">
        <f t="array" ref="J1774">IF(ISBLANK(I1774),
    IFERROR(MEDIAN(IF($C$2:$C$10000=C1774, $I$2:$I$10000)),""),
    I1774
)</f>
        <v>7.26</v>
      </c>
      <c r="K1774">
        <v>1602.6</v>
      </c>
      <c r="L1774" cm="1">
        <f t="array" ref="L1774">IF(ISBLANK(K1774),
    IFERROR(MEDIAN(IF($B$2:$B$10000=B1774, $K$2:$K$10000)),""),
    K1774
)</f>
        <v>1602.6</v>
      </c>
      <c r="M1774">
        <v>29.2</v>
      </c>
      <c r="N1774">
        <v>366.9</v>
      </c>
      <c r="O1774" s="7" cm="1">
        <f t="array" ref="O1774">IF(ISBLANK(N1774),
    IFERROR(AVERAGE(IF($C$2:$C$10000=C1774, $N$2:$N$10000)),""),
    N1774
)</f>
        <v>366.9</v>
      </c>
      <c r="P1774" t="b">
        <v>0</v>
      </c>
      <c r="Q1774" t="s">
        <v>35</v>
      </c>
      <c r="R1774" t="str">
        <f t="shared" si="27"/>
        <v>Sem Aplicação</v>
      </c>
      <c r="S1774" t="s">
        <v>41</v>
      </c>
      <c r="T1774" s="4">
        <v>83.4</v>
      </c>
      <c r="U1774" s="4">
        <v>164071</v>
      </c>
      <c r="V1774" s="4">
        <v>-119230.16</v>
      </c>
    </row>
    <row r="1775" spans="1:22" x14ac:dyDescent="0.25">
      <c r="A1775">
        <v>6472</v>
      </c>
      <c r="B1775" t="s">
        <v>18</v>
      </c>
      <c r="C1775" t="s">
        <v>27</v>
      </c>
      <c r="D1775">
        <v>32.5</v>
      </c>
      <c r="E1775" s="3">
        <v>45038</v>
      </c>
      <c r="F1775" s="3">
        <v>45242</v>
      </c>
      <c r="G1775">
        <v>163.63</v>
      </c>
      <c r="H1775" t="s">
        <v>33</v>
      </c>
      <c r="I1775">
        <v>5.96</v>
      </c>
      <c r="J1775" s="6" cm="1">
        <f t="array" ref="J1775">IF(ISBLANK(I1775),
    IFERROR(MEDIAN(IF($C$2:$C$10000=C1775, $I$2:$I$10000)),""),
    I1775
)</f>
        <v>5.96</v>
      </c>
      <c r="K1775">
        <v>585.20000000000005</v>
      </c>
      <c r="L1775" cm="1">
        <f t="array" ref="L1775">IF(ISBLANK(K1775),
    IFERROR(MEDIAN(IF($B$2:$B$10000=B1775, $K$2:$K$10000)),""),
    K1775
)</f>
        <v>585.20000000000005</v>
      </c>
      <c r="M1775">
        <v>19.3</v>
      </c>
      <c r="N1775">
        <v>218.2</v>
      </c>
      <c r="O1775" s="7" cm="1">
        <f t="array" ref="O1775">IF(ISBLANK(N1775),
    IFERROR(AVERAGE(IF($C$2:$C$10000=C1775, $N$2:$N$10000)),""),
    N1775
)</f>
        <v>218.2</v>
      </c>
      <c r="P1775" t="b">
        <v>1</v>
      </c>
      <c r="Q1775" t="s">
        <v>36</v>
      </c>
      <c r="R1775" t="str">
        <f t="shared" si="27"/>
        <v>2,4-D</v>
      </c>
      <c r="S1775" t="s">
        <v>40</v>
      </c>
      <c r="T1775" s="4">
        <v>142.62</v>
      </c>
      <c r="U1775" s="4">
        <v>49527.68</v>
      </c>
      <c r="V1775" s="4">
        <v>-26190.77</v>
      </c>
    </row>
    <row r="1776" spans="1:22" x14ac:dyDescent="0.25">
      <c r="A1776">
        <v>6189</v>
      </c>
      <c r="B1776" t="s">
        <v>22</v>
      </c>
      <c r="C1776" t="s">
        <v>28</v>
      </c>
      <c r="D1776">
        <v>18.55</v>
      </c>
      <c r="E1776" s="3">
        <v>45025</v>
      </c>
      <c r="F1776" s="3">
        <v>45202</v>
      </c>
      <c r="G1776">
        <v>57.71</v>
      </c>
      <c r="H1776" t="s">
        <v>31</v>
      </c>
      <c r="I1776">
        <v>4.6900000000000004</v>
      </c>
      <c r="J1776" s="6" cm="1">
        <f t="array" ref="J1776">IF(ISBLANK(I1776),
    IFERROR(MEDIAN(IF($C$2:$C$10000=C1776, $I$2:$I$10000)),""),
    I1776
)</f>
        <v>4.6900000000000004</v>
      </c>
      <c r="K1776">
        <v>982.7</v>
      </c>
      <c r="L1776" cm="1">
        <f t="array" ref="L1776">IF(ISBLANK(K1776),
    IFERROR(MEDIAN(IF($B$2:$B$10000=B1776, $K$2:$K$10000)),""),
    K1776
)</f>
        <v>982.7</v>
      </c>
      <c r="M1776">
        <v>29.9</v>
      </c>
      <c r="O1776" s="7" cm="1">
        <f t="array" ref="O1776">IF(ISBLANK(N1776),
    IFERROR(AVERAGE(IF($C$2:$C$10000=C1776, $N$2:$N$10000)),""),
    N1776
)</f>
        <v>314.06086404066082</v>
      </c>
      <c r="P1776" t="b">
        <v>0</v>
      </c>
      <c r="Q1776" t="s">
        <v>35</v>
      </c>
      <c r="R1776" t="str">
        <f t="shared" si="27"/>
        <v>Sem Aplicação</v>
      </c>
      <c r="S1776" t="s">
        <v>39</v>
      </c>
      <c r="T1776" s="4">
        <v>354.3</v>
      </c>
      <c r="U1776" s="4">
        <v>17189.25</v>
      </c>
      <c r="V1776" s="4">
        <v>3257.4</v>
      </c>
    </row>
    <row r="1777" spans="1:22" x14ac:dyDescent="0.25">
      <c r="A1777">
        <v>3472</v>
      </c>
      <c r="B1777" t="s">
        <v>22</v>
      </c>
      <c r="C1777" t="s">
        <v>25</v>
      </c>
      <c r="D1777">
        <v>37.92</v>
      </c>
      <c r="E1777" s="3">
        <v>45007</v>
      </c>
      <c r="F1777" s="3">
        <v>45102</v>
      </c>
      <c r="G1777">
        <v>216.96</v>
      </c>
      <c r="H1777" t="s">
        <v>31</v>
      </c>
      <c r="I1777">
        <v>5.19</v>
      </c>
      <c r="J1777" s="6" cm="1">
        <f t="array" ref="J1777">IF(ISBLANK(I1777),
    IFERROR(MEDIAN(IF($C$2:$C$10000=C1777, $I$2:$I$10000)),""),
    I1777
)</f>
        <v>5.19</v>
      </c>
      <c r="K1777">
        <v>312.10000000000002</v>
      </c>
      <c r="L1777" cm="1">
        <f t="array" ref="L1777">IF(ISBLANK(K1777),
    IFERROR(MEDIAN(IF($B$2:$B$10000=B1777, $K$2:$K$10000)),""),
    K1777
)</f>
        <v>312.10000000000002</v>
      </c>
      <c r="M1777">
        <v>20.3</v>
      </c>
      <c r="N1777">
        <v>501</v>
      </c>
      <c r="O1777" s="7" cm="1">
        <f t="array" ref="O1777">IF(ISBLANK(N1777),
    IFERROR(AVERAGE(IF($C$2:$C$10000=C1777, $N$2:$N$10000)),""),
    N1777
)</f>
        <v>501</v>
      </c>
      <c r="P1777" t="b">
        <v>1</v>
      </c>
      <c r="Q1777" t="s">
        <v>36</v>
      </c>
      <c r="R1777" t="str">
        <f t="shared" si="27"/>
        <v>2,4-D</v>
      </c>
      <c r="S1777" t="s">
        <v>40</v>
      </c>
      <c r="T1777" s="4">
        <v>81.599999999999994</v>
      </c>
      <c r="U1777" s="4">
        <v>53920.1</v>
      </c>
      <c r="V1777" s="4">
        <v>-36216.160000000003</v>
      </c>
    </row>
    <row r="1778" spans="1:22" x14ac:dyDescent="0.25">
      <c r="A1778">
        <v>1707</v>
      </c>
      <c r="B1778" t="s">
        <v>21</v>
      </c>
      <c r="C1778" t="s">
        <v>23</v>
      </c>
      <c r="D1778">
        <v>60.21</v>
      </c>
      <c r="E1778" s="3">
        <v>44939</v>
      </c>
      <c r="F1778" s="3">
        <v>45160</v>
      </c>
      <c r="G1778">
        <v>251.32</v>
      </c>
      <c r="H1778" t="s">
        <v>33</v>
      </c>
      <c r="I1778">
        <v>6.24</v>
      </c>
      <c r="J1778" s="6" cm="1">
        <f t="array" ref="J1778">IF(ISBLANK(I1778),
    IFERROR(MEDIAN(IF($C$2:$C$10000=C1778, $I$2:$I$10000)),""),
    I1778
)</f>
        <v>6.24</v>
      </c>
      <c r="K1778">
        <v>1725.3</v>
      </c>
      <c r="L1778" cm="1">
        <f t="array" ref="L1778">IF(ISBLANK(K1778),
    IFERROR(MEDIAN(IF($B$2:$B$10000=B1778, $K$2:$K$10000)),""),
    K1778
)</f>
        <v>1725.3</v>
      </c>
      <c r="M1778">
        <v>18.399999999999999</v>
      </c>
      <c r="N1778">
        <v>336.4</v>
      </c>
      <c r="O1778" s="7" cm="1">
        <f t="array" ref="O1778">IF(ISBLANK(N1778),
    IFERROR(AVERAGE(IF($C$2:$C$10000=C1778, $N$2:$N$10000)),""),
    N1778
)</f>
        <v>336.4</v>
      </c>
      <c r="P1778" t="b">
        <v>1</v>
      </c>
      <c r="Q1778" t="s">
        <v>38</v>
      </c>
      <c r="R1778" t="str">
        <f t="shared" si="27"/>
        <v>Atrazina</v>
      </c>
      <c r="S1778" t="s">
        <v>39</v>
      </c>
      <c r="T1778" s="4">
        <v>899.73</v>
      </c>
      <c r="U1778" s="4">
        <v>48767.07</v>
      </c>
      <c r="V1778" s="4">
        <v>177353.07</v>
      </c>
    </row>
    <row r="1779" spans="1:22" x14ac:dyDescent="0.25">
      <c r="A1779">
        <v>2804</v>
      </c>
      <c r="B1779" t="s">
        <v>20</v>
      </c>
      <c r="C1779" t="s">
        <v>25</v>
      </c>
      <c r="D1779">
        <v>153.72999999999999</v>
      </c>
      <c r="E1779" s="3">
        <v>44932</v>
      </c>
      <c r="F1779" s="3">
        <v>45066</v>
      </c>
      <c r="G1779">
        <v>955.9</v>
      </c>
      <c r="H1779" t="s">
        <v>31</v>
      </c>
      <c r="I1779">
        <v>4.76</v>
      </c>
      <c r="J1779" s="6" cm="1">
        <f t="array" ref="J1779">IF(ISBLANK(I1779),
    IFERROR(MEDIAN(IF($C$2:$C$10000=C1779, $I$2:$I$10000)),""),
    I1779
)</f>
        <v>4.76</v>
      </c>
      <c r="K1779">
        <v>1116.4000000000001</v>
      </c>
      <c r="L1779" cm="1">
        <f t="array" ref="L1779">IF(ISBLANK(K1779),
    IFERROR(MEDIAN(IF($B$2:$B$10000=B1779, $K$2:$K$10000)),""),
    K1779
)</f>
        <v>1116.4000000000001</v>
      </c>
      <c r="M1779">
        <v>26.3</v>
      </c>
      <c r="N1779">
        <v>333.7</v>
      </c>
      <c r="O1779" s="7" cm="1">
        <f t="array" ref="O1779">IF(ISBLANK(N1779),
    IFERROR(AVERAGE(IF($C$2:$C$10000=C1779, $N$2:$N$10000)),""),
    N1779
)</f>
        <v>333.7</v>
      </c>
      <c r="P1779" t="b">
        <v>1</v>
      </c>
      <c r="Q1779" t="s">
        <v>37</v>
      </c>
      <c r="R1779" t="str">
        <f t="shared" si="27"/>
        <v>Glifosato</v>
      </c>
      <c r="S1779" t="s">
        <v>39</v>
      </c>
      <c r="T1779" s="4">
        <v>72.55</v>
      </c>
      <c r="U1779" s="4">
        <v>216053.68</v>
      </c>
      <c r="V1779" s="4">
        <v>-146703.14000000001</v>
      </c>
    </row>
    <row r="1780" spans="1:22" x14ac:dyDescent="0.25">
      <c r="A1780">
        <v>7704</v>
      </c>
      <c r="B1780" t="s">
        <v>21</v>
      </c>
      <c r="C1780" t="s">
        <v>23</v>
      </c>
      <c r="D1780">
        <v>255.5</v>
      </c>
      <c r="E1780" s="3">
        <v>44984</v>
      </c>
      <c r="F1780" s="3">
        <v>45223</v>
      </c>
      <c r="G1780">
        <v>483.94</v>
      </c>
      <c r="H1780" t="s">
        <v>33</v>
      </c>
      <c r="I1780">
        <v>5.77</v>
      </c>
      <c r="J1780" s="6" cm="1">
        <f t="array" ref="J1780">IF(ISBLANK(I1780),
    IFERROR(MEDIAN(IF($C$2:$C$10000=C1780, $I$2:$I$10000)),""),
    I1780
)</f>
        <v>5.77</v>
      </c>
      <c r="K1780">
        <v>592.29999999999995</v>
      </c>
      <c r="L1780" cm="1">
        <f t="array" ref="L1780">IF(ISBLANK(K1780),
    IFERROR(MEDIAN(IF($B$2:$B$10000=B1780, $K$2:$K$10000)),""),
    K1780
)</f>
        <v>592.29999999999995</v>
      </c>
      <c r="M1780">
        <v>27.3</v>
      </c>
      <c r="N1780">
        <v>203</v>
      </c>
      <c r="O1780" s="7" cm="1">
        <f t="array" ref="O1780">IF(ISBLANK(N1780),
    IFERROR(AVERAGE(IF($C$2:$C$10000=C1780, $N$2:$N$10000)),""),
    N1780
)</f>
        <v>203</v>
      </c>
      <c r="P1780" t="b">
        <v>1</v>
      </c>
      <c r="Q1780" t="s">
        <v>36</v>
      </c>
      <c r="R1780" t="str">
        <f t="shared" si="27"/>
        <v>2,4-D</v>
      </c>
      <c r="S1780" t="s">
        <v>39</v>
      </c>
      <c r="T1780" s="4">
        <v>895.57</v>
      </c>
      <c r="U1780" s="4">
        <v>460483.91</v>
      </c>
      <c r="V1780" s="4">
        <v>-27081.759999999998</v>
      </c>
    </row>
    <row r="1781" spans="1:22" x14ac:dyDescent="0.25">
      <c r="A1781">
        <v>4713</v>
      </c>
      <c r="B1781" t="s">
        <v>18</v>
      </c>
      <c r="C1781" t="s">
        <v>25</v>
      </c>
      <c r="D1781">
        <v>74.510000000000005</v>
      </c>
      <c r="E1781" s="3">
        <v>45027</v>
      </c>
      <c r="F1781" s="3">
        <v>45260</v>
      </c>
      <c r="G1781">
        <v>303.36</v>
      </c>
      <c r="H1781" t="s">
        <v>33</v>
      </c>
      <c r="I1781">
        <v>5.49</v>
      </c>
      <c r="J1781" s="6" cm="1">
        <f t="array" ref="J1781">IF(ISBLANK(I1781),
    IFERROR(MEDIAN(IF($C$2:$C$10000=C1781, $I$2:$I$10000)),""),
    I1781
)</f>
        <v>5.49</v>
      </c>
      <c r="K1781">
        <v>667.8</v>
      </c>
      <c r="L1781" cm="1">
        <f t="array" ref="L1781">IF(ISBLANK(K1781),
    IFERROR(MEDIAN(IF($B$2:$B$10000=B1781, $K$2:$K$10000)),""),
    K1781
)</f>
        <v>667.8</v>
      </c>
      <c r="M1781">
        <v>18.600000000000001</v>
      </c>
      <c r="N1781">
        <v>486.1</v>
      </c>
      <c r="O1781" s="7" cm="1">
        <f t="array" ref="O1781">IF(ISBLANK(N1781),
    IFERROR(AVERAGE(IF($C$2:$C$10000=C1781, $N$2:$N$10000)),""),
    N1781
)</f>
        <v>486.1</v>
      </c>
      <c r="P1781" t="b">
        <v>1</v>
      </c>
      <c r="Q1781" t="s">
        <v>36</v>
      </c>
      <c r="R1781" t="str">
        <f t="shared" si="27"/>
        <v>2,4-D</v>
      </c>
      <c r="S1781" t="s">
        <v>39</v>
      </c>
      <c r="T1781" s="4">
        <v>75.91</v>
      </c>
      <c r="U1781" s="4">
        <v>39405.11</v>
      </c>
      <c r="V1781" s="4">
        <v>-16377.05</v>
      </c>
    </row>
    <row r="1782" spans="1:22" x14ac:dyDescent="0.25">
      <c r="A1782">
        <v>6051</v>
      </c>
      <c r="B1782" t="s">
        <v>22</v>
      </c>
      <c r="C1782" t="s">
        <v>26</v>
      </c>
      <c r="D1782">
        <v>280.87</v>
      </c>
      <c r="E1782" s="3">
        <v>44974</v>
      </c>
      <c r="F1782" s="3">
        <v>45205</v>
      </c>
      <c r="G1782">
        <v>1497.68</v>
      </c>
      <c r="H1782" t="s">
        <v>31</v>
      </c>
      <c r="I1782">
        <v>6.95</v>
      </c>
      <c r="J1782" s="6" cm="1">
        <f t="array" ref="J1782">IF(ISBLANK(I1782),
    IFERROR(MEDIAN(IF($C$2:$C$10000=C1782, $I$2:$I$10000)),""),
    I1782
)</f>
        <v>6.95</v>
      </c>
      <c r="K1782">
        <v>1769.1</v>
      </c>
      <c r="L1782" cm="1">
        <f t="array" ref="L1782">IF(ISBLANK(K1782),
    IFERROR(MEDIAN(IF($B$2:$B$10000=B1782, $K$2:$K$10000)),""),
    K1782
)</f>
        <v>1769.1</v>
      </c>
      <c r="M1782">
        <v>26.2</v>
      </c>
      <c r="N1782">
        <v>456.9</v>
      </c>
      <c r="O1782" s="7" cm="1">
        <f t="array" ref="O1782">IF(ISBLANK(N1782),
    IFERROR(AVERAGE(IF($C$2:$C$10000=C1782, $N$2:$N$10000)),""),
    N1782
)</f>
        <v>456.9</v>
      </c>
      <c r="P1782" t="b">
        <v>1</v>
      </c>
      <c r="Q1782" t="s">
        <v>37</v>
      </c>
      <c r="R1782" t="str">
        <f t="shared" si="27"/>
        <v>Glifosato</v>
      </c>
      <c r="S1782" t="s">
        <v>40</v>
      </c>
      <c r="T1782" s="4">
        <v>114.68</v>
      </c>
      <c r="U1782" s="4">
        <v>353019.78</v>
      </c>
      <c r="V1782" s="4">
        <v>-181265.84</v>
      </c>
    </row>
    <row r="1783" spans="1:22" x14ac:dyDescent="0.25">
      <c r="A1783">
        <v>3475</v>
      </c>
      <c r="B1783" t="s">
        <v>19</v>
      </c>
      <c r="C1783" t="s">
        <v>27</v>
      </c>
      <c r="D1783">
        <v>286.7</v>
      </c>
      <c r="E1783" s="3">
        <v>44958</v>
      </c>
      <c r="F1783" s="3">
        <v>45169</v>
      </c>
      <c r="G1783">
        <v>1290.3699999999999</v>
      </c>
      <c r="H1783" t="s">
        <v>31</v>
      </c>
      <c r="I1783">
        <v>4.83</v>
      </c>
      <c r="J1783" s="6" cm="1">
        <f t="array" ref="J1783">IF(ISBLANK(I1783),
    IFERROR(MEDIAN(IF($C$2:$C$10000=C1783, $I$2:$I$10000)),""),
    I1783
)</f>
        <v>4.83</v>
      </c>
      <c r="K1783">
        <v>1185</v>
      </c>
      <c r="L1783" cm="1">
        <f t="array" ref="L1783">IF(ISBLANK(K1783),
    IFERROR(MEDIAN(IF($B$2:$B$10000=B1783, $K$2:$K$10000)),""),
    K1783
)</f>
        <v>1185</v>
      </c>
      <c r="M1783">
        <v>26.6</v>
      </c>
      <c r="N1783">
        <v>178.8</v>
      </c>
      <c r="O1783" s="7" cm="1">
        <f t="array" ref="O1783">IF(ISBLANK(N1783),
    IFERROR(AVERAGE(IF($C$2:$C$10000=C1783, $N$2:$N$10000)),""),
    N1783
)</f>
        <v>178.8</v>
      </c>
      <c r="P1783" t="b">
        <v>0</v>
      </c>
      <c r="Q1783" t="s">
        <v>35</v>
      </c>
      <c r="R1783" t="str">
        <f t="shared" si="27"/>
        <v>Sem Aplicação</v>
      </c>
      <c r="S1783" t="s">
        <v>39</v>
      </c>
      <c r="T1783" s="4">
        <v>159.08000000000001</v>
      </c>
      <c r="U1783" s="4">
        <v>565818.49</v>
      </c>
      <c r="V1783" s="4">
        <v>-360546.43</v>
      </c>
    </row>
    <row r="1784" spans="1:22" x14ac:dyDescent="0.25">
      <c r="A1784">
        <v>4610</v>
      </c>
      <c r="B1784" t="s">
        <v>19</v>
      </c>
      <c r="C1784" t="s">
        <v>24</v>
      </c>
      <c r="D1784">
        <v>287.88</v>
      </c>
      <c r="E1784" s="3">
        <v>44937</v>
      </c>
      <c r="F1784" s="3">
        <v>45060</v>
      </c>
      <c r="G1784">
        <v>465.21</v>
      </c>
      <c r="H1784" t="s">
        <v>33</v>
      </c>
      <c r="J1784" s="6" cm="1">
        <f t="array" ref="J1784">IF(ISBLANK(I1784),
    IFERROR(MEDIAN(IF($C$2:$C$10000=C1784, $I$2:$I$10000)),""),
    I1784
)</f>
        <v>5.9350000000000005</v>
      </c>
      <c r="K1784">
        <v>873.1</v>
      </c>
      <c r="L1784" cm="1">
        <f t="array" ref="L1784">IF(ISBLANK(K1784),
    IFERROR(MEDIAN(IF($B$2:$B$10000=B1784, $K$2:$K$10000)),""),
    K1784
)</f>
        <v>873.1</v>
      </c>
      <c r="M1784">
        <v>18.8</v>
      </c>
      <c r="N1784">
        <v>226</v>
      </c>
      <c r="O1784" s="7" cm="1">
        <f t="array" ref="O1784">IF(ISBLANK(N1784),
    IFERROR(AVERAGE(IF($C$2:$C$10000=C1784, $N$2:$N$10000)),""),
    N1784
)</f>
        <v>226</v>
      </c>
      <c r="P1784" t="b">
        <v>0</v>
      </c>
      <c r="Q1784" t="s">
        <v>35</v>
      </c>
      <c r="R1784" t="str">
        <f t="shared" si="27"/>
        <v>Sem Aplicação</v>
      </c>
      <c r="S1784" t="s">
        <v>40</v>
      </c>
      <c r="T1784" s="4">
        <v>168.31</v>
      </c>
      <c r="U1784" s="4">
        <v>212712.74</v>
      </c>
      <c r="V1784" s="4">
        <v>-134413.24</v>
      </c>
    </row>
    <row r="1785" spans="1:22" x14ac:dyDescent="0.25">
      <c r="A1785">
        <v>5255</v>
      </c>
      <c r="B1785" t="s">
        <v>22</v>
      </c>
      <c r="C1785" t="s">
        <v>26</v>
      </c>
      <c r="D1785">
        <v>252.08</v>
      </c>
      <c r="E1785" s="3">
        <v>45007</v>
      </c>
      <c r="F1785" s="3">
        <v>45176</v>
      </c>
      <c r="G1785">
        <v>1603.66</v>
      </c>
      <c r="H1785" t="s">
        <v>32</v>
      </c>
      <c r="I1785">
        <v>5.72</v>
      </c>
      <c r="J1785" s="6" cm="1">
        <f t="array" ref="J1785">IF(ISBLANK(I1785),
    IFERROR(MEDIAN(IF($C$2:$C$10000=C1785, $I$2:$I$10000)),""),
    I1785
)</f>
        <v>5.72</v>
      </c>
      <c r="K1785">
        <v>999.8</v>
      </c>
      <c r="L1785" cm="1">
        <f t="array" ref="L1785">IF(ISBLANK(K1785),
    IFERROR(MEDIAN(IF($B$2:$B$10000=B1785, $K$2:$K$10000)),""),
    K1785
)</f>
        <v>999.8</v>
      </c>
      <c r="M1785">
        <v>29.4</v>
      </c>
      <c r="N1785">
        <v>483.7</v>
      </c>
      <c r="O1785" s="7" cm="1">
        <f t="array" ref="O1785">IF(ISBLANK(N1785),
    IFERROR(AVERAGE(IF($C$2:$C$10000=C1785, $N$2:$N$10000)),""),
    N1785
)</f>
        <v>483.7</v>
      </c>
      <c r="P1785" t="b">
        <v>1</v>
      </c>
      <c r="Q1785" t="s">
        <v>38</v>
      </c>
      <c r="R1785" t="str">
        <f t="shared" si="27"/>
        <v>Atrazina</v>
      </c>
      <c r="S1785" t="s">
        <v>40</v>
      </c>
      <c r="T1785" s="4">
        <v>120.92</v>
      </c>
      <c r="U1785" s="4">
        <v>195391.87</v>
      </c>
      <c r="V1785" s="4">
        <v>-1477.3</v>
      </c>
    </row>
    <row r="1786" spans="1:22" x14ac:dyDescent="0.25">
      <c r="A1786">
        <v>8397</v>
      </c>
      <c r="B1786" t="s">
        <v>21</v>
      </c>
      <c r="C1786" t="s">
        <v>27</v>
      </c>
      <c r="D1786">
        <v>112.33</v>
      </c>
      <c r="E1786" s="3">
        <v>44931</v>
      </c>
      <c r="F1786" s="3">
        <v>45054</v>
      </c>
      <c r="G1786">
        <v>336.01</v>
      </c>
      <c r="H1786" t="s">
        <v>31</v>
      </c>
      <c r="I1786">
        <v>6.26</v>
      </c>
      <c r="J1786" s="6" cm="1">
        <f t="array" ref="J1786">IF(ISBLANK(I1786),
    IFERROR(MEDIAN(IF($C$2:$C$10000=C1786, $I$2:$I$10000)),""),
    I1786
)</f>
        <v>6.26</v>
      </c>
      <c r="K1786">
        <v>357.7</v>
      </c>
      <c r="L1786" cm="1">
        <f t="array" ref="L1786">IF(ISBLANK(K1786),
    IFERROR(MEDIAN(IF($B$2:$B$10000=B1786, $K$2:$K$10000)),""),
    K1786
)</f>
        <v>357.7</v>
      </c>
      <c r="M1786">
        <v>21.4</v>
      </c>
      <c r="N1786">
        <v>246.7</v>
      </c>
      <c r="O1786" s="7" cm="1">
        <f t="array" ref="O1786">IF(ISBLANK(N1786),
    IFERROR(AVERAGE(IF($C$2:$C$10000=C1786, $N$2:$N$10000)),""),
    N1786
)</f>
        <v>246.7</v>
      </c>
      <c r="P1786" t="b">
        <v>0</v>
      </c>
      <c r="Q1786" t="s">
        <v>35</v>
      </c>
      <c r="R1786" t="str">
        <f t="shared" si="27"/>
        <v>Sem Aplicação</v>
      </c>
      <c r="S1786" t="s">
        <v>39</v>
      </c>
      <c r="T1786" s="4">
        <v>144.11000000000001</v>
      </c>
      <c r="U1786" s="4">
        <v>135496.44</v>
      </c>
      <c r="V1786" s="4">
        <v>-87074.04</v>
      </c>
    </row>
    <row r="1787" spans="1:22" x14ac:dyDescent="0.25">
      <c r="A1787">
        <v>2735</v>
      </c>
      <c r="B1787" t="s">
        <v>20</v>
      </c>
      <c r="C1787" t="s">
        <v>23</v>
      </c>
      <c r="D1787">
        <v>26.44</v>
      </c>
      <c r="E1787" s="3">
        <v>44932</v>
      </c>
      <c r="F1787" s="3">
        <v>45060</v>
      </c>
      <c r="G1787">
        <v>72.61</v>
      </c>
      <c r="H1787" t="s">
        <v>30</v>
      </c>
      <c r="I1787">
        <v>5.12</v>
      </c>
      <c r="J1787" s="6" cm="1">
        <f t="array" ref="J1787">IF(ISBLANK(I1787),
    IFERROR(MEDIAN(IF($C$2:$C$10000=C1787, $I$2:$I$10000)),""),
    I1787
)</f>
        <v>5.12</v>
      </c>
      <c r="K1787">
        <v>320</v>
      </c>
      <c r="L1787" cm="1">
        <f t="array" ref="L1787">IF(ISBLANK(K1787),
    IFERROR(MEDIAN(IF($B$2:$B$10000=B1787, $K$2:$K$10000)),""),
    K1787
)</f>
        <v>320</v>
      </c>
      <c r="M1787">
        <v>30.7</v>
      </c>
      <c r="N1787">
        <v>272</v>
      </c>
      <c r="O1787" s="7" cm="1">
        <f t="array" ref="O1787">IF(ISBLANK(N1787),
    IFERROR(AVERAGE(IF($C$2:$C$10000=C1787, $N$2:$N$10000)),""),
    N1787
)</f>
        <v>272</v>
      </c>
      <c r="P1787" t="b">
        <v>0</v>
      </c>
      <c r="Q1787" t="s">
        <v>35</v>
      </c>
      <c r="R1787" t="str">
        <f t="shared" si="27"/>
        <v>Sem Aplicação</v>
      </c>
      <c r="S1787" t="s">
        <v>40</v>
      </c>
      <c r="T1787" s="4">
        <v>908.22</v>
      </c>
      <c r="U1787" s="4">
        <v>47763.59</v>
      </c>
      <c r="V1787" s="4">
        <v>18182.259999999998</v>
      </c>
    </row>
    <row r="1788" spans="1:22" x14ac:dyDescent="0.25">
      <c r="A1788">
        <v>9258</v>
      </c>
      <c r="B1788" t="s">
        <v>21</v>
      </c>
      <c r="C1788" t="s">
        <v>28</v>
      </c>
      <c r="D1788">
        <v>172.8</v>
      </c>
      <c r="E1788" s="3">
        <v>45000</v>
      </c>
      <c r="F1788" s="3">
        <v>45181</v>
      </c>
      <c r="G1788">
        <v>678.81</v>
      </c>
      <c r="H1788" t="s">
        <v>31</v>
      </c>
      <c r="I1788">
        <v>6.33</v>
      </c>
      <c r="J1788" s="6" cm="1">
        <f t="array" ref="J1788">IF(ISBLANK(I1788),
    IFERROR(MEDIAN(IF($C$2:$C$10000=C1788, $I$2:$I$10000)),""),
    I1788
)</f>
        <v>6.33</v>
      </c>
      <c r="K1788">
        <v>1148.3</v>
      </c>
      <c r="L1788" cm="1">
        <f t="array" ref="L1788">IF(ISBLANK(K1788),
    IFERROR(MEDIAN(IF($B$2:$B$10000=B1788, $K$2:$K$10000)),""),
    K1788
)</f>
        <v>1148.3</v>
      </c>
      <c r="M1788">
        <v>23</v>
      </c>
      <c r="N1788">
        <v>250.4</v>
      </c>
      <c r="O1788" s="7" cm="1">
        <f t="array" ref="O1788">IF(ISBLANK(N1788),
    IFERROR(AVERAGE(IF($C$2:$C$10000=C1788, $N$2:$N$10000)),""),
    N1788
)</f>
        <v>250.4</v>
      </c>
      <c r="P1788" t="b">
        <v>1</v>
      </c>
      <c r="Q1788" t="s">
        <v>37</v>
      </c>
      <c r="R1788" t="str">
        <f t="shared" si="27"/>
        <v>Glifosato</v>
      </c>
      <c r="S1788" t="s">
        <v>39</v>
      </c>
      <c r="T1788" s="4">
        <v>354.99</v>
      </c>
      <c r="U1788" s="4">
        <v>232267.29</v>
      </c>
      <c r="V1788" s="4">
        <v>8703.4699999999993</v>
      </c>
    </row>
    <row r="1789" spans="1:22" x14ac:dyDescent="0.25">
      <c r="A1789">
        <v>8979</v>
      </c>
      <c r="B1789" t="s">
        <v>22</v>
      </c>
      <c r="C1789" t="s">
        <v>28</v>
      </c>
      <c r="D1789">
        <v>169.81</v>
      </c>
      <c r="E1789" s="3">
        <v>45043</v>
      </c>
      <c r="F1789" s="3">
        <v>45139</v>
      </c>
      <c r="G1789">
        <v>715.03</v>
      </c>
      <c r="H1789" t="s">
        <v>32</v>
      </c>
      <c r="I1789">
        <v>6.52</v>
      </c>
      <c r="J1789" s="6" cm="1">
        <f t="array" ref="J1789">IF(ISBLANK(I1789),
    IFERROR(MEDIAN(IF($C$2:$C$10000=C1789, $I$2:$I$10000)),""),
    I1789
)</f>
        <v>6.52</v>
      </c>
      <c r="K1789">
        <v>1019.2</v>
      </c>
      <c r="L1789" cm="1">
        <f t="array" ref="L1789">IF(ISBLANK(K1789),
    IFERROR(MEDIAN(IF($B$2:$B$10000=B1789, $K$2:$K$10000)),""),
    K1789
)</f>
        <v>1019.2</v>
      </c>
      <c r="M1789">
        <v>25.6</v>
      </c>
      <c r="N1789">
        <v>138.9</v>
      </c>
      <c r="O1789" s="7" cm="1">
        <f t="array" ref="O1789">IF(ISBLANK(N1789),
    IFERROR(AVERAGE(IF($C$2:$C$10000=C1789, $N$2:$N$10000)),""),
    N1789
)</f>
        <v>138.9</v>
      </c>
      <c r="P1789" t="b">
        <v>1</v>
      </c>
      <c r="Q1789" t="s">
        <v>34</v>
      </c>
      <c r="R1789" t="str">
        <f t="shared" si="27"/>
        <v>Dicamba</v>
      </c>
      <c r="S1789" t="s">
        <v>39</v>
      </c>
      <c r="T1789" s="4">
        <v>340.78</v>
      </c>
      <c r="U1789" s="4">
        <v>214480.72</v>
      </c>
      <c r="V1789" s="4">
        <v>29187.200000000001</v>
      </c>
    </row>
    <row r="1790" spans="1:22" x14ac:dyDescent="0.25">
      <c r="A1790">
        <v>3428</v>
      </c>
      <c r="B1790" t="s">
        <v>22</v>
      </c>
      <c r="C1790" t="s">
        <v>29</v>
      </c>
      <c r="D1790">
        <v>255.74</v>
      </c>
      <c r="E1790" s="3">
        <v>45023</v>
      </c>
      <c r="F1790" s="3">
        <v>45258</v>
      </c>
      <c r="G1790">
        <v>1363.46</v>
      </c>
      <c r="H1790" t="s">
        <v>32</v>
      </c>
      <c r="I1790">
        <v>4.71</v>
      </c>
      <c r="J1790" s="6" cm="1">
        <f t="array" ref="J1790">IF(ISBLANK(I1790),
    IFERROR(MEDIAN(IF($C$2:$C$10000=C1790, $I$2:$I$10000)),""),
    I1790
)</f>
        <v>4.71</v>
      </c>
      <c r="K1790">
        <v>774.6</v>
      </c>
      <c r="L1790" cm="1">
        <f t="array" ref="L1790">IF(ISBLANK(K1790),
    IFERROR(MEDIAN(IF($B$2:$B$10000=B1790, $K$2:$K$10000)),""),
    K1790
)</f>
        <v>774.6</v>
      </c>
      <c r="M1790">
        <v>32.299999999999997</v>
      </c>
      <c r="N1790">
        <v>237.5</v>
      </c>
      <c r="O1790" s="7" cm="1">
        <f t="array" ref="O1790">IF(ISBLANK(N1790),
    IFERROR(AVERAGE(IF($C$2:$C$10000=C1790, $N$2:$N$10000)),""),
    N1790
)</f>
        <v>237.5</v>
      </c>
      <c r="P1790" t="b">
        <v>1</v>
      </c>
      <c r="R1790" t="str">
        <f t="shared" si="27"/>
        <v>Desconhecido</v>
      </c>
      <c r="S1790" t="s">
        <v>40</v>
      </c>
      <c r="T1790" s="4">
        <v>59.81</v>
      </c>
      <c r="U1790" s="4">
        <v>161150.88</v>
      </c>
      <c r="V1790" s="4">
        <v>-79602.34</v>
      </c>
    </row>
    <row r="1791" spans="1:22" x14ac:dyDescent="0.25">
      <c r="A1791">
        <v>8426</v>
      </c>
      <c r="B1791" t="s">
        <v>20</v>
      </c>
      <c r="C1791" t="s">
        <v>27</v>
      </c>
      <c r="D1791">
        <v>298.82</v>
      </c>
      <c r="E1791" s="3">
        <v>45020</v>
      </c>
      <c r="F1791" s="3">
        <v>45247</v>
      </c>
      <c r="G1791">
        <v>1035.82</v>
      </c>
      <c r="H1791" t="s">
        <v>31</v>
      </c>
      <c r="I1791">
        <v>6.97</v>
      </c>
      <c r="J1791" s="6" cm="1">
        <f t="array" ref="J1791">IF(ISBLANK(I1791),
    IFERROR(MEDIAN(IF($C$2:$C$10000=C1791, $I$2:$I$10000)),""),
    I1791
)</f>
        <v>6.97</v>
      </c>
      <c r="L1791" cm="1">
        <f t="array" ref="L1791">IF(ISBLANK(K1791),
    IFERROR(MEDIAN(IF($B$2:$B$10000=B1791, $K$2:$K$10000)),""),
    K1791
)</f>
        <v>932.9</v>
      </c>
      <c r="M1791">
        <v>30.9</v>
      </c>
      <c r="N1791">
        <v>491.6</v>
      </c>
      <c r="O1791" s="7" cm="1">
        <f t="array" ref="O1791">IF(ISBLANK(N1791),
    IFERROR(AVERAGE(IF($C$2:$C$10000=C1791, $N$2:$N$10000)),""),
    N1791
)</f>
        <v>491.6</v>
      </c>
      <c r="P1791" t="b">
        <v>1</v>
      </c>
      <c r="Q1791" t="s">
        <v>36</v>
      </c>
      <c r="R1791" t="str">
        <f t="shared" si="27"/>
        <v>2,4-D</v>
      </c>
      <c r="S1791" t="s">
        <v>41</v>
      </c>
      <c r="T1791" s="4">
        <v>152.1</v>
      </c>
      <c r="U1791" s="4">
        <v>580600.99</v>
      </c>
      <c r="V1791" s="4">
        <v>-423052.77</v>
      </c>
    </row>
    <row r="1792" spans="1:22" x14ac:dyDescent="0.25">
      <c r="A1792">
        <v>9533</v>
      </c>
      <c r="B1792" t="s">
        <v>18</v>
      </c>
      <c r="C1792" t="s">
        <v>25</v>
      </c>
      <c r="D1792">
        <v>154.91</v>
      </c>
      <c r="E1792" s="3">
        <v>44947</v>
      </c>
      <c r="F1792" s="3">
        <v>45094</v>
      </c>
      <c r="G1792">
        <v>573.14</v>
      </c>
      <c r="H1792" t="s">
        <v>31</v>
      </c>
      <c r="I1792">
        <v>7.08</v>
      </c>
      <c r="J1792" s="6" cm="1">
        <f t="array" ref="J1792">IF(ISBLANK(I1792),
    IFERROR(MEDIAN(IF($C$2:$C$10000=C1792, $I$2:$I$10000)),""),
    I1792
)</f>
        <v>7.08</v>
      </c>
      <c r="K1792">
        <v>316.3</v>
      </c>
      <c r="L1792" cm="1">
        <f t="array" ref="L1792">IF(ISBLANK(K1792),
    IFERROR(MEDIAN(IF($B$2:$B$10000=B1792, $K$2:$K$10000)),""),
    K1792
)</f>
        <v>316.3</v>
      </c>
      <c r="M1792">
        <v>30.5</v>
      </c>
      <c r="N1792">
        <v>320.10000000000002</v>
      </c>
      <c r="O1792" s="7" cm="1">
        <f t="array" ref="O1792">IF(ISBLANK(N1792),
    IFERROR(AVERAGE(IF($C$2:$C$10000=C1792, $N$2:$N$10000)),""),
    N1792
)</f>
        <v>320.10000000000002</v>
      </c>
      <c r="P1792" t="b">
        <v>1</v>
      </c>
      <c r="Q1792" t="s">
        <v>36</v>
      </c>
      <c r="R1792" t="str">
        <f t="shared" si="27"/>
        <v>2,4-D</v>
      </c>
      <c r="S1792" t="s">
        <v>39</v>
      </c>
      <c r="T1792" s="4">
        <v>71.33</v>
      </c>
      <c r="U1792" s="4">
        <v>158112.59</v>
      </c>
      <c r="V1792" s="4">
        <v>-117230.51</v>
      </c>
    </row>
    <row r="1793" spans="1:22" x14ac:dyDescent="0.25">
      <c r="A1793">
        <v>6249</v>
      </c>
      <c r="B1793" t="s">
        <v>18</v>
      </c>
      <c r="C1793" t="s">
        <v>24</v>
      </c>
      <c r="D1793">
        <v>106.84</v>
      </c>
      <c r="E1793" s="3">
        <v>44968</v>
      </c>
      <c r="F1793" s="3">
        <v>45135</v>
      </c>
      <c r="G1793">
        <v>446.04</v>
      </c>
      <c r="H1793" t="s">
        <v>30</v>
      </c>
      <c r="I1793">
        <v>4.6900000000000004</v>
      </c>
      <c r="J1793" s="6" cm="1">
        <f t="array" ref="J1793">IF(ISBLANK(I1793),
    IFERROR(MEDIAN(IF($C$2:$C$10000=C1793, $I$2:$I$10000)),""),
    I1793
)</f>
        <v>4.6900000000000004</v>
      </c>
      <c r="K1793">
        <v>1710.4</v>
      </c>
      <c r="L1793" cm="1">
        <f t="array" ref="L1793">IF(ISBLANK(K1793),
    IFERROR(MEDIAN(IF($B$2:$B$10000=B1793, $K$2:$K$10000)),""),
    K1793
)</f>
        <v>1710.4</v>
      </c>
      <c r="M1793">
        <v>20.6</v>
      </c>
      <c r="N1793">
        <v>302</v>
      </c>
      <c r="O1793" s="7" cm="1">
        <f t="array" ref="O1793">IF(ISBLANK(N1793),
    IFERROR(AVERAGE(IF($C$2:$C$10000=C1793, $N$2:$N$10000)),""),
    N1793
)</f>
        <v>302</v>
      </c>
      <c r="P1793" t="b">
        <v>1</v>
      </c>
      <c r="Q1793" t="s">
        <v>34</v>
      </c>
      <c r="R1793" t="str">
        <f t="shared" si="27"/>
        <v>Dicamba</v>
      </c>
      <c r="S1793" t="s">
        <v>39</v>
      </c>
      <c r="T1793" s="4">
        <v>151</v>
      </c>
      <c r="U1793" s="4">
        <v>93774.61</v>
      </c>
      <c r="V1793" s="4">
        <v>-26422.57</v>
      </c>
    </row>
    <row r="1794" spans="1:22" x14ac:dyDescent="0.25">
      <c r="A1794">
        <v>6291</v>
      </c>
      <c r="B1794" t="s">
        <v>20</v>
      </c>
      <c r="C1794" t="s">
        <v>25</v>
      </c>
      <c r="D1794">
        <v>59.84</v>
      </c>
      <c r="E1794" s="3">
        <v>45007</v>
      </c>
      <c r="F1794" s="3">
        <v>45166</v>
      </c>
      <c r="G1794">
        <v>207.76</v>
      </c>
      <c r="H1794" t="s">
        <v>31</v>
      </c>
      <c r="I1794">
        <v>6.31</v>
      </c>
      <c r="J1794" s="6" cm="1">
        <f t="array" ref="J1794">IF(ISBLANK(I1794),
    IFERROR(MEDIAN(IF($C$2:$C$10000=C1794, $I$2:$I$10000)),""),
    I1794
)</f>
        <v>6.31</v>
      </c>
      <c r="K1794">
        <v>669.9</v>
      </c>
      <c r="L1794" cm="1">
        <f t="array" ref="L1794">IF(ISBLANK(K1794),
    IFERROR(MEDIAN(IF($B$2:$B$10000=B1794, $K$2:$K$10000)),""),
    K1794
)</f>
        <v>669.9</v>
      </c>
      <c r="M1794">
        <v>18.8</v>
      </c>
      <c r="N1794">
        <v>136</v>
      </c>
      <c r="O1794" s="7" cm="1">
        <f t="array" ref="O1794">IF(ISBLANK(N1794),
    IFERROR(AVERAGE(IF($C$2:$C$10000=C1794, $N$2:$N$10000)),""),
    N1794
)</f>
        <v>136</v>
      </c>
      <c r="P1794" t="b">
        <v>1</v>
      </c>
      <c r="Q1794" t="s">
        <v>37</v>
      </c>
      <c r="R1794" t="str">
        <f t="shared" ref="R1794:R1857" si="28">IF(ISBLANK(Q1794), "Desconhecido", Q1794)</f>
        <v>Glifosato</v>
      </c>
      <c r="S1794" t="s">
        <v>39</v>
      </c>
      <c r="T1794" s="4">
        <v>79.27</v>
      </c>
      <c r="U1794" s="4">
        <v>66878.14</v>
      </c>
      <c r="V1794" s="4">
        <v>-50409</v>
      </c>
    </row>
    <row r="1795" spans="1:22" x14ac:dyDescent="0.25">
      <c r="A1795">
        <v>3817</v>
      </c>
      <c r="B1795" t="s">
        <v>18</v>
      </c>
      <c r="C1795" t="s">
        <v>25</v>
      </c>
      <c r="D1795">
        <v>6.42</v>
      </c>
      <c r="E1795" s="3">
        <v>44953</v>
      </c>
      <c r="F1795" s="3">
        <v>45175</v>
      </c>
      <c r="G1795">
        <v>38.99</v>
      </c>
      <c r="H1795" t="s">
        <v>32</v>
      </c>
      <c r="I1795">
        <v>6.28</v>
      </c>
      <c r="J1795" s="6" cm="1">
        <f t="array" ref="J1795">IF(ISBLANK(I1795),
    IFERROR(MEDIAN(IF($C$2:$C$10000=C1795, $I$2:$I$10000)),""),
    I1795
)</f>
        <v>6.28</v>
      </c>
      <c r="K1795">
        <v>314.8</v>
      </c>
      <c r="L1795" cm="1">
        <f t="array" ref="L1795">IF(ISBLANK(K1795),
    IFERROR(MEDIAN(IF($B$2:$B$10000=B1795, $K$2:$K$10000)),""),
    K1795
)</f>
        <v>314.8</v>
      </c>
      <c r="M1795">
        <v>27.7</v>
      </c>
      <c r="N1795">
        <v>147.69999999999999</v>
      </c>
      <c r="O1795" s="7" cm="1">
        <f t="array" ref="O1795">IF(ISBLANK(N1795),
    IFERROR(AVERAGE(IF($C$2:$C$10000=C1795, $N$2:$N$10000)),""),
    N1795
)</f>
        <v>147.69999999999999</v>
      </c>
      <c r="P1795" t="b">
        <v>1</v>
      </c>
      <c r="Q1795" t="s">
        <v>36</v>
      </c>
      <c r="R1795" t="str">
        <f t="shared" si="28"/>
        <v>2,4-D</v>
      </c>
      <c r="S1795" t="s">
        <v>41</v>
      </c>
      <c r="T1795" s="4">
        <v>70.040000000000006</v>
      </c>
      <c r="U1795" s="4">
        <v>7198.57</v>
      </c>
      <c r="V1795" s="4">
        <v>-4467.71</v>
      </c>
    </row>
    <row r="1796" spans="1:22" x14ac:dyDescent="0.25">
      <c r="A1796">
        <v>4874</v>
      </c>
      <c r="B1796" t="s">
        <v>19</v>
      </c>
      <c r="C1796" t="s">
        <v>27</v>
      </c>
      <c r="D1796">
        <v>155.19</v>
      </c>
      <c r="E1796" s="3">
        <v>44929</v>
      </c>
      <c r="F1796" s="3">
        <v>45122</v>
      </c>
      <c r="G1796">
        <v>893.31</v>
      </c>
      <c r="H1796" t="s">
        <v>30</v>
      </c>
      <c r="I1796">
        <v>4.54</v>
      </c>
      <c r="J1796" s="6" cm="1">
        <f t="array" ref="J1796">IF(ISBLANK(I1796),
    IFERROR(MEDIAN(IF($C$2:$C$10000=C1796, $I$2:$I$10000)),""),
    I1796
)</f>
        <v>4.54</v>
      </c>
      <c r="K1796">
        <v>471.2</v>
      </c>
      <c r="L1796" cm="1">
        <f t="array" ref="L1796">IF(ISBLANK(K1796),
    IFERROR(MEDIAN(IF($B$2:$B$10000=B1796, $K$2:$K$10000)),""),
    K1796
)</f>
        <v>471.2</v>
      </c>
      <c r="M1796">
        <v>24.6</v>
      </c>
      <c r="N1796">
        <v>73.599999999999994</v>
      </c>
      <c r="O1796" s="7" cm="1">
        <f t="array" ref="O1796">IF(ISBLANK(N1796),
    IFERROR(AVERAGE(IF($C$2:$C$10000=C1796, $N$2:$N$10000)),""),
    N1796
)</f>
        <v>73.599999999999994</v>
      </c>
      <c r="P1796" t="b">
        <v>1</v>
      </c>
      <c r="Q1796" t="s">
        <v>37</v>
      </c>
      <c r="R1796" t="str">
        <f t="shared" si="28"/>
        <v>Glifosato</v>
      </c>
      <c r="S1796" t="s">
        <v>41</v>
      </c>
      <c r="T1796" s="4">
        <v>140.94</v>
      </c>
      <c r="U1796" s="4">
        <v>184334.63</v>
      </c>
      <c r="V1796" s="4">
        <v>-58431.519999999997</v>
      </c>
    </row>
    <row r="1797" spans="1:22" x14ac:dyDescent="0.25">
      <c r="A1797">
        <v>5211</v>
      </c>
      <c r="B1797" t="s">
        <v>18</v>
      </c>
      <c r="C1797" t="s">
        <v>24</v>
      </c>
      <c r="D1797">
        <v>168.88</v>
      </c>
      <c r="E1797" s="3">
        <v>44986</v>
      </c>
      <c r="F1797" s="3">
        <v>45117</v>
      </c>
      <c r="G1797">
        <v>637.5</v>
      </c>
      <c r="H1797" t="s">
        <v>31</v>
      </c>
      <c r="I1797">
        <v>5.53</v>
      </c>
      <c r="J1797" s="6" cm="1">
        <f t="array" ref="J1797">IF(ISBLANK(I1797),
    IFERROR(MEDIAN(IF($C$2:$C$10000=C1797, $I$2:$I$10000)),""),
    I1797
)</f>
        <v>5.53</v>
      </c>
      <c r="K1797">
        <v>352.8</v>
      </c>
      <c r="L1797" cm="1">
        <f t="array" ref="L1797">IF(ISBLANK(K1797),
    IFERROR(MEDIAN(IF($B$2:$B$10000=B1797, $K$2:$K$10000)),""),
    K1797
)</f>
        <v>352.8</v>
      </c>
      <c r="M1797">
        <v>32.5</v>
      </c>
      <c r="N1797">
        <v>57.7</v>
      </c>
      <c r="O1797" s="7" cm="1">
        <f t="array" ref="O1797">IF(ISBLANK(N1797),
    IFERROR(AVERAGE(IF($C$2:$C$10000=C1797, $N$2:$N$10000)),""),
    N1797
)</f>
        <v>57.7</v>
      </c>
      <c r="P1797" t="b">
        <v>0</v>
      </c>
      <c r="R1797" t="str">
        <f t="shared" si="28"/>
        <v>Desconhecido</v>
      </c>
      <c r="S1797" t="s">
        <v>40</v>
      </c>
      <c r="T1797" s="4">
        <v>153.30000000000001</v>
      </c>
      <c r="U1797" s="4">
        <v>258860.5</v>
      </c>
      <c r="V1797" s="4">
        <v>-161131.75</v>
      </c>
    </row>
    <row r="1798" spans="1:22" x14ac:dyDescent="0.25">
      <c r="A1798">
        <v>1661</v>
      </c>
      <c r="B1798" t="s">
        <v>18</v>
      </c>
      <c r="C1798" t="s">
        <v>29</v>
      </c>
      <c r="D1798">
        <v>248.36</v>
      </c>
      <c r="E1798" s="3">
        <v>45019</v>
      </c>
      <c r="F1798" s="3">
        <v>45176</v>
      </c>
      <c r="G1798">
        <v>372.78</v>
      </c>
      <c r="H1798" t="s">
        <v>30</v>
      </c>
      <c r="I1798">
        <v>7.41</v>
      </c>
      <c r="J1798" s="6" cm="1">
        <f t="array" ref="J1798">IF(ISBLANK(I1798),
    IFERROR(MEDIAN(IF($C$2:$C$10000=C1798, $I$2:$I$10000)),""),
    I1798
)</f>
        <v>7.41</v>
      </c>
      <c r="K1798">
        <v>485.8</v>
      </c>
      <c r="L1798" cm="1">
        <f t="array" ref="L1798">IF(ISBLANK(K1798),
    IFERROR(MEDIAN(IF($B$2:$B$10000=B1798, $K$2:$K$10000)),""),
    K1798
)</f>
        <v>485.8</v>
      </c>
      <c r="M1798">
        <v>23.6</v>
      </c>
      <c r="N1798">
        <v>318.39999999999998</v>
      </c>
      <c r="O1798" s="7" cm="1">
        <f t="array" ref="O1798">IF(ISBLANK(N1798),
    IFERROR(AVERAGE(IF($C$2:$C$10000=C1798, $N$2:$N$10000)),""),
    N1798
)</f>
        <v>318.39999999999998</v>
      </c>
      <c r="P1798" t="b">
        <v>1</v>
      </c>
      <c r="Q1798" t="s">
        <v>37</v>
      </c>
      <c r="R1798" t="str">
        <f t="shared" si="28"/>
        <v>Glifosato</v>
      </c>
      <c r="S1798" t="s">
        <v>39</v>
      </c>
      <c r="T1798" s="4">
        <v>68.2</v>
      </c>
      <c r="U1798" s="4">
        <v>447524.81</v>
      </c>
      <c r="V1798" s="4">
        <v>-422101.21</v>
      </c>
    </row>
    <row r="1799" spans="1:22" x14ac:dyDescent="0.25">
      <c r="A1799">
        <v>4374</v>
      </c>
      <c r="B1799" t="s">
        <v>18</v>
      </c>
      <c r="C1799" t="s">
        <v>26</v>
      </c>
      <c r="D1799">
        <v>153.85</v>
      </c>
      <c r="E1799" s="3">
        <v>44992</v>
      </c>
      <c r="F1799" s="3">
        <v>45146</v>
      </c>
      <c r="G1799">
        <v>923.82</v>
      </c>
      <c r="H1799" t="s">
        <v>30</v>
      </c>
      <c r="J1799" s="6" cm="1">
        <f t="array" ref="J1799">IF(ISBLANK(I1799),
    IFERROR(MEDIAN(IF($C$2:$C$10000=C1799, $I$2:$I$10000)),""),
    I1799
)</f>
        <v>5.97</v>
      </c>
      <c r="K1799">
        <v>866.8</v>
      </c>
      <c r="L1799" cm="1">
        <f t="array" ref="L1799">IF(ISBLANK(K1799),
    IFERROR(MEDIAN(IF($B$2:$B$10000=B1799, $K$2:$K$10000)),""),
    K1799
)</f>
        <v>866.8</v>
      </c>
      <c r="M1799">
        <v>24.6</v>
      </c>
      <c r="O1799" s="7" cm="1">
        <f t="array" ref="O1799">IF(ISBLANK(N1799),
    IFERROR(AVERAGE(IF($C$2:$C$10000=C1799, $N$2:$N$10000)),""),
    N1799
)</f>
        <v>299.14690721649441</v>
      </c>
      <c r="P1799" t="b">
        <v>1</v>
      </c>
      <c r="Q1799" t="s">
        <v>37</v>
      </c>
      <c r="R1799" t="str">
        <f t="shared" si="28"/>
        <v>Glifosato</v>
      </c>
      <c r="S1799" t="s">
        <v>41</v>
      </c>
      <c r="T1799" s="4">
        <v>125.33</v>
      </c>
      <c r="U1799" s="4">
        <v>90151.38</v>
      </c>
      <c r="V1799" s="4">
        <v>25630.98</v>
      </c>
    </row>
    <row r="1800" spans="1:22" x14ac:dyDescent="0.25">
      <c r="A1800">
        <v>1207</v>
      </c>
      <c r="B1800" t="s">
        <v>19</v>
      </c>
      <c r="C1800" t="s">
        <v>25</v>
      </c>
      <c r="D1800">
        <v>275.36</v>
      </c>
      <c r="E1800" s="3">
        <v>45019</v>
      </c>
      <c r="F1800" s="3">
        <v>45252</v>
      </c>
      <c r="G1800">
        <v>584.23</v>
      </c>
      <c r="H1800" t="s">
        <v>32</v>
      </c>
      <c r="I1800">
        <v>7.3</v>
      </c>
      <c r="J1800" s="6" cm="1">
        <f t="array" ref="J1800">IF(ISBLANK(I1800),
    IFERROR(MEDIAN(IF($C$2:$C$10000=C1800, $I$2:$I$10000)),""),
    I1800
)</f>
        <v>7.3</v>
      </c>
      <c r="L1800" cm="1">
        <f t="array" ref="L1800">IF(ISBLANK(K1800),
    IFERROR(MEDIAN(IF($B$2:$B$10000=B1800, $K$2:$K$10000)),""),
    K1800
)</f>
        <v>961</v>
      </c>
      <c r="M1800">
        <v>26.4</v>
      </c>
      <c r="N1800">
        <v>201.5</v>
      </c>
      <c r="O1800" s="7" cm="1">
        <f t="array" ref="O1800">IF(ISBLANK(N1800),
    IFERROR(AVERAGE(IF($C$2:$C$10000=C1800, $N$2:$N$10000)),""),
    N1800
)</f>
        <v>201.5</v>
      </c>
      <c r="P1800" t="b">
        <v>1</v>
      </c>
      <c r="Q1800" t="s">
        <v>36</v>
      </c>
      <c r="R1800" t="str">
        <f t="shared" si="28"/>
        <v>2,4-D</v>
      </c>
      <c r="S1800" t="s">
        <v>39</v>
      </c>
      <c r="T1800" s="4">
        <v>79.010000000000005</v>
      </c>
      <c r="U1800" s="4">
        <v>340387.05</v>
      </c>
      <c r="V1800" s="4">
        <v>-294227.03999999998</v>
      </c>
    </row>
    <row r="1801" spans="1:22" x14ac:dyDescent="0.25">
      <c r="A1801">
        <v>3665</v>
      </c>
      <c r="B1801" t="s">
        <v>18</v>
      </c>
      <c r="C1801" t="s">
        <v>24</v>
      </c>
      <c r="D1801">
        <v>190.28</v>
      </c>
      <c r="E1801" s="3">
        <v>44975</v>
      </c>
      <c r="F1801" s="3">
        <v>45091</v>
      </c>
      <c r="G1801">
        <v>518.04999999999995</v>
      </c>
      <c r="H1801" t="s">
        <v>32</v>
      </c>
      <c r="I1801">
        <v>6.53</v>
      </c>
      <c r="J1801" s="6" cm="1">
        <f t="array" ref="J1801">IF(ISBLANK(I1801),
    IFERROR(MEDIAN(IF($C$2:$C$10000=C1801, $I$2:$I$10000)),""),
    I1801
)</f>
        <v>6.53</v>
      </c>
      <c r="K1801">
        <v>635.79999999999995</v>
      </c>
      <c r="L1801" cm="1">
        <f t="array" ref="L1801">IF(ISBLANK(K1801),
    IFERROR(MEDIAN(IF($B$2:$B$10000=B1801, $K$2:$K$10000)),""),
    K1801
)</f>
        <v>635.79999999999995</v>
      </c>
      <c r="M1801">
        <v>30.7</v>
      </c>
      <c r="N1801">
        <v>594.5</v>
      </c>
      <c r="O1801" s="7" cm="1">
        <f t="array" ref="O1801">IF(ISBLANK(N1801),
    IFERROR(AVERAGE(IF($C$2:$C$10000=C1801, $N$2:$N$10000)),""),
    N1801
)</f>
        <v>594.5</v>
      </c>
      <c r="P1801" t="b">
        <v>0</v>
      </c>
      <c r="Q1801" t="s">
        <v>35</v>
      </c>
      <c r="R1801" t="str">
        <f t="shared" si="28"/>
        <v>Sem Aplicação</v>
      </c>
      <c r="S1801" t="s">
        <v>39</v>
      </c>
      <c r="T1801" s="4">
        <v>159.58000000000001</v>
      </c>
      <c r="U1801" s="4">
        <v>213297.64</v>
      </c>
      <c r="V1801" s="4">
        <v>-130627.22</v>
      </c>
    </row>
    <row r="1802" spans="1:22" x14ac:dyDescent="0.25">
      <c r="A1802">
        <v>3493</v>
      </c>
      <c r="B1802" t="s">
        <v>19</v>
      </c>
      <c r="C1802" t="s">
        <v>29</v>
      </c>
      <c r="D1802">
        <v>252.9</v>
      </c>
      <c r="E1802" s="3">
        <v>45026</v>
      </c>
      <c r="F1802" s="3">
        <v>45129</v>
      </c>
      <c r="G1802">
        <v>572.01</v>
      </c>
      <c r="H1802" t="s">
        <v>33</v>
      </c>
      <c r="I1802">
        <v>4.59</v>
      </c>
      <c r="J1802" s="6" cm="1">
        <f t="array" ref="J1802">IF(ISBLANK(I1802),
    IFERROR(MEDIAN(IF($C$2:$C$10000=C1802, $I$2:$I$10000)),""),
    I1802
)</f>
        <v>4.59</v>
      </c>
      <c r="K1802">
        <v>897.5</v>
      </c>
      <c r="L1802" cm="1">
        <f t="array" ref="L1802">IF(ISBLANK(K1802),
    IFERROR(MEDIAN(IF($B$2:$B$10000=B1802, $K$2:$K$10000)),""),
    K1802
)</f>
        <v>897.5</v>
      </c>
      <c r="M1802">
        <v>22.3</v>
      </c>
      <c r="N1802">
        <v>268.89999999999998</v>
      </c>
      <c r="O1802" s="7" cm="1">
        <f t="array" ref="O1802">IF(ISBLANK(N1802),
    IFERROR(AVERAGE(IF($C$2:$C$10000=C1802, $N$2:$N$10000)),""),
    N1802
)</f>
        <v>268.89999999999998</v>
      </c>
      <c r="P1802" t="b">
        <v>1</v>
      </c>
      <c r="Q1802" t="s">
        <v>38</v>
      </c>
      <c r="R1802" t="str">
        <f t="shared" si="28"/>
        <v>Atrazina</v>
      </c>
      <c r="S1802" t="s">
        <v>40</v>
      </c>
      <c r="T1802" s="4">
        <v>63.72</v>
      </c>
      <c r="U1802" s="4">
        <v>130577.37</v>
      </c>
      <c r="V1802" s="4">
        <v>-94128.89</v>
      </c>
    </row>
    <row r="1803" spans="1:22" x14ac:dyDescent="0.25">
      <c r="A1803">
        <v>7813</v>
      </c>
      <c r="B1803" t="s">
        <v>20</v>
      </c>
      <c r="C1803" t="s">
        <v>26</v>
      </c>
      <c r="D1803">
        <v>48.75</v>
      </c>
      <c r="E1803" s="3">
        <v>44960</v>
      </c>
      <c r="F1803" s="3">
        <v>45182</v>
      </c>
      <c r="G1803">
        <v>116.96</v>
      </c>
      <c r="H1803" t="s">
        <v>32</v>
      </c>
      <c r="I1803">
        <v>4.7300000000000004</v>
      </c>
      <c r="J1803" s="6" cm="1">
        <f t="array" ref="J1803">IF(ISBLANK(I1803),
    IFERROR(MEDIAN(IF($C$2:$C$10000=C1803, $I$2:$I$10000)),""),
    I1803
)</f>
        <v>4.7300000000000004</v>
      </c>
      <c r="K1803">
        <v>1686</v>
      </c>
      <c r="L1803" cm="1">
        <f t="array" ref="L1803">IF(ISBLANK(K1803),
    IFERROR(MEDIAN(IF($B$2:$B$10000=B1803, $K$2:$K$10000)),""),
    K1803
)</f>
        <v>1686</v>
      </c>
      <c r="M1803">
        <v>33.1</v>
      </c>
      <c r="N1803">
        <v>483.9</v>
      </c>
      <c r="O1803" s="7" cm="1">
        <f t="array" ref="O1803">IF(ISBLANK(N1803),
    IFERROR(AVERAGE(IF($C$2:$C$10000=C1803, $N$2:$N$10000)),""),
    N1803
)</f>
        <v>483.9</v>
      </c>
      <c r="P1803" t="b">
        <v>1</v>
      </c>
      <c r="Q1803" t="s">
        <v>36</v>
      </c>
      <c r="R1803" t="str">
        <f t="shared" si="28"/>
        <v>2,4-D</v>
      </c>
      <c r="S1803" t="s">
        <v>40</v>
      </c>
      <c r="T1803" s="4">
        <v>119.49</v>
      </c>
      <c r="U1803" s="4">
        <v>84080.79</v>
      </c>
      <c r="V1803" s="4">
        <v>-70105.240000000005</v>
      </c>
    </row>
    <row r="1804" spans="1:22" x14ac:dyDescent="0.25">
      <c r="A1804">
        <v>1632</v>
      </c>
      <c r="B1804" t="s">
        <v>21</v>
      </c>
      <c r="C1804" t="s">
        <v>25</v>
      </c>
      <c r="D1804">
        <v>257.32</v>
      </c>
      <c r="E1804" s="3">
        <v>44963</v>
      </c>
      <c r="F1804" s="3">
        <v>45187</v>
      </c>
      <c r="G1804">
        <v>1418.96</v>
      </c>
      <c r="H1804" t="s">
        <v>33</v>
      </c>
      <c r="I1804">
        <v>6.67</v>
      </c>
      <c r="J1804" s="6" cm="1">
        <f t="array" ref="J1804">IF(ISBLANK(I1804),
    IFERROR(MEDIAN(IF($C$2:$C$10000=C1804, $I$2:$I$10000)),""),
    I1804
)</f>
        <v>6.67</v>
      </c>
      <c r="K1804">
        <v>673.3</v>
      </c>
      <c r="L1804" cm="1">
        <f t="array" ref="L1804">IF(ISBLANK(K1804),
    IFERROR(MEDIAN(IF($B$2:$B$10000=B1804, $K$2:$K$10000)),""),
    K1804
)</f>
        <v>673.3</v>
      </c>
      <c r="M1804">
        <v>26.6</v>
      </c>
      <c r="N1804">
        <v>165.8</v>
      </c>
      <c r="O1804" s="7" cm="1">
        <f t="array" ref="O1804">IF(ISBLANK(N1804),
    IFERROR(AVERAGE(IF($C$2:$C$10000=C1804, $N$2:$N$10000)),""),
    N1804
)</f>
        <v>165.8</v>
      </c>
      <c r="P1804" t="b">
        <v>1</v>
      </c>
      <c r="Q1804" t="s">
        <v>38</v>
      </c>
      <c r="R1804" t="str">
        <f t="shared" si="28"/>
        <v>Atrazina</v>
      </c>
      <c r="S1804" t="s">
        <v>40</v>
      </c>
      <c r="T1804" s="4">
        <v>71.28</v>
      </c>
      <c r="U1804" s="4">
        <v>168922.81</v>
      </c>
      <c r="V1804" s="4">
        <v>-67779.34</v>
      </c>
    </row>
    <row r="1805" spans="1:22" x14ac:dyDescent="0.25">
      <c r="A1805">
        <v>4083</v>
      </c>
      <c r="B1805" t="s">
        <v>20</v>
      </c>
      <c r="C1805" t="s">
        <v>24</v>
      </c>
      <c r="D1805">
        <v>204.17</v>
      </c>
      <c r="E1805" s="3">
        <v>44968</v>
      </c>
      <c r="F1805" s="3">
        <v>45188</v>
      </c>
      <c r="G1805">
        <v>897.84</v>
      </c>
      <c r="H1805" t="s">
        <v>32</v>
      </c>
      <c r="I1805">
        <v>6.16</v>
      </c>
      <c r="J1805" s="6" cm="1">
        <f t="array" ref="J1805">IF(ISBLANK(I1805),
    IFERROR(MEDIAN(IF($C$2:$C$10000=C1805, $I$2:$I$10000)),""),
    I1805
)</f>
        <v>6.16</v>
      </c>
      <c r="K1805">
        <v>1471.6</v>
      </c>
      <c r="L1805" cm="1">
        <f t="array" ref="L1805">IF(ISBLANK(K1805),
    IFERROR(MEDIAN(IF($B$2:$B$10000=B1805, $K$2:$K$10000)),""),
    K1805
)</f>
        <v>1471.6</v>
      </c>
      <c r="M1805">
        <v>31.5</v>
      </c>
      <c r="N1805">
        <v>185.9</v>
      </c>
      <c r="O1805" s="7" cm="1">
        <f t="array" ref="O1805">IF(ISBLANK(N1805),
    IFERROR(AVERAGE(IF($C$2:$C$10000=C1805, $N$2:$N$10000)),""),
    N1805
)</f>
        <v>185.9</v>
      </c>
      <c r="P1805" t="b">
        <v>1</v>
      </c>
      <c r="Q1805" t="s">
        <v>38</v>
      </c>
      <c r="R1805" t="str">
        <f t="shared" si="28"/>
        <v>Atrazina</v>
      </c>
      <c r="S1805" t="s">
        <v>40</v>
      </c>
      <c r="T1805" s="4">
        <v>164.77</v>
      </c>
      <c r="U1805" s="4">
        <v>137227.15</v>
      </c>
      <c r="V1805" s="4">
        <v>10709.95</v>
      </c>
    </row>
    <row r="1806" spans="1:22" x14ac:dyDescent="0.25">
      <c r="A1806">
        <v>4719</v>
      </c>
      <c r="B1806" t="s">
        <v>21</v>
      </c>
      <c r="C1806" t="s">
        <v>26</v>
      </c>
      <c r="D1806">
        <v>55.22</v>
      </c>
      <c r="E1806" s="3">
        <v>44991</v>
      </c>
      <c r="F1806" s="3">
        <v>45157</v>
      </c>
      <c r="G1806">
        <v>346.81</v>
      </c>
      <c r="H1806" t="s">
        <v>32</v>
      </c>
      <c r="I1806">
        <v>4.88</v>
      </c>
      <c r="J1806" s="6" cm="1">
        <f t="array" ref="J1806">IF(ISBLANK(I1806),
    IFERROR(MEDIAN(IF($C$2:$C$10000=C1806, $I$2:$I$10000)),""),
    I1806
)</f>
        <v>4.88</v>
      </c>
      <c r="K1806">
        <v>452.5</v>
      </c>
      <c r="L1806" cm="1">
        <f t="array" ref="L1806">IF(ISBLANK(K1806),
    IFERROR(MEDIAN(IF($B$2:$B$10000=B1806, $K$2:$K$10000)),""),
    K1806
)</f>
        <v>452.5</v>
      </c>
      <c r="M1806">
        <v>26.4</v>
      </c>
      <c r="N1806">
        <v>362.6</v>
      </c>
      <c r="O1806" s="7" cm="1">
        <f t="array" ref="O1806">IF(ISBLANK(N1806),
    IFERROR(AVERAGE(IF($C$2:$C$10000=C1806, $N$2:$N$10000)),""),
    N1806
)</f>
        <v>362.6</v>
      </c>
      <c r="P1806" t="b">
        <v>1</v>
      </c>
      <c r="Q1806" t="s">
        <v>38</v>
      </c>
      <c r="R1806" t="str">
        <f t="shared" si="28"/>
        <v>Atrazina</v>
      </c>
      <c r="S1806" t="s">
        <v>41</v>
      </c>
      <c r="T1806" s="4">
        <v>111.15</v>
      </c>
      <c r="U1806" s="4">
        <v>31610.560000000001</v>
      </c>
      <c r="V1806" s="4">
        <v>6937.37</v>
      </c>
    </row>
    <row r="1807" spans="1:22" x14ac:dyDescent="0.25">
      <c r="A1807">
        <v>8123</v>
      </c>
      <c r="B1807" t="s">
        <v>20</v>
      </c>
      <c r="C1807" t="s">
        <v>27</v>
      </c>
      <c r="D1807">
        <v>60.98</v>
      </c>
      <c r="E1807" s="3">
        <v>44986</v>
      </c>
      <c r="F1807" s="3">
        <v>45174</v>
      </c>
      <c r="G1807">
        <v>162.04</v>
      </c>
      <c r="H1807" t="s">
        <v>33</v>
      </c>
      <c r="I1807">
        <v>6.34</v>
      </c>
      <c r="J1807" s="6" cm="1">
        <f t="array" ref="J1807">IF(ISBLANK(I1807),
    IFERROR(MEDIAN(IF($C$2:$C$10000=C1807, $I$2:$I$10000)),""),
    I1807
)</f>
        <v>6.34</v>
      </c>
      <c r="K1807">
        <v>485.3</v>
      </c>
      <c r="L1807" cm="1">
        <f t="array" ref="L1807">IF(ISBLANK(K1807),
    IFERROR(MEDIAN(IF($B$2:$B$10000=B1807, $K$2:$K$10000)),""),
    K1807
)</f>
        <v>485.3</v>
      </c>
      <c r="M1807">
        <v>30.4</v>
      </c>
      <c r="N1807">
        <v>52.2</v>
      </c>
      <c r="O1807" s="7" cm="1">
        <f t="array" ref="O1807">IF(ISBLANK(N1807),
    IFERROR(AVERAGE(IF($C$2:$C$10000=C1807, $N$2:$N$10000)),""),
    N1807
)</f>
        <v>52.2</v>
      </c>
      <c r="P1807" t="b">
        <v>0</v>
      </c>
      <c r="Q1807" t="s">
        <v>35</v>
      </c>
      <c r="R1807" t="str">
        <f t="shared" si="28"/>
        <v>Sem Aplicação</v>
      </c>
      <c r="S1807" t="s">
        <v>39</v>
      </c>
      <c r="T1807" s="4">
        <v>149.72</v>
      </c>
      <c r="U1807" s="4">
        <v>48822.57</v>
      </c>
      <c r="V1807" s="4">
        <v>-24561.94</v>
      </c>
    </row>
    <row r="1808" spans="1:22" x14ac:dyDescent="0.25">
      <c r="A1808">
        <v>2679</v>
      </c>
      <c r="B1808" t="s">
        <v>21</v>
      </c>
      <c r="C1808" t="s">
        <v>28</v>
      </c>
      <c r="D1808">
        <v>278.32</v>
      </c>
      <c r="E1808" s="3">
        <v>45016</v>
      </c>
      <c r="F1808" s="3">
        <v>45190</v>
      </c>
      <c r="G1808">
        <v>1093.29</v>
      </c>
      <c r="H1808" t="s">
        <v>33</v>
      </c>
      <c r="I1808">
        <v>6.93</v>
      </c>
      <c r="J1808" s="6" cm="1">
        <f t="array" ref="J1808">IF(ISBLANK(I1808),
    IFERROR(MEDIAN(IF($C$2:$C$10000=C1808, $I$2:$I$10000)),""),
    I1808
)</f>
        <v>6.93</v>
      </c>
      <c r="K1808">
        <v>929.8</v>
      </c>
      <c r="L1808" cm="1">
        <f t="array" ref="L1808">IF(ISBLANK(K1808),
    IFERROR(MEDIAN(IF($B$2:$B$10000=B1808, $K$2:$K$10000)),""),
    K1808
)</f>
        <v>929.8</v>
      </c>
      <c r="M1808">
        <v>18.8</v>
      </c>
      <c r="N1808">
        <v>59.6</v>
      </c>
      <c r="O1808" s="7" cm="1">
        <f t="array" ref="O1808">IF(ISBLANK(N1808),
    IFERROR(AVERAGE(IF($C$2:$C$10000=C1808, $N$2:$N$10000)),""),
    N1808
)</f>
        <v>59.6</v>
      </c>
      <c r="P1808" t="b">
        <v>1</v>
      </c>
      <c r="Q1808" t="s">
        <v>36</v>
      </c>
      <c r="R1808" t="str">
        <f t="shared" si="28"/>
        <v>2,4-D</v>
      </c>
      <c r="S1808" t="s">
        <v>40</v>
      </c>
      <c r="T1808" s="4">
        <v>357.23</v>
      </c>
      <c r="U1808" s="4">
        <v>212977.26</v>
      </c>
      <c r="V1808" s="4">
        <v>177578.73</v>
      </c>
    </row>
    <row r="1809" spans="1:22" x14ac:dyDescent="0.25">
      <c r="A1809">
        <v>1236</v>
      </c>
      <c r="B1809" t="s">
        <v>21</v>
      </c>
      <c r="C1809" t="s">
        <v>28</v>
      </c>
      <c r="D1809">
        <v>14.5</v>
      </c>
      <c r="E1809" s="3">
        <v>44927</v>
      </c>
      <c r="F1809" s="3">
        <v>45027</v>
      </c>
      <c r="G1809">
        <v>92.61</v>
      </c>
      <c r="H1809" t="s">
        <v>33</v>
      </c>
      <c r="I1809">
        <v>6.76</v>
      </c>
      <c r="J1809" s="6" cm="1">
        <f t="array" ref="J1809">IF(ISBLANK(I1809),
    IFERROR(MEDIAN(IF($C$2:$C$10000=C1809, $I$2:$I$10000)),""),
    I1809
)</f>
        <v>6.76</v>
      </c>
      <c r="K1809">
        <v>574.6</v>
      </c>
      <c r="L1809" cm="1">
        <f t="array" ref="L1809">IF(ISBLANK(K1809),
    IFERROR(MEDIAN(IF($B$2:$B$10000=B1809, $K$2:$K$10000)),""),
    K1809
)</f>
        <v>574.6</v>
      </c>
      <c r="M1809">
        <v>30.8</v>
      </c>
      <c r="N1809">
        <v>128.19999999999999</v>
      </c>
      <c r="O1809" s="7" cm="1">
        <f t="array" ref="O1809">IF(ISBLANK(N1809),
    IFERROR(AVERAGE(IF($C$2:$C$10000=C1809, $N$2:$N$10000)),""),
    N1809
)</f>
        <v>128.19999999999999</v>
      </c>
      <c r="P1809" t="b">
        <v>1</v>
      </c>
      <c r="Q1809" t="s">
        <v>34</v>
      </c>
      <c r="R1809" t="str">
        <f t="shared" si="28"/>
        <v>Dicamba</v>
      </c>
      <c r="S1809" t="s">
        <v>39</v>
      </c>
      <c r="T1809" s="4">
        <v>342.35</v>
      </c>
      <c r="U1809" s="4">
        <v>14816.08</v>
      </c>
      <c r="V1809" s="4">
        <v>16888.95</v>
      </c>
    </row>
    <row r="1810" spans="1:22" x14ac:dyDescent="0.25">
      <c r="A1810">
        <v>8446</v>
      </c>
      <c r="B1810" t="s">
        <v>22</v>
      </c>
      <c r="C1810" t="s">
        <v>25</v>
      </c>
      <c r="D1810">
        <v>141.44999999999999</v>
      </c>
      <c r="E1810" s="3">
        <v>44985</v>
      </c>
      <c r="F1810" s="3">
        <v>45164</v>
      </c>
      <c r="G1810">
        <v>796.68</v>
      </c>
      <c r="H1810" t="s">
        <v>30</v>
      </c>
      <c r="I1810">
        <v>5.24</v>
      </c>
      <c r="J1810" s="6" cm="1">
        <f t="array" ref="J1810">IF(ISBLANK(I1810),
    IFERROR(MEDIAN(IF($C$2:$C$10000=C1810, $I$2:$I$10000)),""),
    I1810
)</f>
        <v>5.24</v>
      </c>
      <c r="K1810">
        <v>1644.8</v>
      </c>
      <c r="L1810" cm="1">
        <f t="array" ref="L1810">IF(ISBLANK(K1810),
    IFERROR(MEDIAN(IF($B$2:$B$10000=B1810, $K$2:$K$10000)),""),
    K1810
)</f>
        <v>1644.8</v>
      </c>
      <c r="M1810">
        <v>26.4</v>
      </c>
      <c r="N1810">
        <v>172.7</v>
      </c>
      <c r="O1810" s="7" cm="1">
        <f t="array" ref="O1810">IF(ISBLANK(N1810),
    IFERROR(AVERAGE(IF($C$2:$C$10000=C1810, $N$2:$N$10000)),""),
    N1810
)</f>
        <v>172.7</v>
      </c>
      <c r="P1810" t="b">
        <v>1</v>
      </c>
      <c r="Q1810" t="s">
        <v>34</v>
      </c>
      <c r="R1810" t="str">
        <f t="shared" si="28"/>
        <v>Dicamba</v>
      </c>
      <c r="S1810" t="s">
        <v>39</v>
      </c>
      <c r="T1810" s="4">
        <v>84.13</v>
      </c>
      <c r="U1810" s="4">
        <v>210605.7</v>
      </c>
      <c r="V1810" s="4">
        <v>-143581.01</v>
      </c>
    </row>
    <row r="1811" spans="1:22" x14ac:dyDescent="0.25">
      <c r="A1811">
        <v>5443</v>
      </c>
      <c r="B1811" t="s">
        <v>21</v>
      </c>
      <c r="C1811" t="s">
        <v>25</v>
      </c>
      <c r="D1811">
        <v>97.48</v>
      </c>
      <c r="E1811" s="3">
        <v>44930</v>
      </c>
      <c r="F1811" s="3">
        <v>45022</v>
      </c>
      <c r="G1811">
        <v>501.35</v>
      </c>
      <c r="H1811" t="s">
        <v>33</v>
      </c>
      <c r="I1811">
        <v>5.27</v>
      </c>
      <c r="J1811" s="6" cm="1">
        <f t="array" ref="J1811">IF(ISBLANK(I1811),
    IFERROR(MEDIAN(IF($C$2:$C$10000=C1811, $I$2:$I$10000)),""),
    I1811
)</f>
        <v>5.27</v>
      </c>
      <c r="K1811">
        <v>281.2</v>
      </c>
      <c r="L1811" cm="1">
        <f t="array" ref="L1811">IF(ISBLANK(K1811),
    IFERROR(MEDIAN(IF($B$2:$B$10000=B1811, $K$2:$K$10000)),""),
    K1811
)</f>
        <v>281.2</v>
      </c>
      <c r="M1811">
        <v>25.2</v>
      </c>
      <c r="N1811">
        <v>340.3</v>
      </c>
      <c r="O1811" s="7" cm="1">
        <f t="array" ref="O1811">IF(ISBLANK(N1811),
    IFERROR(AVERAGE(IF($C$2:$C$10000=C1811, $N$2:$N$10000)),""),
    N1811
)</f>
        <v>340.3</v>
      </c>
      <c r="P1811" t="b">
        <v>1</v>
      </c>
      <c r="Q1811" t="s">
        <v>38</v>
      </c>
      <c r="R1811" t="str">
        <f t="shared" si="28"/>
        <v>Atrazina</v>
      </c>
      <c r="S1811" t="s">
        <v>39</v>
      </c>
      <c r="T1811" s="4">
        <v>70.930000000000007</v>
      </c>
      <c r="U1811" s="4">
        <v>56678.9</v>
      </c>
      <c r="V1811" s="4">
        <v>-21118.14</v>
      </c>
    </row>
    <row r="1812" spans="1:22" x14ac:dyDescent="0.25">
      <c r="A1812">
        <v>7770</v>
      </c>
      <c r="B1812" t="s">
        <v>21</v>
      </c>
      <c r="C1812" t="s">
        <v>26</v>
      </c>
      <c r="D1812">
        <v>201.2</v>
      </c>
      <c r="E1812" s="3">
        <v>45029</v>
      </c>
      <c r="F1812" s="3">
        <v>45167</v>
      </c>
      <c r="G1812">
        <v>491.91</v>
      </c>
      <c r="H1812" t="s">
        <v>30</v>
      </c>
      <c r="I1812">
        <v>7.4</v>
      </c>
      <c r="J1812" s="6" cm="1">
        <f t="array" ref="J1812">IF(ISBLANK(I1812),
    IFERROR(MEDIAN(IF($C$2:$C$10000=C1812, $I$2:$I$10000)),""),
    I1812
)</f>
        <v>7.4</v>
      </c>
      <c r="K1812">
        <v>1155.5999999999999</v>
      </c>
      <c r="L1812" cm="1">
        <f t="array" ref="L1812">IF(ISBLANK(K1812),
    IFERROR(MEDIAN(IF($B$2:$B$10000=B1812, $K$2:$K$10000)),""),
    K1812
)</f>
        <v>1155.5999999999999</v>
      </c>
      <c r="M1812">
        <v>19.8</v>
      </c>
      <c r="N1812">
        <v>427.4</v>
      </c>
      <c r="O1812" s="7" cm="1">
        <f t="array" ref="O1812">IF(ISBLANK(N1812),
    IFERROR(AVERAGE(IF($C$2:$C$10000=C1812, $N$2:$N$10000)),""),
    N1812
)</f>
        <v>427.4</v>
      </c>
      <c r="P1812" t="b">
        <v>1</v>
      </c>
      <c r="Q1812" t="s">
        <v>36</v>
      </c>
      <c r="R1812" t="str">
        <f t="shared" si="28"/>
        <v>2,4-D</v>
      </c>
      <c r="S1812" t="s">
        <v>41</v>
      </c>
      <c r="T1812" s="4">
        <v>129.86000000000001</v>
      </c>
      <c r="U1812" s="4">
        <v>360231.22</v>
      </c>
      <c r="V1812" s="4">
        <v>-296351.78999999998</v>
      </c>
    </row>
    <row r="1813" spans="1:22" x14ac:dyDescent="0.25">
      <c r="A1813">
        <v>7099</v>
      </c>
      <c r="B1813" t="s">
        <v>22</v>
      </c>
      <c r="C1813" t="s">
        <v>24</v>
      </c>
      <c r="D1813">
        <v>252.69</v>
      </c>
      <c r="E1813" s="3">
        <v>44940</v>
      </c>
      <c r="F1813" s="3">
        <v>45169</v>
      </c>
      <c r="G1813">
        <v>1351.14</v>
      </c>
      <c r="H1813" t="s">
        <v>30</v>
      </c>
      <c r="I1813">
        <v>7.16</v>
      </c>
      <c r="J1813" s="6" cm="1">
        <f t="array" ref="J1813">IF(ISBLANK(I1813),
    IFERROR(MEDIAN(IF($C$2:$C$10000=C1813, $I$2:$I$10000)),""),
    I1813
)</f>
        <v>7.16</v>
      </c>
      <c r="K1813">
        <v>1166.8</v>
      </c>
      <c r="L1813" cm="1">
        <f t="array" ref="L1813">IF(ISBLANK(K1813),
    IFERROR(MEDIAN(IF($B$2:$B$10000=B1813, $K$2:$K$10000)),""),
    K1813
)</f>
        <v>1166.8</v>
      </c>
      <c r="M1813">
        <v>29.9</v>
      </c>
      <c r="N1813">
        <v>221.5</v>
      </c>
      <c r="O1813" s="7" cm="1">
        <f t="array" ref="O1813">IF(ISBLANK(N1813),
    IFERROR(AVERAGE(IF($C$2:$C$10000=C1813, $N$2:$N$10000)),""),
    N1813
)</f>
        <v>221.5</v>
      </c>
      <c r="P1813" t="b">
        <v>0</v>
      </c>
      <c r="Q1813" t="s">
        <v>35</v>
      </c>
      <c r="R1813" t="str">
        <f t="shared" si="28"/>
        <v>Sem Aplicação</v>
      </c>
      <c r="S1813" t="s">
        <v>41</v>
      </c>
      <c r="T1813" s="4">
        <v>163.63999999999999</v>
      </c>
      <c r="U1813" s="4">
        <v>250129.73</v>
      </c>
      <c r="V1813" s="4">
        <v>-29029.18</v>
      </c>
    </row>
    <row r="1814" spans="1:22" x14ac:dyDescent="0.25">
      <c r="A1814">
        <v>9555</v>
      </c>
      <c r="B1814" t="s">
        <v>18</v>
      </c>
      <c r="C1814" t="s">
        <v>28</v>
      </c>
      <c r="D1814">
        <v>111.31</v>
      </c>
      <c r="E1814" s="3">
        <v>45036</v>
      </c>
      <c r="F1814" s="3">
        <v>45171</v>
      </c>
      <c r="G1814">
        <v>360.4</v>
      </c>
      <c r="H1814" t="s">
        <v>33</v>
      </c>
      <c r="I1814">
        <v>5.46</v>
      </c>
      <c r="J1814" s="6" cm="1">
        <f t="array" ref="J1814">IF(ISBLANK(I1814),
    IFERROR(MEDIAN(IF($C$2:$C$10000=C1814, $I$2:$I$10000)),""),
    I1814
)</f>
        <v>5.46</v>
      </c>
      <c r="K1814">
        <v>305.60000000000002</v>
      </c>
      <c r="L1814" cm="1">
        <f t="array" ref="L1814">IF(ISBLANK(K1814),
    IFERROR(MEDIAN(IF($B$2:$B$10000=B1814, $K$2:$K$10000)),""),
    K1814
)</f>
        <v>305.60000000000002</v>
      </c>
      <c r="M1814">
        <v>20.100000000000001</v>
      </c>
      <c r="N1814">
        <v>181.5</v>
      </c>
      <c r="O1814" s="7" cm="1">
        <f t="array" ref="O1814">IF(ISBLANK(N1814),
    IFERROR(AVERAGE(IF($C$2:$C$10000=C1814, $N$2:$N$10000)),""),
    N1814
)</f>
        <v>181.5</v>
      </c>
      <c r="P1814" t="b">
        <v>1</v>
      </c>
      <c r="Q1814" t="s">
        <v>34</v>
      </c>
      <c r="R1814" t="str">
        <f t="shared" si="28"/>
        <v>Dicamba</v>
      </c>
      <c r="S1814" t="s">
        <v>39</v>
      </c>
      <c r="T1814" s="4">
        <v>359.38</v>
      </c>
      <c r="U1814" s="4">
        <v>156937.19</v>
      </c>
      <c r="V1814" s="4">
        <v>-27416.639999999999</v>
      </c>
    </row>
    <row r="1815" spans="1:22" x14ac:dyDescent="0.25">
      <c r="A1815">
        <v>3368</v>
      </c>
      <c r="B1815" t="s">
        <v>18</v>
      </c>
      <c r="C1815" t="s">
        <v>25</v>
      </c>
      <c r="D1815">
        <v>130.94</v>
      </c>
      <c r="E1815" s="3">
        <v>44944</v>
      </c>
      <c r="F1815" s="3">
        <v>45174</v>
      </c>
      <c r="G1815">
        <v>543.75</v>
      </c>
      <c r="H1815" t="s">
        <v>33</v>
      </c>
      <c r="I1815">
        <v>6.97</v>
      </c>
      <c r="J1815" s="6" cm="1">
        <f t="array" ref="J1815">IF(ISBLANK(I1815),
    IFERROR(MEDIAN(IF($C$2:$C$10000=C1815, $I$2:$I$10000)),""),
    I1815
)</f>
        <v>6.97</v>
      </c>
      <c r="K1815">
        <v>1372.1</v>
      </c>
      <c r="L1815" cm="1">
        <f t="array" ref="L1815">IF(ISBLANK(K1815),
    IFERROR(MEDIAN(IF($B$2:$B$10000=B1815, $K$2:$K$10000)),""),
    K1815
)</f>
        <v>1372.1</v>
      </c>
      <c r="M1815">
        <v>21.1</v>
      </c>
      <c r="N1815">
        <v>502.5</v>
      </c>
      <c r="O1815" s="7" cm="1">
        <f t="array" ref="O1815">IF(ISBLANK(N1815),
    IFERROR(AVERAGE(IF($C$2:$C$10000=C1815, $N$2:$N$10000)),""),
    N1815
)</f>
        <v>502.5</v>
      </c>
      <c r="P1815" t="b">
        <v>1</v>
      </c>
      <c r="Q1815" t="s">
        <v>34</v>
      </c>
      <c r="R1815" t="str">
        <f t="shared" si="28"/>
        <v>Dicamba</v>
      </c>
      <c r="S1815" t="s">
        <v>40</v>
      </c>
      <c r="T1815" s="4">
        <v>83.36</v>
      </c>
      <c r="U1815" s="4">
        <v>67827.92</v>
      </c>
      <c r="V1815" s="4">
        <v>-22500.92</v>
      </c>
    </row>
    <row r="1816" spans="1:22" x14ac:dyDescent="0.25">
      <c r="A1816">
        <v>1285</v>
      </c>
      <c r="B1816" t="s">
        <v>22</v>
      </c>
      <c r="C1816" t="s">
        <v>29</v>
      </c>
      <c r="D1816">
        <v>294.67</v>
      </c>
      <c r="E1816" s="3">
        <v>44960</v>
      </c>
      <c r="F1816" s="3">
        <v>45087</v>
      </c>
      <c r="G1816">
        <v>1339.51</v>
      </c>
      <c r="H1816" t="s">
        <v>33</v>
      </c>
      <c r="I1816">
        <v>4.99</v>
      </c>
      <c r="J1816" s="6" cm="1">
        <f t="array" ref="J1816">IF(ISBLANK(I1816),
    IFERROR(MEDIAN(IF($C$2:$C$10000=C1816, $I$2:$I$10000)),""),
    I1816
)</f>
        <v>4.99</v>
      </c>
      <c r="L1816" cm="1">
        <f t="array" ref="L1816">IF(ISBLANK(K1816),
    IFERROR(MEDIAN(IF($B$2:$B$10000=B1816, $K$2:$K$10000)),""),
    K1816
)</f>
        <v>936.15</v>
      </c>
      <c r="M1816">
        <v>20</v>
      </c>
      <c r="N1816">
        <v>139.5</v>
      </c>
      <c r="O1816" s="7" cm="1">
        <f t="array" ref="O1816">IF(ISBLANK(N1816),
    IFERROR(AVERAGE(IF($C$2:$C$10000=C1816, $N$2:$N$10000)),""),
    N1816
)</f>
        <v>139.5</v>
      </c>
      <c r="P1816" t="b">
        <v>1</v>
      </c>
      <c r="Q1816" t="s">
        <v>36</v>
      </c>
      <c r="R1816" t="str">
        <f t="shared" si="28"/>
        <v>2,4-D</v>
      </c>
      <c r="S1816" t="s">
        <v>39</v>
      </c>
      <c r="T1816" s="4">
        <v>54.85</v>
      </c>
      <c r="U1816" s="4">
        <v>309023.93</v>
      </c>
      <c r="V1816" s="4">
        <v>-235551.81</v>
      </c>
    </row>
    <row r="1817" spans="1:22" x14ac:dyDescent="0.25">
      <c r="A1817">
        <v>1148</v>
      </c>
      <c r="B1817" t="s">
        <v>19</v>
      </c>
      <c r="C1817" t="s">
        <v>25</v>
      </c>
      <c r="D1817">
        <v>236.26</v>
      </c>
      <c r="E1817" s="3">
        <v>44927</v>
      </c>
      <c r="F1817" s="3">
        <v>45064</v>
      </c>
      <c r="G1817">
        <v>1074.23</v>
      </c>
      <c r="H1817" t="s">
        <v>32</v>
      </c>
      <c r="I1817">
        <v>5.09</v>
      </c>
      <c r="J1817" s="6" cm="1">
        <f t="array" ref="J1817">IF(ISBLANK(I1817),
    IFERROR(MEDIAN(IF($C$2:$C$10000=C1817, $I$2:$I$10000)),""),
    I1817
)</f>
        <v>5.09</v>
      </c>
      <c r="K1817">
        <v>1356.9</v>
      </c>
      <c r="L1817" cm="1">
        <f t="array" ref="L1817">IF(ISBLANK(K1817),
    IFERROR(MEDIAN(IF($B$2:$B$10000=B1817, $K$2:$K$10000)),""),
    K1817
)</f>
        <v>1356.9</v>
      </c>
      <c r="M1817">
        <v>18.100000000000001</v>
      </c>
      <c r="N1817">
        <v>423.1</v>
      </c>
      <c r="O1817" s="7" cm="1">
        <f t="array" ref="O1817">IF(ISBLANK(N1817),
    IFERROR(AVERAGE(IF($C$2:$C$10000=C1817, $N$2:$N$10000)),""),
    N1817
)</f>
        <v>423.1</v>
      </c>
      <c r="P1817" t="b">
        <v>1</v>
      </c>
      <c r="Q1817" t="s">
        <v>37</v>
      </c>
      <c r="R1817" t="str">
        <f t="shared" si="28"/>
        <v>Glifosato</v>
      </c>
      <c r="S1817" t="s">
        <v>39</v>
      </c>
      <c r="T1817" s="4">
        <v>88.53</v>
      </c>
      <c r="U1817" s="4">
        <v>118856.82</v>
      </c>
      <c r="V1817" s="4">
        <v>-23755.24</v>
      </c>
    </row>
    <row r="1818" spans="1:22" x14ac:dyDescent="0.25">
      <c r="A1818">
        <v>5037</v>
      </c>
      <c r="B1818" t="s">
        <v>21</v>
      </c>
      <c r="C1818" t="s">
        <v>28</v>
      </c>
      <c r="D1818">
        <v>269.68</v>
      </c>
      <c r="E1818" s="3">
        <v>44979</v>
      </c>
      <c r="F1818" s="3">
        <v>45163</v>
      </c>
      <c r="G1818">
        <v>1384.16</v>
      </c>
      <c r="H1818" t="s">
        <v>32</v>
      </c>
      <c r="I1818">
        <v>5.04</v>
      </c>
      <c r="J1818" s="6" cm="1">
        <f t="array" ref="J1818">IF(ISBLANK(I1818),
    IFERROR(MEDIAN(IF($C$2:$C$10000=C1818, $I$2:$I$10000)),""),
    I1818
)</f>
        <v>5.04</v>
      </c>
      <c r="K1818">
        <v>1523.1</v>
      </c>
      <c r="L1818" cm="1">
        <f t="array" ref="L1818">IF(ISBLANK(K1818),
    IFERROR(MEDIAN(IF($B$2:$B$10000=B1818, $K$2:$K$10000)),""),
    K1818
)</f>
        <v>1523.1</v>
      </c>
      <c r="M1818">
        <v>28.6</v>
      </c>
      <c r="N1818">
        <v>562.20000000000005</v>
      </c>
      <c r="O1818" s="7" cm="1">
        <f t="array" ref="O1818">IF(ISBLANK(N1818),
    IFERROR(AVERAGE(IF($C$2:$C$10000=C1818, $N$2:$N$10000)),""),
    N1818
)</f>
        <v>562.20000000000005</v>
      </c>
      <c r="P1818" t="b">
        <v>0</v>
      </c>
      <c r="Q1818" t="s">
        <v>35</v>
      </c>
      <c r="R1818" t="str">
        <f t="shared" si="28"/>
        <v>Sem Aplicação</v>
      </c>
      <c r="S1818" t="s">
        <v>39</v>
      </c>
      <c r="T1818" s="4">
        <v>352.53</v>
      </c>
      <c r="U1818" s="4">
        <v>201771.18</v>
      </c>
      <c r="V1818" s="4">
        <v>286186.74</v>
      </c>
    </row>
    <row r="1819" spans="1:22" x14ac:dyDescent="0.25">
      <c r="A1819">
        <v>7549</v>
      </c>
      <c r="B1819" t="s">
        <v>21</v>
      </c>
      <c r="C1819" t="s">
        <v>23</v>
      </c>
      <c r="D1819">
        <v>134.43</v>
      </c>
      <c r="E1819" s="3">
        <v>44948</v>
      </c>
      <c r="F1819" s="3">
        <v>45152</v>
      </c>
      <c r="G1819">
        <v>646.41</v>
      </c>
      <c r="H1819" t="s">
        <v>33</v>
      </c>
      <c r="I1819">
        <v>4.76</v>
      </c>
      <c r="J1819" s="6" cm="1">
        <f t="array" ref="J1819">IF(ISBLANK(I1819),
    IFERROR(MEDIAN(IF($C$2:$C$10000=C1819, $I$2:$I$10000)),""),
    I1819
)</f>
        <v>4.76</v>
      </c>
      <c r="K1819">
        <v>716.6</v>
      </c>
      <c r="L1819" cm="1">
        <f t="array" ref="L1819">IF(ISBLANK(K1819),
    IFERROR(MEDIAN(IF($B$2:$B$10000=B1819, $K$2:$K$10000)),""),
    K1819
)</f>
        <v>716.6</v>
      </c>
      <c r="M1819">
        <v>22.3</v>
      </c>
      <c r="N1819">
        <v>177.7</v>
      </c>
      <c r="O1819" s="7" cm="1">
        <f t="array" ref="O1819">IF(ISBLANK(N1819),
    IFERROR(AVERAGE(IF($C$2:$C$10000=C1819, $N$2:$N$10000)),""),
    N1819
)</f>
        <v>177.7</v>
      </c>
      <c r="P1819" t="b">
        <v>1</v>
      </c>
      <c r="Q1819" t="s">
        <v>34</v>
      </c>
      <c r="R1819" t="str">
        <f t="shared" si="28"/>
        <v>Dicamba</v>
      </c>
      <c r="S1819" t="s">
        <v>39</v>
      </c>
      <c r="T1819" s="4">
        <v>901.52</v>
      </c>
      <c r="U1819" s="4">
        <v>157521.79999999999</v>
      </c>
      <c r="V1819" s="4">
        <v>425229.74</v>
      </c>
    </row>
    <row r="1820" spans="1:22" x14ac:dyDescent="0.25">
      <c r="A1820">
        <v>8121</v>
      </c>
      <c r="B1820" t="s">
        <v>22</v>
      </c>
      <c r="C1820" t="s">
        <v>28</v>
      </c>
      <c r="D1820">
        <v>74.05</v>
      </c>
      <c r="E1820" s="3">
        <v>45006</v>
      </c>
      <c r="F1820" s="3">
        <v>45171</v>
      </c>
      <c r="G1820">
        <v>136.38999999999999</v>
      </c>
      <c r="H1820" t="s">
        <v>31</v>
      </c>
      <c r="I1820">
        <v>7.06</v>
      </c>
      <c r="J1820" s="6" cm="1">
        <f t="array" ref="J1820">IF(ISBLANK(I1820),
    IFERROR(MEDIAN(IF($C$2:$C$10000=C1820, $I$2:$I$10000)),""),
    I1820
)</f>
        <v>7.06</v>
      </c>
      <c r="K1820">
        <v>975.2</v>
      </c>
      <c r="L1820" cm="1">
        <f t="array" ref="L1820">IF(ISBLANK(K1820),
    IFERROR(MEDIAN(IF($B$2:$B$10000=B1820, $K$2:$K$10000)),""),
    K1820
)</f>
        <v>975.2</v>
      </c>
      <c r="M1820">
        <v>20.399999999999999</v>
      </c>
      <c r="N1820">
        <v>97.8</v>
      </c>
      <c r="O1820" s="7" cm="1">
        <f t="array" ref="O1820">IF(ISBLANK(N1820),
    IFERROR(AVERAGE(IF($C$2:$C$10000=C1820, $N$2:$N$10000)),""),
    N1820
)</f>
        <v>97.8</v>
      </c>
      <c r="P1820" t="b">
        <v>0</v>
      </c>
      <c r="Q1820" t="s">
        <v>35</v>
      </c>
      <c r="R1820" t="str">
        <f t="shared" si="28"/>
        <v>Sem Aplicação</v>
      </c>
      <c r="S1820" t="s">
        <v>39</v>
      </c>
      <c r="T1820" s="4">
        <v>348.58</v>
      </c>
      <c r="U1820" s="4">
        <v>96459.839999999997</v>
      </c>
      <c r="V1820" s="4">
        <v>-48917.01</v>
      </c>
    </row>
    <row r="1821" spans="1:22" x14ac:dyDescent="0.25">
      <c r="A1821">
        <v>5895</v>
      </c>
      <c r="B1821" t="s">
        <v>22</v>
      </c>
      <c r="C1821" t="s">
        <v>29</v>
      </c>
      <c r="D1821">
        <v>126.5</v>
      </c>
      <c r="E1821" s="3">
        <v>44987</v>
      </c>
      <c r="F1821" s="3">
        <v>45209</v>
      </c>
      <c r="G1821">
        <v>479.02</v>
      </c>
      <c r="H1821" t="s">
        <v>33</v>
      </c>
      <c r="I1821">
        <v>6.24</v>
      </c>
      <c r="J1821" s="6" cm="1">
        <f t="array" ref="J1821">IF(ISBLANK(I1821),
    IFERROR(MEDIAN(IF($C$2:$C$10000=C1821, $I$2:$I$10000)),""),
    I1821
)</f>
        <v>6.24</v>
      </c>
      <c r="K1821">
        <v>617.20000000000005</v>
      </c>
      <c r="L1821" cm="1">
        <f t="array" ref="L1821">IF(ISBLANK(K1821),
    IFERROR(MEDIAN(IF($B$2:$B$10000=B1821, $K$2:$K$10000)),""),
    K1821
)</f>
        <v>617.20000000000005</v>
      </c>
      <c r="M1821">
        <v>23.1</v>
      </c>
      <c r="N1821">
        <v>588.9</v>
      </c>
      <c r="O1821" s="7" cm="1">
        <f t="array" ref="O1821">IF(ISBLANK(N1821),
    IFERROR(AVERAGE(IF($C$2:$C$10000=C1821, $N$2:$N$10000)),""),
    N1821
)</f>
        <v>588.9</v>
      </c>
      <c r="P1821" t="b">
        <v>1</v>
      </c>
      <c r="Q1821" t="s">
        <v>34</v>
      </c>
      <c r="R1821" t="str">
        <f t="shared" si="28"/>
        <v>Dicamba</v>
      </c>
      <c r="S1821" t="s">
        <v>40</v>
      </c>
      <c r="T1821" s="4">
        <v>55.69</v>
      </c>
      <c r="U1821" s="4">
        <v>92268.2</v>
      </c>
      <c r="V1821" s="4">
        <v>-65591.58</v>
      </c>
    </row>
    <row r="1822" spans="1:22" x14ac:dyDescent="0.25">
      <c r="A1822">
        <v>6280</v>
      </c>
      <c r="B1822" t="s">
        <v>19</v>
      </c>
      <c r="C1822" t="s">
        <v>24</v>
      </c>
      <c r="D1822">
        <v>216.25</v>
      </c>
      <c r="E1822" s="3">
        <v>44948</v>
      </c>
      <c r="F1822" s="3">
        <v>45044</v>
      </c>
      <c r="G1822">
        <v>1042.3499999999999</v>
      </c>
      <c r="H1822" t="s">
        <v>31</v>
      </c>
      <c r="I1822">
        <v>5.28</v>
      </c>
      <c r="J1822" s="6" cm="1">
        <f t="array" ref="J1822">IF(ISBLANK(I1822),
    IFERROR(MEDIAN(IF($C$2:$C$10000=C1822, $I$2:$I$10000)),""),
    I1822
)</f>
        <v>5.28</v>
      </c>
      <c r="K1822">
        <v>522.4</v>
      </c>
      <c r="L1822" cm="1">
        <f t="array" ref="L1822">IF(ISBLANK(K1822),
    IFERROR(MEDIAN(IF($B$2:$B$10000=B1822, $K$2:$K$10000)),""),
    K1822
)</f>
        <v>522.4</v>
      </c>
      <c r="M1822">
        <v>26</v>
      </c>
      <c r="N1822">
        <v>198.9</v>
      </c>
      <c r="O1822" s="7" cm="1">
        <f t="array" ref="O1822">IF(ISBLANK(N1822),
    IFERROR(AVERAGE(IF($C$2:$C$10000=C1822, $N$2:$N$10000)),""),
    N1822
)</f>
        <v>198.9</v>
      </c>
      <c r="P1822" t="b">
        <v>1</v>
      </c>
      <c r="Q1822" t="s">
        <v>36</v>
      </c>
      <c r="R1822" t="str">
        <f t="shared" si="28"/>
        <v>2,4-D</v>
      </c>
      <c r="S1822" t="s">
        <v>39</v>
      </c>
      <c r="T1822" s="4">
        <v>160.6</v>
      </c>
      <c r="U1822" s="4">
        <v>349854.53</v>
      </c>
      <c r="V1822" s="4">
        <v>-182453.12</v>
      </c>
    </row>
    <row r="1823" spans="1:22" x14ac:dyDescent="0.25">
      <c r="A1823">
        <v>2012</v>
      </c>
      <c r="B1823" t="s">
        <v>18</v>
      </c>
      <c r="C1823" t="s">
        <v>29</v>
      </c>
      <c r="D1823">
        <v>37.28</v>
      </c>
      <c r="E1823" s="3">
        <v>44976</v>
      </c>
      <c r="F1823" s="3">
        <v>45204</v>
      </c>
      <c r="G1823">
        <v>111.09</v>
      </c>
      <c r="H1823" t="s">
        <v>32</v>
      </c>
      <c r="I1823">
        <v>7.05</v>
      </c>
      <c r="J1823" s="6" cm="1">
        <f t="array" ref="J1823">IF(ISBLANK(I1823),
    IFERROR(MEDIAN(IF($C$2:$C$10000=C1823, $I$2:$I$10000)),""),
    I1823
)</f>
        <v>7.05</v>
      </c>
      <c r="K1823">
        <v>201</v>
      </c>
      <c r="L1823" cm="1">
        <f t="array" ref="L1823">IF(ISBLANK(K1823),
    IFERROR(MEDIAN(IF($B$2:$B$10000=B1823, $K$2:$K$10000)),""),
    K1823
)</f>
        <v>201</v>
      </c>
      <c r="M1823">
        <v>26.1</v>
      </c>
      <c r="N1823">
        <v>201.6</v>
      </c>
      <c r="O1823" s="7" cm="1">
        <f t="array" ref="O1823">IF(ISBLANK(N1823),
    IFERROR(AVERAGE(IF($C$2:$C$10000=C1823, $N$2:$N$10000)),""),
    N1823
)</f>
        <v>201.6</v>
      </c>
      <c r="P1823" t="b">
        <v>0</v>
      </c>
      <c r="R1823" t="str">
        <f t="shared" si="28"/>
        <v>Desconhecido</v>
      </c>
      <c r="S1823" t="s">
        <v>40</v>
      </c>
      <c r="T1823" s="4">
        <v>57.32</v>
      </c>
      <c r="U1823" s="4">
        <v>29209.08</v>
      </c>
      <c r="V1823" s="4">
        <v>-22841.4</v>
      </c>
    </row>
    <row r="1824" spans="1:22" x14ac:dyDescent="0.25">
      <c r="A1824">
        <v>3785</v>
      </c>
      <c r="B1824" t="s">
        <v>20</v>
      </c>
      <c r="C1824" t="s">
        <v>23</v>
      </c>
      <c r="D1824">
        <v>84.79</v>
      </c>
      <c r="E1824" s="3">
        <v>44942</v>
      </c>
      <c r="F1824" s="3">
        <v>45061</v>
      </c>
      <c r="G1824">
        <v>259.91000000000003</v>
      </c>
      <c r="H1824" t="s">
        <v>32</v>
      </c>
      <c r="I1824">
        <v>6.91</v>
      </c>
      <c r="J1824" s="6" cm="1">
        <f t="array" ref="J1824">IF(ISBLANK(I1824),
    IFERROR(MEDIAN(IF($C$2:$C$10000=C1824, $I$2:$I$10000)),""),
    I1824
)</f>
        <v>6.91</v>
      </c>
      <c r="K1824">
        <v>1741.8</v>
      </c>
      <c r="L1824" cm="1">
        <f t="array" ref="L1824">IF(ISBLANK(K1824),
    IFERROR(MEDIAN(IF($B$2:$B$10000=B1824, $K$2:$K$10000)),""),
    K1824
)</f>
        <v>1741.8</v>
      </c>
      <c r="M1824">
        <v>23.9</v>
      </c>
      <c r="N1824">
        <v>316.10000000000002</v>
      </c>
      <c r="O1824" s="7" cm="1">
        <f t="array" ref="O1824">IF(ISBLANK(N1824),
    IFERROR(AVERAGE(IF($C$2:$C$10000=C1824, $N$2:$N$10000)),""),
    N1824
)</f>
        <v>316.10000000000002</v>
      </c>
      <c r="P1824" t="b">
        <v>1</v>
      </c>
      <c r="Q1824" t="s">
        <v>36</v>
      </c>
      <c r="R1824" t="str">
        <f t="shared" si="28"/>
        <v>2,4-D</v>
      </c>
      <c r="S1824" t="s">
        <v>39</v>
      </c>
      <c r="T1824" s="4">
        <v>907.08</v>
      </c>
      <c r="U1824" s="4">
        <v>57128.76</v>
      </c>
      <c r="V1824" s="4">
        <v>178630.39999999999</v>
      </c>
    </row>
    <row r="1825" spans="1:22" x14ac:dyDescent="0.25">
      <c r="A1825">
        <v>4725</v>
      </c>
      <c r="B1825" t="s">
        <v>18</v>
      </c>
      <c r="C1825" t="s">
        <v>23</v>
      </c>
      <c r="D1825">
        <v>18.760000000000002</v>
      </c>
      <c r="E1825" s="3">
        <v>44954</v>
      </c>
      <c r="F1825" s="3">
        <v>45176</v>
      </c>
      <c r="G1825">
        <v>39.82</v>
      </c>
      <c r="H1825" t="s">
        <v>31</v>
      </c>
      <c r="I1825">
        <v>4.8</v>
      </c>
      <c r="J1825" s="6" cm="1">
        <f t="array" ref="J1825">IF(ISBLANK(I1825),
    IFERROR(MEDIAN(IF($C$2:$C$10000=C1825, $I$2:$I$10000)),""),
    I1825
)</f>
        <v>4.8</v>
      </c>
      <c r="K1825">
        <v>905.5</v>
      </c>
      <c r="L1825" cm="1">
        <f t="array" ref="L1825">IF(ISBLANK(K1825),
    IFERROR(MEDIAN(IF($B$2:$B$10000=B1825, $K$2:$K$10000)),""),
    K1825
)</f>
        <v>905.5</v>
      </c>
      <c r="M1825">
        <v>25.9</v>
      </c>
      <c r="N1825">
        <v>177.1</v>
      </c>
      <c r="O1825" s="7" cm="1">
        <f t="array" ref="O1825">IF(ISBLANK(N1825),
    IFERROR(AVERAGE(IF($C$2:$C$10000=C1825, $N$2:$N$10000)),""),
    N1825
)</f>
        <v>177.1</v>
      </c>
      <c r="P1825" t="b">
        <v>1</v>
      </c>
      <c r="Q1825" t="s">
        <v>36</v>
      </c>
      <c r="R1825" t="str">
        <f t="shared" si="28"/>
        <v>2,4-D</v>
      </c>
      <c r="S1825" t="s">
        <v>40</v>
      </c>
      <c r="T1825" s="4">
        <v>890.58</v>
      </c>
      <c r="U1825" s="4">
        <v>18762.57</v>
      </c>
      <c r="V1825" s="4">
        <v>16700.330000000002</v>
      </c>
    </row>
    <row r="1826" spans="1:22" x14ac:dyDescent="0.25">
      <c r="A1826">
        <v>5576</v>
      </c>
      <c r="B1826" t="s">
        <v>21</v>
      </c>
      <c r="C1826" t="s">
        <v>25</v>
      </c>
      <c r="D1826">
        <v>132.54</v>
      </c>
      <c r="E1826" s="3">
        <v>45018</v>
      </c>
      <c r="F1826" s="3">
        <v>45168</v>
      </c>
      <c r="G1826">
        <v>476.23</v>
      </c>
      <c r="H1826" t="s">
        <v>32</v>
      </c>
      <c r="I1826">
        <v>6.43</v>
      </c>
      <c r="J1826" s="6" cm="1">
        <f t="array" ref="J1826">IF(ISBLANK(I1826),
    IFERROR(MEDIAN(IF($C$2:$C$10000=C1826, $I$2:$I$10000)),""),
    I1826
)</f>
        <v>6.43</v>
      </c>
      <c r="K1826">
        <v>220.9</v>
      </c>
      <c r="L1826" cm="1">
        <f t="array" ref="L1826">IF(ISBLANK(K1826),
    IFERROR(MEDIAN(IF($B$2:$B$10000=B1826, $K$2:$K$10000)),""),
    K1826
)</f>
        <v>220.9</v>
      </c>
      <c r="M1826">
        <v>24.8</v>
      </c>
      <c r="N1826">
        <v>596.1</v>
      </c>
      <c r="O1826" s="7" cm="1">
        <f t="array" ref="O1826">IF(ISBLANK(N1826),
    IFERROR(AVERAGE(IF($C$2:$C$10000=C1826, $N$2:$N$10000)),""),
    N1826
)</f>
        <v>596.1</v>
      </c>
      <c r="P1826" t="b">
        <v>0</v>
      </c>
      <c r="Q1826" t="s">
        <v>35</v>
      </c>
      <c r="R1826" t="str">
        <f t="shared" si="28"/>
        <v>Sem Aplicação</v>
      </c>
      <c r="S1826" t="s">
        <v>40</v>
      </c>
      <c r="T1826" s="4">
        <v>80.599999999999994</v>
      </c>
      <c r="U1826" s="4">
        <v>175899.53</v>
      </c>
      <c r="V1826" s="4">
        <v>-137515.39000000001</v>
      </c>
    </row>
    <row r="1827" spans="1:22" x14ac:dyDescent="0.25">
      <c r="A1827">
        <v>6782</v>
      </c>
      <c r="B1827" t="s">
        <v>22</v>
      </c>
      <c r="C1827" t="s">
        <v>25</v>
      </c>
      <c r="D1827">
        <v>249.1</v>
      </c>
      <c r="E1827" s="3">
        <v>45045</v>
      </c>
      <c r="F1827" s="3">
        <v>45259</v>
      </c>
      <c r="G1827">
        <v>1602.75</v>
      </c>
      <c r="H1827" t="s">
        <v>33</v>
      </c>
      <c r="I1827">
        <v>6.67</v>
      </c>
      <c r="J1827" s="6" cm="1">
        <f t="array" ref="J1827">IF(ISBLANK(I1827),
    IFERROR(MEDIAN(IF($C$2:$C$10000=C1827, $I$2:$I$10000)),""),
    I1827
)</f>
        <v>6.67</v>
      </c>
      <c r="K1827">
        <v>214.3</v>
      </c>
      <c r="L1827" cm="1">
        <f t="array" ref="L1827">IF(ISBLANK(K1827),
    IFERROR(MEDIAN(IF($B$2:$B$10000=B1827, $K$2:$K$10000)),""),
    K1827
)</f>
        <v>214.3</v>
      </c>
      <c r="M1827">
        <v>31.2</v>
      </c>
      <c r="N1827">
        <v>73.599999999999994</v>
      </c>
      <c r="O1827" s="7" cm="1">
        <f t="array" ref="O1827">IF(ISBLANK(N1827),
    IFERROR(AVERAGE(IF($C$2:$C$10000=C1827, $N$2:$N$10000)),""),
    N1827
)</f>
        <v>73.599999999999994</v>
      </c>
      <c r="P1827" t="b">
        <v>1</v>
      </c>
      <c r="Q1827" t="s">
        <v>34</v>
      </c>
      <c r="R1827" t="str">
        <f t="shared" si="28"/>
        <v>Dicamba</v>
      </c>
      <c r="S1827" t="s">
        <v>40</v>
      </c>
      <c r="T1827" s="4">
        <v>86.73</v>
      </c>
      <c r="U1827" s="4">
        <v>494053.16</v>
      </c>
      <c r="V1827" s="4">
        <v>-355046.65</v>
      </c>
    </row>
    <row r="1828" spans="1:22" x14ac:dyDescent="0.25">
      <c r="A1828">
        <v>7257</v>
      </c>
      <c r="B1828" t="s">
        <v>19</v>
      </c>
      <c r="C1828" t="s">
        <v>28</v>
      </c>
      <c r="D1828">
        <v>12.28</v>
      </c>
      <c r="E1828" s="3">
        <v>45012</v>
      </c>
      <c r="F1828" s="3">
        <v>45202</v>
      </c>
      <c r="G1828">
        <v>35.94</v>
      </c>
      <c r="H1828" t="s">
        <v>31</v>
      </c>
      <c r="I1828">
        <v>6.65</v>
      </c>
      <c r="J1828" s="6" cm="1">
        <f t="array" ref="J1828">IF(ISBLANK(I1828),
    IFERROR(MEDIAN(IF($C$2:$C$10000=C1828, $I$2:$I$10000)),""),
    I1828
)</f>
        <v>6.65</v>
      </c>
      <c r="K1828">
        <v>661.4</v>
      </c>
      <c r="L1828" cm="1">
        <f t="array" ref="L1828">IF(ISBLANK(K1828),
    IFERROR(MEDIAN(IF($B$2:$B$10000=B1828, $K$2:$K$10000)),""),
    K1828
)</f>
        <v>661.4</v>
      </c>
      <c r="M1828">
        <v>18.5</v>
      </c>
      <c r="N1828">
        <v>298.3</v>
      </c>
      <c r="O1828" s="7" cm="1">
        <f t="array" ref="O1828">IF(ISBLANK(N1828),
    IFERROR(AVERAGE(IF($C$2:$C$10000=C1828, $N$2:$N$10000)),""),
    N1828
)</f>
        <v>298.3</v>
      </c>
      <c r="P1828" t="b">
        <v>1</v>
      </c>
      <c r="Q1828" t="s">
        <v>36</v>
      </c>
      <c r="R1828" t="str">
        <f t="shared" si="28"/>
        <v>2,4-D</v>
      </c>
      <c r="S1828" t="s">
        <v>39</v>
      </c>
      <c r="T1828" s="4">
        <v>340.55</v>
      </c>
      <c r="U1828" s="4">
        <v>13852.74</v>
      </c>
      <c r="V1828" s="4">
        <v>-1613.37</v>
      </c>
    </row>
    <row r="1829" spans="1:22" x14ac:dyDescent="0.25">
      <c r="A1829">
        <v>3408</v>
      </c>
      <c r="B1829" t="s">
        <v>18</v>
      </c>
      <c r="C1829" t="s">
        <v>27</v>
      </c>
      <c r="D1829">
        <v>204.22</v>
      </c>
      <c r="E1829" s="3">
        <v>45046</v>
      </c>
      <c r="F1829" s="3">
        <v>45162</v>
      </c>
      <c r="G1829">
        <v>848.98</v>
      </c>
      <c r="H1829" t="s">
        <v>31</v>
      </c>
      <c r="J1829" s="6" cm="1">
        <f t="array" ref="J1829">IF(ISBLANK(I1829),
    IFERROR(MEDIAN(IF($C$2:$C$10000=C1829, $I$2:$I$10000)),""),
    I1829
)</f>
        <v>6.0149999999999997</v>
      </c>
      <c r="L1829" cm="1">
        <f t="array" ref="L1829">IF(ISBLANK(K1829),
    IFERROR(MEDIAN(IF($B$2:$B$10000=B1829, $K$2:$K$10000)),""),
    K1829
)</f>
        <v>993.8</v>
      </c>
      <c r="M1829">
        <v>31.9</v>
      </c>
      <c r="N1829">
        <v>351.6</v>
      </c>
      <c r="O1829" s="7" cm="1">
        <f t="array" ref="O1829">IF(ISBLANK(N1829),
    IFERROR(AVERAGE(IF($C$2:$C$10000=C1829, $N$2:$N$10000)),""),
    N1829
)</f>
        <v>351.6</v>
      </c>
      <c r="P1829" t="b">
        <v>0</v>
      </c>
      <c r="Q1829" t="s">
        <v>35</v>
      </c>
      <c r="R1829" t="str">
        <f t="shared" si="28"/>
        <v>Sem Aplicação</v>
      </c>
      <c r="S1829" t="s">
        <v>39</v>
      </c>
      <c r="T1829" s="4">
        <v>145.65</v>
      </c>
      <c r="U1829" s="4">
        <v>232605.48</v>
      </c>
      <c r="V1829" s="4">
        <v>-108951.54</v>
      </c>
    </row>
    <row r="1830" spans="1:22" x14ac:dyDescent="0.25">
      <c r="A1830">
        <v>1340</v>
      </c>
      <c r="B1830" t="s">
        <v>19</v>
      </c>
      <c r="C1830" t="s">
        <v>29</v>
      </c>
      <c r="D1830">
        <v>280.08999999999997</v>
      </c>
      <c r="E1830" s="3">
        <v>44996</v>
      </c>
      <c r="F1830" s="3">
        <v>45223</v>
      </c>
      <c r="G1830">
        <v>1461</v>
      </c>
      <c r="H1830" t="s">
        <v>30</v>
      </c>
      <c r="I1830">
        <v>5.01</v>
      </c>
      <c r="J1830" s="6" cm="1">
        <f t="array" ref="J1830">IF(ISBLANK(I1830),
    IFERROR(MEDIAN(IF($C$2:$C$10000=C1830, $I$2:$I$10000)),""),
    I1830
)</f>
        <v>5.01</v>
      </c>
      <c r="K1830">
        <v>799.2</v>
      </c>
      <c r="L1830" cm="1">
        <f t="array" ref="L1830">IF(ISBLANK(K1830),
    IFERROR(MEDIAN(IF($B$2:$B$10000=B1830, $K$2:$K$10000)),""),
    K1830
)</f>
        <v>799.2</v>
      </c>
      <c r="M1830">
        <v>21.9</v>
      </c>
      <c r="O1830" s="7" cm="1">
        <f t="array" ref="O1830">IF(ISBLANK(N1830),
    IFERROR(AVERAGE(IF($C$2:$C$10000=C1830, $N$2:$N$10000)),""),
    N1830
)</f>
        <v>311.31765517241399</v>
      </c>
      <c r="P1830" t="b">
        <v>1</v>
      </c>
      <c r="Q1830" t="s">
        <v>38</v>
      </c>
      <c r="R1830" t="str">
        <f t="shared" si="28"/>
        <v>Atrazina</v>
      </c>
      <c r="S1830" t="s">
        <v>41</v>
      </c>
      <c r="T1830" s="4">
        <v>51.03</v>
      </c>
      <c r="U1830" s="4">
        <v>164973.07</v>
      </c>
      <c r="V1830" s="4">
        <v>-90418.240000000005</v>
      </c>
    </row>
    <row r="1831" spans="1:22" x14ac:dyDescent="0.25">
      <c r="A1831">
        <v>3817</v>
      </c>
      <c r="B1831" t="s">
        <v>18</v>
      </c>
      <c r="C1831" t="s">
        <v>28</v>
      </c>
      <c r="D1831">
        <v>74.89</v>
      </c>
      <c r="E1831" s="3">
        <v>45015</v>
      </c>
      <c r="F1831" s="3">
        <v>45141</v>
      </c>
      <c r="G1831">
        <v>117.39</v>
      </c>
      <c r="H1831" t="s">
        <v>32</v>
      </c>
      <c r="I1831">
        <v>5.45</v>
      </c>
      <c r="J1831" s="6" cm="1">
        <f t="array" ref="J1831">IF(ISBLANK(I1831),
    IFERROR(MEDIAN(IF($C$2:$C$10000=C1831, $I$2:$I$10000)),""),
    I1831
)</f>
        <v>5.45</v>
      </c>
      <c r="K1831">
        <v>300.7</v>
      </c>
      <c r="L1831" cm="1">
        <f t="array" ref="L1831">IF(ISBLANK(K1831),
    IFERROR(MEDIAN(IF($B$2:$B$10000=B1831, $K$2:$K$10000)),""),
    K1831
)</f>
        <v>300.7</v>
      </c>
      <c r="M1831">
        <v>29.5</v>
      </c>
      <c r="N1831">
        <v>336.3</v>
      </c>
      <c r="O1831" s="7" cm="1">
        <f t="array" ref="O1831">IF(ISBLANK(N1831),
    IFERROR(AVERAGE(IF($C$2:$C$10000=C1831, $N$2:$N$10000)),""),
    N1831
)</f>
        <v>336.3</v>
      </c>
      <c r="P1831" t="b">
        <v>1</v>
      </c>
      <c r="Q1831" t="s">
        <v>38</v>
      </c>
      <c r="R1831" t="str">
        <f t="shared" si="28"/>
        <v>Atrazina</v>
      </c>
      <c r="S1831" t="s">
        <v>39</v>
      </c>
      <c r="T1831" s="4">
        <v>351.9</v>
      </c>
      <c r="U1831" s="4">
        <v>123473.35</v>
      </c>
      <c r="V1831" s="4">
        <v>-82163.81</v>
      </c>
    </row>
    <row r="1832" spans="1:22" x14ac:dyDescent="0.25">
      <c r="A1832">
        <v>3496</v>
      </c>
      <c r="B1832" t="s">
        <v>21</v>
      </c>
      <c r="C1832" t="s">
        <v>27</v>
      </c>
      <c r="D1832">
        <v>209.62</v>
      </c>
      <c r="E1832" s="3">
        <v>44968</v>
      </c>
      <c r="F1832" s="3">
        <v>45094</v>
      </c>
      <c r="G1832">
        <v>1258.18</v>
      </c>
      <c r="H1832" t="s">
        <v>31</v>
      </c>
      <c r="I1832">
        <v>7.03</v>
      </c>
      <c r="J1832" s="6" cm="1">
        <f t="array" ref="J1832">IF(ISBLANK(I1832),
    IFERROR(MEDIAN(IF($C$2:$C$10000=C1832, $I$2:$I$10000)),""),
    I1832
)</f>
        <v>7.03</v>
      </c>
      <c r="K1832">
        <v>262.8</v>
      </c>
      <c r="L1832" cm="1">
        <f t="array" ref="L1832">IF(ISBLANK(K1832),
    IFERROR(MEDIAN(IF($B$2:$B$10000=B1832, $K$2:$K$10000)),""),
    K1832
)</f>
        <v>262.8</v>
      </c>
      <c r="M1832">
        <v>24.5</v>
      </c>
      <c r="N1832">
        <v>593.20000000000005</v>
      </c>
      <c r="O1832" s="7" cm="1">
        <f t="array" ref="O1832">IF(ISBLANK(N1832),
    IFERROR(AVERAGE(IF($C$2:$C$10000=C1832, $N$2:$N$10000)),""),
    N1832
)</f>
        <v>593.20000000000005</v>
      </c>
      <c r="P1832" t="b">
        <v>1</v>
      </c>
      <c r="Q1832" t="s">
        <v>36</v>
      </c>
      <c r="R1832" t="str">
        <f t="shared" si="28"/>
        <v>2,4-D</v>
      </c>
      <c r="S1832" t="s">
        <v>39</v>
      </c>
      <c r="T1832" s="4">
        <v>146.33000000000001</v>
      </c>
      <c r="U1832" s="4">
        <v>161968.03</v>
      </c>
      <c r="V1832" s="4">
        <v>22141.45</v>
      </c>
    </row>
    <row r="1833" spans="1:22" x14ac:dyDescent="0.25">
      <c r="A1833">
        <v>6962</v>
      </c>
      <c r="B1833" t="s">
        <v>20</v>
      </c>
      <c r="C1833" t="s">
        <v>28</v>
      </c>
      <c r="D1833">
        <v>292.66000000000003</v>
      </c>
      <c r="E1833" s="3">
        <v>44992</v>
      </c>
      <c r="F1833" s="3">
        <v>45204</v>
      </c>
      <c r="G1833">
        <v>1004.63</v>
      </c>
      <c r="H1833" t="s">
        <v>31</v>
      </c>
      <c r="I1833">
        <v>7.2</v>
      </c>
      <c r="J1833" s="6" cm="1">
        <f t="array" ref="J1833">IF(ISBLANK(I1833),
    IFERROR(MEDIAN(IF($C$2:$C$10000=C1833, $I$2:$I$10000)),""),
    I1833
)</f>
        <v>7.2</v>
      </c>
      <c r="K1833">
        <v>1271</v>
      </c>
      <c r="L1833" cm="1">
        <f t="array" ref="L1833">IF(ISBLANK(K1833),
    IFERROR(MEDIAN(IF($B$2:$B$10000=B1833, $K$2:$K$10000)),""),
    K1833
)</f>
        <v>1271</v>
      </c>
      <c r="M1833">
        <v>22.7</v>
      </c>
      <c r="N1833">
        <v>532.29999999999995</v>
      </c>
      <c r="O1833" s="7" cm="1">
        <f t="array" ref="O1833">IF(ISBLANK(N1833),
    IFERROR(AVERAGE(IF($C$2:$C$10000=C1833, $N$2:$N$10000)),""),
    N1833
)</f>
        <v>532.29999999999995</v>
      </c>
      <c r="P1833" t="b">
        <v>0</v>
      </c>
      <c r="Q1833" t="s">
        <v>35</v>
      </c>
      <c r="R1833" t="str">
        <f t="shared" si="28"/>
        <v>Sem Aplicação</v>
      </c>
      <c r="S1833" t="s">
        <v>41</v>
      </c>
      <c r="T1833" s="4">
        <v>359.19</v>
      </c>
      <c r="U1833" s="4">
        <v>473291.32</v>
      </c>
      <c r="V1833" s="4">
        <v>-112438.27</v>
      </c>
    </row>
    <row r="1834" spans="1:22" x14ac:dyDescent="0.25">
      <c r="A1834">
        <v>6299</v>
      </c>
      <c r="B1834" t="s">
        <v>19</v>
      </c>
      <c r="C1834" t="s">
        <v>23</v>
      </c>
      <c r="D1834">
        <v>288.87</v>
      </c>
      <c r="E1834" s="3">
        <v>44997</v>
      </c>
      <c r="F1834" s="3">
        <v>45102</v>
      </c>
      <c r="G1834">
        <v>1688.61</v>
      </c>
      <c r="H1834" t="s">
        <v>31</v>
      </c>
      <c r="I1834">
        <v>5.34</v>
      </c>
      <c r="J1834" s="6" cm="1">
        <f t="array" ref="J1834">IF(ISBLANK(I1834),
    IFERROR(MEDIAN(IF($C$2:$C$10000=C1834, $I$2:$I$10000)),""),
    I1834
)</f>
        <v>5.34</v>
      </c>
      <c r="K1834">
        <v>1650.9</v>
      </c>
      <c r="L1834" cm="1">
        <f t="array" ref="L1834">IF(ISBLANK(K1834),
    IFERROR(MEDIAN(IF($B$2:$B$10000=B1834, $K$2:$K$10000)),""),
    K1834
)</f>
        <v>1650.9</v>
      </c>
      <c r="M1834">
        <v>27.8</v>
      </c>
      <c r="N1834">
        <v>219.6</v>
      </c>
      <c r="O1834" s="7" cm="1">
        <f t="array" ref="O1834">IF(ISBLANK(N1834),
    IFERROR(AVERAGE(IF($C$2:$C$10000=C1834, $N$2:$N$10000)),""),
    N1834
)</f>
        <v>219.6</v>
      </c>
      <c r="P1834" t="b">
        <v>1</v>
      </c>
      <c r="Q1834" t="s">
        <v>34</v>
      </c>
      <c r="R1834" t="str">
        <f t="shared" si="28"/>
        <v>Dicamba</v>
      </c>
      <c r="S1834" t="s">
        <v>39</v>
      </c>
      <c r="T1834" s="4">
        <v>902.33</v>
      </c>
      <c r="U1834" s="4">
        <v>539009.85</v>
      </c>
      <c r="V1834" s="4">
        <v>984673.61</v>
      </c>
    </row>
    <row r="1835" spans="1:22" x14ac:dyDescent="0.25">
      <c r="A1835">
        <v>8574</v>
      </c>
      <c r="B1835" t="s">
        <v>19</v>
      </c>
      <c r="C1835" t="s">
        <v>25</v>
      </c>
      <c r="D1835">
        <v>74.3</v>
      </c>
      <c r="E1835" s="3">
        <v>45043</v>
      </c>
      <c r="F1835" s="3">
        <v>45166</v>
      </c>
      <c r="G1835">
        <v>125.92</v>
      </c>
      <c r="H1835" t="s">
        <v>32</v>
      </c>
      <c r="I1835">
        <v>4.57</v>
      </c>
      <c r="J1835" s="6" cm="1">
        <f t="array" ref="J1835">IF(ISBLANK(I1835),
    IFERROR(MEDIAN(IF($C$2:$C$10000=C1835, $I$2:$I$10000)),""),
    I1835
)</f>
        <v>4.57</v>
      </c>
      <c r="K1835">
        <v>855</v>
      </c>
      <c r="L1835" cm="1">
        <f t="array" ref="L1835">IF(ISBLANK(K1835),
    IFERROR(MEDIAN(IF($B$2:$B$10000=B1835, $K$2:$K$10000)),""),
    K1835
)</f>
        <v>855</v>
      </c>
      <c r="M1835">
        <v>30.3</v>
      </c>
      <c r="N1835">
        <v>353.3</v>
      </c>
      <c r="O1835" s="7" cm="1">
        <f t="array" ref="O1835">IF(ISBLANK(N1835),
    IFERROR(AVERAGE(IF($C$2:$C$10000=C1835, $N$2:$N$10000)),""),
    N1835
)</f>
        <v>353.3</v>
      </c>
      <c r="P1835" t="b">
        <v>1</v>
      </c>
      <c r="Q1835" t="s">
        <v>34</v>
      </c>
      <c r="R1835" t="str">
        <f t="shared" si="28"/>
        <v>Dicamba</v>
      </c>
      <c r="S1835" t="s">
        <v>40</v>
      </c>
      <c r="T1835" s="4">
        <v>81.239999999999995</v>
      </c>
      <c r="U1835" s="4">
        <v>122768.2</v>
      </c>
      <c r="V1835" s="4">
        <v>-112538.46</v>
      </c>
    </row>
    <row r="1836" spans="1:22" x14ac:dyDescent="0.25">
      <c r="A1836">
        <v>2689</v>
      </c>
      <c r="B1836" t="s">
        <v>20</v>
      </c>
      <c r="C1836" t="s">
        <v>25</v>
      </c>
      <c r="D1836">
        <v>34.6</v>
      </c>
      <c r="E1836" s="3">
        <v>45007</v>
      </c>
      <c r="F1836" s="3">
        <v>45172</v>
      </c>
      <c r="G1836">
        <v>77.099999999999994</v>
      </c>
      <c r="H1836" t="s">
        <v>31</v>
      </c>
      <c r="I1836">
        <v>7.08</v>
      </c>
      <c r="J1836" s="6" cm="1">
        <f t="array" ref="J1836">IF(ISBLANK(I1836),
    IFERROR(MEDIAN(IF($C$2:$C$10000=C1836, $I$2:$I$10000)),""),
    I1836
)</f>
        <v>7.08</v>
      </c>
      <c r="K1836">
        <v>1538.8</v>
      </c>
      <c r="L1836" cm="1">
        <f t="array" ref="L1836">IF(ISBLANK(K1836),
    IFERROR(MEDIAN(IF($B$2:$B$10000=B1836, $K$2:$K$10000)),""),
    K1836
)</f>
        <v>1538.8</v>
      </c>
      <c r="M1836">
        <v>25.2</v>
      </c>
      <c r="N1836">
        <v>50.2</v>
      </c>
      <c r="O1836" s="7" cm="1">
        <f t="array" ref="O1836">IF(ISBLANK(N1836),
    IFERROR(AVERAGE(IF($C$2:$C$10000=C1836, $N$2:$N$10000)),""),
    N1836
)</f>
        <v>50.2</v>
      </c>
      <c r="P1836" t="b">
        <v>0</v>
      </c>
      <c r="Q1836" t="s">
        <v>35</v>
      </c>
      <c r="R1836" t="str">
        <f t="shared" si="28"/>
        <v>Sem Aplicação</v>
      </c>
      <c r="S1836" t="s">
        <v>39</v>
      </c>
      <c r="T1836" s="4">
        <v>88.34</v>
      </c>
      <c r="U1836" s="4">
        <v>50643.33</v>
      </c>
      <c r="V1836" s="4">
        <v>-43832.32</v>
      </c>
    </row>
    <row r="1837" spans="1:22" x14ac:dyDescent="0.25">
      <c r="A1837">
        <v>4267</v>
      </c>
      <c r="B1837" t="s">
        <v>19</v>
      </c>
      <c r="C1837" t="s">
        <v>28</v>
      </c>
      <c r="D1837">
        <v>48.74</v>
      </c>
      <c r="E1837" s="3">
        <v>44961</v>
      </c>
      <c r="F1837" s="3">
        <v>45175</v>
      </c>
      <c r="G1837">
        <v>151.71</v>
      </c>
      <c r="H1837" t="s">
        <v>31</v>
      </c>
      <c r="I1837">
        <v>5.63</v>
      </c>
      <c r="J1837" s="6" cm="1">
        <f t="array" ref="J1837">IF(ISBLANK(I1837),
    IFERROR(MEDIAN(IF($C$2:$C$10000=C1837, $I$2:$I$10000)),""),
    I1837
)</f>
        <v>5.63</v>
      </c>
      <c r="K1837">
        <v>246.8</v>
      </c>
      <c r="L1837" cm="1">
        <f t="array" ref="L1837">IF(ISBLANK(K1837),
    IFERROR(MEDIAN(IF($B$2:$B$10000=B1837, $K$2:$K$10000)),""),
    K1837
)</f>
        <v>246.8</v>
      </c>
      <c r="M1837">
        <v>25.5</v>
      </c>
      <c r="N1837">
        <v>275.3</v>
      </c>
      <c r="O1837" s="7" cm="1">
        <f t="array" ref="O1837">IF(ISBLANK(N1837),
    IFERROR(AVERAGE(IF($C$2:$C$10000=C1837, $N$2:$N$10000)),""),
    N1837
)</f>
        <v>275.3</v>
      </c>
      <c r="P1837" t="b">
        <v>0</v>
      </c>
      <c r="Q1837" t="s">
        <v>35</v>
      </c>
      <c r="R1837" t="str">
        <f t="shared" si="28"/>
        <v>Sem Aplicação</v>
      </c>
      <c r="S1837" t="s">
        <v>39</v>
      </c>
      <c r="T1837" s="4">
        <v>344.47</v>
      </c>
      <c r="U1837" s="4">
        <v>68522.320000000007</v>
      </c>
      <c r="V1837" s="4">
        <v>-16262.78</v>
      </c>
    </row>
    <row r="1838" spans="1:22" x14ac:dyDescent="0.25">
      <c r="A1838">
        <v>5406</v>
      </c>
      <c r="B1838" t="s">
        <v>19</v>
      </c>
      <c r="C1838" t="s">
        <v>25</v>
      </c>
      <c r="D1838">
        <v>212.1</v>
      </c>
      <c r="E1838" s="3">
        <v>44946</v>
      </c>
      <c r="F1838" s="3">
        <v>45058</v>
      </c>
      <c r="G1838">
        <v>684.51</v>
      </c>
      <c r="H1838" t="s">
        <v>33</v>
      </c>
      <c r="J1838" s="6" cm="1">
        <f t="array" ref="J1838">IF(ISBLANK(I1838),
    IFERROR(MEDIAN(IF($C$2:$C$10000=C1838, $I$2:$I$10000)),""),
    I1838
)</f>
        <v>5.9350000000000005</v>
      </c>
      <c r="K1838">
        <v>1444.3</v>
      </c>
      <c r="L1838" cm="1">
        <f t="array" ref="L1838">IF(ISBLANK(K1838),
    IFERROR(MEDIAN(IF($B$2:$B$10000=B1838, $K$2:$K$10000)),""),
    K1838
)</f>
        <v>1444.3</v>
      </c>
      <c r="M1838">
        <v>18.899999999999999</v>
      </c>
      <c r="N1838">
        <v>140.1</v>
      </c>
      <c r="O1838" s="7" cm="1">
        <f t="array" ref="O1838">IF(ISBLANK(N1838),
    IFERROR(AVERAGE(IF($C$2:$C$10000=C1838, $N$2:$N$10000)),""),
    N1838
)</f>
        <v>140.1</v>
      </c>
      <c r="P1838" t="b">
        <v>1</v>
      </c>
      <c r="Q1838" t="s">
        <v>34</v>
      </c>
      <c r="R1838" t="str">
        <f t="shared" si="28"/>
        <v>Dicamba</v>
      </c>
      <c r="S1838" t="s">
        <v>39</v>
      </c>
      <c r="T1838" s="4">
        <v>81.239999999999995</v>
      </c>
      <c r="U1838" s="4">
        <v>250373.3</v>
      </c>
      <c r="V1838" s="4">
        <v>-194763.71</v>
      </c>
    </row>
    <row r="1839" spans="1:22" x14ac:dyDescent="0.25">
      <c r="A1839">
        <v>9453</v>
      </c>
      <c r="B1839" t="s">
        <v>18</v>
      </c>
      <c r="C1839" t="s">
        <v>24</v>
      </c>
      <c r="D1839">
        <v>219.1</v>
      </c>
      <c r="E1839" s="3">
        <v>45034</v>
      </c>
      <c r="F1839" s="3">
        <v>45206</v>
      </c>
      <c r="G1839">
        <v>1257.4100000000001</v>
      </c>
      <c r="H1839" t="s">
        <v>33</v>
      </c>
      <c r="I1839">
        <v>5.54</v>
      </c>
      <c r="J1839" s="6" cm="1">
        <f t="array" ref="J1839">IF(ISBLANK(I1839),
    IFERROR(MEDIAN(IF($C$2:$C$10000=C1839, $I$2:$I$10000)),""),
    I1839
)</f>
        <v>5.54</v>
      </c>
      <c r="K1839">
        <v>300.5</v>
      </c>
      <c r="L1839" cm="1">
        <f t="array" ref="L1839">IF(ISBLANK(K1839),
    IFERROR(MEDIAN(IF($B$2:$B$10000=B1839, $K$2:$K$10000)),""),
    K1839
)</f>
        <v>300.5</v>
      </c>
      <c r="M1839">
        <v>32.799999999999997</v>
      </c>
      <c r="N1839">
        <v>441.2</v>
      </c>
      <c r="O1839" s="7" cm="1">
        <f t="array" ref="O1839">IF(ISBLANK(N1839),
    IFERROR(AVERAGE(IF($C$2:$C$10000=C1839, $N$2:$N$10000)),""),
    N1839
)</f>
        <v>441.2</v>
      </c>
      <c r="P1839" t="b">
        <v>1</v>
      </c>
      <c r="R1839" t="str">
        <f t="shared" si="28"/>
        <v>Desconhecido</v>
      </c>
      <c r="S1839" t="s">
        <v>39</v>
      </c>
      <c r="T1839" s="4">
        <v>160.86000000000001</v>
      </c>
      <c r="U1839" s="4">
        <v>157053.96</v>
      </c>
      <c r="V1839" s="4">
        <v>45213.01</v>
      </c>
    </row>
    <row r="1840" spans="1:22" x14ac:dyDescent="0.25">
      <c r="A1840">
        <v>2442</v>
      </c>
      <c r="B1840" t="s">
        <v>18</v>
      </c>
      <c r="C1840" t="s">
        <v>28</v>
      </c>
      <c r="D1840">
        <v>203.9</v>
      </c>
      <c r="E1840" s="3">
        <v>44928</v>
      </c>
      <c r="F1840" s="3">
        <v>45124</v>
      </c>
      <c r="G1840">
        <v>317.27</v>
      </c>
      <c r="H1840" t="s">
        <v>30</v>
      </c>
      <c r="I1840">
        <v>5.75</v>
      </c>
      <c r="J1840" s="6" cm="1">
        <f t="array" ref="J1840">IF(ISBLANK(I1840),
    IFERROR(MEDIAN(IF($C$2:$C$10000=C1840, $I$2:$I$10000)),""),
    I1840
)</f>
        <v>5.75</v>
      </c>
      <c r="K1840">
        <v>1541.5</v>
      </c>
      <c r="L1840" cm="1">
        <f t="array" ref="L1840">IF(ISBLANK(K1840),
    IFERROR(MEDIAN(IF($B$2:$B$10000=B1840, $K$2:$K$10000)),""),
    K1840
)</f>
        <v>1541.5</v>
      </c>
      <c r="M1840">
        <v>31.6</v>
      </c>
      <c r="N1840">
        <v>171.6</v>
      </c>
      <c r="O1840" s="7" cm="1">
        <f t="array" ref="O1840">IF(ISBLANK(N1840),
    IFERROR(AVERAGE(IF($C$2:$C$10000=C1840, $N$2:$N$10000)),""),
    N1840
)</f>
        <v>171.6</v>
      </c>
      <c r="P1840" t="b">
        <v>0</v>
      </c>
      <c r="Q1840" t="s">
        <v>35</v>
      </c>
      <c r="R1840" t="str">
        <f t="shared" si="28"/>
        <v>Sem Aplicação</v>
      </c>
      <c r="S1840" t="s">
        <v>39</v>
      </c>
      <c r="T1840" s="4">
        <v>341.64</v>
      </c>
      <c r="U1840" s="4">
        <v>340157.79</v>
      </c>
      <c r="V1840" s="4">
        <v>-231765.67</v>
      </c>
    </row>
    <row r="1841" spans="1:22" x14ac:dyDescent="0.25">
      <c r="A1841">
        <v>9597</v>
      </c>
      <c r="B1841" t="s">
        <v>20</v>
      </c>
      <c r="C1841" t="s">
        <v>23</v>
      </c>
      <c r="D1841">
        <v>104.14</v>
      </c>
      <c r="E1841" s="3">
        <v>44933</v>
      </c>
      <c r="F1841" s="3">
        <v>45152</v>
      </c>
      <c r="G1841">
        <v>490.04</v>
      </c>
      <c r="H1841" t="s">
        <v>31</v>
      </c>
      <c r="I1841">
        <v>5.63</v>
      </c>
      <c r="J1841" s="6" cm="1">
        <f t="array" ref="J1841">IF(ISBLANK(I1841),
    IFERROR(MEDIAN(IF($C$2:$C$10000=C1841, $I$2:$I$10000)),""),
    I1841
)</f>
        <v>5.63</v>
      </c>
      <c r="K1841">
        <v>1611.8</v>
      </c>
      <c r="L1841" cm="1">
        <f t="array" ref="L1841">IF(ISBLANK(K1841),
    IFERROR(MEDIAN(IF($B$2:$B$10000=B1841, $K$2:$K$10000)),""),
    K1841
)</f>
        <v>1611.8</v>
      </c>
      <c r="M1841">
        <v>24.4</v>
      </c>
      <c r="N1841">
        <v>461.9</v>
      </c>
      <c r="O1841" s="7" cm="1">
        <f t="array" ref="O1841">IF(ISBLANK(N1841),
    IFERROR(AVERAGE(IF($C$2:$C$10000=C1841, $N$2:$N$10000)),""),
    N1841
)</f>
        <v>461.9</v>
      </c>
      <c r="P1841" t="b">
        <v>1</v>
      </c>
      <c r="R1841" t="str">
        <f t="shared" si="28"/>
        <v>Desconhecido</v>
      </c>
      <c r="S1841" t="s">
        <v>40</v>
      </c>
      <c r="T1841" s="4">
        <v>908.64</v>
      </c>
      <c r="U1841" s="4">
        <v>126632.51</v>
      </c>
      <c r="V1841" s="4">
        <v>318637.44</v>
      </c>
    </row>
    <row r="1842" spans="1:22" x14ac:dyDescent="0.25">
      <c r="A1842">
        <v>5437</v>
      </c>
      <c r="B1842" t="s">
        <v>21</v>
      </c>
      <c r="C1842" t="s">
        <v>26</v>
      </c>
      <c r="D1842">
        <v>55.08</v>
      </c>
      <c r="E1842" s="3">
        <v>45022</v>
      </c>
      <c r="F1842" s="3">
        <v>45252</v>
      </c>
      <c r="G1842">
        <v>118.78</v>
      </c>
      <c r="H1842" t="s">
        <v>32</v>
      </c>
      <c r="I1842">
        <v>6.2</v>
      </c>
      <c r="J1842" s="6" cm="1">
        <f t="array" ref="J1842">IF(ISBLANK(I1842),
    IFERROR(MEDIAN(IF($C$2:$C$10000=C1842, $I$2:$I$10000)),""),
    I1842
)</f>
        <v>6.2</v>
      </c>
      <c r="K1842">
        <v>1457.6</v>
      </c>
      <c r="L1842" cm="1">
        <f t="array" ref="L1842">IF(ISBLANK(K1842),
    IFERROR(MEDIAN(IF($B$2:$B$10000=B1842, $K$2:$K$10000)),""),
    K1842
)</f>
        <v>1457.6</v>
      </c>
      <c r="M1842">
        <v>30.2</v>
      </c>
      <c r="N1842">
        <v>222.2</v>
      </c>
      <c r="O1842" s="7" cm="1">
        <f t="array" ref="O1842">IF(ISBLANK(N1842),
    IFERROR(AVERAGE(IF($C$2:$C$10000=C1842, $N$2:$N$10000)),""),
    N1842
)</f>
        <v>222.2</v>
      </c>
      <c r="P1842" t="b">
        <v>1</v>
      </c>
      <c r="Q1842" t="s">
        <v>38</v>
      </c>
      <c r="R1842" t="str">
        <f t="shared" si="28"/>
        <v>Atrazina</v>
      </c>
      <c r="S1842" t="s">
        <v>41</v>
      </c>
      <c r="T1842" s="4">
        <v>124</v>
      </c>
      <c r="U1842" s="4">
        <v>79230.86</v>
      </c>
      <c r="V1842" s="4">
        <v>-64502.14</v>
      </c>
    </row>
    <row r="1843" spans="1:22" x14ac:dyDescent="0.25">
      <c r="A1843">
        <v>6435</v>
      </c>
      <c r="B1843" t="s">
        <v>19</v>
      </c>
      <c r="C1843" t="s">
        <v>28</v>
      </c>
      <c r="D1843">
        <v>176.32</v>
      </c>
      <c r="E1843" s="3">
        <v>44975</v>
      </c>
      <c r="F1843" s="3">
        <v>45182</v>
      </c>
      <c r="G1843">
        <v>990.23</v>
      </c>
      <c r="H1843" t="s">
        <v>30</v>
      </c>
      <c r="I1843">
        <v>4.74</v>
      </c>
      <c r="J1843" s="6" cm="1">
        <f t="array" ref="J1843">IF(ISBLANK(I1843),
    IFERROR(MEDIAN(IF($C$2:$C$10000=C1843, $I$2:$I$10000)),""),
    I1843
)</f>
        <v>4.74</v>
      </c>
      <c r="K1843">
        <v>1513.2</v>
      </c>
      <c r="L1843" cm="1">
        <f t="array" ref="L1843">IF(ISBLANK(K1843),
    IFERROR(MEDIAN(IF($B$2:$B$10000=B1843, $K$2:$K$10000)),""),
    K1843
)</f>
        <v>1513.2</v>
      </c>
      <c r="M1843">
        <v>23</v>
      </c>
      <c r="N1843">
        <v>559.20000000000005</v>
      </c>
      <c r="O1843" s="7" cm="1">
        <f t="array" ref="O1843">IF(ISBLANK(N1843),
    IFERROR(AVERAGE(IF($C$2:$C$10000=C1843, $N$2:$N$10000)),""),
    N1843
)</f>
        <v>559.20000000000005</v>
      </c>
      <c r="P1843" t="b">
        <v>1</v>
      </c>
      <c r="Q1843" t="s">
        <v>36</v>
      </c>
      <c r="R1843" t="str">
        <f t="shared" si="28"/>
        <v>2,4-D</v>
      </c>
      <c r="S1843" t="s">
        <v>40</v>
      </c>
      <c r="T1843" s="4">
        <v>357.76</v>
      </c>
      <c r="U1843" s="4">
        <v>187079.55</v>
      </c>
      <c r="V1843" s="4">
        <v>167185.13</v>
      </c>
    </row>
    <row r="1844" spans="1:22" x14ac:dyDescent="0.25">
      <c r="A1844">
        <v>9435</v>
      </c>
      <c r="B1844" t="s">
        <v>21</v>
      </c>
      <c r="C1844" t="s">
        <v>28</v>
      </c>
      <c r="D1844">
        <v>147.69</v>
      </c>
      <c r="E1844" s="3">
        <v>45009</v>
      </c>
      <c r="F1844" s="3">
        <v>45196</v>
      </c>
      <c r="G1844">
        <v>796.47</v>
      </c>
      <c r="H1844" t="s">
        <v>30</v>
      </c>
      <c r="I1844">
        <v>7.41</v>
      </c>
      <c r="J1844" s="6" cm="1">
        <f t="array" ref="J1844">IF(ISBLANK(I1844),
    IFERROR(MEDIAN(IF($C$2:$C$10000=C1844, $I$2:$I$10000)),""),
    I1844
)</f>
        <v>7.41</v>
      </c>
      <c r="K1844">
        <v>1098.4000000000001</v>
      </c>
      <c r="L1844" cm="1">
        <f t="array" ref="L1844">IF(ISBLANK(K1844),
    IFERROR(MEDIAN(IF($B$2:$B$10000=B1844, $K$2:$K$10000)),""),
    K1844
)</f>
        <v>1098.4000000000001</v>
      </c>
      <c r="M1844">
        <v>29.7</v>
      </c>
      <c r="N1844">
        <v>295</v>
      </c>
      <c r="O1844" s="7" cm="1">
        <f t="array" ref="O1844">IF(ISBLANK(N1844),
    IFERROR(AVERAGE(IF($C$2:$C$10000=C1844, $N$2:$N$10000)),""),
    N1844
)</f>
        <v>295</v>
      </c>
      <c r="P1844" t="b">
        <v>0</v>
      </c>
      <c r="Q1844" t="s">
        <v>35</v>
      </c>
      <c r="R1844" t="str">
        <f t="shared" si="28"/>
        <v>Sem Aplicação</v>
      </c>
      <c r="S1844" t="s">
        <v>39</v>
      </c>
      <c r="T1844" s="4">
        <v>359.65</v>
      </c>
      <c r="U1844" s="4">
        <v>118312.11</v>
      </c>
      <c r="V1844" s="4">
        <v>168138.33</v>
      </c>
    </row>
    <row r="1845" spans="1:22" x14ac:dyDescent="0.25">
      <c r="A1845">
        <v>5107</v>
      </c>
      <c r="B1845" t="s">
        <v>20</v>
      </c>
      <c r="C1845" t="s">
        <v>25</v>
      </c>
      <c r="D1845">
        <v>220.01</v>
      </c>
      <c r="E1845" s="3">
        <v>45002</v>
      </c>
      <c r="F1845" s="3">
        <v>45157</v>
      </c>
      <c r="G1845">
        <v>879.95</v>
      </c>
      <c r="H1845" t="s">
        <v>30</v>
      </c>
      <c r="I1845">
        <v>7.31</v>
      </c>
      <c r="J1845" s="6" cm="1">
        <f t="array" ref="J1845">IF(ISBLANK(I1845),
    IFERROR(MEDIAN(IF($C$2:$C$10000=C1845, $I$2:$I$10000)),""),
    I1845
)</f>
        <v>7.31</v>
      </c>
      <c r="K1845">
        <v>623.79999999999995</v>
      </c>
      <c r="L1845" cm="1">
        <f t="array" ref="L1845">IF(ISBLANK(K1845),
    IFERROR(MEDIAN(IF($B$2:$B$10000=B1845, $K$2:$K$10000)),""),
    K1845
)</f>
        <v>623.79999999999995</v>
      </c>
      <c r="M1845">
        <v>26.3</v>
      </c>
      <c r="N1845">
        <v>511.7</v>
      </c>
      <c r="O1845" s="7" cm="1">
        <f t="array" ref="O1845">IF(ISBLANK(N1845),
    IFERROR(AVERAGE(IF($C$2:$C$10000=C1845, $N$2:$N$10000)),""),
    N1845
)</f>
        <v>511.7</v>
      </c>
      <c r="P1845" t="b">
        <v>1</v>
      </c>
      <c r="Q1845" t="s">
        <v>37</v>
      </c>
      <c r="R1845" t="str">
        <f t="shared" si="28"/>
        <v>Glifosato</v>
      </c>
      <c r="S1845" t="s">
        <v>40</v>
      </c>
      <c r="T1845" s="4">
        <v>79.59</v>
      </c>
      <c r="U1845" s="4">
        <v>376164.89</v>
      </c>
      <c r="V1845" s="4">
        <v>-306129.67</v>
      </c>
    </row>
    <row r="1846" spans="1:22" x14ac:dyDescent="0.25">
      <c r="A1846">
        <v>1560</v>
      </c>
      <c r="B1846" t="s">
        <v>20</v>
      </c>
      <c r="C1846" t="s">
        <v>23</v>
      </c>
      <c r="D1846">
        <v>135.19999999999999</v>
      </c>
      <c r="E1846" s="3">
        <v>44935</v>
      </c>
      <c r="F1846" s="3">
        <v>45041</v>
      </c>
      <c r="G1846">
        <v>346.58</v>
      </c>
      <c r="H1846" t="s">
        <v>31</v>
      </c>
      <c r="I1846">
        <v>7.3</v>
      </c>
      <c r="J1846" s="6" cm="1">
        <f t="array" ref="J1846">IF(ISBLANK(I1846),
    IFERROR(MEDIAN(IF($C$2:$C$10000=C1846, $I$2:$I$10000)),""),
    I1846
)</f>
        <v>7.3</v>
      </c>
      <c r="K1846">
        <v>1229.2</v>
      </c>
      <c r="L1846" cm="1">
        <f t="array" ref="L1846">IF(ISBLANK(K1846),
    IFERROR(MEDIAN(IF($B$2:$B$10000=B1846, $K$2:$K$10000)),""),
    K1846
)</f>
        <v>1229.2</v>
      </c>
      <c r="M1846">
        <v>25.4</v>
      </c>
      <c r="N1846">
        <v>395.5</v>
      </c>
      <c r="O1846" s="7" cm="1">
        <f t="array" ref="O1846">IF(ISBLANK(N1846),
    IFERROR(AVERAGE(IF($C$2:$C$10000=C1846, $N$2:$N$10000)),""),
    N1846
)</f>
        <v>395.5</v>
      </c>
      <c r="P1846" t="b">
        <v>0</v>
      </c>
      <c r="Q1846" t="s">
        <v>35</v>
      </c>
      <c r="R1846" t="str">
        <f t="shared" si="28"/>
        <v>Sem Aplicação</v>
      </c>
      <c r="S1846" t="s">
        <v>40</v>
      </c>
      <c r="T1846" s="4">
        <v>906.07</v>
      </c>
      <c r="U1846" s="4">
        <v>137038.68</v>
      </c>
      <c r="V1846" s="4">
        <v>176987.06</v>
      </c>
    </row>
    <row r="1847" spans="1:22" x14ac:dyDescent="0.25">
      <c r="A1847">
        <v>9785</v>
      </c>
      <c r="B1847" t="s">
        <v>18</v>
      </c>
      <c r="C1847" t="s">
        <v>28</v>
      </c>
      <c r="D1847">
        <v>104.9</v>
      </c>
      <c r="E1847" s="3">
        <v>44953</v>
      </c>
      <c r="F1847" s="3">
        <v>45149</v>
      </c>
      <c r="G1847">
        <v>490.14</v>
      </c>
      <c r="H1847" t="s">
        <v>30</v>
      </c>
      <c r="I1847">
        <v>7.14</v>
      </c>
      <c r="J1847" s="6" cm="1">
        <f t="array" ref="J1847">IF(ISBLANK(I1847),
    IFERROR(MEDIAN(IF($C$2:$C$10000=C1847, $I$2:$I$10000)),""),
    I1847
)</f>
        <v>7.14</v>
      </c>
      <c r="K1847">
        <v>903.3</v>
      </c>
      <c r="L1847" cm="1">
        <f t="array" ref="L1847">IF(ISBLANK(K1847),
    IFERROR(MEDIAN(IF($B$2:$B$10000=B1847, $K$2:$K$10000)),""),
    K1847
)</f>
        <v>903.3</v>
      </c>
      <c r="M1847">
        <v>18.899999999999999</v>
      </c>
      <c r="N1847">
        <v>587.6</v>
      </c>
      <c r="O1847" s="7" cm="1">
        <f t="array" ref="O1847">IF(ISBLANK(N1847),
    IFERROR(AVERAGE(IF($C$2:$C$10000=C1847, $N$2:$N$10000)),""),
    N1847
)</f>
        <v>587.6</v>
      </c>
      <c r="P1847" t="b">
        <v>1</v>
      </c>
      <c r="Q1847" t="s">
        <v>37</v>
      </c>
      <c r="R1847" t="str">
        <f t="shared" si="28"/>
        <v>Glifosato</v>
      </c>
      <c r="S1847" t="s">
        <v>39</v>
      </c>
      <c r="T1847" s="4">
        <v>351.55</v>
      </c>
      <c r="U1847" s="4">
        <v>188822.1</v>
      </c>
      <c r="V1847" s="4">
        <v>-16513.38</v>
      </c>
    </row>
    <row r="1848" spans="1:22" x14ac:dyDescent="0.25">
      <c r="A1848">
        <v>6548</v>
      </c>
      <c r="B1848" t="s">
        <v>19</v>
      </c>
      <c r="C1848" t="s">
        <v>25</v>
      </c>
      <c r="D1848">
        <v>91.58</v>
      </c>
      <c r="E1848" s="3">
        <v>45004</v>
      </c>
      <c r="F1848" s="3">
        <v>45242</v>
      </c>
      <c r="G1848">
        <v>208.92</v>
      </c>
      <c r="H1848" t="s">
        <v>32</v>
      </c>
      <c r="I1848">
        <v>6.48</v>
      </c>
      <c r="J1848" s="6" cm="1">
        <f t="array" ref="J1848">IF(ISBLANK(I1848),
    IFERROR(MEDIAN(IF($C$2:$C$10000=C1848, $I$2:$I$10000)),""),
    I1848
)</f>
        <v>6.48</v>
      </c>
      <c r="K1848">
        <v>208.5</v>
      </c>
      <c r="L1848" cm="1">
        <f t="array" ref="L1848">IF(ISBLANK(K1848),
    IFERROR(MEDIAN(IF($B$2:$B$10000=B1848, $K$2:$K$10000)),""),
    K1848
)</f>
        <v>208.5</v>
      </c>
      <c r="M1848">
        <v>33.4</v>
      </c>
      <c r="N1848">
        <v>458.5</v>
      </c>
      <c r="O1848" s="7" cm="1">
        <f t="array" ref="O1848">IF(ISBLANK(N1848),
    IFERROR(AVERAGE(IF($C$2:$C$10000=C1848, $N$2:$N$10000)),""),
    N1848
)</f>
        <v>458.5</v>
      </c>
      <c r="P1848" t="b">
        <v>1</v>
      </c>
      <c r="Q1848" t="s">
        <v>36</v>
      </c>
      <c r="R1848" t="str">
        <f t="shared" si="28"/>
        <v>2,4-D</v>
      </c>
      <c r="S1848" t="s">
        <v>39</v>
      </c>
      <c r="T1848" s="4">
        <v>89.54</v>
      </c>
      <c r="U1848" s="4">
        <v>178451.63</v>
      </c>
      <c r="V1848" s="4">
        <v>-159744.93</v>
      </c>
    </row>
    <row r="1849" spans="1:22" x14ac:dyDescent="0.25">
      <c r="A1849">
        <v>2826</v>
      </c>
      <c r="B1849" t="s">
        <v>22</v>
      </c>
      <c r="C1849" t="s">
        <v>29</v>
      </c>
      <c r="D1849">
        <v>67.38</v>
      </c>
      <c r="E1849" s="3">
        <v>44928</v>
      </c>
      <c r="F1849" s="3">
        <v>45128</v>
      </c>
      <c r="G1849">
        <v>165.09</v>
      </c>
      <c r="H1849" t="s">
        <v>33</v>
      </c>
      <c r="I1849">
        <v>5.16</v>
      </c>
      <c r="J1849" s="6" cm="1">
        <f t="array" ref="J1849">IF(ISBLANK(I1849),
    IFERROR(MEDIAN(IF($C$2:$C$10000=C1849, $I$2:$I$10000)),""),
    I1849
)</f>
        <v>5.16</v>
      </c>
      <c r="K1849">
        <v>962.9</v>
      </c>
      <c r="L1849" cm="1">
        <f t="array" ref="L1849">IF(ISBLANK(K1849),
    IFERROR(MEDIAN(IF($B$2:$B$10000=B1849, $K$2:$K$10000)),""),
    K1849
)</f>
        <v>962.9</v>
      </c>
      <c r="M1849">
        <v>31.4</v>
      </c>
      <c r="N1849">
        <v>450.2</v>
      </c>
      <c r="O1849" s="7" cm="1">
        <f t="array" ref="O1849">IF(ISBLANK(N1849),
    IFERROR(AVERAGE(IF($C$2:$C$10000=C1849, $N$2:$N$10000)),""),
    N1849
)</f>
        <v>450.2</v>
      </c>
      <c r="P1849" t="b">
        <v>0</v>
      </c>
      <c r="Q1849" t="s">
        <v>35</v>
      </c>
      <c r="R1849" t="str">
        <f t="shared" si="28"/>
        <v>Sem Aplicação</v>
      </c>
      <c r="S1849" t="s">
        <v>40</v>
      </c>
      <c r="T1849" s="4">
        <v>54.94</v>
      </c>
      <c r="U1849" s="4">
        <v>117576.94</v>
      </c>
      <c r="V1849" s="4">
        <v>-108506.9</v>
      </c>
    </row>
    <row r="1850" spans="1:22" x14ac:dyDescent="0.25">
      <c r="A1850">
        <v>8629</v>
      </c>
      <c r="B1850" t="s">
        <v>20</v>
      </c>
      <c r="C1850" t="s">
        <v>23</v>
      </c>
      <c r="D1850">
        <v>83.4</v>
      </c>
      <c r="E1850" s="3">
        <v>45011</v>
      </c>
      <c r="F1850" s="3">
        <v>45103</v>
      </c>
      <c r="G1850">
        <v>386.43</v>
      </c>
      <c r="H1850" t="s">
        <v>33</v>
      </c>
      <c r="I1850">
        <v>4.6500000000000004</v>
      </c>
      <c r="J1850" s="6" cm="1">
        <f t="array" ref="J1850">IF(ISBLANK(I1850),
    IFERROR(MEDIAN(IF($C$2:$C$10000=C1850, $I$2:$I$10000)),""),
    I1850
)</f>
        <v>4.6500000000000004</v>
      </c>
      <c r="K1850">
        <v>1241.9000000000001</v>
      </c>
      <c r="L1850" cm="1">
        <f t="array" ref="L1850">IF(ISBLANK(K1850),
    IFERROR(MEDIAN(IF($B$2:$B$10000=B1850, $K$2:$K$10000)),""),
    K1850
)</f>
        <v>1241.9000000000001</v>
      </c>
      <c r="M1850">
        <v>30.7</v>
      </c>
      <c r="N1850">
        <v>195.7</v>
      </c>
      <c r="O1850" s="7" cm="1">
        <f t="array" ref="O1850">IF(ISBLANK(N1850),
    IFERROR(AVERAGE(IF($C$2:$C$10000=C1850, $N$2:$N$10000)),""),
    N1850
)</f>
        <v>195.7</v>
      </c>
      <c r="P1850" t="b">
        <v>1</v>
      </c>
      <c r="Q1850" t="s">
        <v>37</v>
      </c>
      <c r="R1850" t="str">
        <f t="shared" si="28"/>
        <v>Glifosato</v>
      </c>
      <c r="S1850" t="s">
        <v>40</v>
      </c>
      <c r="T1850" s="4">
        <v>890.28</v>
      </c>
      <c r="U1850" s="4">
        <v>57730.07</v>
      </c>
      <c r="V1850" s="4">
        <v>286300.83</v>
      </c>
    </row>
    <row r="1851" spans="1:22" x14ac:dyDescent="0.25">
      <c r="A1851">
        <v>9325</v>
      </c>
      <c r="B1851" t="s">
        <v>19</v>
      </c>
      <c r="C1851" t="s">
        <v>27</v>
      </c>
      <c r="D1851">
        <v>32.97</v>
      </c>
      <c r="E1851" s="3">
        <v>44994</v>
      </c>
      <c r="F1851" s="3">
        <v>45158</v>
      </c>
      <c r="G1851">
        <v>212.86</v>
      </c>
      <c r="H1851" t="s">
        <v>31</v>
      </c>
      <c r="I1851">
        <v>4.8</v>
      </c>
      <c r="J1851" s="6" cm="1">
        <f t="array" ref="J1851">IF(ISBLANK(I1851),
    IFERROR(MEDIAN(IF($C$2:$C$10000=C1851, $I$2:$I$10000)),""),
    I1851
)</f>
        <v>4.8</v>
      </c>
      <c r="K1851">
        <v>222.2</v>
      </c>
      <c r="L1851" cm="1">
        <f t="array" ref="L1851">IF(ISBLANK(K1851),
    IFERROR(MEDIAN(IF($B$2:$B$10000=B1851, $K$2:$K$10000)),""),
    K1851
)</f>
        <v>222.2</v>
      </c>
      <c r="M1851">
        <v>22.9</v>
      </c>
      <c r="N1851">
        <v>327.7</v>
      </c>
      <c r="O1851" s="7" cm="1">
        <f t="array" ref="O1851">IF(ISBLANK(N1851),
    IFERROR(AVERAGE(IF($C$2:$C$10000=C1851, $N$2:$N$10000)),""),
    N1851
)</f>
        <v>327.7</v>
      </c>
      <c r="P1851" t="b">
        <v>1</v>
      </c>
      <c r="Q1851" t="s">
        <v>37</v>
      </c>
      <c r="R1851" t="str">
        <f t="shared" si="28"/>
        <v>Glifosato</v>
      </c>
      <c r="S1851" t="s">
        <v>41</v>
      </c>
      <c r="T1851" s="4">
        <v>143.72</v>
      </c>
      <c r="U1851" s="4">
        <v>58769.57</v>
      </c>
      <c r="V1851" s="4">
        <v>-28177.33</v>
      </c>
    </row>
    <row r="1852" spans="1:22" x14ac:dyDescent="0.25">
      <c r="A1852">
        <v>4138</v>
      </c>
      <c r="B1852" t="s">
        <v>21</v>
      </c>
      <c r="C1852" t="s">
        <v>24</v>
      </c>
      <c r="D1852">
        <v>107.32</v>
      </c>
      <c r="E1852" s="3">
        <v>44986</v>
      </c>
      <c r="F1852" s="3">
        <v>45168</v>
      </c>
      <c r="G1852">
        <v>639.12</v>
      </c>
      <c r="H1852" t="s">
        <v>32</v>
      </c>
      <c r="I1852">
        <v>5.47</v>
      </c>
      <c r="J1852" s="6" cm="1">
        <f t="array" ref="J1852">IF(ISBLANK(I1852),
    IFERROR(MEDIAN(IF($C$2:$C$10000=C1852, $I$2:$I$10000)),""),
    I1852
)</f>
        <v>5.47</v>
      </c>
      <c r="K1852">
        <v>1194.2</v>
      </c>
      <c r="L1852" cm="1">
        <f t="array" ref="L1852">IF(ISBLANK(K1852),
    IFERROR(MEDIAN(IF($B$2:$B$10000=B1852, $K$2:$K$10000)),""),
    K1852
)</f>
        <v>1194.2</v>
      </c>
      <c r="M1852">
        <v>22.6</v>
      </c>
      <c r="N1852">
        <v>209.6</v>
      </c>
      <c r="O1852" s="7" cm="1">
        <f t="array" ref="O1852">IF(ISBLANK(N1852),
    IFERROR(AVERAGE(IF($C$2:$C$10000=C1852, $N$2:$N$10000)),""),
    N1852
)</f>
        <v>209.6</v>
      </c>
      <c r="P1852" t="b">
        <v>0</v>
      </c>
      <c r="Q1852" t="s">
        <v>35</v>
      </c>
      <c r="R1852" t="str">
        <f t="shared" si="28"/>
        <v>Sem Aplicação</v>
      </c>
      <c r="S1852" t="s">
        <v>40</v>
      </c>
      <c r="T1852" s="4">
        <v>152.56</v>
      </c>
      <c r="U1852" s="4">
        <v>137266.22</v>
      </c>
      <c r="V1852" s="4">
        <v>-39762.07</v>
      </c>
    </row>
    <row r="1853" spans="1:22" x14ac:dyDescent="0.25">
      <c r="A1853">
        <v>8693</v>
      </c>
      <c r="B1853" t="s">
        <v>18</v>
      </c>
      <c r="C1853" t="s">
        <v>27</v>
      </c>
      <c r="D1853">
        <v>15.79</v>
      </c>
      <c r="E1853" s="3">
        <v>45041</v>
      </c>
      <c r="F1853" s="3">
        <v>45234</v>
      </c>
      <c r="G1853">
        <v>70.510000000000005</v>
      </c>
      <c r="H1853" t="s">
        <v>32</v>
      </c>
      <c r="I1853">
        <v>6.01</v>
      </c>
      <c r="J1853" s="6" cm="1">
        <f t="array" ref="J1853">IF(ISBLANK(I1853),
    IFERROR(MEDIAN(IF($C$2:$C$10000=C1853, $I$2:$I$10000)),""),
    I1853
)</f>
        <v>6.01</v>
      </c>
      <c r="K1853">
        <v>1244.0999999999999</v>
      </c>
      <c r="L1853" cm="1">
        <f t="array" ref="L1853">IF(ISBLANK(K1853),
    IFERROR(MEDIAN(IF($B$2:$B$10000=B1853, $K$2:$K$10000)),""),
    K1853
)</f>
        <v>1244.0999999999999</v>
      </c>
      <c r="M1853">
        <v>27.2</v>
      </c>
      <c r="N1853">
        <v>60.6</v>
      </c>
      <c r="O1853" s="7" cm="1">
        <f t="array" ref="O1853">IF(ISBLANK(N1853),
    IFERROR(AVERAGE(IF($C$2:$C$10000=C1853, $N$2:$N$10000)),""),
    N1853
)</f>
        <v>60.6</v>
      </c>
      <c r="P1853" t="b">
        <v>1</v>
      </c>
      <c r="Q1853" t="s">
        <v>37</v>
      </c>
      <c r="R1853" t="str">
        <f t="shared" si="28"/>
        <v>Glifosato</v>
      </c>
      <c r="S1853" t="s">
        <v>39</v>
      </c>
      <c r="T1853" s="4">
        <v>148.74</v>
      </c>
      <c r="U1853" s="4">
        <v>13612.83</v>
      </c>
      <c r="V1853" s="4">
        <v>-3125.17</v>
      </c>
    </row>
    <row r="1854" spans="1:22" x14ac:dyDescent="0.25">
      <c r="A1854">
        <v>9264</v>
      </c>
      <c r="B1854" t="s">
        <v>21</v>
      </c>
      <c r="C1854" t="s">
        <v>26</v>
      </c>
      <c r="D1854">
        <v>59.99</v>
      </c>
      <c r="E1854" s="3">
        <v>45011</v>
      </c>
      <c r="F1854" s="3">
        <v>45208</v>
      </c>
      <c r="G1854">
        <v>251.52</v>
      </c>
      <c r="H1854" t="s">
        <v>32</v>
      </c>
      <c r="I1854">
        <v>7.48</v>
      </c>
      <c r="J1854" s="6" cm="1">
        <f t="array" ref="J1854">IF(ISBLANK(I1854),
    IFERROR(MEDIAN(IF($C$2:$C$10000=C1854, $I$2:$I$10000)),""),
    I1854
)</f>
        <v>7.48</v>
      </c>
      <c r="K1854">
        <v>453</v>
      </c>
      <c r="L1854" cm="1">
        <f t="array" ref="L1854">IF(ISBLANK(K1854),
    IFERROR(MEDIAN(IF($B$2:$B$10000=B1854, $K$2:$K$10000)),""),
    K1854
)</f>
        <v>453</v>
      </c>
      <c r="M1854">
        <v>31.5</v>
      </c>
      <c r="N1854">
        <v>440.8</v>
      </c>
      <c r="O1854" s="7" cm="1">
        <f t="array" ref="O1854">IF(ISBLANK(N1854),
    IFERROR(AVERAGE(IF($C$2:$C$10000=C1854, $N$2:$N$10000)),""),
    N1854
)</f>
        <v>440.8</v>
      </c>
      <c r="P1854" t="b">
        <v>1</v>
      </c>
      <c r="Q1854" t="s">
        <v>38</v>
      </c>
      <c r="R1854" t="str">
        <f t="shared" si="28"/>
        <v>Atrazina</v>
      </c>
      <c r="S1854" t="s">
        <v>40</v>
      </c>
      <c r="T1854" s="4">
        <v>111.55</v>
      </c>
      <c r="U1854" s="4">
        <v>38377.65</v>
      </c>
      <c r="V1854" s="4">
        <v>-10320.59</v>
      </c>
    </row>
    <row r="1855" spans="1:22" x14ac:dyDescent="0.25">
      <c r="A1855">
        <v>8842</v>
      </c>
      <c r="B1855" t="s">
        <v>20</v>
      </c>
      <c r="C1855" t="s">
        <v>23</v>
      </c>
      <c r="D1855">
        <v>225.3</v>
      </c>
      <c r="E1855" s="3">
        <v>45038</v>
      </c>
      <c r="F1855" s="3">
        <v>45211</v>
      </c>
      <c r="G1855">
        <v>1462.63</v>
      </c>
      <c r="H1855" t="s">
        <v>31</v>
      </c>
      <c r="I1855">
        <v>5.81</v>
      </c>
      <c r="J1855" s="6" cm="1">
        <f t="array" ref="J1855">IF(ISBLANK(I1855),
    IFERROR(MEDIAN(IF($C$2:$C$10000=C1855, $I$2:$I$10000)),""),
    I1855
)</f>
        <v>5.81</v>
      </c>
      <c r="K1855">
        <v>889.7</v>
      </c>
      <c r="L1855" cm="1">
        <f t="array" ref="L1855">IF(ISBLANK(K1855),
    IFERROR(MEDIAN(IF($B$2:$B$10000=B1855, $K$2:$K$10000)),""),
    K1855
)</f>
        <v>889.7</v>
      </c>
      <c r="M1855">
        <v>33</v>
      </c>
      <c r="N1855">
        <v>179.7</v>
      </c>
      <c r="O1855" s="7" cm="1">
        <f t="array" ref="O1855">IF(ISBLANK(N1855),
    IFERROR(AVERAGE(IF($C$2:$C$10000=C1855, $N$2:$N$10000)),""),
    N1855
)</f>
        <v>179.7</v>
      </c>
      <c r="P1855" t="b">
        <v>1</v>
      </c>
      <c r="Q1855" t="s">
        <v>37</v>
      </c>
      <c r="R1855" t="str">
        <f t="shared" si="28"/>
        <v>Glifosato</v>
      </c>
      <c r="S1855" t="s">
        <v>39</v>
      </c>
      <c r="T1855" s="4">
        <v>894.4</v>
      </c>
      <c r="U1855" s="4">
        <v>206772.4</v>
      </c>
      <c r="V1855" s="4">
        <v>1101403.8700000001</v>
      </c>
    </row>
    <row r="1856" spans="1:22" x14ac:dyDescent="0.25">
      <c r="A1856">
        <v>7721</v>
      </c>
      <c r="B1856" t="s">
        <v>20</v>
      </c>
      <c r="C1856" t="s">
        <v>28</v>
      </c>
      <c r="D1856">
        <v>101.01</v>
      </c>
      <c r="E1856" s="3">
        <v>45012</v>
      </c>
      <c r="F1856" s="3">
        <v>45135</v>
      </c>
      <c r="G1856">
        <v>427.98</v>
      </c>
      <c r="H1856" t="s">
        <v>32</v>
      </c>
      <c r="J1856" s="6" cm="1">
        <f t="array" ref="J1856">IF(ISBLANK(I1856),
    IFERROR(MEDIAN(IF($C$2:$C$10000=C1856, $I$2:$I$10000)),""),
    I1856
)</f>
        <v>5.88</v>
      </c>
      <c r="K1856">
        <v>1742.9</v>
      </c>
      <c r="L1856" cm="1">
        <f t="array" ref="L1856">IF(ISBLANK(K1856),
    IFERROR(MEDIAN(IF($B$2:$B$10000=B1856, $K$2:$K$10000)),""),
    K1856
)</f>
        <v>1742.9</v>
      </c>
      <c r="M1856">
        <v>22.3</v>
      </c>
      <c r="N1856">
        <v>268.5</v>
      </c>
      <c r="O1856" s="7" cm="1">
        <f t="array" ref="O1856">IF(ISBLANK(N1856),
    IFERROR(AVERAGE(IF($C$2:$C$10000=C1856, $N$2:$N$10000)),""),
    N1856
)</f>
        <v>268.5</v>
      </c>
      <c r="P1856" t="b">
        <v>1</v>
      </c>
      <c r="Q1856" t="s">
        <v>37</v>
      </c>
      <c r="R1856" t="str">
        <f t="shared" si="28"/>
        <v>Glifosato</v>
      </c>
      <c r="S1856" t="s">
        <v>39</v>
      </c>
      <c r="T1856" s="4">
        <v>341.93</v>
      </c>
      <c r="U1856" s="4">
        <v>71327.259999999995</v>
      </c>
      <c r="V1856" s="4">
        <v>75011.94</v>
      </c>
    </row>
    <row r="1857" spans="1:22" x14ac:dyDescent="0.25">
      <c r="A1857">
        <v>8002</v>
      </c>
      <c r="B1857" t="s">
        <v>21</v>
      </c>
      <c r="C1857" t="s">
        <v>25</v>
      </c>
      <c r="D1857">
        <v>202.13</v>
      </c>
      <c r="E1857" s="3">
        <v>44975</v>
      </c>
      <c r="F1857" s="3">
        <v>45206</v>
      </c>
      <c r="G1857">
        <v>727.79</v>
      </c>
      <c r="H1857" t="s">
        <v>33</v>
      </c>
      <c r="I1857">
        <v>6.59</v>
      </c>
      <c r="J1857" s="6" cm="1">
        <f t="array" ref="J1857">IF(ISBLANK(I1857),
    IFERROR(MEDIAN(IF($C$2:$C$10000=C1857, $I$2:$I$10000)),""),
    I1857
)</f>
        <v>6.59</v>
      </c>
      <c r="K1857">
        <v>1614.7</v>
      </c>
      <c r="L1857" cm="1">
        <f t="array" ref="L1857">IF(ISBLANK(K1857),
    IFERROR(MEDIAN(IF($B$2:$B$10000=B1857, $K$2:$K$10000)),""),
    K1857
)</f>
        <v>1614.7</v>
      </c>
      <c r="M1857">
        <v>27.7</v>
      </c>
      <c r="N1857">
        <v>206.6</v>
      </c>
      <c r="O1857" s="7" cm="1">
        <f t="array" ref="O1857">IF(ISBLANK(N1857),
    IFERROR(AVERAGE(IF($C$2:$C$10000=C1857, $N$2:$N$10000)),""),
    N1857
)</f>
        <v>206.6</v>
      </c>
      <c r="P1857" t="b">
        <v>1</v>
      </c>
      <c r="Q1857" t="s">
        <v>36</v>
      </c>
      <c r="R1857" t="str">
        <f t="shared" si="28"/>
        <v>2,4-D</v>
      </c>
      <c r="S1857" t="s">
        <v>40</v>
      </c>
      <c r="T1857" s="4">
        <v>79.739999999999995</v>
      </c>
      <c r="U1857" s="4">
        <v>108840.31</v>
      </c>
      <c r="V1857" s="4">
        <v>-50806.34</v>
      </c>
    </row>
    <row r="1858" spans="1:22" x14ac:dyDescent="0.25">
      <c r="A1858">
        <v>5225</v>
      </c>
      <c r="B1858" t="s">
        <v>20</v>
      </c>
      <c r="C1858" t="s">
        <v>26</v>
      </c>
      <c r="D1858">
        <v>216.48</v>
      </c>
      <c r="E1858" s="3">
        <v>44928</v>
      </c>
      <c r="F1858" s="3">
        <v>45122</v>
      </c>
      <c r="G1858">
        <v>1309.22</v>
      </c>
      <c r="H1858" t="s">
        <v>32</v>
      </c>
      <c r="I1858">
        <v>5.04</v>
      </c>
      <c r="J1858" s="6" cm="1">
        <f t="array" ref="J1858">IF(ISBLANK(I1858),
    IFERROR(MEDIAN(IF($C$2:$C$10000=C1858, $I$2:$I$10000)),""),
    I1858
)</f>
        <v>5.04</v>
      </c>
      <c r="K1858">
        <v>857.3</v>
      </c>
      <c r="L1858" cm="1">
        <f t="array" ref="L1858">IF(ISBLANK(K1858),
    IFERROR(MEDIAN(IF($B$2:$B$10000=B1858, $K$2:$K$10000)),""),
    K1858
)</f>
        <v>857.3</v>
      </c>
      <c r="M1858">
        <v>29.6</v>
      </c>
      <c r="O1858" s="7" cm="1">
        <f t="array" ref="O1858">IF(ISBLANK(N1858),
    IFERROR(AVERAGE(IF($C$2:$C$10000=C1858, $N$2:$N$10000)),""),
    N1858
)</f>
        <v>299.14690721649441</v>
      </c>
      <c r="P1858" t="b">
        <v>1</v>
      </c>
      <c r="Q1858" t="s">
        <v>36</v>
      </c>
      <c r="R1858" t="str">
        <f t="shared" ref="R1858:R1921" si="29">IF(ISBLANK(Q1858), "Desconhecido", Q1858)</f>
        <v>2,4-D</v>
      </c>
      <c r="S1858" t="s">
        <v>41</v>
      </c>
      <c r="T1858" s="4">
        <v>115.34</v>
      </c>
      <c r="U1858" s="4">
        <v>428986.84</v>
      </c>
      <c r="V1858" s="4">
        <v>-277981.40999999997</v>
      </c>
    </row>
    <row r="1859" spans="1:22" x14ac:dyDescent="0.25">
      <c r="A1859">
        <v>3978</v>
      </c>
      <c r="B1859" t="s">
        <v>19</v>
      </c>
      <c r="C1859" t="s">
        <v>23</v>
      </c>
      <c r="D1859">
        <v>176.45</v>
      </c>
      <c r="E1859" s="3">
        <v>44943</v>
      </c>
      <c r="F1859" s="3">
        <v>45068</v>
      </c>
      <c r="G1859">
        <v>471.28</v>
      </c>
      <c r="H1859" t="s">
        <v>32</v>
      </c>
      <c r="I1859">
        <v>7.3</v>
      </c>
      <c r="J1859" s="6" cm="1">
        <f t="array" ref="J1859">IF(ISBLANK(I1859),
    IFERROR(MEDIAN(IF($C$2:$C$10000=C1859, $I$2:$I$10000)),""),
    I1859
)</f>
        <v>7.3</v>
      </c>
      <c r="K1859">
        <v>759.8</v>
      </c>
      <c r="L1859" cm="1">
        <f t="array" ref="L1859">IF(ISBLANK(K1859),
    IFERROR(MEDIAN(IF($B$2:$B$10000=B1859, $K$2:$K$10000)),""),
    K1859
)</f>
        <v>759.8</v>
      </c>
      <c r="M1859">
        <v>21.6</v>
      </c>
      <c r="N1859">
        <v>86.9</v>
      </c>
      <c r="O1859" s="7" cm="1">
        <f t="array" ref="O1859">IF(ISBLANK(N1859),
    IFERROR(AVERAGE(IF($C$2:$C$10000=C1859, $N$2:$N$10000)),""),
    N1859
)</f>
        <v>86.9</v>
      </c>
      <c r="P1859" t="b">
        <v>0</v>
      </c>
      <c r="Q1859" t="s">
        <v>35</v>
      </c>
      <c r="R1859" t="str">
        <f t="shared" si="29"/>
        <v>Sem Aplicação</v>
      </c>
      <c r="S1859" t="s">
        <v>41</v>
      </c>
      <c r="T1859" s="4">
        <v>899.42</v>
      </c>
      <c r="U1859" s="4">
        <v>308313.44</v>
      </c>
      <c r="V1859" s="4">
        <v>115565.22</v>
      </c>
    </row>
    <row r="1860" spans="1:22" x14ac:dyDescent="0.25">
      <c r="A1860">
        <v>8373</v>
      </c>
      <c r="B1860" t="s">
        <v>20</v>
      </c>
      <c r="C1860" t="s">
        <v>24</v>
      </c>
      <c r="D1860">
        <v>287.82</v>
      </c>
      <c r="E1860" s="3">
        <v>45009</v>
      </c>
      <c r="F1860" s="3">
        <v>45147</v>
      </c>
      <c r="G1860">
        <v>572.08000000000004</v>
      </c>
      <c r="H1860" t="s">
        <v>31</v>
      </c>
      <c r="I1860">
        <v>6.09</v>
      </c>
      <c r="J1860" s="6" cm="1">
        <f t="array" ref="J1860">IF(ISBLANK(I1860),
    IFERROR(MEDIAN(IF($C$2:$C$10000=C1860, $I$2:$I$10000)),""),
    I1860
)</f>
        <v>6.09</v>
      </c>
      <c r="K1860">
        <v>398.5</v>
      </c>
      <c r="L1860" cm="1">
        <f t="array" ref="L1860">IF(ISBLANK(K1860),
    IFERROR(MEDIAN(IF($B$2:$B$10000=B1860, $K$2:$K$10000)),""),
    K1860
)</f>
        <v>398.5</v>
      </c>
      <c r="M1860">
        <v>24.5</v>
      </c>
      <c r="N1860">
        <v>235.8</v>
      </c>
      <c r="O1860" s="7" cm="1">
        <f t="array" ref="O1860">IF(ISBLANK(N1860),
    IFERROR(AVERAGE(IF($C$2:$C$10000=C1860, $N$2:$N$10000)),""),
    N1860
)</f>
        <v>235.8</v>
      </c>
      <c r="P1860" t="b">
        <v>1</v>
      </c>
      <c r="Q1860" t="s">
        <v>38</v>
      </c>
      <c r="R1860" t="str">
        <f t="shared" si="29"/>
        <v>Atrazina</v>
      </c>
      <c r="S1860" t="s">
        <v>40</v>
      </c>
      <c r="T1860" s="4">
        <v>151.78</v>
      </c>
      <c r="U1860" s="4">
        <v>462936.57</v>
      </c>
      <c r="V1860" s="4">
        <v>-376106.27</v>
      </c>
    </row>
    <row r="1861" spans="1:22" x14ac:dyDescent="0.25">
      <c r="A1861">
        <v>6907</v>
      </c>
      <c r="B1861" t="s">
        <v>18</v>
      </c>
      <c r="C1861" t="s">
        <v>23</v>
      </c>
      <c r="D1861">
        <v>11.32</v>
      </c>
      <c r="E1861" s="3">
        <v>45030</v>
      </c>
      <c r="F1861" s="3">
        <v>45258</v>
      </c>
      <c r="G1861">
        <v>52.87</v>
      </c>
      <c r="H1861" t="s">
        <v>30</v>
      </c>
      <c r="I1861">
        <v>5.33</v>
      </c>
      <c r="J1861" s="6" cm="1">
        <f t="array" ref="J1861">IF(ISBLANK(I1861),
    IFERROR(MEDIAN(IF($C$2:$C$10000=C1861, $I$2:$I$10000)),""),
    I1861
)</f>
        <v>5.33</v>
      </c>
      <c r="K1861">
        <v>256.3</v>
      </c>
      <c r="L1861" cm="1">
        <f t="array" ref="L1861">IF(ISBLANK(K1861),
    IFERROR(MEDIAN(IF($B$2:$B$10000=B1861, $K$2:$K$10000)),""),
    K1861
)</f>
        <v>256.3</v>
      </c>
      <c r="M1861">
        <v>21</v>
      </c>
      <c r="N1861">
        <v>95</v>
      </c>
      <c r="O1861" s="7" cm="1">
        <f t="array" ref="O1861">IF(ISBLANK(N1861),
    IFERROR(AVERAGE(IF($C$2:$C$10000=C1861, $N$2:$N$10000)),""),
    N1861
)</f>
        <v>95</v>
      </c>
      <c r="P1861" t="b">
        <v>0</v>
      </c>
      <c r="Q1861" t="s">
        <v>35</v>
      </c>
      <c r="R1861" t="str">
        <f t="shared" si="29"/>
        <v>Sem Aplicação</v>
      </c>
      <c r="S1861" t="s">
        <v>39</v>
      </c>
      <c r="T1861" s="4">
        <v>900.34</v>
      </c>
      <c r="U1861" s="4">
        <v>8937.3700000000008</v>
      </c>
      <c r="V1861" s="4">
        <v>38663.61</v>
      </c>
    </row>
    <row r="1862" spans="1:22" x14ac:dyDescent="0.25">
      <c r="A1862">
        <v>7097</v>
      </c>
      <c r="B1862" t="s">
        <v>19</v>
      </c>
      <c r="C1862" t="s">
        <v>26</v>
      </c>
      <c r="D1862">
        <v>222.9</v>
      </c>
      <c r="E1862" s="3">
        <v>45014</v>
      </c>
      <c r="F1862" s="3">
        <v>45237</v>
      </c>
      <c r="G1862">
        <v>441.17</v>
      </c>
      <c r="H1862" t="s">
        <v>30</v>
      </c>
      <c r="I1862">
        <v>7.31</v>
      </c>
      <c r="J1862" s="6" cm="1">
        <f t="array" ref="J1862">IF(ISBLANK(I1862),
    IFERROR(MEDIAN(IF($C$2:$C$10000=C1862, $I$2:$I$10000)),""),
    I1862
)</f>
        <v>7.31</v>
      </c>
      <c r="K1862">
        <v>675.9</v>
      </c>
      <c r="L1862" cm="1">
        <f t="array" ref="L1862">IF(ISBLANK(K1862),
    IFERROR(MEDIAN(IF($B$2:$B$10000=B1862, $K$2:$K$10000)),""),
    K1862
)</f>
        <v>675.9</v>
      </c>
      <c r="M1862">
        <v>29.2</v>
      </c>
      <c r="N1862">
        <v>347.2</v>
      </c>
      <c r="O1862" s="7" cm="1">
        <f t="array" ref="O1862">IF(ISBLANK(N1862),
    IFERROR(AVERAGE(IF($C$2:$C$10000=C1862, $N$2:$N$10000)),""),
    N1862
)</f>
        <v>347.2</v>
      </c>
      <c r="P1862" t="b">
        <v>0</v>
      </c>
      <c r="Q1862" t="s">
        <v>35</v>
      </c>
      <c r="R1862" t="str">
        <f t="shared" si="29"/>
        <v>Sem Aplicação</v>
      </c>
      <c r="S1862" t="s">
        <v>39</v>
      </c>
      <c r="T1862" s="4">
        <v>112.6</v>
      </c>
      <c r="U1862" s="4">
        <v>120723.68</v>
      </c>
      <c r="V1862" s="4">
        <v>-71047.94</v>
      </c>
    </row>
    <row r="1863" spans="1:22" x14ac:dyDescent="0.25">
      <c r="A1863">
        <v>6656</v>
      </c>
      <c r="B1863" t="s">
        <v>22</v>
      </c>
      <c r="C1863" t="s">
        <v>25</v>
      </c>
      <c r="D1863">
        <v>287.83999999999997</v>
      </c>
      <c r="E1863" s="3">
        <v>44946</v>
      </c>
      <c r="F1863" s="3">
        <v>45096</v>
      </c>
      <c r="G1863">
        <v>968.8</v>
      </c>
      <c r="H1863" t="s">
        <v>31</v>
      </c>
      <c r="I1863">
        <v>6.38</v>
      </c>
      <c r="J1863" s="6" cm="1">
        <f t="array" ref="J1863">IF(ISBLANK(I1863),
    IFERROR(MEDIAN(IF($C$2:$C$10000=C1863, $I$2:$I$10000)),""),
    I1863
)</f>
        <v>6.38</v>
      </c>
      <c r="K1863">
        <v>1704.5</v>
      </c>
      <c r="L1863" cm="1">
        <f t="array" ref="L1863">IF(ISBLANK(K1863),
    IFERROR(MEDIAN(IF($B$2:$B$10000=B1863, $K$2:$K$10000)),""),
    K1863
)</f>
        <v>1704.5</v>
      </c>
      <c r="M1863">
        <v>31.8</v>
      </c>
      <c r="N1863">
        <v>60.8</v>
      </c>
      <c r="O1863" s="7" cm="1">
        <f t="array" ref="O1863">IF(ISBLANK(N1863),
    IFERROR(AVERAGE(IF($C$2:$C$10000=C1863, $N$2:$N$10000)),""),
    N1863
)</f>
        <v>60.8</v>
      </c>
      <c r="P1863" t="b">
        <v>0</v>
      </c>
      <c r="Q1863" t="s">
        <v>35</v>
      </c>
      <c r="R1863" t="str">
        <f t="shared" si="29"/>
        <v>Sem Aplicação</v>
      </c>
      <c r="S1863" t="s">
        <v>39</v>
      </c>
      <c r="T1863" s="4">
        <v>71.989999999999995</v>
      </c>
      <c r="U1863" s="4">
        <v>353411.63</v>
      </c>
      <c r="V1863" s="4">
        <v>-283667.71999999997</v>
      </c>
    </row>
    <row r="1864" spans="1:22" x14ac:dyDescent="0.25">
      <c r="A1864">
        <v>9984</v>
      </c>
      <c r="B1864" t="s">
        <v>20</v>
      </c>
      <c r="C1864" t="s">
        <v>27</v>
      </c>
      <c r="D1864">
        <v>259.37</v>
      </c>
      <c r="E1864" s="3">
        <v>45028</v>
      </c>
      <c r="F1864" s="3">
        <v>45123</v>
      </c>
      <c r="G1864">
        <v>938.37</v>
      </c>
      <c r="H1864" t="s">
        <v>31</v>
      </c>
      <c r="I1864">
        <v>5.95</v>
      </c>
      <c r="J1864" s="6" cm="1">
        <f t="array" ref="J1864">IF(ISBLANK(I1864),
    IFERROR(MEDIAN(IF($C$2:$C$10000=C1864, $I$2:$I$10000)),""),
    I1864
)</f>
        <v>5.95</v>
      </c>
      <c r="K1864">
        <v>1733.8</v>
      </c>
      <c r="L1864" cm="1">
        <f t="array" ref="L1864">IF(ISBLANK(K1864),
    IFERROR(MEDIAN(IF($B$2:$B$10000=B1864, $K$2:$K$10000)),""),
    K1864
)</f>
        <v>1733.8</v>
      </c>
      <c r="M1864">
        <v>32</v>
      </c>
      <c r="N1864">
        <v>567</v>
      </c>
      <c r="O1864" s="7" cm="1">
        <f t="array" ref="O1864">IF(ISBLANK(N1864),
    IFERROR(AVERAGE(IF($C$2:$C$10000=C1864, $N$2:$N$10000)),""),
    N1864
)</f>
        <v>567</v>
      </c>
      <c r="P1864" t="b">
        <v>1</v>
      </c>
      <c r="Q1864" t="s">
        <v>36</v>
      </c>
      <c r="R1864" t="str">
        <f t="shared" si="29"/>
        <v>2,4-D</v>
      </c>
      <c r="S1864" t="s">
        <v>41</v>
      </c>
      <c r="T1864" s="4">
        <v>146.19999999999999</v>
      </c>
      <c r="U1864" s="4">
        <v>418244.93</v>
      </c>
      <c r="V1864" s="4">
        <v>-281055.24</v>
      </c>
    </row>
    <row r="1865" spans="1:22" x14ac:dyDescent="0.25">
      <c r="A1865">
        <v>5259</v>
      </c>
      <c r="B1865" t="s">
        <v>20</v>
      </c>
      <c r="C1865" t="s">
        <v>29</v>
      </c>
      <c r="D1865">
        <v>54.53</v>
      </c>
      <c r="E1865" s="3">
        <v>45002</v>
      </c>
      <c r="F1865" s="3">
        <v>45099</v>
      </c>
      <c r="G1865">
        <v>231.08</v>
      </c>
      <c r="H1865" t="s">
        <v>31</v>
      </c>
      <c r="I1865">
        <v>6.24</v>
      </c>
      <c r="J1865" s="6" cm="1">
        <f t="array" ref="J1865">IF(ISBLANK(I1865),
    IFERROR(MEDIAN(IF($C$2:$C$10000=C1865, $I$2:$I$10000)),""),
    I1865
)</f>
        <v>6.24</v>
      </c>
      <c r="K1865">
        <v>1500</v>
      </c>
      <c r="L1865" cm="1">
        <f t="array" ref="L1865">IF(ISBLANK(K1865),
    IFERROR(MEDIAN(IF($B$2:$B$10000=B1865, $K$2:$K$10000)),""),
    K1865
)</f>
        <v>1500</v>
      </c>
      <c r="M1865">
        <v>28.7</v>
      </c>
      <c r="N1865">
        <v>581.6</v>
      </c>
      <c r="O1865" s="7" cm="1">
        <f t="array" ref="O1865">IF(ISBLANK(N1865),
    IFERROR(AVERAGE(IF($C$2:$C$10000=C1865, $N$2:$N$10000)),""),
    N1865
)</f>
        <v>581.6</v>
      </c>
      <c r="P1865" t="b">
        <v>1</v>
      </c>
      <c r="Q1865" t="s">
        <v>38</v>
      </c>
      <c r="R1865" t="str">
        <f t="shared" si="29"/>
        <v>Atrazina</v>
      </c>
      <c r="S1865" t="s">
        <v>40</v>
      </c>
      <c r="T1865" s="4">
        <v>67.489999999999995</v>
      </c>
      <c r="U1865" s="4">
        <v>106020.28</v>
      </c>
      <c r="V1865" s="4">
        <v>-90424.69</v>
      </c>
    </row>
    <row r="1866" spans="1:22" x14ac:dyDescent="0.25">
      <c r="A1866">
        <v>9286</v>
      </c>
      <c r="B1866" t="s">
        <v>18</v>
      </c>
      <c r="C1866" t="s">
        <v>27</v>
      </c>
      <c r="D1866">
        <v>101.41</v>
      </c>
      <c r="E1866" s="3">
        <v>45015</v>
      </c>
      <c r="F1866" s="3">
        <v>45147</v>
      </c>
      <c r="G1866">
        <v>654.94000000000005</v>
      </c>
      <c r="H1866" t="s">
        <v>31</v>
      </c>
      <c r="I1866">
        <v>6.74</v>
      </c>
      <c r="J1866" s="6" cm="1">
        <f t="array" ref="J1866">IF(ISBLANK(I1866),
    IFERROR(MEDIAN(IF($C$2:$C$10000=C1866, $I$2:$I$10000)),""),
    I1866
)</f>
        <v>6.74</v>
      </c>
      <c r="K1866">
        <v>761.3</v>
      </c>
      <c r="L1866" cm="1">
        <f t="array" ref="L1866">IF(ISBLANK(K1866),
    IFERROR(MEDIAN(IF($B$2:$B$10000=B1866, $K$2:$K$10000)),""),
    K1866
)</f>
        <v>761.3</v>
      </c>
      <c r="M1866">
        <v>23.6</v>
      </c>
      <c r="N1866">
        <v>217.6</v>
      </c>
      <c r="O1866" s="7" cm="1">
        <f t="array" ref="O1866">IF(ISBLANK(N1866),
    IFERROR(AVERAGE(IF($C$2:$C$10000=C1866, $N$2:$N$10000)),""),
    N1866
)</f>
        <v>217.6</v>
      </c>
      <c r="P1866" t="b">
        <v>1</v>
      </c>
      <c r="Q1866" t="s">
        <v>37</v>
      </c>
      <c r="R1866" t="str">
        <f t="shared" si="29"/>
        <v>Glifosato</v>
      </c>
      <c r="S1866" t="s">
        <v>40</v>
      </c>
      <c r="T1866" s="4">
        <v>155.77000000000001</v>
      </c>
      <c r="U1866" s="4">
        <v>179072.37</v>
      </c>
      <c r="V1866" s="4">
        <v>-77052.37</v>
      </c>
    </row>
    <row r="1867" spans="1:22" x14ac:dyDescent="0.25">
      <c r="A1867">
        <v>6901</v>
      </c>
      <c r="B1867" t="s">
        <v>18</v>
      </c>
      <c r="C1867" t="s">
        <v>25</v>
      </c>
      <c r="D1867">
        <v>55.87</v>
      </c>
      <c r="E1867" s="3">
        <v>45013</v>
      </c>
      <c r="F1867" s="3">
        <v>45197</v>
      </c>
      <c r="G1867">
        <v>145.54</v>
      </c>
      <c r="H1867" t="s">
        <v>32</v>
      </c>
      <c r="I1867">
        <v>4.96</v>
      </c>
      <c r="J1867" s="6" cm="1">
        <f t="array" ref="J1867">IF(ISBLANK(I1867),
    IFERROR(MEDIAN(IF($C$2:$C$10000=C1867, $I$2:$I$10000)),""),
    I1867
)</f>
        <v>4.96</v>
      </c>
      <c r="K1867">
        <v>429.8</v>
      </c>
      <c r="L1867" cm="1">
        <f t="array" ref="L1867">IF(ISBLANK(K1867),
    IFERROR(MEDIAN(IF($B$2:$B$10000=B1867, $K$2:$K$10000)),""),
    K1867
)</f>
        <v>429.8</v>
      </c>
      <c r="M1867">
        <v>28.6</v>
      </c>
      <c r="N1867">
        <v>193.1</v>
      </c>
      <c r="O1867" s="7" cm="1">
        <f t="array" ref="O1867">IF(ISBLANK(N1867),
    IFERROR(AVERAGE(IF($C$2:$C$10000=C1867, $N$2:$N$10000)),""),
    N1867
)</f>
        <v>193.1</v>
      </c>
      <c r="P1867" t="b">
        <v>1</v>
      </c>
      <c r="Q1867" t="s">
        <v>37</v>
      </c>
      <c r="R1867" t="str">
        <f t="shared" si="29"/>
        <v>Glifosato</v>
      </c>
      <c r="S1867" t="s">
        <v>40</v>
      </c>
      <c r="T1867" s="4">
        <v>89.18</v>
      </c>
      <c r="U1867" s="4">
        <v>102814.96</v>
      </c>
      <c r="V1867" s="4">
        <v>-89835.7</v>
      </c>
    </row>
    <row r="1868" spans="1:22" x14ac:dyDescent="0.25">
      <c r="A1868">
        <v>5917</v>
      </c>
      <c r="B1868" t="s">
        <v>21</v>
      </c>
      <c r="C1868" t="s">
        <v>26</v>
      </c>
      <c r="D1868">
        <v>182.39</v>
      </c>
      <c r="E1868" s="3">
        <v>45040</v>
      </c>
      <c r="F1868" s="3">
        <v>45217</v>
      </c>
      <c r="G1868">
        <v>616.26</v>
      </c>
      <c r="H1868" t="s">
        <v>32</v>
      </c>
      <c r="I1868">
        <v>7.09</v>
      </c>
      <c r="J1868" s="6" cm="1">
        <f t="array" ref="J1868">IF(ISBLANK(I1868),
    IFERROR(MEDIAN(IF($C$2:$C$10000=C1868, $I$2:$I$10000)),""),
    I1868
)</f>
        <v>7.09</v>
      </c>
      <c r="K1868">
        <v>1152.9000000000001</v>
      </c>
      <c r="L1868" cm="1">
        <f t="array" ref="L1868">IF(ISBLANK(K1868),
    IFERROR(MEDIAN(IF($B$2:$B$10000=B1868, $K$2:$K$10000)),""),
    K1868
)</f>
        <v>1152.9000000000001</v>
      </c>
      <c r="M1868">
        <v>31.8</v>
      </c>
      <c r="O1868" s="7" cm="1">
        <f t="array" ref="O1868">IF(ISBLANK(N1868),
    IFERROR(AVERAGE(IF($C$2:$C$10000=C1868, $N$2:$N$10000)),""),
    N1868
)</f>
        <v>299.14690721649441</v>
      </c>
      <c r="P1868" t="b">
        <v>1</v>
      </c>
      <c r="Q1868" t="s">
        <v>37</v>
      </c>
      <c r="R1868" t="str">
        <f t="shared" si="29"/>
        <v>Glifosato</v>
      </c>
      <c r="S1868" t="s">
        <v>40</v>
      </c>
      <c r="T1868" s="4">
        <v>119.2</v>
      </c>
      <c r="U1868" s="4">
        <v>156489.54999999999</v>
      </c>
      <c r="V1868" s="4">
        <v>-83031.360000000001</v>
      </c>
    </row>
    <row r="1869" spans="1:22" x14ac:dyDescent="0.25">
      <c r="A1869">
        <v>9429</v>
      </c>
      <c r="B1869" t="s">
        <v>21</v>
      </c>
      <c r="C1869" t="s">
        <v>25</v>
      </c>
      <c r="D1869">
        <v>215.1</v>
      </c>
      <c r="E1869" s="3">
        <v>45024</v>
      </c>
      <c r="F1869" s="3">
        <v>45209</v>
      </c>
      <c r="G1869">
        <v>464.87</v>
      </c>
      <c r="H1869" t="s">
        <v>30</v>
      </c>
      <c r="I1869">
        <v>7.38</v>
      </c>
      <c r="J1869" s="6" cm="1">
        <f t="array" ref="J1869">IF(ISBLANK(I1869),
    IFERROR(MEDIAN(IF($C$2:$C$10000=C1869, $I$2:$I$10000)),""),
    I1869
)</f>
        <v>7.38</v>
      </c>
      <c r="K1869">
        <v>1234.4000000000001</v>
      </c>
      <c r="L1869" cm="1">
        <f t="array" ref="L1869">IF(ISBLANK(K1869),
    IFERROR(MEDIAN(IF($B$2:$B$10000=B1869, $K$2:$K$10000)),""),
    K1869
)</f>
        <v>1234.4000000000001</v>
      </c>
      <c r="M1869">
        <v>28</v>
      </c>
      <c r="N1869">
        <v>547.70000000000005</v>
      </c>
      <c r="O1869" s="7" cm="1">
        <f t="array" ref="O1869">IF(ISBLANK(N1869),
    IFERROR(AVERAGE(IF($C$2:$C$10000=C1869, $N$2:$N$10000)),""),
    N1869
)</f>
        <v>547.70000000000005</v>
      </c>
      <c r="P1869" t="b">
        <v>0</v>
      </c>
      <c r="Q1869" t="s">
        <v>35</v>
      </c>
      <c r="R1869" t="str">
        <f t="shared" si="29"/>
        <v>Sem Aplicação</v>
      </c>
      <c r="S1869" t="s">
        <v>40</v>
      </c>
      <c r="T1869" s="4">
        <v>76.25</v>
      </c>
      <c r="U1869" s="4">
        <v>157665.94</v>
      </c>
      <c r="V1869" s="4">
        <v>-122219.6</v>
      </c>
    </row>
    <row r="1870" spans="1:22" x14ac:dyDescent="0.25">
      <c r="A1870">
        <v>3530</v>
      </c>
      <c r="B1870" t="s">
        <v>21</v>
      </c>
      <c r="C1870" t="s">
        <v>24</v>
      </c>
      <c r="D1870">
        <v>98.54</v>
      </c>
      <c r="E1870" s="3">
        <v>44958</v>
      </c>
      <c r="F1870" s="3">
        <v>45155</v>
      </c>
      <c r="G1870">
        <v>447.18</v>
      </c>
      <c r="H1870" t="s">
        <v>31</v>
      </c>
      <c r="I1870">
        <v>6.2</v>
      </c>
      <c r="J1870" s="6" cm="1">
        <f t="array" ref="J1870">IF(ISBLANK(I1870),
    IFERROR(MEDIAN(IF($C$2:$C$10000=C1870, $I$2:$I$10000)),""),
    I1870
)</f>
        <v>6.2</v>
      </c>
      <c r="K1870">
        <v>879.3</v>
      </c>
      <c r="L1870" cm="1">
        <f t="array" ref="L1870">IF(ISBLANK(K1870),
    IFERROR(MEDIAN(IF($B$2:$B$10000=B1870, $K$2:$K$10000)),""),
    K1870
)</f>
        <v>879.3</v>
      </c>
      <c r="M1870">
        <v>24.6</v>
      </c>
      <c r="N1870">
        <v>372.8</v>
      </c>
      <c r="O1870" s="7" cm="1">
        <f t="array" ref="O1870">IF(ISBLANK(N1870),
    IFERROR(AVERAGE(IF($C$2:$C$10000=C1870, $N$2:$N$10000)),""),
    N1870
)</f>
        <v>372.8</v>
      </c>
      <c r="P1870" t="b">
        <v>1</v>
      </c>
      <c r="Q1870" t="s">
        <v>36</v>
      </c>
      <c r="R1870" t="str">
        <f t="shared" si="29"/>
        <v>2,4-D</v>
      </c>
      <c r="S1870" t="s">
        <v>39</v>
      </c>
      <c r="T1870" s="4">
        <v>169.42</v>
      </c>
      <c r="U1870" s="4">
        <v>85894.62</v>
      </c>
      <c r="V1870" s="4">
        <v>-10133.379999999999</v>
      </c>
    </row>
    <row r="1871" spans="1:22" x14ac:dyDescent="0.25">
      <c r="A1871">
        <v>2960</v>
      </c>
      <c r="B1871" t="s">
        <v>18</v>
      </c>
      <c r="C1871" t="s">
        <v>23</v>
      </c>
      <c r="D1871">
        <v>164.15</v>
      </c>
      <c r="E1871" s="3">
        <v>44977</v>
      </c>
      <c r="F1871" s="3">
        <v>45069</v>
      </c>
      <c r="G1871">
        <v>843.46</v>
      </c>
      <c r="H1871" t="s">
        <v>31</v>
      </c>
      <c r="I1871">
        <v>6.55</v>
      </c>
      <c r="J1871" s="6" cm="1">
        <f t="array" ref="J1871">IF(ISBLANK(I1871),
    IFERROR(MEDIAN(IF($C$2:$C$10000=C1871, $I$2:$I$10000)),""),
    I1871
)</f>
        <v>6.55</v>
      </c>
      <c r="K1871">
        <v>1306.5999999999999</v>
      </c>
      <c r="L1871" cm="1">
        <f t="array" ref="L1871">IF(ISBLANK(K1871),
    IFERROR(MEDIAN(IF($B$2:$B$10000=B1871, $K$2:$K$10000)),""),
    K1871
)</f>
        <v>1306.5999999999999</v>
      </c>
      <c r="M1871">
        <v>32.700000000000003</v>
      </c>
      <c r="N1871">
        <v>385.6</v>
      </c>
      <c r="O1871" s="7" cm="1">
        <f t="array" ref="O1871">IF(ISBLANK(N1871),
    IFERROR(AVERAGE(IF($C$2:$C$10000=C1871, $N$2:$N$10000)),""),
    N1871
)</f>
        <v>385.6</v>
      </c>
      <c r="P1871" t="b">
        <v>0</v>
      </c>
      <c r="Q1871" t="s">
        <v>35</v>
      </c>
      <c r="R1871" t="str">
        <f t="shared" si="29"/>
        <v>Sem Aplicação</v>
      </c>
      <c r="S1871" t="s">
        <v>39</v>
      </c>
      <c r="T1871" s="4">
        <v>897.64</v>
      </c>
      <c r="U1871" s="4">
        <v>116196.73</v>
      </c>
      <c r="V1871" s="4">
        <v>640926.69999999995</v>
      </c>
    </row>
    <row r="1872" spans="1:22" x14ac:dyDescent="0.25">
      <c r="A1872">
        <v>8045</v>
      </c>
      <c r="B1872" t="s">
        <v>21</v>
      </c>
      <c r="C1872" t="s">
        <v>23</v>
      </c>
      <c r="D1872">
        <v>208.82</v>
      </c>
      <c r="E1872" s="3">
        <v>45014</v>
      </c>
      <c r="F1872" s="3">
        <v>45119</v>
      </c>
      <c r="G1872">
        <v>816.57</v>
      </c>
      <c r="H1872" t="s">
        <v>32</v>
      </c>
      <c r="I1872">
        <v>7.08</v>
      </c>
      <c r="J1872" s="6" cm="1">
        <f t="array" ref="J1872">IF(ISBLANK(I1872),
    IFERROR(MEDIAN(IF($C$2:$C$10000=C1872, $I$2:$I$10000)),""),
    I1872
)</f>
        <v>7.08</v>
      </c>
      <c r="K1872">
        <v>1394.7</v>
      </c>
      <c r="L1872" cm="1">
        <f t="array" ref="L1872">IF(ISBLANK(K1872),
    IFERROR(MEDIAN(IF($B$2:$B$10000=B1872, $K$2:$K$10000)),""),
    K1872
)</f>
        <v>1394.7</v>
      </c>
      <c r="M1872">
        <v>31.4</v>
      </c>
      <c r="N1872">
        <v>542.70000000000005</v>
      </c>
      <c r="O1872" s="7" cm="1">
        <f t="array" ref="O1872">IF(ISBLANK(N1872),
    IFERROR(AVERAGE(IF($C$2:$C$10000=C1872, $N$2:$N$10000)),""),
    N1872
)</f>
        <v>542.70000000000005</v>
      </c>
      <c r="P1872" t="b">
        <v>1</v>
      </c>
      <c r="Q1872" t="s">
        <v>38</v>
      </c>
      <c r="R1872" t="str">
        <f t="shared" si="29"/>
        <v>Atrazina</v>
      </c>
      <c r="S1872" t="s">
        <v>41</v>
      </c>
      <c r="T1872" s="4">
        <v>890.18</v>
      </c>
      <c r="U1872" s="4">
        <v>354519.09</v>
      </c>
      <c r="V1872" s="4">
        <v>372375.19</v>
      </c>
    </row>
    <row r="1873" spans="1:22" x14ac:dyDescent="0.25">
      <c r="A1873">
        <v>2048</v>
      </c>
      <c r="B1873" t="s">
        <v>21</v>
      </c>
      <c r="C1873" t="s">
        <v>27</v>
      </c>
      <c r="D1873">
        <v>129.30000000000001</v>
      </c>
      <c r="E1873" s="3">
        <v>44968</v>
      </c>
      <c r="F1873" s="3">
        <v>45111</v>
      </c>
      <c r="G1873">
        <v>352.88</v>
      </c>
      <c r="H1873" t="s">
        <v>31</v>
      </c>
      <c r="I1873">
        <v>5.62</v>
      </c>
      <c r="J1873" s="6" cm="1">
        <f t="array" ref="J1873">IF(ISBLANK(I1873),
    IFERROR(MEDIAN(IF($C$2:$C$10000=C1873, $I$2:$I$10000)),""),
    I1873
)</f>
        <v>5.62</v>
      </c>
      <c r="K1873">
        <v>1452.9</v>
      </c>
      <c r="L1873" cm="1">
        <f t="array" ref="L1873">IF(ISBLANK(K1873),
    IFERROR(MEDIAN(IF($B$2:$B$10000=B1873, $K$2:$K$10000)),""),
    K1873
)</f>
        <v>1452.9</v>
      </c>
      <c r="M1873">
        <v>32.1</v>
      </c>
      <c r="N1873">
        <v>550.9</v>
      </c>
      <c r="O1873" s="7" cm="1">
        <f t="array" ref="O1873">IF(ISBLANK(N1873),
    IFERROR(AVERAGE(IF($C$2:$C$10000=C1873, $N$2:$N$10000)),""),
    N1873
)</f>
        <v>550.9</v>
      </c>
      <c r="P1873" t="b">
        <v>1</v>
      </c>
      <c r="Q1873" t="s">
        <v>36</v>
      </c>
      <c r="R1873" t="str">
        <f t="shared" si="29"/>
        <v>2,4-D</v>
      </c>
      <c r="S1873" t="s">
        <v>39</v>
      </c>
      <c r="T1873" s="4">
        <v>156.4</v>
      </c>
      <c r="U1873" s="4">
        <v>239795.20000000001</v>
      </c>
      <c r="V1873" s="4">
        <v>-184604.77</v>
      </c>
    </row>
    <row r="1874" spans="1:22" x14ac:dyDescent="0.25">
      <c r="A1874">
        <v>6772</v>
      </c>
      <c r="B1874" t="s">
        <v>22</v>
      </c>
      <c r="C1874" t="s">
        <v>26</v>
      </c>
      <c r="D1874">
        <v>256.93</v>
      </c>
      <c r="E1874" s="3">
        <v>44989</v>
      </c>
      <c r="F1874" s="3">
        <v>45102</v>
      </c>
      <c r="G1874">
        <v>1183.02</v>
      </c>
      <c r="H1874" t="s">
        <v>33</v>
      </c>
      <c r="I1874">
        <v>7.48</v>
      </c>
      <c r="J1874" s="6" cm="1">
        <f t="array" ref="J1874">IF(ISBLANK(I1874),
    IFERROR(MEDIAN(IF($C$2:$C$10000=C1874, $I$2:$I$10000)),""),
    I1874
)</f>
        <v>7.48</v>
      </c>
      <c r="K1874">
        <v>1003.7</v>
      </c>
      <c r="L1874" cm="1">
        <f t="array" ref="L1874">IF(ISBLANK(K1874),
    IFERROR(MEDIAN(IF($B$2:$B$10000=B1874, $K$2:$K$10000)),""),
    K1874
)</f>
        <v>1003.7</v>
      </c>
      <c r="M1874">
        <v>32.5</v>
      </c>
      <c r="N1874">
        <v>505.6</v>
      </c>
      <c r="O1874" s="7" cm="1">
        <f t="array" ref="O1874">IF(ISBLANK(N1874),
    IFERROR(AVERAGE(IF($C$2:$C$10000=C1874, $N$2:$N$10000)),""),
    N1874
)</f>
        <v>505.6</v>
      </c>
      <c r="P1874" t="b">
        <v>1</v>
      </c>
      <c r="Q1874" t="s">
        <v>36</v>
      </c>
      <c r="R1874" t="str">
        <f t="shared" si="29"/>
        <v>2,4-D</v>
      </c>
      <c r="S1874" t="s">
        <v>40</v>
      </c>
      <c r="T1874" s="4">
        <v>113.38</v>
      </c>
      <c r="U1874" s="4">
        <v>246913.08</v>
      </c>
      <c r="V1874" s="4">
        <v>-112782.27</v>
      </c>
    </row>
    <row r="1875" spans="1:22" x14ac:dyDescent="0.25">
      <c r="A1875">
        <v>3529</v>
      </c>
      <c r="B1875" t="s">
        <v>21</v>
      </c>
      <c r="C1875" t="s">
        <v>29</v>
      </c>
      <c r="D1875">
        <v>232.61</v>
      </c>
      <c r="E1875" s="3">
        <v>45015</v>
      </c>
      <c r="F1875" s="3">
        <v>45116</v>
      </c>
      <c r="G1875">
        <v>975.98</v>
      </c>
      <c r="H1875" t="s">
        <v>32</v>
      </c>
      <c r="I1875">
        <v>6.54</v>
      </c>
      <c r="J1875" s="6" cm="1">
        <f t="array" ref="J1875">IF(ISBLANK(I1875),
    IFERROR(MEDIAN(IF($C$2:$C$10000=C1875, $I$2:$I$10000)),""),
    I1875
)</f>
        <v>6.54</v>
      </c>
      <c r="K1875">
        <v>1466.6</v>
      </c>
      <c r="L1875" cm="1">
        <f t="array" ref="L1875">IF(ISBLANK(K1875),
    IFERROR(MEDIAN(IF($B$2:$B$10000=B1875, $K$2:$K$10000)),""),
    K1875
)</f>
        <v>1466.6</v>
      </c>
      <c r="M1875">
        <v>24.3</v>
      </c>
      <c r="N1875">
        <v>475.4</v>
      </c>
      <c r="O1875" s="7" cm="1">
        <f t="array" ref="O1875">IF(ISBLANK(N1875),
    IFERROR(AVERAGE(IF($C$2:$C$10000=C1875, $N$2:$N$10000)),""),
    N1875
)</f>
        <v>475.4</v>
      </c>
      <c r="P1875" t="b">
        <v>1</v>
      </c>
      <c r="Q1875" t="s">
        <v>38</v>
      </c>
      <c r="R1875" t="str">
        <f t="shared" si="29"/>
        <v>Atrazina</v>
      </c>
      <c r="S1875" t="s">
        <v>40</v>
      </c>
      <c r="T1875" s="4">
        <v>64.36</v>
      </c>
      <c r="U1875" s="4">
        <v>422277.7</v>
      </c>
      <c r="V1875" s="4">
        <v>-359463.63</v>
      </c>
    </row>
    <row r="1876" spans="1:22" x14ac:dyDescent="0.25">
      <c r="A1876">
        <v>3964</v>
      </c>
      <c r="B1876" t="s">
        <v>20</v>
      </c>
      <c r="C1876" t="s">
        <v>29</v>
      </c>
      <c r="D1876">
        <v>24.08</v>
      </c>
      <c r="E1876" s="3">
        <v>44987</v>
      </c>
      <c r="F1876" s="3">
        <v>45173</v>
      </c>
      <c r="G1876">
        <v>56.73</v>
      </c>
      <c r="H1876" t="s">
        <v>33</v>
      </c>
      <c r="I1876">
        <v>5.77</v>
      </c>
      <c r="J1876" s="6" cm="1">
        <f t="array" ref="J1876">IF(ISBLANK(I1876),
    IFERROR(MEDIAN(IF($C$2:$C$10000=C1876, $I$2:$I$10000)),""),
    I1876
)</f>
        <v>5.77</v>
      </c>
      <c r="K1876">
        <v>240.8</v>
      </c>
      <c r="L1876" cm="1">
        <f t="array" ref="L1876">IF(ISBLANK(K1876),
    IFERROR(MEDIAN(IF($B$2:$B$10000=B1876, $K$2:$K$10000)),""),
    K1876
)</f>
        <v>240.8</v>
      </c>
      <c r="M1876">
        <v>31.8</v>
      </c>
      <c r="N1876">
        <v>532.5</v>
      </c>
      <c r="O1876" s="7" cm="1">
        <f t="array" ref="O1876">IF(ISBLANK(N1876),
    IFERROR(AVERAGE(IF($C$2:$C$10000=C1876, $N$2:$N$10000)),""),
    N1876
)</f>
        <v>532.5</v>
      </c>
      <c r="P1876" t="b">
        <v>0</v>
      </c>
      <c r="Q1876" t="s">
        <v>35</v>
      </c>
      <c r="R1876" t="str">
        <f t="shared" si="29"/>
        <v>Sem Aplicação</v>
      </c>
      <c r="S1876" t="s">
        <v>40</v>
      </c>
      <c r="T1876" s="4">
        <v>50.3</v>
      </c>
      <c r="U1876" s="4">
        <v>14027.87</v>
      </c>
      <c r="V1876" s="4">
        <v>-11174.35</v>
      </c>
    </row>
    <row r="1877" spans="1:22" x14ac:dyDescent="0.25">
      <c r="A1877">
        <v>8137</v>
      </c>
      <c r="B1877" t="s">
        <v>18</v>
      </c>
      <c r="C1877" t="s">
        <v>24</v>
      </c>
      <c r="D1877">
        <v>188.23</v>
      </c>
      <c r="E1877" s="3">
        <v>44988</v>
      </c>
      <c r="F1877" s="3">
        <v>45200</v>
      </c>
      <c r="G1877">
        <v>664.15</v>
      </c>
      <c r="H1877" t="s">
        <v>32</v>
      </c>
      <c r="I1877">
        <v>6.53</v>
      </c>
      <c r="J1877" s="6" cm="1">
        <f t="array" ref="J1877">IF(ISBLANK(I1877),
    IFERROR(MEDIAN(IF($C$2:$C$10000=C1877, $I$2:$I$10000)),""),
    I1877
)</f>
        <v>6.53</v>
      </c>
      <c r="K1877">
        <v>1288.5999999999999</v>
      </c>
      <c r="L1877" cm="1">
        <f t="array" ref="L1877">IF(ISBLANK(K1877),
    IFERROR(MEDIAN(IF($B$2:$B$10000=B1877, $K$2:$K$10000)),""),
    K1877
)</f>
        <v>1288.5999999999999</v>
      </c>
      <c r="M1877">
        <v>27.1</v>
      </c>
      <c r="O1877" s="7" cm="1">
        <f t="array" ref="O1877">IF(ISBLANK(N1877),
    IFERROR(AVERAGE(IF($C$2:$C$10000=C1877, $N$2:$N$10000)),""),
    N1877
)</f>
        <v>310.2025606469</v>
      </c>
      <c r="P1877" t="b">
        <v>0</v>
      </c>
      <c r="Q1877" t="s">
        <v>35</v>
      </c>
      <c r="R1877" t="str">
        <f t="shared" si="29"/>
        <v>Sem Aplicação</v>
      </c>
      <c r="S1877" t="s">
        <v>39</v>
      </c>
      <c r="T1877" s="4">
        <v>152.22</v>
      </c>
      <c r="U1877" s="4">
        <v>285363.23</v>
      </c>
      <c r="V1877" s="4">
        <v>-184266.32</v>
      </c>
    </row>
    <row r="1878" spans="1:22" x14ac:dyDescent="0.25">
      <c r="A1878">
        <v>1963</v>
      </c>
      <c r="B1878" t="s">
        <v>19</v>
      </c>
      <c r="C1878" t="s">
        <v>25</v>
      </c>
      <c r="D1878">
        <v>74.42</v>
      </c>
      <c r="E1878" s="3">
        <v>44929</v>
      </c>
      <c r="F1878" s="3">
        <v>45131</v>
      </c>
      <c r="G1878">
        <v>273.57</v>
      </c>
      <c r="H1878" t="s">
        <v>32</v>
      </c>
      <c r="I1878">
        <v>6.07</v>
      </c>
      <c r="J1878" s="6" cm="1">
        <f t="array" ref="J1878">IF(ISBLANK(I1878),
    IFERROR(MEDIAN(IF($C$2:$C$10000=C1878, $I$2:$I$10000)),""),
    I1878
)</f>
        <v>6.07</v>
      </c>
      <c r="K1878">
        <v>577</v>
      </c>
      <c r="L1878" cm="1">
        <f t="array" ref="L1878">IF(ISBLANK(K1878),
    IFERROR(MEDIAN(IF($B$2:$B$10000=B1878, $K$2:$K$10000)),""),
    K1878
)</f>
        <v>577</v>
      </c>
      <c r="M1878">
        <v>18.600000000000001</v>
      </c>
      <c r="N1878">
        <v>252.8</v>
      </c>
      <c r="O1878" s="7" cm="1">
        <f t="array" ref="O1878">IF(ISBLANK(N1878),
    IFERROR(AVERAGE(IF($C$2:$C$10000=C1878, $N$2:$N$10000)),""),
    N1878
)</f>
        <v>252.8</v>
      </c>
      <c r="P1878" t="b">
        <v>1</v>
      </c>
      <c r="R1878" t="str">
        <f t="shared" si="29"/>
        <v>Desconhecido</v>
      </c>
      <c r="S1878" t="s">
        <v>39</v>
      </c>
      <c r="T1878" s="4">
        <v>79.67</v>
      </c>
      <c r="U1878" s="4">
        <v>96094.07</v>
      </c>
      <c r="V1878" s="4">
        <v>-74298.75</v>
      </c>
    </row>
    <row r="1879" spans="1:22" x14ac:dyDescent="0.25">
      <c r="A1879">
        <v>1536</v>
      </c>
      <c r="B1879" t="s">
        <v>22</v>
      </c>
      <c r="C1879" t="s">
        <v>24</v>
      </c>
      <c r="D1879">
        <v>169.47</v>
      </c>
      <c r="E1879" s="3">
        <v>45015</v>
      </c>
      <c r="F1879" s="3">
        <v>45227</v>
      </c>
      <c r="G1879">
        <v>1086.83</v>
      </c>
      <c r="H1879" t="s">
        <v>32</v>
      </c>
      <c r="I1879">
        <v>4.83</v>
      </c>
      <c r="J1879" s="6" cm="1">
        <f t="array" ref="J1879">IF(ISBLANK(I1879),
    IFERROR(MEDIAN(IF($C$2:$C$10000=C1879, $I$2:$I$10000)),""),
    I1879
)</f>
        <v>4.83</v>
      </c>
      <c r="K1879">
        <v>632.79999999999995</v>
      </c>
      <c r="L1879" cm="1">
        <f t="array" ref="L1879">IF(ISBLANK(K1879),
    IFERROR(MEDIAN(IF($B$2:$B$10000=B1879, $K$2:$K$10000)),""),
    K1879
)</f>
        <v>632.79999999999995</v>
      </c>
      <c r="M1879">
        <v>28.2</v>
      </c>
      <c r="N1879">
        <v>585.4</v>
      </c>
      <c r="O1879" s="7" cm="1">
        <f t="array" ref="O1879">IF(ISBLANK(N1879),
    IFERROR(AVERAGE(IF($C$2:$C$10000=C1879, $N$2:$N$10000)),""),
    N1879
)</f>
        <v>585.4</v>
      </c>
      <c r="P1879" t="b">
        <v>0</v>
      </c>
      <c r="Q1879" t="s">
        <v>35</v>
      </c>
      <c r="R1879" t="str">
        <f t="shared" si="29"/>
        <v>Sem Aplicação</v>
      </c>
      <c r="S1879" t="s">
        <v>39</v>
      </c>
      <c r="T1879" s="4">
        <v>151.36000000000001</v>
      </c>
      <c r="U1879" s="4">
        <v>155084.53</v>
      </c>
      <c r="V1879" s="4">
        <v>9418.06</v>
      </c>
    </row>
    <row r="1880" spans="1:22" x14ac:dyDescent="0.25">
      <c r="A1880">
        <v>8340</v>
      </c>
      <c r="B1880" t="s">
        <v>18</v>
      </c>
      <c r="C1880" t="s">
        <v>23</v>
      </c>
      <c r="D1880">
        <v>287.27999999999997</v>
      </c>
      <c r="E1880" s="3">
        <v>45018</v>
      </c>
      <c r="F1880" s="3">
        <v>45207</v>
      </c>
      <c r="G1880">
        <v>1650.83</v>
      </c>
      <c r="H1880" t="s">
        <v>30</v>
      </c>
      <c r="I1880">
        <v>6.89</v>
      </c>
      <c r="J1880" s="6" cm="1">
        <f t="array" ref="J1880">IF(ISBLANK(I1880),
    IFERROR(MEDIAN(IF($C$2:$C$10000=C1880, $I$2:$I$10000)),""),
    I1880
)</f>
        <v>6.89</v>
      </c>
      <c r="K1880">
        <v>346.1</v>
      </c>
      <c r="L1880" cm="1">
        <f t="array" ref="L1880">IF(ISBLANK(K1880),
    IFERROR(MEDIAN(IF($B$2:$B$10000=B1880, $K$2:$K$10000)),""),
    K1880
)</f>
        <v>346.1</v>
      </c>
      <c r="M1880">
        <v>25.5</v>
      </c>
      <c r="N1880">
        <v>440</v>
      </c>
      <c r="O1880" s="7" cm="1">
        <f t="array" ref="O1880">IF(ISBLANK(N1880),
    IFERROR(AVERAGE(IF($C$2:$C$10000=C1880, $N$2:$N$10000)),""),
    N1880
)</f>
        <v>440</v>
      </c>
      <c r="P1880" t="b">
        <v>1</v>
      </c>
      <c r="Q1880" t="s">
        <v>34</v>
      </c>
      <c r="R1880" t="str">
        <f t="shared" si="29"/>
        <v>Dicamba</v>
      </c>
      <c r="S1880" t="s">
        <v>40</v>
      </c>
      <c r="T1880" s="4">
        <v>907.77</v>
      </c>
      <c r="U1880" s="4">
        <v>474673.22</v>
      </c>
      <c r="V1880" s="4">
        <v>1023900.73</v>
      </c>
    </row>
    <row r="1881" spans="1:22" x14ac:dyDescent="0.25">
      <c r="A1881">
        <v>8179</v>
      </c>
      <c r="B1881" t="s">
        <v>18</v>
      </c>
      <c r="C1881" t="s">
        <v>28</v>
      </c>
      <c r="D1881">
        <v>264.32</v>
      </c>
      <c r="E1881" s="3">
        <v>45002</v>
      </c>
      <c r="F1881" s="3">
        <v>45202</v>
      </c>
      <c r="G1881">
        <v>1367.02</v>
      </c>
      <c r="H1881" t="s">
        <v>30</v>
      </c>
      <c r="I1881">
        <v>6.19</v>
      </c>
      <c r="J1881" s="6" cm="1">
        <f t="array" ref="J1881">IF(ISBLANK(I1881),
    IFERROR(MEDIAN(IF($C$2:$C$10000=C1881, $I$2:$I$10000)),""),
    I1881
)</f>
        <v>6.19</v>
      </c>
      <c r="K1881">
        <v>507.8</v>
      </c>
      <c r="L1881" cm="1">
        <f t="array" ref="L1881">IF(ISBLANK(K1881),
    IFERROR(MEDIAN(IF($B$2:$B$10000=B1881, $K$2:$K$10000)),""),
    K1881
)</f>
        <v>507.8</v>
      </c>
      <c r="M1881">
        <v>22.4</v>
      </c>
      <c r="N1881">
        <v>253.6</v>
      </c>
      <c r="O1881" s="7" cm="1">
        <f t="array" ref="O1881">IF(ISBLANK(N1881),
    IFERROR(AVERAGE(IF($C$2:$C$10000=C1881, $N$2:$N$10000)),""),
    N1881
)</f>
        <v>253.6</v>
      </c>
      <c r="P1881" t="b">
        <v>1</v>
      </c>
      <c r="Q1881" t="s">
        <v>34</v>
      </c>
      <c r="R1881" t="str">
        <f t="shared" si="29"/>
        <v>Dicamba</v>
      </c>
      <c r="S1881" t="s">
        <v>41</v>
      </c>
      <c r="T1881" s="4">
        <v>355</v>
      </c>
      <c r="U1881" s="4">
        <v>216232.51</v>
      </c>
      <c r="V1881" s="4">
        <v>269059.59000000003</v>
      </c>
    </row>
    <row r="1882" spans="1:22" x14ac:dyDescent="0.25">
      <c r="A1882">
        <v>8967</v>
      </c>
      <c r="B1882" t="s">
        <v>20</v>
      </c>
      <c r="C1882" t="s">
        <v>28</v>
      </c>
      <c r="D1882">
        <v>124.33</v>
      </c>
      <c r="E1882" s="3">
        <v>44952</v>
      </c>
      <c r="F1882" s="3">
        <v>45082</v>
      </c>
      <c r="G1882">
        <v>739</v>
      </c>
      <c r="H1882" t="s">
        <v>32</v>
      </c>
      <c r="I1882">
        <v>6.89</v>
      </c>
      <c r="J1882" s="6" cm="1">
        <f t="array" ref="J1882">IF(ISBLANK(I1882),
    IFERROR(MEDIAN(IF($C$2:$C$10000=C1882, $I$2:$I$10000)),""),
    I1882
)</f>
        <v>6.89</v>
      </c>
      <c r="K1882">
        <v>1787.2</v>
      </c>
      <c r="L1882" cm="1">
        <f t="array" ref="L1882">IF(ISBLANK(K1882),
    IFERROR(MEDIAN(IF($B$2:$B$10000=B1882, $K$2:$K$10000)),""),
    K1882
)</f>
        <v>1787.2</v>
      </c>
      <c r="M1882">
        <v>33.5</v>
      </c>
      <c r="N1882">
        <v>293.10000000000002</v>
      </c>
      <c r="O1882" s="7" cm="1">
        <f t="array" ref="O1882">IF(ISBLANK(N1882),
    IFERROR(AVERAGE(IF($C$2:$C$10000=C1882, $N$2:$N$10000)),""),
    N1882
)</f>
        <v>293.10000000000002</v>
      </c>
      <c r="P1882" t="b">
        <v>1</v>
      </c>
      <c r="Q1882" t="s">
        <v>34</v>
      </c>
      <c r="R1882" t="str">
        <f t="shared" si="29"/>
        <v>Dicamba</v>
      </c>
      <c r="S1882" t="s">
        <v>39</v>
      </c>
      <c r="T1882" s="4">
        <v>346.56</v>
      </c>
      <c r="U1882" s="4">
        <v>139774.79999999999</v>
      </c>
      <c r="V1882" s="4">
        <v>116333.04</v>
      </c>
    </row>
    <row r="1883" spans="1:22" x14ac:dyDescent="0.25">
      <c r="A1883">
        <v>9734</v>
      </c>
      <c r="B1883" t="s">
        <v>21</v>
      </c>
      <c r="C1883" t="s">
        <v>28</v>
      </c>
      <c r="D1883">
        <v>91</v>
      </c>
      <c r="E1883" s="3">
        <v>44974</v>
      </c>
      <c r="F1883" s="3">
        <v>45212</v>
      </c>
      <c r="G1883">
        <v>471.15</v>
      </c>
      <c r="H1883" t="s">
        <v>32</v>
      </c>
      <c r="I1883">
        <v>4.96</v>
      </c>
      <c r="J1883" s="6" cm="1">
        <f t="array" ref="J1883">IF(ISBLANK(I1883),
    IFERROR(MEDIAN(IF($C$2:$C$10000=C1883, $I$2:$I$10000)),""),
    I1883
)</f>
        <v>4.96</v>
      </c>
      <c r="K1883">
        <v>864.6</v>
      </c>
      <c r="L1883" cm="1">
        <f t="array" ref="L1883">IF(ISBLANK(K1883),
    IFERROR(MEDIAN(IF($B$2:$B$10000=B1883, $K$2:$K$10000)),""),
    K1883
)</f>
        <v>864.6</v>
      </c>
      <c r="M1883">
        <v>18.899999999999999</v>
      </c>
      <c r="N1883">
        <v>427.9</v>
      </c>
      <c r="O1883" s="7" cm="1">
        <f t="array" ref="O1883">IF(ISBLANK(N1883),
    IFERROR(AVERAGE(IF($C$2:$C$10000=C1883, $N$2:$N$10000)),""),
    N1883
)</f>
        <v>427.9</v>
      </c>
      <c r="P1883" t="b">
        <v>0</v>
      </c>
      <c r="Q1883" t="s">
        <v>35</v>
      </c>
      <c r="R1883" t="str">
        <f t="shared" si="29"/>
        <v>Sem Aplicação</v>
      </c>
      <c r="S1883" t="s">
        <v>39</v>
      </c>
      <c r="T1883" s="4">
        <v>351.95</v>
      </c>
      <c r="U1883" s="4">
        <v>142395.79999999999</v>
      </c>
      <c r="V1883" s="4">
        <v>23425.439999999999</v>
      </c>
    </row>
    <row r="1884" spans="1:22" x14ac:dyDescent="0.25">
      <c r="A1884">
        <v>1845</v>
      </c>
      <c r="B1884" t="s">
        <v>20</v>
      </c>
      <c r="C1884" t="s">
        <v>25</v>
      </c>
      <c r="D1884">
        <v>74.150000000000006</v>
      </c>
      <c r="E1884" s="3">
        <v>45034</v>
      </c>
      <c r="F1884" s="3">
        <v>45151</v>
      </c>
      <c r="G1884">
        <v>446.16</v>
      </c>
      <c r="H1884" t="s">
        <v>32</v>
      </c>
      <c r="I1884">
        <v>6.12</v>
      </c>
      <c r="J1884" s="6" cm="1">
        <f t="array" ref="J1884">IF(ISBLANK(I1884),
    IFERROR(MEDIAN(IF($C$2:$C$10000=C1884, $I$2:$I$10000)),""),
    I1884
)</f>
        <v>6.12</v>
      </c>
      <c r="K1884">
        <v>1684.4</v>
      </c>
      <c r="L1884" cm="1">
        <f t="array" ref="L1884">IF(ISBLANK(K1884),
    IFERROR(MEDIAN(IF($B$2:$B$10000=B1884, $K$2:$K$10000)),""),
    K1884
)</f>
        <v>1684.4</v>
      </c>
      <c r="M1884">
        <v>33.1</v>
      </c>
      <c r="N1884">
        <v>248.6</v>
      </c>
      <c r="O1884" s="7" cm="1">
        <f t="array" ref="O1884">IF(ISBLANK(N1884),
    IFERROR(AVERAGE(IF($C$2:$C$10000=C1884, $N$2:$N$10000)),""),
    N1884
)</f>
        <v>248.6</v>
      </c>
      <c r="P1884" t="b">
        <v>1</v>
      </c>
      <c r="Q1884" t="s">
        <v>38</v>
      </c>
      <c r="R1884" t="str">
        <f t="shared" si="29"/>
        <v>Atrazina</v>
      </c>
      <c r="S1884" t="s">
        <v>41</v>
      </c>
      <c r="T1884" s="4">
        <v>84.31</v>
      </c>
      <c r="U1884" s="4">
        <v>74694.52</v>
      </c>
      <c r="V1884" s="4">
        <v>-37078.769999999997</v>
      </c>
    </row>
    <row r="1885" spans="1:22" x14ac:dyDescent="0.25">
      <c r="A1885">
        <v>6777</v>
      </c>
      <c r="B1885" t="s">
        <v>21</v>
      </c>
      <c r="C1885" t="s">
        <v>24</v>
      </c>
      <c r="D1885">
        <v>162.09</v>
      </c>
      <c r="E1885" s="3">
        <v>44934</v>
      </c>
      <c r="F1885" s="3">
        <v>45056</v>
      </c>
      <c r="G1885">
        <v>287.35000000000002</v>
      </c>
      <c r="H1885" t="s">
        <v>32</v>
      </c>
      <c r="I1885">
        <v>6.8</v>
      </c>
      <c r="J1885" s="6" cm="1">
        <f t="array" ref="J1885">IF(ISBLANK(I1885),
    IFERROR(MEDIAN(IF($C$2:$C$10000=C1885, $I$2:$I$10000)),""),
    I1885
)</f>
        <v>6.8</v>
      </c>
      <c r="K1885">
        <v>460.6</v>
      </c>
      <c r="L1885" cm="1">
        <f t="array" ref="L1885">IF(ISBLANK(K1885),
    IFERROR(MEDIAN(IF($B$2:$B$10000=B1885, $K$2:$K$10000)),""),
    K1885
)</f>
        <v>460.6</v>
      </c>
      <c r="M1885">
        <v>20.5</v>
      </c>
      <c r="N1885">
        <v>504.6</v>
      </c>
      <c r="O1885" s="7" cm="1">
        <f t="array" ref="O1885">IF(ISBLANK(N1885),
    IFERROR(AVERAGE(IF($C$2:$C$10000=C1885, $N$2:$N$10000)),""),
    N1885
)</f>
        <v>504.6</v>
      </c>
      <c r="P1885" t="b">
        <v>1</v>
      </c>
      <c r="Q1885" t="s">
        <v>37</v>
      </c>
      <c r="R1885" t="str">
        <f t="shared" si="29"/>
        <v>Glifosato</v>
      </c>
      <c r="S1885" t="s">
        <v>39</v>
      </c>
      <c r="T1885" s="4">
        <v>165.11</v>
      </c>
      <c r="U1885" s="4">
        <v>289013</v>
      </c>
      <c r="V1885" s="4">
        <v>-241568.64000000001</v>
      </c>
    </row>
    <row r="1886" spans="1:22" x14ac:dyDescent="0.25">
      <c r="A1886">
        <v>4036</v>
      </c>
      <c r="B1886" t="s">
        <v>21</v>
      </c>
      <c r="C1886" t="s">
        <v>26</v>
      </c>
      <c r="D1886">
        <v>38.700000000000003</v>
      </c>
      <c r="E1886" s="3">
        <v>44931</v>
      </c>
      <c r="F1886" s="3">
        <v>45064</v>
      </c>
      <c r="G1886">
        <v>146.30000000000001</v>
      </c>
      <c r="H1886" t="s">
        <v>31</v>
      </c>
      <c r="I1886">
        <v>7.46</v>
      </c>
      <c r="J1886" s="6" cm="1">
        <f t="array" ref="J1886">IF(ISBLANK(I1886),
    IFERROR(MEDIAN(IF($C$2:$C$10000=C1886, $I$2:$I$10000)),""),
    I1886
)</f>
        <v>7.46</v>
      </c>
      <c r="K1886">
        <v>526.5</v>
      </c>
      <c r="L1886" cm="1">
        <f t="array" ref="L1886">IF(ISBLANK(K1886),
    IFERROR(MEDIAN(IF($B$2:$B$10000=B1886, $K$2:$K$10000)),""),
    K1886
)</f>
        <v>526.5</v>
      </c>
      <c r="M1886">
        <v>24</v>
      </c>
      <c r="N1886">
        <v>131.4</v>
      </c>
      <c r="O1886" s="7" cm="1">
        <f t="array" ref="O1886">IF(ISBLANK(N1886),
    IFERROR(AVERAGE(IF($C$2:$C$10000=C1886, $N$2:$N$10000)),""),
    N1886
)</f>
        <v>131.4</v>
      </c>
      <c r="P1886" t="b">
        <v>1</v>
      </c>
      <c r="Q1886" t="s">
        <v>36</v>
      </c>
      <c r="R1886" t="str">
        <f t="shared" si="29"/>
        <v>2,4-D</v>
      </c>
      <c r="S1886" t="s">
        <v>41</v>
      </c>
      <c r="T1886" s="4">
        <v>117.91</v>
      </c>
      <c r="U1886" s="4">
        <v>69588.039999999994</v>
      </c>
      <c r="V1886" s="4">
        <v>-52337.81</v>
      </c>
    </row>
    <row r="1887" spans="1:22" x14ac:dyDescent="0.25">
      <c r="A1887">
        <v>6947</v>
      </c>
      <c r="B1887" t="s">
        <v>18</v>
      </c>
      <c r="C1887" t="s">
        <v>27</v>
      </c>
      <c r="D1887">
        <v>167.04</v>
      </c>
      <c r="E1887" s="3">
        <v>44937</v>
      </c>
      <c r="F1887" s="3">
        <v>45173</v>
      </c>
      <c r="G1887">
        <v>874.37</v>
      </c>
      <c r="H1887" t="s">
        <v>31</v>
      </c>
      <c r="I1887">
        <v>7.15</v>
      </c>
      <c r="J1887" s="6" cm="1">
        <f t="array" ref="J1887">IF(ISBLANK(I1887),
    IFERROR(MEDIAN(IF($C$2:$C$10000=C1887, $I$2:$I$10000)),""),
    I1887
)</f>
        <v>7.15</v>
      </c>
      <c r="K1887">
        <v>1092.5</v>
      </c>
      <c r="L1887" cm="1">
        <f t="array" ref="L1887">IF(ISBLANK(K1887),
    IFERROR(MEDIAN(IF($B$2:$B$10000=B1887, $K$2:$K$10000)),""),
    K1887
)</f>
        <v>1092.5</v>
      </c>
      <c r="M1887">
        <v>24.7</v>
      </c>
      <c r="N1887">
        <v>549.20000000000005</v>
      </c>
      <c r="O1887" s="7" cm="1">
        <f t="array" ref="O1887">IF(ISBLANK(N1887),
    IFERROR(AVERAGE(IF($C$2:$C$10000=C1887, $N$2:$N$10000)),""),
    N1887
)</f>
        <v>549.20000000000005</v>
      </c>
      <c r="P1887" t="b">
        <v>0</v>
      </c>
      <c r="Q1887" t="s">
        <v>35</v>
      </c>
      <c r="R1887" t="str">
        <f t="shared" si="29"/>
        <v>Sem Aplicação</v>
      </c>
      <c r="S1887" t="s">
        <v>39</v>
      </c>
      <c r="T1887" s="4">
        <v>157.97999999999999</v>
      </c>
      <c r="U1887" s="4">
        <v>134266.01999999999</v>
      </c>
      <c r="V1887" s="4">
        <v>3866.95</v>
      </c>
    </row>
    <row r="1888" spans="1:22" x14ac:dyDescent="0.25">
      <c r="A1888">
        <v>3494</v>
      </c>
      <c r="B1888" t="s">
        <v>21</v>
      </c>
      <c r="C1888" t="s">
        <v>23</v>
      </c>
      <c r="D1888">
        <v>5.39</v>
      </c>
      <c r="E1888" s="3">
        <v>44968</v>
      </c>
      <c r="F1888" s="3">
        <v>45206</v>
      </c>
      <c r="G1888">
        <v>23.8</v>
      </c>
      <c r="H1888" t="s">
        <v>31</v>
      </c>
      <c r="I1888">
        <v>7.09</v>
      </c>
      <c r="J1888" s="6" cm="1">
        <f t="array" ref="J1888">IF(ISBLANK(I1888),
    IFERROR(MEDIAN(IF($C$2:$C$10000=C1888, $I$2:$I$10000)),""),
    I1888
)</f>
        <v>7.09</v>
      </c>
      <c r="L1888" cm="1">
        <f t="array" ref="L1888">IF(ISBLANK(K1888),
    IFERROR(MEDIAN(IF($B$2:$B$10000=B1888, $K$2:$K$10000)),""),
    K1888
)</f>
        <v>962.1</v>
      </c>
      <c r="M1888">
        <v>29.7</v>
      </c>
      <c r="N1888">
        <v>215.7</v>
      </c>
      <c r="O1888" s="7" cm="1">
        <f t="array" ref="O1888">IF(ISBLANK(N1888),
    IFERROR(AVERAGE(IF($C$2:$C$10000=C1888, $N$2:$N$10000)),""),
    N1888
)</f>
        <v>215.7</v>
      </c>
      <c r="P1888" t="b">
        <v>0</v>
      </c>
      <c r="Q1888" t="s">
        <v>35</v>
      </c>
      <c r="R1888" t="str">
        <f t="shared" si="29"/>
        <v>Sem Aplicação</v>
      </c>
      <c r="S1888" t="s">
        <v>41</v>
      </c>
      <c r="T1888" s="4">
        <v>908.84</v>
      </c>
      <c r="U1888" s="4">
        <v>6255.55</v>
      </c>
      <c r="V1888" s="4">
        <v>15374.84</v>
      </c>
    </row>
    <row r="1889" spans="1:22" x14ac:dyDescent="0.25">
      <c r="A1889">
        <v>3719</v>
      </c>
      <c r="B1889" t="s">
        <v>22</v>
      </c>
      <c r="C1889" t="s">
        <v>28</v>
      </c>
      <c r="D1889">
        <v>100.54</v>
      </c>
      <c r="E1889" s="3">
        <v>45025</v>
      </c>
      <c r="F1889" s="3">
        <v>45234</v>
      </c>
      <c r="G1889">
        <v>238.87</v>
      </c>
      <c r="H1889" t="s">
        <v>30</v>
      </c>
      <c r="I1889">
        <v>5.24</v>
      </c>
      <c r="J1889" s="6" cm="1">
        <f t="array" ref="J1889">IF(ISBLANK(I1889),
    IFERROR(MEDIAN(IF($C$2:$C$10000=C1889, $I$2:$I$10000)),""),
    I1889
)</f>
        <v>5.24</v>
      </c>
      <c r="K1889">
        <v>1230.3</v>
      </c>
      <c r="L1889" cm="1">
        <f t="array" ref="L1889">IF(ISBLANK(K1889),
    IFERROR(MEDIAN(IF($B$2:$B$10000=B1889, $K$2:$K$10000)),""),
    K1889
)</f>
        <v>1230.3</v>
      </c>
      <c r="M1889">
        <v>21.4</v>
      </c>
      <c r="N1889">
        <v>134</v>
      </c>
      <c r="O1889" s="7" cm="1">
        <f t="array" ref="O1889">IF(ISBLANK(N1889),
    IFERROR(AVERAGE(IF($C$2:$C$10000=C1889, $N$2:$N$10000)),""),
    N1889
)</f>
        <v>134</v>
      </c>
      <c r="P1889" t="b">
        <v>1</v>
      </c>
      <c r="Q1889" t="s">
        <v>36</v>
      </c>
      <c r="R1889" t="str">
        <f t="shared" si="29"/>
        <v>2,4-D</v>
      </c>
      <c r="S1889" t="s">
        <v>39</v>
      </c>
      <c r="T1889" s="4">
        <v>343.91</v>
      </c>
      <c r="U1889" s="4">
        <v>115421.83</v>
      </c>
      <c r="V1889" s="4">
        <v>-33272.050000000003</v>
      </c>
    </row>
    <row r="1890" spans="1:22" x14ac:dyDescent="0.25">
      <c r="A1890">
        <v>2884</v>
      </c>
      <c r="B1890" t="s">
        <v>22</v>
      </c>
      <c r="C1890" t="s">
        <v>26</v>
      </c>
      <c r="D1890">
        <v>69.88</v>
      </c>
      <c r="E1890" s="3">
        <v>45017</v>
      </c>
      <c r="F1890" s="3">
        <v>45201</v>
      </c>
      <c r="G1890">
        <v>223.79</v>
      </c>
      <c r="H1890" t="s">
        <v>33</v>
      </c>
      <c r="I1890">
        <v>7.01</v>
      </c>
      <c r="J1890" s="6" cm="1">
        <f t="array" ref="J1890">IF(ISBLANK(I1890),
    IFERROR(MEDIAN(IF($C$2:$C$10000=C1890, $I$2:$I$10000)),""),
    I1890
)</f>
        <v>7.01</v>
      </c>
      <c r="K1890">
        <v>875.3</v>
      </c>
      <c r="L1890" cm="1">
        <f t="array" ref="L1890">IF(ISBLANK(K1890),
    IFERROR(MEDIAN(IF($B$2:$B$10000=B1890, $K$2:$K$10000)),""),
    K1890
)</f>
        <v>875.3</v>
      </c>
      <c r="M1890">
        <v>33.799999999999997</v>
      </c>
      <c r="N1890">
        <v>521.9</v>
      </c>
      <c r="O1890" s="7" cm="1">
        <f t="array" ref="O1890">IF(ISBLANK(N1890),
    IFERROR(AVERAGE(IF($C$2:$C$10000=C1890, $N$2:$N$10000)),""),
    N1890
)</f>
        <v>521.9</v>
      </c>
      <c r="P1890" t="b">
        <v>0</v>
      </c>
      <c r="Q1890" t="s">
        <v>35</v>
      </c>
      <c r="R1890" t="str">
        <f t="shared" si="29"/>
        <v>Sem Aplicação</v>
      </c>
      <c r="S1890" t="s">
        <v>39</v>
      </c>
      <c r="T1890" s="4">
        <v>128.22</v>
      </c>
      <c r="U1890" s="4">
        <v>77920.929999999993</v>
      </c>
      <c r="V1890" s="4">
        <v>-49226.58</v>
      </c>
    </row>
    <row r="1891" spans="1:22" x14ac:dyDescent="0.25">
      <c r="A1891">
        <v>5349</v>
      </c>
      <c r="B1891" t="s">
        <v>22</v>
      </c>
      <c r="C1891" t="s">
        <v>29</v>
      </c>
      <c r="D1891">
        <v>291.51</v>
      </c>
      <c r="E1891" s="3">
        <v>45045</v>
      </c>
      <c r="F1891" s="3">
        <v>45213</v>
      </c>
      <c r="G1891">
        <v>900.44</v>
      </c>
      <c r="H1891" t="s">
        <v>32</v>
      </c>
      <c r="I1891">
        <v>5.01</v>
      </c>
      <c r="J1891" s="6" cm="1">
        <f t="array" ref="J1891">IF(ISBLANK(I1891),
    IFERROR(MEDIAN(IF($C$2:$C$10000=C1891, $I$2:$I$10000)),""),
    I1891
)</f>
        <v>5.01</v>
      </c>
      <c r="K1891">
        <v>1498.6</v>
      </c>
      <c r="L1891" cm="1">
        <f t="array" ref="L1891">IF(ISBLANK(K1891),
    IFERROR(MEDIAN(IF($B$2:$B$10000=B1891, $K$2:$K$10000)),""),
    K1891
)</f>
        <v>1498.6</v>
      </c>
      <c r="M1891">
        <v>30</v>
      </c>
      <c r="N1891">
        <v>181.7</v>
      </c>
      <c r="O1891" s="7" cm="1">
        <f t="array" ref="O1891">IF(ISBLANK(N1891),
    IFERROR(AVERAGE(IF($C$2:$C$10000=C1891, $N$2:$N$10000)),""),
    N1891
)</f>
        <v>181.7</v>
      </c>
      <c r="P1891" t="b">
        <v>1</v>
      </c>
      <c r="Q1891" t="s">
        <v>34</v>
      </c>
      <c r="R1891" t="str">
        <f t="shared" si="29"/>
        <v>Dicamba</v>
      </c>
      <c r="S1891" t="s">
        <v>39</v>
      </c>
      <c r="T1891" s="4">
        <v>64.25</v>
      </c>
      <c r="U1891" s="4">
        <v>365249.85</v>
      </c>
      <c r="V1891" s="4">
        <v>-307396.58</v>
      </c>
    </row>
    <row r="1892" spans="1:22" x14ac:dyDescent="0.25">
      <c r="A1892">
        <v>6179</v>
      </c>
      <c r="B1892" t="s">
        <v>18</v>
      </c>
      <c r="C1892" t="s">
        <v>24</v>
      </c>
      <c r="D1892">
        <v>219.54</v>
      </c>
      <c r="E1892" s="3">
        <v>44967</v>
      </c>
      <c r="F1892" s="3">
        <v>45202</v>
      </c>
      <c r="G1892">
        <v>616.19000000000005</v>
      </c>
      <c r="H1892" t="s">
        <v>31</v>
      </c>
      <c r="I1892">
        <v>5.09</v>
      </c>
      <c r="J1892" s="6" cm="1">
        <f t="array" ref="J1892">IF(ISBLANK(I1892),
    IFERROR(MEDIAN(IF($C$2:$C$10000=C1892, $I$2:$I$10000)),""),
    I1892
)</f>
        <v>5.09</v>
      </c>
      <c r="K1892">
        <v>890.5</v>
      </c>
      <c r="L1892" cm="1">
        <f t="array" ref="L1892">IF(ISBLANK(K1892),
    IFERROR(MEDIAN(IF($B$2:$B$10000=B1892, $K$2:$K$10000)),""),
    K1892
)</f>
        <v>890.5</v>
      </c>
      <c r="M1892">
        <v>30.6</v>
      </c>
      <c r="N1892">
        <v>513.9</v>
      </c>
      <c r="O1892" s="7" cm="1">
        <f t="array" ref="O1892">IF(ISBLANK(N1892),
    IFERROR(AVERAGE(IF($C$2:$C$10000=C1892, $N$2:$N$10000)),""),
    N1892
)</f>
        <v>513.9</v>
      </c>
      <c r="P1892" t="b">
        <v>1</v>
      </c>
      <c r="Q1892" t="s">
        <v>37</v>
      </c>
      <c r="R1892" t="str">
        <f t="shared" si="29"/>
        <v>Glifosato</v>
      </c>
      <c r="S1892" t="s">
        <v>41</v>
      </c>
      <c r="T1892" s="4">
        <v>167.76</v>
      </c>
      <c r="U1892" s="4">
        <v>134259.57</v>
      </c>
      <c r="V1892" s="4">
        <v>-30887.54</v>
      </c>
    </row>
    <row r="1893" spans="1:22" x14ac:dyDescent="0.25">
      <c r="A1893">
        <v>7610</v>
      </c>
      <c r="B1893" t="s">
        <v>20</v>
      </c>
      <c r="C1893" t="s">
        <v>23</v>
      </c>
      <c r="D1893">
        <v>108.15</v>
      </c>
      <c r="E1893" s="3">
        <v>45034</v>
      </c>
      <c r="F1893" s="3">
        <v>45228</v>
      </c>
      <c r="G1893">
        <v>347.78</v>
      </c>
      <c r="H1893" t="s">
        <v>31</v>
      </c>
      <c r="I1893">
        <v>4.83</v>
      </c>
      <c r="J1893" s="6" cm="1">
        <f t="array" ref="J1893">IF(ISBLANK(I1893),
    IFERROR(MEDIAN(IF($C$2:$C$10000=C1893, $I$2:$I$10000)),""),
    I1893
)</f>
        <v>4.83</v>
      </c>
      <c r="K1893">
        <v>1115.8</v>
      </c>
      <c r="L1893" cm="1">
        <f t="array" ref="L1893">IF(ISBLANK(K1893),
    IFERROR(MEDIAN(IF($B$2:$B$10000=B1893, $K$2:$K$10000)),""),
    K1893
)</f>
        <v>1115.8</v>
      </c>
      <c r="M1893">
        <v>19.7</v>
      </c>
      <c r="N1893">
        <v>212.9</v>
      </c>
      <c r="O1893" s="7" cm="1">
        <f t="array" ref="O1893">IF(ISBLANK(N1893),
    IFERROR(AVERAGE(IF($C$2:$C$10000=C1893, $N$2:$N$10000)),""),
    N1893
)</f>
        <v>212.9</v>
      </c>
      <c r="P1893" t="b">
        <v>1</v>
      </c>
      <c r="Q1893" t="s">
        <v>38</v>
      </c>
      <c r="R1893" t="str">
        <f t="shared" si="29"/>
        <v>Atrazina</v>
      </c>
      <c r="S1893" t="s">
        <v>39</v>
      </c>
      <c r="T1893" s="4">
        <v>898.5</v>
      </c>
      <c r="U1893" s="4">
        <v>195218.86</v>
      </c>
      <c r="V1893" s="4">
        <v>117261.47</v>
      </c>
    </row>
    <row r="1894" spans="1:22" x14ac:dyDescent="0.25">
      <c r="A1894">
        <v>7430</v>
      </c>
      <c r="B1894" t="s">
        <v>19</v>
      </c>
      <c r="C1894" t="s">
        <v>23</v>
      </c>
      <c r="D1894">
        <v>32.39</v>
      </c>
      <c r="E1894" s="3">
        <v>45028</v>
      </c>
      <c r="F1894" s="3">
        <v>45259</v>
      </c>
      <c r="G1894">
        <v>131.97</v>
      </c>
      <c r="H1894" t="s">
        <v>31</v>
      </c>
      <c r="I1894">
        <v>7.07</v>
      </c>
      <c r="J1894" s="6" cm="1">
        <f t="array" ref="J1894">IF(ISBLANK(I1894),
    IFERROR(MEDIAN(IF($C$2:$C$10000=C1894, $I$2:$I$10000)),""),
    I1894
)</f>
        <v>7.07</v>
      </c>
      <c r="K1894">
        <v>713.7</v>
      </c>
      <c r="L1894" cm="1">
        <f t="array" ref="L1894">IF(ISBLANK(K1894),
    IFERROR(MEDIAN(IF($B$2:$B$10000=B1894, $K$2:$K$10000)),""),
    K1894
)</f>
        <v>713.7</v>
      </c>
      <c r="M1894">
        <v>25.6</v>
      </c>
      <c r="N1894">
        <v>563.6</v>
      </c>
      <c r="O1894" s="7" cm="1">
        <f t="array" ref="O1894">IF(ISBLANK(N1894),
    IFERROR(AVERAGE(IF($C$2:$C$10000=C1894, $N$2:$N$10000)),""),
    N1894
)</f>
        <v>563.6</v>
      </c>
      <c r="P1894" t="b">
        <v>1</v>
      </c>
      <c r="Q1894" t="s">
        <v>36</v>
      </c>
      <c r="R1894" t="str">
        <f t="shared" si="29"/>
        <v>2,4-D</v>
      </c>
      <c r="S1894" t="s">
        <v>40</v>
      </c>
      <c r="T1894" s="4">
        <v>903.22</v>
      </c>
      <c r="U1894" s="4">
        <v>30280.51</v>
      </c>
      <c r="V1894" s="4">
        <v>88917.43</v>
      </c>
    </row>
    <row r="1895" spans="1:22" x14ac:dyDescent="0.25">
      <c r="A1895">
        <v>8154</v>
      </c>
      <c r="B1895" t="s">
        <v>21</v>
      </c>
      <c r="C1895" t="s">
        <v>29</v>
      </c>
      <c r="D1895">
        <v>157.46</v>
      </c>
      <c r="E1895" s="3">
        <v>44945</v>
      </c>
      <c r="F1895" s="3">
        <v>45082</v>
      </c>
      <c r="G1895">
        <v>909.23</v>
      </c>
      <c r="H1895" t="s">
        <v>32</v>
      </c>
      <c r="I1895">
        <v>4.82</v>
      </c>
      <c r="J1895" s="6" cm="1">
        <f t="array" ref="J1895">IF(ISBLANK(I1895),
    IFERROR(MEDIAN(IF($C$2:$C$10000=C1895, $I$2:$I$10000)),""),
    I1895
)</f>
        <v>4.82</v>
      </c>
      <c r="K1895">
        <v>1326.5</v>
      </c>
      <c r="L1895" cm="1">
        <f t="array" ref="L1895">IF(ISBLANK(K1895),
    IFERROR(MEDIAN(IF($B$2:$B$10000=B1895, $K$2:$K$10000)),""),
    K1895
)</f>
        <v>1326.5</v>
      </c>
      <c r="M1895">
        <v>33.1</v>
      </c>
      <c r="N1895">
        <v>170.5</v>
      </c>
      <c r="O1895" s="7" cm="1">
        <f t="array" ref="O1895">IF(ISBLANK(N1895),
    IFERROR(AVERAGE(IF($C$2:$C$10000=C1895, $N$2:$N$10000)),""),
    N1895
)</f>
        <v>170.5</v>
      </c>
      <c r="P1895" t="b">
        <v>1</v>
      </c>
      <c r="Q1895" t="s">
        <v>37</v>
      </c>
      <c r="R1895" t="str">
        <f t="shared" si="29"/>
        <v>Glifosato</v>
      </c>
      <c r="S1895" t="s">
        <v>39</v>
      </c>
      <c r="T1895" s="4">
        <v>54.71</v>
      </c>
      <c r="U1895" s="4">
        <v>79158.070000000007</v>
      </c>
      <c r="V1895" s="4">
        <v>-29414.1</v>
      </c>
    </row>
    <row r="1896" spans="1:22" x14ac:dyDescent="0.25">
      <c r="A1896">
        <v>7488</v>
      </c>
      <c r="B1896" t="s">
        <v>19</v>
      </c>
      <c r="C1896" t="s">
        <v>29</v>
      </c>
      <c r="D1896">
        <v>67.97</v>
      </c>
      <c r="E1896" s="3">
        <v>44974</v>
      </c>
      <c r="F1896" s="3">
        <v>45114</v>
      </c>
      <c r="G1896">
        <v>354.13</v>
      </c>
      <c r="H1896" t="s">
        <v>32</v>
      </c>
      <c r="I1896">
        <v>4.91</v>
      </c>
      <c r="J1896" s="6" cm="1">
        <f t="array" ref="J1896">IF(ISBLANK(I1896),
    IFERROR(MEDIAN(IF($C$2:$C$10000=C1896, $I$2:$I$10000)),""),
    I1896
)</f>
        <v>4.91</v>
      </c>
      <c r="K1896">
        <v>1247.5999999999999</v>
      </c>
      <c r="L1896" cm="1">
        <f t="array" ref="L1896">IF(ISBLANK(K1896),
    IFERROR(MEDIAN(IF($B$2:$B$10000=B1896, $K$2:$K$10000)),""),
    K1896
)</f>
        <v>1247.5999999999999</v>
      </c>
      <c r="M1896">
        <v>22.3</v>
      </c>
      <c r="N1896">
        <v>88.3</v>
      </c>
      <c r="O1896" s="7" cm="1">
        <f t="array" ref="O1896">IF(ISBLANK(N1896),
    IFERROR(AVERAGE(IF($C$2:$C$10000=C1896, $N$2:$N$10000)),""),
    N1896
)</f>
        <v>88.3</v>
      </c>
      <c r="P1896" t="b">
        <v>1</v>
      </c>
      <c r="Q1896" t="s">
        <v>36</v>
      </c>
      <c r="R1896" t="str">
        <f t="shared" si="29"/>
        <v>2,4-D</v>
      </c>
      <c r="S1896" t="s">
        <v>41</v>
      </c>
      <c r="T1896" s="4">
        <v>65.02</v>
      </c>
      <c r="U1896" s="4">
        <v>103834.77</v>
      </c>
      <c r="V1896" s="4">
        <v>-80809.240000000005</v>
      </c>
    </row>
    <row r="1897" spans="1:22" x14ac:dyDescent="0.25">
      <c r="A1897">
        <v>5737</v>
      </c>
      <c r="B1897" t="s">
        <v>20</v>
      </c>
      <c r="C1897" t="s">
        <v>29</v>
      </c>
      <c r="D1897">
        <v>163.25</v>
      </c>
      <c r="E1897" s="3">
        <v>44979</v>
      </c>
      <c r="F1897" s="3">
        <v>45197</v>
      </c>
      <c r="G1897">
        <v>926.65</v>
      </c>
      <c r="H1897" t="s">
        <v>33</v>
      </c>
      <c r="I1897">
        <v>5.24</v>
      </c>
      <c r="J1897" s="6" cm="1">
        <f t="array" ref="J1897">IF(ISBLANK(I1897),
    IFERROR(MEDIAN(IF($C$2:$C$10000=C1897, $I$2:$I$10000)),""),
    I1897
)</f>
        <v>5.24</v>
      </c>
      <c r="K1897">
        <v>835.2</v>
      </c>
      <c r="L1897" cm="1">
        <f t="array" ref="L1897">IF(ISBLANK(K1897),
    IFERROR(MEDIAN(IF($B$2:$B$10000=B1897, $K$2:$K$10000)),""),
    K1897
)</f>
        <v>835.2</v>
      </c>
      <c r="M1897">
        <v>20.3</v>
      </c>
      <c r="N1897">
        <v>565.1</v>
      </c>
      <c r="O1897" s="7" cm="1">
        <f t="array" ref="O1897">IF(ISBLANK(N1897),
    IFERROR(AVERAGE(IF($C$2:$C$10000=C1897, $N$2:$N$10000)),""),
    N1897
)</f>
        <v>565.1</v>
      </c>
      <c r="P1897" t="b">
        <v>0</v>
      </c>
      <c r="Q1897" t="s">
        <v>35</v>
      </c>
      <c r="R1897" t="str">
        <f t="shared" si="29"/>
        <v>Sem Aplicação</v>
      </c>
      <c r="S1897" t="s">
        <v>39</v>
      </c>
      <c r="T1897" s="4">
        <v>61.63</v>
      </c>
      <c r="U1897" s="4">
        <v>240909.35</v>
      </c>
      <c r="V1897" s="4">
        <v>-183799.91</v>
      </c>
    </row>
    <row r="1898" spans="1:22" x14ac:dyDescent="0.25">
      <c r="A1898">
        <v>7525</v>
      </c>
      <c r="B1898" t="s">
        <v>20</v>
      </c>
      <c r="C1898" t="s">
        <v>28</v>
      </c>
      <c r="D1898">
        <v>251.43</v>
      </c>
      <c r="E1898" s="3">
        <v>44981</v>
      </c>
      <c r="F1898" s="3">
        <v>45093</v>
      </c>
      <c r="G1898">
        <v>1487.97</v>
      </c>
      <c r="H1898" t="s">
        <v>30</v>
      </c>
      <c r="J1898" s="6" cm="1">
        <f t="array" ref="J1898">IF(ISBLANK(I1898),
    IFERROR(MEDIAN(IF($C$2:$C$10000=C1898, $I$2:$I$10000)),""),
    I1898
)</f>
        <v>5.88</v>
      </c>
      <c r="K1898">
        <v>641.70000000000005</v>
      </c>
      <c r="L1898" cm="1">
        <f t="array" ref="L1898">IF(ISBLANK(K1898),
    IFERROR(MEDIAN(IF($B$2:$B$10000=B1898, $K$2:$K$10000)),""),
    K1898
)</f>
        <v>641.70000000000005</v>
      </c>
      <c r="M1898">
        <v>25.8</v>
      </c>
      <c r="N1898">
        <v>141.1</v>
      </c>
      <c r="O1898" s="7" cm="1">
        <f t="array" ref="O1898">IF(ISBLANK(N1898),
    IFERROR(AVERAGE(IF($C$2:$C$10000=C1898, $N$2:$N$10000)),""),
    N1898
)</f>
        <v>141.1</v>
      </c>
      <c r="P1898" t="b">
        <v>1</v>
      </c>
      <c r="Q1898" t="s">
        <v>36</v>
      </c>
      <c r="R1898" t="str">
        <f t="shared" si="29"/>
        <v>2,4-D</v>
      </c>
      <c r="S1898" t="s">
        <v>39</v>
      </c>
      <c r="T1898" s="4">
        <v>349.62</v>
      </c>
      <c r="U1898" s="4">
        <v>496509.71</v>
      </c>
      <c r="V1898" s="4">
        <v>23714.36</v>
      </c>
    </row>
    <row r="1899" spans="1:22" x14ac:dyDescent="0.25">
      <c r="A1899">
        <v>4850</v>
      </c>
      <c r="B1899" t="s">
        <v>18</v>
      </c>
      <c r="C1899" t="s">
        <v>28</v>
      </c>
      <c r="D1899">
        <v>186.66</v>
      </c>
      <c r="E1899" s="3">
        <v>45046</v>
      </c>
      <c r="F1899" s="3">
        <v>45277</v>
      </c>
      <c r="G1899">
        <v>668.38</v>
      </c>
      <c r="H1899" t="s">
        <v>33</v>
      </c>
      <c r="I1899">
        <v>7.14</v>
      </c>
      <c r="J1899" s="6" cm="1">
        <f t="array" ref="J1899">IF(ISBLANK(I1899),
    IFERROR(MEDIAN(IF($C$2:$C$10000=C1899, $I$2:$I$10000)),""),
    I1899
)</f>
        <v>7.14</v>
      </c>
      <c r="K1899">
        <v>1182.5999999999999</v>
      </c>
      <c r="L1899" cm="1">
        <f t="array" ref="L1899">IF(ISBLANK(K1899),
    IFERROR(MEDIAN(IF($B$2:$B$10000=B1899, $K$2:$K$10000)),""),
    K1899
)</f>
        <v>1182.5999999999999</v>
      </c>
      <c r="M1899">
        <v>32.9</v>
      </c>
      <c r="N1899">
        <v>569.29999999999995</v>
      </c>
      <c r="O1899" s="7" cm="1">
        <f t="array" ref="O1899">IF(ISBLANK(N1899),
    IFERROR(AVERAGE(IF($C$2:$C$10000=C1899, $N$2:$N$10000)),""),
    N1899
)</f>
        <v>569.29999999999995</v>
      </c>
      <c r="P1899" t="b">
        <v>1</v>
      </c>
      <c r="Q1899" t="s">
        <v>36</v>
      </c>
      <c r="R1899" t="str">
        <f t="shared" si="29"/>
        <v>2,4-D</v>
      </c>
      <c r="S1899" t="s">
        <v>39</v>
      </c>
      <c r="T1899" s="4">
        <v>353.85</v>
      </c>
      <c r="U1899" s="4">
        <v>294712.03000000003</v>
      </c>
      <c r="V1899" s="4">
        <v>-58205.77</v>
      </c>
    </row>
    <row r="1900" spans="1:22" x14ac:dyDescent="0.25">
      <c r="A1900">
        <v>1689</v>
      </c>
      <c r="B1900" t="s">
        <v>22</v>
      </c>
      <c r="C1900" t="s">
        <v>24</v>
      </c>
      <c r="D1900">
        <v>191.97</v>
      </c>
      <c r="E1900" s="3">
        <v>44987</v>
      </c>
      <c r="F1900" s="3">
        <v>45153</v>
      </c>
      <c r="G1900">
        <v>620.09</v>
      </c>
      <c r="H1900" t="s">
        <v>32</v>
      </c>
      <c r="J1900" s="6" cm="1">
        <f t="array" ref="J1900">IF(ISBLANK(I1900),
    IFERROR(MEDIAN(IF($C$2:$C$10000=C1900, $I$2:$I$10000)),""),
    I1900
)</f>
        <v>5.9350000000000005</v>
      </c>
      <c r="K1900">
        <v>1709</v>
      </c>
      <c r="L1900" cm="1">
        <f t="array" ref="L1900">IF(ISBLANK(K1900),
    IFERROR(MEDIAN(IF($B$2:$B$10000=B1900, $K$2:$K$10000)),""),
    K1900
)</f>
        <v>1709</v>
      </c>
      <c r="M1900">
        <v>25.8</v>
      </c>
      <c r="N1900">
        <v>503.2</v>
      </c>
      <c r="O1900" s="7" cm="1">
        <f t="array" ref="O1900">IF(ISBLANK(N1900),
    IFERROR(AVERAGE(IF($C$2:$C$10000=C1900, $N$2:$N$10000)),""),
    N1900
)</f>
        <v>503.2</v>
      </c>
      <c r="P1900" t="b">
        <v>1</v>
      </c>
      <c r="R1900" t="str">
        <f t="shared" si="29"/>
        <v>Desconhecido</v>
      </c>
      <c r="S1900" t="s">
        <v>40</v>
      </c>
      <c r="T1900" s="4">
        <v>161.05000000000001</v>
      </c>
      <c r="U1900" s="4">
        <v>191789.39</v>
      </c>
      <c r="V1900" s="4">
        <v>-91923.9</v>
      </c>
    </row>
    <row r="1901" spans="1:22" x14ac:dyDescent="0.25">
      <c r="A1901">
        <v>6175</v>
      </c>
      <c r="B1901" t="s">
        <v>22</v>
      </c>
      <c r="C1901" t="s">
        <v>29</v>
      </c>
      <c r="D1901">
        <v>164.6</v>
      </c>
      <c r="E1901" s="3">
        <v>44958</v>
      </c>
      <c r="F1901" s="3">
        <v>45186</v>
      </c>
      <c r="G1901">
        <v>294.32</v>
      </c>
      <c r="H1901" t="s">
        <v>33</v>
      </c>
      <c r="I1901">
        <v>6.14</v>
      </c>
      <c r="J1901" s="6" cm="1">
        <f t="array" ref="J1901">IF(ISBLANK(I1901),
    IFERROR(MEDIAN(IF($C$2:$C$10000=C1901, $I$2:$I$10000)),""),
    I1901
)</f>
        <v>6.14</v>
      </c>
      <c r="K1901">
        <v>412.2</v>
      </c>
      <c r="L1901" cm="1">
        <f t="array" ref="L1901">IF(ISBLANK(K1901),
    IFERROR(MEDIAN(IF($B$2:$B$10000=B1901, $K$2:$K$10000)),""),
    K1901
)</f>
        <v>412.2</v>
      </c>
      <c r="M1901">
        <v>24.5</v>
      </c>
      <c r="N1901">
        <v>95.1</v>
      </c>
      <c r="O1901" s="7" cm="1">
        <f t="array" ref="O1901">IF(ISBLANK(N1901),
    IFERROR(AVERAGE(IF($C$2:$C$10000=C1901, $N$2:$N$10000)),""),
    N1901
)</f>
        <v>95.1</v>
      </c>
      <c r="P1901" t="b">
        <v>1</v>
      </c>
      <c r="Q1901" t="s">
        <v>38</v>
      </c>
      <c r="R1901" t="str">
        <f t="shared" si="29"/>
        <v>Atrazina</v>
      </c>
      <c r="S1901" t="s">
        <v>39</v>
      </c>
      <c r="T1901" s="4">
        <v>65.31</v>
      </c>
      <c r="U1901" s="4">
        <v>317501.27</v>
      </c>
      <c r="V1901" s="4">
        <v>-298279.23</v>
      </c>
    </row>
    <row r="1902" spans="1:22" x14ac:dyDescent="0.25">
      <c r="A1902">
        <v>9648</v>
      </c>
      <c r="B1902" t="s">
        <v>20</v>
      </c>
      <c r="C1902" t="s">
        <v>27</v>
      </c>
      <c r="D1902">
        <v>278.54000000000002</v>
      </c>
      <c r="E1902" s="3">
        <v>44972</v>
      </c>
      <c r="F1902" s="3">
        <v>45112</v>
      </c>
      <c r="G1902">
        <v>1713.71</v>
      </c>
      <c r="H1902" t="s">
        <v>31</v>
      </c>
      <c r="I1902">
        <v>5</v>
      </c>
      <c r="J1902" s="6" cm="1">
        <f t="array" ref="J1902">IF(ISBLANK(I1902),
    IFERROR(MEDIAN(IF($C$2:$C$10000=C1902, $I$2:$I$10000)),""),
    I1902
)</f>
        <v>5</v>
      </c>
      <c r="K1902">
        <v>1478.6</v>
      </c>
      <c r="L1902" cm="1">
        <f t="array" ref="L1902">IF(ISBLANK(K1902),
    IFERROR(MEDIAN(IF($B$2:$B$10000=B1902, $K$2:$K$10000)),""),
    K1902
)</f>
        <v>1478.6</v>
      </c>
      <c r="M1902">
        <v>28.4</v>
      </c>
      <c r="N1902">
        <v>294.8</v>
      </c>
      <c r="O1902" s="7" cm="1">
        <f t="array" ref="O1902">IF(ISBLANK(N1902),
    IFERROR(AVERAGE(IF($C$2:$C$10000=C1902, $N$2:$N$10000)),""),
    N1902
)</f>
        <v>294.8</v>
      </c>
      <c r="P1902" t="b">
        <v>0</v>
      </c>
      <c r="Q1902" t="s">
        <v>35</v>
      </c>
      <c r="R1902" t="str">
        <f t="shared" si="29"/>
        <v>Sem Aplicação</v>
      </c>
      <c r="S1902" t="s">
        <v>39</v>
      </c>
      <c r="T1902" s="4">
        <v>157.16999999999999</v>
      </c>
      <c r="U1902" s="4">
        <v>291915.13</v>
      </c>
      <c r="V1902" s="4">
        <v>-22571.33</v>
      </c>
    </row>
    <row r="1903" spans="1:22" x14ac:dyDescent="0.25">
      <c r="A1903">
        <v>6078</v>
      </c>
      <c r="B1903" t="s">
        <v>18</v>
      </c>
      <c r="C1903" t="s">
        <v>23</v>
      </c>
      <c r="D1903">
        <v>279.91000000000003</v>
      </c>
      <c r="E1903" s="3">
        <v>45018</v>
      </c>
      <c r="F1903" s="3">
        <v>45215</v>
      </c>
      <c r="G1903">
        <v>511.99</v>
      </c>
      <c r="H1903" t="s">
        <v>33</v>
      </c>
      <c r="I1903">
        <v>5.3</v>
      </c>
      <c r="J1903" s="6" cm="1">
        <f t="array" ref="J1903">IF(ISBLANK(I1903),
    IFERROR(MEDIAN(IF($C$2:$C$10000=C1903, $I$2:$I$10000)),""),
    I1903
)</f>
        <v>5.3</v>
      </c>
      <c r="K1903">
        <v>1068.8</v>
      </c>
      <c r="L1903" cm="1">
        <f t="array" ref="L1903">IF(ISBLANK(K1903),
    IFERROR(MEDIAN(IF($B$2:$B$10000=B1903, $K$2:$K$10000)),""),
    K1903
)</f>
        <v>1068.8</v>
      </c>
      <c r="M1903">
        <v>33</v>
      </c>
      <c r="N1903">
        <v>90.4</v>
      </c>
      <c r="O1903" s="7" cm="1">
        <f t="array" ref="O1903">IF(ISBLANK(N1903),
    IFERROR(AVERAGE(IF($C$2:$C$10000=C1903, $N$2:$N$10000)),""),
    N1903
)</f>
        <v>90.4</v>
      </c>
      <c r="P1903" t="b">
        <v>1</v>
      </c>
      <c r="Q1903" t="s">
        <v>36</v>
      </c>
      <c r="R1903" t="str">
        <f t="shared" si="29"/>
        <v>2,4-D</v>
      </c>
      <c r="S1903" t="s">
        <v>40</v>
      </c>
      <c r="T1903" s="4">
        <v>906.01</v>
      </c>
      <c r="U1903" s="4">
        <v>484766.9</v>
      </c>
      <c r="V1903" s="4">
        <v>-20898.84</v>
      </c>
    </row>
    <row r="1904" spans="1:22" x14ac:dyDescent="0.25">
      <c r="A1904">
        <v>6448</v>
      </c>
      <c r="B1904" t="s">
        <v>18</v>
      </c>
      <c r="C1904" t="s">
        <v>29</v>
      </c>
      <c r="D1904">
        <v>156.25</v>
      </c>
      <c r="E1904" s="3">
        <v>44962</v>
      </c>
      <c r="F1904" s="3">
        <v>45124</v>
      </c>
      <c r="G1904">
        <v>813.39</v>
      </c>
      <c r="H1904" t="s">
        <v>31</v>
      </c>
      <c r="I1904">
        <v>4.9000000000000004</v>
      </c>
      <c r="J1904" s="6" cm="1">
        <f t="array" ref="J1904">IF(ISBLANK(I1904),
    IFERROR(MEDIAN(IF($C$2:$C$10000=C1904, $I$2:$I$10000)),""),
    I1904
)</f>
        <v>4.9000000000000004</v>
      </c>
      <c r="K1904">
        <v>1040.9000000000001</v>
      </c>
      <c r="L1904" cm="1">
        <f t="array" ref="L1904">IF(ISBLANK(K1904),
    IFERROR(MEDIAN(IF($B$2:$B$10000=B1904, $K$2:$K$10000)),""),
    K1904
)</f>
        <v>1040.9000000000001</v>
      </c>
      <c r="M1904">
        <v>18.8</v>
      </c>
      <c r="N1904">
        <v>231.4</v>
      </c>
      <c r="O1904" s="7" cm="1">
        <f t="array" ref="O1904">IF(ISBLANK(N1904),
    IFERROR(AVERAGE(IF($C$2:$C$10000=C1904, $N$2:$N$10000)),""),
    N1904
)</f>
        <v>231.4</v>
      </c>
      <c r="P1904" t="b">
        <v>0</v>
      </c>
      <c r="Q1904" t="s">
        <v>35</v>
      </c>
      <c r="R1904" t="str">
        <f t="shared" si="29"/>
        <v>Sem Aplicação</v>
      </c>
      <c r="S1904" t="s">
        <v>39</v>
      </c>
      <c r="T1904" s="4">
        <v>56.15</v>
      </c>
      <c r="U1904" s="4">
        <v>156798.60999999999</v>
      </c>
      <c r="V1904" s="4">
        <v>-111126.76</v>
      </c>
    </row>
    <row r="1905" spans="1:22" x14ac:dyDescent="0.25">
      <c r="A1905">
        <v>2179</v>
      </c>
      <c r="B1905" t="s">
        <v>21</v>
      </c>
      <c r="C1905" t="s">
        <v>23</v>
      </c>
      <c r="D1905">
        <v>95.2</v>
      </c>
      <c r="E1905" s="3">
        <v>44944</v>
      </c>
      <c r="F1905" s="3">
        <v>45128</v>
      </c>
      <c r="G1905">
        <v>322.77999999999997</v>
      </c>
      <c r="H1905" t="s">
        <v>33</v>
      </c>
      <c r="I1905">
        <v>5.73</v>
      </c>
      <c r="J1905" s="6" cm="1">
        <f t="array" ref="J1905">IF(ISBLANK(I1905),
    IFERROR(MEDIAN(IF($C$2:$C$10000=C1905, $I$2:$I$10000)),""),
    I1905
)</f>
        <v>5.73</v>
      </c>
      <c r="K1905">
        <v>1738.7</v>
      </c>
      <c r="L1905" cm="1">
        <f t="array" ref="L1905">IF(ISBLANK(K1905),
    IFERROR(MEDIAN(IF($B$2:$B$10000=B1905, $K$2:$K$10000)),""),
    K1905
)</f>
        <v>1738.7</v>
      </c>
      <c r="M1905">
        <v>20.5</v>
      </c>
      <c r="N1905">
        <v>243.3</v>
      </c>
      <c r="O1905" s="7" cm="1">
        <f t="array" ref="O1905">IF(ISBLANK(N1905),
    IFERROR(AVERAGE(IF($C$2:$C$10000=C1905, $N$2:$N$10000)),""),
    N1905
)</f>
        <v>243.3</v>
      </c>
      <c r="P1905" t="b">
        <v>1</v>
      </c>
      <c r="Q1905" t="s">
        <v>38</v>
      </c>
      <c r="R1905" t="str">
        <f t="shared" si="29"/>
        <v>Atrazina</v>
      </c>
      <c r="S1905" t="s">
        <v>39</v>
      </c>
      <c r="T1905" s="4">
        <v>909.52</v>
      </c>
      <c r="U1905" s="4">
        <v>54555.55</v>
      </c>
      <c r="V1905" s="4">
        <v>239019.32</v>
      </c>
    </row>
    <row r="1906" spans="1:22" x14ac:dyDescent="0.25">
      <c r="A1906">
        <v>7406</v>
      </c>
      <c r="B1906" t="s">
        <v>22</v>
      </c>
      <c r="C1906" t="s">
        <v>25</v>
      </c>
      <c r="D1906">
        <v>140.58000000000001</v>
      </c>
      <c r="E1906" s="3">
        <v>45000</v>
      </c>
      <c r="F1906" s="3">
        <v>45165</v>
      </c>
      <c r="G1906">
        <v>877.77</v>
      </c>
      <c r="H1906" t="s">
        <v>31</v>
      </c>
      <c r="I1906">
        <v>6.27</v>
      </c>
      <c r="J1906" s="6" cm="1">
        <f t="array" ref="J1906">IF(ISBLANK(I1906),
    IFERROR(MEDIAN(IF($C$2:$C$10000=C1906, $I$2:$I$10000)),""),
    I1906
)</f>
        <v>6.27</v>
      </c>
      <c r="K1906">
        <v>1169.4000000000001</v>
      </c>
      <c r="L1906" cm="1">
        <f t="array" ref="L1906">IF(ISBLANK(K1906),
    IFERROR(MEDIAN(IF($B$2:$B$10000=B1906, $K$2:$K$10000)),""),
    K1906
)</f>
        <v>1169.4000000000001</v>
      </c>
      <c r="M1906">
        <v>20.100000000000001</v>
      </c>
      <c r="O1906" s="7" cm="1">
        <f t="array" ref="O1906">IF(ISBLANK(N1906),
    IFERROR(AVERAGE(IF($C$2:$C$10000=C1906, $N$2:$N$10000)),""),
    N1906
)</f>
        <v>306.6682642487047</v>
      </c>
      <c r="P1906" t="b">
        <v>1</v>
      </c>
      <c r="Q1906" t="s">
        <v>37</v>
      </c>
      <c r="R1906" t="str">
        <f t="shared" si="29"/>
        <v>Glifosato</v>
      </c>
      <c r="S1906" t="s">
        <v>39</v>
      </c>
      <c r="T1906" s="4">
        <v>82.99</v>
      </c>
      <c r="U1906" s="4">
        <v>225023.21</v>
      </c>
      <c r="V1906" s="4">
        <v>-152177.07999999999</v>
      </c>
    </row>
    <row r="1907" spans="1:22" x14ac:dyDescent="0.25">
      <c r="A1907">
        <v>9591</v>
      </c>
      <c r="B1907" t="s">
        <v>20</v>
      </c>
      <c r="C1907" t="s">
        <v>26</v>
      </c>
      <c r="D1907">
        <v>60.03</v>
      </c>
      <c r="E1907" s="3">
        <v>45022</v>
      </c>
      <c r="F1907" s="3">
        <v>45257</v>
      </c>
      <c r="G1907">
        <v>215.99</v>
      </c>
      <c r="H1907" t="s">
        <v>33</v>
      </c>
      <c r="I1907">
        <v>5.35</v>
      </c>
      <c r="J1907" s="6" cm="1">
        <f t="array" ref="J1907">IF(ISBLANK(I1907),
    IFERROR(MEDIAN(IF($C$2:$C$10000=C1907, $I$2:$I$10000)),""),
    I1907
)</f>
        <v>5.35</v>
      </c>
      <c r="K1907">
        <v>1528.8</v>
      </c>
      <c r="L1907" cm="1">
        <f t="array" ref="L1907">IF(ISBLANK(K1907),
    IFERROR(MEDIAN(IF($B$2:$B$10000=B1907, $K$2:$K$10000)),""),
    K1907
)</f>
        <v>1528.8</v>
      </c>
      <c r="M1907">
        <v>19.399999999999999</v>
      </c>
      <c r="N1907">
        <v>586.70000000000005</v>
      </c>
      <c r="O1907" s="7" cm="1">
        <f t="array" ref="O1907">IF(ISBLANK(N1907),
    IFERROR(AVERAGE(IF($C$2:$C$10000=C1907, $N$2:$N$10000)),""),
    N1907
)</f>
        <v>586.70000000000005</v>
      </c>
      <c r="P1907" t="b">
        <v>1</v>
      </c>
      <c r="Q1907" t="s">
        <v>37</v>
      </c>
      <c r="R1907" t="str">
        <f t="shared" si="29"/>
        <v>Glifosato</v>
      </c>
      <c r="S1907" t="s">
        <v>39</v>
      </c>
      <c r="T1907" s="4">
        <v>116.47</v>
      </c>
      <c r="U1907" s="4">
        <v>61549.74</v>
      </c>
      <c r="V1907" s="4">
        <v>-36393.379999999997</v>
      </c>
    </row>
    <row r="1908" spans="1:22" x14ac:dyDescent="0.25">
      <c r="A1908">
        <v>7907</v>
      </c>
      <c r="B1908" t="s">
        <v>19</v>
      </c>
      <c r="C1908" t="s">
        <v>25</v>
      </c>
      <c r="D1908">
        <v>192.72</v>
      </c>
      <c r="E1908" s="3">
        <v>44944</v>
      </c>
      <c r="F1908" s="3">
        <v>45137</v>
      </c>
      <c r="G1908">
        <v>1075.96</v>
      </c>
      <c r="H1908" t="s">
        <v>30</v>
      </c>
      <c r="I1908">
        <v>7.04</v>
      </c>
      <c r="J1908" s="6" cm="1">
        <f t="array" ref="J1908">IF(ISBLANK(I1908),
    IFERROR(MEDIAN(IF($C$2:$C$10000=C1908, $I$2:$I$10000)),""),
    I1908
)</f>
        <v>7.04</v>
      </c>
      <c r="K1908">
        <v>1023.2</v>
      </c>
      <c r="L1908" cm="1">
        <f t="array" ref="L1908">IF(ISBLANK(K1908),
    IFERROR(MEDIAN(IF($B$2:$B$10000=B1908, $K$2:$K$10000)),""),
    K1908
)</f>
        <v>1023.2</v>
      </c>
      <c r="M1908">
        <v>22.8</v>
      </c>
      <c r="N1908">
        <v>143.4</v>
      </c>
      <c r="O1908" s="7" cm="1">
        <f t="array" ref="O1908">IF(ISBLANK(N1908),
    IFERROR(AVERAGE(IF($C$2:$C$10000=C1908, $N$2:$N$10000)),""),
    N1908
)</f>
        <v>143.4</v>
      </c>
      <c r="P1908" t="b">
        <v>1</v>
      </c>
      <c r="Q1908" t="s">
        <v>36</v>
      </c>
      <c r="R1908" t="str">
        <f t="shared" si="29"/>
        <v>2,4-D</v>
      </c>
      <c r="S1908" t="s">
        <v>39</v>
      </c>
      <c r="T1908" s="4">
        <v>70.849999999999994</v>
      </c>
      <c r="U1908" s="4">
        <v>194325.66</v>
      </c>
      <c r="V1908" s="4">
        <v>-118093.89</v>
      </c>
    </row>
    <row r="1909" spans="1:22" x14ac:dyDescent="0.25">
      <c r="A1909">
        <v>9800</v>
      </c>
      <c r="B1909" t="s">
        <v>22</v>
      </c>
      <c r="C1909" t="s">
        <v>29</v>
      </c>
      <c r="D1909">
        <v>152.53</v>
      </c>
      <c r="E1909" s="3">
        <v>44938</v>
      </c>
      <c r="F1909" s="3">
        <v>45065</v>
      </c>
      <c r="G1909">
        <v>444.36</v>
      </c>
      <c r="H1909" t="s">
        <v>33</v>
      </c>
      <c r="I1909">
        <v>7.44</v>
      </c>
      <c r="J1909" s="6" cm="1">
        <f t="array" ref="J1909">IF(ISBLANK(I1909),
    IFERROR(MEDIAN(IF($C$2:$C$10000=C1909, $I$2:$I$10000)),""),
    I1909
)</f>
        <v>7.44</v>
      </c>
      <c r="K1909">
        <v>599.79999999999995</v>
      </c>
      <c r="L1909" cm="1">
        <f t="array" ref="L1909">IF(ISBLANK(K1909),
    IFERROR(MEDIAN(IF($B$2:$B$10000=B1909, $K$2:$K$10000)),""),
    K1909
)</f>
        <v>599.79999999999995</v>
      </c>
      <c r="M1909">
        <v>21.7</v>
      </c>
      <c r="N1909">
        <v>231</v>
      </c>
      <c r="O1909" s="7" cm="1">
        <f t="array" ref="O1909">IF(ISBLANK(N1909),
    IFERROR(AVERAGE(IF($C$2:$C$10000=C1909, $N$2:$N$10000)),""),
    N1909
)</f>
        <v>231</v>
      </c>
      <c r="P1909" t="b">
        <v>1</v>
      </c>
      <c r="Q1909" t="s">
        <v>34</v>
      </c>
      <c r="R1909" t="str">
        <f t="shared" si="29"/>
        <v>Dicamba</v>
      </c>
      <c r="S1909" t="s">
        <v>40</v>
      </c>
      <c r="T1909" s="4">
        <v>69.760000000000005</v>
      </c>
      <c r="U1909" s="4">
        <v>240048.27</v>
      </c>
      <c r="V1909" s="4">
        <v>-209049.72</v>
      </c>
    </row>
    <row r="1910" spans="1:22" x14ac:dyDescent="0.25">
      <c r="A1910">
        <v>2638</v>
      </c>
      <c r="B1910" t="s">
        <v>21</v>
      </c>
      <c r="C1910" t="s">
        <v>23</v>
      </c>
      <c r="D1910">
        <v>35.47</v>
      </c>
      <c r="E1910" s="3">
        <v>45041</v>
      </c>
      <c r="F1910" s="3">
        <v>45267</v>
      </c>
      <c r="G1910">
        <v>106.25</v>
      </c>
      <c r="H1910" t="s">
        <v>32</v>
      </c>
      <c r="I1910">
        <v>4.8600000000000003</v>
      </c>
      <c r="J1910" s="6" cm="1">
        <f t="array" ref="J1910">IF(ISBLANK(I1910),
    IFERROR(MEDIAN(IF($C$2:$C$10000=C1910, $I$2:$I$10000)),""),
    I1910
)</f>
        <v>4.8600000000000003</v>
      </c>
      <c r="K1910">
        <v>1311.2</v>
      </c>
      <c r="L1910" cm="1">
        <f t="array" ref="L1910">IF(ISBLANK(K1910),
    IFERROR(MEDIAN(IF($B$2:$B$10000=B1910, $K$2:$K$10000)),""),
    K1910
)</f>
        <v>1311.2</v>
      </c>
      <c r="M1910">
        <v>26.8</v>
      </c>
      <c r="N1910">
        <v>372.9</v>
      </c>
      <c r="O1910" s="7" cm="1">
        <f t="array" ref="O1910">IF(ISBLANK(N1910),
    IFERROR(AVERAGE(IF($C$2:$C$10000=C1910, $N$2:$N$10000)),""),
    N1910
)</f>
        <v>372.9</v>
      </c>
      <c r="P1910" t="b">
        <v>1</v>
      </c>
      <c r="Q1910" t="s">
        <v>37</v>
      </c>
      <c r="R1910" t="str">
        <f t="shared" si="29"/>
        <v>Glifosato</v>
      </c>
      <c r="S1910" t="s">
        <v>39</v>
      </c>
      <c r="T1910" s="4">
        <v>901.98</v>
      </c>
      <c r="U1910" s="4">
        <v>34869.019999999997</v>
      </c>
      <c r="V1910" s="4">
        <v>60966.36</v>
      </c>
    </row>
    <row r="1911" spans="1:22" x14ac:dyDescent="0.25">
      <c r="A1911">
        <v>6671</v>
      </c>
      <c r="B1911" t="s">
        <v>18</v>
      </c>
      <c r="C1911" t="s">
        <v>26</v>
      </c>
      <c r="D1911">
        <v>63.31</v>
      </c>
      <c r="E1911" s="3">
        <v>44998</v>
      </c>
      <c r="F1911" s="3">
        <v>45132</v>
      </c>
      <c r="G1911">
        <v>283.48</v>
      </c>
      <c r="H1911" t="s">
        <v>32</v>
      </c>
      <c r="I1911">
        <v>4.55</v>
      </c>
      <c r="J1911" s="6" cm="1">
        <f t="array" ref="J1911">IF(ISBLANK(I1911),
    IFERROR(MEDIAN(IF($C$2:$C$10000=C1911, $I$2:$I$10000)),""),
    I1911
)</f>
        <v>4.55</v>
      </c>
      <c r="K1911">
        <v>1677.1</v>
      </c>
      <c r="L1911" cm="1">
        <f t="array" ref="L1911">IF(ISBLANK(K1911),
    IFERROR(MEDIAN(IF($B$2:$B$10000=B1911, $K$2:$K$10000)),""),
    K1911
)</f>
        <v>1677.1</v>
      </c>
      <c r="M1911">
        <v>23.2</v>
      </c>
      <c r="N1911">
        <v>144.30000000000001</v>
      </c>
      <c r="O1911" s="7" cm="1">
        <f t="array" ref="O1911">IF(ISBLANK(N1911),
    IFERROR(AVERAGE(IF($C$2:$C$10000=C1911, $N$2:$N$10000)),""),
    N1911
)</f>
        <v>144.30000000000001</v>
      </c>
      <c r="P1911" t="b">
        <v>1</v>
      </c>
      <c r="Q1911" t="s">
        <v>38</v>
      </c>
      <c r="R1911" t="str">
        <f t="shared" si="29"/>
        <v>Atrazina</v>
      </c>
      <c r="S1911" t="s">
        <v>40</v>
      </c>
      <c r="T1911" s="4">
        <v>114.55</v>
      </c>
      <c r="U1911" s="4">
        <v>42862.080000000002</v>
      </c>
      <c r="V1911" s="4">
        <v>-10389.450000000001</v>
      </c>
    </row>
    <row r="1912" spans="1:22" x14ac:dyDescent="0.25">
      <c r="A1912">
        <v>7928</v>
      </c>
      <c r="B1912" t="s">
        <v>20</v>
      </c>
      <c r="C1912" t="s">
        <v>25</v>
      </c>
      <c r="D1912">
        <v>146.49</v>
      </c>
      <c r="E1912" s="3">
        <v>45023</v>
      </c>
      <c r="F1912" s="3">
        <v>45168</v>
      </c>
      <c r="G1912">
        <v>950.71</v>
      </c>
      <c r="H1912" t="s">
        <v>31</v>
      </c>
      <c r="I1912">
        <v>6.87</v>
      </c>
      <c r="J1912" s="6" cm="1">
        <f t="array" ref="J1912">IF(ISBLANK(I1912),
    IFERROR(MEDIAN(IF($C$2:$C$10000=C1912, $I$2:$I$10000)),""),
    I1912
)</f>
        <v>6.87</v>
      </c>
      <c r="K1912">
        <v>1546</v>
      </c>
      <c r="L1912" cm="1">
        <f t="array" ref="L1912">IF(ISBLANK(K1912),
    IFERROR(MEDIAN(IF($B$2:$B$10000=B1912, $K$2:$K$10000)),""),
    K1912
)</f>
        <v>1546</v>
      </c>
      <c r="M1912">
        <v>24.5</v>
      </c>
      <c r="N1912">
        <v>440.9</v>
      </c>
      <c r="O1912" s="7" cm="1">
        <f t="array" ref="O1912">IF(ISBLANK(N1912),
    IFERROR(AVERAGE(IF($C$2:$C$10000=C1912, $N$2:$N$10000)),""),
    N1912
)</f>
        <v>440.9</v>
      </c>
      <c r="P1912" t="b">
        <v>0</v>
      </c>
      <c r="Q1912" t="s">
        <v>35</v>
      </c>
      <c r="R1912" t="str">
        <f t="shared" si="29"/>
        <v>Sem Aplicação</v>
      </c>
      <c r="S1912" t="s">
        <v>39</v>
      </c>
      <c r="T1912" s="4">
        <v>79.819999999999993</v>
      </c>
      <c r="U1912" s="4">
        <v>162130.06</v>
      </c>
      <c r="V1912" s="4">
        <v>-86244.39</v>
      </c>
    </row>
    <row r="1913" spans="1:22" x14ac:dyDescent="0.25">
      <c r="A1913">
        <v>2382</v>
      </c>
      <c r="B1913" t="s">
        <v>22</v>
      </c>
      <c r="C1913" t="s">
        <v>29</v>
      </c>
      <c r="D1913">
        <v>266.83999999999997</v>
      </c>
      <c r="E1913" s="3">
        <v>44972</v>
      </c>
      <c r="F1913" s="3">
        <v>45077</v>
      </c>
      <c r="G1913">
        <v>1090.81</v>
      </c>
      <c r="H1913" t="s">
        <v>32</v>
      </c>
      <c r="I1913">
        <v>5.07</v>
      </c>
      <c r="J1913" s="6" cm="1">
        <f t="array" ref="J1913">IF(ISBLANK(I1913),
    IFERROR(MEDIAN(IF($C$2:$C$10000=C1913, $I$2:$I$10000)),""),
    I1913
)</f>
        <v>5.07</v>
      </c>
      <c r="K1913">
        <v>517.4</v>
      </c>
      <c r="L1913" cm="1">
        <f t="array" ref="L1913">IF(ISBLANK(K1913),
    IFERROR(MEDIAN(IF($B$2:$B$10000=B1913, $K$2:$K$10000)),""),
    K1913
)</f>
        <v>517.4</v>
      </c>
      <c r="M1913">
        <v>33.1</v>
      </c>
      <c r="N1913">
        <v>272</v>
      </c>
      <c r="O1913" s="7" cm="1">
        <f t="array" ref="O1913">IF(ISBLANK(N1913),
    IFERROR(AVERAGE(IF($C$2:$C$10000=C1913, $N$2:$N$10000)),""),
    N1913
)</f>
        <v>272</v>
      </c>
      <c r="P1913" t="b">
        <v>0</v>
      </c>
      <c r="Q1913" t="s">
        <v>35</v>
      </c>
      <c r="R1913" t="str">
        <f t="shared" si="29"/>
        <v>Sem Aplicação</v>
      </c>
      <c r="S1913" t="s">
        <v>40</v>
      </c>
      <c r="T1913" s="4">
        <v>57.95</v>
      </c>
      <c r="U1913" s="4">
        <v>463171.82</v>
      </c>
      <c r="V1913" s="4">
        <v>-399959.38</v>
      </c>
    </row>
    <row r="1914" spans="1:22" x14ac:dyDescent="0.25">
      <c r="A1914">
        <v>2403</v>
      </c>
      <c r="B1914" t="s">
        <v>19</v>
      </c>
      <c r="C1914" t="s">
        <v>23</v>
      </c>
      <c r="D1914">
        <v>172.09</v>
      </c>
      <c r="E1914" s="3">
        <v>44981</v>
      </c>
      <c r="F1914" s="3">
        <v>45205</v>
      </c>
      <c r="G1914">
        <v>1063.78</v>
      </c>
      <c r="H1914" t="s">
        <v>31</v>
      </c>
      <c r="I1914">
        <v>5.56</v>
      </c>
      <c r="J1914" s="6" cm="1">
        <f t="array" ref="J1914">IF(ISBLANK(I1914),
    IFERROR(MEDIAN(IF($C$2:$C$10000=C1914, $I$2:$I$10000)),""),
    I1914
)</f>
        <v>5.56</v>
      </c>
      <c r="K1914">
        <v>707</v>
      </c>
      <c r="L1914" cm="1">
        <f t="array" ref="L1914">IF(ISBLANK(K1914),
    IFERROR(MEDIAN(IF($B$2:$B$10000=B1914, $K$2:$K$10000)),""),
    K1914
)</f>
        <v>707</v>
      </c>
      <c r="M1914">
        <v>20.5</v>
      </c>
      <c r="N1914">
        <v>572.29999999999995</v>
      </c>
      <c r="O1914" s="7" cm="1">
        <f t="array" ref="O1914">IF(ISBLANK(N1914),
    IFERROR(AVERAGE(IF($C$2:$C$10000=C1914, $N$2:$N$10000)),""),
    N1914
)</f>
        <v>572.29999999999995</v>
      </c>
      <c r="P1914" t="b">
        <v>1</v>
      </c>
      <c r="Q1914" t="s">
        <v>38</v>
      </c>
      <c r="R1914" t="str">
        <f t="shared" si="29"/>
        <v>Atrazina</v>
      </c>
      <c r="S1914" t="s">
        <v>41</v>
      </c>
      <c r="T1914" s="4">
        <v>909.03</v>
      </c>
      <c r="U1914" s="4">
        <v>119655.34</v>
      </c>
      <c r="V1914" s="4">
        <v>847352.59</v>
      </c>
    </row>
    <row r="1915" spans="1:22" x14ac:dyDescent="0.25">
      <c r="A1915">
        <v>4292</v>
      </c>
      <c r="B1915" t="s">
        <v>21</v>
      </c>
      <c r="C1915" t="s">
        <v>29</v>
      </c>
      <c r="D1915">
        <v>206.05</v>
      </c>
      <c r="E1915" s="3">
        <v>44964</v>
      </c>
      <c r="F1915" s="3">
        <v>45096</v>
      </c>
      <c r="G1915">
        <v>1119.1099999999999</v>
      </c>
      <c r="H1915" t="s">
        <v>30</v>
      </c>
      <c r="I1915">
        <v>5.68</v>
      </c>
      <c r="J1915" s="6" cm="1">
        <f t="array" ref="J1915">IF(ISBLANK(I1915),
    IFERROR(MEDIAN(IF($C$2:$C$10000=C1915, $I$2:$I$10000)),""),
    I1915
)</f>
        <v>5.68</v>
      </c>
      <c r="K1915">
        <v>1027</v>
      </c>
      <c r="L1915" cm="1">
        <f t="array" ref="L1915">IF(ISBLANK(K1915),
    IFERROR(MEDIAN(IF($B$2:$B$10000=B1915, $K$2:$K$10000)),""),
    K1915
)</f>
        <v>1027</v>
      </c>
      <c r="M1915">
        <v>24.2</v>
      </c>
      <c r="O1915" s="7" cm="1">
        <f t="array" ref="O1915">IF(ISBLANK(N1915),
    IFERROR(AVERAGE(IF($C$2:$C$10000=C1915, $N$2:$N$10000)),""),
    N1915
)</f>
        <v>311.31765517241399</v>
      </c>
      <c r="P1915" t="b">
        <v>1</v>
      </c>
      <c r="R1915" t="str">
        <f t="shared" si="29"/>
        <v>Desconhecido</v>
      </c>
      <c r="S1915" t="s">
        <v>39</v>
      </c>
      <c r="T1915" s="4">
        <v>59.85</v>
      </c>
      <c r="U1915" s="4">
        <v>274401.15000000002</v>
      </c>
      <c r="V1915" s="4">
        <v>-207422.42</v>
      </c>
    </row>
    <row r="1916" spans="1:22" x14ac:dyDescent="0.25">
      <c r="A1916">
        <v>1419</v>
      </c>
      <c r="B1916" t="s">
        <v>21</v>
      </c>
      <c r="C1916" t="s">
        <v>28</v>
      </c>
      <c r="D1916">
        <v>105.01</v>
      </c>
      <c r="E1916" s="3">
        <v>45004</v>
      </c>
      <c r="F1916" s="3">
        <v>45132</v>
      </c>
      <c r="G1916">
        <v>575.38</v>
      </c>
      <c r="H1916" t="s">
        <v>32</v>
      </c>
      <c r="I1916">
        <v>7.25</v>
      </c>
      <c r="J1916" s="6" cm="1">
        <f t="array" ref="J1916">IF(ISBLANK(I1916),
    IFERROR(MEDIAN(IF($C$2:$C$10000=C1916, $I$2:$I$10000)),""),
    I1916
)</f>
        <v>7.25</v>
      </c>
      <c r="K1916">
        <v>1114.5999999999999</v>
      </c>
      <c r="L1916" cm="1">
        <f t="array" ref="L1916">IF(ISBLANK(K1916),
    IFERROR(MEDIAN(IF($B$2:$B$10000=B1916, $K$2:$K$10000)),""),
    K1916
)</f>
        <v>1114.5999999999999</v>
      </c>
      <c r="M1916">
        <v>22.1</v>
      </c>
      <c r="N1916">
        <v>249.7</v>
      </c>
      <c r="O1916" s="7" cm="1">
        <f t="array" ref="O1916">IF(ISBLANK(N1916),
    IFERROR(AVERAGE(IF($C$2:$C$10000=C1916, $N$2:$N$10000)),""),
    N1916
)</f>
        <v>249.7</v>
      </c>
      <c r="P1916" t="b">
        <v>1</v>
      </c>
      <c r="Q1916" t="s">
        <v>34</v>
      </c>
      <c r="R1916" t="str">
        <f t="shared" si="29"/>
        <v>Dicamba</v>
      </c>
      <c r="S1916" t="s">
        <v>39</v>
      </c>
      <c r="T1916" s="4">
        <v>349.69</v>
      </c>
      <c r="U1916" s="4">
        <v>73337.820000000007</v>
      </c>
      <c r="V1916" s="4">
        <v>127866.81</v>
      </c>
    </row>
    <row r="1917" spans="1:22" x14ac:dyDescent="0.25">
      <c r="A1917">
        <v>5517</v>
      </c>
      <c r="B1917" t="s">
        <v>22</v>
      </c>
      <c r="C1917" t="s">
        <v>23</v>
      </c>
      <c r="D1917">
        <v>173.57</v>
      </c>
      <c r="E1917" s="3">
        <v>44928</v>
      </c>
      <c r="F1917" s="3">
        <v>45156</v>
      </c>
      <c r="G1917">
        <v>638.70000000000005</v>
      </c>
      <c r="H1917" t="s">
        <v>32</v>
      </c>
      <c r="I1917">
        <v>6.48</v>
      </c>
      <c r="J1917" s="6" cm="1">
        <f t="array" ref="J1917">IF(ISBLANK(I1917),
    IFERROR(MEDIAN(IF($C$2:$C$10000=C1917, $I$2:$I$10000)),""),
    I1917
)</f>
        <v>6.48</v>
      </c>
      <c r="K1917">
        <v>510.1</v>
      </c>
      <c r="L1917" cm="1">
        <f t="array" ref="L1917">IF(ISBLANK(K1917),
    IFERROR(MEDIAN(IF($B$2:$B$10000=B1917, $K$2:$K$10000)),""),
    K1917
)</f>
        <v>510.1</v>
      </c>
      <c r="M1917">
        <v>26.8</v>
      </c>
      <c r="N1917">
        <v>445.7</v>
      </c>
      <c r="O1917" s="7" cm="1">
        <f t="array" ref="O1917">IF(ISBLANK(N1917),
    IFERROR(AVERAGE(IF($C$2:$C$10000=C1917, $N$2:$N$10000)),""),
    N1917
)</f>
        <v>445.7</v>
      </c>
      <c r="P1917" t="b">
        <v>1</v>
      </c>
      <c r="Q1917" t="s">
        <v>36</v>
      </c>
      <c r="R1917" t="str">
        <f t="shared" si="29"/>
        <v>2,4-D</v>
      </c>
      <c r="S1917" t="s">
        <v>39</v>
      </c>
      <c r="T1917" s="4">
        <v>905.89</v>
      </c>
      <c r="U1917" s="4">
        <v>99590</v>
      </c>
      <c r="V1917" s="4">
        <v>479001.94</v>
      </c>
    </row>
    <row r="1918" spans="1:22" x14ac:dyDescent="0.25">
      <c r="A1918">
        <v>4302</v>
      </c>
      <c r="B1918" t="s">
        <v>19</v>
      </c>
      <c r="C1918" t="s">
        <v>25</v>
      </c>
      <c r="D1918">
        <v>136.97999999999999</v>
      </c>
      <c r="E1918" s="3">
        <v>44935</v>
      </c>
      <c r="F1918" s="3">
        <v>45145</v>
      </c>
      <c r="G1918">
        <v>470.21</v>
      </c>
      <c r="H1918" t="s">
        <v>31</v>
      </c>
      <c r="I1918">
        <v>4.62</v>
      </c>
      <c r="J1918" s="6" cm="1">
        <f t="array" ref="J1918">IF(ISBLANK(I1918),
    IFERROR(MEDIAN(IF($C$2:$C$10000=C1918, $I$2:$I$10000)),""),
    I1918
)</f>
        <v>4.62</v>
      </c>
      <c r="K1918">
        <v>568</v>
      </c>
      <c r="L1918" cm="1">
        <f t="array" ref="L1918">IF(ISBLANK(K1918),
    IFERROR(MEDIAN(IF($B$2:$B$10000=B1918, $K$2:$K$10000)),""),
    K1918
)</f>
        <v>568</v>
      </c>
      <c r="M1918">
        <v>29.8</v>
      </c>
      <c r="N1918">
        <v>511.3</v>
      </c>
      <c r="O1918" s="7" cm="1">
        <f t="array" ref="O1918">IF(ISBLANK(N1918),
    IFERROR(AVERAGE(IF($C$2:$C$10000=C1918, $N$2:$N$10000)),""),
    N1918
)</f>
        <v>511.3</v>
      </c>
      <c r="P1918" t="b">
        <v>0</v>
      </c>
      <c r="Q1918" t="s">
        <v>35</v>
      </c>
      <c r="R1918" t="str">
        <f t="shared" si="29"/>
        <v>Sem Aplicação</v>
      </c>
      <c r="S1918" t="s">
        <v>41</v>
      </c>
      <c r="T1918" s="4">
        <v>77.819999999999993</v>
      </c>
      <c r="U1918" s="4">
        <v>146303.5</v>
      </c>
      <c r="V1918" s="4">
        <v>-109711.76</v>
      </c>
    </row>
    <row r="1919" spans="1:22" x14ac:dyDescent="0.25">
      <c r="A1919">
        <v>8857</v>
      </c>
      <c r="B1919" t="s">
        <v>21</v>
      </c>
      <c r="C1919" t="s">
        <v>29</v>
      </c>
      <c r="D1919">
        <v>199.44</v>
      </c>
      <c r="E1919" s="3">
        <v>45034</v>
      </c>
      <c r="F1919" s="3">
        <v>45145</v>
      </c>
      <c r="G1919">
        <v>490.54</v>
      </c>
      <c r="H1919" t="s">
        <v>30</v>
      </c>
      <c r="I1919">
        <v>4.54</v>
      </c>
      <c r="J1919" s="6" cm="1">
        <f t="array" ref="J1919">IF(ISBLANK(I1919),
    IFERROR(MEDIAN(IF($C$2:$C$10000=C1919, $I$2:$I$10000)),""),
    I1919
)</f>
        <v>4.54</v>
      </c>
      <c r="K1919">
        <v>1414.1</v>
      </c>
      <c r="L1919" cm="1">
        <f t="array" ref="L1919">IF(ISBLANK(K1919),
    IFERROR(MEDIAN(IF($B$2:$B$10000=B1919, $K$2:$K$10000)),""),
    K1919
)</f>
        <v>1414.1</v>
      </c>
      <c r="M1919">
        <v>31.1</v>
      </c>
      <c r="N1919">
        <v>490.3</v>
      </c>
      <c r="O1919" s="7" cm="1">
        <f t="array" ref="O1919">IF(ISBLANK(N1919),
    IFERROR(AVERAGE(IF($C$2:$C$10000=C1919, $N$2:$N$10000)),""),
    N1919
)</f>
        <v>490.3</v>
      </c>
      <c r="P1919" t="b">
        <v>1</v>
      </c>
      <c r="Q1919" t="s">
        <v>37</v>
      </c>
      <c r="R1919" t="str">
        <f t="shared" si="29"/>
        <v>Glifosato</v>
      </c>
      <c r="S1919" t="s">
        <v>39</v>
      </c>
      <c r="T1919" s="4">
        <v>53.93</v>
      </c>
      <c r="U1919" s="4">
        <v>296532.37</v>
      </c>
      <c r="V1919" s="4">
        <v>-270077.55</v>
      </c>
    </row>
    <row r="1920" spans="1:22" x14ac:dyDescent="0.25">
      <c r="A1920">
        <v>8870</v>
      </c>
      <c r="B1920" t="s">
        <v>20</v>
      </c>
      <c r="C1920" t="s">
        <v>25</v>
      </c>
      <c r="D1920">
        <v>19.920000000000002</v>
      </c>
      <c r="E1920" s="3">
        <v>44931</v>
      </c>
      <c r="F1920" s="3">
        <v>45136</v>
      </c>
      <c r="G1920">
        <v>125.89</v>
      </c>
      <c r="H1920" t="s">
        <v>30</v>
      </c>
      <c r="I1920">
        <v>5.0999999999999996</v>
      </c>
      <c r="J1920" s="6" cm="1">
        <f t="array" ref="J1920">IF(ISBLANK(I1920),
    IFERROR(MEDIAN(IF($C$2:$C$10000=C1920, $I$2:$I$10000)),""),
    I1920
)</f>
        <v>5.0999999999999996</v>
      </c>
      <c r="K1920">
        <v>1368.5</v>
      </c>
      <c r="L1920" cm="1">
        <f t="array" ref="L1920">IF(ISBLANK(K1920),
    IFERROR(MEDIAN(IF($B$2:$B$10000=B1920, $K$2:$K$10000)),""),
    K1920
)</f>
        <v>1368.5</v>
      </c>
      <c r="M1920">
        <v>26.2</v>
      </c>
      <c r="N1920">
        <v>194.5</v>
      </c>
      <c r="O1920" s="7" cm="1">
        <f t="array" ref="O1920">IF(ISBLANK(N1920),
    IFERROR(AVERAGE(IF($C$2:$C$10000=C1920, $N$2:$N$10000)),""),
    N1920
)</f>
        <v>194.5</v>
      </c>
      <c r="P1920" t="b">
        <v>1</v>
      </c>
      <c r="Q1920" t="s">
        <v>38</v>
      </c>
      <c r="R1920" t="str">
        <f t="shared" si="29"/>
        <v>Atrazina</v>
      </c>
      <c r="S1920" t="s">
        <v>41</v>
      </c>
      <c r="T1920" s="4">
        <v>85.37</v>
      </c>
      <c r="U1920" s="4">
        <v>18176.62</v>
      </c>
      <c r="V1920" s="4">
        <v>-7429.39</v>
      </c>
    </row>
    <row r="1921" spans="1:22" x14ac:dyDescent="0.25">
      <c r="A1921">
        <v>6693</v>
      </c>
      <c r="B1921" t="s">
        <v>21</v>
      </c>
      <c r="C1921" t="s">
        <v>29</v>
      </c>
      <c r="D1921">
        <v>150.52000000000001</v>
      </c>
      <c r="E1921" s="3">
        <v>45024</v>
      </c>
      <c r="F1921" s="3">
        <v>45250</v>
      </c>
      <c r="G1921">
        <v>947.82</v>
      </c>
      <c r="H1921" t="s">
        <v>33</v>
      </c>
      <c r="I1921">
        <v>5.45</v>
      </c>
      <c r="J1921" s="6" cm="1">
        <f t="array" ref="J1921">IF(ISBLANK(I1921),
    IFERROR(MEDIAN(IF($C$2:$C$10000=C1921, $I$2:$I$10000)),""),
    I1921
)</f>
        <v>5.45</v>
      </c>
      <c r="L1921" cm="1">
        <f t="array" ref="L1921">IF(ISBLANK(K1921),
    IFERROR(MEDIAN(IF($B$2:$B$10000=B1921, $K$2:$K$10000)),""),
    K1921
)</f>
        <v>962.1</v>
      </c>
      <c r="M1921">
        <v>31.7</v>
      </c>
      <c r="N1921">
        <v>279.3</v>
      </c>
      <c r="O1921" s="7" cm="1">
        <f t="array" ref="O1921">IF(ISBLANK(N1921),
    IFERROR(AVERAGE(IF($C$2:$C$10000=C1921, $N$2:$N$10000)),""),
    N1921
)</f>
        <v>279.3</v>
      </c>
      <c r="P1921" t="b">
        <v>1</v>
      </c>
      <c r="R1921" t="str">
        <f t="shared" si="29"/>
        <v>Desconhecido</v>
      </c>
      <c r="S1921" t="s">
        <v>39</v>
      </c>
      <c r="T1921" s="4">
        <v>68.2</v>
      </c>
      <c r="U1921" s="4">
        <v>175897.18</v>
      </c>
      <c r="V1921" s="4">
        <v>-111255.86</v>
      </c>
    </row>
    <row r="1922" spans="1:22" x14ac:dyDescent="0.25">
      <c r="A1922">
        <v>1767</v>
      </c>
      <c r="B1922" t="s">
        <v>19</v>
      </c>
      <c r="C1922" t="s">
        <v>24</v>
      </c>
      <c r="D1922">
        <v>92.32</v>
      </c>
      <c r="E1922" s="3">
        <v>44945</v>
      </c>
      <c r="F1922" s="3">
        <v>45046</v>
      </c>
      <c r="G1922">
        <v>483.33</v>
      </c>
      <c r="H1922" t="s">
        <v>31</v>
      </c>
      <c r="I1922">
        <v>5.95</v>
      </c>
      <c r="J1922" s="6" cm="1">
        <f t="array" ref="J1922">IF(ISBLANK(I1922),
    IFERROR(MEDIAN(IF($C$2:$C$10000=C1922, $I$2:$I$10000)),""),
    I1922
)</f>
        <v>5.95</v>
      </c>
      <c r="K1922">
        <v>1692.7</v>
      </c>
      <c r="L1922" cm="1">
        <f t="array" ref="L1922">IF(ISBLANK(K1922),
    IFERROR(MEDIAN(IF($B$2:$B$10000=B1922, $K$2:$K$10000)),""),
    K1922
)</f>
        <v>1692.7</v>
      </c>
      <c r="M1922">
        <v>30.6</v>
      </c>
      <c r="N1922">
        <v>298.7</v>
      </c>
      <c r="O1922" s="7" cm="1">
        <f t="array" ref="O1922">IF(ISBLANK(N1922),
    IFERROR(AVERAGE(IF($C$2:$C$10000=C1922, $N$2:$N$10000)),""),
    N1922
)</f>
        <v>298.7</v>
      </c>
      <c r="P1922" t="b">
        <v>0</v>
      </c>
      <c r="Q1922" t="s">
        <v>35</v>
      </c>
      <c r="R1922" t="str">
        <f t="shared" ref="R1922:R1985" si="30">IF(ISBLANK(Q1922), "Desconhecido", Q1922)</f>
        <v>Sem Aplicação</v>
      </c>
      <c r="S1922" t="s">
        <v>39</v>
      </c>
      <c r="T1922" s="4">
        <v>150.91</v>
      </c>
      <c r="U1922" s="4">
        <v>114199.51</v>
      </c>
      <c r="V1922" s="4">
        <v>-41260.18</v>
      </c>
    </row>
    <row r="1923" spans="1:22" x14ac:dyDescent="0.25">
      <c r="A1923">
        <v>3044</v>
      </c>
      <c r="B1923" t="s">
        <v>18</v>
      </c>
      <c r="C1923" t="s">
        <v>25</v>
      </c>
      <c r="D1923">
        <v>101.22</v>
      </c>
      <c r="E1923" s="3">
        <v>44997</v>
      </c>
      <c r="F1923" s="3">
        <v>45210</v>
      </c>
      <c r="G1923">
        <v>301.76</v>
      </c>
      <c r="H1923" t="s">
        <v>31</v>
      </c>
      <c r="I1923">
        <v>7.01</v>
      </c>
      <c r="J1923" s="6" cm="1">
        <f t="array" ref="J1923">IF(ISBLANK(I1923),
    IFERROR(MEDIAN(IF($C$2:$C$10000=C1923, $I$2:$I$10000)),""),
    I1923
)</f>
        <v>7.01</v>
      </c>
      <c r="L1923" cm="1">
        <f t="array" ref="L1923">IF(ISBLANK(K1923),
    IFERROR(MEDIAN(IF($B$2:$B$10000=B1923, $K$2:$K$10000)),""),
    K1923
)</f>
        <v>993.8</v>
      </c>
      <c r="M1923">
        <v>20.5</v>
      </c>
      <c r="N1923">
        <v>263.60000000000002</v>
      </c>
      <c r="O1923" s="7" cm="1">
        <f t="array" ref="O1923">IF(ISBLANK(N1923),
    IFERROR(AVERAGE(IF($C$2:$C$10000=C1923, $N$2:$N$10000)),""),
    N1923
)</f>
        <v>263.60000000000002</v>
      </c>
      <c r="P1923" t="b">
        <v>1</v>
      </c>
      <c r="Q1923" t="s">
        <v>36</v>
      </c>
      <c r="R1923" t="str">
        <f t="shared" si="30"/>
        <v>2,4-D</v>
      </c>
      <c r="S1923" t="s">
        <v>39</v>
      </c>
      <c r="T1923" s="4">
        <v>87.2</v>
      </c>
      <c r="U1923" s="4">
        <v>178343.1</v>
      </c>
      <c r="V1923" s="4">
        <v>-152029.63</v>
      </c>
    </row>
    <row r="1924" spans="1:22" x14ac:dyDescent="0.25">
      <c r="A1924">
        <v>2549</v>
      </c>
      <c r="B1924" t="s">
        <v>18</v>
      </c>
      <c r="C1924" t="s">
        <v>25</v>
      </c>
      <c r="D1924">
        <v>288.47000000000003</v>
      </c>
      <c r="E1924" s="3">
        <v>44965</v>
      </c>
      <c r="F1924" s="3">
        <v>45137</v>
      </c>
      <c r="G1924">
        <v>786.34</v>
      </c>
      <c r="H1924" t="s">
        <v>30</v>
      </c>
      <c r="I1924">
        <v>5.44</v>
      </c>
      <c r="J1924" s="6" cm="1">
        <f t="array" ref="J1924">IF(ISBLANK(I1924),
    IFERROR(MEDIAN(IF($C$2:$C$10000=C1924, $I$2:$I$10000)),""),
    I1924
)</f>
        <v>5.44</v>
      </c>
      <c r="K1924">
        <v>1575.4</v>
      </c>
      <c r="L1924" cm="1">
        <f t="array" ref="L1924">IF(ISBLANK(K1924),
    IFERROR(MEDIAN(IF($B$2:$B$10000=B1924, $K$2:$K$10000)),""),
    K1924
)</f>
        <v>1575.4</v>
      </c>
      <c r="M1924">
        <v>21.9</v>
      </c>
      <c r="N1924">
        <v>221</v>
      </c>
      <c r="O1924" s="7" cm="1">
        <f t="array" ref="O1924">IF(ISBLANK(N1924),
    IFERROR(AVERAGE(IF($C$2:$C$10000=C1924, $N$2:$N$10000)),""),
    N1924
)</f>
        <v>221</v>
      </c>
      <c r="P1924" t="b">
        <v>0</v>
      </c>
      <c r="Q1924" t="s">
        <v>35</v>
      </c>
      <c r="R1924" t="str">
        <f t="shared" si="30"/>
        <v>Sem Aplicação</v>
      </c>
      <c r="S1924" t="s">
        <v>39</v>
      </c>
      <c r="T1924" s="4">
        <v>78.760000000000005</v>
      </c>
      <c r="U1924" s="4">
        <v>498611.4</v>
      </c>
      <c r="V1924" s="4">
        <v>-436679.26</v>
      </c>
    </row>
    <row r="1925" spans="1:22" x14ac:dyDescent="0.25">
      <c r="A1925">
        <v>7140</v>
      </c>
      <c r="B1925" t="s">
        <v>22</v>
      </c>
      <c r="C1925" t="s">
        <v>27</v>
      </c>
      <c r="D1925">
        <v>58.89</v>
      </c>
      <c r="E1925" s="3">
        <v>44968</v>
      </c>
      <c r="F1925" s="3">
        <v>45158</v>
      </c>
      <c r="G1925">
        <v>379.43</v>
      </c>
      <c r="H1925" t="s">
        <v>31</v>
      </c>
      <c r="I1925">
        <v>5.63</v>
      </c>
      <c r="J1925" s="6" cm="1">
        <f t="array" ref="J1925">IF(ISBLANK(I1925),
    IFERROR(MEDIAN(IF($C$2:$C$10000=C1925, $I$2:$I$10000)),""),
    I1925
)</f>
        <v>5.63</v>
      </c>
      <c r="K1925">
        <v>1265.5999999999999</v>
      </c>
      <c r="L1925" cm="1">
        <f t="array" ref="L1925">IF(ISBLANK(K1925),
    IFERROR(MEDIAN(IF($B$2:$B$10000=B1925, $K$2:$K$10000)),""),
    K1925
)</f>
        <v>1265.5999999999999</v>
      </c>
      <c r="M1925">
        <v>28.7</v>
      </c>
      <c r="O1925" s="7" cm="1">
        <f t="array" ref="O1925">IF(ISBLANK(N1925),
    IFERROR(AVERAGE(IF($C$2:$C$10000=C1925, $N$2:$N$10000)),""),
    N1925
)</f>
        <v>312.81324999999998</v>
      </c>
      <c r="P1925" t="b">
        <v>1</v>
      </c>
      <c r="Q1925" t="s">
        <v>38</v>
      </c>
      <c r="R1925" t="str">
        <f t="shared" si="30"/>
        <v>Atrazina</v>
      </c>
      <c r="S1925" t="s">
        <v>40</v>
      </c>
      <c r="T1925" s="4">
        <v>145.78</v>
      </c>
      <c r="U1925" s="4">
        <v>29652.34</v>
      </c>
      <c r="V1925" s="4">
        <v>25660.97</v>
      </c>
    </row>
    <row r="1926" spans="1:22" x14ac:dyDescent="0.25">
      <c r="A1926">
        <v>4716</v>
      </c>
      <c r="B1926" t="s">
        <v>19</v>
      </c>
      <c r="C1926" t="s">
        <v>26</v>
      </c>
      <c r="D1926">
        <v>96.82</v>
      </c>
      <c r="E1926" s="3">
        <v>44943</v>
      </c>
      <c r="F1926" s="3">
        <v>45106</v>
      </c>
      <c r="G1926">
        <v>177.44</v>
      </c>
      <c r="H1926" t="s">
        <v>32</v>
      </c>
      <c r="I1926">
        <v>5.49</v>
      </c>
      <c r="J1926" s="6" cm="1">
        <f t="array" ref="J1926">IF(ISBLANK(I1926),
    IFERROR(MEDIAN(IF($C$2:$C$10000=C1926, $I$2:$I$10000)),""),
    I1926
)</f>
        <v>5.49</v>
      </c>
      <c r="L1926" cm="1">
        <f t="array" ref="L1926">IF(ISBLANK(K1926),
    IFERROR(MEDIAN(IF($B$2:$B$10000=B1926, $K$2:$K$10000)),""),
    K1926
)</f>
        <v>961</v>
      </c>
      <c r="M1926">
        <v>33.6</v>
      </c>
      <c r="N1926">
        <v>56.7</v>
      </c>
      <c r="O1926" s="7" cm="1">
        <f t="array" ref="O1926">IF(ISBLANK(N1926),
    IFERROR(AVERAGE(IF($C$2:$C$10000=C1926, $N$2:$N$10000)),""),
    N1926
)</f>
        <v>56.7</v>
      </c>
      <c r="P1926" t="b">
        <v>0</v>
      </c>
      <c r="Q1926" t="s">
        <v>35</v>
      </c>
      <c r="R1926" t="str">
        <f t="shared" si="30"/>
        <v>Sem Aplicação</v>
      </c>
      <c r="S1926" t="s">
        <v>40</v>
      </c>
      <c r="T1926" s="4">
        <v>110.78</v>
      </c>
      <c r="U1926" s="4">
        <v>108523.46</v>
      </c>
      <c r="V1926" s="4">
        <v>-88866.66</v>
      </c>
    </row>
    <row r="1927" spans="1:22" x14ac:dyDescent="0.25">
      <c r="A1927">
        <v>5481</v>
      </c>
      <c r="B1927" t="s">
        <v>21</v>
      </c>
      <c r="C1927" t="s">
        <v>28</v>
      </c>
      <c r="D1927">
        <v>155.41999999999999</v>
      </c>
      <c r="E1927" s="3">
        <v>44989</v>
      </c>
      <c r="F1927" s="3">
        <v>45183</v>
      </c>
      <c r="G1927">
        <v>888.66</v>
      </c>
      <c r="H1927" t="s">
        <v>32</v>
      </c>
      <c r="I1927">
        <v>4.53</v>
      </c>
      <c r="J1927" s="6" cm="1">
        <f t="array" ref="J1927">IF(ISBLANK(I1927),
    IFERROR(MEDIAN(IF($C$2:$C$10000=C1927, $I$2:$I$10000)),""),
    I1927
)</f>
        <v>4.53</v>
      </c>
      <c r="K1927">
        <v>635.29999999999995</v>
      </c>
      <c r="L1927" cm="1">
        <f t="array" ref="L1927">IF(ISBLANK(K1927),
    IFERROR(MEDIAN(IF($B$2:$B$10000=B1927, $K$2:$K$10000)),""),
    K1927
)</f>
        <v>635.29999999999995</v>
      </c>
      <c r="M1927">
        <v>24</v>
      </c>
      <c r="N1927">
        <v>211.4</v>
      </c>
      <c r="O1927" s="7" cm="1">
        <f t="array" ref="O1927">IF(ISBLANK(N1927),
    IFERROR(AVERAGE(IF($C$2:$C$10000=C1927, $N$2:$N$10000)),""),
    N1927
)</f>
        <v>211.4</v>
      </c>
      <c r="P1927" t="b">
        <v>0</v>
      </c>
      <c r="Q1927" t="s">
        <v>35</v>
      </c>
      <c r="R1927" t="str">
        <f t="shared" si="30"/>
        <v>Sem Aplicação</v>
      </c>
      <c r="S1927" t="s">
        <v>40</v>
      </c>
      <c r="T1927" s="4">
        <v>344.11</v>
      </c>
      <c r="U1927" s="4">
        <v>230664.5</v>
      </c>
      <c r="V1927" s="4">
        <v>75132.289999999994</v>
      </c>
    </row>
    <row r="1928" spans="1:22" x14ac:dyDescent="0.25">
      <c r="A1928">
        <v>8898</v>
      </c>
      <c r="B1928" t="s">
        <v>21</v>
      </c>
      <c r="C1928" t="s">
        <v>25</v>
      </c>
      <c r="D1928">
        <v>259.58999999999997</v>
      </c>
      <c r="E1928" s="3">
        <v>45016</v>
      </c>
      <c r="F1928" s="3">
        <v>45111</v>
      </c>
      <c r="G1928">
        <v>850.75</v>
      </c>
      <c r="H1928" t="s">
        <v>32</v>
      </c>
      <c r="I1928">
        <v>7.37</v>
      </c>
      <c r="J1928" s="6" cm="1">
        <f t="array" ref="J1928">IF(ISBLANK(I1928),
    IFERROR(MEDIAN(IF($C$2:$C$10000=C1928, $I$2:$I$10000)),""),
    I1928
)</f>
        <v>7.37</v>
      </c>
      <c r="K1928">
        <v>631.5</v>
      </c>
      <c r="L1928" cm="1">
        <f t="array" ref="L1928">IF(ISBLANK(K1928),
    IFERROR(MEDIAN(IF($B$2:$B$10000=B1928, $K$2:$K$10000)),""),
    K1928
)</f>
        <v>631.5</v>
      </c>
      <c r="M1928">
        <v>21.7</v>
      </c>
      <c r="N1928">
        <v>127.9</v>
      </c>
      <c r="O1928" s="7" cm="1">
        <f t="array" ref="O1928">IF(ISBLANK(N1928),
    IFERROR(AVERAGE(IF($C$2:$C$10000=C1928, $N$2:$N$10000)),""),
    N1928
)</f>
        <v>127.9</v>
      </c>
      <c r="P1928" t="b">
        <v>0</v>
      </c>
      <c r="Q1928" t="s">
        <v>35</v>
      </c>
      <c r="R1928" t="str">
        <f t="shared" si="30"/>
        <v>Sem Aplicação</v>
      </c>
      <c r="S1928" t="s">
        <v>40</v>
      </c>
      <c r="T1928" s="4">
        <v>76.66</v>
      </c>
      <c r="U1928" s="4">
        <v>461705.28</v>
      </c>
      <c r="V1928" s="4">
        <v>-396486.78</v>
      </c>
    </row>
    <row r="1929" spans="1:22" x14ac:dyDescent="0.25">
      <c r="A1929">
        <v>7548</v>
      </c>
      <c r="B1929" t="s">
        <v>18</v>
      </c>
      <c r="C1929" t="s">
        <v>23</v>
      </c>
      <c r="D1929">
        <v>127.92</v>
      </c>
      <c r="E1929" s="3">
        <v>44972</v>
      </c>
      <c r="F1929" s="3">
        <v>45176</v>
      </c>
      <c r="G1929">
        <v>459.79</v>
      </c>
      <c r="H1929" t="s">
        <v>31</v>
      </c>
      <c r="I1929">
        <v>4.92</v>
      </c>
      <c r="J1929" s="6" cm="1">
        <f t="array" ref="J1929">IF(ISBLANK(I1929),
    IFERROR(MEDIAN(IF($C$2:$C$10000=C1929, $I$2:$I$10000)),""),
    I1929
)</f>
        <v>4.92</v>
      </c>
      <c r="L1929" cm="1">
        <f t="array" ref="L1929">IF(ISBLANK(K1929),
    IFERROR(MEDIAN(IF($B$2:$B$10000=B1929, $K$2:$K$10000)),""),
    K1929
)</f>
        <v>993.8</v>
      </c>
      <c r="M1929">
        <v>31.9</v>
      </c>
      <c r="N1929">
        <v>120.8</v>
      </c>
      <c r="O1929" s="7" cm="1">
        <f t="array" ref="O1929">IF(ISBLANK(N1929),
    IFERROR(AVERAGE(IF($C$2:$C$10000=C1929, $N$2:$N$10000)),""),
    N1929
)</f>
        <v>120.8</v>
      </c>
      <c r="P1929" t="b">
        <v>1</v>
      </c>
      <c r="Q1929" t="s">
        <v>36</v>
      </c>
      <c r="R1929" t="str">
        <f t="shared" si="30"/>
        <v>2,4-D</v>
      </c>
      <c r="S1929" t="s">
        <v>40</v>
      </c>
      <c r="T1929" s="4">
        <v>891.41</v>
      </c>
      <c r="U1929" s="4">
        <v>73342.509999999995</v>
      </c>
      <c r="V1929" s="4">
        <v>336518.89</v>
      </c>
    </row>
    <row r="1930" spans="1:22" x14ac:dyDescent="0.25">
      <c r="A1930">
        <v>3293</v>
      </c>
      <c r="B1930" t="s">
        <v>18</v>
      </c>
      <c r="C1930" t="s">
        <v>26</v>
      </c>
      <c r="D1930">
        <v>224.44</v>
      </c>
      <c r="E1930" s="3">
        <v>45017</v>
      </c>
      <c r="F1930" s="3">
        <v>45112</v>
      </c>
      <c r="G1930">
        <v>1270.31</v>
      </c>
      <c r="H1930" t="s">
        <v>33</v>
      </c>
      <c r="I1930">
        <v>5.36</v>
      </c>
      <c r="J1930" s="6" cm="1">
        <f t="array" ref="J1930">IF(ISBLANK(I1930),
    IFERROR(MEDIAN(IF($C$2:$C$10000=C1930, $I$2:$I$10000)),""),
    I1930
)</f>
        <v>5.36</v>
      </c>
      <c r="K1930">
        <v>1685.5</v>
      </c>
      <c r="L1930" cm="1">
        <f t="array" ref="L1930">IF(ISBLANK(K1930),
    IFERROR(MEDIAN(IF($B$2:$B$10000=B1930, $K$2:$K$10000)),""),
    K1930
)</f>
        <v>1685.5</v>
      </c>
      <c r="M1930">
        <v>21.2</v>
      </c>
      <c r="N1930">
        <v>202.3</v>
      </c>
      <c r="O1930" s="7" cm="1">
        <f t="array" ref="O1930">IF(ISBLANK(N1930),
    IFERROR(AVERAGE(IF($C$2:$C$10000=C1930, $N$2:$N$10000)),""),
    N1930
)</f>
        <v>202.3</v>
      </c>
      <c r="P1930" t="b">
        <v>1</v>
      </c>
      <c r="Q1930" t="s">
        <v>36</v>
      </c>
      <c r="R1930" t="str">
        <f t="shared" si="30"/>
        <v>2,4-D</v>
      </c>
      <c r="S1930" t="s">
        <v>40</v>
      </c>
      <c r="T1930" s="4">
        <v>113.78</v>
      </c>
      <c r="U1930" s="4">
        <v>323726.08000000002</v>
      </c>
      <c r="V1930" s="4">
        <v>-179190.21</v>
      </c>
    </row>
    <row r="1931" spans="1:22" x14ac:dyDescent="0.25">
      <c r="A1931">
        <v>5837</v>
      </c>
      <c r="B1931" t="s">
        <v>20</v>
      </c>
      <c r="C1931" t="s">
        <v>29</v>
      </c>
      <c r="D1931">
        <v>257.63</v>
      </c>
      <c r="E1931" s="3">
        <v>45033</v>
      </c>
      <c r="F1931" s="3">
        <v>45191</v>
      </c>
      <c r="G1931">
        <v>503.16</v>
      </c>
      <c r="H1931" t="s">
        <v>33</v>
      </c>
      <c r="I1931">
        <v>4.8899999999999997</v>
      </c>
      <c r="J1931" s="6" cm="1">
        <f t="array" ref="J1931">IF(ISBLANK(I1931),
    IFERROR(MEDIAN(IF($C$2:$C$10000=C1931, $I$2:$I$10000)),""),
    I1931
)</f>
        <v>4.8899999999999997</v>
      </c>
      <c r="K1931">
        <v>1519.3</v>
      </c>
      <c r="L1931" cm="1">
        <f t="array" ref="L1931">IF(ISBLANK(K1931),
    IFERROR(MEDIAN(IF($B$2:$B$10000=B1931, $K$2:$K$10000)),""),
    K1931
)</f>
        <v>1519.3</v>
      </c>
      <c r="M1931">
        <v>29.2</v>
      </c>
      <c r="N1931">
        <v>469.2</v>
      </c>
      <c r="O1931" s="7" cm="1">
        <f t="array" ref="O1931">IF(ISBLANK(N1931),
    IFERROR(AVERAGE(IF($C$2:$C$10000=C1931, $N$2:$N$10000)),""),
    N1931
)</f>
        <v>469.2</v>
      </c>
      <c r="P1931" t="b">
        <v>0</v>
      </c>
      <c r="Q1931" t="s">
        <v>35</v>
      </c>
      <c r="R1931" t="str">
        <f t="shared" si="30"/>
        <v>Sem Aplicação</v>
      </c>
      <c r="S1931" t="s">
        <v>39</v>
      </c>
      <c r="T1931" s="4">
        <v>64.739999999999995</v>
      </c>
      <c r="U1931" s="4">
        <v>454209.22</v>
      </c>
      <c r="V1931" s="4">
        <v>-421634.64</v>
      </c>
    </row>
    <row r="1932" spans="1:22" x14ac:dyDescent="0.25">
      <c r="A1932">
        <v>8758</v>
      </c>
      <c r="B1932" t="s">
        <v>18</v>
      </c>
      <c r="C1932" t="s">
        <v>24</v>
      </c>
      <c r="D1932">
        <v>96.45</v>
      </c>
      <c r="E1932" s="3">
        <v>45018</v>
      </c>
      <c r="F1932" s="3">
        <v>45130</v>
      </c>
      <c r="G1932">
        <v>315.47000000000003</v>
      </c>
      <c r="H1932" t="s">
        <v>30</v>
      </c>
      <c r="I1932">
        <v>5.97</v>
      </c>
      <c r="J1932" s="6" cm="1">
        <f t="array" ref="J1932">IF(ISBLANK(I1932),
    IFERROR(MEDIAN(IF($C$2:$C$10000=C1932, $I$2:$I$10000)),""),
    I1932
)</f>
        <v>5.97</v>
      </c>
      <c r="K1932">
        <v>1363.3</v>
      </c>
      <c r="L1932" cm="1">
        <f t="array" ref="L1932">IF(ISBLANK(K1932),
    IFERROR(MEDIAN(IF($B$2:$B$10000=B1932, $K$2:$K$10000)),""),
    K1932
)</f>
        <v>1363.3</v>
      </c>
      <c r="M1932">
        <v>18.5</v>
      </c>
      <c r="N1932">
        <v>583.20000000000005</v>
      </c>
      <c r="O1932" s="7" cm="1">
        <f t="array" ref="O1932">IF(ISBLANK(N1932),
    IFERROR(AVERAGE(IF($C$2:$C$10000=C1932, $N$2:$N$10000)),""),
    N1932
)</f>
        <v>583.20000000000005</v>
      </c>
      <c r="P1932" t="b">
        <v>0</v>
      </c>
      <c r="Q1932" t="s">
        <v>35</v>
      </c>
      <c r="R1932" t="str">
        <f t="shared" si="30"/>
        <v>Sem Aplicação</v>
      </c>
      <c r="S1932" t="s">
        <v>39</v>
      </c>
      <c r="T1932" s="4">
        <v>163.74</v>
      </c>
      <c r="U1932" s="4">
        <v>85128.12</v>
      </c>
      <c r="V1932" s="4">
        <v>-33473.06</v>
      </c>
    </row>
    <row r="1933" spans="1:22" x14ac:dyDescent="0.25">
      <c r="A1933">
        <v>7793</v>
      </c>
      <c r="B1933" t="s">
        <v>20</v>
      </c>
      <c r="C1933" t="s">
        <v>23</v>
      </c>
      <c r="D1933">
        <v>120.86</v>
      </c>
      <c r="E1933" s="3">
        <v>44946</v>
      </c>
      <c r="F1933" s="3">
        <v>45159</v>
      </c>
      <c r="G1933">
        <v>756.6</v>
      </c>
      <c r="H1933" t="s">
        <v>31</v>
      </c>
      <c r="I1933">
        <v>7.3</v>
      </c>
      <c r="J1933" s="6" cm="1">
        <f t="array" ref="J1933">IF(ISBLANK(I1933),
    IFERROR(MEDIAN(IF($C$2:$C$10000=C1933, $I$2:$I$10000)),""),
    I1933
)</f>
        <v>7.3</v>
      </c>
      <c r="K1933">
        <v>819.7</v>
      </c>
      <c r="L1933" cm="1">
        <f t="array" ref="L1933">IF(ISBLANK(K1933),
    IFERROR(MEDIAN(IF($B$2:$B$10000=B1933, $K$2:$K$10000)),""),
    K1933
)</f>
        <v>819.7</v>
      </c>
      <c r="M1933">
        <v>18.3</v>
      </c>
      <c r="N1933">
        <v>333</v>
      </c>
      <c r="O1933" s="7" cm="1">
        <f t="array" ref="O1933">IF(ISBLANK(N1933),
    IFERROR(AVERAGE(IF($C$2:$C$10000=C1933, $N$2:$N$10000)),""),
    N1933
)</f>
        <v>333</v>
      </c>
      <c r="P1933" t="b">
        <v>1</v>
      </c>
      <c r="Q1933" t="s">
        <v>34</v>
      </c>
      <c r="R1933" t="str">
        <f t="shared" si="30"/>
        <v>Dicamba</v>
      </c>
      <c r="S1933" t="s">
        <v>39</v>
      </c>
      <c r="T1933" s="4">
        <v>905.4</v>
      </c>
      <c r="U1933" s="4">
        <v>97640.92</v>
      </c>
      <c r="V1933" s="4">
        <v>587384.72</v>
      </c>
    </row>
    <row r="1934" spans="1:22" x14ac:dyDescent="0.25">
      <c r="A1934">
        <v>8638</v>
      </c>
      <c r="B1934" t="s">
        <v>21</v>
      </c>
      <c r="C1934" t="s">
        <v>26</v>
      </c>
      <c r="D1934">
        <v>110.18</v>
      </c>
      <c r="E1934" s="3">
        <v>44996</v>
      </c>
      <c r="F1934" s="3">
        <v>45133</v>
      </c>
      <c r="G1934">
        <v>550.39</v>
      </c>
      <c r="H1934" t="s">
        <v>30</v>
      </c>
      <c r="I1934">
        <v>4.8</v>
      </c>
      <c r="J1934" s="6" cm="1">
        <f t="array" ref="J1934">IF(ISBLANK(I1934),
    IFERROR(MEDIAN(IF($C$2:$C$10000=C1934, $I$2:$I$10000)),""),
    I1934
)</f>
        <v>4.8</v>
      </c>
      <c r="K1934">
        <v>1348.4</v>
      </c>
      <c r="L1934" cm="1">
        <f t="array" ref="L1934">IF(ISBLANK(K1934),
    IFERROR(MEDIAN(IF($B$2:$B$10000=B1934, $K$2:$K$10000)),""),
    K1934
)</f>
        <v>1348.4</v>
      </c>
      <c r="M1934">
        <v>25.2</v>
      </c>
      <c r="N1934">
        <v>236.4</v>
      </c>
      <c r="O1934" s="7" cm="1">
        <f t="array" ref="O1934">IF(ISBLANK(N1934),
    IFERROR(AVERAGE(IF($C$2:$C$10000=C1934, $N$2:$N$10000)),""),
    N1934
)</f>
        <v>236.4</v>
      </c>
      <c r="P1934" t="b">
        <v>1</v>
      </c>
      <c r="Q1934" t="s">
        <v>36</v>
      </c>
      <c r="R1934" t="str">
        <f t="shared" si="30"/>
        <v>2,4-D</v>
      </c>
      <c r="S1934" t="s">
        <v>39</v>
      </c>
      <c r="T1934" s="4">
        <v>113.31</v>
      </c>
      <c r="U1934" s="4">
        <v>132411.47</v>
      </c>
      <c r="V1934" s="4">
        <v>-70046.78</v>
      </c>
    </row>
    <row r="1935" spans="1:22" x14ac:dyDescent="0.25">
      <c r="A1935">
        <v>8993</v>
      </c>
      <c r="B1935" t="s">
        <v>20</v>
      </c>
      <c r="C1935" t="s">
        <v>23</v>
      </c>
      <c r="D1935">
        <v>250.69</v>
      </c>
      <c r="E1935" s="3">
        <v>44934</v>
      </c>
      <c r="F1935" s="3">
        <v>45092</v>
      </c>
      <c r="G1935">
        <v>1322.31</v>
      </c>
      <c r="H1935" t="s">
        <v>31</v>
      </c>
      <c r="I1935">
        <v>5.82</v>
      </c>
      <c r="J1935" s="6" cm="1">
        <f t="array" ref="J1935">IF(ISBLANK(I1935),
    IFERROR(MEDIAN(IF($C$2:$C$10000=C1935, $I$2:$I$10000)),""),
    I1935
)</f>
        <v>5.82</v>
      </c>
      <c r="K1935">
        <v>1481.8</v>
      </c>
      <c r="L1935" cm="1">
        <f t="array" ref="L1935">IF(ISBLANK(K1935),
    IFERROR(MEDIAN(IF($B$2:$B$10000=B1935, $K$2:$K$10000)),""),
    K1935
)</f>
        <v>1481.8</v>
      </c>
      <c r="M1935">
        <v>28.5</v>
      </c>
      <c r="N1935">
        <v>506</v>
      </c>
      <c r="O1935" s="7" cm="1">
        <f t="array" ref="O1935">IF(ISBLANK(N1935),
    IFERROR(AVERAGE(IF($C$2:$C$10000=C1935, $N$2:$N$10000)),""),
    N1935
)</f>
        <v>506</v>
      </c>
      <c r="P1935" t="b">
        <v>1</v>
      </c>
      <c r="Q1935" t="s">
        <v>38</v>
      </c>
      <c r="R1935" t="str">
        <f t="shared" si="30"/>
        <v>Atrazina</v>
      </c>
      <c r="S1935" t="s">
        <v>40</v>
      </c>
      <c r="T1935" s="4">
        <v>890.86</v>
      </c>
      <c r="U1935" s="4">
        <v>487308.61</v>
      </c>
      <c r="V1935" s="4">
        <v>690684.48</v>
      </c>
    </row>
    <row r="1936" spans="1:22" x14ac:dyDescent="0.25">
      <c r="A1936">
        <v>7007</v>
      </c>
      <c r="B1936" t="s">
        <v>20</v>
      </c>
      <c r="C1936" t="s">
        <v>23</v>
      </c>
      <c r="D1936">
        <v>18.079999999999998</v>
      </c>
      <c r="E1936" s="3">
        <v>45022</v>
      </c>
      <c r="F1936" s="3">
        <v>45176</v>
      </c>
      <c r="G1936">
        <v>95.6</v>
      </c>
      <c r="H1936" t="s">
        <v>33</v>
      </c>
      <c r="I1936">
        <v>4.57</v>
      </c>
      <c r="J1936" s="6" cm="1">
        <f t="array" ref="J1936">IF(ISBLANK(I1936),
    IFERROR(MEDIAN(IF($C$2:$C$10000=C1936, $I$2:$I$10000)),""),
    I1936
)</f>
        <v>4.57</v>
      </c>
      <c r="K1936">
        <v>1405.3</v>
      </c>
      <c r="L1936" cm="1">
        <f t="array" ref="L1936">IF(ISBLANK(K1936),
    IFERROR(MEDIAN(IF($B$2:$B$10000=B1936, $K$2:$K$10000)),""),
    K1936
)</f>
        <v>1405.3</v>
      </c>
      <c r="M1936">
        <v>20.3</v>
      </c>
      <c r="N1936">
        <v>86.9</v>
      </c>
      <c r="O1936" s="7" cm="1">
        <f t="array" ref="O1936">IF(ISBLANK(N1936),
    IFERROR(AVERAGE(IF($C$2:$C$10000=C1936, $N$2:$N$10000)),""),
    N1936
)</f>
        <v>86.9</v>
      </c>
      <c r="P1936" t="b">
        <v>1</v>
      </c>
      <c r="Q1936" t="s">
        <v>36</v>
      </c>
      <c r="R1936" t="str">
        <f t="shared" si="30"/>
        <v>2,4-D</v>
      </c>
      <c r="S1936" t="s">
        <v>40</v>
      </c>
      <c r="T1936" s="4">
        <v>899.37</v>
      </c>
      <c r="U1936" s="4">
        <v>27831.08</v>
      </c>
      <c r="V1936" s="4">
        <v>58148.69</v>
      </c>
    </row>
    <row r="1937" spans="1:22" x14ac:dyDescent="0.25">
      <c r="A1937">
        <v>6542</v>
      </c>
      <c r="B1937" t="s">
        <v>22</v>
      </c>
      <c r="C1937" t="s">
        <v>23</v>
      </c>
      <c r="D1937">
        <v>95.98</v>
      </c>
      <c r="E1937" s="3">
        <v>44945</v>
      </c>
      <c r="F1937" s="3">
        <v>45150</v>
      </c>
      <c r="G1937">
        <v>173.04</v>
      </c>
      <c r="H1937" t="s">
        <v>32</v>
      </c>
      <c r="I1937">
        <v>6.81</v>
      </c>
      <c r="J1937" s="6" cm="1">
        <f t="array" ref="J1937">IF(ISBLANK(I1937),
    IFERROR(MEDIAN(IF($C$2:$C$10000=C1937, $I$2:$I$10000)),""),
    I1937
)</f>
        <v>6.81</v>
      </c>
      <c r="K1937">
        <v>1282.9000000000001</v>
      </c>
      <c r="L1937" cm="1">
        <f t="array" ref="L1937">IF(ISBLANK(K1937),
    IFERROR(MEDIAN(IF($B$2:$B$10000=B1937, $K$2:$K$10000)),""),
    K1937
)</f>
        <v>1282.9000000000001</v>
      </c>
      <c r="M1937">
        <v>30.2</v>
      </c>
      <c r="N1937">
        <v>101.2</v>
      </c>
      <c r="O1937" s="7" cm="1">
        <f t="array" ref="O1937">IF(ISBLANK(N1937),
    IFERROR(AVERAGE(IF($C$2:$C$10000=C1937, $N$2:$N$10000)),""),
    N1937
)</f>
        <v>101.2</v>
      </c>
      <c r="P1937" t="b">
        <v>1</v>
      </c>
      <c r="Q1937" t="s">
        <v>36</v>
      </c>
      <c r="R1937" t="str">
        <f t="shared" si="30"/>
        <v>2,4-D</v>
      </c>
      <c r="S1937" t="s">
        <v>40</v>
      </c>
      <c r="T1937" s="4">
        <v>896.86</v>
      </c>
      <c r="U1937" s="4">
        <v>109103.11</v>
      </c>
      <c r="V1937" s="4">
        <v>46089.54</v>
      </c>
    </row>
    <row r="1938" spans="1:22" x14ac:dyDescent="0.25">
      <c r="A1938">
        <v>7356</v>
      </c>
      <c r="B1938" t="s">
        <v>18</v>
      </c>
      <c r="C1938" t="s">
        <v>26</v>
      </c>
      <c r="D1938">
        <v>205.43</v>
      </c>
      <c r="E1938" s="3">
        <v>44958</v>
      </c>
      <c r="F1938" s="3">
        <v>45120</v>
      </c>
      <c r="G1938">
        <v>516.87</v>
      </c>
      <c r="H1938" t="s">
        <v>31</v>
      </c>
      <c r="I1938">
        <v>6.42</v>
      </c>
      <c r="J1938" s="6" cm="1">
        <f t="array" ref="J1938">IF(ISBLANK(I1938),
    IFERROR(MEDIAN(IF($C$2:$C$10000=C1938, $I$2:$I$10000)),""),
    I1938
)</f>
        <v>6.42</v>
      </c>
      <c r="L1938" cm="1">
        <f t="array" ref="L1938">IF(ISBLANK(K1938),
    IFERROR(MEDIAN(IF($B$2:$B$10000=B1938, $K$2:$K$10000)),""),
    K1938
)</f>
        <v>993.8</v>
      </c>
      <c r="M1938">
        <v>20.100000000000001</v>
      </c>
      <c r="N1938">
        <v>240</v>
      </c>
      <c r="O1938" s="7" cm="1">
        <f t="array" ref="O1938">IF(ISBLANK(N1938),
    IFERROR(AVERAGE(IF($C$2:$C$10000=C1938, $N$2:$N$10000)),""),
    N1938
)</f>
        <v>240</v>
      </c>
      <c r="P1938" t="b">
        <v>1</v>
      </c>
      <c r="Q1938" t="s">
        <v>37</v>
      </c>
      <c r="R1938" t="str">
        <f t="shared" si="30"/>
        <v>Glifosato</v>
      </c>
      <c r="S1938" t="s">
        <v>40</v>
      </c>
      <c r="T1938" s="4">
        <v>125.53</v>
      </c>
      <c r="U1938" s="4">
        <v>109143.77</v>
      </c>
      <c r="V1938" s="4">
        <v>-44261.08</v>
      </c>
    </row>
    <row r="1939" spans="1:22" x14ac:dyDescent="0.25">
      <c r="A1939">
        <v>9433</v>
      </c>
      <c r="B1939" t="s">
        <v>20</v>
      </c>
      <c r="C1939" t="s">
        <v>24</v>
      </c>
      <c r="D1939">
        <v>171.81</v>
      </c>
      <c r="E1939" s="3">
        <v>44945</v>
      </c>
      <c r="F1939" s="3">
        <v>45153</v>
      </c>
      <c r="G1939">
        <v>679.73</v>
      </c>
      <c r="H1939" t="s">
        <v>33</v>
      </c>
      <c r="I1939">
        <v>6.6</v>
      </c>
      <c r="J1939" s="6" cm="1">
        <f t="array" ref="J1939">IF(ISBLANK(I1939),
    IFERROR(MEDIAN(IF($C$2:$C$10000=C1939, $I$2:$I$10000)),""),
    I1939
)</f>
        <v>6.6</v>
      </c>
      <c r="L1939" cm="1">
        <f t="array" ref="L1939">IF(ISBLANK(K1939),
    IFERROR(MEDIAN(IF($B$2:$B$10000=B1939, $K$2:$K$10000)),""),
    K1939
)</f>
        <v>932.9</v>
      </c>
      <c r="M1939">
        <v>26.5</v>
      </c>
      <c r="N1939">
        <v>296.60000000000002</v>
      </c>
      <c r="O1939" s="7" cm="1">
        <f t="array" ref="O1939">IF(ISBLANK(N1939),
    IFERROR(AVERAGE(IF($C$2:$C$10000=C1939, $N$2:$N$10000)),""),
    N1939
)</f>
        <v>296.60000000000002</v>
      </c>
      <c r="P1939" t="b">
        <v>1</v>
      </c>
      <c r="Q1939" t="s">
        <v>37</v>
      </c>
      <c r="R1939" t="str">
        <f t="shared" si="30"/>
        <v>Glifosato</v>
      </c>
      <c r="S1939" t="s">
        <v>39</v>
      </c>
      <c r="T1939" s="4">
        <v>160.78</v>
      </c>
      <c r="U1939" s="4">
        <v>229381.61</v>
      </c>
      <c r="V1939" s="4">
        <v>-120094.62</v>
      </c>
    </row>
    <row r="1940" spans="1:22" x14ac:dyDescent="0.25">
      <c r="A1940">
        <v>8380</v>
      </c>
      <c r="B1940" t="s">
        <v>21</v>
      </c>
      <c r="C1940" t="s">
        <v>27</v>
      </c>
      <c r="D1940">
        <v>133.71</v>
      </c>
      <c r="E1940" s="3">
        <v>44950</v>
      </c>
      <c r="F1940" s="3">
        <v>45051</v>
      </c>
      <c r="G1940">
        <v>446.69</v>
      </c>
      <c r="H1940" t="s">
        <v>33</v>
      </c>
      <c r="I1940">
        <v>5.92</v>
      </c>
      <c r="J1940" s="6" cm="1">
        <f t="array" ref="J1940">IF(ISBLANK(I1940),
    IFERROR(MEDIAN(IF($C$2:$C$10000=C1940, $I$2:$I$10000)),""),
    I1940
)</f>
        <v>5.92</v>
      </c>
      <c r="K1940">
        <v>965.3</v>
      </c>
      <c r="L1940" cm="1">
        <f t="array" ref="L1940">IF(ISBLANK(K1940),
    IFERROR(MEDIAN(IF($B$2:$B$10000=B1940, $K$2:$K$10000)),""),
    K1940
)</f>
        <v>965.3</v>
      </c>
      <c r="M1940">
        <v>22.9</v>
      </c>
      <c r="N1940">
        <v>488.8</v>
      </c>
      <c r="O1940" s="7" cm="1">
        <f t="array" ref="O1940">IF(ISBLANK(N1940),
    IFERROR(AVERAGE(IF($C$2:$C$10000=C1940, $N$2:$N$10000)),""),
    N1940
)</f>
        <v>488.8</v>
      </c>
      <c r="P1940" t="b">
        <v>1</v>
      </c>
      <c r="Q1940" t="s">
        <v>38</v>
      </c>
      <c r="R1940" t="str">
        <f t="shared" si="30"/>
        <v>Atrazina</v>
      </c>
      <c r="S1940" t="s">
        <v>39</v>
      </c>
      <c r="T1940" s="4">
        <v>158.62</v>
      </c>
      <c r="U1940" s="4">
        <v>136809.67000000001</v>
      </c>
      <c r="V1940" s="4">
        <v>-65955.7</v>
      </c>
    </row>
    <row r="1941" spans="1:22" x14ac:dyDescent="0.25">
      <c r="A1941">
        <v>3385</v>
      </c>
      <c r="B1941" t="s">
        <v>19</v>
      </c>
      <c r="C1941" t="s">
        <v>28</v>
      </c>
      <c r="D1941">
        <v>164.28</v>
      </c>
      <c r="E1941" s="3">
        <v>44950</v>
      </c>
      <c r="F1941" s="3">
        <v>45068</v>
      </c>
      <c r="G1941">
        <v>583.94000000000005</v>
      </c>
      <c r="H1941" t="s">
        <v>33</v>
      </c>
      <c r="I1941">
        <v>7.22</v>
      </c>
      <c r="J1941" s="6" cm="1">
        <f t="array" ref="J1941">IF(ISBLANK(I1941),
    IFERROR(MEDIAN(IF($C$2:$C$10000=C1941, $I$2:$I$10000)),""),
    I1941
)</f>
        <v>7.22</v>
      </c>
      <c r="K1941">
        <v>1738.5</v>
      </c>
      <c r="L1941" cm="1">
        <f t="array" ref="L1941">IF(ISBLANK(K1941),
    IFERROR(MEDIAN(IF($B$2:$B$10000=B1941, $K$2:$K$10000)),""),
    K1941
)</f>
        <v>1738.5</v>
      </c>
      <c r="M1941">
        <v>30</v>
      </c>
      <c r="N1941">
        <v>558.9</v>
      </c>
      <c r="O1941" s="7" cm="1">
        <f t="array" ref="O1941">IF(ISBLANK(N1941),
    IFERROR(AVERAGE(IF($C$2:$C$10000=C1941, $N$2:$N$10000)),""),
    N1941
)</f>
        <v>558.9</v>
      </c>
      <c r="P1941" t="b">
        <v>0</v>
      </c>
      <c r="Q1941" t="s">
        <v>35</v>
      </c>
      <c r="R1941" t="str">
        <f t="shared" si="30"/>
        <v>Sem Aplicação</v>
      </c>
      <c r="S1941" t="s">
        <v>40</v>
      </c>
      <c r="T1941" s="4">
        <v>341.22</v>
      </c>
      <c r="U1941" s="4">
        <v>127903.56</v>
      </c>
      <c r="V1941" s="4">
        <v>71348.45</v>
      </c>
    </row>
    <row r="1942" spans="1:22" x14ac:dyDescent="0.25">
      <c r="A1942">
        <v>5268</v>
      </c>
      <c r="B1942" t="s">
        <v>20</v>
      </c>
      <c r="C1942" t="s">
        <v>25</v>
      </c>
      <c r="D1942">
        <v>63.29</v>
      </c>
      <c r="E1942" s="3">
        <v>44982</v>
      </c>
      <c r="F1942" s="3">
        <v>45154</v>
      </c>
      <c r="G1942">
        <v>342.22</v>
      </c>
      <c r="H1942" t="s">
        <v>32</v>
      </c>
      <c r="I1942">
        <v>5.73</v>
      </c>
      <c r="J1942" s="6" cm="1">
        <f t="array" ref="J1942">IF(ISBLANK(I1942),
    IFERROR(MEDIAN(IF($C$2:$C$10000=C1942, $I$2:$I$10000)),""),
    I1942
)</f>
        <v>5.73</v>
      </c>
      <c r="K1942">
        <v>1171.5</v>
      </c>
      <c r="L1942" cm="1">
        <f t="array" ref="L1942">IF(ISBLANK(K1942),
    IFERROR(MEDIAN(IF($B$2:$B$10000=B1942, $K$2:$K$10000)),""),
    K1942
)</f>
        <v>1171.5</v>
      </c>
      <c r="M1942">
        <v>30.9</v>
      </c>
      <c r="N1942">
        <v>342.2</v>
      </c>
      <c r="O1942" s="7" cm="1">
        <f t="array" ref="O1942">IF(ISBLANK(N1942),
    IFERROR(AVERAGE(IF($C$2:$C$10000=C1942, $N$2:$N$10000)),""),
    N1942
)</f>
        <v>342.2</v>
      </c>
      <c r="P1942" t="b">
        <v>0</v>
      </c>
      <c r="Q1942" t="s">
        <v>35</v>
      </c>
      <c r="R1942" t="str">
        <f t="shared" si="30"/>
        <v>Sem Aplicação</v>
      </c>
      <c r="S1942" t="s">
        <v>39</v>
      </c>
      <c r="T1942" s="4">
        <v>77.27</v>
      </c>
      <c r="U1942" s="4">
        <v>79126.559999999998</v>
      </c>
      <c r="V1942" s="4">
        <v>-52683.22</v>
      </c>
    </row>
    <row r="1943" spans="1:22" x14ac:dyDescent="0.25">
      <c r="A1943">
        <v>1671</v>
      </c>
      <c r="B1943" t="s">
        <v>18</v>
      </c>
      <c r="C1943" t="s">
        <v>26</v>
      </c>
      <c r="D1943">
        <v>132.06</v>
      </c>
      <c r="E1943" s="3">
        <v>45007</v>
      </c>
      <c r="F1943" s="3">
        <v>45239</v>
      </c>
      <c r="G1943">
        <v>207.78</v>
      </c>
      <c r="H1943" t="s">
        <v>33</v>
      </c>
      <c r="I1943">
        <v>6.04</v>
      </c>
      <c r="J1943" s="6" cm="1">
        <f t="array" ref="J1943">IF(ISBLANK(I1943),
    IFERROR(MEDIAN(IF($C$2:$C$10000=C1943, $I$2:$I$10000)),""),
    I1943
)</f>
        <v>6.04</v>
      </c>
      <c r="K1943">
        <v>1173.2</v>
      </c>
      <c r="L1943" cm="1">
        <f t="array" ref="L1943">IF(ISBLANK(K1943),
    IFERROR(MEDIAN(IF($B$2:$B$10000=B1943, $K$2:$K$10000)),""),
    K1943
)</f>
        <v>1173.2</v>
      </c>
      <c r="M1943">
        <v>19.100000000000001</v>
      </c>
      <c r="N1943">
        <v>322.60000000000002</v>
      </c>
      <c r="O1943" s="7" cm="1">
        <f t="array" ref="O1943">IF(ISBLANK(N1943),
    IFERROR(AVERAGE(IF($C$2:$C$10000=C1943, $N$2:$N$10000)),""),
    N1943
)</f>
        <v>322.60000000000002</v>
      </c>
      <c r="P1943" t="b">
        <v>1</v>
      </c>
      <c r="Q1943" t="s">
        <v>36</v>
      </c>
      <c r="R1943" t="str">
        <f t="shared" si="30"/>
        <v>2,4-D</v>
      </c>
      <c r="S1943" t="s">
        <v>40</v>
      </c>
      <c r="T1943" s="4">
        <v>118.1</v>
      </c>
      <c r="U1943" s="4">
        <v>133654.49</v>
      </c>
      <c r="V1943" s="4">
        <v>-109115.67</v>
      </c>
    </row>
    <row r="1944" spans="1:22" x14ac:dyDescent="0.25">
      <c r="A1944">
        <v>1163</v>
      </c>
      <c r="B1944" t="s">
        <v>22</v>
      </c>
      <c r="C1944" t="s">
        <v>23</v>
      </c>
      <c r="D1944">
        <v>153</v>
      </c>
      <c r="E1944" s="3">
        <v>45046</v>
      </c>
      <c r="F1944" s="3">
        <v>45147</v>
      </c>
      <c r="G1944">
        <v>734.78</v>
      </c>
      <c r="H1944" t="s">
        <v>30</v>
      </c>
      <c r="J1944" s="6" cm="1">
        <f t="array" ref="J1944">IF(ISBLANK(I1944),
    IFERROR(MEDIAN(IF($C$2:$C$10000=C1944, $I$2:$I$10000)),""),
    I1944
)</f>
        <v>5.8</v>
      </c>
      <c r="K1944">
        <v>1790.5</v>
      </c>
      <c r="L1944" cm="1">
        <f t="array" ref="L1944">IF(ISBLANK(K1944),
    IFERROR(MEDIAN(IF($B$2:$B$10000=B1944, $K$2:$K$10000)),""),
    K1944
)</f>
        <v>1790.5</v>
      </c>
      <c r="M1944">
        <v>21.1</v>
      </c>
      <c r="N1944">
        <v>167.2</v>
      </c>
      <c r="O1944" s="7" cm="1">
        <f t="array" ref="O1944">IF(ISBLANK(N1944),
    IFERROR(AVERAGE(IF($C$2:$C$10000=C1944, $N$2:$N$10000)),""),
    N1944
)</f>
        <v>167.2</v>
      </c>
      <c r="P1944" t="b">
        <v>0</v>
      </c>
      <c r="Q1944" t="s">
        <v>35</v>
      </c>
      <c r="R1944" t="str">
        <f t="shared" si="30"/>
        <v>Sem Aplicação</v>
      </c>
      <c r="S1944" t="s">
        <v>39</v>
      </c>
      <c r="T1944" s="4">
        <v>892.52</v>
      </c>
      <c r="U1944" s="4">
        <v>85387.31</v>
      </c>
      <c r="V1944" s="4">
        <v>570418.54</v>
      </c>
    </row>
    <row r="1945" spans="1:22" x14ac:dyDescent="0.25">
      <c r="A1945">
        <v>9656</v>
      </c>
      <c r="B1945" t="s">
        <v>21</v>
      </c>
      <c r="C1945" t="s">
        <v>25</v>
      </c>
      <c r="D1945">
        <v>270.85000000000002</v>
      </c>
      <c r="E1945" s="3">
        <v>45046</v>
      </c>
      <c r="F1945" s="3">
        <v>45142</v>
      </c>
      <c r="G1945">
        <v>406.42</v>
      </c>
      <c r="H1945" t="s">
        <v>33</v>
      </c>
      <c r="I1945">
        <v>6.06</v>
      </c>
      <c r="J1945" s="6" cm="1">
        <f t="array" ref="J1945">IF(ISBLANK(I1945),
    IFERROR(MEDIAN(IF($C$2:$C$10000=C1945, $I$2:$I$10000)),""),
    I1945
)</f>
        <v>6.06</v>
      </c>
      <c r="K1945">
        <v>349.7</v>
      </c>
      <c r="L1945" cm="1">
        <f t="array" ref="L1945">IF(ISBLANK(K1945),
    IFERROR(MEDIAN(IF($B$2:$B$10000=B1945, $K$2:$K$10000)),""),
    K1945
)</f>
        <v>349.7</v>
      </c>
      <c r="M1945">
        <v>32.299999999999997</v>
      </c>
      <c r="N1945">
        <v>298.10000000000002</v>
      </c>
      <c r="O1945" s="7" cm="1">
        <f t="array" ref="O1945">IF(ISBLANK(N1945),
    IFERROR(AVERAGE(IF($C$2:$C$10000=C1945, $N$2:$N$10000)),""),
    N1945
)</f>
        <v>298.10000000000002</v>
      </c>
      <c r="P1945" t="b">
        <v>0</v>
      </c>
      <c r="R1945" t="str">
        <f t="shared" si="30"/>
        <v>Desconhecido</v>
      </c>
      <c r="S1945" t="s">
        <v>40</v>
      </c>
      <c r="T1945" s="4">
        <v>81.66</v>
      </c>
      <c r="U1945" s="4">
        <v>430179.96</v>
      </c>
      <c r="V1945" s="4">
        <v>-396991.7</v>
      </c>
    </row>
    <row r="1946" spans="1:22" x14ac:dyDescent="0.25">
      <c r="A1946">
        <v>5592</v>
      </c>
      <c r="B1946" t="s">
        <v>22</v>
      </c>
      <c r="C1946" t="s">
        <v>26</v>
      </c>
      <c r="D1946">
        <v>81.95</v>
      </c>
      <c r="E1946" s="3">
        <v>44944</v>
      </c>
      <c r="F1946" s="3">
        <v>45057</v>
      </c>
      <c r="G1946">
        <v>148.76</v>
      </c>
      <c r="H1946" t="s">
        <v>33</v>
      </c>
      <c r="I1946">
        <v>5.07</v>
      </c>
      <c r="J1946" s="6" cm="1">
        <f t="array" ref="J1946">IF(ISBLANK(I1946),
    IFERROR(MEDIAN(IF($C$2:$C$10000=C1946, $I$2:$I$10000)),""),
    I1946
)</f>
        <v>5.07</v>
      </c>
      <c r="K1946">
        <v>642.1</v>
      </c>
      <c r="L1946" cm="1">
        <f t="array" ref="L1946">IF(ISBLANK(K1946),
    IFERROR(MEDIAN(IF($B$2:$B$10000=B1946, $K$2:$K$10000)),""),
    K1946
)</f>
        <v>642.1</v>
      </c>
      <c r="M1946">
        <v>24.6</v>
      </c>
      <c r="N1946">
        <v>558</v>
      </c>
      <c r="O1946" s="7" cm="1">
        <f t="array" ref="O1946">IF(ISBLANK(N1946),
    IFERROR(AVERAGE(IF($C$2:$C$10000=C1946, $N$2:$N$10000)),""),
    N1946
)</f>
        <v>558</v>
      </c>
      <c r="P1946" t="b">
        <v>1</v>
      </c>
      <c r="Q1946" t="s">
        <v>37</v>
      </c>
      <c r="R1946" t="str">
        <f t="shared" si="30"/>
        <v>Glifosato</v>
      </c>
      <c r="S1946" t="s">
        <v>41</v>
      </c>
      <c r="T1946" s="4">
        <v>110.8</v>
      </c>
      <c r="U1946" s="4">
        <v>131027.76</v>
      </c>
      <c r="V1946" s="4">
        <v>-114545.15</v>
      </c>
    </row>
    <row r="1947" spans="1:22" x14ac:dyDescent="0.25">
      <c r="A1947">
        <v>5795</v>
      </c>
      <c r="B1947" t="s">
        <v>19</v>
      </c>
      <c r="C1947" t="s">
        <v>25</v>
      </c>
      <c r="D1947">
        <v>261.01</v>
      </c>
      <c r="E1947" s="3">
        <v>44938</v>
      </c>
      <c r="F1947" s="3">
        <v>45124</v>
      </c>
      <c r="G1947">
        <v>924.35</v>
      </c>
      <c r="H1947" t="s">
        <v>31</v>
      </c>
      <c r="J1947" s="6" cm="1">
        <f t="array" ref="J1947">IF(ISBLANK(I1947),
    IFERROR(MEDIAN(IF($C$2:$C$10000=C1947, $I$2:$I$10000)),""),
    I1947
)</f>
        <v>5.9350000000000005</v>
      </c>
      <c r="K1947">
        <v>1249.7</v>
      </c>
      <c r="L1947" cm="1">
        <f t="array" ref="L1947">IF(ISBLANK(K1947),
    IFERROR(MEDIAN(IF($B$2:$B$10000=B1947, $K$2:$K$10000)),""),
    K1947
)</f>
        <v>1249.7</v>
      </c>
      <c r="M1947">
        <v>25.6</v>
      </c>
      <c r="N1947">
        <v>266.10000000000002</v>
      </c>
      <c r="O1947" s="7" cm="1">
        <f t="array" ref="O1947">IF(ISBLANK(N1947),
    IFERROR(AVERAGE(IF($C$2:$C$10000=C1947, $N$2:$N$10000)),""),
    N1947
)</f>
        <v>266.10000000000002</v>
      </c>
      <c r="P1947" t="b">
        <v>1</v>
      </c>
      <c r="Q1947" t="s">
        <v>38</v>
      </c>
      <c r="R1947" t="str">
        <f t="shared" si="30"/>
        <v>Atrazina</v>
      </c>
      <c r="S1947" t="s">
        <v>39</v>
      </c>
      <c r="T1947" s="4">
        <v>84.25</v>
      </c>
      <c r="U1947" s="4">
        <v>372786.8</v>
      </c>
      <c r="V1947" s="4">
        <v>-294910.31</v>
      </c>
    </row>
    <row r="1948" spans="1:22" x14ac:dyDescent="0.25">
      <c r="A1948">
        <v>5798</v>
      </c>
      <c r="B1948" t="s">
        <v>20</v>
      </c>
      <c r="C1948" t="s">
        <v>23</v>
      </c>
      <c r="D1948">
        <v>195.05</v>
      </c>
      <c r="E1948" s="3">
        <v>44967</v>
      </c>
      <c r="F1948" s="3">
        <v>45116</v>
      </c>
      <c r="G1948">
        <v>1112.71</v>
      </c>
      <c r="H1948" t="s">
        <v>31</v>
      </c>
      <c r="I1948">
        <v>4.78</v>
      </c>
      <c r="J1948" s="6" cm="1">
        <f t="array" ref="J1948">IF(ISBLANK(I1948),
    IFERROR(MEDIAN(IF($C$2:$C$10000=C1948, $I$2:$I$10000)),""),
    I1948
)</f>
        <v>4.78</v>
      </c>
      <c r="K1948">
        <v>704.4</v>
      </c>
      <c r="L1948" cm="1">
        <f t="array" ref="L1948">IF(ISBLANK(K1948),
    IFERROR(MEDIAN(IF($B$2:$B$10000=B1948, $K$2:$K$10000)),""),
    K1948
)</f>
        <v>704.4</v>
      </c>
      <c r="M1948">
        <v>20.7</v>
      </c>
      <c r="N1948">
        <v>165.9</v>
      </c>
      <c r="O1948" s="7" cm="1">
        <f t="array" ref="O1948">IF(ISBLANK(N1948),
    IFERROR(AVERAGE(IF($C$2:$C$10000=C1948, $N$2:$N$10000)),""),
    N1948
)</f>
        <v>165.9</v>
      </c>
      <c r="P1948" t="b">
        <v>1</v>
      </c>
      <c r="Q1948" t="s">
        <v>36</v>
      </c>
      <c r="R1948" t="str">
        <f t="shared" si="30"/>
        <v>2,4-D</v>
      </c>
      <c r="S1948" t="s">
        <v>39</v>
      </c>
      <c r="T1948" s="4">
        <v>890.75</v>
      </c>
      <c r="U1948" s="4">
        <v>343528.1</v>
      </c>
      <c r="V1948" s="4">
        <v>647618.32999999996</v>
      </c>
    </row>
    <row r="1949" spans="1:22" x14ac:dyDescent="0.25">
      <c r="A1949">
        <v>7036</v>
      </c>
      <c r="B1949" t="s">
        <v>20</v>
      </c>
      <c r="C1949" t="s">
        <v>27</v>
      </c>
      <c r="D1949">
        <v>11</v>
      </c>
      <c r="E1949" s="3">
        <v>45013</v>
      </c>
      <c r="F1949" s="3">
        <v>45226</v>
      </c>
      <c r="G1949">
        <v>24.47</v>
      </c>
      <c r="H1949" t="s">
        <v>31</v>
      </c>
      <c r="I1949">
        <v>5.8</v>
      </c>
      <c r="J1949" s="6" cm="1">
        <f t="array" ref="J1949">IF(ISBLANK(I1949),
    IFERROR(MEDIAN(IF($C$2:$C$10000=C1949, $I$2:$I$10000)),""),
    I1949
)</f>
        <v>5.8</v>
      </c>
      <c r="K1949">
        <v>753.8</v>
      </c>
      <c r="L1949" cm="1">
        <f t="array" ref="L1949">IF(ISBLANK(K1949),
    IFERROR(MEDIAN(IF($B$2:$B$10000=B1949, $K$2:$K$10000)),""),
    K1949
)</f>
        <v>753.8</v>
      </c>
      <c r="M1949">
        <v>33.9</v>
      </c>
      <c r="N1949">
        <v>235.5</v>
      </c>
      <c r="O1949" s="7" cm="1">
        <f t="array" ref="O1949">IF(ISBLANK(N1949),
    IFERROR(AVERAGE(IF($C$2:$C$10000=C1949, $N$2:$N$10000)),""),
    N1949
)</f>
        <v>235.5</v>
      </c>
      <c r="P1949" t="b">
        <v>0</v>
      </c>
      <c r="Q1949" t="s">
        <v>35</v>
      </c>
      <c r="R1949" t="str">
        <f t="shared" si="30"/>
        <v>Sem Aplicação</v>
      </c>
      <c r="S1949" t="s">
        <v>39</v>
      </c>
      <c r="T1949" s="4">
        <v>157.47</v>
      </c>
      <c r="U1949" s="4">
        <v>8852.5</v>
      </c>
      <c r="V1949" s="4">
        <v>-4999.21</v>
      </c>
    </row>
    <row r="1950" spans="1:22" x14ac:dyDescent="0.25">
      <c r="A1950">
        <v>3355</v>
      </c>
      <c r="B1950" t="s">
        <v>18</v>
      </c>
      <c r="C1950" t="s">
        <v>26</v>
      </c>
      <c r="D1950">
        <v>218.77</v>
      </c>
      <c r="E1950" s="3">
        <v>45046</v>
      </c>
      <c r="F1950" s="3">
        <v>45146</v>
      </c>
      <c r="G1950">
        <v>934.83</v>
      </c>
      <c r="H1950" t="s">
        <v>33</v>
      </c>
      <c r="I1950">
        <v>6.33</v>
      </c>
      <c r="J1950" s="6" cm="1">
        <f t="array" ref="J1950">IF(ISBLANK(I1950),
    IFERROR(MEDIAN(IF($C$2:$C$10000=C1950, $I$2:$I$10000)),""),
    I1950
)</f>
        <v>6.33</v>
      </c>
      <c r="K1950">
        <v>1628.2</v>
      </c>
      <c r="L1950" cm="1">
        <f t="array" ref="L1950">IF(ISBLANK(K1950),
    IFERROR(MEDIAN(IF($B$2:$B$10000=B1950, $K$2:$K$10000)),""),
    K1950
)</f>
        <v>1628.2</v>
      </c>
      <c r="M1950">
        <v>32.799999999999997</v>
      </c>
      <c r="N1950">
        <v>333</v>
      </c>
      <c r="O1950" s="7" cm="1">
        <f t="array" ref="O1950">IF(ISBLANK(N1950),
    IFERROR(AVERAGE(IF($C$2:$C$10000=C1950, $N$2:$N$10000)),""),
    N1950
)</f>
        <v>333</v>
      </c>
      <c r="P1950" t="b">
        <v>1</v>
      </c>
      <c r="Q1950" t="s">
        <v>38</v>
      </c>
      <c r="R1950" t="str">
        <f t="shared" si="30"/>
        <v>Atrazina</v>
      </c>
      <c r="S1950" t="s">
        <v>39</v>
      </c>
      <c r="T1950" s="4">
        <v>111.3</v>
      </c>
      <c r="U1950" s="4">
        <v>203303.47</v>
      </c>
      <c r="V1950" s="4">
        <v>-99256.89</v>
      </c>
    </row>
    <row r="1951" spans="1:22" x14ac:dyDescent="0.25">
      <c r="A1951">
        <v>6887</v>
      </c>
      <c r="B1951" t="s">
        <v>20</v>
      </c>
      <c r="C1951" t="s">
        <v>25</v>
      </c>
      <c r="D1951">
        <v>15.49</v>
      </c>
      <c r="E1951" s="3">
        <v>44974</v>
      </c>
      <c r="F1951" s="3">
        <v>45093</v>
      </c>
      <c r="G1951">
        <v>75.790000000000006</v>
      </c>
      <c r="H1951" t="s">
        <v>33</v>
      </c>
      <c r="I1951">
        <v>4.8600000000000003</v>
      </c>
      <c r="J1951" s="6" cm="1">
        <f t="array" ref="J1951">IF(ISBLANK(I1951),
    IFERROR(MEDIAN(IF($C$2:$C$10000=C1951, $I$2:$I$10000)),""),
    I1951
)</f>
        <v>4.8600000000000003</v>
      </c>
      <c r="K1951">
        <v>1127</v>
      </c>
      <c r="L1951" cm="1">
        <f t="array" ref="L1951">IF(ISBLANK(K1951),
    IFERROR(MEDIAN(IF($B$2:$B$10000=B1951, $K$2:$K$10000)),""),
    K1951
)</f>
        <v>1127</v>
      </c>
      <c r="M1951">
        <v>18</v>
      </c>
      <c r="N1951">
        <v>379.2</v>
      </c>
      <c r="O1951" s="7" cm="1">
        <f t="array" ref="O1951">IF(ISBLANK(N1951),
    IFERROR(AVERAGE(IF($C$2:$C$10000=C1951, $N$2:$N$10000)),""),
    N1951
)</f>
        <v>379.2</v>
      </c>
      <c r="P1951" t="b">
        <v>1</v>
      </c>
      <c r="Q1951" t="s">
        <v>36</v>
      </c>
      <c r="R1951" t="str">
        <f t="shared" si="30"/>
        <v>2,4-D</v>
      </c>
      <c r="S1951" t="s">
        <v>40</v>
      </c>
      <c r="T1951" s="4">
        <v>79.13</v>
      </c>
      <c r="U1951" s="4">
        <v>18401.87</v>
      </c>
      <c r="V1951" s="4">
        <v>-12404.61</v>
      </c>
    </row>
    <row r="1952" spans="1:22" x14ac:dyDescent="0.25">
      <c r="A1952">
        <v>8961</v>
      </c>
      <c r="B1952" t="s">
        <v>21</v>
      </c>
      <c r="C1952" t="s">
        <v>29</v>
      </c>
      <c r="D1952">
        <v>299.23</v>
      </c>
      <c r="E1952" s="3">
        <v>45008</v>
      </c>
      <c r="F1952" s="3">
        <v>45143</v>
      </c>
      <c r="G1952">
        <v>792.26</v>
      </c>
      <c r="H1952" t="s">
        <v>30</v>
      </c>
      <c r="J1952" s="6" cm="1">
        <f t="array" ref="J1952">IF(ISBLANK(I1952),
    IFERROR(MEDIAN(IF($C$2:$C$10000=C1952, $I$2:$I$10000)),""),
    I1952
)</f>
        <v>5.96</v>
      </c>
      <c r="K1952">
        <v>364.6</v>
      </c>
      <c r="L1952" cm="1">
        <f t="array" ref="L1952">IF(ISBLANK(K1952),
    IFERROR(MEDIAN(IF($B$2:$B$10000=B1952, $K$2:$K$10000)),""),
    K1952
)</f>
        <v>364.6</v>
      </c>
      <c r="M1952">
        <v>26.8</v>
      </c>
      <c r="N1952">
        <v>287.8</v>
      </c>
      <c r="O1952" s="7" cm="1">
        <f t="array" ref="O1952">IF(ISBLANK(N1952),
    IFERROR(AVERAGE(IF($C$2:$C$10000=C1952, $N$2:$N$10000)),""),
    N1952
)</f>
        <v>287.8</v>
      </c>
      <c r="P1952" t="b">
        <v>0</v>
      </c>
      <c r="Q1952" t="s">
        <v>35</v>
      </c>
      <c r="R1952" t="str">
        <f t="shared" si="30"/>
        <v>Sem Aplicação</v>
      </c>
      <c r="S1952" t="s">
        <v>39</v>
      </c>
      <c r="T1952" s="4">
        <v>53.11</v>
      </c>
      <c r="U1952" s="4">
        <v>176624.33</v>
      </c>
      <c r="V1952" s="4">
        <v>-134547.4</v>
      </c>
    </row>
    <row r="1953" spans="1:22" x14ac:dyDescent="0.25">
      <c r="A1953">
        <v>6827</v>
      </c>
      <c r="B1953" t="s">
        <v>19</v>
      </c>
      <c r="C1953" t="s">
        <v>25</v>
      </c>
      <c r="D1953">
        <v>262.43</v>
      </c>
      <c r="E1953" s="3">
        <v>44990</v>
      </c>
      <c r="F1953" s="3">
        <v>45174</v>
      </c>
      <c r="G1953">
        <v>1065.9000000000001</v>
      </c>
      <c r="H1953" t="s">
        <v>32</v>
      </c>
      <c r="I1953">
        <v>7.18</v>
      </c>
      <c r="J1953" s="6" cm="1">
        <f t="array" ref="J1953">IF(ISBLANK(I1953),
    IFERROR(MEDIAN(IF($C$2:$C$10000=C1953, $I$2:$I$10000)),""),
    I1953
)</f>
        <v>7.18</v>
      </c>
      <c r="K1953">
        <v>697.4</v>
      </c>
      <c r="L1953" cm="1">
        <f t="array" ref="L1953">IF(ISBLANK(K1953),
    IFERROR(MEDIAN(IF($B$2:$B$10000=B1953, $K$2:$K$10000)),""),
    K1953
)</f>
        <v>697.4</v>
      </c>
      <c r="M1953">
        <v>32</v>
      </c>
      <c r="N1953">
        <v>467.2</v>
      </c>
      <c r="O1953" s="7" cm="1">
        <f t="array" ref="O1953">IF(ISBLANK(N1953),
    IFERROR(AVERAGE(IF($C$2:$C$10000=C1953, $N$2:$N$10000)),""),
    N1953
)</f>
        <v>467.2</v>
      </c>
      <c r="P1953" t="b">
        <v>1</v>
      </c>
      <c r="Q1953" t="s">
        <v>34</v>
      </c>
      <c r="R1953" t="str">
        <f t="shared" si="30"/>
        <v>Dicamba</v>
      </c>
      <c r="S1953" t="s">
        <v>39</v>
      </c>
      <c r="T1953" s="4">
        <v>72.66</v>
      </c>
      <c r="U1953" s="4">
        <v>479018.38</v>
      </c>
      <c r="V1953" s="4">
        <v>-401570.09</v>
      </c>
    </row>
    <row r="1954" spans="1:22" x14ac:dyDescent="0.25">
      <c r="A1954">
        <v>9737</v>
      </c>
      <c r="B1954" t="s">
        <v>22</v>
      </c>
      <c r="C1954" t="s">
        <v>28</v>
      </c>
      <c r="D1954">
        <v>92.72</v>
      </c>
      <c r="E1954" s="3">
        <v>44942</v>
      </c>
      <c r="F1954" s="3">
        <v>45134</v>
      </c>
      <c r="G1954">
        <v>561.61</v>
      </c>
      <c r="H1954" t="s">
        <v>33</v>
      </c>
      <c r="I1954">
        <v>5.51</v>
      </c>
      <c r="J1954" s="6" cm="1">
        <f t="array" ref="J1954">IF(ISBLANK(I1954),
    IFERROR(MEDIAN(IF($C$2:$C$10000=C1954, $I$2:$I$10000)),""),
    I1954
)</f>
        <v>5.51</v>
      </c>
      <c r="K1954">
        <v>321.7</v>
      </c>
      <c r="L1954" cm="1">
        <f t="array" ref="L1954">IF(ISBLANK(K1954),
    IFERROR(MEDIAN(IF($B$2:$B$10000=B1954, $K$2:$K$10000)),""),
    K1954
)</f>
        <v>321.7</v>
      </c>
      <c r="M1954">
        <v>24.9</v>
      </c>
      <c r="N1954">
        <v>371.4</v>
      </c>
      <c r="O1954" s="7" cm="1">
        <f t="array" ref="O1954">IF(ISBLANK(N1954),
    IFERROR(AVERAGE(IF($C$2:$C$10000=C1954, $N$2:$N$10000)),""),
    N1954
)</f>
        <v>371.4</v>
      </c>
      <c r="P1954" t="b">
        <v>1</v>
      </c>
      <c r="Q1954" t="s">
        <v>37</v>
      </c>
      <c r="R1954" t="str">
        <f t="shared" si="30"/>
        <v>Glifosato</v>
      </c>
      <c r="S1954" t="s">
        <v>40</v>
      </c>
      <c r="T1954" s="4">
        <v>354.42</v>
      </c>
      <c r="U1954" s="4">
        <v>114596.63</v>
      </c>
      <c r="V1954" s="4">
        <v>84449.19</v>
      </c>
    </row>
    <row r="1955" spans="1:22" x14ac:dyDescent="0.25">
      <c r="A1955">
        <v>5719</v>
      </c>
      <c r="B1955" t="s">
        <v>19</v>
      </c>
      <c r="C1955" t="s">
        <v>23</v>
      </c>
      <c r="D1955">
        <v>80.94</v>
      </c>
      <c r="E1955" s="3">
        <v>45006</v>
      </c>
      <c r="F1955" s="3">
        <v>45114</v>
      </c>
      <c r="G1955">
        <v>328.71</v>
      </c>
      <c r="H1955" t="s">
        <v>32</v>
      </c>
      <c r="I1955">
        <v>5.17</v>
      </c>
      <c r="J1955" s="6" cm="1">
        <f t="array" ref="J1955">IF(ISBLANK(I1955),
    IFERROR(MEDIAN(IF($C$2:$C$10000=C1955, $I$2:$I$10000)),""),
    I1955
)</f>
        <v>5.17</v>
      </c>
      <c r="K1955">
        <v>1089.8</v>
      </c>
      <c r="L1955" cm="1">
        <f t="array" ref="L1955">IF(ISBLANK(K1955),
    IFERROR(MEDIAN(IF($B$2:$B$10000=B1955, $K$2:$K$10000)),""),
    K1955
)</f>
        <v>1089.8</v>
      </c>
      <c r="M1955">
        <v>25</v>
      </c>
      <c r="N1955">
        <v>415.8</v>
      </c>
      <c r="O1955" s="7" cm="1">
        <f t="array" ref="O1955">IF(ISBLANK(N1955),
    IFERROR(AVERAGE(IF($C$2:$C$10000=C1955, $N$2:$N$10000)),""),
    N1955
)</f>
        <v>415.8</v>
      </c>
      <c r="P1955" t="b">
        <v>0</v>
      </c>
      <c r="Q1955" t="s">
        <v>35</v>
      </c>
      <c r="R1955" t="str">
        <f t="shared" si="30"/>
        <v>Sem Aplicação</v>
      </c>
      <c r="S1955" t="s">
        <v>39</v>
      </c>
      <c r="T1955" s="4">
        <v>905.49</v>
      </c>
      <c r="U1955" s="4">
        <v>79887.360000000001</v>
      </c>
      <c r="V1955" s="4">
        <v>217756.26</v>
      </c>
    </row>
    <row r="1956" spans="1:22" x14ac:dyDescent="0.25">
      <c r="A1956">
        <v>1593</v>
      </c>
      <c r="B1956" t="s">
        <v>20</v>
      </c>
      <c r="C1956" t="s">
        <v>24</v>
      </c>
      <c r="D1956">
        <v>117.53</v>
      </c>
      <c r="E1956" s="3">
        <v>45026</v>
      </c>
      <c r="F1956" s="3">
        <v>45257</v>
      </c>
      <c r="G1956">
        <v>268.75</v>
      </c>
      <c r="H1956" t="s">
        <v>33</v>
      </c>
      <c r="I1956">
        <v>7.18</v>
      </c>
      <c r="J1956" s="6" cm="1">
        <f t="array" ref="J1956">IF(ISBLANK(I1956),
    IFERROR(MEDIAN(IF($C$2:$C$10000=C1956, $I$2:$I$10000)),""),
    I1956
)</f>
        <v>7.18</v>
      </c>
      <c r="K1956">
        <v>477.2</v>
      </c>
      <c r="L1956" cm="1">
        <f t="array" ref="L1956">IF(ISBLANK(K1956),
    IFERROR(MEDIAN(IF($B$2:$B$10000=B1956, $K$2:$K$10000)),""),
    K1956
)</f>
        <v>477.2</v>
      </c>
      <c r="M1956">
        <v>24.1</v>
      </c>
      <c r="N1956">
        <v>524.6</v>
      </c>
      <c r="O1956" s="7" cm="1">
        <f t="array" ref="O1956">IF(ISBLANK(N1956),
    IFERROR(AVERAGE(IF($C$2:$C$10000=C1956, $N$2:$N$10000)),""),
    N1956
)</f>
        <v>524.6</v>
      </c>
      <c r="P1956" t="b">
        <v>1</v>
      </c>
      <c r="Q1956" t="s">
        <v>34</v>
      </c>
      <c r="R1956" t="str">
        <f t="shared" si="30"/>
        <v>Dicamba</v>
      </c>
      <c r="S1956" t="s">
        <v>40</v>
      </c>
      <c r="T1956" s="4">
        <v>164.78</v>
      </c>
      <c r="U1956" s="4">
        <v>143027.57</v>
      </c>
      <c r="V1956" s="4">
        <v>-98742.94</v>
      </c>
    </row>
    <row r="1957" spans="1:22" x14ac:dyDescent="0.25">
      <c r="A1957">
        <v>5839</v>
      </c>
      <c r="B1957" t="s">
        <v>22</v>
      </c>
      <c r="C1957" t="s">
        <v>25</v>
      </c>
      <c r="D1957">
        <v>110.07</v>
      </c>
      <c r="E1957" s="3">
        <v>44949</v>
      </c>
      <c r="F1957" s="3">
        <v>45090</v>
      </c>
      <c r="G1957">
        <v>510.62</v>
      </c>
      <c r="H1957" t="s">
        <v>32</v>
      </c>
      <c r="I1957">
        <v>6.58</v>
      </c>
      <c r="J1957" s="6" cm="1">
        <f t="array" ref="J1957">IF(ISBLANK(I1957),
    IFERROR(MEDIAN(IF($C$2:$C$10000=C1957, $I$2:$I$10000)),""),
    I1957
)</f>
        <v>6.58</v>
      </c>
      <c r="K1957">
        <v>1571.4</v>
      </c>
      <c r="L1957" cm="1">
        <f t="array" ref="L1957">IF(ISBLANK(K1957),
    IFERROR(MEDIAN(IF($B$2:$B$10000=B1957, $K$2:$K$10000)),""),
    K1957
)</f>
        <v>1571.4</v>
      </c>
      <c r="M1957">
        <v>18.5</v>
      </c>
      <c r="N1957">
        <v>526.1</v>
      </c>
      <c r="O1957" s="7" cm="1">
        <f t="array" ref="O1957">IF(ISBLANK(N1957),
    IFERROR(AVERAGE(IF($C$2:$C$10000=C1957, $N$2:$N$10000)),""),
    N1957
)</f>
        <v>526.1</v>
      </c>
      <c r="P1957" t="b">
        <v>1</v>
      </c>
      <c r="Q1957" t="s">
        <v>36</v>
      </c>
      <c r="R1957" t="str">
        <f t="shared" si="30"/>
        <v>2,4-D</v>
      </c>
      <c r="S1957" t="s">
        <v>39</v>
      </c>
      <c r="T1957" s="4">
        <v>78.08</v>
      </c>
      <c r="U1957" s="4">
        <v>108715.56</v>
      </c>
      <c r="V1957" s="4">
        <v>-68846.350000000006</v>
      </c>
    </row>
    <row r="1958" spans="1:22" x14ac:dyDescent="0.25">
      <c r="A1958">
        <v>8394</v>
      </c>
      <c r="B1958" t="s">
        <v>18</v>
      </c>
      <c r="C1958" t="s">
        <v>27</v>
      </c>
      <c r="D1958">
        <v>114.84</v>
      </c>
      <c r="E1958" s="3">
        <v>45012</v>
      </c>
      <c r="F1958" s="3">
        <v>45208</v>
      </c>
      <c r="G1958">
        <v>512.29999999999995</v>
      </c>
      <c r="H1958" t="s">
        <v>31</v>
      </c>
      <c r="I1958">
        <v>4.82</v>
      </c>
      <c r="J1958" s="6" cm="1">
        <f t="array" ref="J1958">IF(ISBLANK(I1958),
    IFERROR(MEDIAN(IF($C$2:$C$10000=C1958, $I$2:$I$10000)),""),
    I1958
)</f>
        <v>4.82</v>
      </c>
      <c r="K1958">
        <v>1123.7</v>
      </c>
      <c r="L1958" cm="1">
        <f t="array" ref="L1958">IF(ISBLANK(K1958),
    IFERROR(MEDIAN(IF($B$2:$B$10000=B1958, $K$2:$K$10000)),""),
    K1958
)</f>
        <v>1123.7</v>
      </c>
      <c r="M1958">
        <v>30.6</v>
      </c>
      <c r="N1958">
        <v>161.9</v>
      </c>
      <c r="O1958" s="7" cm="1">
        <f t="array" ref="O1958">IF(ISBLANK(N1958),
    IFERROR(AVERAGE(IF($C$2:$C$10000=C1958, $N$2:$N$10000)),""),
    N1958
)</f>
        <v>161.9</v>
      </c>
      <c r="P1958" t="b">
        <v>0</v>
      </c>
      <c r="Q1958" t="s">
        <v>35</v>
      </c>
      <c r="R1958" t="str">
        <f t="shared" si="30"/>
        <v>Sem Aplicação</v>
      </c>
      <c r="S1958" t="s">
        <v>39</v>
      </c>
      <c r="T1958" s="4">
        <v>159.82</v>
      </c>
      <c r="U1958" s="4">
        <v>106731.74</v>
      </c>
      <c r="V1958" s="4">
        <v>-24855.95</v>
      </c>
    </row>
    <row r="1959" spans="1:22" x14ac:dyDescent="0.25">
      <c r="A1959">
        <v>4493</v>
      </c>
      <c r="B1959" t="s">
        <v>19</v>
      </c>
      <c r="C1959" t="s">
        <v>29</v>
      </c>
      <c r="D1959">
        <v>98.89</v>
      </c>
      <c r="E1959" s="3">
        <v>44965</v>
      </c>
      <c r="F1959" s="3">
        <v>45133</v>
      </c>
      <c r="G1959">
        <v>161.66</v>
      </c>
      <c r="H1959" t="s">
        <v>33</v>
      </c>
      <c r="J1959" s="6" cm="1">
        <f t="array" ref="J1959">IF(ISBLANK(I1959),
    IFERROR(MEDIAN(IF($C$2:$C$10000=C1959, $I$2:$I$10000)),""),
    I1959
)</f>
        <v>5.96</v>
      </c>
      <c r="K1959">
        <v>295</v>
      </c>
      <c r="L1959" cm="1">
        <f t="array" ref="L1959">IF(ISBLANK(K1959),
    IFERROR(MEDIAN(IF($B$2:$B$10000=B1959, $K$2:$K$10000)),""),
    K1959
)</f>
        <v>295</v>
      </c>
      <c r="M1959">
        <v>25.3</v>
      </c>
      <c r="N1959">
        <v>392.8</v>
      </c>
      <c r="O1959" s="7" cm="1">
        <f t="array" ref="O1959">IF(ISBLANK(N1959),
    IFERROR(AVERAGE(IF($C$2:$C$10000=C1959, $N$2:$N$10000)),""),
    N1959
)</f>
        <v>392.8</v>
      </c>
      <c r="P1959" t="b">
        <v>1</v>
      </c>
      <c r="Q1959" t="s">
        <v>34</v>
      </c>
      <c r="R1959" t="str">
        <f t="shared" si="30"/>
        <v>Dicamba</v>
      </c>
      <c r="S1959" t="s">
        <v>39</v>
      </c>
      <c r="T1959" s="4">
        <v>56.8</v>
      </c>
      <c r="U1959" s="4">
        <v>115901.82</v>
      </c>
      <c r="V1959" s="4">
        <v>-106719.53</v>
      </c>
    </row>
    <row r="1960" spans="1:22" x14ac:dyDescent="0.25">
      <c r="A1960">
        <v>7164</v>
      </c>
      <c r="B1960" t="s">
        <v>22</v>
      </c>
      <c r="C1960" t="s">
        <v>29</v>
      </c>
      <c r="D1960">
        <v>188.23</v>
      </c>
      <c r="E1960" s="3">
        <v>44959</v>
      </c>
      <c r="F1960" s="3">
        <v>45082</v>
      </c>
      <c r="G1960">
        <v>367.61</v>
      </c>
      <c r="H1960" t="s">
        <v>30</v>
      </c>
      <c r="I1960">
        <v>6.52</v>
      </c>
      <c r="J1960" s="6" cm="1">
        <f t="array" ref="J1960">IF(ISBLANK(I1960),
    IFERROR(MEDIAN(IF($C$2:$C$10000=C1960, $I$2:$I$10000)),""),
    I1960
)</f>
        <v>6.52</v>
      </c>
      <c r="K1960">
        <v>681.4</v>
      </c>
      <c r="L1960" cm="1">
        <f t="array" ref="L1960">IF(ISBLANK(K1960),
    IFERROR(MEDIAN(IF($B$2:$B$10000=B1960, $K$2:$K$10000)),""),
    K1960
)</f>
        <v>681.4</v>
      </c>
      <c r="M1960">
        <v>26.5</v>
      </c>
      <c r="O1960" s="7" cm="1">
        <f t="array" ref="O1960">IF(ISBLANK(N1960),
    IFERROR(AVERAGE(IF($C$2:$C$10000=C1960, $N$2:$N$10000)),""),
    N1960
)</f>
        <v>311.31765517241399</v>
      </c>
      <c r="P1960" t="b">
        <v>1</v>
      </c>
      <c r="Q1960" t="s">
        <v>34</v>
      </c>
      <c r="R1960" t="str">
        <f t="shared" si="30"/>
        <v>Dicamba</v>
      </c>
      <c r="S1960" t="s">
        <v>39</v>
      </c>
      <c r="T1960" s="4">
        <v>54.91</v>
      </c>
      <c r="U1960" s="4">
        <v>230178.37</v>
      </c>
      <c r="V1960" s="4">
        <v>-209992.9</v>
      </c>
    </row>
    <row r="1961" spans="1:22" x14ac:dyDescent="0.25">
      <c r="A1961">
        <v>3672</v>
      </c>
      <c r="B1961" t="s">
        <v>22</v>
      </c>
      <c r="C1961" t="s">
        <v>24</v>
      </c>
      <c r="D1961">
        <v>53.46</v>
      </c>
      <c r="E1961" s="3">
        <v>44950</v>
      </c>
      <c r="F1961" s="3">
        <v>45166</v>
      </c>
      <c r="G1961">
        <v>122.1</v>
      </c>
      <c r="H1961" t="s">
        <v>32</v>
      </c>
      <c r="I1961">
        <v>6.22</v>
      </c>
      <c r="J1961" s="6" cm="1">
        <f t="array" ref="J1961">IF(ISBLANK(I1961),
    IFERROR(MEDIAN(IF($C$2:$C$10000=C1961, $I$2:$I$10000)),""),
    I1961
)</f>
        <v>6.22</v>
      </c>
      <c r="L1961" cm="1">
        <f t="array" ref="L1961">IF(ISBLANK(K1961),
    IFERROR(MEDIAN(IF($B$2:$B$10000=B1961, $K$2:$K$10000)),""),
    K1961
)</f>
        <v>936.15</v>
      </c>
      <c r="M1961">
        <v>22.1</v>
      </c>
      <c r="N1961">
        <v>130.19999999999999</v>
      </c>
      <c r="O1961" s="7" cm="1">
        <f t="array" ref="O1961">IF(ISBLANK(N1961),
    IFERROR(AVERAGE(IF($C$2:$C$10000=C1961, $N$2:$N$10000)),""),
    N1961
)</f>
        <v>130.19999999999999</v>
      </c>
      <c r="P1961" t="b">
        <v>1</v>
      </c>
      <c r="Q1961" t="s">
        <v>37</v>
      </c>
      <c r="R1961" t="str">
        <f t="shared" si="30"/>
        <v>Glifosato</v>
      </c>
      <c r="S1961" t="s">
        <v>41</v>
      </c>
      <c r="T1961" s="4">
        <v>169.93</v>
      </c>
      <c r="U1961" s="4">
        <v>61479.97</v>
      </c>
      <c r="V1961" s="4">
        <v>-40731.519999999997</v>
      </c>
    </row>
    <row r="1962" spans="1:22" x14ac:dyDescent="0.25">
      <c r="A1962">
        <v>5200</v>
      </c>
      <c r="B1962" t="s">
        <v>22</v>
      </c>
      <c r="C1962" t="s">
        <v>28</v>
      </c>
      <c r="D1962">
        <v>254.56</v>
      </c>
      <c r="E1962" s="3">
        <v>44987</v>
      </c>
      <c r="F1962" s="3">
        <v>45199</v>
      </c>
      <c r="G1962">
        <v>555.30999999999995</v>
      </c>
      <c r="H1962" t="s">
        <v>31</v>
      </c>
      <c r="I1962">
        <v>6.36</v>
      </c>
      <c r="J1962" s="6" cm="1">
        <f t="array" ref="J1962">IF(ISBLANK(I1962),
    IFERROR(MEDIAN(IF($C$2:$C$10000=C1962, $I$2:$I$10000)),""),
    I1962
)</f>
        <v>6.36</v>
      </c>
      <c r="K1962">
        <v>736.8</v>
      </c>
      <c r="L1962" cm="1">
        <f t="array" ref="L1962">IF(ISBLANK(K1962),
    IFERROR(MEDIAN(IF($B$2:$B$10000=B1962, $K$2:$K$10000)),""),
    K1962
)</f>
        <v>736.8</v>
      </c>
      <c r="M1962">
        <v>30.5</v>
      </c>
      <c r="N1962">
        <v>513.5</v>
      </c>
      <c r="O1962" s="7" cm="1">
        <f t="array" ref="O1962">IF(ISBLANK(N1962),
    IFERROR(AVERAGE(IF($C$2:$C$10000=C1962, $N$2:$N$10000)),""),
    N1962
)</f>
        <v>513.5</v>
      </c>
      <c r="P1962" t="b">
        <v>1</v>
      </c>
      <c r="Q1962" t="s">
        <v>34</v>
      </c>
      <c r="R1962" t="str">
        <f t="shared" si="30"/>
        <v>Dicamba</v>
      </c>
      <c r="S1962" t="s">
        <v>39</v>
      </c>
      <c r="T1962" s="4">
        <v>359.55</v>
      </c>
      <c r="U1962" s="4">
        <v>336501.96</v>
      </c>
      <c r="V1962" s="4">
        <v>-136840.25</v>
      </c>
    </row>
    <row r="1963" spans="1:22" x14ac:dyDescent="0.25">
      <c r="A1963">
        <v>1016</v>
      </c>
      <c r="B1963" t="s">
        <v>21</v>
      </c>
      <c r="C1963" t="s">
        <v>24</v>
      </c>
      <c r="D1963">
        <v>244.66</v>
      </c>
      <c r="E1963" s="3">
        <v>44981</v>
      </c>
      <c r="F1963" s="3">
        <v>45130</v>
      </c>
      <c r="G1963">
        <v>684.39</v>
      </c>
      <c r="H1963" t="s">
        <v>30</v>
      </c>
      <c r="I1963">
        <v>6.2</v>
      </c>
      <c r="J1963" s="6" cm="1">
        <f t="array" ref="J1963">IF(ISBLANK(I1963),
    IFERROR(MEDIAN(IF($C$2:$C$10000=C1963, $I$2:$I$10000)),""),
    I1963
)</f>
        <v>6.2</v>
      </c>
      <c r="K1963">
        <v>1021.1</v>
      </c>
      <c r="L1963" cm="1">
        <f t="array" ref="L1963">IF(ISBLANK(K1963),
    IFERROR(MEDIAN(IF($B$2:$B$10000=B1963, $K$2:$K$10000)),""),
    K1963
)</f>
        <v>1021.1</v>
      </c>
      <c r="M1963">
        <v>30.7</v>
      </c>
      <c r="N1963">
        <v>149.30000000000001</v>
      </c>
      <c r="O1963" s="7" cm="1">
        <f t="array" ref="O1963">IF(ISBLANK(N1963),
    IFERROR(AVERAGE(IF($C$2:$C$10000=C1963, $N$2:$N$10000)),""),
    N1963
)</f>
        <v>149.30000000000001</v>
      </c>
      <c r="P1963" t="b">
        <v>1</v>
      </c>
      <c r="Q1963" t="s">
        <v>36</v>
      </c>
      <c r="R1963" t="str">
        <f t="shared" si="30"/>
        <v>2,4-D</v>
      </c>
      <c r="S1963" t="s">
        <v>39</v>
      </c>
      <c r="T1963" s="4">
        <v>161.84</v>
      </c>
      <c r="U1963" s="4">
        <v>409822.26</v>
      </c>
      <c r="V1963" s="4">
        <v>-299060.58</v>
      </c>
    </row>
    <row r="1964" spans="1:22" x14ac:dyDescent="0.25">
      <c r="A1964">
        <v>4191</v>
      </c>
      <c r="B1964" t="s">
        <v>19</v>
      </c>
      <c r="C1964" t="s">
        <v>28</v>
      </c>
      <c r="D1964">
        <v>145.56</v>
      </c>
      <c r="E1964" s="3">
        <v>44987</v>
      </c>
      <c r="F1964" s="3">
        <v>45165</v>
      </c>
      <c r="G1964">
        <v>548.84</v>
      </c>
      <c r="H1964" t="s">
        <v>31</v>
      </c>
      <c r="I1964">
        <v>6.89</v>
      </c>
      <c r="J1964" s="6" cm="1">
        <f t="array" ref="J1964">IF(ISBLANK(I1964),
    IFERROR(MEDIAN(IF($C$2:$C$10000=C1964, $I$2:$I$10000)),""),
    I1964
)</f>
        <v>6.89</v>
      </c>
      <c r="K1964">
        <v>1655</v>
      </c>
      <c r="L1964" cm="1">
        <f t="array" ref="L1964">IF(ISBLANK(K1964),
    IFERROR(MEDIAN(IF($B$2:$B$10000=B1964, $K$2:$K$10000)),""),
    K1964
)</f>
        <v>1655</v>
      </c>
      <c r="M1964">
        <v>26.8</v>
      </c>
      <c r="N1964">
        <v>489.6</v>
      </c>
      <c r="O1964" s="7" cm="1">
        <f t="array" ref="O1964">IF(ISBLANK(N1964),
    IFERROR(AVERAGE(IF($C$2:$C$10000=C1964, $N$2:$N$10000)),""),
    N1964
)</f>
        <v>489.6</v>
      </c>
      <c r="P1964" t="b">
        <v>1</v>
      </c>
      <c r="Q1964" t="s">
        <v>36</v>
      </c>
      <c r="R1964" t="str">
        <f t="shared" si="30"/>
        <v>2,4-D</v>
      </c>
      <c r="S1964" t="s">
        <v>39</v>
      </c>
      <c r="T1964" s="4">
        <v>344.18</v>
      </c>
      <c r="U1964" s="4">
        <v>85283.94</v>
      </c>
      <c r="V1964" s="4">
        <v>103615.81</v>
      </c>
    </row>
    <row r="1965" spans="1:22" x14ac:dyDescent="0.25">
      <c r="A1965">
        <v>1392</v>
      </c>
      <c r="B1965" t="s">
        <v>22</v>
      </c>
      <c r="C1965" t="s">
        <v>25</v>
      </c>
      <c r="D1965">
        <v>256.56</v>
      </c>
      <c r="E1965" s="3">
        <v>45010</v>
      </c>
      <c r="F1965" s="3">
        <v>45138</v>
      </c>
      <c r="G1965">
        <v>861.68</v>
      </c>
      <c r="H1965" t="s">
        <v>33</v>
      </c>
      <c r="I1965">
        <v>5.46</v>
      </c>
      <c r="J1965" s="6" cm="1">
        <f t="array" ref="J1965">IF(ISBLANK(I1965),
    IFERROR(MEDIAN(IF($C$2:$C$10000=C1965, $I$2:$I$10000)),""),
    I1965
)</f>
        <v>5.46</v>
      </c>
      <c r="K1965">
        <v>760.1</v>
      </c>
      <c r="L1965" cm="1">
        <f t="array" ref="L1965">IF(ISBLANK(K1965),
    IFERROR(MEDIAN(IF($B$2:$B$10000=B1965, $K$2:$K$10000)),""),
    K1965
)</f>
        <v>760.1</v>
      </c>
      <c r="M1965">
        <v>32.5</v>
      </c>
      <c r="N1965">
        <v>138.80000000000001</v>
      </c>
      <c r="O1965" s="7" cm="1">
        <f t="array" ref="O1965">IF(ISBLANK(N1965),
    IFERROR(AVERAGE(IF($C$2:$C$10000=C1965, $N$2:$N$10000)),""),
    N1965
)</f>
        <v>138.80000000000001</v>
      </c>
      <c r="P1965" t="b">
        <v>1</v>
      </c>
      <c r="Q1965" t="s">
        <v>34</v>
      </c>
      <c r="R1965" t="str">
        <f t="shared" si="30"/>
        <v>Dicamba</v>
      </c>
      <c r="S1965" t="s">
        <v>39</v>
      </c>
      <c r="T1965" s="4">
        <v>74.77</v>
      </c>
      <c r="U1965" s="4">
        <v>440584.85</v>
      </c>
      <c r="V1965" s="4">
        <v>-376157.04</v>
      </c>
    </row>
    <row r="1966" spans="1:22" x14ac:dyDescent="0.25">
      <c r="A1966">
        <v>9616</v>
      </c>
      <c r="B1966" t="s">
        <v>19</v>
      </c>
      <c r="C1966" t="s">
        <v>23</v>
      </c>
      <c r="D1966">
        <v>77.91</v>
      </c>
      <c r="E1966" s="3">
        <v>45023</v>
      </c>
      <c r="F1966" s="3">
        <v>45216</v>
      </c>
      <c r="G1966">
        <v>463.82</v>
      </c>
      <c r="H1966" t="s">
        <v>30</v>
      </c>
      <c r="I1966">
        <v>6.63</v>
      </c>
      <c r="J1966" s="6" cm="1">
        <f t="array" ref="J1966">IF(ISBLANK(I1966),
    IFERROR(MEDIAN(IF($C$2:$C$10000=C1966, $I$2:$I$10000)),""),
    I1966
)</f>
        <v>6.63</v>
      </c>
      <c r="K1966">
        <v>737.4</v>
      </c>
      <c r="L1966" cm="1">
        <f t="array" ref="L1966">IF(ISBLANK(K1966),
    IFERROR(MEDIAN(IF($B$2:$B$10000=B1966, $K$2:$K$10000)),""),
    K1966
)</f>
        <v>737.4</v>
      </c>
      <c r="M1966">
        <v>19.899999999999999</v>
      </c>
      <c r="N1966">
        <v>458</v>
      </c>
      <c r="O1966" s="7" cm="1">
        <f t="array" ref="O1966">IF(ISBLANK(N1966),
    IFERROR(AVERAGE(IF($C$2:$C$10000=C1966, $N$2:$N$10000)),""),
    N1966
)</f>
        <v>458</v>
      </c>
      <c r="P1966" t="b">
        <v>0</v>
      </c>
      <c r="Q1966" t="s">
        <v>35</v>
      </c>
      <c r="R1966" t="str">
        <f t="shared" si="30"/>
        <v>Sem Aplicação</v>
      </c>
      <c r="S1966" t="s">
        <v>40</v>
      </c>
      <c r="T1966" s="4">
        <v>900.42</v>
      </c>
      <c r="U1966" s="4">
        <v>65662.67</v>
      </c>
      <c r="V1966" s="4">
        <v>351970.13</v>
      </c>
    </row>
    <row r="1967" spans="1:22" x14ac:dyDescent="0.25">
      <c r="A1967">
        <v>7272</v>
      </c>
      <c r="B1967" t="s">
        <v>22</v>
      </c>
      <c r="C1967" t="s">
        <v>27</v>
      </c>
      <c r="D1967">
        <v>10.18</v>
      </c>
      <c r="E1967" s="3">
        <v>45021</v>
      </c>
      <c r="F1967" s="3">
        <v>45157</v>
      </c>
      <c r="G1967">
        <v>46.43</v>
      </c>
      <c r="H1967" t="s">
        <v>32</v>
      </c>
      <c r="I1967">
        <v>7.47</v>
      </c>
      <c r="J1967" s="6" cm="1">
        <f t="array" ref="J1967">IF(ISBLANK(I1967),
    IFERROR(MEDIAN(IF($C$2:$C$10000=C1967, $I$2:$I$10000)),""),
    I1967
)</f>
        <v>7.47</v>
      </c>
      <c r="K1967">
        <v>1511.6</v>
      </c>
      <c r="L1967" cm="1">
        <f t="array" ref="L1967">IF(ISBLANK(K1967),
    IFERROR(MEDIAN(IF($B$2:$B$10000=B1967, $K$2:$K$10000)),""),
    K1967
)</f>
        <v>1511.6</v>
      </c>
      <c r="M1967">
        <v>30.6</v>
      </c>
      <c r="N1967">
        <v>131.5</v>
      </c>
      <c r="O1967" s="7" cm="1">
        <f t="array" ref="O1967">IF(ISBLANK(N1967),
    IFERROR(AVERAGE(IF($C$2:$C$10000=C1967, $N$2:$N$10000)),""),
    N1967
)</f>
        <v>131.5</v>
      </c>
      <c r="P1967" t="b">
        <v>1</v>
      </c>
      <c r="Q1967" t="s">
        <v>37</v>
      </c>
      <c r="R1967" t="str">
        <f t="shared" si="30"/>
        <v>Glifosato</v>
      </c>
      <c r="S1967" t="s">
        <v>39</v>
      </c>
      <c r="T1967" s="4">
        <v>155.52000000000001</v>
      </c>
      <c r="U1967" s="4">
        <v>8939.4599999999991</v>
      </c>
      <c r="V1967" s="4">
        <v>-1718.67</v>
      </c>
    </row>
    <row r="1968" spans="1:22" x14ac:dyDescent="0.25">
      <c r="A1968">
        <v>1571</v>
      </c>
      <c r="B1968" t="s">
        <v>18</v>
      </c>
      <c r="C1968" t="s">
        <v>29</v>
      </c>
      <c r="D1968">
        <v>187.67</v>
      </c>
      <c r="E1968" s="3">
        <v>44966</v>
      </c>
      <c r="F1968" s="3">
        <v>45182</v>
      </c>
      <c r="G1968">
        <v>1103.6400000000001</v>
      </c>
      <c r="H1968" t="s">
        <v>32</v>
      </c>
      <c r="I1968">
        <v>5.67</v>
      </c>
      <c r="J1968" s="6" cm="1">
        <f t="array" ref="J1968">IF(ISBLANK(I1968),
    IFERROR(MEDIAN(IF($C$2:$C$10000=C1968, $I$2:$I$10000)),""),
    I1968
)</f>
        <v>5.67</v>
      </c>
      <c r="K1968">
        <v>710</v>
      </c>
      <c r="L1968" cm="1">
        <f t="array" ref="L1968">IF(ISBLANK(K1968),
    IFERROR(MEDIAN(IF($B$2:$B$10000=B1968, $K$2:$K$10000)),""),
    K1968
)</f>
        <v>710</v>
      </c>
      <c r="M1968">
        <v>26.9</v>
      </c>
      <c r="N1968">
        <v>258.39999999999998</v>
      </c>
      <c r="O1968" s="7" cm="1">
        <f t="array" ref="O1968">IF(ISBLANK(N1968),
    IFERROR(AVERAGE(IF($C$2:$C$10000=C1968, $N$2:$N$10000)),""),
    N1968
)</f>
        <v>258.39999999999998</v>
      </c>
      <c r="P1968" t="b">
        <v>1</v>
      </c>
      <c r="Q1968" t="s">
        <v>37</v>
      </c>
      <c r="R1968" t="str">
        <f t="shared" si="30"/>
        <v>Glifosato</v>
      </c>
      <c r="S1968" t="s">
        <v>39</v>
      </c>
      <c r="T1968" s="4">
        <v>51.55</v>
      </c>
      <c r="U1968" s="4">
        <v>262587.81</v>
      </c>
      <c r="V1968" s="4">
        <v>-205695.17</v>
      </c>
    </row>
    <row r="1969" spans="1:22" x14ac:dyDescent="0.25">
      <c r="A1969">
        <v>4631</v>
      </c>
      <c r="B1969" t="s">
        <v>18</v>
      </c>
      <c r="C1969" t="s">
        <v>24</v>
      </c>
      <c r="D1969">
        <v>140.08000000000001</v>
      </c>
      <c r="E1969" s="3">
        <v>44984</v>
      </c>
      <c r="F1969" s="3">
        <v>45106</v>
      </c>
      <c r="G1969">
        <v>579.26</v>
      </c>
      <c r="H1969" t="s">
        <v>30</v>
      </c>
      <c r="I1969">
        <v>6.87</v>
      </c>
      <c r="J1969" s="6" cm="1">
        <f t="array" ref="J1969">IF(ISBLANK(I1969),
    IFERROR(MEDIAN(IF($C$2:$C$10000=C1969, $I$2:$I$10000)),""),
    I1969
)</f>
        <v>6.87</v>
      </c>
      <c r="K1969">
        <v>324.7</v>
      </c>
      <c r="L1969" cm="1">
        <f t="array" ref="L1969">IF(ISBLANK(K1969),
    IFERROR(MEDIAN(IF($B$2:$B$10000=B1969, $K$2:$K$10000)),""),
    K1969
)</f>
        <v>324.7</v>
      </c>
      <c r="M1969">
        <v>21.7</v>
      </c>
      <c r="N1969">
        <v>128.9</v>
      </c>
      <c r="O1969" s="7" cm="1">
        <f t="array" ref="O1969">IF(ISBLANK(N1969),
    IFERROR(AVERAGE(IF($C$2:$C$10000=C1969, $N$2:$N$10000)),""),
    N1969
)</f>
        <v>128.9</v>
      </c>
      <c r="P1969" t="b">
        <v>1</v>
      </c>
      <c r="Q1969" t="s">
        <v>34</v>
      </c>
      <c r="R1969" t="str">
        <f t="shared" si="30"/>
        <v>Dicamba</v>
      </c>
      <c r="S1969" t="s">
        <v>39</v>
      </c>
      <c r="T1969" s="4">
        <v>163.75</v>
      </c>
      <c r="U1969" s="4">
        <v>275048.05</v>
      </c>
      <c r="V1969" s="4">
        <v>-180194.22</v>
      </c>
    </row>
    <row r="1970" spans="1:22" x14ac:dyDescent="0.25">
      <c r="A1970">
        <v>7172</v>
      </c>
      <c r="B1970" t="s">
        <v>18</v>
      </c>
      <c r="C1970" t="s">
        <v>27</v>
      </c>
      <c r="D1970">
        <v>172.31</v>
      </c>
      <c r="E1970" s="3">
        <v>45045</v>
      </c>
      <c r="F1970" s="3">
        <v>45137</v>
      </c>
      <c r="G1970">
        <v>335.89</v>
      </c>
      <c r="H1970" t="s">
        <v>32</v>
      </c>
      <c r="I1970">
        <v>5.24</v>
      </c>
      <c r="J1970" s="6" cm="1">
        <f t="array" ref="J1970">IF(ISBLANK(I1970),
    IFERROR(MEDIAN(IF($C$2:$C$10000=C1970, $I$2:$I$10000)),""),
    I1970
)</f>
        <v>5.24</v>
      </c>
      <c r="K1970">
        <v>489.5</v>
      </c>
      <c r="L1970" cm="1">
        <f t="array" ref="L1970">IF(ISBLANK(K1970),
    IFERROR(MEDIAN(IF($B$2:$B$10000=B1970, $K$2:$K$10000)),""),
    K1970
)</f>
        <v>489.5</v>
      </c>
      <c r="M1970">
        <v>20.100000000000001</v>
      </c>
      <c r="N1970">
        <v>198.9</v>
      </c>
      <c r="O1970" s="7" cm="1">
        <f t="array" ref="O1970">IF(ISBLANK(N1970),
    IFERROR(AVERAGE(IF($C$2:$C$10000=C1970, $N$2:$N$10000)),""),
    N1970
)</f>
        <v>198.9</v>
      </c>
      <c r="P1970" t="b">
        <v>1</v>
      </c>
      <c r="Q1970" t="s">
        <v>37</v>
      </c>
      <c r="R1970" t="str">
        <f t="shared" si="30"/>
        <v>Glifosato</v>
      </c>
      <c r="S1970" t="s">
        <v>39</v>
      </c>
      <c r="T1970" s="4">
        <v>142.06</v>
      </c>
      <c r="U1970" s="4">
        <v>90652.12</v>
      </c>
      <c r="V1970" s="4">
        <v>-42935.59</v>
      </c>
    </row>
    <row r="1971" spans="1:22" x14ac:dyDescent="0.25">
      <c r="A1971">
        <v>8177</v>
      </c>
      <c r="B1971" t="s">
        <v>20</v>
      </c>
      <c r="C1971" t="s">
        <v>28</v>
      </c>
      <c r="D1971">
        <v>270.31</v>
      </c>
      <c r="E1971" s="3">
        <v>44998</v>
      </c>
      <c r="F1971" s="3">
        <v>45128</v>
      </c>
      <c r="G1971">
        <v>1031.6199999999999</v>
      </c>
      <c r="H1971" t="s">
        <v>31</v>
      </c>
      <c r="I1971">
        <v>5.35</v>
      </c>
      <c r="J1971" s="6" cm="1">
        <f t="array" ref="J1971">IF(ISBLANK(I1971),
    IFERROR(MEDIAN(IF($C$2:$C$10000=C1971, $I$2:$I$10000)),""),
    I1971
)</f>
        <v>5.35</v>
      </c>
      <c r="K1971">
        <v>1718.1</v>
      </c>
      <c r="L1971" cm="1">
        <f t="array" ref="L1971">IF(ISBLANK(K1971),
    IFERROR(MEDIAN(IF($B$2:$B$10000=B1971, $K$2:$K$10000)),""),
    K1971
)</f>
        <v>1718.1</v>
      </c>
      <c r="M1971">
        <v>22.8</v>
      </c>
      <c r="N1971">
        <v>591.5</v>
      </c>
      <c r="O1971" s="7" cm="1">
        <f t="array" ref="O1971">IF(ISBLANK(N1971),
    IFERROR(AVERAGE(IF($C$2:$C$10000=C1971, $N$2:$N$10000)),""),
    N1971
)</f>
        <v>591.5</v>
      </c>
      <c r="P1971" t="b">
        <v>0</v>
      </c>
      <c r="Q1971" t="s">
        <v>35</v>
      </c>
      <c r="R1971" t="str">
        <f t="shared" si="30"/>
        <v>Sem Aplicação</v>
      </c>
      <c r="S1971" t="s">
        <v>39</v>
      </c>
      <c r="T1971" s="4">
        <v>356.88</v>
      </c>
      <c r="U1971" s="4">
        <v>408087.11</v>
      </c>
      <c r="V1971" s="4">
        <v>-39922.559999999998</v>
      </c>
    </row>
    <row r="1972" spans="1:22" x14ac:dyDescent="0.25">
      <c r="A1972">
        <v>9433</v>
      </c>
      <c r="B1972" t="s">
        <v>22</v>
      </c>
      <c r="C1972" t="s">
        <v>23</v>
      </c>
      <c r="D1972">
        <v>291.13</v>
      </c>
      <c r="E1972" s="3">
        <v>45000</v>
      </c>
      <c r="F1972" s="3">
        <v>45118</v>
      </c>
      <c r="G1972">
        <v>1633.29</v>
      </c>
      <c r="H1972" t="s">
        <v>30</v>
      </c>
      <c r="J1972" s="6" cm="1">
        <f t="array" ref="J1972">IF(ISBLANK(I1972),
    IFERROR(MEDIAN(IF($C$2:$C$10000=C1972, $I$2:$I$10000)),""),
    I1972
)</f>
        <v>5.8</v>
      </c>
      <c r="K1972">
        <v>1693.3</v>
      </c>
      <c r="L1972" cm="1">
        <f t="array" ref="L1972">IF(ISBLANK(K1972),
    IFERROR(MEDIAN(IF($B$2:$B$10000=B1972, $K$2:$K$10000)),""),
    K1972
)</f>
        <v>1693.3</v>
      </c>
      <c r="M1972">
        <v>31.7</v>
      </c>
      <c r="N1972">
        <v>109.2</v>
      </c>
      <c r="O1972" s="7" cm="1">
        <f t="array" ref="O1972">IF(ISBLANK(N1972),
    IFERROR(AVERAGE(IF($C$2:$C$10000=C1972, $N$2:$N$10000)),""),
    N1972
)</f>
        <v>109.2</v>
      </c>
      <c r="P1972" t="b">
        <v>1</v>
      </c>
      <c r="Q1972" t="s">
        <v>34</v>
      </c>
      <c r="R1972" t="str">
        <f t="shared" si="30"/>
        <v>Dicamba</v>
      </c>
      <c r="S1972" t="s">
        <v>40</v>
      </c>
      <c r="T1972" s="4">
        <v>900.64</v>
      </c>
      <c r="U1972" s="4">
        <v>449896.53</v>
      </c>
      <c r="V1972" s="4">
        <v>1021109.78</v>
      </c>
    </row>
    <row r="1973" spans="1:22" x14ac:dyDescent="0.25">
      <c r="A1973">
        <v>4897</v>
      </c>
      <c r="B1973" t="s">
        <v>20</v>
      </c>
      <c r="C1973" t="s">
        <v>29</v>
      </c>
      <c r="D1973">
        <v>192.16</v>
      </c>
      <c r="E1973" s="3">
        <v>44927</v>
      </c>
      <c r="F1973" s="3">
        <v>45093</v>
      </c>
      <c r="G1973">
        <v>474.73</v>
      </c>
      <c r="H1973" t="s">
        <v>32</v>
      </c>
      <c r="I1973">
        <v>4.58</v>
      </c>
      <c r="J1973" s="6" cm="1">
        <f t="array" ref="J1973">IF(ISBLANK(I1973),
    IFERROR(MEDIAN(IF($C$2:$C$10000=C1973, $I$2:$I$10000)),""),
    I1973
)</f>
        <v>4.58</v>
      </c>
      <c r="K1973">
        <v>559.70000000000005</v>
      </c>
      <c r="L1973" cm="1">
        <f t="array" ref="L1973">IF(ISBLANK(K1973),
    IFERROR(MEDIAN(IF($B$2:$B$10000=B1973, $K$2:$K$10000)),""),
    K1973
)</f>
        <v>559.70000000000005</v>
      </c>
      <c r="M1973">
        <v>30.6</v>
      </c>
      <c r="N1973">
        <v>273.60000000000002</v>
      </c>
      <c r="O1973" s="7" cm="1">
        <f t="array" ref="O1973">IF(ISBLANK(N1973),
    IFERROR(AVERAGE(IF($C$2:$C$10000=C1973, $N$2:$N$10000)),""),
    N1973
)</f>
        <v>273.60000000000002</v>
      </c>
      <c r="P1973" t="b">
        <v>1</v>
      </c>
      <c r="Q1973" t="s">
        <v>34</v>
      </c>
      <c r="R1973" t="str">
        <f t="shared" si="30"/>
        <v>Dicamba</v>
      </c>
      <c r="S1973" t="s">
        <v>41</v>
      </c>
      <c r="T1973" s="4">
        <v>69.790000000000006</v>
      </c>
      <c r="U1973" s="4">
        <v>261429.39</v>
      </c>
      <c r="V1973" s="4">
        <v>-228297.98</v>
      </c>
    </row>
    <row r="1974" spans="1:22" x14ac:dyDescent="0.25">
      <c r="A1974">
        <v>9123</v>
      </c>
      <c r="B1974" t="s">
        <v>19</v>
      </c>
      <c r="C1974" t="s">
        <v>29</v>
      </c>
      <c r="D1974">
        <v>230.4</v>
      </c>
      <c r="E1974" s="3">
        <v>45011</v>
      </c>
      <c r="F1974" s="3">
        <v>45131</v>
      </c>
      <c r="G1974">
        <v>450.68</v>
      </c>
      <c r="H1974" t="s">
        <v>31</v>
      </c>
      <c r="I1974">
        <v>5.15</v>
      </c>
      <c r="J1974" s="6" cm="1">
        <f t="array" ref="J1974">IF(ISBLANK(I1974),
    IFERROR(MEDIAN(IF($C$2:$C$10000=C1974, $I$2:$I$10000)),""),
    I1974
)</f>
        <v>5.15</v>
      </c>
      <c r="K1974">
        <v>1085.5999999999999</v>
      </c>
      <c r="L1974" cm="1">
        <f t="array" ref="L1974">IF(ISBLANK(K1974),
    IFERROR(MEDIAN(IF($B$2:$B$10000=B1974, $K$2:$K$10000)),""),
    K1974
)</f>
        <v>1085.5999999999999</v>
      </c>
      <c r="M1974">
        <v>28.3</v>
      </c>
      <c r="N1974">
        <v>422.3</v>
      </c>
      <c r="O1974" s="7" cm="1">
        <f t="array" ref="O1974">IF(ISBLANK(N1974),
    IFERROR(AVERAGE(IF($C$2:$C$10000=C1974, $N$2:$N$10000)),""),
    N1974
)</f>
        <v>422.3</v>
      </c>
      <c r="P1974" t="b">
        <v>1</v>
      </c>
      <c r="Q1974" t="s">
        <v>38</v>
      </c>
      <c r="R1974" t="str">
        <f t="shared" si="30"/>
        <v>Atrazina</v>
      </c>
      <c r="S1974" t="s">
        <v>39</v>
      </c>
      <c r="T1974" s="4">
        <v>65.06</v>
      </c>
      <c r="U1974" s="4">
        <v>118548.9</v>
      </c>
      <c r="V1974" s="4">
        <v>-89227.66</v>
      </c>
    </row>
    <row r="1975" spans="1:22" x14ac:dyDescent="0.25">
      <c r="A1975">
        <v>3279</v>
      </c>
      <c r="B1975" t="s">
        <v>20</v>
      </c>
      <c r="C1975" t="s">
        <v>28</v>
      </c>
      <c r="D1975">
        <v>29.72</v>
      </c>
      <c r="E1975" s="3">
        <v>44951</v>
      </c>
      <c r="F1975" s="3">
        <v>45155</v>
      </c>
      <c r="G1975">
        <v>93.53</v>
      </c>
      <c r="H1975" t="s">
        <v>32</v>
      </c>
      <c r="I1975">
        <v>5.95</v>
      </c>
      <c r="J1975" s="6" cm="1">
        <f t="array" ref="J1975">IF(ISBLANK(I1975),
    IFERROR(MEDIAN(IF($C$2:$C$10000=C1975, $I$2:$I$10000)),""),
    I1975
)</f>
        <v>5.95</v>
      </c>
      <c r="K1975">
        <v>419.8</v>
      </c>
      <c r="L1975" cm="1">
        <f t="array" ref="L1975">IF(ISBLANK(K1975),
    IFERROR(MEDIAN(IF($B$2:$B$10000=B1975, $K$2:$K$10000)),""),
    K1975
)</f>
        <v>419.8</v>
      </c>
      <c r="M1975">
        <v>19.399999999999999</v>
      </c>
      <c r="N1975">
        <v>102</v>
      </c>
      <c r="O1975" s="7" cm="1">
        <f t="array" ref="O1975">IF(ISBLANK(N1975),
    IFERROR(AVERAGE(IF($C$2:$C$10000=C1975, $N$2:$N$10000)),""),
    N1975
)</f>
        <v>102</v>
      </c>
      <c r="P1975" t="b">
        <v>1</v>
      </c>
      <c r="R1975" t="str">
        <f t="shared" si="30"/>
        <v>Desconhecido</v>
      </c>
      <c r="S1975" t="s">
        <v>39</v>
      </c>
      <c r="T1975" s="4">
        <v>349.94</v>
      </c>
      <c r="U1975" s="4">
        <v>41891.160000000003</v>
      </c>
      <c r="V1975" s="4">
        <v>-9161.27</v>
      </c>
    </row>
    <row r="1976" spans="1:22" x14ac:dyDescent="0.25">
      <c r="A1976">
        <v>9980</v>
      </c>
      <c r="B1976" t="s">
        <v>19</v>
      </c>
      <c r="C1976" t="s">
        <v>23</v>
      </c>
      <c r="D1976">
        <v>52.41</v>
      </c>
      <c r="E1976" s="3">
        <v>45022</v>
      </c>
      <c r="F1976" s="3">
        <v>45148</v>
      </c>
      <c r="G1976">
        <v>180.53</v>
      </c>
      <c r="H1976" t="s">
        <v>31</v>
      </c>
      <c r="I1976">
        <v>5.71</v>
      </c>
      <c r="J1976" s="6" cm="1">
        <f t="array" ref="J1976">IF(ISBLANK(I1976),
    IFERROR(MEDIAN(IF($C$2:$C$10000=C1976, $I$2:$I$10000)),""),
    I1976
)</f>
        <v>5.71</v>
      </c>
      <c r="K1976">
        <v>1279.5</v>
      </c>
      <c r="L1976" cm="1">
        <f t="array" ref="L1976">IF(ISBLANK(K1976),
    IFERROR(MEDIAN(IF($B$2:$B$10000=B1976, $K$2:$K$10000)),""),
    K1976
)</f>
        <v>1279.5</v>
      </c>
      <c r="M1976">
        <v>33.299999999999997</v>
      </c>
      <c r="N1976">
        <v>110</v>
      </c>
      <c r="O1976" s="7" cm="1">
        <f t="array" ref="O1976">IF(ISBLANK(N1976),
    IFERROR(AVERAGE(IF($C$2:$C$10000=C1976, $N$2:$N$10000)),""),
    N1976
)</f>
        <v>110</v>
      </c>
      <c r="P1976" t="b">
        <v>1</v>
      </c>
      <c r="Q1976" t="s">
        <v>37</v>
      </c>
      <c r="R1976" t="str">
        <f t="shared" si="30"/>
        <v>Glifosato</v>
      </c>
      <c r="S1976" t="s">
        <v>40</v>
      </c>
      <c r="T1976" s="4">
        <v>892.82</v>
      </c>
      <c r="U1976" s="4">
        <v>35247.4</v>
      </c>
      <c r="V1976" s="4">
        <v>125933.39</v>
      </c>
    </row>
    <row r="1977" spans="1:22" x14ac:dyDescent="0.25">
      <c r="A1977">
        <v>8451</v>
      </c>
      <c r="B1977" t="s">
        <v>19</v>
      </c>
      <c r="C1977" t="s">
        <v>29</v>
      </c>
      <c r="D1977">
        <v>221.3</v>
      </c>
      <c r="E1977" s="3">
        <v>44979</v>
      </c>
      <c r="F1977" s="3">
        <v>45175</v>
      </c>
      <c r="G1977">
        <v>670.82</v>
      </c>
      <c r="H1977" t="s">
        <v>33</v>
      </c>
      <c r="J1977" s="6" cm="1">
        <f t="array" ref="J1977">IF(ISBLANK(I1977),
    IFERROR(MEDIAN(IF($C$2:$C$10000=C1977, $I$2:$I$10000)),""),
    I1977
)</f>
        <v>5.96</v>
      </c>
      <c r="K1977">
        <v>496.5</v>
      </c>
      <c r="L1977" cm="1">
        <f t="array" ref="L1977">IF(ISBLANK(K1977),
    IFERROR(MEDIAN(IF($B$2:$B$10000=B1977, $K$2:$K$10000)),""),
    K1977
)</f>
        <v>496.5</v>
      </c>
      <c r="M1977">
        <v>22.9</v>
      </c>
      <c r="N1977">
        <v>128.80000000000001</v>
      </c>
      <c r="O1977" s="7" cm="1">
        <f t="array" ref="O1977">IF(ISBLANK(N1977),
    IFERROR(AVERAGE(IF($C$2:$C$10000=C1977, $N$2:$N$10000)),""),
    N1977
)</f>
        <v>128.80000000000001</v>
      </c>
      <c r="P1977" t="b">
        <v>1</v>
      </c>
      <c r="Q1977" t="s">
        <v>36</v>
      </c>
      <c r="R1977" t="str">
        <f t="shared" si="30"/>
        <v>2,4-D</v>
      </c>
      <c r="S1977" t="s">
        <v>39</v>
      </c>
      <c r="T1977" s="4">
        <v>60.85</v>
      </c>
      <c r="U1977" s="4">
        <v>136564.57</v>
      </c>
      <c r="V1977" s="4">
        <v>-95745.17</v>
      </c>
    </row>
    <row r="1978" spans="1:22" x14ac:dyDescent="0.25">
      <c r="A1978">
        <v>9906</v>
      </c>
      <c r="B1978" t="s">
        <v>19</v>
      </c>
      <c r="C1978" t="s">
        <v>23</v>
      </c>
      <c r="D1978">
        <v>132.25</v>
      </c>
      <c r="E1978" s="3">
        <v>44987</v>
      </c>
      <c r="F1978" s="3">
        <v>45163</v>
      </c>
      <c r="G1978">
        <v>287.8</v>
      </c>
      <c r="H1978" t="s">
        <v>31</v>
      </c>
      <c r="I1978">
        <v>5.08</v>
      </c>
      <c r="J1978" s="6" cm="1">
        <f t="array" ref="J1978">IF(ISBLANK(I1978),
    IFERROR(MEDIAN(IF($C$2:$C$10000=C1978, $I$2:$I$10000)),""),
    I1978
)</f>
        <v>5.08</v>
      </c>
      <c r="K1978">
        <v>279.7</v>
      </c>
      <c r="L1978" cm="1">
        <f t="array" ref="L1978">IF(ISBLANK(K1978),
    IFERROR(MEDIAN(IF($B$2:$B$10000=B1978, $K$2:$K$10000)),""),
    K1978
)</f>
        <v>279.7</v>
      </c>
      <c r="M1978">
        <v>27.7</v>
      </c>
      <c r="N1978">
        <v>404.7</v>
      </c>
      <c r="O1978" s="7" cm="1">
        <f t="array" ref="O1978">IF(ISBLANK(N1978),
    IFERROR(AVERAGE(IF($C$2:$C$10000=C1978, $N$2:$N$10000)),""),
    N1978
)</f>
        <v>404.7</v>
      </c>
      <c r="P1978" t="b">
        <v>0</v>
      </c>
      <c r="Q1978" t="s">
        <v>35</v>
      </c>
      <c r="R1978" t="str">
        <f t="shared" si="30"/>
        <v>Sem Aplicação</v>
      </c>
      <c r="S1978" t="s">
        <v>39</v>
      </c>
      <c r="T1978" s="4">
        <v>892.29</v>
      </c>
      <c r="U1978" s="4">
        <v>204206.22</v>
      </c>
      <c r="V1978" s="4">
        <v>52594.84</v>
      </c>
    </row>
    <row r="1979" spans="1:22" x14ac:dyDescent="0.25">
      <c r="A1979">
        <v>1775</v>
      </c>
      <c r="B1979" t="s">
        <v>20</v>
      </c>
      <c r="C1979" t="s">
        <v>29</v>
      </c>
      <c r="D1979">
        <v>136.56</v>
      </c>
      <c r="E1979" s="3">
        <v>44972</v>
      </c>
      <c r="F1979" s="3">
        <v>45209</v>
      </c>
      <c r="G1979">
        <v>376.11</v>
      </c>
      <c r="H1979" t="s">
        <v>32</v>
      </c>
      <c r="I1979">
        <v>4.71</v>
      </c>
      <c r="J1979" s="6" cm="1">
        <f t="array" ref="J1979">IF(ISBLANK(I1979),
    IFERROR(MEDIAN(IF($C$2:$C$10000=C1979, $I$2:$I$10000)),""),
    I1979
)</f>
        <v>4.71</v>
      </c>
      <c r="K1979">
        <v>1519.8</v>
      </c>
      <c r="L1979" cm="1">
        <f t="array" ref="L1979">IF(ISBLANK(K1979),
    IFERROR(MEDIAN(IF($B$2:$B$10000=B1979, $K$2:$K$10000)),""),
    K1979
)</f>
        <v>1519.8</v>
      </c>
      <c r="M1979">
        <v>30.8</v>
      </c>
      <c r="N1979">
        <v>550.1</v>
      </c>
      <c r="O1979" s="7" cm="1">
        <f t="array" ref="O1979">IF(ISBLANK(N1979),
    IFERROR(AVERAGE(IF($C$2:$C$10000=C1979, $N$2:$N$10000)),""),
    N1979
)</f>
        <v>550.1</v>
      </c>
      <c r="P1979" t="b">
        <v>0</v>
      </c>
      <c r="Q1979" t="s">
        <v>35</v>
      </c>
      <c r="R1979" t="str">
        <f t="shared" si="30"/>
        <v>Sem Aplicação</v>
      </c>
      <c r="S1979" t="s">
        <v>39</v>
      </c>
      <c r="T1979" s="4">
        <v>68.099999999999994</v>
      </c>
      <c r="U1979" s="4">
        <v>211716.05</v>
      </c>
      <c r="V1979" s="4">
        <v>-186102.96</v>
      </c>
    </row>
    <row r="1980" spans="1:22" x14ac:dyDescent="0.25">
      <c r="A1980">
        <v>7869</v>
      </c>
      <c r="B1980" t="s">
        <v>22</v>
      </c>
      <c r="C1980" t="s">
        <v>25</v>
      </c>
      <c r="D1980">
        <v>96.04</v>
      </c>
      <c r="E1980" s="3">
        <v>45036</v>
      </c>
      <c r="F1980" s="3">
        <v>45275</v>
      </c>
      <c r="G1980">
        <v>471.69</v>
      </c>
      <c r="H1980" t="s">
        <v>31</v>
      </c>
      <c r="I1980">
        <v>5.61</v>
      </c>
      <c r="J1980" s="6" cm="1">
        <f t="array" ref="J1980">IF(ISBLANK(I1980),
    IFERROR(MEDIAN(IF($C$2:$C$10000=C1980, $I$2:$I$10000)),""),
    I1980
)</f>
        <v>5.61</v>
      </c>
      <c r="K1980">
        <v>720.6</v>
      </c>
      <c r="L1980" cm="1">
        <f t="array" ref="L1980">IF(ISBLANK(K1980),
    IFERROR(MEDIAN(IF($B$2:$B$10000=B1980, $K$2:$K$10000)),""),
    K1980
)</f>
        <v>720.6</v>
      </c>
      <c r="M1980">
        <v>20.100000000000001</v>
      </c>
      <c r="N1980">
        <v>504.3</v>
      </c>
      <c r="O1980" s="7" cm="1">
        <f t="array" ref="O1980">IF(ISBLANK(N1980),
    IFERROR(AVERAGE(IF($C$2:$C$10000=C1980, $N$2:$N$10000)),""),
    N1980
)</f>
        <v>504.3</v>
      </c>
      <c r="P1980" t="b">
        <v>0</v>
      </c>
      <c r="Q1980" t="s">
        <v>35</v>
      </c>
      <c r="R1980" t="str">
        <f t="shared" si="30"/>
        <v>Sem Aplicação</v>
      </c>
      <c r="S1980" t="s">
        <v>40</v>
      </c>
      <c r="T1980" s="4">
        <v>74.599999999999994</v>
      </c>
      <c r="U1980" s="4">
        <v>176220.7</v>
      </c>
      <c r="V1980" s="4">
        <v>-141032.63</v>
      </c>
    </row>
    <row r="1981" spans="1:22" x14ac:dyDescent="0.25">
      <c r="A1981">
        <v>3247</v>
      </c>
      <c r="B1981" t="s">
        <v>20</v>
      </c>
      <c r="C1981" t="s">
        <v>28</v>
      </c>
      <c r="D1981">
        <v>184.17</v>
      </c>
      <c r="E1981" s="3">
        <v>45000</v>
      </c>
      <c r="F1981" s="3">
        <v>45220</v>
      </c>
      <c r="G1981">
        <v>631.64</v>
      </c>
      <c r="H1981" t="s">
        <v>32</v>
      </c>
      <c r="I1981">
        <v>6.07</v>
      </c>
      <c r="J1981" s="6" cm="1">
        <f t="array" ref="J1981">IF(ISBLANK(I1981),
    IFERROR(MEDIAN(IF($C$2:$C$10000=C1981, $I$2:$I$10000)),""),
    I1981
)</f>
        <v>6.07</v>
      </c>
      <c r="K1981">
        <v>373.6</v>
      </c>
      <c r="L1981" cm="1">
        <f t="array" ref="L1981">IF(ISBLANK(K1981),
    IFERROR(MEDIAN(IF($B$2:$B$10000=B1981, $K$2:$K$10000)),""),
    K1981
)</f>
        <v>373.6</v>
      </c>
      <c r="M1981">
        <v>28.4</v>
      </c>
      <c r="O1981" s="7" cm="1">
        <f t="array" ref="O1981">IF(ISBLANK(N1981),
    IFERROR(AVERAGE(IF($C$2:$C$10000=C1981, $N$2:$N$10000)),""),
    N1981
)</f>
        <v>314.06086404066082</v>
      </c>
      <c r="P1981" t="b">
        <v>0</v>
      </c>
      <c r="Q1981" t="s">
        <v>35</v>
      </c>
      <c r="R1981" t="str">
        <f t="shared" si="30"/>
        <v>Sem Aplicação</v>
      </c>
      <c r="S1981" t="s">
        <v>39</v>
      </c>
      <c r="T1981" s="4">
        <v>357.31</v>
      </c>
      <c r="U1981" s="4">
        <v>93018.87</v>
      </c>
      <c r="V1981" s="4">
        <v>132672.42000000001</v>
      </c>
    </row>
    <row r="1982" spans="1:22" x14ac:dyDescent="0.25">
      <c r="A1982">
        <v>8088</v>
      </c>
      <c r="B1982" t="s">
        <v>22</v>
      </c>
      <c r="C1982" t="s">
        <v>23</v>
      </c>
      <c r="D1982">
        <v>59.62</v>
      </c>
      <c r="E1982" s="3">
        <v>44986</v>
      </c>
      <c r="F1982" s="3">
        <v>45189</v>
      </c>
      <c r="G1982">
        <v>277.99</v>
      </c>
      <c r="H1982" t="s">
        <v>30</v>
      </c>
      <c r="I1982">
        <v>6.19</v>
      </c>
      <c r="J1982" s="6" cm="1">
        <f t="array" ref="J1982">IF(ISBLANK(I1982),
    IFERROR(MEDIAN(IF($C$2:$C$10000=C1982, $I$2:$I$10000)),""),
    I1982
)</f>
        <v>6.19</v>
      </c>
      <c r="K1982">
        <v>1534.2</v>
      </c>
      <c r="L1982" cm="1">
        <f t="array" ref="L1982">IF(ISBLANK(K1982),
    IFERROR(MEDIAN(IF($B$2:$B$10000=B1982, $K$2:$K$10000)),""),
    K1982
)</f>
        <v>1534.2</v>
      </c>
      <c r="M1982">
        <v>18.5</v>
      </c>
      <c r="N1982">
        <v>368</v>
      </c>
      <c r="O1982" s="7" cm="1">
        <f t="array" ref="O1982">IF(ISBLANK(N1982),
    IFERROR(AVERAGE(IF($C$2:$C$10000=C1982, $N$2:$N$10000)),""),
    N1982
)</f>
        <v>368</v>
      </c>
      <c r="P1982" t="b">
        <v>1</v>
      </c>
      <c r="Q1982" t="s">
        <v>34</v>
      </c>
      <c r="R1982" t="str">
        <f t="shared" si="30"/>
        <v>Dicamba</v>
      </c>
      <c r="S1982" t="s">
        <v>39</v>
      </c>
      <c r="T1982" s="4">
        <v>896.08</v>
      </c>
      <c r="U1982" s="4">
        <v>63682.49</v>
      </c>
      <c r="V1982" s="4">
        <v>185418.79</v>
      </c>
    </row>
    <row r="1983" spans="1:22" x14ac:dyDescent="0.25">
      <c r="A1983">
        <v>1078</v>
      </c>
      <c r="B1983" t="s">
        <v>22</v>
      </c>
      <c r="C1983" t="s">
        <v>27</v>
      </c>
      <c r="D1983">
        <v>189.94</v>
      </c>
      <c r="E1983" s="3">
        <v>44977</v>
      </c>
      <c r="F1983" s="3">
        <v>45124</v>
      </c>
      <c r="G1983">
        <v>794.24</v>
      </c>
      <c r="H1983" t="s">
        <v>30</v>
      </c>
      <c r="I1983">
        <v>6.3</v>
      </c>
      <c r="J1983" s="6" cm="1">
        <f t="array" ref="J1983">IF(ISBLANK(I1983),
    IFERROR(MEDIAN(IF($C$2:$C$10000=C1983, $I$2:$I$10000)),""),
    I1983
)</f>
        <v>6.3</v>
      </c>
      <c r="K1983">
        <v>1419.8</v>
      </c>
      <c r="L1983" cm="1">
        <f t="array" ref="L1983">IF(ISBLANK(K1983),
    IFERROR(MEDIAN(IF($B$2:$B$10000=B1983, $K$2:$K$10000)),""),
    K1983
)</f>
        <v>1419.8</v>
      </c>
      <c r="M1983">
        <v>19.600000000000001</v>
      </c>
      <c r="N1983">
        <v>578.79999999999995</v>
      </c>
      <c r="O1983" s="7" cm="1">
        <f t="array" ref="O1983">IF(ISBLANK(N1983),
    IFERROR(AVERAGE(IF($C$2:$C$10000=C1983, $N$2:$N$10000)),""),
    N1983
)</f>
        <v>578.79999999999995</v>
      </c>
      <c r="P1983" t="b">
        <v>0</v>
      </c>
      <c r="Q1983" t="s">
        <v>35</v>
      </c>
      <c r="R1983" t="str">
        <f t="shared" si="30"/>
        <v>Sem Aplicação</v>
      </c>
      <c r="S1983" t="s">
        <v>40</v>
      </c>
      <c r="T1983" s="4">
        <v>144.44</v>
      </c>
      <c r="U1983" s="4">
        <v>98466.42</v>
      </c>
      <c r="V1983" s="4">
        <v>16253.61</v>
      </c>
    </row>
    <row r="1984" spans="1:22" x14ac:dyDescent="0.25">
      <c r="A1984">
        <v>9080</v>
      </c>
      <c r="B1984" t="s">
        <v>19</v>
      </c>
      <c r="C1984" t="s">
        <v>25</v>
      </c>
      <c r="D1984">
        <v>56.27</v>
      </c>
      <c r="E1984" s="3">
        <v>45038</v>
      </c>
      <c r="F1984" s="3">
        <v>45240</v>
      </c>
      <c r="G1984">
        <v>238.88</v>
      </c>
      <c r="H1984" t="s">
        <v>33</v>
      </c>
      <c r="I1984">
        <v>6.15</v>
      </c>
      <c r="J1984" s="6" cm="1">
        <f t="array" ref="J1984">IF(ISBLANK(I1984),
    IFERROR(MEDIAN(IF($C$2:$C$10000=C1984, $I$2:$I$10000)),""),
    I1984
)</f>
        <v>6.15</v>
      </c>
      <c r="K1984">
        <v>1294</v>
      </c>
      <c r="L1984" cm="1">
        <f t="array" ref="L1984">IF(ISBLANK(K1984),
    IFERROR(MEDIAN(IF($B$2:$B$10000=B1984, $K$2:$K$10000)),""),
    K1984
)</f>
        <v>1294</v>
      </c>
      <c r="M1984">
        <v>29.6</v>
      </c>
      <c r="N1984">
        <v>217.7</v>
      </c>
      <c r="O1984" s="7" cm="1">
        <f t="array" ref="O1984">IF(ISBLANK(N1984),
    IFERROR(AVERAGE(IF($C$2:$C$10000=C1984, $N$2:$N$10000)),""),
    N1984
)</f>
        <v>217.7</v>
      </c>
      <c r="P1984" t="b">
        <v>1</v>
      </c>
      <c r="Q1984" t="s">
        <v>38</v>
      </c>
      <c r="R1984" t="str">
        <f t="shared" si="30"/>
        <v>Atrazina</v>
      </c>
      <c r="S1984" t="s">
        <v>40</v>
      </c>
      <c r="T1984" s="4">
        <v>76.08</v>
      </c>
      <c r="U1984" s="4">
        <v>58914.34</v>
      </c>
      <c r="V1984" s="4">
        <v>-40740.35</v>
      </c>
    </row>
    <row r="1985" spans="1:22" x14ac:dyDescent="0.25">
      <c r="A1985">
        <v>8099</v>
      </c>
      <c r="B1985" t="s">
        <v>20</v>
      </c>
      <c r="C1985" t="s">
        <v>26</v>
      </c>
      <c r="D1985">
        <v>23.83</v>
      </c>
      <c r="E1985" s="3">
        <v>44999</v>
      </c>
      <c r="F1985" s="3">
        <v>45232</v>
      </c>
      <c r="G1985">
        <v>65.36</v>
      </c>
      <c r="H1985" t="s">
        <v>31</v>
      </c>
      <c r="I1985">
        <v>5.24</v>
      </c>
      <c r="J1985" s="6" cm="1">
        <f t="array" ref="J1985">IF(ISBLANK(I1985),
    IFERROR(MEDIAN(IF($C$2:$C$10000=C1985, $I$2:$I$10000)),""),
    I1985
)</f>
        <v>5.24</v>
      </c>
      <c r="K1985">
        <v>1658</v>
      </c>
      <c r="L1985" cm="1">
        <f t="array" ref="L1985">IF(ISBLANK(K1985),
    IFERROR(MEDIAN(IF($B$2:$B$10000=B1985, $K$2:$K$10000)),""),
    K1985
)</f>
        <v>1658</v>
      </c>
      <c r="M1985">
        <v>20.5</v>
      </c>
      <c r="N1985">
        <v>281.8</v>
      </c>
      <c r="O1985" s="7" cm="1">
        <f t="array" ref="O1985">IF(ISBLANK(N1985),
    IFERROR(AVERAGE(IF($C$2:$C$10000=C1985, $N$2:$N$10000)),""),
    N1985
)</f>
        <v>281.8</v>
      </c>
      <c r="P1985" t="b">
        <v>1</v>
      </c>
      <c r="Q1985" t="s">
        <v>38</v>
      </c>
      <c r="R1985" t="str">
        <f t="shared" si="30"/>
        <v>Atrazina</v>
      </c>
      <c r="S1985" t="s">
        <v>40</v>
      </c>
      <c r="T1985" s="4">
        <v>124.15</v>
      </c>
      <c r="U1985" s="4">
        <v>29489.31</v>
      </c>
      <c r="V1985" s="4">
        <v>-21374.87</v>
      </c>
    </row>
    <row r="1986" spans="1:22" x14ac:dyDescent="0.25">
      <c r="A1986">
        <v>4926</v>
      </c>
      <c r="B1986" t="s">
        <v>22</v>
      </c>
      <c r="C1986" t="s">
        <v>27</v>
      </c>
      <c r="D1986">
        <v>102.46</v>
      </c>
      <c r="E1986" s="3">
        <v>45010</v>
      </c>
      <c r="F1986" s="3">
        <v>45103</v>
      </c>
      <c r="G1986">
        <v>420.88</v>
      </c>
      <c r="H1986" t="s">
        <v>33</v>
      </c>
      <c r="I1986">
        <v>6.79</v>
      </c>
      <c r="J1986" s="6" cm="1">
        <f t="array" ref="J1986">IF(ISBLANK(I1986),
    IFERROR(MEDIAN(IF($C$2:$C$10000=C1986, $I$2:$I$10000)),""),
    I1986
)</f>
        <v>6.79</v>
      </c>
      <c r="K1986">
        <v>982.8</v>
      </c>
      <c r="L1986" cm="1">
        <f t="array" ref="L1986">IF(ISBLANK(K1986),
    IFERROR(MEDIAN(IF($B$2:$B$10000=B1986, $K$2:$K$10000)),""),
    K1986
)</f>
        <v>982.8</v>
      </c>
      <c r="M1986">
        <v>25.1</v>
      </c>
      <c r="N1986">
        <v>267.8</v>
      </c>
      <c r="O1986" s="7" cm="1">
        <f t="array" ref="O1986">IF(ISBLANK(N1986),
    IFERROR(AVERAGE(IF($C$2:$C$10000=C1986, $N$2:$N$10000)),""),
    N1986
)</f>
        <v>267.8</v>
      </c>
      <c r="P1986" t="b">
        <v>1</v>
      </c>
      <c r="Q1986" t="s">
        <v>38</v>
      </c>
      <c r="R1986" t="str">
        <f t="shared" ref="R1986:R2049" si="31">IF(ISBLANK(Q1986), "Desconhecido", Q1986)</f>
        <v>Atrazina</v>
      </c>
      <c r="S1986" t="s">
        <v>40</v>
      </c>
      <c r="T1986" s="4">
        <v>150.5</v>
      </c>
      <c r="U1986" s="4">
        <v>132644.07</v>
      </c>
      <c r="V1986" s="4">
        <v>-69301.63</v>
      </c>
    </row>
    <row r="1987" spans="1:22" x14ac:dyDescent="0.25">
      <c r="A1987">
        <v>8340</v>
      </c>
      <c r="B1987" t="s">
        <v>18</v>
      </c>
      <c r="C1987" t="s">
        <v>28</v>
      </c>
      <c r="D1987">
        <v>73.19</v>
      </c>
      <c r="E1987" s="3">
        <v>44974</v>
      </c>
      <c r="F1987" s="3">
        <v>45144</v>
      </c>
      <c r="G1987">
        <v>118.42</v>
      </c>
      <c r="H1987" t="s">
        <v>30</v>
      </c>
      <c r="J1987" s="6" cm="1">
        <f t="array" ref="J1987">IF(ISBLANK(I1987),
    IFERROR(MEDIAN(IF($C$2:$C$10000=C1987, $I$2:$I$10000)),""),
    I1987
)</f>
        <v>5.88</v>
      </c>
      <c r="K1987">
        <v>404.9</v>
      </c>
      <c r="L1987" cm="1">
        <f t="array" ref="L1987">IF(ISBLANK(K1987),
    IFERROR(MEDIAN(IF($B$2:$B$10000=B1987, $K$2:$K$10000)),""),
    K1987
)</f>
        <v>404.9</v>
      </c>
      <c r="M1987">
        <v>22</v>
      </c>
      <c r="N1987">
        <v>76</v>
      </c>
      <c r="O1987" s="7" cm="1">
        <f t="array" ref="O1987">IF(ISBLANK(N1987),
    IFERROR(AVERAGE(IF($C$2:$C$10000=C1987, $N$2:$N$10000)),""),
    N1987
)</f>
        <v>76</v>
      </c>
      <c r="P1987" t="b">
        <v>1</v>
      </c>
      <c r="Q1987" t="s">
        <v>38</v>
      </c>
      <c r="R1987" t="str">
        <f t="shared" si="31"/>
        <v>Atrazina</v>
      </c>
      <c r="S1987" t="s">
        <v>39</v>
      </c>
      <c r="T1987" s="4">
        <v>342.15</v>
      </c>
      <c r="U1987" s="4">
        <v>75671.070000000007</v>
      </c>
      <c r="V1987" s="4">
        <v>-35153.67</v>
      </c>
    </row>
    <row r="1988" spans="1:22" x14ac:dyDescent="0.25">
      <c r="A1988">
        <v>8083</v>
      </c>
      <c r="B1988" t="s">
        <v>22</v>
      </c>
      <c r="C1988" t="s">
        <v>29</v>
      </c>
      <c r="D1988">
        <v>267.25</v>
      </c>
      <c r="E1988" s="3">
        <v>45010</v>
      </c>
      <c r="F1988" s="3">
        <v>45132</v>
      </c>
      <c r="G1988">
        <v>977.79</v>
      </c>
      <c r="H1988" t="s">
        <v>31</v>
      </c>
      <c r="I1988">
        <v>5.0999999999999996</v>
      </c>
      <c r="J1988" s="6" cm="1">
        <f t="array" ref="J1988">IF(ISBLANK(I1988),
    IFERROR(MEDIAN(IF($C$2:$C$10000=C1988, $I$2:$I$10000)),""),
    I1988
)</f>
        <v>5.0999999999999996</v>
      </c>
      <c r="K1988">
        <v>298.2</v>
      </c>
      <c r="L1988" cm="1">
        <f t="array" ref="L1988">IF(ISBLANK(K1988),
    IFERROR(MEDIAN(IF($B$2:$B$10000=B1988, $K$2:$K$10000)),""),
    K1988
)</f>
        <v>298.2</v>
      </c>
      <c r="M1988">
        <v>24.7</v>
      </c>
      <c r="N1988">
        <v>506.3</v>
      </c>
      <c r="O1988" s="7" cm="1">
        <f t="array" ref="O1988">IF(ISBLANK(N1988),
    IFERROR(AVERAGE(IF($C$2:$C$10000=C1988, $N$2:$N$10000)),""),
    N1988
)</f>
        <v>506.3</v>
      </c>
      <c r="P1988" t="b">
        <v>1</v>
      </c>
      <c r="Q1988" t="s">
        <v>37</v>
      </c>
      <c r="R1988" t="str">
        <f t="shared" si="31"/>
        <v>Glifosato</v>
      </c>
      <c r="S1988" t="s">
        <v>39</v>
      </c>
      <c r="T1988" s="4">
        <v>52.74</v>
      </c>
      <c r="U1988" s="4">
        <v>424380.19</v>
      </c>
      <c r="V1988" s="4">
        <v>-372811.55</v>
      </c>
    </row>
    <row r="1989" spans="1:22" x14ac:dyDescent="0.25">
      <c r="A1989">
        <v>7230</v>
      </c>
      <c r="B1989" t="s">
        <v>18</v>
      </c>
      <c r="C1989" t="s">
        <v>26</v>
      </c>
      <c r="D1989">
        <v>21.21</v>
      </c>
      <c r="E1989" s="3">
        <v>44966</v>
      </c>
      <c r="F1989" s="3">
        <v>45139</v>
      </c>
      <c r="G1989">
        <v>92.54</v>
      </c>
      <c r="H1989" t="s">
        <v>31</v>
      </c>
      <c r="I1989">
        <v>6.72</v>
      </c>
      <c r="J1989" s="6" cm="1">
        <f t="array" ref="J1989">IF(ISBLANK(I1989),
    IFERROR(MEDIAN(IF($C$2:$C$10000=C1989, $I$2:$I$10000)),""),
    I1989
)</f>
        <v>6.72</v>
      </c>
      <c r="K1989">
        <v>709.5</v>
      </c>
      <c r="L1989" cm="1">
        <f t="array" ref="L1989">IF(ISBLANK(K1989),
    IFERROR(MEDIAN(IF($B$2:$B$10000=B1989, $K$2:$K$10000)),""),
    K1989
)</f>
        <v>709.5</v>
      </c>
      <c r="M1989">
        <v>19.2</v>
      </c>
      <c r="N1989">
        <v>63.6</v>
      </c>
      <c r="O1989" s="7" cm="1">
        <f t="array" ref="O1989">IF(ISBLANK(N1989),
    IFERROR(AVERAGE(IF($C$2:$C$10000=C1989, $N$2:$N$10000)),""),
    N1989
)</f>
        <v>63.6</v>
      </c>
      <c r="P1989" t="b">
        <v>1</v>
      </c>
      <c r="Q1989" t="s">
        <v>36</v>
      </c>
      <c r="R1989" t="str">
        <f t="shared" si="31"/>
        <v>2,4-D</v>
      </c>
      <c r="S1989" t="s">
        <v>39</v>
      </c>
      <c r="T1989" s="4">
        <v>117.57</v>
      </c>
      <c r="U1989" s="4">
        <v>23827.15</v>
      </c>
      <c r="V1989" s="4">
        <v>-12947.22</v>
      </c>
    </row>
    <row r="1990" spans="1:22" x14ac:dyDescent="0.25">
      <c r="A1990">
        <v>5940</v>
      </c>
      <c r="B1990" t="s">
        <v>20</v>
      </c>
      <c r="C1990" t="s">
        <v>27</v>
      </c>
      <c r="D1990">
        <v>57.1</v>
      </c>
      <c r="E1990" s="3">
        <v>44933</v>
      </c>
      <c r="F1990" s="3">
        <v>45092</v>
      </c>
      <c r="G1990">
        <v>137.61000000000001</v>
      </c>
      <c r="H1990" t="s">
        <v>33</v>
      </c>
      <c r="I1990">
        <v>5.34</v>
      </c>
      <c r="J1990" s="6" cm="1">
        <f t="array" ref="J1990">IF(ISBLANK(I1990),
    IFERROR(MEDIAN(IF($C$2:$C$10000=C1990, $I$2:$I$10000)),""),
    I1990
)</f>
        <v>5.34</v>
      </c>
      <c r="K1990">
        <v>338.9</v>
      </c>
      <c r="L1990" cm="1">
        <f t="array" ref="L1990">IF(ISBLANK(K1990),
    IFERROR(MEDIAN(IF($B$2:$B$10000=B1990, $K$2:$K$10000)),""),
    K1990
)</f>
        <v>338.9</v>
      </c>
      <c r="M1990">
        <v>30.1</v>
      </c>
      <c r="N1990">
        <v>451.4</v>
      </c>
      <c r="O1990" s="7" cm="1">
        <f t="array" ref="O1990">IF(ISBLANK(N1990),
    IFERROR(AVERAGE(IF($C$2:$C$10000=C1990, $N$2:$N$10000)),""),
    N1990
)</f>
        <v>451.4</v>
      </c>
      <c r="P1990" t="b">
        <v>0</v>
      </c>
      <c r="Q1990" t="s">
        <v>35</v>
      </c>
      <c r="R1990" t="str">
        <f t="shared" si="31"/>
        <v>Sem Aplicação</v>
      </c>
      <c r="S1990" t="s">
        <v>41</v>
      </c>
      <c r="T1990" s="4">
        <v>146.77000000000001</v>
      </c>
      <c r="U1990" s="4">
        <v>72841.89</v>
      </c>
      <c r="V1990" s="4">
        <v>-52644.87</v>
      </c>
    </row>
    <row r="1991" spans="1:22" x14ac:dyDescent="0.25">
      <c r="A1991">
        <v>4271</v>
      </c>
      <c r="B1991" t="s">
        <v>20</v>
      </c>
      <c r="C1991" t="s">
        <v>25</v>
      </c>
      <c r="D1991">
        <v>166.87</v>
      </c>
      <c r="E1991" s="3">
        <v>45001</v>
      </c>
      <c r="F1991" s="3">
        <v>45177</v>
      </c>
      <c r="G1991">
        <v>464.36</v>
      </c>
      <c r="H1991" t="s">
        <v>33</v>
      </c>
      <c r="I1991">
        <v>5.98</v>
      </c>
      <c r="J1991" s="6" cm="1">
        <f t="array" ref="J1991">IF(ISBLANK(I1991),
    IFERROR(MEDIAN(IF($C$2:$C$10000=C1991, $I$2:$I$10000)),""),
    I1991
)</f>
        <v>5.98</v>
      </c>
      <c r="K1991">
        <v>1056.8</v>
      </c>
      <c r="L1991" cm="1">
        <f t="array" ref="L1991">IF(ISBLANK(K1991),
    IFERROR(MEDIAN(IF($B$2:$B$10000=B1991, $K$2:$K$10000)),""),
    K1991
)</f>
        <v>1056.8</v>
      </c>
      <c r="M1991">
        <v>19.3</v>
      </c>
      <c r="N1991">
        <v>273.89999999999998</v>
      </c>
      <c r="O1991" s="7" cm="1">
        <f t="array" ref="O1991">IF(ISBLANK(N1991),
    IFERROR(AVERAGE(IF($C$2:$C$10000=C1991, $N$2:$N$10000)),""),
    N1991
)</f>
        <v>273.89999999999998</v>
      </c>
      <c r="P1991" t="b">
        <v>0</v>
      </c>
      <c r="Q1991" t="s">
        <v>35</v>
      </c>
      <c r="R1991" t="str">
        <f t="shared" si="31"/>
        <v>Sem Aplicação</v>
      </c>
      <c r="S1991" t="s">
        <v>40</v>
      </c>
      <c r="T1991" s="4">
        <v>87.03</v>
      </c>
      <c r="U1991" s="4">
        <v>283700.93</v>
      </c>
      <c r="V1991" s="4">
        <v>-243287.67999999999</v>
      </c>
    </row>
    <row r="1992" spans="1:22" x14ac:dyDescent="0.25">
      <c r="A1992">
        <v>4456</v>
      </c>
      <c r="B1992" t="s">
        <v>20</v>
      </c>
      <c r="C1992" t="s">
        <v>26</v>
      </c>
      <c r="D1992">
        <v>146.91</v>
      </c>
      <c r="E1992" s="3">
        <v>45011</v>
      </c>
      <c r="F1992" s="3">
        <v>45183</v>
      </c>
      <c r="G1992">
        <v>381.62</v>
      </c>
      <c r="H1992" t="s">
        <v>31</v>
      </c>
      <c r="J1992" s="6" cm="1">
        <f t="array" ref="J1992">IF(ISBLANK(I1992),
    IFERROR(MEDIAN(IF($C$2:$C$10000=C1992, $I$2:$I$10000)),""),
    I1992
)</f>
        <v>5.97</v>
      </c>
      <c r="L1992" cm="1">
        <f t="array" ref="L1992">IF(ISBLANK(K1992),
    IFERROR(MEDIAN(IF($B$2:$B$10000=B1992, $K$2:$K$10000)),""),
    K1992
)</f>
        <v>932.9</v>
      </c>
      <c r="M1992">
        <v>31.4</v>
      </c>
      <c r="N1992">
        <v>53.4</v>
      </c>
      <c r="O1992" s="7" cm="1">
        <f t="array" ref="O1992">IF(ISBLANK(N1992),
    IFERROR(AVERAGE(IF($C$2:$C$10000=C1992, $N$2:$N$10000)),""),
    N1992
)</f>
        <v>53.4</v>
      </c>
      <c r="P1992" t="b">
        <v>1</v>
      </c>
      <c r="Q1992" t="s">
        <v>34</v>
      </c>
      <c r="R1992" t="str">
        <f t="shared" si="31"/>
        <v>Dicamba</v>
      </c>
      <c r="S1992" t="s">
        <v>40</v>
      </c>
      <c r="T1992" s="4">
        <v>121.45</v>
      </c>
      <c r="U1992" s="4">
        <v>111865.23</v>
      </c>
      <c r="V1992" s="4">
        <v>-65517.48</v>
      </c>
    </row>
    <row r="1993" spans="1:22" x14ac:dyDescent="0.25">
      <c r="A1993">
        <v>8788</v>
      </c>
      <c r="B1993" t="s">
        <v>22</v>
      </c>
      <c r="C1993" t="s">
        <v>26</v>
      </c>
      <c r="D1993">
        <v>18.53</v>
      </c>
      <c r="E1993" s="3">
        <v>45028</v>
      </c>
      <c r="F1993" s="3">
        <v>45262</v>
      </c>
      <c r="G1993">
        <v>34.33</v>
      </c>
      <c r="H1993" t="s">
        <v>31</v>
      </c>
      <c r="I1993">
        <v>6.02</v>
      </c>
      <c r="J1993" s="6" cm="1">
        <f t="array" ref="J1993">IF(ISBLANK(I1993),
    IFERROR(MEDIAN(IF($C$2:$C$10000=C1993, $I$2:$I$10000)),""),
    I1993
)</f>
        <v>6.02</v>
      </c>
      <c r="K1993">
        <v>910</v>
      </c>
      <c r="L1993" cm="1">
        <f t="array" ref="L1993">IF(ISBLANK(K1993),
    IFERROR(MEDIAN(IF($B$2:$B$10000=B1993, $K$2:$K$10000)),""),
    K1993
)</f>
        <v>910</v>
      </c>
      <c r="M1993">
        <v>28.6</v>
      </c>
      <c r="N1993">
        <v>209.5</v>
      </c>
      <c r="O1993" s="7" cm="1">
        <f t="array" ref="O1993">IF(ISBLANK(N1993),
    IFERROR(AVERAGE(IF($C$2:$C$10000=C1993, $N$2:$N$10000)),""),
    N1993
)</f>
        <v>209.5</v>
      </c>
      <c r="P1993" t="b">
        <v>1</v>
      </c>
      <c r="Q1993" t="s">
        <v>34</v>
      </c>
      <c r="R1993" t="str">
        <f t="shared" si="31"/>
        <v>Dicamba</v>
      </c>
      <c r="S1993" t="s">
        <v>41</v>
      </c>
      <c r="T1993" s="4">
        <v>113.73</v>
      </c>
      <c r="U1993" s="4">
        <v>18184.28</v>
      </c>
      <c r="V1993" s="4">
        <v>-14279.93</v>
      </c>
    </row>
    <row r="1994" spans="1:22" x14ac:dyDescent="0.25">
      <c r="A1994">
        <v>9599</v>
      </c>
      <c r="B1994" t="s">
        <v>21</v>
      </c>
      <c r="C1994" t="s">
        <v>23</v>
      </c>
      <c r="D1994">
        <v>7.14</v>
      </c>
      <c r="E1994" s="3">
        <v>45037</v>
      </c>
      <c r="F1994" s="3">
        <v>45209</v>
      </c>
      <c r="G1994">
        <v>23.13</v>
      </c>
      <c r="H1994" t="s">
        <v>31</v>
      </c>
      <c r="I1994">
        <v>5.54</v>
      </c>
      <c r="J1994" s="6" cm="1">
        <f t="array" ref="J1994">IF(ISBLANK(I1994),
    IFERROR(MEDIAN(IF($C$2:$C$10000=C1994, $I$2:$I$10000)),""),
    I1994
)</f>
        <v>5.54</v>
      </c>
      <c r="K1994">
        <v>485.5</v>
      </c>
      <c r="L1994" cm="1">
        <f t="array" ref="L1994">IF(ISBLANK(K1994),
    IFERROR(MEDIAN(IF($B$2:$B$10000=B1994, $K$2:$K$10000)),""),
    K1994
)</f>
        <v>485.5</v>
      </c>
      <c r="M1994">
        <v>24.7</v>
      </c>
      <c r="N1994">
        <v>240.4</v>
      </c>
      <c r="O1994" s="7" cm="1">
        <f t="array" ref="O1994">IF(ISBLANK(N1994),
    IFERROR(AVERAGE(IF($C$2:$C$10000=C1994, $N$2:$N$10000)),""),
    N1994
)</f>
        <v>240.4</v>
      </c>
      <c r="P1994" t="b">
        <v>1</v>
      </c>
      <c r="Q1994" t="s">
        <v>36</v>
      </c>
      <c r="R1994" t="str">
        <f t="shared" si="31"/>
        <v>2,4-D</v>
      </c>
      <c r="S1994" t="s">
        <v>40</v>
      </c>
      <c r="T1994" s="4">
        <v>890.57</v>
      </c>
      <c r="U1994" s="4">
        <v>9154.51</v>
      </c>
      <c r="V1994" s="4">
        <v>11444.37</v>
      </c>
    </row>
    <row r="1995" spans="1:22" x14ac:dyDescent="0.25">
      <c r="A1995">
        <v>8650</v>
      </c>
      <c r="B1995" t="s">
        <v>22</v>
      </c>
      <c r="C1995" t="s">
        <v>24</v>
      </c>
      <c r="D1995">
        <v>296.48</v>
      </c>
      <c r="E1995" s="3">
        <v>44945</v>
      </c>
      <c r="F1995" s="3">
        <v>45161</v>
      </c>
      <c r="G1995">
        <v>1895.94</v>
      </c>
      <c r="H1995" t="s">
        <v>33</v>
      </c>
      <c r="I1995">
        <v>7.48</v>
      </c>
      <c r="J1995" s="6" cm="1">
        <f t="array" ref="J1995">IF(ISBLANK(I1995),
    IFERROR(MEDIAN(IF($C$2:$C$10000=C1995, $I$2:$I$10000)),""),
    I1995
)</f>
        <v>7.48</v>
      </c>
      <c r="K1995">
        <v>789.2</v>
      </c>
      <c r="L1995" cm="1">
        <f t="array" ref="L1995">IF(ISBLANK(K1995),
    IFERROR(MEDIAN(IF($B$2:$B$10000=B1995, $K$2:$K$10000)),""),
    K1995
)</f>
        <v>789.2</v>
      </c>
      <c r="M1995">
        <v>31.9</v>
      </c>
      <c r="O1995" s="7" cm="1">
        <f t="array" ref="O1995">IF(ISBLANK(N1995),
    IFERROR(AVERAGE(IF($C$2:$C$10000=C1995, $N$2:$N$10000)),""),
    N1995
)</f>
        <v>310.2025606469</v>
      </c>
      <c r="P1995" t="b">
        <v>1</v>
      </c>
      <c r="Q1995" t="s">
        <v>34</v>
      </c>
      <c r="R1995" t="str">
        <f t="shared" si="31"/>
        <v>Dicamba</v>
      </c>
      <c r="S1995" t="s">
        <v>40</v>
      </c>
      <c r="T1995" s="4">
        <v>152.05000000000001</v>
      </c>
      <c r="U1995" s="4">
        <v>489615.18</v>
      </c>
      <c r="V1995" s="4">
        <v>-201337.5</v>
      </c>
    </row>
    <row r="1996" spans="1:22" x14ac:dyDescent="0.25">
      <c r="A1996">
        <v>3711</v>
      </c>
      <c r="B1996" t="s">
        <v>22</v>
      </c>
      <c r="C1996" t="s">
        <v>27</v>
      </c>
      <c r="D1996">
        <v>199.36</v>
      </c>
      <c r="E1996" s="3">
        <v>45036</v>
      </c>
      <c r="F1996" s="3">
        <v>45173</v>
      </c>
      <c r="G1996">
        <v>651.79</v>
      </c>
      <c r="H1996" t="s">
        <v>32</v>
      </c>
      <c r="I1996">
        <v>5.57</v>
      </c>
      <c r="J1996" s="6" cm="1">
        <f t="array" ref="J1996">IF(ISBLANK(I1996),
    IFERROR(MEDIAN(IF($C$2:$C$10000=C1996, $I$2:$I$10000)),""),
    I1996
)</f>
        <v>5.57</v>
      </c>
      <c r="L1996" cm="1">
        <f t="array" ref="L1996">IF(ISBLANK(K1996),
    IFERROR(MEDIAN(IF($B$2:$B$10000=B1996, $K$2:$K$10000)),""),
    K1996
)</f>
        <v>936.15</v>
      </c>
      <c r="M1996">
        <v>21</v>
      </c>
      <c r="N1996">
        <v>413.6</v>
      </c>
      <c r="O1996" s="7" cm="1">
        <f t="array" ref="O1996">IF(ISBLANK(N1996),
    IFERROR(AVERAGE(IF($C$2:$C$10000=C1996, $N$2:$N$10000)),""),
    N1996
)</f>
        <v>413.6</v>
      </c>
      <c r="P1996" t="b">
        <v>1</v>
      </c>
      <c r="Q1996" t="s">
        <v>34</v>
      </c>
      <c r="R1996" t="str">
        <f t="shared" si="31"/>
        <v>Dicamba</v>
      </c>
      <c r="S1996" t="s">
        <v>40</v>
      </c>
      <c r="T1996" s="4">
        <v>154.01</v>
      </c>
      <c r="U1996" s="4">
        <v>226878.29</v>
      </c>
      <c r="V1996" s="4">
        <v>-126496.11</v>
      </c>
    </row>
    <row r="1997" spans="1:22" x14ac:dyDescent="0.25">
      <c r="A1997">
        <v>2668</v>
      </c>
      <c r="B1997" t="s">
        <v>19</v>
      </c>
      <c r="C1997" t="s">
        <v>24</v>
      </c>
      <c r="D1997">
        <v>112.79</v>
      </c>
      <c r="E1997" s="3">
        <v>44941</v>
      </c>
      <c r="F1997" s="3">
        <v>45096</v>
      </c>
      <c r="G1997">
        <v>428.9</v>
      </c>
      <c r="H1997" t="s">
        <v>30</v>
      </c>
      <c r="I1997">
        <v>6.38</v>
      </c>
      <c r="J1997" s="6" cm="1">
        <f t="array" ref="J1997">IF(ISBLANK(I1997),
    IFERROR(MEDIAN(IF($C$2:$C$10000=C1997, $I$2:$I$10000)),""),
    I1997
)</f>
        <v>6.38</v>
      </c>
      <c r="K1997">
        <v>761.5</v>
      </c>
      <c r="L1997" cm="1">
        <f t="array" ref="L1997">IF(ISBLANK(K1997),
    IFERROR(MEDIAN(IF($B$2:$B$10000=B1997, $K$2:$K$10000)),""),
    K1997
)</f>
        <v>761.5</v>
      </c>
      <c r="M1997">
        <v>22.2</v>
      </c>
      <c r="N1997">
        <v>349</v>
      </c>
      <c r="O1997" s="7" cm="1">
        <f t="array" ref="O1997">IF(ISBLANK(N1997),
    IFERROR(AVERAGE(IF($C$2:$C$10000=C1997, $N$2:$N$10000)),""),
    N1997
)</f>
        <v>349</v>
      </c>
      <c r="P1997" t="b">
        <v>0</v>
      </c>
      <c r="Q1997" t="s">
        <v>35</v>
      </c>
      <c r="R1997" t="str">
        <f t="shared" si="31"/>
        <v>Sem Aplicação</v>
      </c>
      <c r="S1997" t="s">
        <v>39</v>
      </c>
      <c r="T1997" s="4">
        <v>166.94</v>
      </c>
      <c r="U1997" s="4">
        <v>68706.05</v>
      </c>
      <c r="V1997" s="4">
        <v>2894.52</v>
      </c>
    </row>
    <row r="1998" spans="1:22" x14ac:dyDescent="0.25">
      <c r="A1998">
        <v>1147</v>
      </c>
      <c r="B1998" t="s">
        <v>19</v>
      </c>
      <c r="C1998" t="s">
        <v>28</v>
      </c>
      <c r="D1998">
        <v>143.78</v>
      </c>
      <c r="E1998" s="3">
        <v>44996</v>
      </c>
      <c r="F1998" s="3">
        <v>45156</v>
      </c>
      <c r="G1998">
        <v>685.17</v>
      </c>
      <c r="H1998" t="s">
        <v>30</v>
      </c>
      <c r="I1998">
        <v>7.17</v>
      </c>
      <c r="J1998" s="6" cm="1">
        <f t="array" ref="J1998">IF(ISBLANK(I1998),
    IFERROR(MEDIAN(IF($C$2:$C$10000=C1998, $I$2:$I$10000)),""),
    I1998
)</f>
        <v>7.17</v>
      </c>
      <c r="K1998">
        <v>746.1</v>
      </c>
      <c r="L1998" cm="1">
        <f t="array" ref="L1998">IF(ISBLANK(K1998),
    IFERROR(MEDIAN(IF($B$2:$B$10000=B1998, $K$2:$K$10000)),""),
    K1998
)</f>
        <v>746.1</v>
      </c>
      <c r="M1998">
        <v>20.2</v>
      </c>
      <c r="N1998">
        <v>119.9</v>
      </c>
      <c r="O1998" s="7" cm="1">
        <f t="array" ref="O1998">IF(ISBLANK(N1998),
    IFERROR(AVERAGE(IF($C$2:$C$10000=C1998, $N$2:$N$10000)),""),
    N1998
)</f>
        <v>119.9</v>
      </c>
      <c r="P1998" t="b">
        <v>1</v>
      </c>
      <c r="Q1998" t="s">
        <v>38</v>
      </c>
      <c r="R1998" t="str">
        <f t="shared" si="31"/>
        <v>Atrazina</v>
      </c>
      <c r="S1998" t="s">
        <v>41</v>
      </c>
      <c r="T1998" s="4">
        <v>355.65</v>
      </c>
      <c r="U1998" s="4">
        <v>285151.08</v>
      </c>
      <c r="V1998" s="4">
        <v>-41470.370000000003</v>
      </c>
    </row>
    <row r="1999" spans="1:22" x14ac:dyDescent="0.25">
      <c r="A1999">
        <v>7420</v>
      </c>
      <c r="B1999" t="s">
        <v>22</v>
      </c>
      <c r="C1999" t="s">
        <v>27</v>
      </c>
      <c r="D1999">
        <v>83.63</v>
      </c>
      <c r="E1999" s="3">
        <v>44987</v>
      </c>
      <c r="F1999" s="3">
        <v>45118</v>
      </c>
      <c r="G1999">
        <v>396.61</v>
      </c>
      <c r="H1999" t="s">
        <v>33</v>
      </c>
      <c r="I1999">
        <v>6.41</v>
      </c>
      <c r="J1999" s="6" cm="1">
        <f t="array" ref="J1999">IF(ISBLANK(I1999),
    IFERROR(MEDIAN(IF($C$2:$C$10000=C1999, $I$2:$I$10000)),""),
    I1999
)</f>
        <v>6.41</v>
      </c>
      <c r="K1999">
        <v>1785.2</v>
      </c>
      <c r="L1999" cm="1">
        <f t="array" ref="L1999">IF(ISBLANK(K1999),
    IFERROR(MEDIAN(IF($B$2:$B$10000=B1999, $K$2:$K$10000)),""),
    K1999
)</f>
        <v>1785.2</v>
      </c>
      <c r="M1999">
        <v>24.1</v>
      </c>
      <c r="N1999">
        <v>265.10000000000002</v>
      </c>
      <c r="O1999" s="7" cm="1">
        <f t="array" ref="O1999">IF(ISBLANK(N1999),
    IFERROR(AVERAGE(IF($C$2:$C$10000=C1999, $N$2:$N$10000)),""),
    N1999
)</f>
        <v>265.10000000000002</v>
      </c>
      <c r="P1999" t="b">
        <v>1</v>
      </c>
      <c r="Q1999" t="s">
        <v>38</v>
      </c>
      <c r="R1999" t="str">
        <f t="shared" si="31"/>
        <v>Atrazina</v>
      </c>
      <c r="S1999" t="s">
        <v>40</v>
      </c>
      <c r="T1999" s="4">
        <v>155.80000000000001</v>
      </c>
      <c r="U1999" s="4">
        <v>130618.86</v>
      </c>
      <c r="V1999" s="4">
        <v>-68827.02</v>
      </c>
    </row>
    <row r="2000" spans="1:22" x14ac:dyDescent="0.25">
      <c r="A2000">
        <v>1365</v>
      </c>
      <c r="B2000" t="s">
        <v>18</v>
      </c>
      <c r="C2000" t="s">
        <v>27</v>
      </c>
      <c r="D2000">
        <v>106.74</v>
      </c>
      <c r="E2000" s="3">
        <v>44982</v>
      </c>
      <c r="F2000" s="3">
        <v>45128</v>
      </c>
      <c r="G2000">
        <v>667.07</v>
      </c>
      <c r="H2000" t="s">
        <v>31</v>
      </c>
      <c r="I2000">
        <v>6.2</v>
      </c>
      <c r="J2000" s="6" cm="1">
        <f t="array" ref="J2000">IF(ISBLANK(I2000),
    IFERROR(MEDIAN(IF($C$2:$C$10000=C2000, $I$2:$I$10000)),""),
    I2000
)</f>
        <v>6.2</v>
      </c>
      <c r="K2000">
        <v>1350.1</v>
      </c>
      <c r="L2000" cm="1">
        <f t="array" ref="L2000">IF(ISBLANK(K2000),
    IFERROR(MEDIAN(IF($B$2:$B$10000=B2000, $K$2:$K$10000)),""),
    K2000
)</f>
        <v>1350.1</v>
      </c>
      <c r="M2000">
        <v>33.799999999999997</v>
      </c>
      <c r="O2000" s="7" cm="1">
        <f t="array" ref="O2000">IF(ISBLANK(N2000),
    IFERROR(AVERAGE(IF($C$2:$C$10000=C2000, $N$2:$N$10000)),""),
    N2000
)</f>
        <v>312.81324999999998</v>
      </c>
      <c r="P2000" t="b">
        <v>0</v>
      </c>
      <c r="Q2000" t="s">
        <v>35</v>
      </c>
      <c r="R2000" t="str">
        <f t="shared" si="31"/>
        <v>Sem Aplicação</v>
      </c>
      <c r="S2000" t="s">
        <v>39</v>
      </c>
      <c r="T2000" s="4">
        <v>145.22</v>
      </c>
      <c r="U2000" s="4">
        <v>169087.12</v>
      </c>
      <c r="V2000" s="4">
        <v>-72215.210000000006</v>
      </c>
    </row>
    <row r="2001" spans="1:22" x14ac:dyDescent="0.25">
      <c r="A2001">
        <v>5531</v>
      </c>
      <c r="B2001" t="s">
        <v>19</v>
      </c>
      <c r="C2001" t="s">
        <v>23</v>
      </c>
      <c r="D2001">
        <v>196.47</v>
      </c>
      <c r="E2001" s="3">
        <v>44936</v>
      </c>
      <c r="F2001" s="3">
        <v>45115</v>
      </c>
      <c r="G2001">
        <v>1137.1300000000001</v>
      </c>
      <c r="H2001" t="s">
        <v>30</v>
      </c>
      <c r="I2001">
        <v>6.21</v>
      </c>
      <c r="J2001" s="6" cm="1">
        <f t="array" ref="J2001">IF(ISBLANK(I2001),
    IFERROR(MEDIAN(IF($C$2:$C$10000=C2001, $I$2:$I$10000)),""),
    I2001
)</f>
        <v>6.21</v>
      </c>
      <c r="K2001">
        <v>1022.2</v>
      </c>
      <c r="L2001" cm="1">
        <f t="array" ref="L2001">IF(ISBLANK(K2001),
    IFERROR(MEDIAN(IF($B$2:$B$10000=B2001, $K$2:$K$10000)),""),
    K2001
)</f>
        <v>1022.2</v>
      </c>
      <c r="M2001">
        <v>20.6</v>
      </c>
      <c r="O2001" s="7" cm="1">
        <f t="array" ref="O2001">IF(ISBLANK(N2001),
    IFERROR(AVERAGE(IF($C$2:$C$10000=C2001, $N$2:$N$10000)),""),
    N2001
)</f>
        <v>307.54468911917064</v>
      </c>
      <c r="P2001" t="b">
        <v>1</v>
      </c>
      <c r="Q2001" t="s">
        <v>37</v>
      </c>
      <c r="R2001" t="str">
        <f t="shared" si="31"/>
        <v>Glifosato</v>
      </c>
      <c r="S2001" t="s">
        <v>39</v>
      </c>
      <c r="T2001" s="4">
        <v>909.78</v>
      </c>
      <c r="U2001" s="4">
        <v>235303.74</v>
      </c>
      <c r="V2001" s="4">
        <v>799234.39</v>
      </c>
    </row>
    <row r="2002" spans="1:22" x14ac:dyDescent="0.25">
      <c r="A2002">
        <v>6330</v>
      </c>
      <c r="B2002" t="s">
        <v>22</v>
      </c>
      <c r="C2002" t="s">
        <v>29</v>
      </c>
      <c r="D2002">
        <v>265.43</v>
      </c>
      <c r="E2002" s="3">
        <v>44972</v>
      </c>
      <c r="F2002" s="3">
        <v>45149</v>
      </c>
      <c r="G2002">
        <v>1451.84</v>
      </c>
      <c r="H2002" t="s">
        <v>30</v>
      </c>
      <c r="I2002">
        <v>5.99</v>
      </c>
      <c r="J2002" s="6" cm="1">
        <f t="array" ref="J2002">IF(ISBLANK(I2002),
    IFERROR(MEDIAN(IF($C$2:$C$10000=C2002, $I$2:$I$10000)),""),
    I2002
)</f>
        <v>5.99</v>
      </c>
      <c r="K2002">
        <v>1127</v>
      </c>
      <c r="L2002" cm="1">
        <f t="array" ref="L2002">IF(ISBLANK(K2002),
    IFERROR(MEDIAN(IF($B$2:$B$10000=B2002, $K$2:$K$10000)),""),
    K2002
)</f>
        <v>1127</v>
      </c>
      <c r="M2002">
        <v>31.3</v>
      </c>
      <c r="N2002">
        <v>139.5</v>
      </c>
      <c r="O2002" s="7" cm="1">
        <f t="array" ref="O2002">IF(ISBLANK(N2002),
    IFERROR(AVERAGE(IF($C$2:$C$10000=C2002, $N$2:$N$10000)),""),
    N2002
)</f>
        <v>139.5</v>
      </c>
      <c r="P2002" t="b">
        <v>1</v>
      </c>
      <c r="Q2002" t="s">
        <v>36</v>
      </c>
      <c r="R2002" t="str">
        <f t="shared" si="31"/>
        <v>2,4-D</v>
      </c>
      <c r="S2002" t="s">
        <v>40</v>
      </c>
      <c r="T2002" s="4">
        <v>51.73</v>
      </c>
      <c r="U2002" s="4">
        <v>350516.26</v>
      </c>
      <c r="V2002" s="4">
        <v>-275412.58</v>
      </c>
    </row>
    <row r="2003" spans="1:22" x14ac:dyDescent="0.25">
      <c r="A2003">
        <v>6510</v>
      </c>
      <c r="B2003" t="s">
        <v>21</v>
      </c>
      <c r="C2003" t="s">
        <v>25</v>
      </c>
      <c r="D2003">
        <v>59.32</v>
      </c>
      <c r="E2003" s="3">
        <v>45006</v>
      </c>
      <c r="F2003" s="3">
        <v>45191</v>
      </c>
      <c r="G2003">
        <v>371.23</v>
      </c>
      <c r="H2003" t="s">
        <v>30</v>
      </c>
      <c r="I2003">
        <v>6.92</v>
      </c>
      <c r="J2003" s="6" cm="1">
        <f t="array" ref="J2003">IF(ISBLANK(I2003),
    IFERROR(MEDIAN(IF($C$2:$C$10000=C2003, $I$2:$I$10000)),""),
    I2003
)</f>
        <v>6.92</v>
      </c>
      <c r="K2003">
        <v>1192.3</v>
      </c>
      <c r="L2003" cm="1">
        <f t="array" ref="L2003">IF(ISBLANK(K2003),
    IFERROR(MEDIAN(IF($B$2:$B$10000=B2003, $K$2:$K$10000)),""),
    K2003
)</f>
        <v>1192.3</v>
      </c>
      <c r="M2003">
        <v>28.4</v>
      </c>
      <c r="N2003">
        <v>376.9</v>
      </c>
      <c r="O2003" s="7" cm="1">
        <f t="array" ref="O2003">IF(ISBLANK(N2003),
    IFERROR(AVERAGE(IF($C$2:$C$10000=C2003, $N$2:$N$10000)),""),
    N2003
)</f>
        <v>376.9</v>
      </c>
      <c r="P2003" t="b">
        <v>1</v>
      </c>
      <c r="Q2003" t="s">
        <v>37</v>
      </c>
      <c r="R2003" t="str">
        <f t="shared" si="31"/>
        <v>Glifosato</v>
      </c>
      <c r="S2003" t="s">
        <v>39</v>
      </c>
      <c r="T2003" s="4">
        <v>86.42</v>
      </c>
      <c r="U2003" s="4">
        <v>118110.43</v>
      </c>
      <c r="V2003" s="4">
        <v>-86028.73</v>
      </c>
    </row>
    <row r="2004" spans="1:22" x14ac:dyDescent="0.25">
      <c r="A2004">
        <v>9754</v>
      </c>
      <c r="B2004" t="s">
        <v>18</v>
      </c>
      <c r="C2004" t="s">
        <v>25</v>
      </c>
      <c r="D2004">
        <v>252.91</v>
      </c>
      <c r="E2004" s="3">
        <v>45035</v>
      </c>
      <c r="F2004" s="3">
        <v>45177</v>
      </c>
      <c r="G2004">
        <v>671.18</v>
      </c>
      <c r="H2004" t="s">
        <v>30</v>
      </c>
      <c r="I2004">
        <v>4.6500000000000004</v>
      </c>
      <c r="J2004" s="6" cm="1">
        <f t="array" ref="J2004">IF(ISBLANK(I2004),
    IFERROR(MEDIAN(IF($C$2:$C$10000=C2004, $I$2:$I$10000)),""),
    I2004
)</f>
        <v>4.6500000000000004</v>
      </c>
      <c r="K2004">
        <v>239.3</v>
      </c>
      <c r="L2004" cm="1">
        <f t="array" ref="L2004">IF(ISBLANK(K2004),
    IFERROR(MEDIAN(IF($B$2:$B$10000=B2004, $K$2:$K$10000)),""),
    K2004
)</f>
        <v>239.3</v>
      </c>
      <c r="M2004">
        <v>18.3</v>
      </c>
      <c r="N2004">
        <v>434.7</v>
      </c>
      <c r="O2004" s="7" cm="1">
        <f t="array" ref="O2004">IF(ISBLANK(N2004),
    IFERROR(AVERAGE(IF($C$2:$C$10000=C2004, $N$2:$N$10000)),""),
    N2004
)</f>
        <v>434.7</v>
      </c>
      <c r="P2004" t="b">
        <v>1</v>
      </c>
      <c r="Q2004" t="s">
        <v>34</v>
      </c>
      <c r="R2004" t="str">
        <f t="shared" si="31"/>
        <v>Dicamba</v>
      </c>
      <c r="S2004" t="s">
        <v>39</v>
      </c>
      <c r="T2004" s="4">
        <v>71.94</v>
      </c>
      <c r="U2004" s="4">
        <v>352221.07</v>
      </c>
      <c r="V2004" s="4">
        <v>-303936.38</v>
      </c>
    </row>
    <row r="2005" spans="1:22" x14ac:dyDescent="0.25">
      <c r="A2005">
        <v>9964</v>
      </c>
      <c r="B2005" t="s">
        <v>20</v>
      </c>
      <c r="C2005" t="s">
        <v>25</v>
      </c>
      <c r="D2005">
        <v>40.86</v>
      </c>
      <c r="E2005" s="3">
        <v>45001</v>
      </c>
      <c r="F2005" s="3">
        <v>45138</v>
      </c>
      <c r="G2005">
        <v>187.35</v>
      </c>
      <c r="H2005" t="s">
        <v>31</v>
      </c>
      <c r="I2005">
        <v>7.16</v>
      </c>
      <c r="J2005" s="6" cm="1">
        <f t="array" ref="J2005">IF(ISBLANK(I2005),
    IFERROR(MEDIAN(IF($C$2:$C$10000=C2005, $I$2:$I$10000)),""),
    I2005
)</f>
        <v>7.16</v>
      </c>
      <c r="K2005">
        <v>328.4</v>
      </c>
      <c r="L2005" cm="1">
        <f t="array" ref="L2005">IF(ISBLANK(K2005),
    IFERROR(MEDIAN(IF($B$2:$B$10000=B2005, $K$2:$K$10000)),""),
    K2005
)</f>
        <v>328.4</v>
      </c>
      <c r="M2005">
        <v>33.1</v>
      </c>
      <c r="N2005">
        <v>251.6</v>
      </c>
      <c r="O2005" s="7" cm="1">
        <f t="array" ref="O2005">IF(ISBLANK(N2005),
    IFERROR(AVERAGE(IF($C$2:$C$10000=C2005, $N$2:$N$10000)),""),
    N2005
)</f>
        <v>251.6</v>
      </c>
      <c r="P2005" t="b">
        <v>0</v>
      </c>
      <c r="Q2005" t="s">
        <v>35</v>
      </c>
      <c r="R2005" t="str">
        <f t="shared" si="31"/>
        <v>Sem Aplicação</v>
      </c>
      <c r="S2005" t="s">
        <v>39</v>
      </c>
      <c r="T2005" s="4">
        <v>75.349999999999994</v>
      </c>
      <c r="U2005" s="4">
        <v>33848.19</v>
      </c>
      <c r="V2005" s="4">
        <v>-19731.37</v>
      </c>
    </row>
    <row r="2006" spans="1:22" x14ac:dyDescent="0.25">
      <c r="A2006">
        <v>7493</v>
      </c>
      <c r="B2006" t="s">
        <v>22</v>
      </c>
      <c r="C2006" t="s">
        <v>28</v>
      </c>
      <c r="D2006">
        <v>68.42</v>
      </c>
      <c r="E2006" s="3">
        <v>44983</v>
      </c>
      <c r="F2006" s="3">
        <v>45164</v>
      </c>
      <c r="G2006">
        <v>406.14</v>
      </c>
      <c r="H2006" t="s">
        <v>33</v>
      </c>
      <c r="I2006">
        <v>6.26</v>
      </c>
      <c r="J2006" s="6" cm="1">
        <f t="array" ref="J2006">IF(ISBLANK(I2006),
    IFERROR(MEDIAN(IF($C$2:$C$10000=C2006, $I$2:$I$10000)),""),
    I2006
)</f>
        <v>6.26</v>
      </c>
      <c r="K2006">
        <v>1238.7</v>
      </c>
      <c r="L2006" cm="1">
        <f t="array" ref="L2006">IF(ISBLANK(K2006),
    IFERROR(MEDIAN(IF($B$2:$B$10000=B2006, $K$2:$K$10000)),""),
    K2006
)</f>
        <v>1238.7</v>
      </c>
      <c r="M2006">
        <v>33.5</v>
      </c>
      <c r="N2006">
        <v>397.9</v>
      </c>
      <c r="O2006" s="7" cm="1">
        <f t="array" ref="O2006">IF(ISBLANK(N2006),
    IFERROR(AVERAGE(IF($C$2:$C$10000=C2006, $N$2:$N$10000)),""),
    N2006
)</f>
        <v>397.9</v>
      </c>
      <c r="P2006" t="b">
        <v>1</v>
      </c>
      <c r="Q2006" t="s">
        <v>38</v>
      </c>
      <c r="R2006" t="str">
        <f t="shared" si="31"/>
        <v>Atrazina</v>
      </c>
      <c r="S2006" t="s">
        <v>40</v>
      </c>
      <c r="T2006" s="4">
        <v>349.91</v>
      </c>
      <c r="U2006" s="4">
        <v>133184.29</v>
      </c>
      <c r="V2006" s="4">
        <v>8928.16</v>
      </c>
    </row>
    <row r="2007" spans="1:22" x14ac:dyDescent="0.25">
      <c r="A2007">
        <v>6439</v>
      </c>
      <c r="B2007" t="s">
        <v>22</v>
      </c>
      <c r="C2007" t="s">
        <v>26</v>
      </c>
      <c r="D2007">
        <v>15.97</v>
      </c>
      <c r="E2007" s="3">
        <v>44961</v>
      </c>
      <c r="F2007" s="3">
        <v>45070</v>
      </c>
      <c r="G2007">
        <v>73.790000000000006</v>
      </c>
      <c r="H2007" t="s">
        <v>31</v>
      </c>
      <c r="I2007">
        <v>7.05</v>
      </c>
      <c r="J2007" s="6" cm="1">
        <f t="array" ref="J2007">IF(ISBLANK(I2007),
    IFERROR(MEDIAN(IF($C$2:$C$10000=C2007, $I$2:$I$10000)),""),
    I2007
)</f>
        <v>7.05</v>
      </c>
      <c r="K2007">
        <v>783.2</v>
      </c>
      <c r="L2007" cm="1">
        <f t="array" ref="L2007">IF(ISBLANK(K2007),
    IFERROR(MEDIAN(IF($B$2:$B$10000=B2007, $K$2:$K$10000)),""),
    K2007
)</f>
        <v>783.2</v>
      </c>
      <c r="M2007">
        <v>32.799999999999997</v>
      </c>
      <c r="N2007">
        <v>470.3</v>
      </c>
      <c r="O2007" s="7" cm="1">
        <f t="array" ref="O2007">IF(ISBLANK(N2007),
    IFERROR(AVERAGE(IF($C$2:$C$10000=C2007, $N$2:$N$10000)),""),
    N2007
)</f>
        <v>470.3</v>
      </c>
      <c r="P2007" t="b">
        <v>1</v>
      </c>
      <c r="Q2007" t="s">
        <v>38</v>
      </c>
      <c r="R2007" t="str">
        <f t="shared" si="31"/>
        <v>Atrazina</v>
      </c>
      <c r="S2007" t="s">
        <v>39</v>
      </c>
      <c r="T2007" s="4">
        <v>111.07</v>
      </c>
      <c r="U2007" s="4">
        <v>20867.11</v>
      </c>
      <c r="V2007" s="4">
        <v>-12671.25</v>
      </c>
    </row>
    <row r="2008" spans="1:22" x14ac:dyDescent="0.25">
      <c r="A2008">
        <v>7511</v>
      </c>
      <c r="B2008" t="s">
        <v>18</v>
      </c>
      <c r="C2008" t="s">
        <v>29</v>
      </c>
      <c r="D2008">
        <v>46.54</v>
      </c>
      <c r="E2008" s="3">
        <v>44998</v>
      </c>
      <c r="F2008" s="3">
        <v>45125</v>
      </c>
      <c r="G2008">
        <v>297.26</v>
      </c>
      <c r="H2008" t="s">
        <v>31</v>
      </c>
      <c r="I2008">
        <v>4.53</v>
      </c>
      <c r="J2008" s="6" cm="1">
        <f t="array" ref="J2008">IF(ISBLANK(I2008),
    IFERROR(MEDIAN(IF($C$2:$C$10000=C2008, $I$2:$I$10000)),""),
    I2008
)</f>
        <v>4.53</v>
      </c>
      <c r="K2008">
        <v>288.7</v>
      </c>
      <c r="L2008" cm="1">
        <f t="array" ref="L2008">IF(ISBLANK(K2008),
    IFERROR(MEDIAN(IF($B$2:$B$10000=B2008, $K$2:$K$10000)),""),
    K2008
)</f>
        <v>288.7</v>
      </c>
      <c r="M2008">
        <v>26</v>
      </c>
      <c r="N2008">
        <v>151.30000000000001</v>
      </c>
      <c r="O2008" s="7" cm="1">
        <f t="array" ref="O2008">IF(ISBLANK(N2008),
    IFERROR(AVERAGE(IF($C$2:$C$10000=C2008, $N$2:$N$10000)),""),
    N2008
)</f>
        <v>151.30000000000001</v>
      </c>
      <c r="P2008" t="b">
        <v>1</v>
      </c>
      <c r="Q2008" t="s">
        <v>38</v>
      </c>
      <c r="R2008" t="str">
        <f t="shared" si="31"/>
        <v>Atrazina</v>
      </c>
      <c r="S2008" t="s">
        <v>40</v>
      </c>
      <c r="T2008" s="4">
        <v>57.88</v>
      </c>
      <c r="U2008" s="4">
        <v>24713.21</v>
      </c>
      <c r="V2008" s="4">
        <v>-7507.8</v>
      </c>
    </row>
    <row r="2009" spans="1:22" x14ac:dyDescent="0.25">
      <c r="A2009">
        <v>8504</v>
      </c>
      <c r="B2009" t="s">
        <v>19</v>
      </c>
      <c r="C2009" t="s">
        <v>24</v>
      </c>
      <c r="D2009">
        <v>275.60000000000002</v>
      </c>
      <c r="E2009" s="3">
        <v>45018</v>
      </c>
      <c r="F2009" s="3">
        <v>45114</v>
      </c>
      <c r="G2009">
        <v>551.69000000000005</v>
      </c>
      <c r="H2009" t="s">
        <v>30</v>
      </c>
      <c r="I2009">
        <v>7.11</v>
      </c>
      <c r="J2009" s="6" cm="1">
        <f t="array" ref="J2009">IF(ISBLANK(I2009),
    IFERROR(MEDIAN(IF($C$2:$C$10000=C2009, $I$2:$I$10000)),""),
    I2009
)</f>
        <v>7.11</v>
      </c>
      <c r="K2009">
        <v>676</v>
      </c>
      <c r="L2009" cm="1">
        <f t="array" ref="L2009">IF(ISBLANK(K2009),
    IFERROR(MEDIAN(IF($B$2:$B$10000=B2009, $K$2:$K$10000)),""),
    K2009
)</f>
        <v>676</v>
      </c>
      <c r="M2009">
        <v>21.5</v>
      </c>
      <c r="N2009">
        <v>380.5</v>
      </c>
      <c r="O2009" s="7" cm="1">
        <f t="array" ref="O2009">IF(ISBLANK(N2009),
    IFERROR(AVERAGE(IF($C$2:$C$10000=C2009, $N$2:$N$10000)),""),
    N2009
)</f>
        <v>380.5</v>
      </c>
      <c r="P2009" t="b">
        <v>0</v>
      </c>
      <c r="Q2009" t="s">
        <v>35</v>
      </c>
      <c r="R2009" t="str">
        <f t="shared" si="31"/>
        <v>Sem Aplicação</v>
      </c>
      <c r="S2009" t="s">
        <v>40</v>
      </c>
      <c r="T2009" s="4">
        <v>157</v>
      </c>
      <c r="U2009" s="4">
        <v>374823.5</v>
      </c>
      <c r="V2009" s="4">
        <v>-288208.17</v>
      </c>
    </row>
    <row r="2010" spans="1:22" x14ac:dyDescent="0.25">
      <c r="A2010">
        <v>2246</v>
      </c>
      <c r="B2010" t="s">
        <v>19</v>
      </c>
      <c r="C2010" t="s">
        <v>25</v>
      </c>
      <c r="D2010">
        <v>140.53</v>
      </c>
      <c r="E2010" s="3">
        <v>44929</v>
      </c>
      <c r="F2010" s="3">
        <v>45029</v>
      </c>
      <c r="G2010">
        <v>519.49</v>
      </c>
      <c r="H2010" t="s">
        <v>30</v>
      </c>
      <c r="I2010">
        <v>4.8600000000000003</v>
      </c>
      <c r="J2010" s="6" cm="1">
        <f t="array" ref="J2010">IF(ISBLANK(I2010),
    IFERROR(MEDIAN(IF($C$2:$C$10000=C2010, $I$2:$I$10000)),""),
    I2010
)</f>
        <v>4.8600000000000003</v>
      </c>
      <c r="K2010">
        <v>408.5</v>
      </c>
      <c r="L2010" cm="1">
        <f t="array" ref="L2010">IF(ISBLANK(K2010),
    IFERROR(MEDIAN(IF($B$2:$B$10000=B2010, $K$2:$K$10000)),""),
    K2010
)</f>
        <v>408.5</v>
      </c>
      <c r="M2010">
        <v>24.3</v>
      </c>
      <c r="N2010">
        <v>453.6</v>
      </c>
      <c r="O2010" s="7" cm="1">
        <f t="array" ref="O2010">IF(ISBLANK(N2010),
    IFERROR(AVERAGE(IF($C$2:$C$10000=C2010, $N$2:$N$10000)),""),
    N2010
)</f>
        <v>453.6</v>
      </c>
      <c r="P2010" t="b">
        <v>1</v>
      </c>
      <c r="Q2010" t="s">
        <v>36</v>
      </c>
      <c r="R2010" t="str">
        <f t="shared" si="31"/>
        <v>2,4-D</v>
      </c>
      <c r="S2010" t="s">
        <v>41</v>
      </c>
      <c r="T2010" s="4">
        <v>82.94</v>
      </c>
      <c r="U2010" s="4">
        <v>85120.9</v>
      </c>
      <c r="V2010" s="4">
        <v>-42034.400000000001</v>
      </c>
    </row>
    <row r="2011" spans="1:22" x14ac:dyDescent="0.25">
      <c r="A2011">
        <v>4839</v>
      </c>
      <c r="B2011" t="s">
        <v>19</v>
      </c>
      <c r="C2011" t="s">
        <v>24</v>
      </c>
      <c r="D2011">
        <v>27.91</v>
      </c>
      <c r="E2011" s="3">
        <v>44992</v>
      </c>
      <c r="F2011" s="3">
        <v>45118</v>
      </c>
      <c r="G2011">
        <v>178.26</v>
      </c>
      <c r="H2011" t="s">
        <v>31</v>
      </c>
      <c r="J2011" s="6" cm="1">
        <f t="array" ref="J2011">IF(ISBLANK(I2011),
    IFERROR(MEDIAN(IF($C$2:$C$10000=C2011, $I$2:$I$10000)),""),
    I2011
)</f>
        <v>5.9350000000000005</v>
      </c>
      <c r="K2011">
        <v>1666.1</v>
      </c>
      <c r="L2011" cm="1">
        <f t="array" ref="L2011">IF(ISBLANK(K2011),
    IFERROR(MEDIAN(IF($B$2:$B$10000=B2011, $K$2:$K$10000)),""),
    K2011
)</f>
        <v>1666.1</v>
      </c>
      <c r="M2011">
        <v>27.8</v>
      </c>
      <c r="N2011">
        <v>246.4</v>
      </c>
      <c r="O2011" s="7" cm="1">
        <f t="array" ref="O2011">IF(ISBLANK(N2011),
    IFERROR(AVERAGE(IF($C$2:$C$10000=C2011, $N$2:$N$10000)),""),
    N2011
)</f>
        <v>246.4</v>
      </c>
      <c r="P2011" t="b">
        <v>1</v>
      </c>
      <c r="Q2011" t="s">
        <v>34</v>
      </c>
      <c r="R2011" t="str">
        <f t="shared" si="31"/>
        <v>Dicamba</v>
      </c>
      <c r="S2011" t="s">
        <v>40</v>
      </c>
      <c r="T2011" s="4">
        <v>164.36</v>
      </c>
      <c r="U2011" s="4">
        <v>36042.480000000003</v>
      </c>
      <c r="V2011" s="4">
        <v>-6743.67</v>
      </c>
    </row>
    <row r="2012" spans="1:22" x14ac:dyDescent="0.25">
      <c r="A2012">
        <v>9551</v>
      </c>
      <c r="B2012" t="s">
        <v>20</v>
      </c>
      <c r="C2012" t="s">
        <v>29</v>
      </c>
      <c r="D2012">
        <v>288.12</v>
      </c>
      <c r="E2012" s="3">
        <v>44979</v>
      </c>
      <c r="F2012" s="3">
        <v>45071</v>
      </c>
      <c r="G2012">
        <v>978.99</v>
      </c>
      <c r="H2012" t="s">
        <v>31</v>
      </c>
      <c r="I2012">
        <v>5.75</v>
      </c>
      <c r="J2012" s="6" cm="1">
        <f t="array" ref="J2012">IF(ISBLANK(I2012),
    IFERROR(MEDIAN(IF($C$2:$C$10000=C2012, $I$2:$I$10000)),""),
    I2012
)</f>
        <v>5.75</v>
      </c>
      <c r="K2012">
        <v>524.70000000000005</v>
      </c>
      <c r="L2012" cm="1">
        <f t="array" ref="L2012">IF(ISBLANK(K2012),
    IFERROR(MEDIAN(IF($B$2:$B$10000=B2012, $K$2:$K$10000)),""),
    K2012
)</f>
        <v>524.70000000000005</v>
      </c>
      <c r="M2012">
        <v>24.1</v>
      </c>
      <c r="N2012">
        <v>139.4</v>
      </c>
      <c r="O2012" s="7" cm="1">
        <f t="array" ref="O2012">IF(ISBLANK(N2012),
    IFERROR(AVERAGE(IF($C$2:$C$10000=C2012, $N$2:$N$10000)),""),
    N2012
)</f>
        <v>139.4</v>
      </c>
      <c r="P2012" t="b">
        <v>0</v>
      </c>
      <c r="Q2012" t="s">
        <v>35</v>
      </c>
      <c r="R2012" t="str">
        <f t="shared" si="31"/>
        <v>Sem Aplicação</v>
      </c>
      <c r="S2012" t="s">
        <v>40</v>
      </c>
      <c r="T2012" s="4">
        <v>51.81</v>
      </c>
      <c r="U2012" s="4">
        <v>500751.85</v>
      </c>
      <c r="V2012" s="4">
        <v>-450030.38</v>
      </c>
    </row>
    <row r="2013" spans="1:22" x14ac:dyDescent="0.25">
      <c r="A2013">
        <v>3376</v>
      </c>
      <c r="B2013" t="s">
        <v>18</v>
      </c>
      <c r="C2013" t="s">
        <v>28</v>
      </c>
      <c r="D2013">
        <v>264.3</v>
      </c>
      <c r="E2013" s="3">
        <v>45004</v>
      </c>
      <c r="F2013" s="3">
        <v>45130</v>
      </c>
      <c r="G2013">
        <v>1373.77</v>
      </c>
      <c r="H2013" t="s">
        <v>31</v>
      </c>
      <c r="I2013">
        <v>6.54</v>
      </c>
      <c r="J2013" s="6" cm="1">
        <f t="array" ref="J2013">IF(ISBLANK(I2013),
    IFERROR(MEDIAN(IF($C$2:$C$10000=C2013, $I$2:$I$10000)),""),
    I2013
)</f>
        <v>6.54</v>
      </c>
      <c r="K2013">
        <v>429.9</v>
      </c>
      <c r="L2013" cm="1">
        <f t="array" ref="L2013">IF(ISBLANK(K2013),
    IFERROR(MEDIAN(IF($B$2:$B$10000=B2013, $K$2:$K$10000)),""),
    K2013
)</f>
        <v>429.9</v>
      </c>
      <c r="M2013">
        <v>29.3</v>
      </c>
      <c r="N2013">
        <v>207.4</v>
      </c>
      <c r="O2013" s="7" cm="1">
        <f t="array" ref="O2013">IF(ISBLANK(N2013),
    IFERROR(AVERAGE(IF($C$2:$C$10000=C2013, $N$2:$N$10000)),""),
    N2013
)</f>
        <v>207.4</v>
      </c>
      <c r="P2013" t="b">
        <v>0</v>
      </c>
      <c r="Q2013" t="s">
        <v>35</v>
      </c>
      <c r="R2013" t="str">
        <f t="shared" si="31"/>
        <v>Sem Aplicação</v>
      </c>
      <c r="S2013" t="s">
        <v>39</v>
      </c>
      <c r="T2013" s="4">
        <v>340.76</v>
      </c>
      <c r="U2013" s="4">
        <v>345783.57</v>
      </c>
      <c r="V2013" s="4">
        <v>122342.3</v>
      </c>
    </row>
    <row r="2014" spans="1:22" x14ac:dyDescent="0.25">
      <c r="A2014">
        <v>4009</v>
      </c>
      <c r="B2014" t="s">
        <v>18</v>
      </c>
      <c r="C2014" t="s">
        <v>29</v>
      </c>
      <c r="D2014">
        <v>227.63</v>
      </c>
      <c r="E2014" s="3">
        <v>44978</v>
      </c>
      <c r="F2014" s="3">
        <v>45166</v>
      </c>
      <c r="G2014">
        <v>376.05</v>
      </c>
      <c r="H2014" t="s">
        <v>32</v>
      </c>
      <c r="I2014">
        <v>6.38</v>
      </c>
      <c r="J2014" s="6" cm="1">
        <f t="array" ref="J2014">IF(ISBLANK(I2014),
    IFERROR(MEDIAN(IF($C$2:$C$10000=C2014, $I$2:$I$10000)),""),
    I2014
)</f>
        <v>6.38</v>
      </c>
      <c r="K2014">
        <v>1201.9000000000001</v>
      </c>
      <c r="L2014" cm="1">
        <f t="array" ref="L2014">IF(ISBLANK(K2014),
    IFERROR(MEDIAN(IF($B$2:$B$10000=B2014, $K$2:$K$10000)),""),
    K2014
)</f>
        <v>1201.9000000000001</v>
      </c>
      <c r="M2014">
        <v>30.7</v>
      </c>
      <c r="N2014">
        <v>563.20000000000005</v>
      </c>
      <c r="O2014" s="7" cm="1">
        <f t="array" ref="O2014">IF(ISBLANK(N2014),
    IFERROR(AVERAGE(IF($C$2:$C$10000=C2014, $N$2:$N$10000)),""),
    N2014
)</f>
        <v>563.20000000000005</v>
      </c>
      <c r="P2014" t="b">
        <v>0</v>
      </c>
      <c r="Q2014" t="s">
        <v>35</v>
      </c>
      <c r="R2014" t="str">
        <f t="shared" si="31"/>
        <v>Sem Aplicação</v>
      </c>
      <c r="S2014" t="s">
        <v>39</v>
      </c>
      <c r="T2014" s="4">
        <v>65.52</v>
      </c>
      <c r="U2014" s="4">
        <v>241328.77</v>
      </c>
      <c r="V2014" s="4">
        <v>-216689.97</v>
      </c>
    </row>
    <row r="2015" spans="1:22" x14ac:dyDescent="0.25">
      <c r="A2015">
        <v>2827</v>
      </c>
      <c r="B2015" t="s">
        <v>19</v>
      </c>
      <c r="C2015" t="s">
        <v>23</v>
      </c>
      <c r="D2015">
        <v>280.37</v>
      </c>
      <c r="E2015" s="3">
        <v>45019</v>
      </c>
      <c r="F2015" s="3">
        <v>45118</v>
      </c>
      <c r="G2015">
        <v>1394.61</v>
      </c>
      <c r="H2015" t="s">
        <v>30</v>
      </c>
      <c r="I2015">
        <v>4.99</v>
      </c>
      <c r="J2015" s="6" cm="1">
        <f t="array" ref="J2015">IF(ISBLANK(I2015),
    IFERROR(MEDIAN(IF($C$2:$C$10000=C2015, $I$2:$I$10000)),""),
    I2015
)</f>
        <v>4.99</v>
      </c>
      <c r="K2015">
        <v>1035.0999999999999</v>
      </c>
      <c r="L2015" cm="1">
        <f t="array" ref="L2015">IF(ISBLANK(K2015),
    IFERROR(MEDIAN(IF($B$2:$B$10000=B2015, $K$2:$K$10000)),""),
    K2015
)</f>
        <v>1035.0999999999999</v>
      </c>
      <c r="M2015">
        <v>21.4</v>
      </c>
      <c r="N2015">
        <v>246.6</v>
      </c>
      <c r="O2015" s="7" cm="1">
        <f t="array" ref="O2015">IF(ISBLANK(N2015),
    IFERROR(AVERAGE(IF($C$2:$C$10000=C2015, $N$2:$N$10000)),""),
    N2015
)</f>
        <v>246.6</v>
      </c>
      <c r="P2015" t="b">
        <v>1</v>
      </c>
      <c r="Q2015" t="s">
        <v>36</v>
      </c>
      <c r="R2015" t="str">
        <f t="shared" si="31"/>
        <v>2,4-D</v>
      </c>
      <c r="S2015" t="s">
        <v>40</v>
      </c>
      <c r="T2015" s="4">
        <v>900.56</v>
      </c>
      <c r="U2015" s="4">
        <v>511370.94</v>
      </c>
      <c r="V2015" s="4">
        <v>744559.04</v>
      </c>
    </row>
    <row r="2016" spans="1:22" x14ac:dyDescent="0.25">
      <c r="A2016">
        <v>7979</v>
      </c>
      <c r="B2016" t="s">
        <v>19</v>
      </c>
      <c r="C2016" t="s">
        <v>26</v>
      </c>
      <c r="D2016">
        <v>69.94</v>
      </c>
      <c r="E2016" s="3">
        <v>44979</v>
      </c>
      <c r="F2016" s="3">
        <v>45134</v>
      </c>
      <c r="G2016">
        <v>431.75</v>
      </c>
      <c r="H2016" t="s">
        <v>33</v>
      </c>
      <c r="I2016">
        <v>6.04</v>
      </c>
      <c r="J2016" s="6" cm="1">
        <f t="array" ref="J2016">IF(ISBLANK(I2016),
    IFERROR(MEDIAN(IF($C$2:$C$10000=C2016, $I$2:$I$10000)),""),
    I2016
)</f>
        <v>6.04</v>
      </c>
      <c r="K2016">
        <v>1121.5</v>
      </c>
      <c r="L2016" cm="1">
        <f t="array" ref="L2016">IF(ISBLANK(K2016),
    IFERROR(MEDIAN(IF($B$2:$B$10000=B2016, $K$2:$K$10000)),""),
    K2016
)</f>
        <v>1121.5</v>
      </c>
      <c r="M2016">
        <v>24.5</v>
      </c>
      <c r="N2016">
        <v>109.2</v>
      </c>
      <c r="O2016" s="7" cm="1">
        <f t="array" ref="O2016">IF(ISBLANK(N2016),
    IFERROR(AVERAGE(IF($C$2:$C$10000=C2016, $N$2:$N$10000)),""),
    N2016
)</f>
        <v>109.2</v>
      </c>
      <c r="P2016" t="b">
        <v>1</v>
      </c>
      <c r="Q2016" t="s">
        <v>38</v>
      </c>
      <c r="R2016" t="str">
        <f t="shared" si="31"/>
        <v>Atrazina</v>
      </c>
      <c r="S2016" t="s">
        <v>39</v>
      </c>
      <c r="T2016" s="4">
        <v>120.69</v>
      </c>
      <c r="U2016" s="4">
        <v>132283.48000000001</v>
      </c>
      <c r="V2016" s="4">
        <v>-80175.570000000007</v>
      </c>
    </row>
    <row r="2017" spans="1:22" x14ac:dyDescent="0.25">
      <c r="A2017">
        <v>9569</v>
      </c>
      <c r="B2017" t="s">
        <v>21</v>
      </c>
      <c r="C2017" t="s">
        <v>25</v>
      </c>
      <c r="D2017">
        <v>251.73</v>
      </c>
      <c r="E2017" s="3">
        <v>44980</v>
      </c>
      <c r="F2017" s="3">
        <v>45206</v>
      </c>
      <c r="G2017">
        <v>859.29</v>
      </c>
      <c r="H2017" t="s">
        <v>33</v>
      </c>
      <c r="I2017">
        <v>5.33</v>
      </c>
      <c r="J2017" s="6" cm="1">
        <f t="array" ref="J2017">IF(ISBLANK(I2017),
    IFERROR(MEDIAN(IF($C$2:$C$10000=C2017, $I$2:$I$10000)),""),
    I2017
)</f>
        <v>5.33</v>
      </c>
      <c r="K2017">
        <v>897.5</v>
      </c>
      <c r="L2017" cm="1">
        <f t="array" ref="L2017">IF(ISBLANK(K2017),
    IFERROR(MEDIAN(IF($B$2:$B$10000=B2017, $K$2:$K$10000)),""),
    K2017
)</f>
        <v>897.5</v>
      </c>
      <c r="M2017">
        <v>33.299999999999997</v>
      </c>
      <c r="N2017">
        <v>95.5</v>
      </c>
      <c r="O2017" s="7" cm="1">
        <f t="array" ref="O2017">IF(ISBLANK(N2017),
    IFERROR(AVERAGE(IF($C$2:$C$10000=C2017, $N$2:$N$10000)),""),
    N2017
)</f>
        <v>95.5</v>
      </c>
      <c r="P2017" t="b">
        <v>0</v>
      </c>
      <c r="Q2017" t="s">
        <v>35</v>
      </c>
      <c r="R2017" t="str">
        <f t="shared" si="31"/>
        <v>Sem Aplicação</v>
      </c>
      <c r="S2017" t="s">
        <v>39</v>
      </c>
      <c r="T2017" s="4">
        <v>89.61</v>
      </c>
      <c r="U2017" s="4">
        <v>257075.86</v>
      </c>
      <c r="V2017" s="4">
        <v>-180074.88</v>
      </c>
    </row>
    <row r="2018" spans="1:22" x14ac:dyDescent="0.25">
      <c r="A2018">
        <v>5285</v>
      </c>
      <c r="B2018" t="s">
        <v>21</v>
      </c>
      <c r="C2018" t="s">
        <v>28</v>
      </c>
      <c r="D2018">
        <v>208.55</v>
      </c>
      <c r="E2018" s="3">
        <v>44973</v>
      </c>
      <c r="F2018" s="3">
        <v>45181</v>
      </c>
      <c r="G2018">
        <v>335.04</v>
      </c>
      <c r="H2018" t="s">
        <v>33</v>
      </c>
      <c r="I2018">
        <v>6.18</v>
      </c>
      <c r="J2018" s="6" cm="1">
        <f t="array" ref="J2018">IF(ISBLANK(I2018),
    IFERROR(MEDIAN(IF($C$2:$C$10000=C2018, $I$2:$I$10000)),""),
    I2018
)</f>
        <v>6.18</v>
      </c>
      <c r="K2018">
        <v>947.5</v>
      </c>
      <c r="L2018" cm="1">
        <f t="array" ref="L2018">IF(ISBLANK(K2018),
    IFERROR(MEDIAN(IF($B$2:$B$10000=B2018, $K$2:$K$10000)),""),
    K2018
)</f>
        <v>947.5</v>
      </c>
      <c r="M2018">
        <v>22</v>
      </c>
      <c r="N2018">
        <v>149.30000000000001</v>
      </c>
      <c r="O2018" s="7" cm="1">
        <f t="array" ref="O2018">IF(ISBLANK(N2018),
    IFERROR(AVERAGE(IF($C$2:$C$10000=C2018, $N$2:$N$10000)),""),
    N2018
)</f>
        <v>149.30000000000001</v>
      </c>
      <c r="P2018" t="b">
        <v>1</v>
      </c>
      <c r="Q2018" t="s">
        <v>36</v>
      </c>
      <c r="R2018" t="str">
        <f t="shared" si="31"/>
        <v>2,4-D</v>
      </c>
      <c r="S2018" t="s">
        <v>39</v>
      </c>
      <c r="T2018" s="4">
        <v>348.75</v>
      </c>
      <c r="U2018" s="4">
        <v>260359.28</v>
      </c>
      <c r="V2018" s="4">
        <v>-143514.07999999999</v>
      </c>
    </row>
    <row r="2019" spans="1:22" x14ac:dyDescent="0.25">
      <c r="A2019">
        <v>7910</v>
      </c>
      <c r="B2019" t="s">
        <v>22</v>
      </c>
      <c r="C2019" t="s">
        <v>23</v>
      </c>
      <c r="D2019">
        <v>261.58</v>
      </c>
      <c r="E2019" s="3">
        <v>44929</v>
      </c>
      <c r="F2019" s="3">
        <v>45064</v>
      </c>
      <c r="G2019">
        <v>428.87</v>
      </c>
      <c r="H2019" t="s">
        <v>32</v>
      </c>
      <c r="I2019">
        <v>6.71</v>
      </c>
      <c r="J2019" s="6" cm="1">
        <f t="array" ref="J2019">IF(ISBLANK(I2019),
    IFERROR(MEDIAN(IF($C$2:$C$10000=C2019, $I$2:$I$10000)),""),
    I2019
)</f>
        <v>6.71</v>
      </c>
      <c r="K2019">
        <v>1446.1</v>
      </c>
      <c r="L2019" cm="1">
        <f t="array" ref="L2019">IF(ISBLANK(K2019),
    IFERROR(MEDIAN(IF($B$2:$B$10000=B2019, $K$2:$K$10000)),""),
    K2019
)</f>
        <v>1446.1</v>
      </c>
      <c r="M2019">
        <v>23.5</v>
      </c>
      <c r="N2019">
        <v>120.1</v>
      </c>
      <c r="O2019" s="7" cm="1">
        <f t="array" ref="O2019">IF(ISBLANK(N2019),
    IFERROR(AVERAGE(IF($C$2:$C$10000=C2019, $N$2:$N$10000)),""),
    N2019
)</f>
        <v>120.1</v>
      </c>
      <c r="P2019" t="b">
        <v>1</v>
      </c>
      <c r="Q2019" t="s">
        <v>38</v>
      </c>
      <c r="R2019" t="str">
        <f t="shared" si="31"/>
        <v>Atrazina</v>
      </c>
      <c r="S2019" t="s">
        <v>39</v>
      </c>
      <c r="T2019" s="4">
        <v>893.92</v>
      </c>
      <c r="U2019" s="4">
        <v>516459.22</v>
      </c>
      <c r="V2019" s="4">
        <v>-133083.75</v>
      </c>
    </row>
    <row r="2020" spans="1:22" x14ac:dyDescent="0.25">
      <c r="A2020">
        <v>9561</v>
      </c>
      <c r="B2020" t="s">
        <v>22</v>
      </c>
      <c r="C2020" t="s">
        <v>25</v>
      </c>
      <c r="D2020">
        <v>240.09</v>
      </c>
      <c r="E2020" s="3">
        <v>44991</v>
      </c>
      <c r="F2020" s="3">
        <v>45219</v>
      </c>
      <c r="G2020">
        <v>1430.96</v>
      </c>
      <c r="H2020" t="s">
        <v>32</v>
      </c>
      <c r="I2020">
        <v>4.74</v>
      </c>
      <c r="J2020" s="6" cm="1">
        <f t="array" ref="J2020">IF(ISBLANK(I2020),
    IFERROR(MEDIAN(IF($C$2:$C$10000=C2020, $I$2:$I$10000)),""),
    I2020
)</f>
        <v>4.74</v>
      </c>
      <c r="K2020">
        <v>551.9</v>
      </c>
      <c r="L2020" cm="1">
        <f t="array" ref="L2020">IF(ISBLANK(K2020),
    IFERROR(MEDIAN(IF($B$2:$B$10000=B2020, $K$2:$K$10000)),""),
    K2020
)</f>
        <v>551.9</v>
      </c>
      <c r="M2020">
        <v>18.600000000000001</v>
      </c>
      <c r="N2020">
        <v>322.3</v>
      </c>
      <c r="O2020" s="7" cm="1">
        <f t="array" ref="O2020">IF(ISBLANK(N2020),
    IFERROR(AVERAGE(IF($C$2:$C$10000=C2020, $N$2:$N$10000)),""),
    N2020
)</f>
        <v>322.3</v>
      </c>
      <c r="P2020" t="b">
        <v>1</v>
      </c>
      <c r="Q2020" t="s">
        <v>36</v>
      </c>
      <c r="R2020" t="str">
        <f t="shared" si="31"/>
        <v>2,4-D</v>
      </c>
      <c r="S2020" t="s">
        <v>41</v>
      </c>
      <c r="T2020" s="4">
        <v>83.61</v>
      </c>
      <c r="U2020" s="4">
        <v>184185.35</v>
      </c>
      <c r="V2020" s="4">
        <v>-64542.78</v>
      </c>
    </row>
    <row r="2021" spans="1:22" x14ac:dyDescent="0.25">
      <c r="A2021">
        <v>3196</v>
      </c>
      <c r="B2021" t="s">
        <v>18</v>
      </c>
      <c r="C2021" t="s">
        <v>29</v>
      </c>
      <c r="D2021">
        <v>107.22</v>
      </c>
      <c r="E2021" s="3">
        <v>44941</v>
      </c>
      <c r="F2021" s="3">
        <v>45080</v>
      </c>
      <c r="G2021">
        <v>548.16999999999996</v>
      </c>
      <c r="H2021" t="s">
        <v>33</v>
      </c>
      <c r="I2021">
        <v>6.05</v>
      </c>
      <c r="J2021" s="6" cm="1">
        <f t="array" ref="J2021">IF(ISBLANK(I2021),
    IFERROR(MEDIAN(IF($C$2:$C$10000=C2021, $I$2:$I$10000)),""),
    I2021
)</f>
        <v>6.05</v>
      </c>
      <c r="K2021">
        <v>834.4</v>
      </c>
      <c r="L2021" cm="1">
        <f t="array" ref="L2021">IF(ISBLANK(K2021),
    IFERROR(MEDIAN(IF($B$2:$B$10000=B2021, $K$2:$K$10000)),""),
    K2021
)</f>
        <v>834.4</v>
      </c>
      <c r="M2021">
        <v>23.3</v>
      </c>
      <c r="N2021">
        <v>241.2</v>
      </c>
      <c r="O2021" s="7" cm="1">
        <f t="array" ref="O2021">IF(ISBLANK(N2021),
    IFERROR(AVERAGE(IF($C$2:$C$10000=C2021, $N$2:$N$10000)),""),
    N2021
)</f>
        <v>241.2</v>
      </c>
      <c r="P2021" t="b">
        <v>1</v>
      </c>
      <c r="Q2021" t="s">
        <v>36</v>
      </c>
      <c r="R2021" t="str">
        <f t="shared" si="31"/>
        <v>2,4-D</v>
      </c>
      <c r="S2021" t="s">
        <v>40</v>
      </c>
      <c r="T2021" s="4">
        <v>66.31</v>
      </c>
      <c r="U2021" s="4">
        <v>101561.98</v>
      </c>
      <c r="V2021" s="4">
        <v>-65212.83</v>
      </c>
    </row>
    <row r="2022" spans="1:22" x14ac:dyDescent="0.25">
      <c r="A2022">
        <v>4747</v>
      </c>
      <c r="B2022" t="s">
        <v>18</v>
      </c>
      <c r="C2022" t="s">
        <v>29</v>
      </c>
      <c r="D2022">
        <v>233.45</v>
      </c>
      <c r="E2022" s="3">
        <v>45010</v>
      </c>
      <c r="F2022" s="3">
        <v>45110</v>
      </c>
      <c r="G2022">
        <v>474.7</v>
      </c>
      <c r="H2022" t="s">
        <v>33</v>
      </c>
      <c r="I2022">
        <v>6.35</v>
      </c>
      <c r="J2022" s="6" cm="1">
        <f t="array" ref="J2022">IF(ISBLANK(I2022),
    IFERROR(MEDIAN(IF($C$2:$C$10000=C2022, $I$2:$I$10000)),""),
    I2022
)</f>
        <v>6.35</v>
      </c>
      <c r="K2022">
        <v>1732.5</v>
      </c>
      <c r="L2022" cm="1">
        <f t="array" ref="L2022">IF(ISBLANK(K2022),
    IFERROR(MEDIAN(IF($B$2:$B$10000=B2022, $K$2:$K$10000)),""),
    K2022
)</f>
        <v>1732.5</v>
      </c>
      <c r="M2022">
        <v>23.9</v>
      </c>
      <c r="O2022" s="7" cm="1">
        <f t="array" ref="O2022">IF(ISBLANK(N2022),
    IFERROR(AVERAGE(IF($C$2:$C$10000=C2022, $N$2:$N$10000)),""),
    N2022
)</f>
        <v>311.31765517241399</v>
      </c>
      <c r="P2022" t="b">
        <v>1</v>
      </c>
      <c r="R2022" t="str">
        <f t="shared" si="31"/>
        <v>Desconhecido</v>
      </c>
      <c r="S2022" t="s">
        <v>40</v>
      </c>
      <c r="T2022" s="4">
        <v>60.05</v>
      </c>
      <c r="U2022" s="4">
        <v>266747.83</v>
      </c>
      <c r="V2022" s="4">
        <v>-238242.1</v>
      </c>
    </row>
    <row r="2023" spans="1:22" x14ac:dyDescent="0.25">
      <c r="A2023">
        <v>9843</v>
      </c>
      <c r="B2023" t="s">
        <v>20</v>
      </c>
      <c r="C2023" t="s">
        <v>27</v>
      </c>
      <c r="D2023">
        <v>82.42</v>
      </c>
      <c r="E2023" s="3">
        <v>45012</v>
      </c>
      <c r="F2023" s="3">
        <v>45251</v>
      </c>
      <c r="G2023">
        <v>146.13</v>
      </c>
      <c r="H2023" t="s">
        <v>33</v>
      </c>
      <c r="I2023">
        <v>5.39</v>
      </c>
      <c r="J2023" s="6" cm="1">
        <f t="array" ref="J2023">IF(ISBLANK(I2023),
    IFERROR(MEDIAN(IF($C$2:$C$10000=C2023, $I$2:$I$10000)),""),
    I2023
)</f>
        <v>5.39</v>
      </c>
      <c r="K2023">
        <v>504</v>
      </c>
      <c r="L2023" cm="1">
        <f t="array" ref="L2023">IF(ISBLANK(K2023),
    IFERROR(MEDIAN(IF($B$2:$B$10000=B2023, $K$2:$K$10000)),""),
    K2023
)</f>
        <v>504</v>
      </c>
      <c r="M2023">
        <v>19.600000000000001</v>
      </c>
      <c r="N2023">
        <v>534.6</v>
      </c>
      <c r="O2023" s="7" cm="1">
        <f t="array" ref="O2023">IF(ISBLANK(N2023),
    IFERROR(AVERAGE(IF($C$2:$C$10000=C2023, $N$2:$N$10000)),""),
    N2023
)</f>
        <v>534.6</v>
      </c>
      <c r="P2023" t="b">
        <v>1</v>
      </c>
      <c r="Q2023" t="s">
        <v>34</v>
      </c>
      <c r="R2023" t="str">
        <f t="shared" si="31"/>
        <v>Dicamba</v>
      </c>
      <c r="S2023" t="s">
        <v>39</v>
      </c>
      <c r="T2023" s="4">
        <v>153.84</v>
      </c>
      <c r="U2023" s="4">
        <v>53682.82</v>
      </c>
      <c r="V2023" s="4">
        <v>-31202.18</v>
      </c>
    </row>
    <row r="2024" spans="1:22" x14ac:dyDescent="0.25">
      <c r="A2024">
        <v>6978</v>
      </c>
      <c r="B2024" t="s">
        <v>20</v>
      </c>
      <c r="C2024" t="s">
        <v>27</v>
      </c>
      <c r="D2024">
        <v>101.93</v>
      </c>
      <c r="E2024" s="3">
        <v>44960</v>
      </c>
      <c r="F2024" s="3">
        <v>45180</v>
      </c>
      <c r="G2024">
        <v>563.07000000000005</v>
      </c>
      <c r="H2024" t="s">
        <v>31</v>
      </c>
      <c r="I2024">
        <v>7.36</v>
      </c>
      <c r="J2024" s="6" cm="1">
        <f t="array" ref="J2024">IF(ISBLANK(I2024),
    IFERROR(MEDIAN(IF($C$2:$C$10000=C2024, $I$2:$I$10000)),""),
    I2024
)</f>
        <v>7.36</v>
      </c>
      <c r="K2024">
        <v>670</v>
      </c>
      <c r="L2024" cm="1">
        <f t="array" ref="L2024">IF(ISBLANK(K2024),
    IFERROR(MEDIAN(IF($B$2:$B$10000=B2024, $K$2:$K$10000)),""),
    K2024
)</f>
        <v>670</v>
      </c>
      <c r="M2024">
        <v>18</v>
      </c>
      <c r="N2024">
        <v>310.3</v>
      </c>
      <c r="O2024" s="7" cm="1">
        <f t="array" ref="O2024">IF(ISBLANK(N2024),
    IFERROR(AVERAGE(IF($C$2:$C$10000=C2024, $N$2:$N$10000)),""),
    N2024
)</f>
        <v>310.3</v>
      </c>
      <c r="P2024" t="b">
        <v>1</v>
      </c>
      <c r="Q2024" t="s">
        <v>34</v>
      </c>
      <c r="R2024" t="str">
        <f t="shared" si="31"/>
        <v>Dicamba</v>
      </c>
      <c r="S2024" t="s">
        <v>39</v>
      </c>
      <c r="T2024" s="4">
        <v>150.28</v>
      </c>
      <c r="U2024" s="4">
        <v>92558.95</v>
      </c>
      <c r="V2024" s="4">
        <v>-7940.79</v>
      </c>
    </row>
    <row r="2025" spans="1:22" x14ac:dyDescent="0.25">
      <c r="A2025">
        <v>6607</v>
      </c>
      <c r="B2025" t="s">
        <v>21</v>
      </c>
      <c r="C2025" t="s">
        <v>29</v>
      </c>
      <c r="D2025">
        <v>36.83</v>
      </c>
      <c r="E2025" s="3">
        <v>44976</v>
      </c>
      <c r="F2025" s="3">
        <v>45135</v>
      </c>
      <c r="G2025">
        <v>204.38</v>
      </c>
      <c r="H2025" t="s">
        <v>30</v>
      </c>
      <c r="I2025">
        <v>6.06</v>
      </c>
      <c r="J2025" s="6" cm="1">
        <f t="array" ref="J2025">IF(ISBLANK(I2025),
    IFERROR(MEDIAN(IF($C$2:$C$10000=C2025, $I$2:$I$10000)),""),
    I2025
)</f>
        <v>6.06</v>
      </c>
      <c r="L2025" cm="1">
        <f t="array" ref="L2025">IF(ISBLANK(K2025),
    IFERROR(MEDIAN(IF($B$2:$B$10000=B2025, $K$2:$K$10000)),""),
    K2025
)</f>
        <v>962.1</v>
      </c>
      <c r="M2025">
        <v>27.2</v>
      </c>
      <c r="N2025">
        <v>538.70000000000005</v>
      </c>
      <c r="O2025" s="7" cm="1">
        <f t="array" ref="O2025">IF(ISBLANK(N2025),
    IFERROR(AVERAGE(IF($C$2:$C$10000=C2025, $N$2:$N$10000)),""),
    N2025
)</f>
        <v>538.70000000000005</v>
      </c>
      <c r="P2025" t="b">
        <v>1</v>
      </c>
      <c r="Q2025" t="s">
        <v>36</v>
      </c>
      <c r="R2025" t="str">
        <f t="shared" si="31"/>
        <v>2,4-D</v>
      </c>
      <c r="S2025" t="s">
        <v>39</v>
      </c>
      <c r="T2025" s="4">
        <v>58.15</v>
      </c>
      <c r="U2025" s="4">
        <v>48506.33</v>
      </c>
      <c r="V2025" s="4">
        <v>-36621.629999999997</v>
      </c>
    </row>
    <row r="2026" spans="1:22" x14ac:dyDescent="0.25">
      <c r="A2026">
        <v>1769</v>
      </c>
      <c r="B2026" t="s">
        <v>22</v>
      </c>
      <c r="C2026" t="s">
        <v>29</v>
      </c>
      <c r="D2026">
        <v>280.85000000000002</v>
      </c>
      <c r="E2026" s="3">
        <v>44959</v>
      </c>
      <c r="F2026" s="3">
        <v>45148</v>
      </c>
      <c r="G2026">
        <v>590.52</v>
      </c>
      <c r="H2026" t="s">
        <v>32</v>
      </c>
      <c r="I2026">
        <v>5.05</v>
      </c>
      <c r="J2026" s="6" cm="1">
        <f t="array" ref="J2026">IF(ISBLANK(I2026),
    IFERROR(MEDIAN(IF($C$2:$C$10000=C2026, $I$2:$I$10000)),""),
    I2026
)</f>
        <v>5.05</v>
      </c>
      <c r="K2026">
        <v>232.8</v>
      </c>
      <c r="L2026" cm="1">
        <f t="array" ref="L2026">IF(ISBLANK(K2026),
    IFERROR(MEDIAN(IF($B$2:$B$10000=B2026, $K$2:$K$10000)),""),
    K2026
)</f>
        <v>232.8</v>
      </c>
      <c r="M2026">
        <v>22.8</v>
      </c>
      <c r="O2026" s="7" cm="1">
        <f t="array" ref="O2026">IF(ISBLANK(N2026),
    IFERROR(AVERAGE(IF($C$2:$C$10000=C2026, $N$2:$N$10000)),""),
    N2026
)</f>
        <v>311.31765517241399</v>
      </c>
      <c r="P2026" t="b">
        <v>1</v>
      </c>
      <c r="Q2026" t="s">
        <v>38</v>
      </c>
      <c r="R2026" t="str">
        <f t="shared" si="31"/>
        <v>Atrazina</v>
      </c>
      <c r="S2026" t="s">
        <v>39</v>
      </c>
      <c r="T2026" s="4">
        <v>50.69</v>
      </c>
      <c r="U2026" s="4">
        <v>236685.52</v>
      </c>
      <c r="V2026" s="4">
        <v>-206752.06</v>
      </c>
    </row>
    <row r="2027" spans="1:22" x14ac:dyDescent="0.25">
      <c r="A2027">
        <v>1780</v>
      </c>
      <c r="B2027" t="s">
        <v>21</v>
      </c>
      <c r="C2027" t="s">
        <v>24</v>
      </c>
      <c r="D2027">
        <v>90.85</v>
      </c>
      <c r="E2027" s="3">
        <v>44999</v>
      </c>
      <c r="F2027" s="3">
        <v>45189</v>
      </c>
      <c r="G2027">
        <v>273.24</v>
      </c>
      <c r="H2027" t="s">
        <v>32</v>
      </c>
      <c r="I2027">
        <v>4.82</v>
      </c>
      <c r="J2027" s="6" cm="1">
        <f t="array" ref="J2027">IF(ISBLANK(I2027),
    IFERROR(MEDIAN(IF($C$2:$C$10000=C2027, $I$2:$I$10000)),""),
    I2027
)</f>
        <v>4.82</v>
      </c>
      <c r="K2027">
        <v>631.70000000000005</v>
      </c>
      <c r="L2027" cm="1">
        <f t="array" ref="L2027">IF(ISBLANK(K2027),
    IFERROR(MEDIAN(IF($B$2:$B$10000=B2027, $K$2:$K$10000)),""),
    K2027
)</f>
        <v>631.70000000000005</v>
      </c>
      <c r="M2027">
        <v>18.3</v>
      </c>
      <c r="N2027">
        <v>403.1</v>
      </c>
      <c r="O2027" s="7" cm="1">
        <f t="array" ref="O2027">IF(ISBLANK(N2027),
    IFERROR(AVERAGE(IF($C$2:$C$10000=C2027, $N$2:$N$10000)),""),
    N2027
)</f>
        <v>403.1</v>
      </c>
      <c r="P2027" t="b">
        <v>1</v>
      </c>
      <c r="Q2027" t="s">
        <v>37</v>
      </c>
      <c r="R2027" t="str">
        <f t="shared" si="31"/>
        <v>Glifosato</v>
      </c>
      <c r="S2027" t="s">
        <v>40</v>
      </c>
      <c r="T2027" s="4">
        <v>153.47</v>
      </c>
      <c r="U2027" s="4">
        <v>138948.49</v>
      </c>
      <c r="V2027" s="4">
        <v>-97014.35</v>
      </c>
    </row>
    <row r="2028" spans="1:22" x14ac:dyDescent="0.25">
      <c r="A2028">
        <v>7303</v>
      </c>
      <c r="B2028" t="s">
        <v>21</v>
      </c>
      <c r="C2028" t="s">
        <v>26</v>
      </c>
      <c r="D2028">
        <v>158.58000000000001</v>
      </c>
      <c r="E2028" s="3">
        <v>44929</v>
      </c>
      <c r="F2028" s="3">
        <v>45048</v>
      </c>
      <c r="G2028">
        <v>856.35</v>
      </c>
      <c r="H2028" t="s">
        <v>31</v>
      </c>
      <c r="I2028">
        <v>6.12</v>
      </c>
      <c r="J2028" s="6" cm="1">
        <f t="array" ref="J2028">IF(ISBLANK(I2028),
    IFERROR(MEDIAN(IF($C$2:$C$10000=C2028, $I$2:$I$10000)),""),
    I2028
)</f>
        <v>6.12</v>
      </c>
      <c r="K2028">
        <v>274.3</v>
      </c>
      <c r="L2028" cm="1">
        <f t="array" ref="L2028">IF(ISBLANK(K2028),
    IFERROR(MEDIAN(IF($B$2:$B$10000=B2028, $K$2:$K$10000)),""),
    K2028
)</f>
        <v>274.3</v>
      </c>
      <c r="M2028">
        <v>31.8</v>
      </c>
      <c r="N2028">
        <v>139.4</v>
      </c>
      <c r="O2028" s="7" cm="1">
        <f t="array" ref="O2028">IF(ISBLANK(N2028),
    IFERROR(AVERAGE(IF($C$2:$C$10000=C2028, $N$2:$N$10000)),""),
    N2028
)</f>
        <v>139.4</v>
      </c>
      <c r="P2028" t="b">
        <v>1</v>
      </c>
      <c r="Q2028" t="s">
        <v>36</v>
      </c>
      <c r="R2028" t="str">
        <f t="shared" si="31"/>
        <v>2,4-D</v>
      </c>
      <c r="S2028" t="s">
        <v>39</v>
      </c>
      <c r="T2028" s="4">
        <v>119.6</v>
      </c>
      <c r="U2028" s="4">
        <v>161990.62</v>
      </c>
      <c r="V2028" s="4">
        <v>-59571.16</v>
      </c>
    </row>
    <row r="2029" spans="1:22" x14ac:dyDescent="0.25">
      <c r="A2029">
        <v>4983</v>
      </c>
      <c r="B2029" t="s">
        <v>22</v>
      </c>
      <c r="C2029" t="s">
        <v>24</v>
      </c>
      <c r="D2029">
        <v>120.44</v>
      </c>
      <c r="E2029" s="3">
        <v>44928</v>
      </c>
      <c r="F2029" s="3">
        <v>45048</v>
      </c>
      <c r="G2029">
        <v>497.06</v>
      </c>
      <c r="H2029" t="s">
        <v>32</v>
      </c>
      <c r="I2029">
        <v>5.63</v>
      </c>
      <c r="J2029" s="6" cm="1">
        <f t="array" ref="J2029">IF(ISBLANK(I2029),
    IFERROR(MEDIAN(IF($C$2:$C$10000=C2029, $I$2:$I$10000)),""),
    I2029
)</f>
        <v>5.63</v>
      </c>
      <c r="K2029">
        <v>447.5</v>
      </c>
      <c r="L2029" cm="1">
        <f t="array" ref="L2029">IF(ISBLANK(K2029),
    IFERROR(MEDIAN(IF($B$2:$B$10000=B2029, $K$2:$K$10000)),""),
    K2029
)</f>
        <v>447.5</v>
      </c>
      <c r="M2029">
        <v>27.4</v>
      </c>
      <c r="N2029">
        <v>78.900000000000006</v>
      </c>
      <c r="O2029" s="7" cm="1">
        <f t="array" ref="O2029">IF(ISBLANK(N2029),
    IFERROR(AVERAGE(IF($C$2:$C$10000=C2029, $N$2:$N$10000)),""),
    N2029
)</f>
        <v>78.900000000000006</v>
      </c>
      <c r="P2029" t="b">
        <v>1</v>
      </c>
      <c r="Q2029" t="s">
        <v>37</v>
      </c>
      <c r="R2029" t="str">
        <f t="shared" si="31"/>
        <v>Glifosato</v>
      </c>
      <c r="S2029" t="s">
        <v>39</v>
      </c>
      <c r="T2029" s="4">
        <v>157.93</v>
      </c>
      <c r="U2029" s="4">
        <v>76442.350000000006</v>
      </c>
      <c r="V2029" s="4">
        <v>2058.34</v>
      </c>
    </row>
    <row r="2030" spans="1:22" x14ac:dyDescent="0.25">
      <c r="A2030">
        <v>9714</v>
      </c>
      <c r="B2030" t="s">
        <v>20</v>
      </c>
      <c r="C2030" t="s">
        <v>26</v>
      </c>
      <c r="D2030">
        <v>288.18</v>
      </c>
      <c r="E2030" s="3">
        <v>44930</v>
      </c>
      <c r="F2030" s="3">
        <v>45090</v>
      </c>
      <c r="G2030">
        <v>1810.61</v>
      </c>
      <c r="H2030" t="s">
        <v>33</v>
      </c>
      <c r="I2030">
        <v>5.08</v>
      </c>
      <c r="J2030" s="6" cm="1">
        <f t="array" ref="J2030">IF(ISBLANK(I2030),
    IFERROR(MEDIAN(IF($C$2:$C$10000=C2030, $I$2:$I$10000)),""),
    I2030
)</f>
        <v>5.08</v>
      </c>
      <c r="K2030">
        <v>780.3</v>
      </c>
      <c r="L2030" cm="1">
        <f t="array" ref="L2030">IF(ISBLANK(K2030),
    IFERROR(MEDIAN(IF($B$2:$B$10000=B2030, $K$2:$K$10000)),""),
    K2030
)</f>
        <v>780.3</v>
      </c>
      <c r="M2030">
        <v>20.7</v>
      </c>
      <c r="N2030">
        <v>138</v>
      </c>
      <c r="O2030" s="7" cm="1">
        <f t="array" ref="O2030">IF(ISBLANK(N2030),
    IFERROR(AVERAGE(IF($C$2:$C$10000=C2030, $N$2:$N$10000)),""),
    N2030
)</f>
        <v>138</v>
      </c>
      <c r="P2030" t="b">
        <v>1</v>
      </c>
      <c r="Q2030" t="s">
        <v>38</v>
      </c>
      <c r="R2030" t="str">
        <f t="shared" si="31"/>
        <v>Atrazina</v>
      </c>
      <c r="S2030" t="s">
        <v>39</v>
      </c>
      <c r="T2030" s="4">
        <v>126.86</v>
      </c>
      <c r="U2030" s="4">
        <v>474574.69</v>
      </c>
      <c r="V2030" s="4">
        <v>-244880.71</v>
      </c>
    </row>
    <row r="2031" spans="1:22" x14ac:dyDescent="0.25">
      <c r="A2031">
        <v>1521</v>
      </c>
      <c r="B2031" t="s">
        <v>22</v>
      </c>
      <c r="C2031" t="s">
        <v>23</v>
      </c>
      <c r="D2031">
        <v>103.84</v>
      </c>
      <c r="E2031" s="3">
        <v>44942</v>
      </c>
      <c r="F2031" s="3">
        <v>45168</v>
      </c>
      <c r="G2031">
        <v>405.53</v>
      </c>
      <c r="H2031" t="s">
        <v>32</v>
      </c>
      <c r="I2031">
        <v>4.59</v>
      </c>
      <c r="J2031" s="6" cm="1">
        <f t="array" ref="J2031">IF(ISBLANK(I2031),
    IFERROR(MEDIAN(IF($C$2:$C$10000=C2031, $I$2:$I$10000)),""),
    I2031
)</f>
        <v>4.59</v>
      </c>
      <c r="K2031">
        <v>233.2</v>
      </c>
      <c r="L2031" cm="1">
        <f t="array" ref="L2031">IF(ISBLANK(K2031),
    IFERROR(MEDIAN(IF($B$2:$B$10000=B2031, $K$2:$K$10000)),""),
    K2031
)</f>
        <v>233.2</v>
      </c>
      <c r="M2031">
        <v>31.8</v>
      </c>
      <c r="N2031">
        <v>188.5</v>
      </c>
      <c r="O2031" s="7" cm="1">
        <f t="array" ref="O2031">IF(ISBLANK(N2031),
    IFERROR(AVERAGE(IF($C$2:$C$10000=C2031, $N$2:$N$10000)),""),
    N2031
)</f>
        <v>188.5</v>
      </c>
      <c r="P2031" t="b">
        <v>1</v>
      </c>
      <c r="Q2031" t="s">
        <v>34</v>
      </c>
      <c r="R2031" t="str">
        <f t="shared" si="31"/>
        <v>Dicamba</v>
      </c>
      <c r="S2031" t="s">
        <v>39</v>
      </c>
      <c r="T2031" s="4">
        <v>892.17</v>
      </c>
      <c r="U2031" s="4">
        <v>140300.76</v>
      </c>
      <c r="V2031" s="4">
        <v>221500.94</v>
      </c>
    </row>
    <row r="2032" spans="1:22" x14ac:dyDescent="0.25">
      <c r="A2032">
        <v>8569</v>
      </c>
      <c r="B2032" t="s">
        <v>19</v>
      </c>
      <c r="C2032" t="s">
        <v>27</v>
      </c>
      <c r="D2032">
        <v>234.67</v>
      </c>
      <c r="E2032" s="3">
        <v>44980</v>
      </c>
      <c r="F2032" s="3">
        <v>45071</v>
      </c>
      <c r="G2032">
        <v>1146.31</v>
      </c>
      <c r="H2032" t="s">
        <v>31</v>
      </c>
      <c r="I2032">
        <v>6.2</v>
      </c>
      <c r="J2032" s="6" cm="1">
        <f t="array" ref="J2032">IF(ISBLANK(I2032),
    IFERROR(MEDIAN(IF($C$2:$C$10000=C2032, $I$2:$I$10000)),""),
    I2032
)</f>
        <v>6.2</v>
      </c>
      <c r="K2032">
        <v>1404.7</v>
      </c>
      <c r="L2032" cm="1">
        <f t="array" ref="L2032">IF(ISBLANK(K2032),
    IFERROR(MEDIAN(IF($B$2:$B$10000=B2032, $K$2:$K$10000)),""),
    K2032
)</f>
        <v>1404.7</v>
      </c>
      <c r="M2032">
        <v>22.1</v>
      </c>
      <c r="N2032">
        <v>463</v>
      </c>
      <c r="O2032" s="7" cm="1">
        <f t="array" ref="O2032">IF(ISBLANK(N2032),
    IFERROR(AVERAGE(IF($C$2:$C$10000=C2032, $N$2:$N$10000)),""),
    N2032
)</f>
        <v>463</v>
      </c>
      <c r="P2032" t="b">
        <v>1</v>
      </c>
      <c r="R2032" t="str">
        <f t="shared" si="31"/>
        <v>Desconhecido</v>
      </c>
      <c r="S2032" t="s">
        <v>40</v>
      </c>
      <c r="T2032" s="4">
        <v>141</v>
      </c>
      <c r="U2032" s="4">
        <v>407693.11</v>
      </c>
      <c r="V2032" s="4">
        <v>-246063.4</v>
      </c>
    </row>
    <row r="2033" spans="1:22" x14ac:dyDescent="0.25">
      <c r="A2033">
        <v>6784</v>
      </c>
      <c r="B2033" t="s">
        <v>19</v>
      </c>
      <c r="C2033" t="s">
        <v>27</v>
      </c>
      <c r="D2033">
        <v>257.35000000000002</v>
      </c>
      <c r="E2033" s="3">
        <v>44959</v>
      </c>
      <c r="F2033" s="3">
        <v>45166</v>
      </c>
      <c r="G2033">
        <v>1041.99</v>
      </c>
      <c r="H2033" t="s">
        <v>30</v>
      </c>
      <c r="I2033">
        <v>6.3</v>
      </c>
      <c r="J2033" s="6" cm="1">
        <f t="array" ref="J2033">IF(ISBLANK(I2033),
    IFERROR(MEDIAN(IF($C$2:$C$10000=C2033, $I$2:$I$10000)),""),
    I2033
)</f>
        <v>6.3</v>
      </c>
      <c r="K2033">
        <v>1472.9</v>
      </c>
      <c r="L2033" cm="1">
        <f t="array" ref="L2033">IF(ISBLANK(K2033),
    IFERROR(MEDIAN(IF($B$2:$B$10000=B2033, $K$2:$K$10000)),""),
    K2033
)</f>
        <v>1472.9</v>
      </c>
      <c r="M2033">
        <v>21.6</v>
      </c>
      <c r="N2033">
        <v>145.4</v>
      </c>
      <c r="O2033" s="7" cm="1">
        <f t="array" ref="O2033">IF(ISBLANK(N2033),
    IFERROR(AVERAGE(IF($C$2:$C$10000=C2033, $N$2:$N$10000)),""),
    N2033
)</f>
        <v>145.4</v>
      </c>
      <c r="P2033" t="b">
        <v>1</v>
      </c>
      <c r="Q2033" t="s">
        <v>38</v>
      </c>
      <c r="R2033" t="str">
        <f t="shared" si="31"/>
        <v>Atrazina</v>
      </c>
      <c r="S2033" t="s">
        <v>40</v>
      </c>
      <c r="T2033" s="4">
        <v>141.74</v>
      </c>
      <c r="U2033" s="4">
        <v>267702.53000000003</v>
      </c>
      <c r="V2033" s="4">
        <v>-120010.87</v>
      </c>
    </row>
    <row r="2034" spans="1:22" x14ac:dyDescent="0.25">
      <c r="A2034">
        <v>5583</v>
      </c>
      <c r="B2034" t="s">
        <v>19</v>
      </c>
      <c r="C2034" t="s">
        <v>29</v>
      </c>
      <c r="D2034">
        <v>133.5</v>
      </c>
      <c r="E2034" s="3">
        <v>44935</v>
      </c>
      <c r="F2034" s="3">
        <v>45033</v>
      </c>
      <c r="G2034">
        <v>829.68</v>
      </c>
      <c r="H2034" t="s">
        <v>33</v>
      </c>
      <c r="I2034">
        <v>4.93</v>
      </c>
      <c r="J2034" s="6" cm="1">
        <f t="array" ref="J2034">IF(ISBLANK(I2034),
    IFERROR(MEDIAN(IF($C$2:$C$10000=C2034, $I$2:$I$10000)),""),
    I2034
)</f>
        <v>4.93</v>
      </c>
      <c r="K2034">
        <v>858.3</v>
      </c>
      <c r="L2034" cm="1">
        <f t="array" ref="L2034">IF(ISBLANK(K2034),
    IFERROR(MEDIAN(IF($B$2:$B$10000=B2034, $K$2:$K$10000)),""),
    K2034
)</f>
        <v>858.3</v>
      </c>
      <c r="M2034">
        <v>32.299999999999997</v>
      </c>
      <c r="N2034">
        <v>121.9</v>
      </c>
      <c r="O2034" s="7" cm="1">
        <f t="array" ref="O2034">IF(ISBLANK(N2034),
    IFERROR(AVERAGE(IF($C$2:$C$10000=C2034, $N$2:$N$10000)),""),
    N2034
)</f>
        <v>121.9</v>
      </c>
      <c r="P2034" t="b">
        <v>1</v>
      </c>
      <c r="R2034" t="str">
        <f t="shared" si="31"/>
        <v>Desconhecido</v>
      </c>
      <c r="S2034" t="s">
        <v>39</v>
      </c>
      <c r="T2034" s="4">
        <v>63.56</v>
      </c>
      <c r="U2034" s="4">
        <v>70630.73</v>
      </c>
      <c r="V2034" s="4">
        <v>-17896.27</v>
      </c>
    </row>
    <row r="2035" spans="1:22" x14ac:dyDescent="0.25">
      <c r="A2035">
        <v>6946</v>
      </c>
      <c r="B2035" t="s">
        <v>18</v>
      </c>
      <c r="C2035" t="s">
        <v>29</v>
      </c>
      <c r="D2035">
        <v>116.56</v>
      </c>
      <c r="E2035" s="3">
        <v>44983</v>
      </c>
      <c r="F2035" s="3">
        <v>45144</v>
      </c>
      <c r="G2035">
        <v>407.18</v>
      </c>
      <c r="H2035" t="s">
        <v>32</v>
      </c>
      <c r="I2035">
        <v>6.31</v>
      </c>
      <c r="J2035" s="6" cm="1">
        <f t="array" ref="J2035">IF(ISBLANK(I2035),
    IFERROR(MEDIAN(IF($C$2:$C$10000=C2035, $I$2:$I$10000)),""),
    I2035
)</f>
        <v>6.31</v>
      </c>
      <c r="K2035">
        <v>1775.5</v>
      </c>
      <c r="L2035" cm="1">
        <f t="array" ref="L2035">IF(ISBLANK(K2035),
    IFERROR(MEDIAN(IF($B$2:$B$10000=B2035, $K$2:$K$10000)),""),
    K2035
)</f>
        <v>1775.5</v>
      </c>
      <c r="M2035">
        <v>20.9</v>
      </c>
      <c r="N2035">
        <v>560.20000000000005</v>
      </c>
      <c r="O2035" s="7" cm="1">
        <f t="array" ref="O2035">IF(ISBLANK(N2035),
    IFERROR(AVERAGE(IF($C$2:$C$10000=C2035, $N$2:$N$10000)),""),
    N2035
)</f>
        <v>560.20000000000005</v>
      </c>
      <c r="P2035" t="b">
        <v>0</v>
      </c>
      <c r="Q2035" t="s">
        <v>35</v>
      </c>
      <c r="R2035" t="str">
        <f t="shared" si="31"/>
        <v>Sem Aplicação</v>
      </c>
      <c r="S2035" t="s">
        <v>39</v>
      </c>
      <c r="T2035" s="4">
        <v>61.89</v>
      </c>
      <c r="U2035" s="4">
        <v>66443.02</v>
      </c>
      <c r="V2035" s="4">
        <v>-41242.65</v>
      </c>
    </row>
    <row r="2036" spans="1:22" x14ac:dyDescent="0.25">
      <c r="A2036">
        <v>5941</v>
      </c>
      <c r="B2036" t="s">
        <v>20</v>
      </c>
      <c r="C2036" t="s">
        <v>23</v>
      </c>
      <c r="D2036">
        <v>225.59</v>
      </c>
      <c r="E2036" s="3">
        <v>44966</v>
      </c>
      <c r="F2036" s="3">
        <v>45151</v>
      </c>
      <c r="G2036">
        <v>597.58000000000004</v>
      </c>
      <c r="H2036" t="s">
        <v>33</v>
      </c>
      <c r="I2036">
        <v>7.36</v>
      </c>
      <c r="J2036" s="6" cm="1">
        <f t="array" ref="J2036">IF(ISBLANK(I2036),
    IFERROR(MEDIAN(IF($C$2:$C$10000=C2036, $I$2:$I$10000)),""),
    I2036
)</f>
        <v>7.36</v>
      </c>
      <c r="K2036">
        <v>1286.4000000000001</v>
      </c>
      <c r="L2036" cm="1">
        <f t="array" ref="L2036">IF(ISBLANK(K2036),
    IFERROR(MEDIAN(IF($B$2:$B$10000=B2036, $K$2:$K$10000)),""),
    K2036
)</f>
        <v>1286.4000000000001</v>
      </c>
      <c r="M2036">
        <v>32.1</v>
      </c>
      <c r="N2036">
        <v>428.8</v>
      </c>
      <c r="O2036" s="7" cm="1">
        <f t="array" ref="O2036">IF(ISBLANK(N2036),
    IFERROR(AVERAGE(IF($C$2:$C$10000=C2036, $N$2:$N$10000)),""),
    N2036
)</f>
        <v>428.8</v>
      </c>
      <c r="P2036" t="b">
        <v>1</v>
      </c>
      <c r="Q2036" t="s">
        <v>34</v>
      </c>
      <c r="R2036" t="str">
        <f t="shared" si="31"/>
        <v>Dicamba</v>
      </c>
      <c r="S2036" t="s">
        <v>41</v>
      </c>
      <c r="T2036" s="4">
        <v>902.64</v>
      </c>
      <c r="U2036" s="4">
        <v>381963.29</v>
      </c>
      <c r="V2036" s="4">
        <v>157436.32</v>
      </c>
    </row>
    <row r="2037" spans="1:22" x14ac:dyDescent="0.25">
      <c r="A2037">
        <v>7267</v>
      </c>
      <c r="B2037" t="s">
        <v>20</v>
      </c>
      <c r="C2037" t="s">
        <v>28</v>
      </c>
      <c r="D2037">
        <v>274.3</v>
      </c>
      <c r="E2037" s="3">
        <v>45028</v>
      </c>
      <c r="F2037" s="3">
        <v>45221</v>
      </c>
      <c r="G2037">
        <v>859.43</v>
      </c>
      <c r="H2037" t="s">
        <v>30</v>
      </c>
      <c r="I2037">
        <v>7.43</v>
      </c>
      <c r="J2037" s="6" cm="1">
        <f t="array" ref="J2037">IF(ISBLANK(I2037),
    IFERROR(MEDIAN(IF($C$2:$C$10000=C2037, $I$2:$I$10000)),""),
    I2037
)</f>
        <v>7.43</v>
      </c>
      <c r="K2037">
        <v>1390</v>
      </c>
      <c r="L2037" cm="1">
        <f t="array" ref="L2037">IF(ISBLANK(K2037),
    IFERROR(MEDIAN(IF($B$2:$B$10000=B2037, $K$2:$K$10000)),""),
    K2037
)</f>
        <v>1390</v>
      </c>
      <c r="M2037">
        <v>30.8</v>
      </c>
      <c r="N2037">
        <v>310.3</v>
      </c>
      <c r="O2037" s="7" cm="1">
        <f t="array" ref="O2037">IF(ISBLANK(N2037),
    IFERROR(AVERAGE(IF($C$2:$C$10000=C2037, $N$2:$N$10000)),""),
    N2037
)</f>
        <v>310.3</v>
      </c>
      <c r="P2037" t="b">
        <v>0</v>
      </c>
      <c r="Q2037" t="s">
        <v>35</v>
      </c>
      <c r="R2037" t="str">
        <f t="shared" si="31"/>
        <v>Sem Aplicação</v>
      </c>
      <c r="S2037" t="s">
        <v>40</v>
      </c>
      <c r="T2037" s="4">
        <v>343.14</v>
      </c>
      <c r="U2037" s="4">
        <v>306108.33</v>
      </c>
      <c r="V2037" s="4">
        <v>-11203.52</v>
      </c>
    </row>
    <row r="2038" spans="1:22" x14ac:dyDescent="0.25">
      <c r="A2038">
        <v>8128</v>
      </c>
      <c r="B2038" t="s">
        <v>18</v>
      </c>
      <c r="C2038" t="s">
        <v>28</v>
      </c>
      <c r="D2038">
        <v>227.7</v>
      </c>
      <c r="E2038" s="3">
        <v>44978</v>
      </c>
      <c r="F2038" s="3">
        <v>45076</v>
      </c>
      <c r="G2038">
        <v>1312.43</v>
      </c>
      <c r="H2038" t="s">
        <v>32</v>
      </c>
      <c r="J2038" s="6" cm="1">
        <f t="array" ref="J2038">IF(ISBLANK(I2038),
    IFERROR(MEDIAN(IF($C$2:$C$10000=C2038, $I$2:$I$10000)),""),
    I2038
)</f>
        <v>5.88</v>
      </c>
      <c r="K2038">
        <v>507.7</v>
      </c>
      <c r="L2038" cm="1">
        <f t="array" ref="L2038">IF(ISBLANK(K2038),
    IFERROR(MEDIAN(IF($B$2:$B$10000=B2038, $K$2:$K$10000)),""),
    K2038
)</f>
        <v>507.7</v>
      </c>
      <c r="M2038">
        <v>23</v>
      </c>
      <c r="N2038">
        <v>102.2</v>
      </c>
      <c r="O2038" s="7" cm="1">
        <f t="array" ref="O2038">IF(ISBLANK(N2038),
    IFERROR(AVERAGE(IF($C$2:$C$10000=C2038, $N$2:$N$10000)),""),
    N2038
)</f>
        <v>102.2</v>
      </c>
      <c r="P2038" t="b">
        <v>1</v>
      </c>
      <c r="Q2038" t="s">
        <v>36</v>
      </c>
      <c r="R2038" t="str">
        <f t="shared" si="31"/>
        <v>2,4-D</v>
      </c>
      <c r="S2038" t="s">
        <v>39</v>
      </c>
      <c r="T2038" s="4">
        <v>350.33</v>
      </c>
      <c r="U2038" s="4">
        <v>447334.54</v>
      </c>
      <c r="V2038" s="4">
        <v>12449.06</v>
      </c>
    </row>
    <row r="2039" spans="1:22" x14ac:dyDescent="0.25">
      <c r="A2039">
        <v>3461</v>
      </c>
      <c r="B2039" t="s">
        <v>21</v>
      </c>
      <c r="C2039" t="s">
        <v>28</v>
      </c>
      <c r="D2039">
        <v>72</v>
      </c>
      <c r="E2039" s="3">
        <v>45008</v>
      </c>
      <c r="F2039" s="3">
        <v>45160</v>
      </c>
      <c r="G2039">
        <v>287.26</v>
      </c>
      <c r="H2039" t="s">
        <v>33</v>
      </c>
      <c r="I2039">
        <v>6.92</v>
      </c>
      <c r="J2039" s="6" cm="1">
        <f t="array" ref="J2039">IF(ISBLANK(I2039),
    IFERROR(MEDIAN(IF($C$2:$C$10000=C2039, $I$2:$I$10000)),""),
    I2039
)</f>
        <v>6.92</v>
      </c>
      <c r="K2039">
        <v>1539.9</v>
      </c>
      <c r="L2039" cm="1">
        <f t="array" ref="L2039">IF(ISBLANK(K2039),
    IFERROR(MEDIAN(IF($B$2:$B$10000=B2039, $K$2:$K$10000)),""),
    K2039
)</f>
        <v>1539.9</v>
      </c>
      <c r="M2039">
        <v>18.600000000000001</v>
      </c>
      <c r="N2039">
        <v>518.5</v>
      </c>
      <c r="O2039" s="7" cm="1">
        <f t="array" ref="O2039">IF(ISBLANK(N2039),
    IFERROR(AVERAGE(IF($C$2:$C$10000=C2039, $N$2:$N$10000)),""),
    N2039
)</f>
        <v>518.5</v>
      </c>
      <c r="P2039" t="b">
        <v>1</v>
      </c>
      <c r="Q2039" t="s">
        <v>34</v>
      </c>
      <c r="R2039" t="str">
        <f t="shared" si="31"/>
        <v>Dicamba</v>
      </c>
      <c r="S2039" t="s">
        <v>39</v>
      </c>
      <c r="T2039" s="4">
        <v>355.35</v>
      </c>
      <c r="U2039" s="4">
        <v>125673.3</v>
      </c>
      <c r="V2039" s="4">
        <v>-23595.46</v>
      </c>
    </row>
    <row r="2040" spans="1:22" x14ac:dyDescent="0.25">
      <c r="A2040">
        <v>1685</v>
      </c>
      <c r="B2040" t="s">
        <v>19</v>
      </c>
      <c r="C2040" t="s">
        <v>27</v>
      </c>
      <c r="D2040">
        <v>267.05</v>
      </c>
      <c r="E2040" s="3">
        <v>44942</v>
      </c>
      <c r="F2040" s="3">
        <v>45119</v>
      </c>
      <c r="G2040">
        <v>873.59</v>
      </c>
      <c r="H2040" t="s">
        <v>31</v>
      </c>
      <c r="I2040">
        <v>5.13</v>
      </c>
      <c r="J2040" s="6" cm="1">
        <f t="array" ref="J2040">IF(ISBLANK(I2040),
    IFERROR(MEDIAN(IF($C$2:$C$10000=C2040, $I$2:$I$10000)),""),
    I2040
)</f>
        <v>5.13</v>
      </c>
      <c r="K2040">
        <v>1712.1</v>
      </c>
      <c r="L2040" cm="1">
        <f t="array" ref="L2040">IF(ISBLANK(K2040),
    IFERROR(MEDIAN(IF($B$2:$B$10000=B2040, $K$2:$K$10000)),""),
    K2040
)</f>
        <v>1712.1</v>
      </c>
      <c r="M2040">
        <v>19.3</v>
      </c>
      <c r="N2040">
        <v>109.5</v>
      </c>
      <c r="O2040" s="7" cm="1">
        <f t="array" ref="O2040">IF(ISBLANK(N2040),
    IFERROR(AVERAGE(IF($C$2:$C$10000=C2040, $N$2:$N$10000)),""),
    N2040
)</f>
        <v>109.5</v>
      </c>
      <c r="P2040" t="b">
        <v>1</v>
      </c>
      <c r="Q2040" t="s">
        <v>34</v>
      </c>
      <c r="R2040" t="str">
        <f t="shared" si="31"/>
        <v>Dicamba</v>
      </c>
      <c r="S2040" t="s">
        <v>39</v>
      </c>
      <c r="T2040" s="4">
        <v>153.68</v>
      </c>
      <c r="U2040" s="4">
        <v>139983.01999999999</v>
      </c>
      <c r="V2040" s="4">
        <v>-5729.71</v>
      </c>
    </row>
    <row r="2041" spans="1:22" x14ac:dyDescent="0.25">
      <c r="A2041">
        <v>3160</v>
      </c>
      <c r="B2041" t="s">
        <v>19</v>
      </c>
      <c r="C2041" t="s">
        <v>24</v>
      </c>
      <c r="D2041">
        <v>119.34</v>
      </c>
      <c r="E2041" s="3">
        <v>44934</v>
      </c>
      <c r="F2041" s="3">
        <v>45033</v>
      </c>
      <c r="G2041">
        <v>503.77</v>
      </c>
      <c r="H2041" t="s">
        <v>31</v>
      </c>
      <c r="I2041">
        <v>4.97</v>
      </c>
      <c r="J2041" s="6" cm="1">
        <f t="array" ref="J2041">IF(ISBLANK(I2041),
    IFERROR(MEDIAN(IF($C$2:$C$10000=C2041, $I$2:$I$10000)),""),
    I2041
)</f>
        <v>4.97</v>
      </c>
      <c r="K2041">
        <v>578.1</v>
      </c>
      <c r="L2041" cm="1">
        <f t="array" ref="L2041">IF(ISBLANK(K2041),
    IFERROR(MEDIAN(IF($B$2:$B$10000=B2041, $K$2:$K$10000)),""),
    K2041
)</f>
        <v>578.1</v>
      </c>
      <c r="M2041">
        <v>19.8</v>
      </c>
      <c r="N2041">
        <v>386.1</v>
      </c>
      <c r="O2041" s="7" cm="1">
        <f t="array" ref="O2041">IF(ISBLANK(N2041),
    IFERROR(AVERAGE(IF($C$2:$C$10000=C2041, $N$2:$N$10000)),""),
    N2041
)</f>
        <v>386.1</v>
      </c>
      <c r="P2041" t="b">
        <v>1</v>
      </c>
      <c r="Q2041" t="s">
        <v>36</v>
      </c>
      <c r="R2041" t="str">
        <f t="shared" si="31"/>
        <v>2,4-D</v>
      </c>
      <c r="S2041" t="s">
        <v>40</v>
      </c>
      <c r="T2041" s="4">
        <v>158.77000000000001</v>
      </c>
      <c r="U2041" s="4">
        <v>215405.16</v>
      </c>
      <c r="V2041" s="4">
        <v>-135421.6</v>
      </c>
    </row>
    <row r="2042" spans="1:22" x14ac:dyDescent="0.25">
      <c r="A2042">
        <v>8031</v>
      </c>
      <c r="B2042" t="s">
        <v>21</v>
      </c>
      <c r="C2042" t="s">
        <v>28</v>
      </c>
      <c r="D2042">
        <v>174.99</v>
      </c>
      <c r="E2042" s="3">
        <v>45013</v>
      </c>
      <c r="F2042" s="3">
        <v>45123</v>
      </c>
      <c r="G2042">
        <v>379.05</v>
      </c>
      <c r="H2042" t="s">
        <v>30</v>
      </c>
      <c r="I2042">
        <v>5.83</v>
      </c>
      <c r="J2042" s="6" cm="1">
        <f t="array" ref="J2042">IF(ISBLANK(I2042),
    IFERROR(MEDIAN(IF($C$2:$C$10000=C2042, $I$2:$I$10000)),""),
    I2042
)</f>
        <v>5.83</v>
      </c>
      <c r="K2042">
        <v>1298.3</v>
      </c>
      <c r="L2042" cm="1">
        <f t="array" ref="L2042">IF(ISBLANK(K2042),
    IFERROR(MEDIAN(IF($B$2:$B$10000=B2042, $K$2:$K$10000)),""),
    K2042
)</f>
        <v>1298.3</v>
      </c>
      <c r="M2042">
        <v>32.299999999999997</v>
      </c>
      <c r="N2042">
        <v>417.2</v>
      </c>
      <c r="O2042" s="7" cm="1">
        <f t="array" ref="O2042">IF(ISBLANK(N2042),
    IFERROR(AVERAGE(IF($C$2:$C$10000=C2042, $N$2:$N$10000)),""),
    N2042
)</f>
        <v>417.2</v>
      </c>
      <c r="P2042" t="b">
        <v>1</v>
      </c>
      <c r="Q2042" t="s">
        <v>38</v>
      </c>
      <c r="R2042" t="str">
        <f t="shared" si="31"/>
        <v>Atrazina</v>
      </c>
      <c r="S2042" t="s">
        <v>39</v>
      </c>
      <c r="T2042" s="4">
        <v>342.07</v>
      </c>
      <c r="U2042" s="4">
        <v>143369.18</v>
      </c>
      <c r="V2042" s="4">
        <v>-13707.55</v>
      </c>
    </row>
    <row r="2043" spans="1:22" x14ac:dyDescent="0.25">
      <c r="A2043">
        <v>6341</v>
      </c>
      <c r="B2043" t="s">
        <v>22</v>
      </c>
      <c r="C2043" t="s">
        <v>25</v>
      </c>
      <c r="D2043">
        <v>250.27</v>
      </c>
      <c r="E2043" s="3">
        <v>44986</v>
      </c>
      <c r="F2043" s="3">
        <v>45175</v>
      </c>
      <c r="G2043">
        <v>382.11</v>
      </c>
      <c r="H2043" t="s">
        <v>30</v>
      </c>
      <c r="I2043">
        <v>6.36</v>
      </c>
      <c r="J2043" s="6" cm="1">
        <f t="array" ref="J2043">IF(ISBLANK(I2043),
    IFERROR(MEDIAN(IF($C$2:$C$10000=C2043, $I$2:$I$10000)),""),
    I2043
)</f>
        <v>6.36</v>
      </c>
      <c r="K2043">
        <v>1395.1</v>
      </c>
      <c r="L2043" cm="1">
        <f t="array" ref="L2043">IF(ISBLANK(K2043),
    IFERROR(MEDIAN(IF($B$2:$B$10000=B2043, $K$2:$K$10000)),""),
    K2043
)</f>
        <v>1395.1</v>
      </c>
      <c r="M2043">
        <v>24.5</v>
      </c>
      <c r="N2043">
        <v>270.10000000000002</v>
      </c>
      <c r="O2043" s="7" cm="1">
        <f t="array" ref="O2043">IF(ISBLANK(N2043),
    IFERROR(AVERAGE(IF($C$2:$C$10000=C2043, $N$2:$N$10000)),""),
    N2043
)</f>
        <v>270.10000000000002</v>
      </c>
      <c r="P2043" t="b">
        <v>1</v>
      </c>
      <c r="Q2043" t="s">
        <v>36</v>
      </c>
      <c r="R2043" t="str">
        <f t="shared" si="31"/>
        <v>2,4-D</v>
      </c>
      <c r="S2043" t="s">
        <v>40</v>
      </c>
      <c r="T2043" s="4">
        <v>87.41</v>
      </c>
      <c r="U2043" s="4">
        <v>307681.28999999998</v>
      </c>
      <c r="V2043" s="4">
        <v>-274281.05</v>
      </c>
    </row>
    <row r="2044" spans="1:22" x14ac:dyDescent="0.25">
      <c r="A2044">
        <v>1038</v>
      </c>
      <c r="B2044" t="s">
        <v>22</v>
      </c>
      <c r="C2044" t="s">
        <v>23</v>
      </c>
      <c r="D2044">
        <v>60.58</v>
      </c>
      <c r="E2044" s="3">
        <v>44962</v>
      </c>
      <c r="F2044" s="3">
        <v>45130</v>
      </c>
      <c r="G2044">
        <v>175.86</v>
      </c>
      <c r="H2044" t="s">
        <v>30</v>
      </c>
      <c r="J2044" s="6" cm="1">
        <f t="array" ref="J2044">IF(ISBLANK(I2044),
    IFERROR(MEDIAN(IF($C$2:$C$10000=C2044, $I$2:$I$10000)),""),
    I2044
)</f>
        <v>5.8</v>
      </c>
      <c r="K2044">
        <v>688.3</v>
      </c>
      <c r="L2044" cm="1">
        <f t="array" ref="L2044">IF(ISBLANK(K2044),
    IFERROR(MEDIAN(IF($B$2:$B$10000=B2044, $K$2:$K$10000)),""),
    K2044
)</f>
        <v>688.3</v>
      </c>
      <c r="M2044">
        <v>18.5</v>
      </c>
      <c r="N2044">
        <v>551.20000000000005</v>
      </c>
      <c r="O2044" s="7" cm="1">
        <f t="array" ref="O2044">IF(ISBLANK(N2044),
    IFERROR(AVERAGE(IF($C$2:$C$10000=C2044, $N$2:$N$10000)),""),
    N2044
)</f>
        <v>551.20000000000005</v>
      </c>
      <c r="P2044" t="b">
        <v>0</v>
      </c>
      <c r="Q2044" t="s">
        <v>35</v>
      </c>
      <c r="R2044" t="str">
        <f t="shared" si="31"/>
        <v>Sem Aplicação</v>
      </c>
      <c r="S2044" t="s">
        <v>40</v>
      </c>
      <c r="T2044" s="4">
        <v>900.52</v>
      </c>
      <c r="U2044" s="4">
        <v>76281.25</v>
      </c>
      <c r="V2044" s="4">
        <v>82084.2</v>
      </c>
    </row>
    <row r="2045" spans="1:22" x14ac:dyDescent="0.25">
      <c r="A2045">
        <v>5875</v>
      </c>
      <c r="B2045" t="s">
        <v>20</v>
      </c>
      <c r="C2045" t="s">
        <v>28</v>
      </c>
      <c r="D2045">
        <v>236.43</v>
      </c>
      <c r="E2045" s="3">
        <v>44929</v>
      </c>
      <c r="F2045" s="3">
        <v>45043</v>
      </c>
      <c r="G2045">
        <v>1069.8499999999999</v>
      </c>
      <c r="H2045" t="s">
        <v>32</v>
      </c>
      <c r="I2045">
        <v>5.2</v>
      </c>
      <c r="J2045" s="6" cm="1">
        <f t="array" ref="J2045">IF(ISBLANK(I2045),
    IFERROR(MEDIAN(IF($C$2:$C$10000=C2045, $I$2:$I$10000)),""),
    I2045
)</f>
        <v>5.2</v>
      </c>
      <c r="K2045">
        <v>960</v>
      </c>
      <c r="L2045" cm="1">
        <f t="array" ref="L2045">IF(ISBLANK(K2045),
    IFERROR(MEDIAN(IF($B$2:$B$10000=B2045, $K$2:$K$10000)),""),
    K2045
)</f>
        <v>960</v>
      </c>
      <c r="M2045">
        <v>26.9</v>
      </c>
      <c r="N2045">
        <v>77.900000000000006</v>
      </c>
      <c r="O2045" s="7" cm="1">
        <f t="array" ref="O2045">IF(ISBLANK(N2045),
    IFERROR(AVERAGE(IF($C$2:$C$10000=C2045, $N$2:$N$10000)),""),
    N2045
)</f>
        <v>77.900000000000006</v>
      </c>
      <c r="P2045" t="b">
        <v>1</v>
      </c>
      <c r="Q2045" t="s">
        <v>37</v>
      </c>
      <c r="R2045" t="str">
        <f t="shared" si="31"/>
        <v>Glifosato</v>
      </c>
      <c r="S2045" t="s">
        <v>40</v>
      </c>
      <c r="T2045" s="4">
        <v>357.79</v>
      </c>
      <c r="U2045" s="4">
        <v>139394.82999999999</v>
      </c>
      <c r="V2045" s="4">
        <v>243386.8</v>
      </c>
    </row>
    <row r="2046" spans="1:22" x14ac:dyDescent="0.25">
      <c r="A2046">
        <v>2256</v>
      </c>
      <c r="B2046" t="s">
        <v>18</v>
      </c>
      <c r="C2046" t="s">
        <v>25</v>
      </c>
      <c r="D2046">
        <v>180.87</v>
      </c>
      <c r="E2046" s="3">
        <v>44941</v>
      </c>
      <c r="F2046" s="3">
        <v>45111</v>
      </c>
      <c r="G2046">
        <v>914.91</v>
      </c>
      <c r="H2046" t="s">
        <v>30</v>
      </c>
      <c r="I2046">
        <v>5.94</v>
      </c>
      <c r="J2046" s="6" cm="1">
        <f t="array" ref="J2046">IF(ISBLANK(I2046),
    IFERROR(MEDIAN(IF($C$2:$C$10000=C2046, $I$2:$I$10000)),""),
    I2046
)</f>
        <v>5.94</v>
      </c>
      <c r="K2046">
        <v>356.1</v>
      </c>
      <c r="L2046" cm="1">
        <f t="array" ref="L2046">IF(ISBLANK(K2046),
    IFERROR(MEDIAN(IF($B$2:$B$10000=B2046, $K$2:$K$10000)),""),
    K2046
)</f>
        <v>356.1</v>
      </c>
      <c r="M2046">
        <v>21.3</v>
      </c>
      <c r="N2046">
        <v>500</v>
      </c>
      <c r="O2046" s="7" cm="1">
        <f t="array" ref="O2046">IF(ISBLANK(N2046),
    IFERROR(AVERAGE(IF($C$2:$C$10000=C2046, $N$2:$N$10000)),""),
    N2046
)</f>
        <v>500</v>
      </c>
      <c r="P2046" t="b">
        <v>1</v>
      </c>
      <c r="Q2046" t="s">
        <v>34</v>
      </c>
      <c r="R2046" t="str">
        <f t="shared" si="31"/>
        <v>Dicamba</v>
      </c>
      <c r="S2046" t="s">
        <v>39</v>
      </c>
      <c r="T2046" s="4">
        <v>78.77</v>
      </c>
      <c r="U2046" s="4">
        <v>124528.72</v>
      </c>
      <c r="V2046" s="4">
        <v>-52461.26</v>
      </c>
    </row>
    <row r="2047" spans="1:22" x14ac:dyDescent="0.25">
      <c r="A2047">
        <v>8697</v>
      </c>
      <c r="B2047" t="s">
        <v>20</v>
      </c>
      <c r="C2047" t="s">
        <v>28</v>
      </c>
      <c r="D2047">
        <v>268.54000000000002</v>
      </c>
      <c r="E2047" s="3">
        <v>45028</v>
      </c>
      <c r="F2047" s="3">
        <v>45254</v>
      </c>
      <c r="G2047">
        <v>1512.7</v>
      </c>
      <c r="H2047" t="s">
        <v>32</v>
      </c>
      <c r="J2047" s="6" cm="1">
        <f t="array" ref="J2047">IF(ISBLANK(I2047),
    IFERROR(MEDIAN(IF($C$2:$C$10000=C2047, $I$2:$I$10000)),""),
    I2047
)</f>
        <v>5.88</v>
      </c>
      <c r="K2047">
        <v>477</v>
      </c>
      <c r="L2047" cm="1">
        <f t="array" ref="L2047">IF(ISBLANK(K2047),
    IFERROR(MEDIAN(IF($B$2:$B$10000=B2047, $K$2:$K$10000)),""),
    K2047
)</f>
        <v>477</v>
      </c>
      <c r="M2047">
        <v>21.8</v>
      </c>
      <c r="N2047">
        <v>354.6</v>
      </c>
      <c r="O2047" s="7" cm="1">
        <f t="array" ref="O2047">IF(ISBLANK(N2047),
    IFERROR(AVERAGE(IF($C$2:$C$10000=C2047, $N$2:$N$10000)),""),
    N2047
)</f>
        <v>354.6</v>
      </c>
      <c r="P2047" t="b">
        <v>1</v>
      </c>
      <c r="Q2047" t="s">
        <v>34</v>
      </c>
      <c r="R2047" t="str">
        <f t="shared" si="31"/>
        <v>Dicamba</v>
      </c>
      <c r="S2047" t="s">
        <v>39</v>
      </c>
      <c r="T2047" s="4">
        <v>344.74</v>
      </c>
      <c r="U2047" s="4">
        <v>304677.71999999997</v>
      </c>
      <c r="V2047" s="4">
        <v>216810.48</v>
      </c>
    </row>
    <row r="2048" spans="1:22" x14ac:dyDescent="0.25">
      <c r="A2048">
        <v>3196</v>
      </c>
      <c r="B2048" t="s">
        <v>22</v>
      </c>
      <c r="C2048" t="s">
        <v>24</v>
      </c>
      <c r="D2048">
        <v>55.73</v>
      </c>
      <c r="E2048" s="3">
        <v>45023</v>
      </c>
      <c r="F2048" s="3">
        <v>45115</v>
      </c>
      <c r="G2048">
        <v>341.81</v>
      </c>
      <c r="H2048" t="s">
        <v>33</v>
      </c>
      <c r="I2048">
        <v>5.84</v>
      </c>
      <c r="J2048" s="6" cm="1">
        <f t="array" ref="J2048">IF(ISBLANK(I2048),
    IFERROR(MEDIAN(IF($C$2:$C$10000=C2048, $I$2:$I$10000)),""),
    I2048
)</f>
        <v>5.84</v>
      </c>
      <c r="K2048">
        <v>298.5</v>
      </c>
      <c r="L2048" cm="1">
        <f t="array" ref="L2048">IF(ISBLANK(K2048),
    IFERROR(MEDIAN(IF($B$2:$B$10000=B2048, $K$2:$K$10000)),""),
    K2048
)</f>
        <v>298.5</v>
      </c>
      <c r="M2048">
        <v>20.6</v>
      </c>
      <c r="N2048">
        <v>386.2</v>
      </c>
      <c r="O2048" s="7" cm="1">
        <f t="array" ref="O2048">IF(ISBLANK(N2048),
    IFERROR(AVERAGE(IF($C$2:$C$10000=C2048, $N$2:$N$10000)),""),
    N2048
)</f>
        <v>386.2</v>
      </c>
      <c r="P2048" t="b">
        <v>1</v>
      </c>
      <c r="Q2048" t="s">
        <v>36</v>
      </c>
      <c r="R2048" t="str">
        <f t="shared" si="31"/>
        <v>2,4-D</v>
      </c>
      <c r="S2048" t="s">
        <v>40</v>
      </c>
      <c r="T2048" s="4">
        <v>156.15</v>
      </c>
      <c r="U2048" s="4">
        <v>81584.89</v>
      </c>
      <c r="V2048" s="4">
        <v>-28211.26</v>
      </c>
    </row>
    <row r="2049" spans="1:22" x14ac:dyDescent="0.25">
      <c r="A2049">
        <v>8165</v>
      </c>
      <c r="B2049" t="s">
        <v>21</v>
      </c>
      <c r="C2049" t="s">
        <v>24</v>
      </c>
      <c r="D2049">
        <v>129.1</v>
      </c>
      <c r="E2049" s="3">
        <v>45008</v>
      </c>
      <c r="F2049" s="3">
        <v>45194</v>
      </c>
      <c r="G2049">
        <v>459.67</v>
      </c>
      <c r="H2049" t="s">
        <v>31</v>
      </c>
      <c r="I2049">
        <v>5.86</v>
      </c>
      <c r="J2049" s="6" cm="1">
        <f t="array" ref="J2049">IF(ISBLANK(I2049),
    IFERROR(MEDIAN(IF($C$2:$C$10000=C2049, $I$2:$I$10000)),""),
    I2049
)</f>
        <v>5.86</v>
      </c>
      <c r="K2049">
        <v>1096.3</v>
      </c>
      <c r="L2049" cm="1">
        <f t="array" ref="L2049">IF(ISBLANK(K2049),
    IFERROR(MEDIAN(IF($B$2:$B$10000=B2049, $K$2:$K$10000)),""),
    K2049
)</f>
        <v>1096.3</v>
      </c>
      <c r="M2049">
        <v>30.2</v>
      </c>
      <c r="N2049">
        <v>592.79999999999995</v>
      </c>
      <c r="O2049" s="7" cm="1">
        <f t="array" ref="O2049">IF(ISBLANK(N2049),
    IFERROR(AVERAGE(IF($C$2:$C$10000=C2049, $N$2:$N$10000)),""),
    N2049
)</f>
        <v>592.79999999999995</v>
      </c>
      <c r="P2049" t="b">
        <v>1</v>
      </c>
      <c r="Q2049" t="s">
        <v>38</v>
      </c>
      <c r="R2049" t="str">
        <f t="shared" si="31"/>
        <v>Atrazina</v>
      </c>
      <c r="S2049" t="s">
        <v>39</v>
      </c>
      <c r="T2049" s="4">
        <v>158.36000000000001</v>
      </c>
      <c r="U2049" s="4">
        <v>115754.35</v>
      </c>
      <c r="V2049" s="4">
        <v>-42961.01</v>
      </c>
    </row>
    <row r="2050" spans="1:22" x14ac:dyDescent="0.25">
      <c r="A2050">
        <v>1301</v>
      </c>
      <c r="B2050" t="s">
        <v>20</v>
      </c>
      <c r="C2050" t="s">
        <v>28</v>
      </c>
      <c r="D2050">
        <v>250.69</v>
      </c>
      <c r="E2050" s="3">
        <v>44949</v>
      </c>
      <c r="F2050" s="3">
        <v>45050</v>
      </c>
      <c r="G2050">
        <v>1304.24</v>
      </c>
      <c r="H2050" t="s">
        <v>33</v>
      </c>
      <c r="I2050">
        <v>5.18</v>
      </c>
      <c r="J2050" s="6" cm="1">
        <f t="array" ref="J2050">IF(ISBLANK(I2050),
    IFERROR(MEDIAN(IF($C$2:$C$10000=C2050, $I$2:$I$10000)),""),
    I2050
)</f>
        <v>5.18</v>
      </c>
      <c r="K2050">
        <v>1200.4000000000001</v>
      </c>
      <c r="L2050" cm="1">
        <f t="array" ref="L2050">IF(ISBLANK(K2050),
    IFERROR(MEDIAN(IF($B$2:$B$10000=B2050, $K$2:$K$10000)),""),
    K2050
)</f>
        <v>1200.4000000000001</v>
      </c>
      <c r="M2050">
        <v>18</v>
      </c>
      <c r="N2050">
        <v>370.5</v>
      </c>
      <c r="O2050" s="7" cm="1">
        <f t="array" ref="O2050">IF(ISBLANK(N2050),
    IFERROR(AVERAGE(IF($C$2:$C$10000=C2050, $N$2:$N$10000)),""),
    N2050
)</f>
        <v>370.5</v>
      </c>
      <c r="P2050" t="b">
        <v>1</v>
      </c>
      <c r="Q2050" t="s">
        <v>34</v>
      </c>
      <c r="R2050" t="str">
        <f t="shared" ref="R2050:R2113" si="32">IF(ISBLANK(Q2050), "Desconhecido", Q2050)</f>
        <v>Dicamba</v>
      </c>
      <c r="S2050" t="s">
        <v>40</v>
      </c>
      <c r="T2050" s="4">
        <v>352.28</v>
      </c>
      <c r="U2050" s="4">
        <v>323290.19</v>
      </c>
      <c r="V2050" s="4">
        <v>136167.48000000001</v>
      </c>
    </row>
    <row r="2051" spans="1:22" x14ac:dyDescent="0.25">
      <c r="A2051">
        <v>8527</v>
      </c>
      <c r="B2051" t="s">
        <v>19</v>
      </c>
      <c r="C2051" t="s">
        <v>25</v>
      </c>
      <c r="D2051">
        <v>10.67</v>
      </c>
      <c r="E2051" s="3">
        <v>45033</v>
      </c>
      <c r="F2051" s="3">
        <v>45123</v>
      </c>
      <c r="G2051">
        <v>19.989999999999998</v>
      </c>
      <c r="H2051" t="s">
        <v>31</v>
      </c>
      <c r="I2051">
        <v>7.46</v>
      </c>
      <c r="J2051" s="6" cm="1">
        <f t="array" ref="J2051">IF(ISBLANK(I2051),
    IFERROR(MEDIAN(IF($C$2:$C$10000=C2051, $I$2:$I$10000)),""),
    I2051
)</f>
        <v>7.46</v>
      </c>
      <c r="K2051">
        <v>1665.8</v>
      </c>
      <c r="L2051" cm="1">
        <f t="array" ref="L2051">IF(ISBLANK(K2051),
    IFERROR(MEDIAN(IF($B$2:$B$10000=B2051, $K$2:$K$10000)),""),
    K2051
)</f>
        <v>1665.8</v>
      </c>
      <c r="M2051">
        <v>25</v>
      </c>
      <c r="N2051">
        <v>488.4</v>
      </c>
      <c r="O2051" s="7" cm="1">
        <f t="array" ref="O2051">IF(ISBLANK(N2051),
    IFERROR(AVERAGE(IF($C$2:$C$10000=C2051, $N$2:$N$10000)),""),
    N2051
)</f>
        <v>488.4</v>
      </c>
      <c r="P2051" t="b">
        <v>1</v>
      </c>
      <c r="Q2051" t="s">
        <v>37</v>
      </c>
      <c r="R2051" t="str">
        <f t="shared" si="32"/>
        <v>Glifosato</v>
      </c>
      <c r="S2051" t="s">
        <v>39</v>
      </c>
      <c r="T2051" s="4">
        <v>85.38</v>
      </c>
      <c r="U2051" s="4">
        <v>11403.06</v>
      </c>
      <c r="V2051" s="4">
        <v>-9696.31</v>
      </c>
    </row>
    <row r="2052" spans="1:22" x14ac:dyDescent="0.25">
      <c r="A2052">
        <v>7381</v>
      </c>
      <c r="B2052" t="s">
        <v>19</v>
      </c>
      <c r="C2052" t="s">
        <v>23</v>
      </c>
      <c r="D2052">
        <v>38.1</v>
      </c>
      <c r="E2052" s="3">
        <v>44929</v>
      </c>
      <c r="F2052" s="3">
        <v>45041</v>
      </c>
      <c r="G2052">
        <v>68.11</v>
      </c>
      <c r="H2052" t="s">
        <v>30</v>
      </c>
      <c r="I2052">
        <v>5.93</v>
      </c>
      <c r="J2052" s="6" cm="1">
        <f t="array" ref="J2052">IF(ISBLANK(I2052),
    IFERROR(MEDIAN(IF($C$2:$C$10000=C2052, $I$2:$I$10000)),""),
    I2052
)</f>
        <v>5.93</v>
      </c>
      <c r="K2052">
        <v>1067.5</v>
      </c>
      <c r="L2052" cm="1">
        <f t="array" ref="L2052">IF(ISBLANK(K2052),
    IFERROR(MEDIAN(IF($B$2:$B$10000=B2052, $K$2:$K$10000)),""),
    K2052
)</f>
        <v>1067.5</v>
      </c>
      <c r="M2052">
        <v>19.399999999999999</v>
      </c>
      <c r="N2052">
        <v>134.4</v>
      </c>
      <c r="O2052" s="7" cm="1">
        <f t="array" ref="O2052">IF(ISBLANK(N2052),
    IFERROR(AVERAGE(IF($C$2:$C$10000=C2052, $N$2:$N$10000)),""),
    N2052
)</f>
        <v>134.4</v>
      </c>
      <c r="P2052" t="b">
        <v>0</v>
      </c>
      <c r="Q2052" t="s">
        <v>35</v>
      </c>
      <c r="R2052" t="str">
        <f t="shared" si="32"/>
        <v>Sem Aplicação</v>
      </c>
      <c r="S2052" t="s">
        <v>41</v>
      </c>
      <c r="T2052" s="4">
        <v>894.85</v>
      </c>
      <c r="U2052" s="4">
        <v>55075.27</v>
      </c>
      <c r="V2052" s="4">
        <v>5872.96</v>
      </c>
    </row>
    <row r="2053" spans="1:22" x14ac:dyDescent="0.25">
      <c r="A2053">
        <v>1646</v>
      </c>
      <c r="B2053" t="s">
        <v>21</v>
      </c>
      <c r="C2053" t="s">
        <v>25</v>
      </c>
      <c r="D2053">
        <v>297.22000000000003</v>
      </c>
      <c r="E2053" s="3">
        <v>44956</v>
      </c>
      <c r="F2053" s="3">
        <v>45109</v>
      </c>
      <c r="G2053">
        <v>631.29</v>
      </c>
      <c r="H2053" t="s">
        <v>33</v>
      </c>
      <c r="I2053">
        <v>6.1</v>
      </c>
      <c r="J2053" s="6" cm="1">
        <f t="array" ref="J2053">IF(ISBLANK(I2053),
    IFERROR(MEDIAN(IF($C$2:$C$10000=C2053, $I$2:$I$10000)),""),
    I2053
)</f>
        <v>6.1</v>
      </c>
      <c r="K2053">
        <v>617</v>
      </c>
      <c r="L2053" cm="1">
        <f t="array" ref="L2053">IF(ISBLANK(K2053),
    IFERROR(MEDIAN(IF($B$2:$B$10000=B2053, $K$2:$K$10000)),""),
    K2053
)</f>
        <v>617</v>
      </c>
      <c r="M2053">
        <v>26.8</v>
      </c>
      <c r="N2053">
        <v>495.1</v>
      </c>
      <c r="O2053" s="7" cm="1">
        <f t="array" ref="O2053">IF(ISBLANK(N2053),
    IFERROR(AVERAGE(IF($C$2:$C$10000=C2053, $N$2:$N$10000)),""),
    N2053
)</f>
        <v>495.1</v>
      </c>
      <c r="P2053" t="b">
        <v>1</v>
      </c>
      <c r="Q2053" t="s">
        <v>37</v>
      </c>
      <c r="R2053" t="str">
        <f t="shared" si="32"/>
        <v>Glifosato</v>
      </c>
      <c r="S2053" t="s">
        <v>39</v>
      </c>
      <c r="T2053" s="4">
        <v>73.75</v>
      </c>
      <c r="U2053" s="4">
        <v>337836.88</v>
      </c>
      <c r="V2053" s="4">
        <v>-291279.24</v>
      </c>
    </row>
    <row r="2054" spans="1:22" x14ac:dyDescent="0.25">
      <c r="A2054">
        <v>9789</v>
      </c>
      <c r="B2054" t="s">
        <v>22</v>
      </c>
      <c r="C2054" t="s">
        <v>23</v>
      </c>
      <c r="D2054">
        <v>87.72</v>
      </c>
      <c r="E2054" s="3">
        <v>44971</v>
      </c>
      <c r="F2054" s="3">
        <v>45181</v>
      </c>
      <c r="G2054">
        <v>328.32</v>
      </c>
      <c r="H2054" t="s">
        <v>33</v>
      </c>
      <c r="I2054">
        <v>5.16</v>
      </c>
      <c r="J2054" s="6" cm="1">
        <f t="array" ref="J2054">IF(ISBLANK(I2054),
    IFERROR(MEDIAN(IF($C$2:$C$10000=C2054, $I$2:$I$10000)),""),
    I2054
)</f>
        <v>5.16</v>
      </c>
      <c r="K2054">
        <v>295.2</v>
      </c>
      <c r="L2054" cm="1">
        <f t="array" ref="L2054">IF(ISBLANK(K2054),
    IFERROR(MEDIAN(IF($B$2:$B$10000=B2054, $K$2:$K$10000)),""),
    K2054
)</f>
        <v>295.2</v>
      </c>
      <c r="M2054">
        <v>23.5</v>
      </c>
      <c r="N2054">
        <v>468.6</v>
      </c>
      <c r="O2054" s="7" cm="1">
        <f t="array" ref="O2054">IF(ISBLANK(N2054),
    IFERROR(AVERAGE(IF($C$2:$C$10000=C2054, $N$2:$N$10000)),""),
    N2054
)</f>
        <v>468.6</v>
      </c>
      <c r="P2054" t="b">
        <v>1</v>
      </c>
      <c r="Q2054" t="s">
        <v>36</v>
      </c>
      <c r="R2054" t="str">
        <f t="shared" si="32"/>
        <v>2,4-D</v>
      </c>
      <c r="S2054" t="s">
        <v>39</v>
      </c>
      <c r="T2054" s="4">
        <v>894.05</v>
      </c>
      <c r="U2054" s="4">
        <v>155917.88</v>
      </c>
      <c r="V2054" s="4">
        <v>137616.62</v>
      </c>
    </row>
    <row r="2055" spans="1:22" x14ac:dyDescent="0.25">
      <c r="A2055">
        <v>9853</v>
      </c>
      <c r="B2055" t="s">
        <v>19</v>
      </c>
      <c r="C2055" t="s">
        <v>28</v>
      </c>
      <c r="D2055">
        <v>292.79000000000002</v>
      </c>
      <c r="E2055" s="3">
        <v>44943</v>
      </c>
      <c r="F2055" s="3">
        <v>45075</v>
      </c>
      <c r="G2055">
        <v>748.49</v>
      </c>
      <c r="H2055" t="s">
        <v>30</v>
      </c>
      <c r="I2055">
        <v>6.04</v>
      </c>
      <c r="J2055" s="6" cm="1">
        <f t="array" ref="J2055">IF(ISBLANK(I2055),
    IFERROR(MEDIAN(IF($C$2:$C$10000=C2055, $I$2:$I$10000)),""),
    I2055
)</f>
        <v>6.04</v>
      </c>
      <c r="K2055">
        <v>1615.9</v>
      </c>
      <c r="L2055" cm="1">
        <f t="array" ref="L2055">IF(ISBLANK(K2055),
    IFERROR(MEDIAN(IF($B$2:$B$10000=B2055, $K$2:$K$10000)),""),
    K2055
)</f>
        <v>1615.9</v>
      </c>
      <c r="M2055">
        <v>18.5</v>
      </c>
      <c r="N2055">
        <v>582.5</v>
      </c>
      <c r="O2055" s="7" cm="1">
        <f t="array" ref="O2055">IF(ISBLANK(N2055),
    IFERROR(AVERAGE(IF($C$2:$C$10000=C2055, $N$2:$N$10000)),""),
    N2055
)</f>
        <v>582.5</v>
      </c>
      <c r="P2055" t="b">
        <v>1</v>
      </c>
      <c r="Q2055" t="s">
        <v>34</v>
      </c>
      <c r="R2055" t="str">
        <f t="shared" si="32"/>
        <v>Dicamba</v>
      </c>
      <c r="S2055" t="s">
        <v>40</v>
      </c>
      <c r="T2055" s="4">
        <v>358.69</v>
      </c>
      <c r="U2055" s="4">
        <v>578440.64</v>
      </c>
      <c r="V2055" s="4">
        <v>-309964.76</v>
      </c>
    </row>
    <row r="2056" spans="1:22" x14ac:dyDescent="0.25">
      <c r="A2056">
        <v>5330</v>
      </c>
      <c r="B2056" t="s">
        <v>19</v>
      </c>
      <c r="C2056" t="s">
        <v>23</v>
      </c>
      <c r="D2056">
        <v>58.85</v>
      </c>
      <c r="E2056" s="3">
        <v>45040</v>
      </c>
      <c r="F2056" s="3">
        <v>45223</v>
      </c>
      <c r="G2056">
        <v>172.7</v>
      </c>
      <c r="H2056" t="s">
        <v>33</v>
      </c>
      <c r="I2056">
        <v>5.27</v>
      </c>
      <c r="J2056" s="6" cm="1">
        <f t="array" ref="J2056">IF(ISBLANK(I2056),
    IFERROR(MEDIAN(IF($C$2:$C$10000=C2056, $I$2:$I$10000)),""),
    I2056
)</f>
        <v>5.27</v>
      </c>
      <c r="L2056" cm="1">
        <f t="array" ref="L2056">IF(ISBLANK(K2056),
    IFERROR(MEDIAN(IF($B$2:$B$10000=B2056, $K$2:$K$10000)),""),
    K2056
)</f>
        <v>961</v>
      </c>
      <c r="M2056">
        <v>25.4</v>
      </c>
      <c r="N2056">
        <v>564.6</v>
      </c>
      <c r="O2056" s="7" cm="1">
        <f t="array" ref="O2056">IF(ISBLANK(N2056),
    IFERROR(AVERAGE(IF($C$2:$C$10000=C2056, $N$2:$N$10000)),""),
    N2056
)</f>
        <v>564.6</v>
      </c>
      <c r="P2056" t="b">
        <v>1</v>
      </c>
      <c r="R2056" t="str">
        <f t="shared" si="32"/>
        <v>Desconhecido</v>
      </c>
      <c r="S2056" t="s">
        <v>41</v>
      </c>
      <c r="T2056" s="4">
        <v>893.28</v>
      </c>
      <c r="U2056" s="4">
        <v>110024.65</v>
      </c>
      <c r="V2056" s="4">
        <v>44244.81</v>
      </c>
    </row>
    <row r="2057" spans="1:22" x14ac:dyDescent="0.25">
      <c r="A2057">
        <v>8003</v>
      </c>
      <c r="B2057" t="s">
        <v>18</v>
      </c>
      <c r="C2057" t="s">
        <v>29</v>
      </c>
      <c r="D2057">
        <v>111.52</v>
      </c>
      <c r="E2057" s="3">
        <v>44984</v>
      </c>
      <c r="F2057" s="3">
        <v>45135</v>
      </c>
      <c r="G2057">
        <v>528.54</v>
      </c>
      <c r="H2057" t="s">
        <v>32</v>
      </c>
      <c r="I2057">
        <v>5.1100000000000003</v>
      </c>
      <c r="J2057" s="6" cm="1">
        <f t="array" ref="J2057">IF(ISBLANK(I2057),
    IFERROR(MEDIAN(IF($C$2:$C$10000=C2057, $I$2:$I$10000)),""),
    I2057
)</f>
        <v>5.1100000000000003</v>
      </c>
      <c r="K2057">
        <v>1379.7</v>
      </c>
      <c r="L2057" cm="1">
        <f t="array" ref="L2057">IF(ISBLANK(K2057),
    IFERROR(MEDIAN(IF($B$2:$B$10000=B2057, $K$2:$K$10000)),""),
    K2057
)</f>
        <v>1379.7</v>
      </c>
      <c r="M2057">
        <v>27.1</v>
      </c>
      <c r="O2057" s="7" cm="1">
        <f t="array" ref="O2057">IF(ISBLANK(N2057),
    IFERROR(AVERAGE(IF($C$2:$C$10000=C2057, $N$2:$N$10000)),""),
    N2057
)</f>
        <v>311.31765517241399</v>
      </c>
      <c r="P2057" t="b">
        <v>0</v>
      </c>
      <c r="Q2057" t="s">
        <v>35</v>
      </c>
      <c r="R2057" t="str">
        <f t="shared" si="32"/>
        <v>Sem Aplicação</v>
      </c>
      <c r="S2057" t="s">
        <v>39</v>
      </c>
      <c r="T2057" s="4">
        <v>56.91</v>
      </c>
      <c r="U2057" s="4">
        <v>83964.12</v>
      </c>
      <c r="V2057" s="4">
        <v>-53884.91</v>
      </c>
    </row>
    <row r="2058" spans="1:22" x14ac:dyDescent="0.25">
      <c r="A2058">
        <v>4537</v>
      </c>
      <c r="B2058" t="s">
        <v>20</v>
      </c>
      <c r="C2058" t="s">
        <v>27</v>
      </c>
      <c r="D2058">
        <v>227.1</v>
      </c>
      <c r="E2058" s="3">
        <v>44984</v>
      </c>
      <c r="F2058" s="3">
        <v>45109</v>
      </c>
      <c r="G2058">
        <v>747.75</v>
      </c>
      <c r="H2058" t="s">
        <v>31</v>
      </c>
      <c r="I2058">
        <v>5.33</v>
      </c>
      <c r="J2058" s="6" cm="1">
        <f t="array" ref="J2058">IF(ISBLANK(I2058),
    IFERROR(MEDIAN(IF($C$2:$C$10000=C2058, $I$2:$I$10000)),""),
    I2058
)</f>
        <v>5.33</v>
      </c>
      <c r="K2058">
        <v>223.4</v>
      </c>
      <c r="L2058" cm="1">
        <f t="array" ref="L2058">IF(ISBLANK(K2058),
    IFERROR(MEDIAN(IF($B$2:$B$10000=B2058, $K$2:$K$10000)),""),
    K2058
)</f>
        <v>223.4</v>
      </c>
      <c r="M2058">
        <v>22</v>
      </c>
      <c r="N2058">
        <v>305.7</v>
      </c>
      <c r="O2058" s="7" cm="1">
        <f t="array" ref="O2058">IF(ISBLANK(N2058),
    IFERROR(AVERAGE(IF($C$2:$C$10000=C2058, $N$2:$N$10000)),""),
    N2058
)</f>
        <v>305.7</v>
      </c>
      <c r="P2058" t="b">
        <v>1</v>
      </c>
      <c r="Q2058" t="s">
        <v>38</v>
      </c>
      <c r="R2058" t="str">
        <f t="shared" si="32"/>
        <v>Atrazina</v>
      </c>
      <c r="S2058" t="s">
        <v>39</v>
      </c>
      <c r="T2058" s="4">
        <v>149.72</v>
      </c>
      <c r="U2058" s="4">
        <v>269287.58</v>
      </c>
      <c r="V2058" s="4">
        <v>-157334.45000000001</v>
      </c>
    </row>
    <row r="2059" spans="1:22" x14ac:dyDescent="0.25">
      <c r="A2059">
        <v>5558</v>
      </c>
      <c r="B2059" t="s">
        <v>22</v>
      </c>
      <c r="C2059" t="s">
        <v>26</v>
      </c>
      <c r="D2059">
        <v>199.04</v>
      </c>
      <c r="E2059" s="3">
        <v>45022</v>
      </c>
      <c r="F2059" s="3">
        <v>45189</v>
      </c>
      <c r="G2059">
        <v>853.26</v>
      </c>
      <c r="H2059" t="s">
        <v>30</v>
      </c>
      <c r="I2059">
        <v>4.51</v>
      </c>
      <c r="J2059" s="6" cm="1">
        <f t="array" ref="J2059">IF(ISBLANK(I2059),
    IFERROR(MEDIAN(IF($C$2:$C$10000=C2059, $I$2:$I$10000)),""),
    I2059
)</f>
        <v>4.51</v>
      </c>
      <c r="K2059">
        <v>981</v>
      </c>
      <c r="L2059" cm="1">
        <f t="array" ref="L2059">IF(ISBLANK(K2059),
    IFERROR(MEDIAN(IF($B$2:$B$10000=B2059, $K$2:$K$10000)),""),
    K2059
)</f>
        <v>981</v>
      </c>
      <c r="M2059">
        <v>30.2</v>
      </c>
      <c r="N2059">
        <v>551.29999999999995</v>
      </c>
      <c r="O2059" s="7" cm="1">
        <f t="array" ref="O2059">IF(ISBLANK(N2059),
    IFERROR(AVERAGE(IF($C$2:$C$10000=C2059, $N$2:$N$10000)),""),
    N2059
)</f>
        <v>551.29999999999995</v>
      </c>
      <c r="P2059" t="b">
        <v>1</v>
      </c>
      <c r="Q2059" t="s">
        <v>36</v>
      </c>
      <c r="R2059" t="str">
        <f t="shared" si="32"/>
        <v>2,4-D</v>
      </c>
      <c r="S2059" t="s">
        <v>40</v>
      </c>
      <c r="T2059" s="4">
        <v>121.12</v>
      </c>
      <c r="U2059" s="4">
        <v>236504.62</v>
      </c>
      <c r="V2059" s="4">
        <v>-133157.76999999999</v>
      </c>
    </row>
    <row r="2060" spans="1:22" x14ac:dyDescent="0.25">
      <c r="A2060">
        <v>7579</v>
      </c>
      <c r="B2060" t="s">
        <v>20</v>
      </c>
      <c r="C2060" t="s">
        <v>27</v>
      </c>
      <c r="D2060">
        <v>176.43</v>
      </c>
      <c r="E2060" s="3">
        <v>45036</v>
      </c>
      <c r="F2060" s="3">
        <v>45245</v>
      </c>
      <c r="G2060">
        <v>628.45000000000005</v>
      </c>
      <c r="H2060" t="s">
        <v>32</v>
      </c>
      <c r="I2060">
        <v>6.21</v>
      </c>
      <c r="J2060" s="6" cm="1">
        <f t="array" ref="J2060">IF(ISBLANK(I2060),
    IFERROR(MEDIAN(IF($C$2:$C$10000=C2060, $I$2:$I$10000)),""),
    I2060
)</f>
        <v>6.21</v>
      </c>
      <c r="L2060" cm="1">
        <f t="array" ref="L2060">IF(ISBLANK(K2060),
    IFERROR(MEDIAN(IF($B$2:$B$10000=B2060, $K$2:$K$10000)),""),
    K2060
)</f>
        <v>932.9</v>
      </c>
      <c r="M2060">
        <v>23.9</v>
      </c>
      <c r="N2060">
        <v>402.4</v>
      </c>
      <c r="O2060" s="7" cm="1">
        <f t="array" ref="O2060">IF(ISBLANK(N2060),
    IFERROR(AVERAGE(IF($C$2:$C$10000=C2060, $N$2:$N$10000)),""),
    N2060
)</f>
        <v>402.4</v>
      </c>
      <c r="P2060" t="b">
        <v>0</v>
      </c>
      <c r="Q2060" t="s">
        <v>35</v>
      </c>
      <c r="R2060" t="str">
        <f t="shared" si="32"/>
        <v>Sem Aplicação</v>
      </c>
      <c r="S2060" t="s">
        <v>40</v>
      </c>
      <c r="T2060" s="4">
        <v>157.16</v>
      </c>
      <c r="U2060" s="4">
        <v>310640.23</v>
      </c>
      <c r="V2060" s="4">
        <v>-211873.03</v>
      </c>
    </row>
    <row r="2061" spans="1:22" x14ac:dyDescent="0.25">
      <c r="A2061">
        <v>9474</v>
      </c>
      <c r="B2061" t="s">
        <v>22</v>
      </c>
      <c r="C2061" t="s">
        <v>24</v>
      </c>
      <c r="D2061">
        <v>161.32</v>
      </c>
      <c r="E2061" s="3">
        <v>44983</v>
      </c>
      <c r="F2061" s="3">
        <v>45197</v>
      </c>
      <c r="G2061">
        <v>378.27</v>
      </c>
      <c r="H2061" t="s">
        <v>32</v>
      </c>
      <c r="I2061">
        <v>5.66</v>
      </c>
      <c r="J2061" s="6" cm="1">
        <f t="array" ref="J2061">IF(ISBLANK(I2061),
    IFERROR(MEDIAN(IF($C$2:$C$10000=C2061, $I$2:$I$10000)),""),
    I2061
)</f>
        <v>5.66</v>
      </c>
      <c r="K2061">
        <v>248.5</v>
      </c>
      <c r="L2061" cm="1">
        <f t="array" ref="L2061">IF(ISBLANK(K2061),
    IFERROR(MEDIAN(IF($B$2:$B$10000=B2061, $K$2:$K$10000)),""),
    K2061
)</f>
        <v>248.5</v>
      </c>
      <c r="M2061">
        <v>30</v>
      </c>
      <c r="N2061">
        <v>305</v>
      </c>
      <c r="O2061" s="7" cm="1">
        <f t="array" ref="O2061">IF(ISBLANK(N2061),
    IFERROR(AVERAGE(IF($C$2:$C$10000=C2061, $N$2:$N$10000)),""),
    N2061
)</f>
        <v>305</v>
      </c>
      <c r="P2061" t="b">
        <v>1</v>
      </c>
      <c r="Q2061" t="s">
        <v>34</v>
      </c>
      <c r="R2061" t="str">
        <f t="shared" si="32"/>
        <v>Dicamba</v>
      </c>
      <c r="S2061" t="s">
        <v>39</v>
      </c>
      <c r="T2061" s="4">
        <v>152.26</v>
      </c>
      <c r="U2061" s="4">
        <v>167092.67000000001</v>
      </c>
      <c r="V2061" s="4">
        <v>-109497.28</v>
      </c>
    </row>
    <row r="2062" spans="1:22" x14ac:dyDescent="0.25">
      <c r="A2062">
        <v>5082</v>
      </c>
      <c r="B2062" t="s">
        <v>19</v>
      </c>
      <c r="C2062" t="s">
        <v>29</v>
      </c>
      <c r="D2062">
        <v>253.81</v>
      </c>
      <c r="E2062" s="3">
        <v>44933</v>
      </c>
      <c r="F2062" s="3">
        <v>45149</v>
      </c>
      <c r="G2062">
        <v>474.65</v>
      </c>
      <c r="H2062" t="s">
        <v>30</v>
      </c>
      <c r="I2062">
        <v>7.2</v>
      </c>
      <c r="J2062" s="6" cm="1">
        <f t="array" ref="J2062">IF(ISBLANK(I2062),
    IFERROR(MEDIAN(IF($C$2:$C$10000=C2062, $I$2:$I$10000)),""),
    I2062
)</f>
        <v>7.2</v>
      </c>
      <c r="K2062">
        <v>1441.1</v>
      </c>
      <c r="L2062" cm="1">
        <f t="array" ref="L2062">IF(ISBLANK(K2062),
    IFERROR(MEDIAN(IF($B$2:$B$10000=B2062, $K$2:$K$10000)),""),
    K2062
)</f>
        <v>1441.1</v>
      </c>
      <c r="M2062">
        <v>27.3</v>
      </c>
      <c r="N2062">
        <v>109.9</v>
      </c>
      <c r="O2062" s="7" cm="1">
        <f t="array" ref="O2062">IF(ISBLANK(N2062),
    IFERROR(AVERAGE(IF($C$2:$C$10000=C2062, $N$2:$N$10000)),""),
    N2062
)</f>
        <v>109.9</v>
      </c>
      <c r="P2062" t="b">
        <v>1</v>
      </c>
      <c r="Q2062" t="s">
        <v>38</v>
      </c>
      <c r="R2062" t="str">
        <f t="shared" si="32"/>
        <v>Atrazina</v>
      </c>
      <c r="S2062" t="s">
        <v>39</v>
      </c>
      <c r="T2062" s="4">
        <v>52.16</v>
      </c>
      <c r="U2062" s="4">
        <v>336146.68</v>
      </c>
      <c r="V2062" s="4">
        <v>-311388.94</v>
      </c>
    </row>
    <row r="2063" spans="1:22" x14ac:dyDescent="0.25">
      <c r="A2063">
        <v>5183</v>
      </c>
      <c r="B2063" t="s">
        <v>18</v>
      </c>
      <c r="C2063" t="s">
        <v>27</v>
      </c>
      <c r="D2063">
        <v>74.31</v>
      </c>
      <c r="E2063" s="3">
        <v>44965</v>
      </c>
      <c r="F2063" s="3">
        <v>45105</v>
      </c>
      <c r="G2063">
        <v>199.24</v>
      </c>
      <c r="H2063" t="s">
        <v>33</v>
      </c>
      <c r="I2063">
        <v>4.62</v>
      </c>
      <c r="J2063" s="6" cm="1">
        <f t="array" ref="J2063">IF(ISBLANK(I2063),
    IFERROR(MEDIAN(IF($C$2:$C$10000=C2063, $I$2:$I$10000)),""),
    I2063
)</f>
        <v>4.62</v>
      </c>
      <c r="K2063">
        <v>1020.6</v>
      </c>
      <c r="L2063" cm="1">
        <f t="array" ref="L2063">IF(ISBLANK(K2063),
    IFERROR(MEDIAN(IF($B$2:$B$10000=B2063, $K$2:$K$10000)),""),
    K2063
)</f>
        <v>1020.6</v>
      </c>
      <c r="M2063">
        <v>31.9</v>
      </c>
      <c r="N2063">
        <v>243.5</v>
      </c>
      <c r="O2063" s="7" cm="1">
        <f t="array" ref="O2063">IF(ISBLANK(N2063),
    IFERROR(AVERAGE(IF($C$2:$C$10000=C2063, $N$2:$N$10000)),""),
    N2063
)</f>
        <v>243.5</v>
      </c>
      <c r="P2063" t="b">
        <v>0</v>
      </c>
      <c r="Q2063" t="s">
        <v>35</v>
      </c>
      <c r="R2063" t="str">
        <f t="shared" si="32"/>
        <v>Sem Aplicação</v>
      </c>
      <c r="S2063" t="s">
        <v>39</v>
      </c>
      <c r="T2063" s="4">
        <v>146.33000000000001</v>
      </c>
      <c r="U2063" s="4">
        <v>105068.28</v>
      </c>
      <c r="V2063" s="4">
        <v>-75913.490000000005</v>
      </c>
    </row>
    <row r="2064" spans="1:22" x14ac:dyDescent="0.25">
      <c r="A2064">
        <v>9652</v>
      </c>
      <c r="B2064" t="s">
        <v>20</v>
      </c>
      <c r="C2064" t="s">
        <v>28</v>
      </c>
      <c r="D2064">
        <v>135.53</v>
      </c>
      <c r="E2064" s="3">
        <v>45004</v>
      </c>
      <c r="F2064" s="3">
        <v>45213</v>
      </c>
      <c r="G2064">
        <v>242.4</v>
      </c>
      <c r="H2064" t="s">
        <v>31</v>
      </c>
      <c r="I2064">
        <v>4.63</v>
      </c>
      <c r="J2064" s="6" cm="1">
        <f t="array" ref="J2064">IF(ISBLANK(I2064),
    IFERROR(MEDIAN(IF($C$2:$C$10000=C2064, $I$2:$I$10000)),""),
    I2064
)</f>
        <v>4.63</v>
      </c>
      <c r="K2064">
        <v>733.1</v>
      </c>
      <c r="L2064" cm="1">
        <f t="array" ref="L2064">IF(ISBLANK(K2064),
    IFERROR(MEDIAN(IF($B$2:$B$10000=B2064, $K$2:$K$10000)),""),
    K2064
)</f>
        <v>733.1</v>
      </c>
      <c r="M2064">
        <v>26.8</v>
      </c>
      <c r="N2064">
        <v>415.9</v>
      </c>
      <c r="O2064" s="7" cm="1">
        <f t="array" ref="O2064">IF(ISBLANK(N2064),
    IFERROR(AVERAGE(IF($C$2:$C$10000=C2064, $N$2:$N$10000)),""),
    N2064
)</f>
        <v>415.9</v>
      </c>
      <c r="P2064" t="b">
        <v>1</v>
      </c>
      <c r="Q2064" t="s">
        <v>36</v>
      </c>
      <c r="R2064" t="str">
        <f t="shared" si="32"/>
        <v>2,4-D</v>
      </c>
      <c r="S2064" t="s">
        <v>39</v>
      </c>
      <c r="T2064" s="4">
        <v>348.26</v>
      </c>
      <c r="U2064" s="4">
        <v>90436.62</v>
      </c>
      <c r="V2064" s="4">
        <v>-6018.4</v>
      </c>
    </row>
    <row r="2065" spans="1:22" x14ac:dyDescent="0.25">
      <c r="A2065">
        <v>4754</v>
      </c>
      <c r="B2065" t="s">
        <v>19</v>
      </c>
      <c r="C2065" t="s">
        <v>23</v>
      </c>
      <c r="D2065">
        <v>50.86</v>
      </c>
      <c r="E2065" s="3">
        <v>44984</v>
      </c>
      <c r="F2065" s="3">
        <v>45105</v>
      </c>
      <c r="G2065">
        <v>233.6</v>
      </c>
      <c r="H2065" t="s">
        <v>32</v>
      </c>
      <c r="I2065">
        <v>7.16</v>
      </c>
      <c r="J2065" s="6" cm="1">
        <f t="array" ref="J2065">IF(ISBLANK(I2065),
    IFERROR(MEDIAN(IF($C$2:$C$10000=C2065, $I$2:$I$10000)),""),
    I2065
)</f>
        <v>7.16</v>
      </c>
      <c r="K2065">
        <v>1489.3</v>
      </c>
      <c r="L2065" cm="1">
        <f t="array" ref="L2065">IF(ISBLANK(K2065),
    IFERROR(MEDIAN(IF($B$2:$B$10000=B2065, $K$2:$K$10000)),""),
    K2065
)</f>
        <v>1489.3</v>
      </c>
      <c r="M2065">
        <v>21</v>
      </c>
      <c r="N2065">
        <v>477.3</v>
      </c>
      <c r="O2065" s="7" cm="1">
        <f t="array" ref="O2065">IF(ISBLANK(N2065),
    IFERROR(AVERAGE(IF($C$2:$C$10000=C2065, $N$2:$N$10000)),""),
    N2065
)</f>
        <v>477.3</v>
      </c>
      <c r="P2065" t="b">
        <v>0</v>
      </c>
      <c r="Q2065" t="s">
        <v>35</v>
      </c>
      <c r="R2065" t="str">
        <f t="shared" si="32"/>
        <v>Sem Aplicação</v>
      </c>
      <c r="S2065" t="s">
        <v>39</v>
      </c>
      <c r="T2065" s="4">
        <v>897.48</v>
      </c>
      <c r="U2065" s="4">
        <v>67996.850000000006</v>
      </c>
      <c r="V2065" s="4">
        <v>141654.48000000001</v>
      </c>
    </row>
    <row r="2066" spans="1:22" x14ac:dyDescent="0.25">
      <c r="A2066">
        <v>2724</v>
      </c>
      <c r="B2066" t="s">
        <v>22</v>
      </c>
      <c r="C2066" t="s">
        <v>23</v>
      </c>
      <c r="D2066">
        <v>180.8</v>
      </c>
      <c r="E2066" s="3">
        <v>44982</v>
      </c>
      <c r="F2066" s="3">
        <v>45182</v>
      </c>
      <c r="G2066">
        <v>990.53</v>
      </c>
      <c r="H2066" t="s">
        <v>33</v>
      </c>
      <c r="I2066">
        <v>4.88</v>
      </c>
      <c r="J2066" s="6" cm="1">
        <f t="array" ref="J2066">IF(ISBLANK(I2066),
    IFERROR(MEDIAN(IF($C$2:$C$10000=C2066, $I$2:$I$10000)),""),
    I2066
)</f>
        <v>4.88</v>
      </c>
      <c r="K2066">
        <v>915.1</v>
      </c>
      <c r="L2066" cm="1">
        <f t="array" ref="L2066">IF(ISBLANK(K2066),
    IFERROR(MEDIAN(IF($B$2:$B$10000=B2066, $K$2:$K$10000)),""),
    K2066
)</f>
        <v>915.1</v>
      </c>
      <c r="M2066">
        <v>31.2</v>
      </c>
      <c r="N2066">
        <v>295.89999999999998</v>
      </c>
      <c r="O2066" s="7" cm="1">
        <f t="array" ref="O2066">IF(ISBLANK(N2066),
    IFERROR(AVERAGE(IF($C$2:$C$10000=C2066, $N$2:$N$10000)),""),
    N2066
)</f>
        <v>295.89999999999998</v>
      </c>
      <c r="P2066" t="b">
        <v>0</v>
      </c>
      <c r="Q2066" t="s">
        <v>35</v>
      </c>
      <c r="R2066" t="str">
        <f t="shared" si="32"/>
        <v>Sem Aplicação</v>
      </c>
      <c r="S2066" t="s">
        <v>39</v>
      </c>
      <c r="T2066" s="4">
        <v>897.84</v>
      </c>
      <c r="U2066" s="4">
        <v>157343.41</v>
      </c>
      <c r="V2066" s="4">
        <v>731994.05</v>
      </c>
    </row>
    <row r="2067" spans="1:22" x14ac:dyDescent="0.25">
      <c r="A2067">
        <v>2376</v>
      </c>
      <c r="B2067" t="s">
        <v>20</v>
      </c>
      <c r="C2067" t="s">
        <v>25</v>
      </c>
      <c r="D2067">
        <v>78.91</v>
      </c>
      <c r="E2067" s="3">
        <v>44941</v>
      </c>
      <c r="F2067" s="3">
        <v>45173</v>
      </c>
      <c r="G2067">
        <v>252.41</v>
      </c>
      <c r="H2067" t="s">
        <v>30</v>
      </c>
      <c r="I2067">
        <v>4.51</v>
      </c>
      <c r="J2067" s="6" cm="1">
        <f t="array" ref="J2067">IF(ISBLANK(I2067),
    IFERROR(MEDIAN(IF($C$2:$C$10000=C2067, $I$2:$I$10000)),""),
    I2067
)</f>
        <v>4.51</v>
      </c>
      <c r="K2067">
        <v>205.6</v>
      </c>
      <c r="L2067" cm="1">
        <f t="array" ref="L2067">IF(ISBLANK(K2067),
    IFERROR(MEDIAN(IF($B$2:$B$10000=B2067, $K$2:$K$10000)),""),
    K2067
)</f>
        <v>205.6</v>
      </c>
      <c r="M2067">
        <v>30.5</v>
      </c>
      <c r="N2067">
        <v>80.7</v>
      </c>
      <c r="O2067" s="7" cm="1">
        <f t="array" ref="O2067">IF(ISBLANK(N2067),
    IFERROR(AVERAGE(IF($C$2:$C$10000=C2067, $N$2:$N$10000)),""),
    N2067
)</f>
        <v>80.7</v>
      </c>
      <c r="P2067" t="b">
        <v>1</v>
      </c>
      <c r="Q2067" t="s">
        <v>34</v>
      </c>
      <c r="R2067" t="str">
        <f t="shared" si="32"/>
        <v>Dicamba</v>
      </c>
      <c r="S2067" t="s">
        <v>40</v>
      </c>
      <c r="T2067" s="4">
        <v>87.03</v>
      </c>
      <c r="U2067" s="4">
        <v>63911.21</v>
      </c>
      <c r="V2067" s="4">
        <v>-41943.97</v>
      </c>
    </row>
    <row r="2068" spans="1:22" x14ac:dyDescent="0.25">
      <c r="A2068">
        <v>9706</v>
      </c>
      <c r="B2068" t="s">
        <v>20</v>
      </c>
      <c r="C2068" t="s">
        <v>25</v>
      </c>
      <c r="D2068">
        <v>103.48</v>
      </c>
      <c r="E2068" s="3">
        <v>44970</v>
      </c>
      <c r="F2068" s="3">
        <v>45062</v>
      </c>
      <c r="G2068">
        <v>355.51</v>
      </c>
      <c r="H2068" t="s">
        <v>30</v>
      </c>
      <c r="I2068">
        <v>5.04</v>
      </c>
      <c r="J2068" s="6" cm="1">
        <f t="array" ref="J2068">IF(ISBLANK(I2068),
    IFERROR(MEDIAN(IF($C$2:$C$10000=C2068, $I$2:$I$10000)),""),
    I2068
)</f>
        <v>5.04</v>
      </c>
      <c r="K2068">
        <v>1711.1</v>
      </c>
      <c r="L2068" cm="1">
        <f t="array" ref="L2068">IF(ISBLANK(K2068),
    IFERROR(MEDIAN(IF($B$2:$B$10000=B2068, $K$2:$K$10000)),""),
    K2068
)</f>
        <v>1711.1</v>
      </c>
      <c r="M2068">
        <v>33.6</v>
      </c>
      <c r="N2068">
        <v>398.2</v>
      </c>
      <c r="O2068" s="7" cm="1">
        <f t="array" ref="O2068">IF(ISBLANK(N2068),
    IFERROR(AVERAGE(IF($C$2:$C$10000=C2068, $N$2:$N$10000)),""),
    N2068
)</f>
        <v>398.2</v>
      </c>
      <c r="P2068" t="b">
        <v>0</v>
      </c>
      <c r="Q2068" t="s">
        <v>35</v>
      </c>
      <c r="R2068" t="str">
        <f t="shared" si="32"/>
        <v>Sem Aplicação</v>
      </c>
      <c r="S2068" t="s">
        <v>40</v>
      </c>
      <c r="T2068" s="4">
        <v>86.73</v>
      </c>
      <c r="U2068" s="4">
        <v>90593.98</v>
      </c>
      <c r="V2068" s="4">
        <v>-59760.6</v>
      </c>
    </row>
    <row r="2069" spans="1:22" x14ac:dyDescent="0.25">
      <c r="A2069">
        <v>9894</v>
      </c>
      <c r="B2069" t="s">
        <v>19</v>
      </c>
      <c r="C2069" t="s">
        <v>23</v>
      </c>
      <c r="D2069">
        <v>144.02000000000001</v>
      </c>
      <c r="E2069" s="3">
        <v>44938</v>
      </c>
      <c r="F2069" s="3">
        <v>45094</v>
      </c>
      <c r="G2069">
        <v>803.77</v>
      </c>
      <c r="H2069" t="s">
        <v>31</v>
      </c>
      <c r="I2069">
        <v>6.97</v>
      </c>
      <c r="J2069" s="6" cm="1">
        <f t="array" ref="J2069">IF(ISBLANK(I2069),
    IFERROR(MEDIAN(IF($C$2:$C$10000=C2069, $I$2:$I$10000)),""),
    I2069
)</f>
        <v>6.97</v>
      </c>
      <c r="K2069">
        <v>609.1</v>
      </c>
      <c r="L2069" cm="1">
        <f t="array" ref="L2069">IF(ISBLANK(K2069),
    IFERROR(MEDIAN(IF($B$2:$B$10000=B2069, $K$2:$K$10000)),""),
    K2069
)</f>
        <v>609.1</v>
      </c>
      <c r="M2069">
        <v>19.5</v>
      </c>
      <c r="N2069">
        <v>556.9</v>
      </c>
      <c r="O2069" s="7" cm="1">
        <f t="array" ref="O2069">IF(ISBLANK(N2069),
    IFERROR(AVERAGE(IF($C$2:$C$10000=C2069, $N$2:$N$10000)),""),
    N2069
)</f>
        <v>556.9</v>
      </c>
      <c r="P2069" t="b">
        <v>1</v>
      </c>
      <c r="Q2069" t="s">
        <v>38</v>
      </c>
      <c r="R2069" t="str">
        <f t="shared" si="32"/>
        <v>Atrazina</v>
      </c>
      <c r="S2069" t="s">
        <v>40</v>
      </c>
      <c r="T2069" s="4">
        <v>906.11</v>
      </c>
      <c r="U2069" s="4">
        <v>93473.01</v>
      </c>
      <c r="V2069" s="4">
        <v>634831.02</v>
      </c>
    </row>
    <row r="2070" spans="1:22" x14ac:dyDescent="0.25">
      <c r="A2070">
        <v>2653</v>
      </c>
      <c r="B2070" t="s">
        <v>20</v>
      </c>
      <c r="C2070" t="s">
        <v>28</v>
      </c>
      <c r="D2070">
        <v>12.9</v>
      </c>
      <c r="E2070" s="3">
        <v>44934</v>
      </c>
      <c r="F2070" s="3">
        <v>45121</v>
      </c>
      <c r="G2070">
        <v>33.71</v>
      </c>
      <c r="H2070" t="s">
        <v>30</v>
      </c>
      <c r="I2070">
        <v>6.91</v>
      </c>
      <c r="J2070" s="6" cm="1">
        <f t="array" ref="J2070">IF(ISBLANK(I2070),
    IFERROR(MEDIAN(IF($C$2:$C$10000=C2070, $I$2:$I$10000)),""),
    I2070
)</f>
        <v>6.91</v>
      </c>
      <c r="K2070">
        <v>1528.9</v>
      </c>
      <c r="L2070" cm="1">
        <f t="array" ref="L2070">IF(ISBLANK(K2070),
    IFERROR(MEDIAN(IF($B$2:$B$10000=B2070, $K$2:$K$10000)),""),
    K2070
)</f>
        <v>1528.9</v>
      </c>
      <c r="M2070">
        <v>27.5</v>
      </c>
      <c r="O2070" s="7" cm="1">
        <f t="array" ref="O2070">IF(ISBLANK(N2070),
    IFERROR(AVERAGE(IF($C$2:$C$10000=C2070, $N$2:$N$10000)),""),
    N2070
)</f>
        <v>314.06086404066082</v>
      </c>
      <c r="P2070" t="b">
        <v>0</v>
      </c>
      <c r="Q2070" t="s">
        <v>35</v>
      </c>
      <c r="R2070" t="str">
        <f t="shared" si="32"/>
        <v>Sem Aplicação</v>
      </c>
      <c r="S2070" t="s">
        <v>39</v>
      </c>
      <c r="T2070" s="4">
        <v>355.11</v>
      </c>
      <c r="U2070" s="4">
        <v>7799.28</v>
      </c>
      <c r="V2070" s="4">
        <v>4171.4799999999996</v>
      </c>
    </row>
    <row r="2071" spans="1:22" x14ac:dyDescent="0.25">
      <c r="A2071">
        <v>3066</v>
      </c>
      <c r="B2071" t="s">
        <v>18</v>
      </c>
      <c r="C2071" t="s">
        <v>23</v>
      </c>
      <c r="D2071">
        <v>32.119999999999997</v>
      </c>
      <c r="E2071" s="3">
        <v>45006</v>
      </c>
      <c r="F2071" s="3">
        <v>45201</v>
      </c>
      <c r="G2071">
        <v>67.319999999999993</v>
      </c>
      <c r="H2071" t="s">
        <v>31</v>
      </c>
      <c r="I2071">
        <v>5.52</v>
      </c>
      <c r="J2071" s="6" cm="1">
        <f t="array" ref="J2071">IF(ISBLANK(I2071),
    IFERROR(MEDIAN(IF($C$2:$C$10000=C2071, $I$2:$I$10000)),""),
    I2071
)</f>
        <v>5.52</v>
      </c>
      <c r="K2071">
        <v>1506.3</v>
      </c>
      <c r="L2071" cm="1">
        <f t="array" ref="L2071">IF(ISBLANK(K2071),
    IFERROR(MEDIAN(IF($B$2:$B$10000=B2071, $K$2:$K$10000)),""),
    K2071
)</f>
        <v>1506.3</v>
      </c>
      <c r="M2071">
        <v>25.9</v>
      </c>
      <c r="N2071">
        <v>560.6</v>
      </c>
      <c r="O2071" s="7" cm="1">
        <f t="array" ref="O2071">IF(ISBLANK(N2071),
    IFERROR(AVERAGE(IF($C$2:$C$10000=C2071, $N$2:$N$10000)),""),
    N2071
)</f>
        <v>560.6</v>
      </c>
      <c r="P2071" t="b">
        <v>1</v>
      </c>
      <c r="Q2071" t="s">
        <v>37</v>
      </c>
      <c r="R2071" t="str">
        <f t="shared" si="32"/>
        <v>Glifosato</v>
      </c>
      <c r="S2071" t="s">
        <v>40</v>
      </c>
      <c r="T2071" s="4">
        <v>890.81</v>
      </c>
      <c r="U2071" s="4">
        <v>47226.02</v>
      </c>
      <c r="V2071" s="4">
        <v>12743.31</v>
      </c>
    </row>
    <row r="2072" spans="1:22" x14ac:dyDescent="0.25">
      <c r="A2072">
        <v>1022</v>
      </c>
      <c r="B2072" t="s">
        <v>18</v>
      </c>
      <c r="C2072" t="s">
        <v>25</v>
      </c>
      <c r="D2072">
        <v>207.35</v>
      </c>
      <c r="E2072" s="3">
        <v>44967</v>
      </c>
      <c r="F2072" s="3">
        <v>45083</v>
      </c>
      <c r="G2072">
        <v>830.56</v>
      </c>
      <c r="H2072" t="s">
        <v>30</v>
      </c>
      <c r="I2072">
        <v>6.5</v>
      </c>
      <c r="J2072" s="6" cm="1">
        <f t="array" ref="J2072">IF(ISBLANK(I2072),
    IFERROR(MEDIAN(IF($C$2:$C$10000=C2072, $I$2:$I$10000)),""),
    I2072
)</f>
        <v>6.5</v>
      </c>
      <c r="K2072">
        <v>459.8</v>
      </c>
      <c r="L2072" cm="1">
        <f t="array" ref="L2072">IF(ISBLANK(K2072),
    IFERROR(MEDIAN(IF($B$2:$B$10000=B2072, $K$2:$K$10000)),""),
    K2072
)</f>
        <v>459.8</v>
      </c>
      <c r="M2072">
        <v>28.7</v>
      </c>
      <c r="N2072">
        <v>244.8</v>
      </c>
      <c r="O2072" s="7" cm="1">
        <f t="array" ref="O2072">IF(ISBLANK(N2072),
    IFERROR(AVERAGE(IF($C$2:$C$10000=C2072, $N$2:$N$10000)),""),
    N2072
)</f>
        <v>244.8</v>
      </c>
      <c r="P2072" t="b">
        <v>0</v>
      </c>
      <c r="Q2072" t="s">
        <v>35</v>
      </c>
      <c r="R2072" t="str">
        <f t="shared" si="32"/>
        <v>Sem Aplicação</v>
      </c>
      <c r="S2072" t="s">
        <v>40</v>
      </c>
      <c r="T2072" s="4">
        <v>72.989999999999995</v>
      </c>
      <c r="U2072" s="4">
        <v>396342.95</v>
      </c>
      <c r="V2072" s="4">
        <v>-335720.38</v>
      </c>
    </row>
    <row r="2073" spans="1:22" x14ac:dyDescent="0.25">
      <c r="A2073">
        <v>3460</v>
      </c>
      <c r="B2073" t="s">
        <v>19</v>
      </c>
      <c r="C2073" t="s">
        <v>27</v>
      </c>
      <c r="D2073">
        <v>131.55000000000001</v>
      </c>
      <c r="E2073" s="3">
        <v>44960</v>
      </c>
      <c r="F2073" s="3">
        <v>45195</v>
      </c>
      <c r="G2073">
        <v>622.36</v>
      </c>
      <c r="H2073" t="s">
        <v>30</v>
      </c>
      <c r="I2073">
        <v>6.02</v>
      </c>
      <c r="J2073" s="6" cm="1">
        <f t="array" ref="J2073">IF(ISBLANK(I2073),
    IFERROR(MEDIAN(IF($C$2:$C$10000=C2073, $I$2:$I$10000)),""),
    I2073
)</f>
        <v>6.02</v>
      </c>
      <c r="K2073">
        <v>958.4</v>
      </c>
      <c r="L2073" cm="1">
        <f t="array" ref="L2073">IF(ISBLANK(K2073),
    IFERROR(MEDIAN(IF($B$2:$B$10000=B2073, $K$2:$K$10000)),""),
    K2073
)</f>
        <v>958.4</v>
      </c>
      <c r="M2073">
        <v>33.700000000000003</v>
      </c>
      <c r="N2073">
        <v>537.5</v>
      </c>
      <c r="O2073" s="7" cm="1">
        <f t="array" ref="O2073">IF(ISBLANK(N2073),
    IFERROR(AVERAGE(IF($C$2:$C$10000=C2073, $N$2:$N$10000)),""),
    N2073
)</f>
        <v>537.5</v>
      </c>
      <c r="P2073" t="b">
        <v>1</v>
      </c>
      <c r="Q2073" t="s">
        <v>34</v>
      </c>
      <c r="R2073" t="str">
        <f t="shared" si="32"/>
        <v>Dicamba</v>
      </c>
      <c r="S2073" t="s">
        <v>41</v>
      </c>
      <c r="T2073" s="4">
        <v>154.63999999999999</v>
      </c>
      <c r="U2073" s="4">
        <v>201534.53</v>
      </c>
      <c r="V2073" s="4">
        <v>-105292.78</v>
      </c>
    </row>
    <row r="2074" spans="1:22" x14ac:dyDescent="0.25">
      <c r="A2074">
        <v>6926</v>
      </c>
      <c r="B2074" t="s">
        <v>22</v>
      </c>
      <c r="C2074" t="s">
        <v>24</v>
      </c>
      <c r="D2074">
        <v>260.11</v>
      </c>
      <c r="E2074" s="3">
        <v>44972</v>
      </c>
      <c r="F2074" s="3">
        <v>45154</v>
      </c>
      <c r="G2074">
        <v>1170.05</v>
      </c>
      <c r="H2074" t="s">
        <v>32</v>
      </c>
      <c r="I2074">
        <v>7.21</v>
      </c>
      <c r="J2074" s="6" cm="1">
        <f t="array" ref="J2074">IF(ISBLANK(I2074),
    IFERROR(MEDIAN(IF($C$2:$C$10000=C2074, $I$2:$I$10000)),""),
    I2074
)</f>
        <v>7.21</v>
      </c>
      <c r="K2074">
        <v>264.3</v>
      </c>
      <c r="L2074" cm="1">
        <f t="array" ref="L2074">IF(ISBLANK(K2074),
    IFERROR(MEDIAN(IF($B$2:$B$10000=B2074, $K$2:$K$10000)),""),
    K2074
)</f>
        <v>264.3</v>
      </c>
      <c r="M2074">
        <v>26.5</v>
      </c>
      <c r="N2074">
        <v>482.5</v>
      </c>
      <c r="O2074" s="7" cm="1">
        <f t="array" ref="O2074">IF(ISBLANK(N2074),
    IFERROR(AVERAGE(IF($C$2:$C$10000=C2074, $N$2:$N$10000)),""),
    N2074
)</f>
        <v>482.5</v>
      </c>
      <c r="P2074" t="b">
        <v>1</v>
      </c>
      <c r="Q2074" t="s">
        <v>36</v>
      </c>
      <c r="R2074" t="str">
        <f t="shared" si="32"/>
        <v>2,4-D</v>
      </c>
      <c r="S2074" t="s">
        <v>39</v>
      </c>
      <c r="T2074" s="4">
        <v>161.9</v>
      </c>
      <c r="U2074" s="4">
        <v>251730.14</v>
      </c>
      <c r="V2074" s="4">
        <v>-62299.05</v>
      </c>
    </row>
    <row r="2075" spans="1:22" x14ac:dyDescent="0.25">
      <c r="A2075">
        <v>7251</v>
      </c>
      <c r="B2075" t="s">
        <v>19</v>
      </c>
      <c r="C2075" t="s">
        <v>25</v>
      </c>
      <c r="D2075">
        <v>209.93</v>
      </c>
      <c r="E2075" s="3">
        <v>45014</v>
      </c>
      <c r="F2075" s="3">
        <v>45128</v>
      </c>
      <c r="G2075">
        <v>1064.21</v>
      </c>
      <c r="H2075" t="s">
        <v>33</v>
      </c>
      <c r="I2075">
        <v>4.67</v>
      </c>
      <c r="J2075" s="6" cm="1">
        <f t="array" ref="J2075">IF(ISBLANK(I2075),
    IFERROR(MEDIAN(IF($C$2:$C$10000=C2075, $I$2:$I$10000)),""),
    I2075
)</f>
        <v>4.67</v>
      </c>
      <c r="K2075">
        <v>767.3</v>
      </c>
      <c r="L2075" cm="1">
        <f t="array" ref="L2075">IF(ISBLANK(K2075),
    IFERROR(MEDIAN(IF($B$2:$B$10000=B2075, $K$2:$K$10000)),""),
    K2075
)</f>
        <v>767.3</v>
      </c>
      <c r="M2075">
        <v>29</v>
      </c>
      <c r="N2075">
        <v>579</v>
      </c>
      <c r="O2075" s="7" cm="1">
        <f t="array" ref="O2075">IF(ISBLANK(N2075),
    IFERROR(AVERAGE(IF($C$2:$C$10000=C2075, $N$2:$N$10000)),""),
    N2075
)</f>
        <v>579</v>
      </c>
      <c r="P2075" t="b">
        <v>0</v>
      </c>
      <c r="Q2075" t="s">
        <v>35</v>
      </c>
      <c r="R2075" t="str">
        <f t="shared" si="32"/>
        <v>Sem Aplicação</v>
      </c>
      <c r="S2075" t="s">
        <v>39</v>
      </c>
      <c r="T2075" s="4">
        <v>83.48</v>
      </c>
      <c r="U2075" s="4">
        <v>210469.5</v>
      </c>
      <c r="V2075" s="4">
        <v>-121629.25</v>
      </c>
    </row>
    <row r="2076" spans="1:22" x14ac:dyDescent="0.25">
      <c r="A2076">
        <v>8295</v>
      </c>
      <c r="B2076" t="s">
        <v>18</v>
      </c>
      <c r="C2076" t="s">
        <v>28</v>
      </c>
      <c r="D2076">
        <v>7.39</v>
      </c>
      <c r="E2076" s="3">
        <v>45046</v>
      </c>
      <c r="F2076" s="3">
        <v>45139</v>
      </c>
      <c r="G2076">
        <v>13.18</v>
      </c>
      <c r="H2076" t="s">
        <v>32</v>
      </c>
      <c r="I2076">
        <v>6.94</v>
      </c>
      <c r="J2076" s="6" cm="1">
        <f t="array" ref="J2076">IF(ISBLANK(I2076),
    IFERROR(MEDIAN(IF($C$2:$C$10000=C2076, $I$2:$I$10000)),""),
    I2076
)</f>
        <v>6.94</v>
      </c>
      <c r="K2076">
        <v>1369.6</v>
      </c>
      <c r="L2076" cm="1">
        <f t="array" ref="L2076">IF(ISBLANK(K2076),
    IFERROR(MEDIAN(IF($B$2:$B$10000=B2076, $K$2:$K$10000)),""),
    K2076
)</f>
        <v>1369.6</v>
      </c>
      <c r="M2076">
        <v>23.6</v>
      </c>
      <c r="N2076">
        <v>485.1</v>
      </c>
      <c r="O2076" s="7" cm="1">
        <f t="array" ref="O2076">IF(ISBLANK(N2076),
    IFERROR(AVERAGE(IF($C$2:$C$10000=C2076, $N$2:$N$10000)),""),
    N2076
)</f>
        <v>485.1</v>
      </c>
      <c r="P2076" t="b">
        <v>1</v>
      </c>
      <c r="Q2076" t="s">
        <v>38</v>
      </c>
      <c r="R2076" t="str">
        <f t="shared" si="32"/>
        <v>Atrazina</v>
      </c>
      <c r="S2076" t="s">
        <v>40</v>
      </c>
      <c r="T2076" s="4">
        <v>354.34</v>
      </c>
      <c r="U2076" s="4">
        <v>9696.2999999999993</v>
      </c>
      <c r="V2076" s="4">
        <v>-5026.1000000000004</v>
      </c>
    </row>
    <row r="2077" spans="1:22" x14ac:dyDescent="0.25">
      <c r="A2077">
        <v>4300</v>
      </c>
      <c r="B2077" t="s">
        <v>21</v>
      </c>
      <c r="C2077" t="s">
        <v>27</v>
      </c>
      <c r="D2077">
        <v>186.93</v>
      </c>
      <c r="E2077" s="3">
        <v>44955</v>
      </c>
      <c r="F2077" s="3">
        <v>45162</v>
      </c>
      <c r="G2077">
        <v>680.61</v>
      </c>
      <c r="H2077" t="s">
        <v>31</v>
      </c>
      <c r="I2077">
        <v>5.01</v>
      </c>
      <c r="J2077" s="6" cm="1">
        <f t="array" ref="J2077">IF(ISBLANK(I2077),
    IFERROR(MEDIAN(IF($C$2:$C$10000=C2077, $I$2:$I$10000)),""),
    I2077
)</f>
        <v>5.01</v>
      </c>
      <c r="K2077">
        <v>579.29999999999995</v>
      </c>
      <c r="L2077" cm="1">
        <f t="array" ref="L2077">IF(ISBLANK(K2077),
    IFERROR(MEDIAN(IF($B$2:$B$10000=B2077, $K$2:$K$10000)),""),
    K2077
)</f>
        <v>579.29999999999995</v>
      </c>
      <c r="M2077">
        <v>22.8</v>
      </c>
      <c r="N2077">
        <v>226.8</v>
      </c>
      <c r="O2077" s="7" cm="1">
        <f t="array" ref="O2077">IF(ISBLANK(N2077),
    IFERROR(AVERAGE(IF($C$2:$C$10000=C2077, $N$2:$N$10000)),""),
    N2077
)</f>
        <v>226.8</v>
      </c>
      <c r="P2077" t="b">
        <v>1</v>
      </c>
      <c r="Q2077" t="s">
        <v>38</v>
      </c>
      <c r="R2077" t="str">
        <f t="shared" si="32"/>
        <v>Atrazina</v>
      </c>
      <c r="S2077" t="s">
        <v>39</v>
      </c>
      <c r="T2077" s="4">
        <v>158.22999999999999</v>
      </c>
      <c r="U2077" s="4">
        <v>336371.71</v>
      </c>
      <c r="V2077" s="4">
        <v>-228678.79</v>
      </c>
    </row>
    <row r="2078" spans="1:22" x14ac:dyDescent="0.25">
      <c r="A2078">
        <v>7279</v>
      </c>
      <c r="B2078" t="s">
        <v>21</v>
      </c>
      <c r="C2078" t="s">
        <v>27</v>
      </c>
      <c r="D2078">
        <v>32.65</v>
      </c>
      <c r="E2078" s="3">
        <v>44942</v>
      </c>
      <c r="F2078" s="3">
        <v>45043</v>
      </c>
      <c r="G2078">
        <v>87.92</v>
      </c>
      <c r="H2078" t="s">
        <v>32</v>
      </c>
      <c r="J2078" s="6" cm="1">
        <f t="array" ref="J2078">IF(ISBLANK(I2078),
    IFERROR(MEDIAN(IF($C$2:$C$10000=C2078, $I$2:$I$10000)),""),
    I2078
)</f>
        <v>6.0149999999999997</v>
      </c>
      <c r="K2078">
        <v>387.4</v>
      </c>
      <c r="L2078" cm="1">
        <f t="array" ref="L2078">IF(ISBLANK(K2078),
    IFERROR(MEDIAN(IF($B$2:$B$10000=B2078, $K$2:$K$10000)),""),
    K2078
)</f>
        <v>387.4</v>
      </c>
      <c r="M2078">
        <v>23.4</v>
      </c>
      <c r="N2078">
        <v>545.29999999999995</v>
      </c>
      <c r="O2078" s="7" cm="1">
        <f t="array" ref="O2078">IF(ISBLANK(N2078),
    IFERROR(AVERAGE(IF($C$2:$C$10000=C2078, $N$2:$N$10000)),""),
    N2078
)</f>
        <v>545.29999999999995</v>
      </c>
      <c r="P2078" t="b">
        <v>1</v>
      </c>
      <c r="Q2078" t="s">
        <v>36</v>
      </c>
      <c r="R2078" t="str">
        <f t="shared" si="32"/>
        <v>2,4-D</v>
      </c>
      <c r="S2078" t="s">
        <v>41</v>
      </c>
      <c r="T2078" s="4">
        <v>152.69999999999999</v>
      </c>
      <c r="U2078" s="4">
        <v>26240.7</v>
      </c>
      <c r="V2078" s="4">
        <v>-12815.32</v>
      </c>
    </row>
    <row r="2079" spans="1:22" x14ac:dyDescent="0.25">
      <c r="A2079">
        <v>9553</v>
      </c>
      <c r="B2079" t="s">
        <v>20</v>
      </c>
      <c r="C2079" t="s">
        <v>27</v>
      </c>
      <c r="D2079">
        <v>235.38</v>
      </c>
      <c r="E2079" s="3">
        <v>44931</v>
      </c>
      <c r="F2079" s="3">
        <v>45042</v>
      </c>
      <c r="G2079">
        <v>1246.48</v>
      </c>
      <c r="H2079" t="s">
        <v>30</v>
      </c>
      <c r="I2079">
        <v>5.08</v>
      </c>
      <c r="J2079" s="6" cm="1">
        <f t="array" ref="J2079">IF(ISBLANK(I2079),
    IFERROR(MEDIAN(IF($C$2:$C$10000=C2079, $I$2:$I$10000)),""),
    I2079
)</f>
        <v>5.08</v>
      </c>
      <c r="K2079">
        <v>1011.4</v>
      </c>
      <c r="L2079" cm="1">
        <f t="array" ref="L2079">IF(ISBLANK(K2079),
    IFERROR(MEDIAN(IF($B$2:$B$10000=B2079, $K$2:$K$10000)),""),
    K2079
)</f>
        <v>1011.4</v>
      </c>
      <c r="M2079">
        <v>18.600000000000001</v>
      </c>
      <c r="N2079">
        <v>418.4</v>
      </c>
      <c r="O2079" s="7" cm="1">
        <f t="array" ref="O2079">IF(ISBLANK(N2079),
    IFERROR(AVERAGE(IF($C$2:$C$10000=C2079, $N$2:$N$10000)),""),
    N2079
)</f>
        <v>418.4</v>
      </c>
      <c r="P2079" t="b">
        <v>1</v>
      </c>
      <c r="Q2079" t="s">
        <v>34</v>
      </c>
      <c r="R2079" t="str">
        <f t="shared" si="32"/>
        <v>Dicamba</v>
      </c>
      <c r="S2079" t="s">
        <v>40</v>
      </c>
      <c r="T2079" s="4">
        <v>145.51</v>
      </c>
      <c r="U2079" s="4">
        <v>283107.31</v>
      </c>
      <c r="V2079" s="4">
        <v>-101732.01</v>
      </c>
    </row>
    <row r="2080" spans="1:22" x14ac:dyDescent="0.25">
      <c r="A2080">
        <v>8353</v>
      </c>
      <c r="B2080" t="s">
        <v>20</v>
      </c>
      <c r="C2080" t="s">
        <v>29</v>
      </c>
      <c r="D2080">
        <v>297.49</v>
      </c>
      <c r="E2080" s="3">
        <v>44931</v>
      </c>
      <c r="F2080" s="3">
        <v>45107</v>
      </c>
      <c r="G2080">
        <v>1744.38</v>
      </c>
      <c r="H2080" t="s">
        <v>30</v>
      </c>
      <c r="I2080">
        <v>6.61</v>
      </c>
      <c r="J2080" s="6" cm="1">
        <f t="array" ref="J2080">IF(ISBLANK(I2080),
    IFERROR(MEDIAN(IF($C$2:$C$10000=C2080, $I$2:$I$10000)),""),
    I2080
)</f>
        <v>6.61</v>
      </c>
      <c r="K2080">
        <v>1059.2</v>
      </c>
      <c r="L2080" cm="1">
        <f t="array" ref="L2080">IF(ISBLANK(K2080),
    IFERROR(MEDIAN(IF($B$2:$B$10000=B2080, $K$2:$K$10000)),""),
    K2080
)</f>
        <v>1059.2</v>
      </c>
      <c r="M2080">
        <v>22.6</v>
      </c>
      <c r="N2080">
        <v>139.1</v>
      </c>
      <c r="O2080" s="7" cm="1">
        <f t="array" ref="O2080">IF(ISBLANK(N2080),
    IFERROR(AVERAGE(IF($C$2:$C$10000=C2080, $N$2:$N$10000)),""),
    N2080
)</f>
        <v>139.1</v>
      </c>
      <c r="P2080" t="b">
        <v>1</v>
      </c>
      <c r="Q2080" t="s">
        <v>34</v>
      </c>
      <c r="R2080" t="str">
        <f t="shared" si="32"/>
        <v>Dicamba</v>
      </c>
      <c r="S2080" t="s">
        <v>40</v>
      </c>
      <c r="T2080" s="4">
        <v>51.66</v>
      </c>
      <c r="U2080" s="4">
        <v>371392.49</v>
      </c>
      <c r="V2080" s="4">
        <v>-281277.82</v>
      </c>
    </row>
    <row r="2081" spans="1:22" x14ac:dyDescent="0.25">
      <c r="A2081">
        <v>4727</v>
      </c>
      <c r="B2081" t="s">
        <v>21</v>
      </c>
      <c r="C2081" t="s">
        <v>29</v>
      </c>
      <c r="D2081">
        <v>161.69999999999999</v>
      </c>
      <c r="E2081" s="3">
        <v>45042</v>
      </c>
      <c r="F2081" s="3">
        <v>45222</v>
      </c>
      <c r="G2081">
        <v>470.01</v>
      </c>
      <c r="H2081" t="s">
        <v>33</v>
      </c>
      <c r="I2081">
        <v>6.53</v>
      </c>
      <c r="J2081" s="6" cm="1">
        <f t="array" ref="J2081">IF(ISBLANK(I2081),
    IFERROR(MEDIAN(IF($C$2:$C$10000=C2081, $I$2:$I$10000)),""),
    I2081
)</f>
        <v>6.53</v>
      </c>
      <c r="K2081">
        <v>1281.3</v>
      </c>
      <c r="L2081" cm="1">
        <f t="array" ref="L2081">IF(ISBLANK(K2081),
    IFERROR(MEDIAN(IF($B$2:$B$10000=B2081, $K$2:$K$10000)),""),
    K2081
)</f>
        <v>1281.3</v>
      </c>
      <c r="M2081">
        <v>20.8</v>
      </c>
      <c r="N2081">
        <v>75.3</v>
      </c>
      <c r="O2081" s="7" cm="1">
        <f t="array" ref="O2081">IF(ISBLANK(N2081),
    IFERROR(AVERAGE(IF($C$2:$C$10000=C2081, $N$2:$N$10000)),""),
    N2081
)</f>
        <v>75.3</v>
      </c>
      <c r="P2081" t="b">
        <v>0</v>
      </c>
      <c r="Q2081" t="s">
        <v>35</v>
      </c>
      <c r="R2081" t="str">
        <f t="shared" si="32"/>
        <v>Sem Aplicação</v>
      </c>
      <c r="S2081" t="s">
        <v>40</v>
      </c>
      <c r="T2081" s="4">
        <v>58.64</v>
      </c>
      <c r="U2081" s="4">
        <v>306718.28999999998</v>
      </c>
      <c r="V2081" s="4">
        <v>-279156.90000000002</v>
      </c>
    </row>
    <row r="2082" spans="1:22" x14ac:dyDescent="0.25">
      <c r="A2082">
        <v>7272</v>
      </c>
      <c r="B2082" t="s">
        <v>18</v>
      </c>
      <c r="C2082" t="s">
        <v>26</v>
      </c>
      <c r="D2082">
        <v>206.42</v>
      </c>
      <c r="E2082" s="3">
        <v>44956</v>
      </c>
      <c r="F2082" s="3">
        <v>45149</v>
      </c>
      <c r="G2082">
        <v>407.9</v>
      </c>
      <c r="H2082" t="s">
        <v>31</v>
      </c>
      <c r="I2082">
        <v>6.14</v>
      </c>
      <c r="J2082" s="6" cm="1">
        <f t="array" ref="J2082">IF(ISBLANK(I2082),
    IFERROR(MEDIAN(IF($C$2:$C$10000=C2082, $I$2:$I$10000)),""),
    I2082
)</f>
        <v>6.14</v>
      </c>
      <c r="K2082">
        <v>1414.6</v>
      </c>
      <c r="L2082" cm="1">
        <f t="array" ref="L2082">IF(ISBLANK(K2082),
    IFERROR(MEDIAN(IF($B$2:$B$10000=B2082, $K$2:$K$10000)),""),
    K2082
)</f>
        <v>1414.6</v>
      </c>
      <c r="M2082">
        <v>25.3</v>
      </c>
      <c r="N2082">
        <v>251.2</v>
      </c>
      <c r="O2082" s="7" cm="1">
        <f t="array" ref="O2082">IF(ISBLANK(N2082),
    IFERROR(AVERAGE(IF($C$2:$C$10000=C2082, $N$2:$N$10000)),""),
    N2082
)</f>
        <v>251.2</v>
      </c>
      <c r="P2082" t="b">
        <v>1</v>
      </c>
      <c r="Q2082" t="s">
        <v>37</v>
      </c>
      <c r="R2082" t="str">
        <f t="shared" si="32"/>
        <v>Glifosato</v>
      </c>
      <c r="S2082" t="s">
        <v>39</v>
      </c>
      <c r="T2082" s="4">
        <v>124.2</v>
      </c>
      <c r="U2082" s="4">
        <v>269219.02</v>
      </c>
      <c r="V2082" s="4">
        <v>-218557.84</v>
      </c>
    </row>
    <row r="2083" spans="1:22" x14ac:dyDescent="0.25">
      <c r="A2083">
        <v>6995</v>
      </c>
      <c r="B2083" t="s">
        <v>20</v>
      </c>
      <c r="C2083" t="s">
        <v>27</v>
      </c>
      <c r="D2083">
        <v>75.010000000000005</v>
      </c>
      <c r="E2083" s="3">
        <v>45043</v>
      </c>
      <c r="F2083" s="3">
        <v>45192</v>
      </c>
      <c r="G2083">
        <v>207.56</v>
      </c>
      <c r="H2083" t="s">
        <v>30</v>
      </c>
      <c r="I2083">
        <v>6.59</v>
      </c>
      <c r="J2083" s="6" cm="1">
        <f t="array" ref="J2083">IF(ISBLANK(I2083),
    IFERROR(MEDIAN(IF($C$2:$C$10000=C2083, $I$2:$I$10000)),""),
    I2083
)</f>
        <v>6.59</v>
      </c>
      <c r="K2083">
        <v>1313.3</v>
      </c>
      <c r="L2083" cm="1">
        <f t="array" ref="L2083">IF(ISBLANK(K2083),
    IFERROR(MEDIAN(IF($B$2:$B$10000=B2083, $K$2:$K$10000)),""),
    K2083
)</f>
        <v>1313.3</v>
      </c>
      <c r="M2083">
        <v>25.4</v>
      </c>
      <c r="N2083">
        <v>482.8</v>
      </c>
      <c r="O2083" s="7" cm="1">
        <f t="array" ref="O2083">IF(ISBLANK(N2083),
    IFERROR(AVERAGE(IF($C$2:$C$10000=C2083, $N$2:$N$10000)),""),
    N2083
)</f>
        <v>482.8</v>
      </c>
      <c r="P2083" t="b">
        <v>1</v>
      </c>
      <c r="Q2083" t="s">
        <v>38</v>
      </c>
      <c r="R2083" t="str">
        <f t="shared" si="32"/>
        <v>Atrazina</v>
      </c>
      <c r="S2083" t="s">
        <v>39</v>
      </c>
      <c r="T2083" s="4">
        <v>145.63999999999999</v>
      </c>
      <c r="U2083" s="4">
        <v>125363.31</v>
      </c>
      <c r="V2083" s="4">
        <v>-95134.27</v>
      </c>
    </row>
    <row r="2084" spans="1:22" x14ac:dyDescent="0.25">
      <c r="A2084">
        <v>1514</v>
      </c>
      <c r="B2084" t="s">
        <v>19</v>
      </c>
      <c r="C2084" t="s">
        <v>28</v>
      </c>
      <c r="D2084">
        <v>134.09</v>
      </c>
      <c r="E2084" s="3">
        <v>44976</v>
      </c>
      <c r="F2084" s="3">
        <v>45182</v>
      </c>
      <c r="G2084">
        <v>270.87</v>
      </c>
      <c r="H2084" t="s">
        <v>33</v>
      </c>
      <c r="I2084">
        <v>6.42</v>
      </c>
      <c r="J2084" s="6" cm="1">
        <f t="array" ref="J2084">IF(ISBLANK(I2084),
    IFERROR(MEDIAN(IF($C$2:$C$10000=C2084, $I$2:$I$10000)),""),
    I2084
)</f>
        <v>6.42</v>
      </c>
      <c r="K2084">
        <v>1552.7</v>
      </c>
      <c r="L2084" cm="1">
        <f t="array" ref="L2084">IF(ISBLANK(K2084),
    IFERROR(MEDIAN(IF($B$2:$B$10000=B2084, $K$2:$K$10000)),""),
    K2084
)</f>
        <v>1552.7</v>
      </c>
      <c r="M2084">
        <v>30.2</v>
      </c>
      <c r="N2084">
        <v>390</v>
      </c>
      <c r="O2084" s="7" cm="1">
        <f t="array" ref="O2084">IF(ISBLANK(N2084),
    IFERROR(AVERAGE(IF($C$2:$C$10000=C2084, $N$2:$N$10000)),""),
    N2084
)</f>
        <v>390</v>
      </c>
      <c r="P2084" t="b">
        <v>0</v>
      </c>
      <c r="Q2084" t="s">
        <v>35</v>
      </c>
      <c r="R2084" t="str">
        <f t="shared" si="32"/>
        <v>Sem Aplicação</v>
      </c>
      <c r="S2084" t="s">
        <v>40</v>
      </c>
      <c r="T2084" s="4">
        <v>342.4</v>
      </c>
      <c r="U2084" s="4">
        <v>84704.89</v>
      </c>
      <c r="V2084" s="4">
        <v>8041</v>
      </c>
    </row>
    <row r="2085" spans="1:22" x14ac:dyDescent="0.25">
      <c r="A2085">
        <v>1448</v>
      </c>
      <c r="B2085" t="s">
        <v>19</v>
      </c>
      <c r="C2085" t="s">
        <v>23</v>
      </c>
      <c r="D2085">
        <v>257.55</v>
      </c>
      <c r="E2085" s="3">
        <v>45040</v>
      </c>
      <c r="F2085" s="3">
        <v>45276</v>
      </c>
      <c r="G2085">
        <v>801.52</v>
      </c>
      <c r="H2085" t="s">
        <v>33</v>
      </c>
      <c r="I2085">
        <v>6.83</v>
      </c>
      <c r="J2085" s="6" cm="1">
        <f t="array" ref="J2085">IF(ISBLANK(I2085),
    IFERROR(MEDIAN(IF($C$2:$C$10000=C2085, $I$2:$I$10000)),""),
    I2085
)</f>
        <v>6.83</v>
      </c>
      <c r="K2085">
        <v>556.70000000000005</v>
      </c>
      <c r="L2085" cm="1">
        <f t="array" ref="L2085">IF(ISBLANK(K2085),
    IFERROR(MEDIAN(IF($B$2:$B$10000=B2085, $K$2:$K$10000)),""),
    K2085
)</f>
        <v>556.70000000000005</v>
      </c>
      <c r="M2085">
        <v>26</v>
      </c>
      <c r="N2085">
        <v>339.9</v>
      </c>
      <c r="O2085" s="7" cm="1">
        <f t="array" ref="O2085">IF(ISBLANK(N2085),
    IFERROR(AVERAGE(IF($C$2:$C$10000=C2085, $N$2:$N$10000)),""),
    N2085
)</f>
        <v>339.9</v>
      </c>
      <c r="P2085" t="b">
        <v>1</v>
      </c>
      <c r="Q2085" t="s">
        <v>36</v>
      </c>
      <c r="R2085" t="str">
        <f t="shared" si="32"/>
        <v>2,4-D</v>
      </c>
      <c r="S2085" t="s">
        <v>39</v>
      </c>
      <c r="T2085" s="4">
        <v>909.97</v>
      </c>
      <c r="U2085" s="4">
        <v>255073.76</v>
      </c>
      <c r="V2085" s="4">
        <v>474285.39</v>
      </c>
    </row>
    <row r="2086" spans="1:22" x14ac:dyDescent="0.25">
      <c r="A2086">
        <v>7019</v>
      </c>
      <c r="B2086" t="s">
        <v>18</v>
      </c>
      <c r="C2086" t="s">
        <v>28</v>
      </c>
      <c r="D2086">
        <v>54.39</v>
      </c>
      <c r="E2086" s="3">
        <v>44931</v>
      </c>
      <c r="F2086" s="3">
        <v>45061</v>
      </c>
      <c r="G2086">
        <v>227.95</v>
      </c>
      <c r="H2086" t="s">
        <v>30</v>
      </c>
      <c r="I2086">
        <v>5.22</v>
      </c>
      <c r="J2086" s="6" cm="1">
        <f t="array" ref="J2086">IF(ISBLANK(I2086),
    IFERROR(MEDIAN(IF($C$2:$C$10000=C2086, $I$2:$I$10000)),""),
    I2086
)</f>
        <v>5.22</v>
      </c>
      <c r="K2086">
        <v>1111.5999999999999</v>
      </c>
      <c r="L2086" cm="1">
        <f t="array" ref="L2086">IF(ISBLANK(K2086),
    IFERROR(MEDIAN(IF($B$2:$B$10000=B2086, $K$2:$K$10000)),""),
    K2086
)</f>
        <v>1111.5999999999999</v>
      </c>
      <c r="M2086">
        <v>25.4</v>
      </c>
      <c r="N2086">
        <v>52.1</v>
      </c>
      <c r="O2086" s="7" cm="1">
        <f t="array" ref="O2086">IF(ISBLANK(N2086),
    IFERROR(AVERAGE(IF($C$2:$C$10000=C2086, $N$2:$N$10000)),""),
    N2086
)</f>
        <v>52.1</v>
      </c>
      <c r="P2086" t="b">
        <v>1</v>
      </c>
      <c r="Q2086" t="s">
        <v>37</v>
      </c>
      <c r="R2086" t="str">
        <f t="shared" si="32"/>
        <v>Glifosato</v>
      </c>
      <c r="S2086" t="s">
        <v>40</v>
      </c>
      <c r="T2086" s="4">
        <v>348.38</v>
      </c>
      <c r="U2086" s="4">
        <v>77077.98</v>
      </c>
      <c r="V2086" s="4">
        <v>2335.2399999999998</v>
      </c>
    </row>
    <row r="2087" spans="1:22" x14ac:dyDescent="0.25">
      <c r="A2087">
        <v>6343</v>
      </c>
      <c r="B2087" t="s">
        <v>20</v>
      </c>
      <c r="C2087" t="s">
        <v>29</v>
      </c>
      <c r="D2087">
        <v>83.33</v>
      </c>
      <c r="E2087" s="3">
        <v>45033</v>
      </c>
      <c r="F2087" s="3">
        <v>45228</v>
      </c>
      <c r="G2087">
        <v>530.67999999999995</v>
      </c>
      <c r="H2087" t="s">
        <v>30</v>
      </c>
      <c r="I2087">
        <v>5.79</v>
      </c>
      <c r="J2087" s="6" cm="1">
        <f t="array" ref="J2087">IF(ISBLANK(I2087),
    IFERROR(MEDIAN(IF($C$2:$C$10000=C2087, $I$2:$I$10000)),""),
    I2087
)</f>
        <v>5.79</v>
      </c>
      <c r="K2087">
        <v>776.2</v>
      </c>
      <c r="L2087" cm="1">
        <f t="array" ref="L2087">IF(ISBLANK(K2087),
    IFERROR(MEDIAN(IF($B$2:$B$10000=B2087, $K$2:$K$10000)),""),
    K2087
)</f>
        <v>776.2</v>
      </c>
      <c r="M2087">
        <v>21.7</v>
      </c>
      <c r="N2087">
        <v>289.5</v>
      </c>
      <c r="O2087" s="7" cm="1">
        <f t="array" ref="O2087">IF(ISBLANK(N2087),
    IFERROR(AVERAGE(IF($C$2:$C$10000=C2087, $N$2:$N$10000)),""),
    N2087
)</f>
        <v>289.5</v>
      </c>
      <c r="P2087" t="b">
        <v>1</v>
      </c>
      <c r="Q2087" t="s">
        <v>38</v>
      </c>
      <c r="R2087" t="str">
        <f t="shared" si="32"/>
        <v>Atrazina</v>
      </c>
      <c r="S2087" t="s">
        <v>40</v>
      </c>
      <c r="T2087" s="4">
        <v>54.33</v>
      </c>
      <c r="U2087" s="4">
        <v>126366.35</v>
      </c>
      <c r="V2087" s="4">
        <v>-97534.51</v>
      </c>
    </row>
    <row r="2088" spans="1:22" x14ac:dyDescent="0.25">
      <c r="A2088">
        <v>9033</v>
      </c>
      <c r="B2088" t="s">
        <v>19</v>
      </c>
      <c r="C2088" t="s">
        <v>25</v>
      </c>
      <c r="D2088">
        <v>136.4</v>
      </c>
      <c r="E2088" s="3">
        <v>44939</v>
      </c>
      <c r="F2088" s="3">
        <v>45168</v>
      </c>
      <c r="G2088">
        <v>476.97</v>
      </c>
      <c r="H2088" t="s">
        <v>31</v>
      </c>
      <c r="I2088">
        <v>4.95</v>
      </c>
      <c r="J2088" s="6" cm="1">
        <f t="array" ref="J2088">IF(ISBLANK(I2088),
    IFERROR(MEDIAN(IF($C$2:$C$10000=C2088, $I$2:$I$10000)),""),
    I2088
)</f>
        <v>4.95</v>
      </c>
      <c r="K2088">
        <v>1739.4</v>
      </c>
      <c r="L2088" cm="1">
        <f t="array" ref="L2088">IF(ISBLANK(K2088),
    IFERROR(MEDIAN(IF($B$2:$B$10000=B2088, $K$2:$K$10000)),""),
    K2088
)</f>
        <v>1739.4</v>
      </c>
      <c r="M2088">
        <v>31.6</v>
      </c>
      <c r="N2088">
        <v>136.69999999999999</v>
      </c>
      <c r="O2088" s="7" cm="1">
        <f t="array" ref="O2088">IF(ISBLANK(N2088),
    IFERROR(AVERAGE(IF($C$2:$C$10000=C2088, $N$2:$N$10000)),""),
    N2088
)</f>
        <v>136.69999999999999</v>
      </c>
      <c r="P2088" t="b">
        <v>1</v>
      </c>
      <c r="Q2088" t="s">
        <v>38</v>
      </c>
      <c r="R2088" t="str">
        <f t="shared" si="32"/>
        <v>Atrazina</v>
      </c>
      <c r="S2088" t="s">
        <v>39</v>
      </c>
      <c r="T2088" s="4">
        <v>73.290000000000006</v>
      </c>
      <c r="U2088" s="4">
        <v>249314.41</v>
      </c>
      <c r="V2088" s="4">
        <v>-214357.28</v>
      </c>
    </row>
    <row r="2089" spans="1:22" x14ac:dyDescent="0.25">
      <c r="A2089">
        <v>3520</v>
      </c>
      <c r="B2089" t="s">
        <v>20</v>
      </c>
      <c r="C2089" t="s">
        <v>26</v>
      </c>
      <c r="D2089">
        <v>215.11</v>
      </c>
      <c r="E2089" s="3">
        <v>45025</v>
      </c>
      <c r="F2089" s="3">
        <v>45217</v>
      </c>
      <c r="G2089">
        <v>559.33000000000004</v>
      </c>
      <c r="H2089" t="s">
        <v>33</v>
      </c>
      <c r="I2089">
        <v>5.79</v>
      </c>
      <c r="J2089" s="6" cm="1">
        <f t="array" ref="J2089">IF(ISBLANK(I2089),
    IFERROR(MEDIAN(IF($C$2:$C$10000=C2089, $I$2:$I$10000)),""),
    I2089
)</f>
        <v>5.79</v>
      </c>
      <c r="K2089">
        <v>904.4</v>
      </c>
      <c r="L2089" cm="1">
        <f t="array" ref="L2089">IF(ISBLANK(K2089),
    IFERROR(MEDIAN(IF($B$2:$B$10000=B2089, $K$2:$K$10000)),""),
    K2089
)</f>
        <v>904.4</v>
      </c>
      <c r="M2089">
        <v>19.5</v>
      </c>
      <c r="N2089">
        <v>300</v>
      </c>
      <c r="O2089" s="7" cm="1">
        <f t="array" ref="O2089">IF(ISBLANK(N2089),
    IFERROR(AVERAGE(IF($C$2:$C$10000=C2089, $N$2:$N$10000)),""),
    N2089
)</f>
        <v>300</v>
      </c>
      <c r="P2089" t="b">
        <v>1</v>
      </c>
      <c r="Q2089" t="s">
        <v>38</v>
      </c>
      <c r="R2089" t="str">
        <f t="shared" si="32"/>
        <v>Atrazina</v>
      </c>
      <c r="S2089" t="s">
        <v>39</v>
      </c>
      <c r="T2089" s="4">
        <v>127.26</v>
      </c>
      <c r="U2089" s="4">
        <v>298064.08</v>
      </c>
      <c r="V2089" s="4">
        <v>-226883.74</v>
      </c>
    </row>
    <row r="2090" spans="1:22" x14ac:dyDescent="0.25">
      <c r="A2090">
        <v>4081</v>
      </c>
      <c r="B2090" t="s">
        <v>20</v>
      </c>
      <c r="C2090" t="s">
        <v>29</v>
      </c>
      <c r="D2090">
        <v>115.89</v>
      </c>
      <c r="E2090" s="3">
        <v>44975</v>
      </c>
      <c r="F2090" s="3">
        <v>45167</v>
      </c>
      <c r="G2090">
        <v>270.49</v>
      </c>
      <c r="H2090" t="s">
        <v>33</v>
      </c>
      <c r="I2090">
        <v>6.61</v>
      </c>
      <c r="J2090" s="6" cm="1">
        <f t="array" ref="J2090">IF(ISBLANK(I2090),
    IFERROR(MEDIAN(IF($C$2:$C$10000=C2090, $I$2:$I$10000)),""),
    I2090
)</f>
        <v>6.61</v>
      </c>
      <c r="K2090">
        <v>1735.5</v>
      </c>
      <c r="L2090" cm="1">
        <f t="array" ref="L2090">IF(ISBLANK(K2090),
    IFERROR(MEDIAN(IF($B$2:$B$10000=B2090, $K$2:$K$10000)),""),
    K2090
)</f>
        <v>1735.5</v>
      </c>
      <c r="M2090">
        <v>33.700000000000003</v>
      </c>
      <c r="N2090">
        <v>595.5</v>
      </c>
      <c r="O2090" s="7" cm="1">
        <f t="array" ref="O2090">IF(ISBLANK(N2090),
    IFERROR(AVERAGE(IF($C$2:$C$10000=C2090, $N$2:$N$10000)),""),
    N2090
)</f>
        <v>595.5</v>
      </c>
      <c r="P2090" t="b">
        <v>1</v>
      </c>
      <c r="Q2090" t="s">
        <v>36</v>
      </c>
      <c r="R2090" t="str">
        <f t="shared" si="32"/>
        <v>2,4-D</v>
      </c>
      <c r="S2090" t="s">
        <v>41</v>
      </c>
      <c r="T2090" s="4">
        <v>66.39</v>
      </c>
      <c r="U2090" s="4">
        <v>108284</v>
      </c>
      <c r="V2090" s="4">
        <v>-90326.17</v>
      </c>
    </row>
    <row r="2091" spans="1:22" x14ac:dyDescent="0.25">
      <c r="A2091">
        <v>2428</v>
      </c>
      <c r="B2091" t="s">
        <v>19</v>
      </c>
      <c r="C2091" t="s">
        <v>23</v>
      </c>
      <c r="D2091">
        <v>278.68</v>
      </c>
      <c r="E2091" s="3">
        <v>45015</v>
      </c>
      <c r="F2091" s="3">
        <v>45138</v>
      </c>
      <c r="G2091">
        <v>659.13</v>
      </c>
      <c r="H2091" t="s">
        <v>33</v>
      </c>
      <c r="I2091">
        <v>6.57</v>
      </c>
      <c r="J2091" s="6" cm="1">
        <f t="array" ref="J2091">IF(ISBLANK(I2091),
    IFERROR(MEDIAN(IF($C$2:$C$10000=C2091, $I$2:$I$10000)),""),
    I2091
)</f>
        <v>6.57</v>
      </c>
      <c r="K2091">
        <v>1430.5</v>
      </c>
      <c r="L2091" cm="1">
        <f t="array" ref="L2091">IF(ISBLANK(K2091),
    IFERROR(MEDIAN(IF($B$2:$B$10000=B2091, $K$2:$K$10000)),""),
    K2091
)</f>
        <v>1430.5</v>
      </c>
      <c r="M2091">
        <v>25.6</v>
      </c>
      <c r="N2091">
        <v>533.70000000000005</v>
      </c>
      <c r="O2091" s="7" cm="1">
        <f t="array" ref="O2091">IF(ISBLANK(N2091),
    IFERROR(AVERAGE(IF($C$2:$C$10000=C2091, $N$2:$N$10000)),""),
    N2091
)</f>
        <v>533.70000000000005</v>
      </c>
      <c r="P2091" t="b">
        <v>1</v>
      </c>
      <c r="Q2091" t="s">
        <v>36</v>
      </c>
      <c r="R2091" t="str">
        <f t="shared" si="32"/>
        <v>2,4-D</v>
      </c>
      <c r="S2091" t="s">
        <v>39</v>
      </c>
      <c r="T2091" s="4">
        <v>902.27</v>
      </c>
      <c r="U2091" s="4">
        <v>364692.59</v>
      </c>
      <c r="V2091" s="4">
        <v>230020.64</v>
      </c>
    </row>
    <row r="2092" spans="1:22" x14ac:dyDescent="0.25">
      <c r="A2092">
        <v>4967</v>
      </c>
      <c r="B2092" t="s">
        <v>21</v>
      </c>
      <c r="C2092" t="s">
        <v>24</v>
      </c>
      <c r="D2092">
        <v>32.86</v>
      </c>
      <c r="E2092" s="3">
        <v>44976</v>
      </c>
      <c r="F2092" s="3">
        <v>45146</v>
      </c>
      <c r="G2092">
        <v>80.930000000000007</v>
      </c>
      <c r="H2092" t="s">
        <v>31</v>
      </c>
      <c r="I2092">
        <v>6.63</v>
      </c>
      <c r="J2092" s="6" cm="1">
        <f t="array" ref="J2092">IF(ISBLANK(I2092),
    IFERROR(MEDIAN(IF($C$2:$C$10000=C2092, $I$2:$I$10000)),""),
    I2092
)</f>
        <v>6.63</v>
      </c>
      <c r="K2092">
        <v>1349.5</v>
      </c>
      <c r="L2092" cm="1">
        <f t="array" ref="L2092">IF(ISBLANK(K2092),
    IFERROR(MEDIAN(IF($B$2:$B$10000=B2092, $K$2:$K$10000)),""),
    K2092
)</f>
        <v>1349.5</v>
      </c>
      <c r="M2092">
        <v>21</v>
      </c>
      <c r="N2092">
        <v>220.8</v>
      </c>
      <c r="O2092" s="7" cm="1">
        <f t="array" ref="O2092">IF(ISBLANK(N2092),
    IFERROR(AVERAGE(IF($C$2:$C$10000=C2092, $N$2:$N$10000)),""),
    N2092
)</f>
        <v>220.8</v>
      </c>
      <c r="P2092" t="b">
        <v>1</v>
      </c>
      <c r="Q2092" t="s">
        <v>36</v>
      </c>
      <c r="R2092" t="str">
        <f t="shared" si="32"/>
        <v>2,4-D</v>
      </c>
      <c r="S2092" t="s">
        <v>39</v>
      </c>
      <c r="T2092" s="4">
        <v>160.94</v>
      </c>
      <c r="U2092" s="4">
        <v>51501.31</v>
      </c>
      <c r="V2092" s="4">
        <v>-38476.44</v>
      </c>
    </row>
    <row r="2093" spans="1:22" x14ac:dyDescent="0.25">
      <c r="A2093">
        <v>7445</v>
      </c>
      <c r="B2093" t="s">
        <v>19</v>
      </c>
      <c r="C2093" t="s">
        <v>26</v>
      </c>
      <c r="D2093">
        <v>114.39</v>
      </c>
      <c r="E2093" s="3">
        <v>44940</v>
      </c>
      <c r="F2093" s="3">
        <v>45114</v>
      </c>
      <c r="G2093">
        <v>607.55999999999995</v>
      </c>
      <c r="H2093" t="s">
        <v>33</v>
      </c>
      <c r="I2093">
        <v>5.43</v>
      </c>
      <c r="J2093" s="6" cm="1">
        <f t="array" ref="J2093">IF(ISBLANK(I2093),
    IFERROR(MEDIAN(IF($C$2:$C$10000=C2093, $I$2:$I$10000)),""),
    I2093
)</f>
        <v>5.43</v>
      </c>
      <c r="K2093">
        <v>986.5</v>
      </c>
      <c r="L2093" cm="1">
        <f t="array" ref="L2093">IF(ISBLANK(K2093),
    IFERROR(MEDIAN(IF($B$2:$B$10000=B2093, $K$2:$K$10000)),""),
    K2093
)</f>
        <v>986.5</v>
      </c>
      <c r="M2093">
        <v>23.7</v>
      </c>
      <c r="N2093">
        <v>376.4</v>
      </c>
      <c r="O2093" s="7" cm="1">
        <f t="array" ref="O2093">IF(ISBLANK(N2093),
    IFERROR(AVERAGE(IF($C$2:$C$10000=C2093, $N$2:$N$10000)),""),
    N2093
)</f>
        <v>376.4</v>
      </c>
      <c r="P2093" t="b">
        <v>1</v>
      </c>
      <c r="Q2093" t="s">
        <v>37</v>
      </c>
      <c r="R2093" t="str">
        <f t="shared" si="32"/>
        <v>Glifosato</v>
      </c>
      <c r="S2093" t="s">
        <v>39</v>
      </c>
      <c r="T2093" s="4">
        <v>129.03</v>
      </c>
      <c r="U2093" s="4">
        <v>191776.87</v>
      </c>
      <c r="V2093" s="4">
        <v>-113383.4</v>
      </c>
    </row>
    <row r="2094" spans="1:22" x14ac:dyDescent="0.25">
      <c r="A2094">
        <v>3159</v>
      </c>
      <c r="B2094" t="s">
        <v>18</v>
      </c>
      <c r="C2094" t="s">
        <v>29</v>
      </c>
      <c r="D2094">
        <v>214.14</v>
      </c>
      <c r="E2094" s="3">
        <v>45034</v>
      </c>
      <c r="F2094" s="3">
        <v>45229</v>
      </c>
      <c r="G2094">
        <v>386.55</v>
      </c>
      <c r="H2094" t="s">
        <v>32</v>
      </c>
      <c r="I2094">
        <v>6.49</v>
      </c>
      <c r="J2094" s="6" cm="1">
        <f t="array" ref="J2094">IF(ISBLANK(I2094),
    IFERROR(MEDIAN(IF($C$2:$C$10000=C2094, $I$2:$I$10000)),""),
    I2094
)</f>
        <v>6.49</v>
      </c>
      <c r="K2094">
        <v>909.4</v>
      </c>
      <c r="L2094" cm="1">
        <f t="array" ref="L2094">IF(ISBLANK(K2094),
    IFERROR(MEDIAN(IF($B$2:$B$10000=B2094, $K$2:$K$10000)),""),
    K2094
)</f>
        <v>909.4</v>
      </c>
      <c r="M2094">
        <v>18.2</v>
      </c>
      <c r="N2094">
        <v>326.2</v>
      </c>
      <c r="O2094" s="7" cm="1">
        <f t="array" ref="O2094">IF(ISBLANK(N2094),
    IFERROR(AVERAGE(IF($C$2:$C$10000=C2094, $N$2:$N$10000)),""),
    N2094
)</f>
        <v>326.2</v>
      </c>
      <c r="P2094" t="b">
        <v>1</v>
      </c>
      <c r="Q2094" t="s">
        <v>38</v>
      </c>
      <c r="R2094" t="str">
        <f t="shared" si="32"/>
        <v>Atrazina</v>
      </c>
      <c r="S2094" t="s">
        <v>40</v>
      </c>
      <c r="T2094" s="4">
        <v>54.57</v>
      </c>
      <c r="U2094" s="4">
        <v>410479.91</v>
      </c>
      <c r="V2094" s="4">
        <v>-389385.88</v>
      </c>
    </row>
    <row r="2095" spans="1:22" x14ac:dyDescent="0.25">
      <c r="A2095">
        <v>6132</v>
      </c>
      <c r="B2095" t="s">
        <v>22</v>
      </c>
      <c r="C2095" t="s">
        <v>28</v>
      </c>
      <c r="D2095">
        <v>71.67</v>
      </c>
      <c r="E2095" s="3">
        <v>44972</v>
      </c>
      <c r="F2095" s="3">
        <v>45211</v>
      </c>
      <c r="G2095">
        <v>464.92</v>
      </c>
      <c r="H2095" t="s">
        <v>32</v>
      </c>
      <c r="I2095">
        <v>5.6</v>
      </c>
      <c r="J2095" s="6" cm="1">
        <f t="array" ref="J2095">IF(ISBLANK(I2095),
    IFERROR(MEDIAN(IF($C$2:$C$10000=C2095, $I$2:$I$10000)),""),
    I2095
)</f>
        <v>5.6</v>
      </c>
      <c r="K2095">
        <v>1042.5</v>
      </c>
      <c r="L2095" cm="1">
        <f t="array" ref="L2095">IF(ISBLANK(K2095),
    IFERROR(MEDIAN(IF($B$2:$B$10000=B2095, $K$2:$K$10000)),""),
    K2095
)</f>
        <v>1042.5</v>
      </c>
      <c r="M2095">
        <v>20.7</v>
      </c>
      <c r="N2095">
        <v>121.5</v>
      </c>
      <c r="O2095" s="7" cm="1">
        <f t="array" ref="O2095">IF(ISBLANK(N2095),
    IFERROR(AVERAGE(IF($C$2:$C$10000=C2095, $N$2:$N$10000)),""),
    N2095
)</f>
        <v>121.5</v>
      </c>
      <c r="P2095" t="b">
        <v>0</v>
      </c>
      <c r="Q2095" t="s">
        <v>35</v>
      </c>
      <c r="R2095" t="str">
        <f t="shared" si="32"/>
        <v>Sem Aplicação</v>
      </c>
      <c r="S2095" t="s">
        <v>41</v>
      </c>
      <c r="T2095" s="4">
        <v>348.31</v>
      </c>
      <c r="U2095" s="4">
        <v>56341.86</v>
      </c>
      <c r="V2095" s="4">
        <v>105594.43</v>
      </c>
    </row>
    <row r="2096" spans="1:22" x14ac:dyDescent="0.25">
      <c r="A2096">
        <v>3547</v>
      </c>
      <c r="B2096" t="s">
        <v>19</v>
      </c>
      <c r="C2096" t="s">
        <v>26</v>
      </c>
      <c r="D2096">
        <v>198.64</v>
      </c>
      <c r="E2096" s="3">
        <v>45016</v>
      </c>
      <c r="F2096" s="3">
        <v>45111</v>
      </c>
      <c r="G2096">
        <v>817.09</v>
      </c>
      <c r="H2096" t="s">
        <v>33</v>
      </c>
      <c r="I2096">
        <v>7.33</v>
      </c>
      <c r="J2096" s="6" cm="1">
        <f t="array" ref="J2096">IF(ISBLANK(I2096),
    IFERROR(MEDIAN(IF($C$2:$C$10000=C2096, $I$2:$I$10000)),""),
    I2096
)</f>
        <v>7.33</v>
      </c>
      <c r="K2096">
        <v>669.8</v>
      </c>
      <c r="L2096" cm="1">
        <f t="array" ref="L2096">IF(ISBLANK(K2096),
    IFERROR(MEDIAN(IF($B$2:$B$10000=B2096, $K$2:$K$10000)),""),
    K2096
)</f>
        <v>669.8</v>
      </c>
      <c r="M2096">
        <v>23.4</v>
      </c>
      <c r="N2096">
        <v>594.4</v>
      </c>
      <c r="O2096" s="7" cm="1">
        <f t="array" ref="O2096">IF(ISBLANK(N2096),
    IFERROR(AVERAGE(IF($C$2:$C$10000=C2096, $N$2:$N$10000)),""),
    N2096
)</f>
        <v>594.4</v>
      </c>
      <c r="P2096" t="b">
        <v>1</v>
      </c>
      <c r="R2096" t="str">
        <f t="shared" si="32"/>
        <v>Desconhecido</v>
      </c>
      <c r="S2096" t="s">
        <v>39</v>
      </c>
      <c r="T2096" s="4">
        <v>110.49</v>
      </c>
      <c r="U2096" s="4">
        <v>296255.21999999997</v>
      </c>
      <c r="V2096" s="4">
        <v>-205974.95</v>
      </c>
    </row>
    <row r="2097" spans="1:22" x14ac:dyDescent="0.25">
      <c r="A2097">
        <v>3979</v>
      </c>
      <c r="B2097" t="s">
        <v>20</v>
      </c>
      <c r="C2097" t="s">
        <v>28</v>
      </c>
      <c r="D2097">
        <v>53.44</v>
      </c>
      <c r="E2097" s="3">
        <v>45008</v>
      </c>
      <c r="F2097" s="3">
        <v>45107</v>
      </c>
      <c r="G2097">
        <v>225.59</v>
      </c>
      <c r="H2097" t="s">
        <v>32</v>
      </c>
      <c r="I2097">
        <v>5.53</v>
      </c>
      <c r="J2097" s="6" cm="1">
        <f t="array" ref="J2097">IF(ISBLANK(I2097),
    IFERROR(MEDIAN(IF($C$2:$C$10000=C2097, $I$2:$I$10000)),""),
    I2097
)</f>
        <v>5.53</v>
      </c>
      <c r="K2097">
        <v>1647.2</v>
      </c>
      <c r="L2097" cm="1">
        <f t="array" ref="L2097">IF(ISBLANK(K2097),
    IFERROR(MEDIAN(IF($B$2:$B$10000=B2097, $K$2:$K$10000)),""),
    K2097
)</f>
        <v>1647.2</v>
      </c>
      <c r="M2097">
        <v>26.9</v>
      </c>
      <c r="N2097">
        <v>283.8</v>
      </c>
      <c r="O2097" s="7" cm="1">
        <f t="array" ref="O2097">IF(ISBLANK(N2097),
    IFERROR(AVERAGE(IF($C$2:$C$10000=C2097, $N$2:$N$10000)),""),
    N2097
)</f>
        <v>283.8</v>
      </c>
      <c r="P2097" t="b">
        <v>1</v>
      </c>
      <c r="Q2097" t="s">
        <v>37</v>
      </c>
      <c r="R2097" t="str">
        <f t="shared" si="32"/>
        <v>Glifosato</v>
      </c>
      <c r="S2097" t="s">
        <v>41</v>
      </c>
      <c r="T2097" s="4">
        <v>348.37</v>
      </c>
      <c r="U2097" s="4">
        <v>42776.75</v>
      </c>
      <c r="V2097" s="4">
        <v>35812.04</v>
      </c>
    </row>
    <row r="2098" spans="1:22" x14ac:dyDescent="0.25">
      <c r="A2098">
        <v>3649</v>
      </c>
      <c r="B2098" t="s">
        <v>20</v>
      </c>
      <c r="C2098" t="s">
        <v>27</v>
      </c>
      <c r="D2098">
        <v>21.51</v>
      </c>
      <c r="E2098" s="3">
        <v>45010</v>
      </c>
      <c r="F2098" s="3">
        <v>45111</v>
      </c>
      <c r="G2098">
        <v>70.72</v>
      </c>
      <c r="H2098" t="s">
        <v>32</v>
      </c>
      <c r="I2098">
        <v>6.31</v>
      </c>
      <c r="J2098" s="6" cm="1">
        <f t="array" ref="J2098">IF(ISBLANK(I2098),
    IFERROR(MEDIAN(IF($C$2:$C$10000=C2098, $I$2:$I$10000)),""),
    I2098
)</f>
        <v>6.31</v>
      </c>
      <c r="K2098">
        <v>1470.9</v>
      </c>
      <c r="L2098" cm="1">
        <f t="array" ref="L2098">IF(ISBLANK(K2098),
    IFERROR(MEDIAN(IF($B$2:$B$10000=B2098, $K$2:$K$10000)),""),
    K2098
)</f>
        <v>1470.9</v>
      </c>
      <c r="M2098">
        <v>20.100000000000001</v>
      </c>
      <c r="N2098">
        <v>328.1</v>
      </c>
      <c r="O2098" s="7" cm="1">
        <f t="array" ref="O2098">IF(ISBLANK(N2098),
    IFERROR(AVERAGE(IF($C$2:$C$10000=C2098, $N$2:$N$10000)),""),
    N2098
)</f>
        <v>328.1</v>
      </c>
      <c r="P2098" t="b">
        <v>1</v>
      </c>
      <c r="Q2098" t="s">
        <v>37</v>
      </c>
      <c r="R2098" t="str">
        <f t="shared" si="32"/>
        <v>Glifosato</v>
      </c>
      <c r="S2098" t="s">
        <v>39</v>
      </c>
      <c r="T2098" s="4">
        <v>147.68</v>
      </c>
      <c r="U2098" s="4">
        <v>21011.15</v>
      </c>
      <c r="V2098" s="4">
        <v>-10567.22</v>
      </c>
    </row>
    <row r="2099" spans="1:22" x14ac:dyDescent="0.25">
      <c r="A2099">
        <v>9505</v>
      </c>
      <c r="B2099" t="s">
        <v>19</v>
      </c>
      <c r="C2099" t="s">
        <v>27</v>
      </c>
      <c r="D2099">
        <v>40.700000000000003</v>
      </c>
      <c r="E2099" s="3">
        <v>44960</v>
      </c>
      <c r="F2099" s="3">
        <v>45161</v>
      </c>
      <c r="G2099">
        <v>201.52</v>
      </c>
      <c r="H2099" t="s">
        <v>31</v>
      </c>
      <c r="I2099">
        <v>6.75</v>
      </c>
      <c r="J2099" s="6" cm="1">
        <f t="array" ref="J2099">IF(ISBLANK(I2099),
    IFERROR(MEDIAN(IF($C$2:$C$10000=C2099, $I$2:$I$10000)),""),
    I2099
)</f>
        <v>6.75</v>
      </c>
      <c r="L2099" cm="1">
        <f t="array" ref="L2099">IF(ISBLANK(K2099),
    IFERROR(MEDIAN(IF($B$2:$B$10000=B2099, $K$2:$K$10000)),""),
    K2099
)</f>
        <v>961</v>
      </c>
      <c r="M2099">
        <v>28.8</v>
      </c>
      <c r="N2099">
        <v>406.2</v>
      </c>
      <c r="O2099" s="7" cm="1">
        <f t="array" ref="O2099">IF(ISBLANK(N2099),
    IFERROR(AVERAGE(IF($C$2:$C$10000=C2099, $N$2:$N$10000)),""),
    N2099
)</f>
        <v>406.2</v>
      </c>
      <c r="P2099" t="b">
        <v>1</v>
      </c>
      <c r="Q2099" t="s">
        <v>36</v>
      </c>
      <c r="R2099" t="str">
        <f t="shared" si="32"/>
        <v>2,4-D</v>
      </c>
      <c r="S2099" t="s">
        <v>40</v>
      </c>
      <c r="T2099" s="4">
        <v>158.99</v>
      </c>
      <c r="U2099" s="4">
        <v>29065.77</v>
      </c>
      <c r="V2099" s="4">
        <v>2973.89</v>
      </c>
    </row>
    <row r="2100" spans="1:22" x14ac:dyDescent="0.25">
      <c r="A2100">
        <v>4083</v>
      </c>
      <c r="B2100" t="s">
        <v>22</v>
      </c>
      <c r="C2100" t="s">
        <v>27</v>
      </c>
      <c r="D2100">
        <v>279.35000000000002</v>
      </c>
      <c r="E2100" s="3">
        <v>44997</v>
      </c>
      <c r="F2100" s="3">
        <v>45107</v>
      </c>
      <c r="G2100">
        <v>1077.53</v>
      </c>
      <c r="H2100" t="s">
        <v>33</v>
      </c>
      <c r="I2100">
        <v>7.22</v>
      </c>
      <c r="J2100" s="6" cm="1">
        <f t="array" ref="J2100">IF(ISBLANK(I2100),
    IFERROR(MEDIAN(IF($C$2:$C$10000=C2100, $I$2:$I$10000)),""),
    I2100
)</f>
        <v>7.22</v>
      </c>
      <c r="K2100">
        <v>893</v>
      </c>
      <c r="L2100" cm="1">
        <f t="array" ref="L2100">IF(ISBLANK(K2100),
    IFERROR(MEDIAN(IF($B$2:$B$10000=B2100, $K$2:$K$10000)),""),
    K2100
)</f>
        <v>893</v>
      </c>
      <c r="M2100">
        <v>31.5</v>
      </c>
      <c r="N2100">
        <v>155.30000000000001</v>
      </c>
      <c r="O2100" s="7" cm="1">
        <f t="array" ref="O2100">IF(ISBLANK(N2100),
    IFERROR(AVERAGE(IF($C$2:$C$10000=C2100, $N$2:$N$10000)),""),
    N2100
)</f>
        <v>155.30000000000001</v>
      </c>
      <c r="P2100" t="b">
        <v>1</v>
      </c>
      <c r="Q2100" t="s">
        <v>38</v>
      </c>
      <c r="R2100" t="str">
        <f t="shared" si="32"/>
        <v>Atrazina</v>
      </c>
      <c r="S2100" t="s">
        <v>39</v>
      </c>
      <c r="T2100" s="4">
        <v>147.16</v>
      </c>
      <c r="U2100" s="4">
        <v>463578.7</v>
      </c>
      <c r="V2100" s="4">
        <v>-305009.39</v>
      </c>
    </row>
    <row r="2101" spans="1:22" x14ac:dyDescent="0.25">
      <c r="A2101">
        <v>2037</v>
      </c>
      <c r="B2101" t="s">
        <v>19</v>
      </c>
      <c r="C2101" t="s">
        <v>26</v>
      </c>
      <c r="D2101">
        <v>167.77</v>
      </c>
      <c r="E2101" s="3">
        <v>44973</v>
      </c>
      <c r="F2101" s="3">
        <v>45156</v>
      </c>
      <c r="G2101">
        <v>527.69000000000005</v>
      </c>
      <c r="H2101" t="s">
        <v>31</v>
      </c>
      <c r="I2101">
        <v>5.81</v>
      </c>
      <c r="J2101" s="6" cm="1">
        <f t="array" ref="J2101">IF(ISBLANK(I2101),
    IFERROR(MEDIAN(IF($C$2:$C$10000=C2101, $I$2:$I$10000)),""),
    I2101
)</f>
        <v>5.81</v>
      </c>
      <c r="K2101">
        <v>313.7</v>
      </c>
      <c r="L2101" cm="1">
        <f t="array" ref="L2101">IF(ISBLANK(K2101),
    IFERROR(MEDIAN(IF($B$2:$B$10000=B2101, $K$2:$K$10000)),""),
    K2101
)</f>
        <v>313.7</v>
      </c>
      <c r="M2101">
        <v>27.2</v>
      </c>
      <c r="N2101">
        <v>172.2</v>
      </c>
      <c r="O2101" s="7" cm="1">
        <f t="array" ref="O2101">IF(ISBLANK(N2101),
    IFERROR(AVERAGE(IF($C$2:$C$10000=C2101, $N$2:$N$10000)),""),
    N2101
)</f>
        <v>172.2</v>
      </c>
      <c r="P2101" t="b">
        <v>1</v>
      </c>
      <c r="Q2101" t="s">
        <v>34</v>
      </c>
      <c r="R2101" t="str">
        <f t="shared" si="32"/>
        <v>Dicamba</v>
      </c>
      <c r="S2101" t="s">
        <v>39</v>
      </c>
      <c r="T2101" s="4">
        <v>126.7</v>
      </c>
      <c r="U2101" s="4">
        <v>313897.55</v>
      </c>
      <c r="V2101" s="4">
        <v>-247039.23</v>
      </c>
    </row>
    <row r="2102" spans="1:22" x14ac:dyDescent="0.25">
      <c r="A2102">
        <v>4489</v>
      </c>
      <c r="B2102" t="s">
        <v>22</v>
      </c>
      <c r="C2102" t="s">
        <v>24</v>
      </c>
      <c r="D2102">
        <v>239.92</v>
      </c>
      <c r="E2102" s="3">
        <v>44986</v>
      </c>
      <c r="F2102" s="3">
        <v>45124</v>
      </c>
      <c r="G2102">
        <v>677.94</v>
      </c>
      <c r="H2102" t="s">
        <v>33</v>
      </c>
      <c r="I2102">
        <v>5.58</v>
      </c>
      <c r="J2102" s="6" cm="1">
        <f t="array" ref="J2102">IF(ISBLANK(I2102),
    IFERROR(MEDIAN(IF($C$2:$C$10000=C2102, $I$2:$I$10000)),""),
    I2102
)</f>
        <v>5.58</v>
      </c>
      <c r="K2102">
        <v>1292.9000000000001</v>
      </c>
      <c r="L2102" cm="1">
        <f t="array" ref="L2102">IF(ISBLANK(K2102),
    IFERROR(MEDIAN(IF($B$2:$B$10000=B2102, $K$2:$K$10000)),""),
    K2102
)</f>
        <v>1292.9000000000001</v>
      </c>
      <c r="M2102">
        <v>22.8</v>
      </c>
      <c r="N2102">
        <v>155.9</v>
      </c>
      <c r="O2102" s="7" cm="1">
        <f t="array" ref="O2102">IF(ISBLANK(N2102),
    IFERROR(AVERAGE(IF($C$2:$C$10000=C2102, $N$2:$N$10000)),""),
    N2102
)</f>
        <v>155.9</v>
      </c>
      <c r="P2102" t="b">
        <v>1</v>
      </c>
      <c r="Q2102" t="s">
        <v>34</v>
      </c>
      <c r="R2102" t="str">
        <f t="shared" si="32"/>
        <v>Dicamba</v>
      </c>
      <c r="S2102" t="s">
        <v>41</v>
      </c>
      <c r="T2102" s="4">
        <v>165.33</v>
      </c>
      <c r="U2102" s="4">
        <v>130730.78</v>
      </c>
      <c r="V2102" s="4">
        <v>-18646.96</v>
      </c>
    </row>
    <row r="2103" spans="1:22" x14ac:dyDescent="0.25">
      <c r="A2103">
        <v>8604</v>
      </c>
      <c r="B2103" t="s">
        <v>22</v>
      </c>
      <c r="C2103" t="s">
        <v>23</v>
      </c>
      <c r="D2103">
        <v>103.13</v>
      </c>
      <c r="E2103" s="3">
        <v>45000</v>
      </c>
      <c r="F2103" s="3">
        <v>45158</v>
      </c>
      <c r="G2103">
        <v>632.01</v>
      </c>
      <c r="H2103" t="s">
        <v>30</v>
      </c>
      <c r="I2103">
        <v>5.79</v>
      </c>
      <c r="J2103" s="6" cm="1">
        <f t="array" ref="J2103">IF(ISBLANK(I2103),
    IFERROR(MEDIAN(IF($C$2:$C$10000=C2103, $I$2:$I$10000)),""),
    I2103
)</f>
        <v>5.79</v>
      </c>
      <c r="K2103">
        <v>799.1</v>
      </c>
      <c r="L2103" cm="1">
        <f t="array" ref="L2103">IF(ISBLANK(K2103),
    IFERROR(MEDIAN(IF($B$2:$B$10000=B2103, $K$2:$K$10000)),""),
    K2103
)</f>
        <v>799.1</v>
      </c>
      <c r="M2103">
        <v>19.899999999999999</v>
      </c>
      <c r="N2103">
        <v>261.5</v>
      </c>
      <c r="O2103" s="7" cm="1">
        <f t="array" ref="O2103">IF(ISBLANK(N2103),
    IFERROR(AVERAGE(IF($C$2:$C$10000=C2103, $N$2:$N$10000)),""),
    N2103
)</f>
        <v>261.5</v>
      </c>
      <c r="P2103" t="b">
        <v>1</v>
      </c>
      <c r="Q2103" t="s">
        <v>37</v>
      </c>
      <c r="R2103" t="str">
        <f t="shared" si="32"/>
        <v>Glifosato</v>
      </c>
      <c r="S2103" t="s">
        <v>39</v>
      </c>
      <c r="T2103" s="4">
        <v>892.95</v>
      </c>
      <c r="U2103" s="4">
        <v>177410.63</v>
      </c>
      <c r="V2103" s="4">
        <v>386942.7</v>
      </c>
    </row>
    <row r="2104" spans="1:22" x14ac:dyDescent="0.25">
      <c r="A2104">
        <v>8544</v>
      </c>
      <c r="B2104" t="s">
        <v>18</v>
      </c>
      <c r="C2104" t="s">
        <v>26</v>
      </c>
      <c r="D2104">
        <v>179.83</v>
      </c>
      <c r="E2104" s="3">
        <v>45005</v>
      </c>
      <c r="F2104" s="3">
        <v>45127</v>
      </c>
      <c r="G2104">
        <v>531.39</v>
      </c>
      <c r="H2104" t="s">
        <v>32</v>
      </c>
      <c r="J2104" s="6" cm="1">
        <f t="array" ref="J2104">IF(ISBLANK(I2104),
    IFERROR(MEDIAN(IF($C$2:$C$10000=C2104, $I$2:$I$10000)),""),
    I2104
)</f>
        <v>5.97</v>
      </c>
      <c r="K2104">
        <v>1592.7</v>
      </c>
      <c r="L2104" cm="1">
        <f t="array" ref="L2104">IF(ISBLANK(K2104),
    IFERROR(MEDIAN(IF($B$2:$B$10000=B2104, $K$2:$K$10000)),""),
    K2104
)</f>
        <v>1592.7</v>
      </c>
      <c r="M2104">
        <v>18.2</v>
      </c>
      <c r="N2104">
        <v>159.80000000000001</v>
      </c>
      <c r="O2104" s="7" cm="1">
        <f t="array" ref="O2104">IF(ISBLANK(N2104),
    IFERROR(AVERAGE(IF($C$2:$C$10000=C2104, $N$2:$N$10000)),""),
    N2104
)</f>
        <v>159.80000000000001</v>
      </c>
      <c r="P2104" t="b">
        <v>1</v>
      </c>
      <c r="Q2104" t="s">
        <v>37</v>
      </c>
      <c r="R2104" t="str">
        <f t="shared" si="32"/>
        <v>Glifosato</v>
      </c>
      <c r="S2104" t="s">
        <v>39</v>
      </c>
      <c r="T2104" s="4">
        <v>129.25</v>
      </c>
      <c r="U2104" s="4">
        <v>155127.31</v>
      </c>
      <c r="V2104" s="4">
        <v>-86445.15</v>
      </c>
    </row>
    <row r="2105" spans="1:22" x14ac:dyDescent="0.25">
      <c r="A2105">
        <v>3634</v>
      </c>
      <c r="B2105" t="s">
        <v>20</v>
      </c>
      <c r="C2105" t="s">
        <v>25</v>
      </c>
      <c r="D2105">
        <v>151.01</v>
      </c>
      <c r="E2105" s="3">
        <v>45007</v>
      </c>
      <c r="F2105" s="3">
        <v>45226</v>
      </c>
      <c r="G2105">
        <v>556.01</v>
      </c>
      <c r="H2105" t="s">
        <v>31</v>
      </c>
      <c r="I2105">
        <v>6.46</v>
      </c>
      <c r="J2105" s="6" cm="1">
        <f t="array" ref="J2105">IF(ISBLANK(I2105),
    IFERROR(MEDIAN(IF($C$2:$C$10000=C2105, $I$2:$I$10000)),""),
    I2105
)</f>
        <v>6.46</v>
      </c>
      <c r="K2105">
        <v>1448.5</v>
      </c>
      <c r="L2105" cm="1">
        <f t="array" ref="L2105">IF(ISBLANK(K2105),
    IFERROR(MEDIAN(IF($B$2:$B$10000=B2105, $K$2:$K$10000)),""),
    K2105
)</f>
        <v>1448.5</v>
      </c>
      <c r="M2105">
        <v>29.7</v>
      </c>
      <c r="O2105" s="7" cm="1">
        <f t="array" ref="O2105">IF(ISBLANK(N2105),
    IFERROR(AVERAGE(IF($C$2:$C$10000=C2105, $N$2:$N$10000)),""),
    N2105
)</f>
        <v>306.6682642487047</v>
      </c>
      <c r="P2105" t="b">
        <v>1</v>
      </c>
      <c r="Q2105" t="s">
        <v>37</v>
      </c>
      <c r="R2105" t="str">
        <f t="shared" si="32"/>
        <v>Glifosato</v>
      </c>
      <c r="S2105" t="s">
        <v>40</v>
      </c>
      <c r="T2105" s="4">
        <v>82.62</v>
      </c>
      <c r="U2105" s="4">
        <v>185810.83</v>
      </c>
      <c r="V2105" s="4">
        <v>-139873.28</v>
      </c>
    </row>
    <row r="2106" spans="1:22" x14ac:dyDescent="0.25">
      <c r="A2106">
        <v>4983</v>
      </c>
      <c r="B2106" t="s">
        <v>20</v>
      </c>
      <c r="C2106" t="s">
        <v>28</v>
      </c>
      <c r="D2106">
        <v>283.99</v>
      </c>
      <c r="E2106" s="3">
        <v>44937</v>
      </c>
      <c r="F2106" s="3">
        <v>45114</v>
      </c>
      <c r="G2106">
        <v>923.45</v>
      </c>
      <c r="H2106" t="s">
        <v>31</v>
      </c>
      <c r="I2106">
        <v>7.3</v>
      </c>
      <c r="J2106" s="6" cm="1">
        <f t="array" ref="J2106">IF(ISBLANK(I2106),
    IFERROR(MEDIAN(IF($C$2:$C$10000=C2106, $I$2:$I$10000)),""),
    I2106
)</f>
        <v>7.3</v>
      </c>
      <c r="L2106" cm="1">
        <f t="array" ref="L2106">IF(ISBLANK(K2106),
    IFERROR(MEDIAN(IF($B$2:$B$10000=B2106, $K$2:$K$10000)),""),
    K2106
)</f>
        <v>932.9</v>
      </c>
      <c r="M2106">
        <v>28.1</v>
      </c>
      <c r="N2106">
        <v>442.9</v>
      </c>
      <c r="O2106" s="7" cm="1">
        <f t="array" ref="O2106">IF(ISBLANK(N2106),
    IFERROR(AVERAGE(IF($C$2:$C$10000=C2106, $N$2:$N$10000)),""),
    N2106
)</f>
        <v>442.9</v>
      </c>
      <c r="P2106" t="b">
        <v>1</v>
      </c>
      <c r="Q2106" t="s">
        <v>34</v>
      </c>
      <c r="R2106" t="str">
        <f t="shared" si="32"/>
        <v>Dicamba</v>
      </c>
      <c r="S2106" t="s">
        <v>39</v>
      </c>
      <c r="T2106" s="4">
        <v>351.93</v>
      </c>
      <c r="U2106" s="4">
        <v>460725.15</v>
      </c>
      <c r="V2106" s="4">
        <v>-135735.39000000001</v>
      </c>
    </row>
    <row r="2107" spans="1:22" x14ac:dyDescent="0.25">
      <c r="A2107">
        <v>2778</v>
      </c>
      <c r="B2107" t="s">
        <v>22</v>
      </c>
      <c r="C2107" t="s">
        <v>28</v>
      </c>
      <c r="D2107">
        <v>225.53</v>
      </c>
      <c r="E2107" s="3">
        <v>45024</v>
      </c>
      <c r="F2107" s="3">
        <v>45255</v>
      </c>
      <c r="G2107">
        <v>435.47</v>
      </c>
      <c r="H2107" t="s">
        <v>30</v>
      </c>
      <c r="I2107">
        <v>4.88</v>
      </c>
      <c r="J2107" s="6" cm="1">
        <f t="array" ref="J2107">IF(ISBLANK(I2107),
    IFERROR(MEDIAN(IF($C$2:$C$10000=C2107, $I$2:$I$10000)),""),
    I2107
)</f>
        <v>4.88</v>
      </c>
      <c r="K2107">
        <v>1162.7</v>
      </c>
      <c r="L2107" cm="1">
        <f t="array" ref="L2107">IF(ISBLANK(K2107),
    IFERROR(MEDIAN(IF($B$2:$B$10000=B2107, $K$2:$K$10000)),""),
    K2107
)</f>
        <v>1162.7</v>
      </c>
      <c r="M2107">
        <v>25.6</v>
      </c>
      <c r="N2107">
        <v>543.79999999999995</v>
      </c>
      <c r="O2107" s="7" cm="1">
        <f t="array" ref="O2107">IF(ISBLANK(N2107),
    IFERROR(AVERAGE(IF($C$2:$C$10000=C2107, $N$2:$N$10000)),""),
    N2107
)</f>
        <v>543.79999999999995</v>
      </c>
      <c r="P2107" t="b">
        <v>1</v>
      </c>
      <c r="Q2107" t="s">
        <v>34</v>
      </c>
      <c r="R2107" t="str">
        <f t="shared" si="32"/>
        <v>Dicamba</v>
      </c>
      <c r="S2107" t="s">
        <v>39</v>
      </c>
      <c r="T2107" s="4">
        <v>340.23</v>
      </c>
      <c r="U2107" s="4">
        <v>284231.28000000003</v>
      </c>
      <c r="V2107" s="4">
        <v>-136071.32</v>
      </c>
    </row>
    <row r="2108" spans="1:22" x14ac:dyDescent="0.25">
      <c r="A2108">
        <v>8902</v>
      </c>
      <c r="B2108" t="s">
        <v>20</v>
      </c>
      <c r="C2108" t="s">
        <v>26</v>
      </c>
      <c r="D2108">
        <v>220.51</v>
      </c>
      <c r="E2108" s="3">
        <v>45017</v>
      </c>
      <c r="F2108" s="3">
        <v>45193</v>
      </c>
      <c r="G2108">
        <v>535.77</v>
      </c>
      <c r="H2108" t="s">
        <v>30</v>
      </c>
      <c r="I2108">
        <v>6.18</v>
      </c>
      <c r="J2108" s="6" cm="1">
        <f t="array" ref="J2108">IF(ISBLANK(I2108),
    IFERROR(MEDIAN(IF($C$2:$C$10000=C2108, $I$2:$I$10000)),""),
    I2108
)</f>
        <v>6.18</v>
      </c>
      <c r="K2108">
        <v>1307.5</v>
      </c>
      <c r="L2108" cm="1">
        <f t="array" ref="L2108">IF(ISBLANK(K2108),
    IFERROR(MEDIAN(IF($B$2:$B$10000=B2108, $K$2:$K$10000)),""),
    K2108
)</f>
        <v>1307.5</v>
      </c>
      <c r="M2108">
        <v>19.600000000000001</v>
      </c>
      <c r="O2108" s="7" cm="1">
        <f t="array" ref="O2108">IF(ISBLANK(N2108),
    IFERROR(AVERAGE(IF($C$2:$C$10000=C2108, $N$2:$N$10000)),""),
    N2108
)</f>
        <v>299.14690721649441</v>
      </c>
      <c r="P2108" t="b">
        <v>1</v>
      </c>
      <c r="Q2108" t="s">
        <v>36</v>
      </c>
      <c r="R2108" t="str">
        <f t="shared" si="32"/>
        <v>2,4-D</v>
      </c>
      <c r="S2108" t="s">
        <v>41</v>
      </c>
      <c r="T2108" s="4">
        <v>123.98</v>
      </c>
      <c r="U2108" s="4">
        <v>186744.37</v>
      </c>
      <c r="V2108" s="4">
        <v>-120319.61</v>
      </c>
    </row>
    <row r="2109" spans="1:22" x14ac:dyDescent="0.25">
      <c r="A2109">
        <v>6110</v>
      </c>
      <c r="B2109" t="s">
        <v>21</v>
      </c>
      <c r="C2109" t="s">
        <v>26</v>
      </c>
      <c r="D2109">
        <v>18.670000000000002</v>
      </c>
      <c r="E2109" s="3">
        <v>45011</v>
      </c>
      <c r="F2109" s="3">
        <v>45119</v>
      </c>
      <c r="G2109">
        <v>45.7</v>
      </c>
      <c r="H2109" t="s">
        <v>32</v>
      </c>
      <c r="I2109">
        <v>7.19</v>
      </c>
      <c r="J2109" s="6" cm="1">
        <f t="array" ref="J2109">IF(ISBLANK(I2109),
    IFERROR(MEDIAN(IF($C$2:$C$10000=C2109, $I$2:$I$10000)),""),
    I2109
)</f>
        <v>7.19</v>
      </c>
      <c r="K2109">
        <v>1109</v>
      </c>
      <c r="L2109" cm="1">
        <f t="array" ref="L2109">IF(ISBLANK(K2109),
    IFERROR(MEDIAN(IF($B$2:$B$10000=B2109, $K$2:$K$10000)),""),
    K2109
)</f>
        <v>1109</v>
      </c>
      <c r="M2109">
        <v>21.3</v>
      </c>
      <c r="O2109" s="7" cm="1">
        <f t="array" ref="O2109">IF(ISBLANK(N2109),
    IFERROR(AVERAGE(IF($C$2:$C$10000=C2109, $N$2:$N$10000)),""),
    N2109
)</f>
        <v>299.14690721649441</v>
      </c>
      <c r="P2109" t="b">
        <v>0</v>
      </c>
      <c r="Q2109" t="s">
        <v>35</v>
      </c>
      <c r="R2109" t="str">
        <f t="shared" si="32"/>
        <v>Sem Aplicação</v>
      </c>
      <c r="S2109" t="s">
        <v>40</v>
      </c>
      <c r="T2109" s="4">
        <v>111.11</v>
      </c>
      <c r="U2109" s="4">
        <v>34712.17</v>
      </c>
      <c r="V2109" s="4">
        <v>-29634.44</v>
      </c>
    </row>
    <row r="2110" spans="1:22" x14ac:dyDescent="0.25">
      <c r="A2110">
        <v>6189</v>
      </c>
      <c r="B2110" t="s">
        <v>22</v>
      </c>
      <c r="C2110" t="s">
        <v>23</v>
      </c>
      <c r="D2110">
        <v>167.15</v>
      </c>
      <c r="E2110" s="3">
        <v>45021</v>
      </c>
      <c r="F2110" s="3">
        <v>45136</v>
      </c>
      <c r="G2110">
        <v>830.44</v>
      </c>
      <c r="H2110" t="s">
        <v>32</v>
      </c>
      <c r="I2110">
        <v>4.8</v>
      </c>
      <c r="J2110" s="6" cm="1">
        <f t="array" ref="J2110">IF(ISBLANK(I2110),
    IFERROR(MEDIAN(IF($C$2:$C$10000=C2110, $I$2:$I$10000)),""),
    I2110
)</f>
        <v>4.8</v>
      </c>
      <c r="L2110" cm="1">
        <f t="array" ref="L2110">IF(ISBLANK(K2110),
    IFERROR(MEDIAN(IF($B$2:$B$10000=B2110, $K$2:$K$10000)),""),
    K2110
)</f>
        <v>936.15</v>
      </c>
      <c r="M2110">
        <v>31</v>
      </c>
      <c r="N2110">
        <v>183.5</v>
      </c>
      <c r="O2110" s="7" cm="1">
        <f t="array" ref="O2110">IF(ISBLANK(N2110),
    IFERROR(AVERAGE(IF($C$2:$C$10000=C2110, $N$2:$N$10000)),""),
    N2110
)</f>
        <v>183.5</v>
      </c>
      <c r="P2110" t="b">
        <v>1</v>
      </c>
      <c r="Q2110" t="s">
        <v>36</v>
      </c>
      <c r="R2110" t="str">
        <f t="shared" si="32"/>
        <v>2,4-D</v>
      </c>
      <c r="S2110" t="s">
        <v>39</v>
      </c>
      <c r="T2110" s="4">
        <v>893.71</v>
      </c>
      <c r="U2110" s="4">
        <v>232401.01</v>
      </c>
      <c r="V2110" s="4">
        <v>509771.52000000002</v>
      </c>
    </row>
    <row r="2111" spans="1:22" x14ac:dyDescent="0.25">
      <c r="A2111">
        <v>8378</v>
      </c>
      <c r="B2111" t="s">
        <v>20</v>
      </c>
      <c r="C2111" t="s">
        <v>24</v>
      </c>
      <c r="D2111">
        <v>142.76</v>
      </c>
      <c r="E2111" s="3">
        <v>44976</v>
      </c>
      <c r="F2111" s="3">
        <v>45214</v>
      </c>
      <c r="G2111">
        <v>504.36</v>
      </c>
      <c r="H2111" t="s">
        <v>33</v>
      </c>
      <c r="I2111">
        <v>5.98</v>
      </c>
      <c r="J2111" s="6" cm="1">
        <f t="array" ref="J2111">IF(ISBLANK(I2111),
    IFERROR(MEDIAN(IF($C$2:$C$10000=C2111, $I$2:$I$10000)),""),
    I2111
)</f>
        <v>5.98</v>
      </c>
      <c r="K2111">
        <v>564.6</v>
      </c>
      <c r="L2111" cm="1">
        <f t="array" ref="L2111">IF(ISBLANK(K2111),
    IFERROR(MEDIAN(IF($B$2:$B$10000=B2111, $K$2:$K$10000)),""),
    K2111
)</f>
        <v>564.6</v>
      </c>
      <c r="M2111">
        <v>25.7</v>
      </c>
      <c r="N2111">
        <v>388.4</v>
      </c>
      <c r="O2111" s="7" cm="1">
        <f t="array" ref="O2111">IF(ISBLANK(N2111),
    IFERROR(AVERAGE(IF($C$2:$C$10000=C2111, $N$2:$N$10000)),""),
    N2111
)</f>
        <v>388.4</v>
      </c>
      <c r="P2111" t="b">
        <v>1</v>
      </c>
      <c r="Q2111" t="s">
        <v>38</v>
      </c>
      <c r="R2111" t="str">
        <f t="shared" si="32"/>
        <v>Atrazina</v>
      </c>
      <c r="S2111" t="s">
        <v>41</v>
      </c>
      <c r="T2111" s="4">
        <v>151.97</v>
      </c>
      <c r="U2111" s="4">
        <v>270799.07</v>
      </c>
      <c r="V2111" s="4">
        <v>-194151.48</v>
      </c>
    </row>
    <row r="2112" spans="1:22" x14ac:dyDescent="0.25">
      <c r="A2112">
        <v>2124</v>
      </c>
      <c r="B2112" t="s">
        <v>21</v>
      </c>
      <c r="C2112" t="s">
        <v>26</v>
      </c>
      <c r="D2112">
        <v>278.70999999999998</v>
      </c>
      <c r="E2112" s="3">
        <v>44930</v>
      </c>
      <c r="F2112" s="3">
        <v>45128</v>
      </c>
      <c r="G2112">
        <v>1507.78</v>
      </c>
      <c r="H2112" t="s">
        <v>33</v>
      </c>
      <c r="I2112">
        <v>7.1</v>
      </c>
      <c r="J2112" s="6" cm="1">
        <f t="array" ref="J2112">IF(ISBLANK(I2112),
    IFERROR(MEDIAN(IF($C$2:$C$10000=C2112, $I$2:$I$10000)),""),
    I2112
)</f>
        <v>7.1</v>
      </c>
      <c r="K2112">
        <v>577.5</v>
      </c>
      <c r="L2112" cm="1">
        <f t="array" ref="L2112">IF(ISBLANK(K2112),
    IFERROR(MEDIAN(IF($B$2:$B$10000=B2112, $K$2:$K$10000)),""),
    K2112
)</f>
        <v>577.5</v>
      </c>
      <c r="M2112">
        <v>33.4</v>
      </c>
      <c r="N2112">
        <v>152.5</v>
      </c>
      <c r="O2112" s="7" cm="1">
        <f t="array" ref="O2112">IF(ISBLANK(N2112),
    IFERROR(AVERAGE(IF($C$2:$C$10000=C2112, $N$2:$N$10000)),""),
    N2112
)</f>
        <v>152.5</v>
      </c>
      <c r="P2112" t="b">
        <v>1</v>
      </c>
      <c r="Q2112" t="s">
        <v>36</v>
      </c>
      <c r="R2112" t="str">
        <f t="shared" si="32"/>
        <v>2,4-D</v>
      </c>
      <c r="S2112" t="s">
        <v>39</v>
      </c>
      <c r="T2112" s="4">
        <v>117.56</v>
      </c>
      <c r="U2112" s="4">
        <v>493306.11</v>
      </c>
      <c r="V2112" s="4">
        <v>-316051.49</v>
      </c>
    </row>
    <row r="2113" spans="1:22" x14ac:dyDescent="0.25">
      <c r="A2113">
        <v>1697</v>
      </c>
      <c r="B2113" t="s">
        <v>18</v>
      </c>
      <c r="C2113" t="s">
        <v>27</v>
      </c>
      <c r="D2113">
        <v>80.92</v>
      </c>
      <c r="E2113" s="3">
        <v>44967</v>
      </c>
      <c r="F2113" s="3">
        <v>45064</v>
      </c>
      <c r="G2113">
        <v>408.22</v>
      </c>
      <c r="H2113" t="s">
        <v>30</v>
      </c>
      <c r="I2113">
        <v>7.2</v>
      </c>
      <c r="J2113" s="6" cm="1">
        <f t="array" ref="J2113">IF(ISBLANK(I2113),
    IFERROR(MEDIAN(IF($C$2:$C$10000=C2113, $I$2:$I$10000)),""),
    I2113
)</f>
        <v>7.2</v>
      </c>
      <c r="K2113">
        <v>1428.8</v>
      </c>
      <c r="L2113" cm="1">
        <f t="array" ref="L2113">IF(ISBLANK(K2113),
    IFERROR(MEDIAN(IF($B$2:$B$10000=B2113, $K$2:$K$10000)),""),
    K2113
)</f>
        <v>1428.8</v>
      </c>
      <c r="M2113">
        <v>34</v>
      </c>
      <c r="N2113">
        <v>122.9</v>
      </c>
      <c r="O2113" s="7" cm="1">
        <f t="array" ref="O2113">IF(ISBLANK(N2113),
    IFERROR(AVERAGE(IF($C$2:$C$10000=C2113, $N$2:$N$10000)),""),
    N2113
)</f>
        <v>122.9</v>
      </c>
      <c r="P2113" t="b">
        <v>1</v>
      </c>
      <c r="Q2113" t="s">
        <v>38</v>
      </c>
      <c r="R2113" t="str">
        <f t="shared" si="32"/>
        <v>Atrazina</v>
      </c>
      <c r="S2113" t="s">
        <v>40</v>
      </c>
      <c r="T2113" s="4">
        <v>155.91</v>
      </c>
      <c r="U2113" s="4">
        <v>146860.21</v>
      </c>
      <c r="V2113" s="4">
        <v>-83214.63</v>
      </c>
    </row>
    <row r="2114" spans="1:22" x14ac:dyDescent="0.25">
      <c r="A2114">
        <v>3179</v>
      </c>
      <c r="B2114" t="s">
        <v>20</v>
      </c>
      <c r="C2114" t="s">
        <v>23</v>
      </c>
      <c r="D2114">
        <v>84.6</v>
      </c>
      <c r="E2114" s="3">
        <v>44985</v>
      </c>
      <c r="F2114" s="3">
        <v>45180</v>
      </c>
      <c r="G2114">
        <v>208.14</v>
      </c>
      <c r="H2114" t="s">
        <v>32</v>
      </c>
      <c r="I2114">
        <v>6.04</v>
      </c>
      <c r="J2114" s="6" cm="1">
        <f t="array" ref="J2114">IF(ISBLANK(I2114),
    IFERROR(MEDIAN(IF($C$2:$C$10000=C2114, $I$2:$I$10000)),""),
    I2114
)</f>
        <v>6.04</v>
      </c>
      <c r="K2114">
        <v>229.9</v>
      </c>
      <c r="L2114" cm="1">
        <f t="array" ref="L2114">IF(ISBLANK(K2114),
    IFERROR(MEDIAN(IF($B$2:$B$10000=B2114, $K$2:$K$10000)),""),
    K2114
)</f>
        <v>229.9</v>
      </c>
      <c r="M2114">
        <v>30.8</v>
      </c>
      <c r="N2114">
        <v>397.9</v>
      </c>
      <c r="O2114" s="7" cm="1">
        <f t="array" ref="O2114">IF(ISBLANK(N2114),
    IFERROR(AVERAGE(IF($C$2:$C$10000=C2114, $N$2:$N$10000)),""),
    N2114
)</f>
        <v>397.9</v>
      </c>
      <c r="P2114" t="b">
        <v>1</v>
      </c>
      <c r="Q2114" t="s">
        <v>36</v>
      </c>
      <c r="R2114" t="str">
        <f t="shared" ref="R2114:R2177" si="33">IF(ISBLANK(Q2114), "Desconhecido", Q2114)</f>
        <v>2,4-D</v>
      </c>
      <c r="S2114" t="s">
        <v>39</v>
      </c>
      <c r="T2114" s="4">
        <v>904.15</v>
      </c>
      <c r="U2114" s="4">
        <v>88201.35</v>
      </c>
      <c r="V2114" s="4">
        <v>99988.43</v>
      </c>
    </row>
    <row r="2115" spans="1:22" x14ac:dyDescent="0.25">
      <c r="A2115">
        <v>6251</v>
      </c>
      <c r="B2115" t="s">
        <v>21</v>
      </c>
      <c r="C2115" t="s">
        <v>25</v>
      </c>
      <c r="D2115">
        <v>126.35</v>
      </c>
      <c r="E2115" s="3">
        <v>44986</v>
      </c>
      <c r="F2115" s="3">
        <v>45137</v>
      </c>
      <c r="G2115">
        <v>545.15</v>
      </c>
      <c r="H2115" t="s">
        <v>32</v>
      </c>
      <c r="I2115">
        <v>4.57</v>
      </c>
      <c r="J2115" s="6" cm="1">
        <f t="array" ref="J2115">IF(ISBLANK(I2115),
    IFERROR(MEDIAN(IF($C$2:$C$10000=C2115, $I$2:$I$10000)),""),
    I2115
)</f>
        <v>4.57</v>
      </c>
      <c r="K2115">
        <v>1446.3</v>
      </c>
      <c r="L2115" cm="1">
        <f t="array" ref="L2115">IF(ISBLANK(K2115),
    IFERROR(MEDIAN(IF($B$2:$B$10000=B2115, $K$2:$K$10000)),""),
    K2115
)</f>
        <v>1446.3</v>
      </c>
      <c r="M2115">
        <v>22.1</v>
      </c>
      <c r="N2115">
        <v>393.5</v>
      </c>
      <c r="O2115" s="7" cm="1">
        <f t="array" ref="O2115">IF(ISBLANK(N2115),
    IFERROR(AVERAGE(IF($C$2:$C$10000=C2115, $N$2:$N$10000)),""),
    N2115
)</f>
        <v>393.5</v>
      </c>
      <c r="P2115" t="b">
        <v>1</v>
      </c>
      <c r="Q2115" t="s">
        <v>36</v>
      </c>
      <c r="R2115" t="str">
        <f t="shared" si="33"/>
        <v>2,4-D</v>
      </c>
      <c r="S2115" t="s">
        <v>39</v>
      </c>
      <c r="T2115" s="4">
        <v>72.13</v>
      </c>
      <c r="U2115" s="4">
        <v>250295.9</v>
      </c>
      <c r="V2115" s="4">
        <v>-210974.23</v>
      </c>
    </row>
    <row r="2116" spans="1:22" x14ac:dyDescent="0.25">
      <c r="A2116">
        <v>2929</v>
      </c>
      <c r="B2116" t="s">
        <v>19</v>
      </c>
      <c r="C2116" t="s">
        <v>27</v>
      </c>
      <c r="D2116">
        <v>76.790000000000006</v>
      </c>
      <c r="E2116" s="3">
        <v>45039</v>
      </c>
      <c r="F2116" s="3">
        <v>45175</v>
      </c>
      <c r="G2116">
        <v>400.42</v>
      </c>
      <c r="H2116" t="s">
        <v>30</v>
      </c>
      <c r="I2116">
        <v>4.82</v>
      </c>
      <c r="J2116" s="6" cm="1">
        <f t="array" ref="J2116">IF(ISBLANK(I2116),
    IFERROR(MEDIAN(IF($C$2:$C$10000=C2116, $I$2:$I$10000)),""),
    I2116
)</f>
        <v>4.82</v>
      </c>
      <c r="K2116">
        <v>1042.9000000000001</v>
      </c>
      <c r="L2116" cm="1">
        <f t="array" ref="L2116">IF(ISBLANK(K2116),
    IFERROR(MEDIAN(IF($B$2:$B$10000=B2116, $K$2:$K$10000)),""),
    K2116
)</f>
        <v>1042.9000000000001</v>
      </c>
      <c r="M2116">
        <v>21.7</v>
      </c>
      <c r="N2116">
        <v>136.1</v>
      </c>
      <c r="O2116" s="7" cm="1">
        <f t="array" ref="O2116">IF(ISBLANK(N2116),
    IFERROR(AVERAGE(IF($C$2:$C$10000=C2116, $N$2:$N$10000)),""),
    N2116
)</f>
        <v>136.1</v>
      </c>
      <c r="P2116" t="b">
        <v>1</v>
      </c>
      <c r="Q2116" t="s">
        <v>36</v>
      </c>
      <c r="R2116" t="str">
        <f t="shared" si="33"/>
        <v>2,4-D</v>
      </c>
      <c r="S2116" t="s">
        <v>39</v>
      </c>
      <c r="T2116" s="4">
        <v>155.97</v>
      </c>
      <c r="U2116" s="4">
        <v>136578.06</v>
      </c>
      <c r="V2116" s="4">
        <v>-74124.55</v>
      </c>
    </row>
    <row r="2117" spans="1:22" x14ac:dyDescent="0.25">
      <c r="A2117">
        <v>2013</v>
      </c>
      <c r="B2117" t="s">
        <v>19</v>
      </c>
      <c r="C2117" t="s">
        <v>25</v>
      </c>
      <c r="D2117">
        <v>43.11</v>
      </c>
      <c r="E2117" s="3">
        <v>45007</v>
      </c>
      <c r="F2117" s="3">
        <v>45120</v>
      </c>
      <c r="G2117">
        <v>201.12</v>
      </c>
      <c r="H2117" t="s">
        <v>30</v>
      </c>
      <c r="I2117">
        <v>6.26</v>
      </c>
      <c r="J2117" s="6" cm="1">
        <f t="array" ref="J2117">IF(ISBLANK(I2117),
    IFERROR(MEDIAN(IF($C$2:$C$10000=C2117, $I$2:$I$10000)),""),
    I2117
)</f>
        <v>6.26</v>
      </c>
      <c r="K2117">
        <v>1698</v>
      </c>
      <c r="L2117" cm="1">
        <f t="array" ref="L2117">IF(ISBLANK(K2117),
    IFERROR(MEDIAN(IF($B$2:$B$10000=B2117, $K$2:$K$10000)),""),
    K2117
)</f>
        <v>1698</v>
      </c>
      <c r="M2117">
        <v>22.1</v>
      </c>
      <c r="N2117">
        <v>243.8</v>
      </c>
      <c r="O2117" s="7" cm="1">
        <f t="array" ref="O2117">IF(ISBLANK(N2117),
    IFERROR(AVERAGE(IF($C$2:$C$10000=C2117, $N$2:$N$10000)),""),
    N2117
)</f>
        <v>243.8</v>
      </c>
      <c r="P2117" t="b">
        <v>0</v>
      </c>
      <c r="Q2117" t="s">
        <v>35</v>
      </c>
      <c r="R2117" t="str">
        <f t="shared" si="33"/>
        <v>Sem Aplicação</v>
      </c>
      <c r="S2117" t="s">
        <v>40</v>
      </c>
      <c r="T2117" s="4">
        <v>79.22</v>
      </c>
      <c r="U2117" s="4">
        <v>43386.36</v>
      </c>
      <c r="V2117" s="4">
        <v>-27453.63</v>
      </c>
    </row>
    <row r="2118" spans="1:22" x14ac:dyDescent="0.25">
      <c r="A2118">
        <v>1226</v>
      </c>
      <c r="B2118" t="s">
        <v>21</v>
      </c>
      <c r="C2118" t="s">
        <v>29</v>
      </c>
      <c r="D2118">
        <v>257.94</v>
      </c>
      <c r="E2118" s="3">
        <v>45039</v>
      </c>
      <c r="F2118" s="3">
        <v>45254</v>
      </c>
      <c r="G2118">
        <v>1160.75</v>
      </c>
      <c r="H2118" t="s">
        <v>31</v>
      </c>
      <c r="I2118">
        <v>4.87</v>
      </c>
      <c r="J2118" s="6" cm="1">
        <f t="array" ref="J2118">IF(ISBLANK(I2118),
    IFERROR(MEDIAN(IF($C$2:$C$10000=C2118, $I$2:$I$10000)),""),
    I2118
)</f>
        <v>4.87</v>
      </c>
      <c r="K2118">
        <v>1795.7</v>
      </c>
      <c r="L2118" cm="1">
        <f t="array" ref="L2118">IF(ISBLANK(K2118),
    IFERROR(MEDIAN(IF($B$2:$B$10000=B2118, $K$2:$K$10000)),""),
    K2118
)</f>
        <v>1795.7</v>
      </c>
      <c r="M2118">
        <v>33.799999999999997</v>
      </c>
      <c r="N2118">
        <v>86.5</v>
      </c>
      <c r="O2118" s="7" cm="1">
        <f t="array" ref="O2118">IF(ISBLANK(N2118),
    IFERROR(AVERAGE(IF($C$2:$C$10000=C2118, $N$2:$N$10000)),""),
    N2118
)</f>
        <v>86.5</v>
      </c>
      <c r="P2118" t="b">
        <v>1</v>
      </c>
      <c r="Q2118" t="s">
        <v>34</v>
      </c>
      <c r="R2118" t="str">
        <f t="shared" si="33"/>
        <v>Dicamba</v>
      </c>
      <c r="S2118" t="s">
        <v>40</v>
      </c>
      <c r="T2118" s="4">
        <v>50.65</v>
      </c>
      <c r="U2118" s="4">
        <v>475802.07</v>
      </c>
      <c r="V2118" s="4">
        <v>-417010.08</v>
      </c>
    </row>
    <row r="2119" spans="1:22" x14ac:dyDescent="0.25">
      <c r="A2119">
        <v>8321</v>
      </c>
      <c r="B2119" t="s">
        <v>22</v>
      </c>
      <c r="C2119" t="s">
        <v>25</v>
      </c>
      <c r="D2119">
        <v>169.69</v>
      </c>
      <c r="E2119" s="3">
        <v>44988</v>
      </c>
      <c r="F2119" s="3">
        <v>45087</v>
      </c>
      <c r="G2119">
        <v>882.06</v>
      </c>
      <c r="H2119" t="s">
        <v>30</v>
      </c>
      <c r="I2119">
        <v>4.95</v>
      </c>
      <c r="J2119" s="6" cm="1">
        <f t="array" ref="J2119">IF(ISBLANK(I2119),
    IFERROR(MEDIAN(IF($C$2:$C$10000=C2119, $I$2:$I$10000)),""),
    I2119
)</f>
        <v>4.95</v>
      </c>
      <c r="K2119">
        <v>1261.5999999999999</v>
      </c>
      <c r="L2119" cm="1">
        <f t="array" ref="L2119">IF(ISBLANK(K2119),
    IFERROR(MEDIAN(IF($B$2:$B$10000=B2119, $K$2:$K$10000)),""),
    K2119
)</f>
        <v>1261.5999999999999</v>
      </c>
      <c r="M2119">
        <v>23.4</v>
      </c>
      <c r="N2119">
        <v>443.7</v>
      </c>
      <c r="O2119" s="7" cm="1">
        <f t="array" ref="O2119">IF(ISBLANK(N2119),
    IFERROR(AVERAGE(IF($C$2:$C$10000=C2119, $N$2:$N$10000)),""),
    N2119
)</f>
        <v>443.7</v>
      </c>
      <c r="P2119" t="b">
        <v>0</v>
      </c>
      <c r="Q2119" t="s">
        <v>35</v>
      </c>
      <c r="R2119" t="str">
        <f t="shared" si="33"/>
        <v>Sem Aplicação</v>
      </c>
      <c r="S2119" t="s">
        <v>39</v>
      </c>
      <c r="T2119" s="4">
        <v>74.48</v>
      </c>
      <c r="U2119" s="4">
        <v>277093.46000000002</v>
      </c>
      <c r="V2119" s="4">
        <v>-211397.63</v>
      </c>
    </row>
    <row r="2120" spans="1:22" x14ac:dyDescent="0.25">
      <c r="A2120">
        <v>2828</v>
      </c>
      <c r="B2120" t="s">
        <v>22</v>
      </c>
      <c r="C2120" t="s">
        <v>27</v>
      </c>
      <c r="D2120">
        <v>259.10000000000002</v>
      </c>
      <c r="E2120" s="3">
        <v>45038</v>
      </c>
      <c r="F2120" s="3">
        <v>45171</v>
      </c>
      <c r="G2120">
        <v>462.21</v>
      </c>
      <c r="H2120" t="s">
        <v>31</v>
      </c>
      <c r="I2120">
        <v>6.82</v>
      </c>
      <c r="J2120" s="6" cm="1">
        <f t="array" ref="J2120">IF(ISBLANK(I2120),
    IFERROR(MEDIAN(IF($C$2:$C$10000=C2120, $I$2:$I$10000)),""),
    I2120
)</f>
        <v>6.82</v>
      </c>
      <c r="K2120">
        <v>859.6</v>
      </c>
      <c r="L2120" cm="1">
        <f t="array" ref="L2120">IF(ISBLANK(K2120),
    IFERROR(MEDIAN(IF($B$2:$B$10000=B2120, $K$2:$K$10000)),""),
    K2120
)</f>
        <v>859.6</v>
      </c>
      <c r="M2120">
        <v>29.3</v>
      </c>
      <c r="N2120">
        <v>593.1</v>
      </c>
      <c r="O2120" s="7" cm="1">
        <f t="array" ref="O2120">IF(ISBLANK(N2120),
    IFERROR(AVERAGE(IF($C$2:$C$10000=C2120, $N$2:$N$10000)),""),
    N2120
)</f>
        <v>593.1</v>
      </c>
      <c r="P2120" t="b">
        <v>1</v>
      </c>
      <c r="Q2120" t="s">
        <v>34</v>
      </c>
      <c r="R2120" t="str">
        <f t="shared" si="33"/>
        <v>Dicamba</v>
      </c>
      <c r="S2120" t="s">
        <v>39</v>
      </c>
      <c r="T2120" s="4">
        <v>155.69999999999999</v>
      </c>
      <c r="U2120" s="4">
        <v>411374.51</v>
      </c>
      <c r="V2120" s="4">
        <v>-339408.41</v>
      </c>
    </row>
    <row r="2121" spans="1:22" x14ac:dyDescent="0.25">
      <c r="A2121">
        <v>8909</v>
      </c>
      <c r="B2121" t="s">
        <v>20</v>
      </c>
      <c r="C2121" t="s">
        <v>29</v>
      </c>
      <c r="D2121">
        <v>250.18</v>
      </c>
      <c r="E2121" s="3">
        <v>45010</v>
      </c>
      <c r="F2121" s="3">
        <v>45145</v>
      </c>
      <c r="G2121">
        <v>1290.21</v>
      </c>
      <c r="H2121" t="s">
        <v>33</v>
      </c>
      <c r="I2121">
        <v>6.75</v>
      </c>
      <c r="J2121" s="6" cm="1">
        <f t="array" ref="J2121">IF(ISBLANK(I2121),
    IFERROR(MEDIAN(IF($C$2:$C$10000=C2121, $I$2:$I$10000)),""),
    I2121
)</f>
        <v>6.75</v>
      </c>
      <c r="K2121">
        <v>960.1</v>
      </c>
      <c r="L2121" cm="1">
        <f t="array" ref="L2121">IF(ISBLANK(K2121),
    IFERROR(MEDIAN(IF($B$2:$B$10000=B2121, $K$2:$K$10000)),""),
    K2121
)</f>
        <v>960.1</v>
      </c>
      <c r="M2121">
        <v>33.299999999999997</v>
      </c>
      <c r="N2121">
        <v>456.9</v>
      </c>
      <c r="O2121" s="7" cm="1">
        <f t="array" ref="O2121">IF(ISBLANK(N2121),
    IFERROR(AVERAGE(IF($C$2:$C$10000=C2121, $N$2:$N$10000)),""),
    N2121
)</f>
        <v>456.9</v>
      </c>
      <c r="P2121" t="b">
        <v>0</v>
      </c>
      <c r="Q2121" t="s">
        <v>35</v>
      </c>
      <c r="R2121" t="str">
        <f t="shared" si="33"/>
        <v>Sem Aplicação</v>
      </c>
      <c r="S2121" t="s">
        <v>40</v>
      </c>
      <c r="T2121" s="4">
        <v>64.67</v>
      </c>
      <c r="U2121" s="4">
        <v>127426.37</v>
      </c>
      <c r="V2121" s="4">
        <v>-43988.49</v>
      </c>
    </row>
    <row r="2122" spans="1:22" x14ac:dyDescent="0.25">
      <c r="A2122">
        <v>6588</v>
      </c>
      <c r="B2122" t="s">
        <v>19</v>
      </c>
      <c r="C2122" t="s">
        <v>27</v>
      </c>
      <c r="D2122">
        <v>88.2</v>
      </c>
      <c r="E2122" s="3">
        <v>44951</v>
      </c>
      <c r="F2122" s="3">
        <v>45065</v>
      </c>
      <c r="G2122">
        <v>252.54</v>
      </c>
      <c r="H2122" t="s">
        <v>30</v>
      </c>
      <c r="J2122" s="6" cm="1">
        <f t="array" ref="J2122">IF(ISBLANK(I2122),
    IFERROR(MEDIAN(IF($C$2:$C$10000=C2122, $I$2:$I$10000)),""),
    I2122
)</f>
        <v>6.0149999999999997</v>
      </c>
      <c r="K2122">
        <v>526.70000000000005</v>
      </c>
      <c r="L2122" cm="1">
        <f t="array" ref="L2122">IF(ISBLANK(K2122),
    IFERROR(MEDIAN(IF($B$2:$B$10000=B2122, $K$2:$K$10000)),""),
    K2122
)</f>
        <v>526.70000000000005</v>
      </c>
      <c r="M2122">
        <v>31.1</v>
      </c>
      <c r="N2122">
        <v>514.29999999999995</v>
      </c>
      <c r="O2122" s="7" cm="1">
        <f t="array" ref="O2122">IF(ISBLANK(N2122),
    IFERROR(AVERAGE(IF($C$2:$C$10000=C2122, $N$2:$N$10000)),""),
    N2122
)</f>
        <v>514.29999999999995</v>
      </c>
      <c r="P2122" t="b">
        <v>1</v>
      </c>
      <c r="Q2122" t="s">
        <v>37</v>
      </c>
      <c r="R2122" t="str">
        <f t="shared" si="33"/>
        <v>Glifosato</v>
      </c>
      <c r="S2122" t="s">
        <v>41</v>
      </c>
      <c r="T2122" s="4">
        <v>143.77000000000001</v>
      </c>
      <c r="U2122" s="4">
        <v>47085.74</v>
      </c>
      <c r="V2122" s="4">
        <v>-10778.06</v>
      </c>
    </row>
    <row r="2123" spans="1:22" x14ac:dyDescent="0.25">
      <c r="A2123">
        <v>3023</v>
      </c>
      <c r="B2123" t="s">
        <v>22</v>
      </c>
      <c r="C2123" t="s">
        <v>28</v>
      </c>
      <c r="D2123">
        <v>166.58</v>
      </c>
      <c r="E2123" s="3">
        <v>45030</v>
      </c>
      <c r="F2123" s="3">
        <v>45196</v>
      </c>
      <c r="G2123">
        <v>726.18</v>
      </c>
      <c r="H2123" t="s">
        <v>30</v>
      </c>
      <c r="I2123">
        <v>4.82</v>
      </c>
      <c r="J2123" s="6" cm="1">
        <f t="array" ref="J2123">IF(ISBLANK(I2123),
    IFERROR(MEDIAN(IF($C$2:$C$10000=C2123, $I$2:$I$10000)),""),
    I2123
)</f>
        <v>4.82</v>
      </c>
      <c r="K2123">
        <v>358.8</v>
      </c>
      <c r="L2123" cm="1">
        <f t="array" ref="L2123">IF(ISBLANK(K2123),
    IFERROR(MEDIAN(IF($B$2:$B$10000=B2123, $K$2:$K$10000)),""),
    K2123
)</f>
        <v>358.8</v>
      </c>
      <c r="M2123">
        <v>27.6</v>
      </c>
      <c r="N2123">
        <v>312</v>
      </c>
      <c r="O2123" s="7" cm="1">
        <f t="array" ref="O2123">IF(ISBLANK(N2123),
    IFERROR(AVERAGE(IF($C$2:$C$10000=C2123, $N$2:$N$10000)),""),
    N2123
)</f>
        <v>312</v>
      </c>
      <c r="P2123" t="b">
        <v>1</v>
      </c>
      <c r="Q2123" t="s">
        <v>36</v>
      </c>
      <c r="R2123" t="str">
        <f t="shared" si="33"/>
        <v>2,4-D</v>
      </c>
      <c r="S2123" t="s">
        <v>40</v>
      </c>
      <c r="T2123" s="4">
        <v>340.76</v>
      </c>
      <c r="U2123" s="4">
        <v>256897.81</v>
      </c>
      <c r="V2123" s="4">
        <v>-9444.7099999999991</v>
      </c>
    </row>
    <row r="2124" spans="1:22" x14ac:dyDescent="0.25">
      <c r="A2124">
        <v>5966</v>
      </c>
      <c r="B2124" t="s">
        <v>22</v>
      </c>
      <c r="C2124" t="s">
        <v>27</v>
      </c>
      <c r="D2124">
        <v>29.55</v>
      </c>
      <c r="E2124" s="3">
        <v>45013</v>
      </c>
      <c r="F2124" s="3">
        <v>45104</v>
      </c>
      <c r="G2124">
        <v>80.13</v>
      </c>
      <c r="H2124" t="s">
        <v>30</v>
      </c>
      <c r="I2124">
        <v>5.09</v>
      </c>
      <c r="J2124" s="6" cm="1">
        <f t="array" ref="J2124">IF(ISBLANK(I2124),
    IFERROR(MEDIAN(IF($C$2:$C$10000=C2124, $I$2:$I$10000)),""),
    I2124
)</f>
        <v>5.09</v>
      </c>
      <c r="K2124">
        <v>1126</v>
      </c>
      <c r="L2124" cm="1">
        <f t="array" ref="L2124">IF(ISBLANK(K2124),
    IFERROR(MEDIAN(IF($B$2:$B$10000=B2124, $K$2:$K$10000)),""),
    K2124
)</f>
        <v>1126</v>
      </c>
      <c r="M2124">
        <v>20.7</v>
      </c>
      <c r="N2124">
        <v>102.6</v>
      </c>
      <c r="O2124" s="7" cm="1">
        <f t="array" ref="O2124">IF(ISBLANK(N2124),
    IFERROR(AVERAGE(IF($C$2:$C$10000=C2124, $N$2:$N$10000)),""),
    N2124
)</f>
        <v>102.6</v>
      </c>
      <c r="P2124" t="b">
        <v>1</v>
      </c>
      <c r="Q2124" t="s">
        <v>34</v>
      </c>
      <c r="R2124" t="str">
        <f t="shared" si="33"/>
        <v>Dicamba</v>
      </c>
      <c r="S2124" t="s">
        <v>39</v>
      </c>
      <c r="T2124" s="4">
        <v>145.9</v>
      </c>
      <c r="U2124" s="4">
        <v>27127.65</v>
      </c>
      <c r="V2124" s="4">
        <v>-15436.68</v>
      </c>
    </row>
    <row r="2125" spans="1:22" x14ac:dyDescent="0.25">
      <c r="A2125">
        <v>6891</v>
      </c>
      <c r="B2125" t="s">
        <v>19</v>
      </c>
      <c r="C2125" t="s">
        <v>29</v>
      </c>
      <c r="D2125">
        <v>275</v>
      </c>
      <c r="E2125" s="3">
        <v>45005</v>
      </c>
      <c r="F2125" s="3">
        <v>45140</v>
      </c>
      <c r="G2125">
        <v>1565.87</v>
      </c>
      <c r="H2125" t="s">
        <v>31</v>
      </c>
      <c r="I2125">
        <v>7</v>
      </c>
      <c r="J2125" s="6" cm="1">
        <f t="array" ref="J2125">IF(ISBLANK(I2125),
    IFERROR(MEDIAN(IF($C$2:$C$10000=C2125, $I$2:$I$10000)),""),
    I2125
)</f>
        <v>7</v>
      </c>
      <c r="K2125">
        <v>1488.8</v>
      </c>
      <c r="L2125" cm="1">
        <f t="array" ref="L2125">IF(ISBLANK(K2125),
    IFERROR(MEDIAN(IF($B$2:$B$10000=B2125, $K$2:$K$10000)),""),
    K2125
)</f>
        <v>1488.8</v>
      </c>
      <c r="M2125">
        <v>20.8</v>
      </c>
      <c r="N2125">
        <v>449.6</v>
      </c>
      <c r="O2125" s="7" cm="1">
        <f t="array" ref="O2125">IF(ISBLANK(N2125),
    IFERROR(AVERAGE(IF($C$2:$C$10000=C2125, $N$2:$N$10000)),""),
    N2125
)</f>
        <v>449.6</v>
      </c>
      <c r="P2125" t="b">
        <v>0</v>
      </c>
      <c r="Q2125" t="s">
        <v>35</v>
      </c>
      <c r="R2125" t="str">
        <f t="shared" si="33"/>
        <v>Sem Aplicação</v>
      </c>
      <c r="S2125" t="s">
        <v>40</v>
      </c>
      <c r="T2125" s="4">
        <v>65.900000000000006</v>
      </c>
      <c r="U2125" s="4">
        <v>161638.82</v>
      </c>
      <c r="V2125" s="4">
        <v>-58447.99</v>
      </c>
    </row>
    <row r="2126" spans="1:22" x14ac:dyDescent="0.25">
      <c r="A2126">
        <v>2080</v>
      </c>
      <c r="B2126" t="s">
        <v>18</v>
      </c>
      <c r="C2126" t="s">
        <v>25</v>
      </c>
      <c r="D2126">
        <v>124.26</v>
      </c>
      <c r="E2126" s="3">
        <v>44959</v>
      </c>
      <c r="F2126" s="3">
        <v>45189</v>
      </c>
      <c r="G2126">
        <v>484.96</v>
      </c>
      <c r="H2126" t="s">
        <v>30</v>
      </c>
      <c r="I2126">
        <v>6.66</v>
      </c>
      <c r="J2126" s="6" cm="1">
        <f t="array" ref="J2126">IF(ISBLANK(I2126),
    IFERROR(MEDIAN(IF($C$2:$C$10000=C2126, $I$2:$I$10000)),""),
    I2126
)</f>
        <v>6.66</v>
      </c>
      <c r="K2126">
        <v>618.79999999999995</v>
      </c>
      <c r="L2126" cm="1">
        <f t="array" ref="L2126">IF(ISBLANK(K2126),
    IFERROR(MEDIAN(IF($B$2:$B$10000=B2126, $K$2:$K$10000)),""),
    K2126
)</f>
        <v>618.79999999999995</v>
      </c>
      <c r="M2126">
        <v>25.9</v>
      </c>
      <c r="N2126">
        <v>191.1</v>
      </c>
      <c r="O2126" s="7" cm="1">
        <f t="array" ref="O2126">IF(ISBLANK(N2126),
    IFERROR(AVERAGE(IF($C$2:$C$10000=C2126, $N$2:$N$10000)),""),
    N2126
)</f>
        <v>191.1</v>
      </c>
      <c r="P2126" t="b">
        <v>1</v>
      </c>
      <c r="Q2126" t="s">
        <v>38</v>
      </c>
      <c r="R2126" t="str">
        <f t="shared" si="33"/>
        <v>Atrazina</v>
      </c>
      <c r="S2126" t="s">
        <v>40</v>
      </c>
      <c r="T2126" s="4">
        <v>88.77</v>
      </c>
      <c r="U2126" s="4">
        <v>115428.42</v>
      </c>
      <c r="V2126" s="4">
        <v>-72378.52</v>
      </c>
    </row>
    <row r="2127" spans="1:22" x14ac:dyDescent="0.25">
      <c r="A2127">
        <v>6036</v>
      </c>
      <c r="B2127" t="s">
        <v>22</v>
      </c>
      <c r="C2127" t="s">
        <v>28</v>
      </c>
      <c r="D2127">
        <v>121.13</v>
      </c>
      <c r="E2127" s="3">
        <v>44945</v>
      </c>
      <c r="F2127" s="3">
        <v>45081</v>
      </c>
      <c r="G2127">
        <v>571.09</v>
      </c>
      <c r="H2127" t="s">
        <v>30</v>
      </c>
      <c r="I2127">
        <v>6.92</v>
      </c>
      <c r="J2127" s="6" cm="1">
        <f t="array" ref="J2127">IF(ISBLANK(I2127),
    IFERROR(MEDIAN(IF($C$2:$C$10000=C2127, $I$2:$I$10000)),""),
    I2127
)</f>
        <v>6.92</v>
      </c>
      <c r="K2127">
        <v>871.4</v>
      </c>
      <c r="L2127" cm="1">
        <f t="array" ref="L2127">IF(ISBLANK(K2127),
    IFERROR(MEDIAN(IF($B$2:$B$10000=B2127, $K$2:$K$10000)),""),
    K2127
)</f>
        <v>871.4</v>
      </c>
      <c r="M2127">
        <v>33.200000000000003</v>
      </c>
      <c r="N2127">
        <v>263.60000000000002</v>
      </c>
      <c r="O2127" s="7" cm="1">
        <f t="array" ref="O2127">IF(ISBLANK(N2127),
    IFERROR(AVERAGE(IF($C$2:$C$10000=C2127, $N$2:$N$10000)),""),
    N2127
)</f>
        <v>263.60000000000002</v>
      </c>
      <c r="P2127" t="b">
        <v>1</v>
      </c>
      <c r="Q2127" t="s">
        <v>36</v>
      </c>
      <c r="R2127" t="str">
        <f t="shared" si="33"/>
        <v>2,4-D</v>
      </c>
      <c r="S2127" t="s">
        <v>39</v>
      </c>
      <c r="T2127" s="4">
        <v>351.46</v>
      </c>
      <c r="U2127" s="4">
        <v>212808.95999999999</v>
      </c>
      <c r="V2127" s="4">
        <v>-12093.67</v>
      </c>
    </row>
    <row r="2128" spans="1:22" x14ac:dyDescent="0.25">
      <c r="A2128">
        <v>3563</v>
      </c>
      <c r="B2128" t="s">
        <v>21</v>
      </c>
      <c r="C2128" t="s">
        <v>24</v>
      </c>
      <c r="D2128">
        <v>94.31</v>
      </c>
      <c r="E2128" s="3">
        <v>44983</v>
      </c>
      <c r="F2128" s="3">
        <v>45127</v>
      </c>
      <c r="G2128">
        <v>515.91</v>
      </c>
      <c r="H2128" t="s">
        <v>32</v>
      </c>
      <c r="I2128">
        <v>7.47</v>
      </c>
      <c r="J2128" s="6" cm="1">
        <f t="array" ref="J2128">IF(ISBLANK(I2128),
    IFERROR(MEDIAN(IF($C$2:$C$10000=C2128, $I$2:$I$10000)),""),
    I2128
)</f>
        <v>7.47</v>
      </c>
      <c r="K2128">
        <v>1087.5999999999999</v>
      </c>
      <c r="L2128" cm="1">
        <f t="array" ref="L2128">IF(ISBLANK(K2128),
    IFERROR(MEDIAN(IF($B$2:$B$10000=B2128, $K$2:$K$10000)),""),
    K2128
)</f>
        <v>1087.5999999999999</v>
      </c>
      <c r="M2128">
        <v>32.5</v>
      </c>
      <c r="N2128">
        <v>436.7</v>
      </c>
      <c r="O2128" s="7" cm="1">
        <f t="array" ref="O2128">IF(ISBLANK(N2128),
    IFERROR(AVERAGE(IF($C$2:$C$10000=C2128, $N$2:$N$10000)),""),
    N2128
)</f>
        <v>436.7</v>
      </c>
      <c r="P2128" t="b">
        <v>0</v>
      </c>
      <c r="Q2128" t="s">
        <v>35</v>
      </c>
      <c r="R2128" t="str">
        <f t="shared" si="33"/>
        <v>Sem Aplicação</v>
      </c>
      <c r="S2128" t="s">
        <v>40</v>
      </c>
      <c r="T2128" s="4">
        <v>151.82</v>
      </c>
      <c r="U2128" s="4">
        <v>113730.1</v>
      </c>
      <c r="V2128" s="4">
        <v>-35404.639999999999</v>
      </c>
    </row>
    <row r="2129" spans="1:22" x14ac:dyDescent="0.25">
      <c r="A2129">
        <v>4292</v>
      </c>
      <c r="B2129" t="s">
        <v>20</v>
      </c>
      <c r="C2129" t="s">
        <v>24</v>
      </c>
      <c r="D2129">
        <v>140.9</v>
      </c>
      <c r="E2129" s="3">
        <v>44941</v>
      </c>
      <c r="F2129" s="3">
        <v>45101</v>
      </c>
      <c r="G2129">
        <v>842.1</v>
      </c>
      <c r="H2129" t="s">
        <v>32</v>
      </c>
      <c r="I2129">
        <v>7.09</v>
      </c>
      <c r="J2129" s="6" cm="1">
        <f t="array" ref="J2129">IF(ISBLANK(I2129),
    IFERROR(MEDIAN(IF($C$2:$C$10000=C2129, $I$2:$I$10000)),""),
    I2129
)</f>
        <v>7.09</v>
      </c>
      <c r="K2129">
        <v>1652.6</v>
      </c>
      <c r="L2129" cm="1">
        <f t="array" ref="L2129">IF(ISBLANK(K2129),
    IFERROR(MEDIAN(IF($B$2:$B$10000=B2129, $K$2:$K$10000)),""),
    K2129
)</f>
        <v>1652.6</v>
      </c>
      <c r="M2129">
        <v>20.7</v>
      </c>
      <c r="N2129">
        <v>547.6</v>
      </c>
      <c r="O2129" s="7" cm="1">
        <f t="array" ref="O2129">IF(ISBLANK(N2129),
    IFERROR(AVERAGE(IF($C$2:$C$10000=C2129, $N$2:$N$10000)),""),
    N2129
)</f>
        <v>547.6</v>
      </c>
      <c r="P2129" t="b">
        <v>1</v>
      </c>
      <c r="Q2129" t="s">
        <v>34</v>
      </c>
      <c r="R2129" t="str">
        <f t="shared" si="33"/>
        <v>Dicamba</v>
      </c>
      <c r="S2129" t="s">
        <v>39</v>
      </c>
      <c r="T2129" s="4">
        <v>160.04</v>
      </c>
      <c r="U2129" s="4">
        <v>200552.68</v>
      </c>
      <c r="V2129" s="4">
        <v>-65783</v>
      </c>
    </row>
    <row r="2130" spans="1:22" x14ac:dyDescent="0.25">
      <c r="A2130">
        <v>4586</v>
      </c>
      <c r="B2130" t="s">
        <v>22</v>
      </c>
      <c r="C2130" t="s">
        <v>24</v>
      </c>
      <c r="D2130">
        <v>79.27</v>
      </c>
      <c r="E2130" s="3">
        <v>44967</v>
      </c>
      <c r="F2130" s="3">
        <v>45141</v>
      </c>
      <c r="G2130">
        <v>409.06</v>
      </c>
      <c r="H2130" t="s">
        <v>32</v>
      </c>
      <c r="I2130">
        <v>6.06</v>
      </c>
      <c r="J2130" s="6" cm="1">
        <f t="array" ref="J2130">IF(ISBLANK(I2130),
    IFERROR(MEDIAN(IF($C$2:$C$10000=C2130, $I$2:$I$10000)),""),
    I2130
)</f>
        <v>6.06</v>
      </c>
      <c r="K2130">
        <v>421.8</v>
      </c>
      <c r="L2130" cm="1">
        <f t="array" ref="L2130">IF(ISBLANK(K2130),
    IFERROR(MEDIAN(IF($B$2:$B$10000=B2130, $K$2:$K$10000)),""),
    K2130
)</f>
        <v>421.8</v>
      </c>
      <c r="M2130">
        <v>22.6</v>
      </c>
      <c r="N2130">
        <v>317.39999999999998</v>
      </c>
      <c r="O2130" s="7" cm="1">
        <f t="array" ref="O2130">IF(ISBLANK(N2130),
    IFERROR(AVERAGE(IF($C$2:$C$10000=C2130, $N$2:$N$10000)),""),
    N2130
)</f>
        <v>317.39999999999998</v>
      </c>
      <c r="P2130" t="b">
        <v>1</v>
      </c>
      <c r="Q2130" t="s">
        <v>37</v>
      </c>
      <c r="R2130" t="str">
        <f t="shared" si="33"/>
        <v>Glifosato</v>
      </c>
      <c r="S2130" t="s">
        <v>39</v>
      </c>
      <c r="T2130" s="4">
        <v>169.98</v>
      </c>
      <c r="U2130" s="4">
        <v>134819.1</v>
      </c>
      <c r="V2130" s="4">
        <v>-65287.08</v>
      </c>
    </row>
    <row r="2131" spans="1:22" x14ac:dyDescent="0.25">
      <c r="A2131">
        <v>5431</v>
      </c>
      <c r="B2131" t="s">
        <v>22</v>
      </c>
      <c r="C2131" t="s">
        <v>24</v>
      </c>
      <c r="D2131">
        <v>115.58</v>
      </c>
      <c r="E2131" s="3">
        <v>44995</v>
      </c>
      <c r="F2131" s="3">
        <v>45206</v>
      </c>
      <c r="G2131">
        <v>259.33999999999997</v>
      </c>
      <c r="H2131" t="s">
        <v>30</v>
      </c>
      <c r="I2131">
        <v>5.43</v>
      </c>
      <c r="J2131" s="6" cm="1">
        <f t="array" ref="J2131">IF(ISBLANK(I2131),
    IFERROR(MEDIAN(IF($C$2:$C$10000=C2131, $I$2:$I$10000)),""),
    I2131
)</f>
        <v>5.43</v>
      </c>
      <c r="K2131">
        <v>579</v>
      </c>
      <c r="L2131" cm="1">
        <f t="array" ref="L2131">IF(ISBLANK(K2131),
    IFERROR(MEDIAN(IF($B$2:$B$10000=B2131, $K$2:$K$10000)),""),
    K2131
)</f>
        <v>579</v>
      </c>
      <c r="M2131">
        <v>27.4</v>
      </c>
      <c r="N2131">
        <v>578.9</v>
      </c>
      <c r="O2131" s="7" cm="1">
        <f t="array" ref="O2131">IF(ISBLANK(N2131),
    IFERROR(AVERAGE(IF($C$2:$C$10000=C2131, $N$2:$N$10000)),""),
    N2131
)</f>
        <v>578.9</v>
      </c>
      <c r="P2131" t="b">
        <v>1</v>
      </c>
      <c r="Q2131" t="s">
        <v>37</v>
      </c>
      <c r="R2131" t="str">
        <f t="shared" si="33"/>
        <v>Glifosato</v>
      </c>
      <c r="S2131" t="s">
        <v>40</v>
      </c>
      <c r="T2131" s="4">
        <v>168.77</v>
      </c>
      <c r="U2131" s="4">
        <v>113853.43</v>
      </c>
      <c r="V2131" s="4">
        <v>-70084.62</v>
      </c>
    </row>
    <row r="2132" spans="1:22" x14ac:dyDescent="0.25">
      <c r="A2132">
        <v>7841</v>
      </c>
      <c r="B2132" t="s">
        <v>18</v>
      </c>
      <c r="C2132" t="s">
        <v>23</v>
      </c>
      <c r="D2132">
        <v>240.98</v>
      </c>
      <c r="E2132" s="3">
        <v>45006</v>
      </c>
      <c r="F2132" s="3">
        <v>45124</v>
      </c>
      <c r="G2132">
        <v>1391.1</v>
      </c>
      <c r="H2132" t="s">
        <v>32</v>
      </c>
      <c r="I2132">
        <v>6.21</v>
      </c>
      <c r="J2132" s="6" cm="1">
        <f t="array" ref="J2132">IF(ISBLANK(I2132),
    IFERROR(MEDIAN(IF($C$2:$C$10000=C2132, $I$2:$I$10000)),""),
    I2132
)</f>
        <v>6.21</v>
      </c>
      <c r="L2132" cm="1">
        <f t="array" ref="L2132">IF(ISBLANK(K2132),
    IFERROR(MEDIAN(IF($B$2:$B$10000=B2132, $K$2:$K$10000)),""),
    K2132
)</f>
        <v>993.8</v>
      </c>
      <c r="M2132">
        <v>25.6</v>
      </c>
      <c r="O2132" s="7" cm="1">
        <f t="array" ref="O2132">IF(ISBLANK(N2132),
    IFERROR(AVERAGE(IF($C$2:$C$10000=C2132, $N$2:$N$10000)),""),
    N2132
)</f>
        <v>307.54468911917064</v>
      </c>
      <c r="P2132" t="b">
        <v>1</v>
      </c>
      <c r="Q2132" t="s">
        <v>38</v>
      </c>
      <c r="R2132" t="str">
        <f t="shared" si="33"/>
        <v>Atrazina</v>
      </c>
      <c r="S2132" t="s">
        <v>40</v>
      </c>
      <c r="T2132" s="4">
        <v>909.86</v>
      </c>
      <c r="U2132" s="4">
        <v>124518.91</v>
      </c>
      <c r="V2132" s="4">
        <v>1141187.3400000001</v>
      </c>
    </row>
    <row r="2133" spans="1:22" x14ac:dyDescent="0.25">
      <c r="A2133">
        <v>7643</v>
      </c>
      <c r="B2133" t="s">
        <v>21</v>
      </c>
      <c r="C2133" t="s">
        <v>24</v>
      </c>
      <c r="D2133">
        <v>251.11</v>
      </c>
      <c r="E2133" s="3">
        <v>44986</v>
      </c>
      <c r="F2133" s="3">
        <v>45206</v>
      </c>
      <c r="G2133">
        <v>1153.32</v>
      </c>
      <c r="H2133" t="s">
        <v>33</v>
      </c>
      <c r="J2133" s="6" cm="1">
        <f t="array" ref="J2133">IF(ISBLANK(I2133),
    IFERROR(MEDIAN(IF($C$2:$C$10000=C2133, $I$2:$I$10000)),""),
    I2133
)</f>
        <v>5.9350000000000005</v>
      </c>
      <c r="K2133">
        <v>263.3</v>
      </c>
      <c r="L2133" cm="1">
        <f t="array" ref="L2133">IF(ISBLANK(K2133),
    IFERROR(MEDIAN(IF($B$2:$B$10000=B2133, $K$2:$K$10000)),""),
    K2133
)</f>
        <v>263.3</v>
      </c>
      <c r="M2133">
        <v>19.899999999999999</v>
      </c>
      <c r="N2133">
        <v>117.4</v>
      </c>
      <c r="O2133" s="7" cm="1">
        <f t="array" ref="O2133">IF(ISBLANK(N2133),
    IFERROR(AVERAGE(IF($C$2:$C$10000=C2133, $N$2:$N$10000)),""),
    N2133
)</f>
        <v>117.4</v>
      </c>
      <c r="P2133" t="b">
        <v>0</v>
      </c>
      <c r="Q2133" t="s">
        <v>35</v>
      </c>
      <c r="R2133" t="str">
        <f t="shared" si="33"/>
        <v>Sem Aplicação</v>
      </c>
      <c r="S2133" t="s">
        <v>41</v>
      </c>
      <c r="T2133" s="4">
        <v>163.99</v>
      </c>
      <c r="U2133" s="4">
        <v>247338.74</v>
      </c>
      <c r="V2133" s="4">
        <v>-58205.79</v>
      </c>
    </row>
    <row r="2134" spans="1:22" x14ac:dyDescent="0.25">
      <c r="A2134">
        <v>4959</v>
      </c>
      <c r="B2134" t="s">
        <v>20</v>
      </c>
      <c r="C2134" t="s">
        <v>29</v>
      </c>
      <c r="D2134">
        <v>94.73</v>
      </c>
      <c r="E2134" s="3">
        <v>45035</v>
      </c>
      <c r="F2134" s="3">
        <v>45238</v>
      </c>
      <c r="G2134">
        <v>430.76</v>
      </c>
      <c r="H2134" t="s">
        <v>32</v>
      </c>
      <c r="I2134">
        <v>5.51</v>
      </c>
      <c r="J2134" s="6" cm="1">
        <f t="array" ref="J2134">IF(ISBLANK(I2134),
    IFERROR(MEDIAN(IF($C$2:$C$10000=C2134, $I$2:$I$10000)),""),
    I2134
)</f>
        <v>5.51</v>
      </c>
      <c r="K2134">
        <v>1249.8</v>
      </c>
      <c r="L2134" cm="1">
        <f t="array" ref="L2134">IF(ISBLANK(K2134),
    IFERROR(MEDIAN(IF($B$2:$B$10000=B2134, $K$2:$K$10000)),""),
    K2134
)</f>
        <v>1249.8</v>
      </c>
      <c r="M2134">
        <v>23.9</v>
      </c>
      <c r="N2134">
        <v>335.1</v>
      </c>
      <c r="O2134" s="7" cm="1">
        <f t="array" ref="O2134">IF(ISBLANK(N2134),
    IFERROR(AVERAGE(IF($C$2:$C$10000=C2134, $N$2:$N$10000)),""),
    N2134
)</f>
        <v>335.1</v>
      </c>
      <c r="P2134" t="b">
        <v>1</v>
      </c>
      <c r="Q2134" t="s">
        <v>38</v>
      </c>
      <c r="R2134" t="str">
        <f t="shared" si="33"/>
        <v>Atrazina</v>
      </c>
      <c r="S2134" t="s">
        <v>39</v>
      </c>
      <c r="T2134" s="4">
        <v>58.52</v>
      </c>
      <c r="U2134" s="4">
        <v>183304.22</v>
      </c>
      <c r="V2134" s="4">
        <v>-158096.14000000001</v>
      </c>
    </row>
    <row r="2135" spans="1:22" x14ac:dyDescent="0.25">
      <c r="A2135">
        <v>1161</v>
      </c>
      <c r="B2135" t="s">
        <v>22</v>
      </c>
      <c r="C2135" t="s">
        <v>26</v>
      </c>
      <c r="D2135">
        <v>143.36000000000001</v>
      </c>
      <c r="E2135" s="3">
        <v>45038</v>
      </c>
      <c r="F2135" s="3">
        <v>45236</v>
      </c>
      <c r="G2135">
        <v>875.46</v>
      </c>
      <c r="H2135" t="s">
        <v>30</v>
      </c>
      <c r="I2135">
        <v>6.81</v>
      </c>
      <c r="J2135" s="6" cm="1">
        <f t="array" ref="J2135">IF(ISBLANK(I2135),
    IFERROR(MEDIAN(IF($C$2:$C$10000=C2135, $I$2:$I$10000)),""),
    I2135
)</f>
        <v>6.81</v>
      </c>
      <c r="K2135">
        <v>1223.2</v>
      </c>
      <c r="L2135" cm="1">
        <f t="array" ref="L2135">IF(ISBLANK(K2135),
    IFERROR(MEDIAN(IF($B$2:$B$10000=B2135, $K$2:$K$10000)),""),
    K2135
)</f>
        <v>1223.2</v>
      </c>
      <c r="M2135">
        <v>33.299999999999997</v>
      </c>
      <c r="N2135">
        <v>523.29999999999995</v>
      </c>
      <c r="O2135" s="7" cm="1">
        <f t="array" ref="O2135">IF(ISBLANK(N2135),
    IFERROR(AVERAGE(IF($C$2:$C$10000=C2135, $N$2:$N$10000)),""),
    N2135
)</f>
        <v>523.29999999999995</v>
      </c>
      <c r="P2135" t="b">
        <v>1</v>
      </c>
      <c r="Q2135" t="s">
        <v>34</v>
      </c>
      <c r="R2135" t="str">
        <f t="shared" si="33"/>
        <v>Dicamba</v>
      </c>
      <c r="S2135" t="s">
        <v>40</v>
      </c>
      <c r="T2135" s="4">
        <v>127.86</v>
      </c>
      <c r="U2135" s="4">
        <v>175390.56</v>
      </c>
      <c r="V2135" s="4">
        <v>-63454.239999999998</v>
      </c>
    </row>
    <row r="2136" spans="1:22" x14ac:dyDescent="0.25">
      <c r="A2136">
        <v>1593</v>
      </c>
      <c r="B2136" t="s">
        <v>20</v>
      </c>
      <c r="C2136" t="s">
        <v>24</v>
      </c>
      <c r="D2136">
        <v>262.77999999999997</v>
      </c>
      <c r="E2136" s="3">
        <v>45022</v>
      </c>
      <c r="F2136" s="3">
        <v>45125</v>
      </c>
      <c r="G2136">
        <v>721.11</v>
      </c>
      <c r="H2136" t="s">
        <v>32</v>
      </c>
      <c r="I2136">
        <v>4.78</v>
      </c>
      <c r="J2136" s="6" cm="1">
        <f t="array" ref="J2136">IF(ISBLANK(I2136),
    IFERROR(MEDIAN(IF($C$2:$C$10000=C2136, $I$2:$I$10000)),""),
    I2136
)</f>
        <v>4.78</v>
      </c>
      <c r="K2136">
        <v>813.2</v>
      </c>
      <c r="L2136" cm="1">
        <f t="array" ref="L2136">IF(ISBLANK(K2136),
    IFERROR(MEDIAN(IF($B$2:$B$10000=B2136, $K$2:$K$10000)),""),
    K2136
)</f>
        <v>813.2</v>
      </c>
      <c r="M2136">
        <v>33.200000000000003</v>
      </c>
      <c r="N2136">
        <v>345.9</v>
      </c>
      <c r="O2136" s="7" cm="1">
        <f t="array" ref="O2136">IF(ISBLANK(N2136),
    IFERROR(AVERAGE(IF($C$2:$C$10000=C2136, $N$2:$N$10000)),""),
    N2136
)</f>
        <v>345.9</v>
      </c>
      <c r="P2136" t="b">
        <v>1</v>
      </c>
      <c r="Q2136" t="s">
        <v>37</v>
      </c>
      <c r="R2136" t="str">
        <f t="shared" si="33"/>
        <v>Glifosato</v>
      </c>
      <c r="S2136" t="s">
        <v>39</v>
      </c>
      <c r="T2136" s="4">
        <v>167.9</v>
      </c>
      <c r="U2136" s="4">
        <v>355991.06</v>
      </c>
      <c r="V2136" s="4">
        <v>-234916.69</v>
      </c>
    </row>
    <row r="2137" spans="1:22" x14ac:dyDescent="0.25">
      <c r="A2137">
        <v>4390</v>
      </c>
      <c r="B2137" t="s">
        <v>19</v>
      </c>
      <c r="C2137" t="s">
        <v>27</v>
      </c>
      <c r="D2137">
        <v>20.54</v>
      </c>
      <c r="E2137" s="3">
        <v>44948</v>
      </c>
      <c r="F2137" s="3">
        <v>45041</v>
      </c>
      <c r="G2137">
        <v>55.42</v>
      </c>
      <c r="H2137" t="s">
        <v>32</v>
      </c>
      <c r="I2137">
        <v>6.84</v>
      </c>
      <c r="J2137" s="6" cm="1">
        <f t="array" ref="J2137">IF(ISBLANK(I2137),
    IFERROR(MEDIAN(IF($C$2:$C$10000=C2137, $I$2:$I$10000)),""),
    I2137
)</f>
        <v>6.84</v>
      </c>
      <c r="K2137">
        <v>949.1</v>
      </c>
      <c r="L2137" cm="1">
        <f t="array" ref="L2137">IF(ISBLANK(K2137),
    IFERROR(MEDIAN(IF($B$2:$B$10000=B2137, $K$2:$K$10000)),""),
    K2137
)</f>
        <v>949.1</v>
      </c>
      <c r="M2137">
        <v>27</v>
      </c>
      <c r="N2137">
        <v>461.3</v>
      </c>
      <c r="O2137" s="7" cm="1">
        <f t="array" ref="O2137">IF(ISBLANK(N2137),
    IFERROR(AVERAGE(IF($C$2:$C$10000=C2137, $N$2:$N$10000)),""),
    N2137
)</f>
        <v>461.3</v>
      </c>
      <c r="P2137" t="b">
        <v>1</v>
      </c>
      <c r="Q2137" t="s">
        <v>34</v>
      </c>
      <c r="R2137" t="str">
        <f t="shared" si="33"/>
        <v>Dicamba</v>
      </c>
      <c r="S2137" t="s">
        <v>40</v>
      </c>
      <c r="T2137" s="4">
        <v>142.88999999999999</v>
      </c>
      <c r="U2137" s="4">
        <v>33698.83</v>
      </c>
      <c r="V2137" s="4">
        <v>-25779.87</v>
      </c>
    </row>
    <row r="2138" spans="1:22" x14ac:dyDescent="0.25">
      <c r="A2138">
        <v>6997</v>
      </c>
      <c r="B2138" t="s">
        <v>22</v>
      </c>
      <c r="C2138" t="s">
        <v>26</v>
      </c>
      <c r="D2138">
        <v>267.3</v>
      </c>
      <c r="E2138" s="3">
        <v>44969</v>
      </c>
      <c r="F2138" s="3">
        <v>45148</v>
      </c>
      <c r="G2138">
        <v>1086.83</v>
      </c>
      <c r="H2138" t="s">
        <v>32</v>
      </c>
      <c r="I2138">
        <v>4.5999999999999996</v>
      </c>
      <c r="J2138" s="6" cm="1">
        <f t="array" ref="J2138">IF(ISBLANK(I2138),
    IFERROR(MEDIAN(IF($C$2:$C$10000=C2138, $I$2:$I$10000)),""),
    I2138
)</f>
        <v>4.5999999999999996</v>
      </c>
      <c r="K2138">
        <v>1567.9</v>
      </c>
      <c r="L2138" cm="1">
        <f t="array" ref="L2138">IF(ISBLANK(K2138),
    IFERROR(MEDIAN(IF($B$2:$B$10000=B2138, $K$2:$K$10000)),""),
    K2138
)</f>
        <v>1567.9</v>
      </c>
      <c r="M2138">
        <v>28.2</v>
      </c>
      <c r="N2138">
        <v>351.4</v>
      </c>
      <c r="O2138" s="7" cm="1">
        <f t="array" ref="O2138">IF(ISBLANK(N2138),
    IFERROR(AVERAGE(IF($C$2:$C$10000=C2138, $N$2:$N$10000)),""),
    N2138
)</f>
        <v>351.4</v>
      </c>
      <c r="P2138" t="b">
        <v>1</v>
      </c>
      <c r="Q2138" t="s">
        <v>36</v>
      </c>
      <c r="R2138" t="str">
        <f t="shared" si="33"/>
        <v>2,4-D</v>
      </c>
      <c r="S2138" t="s">
        <v>39</v>
      </c>
      <c r="T2138" s="4">
        <v>125.51</v>
      </c>
      <c r="U2138" s="4">
        <v>179732.54</v>
      </c>
      <c r="V2138" s="4">
        <v>-43324.51</v>
      </c>
    </row>
    <row r="2139" spans="1:22" x14ac:dyDescent="0.25">
      <c r="A2139">
        <v>7354</v>
      </c>
      <c r="B2139" t="s">
        <v>22</v>
      </c>
      <c r="C2139" t="s">
        <v>24</v>
      </c>
      <c r="D2139">
        <v>69.66</v>
      </c>
      <c r="E2139" s="3">
        <v>44958</v>
      </c>
      <c r="F2139" s="3">
        <v>45177</v>
      </c>
      <c r="G2139">
        <v>366.02</v>
      </c>
      <c r="H2139" t="s">
        <v>33</v>
      </c>
      <c r="I2139">
        <v>5.99</v>
      </c>
      <c r="J2139" s="6" cm="1">
        <f t="array" ref="J2139">IF(ISBLANK(I2139),
    IFERROR(MEDIAN(IF($C$2:$C$10000=C2139, $I$2:$I$10000)),""),
    I2139
)</f>
        <v>5.99</v>
      </c>
      <c r="K2139">
        <v>464</v>
      </c>
      <c r="L2139" cm="1">
        <f t="array" ref="L2139">IF(ISBLANK(K2139),
    IFERROR(MEDIAN(IF($B$2:$B$10000=B2139, $K$2:$K$10000)),""),
    K2139
)</f>
        <v>464</v>
      </c>
      <c r="M2139">
        <v>21.6</v>
      </c>
      <c r="N2139">
        <v>350.3</v>
      </c>
      <c r="O2139" s="7" cm="1">
        <f t="array" ref="O2139">IF(ISBLANK(N2139),
    IFERROR(AVERAGE(IF($C$2:$C$10000=C2139, $N$2:$N$10000)),""),
    N2139
)</f>
        <v>350.3</v>
      </c>
      <c r="P2139" t="b">
        <v>1</v>
      </c>
      <c r="Q2139" t="s">
        <v>38</v>
      </c>
      <c r="R2139" t="str">
        <f t="shared" si="33"/>
        <v>Atrazina</v>
      </c>
      <c r="S2139" t="s">
        <v>39</v>
      </c>
      <c r="T2139" s="4">
        <v>168.39</v>
      </c>
      <c r="U2139" s="4">
        <v>111518.97</v>
      </c>
      <c r="V2139" s="4">
        <v>-49884.86</v>
      </c>
    </row>
    <row r="2140" spans="1:22" x14ac:dyDescent="0.25">
      <c r="A2140">
        <v>1663</v>
      </c>
      <c r="B2140" t="s">
        <v>19</v>
      </c>
      <c r="C2140" t="s">
        <v>26</v>
      </c>
      <c r="D2140">
        <v>205.17</v>
      </c>
      <c r="E2140" s="3">
        <v>44939</v>
      </c>
      <c r="F2140" s="3">
        <v>45116</v>
      </c>
      <c r="G2140">
        <v>766.56</v>
      </c>
      <c r="H2140" t="s">
        <v>33</v>
      </c>
      <c r="I2140">
        <v>7.08</v>
      </c>
      <c r="J2140" s="6" cm="1">
        <f t="array" ref="J2140">IF(ISBLANK(I2140),
    IFERROR(MEDIAN(IF($C$2:$C$10000=C2140, $I$2:$I$10000)),""),
    I2140
)</f>
        <v>7.08</v>
      </c>
      <c r="K2140">
        <v>570.5</v>
      </c>
      <c r="L2140" cm="1">
        <f t="array" ref="L2140">IF(ISBLANK(K2140),
    IFERROR(MEDIAN(IF($B$2:$B$10000=B2140, $K$2:$K$10000)),""),
    K2140
)</f>
        <v>570.5</v>
      </c>
      <c r="M2140">
        <v>29.9</v>
      </c>
      <c r="O2140" s="7" cm="1">
        <f t="array" ref="O2140">IF(ISBLANK(N2140),
    IFERROR(AVERAGE(IF($C$2:$C$10000=C2140, $N$2:$N$10000)),""),
    N2140
)</f>
        <v>299.14690721649441</v>
      </c>
      <c r="P2140" t="b">
        <v>0</v>
      </c>
      <c r="Q2140" t="s">
        <v>35</v>
      </c>
      <c r="R2140" t="str">
        <f t="shared" si="33"/>
        <v>Sem Aplicação</v>
      </c>
      <c r="S2140" t="s">
        <v>39</v>
      </c>
      <c r="T2140" s="4">
        <v>127.97</v>
      </c>
      <c r="U2140" s="4">
        <v>194220.42</v>
      </c>
      <c r="V2140" s="4">
        <v>-96123.74</v>
      </c>
    </row>
    <row r="2141" spans="1:22" x14ac:dyDescent="0.25">
      <c r="A2141">
        <v>1541</v>
      </c>
      <c r="B2141" t="s">
        <v>18</v>
      </c>
      <c r="C2141" t="s">
        <v>25</v>
      </c>
      <c r="D2141">
        <v>176.85</v>
      </c>
      <c r="E2141" s="3">
        <v>44964</v>
      </c>
      <c r="F2141" s="3">
        <v>45085</v>
      </c>
      <c r="G2141">
        <v>825.79</v>
      </c>
      <c r="H2141" t="s">
        <v>31</v>
      </c>
      <c r="I2141">
        <v>4.76</v>
      </c>
      <c r="J2141" s="6" cm="1">
        <f t="array" ref="J2141">IF(ISBLANK(I2141),
    IFERROR(MEDIAN(IF($C$2:$C$10000=C2141, $I$2:$I$10000)),""),
    I2141
)</f>
        <v>4.76</v>
      </c>
      <c r="K2141">
        <v>1019.8</v>
      </c>
      <c r="L2141" cm="1">
        <f t="array" ref="L2141">IF(ISBLANK(K2141),
    IFERROR(MEDIAN(IF($B$2:$B$10000=B2141, $K$2:$K$10000)),""),
    K2141
)</f>
        <v>1019.8</v>
      </c>
      <c r="M2141">
        <v>18.8</v>
      </c>
      <c r="N2141">
        <v>160.69999999999999</v>
      </c>
      <c r="O2141" s="7" cm="1">
        <f t="array" ref="O2141">IF(ISBLANK(N2141),
    IFERROR(AVERAGE(IF($C$2:$C$10000=C2141, $N$2:$N$10000)),""),
    N2141
)</f>
        <v>160.69999999999999</v>
      </c>
      <c r="P2141" t="b">
        <v>1</v>
      </c>
      <c r="Q2141" t="s">
        <v>38</v>
      </c>
      <c r="R2141" t="str">
        <f t="shared" si="33"/>
        <v>Atrazina</v>
      </c>
      <c r="S2141" t="s">
        <v>40</v>
      </c>
      <c r="T2141" s="4">
        <v>84.14</v>
      </c>
      <c r="U2141" s="4">
        <v>191394.54</v>
      </c>
      <c r="V2141" s="4">
        <v>-121912.57</v>
      </c>
    </row>
    <row r="2142" spans="1:22" x14ac:dyDescent="0.25">
      <c r="A2142">
        <v>6433</v>
      </c>
      <c r="B2142" t="s">
        <v>22</v>
      </c>
      <c r="C2142" t="s">
        <v>29</v>
      </c>
      <c r="D2142">
        <v>168.12</v>
      </c>
      <c r="E2142" s="3">
        <v>44952</v>
      </c>
      <c r="F2142" s="3">
        <v>45055</v>
      </c>
      <c r="G2142">
        <v>632.57000000000005</v>
      </c>
      <c r="H2142" t="s">
        <v>30</v>
      </c>
      <c r="I2142">
        <v>6.05</v>
      </c>
      <c r="J2142" s="6" cm="1">
        <f t="array" ref="J2142">IF(ISBLANK(I2142),
    IFERROR(MEDIAN(IF($C$2:$C$10000=C2142, $I$2:$I$10000)),""),
    I2142
)</f>
        <v>6.05</v>
      </c>
      <c r="L2142" cm="1">
        <f t="array" ref="L2142">IF(ISBLANK(K2142),
    IFERROR(MEDIAN(IF($B$2:$B$10000=B2142, $K$2:$K$10000)),""),
    K2142
)</f>
        <v>936.15</v>
      </c>
      <c r="M2142">
        <v>21.5</v>
      </c>
      <c r="N2142">
        <v>203.4</v>
      </c>
      <c r="O2142" s="7" cm="1">
        <f t="array" ref="O2142">IF(ISBLANK(N2142),
    IFERROR(AVERAGE(IF($C$2:$C$10000=C2142, $N$2:$N$10000)),""),
    N2142
)</f>
        <v>203.4</v>
      </c>
      <c r="P2142" t="b">
        <v>1</v>
      </c>
      <c r="Q2142" t="s">
        <v>36</v>
      </c>
      <c r="R2142" t="str">
        <f t="shared" si="33"/>
        <v>2,4-D</v>
      </c>
      <c r="S2142" t="s">
        <v>40</v>
      </c>
      <c r="T2142" s="4">
        <v>60.75</v>
      </c>
      <c r="U2142" s="4">
        <v>152019.95000000001</v>
      </c>
      <c r="V2142" s="4">
        <v>-113591.32</v>
      </c>
    </row>
    <row r="2143" spans="1:22" x14ac:dyDescent="0.25">
      <c r="A2143">
        <v>6093</v>
      </c>
      <c r="B2143" t="s">
        <v>20</v>
      </c>
      <c r="C2143" t="s">
        <v>29</v>
      </c>
      <c r="D2143">
        <v>258.51</v>
      </c>
      <c r="E2143" s="3">
        <v>45042</v>
      </c>
      <c r="F2143" s="3">
        <v>45236</v>
      </c>
      <c r="G2143">
        <v>1176.72</v>
      </c>
      <c r="H2143" t="s">
        <v>33</v>
      </c>
      <c r="J2143" s="6" cm="1">
        <f t="array" ref="J2143">IF(ISBLANK(I2143),
    IFERROR(MEDIAN(IF($C$2:$C$10000=C2143, $I$2:$I$10000)),""),
    I2143
)</f>
        <v>5.96</v>
      </c>
      <c r="K2143">
        <v>1119</v>
      </c>
      <c r="L2143" cm="1">
        <f t="array" ref="L2143">IF(ISBLANK(K2143),
    IFERROR(MEDIAN(IF($B$2:$B$10000=B2143, $K$2:$K$10000)),""),
    K2143
)</f>
        <v>1119</v>
      </c>
      <c r="M2143">
        <v>18.100000000000001</v>
      </c>
      <c r="N2143">
        <v>292.5</v>
      </c>
      <c r="O2143" s="7" cm="1">
        <f t="array" ref="O2143">IF(ISBLANK(N2143),
    IFERROR(AVERAGE(IF($C$2:$C$10000=C2143, $N$2:$N$10000)),""),
    N2143
)</f>
        <v>292.5</v>
      </c>
      <c r="P2143" t="b">
        <v>0</v>
      </c>
      <c r="Q2143" t="s">
        <v>35</v>
      </c>
      <c r="R2143" t="str">
        <f t="shared" si="33"/>
        <v>Sem Aplicação</v>
      </c>
      <c r="S2143" t="s">
        <v>40</v>
      </c>
      <c r="T2143" s="4">
        <v>65.53</v>
      </c>
      <c r="U2143" s="4">
        <v>188794.59</v>
      </c>
      <c r="V2143" s="4">
        <v>-111684.13</v>
      </c>
    </row>
    <row r="2144" spans="1:22" x14ac:dyDescent="0.25">
      <c r="A2144">
        <v>1867</v>
      </c>
      <c r="B2144" t="s">
        <v>21</v>
      </c>
      <c r="C2144" t="s">
        <v>26</v>
      </c>
      <c r="D2144">
        <v>34.96</v>
      </c>
      <c r="E2144" s="3">
        <v>45007</v>
      </c>
      <c r="F2144" s="3">
        <v>45205</v>
      </c>
      <c r="G2144">
        <v>196.17</v>
      </c>
      <c r="H2144" t="s">
        <v>33</v>
      </c>
      <c r="I2144">
        <v>7.18</v>
      </c>
      <c r="J2144" s="6" cm="1">
        <f t="array" ref="J2144">IF(ISBLANK(I2144),
    IFERROR(MEDIAN(IF($C$2:$C$10000=C2144, $I$2:$I$10000)),""),
    I2144
)</f>
        <v>7.18</v>
      </c>
      <c r="K2144">
        <v>1673.3</v>
      </c>
      <c r="L2144" cm="1">
        <f t="array" ref="L2144">IF(ISBLANK(K2144),
    IFERROR(MEDIAN(IF($B$2:$B$10000=B2144, $K$2:$K$10000)),""),
    K2144
)</f>
        <v>1673.3</v>
      </c>
      <c r="M2144">
        <v>24.2</v>
      </c>
      <c r="N2144">
        <v>495.3</v>
      </c>
      <c r="O2144" s="7" cm="1">
        <f t="array" ref="O2144">IF(ISBLANK(N2144),
    IFERROR(AVERAGE(IF($C$2:$C$10000=C2144, $N$2:$N$10000)),""),
    N2144
)</f>
        <v>495.3</v>
      </c>
      <c r="P2144" t="b">
        <v>1</v>
      </c>
      <c r="Q2144" t="s">
        <v>36</v>
      </c>
      <c r="R2144" t="str">
        <f t="shared" si="33"/>
        <v>2,4-D</v>
      </c>
      <c r="S2144" t="s">
        <v>39</v>
      </c>
      <c r="T2144" s="4">
        <v>120.32</v>
      </c>
      <c r="U2144" s="4">
        <v>36435.03</v>
      </c>
      <c r="V2144" s="4">
        <v>-12831.86</v>
      </c>
    </row>
    <row r="2145" spans="1:22" x14ac:dyDescent="0.25">
      <c r="A2145">
        <v>9623</v>
      </c>
      <c r="B2145" t="s">
        <v>20</v>
      </c>
      <c r="C2145" t="s">
        <v>28</v>
      </c>
      <c r="D2145">
        <v>107.37</v>
      </c>
      <c r="E2145" s="3">
        <v>44931</v>
      </c>
      <c r="F2145" s="3">
        <v>45046</v>
      </c>
      <c r="G2145">
        <v>257.94</v>
      </c>
      <c r="H2145" t="s">
        <v>33</v>
      </c>
      <c r="I2145">
        <v>7</v>
      </c>
      <c r="J2145" s="6" cm="1">
        <f t="array" ref="J2145">IF(ISBLANK(I2145),
    IFERROR(MEDIAN(IF($C$2:$C$10000=C2145, $I$2:$I$10000)),""),
    I2145
)</f>
        <v>7</v>
      </c>
      <c r="K2145">
        <v>1667.4</v>
      </c>
      <c r="L2145" cm="1">
        <f t="array" ref="L2145">IF(ISBLANK(K2145),
    IFERROR(MEDIAN(IF($B$2:$B$10000=B2145, $K$2:$K$10000)),""),
    K2145
)</f>
        <v>1667.4</v>
      </c>
      <c r="M2145">
        <v>31.6</v>
      </c>
      <c r="N2145">
        <v>505.9</v>
      </c>
      <c r="O2145" s="7" cm="1">
        <f t="array" ref="O2145">IF(ISBLANK(N2145),
    IFERROR(AVERAGE(IF($C$2:$C$10000=C2145, $N$2:$N$10000)),""),
    N2145
)</f>
        <v>505.9</v>
      </c>
      <c r="P2145" t="b">
        <v>1</v>
      </c>
      <c r="Q2145" t="s">
        <v>36</v>
      </c>
      <c r="R2145" t="str">
        <f t="shared" si="33"/>
        <v>2,4-D</v>
      </c>
      <c r="S2145" t="s">
        <v>39</v>
      </c>
      <c r="T2145" s="4">
        <v>346.42</v>
      </c>
      <c r="U2145" s="4">
        <v>68927.08</v>
      </c>
      <c r="V2145" s="4">
        <v>20428.490000000002</v>
      </c>
    </row>
    <row r="2146" spans="1:22" x14ac:dyDescent="0.25">
      <c r="A2146">
        <v>6469</v>
      </c>
      <c r="B2146" t="s">
        <v>18</v>
      </c>
      <c r="C2146" t="s">
        <v>23</v>
      </c>
      <c r="D2146">
        <v>163.78</v>
      </c>
      <c r="E2146" s="3">
        <v>44975</v>
      </c>
      <c r="F2146" s="3">
        <v>45069</v>
      </c>
      <c r="G2146">
        <v>815.12</v>
      </c>
      <c r="H2146" t="s">
        <v>30</v>
      </c>
      <c r="I2146">
        <v>7.3</v>
      </c>
      <c r="J2146" s="6" cm="1">
        <f t="array" ref="J2146">IF(ISBLANK(I2146),
    IFERROR(MEDIAN(IF($C$2:$C$10000=C2146, $I$2:$I$10000)),""),
    I2146
)</f>
        <v>7.3</v>
      </c>
      <c r="L2146" cm="1">
        <f t="array" ref="L2146">IF(ISBLANK(K2146),
    IFERROR(MEDIAN(IF($B$2:$B$10000=B2146, $K$2:$K$10000)),""),
    K2146
)</f>
        <v>993.8</v>
      </c>
      <c r="M2146">
        <v>33.700000000000003</v>
      </c>
      <c r="N2146">
        <v>139.9</v>
      </c>
      <c r="O2146" s="7" cm="1">
        <f t="array" ref="O2146">IF(ISBLANK(N2146),
    IFERROR(AVERAGE(IF($C$2:$C$10000=C2146, $N$2:$N$10000)),""),
    N2146
)</f>
        <v>139.9</v>
      </c>
      <c r="P2146" t="b">
        <v>1</v>
      </c>
      <c r="Q2146" t="s">
        <v>37</v>
      </c>
      <c r="R2146" t="str">
        <f t="shared" si="33"/>
        <v>Glifosato</v>
      </c>
      <c r="S2146" t="s">
        <v>39</v>
      </c>
      <c r="T2146" s="4">
        <v>895.18</v>
      </c>
      <c r="U2146" s="4">
        <v>289426.63</v>
      </c>
      <c r="V2146" s="4">
        <v>440252.49</v>
      </c>
    </row>
    <row r="2147" spans="1:22" x14ac:dyDescent="0.25">
      <c r="A2147">
        <v>7256</v>
      </c>
      <c r="B2147" t="s">
        <v>21</v>
      </c>
      <c r="C2147" t="s">
        <v>27</v>
      </c>
      <c r="D2147">
        <v>244.33</v>
      </c>
      <c r="E2147" s="3">
        <v>45023</v>
      </c>
      <c r="F2147" s="3">
        <v>45174</v>
      </c>
      <c r="G2147">
        <v>1328.45</v>
      </c>
      <c r="H2147" t="s">
        <v>31</v>
      </c>
      <c r="I2147">
        <v>7.12</v>
      </c>
      <c r="J2147" s="6" cm="1">
        <f t="array" ref="J2147">IF(ISBLANK(I2147),
    IFERROR(MEDIAN(IF($C$2:$C$10000=C2147, $I$2:$I$10000)),""),
    I2147
)</f>
        <v>7.12</v>
      </c>
      <c r="K2147">
        <v>683.4</v>
      </c>
      <c r="L2147" cm="1">
        <f t="array" ref="L2147">IF(ISBLANK(K2147),
    IFERROR(MEDIAN(IF($B$2:$B$10000=B2147, $K$2:$K$10000)),""),
    K2147
)</f>
        <v>683.4</v>
      </c>
      <c r="M2147">
        <v>28.7</v>
      </c>
      <c r="N2147">
        <v>354.1</v>
      </c>
      <c r="O2147" s="7" cm="1">
        <f t="array" ref="O2147">IF(ISBLANK(N2147),
    IFERROR(AVERAGE(IF($C$2:$C$10000=C2147, $N$2:$N$10000)),""),
    N2147
)</f>
        <v>354.1</v>
      </c>
      <c r="P2147" t="b">
        <v>1</v>
      </c>
      <c r="Q2147" t="s">
        <v>37</v>
      </c>
      <c r="R2147" t="str">
        <f t="shared" si="33"/>
        <v>Glifosato</v>
      </c>
      <c r="S2147" t="s">
        <v>40</v>
      </c>
      <c r="T2147" s="4">
        <v>150.81</v>
      </c>
      <c r="U2147" s="4">
        <v>234292.81</v>
      </c>
      <c r="V2147" s="4">
        <v>-33949.269999999997</v>
      </c>
    </row>
    <row r="2148" spans="1:22" x14ac:dyDescent="0.25">
      <c r="A2148">
        <v>2169</v>
      </c>
      <c r="B2148" t="s">
        <v>20</v>
      </c>
      <c r="C2148" t="s">
        <v>26</v>
      </c>
      <c r="D2148">
        <v>68.849999999999994</v>
      </c>
      <c r="E2148" s="3">
        <v>45017</v>
      </c>
      <c r="F2148" s="3">
        <v>45194</v>
      </c>
      <c r="G2148">
        <v>257.19</v>
      </c>
      <c r="H2148" t="s">
        <v>30</v>
      </c>
      <c r="I2148">
        <v>6.71</v>
      </c>
      <c r="J2148" s="6" cm="1">
        <f t="array" ref="J2148">IF(ISBLANK(I2148),
    IFERROR(MEDIAN(IF($C$2:$C$10000=C2148, $I$2:$I$10000)),""),
    I2148
)</f>
        <v>6.71</v>
      </c>
      <c r="L2148" cm="1">
        <f t="array" ref="L2148">IF(ISBLANK(K2148),
    IFERROR(MEDIAN(IF($B$2:$B$10000=B2148, $K$2:$K$10000)),""),
    K2148
)</f>
        <v>932.9</v>
      </c>
      <c r="M2148">
        <v>29.9</v>
      </c>
      <c r="N2148">
        <v>278.8</v>
      </c>
      <c r="O2148" s="7" cm="1">
        <f t="array" ref="O2148">IF(ISBLANK(N2148),
    IFERROR(AVERAGE(IF($C$2:$C$10000=C2148, $N$2:$N$10000)),""),
    N2148
)</f>
        <v>278.8</v>
      </c>
      <c r="P2148" t="b">
        <v>0</v>
      </c>
      <c r="Q2148" t="s">
        <v>35</v>
      </c>
      <c r="R2148" t="str">
        <f t="shared" si="33"/>
        <v>Sem Aplicação</v>
      </c>
      <c r="S2148" t="s">
        <v>39</v>
      </c>
      <c r="T2148" s="4">
        <v>119.12</v>
      </c>
      <c r="U2148" s="4">
        <v>101927.33</v>
      </c>
      <c r="V2148" s="4">
        <v>-71290.86</v>
      </c>
    </row>
    <row r="2149" spans="1:22" x14ac:dyDescent="0.25">
      <c r="A2149">
        <v>1830</v>
      </c>
      <c r="B2149" t="s">
        <v>20</v>
      </c>
      <c r="C2149" t="s">
        <v>29</v>
      </c>
      <c r="D2149">
        <v>241.86</v>
      </c>
      <c r="E2149" s="3">
        <v>44931</v>
      </c>
      <c r="F2149" s="3">
        <v>45126</v>
      </c>
      <c r="G2149">
        <v>753.68</v>
      </c>
      <c r="H2149" t="s">
        <v>32</v>
      </c>
      <c r="I2149">
        <v>5.05</v>
      </c>
      <c r="J2149" s="6" cm="1">
        <f t="array" ref="J2149">IF(ISBLANK(I2149),
    IFERROR(MEDIAN(IF($C$2:$C$10000=C2149, $I$2:$I$10000)),""),
    I2149
)</f>
        <v>5.05</v>
      </c>
      <c r="K2149">
        <v>1684.5</v>
      </c>
      <c r="L2149" cm="1">
        <f t="array" ref="L2149">IF(ISBLANK(K2149),
    IFERROR(MEDIAN(IF($B$2:$B$10000=B2149, $K$2:$K$10000)),""),
    K2149
)</f>
        <v>1684.5</v>
      </c>
      <c r="M2149">
        <v>22.2</v>
      </c>
      <c r="N2149">
        <v>364</v>
      </c>
      <c r="O2149" s="7" cm="1">
        <f t="array" ref="O2149">IF(ISBLANK(N2149),
    IFERROR(AVERAGE(IF($C$2:$C$10000=C2149, $N$2:$N$10000)),""),
    N2149
)</f>
        <v>364</v>
      </c>
      <c r="P2149" t="b">
        <v>1</v>
      </c>
      <c r="Q2149" t="s">
        <v>36</v>
      </c>
      <c r="R2149" t="str">
        <f t="shared" si="33"/>
        <v>2,4-D</v>
      </c>
      <c r="S2149" t="s">
        <v>39</v>
      </c>
      <c r="T2149" s="4">
        <v>60.49</v>
      </c>
      <c r="U2149" s="4">
        <v>228568.18</v>
      </c>
      <c r="V2149" s="4">
        <v>-182978.08</v>
      </c>
    </row>
    <row r="2150" spans="1:22" x14ac:dyDescent="0.25">
      <c r="A2150">
        <v>2651</v>
      </c>
      <c r="B2150" t="s">
        <v>19</v>
      </c>
      <c r="C2150" t="s">
        <v>25</v>
      </c>
      <c r="D2150">
        <v>122.89</v>
      </c>
      <c r="E2150" s="3">
        <v>45027</v>
      </c>
      <c r="F2150" s="3">
        <v>45238</v>
      </c>
      <c r="G2150">
        <v>192.66</v>
      </c>
      <c r="H2150" t="s">
        <v>31</v>
      </c>
      <c r="I2150">
        <v>5.41</v>
      </c>
      <c r="J2150" s="6" cm="1">
        <f t="array" ref="J2150">IF(ISBLANK(I2150),
    IFERROR(MEDIAN(IF($C$2:$C$10000=C2150, $I$2:$I$10000)),""),
    I2150
)</f>
        <v>5.41</v>
      </c>
      <c r="K2150">
        <v>836.6</v>
      </c>
      <c r="L2150" cm="1">
        <f t="array" ref="L2150">IF(ISBLANK(K2150),
    IFERROR(MEDIAN(IF($B$2:$B$10000=B2150, $K$2:$K$10000)),""),
    K2150
)</f>
        <v>836.6</v>
      </c>
      <c r="M2150">
        <v>26.3</v>
      </c>
      <c r="N2150">
        <v>406.2</v>
      </c>
      <c r="O2150" s="7" cm="1">
        <f t="array" ref="O2150">IF(ISBLANK(N2150),
    IFERROR(AVERAGE(IF($C$2:$C$10000=C2150, $N$2:$N$10000)),""),
    N2150
)</f>
        <v>406.2</v>
      </c>
      <c r="P2150" t="b">
        <v>0</v>
      </c>
      <c r="R2150" t="str">
        <f t="shared" si="33"/>
        <v>Desconhecido</v>
      </c>
      <c r="S2150" t="s">
        <v>39</v>
      </c>
      <c r="T2150" s="4">
        <v>75.209999999999994</v>
      </c>
      <c r="U2150" s="4">
        <v>100285.13</v>
      </c>
      <c r="V2150" s="4">
        <v>-85795.17</v>
      </c>
    </row>
    <row r="2151" spans="1:22" x14ac:dyDescent="0.25">
      <c r="A2151">
        <v>2136</v>
      </c>
      <c r="B2151" t="s">
        <v>18</v>
      </c>
      <c r="C2151" t="s">
        <v>24</v>
      </c>
      <c r="D2151">
        <v>60.73</v>
      </c>
      <c r="E2151" s="3">
        <v>44997</v>
      </c>
      <c r="F2151" s="3">
        <v>45178</v>
      </c>
      <c r="G2151">
        <v>333.14</v>
      </c>
      <c r="H2151" t="s">
        <v>32</v>
      </c>
      <c r="I2151">
        <v>5.99</v>
      </c>
      <c r="J2151" s="6" cm="1">
        <f t="array" ref="J2151">IF(ISBLANK(I2151),
    IFERROR(MEDIAN(IF($C$2:$C$10000=C2151, $I$2:$I$10000)),""),
    I2151
)</f>
        <v>5.99</v>
      </c>
      <c r="K2151">
        <v>919.5</v>
      </c>
      <c r="L2151" cm="1">
        <f t="array" ref="L2151">IF(ISBLANK(K2151),
    IFERROR(MEDIAN(IF($B$2:$B$10000=B2151, $K$2:$K$10000)),""),
    K2151
)</f>
        <v>919.5</v>
      </c>
      <c r="M2151">
        <v>29.8</v>
      </c>
      <c r="N2151">
        <v>203.8</v>
      </c>
      <c r="O2151" s="7" cm="1">
        <f t="array" ref="O2151">IF(ISBLANK(N2151),
    IFERROR(AVERAGE(IF($C$2:$C$10000=C2151, $N$2:$N$10000)),""),
    N2151
)</f>
        <v>203.8</v>
      </c>
      <c r="P2151" t="b">
        <v>0</v>
      </c>
      <c r="Q2151" t="s">
        <v>35</v>
      </c>
      <c r="R2151" t="str">
        <f t="shared" si="33"/>
        <v>Sem Aplicação</v>
      </c>
      <c r="S2151" t="s">
        <v>40</v>
      </c>
      <c r="T2151" s="4">
        <v>161.81</v>
      </c>
      <c r="U2151" s="4">
        <v>95375.59</v>
      </c>
      <c r="V2151" s="4">
        <v>-41470.21</v>
      </c>
    </row>
    <row r="2152" spans="1:22" x14ac:dyDescent="0.25">
      <c r="A2152">
        <v>3810</v>
      </c>
      <c r="B2152" t="s">
        <v>19</v>
      </c>
      <c r="C2152" t="s">
        <v>29</v>
      </c>
      <c r="D2152">
        <v>228.9</v>
      </c>
      <c r="E2152" s="3">
        <v>44974</v>
      </c>
      <c r="F2152" s="3">
        <v>45080</v>
      </c>
      <c r="G2152">
        <v>718.68</v>
      </c>
      <c r="H2152" t="s">
        <v>33</v>
      </c>
      <c r="I2152">
        <v>6.27</v>
      </c>
      <c r="J2152" s="6" cm="1">
        <f t="array" ref="J2152">IF(ISBLANK(I2152),
    IFERROR(MEDIAN(IF($C$2:$C$10000=C2152, $I$2:$I$10000)),""),
    I2152
)</f>
        <v>6.27</v>
      </c>
      <c r="K2152">
        <v>1484.2</v>
      </c>
      <c r="L2152" cm="1">
        <f t="array" ref="L2152">IF(ISBLANK(K2152),
    IFERROR(MEDIAN(IF($B$2:$B$10000=B2152, $K$2:$K$10000)),""),
    K2152
)</f>
        <v>1484.2</v>
      </c>
      <c r="M2152">
        <v>26</v>
      </c>
      <c r="N2152">
        <v>555.6</v>
      </c>
      <c r="O2152" s="7" cm="1">
        <f t="array" ref="O2152">IF(ISBLANK(N2152),
    IFERROR(AVERAGE(IF($C$2:$C$10000=C2152, $N$2:$N$10000)),""),
    N2152
)</f>
        <v>555.6</v>
      </c>
      <c r="P2152" t="b">
        <v>0</v>
      </c>
      <c r="Q2152" t="s">
        <v>35</v>
      </c>
      <c r="R2152" t="str">
        <f t="shared" si="33"/>
        <v>Sem Aplicação</v>
      </c>
      <c r="S2152" t="s">
        <v>40</v>
      </c>
      <c r="T2152" s="4">
        <v>63.24</v>
      </c>
      <c r="U2152" s="4">
        <v>328701.71000000002</v>
      </c>
      <c r="V2152" s="4">
        <v>-283252.39</v>
      </c>
    </row>
    <row r="2153" spans="1:22" x14ac:dyDescent="0.25">
      <c r="A2153">
        <v>9667</v>
      </c>
      <c r="B2153" t="s">
        <v>21</v>
      </c>
      <c r="C2153" t="s">
        <v>25</v>
      </c>
      <c r="D2153">
        <v>31.82</v>
      </c>
      <c r="E2153" s="3">
        <v>44944</v>
      </c>
      <c r="F2153" s="3">
        <v>45136</v>
      </c>
      <c r="G2153">
        <v>104.58</v>
      </c>
      <c r="H2153" t="s">
        <v>30</v>
      </c>
      <c r="I2153">
        <v>6.85</v>
      </c>
      <c r="J2153" s="6" cm="1">
        <f t="array" ref="J2153">IF(ISBLANK(I2153),
    IFERROR(MEDIAN(IF($C$2:$C$10000=C2153, $I$2:$I$10000)),""),
    I2153
)</f>
        <v>6.85</v>
      </c>
      <c r="K2153">
        <v>1020.8</v>
      </c>
      <c r="L2153" cm="1">
        <f t="array" ref="L2153">IF(ISBLANK(K2153),
    IFERROR(MEDIAN(IF($B$2:$B$10000=B2153, $K$2:$K$10000)),""),
    K2153
)</f>
        <v>1020.8</v>
      </c>
      <c r="M2153">
        <v>19.399999999999999</v>
      </c>
      <c r="N2153">
        <v>564.5</v>
      </c>
      <c r="O2153" s="7" cm="1">
        <f t="array" ref="O2153">IF(ISBLANK(N2153),
    IFERROR(AVERAGE(IF($C$2:$C$10000=C2153, $N$2:$N$10000)),""),
    N2153
)</f>
        <v>564.5</v>
      </c>
      <c r="P2153" t="b">
        <v>1</v>
      </c>
      <c r="Q2153" t="s">
        <v>38</v>
      </c>
      <c r="R2153" t="str">
        <f t="shared" si="33"/>
        <v>Atrazina</v>
      </c>
      <c r="S2153" t="s">
        <v>40</v>
      </c>
      <c r="T2153" s="4">
        <v>86.14</v>
      </c>
      <c r="U2153" s="4">
        <v>26320.15</v>
      </c>
      <c r="V2153" s="4">
        <v>-17311.63</v>
      </c>
    </row>
    <row r="2154" spans="1:22" x14ac:dyDescent="0.25">
      <c r="A2154">
        <v>2019</v>
      </c>
      <c r="B2154" t="s">
        <v>19</v>
      </c>
      <c r="C2154" t="s">
        <v>24</v>
      </c>
      <c r="D2154">
        <v>156.86000000000001</v>
      </c>
      <c r="E2154" s="3">
        <v>45021</v>
      </c>
      <c r="F2154" s="3">
        <v>45258</v>
      </c>
      <c r="G2154">
        <v>498.82</v>
      </c>
      <c r="H2154" t="s">
        <v>32</v>
      </c>
      <c r="I2154">
        <v>5.18</v>
      </c>
      <c r="J2154" s="6" cm="1">
        <f t="array" ref="J2154">IF(ISBLANK(I2154),
    IFERROR(MEDIAN(IF($C$2:$C$10000=C2154, $I$2:$I$10000)),""),
    I2154
)</f>
        <v>5.18</v>
      </c>
      <c r="K2154">
        <v>391.6</v>
      </c>
      <c r="L2154" cm="1">
        <f t="array" ref="L2154">IF(ISBLANK(K2154),
    IFERROR(MEDIAN(IF($B$2:$B$10000=B2154, $K$2:$K$10000)),""),
    K2154
)</f>
        <v>391.6</v>
      </c>
      <c r="M2154">
        <v>29.9</v>
      </c>
      <c r="N2154">
        <v>107.9</v>
      </c>
      <c r="O2154" s="7" cm="1">
        <f t="array" ref="O2154">IF(ISBLANK(N2154),
    IFERROR(AVERAGE(IF($C$2:$C$10000=C2154, $N$2:$N$10000)),""),
    N2154
)</f>
        <v>107.9</v>
      </c>
      <c r="P2154" t="b">
        <v>1</v>
      </c>
      <c r="Q2154" t="s">
        <v>38</v>
      </c>
      <c r="R2154" t="str">
        <f t="shared" si="33"/>
        <v>Atrazina</v>
      </c>
      <c r="S2154" t="s">
        <v>39</v>
      </c>
      <c r="T2154" s="4">
        <v>161.80000000000001</v>
      </c>
      <c r="U2154" s="4">
        <v>222450.1</v>
      </c>
      <c r="V2154" s="4">
        <v>-141741.01999999999</v>
      </c>
    </row>
    <row r="2155" spans="1:22" x14ac:dyDescent="0.25">
      <c r="A2155">
        <v>6237</v>
      </c>
      <c r="B2155" t="s">
        <v>18</v>
      </c>
      <c r="C2155" t="s">
        <v>23</v>
      </c>
      <c r="D2155">
        <v>23.84</v>
      </c>
      <c r="E2155" s="3">
        <v>44932</v>
      </c>
      <c r="F2155" s="3">
        <v>45157</v>
      </c>
      <c r="G2155">
        <v>95.21</v>
      </c>
      <c r="H2155" t="s">
        <v>31</v>
      </c>
      <c r="I2155">
        <v>4.88</v>
      </c>
      <c r="J2155" s="6" cm="1">
        <f t="array" ref="J2155">IF(ISBLANK(I2155),
    IFERROR(MEDIAN(IF($C$2:$C$10000=C2155, $I$2:$I$10000)),""),
    I2155
)</f>
        <v>4.88</v>
      </c>
      <c r="K2155">
        <v>900.6</v>
      </c>
      <c r="L2155" cm="1">
        <f t="array" ref="L2155">IF(ISBLANK(K2155),
    IFERROR(MEDIAN(IF($B$2:$B$10000=B2155, $K$2:$K$10000)),""),
    K2155
)</f>
        <v>900.6</v>
      </c>
      <c r="M2155">
        <v>21.5</v>
      </c>
      <c r="N2155">
        <v>436.7</v>
      </c>
      <c r="O2155" s="7" cm="1">
        <f t="array" ref="O2155">IF(ISBLANK(N2155),
    IFERROR(AVERAGE(IF($C$2:$C$10000=C2155, $N$2:$N$10000)),""),
    N2155
)</f>
        <v>436.7</v>
      </c>
      <c r="P2155" t="b">
        <v>1</v>
      </c>
      <c r="Q2155" t="s">
        <v>37</v>
      </c>
      <c r="R2155" t="str">
        <f t="shared" si="33"/>
        <v>Glifosato</v>
      </c>
      <c r="S2155" t="s">
        <v>40</v>
      </c>
      <c r="T2155" s="4">
        <v>905.12</v>
      </c>
      <c r="U2155" s="4">
        <v>12098.86</v>
      </c>
      <c r="V2155" s="4">
        <v>74077.62</v>
      </c>
    </row>
    <row r="2156" spans="1:22" x14ac:dyDescent="0.25">
      <c r="A2156">
        <v>2283</v>
      </c>
      <c r="B2156" t="s">
        <v>22</v>
      </c>
      <c r="C2156" t="s">
        <v>29</v>
      </c>
      <c r="D2156">
        <v>110.14</v>
      </c>
      <c r="E2156" s="3">
        <v>44992</v>
      </c>
      <c r="F2156" s="3">
        <v>45212</v>
      </c>
      <c r="G2156">
        <v>552.08000000000004</v>
      </c>
      <c r="H2156" t="s">
        <v>32</v>
      </c>
      <c r="I2156">
        <v>5.95</v>
      </c>
      <c r="J2156" s="6" cm="1">
        <f t="array" ref="J2156">IF(ISBLANK(I2156),
    IFERROR(MEDIAN(IF($C$2:$C$10000=C2156, $I$2:$I$10000)),""),
    I2156
)</f>
        <v>5.95</v>
      </c>
      <c r="K2156">
        <v>1208.8</v>
      </c>
      <c r="L2156" cm="1">
        <f t="array" ref="L2156">IF(ISBLANK(K2156),
    IFERROR(MEDIAN(IF($B$2:$B$10000=B2156, $K$2:$K$10000)),""),
    K2156
)</f>
        <v>1208.8</v>
      </c>
      <c r="M2156">
        <v>19.600000000000001</v>
      </c>
      <c r="N2156">
        <v>68.3</v>
      </c>
      <c r="O2156" s="7" cm="1">
        <f t="array" ref="O2156">IF(ISBLANK(N2156),
    IFERROR(AVERAGE(IF($C$2:$C$10000=C2156, $N$2:$N$10000)),""),
    N2156
)</f>
        <v>68.3</v>
      </c>
      <c r="P2156" t="b">
        <v>1</v>
      </c>
      <c r="Q2156" t="s">
        <v>37</v>
      </c>
      <c r="R2156" t="str">
        <f t="shared" si="33"/>
        <v>Glifosato</v>
      </c>
      <c r="S2156" t="s">
        <v>40</v>
      </c>
      <c r="T2156" s="4">
        <v>53.39</v>
      </c>
      <c r="U2156" s="4">
        <v>84298.06</v>
      </c>
      <c r="V2156" s="4">
        <v>-54822.51</v>
      </c>
    </row>
    <row r="2157" spans="1:22" x14ac:dyDescent="0.25">
      <c r="A2157">
        <v>1659</v>
      </c>
      <c r="B2157" t="s">
        <v>22</v>
      </c>
      <c r="C2157" t="s">
        <v>29</v>
      </c>
      <c r="D2157">
        <v>182.32</v>
      </c>
      <c r="E2157" s="3">
        <v>45003</v>
      </c>
      <c r="F2157" s="3">
        <v>45138</v>
      </c>
      <c r="G2157">
        <v>977.11</v>
      </c>
      <c r="H2157" t="s">
        <v>32</v>
      </c>
      <c r="I2157">
        <v>4.97</v>
      </c>
      <c r="J2157" s="6" cm="1">
        <f t="array" ref="J2157">IF(ISBLANK(I2157),
    IFERROR(MEDIAN(IF($C$2:$C$10000=C2157, $I$2:$I$10000)),""),
    I2157
)</f>
        <v>4.97</v>
      </c>
      <c r="K2157">
        <v>1350.7</v>
      </c>
      <c r="L2157" cm="1">
        <f t="array" ref="L2157">IF(ISBLANK(K2157),
    IFERROR(MEDIAN(IF($B$2:$B$10000=B2157, $K$2:$K$10000)),""),
    K2157
)</f>
        <v>1350.7</v>
      </c>
      <c r="M2157">
        <v>25.6</v>
      </c>
      <c r="N2157">
        <v>75.599999999999994</v>
      </c>
      <c r="O2157" s="7" cm="1">
        <f t="array" ref="O2157">IF(ISBLANK(N2157),
    IFERROR(AVERAGE(IF($C$2:$C$10000=C2157, $N$2:$N$10000)),""),
    N2157
)</f>
        <v>75.599999999999994</v>
      </c>
      <c r="P2157" t="b">
        <v>1</v>
      </c>
      <c r="Q2157" t="s">
        <v>38</v>
      </c>
      <c r="R2157" t="str">
        <f t="shared" si="33"/>
        <v>Atrazina</v>
      </c>
      <c r="S2157" t="s">
        <v>39</v>
      </c>
      <c r="T2157" s="4">
        <v>52.42</v>
      </c>
      <c r="U2157" s="4">
        <v>290186.15999999997</v>
      </c>
      <c r="V2157" s="4">
        <v>-238966.05</v>
      </c>
    </row>
    <row r="2158" spans="1:22" x14ac:dyDescent="0.25">
      <c r="A2158">
        <v>3010</v>
      </c>
      <c r="B2158" t="s">
        <v>21</v>
      </c>
      <c r="C2158" t="s">
        <v>26</v>
      </c>
      <c r="D2158">
        <v>169.05</v>
      </c>
      <c r="E2158" s="3">
        <v>44968</v>
      </c>
      <c r="F2158" s="3">
        <v>45170</v>
      </c>
      <c r="G2158">
        <v>585.4</v>
      </c>
      <c r="H2158" t="s">
        <v>33</v>
      </c>
      <c r="I2158">
        <v>6.58</v>
      </c>
      <c r="J2158" s="6" cm="1">
        <f t="array" ref="J2158">IF(ISBLANK(I2158),
    IFERROR(MEDIAN(IF($C$2:$C$10000=C2158, $I$2:$I$10000)),""),
    I2158
)</f>
        <v>6.58</v>
      </c>
      <c r="K2158">
        <v>1232.5999999999999</v>
      </c>
      <c r="L2158" cm="1">
        <f t="array" ref="L2158">IF(ISBLANK(K2158),
    IFERROR(MEDIAN(IF($B$2:$B$10000=B2158, $K$2:$K$10000)),""),
    K2158
)</f>
        <v>1232.5999999999999</v>
      </c>
      <c r="M2158">
        <v>19.2</v>
      </c>
      <c r="N2158">
        <v>576.79999999999995</v>
      </c>
      <c r="O2158" s="7" cm="1">
        <f t="array" ref="O2158">IF(ISBLANK(N2158),
    IFERROR(AVERAGE(IF($C$2:$C$10000=C2158, $N$2:$N$10000)),""),
    N2158
)</f>
        <v>576.79999999999995</v>
      </c>
      <c r="P2158" t="b">
        <v>0</v>
      </c>
      <c r="Q2158" t="s">
        <v>35</v>
      </c>
      <c r="R2158" t="str">
        <f t="shared" si="33"/>
        <v>Sem Aplicação</v>
      </c>
      <c r="S2158" t="s">
        <v>39</v>
      </c>
      <c r="T2158" s="4">
        <v>113.59</v>
      </c>
      <c r="U2158" s="4">
        <v>188528.96</v>
      </c>
      <c r="V2158" s="4">
        <v>-122033.37</v>
      </c>
    </row>
    <row r="2159" spans="1:22" x14ac:dyDescent="0.25">
      <c r="A2159">
        <v>9590</v>
      </c>
      <c r="B2159" t="s">
        <v>22</v>
      </c>
      <c r="C2159" t="s">
        <v>26</v>
      </c>
      <c r="D2159">
        <v>124.37</v>
      </c>
      <c r="E2159" s="3">
        <v>45043</v>
      </c>
      <c r="F2159" s="3">
        <v>45260</v>
      </c>
      <c r="G2159">
        <v>598.91</v>
      </c>
      <c r="H2159" t="s">
        <v>32</v>
      </c>
      <c r="I2159">
        <v>6.23</v>
      </c>
      <c r="J2159" s="6" cm="1">
        <f t="array" ref="J2159">IF(ISBLANK(I2159),
    IFERROR(MEDIAN(IF($C$2:$C$10000=C2159, $I$2:$I$10000)),""),
    I2159
)</f>
        <v>6.23</v>
      </c>
      <c r="K2159">
        <v>390.7</v>
      </c>
      <c r="L2159" cm="1">
        <f t="array" ref="L2159">IF(ISBLANK(K2159),
    IFERROR(MEDIAN(IF($B$2:$B$10000=B2159, $K$2:$K$10000)),""),
    K2159
)</f>
        <v>390.7</v>
      </c>
      <c r="M2159">
        <v>28.1</v>
      </c>
      <c r="N2159">
        <v>432.2</v>
      </c>
      <c r="O2159" s="7" cm="1">
        <f t="array" ref="O2159">IF(ISBLANK(N2159),
    IFERROR(AVERAGE(IF($C$2:$C$10000=C2159, $N$2:$N$10000)),""),
    N2159
)</f>
        <v>432.2</v>
      </c>
      <c r="P2159" t="b">
        <v>1</v>
      </c>
      <c r="Q2159" t="s">
        <v>34</v>
      </c>
      <c r="R2159" t="str">
        <f t="shared" si="33"/>
        <v>Dicamba</v>
      </c>
      <c r="S2159" t="s">
        <v>39</v>
      </c>
      <c r="T2159" s="4">
        <v>126.93</v>
      </c>
      <c r="U2159" s="4">
        <v>100172.99</v>
      </c>
      <c r="V2159" s="4">
        <v>-24153.34</v>
      </c>
    </row>
    <row r="2160" spans="1:22" x14ac:dyDescent="0.25">
      <c r="A2160">
        <v>2733</v>
      </c>
      <c r="B2160" t="s">
        <v>19</v>
      </c>
      <c r="C2160" t="s">
        <v>25</v>
      </c>
      <c r="D2160">
        <v>131.57</v>
      </c>
      <c r="E2160" s="3">
        <v>44978</v>
      </c>
      <c r="F2160" s="3">
        <v>45169</v>
      </c>
      <c r="G2160">
        <v>671.46</v>
      </c>
      <c r="H2160" t="s">
        <v>32</v>
      </c>
      <c r="I2160">
        <v>6.72</v>
      </c>
      <c r="J2160" s="6" cm="1">
        <f t="array" ref="J2160">IF(ISBLANK(I2160),
    IFERROR(MEDIAN(IF($C$2:$C$10000=C2160, $I$2:$I$10000)),""),
    I2160
)</f>
        <v>6.72</v>
      </c>
      <c r="K2160">
        <v>687</v>
      </c>
      <c r="L2160" cm="1">
        <f t="array" ref="L2160">IF(ISBLANK(K2160),
    IFERROR(MEDIAN(IF($B$2:$B$10000=B2160, $K$2:$K$10000)),""),
    K2160
)</f>
        <v>687</v>
      </c>
      <c r="M2160">
        <v>28.2</v>
      </c>
      <c r="N2160">
        <v>228.5</v>
      </c>
      <c r="O2160" s="7" cm="1">
        <f t="array" ref="O2160">IF(ISBLANK(N2160),
    IFERROR(AVERAGE(IF($C$2:$C$10000=C2160, $N$2:$N$10000)),""),
    N2160
)</f>
        <v>228.5</v>
      </c>
      <c r="P2160" t="b">
        <v>1</v>
      </c>
      <c r="Q2160" t="s">
        <v>37</v>
      </c>
      <c r="R2160" t="str">
        <f t="shared" si="33"/>
        <v>Glifosato</v>
      </c>
      <c r="S2160" t="s">
        <v>40</v>
      </c>
      <c r="T2160" s="4">
        <v>81.12</v>
      </c>
      <c r="U2160" s="4">
        <v>165630.13</v>
      </c>
      <c r="V2160" s="4">
        <v>-111161.29</v>
      </c>
    </row>
    <row r="2161" spans="1:22" x14ac:dyDescent="0.25">
      <c r="A2161">
        <v>3125</v>
      </c>
      <c r="B2161" t="s">
        <v>21</v>
      </c>
      <c r="C2161" t="s">
        <v>28</v>
      </c>
      <c r="D2161">
        <v>71.900000000000006</v>
      </c>
      <c r="E2161" s="3">
        <v>44937</v>
      </c>
      <c r="F2161" s="3">
        <v>45064</v>
      </c>
      <c r="G2161">
        <v>214.59</v>
      </c>
      <c r="H2161" t="s">
        <v>33</v>
      </c>
      <c r="I2161">
        <v>4.6900000000000004</v>
      </c>
      <c r="J2161" s="6" cm="1">
        <f t="array" ref="J2161">IF(ISBLANK(I2161),
    IFERROR(MEDIAN(IF($C$2:$C$10000=C2161, $I$2:$I$10000)),""),
    I2161
)</f>
        <v>4.6900000000000004</v>
      </c>
      <c r="K2161">
        <v>1373.7</v>
      </c>
      <c r="L2161" cm="1">
        <f t="array" ref="L2161">IF(ISBLANK(K2161),
    IFERROR(MEDIAN(IF($B$2:$B$10000=B2161, $K$2:$K$10000)),""),
    K2161
)</f>
        <v>1373.7</v>
      </c>
      <c r="M2161">
        <v>22.1</v>
      </c>
      <c r="N2161">
        <v>418.4</v>
      </c>
      <c r="O2161" s="7" cm="1">
        <f t="array" ref="O2161">IF(ISBLANK(N2161),
    IFERROR(AVERAGE(IF($C$2:$C$10000=C2161, $N$2:$N$10000)),""),
    N2161
)</f>
        <v>418.4</v>
      </c>
      <c r="P2161" t="b">
        <v>1</v>
      </c>
      <c r="Q2161" t="s">
        <v>37</v>
      </c>
      <c r="R2161" t="str">
        <f t="shared" si="33"/>
        <v>Glifosato</v>
      </c>
      <c r="S2161" t="s">
        <v>39</v>
      </c>
      <c r="T2161" s="4">
        <v>349.11</v>
      </c>
      <c r="U2161" s="4">
        <v>86123.65</v>
      </c>
      <c r="V2161" s="4">
        <v>-11208.14</v>
      </c>
    </row>
    <row r="2162" spans="1:22" x14ac:dyDescent="0.25">
      <c r="A2162">
        <v>3171</v>
      </c>
      <c r="B2162" t="s">
        <v>18</v>
      </c>
      <c r="C2162" t="s">
        <v>26</v>
      </c>
      <c r="D2162">
        <v>139.49</v>
      </c>
      <c r="E2162" s="3">
        <v>44952</v>
      </c>
      <c r="F2162" s="3">
        <v>45185</v>
      </c>
      <c r="G2162">
        <v>276.62</v>
      </c>
      <c r="H2162" t="s">
        <v>31</v>
      </c>
      <c r="I2162">
        <v>7.39</v>
      </c>
      <c r="J2162" s="6" cm="1">
        <f t="array" ref="J2162">IF(ISBLANK(I2162),
    IFERROR(MEDIAN(IF($C$2:$C$10000=C2162, $I$2:$I$10000)),""),
    I2162
)</f>
        <v>7.39</v>
      </c>
      <c r="K2162">
        <v>1608.3</v>
      </c>
      <c r="L2162" cm="1">
        <f t="array" ref="L2162">IF(ISBLANK(K2162),
    IFERROR(MEDIAN(IF($B$2:$B$10000=B2162, $K$2:$K$10000)),""),
    K2162
)</f>
        <v>1608.3</v>
      </c>
      <c r="M2162">
        <v>33.4</v>
      </c>
      <c r="N2162">
        <v>515.20000000000005</v>
      </c>
      <c r="O2162" s="7" cm="1">
        <f t="array" ref="O2162">IF(ISBLANK(N2162),
    IFERROR(AVERAGE(IF($C$2:$C$10000=C2162, $N$2:$N$10000)),""),
    N2162
)</f>
        <v>515.20000000000005</v>
      </c>
      <c r="P2162" t="b">
        <v>1</v>
      </c>
      <c r="Q2162" t="s">
        <v>38</v>
      </c>
      <c r="R2162" t="str">
        <f t="shared" si="33"/>
        <v>Atrazina</v>
      </c>
      <c r="S2162" t="s">
        <v>39</v>
      </c>
      <c r="T2162" s="4">
        <v>125.24</v>
      </c>
      <c r="U2162" s="4">
        <v>202386.66</v>
      </c>
      <c r="V2162" s="4">
        <v>-167742.76999999999</v>
      </c>
    </row>
    <row r="2163" spans="1:22" x14ac:dyDescent="0.25">
      <c r="A2163">
        <v>9266</v>
      </c>
      <c r="B2163" t="s">
        <v>21</v>
      </c>
      <c r="C2163" t="s">
        <v>27</v>
      </c>
      <c r="D2163">
        <v>286.20999999999998</v>
      </c>
      <c r="E2163" s="3">
        <v>44947</v>
      </c>
      <c r="F2163" s="3">
        <v>45104</v>
      </c>
      <c r="G2163">
        <v>1709.63</v>
      </c>
      <c r="H2163" t="s">
        <v>33</v>
      </c>
      <c r="I2163">
        <v>4.5</v>
      </c>
      <c r="J2163" s="6" cm="1">
        <f t="array" ref="J2163">IF(ISBLANK(I2163),
    IFERROR(MEDIAN(IF($C$2:$C$10000=C2163, $I$2:$I$10000)),""),
    I2163
)</f>
        <v>4.5</v>
      </c>
      <c r="K2163">
        <v>275.5</v>
      </c>
      <c r="L2163" cm="1">
        <f t="array" ref="L2163">IF(ISBLANK(K2163),
    IFERROR(MEDIAN(IF($B$2:$B$10000=B2163, $K$2:$K$10000)),""),
    K2163
)</f>
        <v>275.5</v>
      </c>
      <c r="M2163">
        <v>31.2</v>
      </c>
      <c r="N2163">
        <v>529</v>
      </c>
      <c r="O2163" s="7" cm="1">
        <f t="array" ref="O2163">IF(ISBLANK(N2163),
    IFERROR(AVERAGE(IF($C$2:$C$10000=C2163, $N$2:$N$10000)),""),
    N2163
)</f>
        <v>529</v>
      </c>
      <c r="P2163" t="b">
        <v>1</v>
      </c>
      <c r="Q2163" t="s">
        <v>36</v>
      </c>
      <c r="R2163" t="str">
        <f t="shared" si="33"/>
        <v>2,4-D</v>
      </c>
      <c r="S2163" t="s">
        <v>39</v>
      </c>
      <c r="T2163" s="4">
        <v>142.47999999999999</v>
      </c>
      <c r="U2163" s="4">
        <v>174246.79</v>
      </c>
      <c r="V2163" s="4">
        <v>69341.289999999994</v>
      </c>
    </row>
    <row r="2164" spans="1:22" x14ac:dyDescent="0.25">
      <c r="A2164">
        <v>4471</v>
      </c>
      <c r="B2164" t="s">
        <v>21</v>
      </c>
      <c r="C2164" t="s">
        <v>23</v>
      </c>
      <c r="D2164">
        <v>255.88</v>
      </c>
      <c r="E2164" s="3">
        <v>44992</v>
      </c>
      <c r="F2164" s="3">
        <v>45101</v>
      </c>
      <c r="G2164">
        <v>1250.1199999999999</v>
      </c>
      <c r="H2164" t="s">
        <v>32</v>
      </c>
      <c r="I2164">
        <v>5.48</v>
      </c>
      <c r="J2164" s="6" cm="1">
        <f t="array" ref="J2164">IF(ISBLANK(I2164),
    IFERROR(MEDIAN(IF($C$2:$C$10000=C2164, $I$2:$I$10000)),""),
    I2164
)</f>
        <v>5.48</v>
      </c>
      <c r="K2164">
        <v>267.60000000000002</v>
      </c>
      <c r="L2164" cm="1">
        <f t="array" ref="L2164">IF(ISBLANK(K2164),
    IFERROR(MEDIAN(IF($B$2:$B$10000=B2164, $K$2:$K$10000)),""),
    K2164
)</f>
        <v>267.60000000000002</v>
      </c>
      <c r="M2164">
        <v>19.8</v>
      </c>
      <c r="N2164">
        <v>61.3</v>
      </c>
      <c r="O2164" s="7" cm="1">
        <f t="array" ref="O2164">IF(ISBLANK(N2164),
    IFERROR(AVERAGE(IF($C$2:$C$10000=C2164, $N$2:$N$10000)),""),
    N2164
)</f>
        <v>61.3</v>
      </c>
      <c r="P2164" t="b">
        <v>1</v>
      </c>
      <c r="Q2164" t="s">
        <v>38</v>
      </c>
      <c r="R2164" t="str">
        <f t="shared" si="33"/>
        <v>Atrazina</v>
      </c>
      <c r="S2164" t="s">
        <v>39</v>
      </c>
      <c r="T2164" s="4">
        <v>890.12</v>
      </c>
      <c r="U2164" s="4">
        <v>442422.78</v>
      </c>
      <c r="V2164" s="4">
        <v>670334.03</v>
      </c>
    </row>
    <row r="2165" spans="1:22" x14ac:dyDescent="0.25">
      <c r="A2165">
        <v>6624</v>
      </c>
      <c r="B2165" t="s">
        <v>20</v>
      </c>
      <c r="C2165" t="s">
        <v>27</v>
      </c>
      <c r="D2165">
        <v>47.84</v>
      </c>
      <c r="E2165" s="3">
        <v>44966</v>
      </c>
      <c r="F2165" s="3">
        <v>45072</v>
      </c>
      <c r="G2165">
        <v>226.79</v>
      </c>
      <c r="H2165" t="s">
        <v>30</v>
      </c>
      <c r="I2165">
        <v>6.54</v>
      </c>
      <c r="J2165" s="6" cm="1">
        <f t="array" ref="J2165">IF(ISBLANK(I2165),
    IFERROR(MEDIAN(IF($C$2:$C$10000=C2165, $I$2:$I$10000)),""),
    I2165
)</f>
        <v>6.54</v>
      </c>
      <c r="K2165">
        <v>1229.4000000000001</v>
      </c>
      <c r="L2165" cm="1">
        <f t="array" ref="L2165">IF(ISBLANK(K2165),
    IFERROR(MEDIAN(IF($B$2:$B$10000=B2165, $K$2:$K$10000)),""),
    K2165
)</f>
        <v>1229.4000000000001</v>
      </c>
      <c r="M2165">
        <v>30</v>
      </c>
      <c r="N2165">
        <v>500</v>
      </c>
      <c r="O2165" s="7" cm="1">
        <f t="array" ref="O2165">IF(ISBLANK(N2165),
    IFERROR(AVERAGE(IF($C$2:$C$10000=C2165, $N$2:$N$10000)),""),
    N2165
)</f>
        <v>500</v>
      </c>
      <c r="P2165" t="b">
        <v>1</v>
      </c>
      <c r="Q2165" t="s">
        <v>37</v>
      </c>
      <c r="R2165" t="str">
        <f t="shared" si="33"/>
        <v>Glifosato</v>
      </c>
      <c r="S2165" t="s">
        <v>39</v>
      </c>
      <c r="T2165" s="4">
        <v>146.22</v>
      </c>
      <c r="U2165" s="4">
        <v>28101.94</v>
      </c>
      <c r="V2165" s="4">
        <v>5059.29</v>
      </c>
    </row>
    <row r="2166" spans="1:22" x14ac:dyDescent="0.25">
      <c r="A2166">
        <v>9691</v>
      </c>
      <c r="B2166" t="s">
        <v>20</v>
      </c>
      <c r="C2166" t="s">
        <v>29</v>
      </c>
      <c r="D2166">
        <v>13.79</v>
      </c>
      <c r="E2166" s="3">
        <v>44982</v>
      </c>
      <c r="F2166" s="3">
        <v>45169</v>
      </c>
      <c r="G2166">
        <v>24.75</v>
      </c>
      <c r="H2166" t="s">
        <v>33</v>
      </c>
      <c r="I2166">
        <v>4.6399999999999997</v>
      </c>
      <c r="J2166" s="6" cm="1">
        <f t="array" ref="J2166">IF(ISBLANK(I2166),
    IFERROR(MEDIAN(IF($C$2:$C$10000=C2166, $I$2:$I$10000)),""),
    I2166
)</f>
        <v>4.6399999999999997</v>
      </c>
      <c r="K2166">
        <v>1076.9000000000001</v>
      </c>
      <c r="L2166" cm="1">
        <f t="array" ref="L2166">IF(ISBLANK(K2166),
    IFERROR(MEDIAN(IF($B$2:$B$10000=B2166, $K$2:$K$10000)),""),
    K2166
)</f>
        <v>1076.9000000000001</v>
      </c>
      <c r="M2166">
        <v>23.6</v>
      </c>
      <c r="N2166">
        <v>519.29999999999995</v>
      </c>
      <c r="O2166" s="7" cm="1">
        <f t="array" ref="O2166">IF(ISBLANK(N2166),
    IFERROR(AVERAGE(IF($C$2:$C$10000=C2166, $N$2:$N$10000)),""),
    N2166
)</f>
        <v>519.29999999999995</v>
      </c>
      <c r="P2166" t="b">
        <v>1</v>
      </c>
      <c r="Q2166" t="s">
        <v>36</v>
      </c>
      <c r="R2166" t="str">
        <f t="shared" si="33"/>
        <v>2,4-D</v>
      </c>
      <c r="S2166" t="s">
        <v>40</v>
      </c>
      <c r="T2166" s="4">
        <v>54.98</v>
      </c>
      <c r="U2166" s="4">
        <v>16283</v>
      </c>
      <c r="V2166" s="4">
        <v>-14922.24</v>
      </c>
    </row>
    <row r="2167" spans="1:22" x14ac:dyDescent="0.25">
      <c r="A2167">
        <v>9329</v>
      </c>
      <c r="B2167" t="s">
        <v>21</v>
      </c>
      <c r="C2167" t="s">
        <v>27</v>
      </c>
      <c r="D2167">
        <v>280.39</v>
      </c>
      <c r="E2167" s="3">
        <v>45044</v>
      </c>
      <c r="F2167" s="3">
        <v>45199</v>
      </c>
      <c r="G2167">
        <v>1567.2</v>
      </c>
      <c r="H2167" t="s">
        <v>33</v>
      </c>
      <c r="I2167">
        <v>4.75</v>
      </c>
      <c r="J2167" s="6" cm="1">
        <f t="array" ref="J2167">IF(ISBLANK(I2167),
    IFERROR(MEDIAN(IF($C$2:$C$10000=C2167, $I$2:$I$10000)),""),
    I2167
)</f>
        <v>4.75</v>
      </c>
      <c r="K2167">
        <v>448.5</v>
      </c>
      <c r="L2167" cm="1">
        <f t="array" ref="L2167">IF(ISBLANK(K2167),
    IFERROR(MEDIAN(IF($B$2:$B$10000=B2167, $K$2:$K$10000)),""),
    K2167
)</f>
        <v>448.5</v>
      </c>
      <c r="M2167">
        <v>30</v>
      </c>
      <c r="N2167">
        <v>377.6</v>
      </c>
      <c r="O2167" s="7" cm="1">
        <f t="array" ref="O2167">IF(ISBLANK(N2167),
    IFERROR(AVERAGE(IF($C$2:$C$10000=C2167, $N$2:$N$10000)),""),
    N2167
)</f>
        <v>377.6</v>
      </c>
      <c r="P2167" t="b">
        <v>1</v>
      </c>
      <c r="Q2167" t="s">
        <v>34</v>
      </c>
      <c r="R2167" t="str">
        <f t="shared" si="33"/>
        <v>Dicamba</v>
      </c>
      <c r="S2167" t="s">
        <v>39</v>
      </c>
      <c r="T2167" s="4">
        <v>146.15</v>
      </c>
      <c r="U2167" s="4">
        <v>439009.3</v>
      </c>
      <c r="V2167" s="4">
        <v>-209963.02</v>
      </c>
    </row>
    <row r="2168" spans="1:22" x14ac:dyDescent="0.25">
      <c r="A2168">
        <v>3097</v>
      </c>
      <c r="B2168" t="s">
        <v>22</v>
      </c>
      <c r="C2168" t="s">
        <v>24</v>
      </c>
      <c r="D2168">
        <v>160.38999999999999</v>
      </c>
      <c r="E2168" s="3">
        <v>44977</v>
      </c>
      <c r="F2168" s="3">
        <v>45081</v>
      </c>
      <c r="G2168">
        <v>694.53</v>
      </c>
      <c r="H2168" t="s">
        <v>32</v>
      </c>
      <c r="I2168">
        <v>4.7300000000000004</v>
      </c>
      <c r="J2168" s="6" cm="1">
        <f t="array" ref="J2168">IF(ISBLANK(I2168),
    IFERROR(MEDIAN(IF($C$2:$C$10000=C2168, $I$2:$I$10000)),""),
    I2168
)</f>
        <v>4.7300000000000004</v>
      </c>
      <c r="K2168">
        <v>1077.3</v>
      </c>
      <c r="L2168" cm="1">
        <f t="array" ref="L2168">IF(ISBLANK(K2168),
    IFERROR(MEDIAN(IF($B$2:$B$10000=B2168, $K$2:$K$10000)),""),
    K2168
)</f>
        <v>1077.3</v>
      </c>
      <c r="M2168">
        <v>30.8</v>
      </c>
      <c r="N2168">
        <v>313.89999999999998</v>
      </c>
      <c r="O2168" s="7" cm="1">
        <f t="array" ref="O2168">IF(ISBLANK(N2168),
    IFERROR(AVERAGE(IF($C$2:$C$10000=C2168, $N$2:$N$10000)),""),
    N2168
)</f>
        <v>313.89999999999998</v>
      </c>
      <c r="P2168" t="b">
        <v>0</v>
      </c>
      <c r="Q2168" t="s">
        <v>35</v>
      </c>
      <c r="R2168" t="str">
        <f t="shared" si="33"/>
        <v>Sem Aplicação</v>
      </c>
      <c r="S2168" t="s">
        <v>39</v>
      </c>
      <c r="T2168" s="4">
        <v>169.47</v>
      </c>
      <c r="U2168" s="4">
        <v>163151.35999999999</v>
      </c>
      <c r="V2168" s="4">
        <v>-45449.36</v>
      </c>
    </row>
    <row r="2169" spans="1:22" x14ac:dyDescent="0.25">
      <c r="A2169">
        <v>6068</v>
      </c>
      <c r="B2169" t="s">
        <v>20</v>
      </c>
      <c r="C2169" t="s">
        <v>23</v>
      </c>
      <c r="D2169">
        <v>163.66</v>
      </c>
      <c r="E2169" s="3">
        <v>44946</v>
      </c>
      <c r="F2169" s="3">
        <v>45147</v>
      </c>
      <c r="G2169">
        <v>939.31</v>
      </c>
      <c r="H2169" t="s">
        <v>30</v>
      </c>
      <c r="I2169">
        <v>6.24</v>
      </c>
      <c r="J2169" s="6" cm="1">
        <f t="array" ref="J2169">IF(ISBLANK(I2169),
    IFERROR(MEDIAN(IF($C$2:$C$10000=C2169, $I$2:$I$10000)),""),
    I2169
)</f>
        <v>6.24</v>
      </c>
      <c r="K2169">
        <v>1759.2</v>
      </c>
      <c r="L2169" cm="1">
        <f t="array" ref="L2169">IF(ISBLANK(K2169),
    IFERROR(MEDIAN(IF($B$2:$B$10000=B2169, $K$2:$K$10000)),""),
    K2169
)</f>
        <v>1759.2</v>
      </c>
      <c r="M2169">
        <v>20.399999999999999</v>
      </c>
      <c r="N2169">
        <v>111</v>
      </c>
      <c r="O2169" s="7" cm="1">
        <f t="array" ref="O2169">IF(ISBLANK(N2169),
    IFERROR(AVERAGE(IF($C$2:$C$10000=C2169, $N$2:$N$10000)),""),
    N2169
)</f>
        <v>111</v>
      </c>
      <c r="P2169" t="b">
        <v>0</v>
      </c>
      <c r="Q2169" t="s">
        <v>35</v>
      </c>
      <c r="R2169" t="str">
        <f t="shared" si="33"/>
        <v>Sem Aplicação</v>
      </c>
      <c r="S2169" t="s">
        <v>40</v>
      </c>
      <c r="T2169" s="4">
        <v>901.35</v>
      </c>
      <c r="U2169" s="4">
        <v>305255</v>
      </c>
      <c r="V2169" s="4">
        <v>541392.06999999995</v>
      </c>
    </row>
    <row r="2170" spans="1:22" x14ac:dyDescent="0.25">
      <c r="A2170">
        <v>7397</v>
      </c>
      <c r="B2170" t="s">
        <v>18</v>
      </c>
      <c r="C2170" t="s">
        <v>27</v>
      </c>
      <c r="D2170">
        <v>235.31</v>
      </c>
      <c r="E2170" s="3">
        <v>45007</v>
      </c>
      <c r="F2170" s="3">
        <v>45216</v>
      </c>
      <c r="G2170">
        <v>1499.58</v>
      </c>
      <c r="H2170" t="s">
        <v>31</v>
      </c>
      <c r="I2170">
        <v>7.19</v>
      </c>
      <c r="J2170" s="6" cm="1">
        <f t="array" ref="J2170">IF(ISBLANK(I2170),
    IFERROR(MEDIAN(IF($C$2:$C$10000=C2170, $I$2:$I$10000)),""),
    I2170
)</f>
        <v>7.19</v>
      </c>
      <c r="K2170">
        <v>1209.4000000000001</v>
      </c>
      <c r="L2170" cm="1">
        <f t="array" ref="L2170">IF(ISBLANK(K2170),
    IFERROR(MEDIAN(IF($B$2:$B$10000=B2170, $K$2:$K$10000)),""),
    K2170
)</f>
        <v>1209.4000000000001</v>
      </c>
      <c r="M2170">
        <v>28.6</v>
      </c>
      <c r="N2170">
        <v>181.8</v>
      </c>
      <c r="O2170" s="7" cm="1">
        <f t="array" ref="O2170">IF(ISBLANK(N2170),
    IFERROR(AVERAGE(IF($C$2:$C$10000=C2170, $N$2:$N$10000)),""),
    N2170
)</f>
        <v>181.8</v>
      </c>
      <c r="P2170" t="b">
        <v>1</v>
      </c>
      <c r="Q2170" t="s">
        <v>36</v>
      </c>
      <c r="R2170" t="str">
        <f t="shared" si="33"/>
        <v>2,4-D</v>
      </c>
      <c r="S2170" t="s">
        <v>41</v>
      </c>
      <c r="T2170" s="4">
        <v>151.78</v>
      </c>
      <c r="U2170" s="4">
        <v>384225.41</v>
      </c>
      <c r="V2170" s="4">
        <v>-156619.16</v>
      </c>
    </row>
    <row r="2171" spans="1:22" x14ac:dyDescent="0.25">
      <c r="A2171">
        <v>3757</v>
      </c>
      <c r="B2171" t="s">
        <v>19</v>
      </c>
      <c r="C2171" t="s">
        <v>24</v>
      </c>
      <c r="D2171">
        <v>97.83</v>
      </c>
      <c r="E2171" s="3">
        <v>45006</v>
      </c>
      <c r="F2171" s="3">
        <v>45204</v>
      </c>
      <c r="G2171">
        <v>614.91</v>
      </c>
      <c r="H2171" t="s">
        <v>30</v>
      </c>
      <c r="I2171">
        <v>6.17</v>
      </c>
      <c r="J2171" s="6" cm="1">
        <f t="array" ref="J2171">IF(ISBLANK(I2171),
    IFERROR(MEDIAN(IF($C$2:$C$10000=C2171, $I$2:$I$10000)),""),
    I2171
)</f>
        <v>6.17</v>
      </c>
      <c r="K2171">
        <v>918.6</v>
      </c>
      <c r="L2171" cm="1">
        <f t="array" ref="L2171">IF(ISBLANK(K2171),
    IFERROR(MEDIAN(IF($B$2:$B$10000=B2171, $K$2:$K$10000)),""),
    K2171
)</f>
        <v>918.6</v>
      </c>
      <c r="M2171">
        <v>31.8</v>
      </c>
      <c r="N2171">
        <v>319.8</v>
      </c>
      <c r="O2171" s="7" cm="1">
        <f t="array" ref="O2171">IF(ISBLANK(N2171),
    IFERROR(AVERAGE(IF($C$2:$C$10000=C2171, $N$2:$N$10000)),""),
    N2171
)</f>
        <v>319.8</v>
      </c>
      <c r="P2171" t="b">
        <v>1</v>
      </c>
      <c r="Q2171" t="s">
        <v>34</v>
      </c>
      <c r="R2171" t="str">
        <f t="shared" si="33"/>
        <v>Dicamba</v>
      </c>
      <c r="S2171" t="s">
        <v>41</v>
      </c>
      <c r="T2171" s="4">
        <v>163.11000000000001</v>
      </c>
      <c r="U2171" s="4">
        <v>111435.42</v>
      </c>
      <c r="V2171" s="4">
        <v>-11137.45</v>
      </c>
    </row>
    <row r="2172" spans="1:22" x14ac:dyDescent="0.25">
      <c r="A2172">
        <v>4920</v>
      </c>
      <c r="B2172" t="s">
        <v>20</v>
      </c>
      <c r="C2172" t="s">
        <v>25</v>
      </c>
      <c r="D2172">
        <v>147.16</v>
      </c>
      <c r="E2172" s="3">
        <v>44983</v>
      </c>
      <c r="F2172" s="3">
        <v>45103</v>
      </c>
      <c r="G2172">
        <v>850.65</v>
      </c>
      <c r="H2172" t="s">
        <v>33</v>
      </c>
      <c r="I2172">
        <v>6.31</v>
      </c>
      <c r="J2172" s="6" cm="1">
        <f t="array" ref="J2172">IF(ISBLANK(I2172),
    IFERROR(MEDIAN(IF($C$2:$C$10000=C2172, $I$2:$I$10000)),""),
    I2172
)</f>
        <v>6.31</v>
      </c>
      <c r="K2172">
        <v>1524.1</v>
      </c>
      <c r="L2172" cm="1">
        <f t="array" ref="L2172">IF(ISBLANK(K2172),
    IFERROR(MEDIAN(IF($B$2:$B$10000=B2172, $K$2:$K$10000)),""),
    K2172
)</f>
        <v>1524.1</v>
      </c>
      <c r="M2172">
        <v>23.2</v>
      </c>
      <c r="N2172">
        <v>525.79999999999995</v>
      </c>
      <c r="O2172" s="7" cm="1">
        <f t="array" ref="O2172">IF(ISBLANK(N2172),
    IFERROR(AVERAGE(IF($C$2:$C$10000=C2172, $N$2:$N$10000)),""),
    N2172
)</f>
        <v>525.79999999999995</v>
      </c>
      <c r="P2172" t="b">
        <v>1</v>
      </c>
      <c r="Q2172" t="s">
        <v>38</v>
      </c>
      <c r="R2172" t="str">
        <f t="shared" si="33"/>
        <v>Atrazina</v>
      </c>
      <c r="S2172" t="s">
        <v>39</v>
      </c>
      <c r="T2172" s="4">
        <v>77.95</v>
      </c>
      <c r="U2172" s="4">
        <v>114157.84</v>
      </c>
      <c r="V2172" s="4">
        <v>-47849.67</v>
      </c>
    </row>
    <row r="2173" spans="1:22" x14ac:dyDescent="0.25">
      <c r="A2173">
        <v>9186</v>
      </c>
      <c r="B2173" t="s">
        <v>21</v>
      </c>
      <c r="C2173" t="s">
        <v>27</v>
      </c>
      <c r="D2173">
        <v>290.76</v>
      </c>
      <c r="E2173" s="3">
        <v>45032</v>
      </c>
      <c r="F2173" s="3">
        <v>45225</v>
      </c>
      <c r="G2173">
        <v>452.06</v>
      </c>
      <c r="H2173" t="s">
        <v>30</v>
      </c>
      <c r="I2173">
        <v>5.54</v>
      </c>
      <c r="J2173" s="6" cm="1">
        <f t="array" ref="J2173">IF(ISBLANK(I2173),
    IFERROR(MEDIAN(IF($C$2:$C$10000=C2173, $I$2:$I$10000)),""),
    I2173
)</f>
        <v>5.54</v>
      </c>
      <c r="K2173">
        <v>540.5</v>
      </c>
      <c r="L2173" cm="1">
        <f t="array" ref="L2173">IF(ISBLANK(K2173),
    IFERROR(MEDIAN(IF($B$2:$B$10000=B2173, $K$2:$K$10000)),""),
    K2173
)</f>
        <v>540.5</v>
      </c>
      <c r="M2173">
        <v>19.3</v>
      </c>
      <c r="N2173">
        <v>491.7</v>
      </c>
      <c r="O2173" s="7" cm="1">
        <f t="array" ref="O2173">IF(ISBLANK(N2173),
    IFERROR(AVERAGE(IF($C$2:$C$10000=C2173, $N$2:$N$10000)),""),
    N2173
)</f>
        <v>491.7</v>
      </c>
      <c r="P2173" t="b">
        <v>1</v>
      </c>
      <c r="Q2173" t="s">
        <v>36</v>
      </c>
      <c r="R2173" t="str">
        <f t="shared" si="33"/>
        <v>2,4-D</v>
      </c>
      <c r="S2173" t="s">
        <v>39</v>
      </c>
      <c r="T2173" s="4">
        <v>159.58000000000001</v>
      </c>
      <c r="U2173" s="4">
        <v>164325.45000000001</v>
      </c>
      <c r="V2173" s="4">
        <v>-92185.72</v>
      </c>
    </row>
    <row r="2174" spans="1:22" x14ac:dyDescent="0.25">
      <c r="A2174">
        <v>2900</v>
      </c>
      <c r="B2174" t="s">
        <v>22</v>
      </c>
      <c r="C2174" t="s">
        <v>23</v>
      </c>
      <c r="D2174">
        <v>203.28</v>
      </c>
      <c r="E2174" s="3">
        <v>44931</v>
      </c>
      <c r="F2174" s="3">
        <v>45022</v>
      </c>
      <c r="G2174">
        <v>1205.17</v>
      </c>
      <c r="H2174" t="s">
        <v>31</v>
      </c>
      <c r="I2174">
        <v>4.5599999999999996</v>
      </c>
      <c r="J2174" s="6" cm="1">
        <f t="array" ref="J2174">IF(ISBLANK(I2174),
    IFERROR(MEDIAN(IF($C$2:$C$10000=C2174, $I$2:$I$10000)),""),
    I2174
)</f>
        <v>4.5599999999999996</v>
      </c>
      <c r="K2174">
        <v>862.9</v>
      </c>
      <c r="L2174" cm="1">
        <f t="array" ref="L2174">IF(ISBLANK(K2174),
    IFERROR(MEDIAN(IF($B$2:$B$10000=B2174, $K$2:$K$10000)),""),
    K2174
)</f>
        <v>862.9</v>
      </c>
      <c r="M2174">
        <v>18.399999999999999</v>
      </c>
      <c r="N2174">
        <v>322.8</v>
      </c>
      <c r="O2174" s="7" cm="1">
        <f t="array" ref="O2174">IF(ISBLANK(N2174),
    IFERROR(AVERAGE(IF($C$2:$C$10000=C2174, $N$2:$N$10000)),""),
    N2174
)</f>
        <v>322.8</v>
      </c>
      <c r="P2174" t="b">
        <v>0</v>
      </c>
      <c r="Q2174" t="s">
        <v>35</v>
      </c>
      <c r="R2174" t="str">
        <f t="shared" si="33"/>
        <v>Sem Aplicação</v>
      </c>
      <c r="S2174" t="s">
        <v>40</v>
      </c>
      <c r="T2174" s="4">
        <v>909.47</v>
      </c>
      <c r="U2174" s="4">
        <v>346083.49</v>
      </c>
      <c r="V2174" s="4">
        <v>749982.47</v>
      </c>
    </row>
    <row r="2175" spans="1:22" x14ac:dyDescent="0.25">
      <c r="A2175">
        <v>3610</v>
      </c>
      <c r="B2175" t="s">
        <v>19</v>
      </c>
      <c r="C2175" t="s">
        <v>24</v>
      </c>
      <c r="D2175">
        <v>50.35</v>
      </c>
      <c r="E2175" s="3">
        <v>44940</v>
      </c>
      <c r="F2175" s="3">
        <v>45075</v>
      </c>
      <c r="G2175">
        <v>94.42</v>
      </c>
      <c r="H2175" t="s">
        <v>30</v>
      </c>
      <c r="I2175">
        <v>4.5599999999999996</v>
      </c>
      <c r="J2175" s="6" cm="1">
        <f t="array" ref="J2175">IF(ISBLANK(I2175),
    IFERROR(MEDIAN(IF($C$2:$C$10000=C2175, $I$2:$I$10000)),""),
    I2175
)</f>
        <v>4.5599999999999996</v>
      </c>
      <c r="K2175">
        <v>1044.4000000000001</v>
      </c>
      <c r="L2175" cm="1">
        <f t="array" ref="L2175">IF(ISBLANK(K2175),
    IFERROR(MEDIAN(IF($B$2:$B$10000=B2175, $K$2:$K$10000)),""),
    K2175
)</f>
        <v>1044.4000000000001</v>
      </c>
      <c r="M2175">
        <v>19.8</v>
      </c>
      <c r="N2175">
        <v>482.1</v>
      </c>
      <c r="O2175" s="7" cm="1">
        <f t="array" ref="O2175">IF(ISBLANK(N2175),
    IFERROR(AVERAGE(IF($C$2:$C$10000=C2175, $N$2:$N$10000)),""),
    N2175
)</f>
        <v>482.1</v>
      </c>
      <c r="P2175" t="b">
        <v>0</v>
      </c>
      <c r="Q2175" t="s">
        <v>35</v>
      </c>
      <c r="R2175" t="str">
        <f t="shared" si="33"/>
        <v>Sem Aplicação</v>
      </c>
      <c r="S2175" t="s">
        <v>39</v>
      </c>
      <c r="T2175" s="4">
        <v>165.38</v>
      </c>
      <c r="U2175" s="4">
        <v>39847.56</v>
      </c>
      <c r="V2175" s="4">
        <v>-24232.38</v>
      </c>
    </row>
    <row r="2176" spans="1:22" x14ac:dyDescent="0.25">
      <c r="A2176">
        <v>7900</v>
      </c>
      <c r="B2176" t="s">
        <v>20</v>
      </c>
      <c r="C2176" t="s">
        <v>27</v>
      </c>
      <c r="D2176">
        <v>44.3</v>
      </c>
      <c r="E2176" s="3">
        <v>44950</v>
      </c>
      <c r="F2176" s="3">
        <v>45099</v>
      </c>
      <c r="G2176">
        <v>254.99</v>
      </c>
      <c r="H2176" t="s">
        <v>30</v>
      </c>
      <c r="I2176">
        <v>7.16</v>
      </c>
      <c r="J2176" s="6" cm="1">
        <f t="array" ref="J2176">IF(ISBLANK(I2176),
    IFERROR(MEDIAN(IF($C$2:$C$10000=C2176, $I$2:$I$10000)),""),
    I2176
)</f>
        <v>7.16</v>
      </c>
      <c r="K2176">
        <v>1007.3</v>
      </c>
      <c r="L2176" cm="1">
        <f t="array" ref="L2176">IF(ISBLANK(K2176),
    IFERROR(MEDIAN(IF($B$2:$B$10000=B2176, $K$2:$K$10000)),""),
    K2176
)</f>
        <v>1007.3</v>
      </c>
      <c r="M2176">
        <v>18.100000000000001</v>
      </c>
      <c r="N2176">
        <v>471.2</v>
      </c>
      <c r="O2176" s="7" cm="1">
        <f t="array" ref="O2176">IF(ISBLANK(N2176),
    IFERROR(AVERAGE(IF($C$2:$C$10000=C2176, $N$2:$N$10000)),""),
    N2176
)</f>
        <v>471.2</v>
      </c>
      <c r="P2176" t="b">
        <v>1</v>
      </c>
      <c r="Q2176" t="s">
        <v>36</v>
      </c>
      <c r="R2176" t="str">
        <f t="shared" si="33"/>
        <v>2,4-D</v>
      </c>
      <c r="S2176" t="s">
        <v>40</v>
      </c>
      <c r="T2176" s="4">
        <v>144.22999999999999</v>
      </c>
      <c r="U2176" s="4">
        <v>40069.85</v>
      </c>
      <c r="V2176" s="4">
        <v>-3292.64</v>
      </c>
    </row>
    <row r="2177" spans="1:22" x14ac:dyDescent="0.25">
      <c r="A2177">
        <v>2449</v>
      </c>
      <c r="B2177" t="s">
        <v>22</v>
      </c>
      <c r="C2177" t="s">
        <v>25</v>
      </c>
      <c r="D2177">
        <v>65.260000000000005</v>
      </c>
      <c r="E2177" s="3">
        <v>45041</v>
      </c>
      <c r="F2177" s="3">
        <v>45256</v>
      </c>
      <c r="G2177">
        <v>189.31</v>
      </c>
      <c r="H2177" t="s">
        <v>30</v>
      </c>
      <c r="I2177">
        <v>4.8099999999999996</v>
      </c>
      <c r="J2177" s="6" cm="1">
        <f t="array" ref="J2177">IF(ISBLANK(I2177),
    IFERROR(MEDIAN(IF($C$2:$C$10000=C2177, $I$2:$I$10000)),""),
    I2177
)</f>
        <v>4.8099999999999996</v>
      </c>
      <c r="K2177">
        <v>1673.6</v>
      </c>
      <c r="L2177" cm="1">
        <f t="array" ref="L2177">IF(ISBLANK(K2177),
    IFERROR(MEDIAN(IF($B$2:$B$10000=B2177, $K$2:$K$10000)),""),
    K2177
)</f>
        <v>1673.6</v>
      </c>
      <c r="M2177">
        <v>23.2</v>
      </c>
      <c r="N2177">
        <v>368.5</v>
      </c>
      <c r="O2177" s="7" cm="1">
        <f t="array" ref="O2177">IF(ISBLANK(N2177),
    IFERROR(AVERAGE(IF($C$2:$C$10000=C2177, $N$2:$N$10000)),""),
    N2177
)</f>
        <v>368.5</v>
      </c>
      <c r="P2177" t="b">
        <v>0</v>
      </c>
      <c r="Q2177" t="s">
        <v>35</v>
      </c>
      <c r="R2177" t="str">
        <f t="shared" si="33"/>
        <v>Sem Aplicação</v>
      </c>
      <c r="S2177" t="s">
        <v>39</v>
      </c>
      <c r="T2177" s="4">
        <v>87.6</v>
      </c>
      <c r="U2177" s="4">
        <v>33645.94</v>
      </c>
      <c r="V2177" s="4">
        <v>-17062.38</v>
      </c>
    </row>
    <row r="2178" spans="1:22" x14ac:dyDescent="0.25">
      <c r="A2178">
        <v>9738</v>
      </c>
      <c r="B2178" t="s">
        <v>22</v>
      </c>
      <c r="C2178" t="s">
        <v>27</v>
      </c>
      <c r="D2178">
        <v>231.18</v>
      </c>
      <c r="E2178" s="3">
        <v>44994</v>
      </c>
      <c r="F2178" s="3">
        <v>45142</v>
      </c>
      <c r="G2178">
        <v>1051.95</v>
      </c>
      <c r="H2178" t="s">
        <v>33</v>
      </c>
      <c r="I2178">
        <v>7.5</v>
      </c>
      <c r="J2178" s="6" cm="1">
        <f t="array" ref="J2178">IF(ISBLANK(I2178),
    IFERROR(MEDIAN(IF($C$2:$C$10000=C2178, $I$2:$I$10000)),""),
    I2178
)</f>
        <v>7.5</v>
      </c>
      <c r="K2178">
        <v>668.3</v>
      </c>
      <c r="L2178" cm="1">
        <f t="array" ref="L2178">IF(ISBLANK(K2178),
    IFERROR(MEDIAN(IF($B$2:$B$10000=B2178, $K$2:$K$10000)),""),
    K2178
)</f>
        <v>668.3</v>
      </c>
      <c r="M2178">
        <v>22.8</v>
      </c>
      <c r="N2178">
        <v>171.2</v>
      </c>
      <c r="O2178" s="7" cm="1">
        <f t="array" ref="O2178">IF(ISBLANK(N2178),
    IFERROR(AVERAGE(IF($C$2:$C$10000=C2178, $N$2:$N$10000)),""),
    N2178
)</f>
        <v>171.2</v>
      </c>
      <c r="P2178" t="b">
        <v>1</v>
      </c>
      <c r="Q2178" t="s">
        <v>38</v>
      </c>
      <c r="R2178" t="str">
        <f t="shared" ref="R2178:R2241" si="34">IF(ISBLANK(Q2178), "Desconhecido", Q2178)</f>
        <v>Atrazina</v>
      </c>
      <c r="S2178" t="s">
        <v>40</v>
      </c>
      <c r="T2178" s="4">
        <v>142.02000000000001</v>
      </c>
      <c r="U2178" s="4">
        <v>121910.54</v>
      </c>
      <c r="V2178" s="4">
        <v>27487.4</v>
      </c>
    </row>
    <row r="2179" spans="1:22" x14ac:dyDescent="0.25">
      <c r="A2179">
        <v>6017</v>
      </c>
      <c r="B2179" t="s">
        <v>22</v>
      </c>
      <c r="C2179" t="s">
        <v>24</v>
      </c>
      <c r="D2179">
        <v>92.14</v>
      </c>
      <c r="E2179" s="3">
        <v>44978</v>
      </c>
      <c r="F2179" s="3">
        <v>45069</v>
      </c>
      <c r="G2179">
        <v>155.75</v>
      </c>
      <c r="H2179" t="s">
        <v>32</v>
      </c>
      <c r="I2179">
        <v>4.99</v>
      </c>
      <c r="J2179" s="6" cm="1">
        <f t="array" ref="J2179">IF(ISBLANK(I2179),
    IFERROR(MEDIAN(IF($C$2:$C$10000=C2179, $I$2:$I$10000)),""),
    I2179
)</f>
        <v>4.99</v>
      </c>
      <c r="K2179">
        <v>290.39999999999998</v>
      </c>
      <c r="L2179" cm="1">
        <f t="array" ref="L2179">IF(ISBLANK(K2179),
    IFERROR(MEDIAN(IF($B$2:$B$10000=B2179, $K$2:$K$10000)),""),
    K2179
)</f>
        <v>290.39999999999998</v>
      </c>
      <c r="M2179">
        <v>19.8</v>
      </c>
      <c r="N2179">
        <v>241.4</v>
      </c>
      <c r="O2179" s="7" cm="1">
        <f t="array" ref="O2179">IF(ISBLANK(N2179),
    IFERROR(AVERAGE(IF($C$2:$C$10000=C2179, $N$2:$N$10000)),""),
    N2179
)</f>
        <v>241.4</v>
      </c>
      <c r="P2179" t="b">
        <v>1</v>
      </c>
      <c r="Q2179" t="s">
        <v>34</v>
      </c>
      <c r="R2179" t="str">
        <f t="shared" si="34"/>
        <v>Dicamba</v>
      </c>
      <c r="S2179" t="s">
        <v>41</v>
      </c>
      <c r="T2179" s="4">
        <v>162.6</v>
      </c>
      <c r="U2179" s="4">
        <v>77916.13</v>
      </c>
      <c r="V2179" s="4">
        <v>-52591.18</v>
      </c>
    </row>
    <row r="2180" spans="1:22" x14ac:dyDescent="0.25">
      <c r="A2180">
        <v>8999</v>
      </c>
      <c r="B2180" t="s">
        <v>21</v>
      </c>
      <c r="C2180" t="s">
        <v>27</v>
      </c>
      <c r="D2180">
        <v>11.31</v>
      </c>
      <c r="E2180" s="3">
        <v>44974</v>
      </c>
      <c r="F2180" s="3">
        <v>45116</v>
      </c>
      <c r="G2180">
        <v>60.58</v>
      </c>
      <c r="H2180" t="s">
        <v>32</v>
      </c>
      <c r="I2180">
        <v>6.52</v>
      </c>
      <c r="J2180" s="6" cm="1">
        <f t="array" ref="J2180">IF(ISBLANK(I2180),
    IFERROR(MEDIAN(IF($C$2:$C$10000=C2180, $I$2:$I$10000)),""),
    I2180
)</f>
        <v>6.52</v>
      </c>
      <c r="K2180">
        <v>1666.2</v>
      </c>
      <c r="L2180" cm="1">
        <f t="array" ref="L2180">IF(ISBLANK(K2180),
    IFERROR(MEDIAN(IF($B$2:$B$10000=B2180, $K$2:$K$10000)),""),
    K2180
)</f>
        <v>1666.2</v>
      </c>
      <c r="M2180">
        <v>28.4</v>
      </c>
      <c r="N2180">
        <v>140.19999999999999</v>
      </c>
      <c r="O2180" s="7" cm="1">
        <f t="array" ref="O2180">IF(ISBLANK(N2180),
    IFERROR(AVERAGE(IF($C$2:$C$10000=C2180, $N$2:$N$10000)),""),
    N2180
)</f>
        <v>140.19999999999999</v>
      </c>
      <c r="P2180" t="b">
        <v>1</v>
      </c>
      <c r="Q2180" t="s">
        <v>34</v>
      </c>
      <c r="R2180" t="str">
        <f t="shared" si="34"/>
        <v>Dicamba</v>
      </c>
      <c r="S2180" t="s">
        <v>39</v>
      </c>
      <c r="T2180" s="4">
        <v>149.13999999999999</v>
      </c>
      <c r="U2180" s="4">
        <v>20463.21</v>
      </c>
      <c r="V2180" s="4">
        <v>-11428.31</v>
      </c>
    </row>
    <row r="2181" spans="1:22" x14ac:dyDescent="0.25">
      <c r="A2181">
        <v>7052</v>
      </c>
      <c r="B2181" t="s">
        <v>18</v>
      </c>
      <c r="C2181" t="s">
        <v>23</v>
      </c>
      <c r="D2181">
        <v>283.52999999999997</v>
      </c>
      <c r="E2181" s="3">
        <v>45014</v>
      </c>
      <c r="F2181" s="3">
        <v>45178</v>
      </c>
      <c r="G2181">
        <v>583.66</v>
      </c>
      <c r="H2181" t="s">
        <v>30</v>
      </c>
      <c r="I2181">
        <v>7.35</v>
      </c>
      <c r="J2181" s="6" cm="1">
        <f t="array" ref="J2181">IF(ISBLANK(I2181),
    IFERROR(MEDIAN(IF($C$2:$C$10000=C2181, $I$2:$I$10000)),""),
    I2181
)</f>
        <v>7.35</v>
      </c>
      <c r="K2181">
        <v>547.29999999999995</v>
      </c>
      <c r="L2181" cm="1">
        <f t="array" ref="L2181">IF(ISBLANK(K2181),
    IFERROR(MEDIAN(IF($B$2:$B$10000=B2181, $K$2:$K$10000)),""),
    K2181
)</f>
        <v>547.29999999999995</v>
      </c>
      <c r="M2181">
        <v>33.9</v>
      </c>
      <c r="N2181">
        <v>53.9</v>
      </c>
      <c r="O2181" s="7" cm="1">
        <f t="array" ref="O2181">IF(ISBLANK(N2181),
    IFERROR(AVERAGE(IF($C$2:$C$10000=C2181, $N$2:$N$10000)),""),
    N2181
)</f>
        <v>53.9</v>
      </c>
      <c r="P2181" t="b">
        <v>1</v>
      </c>
      <c r="Q2181" t="s">
        <v>34</v>
      </c>
      <c r="R2181" t="str">
        <f t="shared" si="34"/>
        <v>Dicamba</v>
      </c>
      <c r="S2181" t="s">
        <v>40</v>
      </c>
      <c r="T2181" s="4">
        <v>890.78</v>
      </c>
      <c r="U2181" s="4">
        <v>473845.14</v>
      </c>
      <c r="V2181" s="4">
        <v>46067.51</v>
      </c>
    </row>
    <row r="2182" spans="1:22" x14ac:dyDescent="0.25">
      <c r="A2182">
        <v>3096</v>
      </c>
      <c r="B2182" t="s">
        <v>22</v>
      </c>
      <c r="C2182" t="s">
        <v>29</v>
      </c>
      <c r="D2182">
        <v>55.07</v>
      </c>
      <c r="E2182" s="3">
        <v>44973</v>
      </c>
      <c r="F2182" s="3">
        <v>45205</v>
      </c>
      <c r="G2182">
        <v>195.69</v>
      </c>
      <c r="H2182" t="s">
        <v>33</v>
      </c>
      <c r="I2182">
        <v>5.59</v>
      </c>
      <c r="J2182" s="6" cm="1">
        <f t="array" ref="J2182">IF(ISBLANK(I2182),
    IFERROR(MEDIAN(IF($C$2:$C$10000=C2182, $I$2:$I$10000)),""),
    I2182
)</f>
        <v>5.59</v>
      </c>
      <c r="K2182">
        <v>806.4</v>
      </c>
      <c r="L2182" cm="1">
        <f t="array" ref="L2182">IF(ISBLANK(K2182),
    IFERROR(MEDIAN(IF($B$2:$B$10000=B2182, $K$2:$K$10000)),""),
    K2182
)</f>
        <v>806.4</v>
      </c>
      <c r="M2182">
        <v>32.4</v>
      </c>
      <c r="N2182">
        <v>94.3</v>
      </c>
      <c r="O2182" s="7" cm="1">
        <f t="array" ref="O2182">IF(ISBLANK(N2182),
    IFERROR(AVERAGE(IF($C$2:$C$10000=C2182, $N$2:$N$10000)),""),
    N2182
)</f>
        <v>94.3</v>
      </c>
      <c r="P2182" t="b">
        <v>1</v>
      </c>
      <c r="Q2182" t="s">
        <v>36</v>
      </c>
      <c r="R2182" t="str">
        <f t="shared" si="34"/>
        <v>2,4-D</v>
      </c>
      <c r="S2182" t="s">
        <v>39</v>
      </c>
      <c r="T2182" s="4">
        <v>68.08</v>
      </c>
      <c r="U2182" s="4">
        <v>91130.37</v>
      </c>
      <c r="V2182" s="4">
        <v>-77807.789999999994</v>
      </c>
    </row>
    <row r="2183" spans="1:22" x14ac:dyDescent="0.25">
      <c r="A2183">
        <v>9895</v>
      </c>
      <c r="B2183" t="s">
        <v>19</v>
      </c>
      <c r="C2183" t="s">
        <v>24</v>
      </c>
      <c r="D2183">
        <v>7.82</v>
      </c>
      <c r="E2183" s="3">
        <v>44986</v>
      </c>
      <c r="F2183" s="3">
        <v>45217</v>
      </c>
      <c r="G2183">
        <v>43.69</v>
      </c>
      <c r="H2183" t="s">
        <v>33</v>
      </c>
      <c r="I2183">
        <v>6.7</v>
      </c>
      <c r="J2183" s="6" cm="1">
        <f t="array" ref="J2183">IF(ISBLANK(I2183),
    IFERROR(MEDIAN(IF($C$2:$C$10000=C2183, $I$2:$I$10000)),""),
    I2183
)</f>
        <v>6.7</v>
      </c>
      <c r="K2183">
        <v>1049.4000000000001</v>
      </c>
      <c r="L2183" cm="1">
        <f t="array" ref="L2183">IF(ISBLANK(K2183),
    IFERROR(MEDIAN(IF($B$2:$B$10000=B2183, $K$2:$K$10000)),""),
    K2183
)</f>
        <v>1049.4000000000001</v>
      </c>
      <c r="M2183">
        <v>22</v>
      </c>
      <c r="N2183">
        <v>467.8</v>
      </c>
      <c r="O2183" s="7" cm="1">
        <f t="array" ref="O2183">IF(ISBLANK(N2183),
    IFERROR(AVERAGE(IF($C$2:$C$10000=C2183, $N$2:$N$10000)),""),
    N2183
)</f>
        <v>467.8</v>
      </c>
      <c r="P2183" t="b">
        <v>1</v>
      </c>
      <c r="Q2183" t="s">
        <v>36</v>
      </c>
      <c r="R2183" t="str">
        <f t="shared" si="34"/>
        <v>2,4-D</v>
      </c>
      <c r="S2183" t="s">
        <v>39</v>
      </c>
      <c r="T2183" s="4">
        <v>169.22</v>
      </c>
      <c r="U2183" s="4">
        <v>13611.12</v>
      </c>
      <c r="V2183" s="4">
        <v>-6217.9</v>
      </c>
    </row>
    <row r="2184" spans="1:22" x14ac:dyDescent="0.25">
      <c r="A2184">
        <v>7404</v>
      </c>
      <c r="B2184" t="s">
        <v>20</v>
      </c>
      <c r="C2184" t="s">
        <v>24</v>
      </c>
      <c r="D2184">
        <v>74.95</v>
      </c>
      <c r="E2184" s="3">
        <v>44999</v>
      </c>
      <c r="F2184" s="3">
        <v>45116</v>
      </c>
      <c r="G2184">
        <v>373.01</v>
      </c>
      <c r="H2184" t="s">
        <v>33</v>
      </c>
      <c r="I2184">
        <v>5.55</v>
      </c>
      <c r="J2184" s="6" cm="1">
        <f t="array" ref="J2184">IF(ISBLANK(I2184),
    IFERROR(MEDIAN(IF($C$2:$C$10000=C2184, $I$2:$I$10000)),""),
    I2184
)</f>
        <v>5.55</v>
      </c>
      <c r="K2184">
        <v>1761.4</v>
      </c>
      <c r="L2184" cm="1">
        <f t="array" ref="L2184">IF(ISBLANK(K2184),
    IFERROR(MEDIAN(IF($B$2:$B$10000=B2184, $K$2:$K$10000)),""),
    K2184
)</f>
        <v>1761.4</v>
      </c>
      <c r="M2184">
        <v>30.3</v>
      </c>
      <c r="N2184">
        <v>68.400000000000006</v>
      </c>
      <c r="O2184" s="7" cm="1">
        <f t="array" ref="O2184">IF(ISBLANK(N2184),
    IFERROR(AVERAGE(IF($C$2:$C$10000=C2184, $N$2:$N$10000)),""),
    N2184
)</f>
        <v>68.400000000000006</v>
      </c>
      <c r="P2184" t="b">
        <v>1</v>
      </c>
      <c r="Q2184" t="s">
        <v>34</v>
      </c>
      <c r="R2184" t="str">
        <f t="shared" si="34"/>
        <v>Dicamba</v>
      </c>
      <c r="S2184" t="s">
        <v>40</v>
      </c>
      <c r="T2184" s="4">
        <v>168.15</v>
      </c>
      <c r="U2184" s="4">
        <v>58455.03</v>
      </c>
      <c r="V2184" s="4">
        <v>4266.6000000000004</v>
      </c>
    </row>
    <row r="2185" spans="1:22" x14ac:dyDescent="0.25">
      <c r="A2185">
        <v>4331</v>
      </c>
      <c r="B2185" t="s">
        <v>19</v>
      </c>
      <c r="C2185" t="s">
        <v>24</v>
      </c>
      <c r="D2185">
        <v>74.33</v>
      </c>
      <c r="E2185" s="3">
        <v>44929</v>
      </c>
      <c r="F2185" s="3">
        <v>45046</v>
      </c>
      <c r="G2185">
        <v>113.74</v>
      </c>
      <c r="H2185" t="s">
        <v>32</v>
      </c>
      <c r="I2185">
        <v>5.41</v>
      </c>
      <c r="J2185" s="6" cm="1">
        <f t="array" ref="J2185">IF(ISBLANK(I2185),
    IFERROR(MEDIAN(IF($C$2:$C$10000=C2185, $I$2:$I$10000)),""),
    I2185
)</f>
        <v>5.41</v>
      </c>
      <c r="K2185">
        <v>1056.4000000000001</v>
      </c>
      <c r="L2185" cm="1">
        <f t="array" ref="L2185">IF(ISBLANK(K2185),
    IFERROR(MEDIAN(IF($B$2:$B$10000=B2185, $K$2:$K$10000)),""),
    K2185
)</f>
        <v>1056.4000000000001</v>
      </c>
      <c r="M2185">
        <v>33</v>
      </c>
      <c r="N2185">
        <v>269.89999999999998</v>
      </c>
      <c r="O2185" s="7" cm="1">
        <f t="array" ref="O2185">IF(ISBLANK(N2185),
    IFERROR(AVERAGE(IF($C$2:$C$10000=C2185, $N$2:$N$10000)),""),
    N2185
)</f>
        <v>269.89999999999998</v>
      </c>
      <c r="P2185" t="b">
        <v>1</v>
      </c>
      <c r="Q2185" t="s">
        <v>34</v>
      </c>
      <c r="R2185" t="str">
        <f t="shared" si="34"/>
        <v>Dicamba</v>
      </c>
      <c r="S2185" t="s">
        <v>41</v>
      </c>
      <c r="T2185" s="4">
        <v>153.85</v>
      </c>
      <c r="U2185" s="4">
        <v>146325.88</v>
      </c>
      <c r="V2185" s="4">
        <v>-128826.98</v>
      </c>
    </row>
    <row r="2186" spans="1:22" x14ac:dyDescent="0.25">
      <c r="A2186">
        <v>8462</v>
      </c>
      <c r="B2186" t="s">
        <v>21</v>
      </c>
      <c r="C2186" t="s">
        <v>24</v>
      </c>
      <c r="D2186">
        <v>129.49</v>
      </c>
      <c r="E2186" s="3">
        <v>45045</v>
      </c>
      <c r="F2186" s="3">
        <v>45159</v>
      </c>
      <c r="G2186">
        <v>455.18</v>
      </c>
      <c r="H2186" t="s">
        <v>33</v>
      </c>
      <c r="I2186">
        <v>5.1100000000000003</v>
      </c>
      <c r="J2186" s="6" cm="1">
        <f t="array" ref="J2186">IF(ISBLANK(I2186),
    IFERROR(MEDIAN(IF($C$2:$C$10000=C2186, $I$2:$I$10000)),""),
    I2186
)</f>
        <v>5.1100000000000003</v>
      </c>
      <c r="K2186">
        <v>916.4</v>
      </c>
      <c r="L2186" cm="1">
        <f t="array" ref="L2186">IF(ISBLANK(K2186),
    IFERROR(MEDIAN(IF($B$2:$B$10000=B2186, $K$2:$K$10000)),""),
    K2186
)</f>
        <v>916.4</v>
      </c>
      <c r="M2186">
        <v>32.5</v>
      </c>
      <c r="N2186">
        <v>592.20000000000005</v>
      </c>
      <c r="O2186" s="7" cm="1">
        <f t="array" ref="O2186">IF(ISBLANK(N2186),
    IFERROR(AVERAGE(IF($C$2:$C$10000=C2186, $N$2:$N$10000)),""),
    N2186
)</f>
        <v>592.20000000000005</v>
      </c>
      <c r="P2186" t="b">
        <v>1</v>
      </c>
      <c r="Q2186" t="s">
        <v>38</v>
      </c>
      <c r="R2186" t="str">
        <f t="shared" si="34"/>
        <v>Atrazina</v>
      </c>
      <c r="S2186" t="s">
        <v>41</v>
      </c>
      <c r="T2186" s="4">
        <v>156.66</v>
      </c>
      <c r="U2186" s="4">
        <v>109844.94</v>
      </c>
      <c r="V2186" s="4">
        <v>-38536.44</v>
      </c>
    </row>
    <row r="2187" spans="1:22" x14ac:dyDescent="0.25">
      <c r="A2187">
        <v>6105</v>
      </c>
      <c r="B2187" t="s">
        <v>21</v>
      </c>
      <c r="C2187" t="s">
        <v>27</v>
      </c>
      <c r="D2187">
        <v>276.52</v>
      </c>
      <c r="E2187" s="3">
        <v>44935</v>
      </c>
      <c r="F2187" s="3">
        <v>45143</v>
      </c>
      <c r="G2187">
        <v>472.75</v>
      </c>
      <c r="H2187" t="s">
        <v>30</v>
      </c>
      <c r="I2187">
        <v>6.96</v>
      </c>
      <c r="J2187" s="6" cm="1">
        <f t="array" ref="J2187">IF(ISBLANK(I2187),
    IFERROR(MEDIAN(IF($C$2:$C$10000=C2187, $I$2:$I$10000)),""),
    I2187
)</f>
        <v>6.96</v>
      </c>
      <c r="K2187">
        <v>1133.8</v>
      </c>
      <c r="L2187" cm="1">
        <f t="array" ref="L2187">IF(ISBLANK(K2187),
    IFERROR(MEDIAN(IF($B$2:$B$10000=B2187, $K$2:$K$10000)),""),
    K2187
)</f>
        <v>1133.8</v>
      </c>
      <c r="M2187">
        <v>32.200000000000003</v>
      </c>
      <c r="N2187">
        <v>487.4</v>
      </c>
      <c r="O2187" s="7" cm="1">
        <f t="array" ref="O2187">IF(ISBLANK(N2187),
    IFERROR(AVERAGE(IF($C$2:$C$10000=C2187, $N$2:$N$10000)),""),
    N2187
)</f>
        <v>487.4</v>
      </c>
      <c r="P2187" t="b">
        <v>1</v>
      </c>
      <c r="Q2187" t="s">
        <v>34</v>
      </c>
      <c r="R2187" t="str">
        <f t="shared" si="34"/>
        <v>Dicamba</v>
      </c>
      <c r="S2187" t="s">
        <v>40</v>
      </c>
      <c r="T2187" s="4">
        <v>159.11000000000001</v>
      </c>
      <c r="U2187" s="4">
        <v>200447.9</v>
      </c>
      <c r="V2187" s="4">
        <v>-125228.65</v>
      </c>
    </row>
    <row r="2188" spans="1:22" x14ac:dyDescent="0.25">
      <c r="A2188">
        <v>3978</v>
      </c>
      <c r="B2188" t="s">
        <v>19</v>
      </c>
      <c r="C2188" t="s">
        <v>23</v>
      </c>
      <c r="D2188">
        <v>264.36</v>
      </c>
      <c r="E2188" s="3">
        <v>45008</v>
      </c>
      <c r="F2188" s="3">
        <v>45098</v>
      </c>
      <c r="G2188">
        <v>1286.77</v>
      </c>
      <c r="H2188" t="s">
        <v>32</v>
      </c>
      <c r="I2188">
        <v>5.27</v>
      </c>
      <c r="J2188" s="6" cm="1">
        <f t="array" ref="J2188">IF(ISBLANK(I2188),
    IFERROR(MEDIAN(IF($C$2:$C$10000=C2188, $I$2:$I$10000)),""),
    I2188
)</f>
        <v>5.27</v>
      </c>
      <c r="K2188">
        <v>1753.3</v>
      </c>
      <c r="L2188" cm="1">
        <f t="array" ref="L2188">IF(ISBLANK(K2188),
    IFERROR(MEDIAN(IF($B$2:$B$10000=B2188, $K$2:$K$10000)),""),
    K2188
)</f>
        <v>1753.3</v>
      </c>
      <c r="M2188">
        <v>30.6</v>
      </c>
      <c r="N2188">
        <v>462.8</v>
      </c>
      <c r="O2188" s="7" cm="1">
        <f t="array" ref="O2188">IF(ISBLANK(N2188),
    IFERROR(AVERAGE(IF($C$2:$C$10000=C2188, $N$2:$N$10000)),""),
    N2188
)</f>
        <v>462.8</v>
      </c>
      <c r="P2188" t="b">
        <v>1</v>
      </c>
      <c r="Q2188" t="s">
        <v>38</v>
      </c>
      <c r="R2188" t="str">
        <f t="shared" si="34"/>
        <v>Atrazina</v>
      </c>
      <c r="S2188" t="s">
        <v>39</v>
      </c>
      <c r="T2188" s="4">
        <v>892.13</v>
      </c>
      <c r="U2188" s="4">
        <v>249018.41</v>
      </c>
      <c r="V2188" s="4">
        <v>898947.71</v>
      </c>
    </row>
    <row r="2189" spans="1:22" x14ac:dyDescent="0.25">
      <c r="A2189">
        <v>3839</v>
      </c>
      <c r="B2189" t="s">
        <v>18</v>
      </c>
      <c r="C2189" t="s">
        <v>25</v>
      </c>
      <c r="D2189">
        <v>139.78</v>
      </c>
      <c r="E2189" s="3">
        <v>45026</v>
      </c>
      <c r="F2189" s="3">
        <v>45135</v>
      </c>
      <c r="G2189">
        <v>886.87</v>
      </c>
      <c r="H2189" t="s">
        <v>33</v>
      </c>
      <c r="J2189" s="6" cm="1">
        <f t="array" ref="J2189">IF(ISBLANK(I2189),
    IFERROR(MEDIAN(IF($C$2:$C$10000=C2189, $I$2:$I$10000)),""),
    I2189
)</f>
        <v>5.9350000000000005</v>
      </c>
      <c r="K2189">
        <v>1508.7</v>
      </c>
      <c r="L2189" cm="1">
        <f t="array" ref="L2189">IF(ISBLANK(K2189),
    IFERROR(MEDIAN(IF($B$2:$B$10000=B2189, $K$2:$K$10000)),""),
    K2189
)</f>
        <v>1508.7</v>
      </c>
      <c r="M2189">
        <v>22.7</v>
      </c>
      <c r="N2189">
        <v>201.1</v>
      </c>
      <c r="O2189" s="7" cm="1">
        <f t="array" ref="O2189">IF(ISBLANK(N2189),
    IFERROR(AVERAGE(IF($C$2:$C$10000=C2189, $N$2:$N$10000)),""),
    N2189
)</f>
        <v>201.1</v>
      </c>
      <c r="P2189" t="b">
        <v>1</v>
      </c>
      <c r="Q2189" t="s">
        <v>34</v>
      </c>
      <c r="R2189" t="str">
        <f t="shared" si="34"/>
        <v>Dicamba</v>
      </c>
      <c r="S2189" t="s">
        <v>39</v>
      </c>
      <c r="T2189" s="4">
        <v>81.67</v>
      </c>
      <c r="U2189" s="4">
        <v>181110.15</v>
      </c>
      <c r="V2189" s="4">
        <v>-108679.48</v>
      </c>
    </row>
    <row r="2190" spans="1:22" x14ac:dyDescent="0.25">
      <c r="A2190">
        <v>4384</v>
      </c>
      <c r="B2190" t="s">
        <v>21</v>
      </c>
      <c r="C2190" t="s">
        <v>23</v>
      </c>
      <c r="D2190">
        <v>126.22</v>
      </c>
      <c r="E2190" s="3">
        <v>45009</v>
      </c>
      <c r="F2190" s="3">
        <v>45179</v>
      </c>
      <c r="G2190">
        <v>602.87</v>
      </c>
      <c r="H2190" t="s">
        <v>30</v>
      </c>
      <c r="I2190">
        <v>7.5</v>
      </c>
      <c r="J2190" s="6" cm="1">
        <f t="array" ref="J2190">IF(ISBLANK(I2190),
    IFERROR(MEDIAN(IF($C$2:$C$10000=C2190, $I$2:$I$10000)),""),
    I2190
)</f>
        <v>7.5</v>
      </c>
      <c r="K2190">
        <v>470.3</v>
      </c>
      <c r="L2190" cm="1">
        <f t="array" ref="L2190">IF(ISBLANK(K2190),
    IFERROR(MEDIAN(IF($B$2:$B$10000=B2190, $K$2:$K$10000)),""),
    K2190
)</f>
        <v>470.3</v>
      </c>
      <c r="M2190">
        <v>19.3</v>
      </c>
      <c r="N2190">
        <v>403</v>
      </c>
      <c r="O2190" s="7" cm="1">
        <f t="array" ref="O2190">IF(ISBLANK(N2190),
    IFERROR(AVERAGE(IF($C$2:$C$10000=C2190, $N$2:$N$10000)),""),
    N2190
)</f>
        <v>403</v>
      </c>
      <c r="P2190" t="b">
        <v>1</v>
      </c>
      <c r="Q2190" t="s">
        <v>34</v>
      </c>
      <c r="R2190" t="str">
        <f t="shared" si="34"/>
        <v>Dicamba</v>
      </c>
      <c r="S2190" t="s">
        <v>40</v>
      </c>
      <c r="T2190" s="4">
        <v>899.71</v>
      </c>
      <c r="U2190" s="4">
        <v>86668.45</v>
      </c>
      <c r="V2190" s="4">
        <v>455739.72</v>
      </c>
    </row>
    <row r="2191" spans="1:22" x14ac:dyDescent="0.25">
      <c r="A2191">
        <v>1685</v>
      </c>
      <c r="B2191" t="s">
        <v>21</v>
      </c>
      <c r="C2191" t="s">
        <v>24</v>
      </c>
      <c r="D2191">
        <v>168.73</v>
      </c>
      <c r="E2191" s="3">
        <v>44950</v>
      </c>
      <c r="F2191" s="3">
        <v>45077</v>
      </c>
      <c r="G2191">
        <v>442.39</v>
      </c>
      <c r="H2191" t="s">
        <v>32</v>
      </c>
      <c r="I2191">
        <v>5.48</v>
      </c>
      <c r="J2191" s="6" cm="1">
        <f t="array" ref="J2191">IF(ISBLANK(I2191),
    IFERROR(MEDIAN(IF($C$2:$C$10000=C2191, $I$2:$I$10000)),""),
    I2191
)</f>
        <v>5.48</v>
      </c>
      <c r="K2191">
        <v>1485.2</v>
      </c>
      <c r="L2191" cm="1">
        <f t="array" ref="L2191">IF(ISBLANK(K2191),
    IFERROR(MEDIAN(IF($B$2:$B$10000=B2191, $K$2:$K$10000)),""),
    K2191
)</f>
        <v>1485.2</v>
      </c>
      <c r="M2191">
        <v>25.8</v>
      </c>
      <c r="N2191">
        <v>324.3</v>
      </c>
      <c r="O2191" s="7" cm="1">
        <f t="array" ref="O2191">IF(ISBLANK(N2191),
    IFERROR(AVERAGE(IF($C$2:$C$10000=C2191, $N$2:$N$10000)),""),
    N2191
)</f>
        <v>324.3</v>
      </c>
      <c r="P2191" t="b">
        <v>0</v>
      </c>
      <c r="Q2191" t="s">
        <v>35</v>
      </c>
      <c r="R2191" t="str">
        <f t="shared" si="34"/>
        <v>Sem Aplicação</v>
      </c>
      <c r="S2191" t="s">
        <v>39</v>
      </c>
      <c r="T2191" s="4">
        <v>153.04</v>
      </c>
      <c r="U2191" s="4">
        <v>271306.28999999998</v>
      </c>
      <c r="V2191" s="4">
        <v>-203602.92</v>
      </c>
    </row>
    <row r="2192" spans="1:22" x14ac:dyDescent="0.25">
      <c r="A2192">
        <v>8531</v>
      </c>
      <c r="B2192" t="s">
        <v>19</v>
      </c>
      <c r="C2192" t="s">
        <v>28</v>
      </c>
      <c r="D2192">
        <v>76.819999999999993</v>
      </c>
      <c r="E2192" s="3">
        <v>44930</v>
      </c>
      <c r="F2192" s="3">
        <v>45033</v>
      </c>
      <c r="G2192">
        <v>251.68</v>
      </c>
      <c r="H2192" t="s">
        <v>33</v>
      </c>
      <c r="I2192">
        <v>5.77</v>
      </c>
      <c r="J2192" s="6" cm="1">
        <f t="array" ref="J2192">IF(ISBLANK(I2192),
    IFERROR(MEDIAN(IF($C$2:$C$10000=C2192, $I$2:$I$10000)),""),
    I2192
)</f>
        <v>5.77</v>
      </c>
      <c r="K2192">
        <v>1545.8</v>
      </c>
      <c r="L2192" cm="1">
        <f t="array" ref="L2192">IF(ISBLANK(K2192),
    IFERROR(MEDIAN(IF($B$2:$B$10000=B2192, $K$2:$K$10000)),""),
    K2192
)</f>
        <v>1545.8</v>
      </c>
      <c r="M2192">
        <v>18.899999999999999</v>
      </c>
      <c r="N2192">
        <v>393.1</v>
      </c>
      <c r="O2192" s="7" cm="1">
        <f t="array" ref="O2192">IF(ISBLANK(N2192),
    IFERROR(AVERAGE(IF($C$2:$C$10000=C2192, $N$2:$N$10000)),""),
    N2192
)</f>
        <v>393.1</v>
      </c>
      <c r="P2192" t="b">
        <v>1</v>
      </c>
      <c r="Q2192" t="s">
        <v>34</v>
      </c>
      <c r="R2192" t="str">
        <f t="shared" si="34"/>
        <v>Dicamba</v>
      </c>
      <c r="S2192" t="s">
        <v>40</v>
      </c>
      <c r="T2192" s="4">
        <v>357.73</v>
      </c>
      <c r="U2192" s="4">
        <v>81221.02</v>
      </c>
      <c r="V2192" s="4">
        <v>8812.4699999999993</v>
      </c>
    </row>
    <row r="2193" spans="1:22" x14ac:dyDescent="0.25">
      <c r="A2193">
        <v>5283</v>
      </c>
      <c r="B2193" t="s">
        <v>21</v>
      </c>
      <c r="C2193" t="s">
        <v>27</v>
      </c>
      <c r="D2193">
        <v>20.39</v>
      </c>
      <c r="E2193" s="3">
        <v>44935</v>
      </c>
      <c r="F2193" s="3">
        <v>45078</v>
      </c>
      <c r="G2193">
        <v>130.15</v>
      </c>
      <c r="H2193" t="s">
        <v>31</v>
      </c>
      <c r="I2193">
        <v>7.47</v>
      </c>
      <c r="J2193" s="6" cm="1">
        <f t="array" ref="J2193">IF(ISBLANK(I2193),
    IFERROR(MEDIAN(IF($C$2:$C$10000=C2193, $I$2:$I$10000)),""),
    I2193
)</f>
        <v>7.47</v>
      </c>
      <c r="K2193">
        <v>1305.0999999999999</v>
      </c>
      <c r="L2193" cm="1">
        <f t="array" ref="L2193">IF(ISBLANK(K2193),
    IFERROR(MEDIAN(IF($B$2:$B$10000=B2193, $K$2:$K$10000)),""),
    K2193
)</f>
        <v>1305.0999999999999</v>
      </c>
      <c r="M2193">
        <v>34</v>
      </c>
      <c r="N2193">
        <v>289.7</v>
      </c>
      <c r="O2193" s="7" cm="1">
        <f t="array" ref="O2193">IF(ISBLANK(N2193),
    IFERROR(AVERAGE(IF($C$2:$C$10000=C2193, $N$2:$N$10000)),""),
    N2193
)</f>
        <v>289.7</v>
      </c>
      <c r="P2193" t="b">
        <v>1</v>
      </c>
      <c r="Q2193" t="s">
        <v>37</v>
      </c>
      <c r="R2193" t="str">
        <f t="shared" si="34"/>
        <v>Glifosato</v>
      </c>
      <c r="S2193" t="s">
        <v>40</v>
      </c>
      <c r="T2193" s="4">
        <v>142.68</v>
      </c>
      <c r="U2193" s="4">
        <v>27580.02</v>
      </c>
      <c r="V2193" s="4">
        <v>-9010.2199999999993</v>
      </c>
    </row>
    <row r="2194" spans="1:22" x14ac:dyDescent="0.25">
      <c r="A2194">
        <v>8736</v>
      </c>
      <c r="B2194" t="s">
        <v>18</v>
      </c>
      <c r="C2194" t="s">
        <v>28</v>
      </c>
      <c r="D2194">
        <v>282.07</v>
      </c>
      <c r="E2194" s="3">
        <v>45023</v>
      </c>
      <c r="F2194" s="3">
        <v>45154</v>
      </c>
      <c r="G2194">
        <v>739.1</v>
      </c>
      <c r="H2194" t="s">
        <v>30</v>
      </c>
      <c r="I2194">
        <v>5.61</v>
      </c>
      <c r="J2194" s="6" cm="1">
        <f t="array" ref="J2194">IF(ISBLANK(I2194),
    IFERROR(MEDIAN(IF($C$2:$C$10000=C2194, $I$2:$I$10000)),""),
    I2194
)</f>
        <v>5.61</v>
      </c>
      <c r="K2194">
        <v>1251.5999999999999</v>
      </c>
      <c r="L2194" cm="1">
        <f t="array" ref="L2194">IF(ISBLANK(K2194),
    IFERROR(MEDIAN(IF($B$2:$B$10000=B2194, $K$2:$K$10000)),""),
    K2194
)</f>
        <v>1251.5999999999999</v>
      </c>
      <c r="M2194">
        <v>23.7</v>
      </c>
      <c r="N2194">
        <v>342</v>
      </c>
      <c r="O2194" s="7" cm="1">
        <f t="array" ref="O2194">IF(ISBLANK(N2194),
    IFERROR(AVERAGE(IF($C$2:$C$10000=C2194, $N$2:$N$10000)),""),
    N2194
)</f>
        <v>342</v>
      </c>
      <c r="P2194" t="b">
        <v>0</v>
      </c>
      <c r="Q2194" t="s">
        <v>35</v>
      </c>
      <c r="R2194" t="str">
        <f t="shared" si="34"/>
        <v>Sem Aplicação</v>
      </c>
      <c r="S2194" t="s">
        <v>40</v>
      </c>
      <c r="T2194" s="4">
        <v>351.85</v>
      </c>
      <c r="U2194" s="4">
        <v>451693.93</v>
      </c>
      <c r="V2194" s="4">
        <v>-191641.59</v>
      </c>
    </row>
    <row r="2195" spans="1:22" x14ac:dyDescent="0.25">
      <c r="A2195">
        <v>8710</v>
      </c>
      <c r="B2195" t="s">
        <v>18</v>
      </c>
      <c r="C2195" t="s">
        <v>27</v>
      </c>
      <c r="D2195">
        <v>60.08</v>
      </c>
      <c r="E2195" s="3">
        <v>44927</v>
      </c>
      <c r="F2195" s="3">
        <v>45093</v>
      </c>
      <c r="G2195">
        <v>258.8</v>
      </c>
      <c r="H2195" t="s">
        <v>31</v>
      </c>
      <c r="I2195">
        <v>5.6</v>
      </c>
      <c r="J2195" s="6" cm="1">
        <f t="array" ref="J2195">IF(ISBLANK(I2195),
    IFERROR(MEDIAN(IF($C$2:$C$10000=C2195, $I$2:$I$10000)),""),
    I2195
)</f>
        <v>5.6</v>
      </c>
      <c r="K2195">
        <v>905.4</v>
      </c>
      <c r="L2195" cm="1">
        <f t="array" ref="L2195">IF(ISBLANK(K2195),
    IFERROR(MEDIAN(IF($B$2:$B$10000=B2195, $K$2:$K$10000)),""),
    K2195
)</f>
        <v>905.4</v>
      </c>
      <c r="M2195">
        <v>33.299999999999997</v>
      </c>
      <c r="N2195">
        <v>593.6</v>
      </c>
      <c r="O2195" s="7" cm="1">
        <f t="array" ref="O2195">IF(ISBLANK(N2195),
    IFERROR(AVERAGE(IF($C$2:$C$10000=C2195, $N$2:$N$10000)),""),
    N2195
)</f>
        <v>593.6</v>
      </c>
      <c r="P2195" t="b">
        <v>1</v>
      </c>
      <c r="Q2195" t="s">
        <v>37</v>
      </c>
      <c r="R2195" t="str">
        <f t="shared" si="34"/>
        <v>Glifosato</v>
      </c>
      <c r="S2195" t="s">
        <v>39</v>
      </c>
      <c r="T2195" s="4">
        <v>146.36000000000001</v>
      </c>
      <c r="U2195" s="4">
        <v>111318.66</v>
      </c>
      <c r="V2195" s="4">
        <v>-73440.69</v>
      </c>
    </row>
    <row r="2196" spans="1:22" x14ac:dyDescent="0.25">
      <c r="A2196">
        <v>2619</v>
      </c>
      <c r="B2196" t="s">
        <v>18</v>
      </c>
      <c r="C2196" t="s">
        <v>24</v>
      </c>
      <c r="D2196">
        <v>63.53</v>
      </c>
      <c r="E2196" s="3">
        <v>45042</v>
      </c>
      <c r="F2196" s="3">
        <v>45278</v>
      </c>
      <c r="G2196">
        <v>222.5</v>
      </c>
      <c r="H2196" t="s">
        <v>32</v>
      </c>
      <c r="I2196">
        <v>6.98</v>
      </c>
      <c r="J2196" s="6" cm="1">
        <f t="array" ref="J2196">IF(ISBLANK(I2196),
    IFERROR(MEDIAN(IF($C$2:$C$10000=C2196, $I$2:$I$10000)),""),
    I2196
)</f>
        <v>6.98</v>
      </c>
      <c r="L2196" cm="1">
        <f t="array" ref="L2196">IF(ISBLANK(K2196),
    IFERROR(MEDIAN(IF($B$2:$B$10000=B2196, $K$2:$K$10000)),""),
    K2196
)</f>
        <v>993.8</v>
      </c>
      <c r="M2196">
        <v>30.4</v>
      </c>
      <c r="N2196">
        <v>231.1</v>
      </c>
      <c r="O2196" s="7" cm="1">
        <f t="array" ref="O2196">IF(ISBLANK(N2196),
    IFERROR(AVERAGE(IF($C$2:$C$10000=C2196, $N$2:$N$10000)),""),
    N2196
)</f>
        <v>231.1</v>
      </c>
      <c r="P2196" t="b">
        <v>1</v>
      </c>
      <c r="R2196" t="str">
        <f t="shared" si="34"/>
        <v>Desconhecido</v>
      </c>
      <c r="S2196" t="s">
        <v>40</v>
      </c>
      <c r="T2196" s="4">
        <v>158.36000000000001</v>
      </c>
      <c r="U2196" s="4">
        <v>109844.67</v>
      </c>
      <c r="V2196" s="4">
        <v>-74609.570000000007</v>
      </c>
    </row>
    <row r="2197" spans="1:22" x14ac:dyDescent="0.25">
      <c r="A2197">
        <v>7868</v>
      </c>
      <c r="B2197" t="s">
        <v>20</v>
      </c>
      <c r="C2197" t="s">
        <v>27</v>
      </c>
      <c r="D2197">
        <v>144.38</v>
      </c>
      <c r="E2197" s="3">
        <v>45041</v>
      </c>
      <c r="F2197" s="3">
        <v>45149</v>
      </c>
      <c r="G2197">
        <v>771.22</v>
      </c>
      <c r="H2197" t="s">
        <v>33</v>
      </c>
      <c r="I2197">
        <v>5.44</v>
      </c>
      <c r="J2197" s="6" cm="1">
        <f t="array" ref="J2197">IF(ISBLANK(I2197),
    IFERROR(MEDIAN(IF($C$2:$C$10000=C2197, $I$2:$I$10000)),""),
    I2197
)</f>
        <v>5.44</v>
      </c>
      <c r="K2197">
        <v>1380.1</v>
      </c>
      <c r="L2197" cm="1">
        <f t="array" ref="L2197">IF(ISBLANK(K2197),
    IFERROR(MEDIAN(IF($B$2:$B$10000=B2197, $K$2:$K$10000)),""),
    K2197
)</f>
        <v>1380.1</v>
      </c>
      <c r="M2197">
        <v>24.6</v>
      </c>
      <c r="N2197">
        <v>169</v>
      </c>
      <c r="O2197" s="7" cm="1">
        <f t="array" ref="O2197">IF(ISBLANK(N2197),
    IFERROR(AVERAGE(IF($C$2:$C$10000=C2197, $N$2:$N$10000)),""),
    N2197
)</f>
        <v>169</v>
      </c>
      <c r="P2197" t="b">
        <v>0</v>
      </c>
      <c r="Q2197" t="s">
        <v>35</v>
      </c>
      <c r="R2197" t="str">
        <f t="shared" si="34"/>
        <v>Sem Aplicação</v>
      </c>
      <c r="S2197" t="s">
        <v>40</v>
      </c>
      <c r="T2197" s="4">
        <v>144.22999999999999</v>
      </c>
      <c r="U2197" s="4">
        <v>188589.59</v>
      </c>
      <c r="V2197" s="4">
        <v>-77356.53</v>
      </c>
    </row>
    <row r="2198" spans="1:22" x14ac:dyDescent="0.25">
      <c r="A2198">
        <v>2431</v>
      </c>
      <c r="B2198" t="s">
        <v>18</v>
      </c>
      <c r="C2198" t="s">
        <v>24</v>
      </c>
      <c r="D2198">
        <v>150.03</v>
      </c>
      <c r="E2198" s="3">
        <v>44961</v>
      </c>
      <c r="F2198" s="3">
        <v>45106</v>
      </c>
      <c r="G2198">
        <v>875.72</v>
      </c>
      <c r="H2198" t="s">
        <v>30</v>
      </c>
      <c r="I2198">
        <v>5.2</v>
      </c>
      <c r="J2198" s="6" cm="1">
        <f t="array" ref="J2198">IF(ISBLANK(I2198),
    IFERROR(MEDIAN(IF($C$2:$C$10000=C2198, $I$2:$I$10000)),""),
    I2198
)</f>
        <v>5.2</v>
      </c>
      <c r="K2198">
        <v>396.5</v>
      </c>
      <c r="L2198" cm="1">
        <f t="array" ref="L2198">IF(ISBLANK(K2198),
    IFERROR(MEDIAN(IF($B$2:$B$10000=B2198, $K$2:$K$10000)),""),
    K2198
)</f>
        <v>396.5</v>
      </c>
      <c r="M2198">
        <v>19.899999999999999</v>
      </c>
      <c r="N2198">
        <v>296.7</v>
      </c>
      <c r="O2198" s="7" cm="1">
        <f t="array" ref="O2198">IF(ISBLANK(N2198),
    IFERROR(AVERAGE(IF($C$2:$C$10000=C2198, $N$2:$N$10000)),""),
    N2198
)</f>
        <v>296.7</v>
      </c>
      <c r="P2198" t="b">
        <v>1</v>
      </c>
      <c r="Q2198" t="s">
        <v>34</v>
      </c>
      <c r="R2198" t="str">
        <f t="shared" si="34"/>
        <v>Dicamba</v>
      </c>
      <c r="S2198" t="s">
        <v>39</v>
      </c>
      <c r="T2198" s="4">
        <v>162.49</v>
      </c>
      <c r="U2198" s="4">
        <v>298073.5</v>
      </c>
      <c r="V2198" s="4">
        <v>-155777.76</v>
      </c>
    </row>
    <row r="2199" spans="1:22" x14ac:dyDescent="0.25">
      <c r="A2199">
        <v>5713</v>
      </c>
      <c r="B2199" t="s">
        <v>18</v>
      </c>
      <c r="C2199" t="s">
        <v>23</v>
      </c>
      <c r="D2199">
        <v>10.44</v>
      </c>
      <c r="E2199" s="3">
        <v>45000</v>
      </c>
      <c r="F2199" s="3">
        <v>45229</v>
      </c>
      <c r="G2199">
        <v>33.450000000000003</v>
      </c>
      <c r="H2199" t="s">
        <v>30</v>
      </c>
      <c r="I2199">
        <v>5.77</v>
      </c>
      <c r="J2199" s="6" cm="1">
        <f t="array" ref="J2199">IF(ISBLANK(I2199),
    IFERROR(MEDIAN(IF($C$2:$C$10000=C2199, $I$2:$I$10000)),""),
    I2199
)</f>
        <v>5.77</v>
      </c>
      <c r="K2199">
        <v>611.70000000000005</v>
      </c>
      <c r="L2199" cm="1">
        <f t="array" ref="L2199">IF(ISBLANK(K2199),
    IFERROR(MEDIAN(IF($B$2:$B$10000=B2199, $K$2:$K$10000)),""),
    K2199
)</f>
        <v>611.70000000000005</v>
      </c>
      <c r="M2199">
        <v>21.8</v>
      </c>
      <c r="N2199">
        <v>338.4</v>
      </c>
      <c r="O2199" s="7" cm="1">
        <f t="array" ref="O2199">IF(ISBLANK(N2199),
    IFERROR(AVERAGE(IF($C$2:$C$10000=C2199, $N$2:$N$10000)),""),
    N2199
)</f>
        <v>338.4</v>
      </c>
      <c r="P2199" t="b">
        <v>0</v>
      </c>
      <c r="R2199" t="str">
        <f t="shared" si="34"/>
        <v>Desconhecido</v>
      </c>
      <c r="S2199" t="s">
        <v>39</v>
      </c>
      <c r="T2199" s="4">
        <v>909.77</v>
      </c>
      <c r="U2199" s="4">
        <v>13515.72</v>
      </c>
      <c r="V2199" s="4">
        <v>16916.09</v>
      </c>
    </row>
    <row r="2200" spans="1:22" x14ac:dyDescent="0.25">
      <c r="A2200">
        <v>5998</v>
      </c>
      <c r="B2200" t="s">
        <v>20</v>
      </c>
      <c r="C2200" t="s">
        <v>26</v>
      </c>
      <c r="D2200">
        <v>48.65</v>
      </c>
      <c r="E2200" s="3">
        <v>44938</v>
      </c>
      <c r="F2200" s="3">
        <v>45159</v>
      </c>
      <c r="G2200">
        <v>233.62</v>
      </c>
      <c r="H2200" t="s">
        <v>30</v>
      </c>
      <c r="I2200">
        <v>6.6</v>
      </c>
      <c r="J2200" s="6" cm="1">
        <f t="array" ref="J2200">IF(ISBLANK(I2200),
    IFERROR(MEDIAN(IF($C$2:$C$10000=C2200, $I$2:$I$10000)),""),
    I2200
)</f>
        <v>6.6</v>
      </c>
      <c r="K2200">
        <v>510.5</v>
      </c>
      <c r="L2200" cm="1">
        <f t="array" ref="L2200">IF(ISBLANK(K2200),
    IFERROR(MEDIAN(IF($B$2:$B$10000=B2200, $K$2:$K$10000)),""),
    K2200
)</f>
        <v>510.5</v>
      </c>
      <c r="M2200">
        <v>28.8</v>
      </c>
      <c r="N2200">
        <v>97.1</v>
      </c>
      <c r="O2200" s="7" cm="1">
        <f t="array" ref="O2200">IF(ISBLANK(N2200),
    IFERROR(AVERAGE(IF($C$2:$C$10000=C2200, $N$2:$N$10000)),""),
    N2200
)</f>
        <v>97.1</v>
      </c>
      <c r="P2200" t="b">
        <v>0</v>
      </c>
      <c r="Q2200" t="s">
        <v>35</v>
      </c>
      <c r="R2200" t="str">
        <f t="shared" si="34"/>
        <v>Sem Aplicação</v>
      </c>
      <c r="S2200" t="s">
        <v>40</v>
      </c>
      <c r="T2200" s="4">
        <v>126.67</v>
      </c>
      <c r="U2200" s="4">
        <v>63437.57</v>
      </c>
      <c r="V2200" s="4">
        <v>-33844.92</v>
      </c>
    </row>
    <row r="2201" spans="1:22" x14ac:dyDescent="0.25">
      <c r="A2201">
        <v>1162</v>
      </c>
      <c r="B2201" t="s">
        <v>22</v>
      </c>
      <c r="C2201" t="s">
        <v>29</v>
      </c>
      <c r="D2201">
        <v>116.56</v>
      </c>
      <c r="E2201" s="3">
        <v>44944</v>
      </c>
      <c r="F2201" s="3">
        <v>45093</v>
      </c>
      <c r="G2201">
        <v>494.82</v>
      </c>
      <c r="H2201" t="s">
        <v>31</v>
      </c>
      <c r="I2201">
        <v>4.63</v>
      </c>
      <c r="J2201" s="6" cm="1">
        <f t="array" ref="J2201">IF(ISBLANK(I2201),
    IFERROR(MEDIAN(IF($C$2:$C$10000=C2201, $I$2:$I$10000)),""),
    I2201
)</f>
        <v>4.63</v>
      </c>
      <c r="K2201">
        <v>1545.9</v>
      </c>
      <c r="L2201" cm="1">
        <f t="array" ref="L2201">IF(ISBLANK(K2201),
    IFERROR(MEDIAN(IF($B$2:$B$10000=B2201, $K$2:$K$10000)),""),
    K2201
)</f>
        <v>1545.9</v>
      </c>
      <c r="M2201">
        <v>31.3</v>
      </c>
      <c r="N2201">
        <v>493.3</v>
      </c>
      <c r="O2201" s="7" cm="1">
        <f t="array" ref="O2201">IF(ISBLANK(N2201),
    IFERROR(AVERAGE(IF($C$2:$C$10000=C2201, $N$2:$N$10000)),""),
    N2201
)</f>
        <v>493.3</v>
      </c>
      <c r="P2201" t="b">
        <v>1</v>
      </c>
      <c r="Q2201" t="s">
        <v>37</v>
      </c>
      <c r="R2201" t="str">
        <f t="shared" si="34"/>
        <v>Glifosato</v>
      </c>
      <c r="S2201" t="s">
        <v>41</v>
      </c>
      <c r="T2201" s="4">
        <v>63.66</v>
      </c>
      <c r="U2201" s="4">
        <v>85990.080000000002</v>
      </c>
      <c r="V2201" s="4">
        <v>-54489.84</v>
      </c>
    </row>
    <row r="2202" spans="1:22" x14ac:dyDescent="0.25">
      <c r="A2202">
        <v>2974</v>
      </c>
      <c r="B2202" t="s">
        <v>21</v>
      </c>
      <c r="C2202" t="s">
        <v>27</v>
      </c>
      <c r="D2202">
        <v>206.7</v>
      </c>
      <c r="E2202" s="3">
        <v>45004</v>
      </c>
      <c r="F2202" s="3">
        <v>45198</v>
      </c>
      <c r="G2202">
        <v>597.82000000000005</v>
      </c>
      <c r="H2202" t="s">
        <v>33</v>
      </c>
      <c r="I2202">
        <v>5.62</v>
      </c>
      <c r="J2202" s="6" cm="1">
        <f t="array" ref="J2202">IF(ISBLANK(I2202),
    IFERROR(MEDIAN(IF($C$2:$C$10000=C2202, $I$2:$I$10000)),""),
    I2202
)</f>
        <v>5.62</v>
      </c>
      <c r="K2202">
        <v>1288</v>
      </c>
      <c r="L2202" cm="1">
        <f t="array" ref="L2202">IF(ISBLANK(K2202),
    IFERROR(MEDIAN(IF($B$2:$B$10000=B2202, $K$2:$K$10000)),""),
    K2202
)</f>
        <v>1288</v>
      </c>
      <c r="M2202">
        <v>33.700000000000003</v>
      </c>
      <c r="N2202">
        <v>282.10000000000002</v>
      </c>
      <c r="O2202" s="7" cm="1">
        <f t="array" ref="O2202">IF(ISBLANK(N2202),
    IFERROR(AVERAGE(IF($C$2:$C$10000=C2202, $N$2:$N$10000)),""),
    N2202
)</f>
        <v>282.10000000000002</v>
      </c>
      <c r="P2202" t="b">
        <v>1</v>
      </c>
      <c r="Q2202" t="s">
        <v>34</v>
      </c>
      <c r="R2202" t="str">
        <f t="shared" si="34"/>
        <v>Dicamba</v>
      </c>
      <c r="S2202" t="s">
        <v>39</v>
      </c>
      <c r="T2202" s="4">
        <v>155.13</v>
      </c>
      <c r="U2202" s="4">
        <v>149460.79999999999</v>
      </c>
      <c r="V2202" s="4">
        <v>-56720.98</v>
      </c>
    </row>
    <row r="2203" spans="1:22" x14ac:dyDescent="0.25">
      <c r="A2203">
        <v>4291</v>
      </c>
      <c r="B2203" t="s">
        <v>18</v>
      </c>
      <c r="C2203" t="s">
        <v>24</v>
      </c>
      <c r="D2203">
        <v>72.38</v>
      </c>
      <c r="E2203" s="3">
        <v>44936</v>
      </c>
      <c r="F2203" s="3">
        <v>45039</v>
      </c>
      <c r="G2203">
        <v>206.99</v>
      </c>
      <c r="H2203" t="s">
        <v>33</v>
      </c>
      <c r="I2203">
        <v>5.54</v>
      </c>
      <c r="J2203" s="6" cm="1">
        <f t="array" ref="J2203">IF(ISBLANK(I2203),
    IFERROR(MEDIAN(IF($C$2:$C$10000=C2203, $I$2:$I$10000)),""),
    I2203
)</f>
        <v>5.54</v>
      </c>
      <c r="K2203">
        <v>921.2</v>
      </c>
      <c r="L2203" cm="1">
        <f t="array" ref="L2203">IF(ISBLANK(K2203),
    IFERROR(MEDIAN(IF($B$2:$B$10000=B2203, $K$2:$K$10000)),""),
    K2203
)</f>
        <v>921.2</v>
      </c>
      <c r="M2203">
        <v>20.100000000000001</v>
      </c>
      <c r="N2203">
        <v>277.3</v>
      </c>
      <c r="O2203" s="7" cm="1">
        <f t="array" ref="O2203">IF(ISBLANK(N2203),
    IFERROR(AVERAGE(IF($C$2:$C$10000=C2203, $N$2:$N$10000)),""),
    N2203
)</f>
        <v>277.3</v>
      </c>
      <c r="P2203" t="b">
        <v>1</v>
      </c>
      <c r="Q2203" t="s">
        <v>38</v>
      </c>
      <c r="R2203" t="str">
        <f t="shared" si="34"/>
        <v>Atrazina</v>
      </c>
      <c r="S2203" t="s">
        <v>39</v>
      </c>
      <c r="T2203" s="4">
        <v>166.79</v>
      </c>
      <c r="U2203" s="4">
        <v>54505.88</v>
      </c>
      <c r="V2203" s="4">
        <v>-19982.02</v>
      </c>
    </row>
    <row r="2204" spans="1:22" x14ac:dyDescent="0.25">
      <c r="A2204">
        <v>9461</v>
      </c>
      <c r="B2204" t="s">
        <v>21</v>
      </c>
      <c r="C2204" t="s">
        <v>28</v>
      </c>
      <c r="D2204">
        <v>129.79</v>
      </c>
      <c r="E2204" s="3">
        <v>45000</v>
      </c>
      <c r="F2204" s="3">
        <v>45196</v>
      </c>
      <c r="G2204">
        <v>544.23</v>
      </c>
      <c r="H2204" t="s">
        <v>33</v>
      </c>
      <c r="I2204">
        <v>5.23</v>
      </c>
      <c r="J2204" s="6" cm="1">
        <f t="array" ref="J2204">IF(ISBLANK(I2204),
    IFERROR(MEDIAN(IF($C$2:$C$10000=C2204, $I$2:$I$10000)),""),
    I2204
)</f>
        <v>5.23</v>
      </c>
      <c r="L2204" cm="1">
        <f t="array" ref="L2204">IF(ISBLANK(K2204),
    IFERROR(MEDIAN(IF($B$2:$B$10000=B2204, $K$2:$K$10000)),""),
    K2204
)</f>
        <v>962.1</v>
      </c>
      <c r="M2204">
        <v>20.5</v>
      </c>
      <c r="N2204">
        <v>412.4</v>
      </c>
      <c r="O2204" s="7" cm="1">
        <f t="array" ref="O2204">IF(ISBLANK(N2204),
    IFERROR(AVERAGE(IF($C$2:$C$10000=C2204, $N$2:$N$10000)),""),
    N2204
)</f>
        <v>412.4</v>
      </c>
      <c r="P2204" t="b">
        <v>0</v>
      </c>
      <c r="Q2204" t="s">
        <v>35</v>
      </c>
      <c r="R2204" t="str">
        <f t="shared" si="34"/>
        <v>Sem Aplicação</v>
      </c>
      <c r="S2204" t="s">
        <v>39</v>
      </c>
      <c r="T2204" s="4">
        <v>349.45</v>
      </c>
      <c r="U2204" s="4">
        <v>180113.74</v>
      </c>
      <c r="V2204" s="4">
        <v>10067.43</v>
      </c>
    </row>
    <row r="2205" spans="1:22" x14ac:dyDescent="0.25">
      <c r="A2205">
        <v>1631</v>
      </c>
      <c r="B2205" t="s">
        <v>19</v>
      </c>
      <c r="C2205" t="s">
        <v>24</v>
      </c>
      <c r="D2205">
        <v>169.42</v>
      </c>
      <c r="E2205" s="3">
        <v>44944</v>
      </c>
      <c r="F2205" s="3">
        <v>45179</v>
      </c>
      <c r="G2205">
        <v>384.59</v>
      </c>
      <c r="H2205" t="s">
        <v>31</v>
      </c>
      <c r="I2205">
        <v>6.46</v>
      </c>
      <c r="J2205" s="6" cm="1">
        <f t="array" ref="J2205">IF(ISBLANK(I2205),
    IFERROR(MEDIAN(IF($C$2:$C$10000=C2205, $I$2:$I$10000)),""),
    I2205
)</f>
        <v>6.46</v>
      </c>
      <c r="K2205">
        <v>1346.9</v>
      </c>
      <c r="L2205" cm="1">
        <f t="array" ref="L2205">IF(ISBLANK(K2205),
    IFERROR(MEDIAN(IF($B$2:$B$10000=B2205, $K$2:$K$10000)),""),
    K2205
)</f>
        <v>1346.9</v>
      </c>
      <c r="M2205">
        <v>18.7</v>
      </c>
      <c r="N2205">
        <v>475.3</v>
      </c>
      <c r="O2205" s="7" cm="1">
        <f t="array" ref="O2205">IF(ISBLANK(N2205),
    IFERROR(AVERAGE(IF($C$2:$C$10000=C2205, $N$2:$N$10000)),""),
    N2205
)</f>
        <v>475.3</v>
      </c>
      <c r="P2205" t="b">
        <v>0</v>
      </c>
      <c r="Q2205" t="s">
        <v>35</v>
      </c>
      <c r="R2205" t="str">
        <f t="shared" si="34"/>
        <v>Sem Aplicação</v>
      </c>
      <c r="S2205" t="s">
        <v>41</v>
      </c>
      <c r="T2205" s="4">
        <v>161.34</v>
      </c>
      <c r="U2205" s="4">
        <v>190217.64</v>
      </c>
      <c r="V2205" s="4">
        <v>-128167.89</v>
      </c>
    </row>
    <row r="2206" spans="1:22" x14ac:dyDescent="0.25">
      <c r="A2206">
        <v>1905</v>
      </c>
      <c r="B2206" t="s">
        <v>21</v>
      </c>
      <c r="C2206" t="s">
        <v>28</v>
      </c>
      <c r="D2206">
        <v>267.13</v>
      </c>
      <c r="E2206" s="3">
        <v>44950</v>
      </c>
      <c r="F2206" s="3">
        <v>45120</v>
      </c>
      <c r="G2206">
        <v>1483.65</v>
      </c>
      <c r="H2206" t="s">
        <v>32</v>
      </c>
      <c r="I2206">
        <v>5.37</v>
      </c>
      <c r="J2206" s="6" cm="1">
        <f t="array" ref="J2206">IF(ISBLANK(I2206),
    IFERROR(MEDIAN(IF($C$2:$C$10000=C2206, $I$2:$I$10000)),""),
    I2206
)</f>
        <v>5.37</v>
      </c>
      <c r="K2206">
        <v>1661.7</v>
      </c>
      <c r="L2206" cm="1">
        <f t="array" ref="L2206">IF(ISBLANK(K2206),
    IFERROR(MEDIAN(IF($B$2:$B$10000=B2206, $K$2:$K$10000)),""),
    K2206
)</f>
        <v>1661.7</v>
      </c>
      <c r="M2206">
        <v>22.2</v>
      </c>
      <c r="N2206">
        <v>592.29999999999995</v>
      </c>
      <c r="O2206" s="7" cm="1">
        <f t="array" ref="O2206">IF(ISBLANK(N2206),
    IFERROR(AVERAGE(IF($C$2:$C$10000=C2206, $N$2:$N$10000)),""),
    N2206
)</f>
        <v>592.29999999999995</v>
      </c>
      <c r="P2206" t="b">
        <v>0</v>
      </c>
      <c r="Q2206" t="s">
        <v>35</v>
      </c>
      <c r="R2206" t="str">
        <f t="shared" si="34"/>
        <v>Sem Aplicação</v>
      </c>
      <c r="S2206" t="s">
        <v>40</v>
      </c>
      <c r="T2206" s="4">
        <v>357.91</v>
      </c>
      <c r="U2206" s="4">
        <v>288186.99</v>
      </c>
      <c r="V2206" s="4">
        <v>242826.18</v>
      </c>
    </row>
    <row r="2207" spans="1:22" x14ac:dyDescent="0.25">
      <c r="A2207">
        <v>3014</v>
      </c>
      <c r="B2207" t="s">
        <v>20</v>
      </c>
      <c r="C2207" t="s">
        <v>27</v>
      </c>
      <c r="D2207">
        <v>101.19</v>
      </c>
      <c r="E2207" s="3">
        <v>44927</v>
      </c>
      <c r="F2207" s="3">
        <v>45091</v>
      </c>
      <c r="G2207">
        <v>186.7</v>
      </c>
      <c r="H2207" t="s">
        <v>31</v>
      </c>
      <c r="I2207">
        <v>6.32</v>
      </c>
      <c r="J2207" s="6" cm="1">
        <f t="array" ref="J2207">IF(ISBLANK(I2207),
    IFERROR(MEDIAN(IF($C$2:$C$10000=C2207, $I$2:$I$10000)),""),
    I2207
)</f>
        <v>6.32</v>
      </c>
      <c r="K2207">
        <v>322.89999999999998</v>
      </c>
      <c r="L2207" cm="1">
        <f t="array" ref="L2207">IF(ISBLANK(K2207),
    IFERROR(MEDIAN(IF($B$2:$B$10000=B2207, $K$2:$K$10000)),""),
    K2207
)</f>
        <v>322.89999999999998</v>
      </c>
      <c r="M2207">
        <v>31.1</v>
      </c>
      <c r="N2207">
        <v>145.4</v>
      </c>
      <c r="O2207" s="7" cm="1">
        <f t="array" ref="O2207">IF(ISBLANK(N2207),
    IFERROR(AVERAGE(IF($C$2:$C$10000=C2207, $N$2:$N$10000)),""),
    N2207
)</f>
        <v>145.4</v>
      </c>
      <c r="P2207" t="b">
        <v>1</v>
      </c>
      <c r="Q2207" t="s">
        <v>34</v>
      </c>
      <c r="R2207" t="str">
        <f t="shared" si="34"/>
        <v>Dicamba</v>
      </c>
      <c r="S2207" t="s">
        <v>40</v>
      </c>
      <c r="T2207" s="4">
        <v>153.91999999999999</v>
      </c>
      <c r="U2207" s="4">
        <v>69956.44</v>
      </c>
      <c r="V2207" s="4">
        <v>-41219.58</v>
      </c>
    </row>
    <row r="2208" spans="1:22" x14ac:dyDescent="0.25">
      <c r="A2208">
        <v>8896</v>
      </c>
      <c r="B2208" t="s">
        <v>21</v>
      </c>
      <c r="C2208" t="s">
        <v>25</v>
      </c>
      <c r="D2208">
        <v>44.4</v>
      </c>
      <c r="E2208" s="3">
        <v>45020</v>
      </c>
      <c r="F2208" s="3">
        <v>45138</v>
      </c>
      <c r="G2208">
        <v>87.6</v>
      </c>
      <c r="H2208" t="s">
        <v>32</v>
      </c>
      <c r="I2208">
        <v>6.01</v>
      </c>
      <c r="J2208" s="6" cm="1">
        <f t="array" ref="J2208">IF(ISBLANK(I2208),
    IFERROR(MEDIAN(IF($C$2:$C$10000=C2208, $I$2:$I$10000)),""),
    I2208
)</f>
        <v>6.01</v>
      </c>
      <c r="K2208">
        <v>1014.7</v>
      </c>
      <c r="L2208" cm="1">
        <f t="array" ref="L2208">IF(ISBLANK(K2208),
    IFERROR(MEDIAN(IF($B$2:$B$10000=B2208, $K$2:$K$10000)),""),
    K2208
)</f>
        <v>1014.7</v>
      </c>
      <c r="M2208">
        <v>21.2</v>
      </c>
      <c r="N2208">
        <v>240.1</v>
      </c>
      <c r="O2208" s="7" cm="1">
        <f t="array" ref="O2208">IF(ISBLANK(N2208),
    IFERROR(AVERAGE(IF($C$2:$C$10000=C2208, $N$2:$N$10000)),""),
    N2208
)</f>
        <v>240.1</v>
      </c>
      <c r="P2208" t="b">
        <v>0</v>
      </c>
      <c r="Q2208" t="s">
        <v>35</v>
      </c>
      <c r="R2208" t="str">
        <f t="shared" si="34"/>
        <v>Sem Aplicação</v>
      </c>
      <c r="S2208" t="s">
        <v>39</v>
      </c>
      <c r="T2208" s="4">
        <v>72.72</v>
      </c>
      <c r="U2208" s="4">
        <v>47580.61</v>
      </c>
      <c r="V2208" s="4">
        <v>-41210.339999999997</v>
      </c>
    </row>
    <row r="2209" spans="1:22" x14ac:dyDescent="0.25">
      <c r="A2209">
        <v>1204</v>
      </c>
      <c r="B2209" t="s">
        <v>21</v>
      </c>
      <c r="C2209" t="s">
        <v>28</v>
      </c>
      <c r="D2209">
        <v>149.34</v>
      </c>
      <c r="E2209" s="3">
        <v>45005</v>
      </c>
      <c r="F2209" s="3">
        <v>45190</v>
      </c>
      <c r="G2209">
        <v>479.55</v>
      </c>
      <c r="H2209" t="s">
        <v>31</v>
      </c>
      <c r="I2209">
        <v>5.15</v>
      </c>
      <c r="J2209" s="6" cm="1">
        <f t="array" ref="J2209">IF(ISBLANK(I2209),
    IFERROR(MEDIAN(IF($C$2:$C$10000=C2209, $I$2:$I$10000)),""),
    I2209
)</f>
        <v>5.15</v>
      </c>
      <c r="K2209">
        <v>1330.8</v>
      </c>
      <c r="L2209" cm="1">
        <f t="array" ref="L2209">IF(ISBLANK(K2209),
    IFERROR(MEDIAN(IF($B$2:$B$10000=B2209, $K$2:$K$10000)),""),
    K2209
)</f>
        <v>1330.8</v>
      </c>
      <c r="M2209">
        <v>26.8</v>
      </c>
      <c r="N2209">
        <v>142.5</v>
      </c>
      <c r="O2209" s="7" cm="1">
        <f t="array" ref="O2209">IF(ISBLANK(N2209),
    IFERROR(AVERAGE(IF($C$2:$C$10000=C2209, $N$2:$N$10000)),""),
    N2209
)</f>
        <v>142.5</v>
      </c>
      <c r="P2209" t="b">
        <v>0</v>
      </c>
      <c r="Q2209" t="s">
        <v>35</v>
      </c>
      <c r="R2209" t="str">
        <f t="shared" si="34"/>
        <v>Sem Aplicação</v>
      </c>
      <c r="S2209" t="s">
        <v>39</v>
      </c>
      <c r="T2209" s="4">
        <v>355.59</v>
      </c>
      <c r="U2209" s="4">
        <v>159343.51</v>
      </c>
      <c r="V2209" s="4">
        <v>11179.67</v>
      </c>
    </row>
    <row r="2210" spans="1:22" x14ac:dyDescent="0.25">
      <c r="A2210">
        <v>1581</v>
      </c>
      <c r="B2210" t="s">
        <v>21</v>
      </c>
      <c r="C2210" t="s">
        <v>24</v>
      </c>
      <c r="D2210">
        <v>225.28</v>
      </c>
      <c r="E2210" s="3">
        <v>44998</v>
      </c>
      <c r="F2210" s="3">
        <v>45176</v>
      </c>
      <c r="G2210">
        <v>470.94</v>
      </c>
      <c r="H2210" t="s">
        <v>33</v>
      </c>
      <c r="J2210" s="6" cm="1">
        <f t="array" ref="J2210">IF(ISBLANK(I2210),
    IFERROR(MEDIAN(IF($C$2:$C$10000=C2210, $I$2:$I$10000)),""),
    I2210
)</f>
        <v>5.9350000000000005</v>
      </c>
      <c r="K2210">
        <v>532</v>
      </c>
      <c r="L2210" cm="1">
        <f t="array" ref="L2210">IF(ISBLANK(K2210),
    IFERROR(MEDIAN(IF($B$2:$B$10000=B2210, $K$2:$K$10000)),""),
    K2210
)</f>
        <v>532</v>
      </c>
      <c r="M2210">
        <v>25.1</v>
      </c>
      <c r="N2210">
        <v>534.5</v>
      </c>
      <c r="O2210" s="7" cm="1">
        <f t="array" ref="O2210">IF(ISBLANK(N2210),
    IFERROR(AVERAGE(IF($C$2:$C$10000=C2210, $N$2:$N$10000)),""),
    N2210
)</f>
        <v>534.5</v>
      </c>
      <c r="P2210" t="b">
        <v>1</v>
      </c>
      <c r="Q2210" t="s">
        <v>34</v>
      </c>
      <c r="R2210" t="str">
        <f t="shared" si="34"/>
        <v>Dicamba</v>
      </c>
      <c r="S2210" t="s">
        <v>40</v>
      </c>
      <c r="T2210" s="4">
        <v>150.44999999999999</v>
      </c>
      <c r="U2210" s="4">
        <v>322425.59000000003</v>
      </c>
      <c r="V2210" s="4">
        <v>-251572.67</v>
      </c>
    </row>
    <row r="2211" spans="1:22" x14ac:dyDescent="0.25">
      <c r="A2211">
        <v>6675</v>
      </c>
      <c r="B2211" t="s">
        <v>22</v>
      </c>
      <c r="C2211" t="s">
        <v>27</v>
      </c>
      <c r="D2211">
        <v>37.409999999999997</v>
      </c>
      <c r="E2211" s="3">
        <v>45025</v>
      </c>
      <c r="F2211" s="3">
        <v>45212</v>
      </c>
      <c r="G2211">
        <v>145.09</v>
      </c>
      <c r="H2211" t="s">
        <v>33</v>
      </c>
      <c r="I2211">
        <v>5.01</v>
      </c>
      <c r="J2211" s="6" cm="1">
        <f t="array" ref="J2211">IF(ISBLANK(I2211),
    IFERROR(MEDIAN(IF($C$2:$C$10000=C2211, $I$2:$I$10000)),""),
    I2211
)</f>
        <v>5.01</v>
      </c>
      <c r="K2211">
        <v>723.4</v>
      </c>
      <c r="L2211" cm="1">
        <f t="array" ref="L2211">IF(ISBLANK(K2211),
    IFERROR(MEDIAN(IF($B$2:$B$10000=B2211, $K$2:$K$10000)),""),
    K2211
)</f>
        <v>723.4</v>
      </c>
      <c r="M2211">
        <v>23.2</v>
      </c>
      <c r="N2211">
        <v>351.7</v>
      </c>
      <c r="O2211" s="7" cm="1">
        <f t="array" ref="O2211">IF(ISBLANK(N2211),
    IFERROR(AVERAGE(IF($C$2:$C$10000=C2211, $N$2:$N$10000)),""),
    N2211
)</f>
        <v>351.7</v>
      </c>
      <c r="P2211" t="b">
        <v>1</v>
      </c>
      <c r="Q2211" t="s">
        <v>37</v>
      </c>
      <c r="R2211" t="str">
        <f t="shared" si="34"/>
        <v>Glifosato</v>
      </c>
      <c r="S2211" t="s">
        <v>41</v>
      </c>
      <c r="T2211" s="4">
        <v>156.94999999999999</v>
      </c>
      <c r="U2211" s="4">
        <v>40500.61</v>
      </c>
      <c r="V2211" s="4">
        <v>-17728.73</v>
      </c>
    </row>
    <row r="2212" spans="1:22" x14ac:dyDescent="0.25">
      <c r="A2212">
        <v>6347</v>
      </c>
      <c r="B2212" t="s">
        <v>22</v>
      </c>
      <c r="C2212" t="s">
        <v>24</v>
      </c>
      <c r="D2212">
        <v>130.28</v>
      </c>
      <c r="E2212" s="3">
        <v>45008</v>
      </c>
      <c r="F2212" s="3">
        <v>45101</v>
      </c>
      <c r="G2212">
        <v>455.77</v>
      </c>
      <c r="H2212" t="s">
        <v>33</v>
      </c>
      <c r="I2212">
        <v>4.67</v>
      </c>
      <c r="J2212" s="6" cm="1">
        <f t="array" ref="J2212">IF(ISBLANK(I2212),
    IFERROR(MEDIAN(IF($C$2:$C$10000=C2212, $I$2:$I$10000)),""),
    I2212
)</f>
        <v>4.67</v>
      </c>
      <c r="K2212">
        <v>870.4</v>
      </c>
      <c r="L2212" cm="1">
        <f t="array" ref="L2212">IF(ISBLANK(K2212),
    IFERROR(MEDIAN(IF($B$2:$B$10000=B2212, $K$2:$K$10000)),""),
    K2212
)</f>
        <v>870.4</v>
      </c>
      <c r="M2212">
        <v>27.9</v>
      </c>
      <c r="N2212">
        <v>518.79999999999995</v>
      </c>
      <c r="O2212" s="7" cm="1">
        <f t="array" ref="O2212">IF(ISBLANK(N2212),
    IFERROR(AVERAGE(IF($C$2:$C$10000=C2212, $N$2:$N$10000)),""),
    N2212
)</f>
        <v>518.79999999999995</v>
      </c>
      <c r="P2212" t="b">
        <v>1</v>
      </c>
      <c r="Q2212" t="s">
        <v>34</v>
      </c>
      <c r="R2212" t="str">
        <f t="shared" si="34"/>
        <v>Dicamba</v>
      </c>
      <c r="S2212" t="s">
        <v>39</v>
      </c>
      <c r="T2212" s="4">
        <v>165.77</v>
      </c>
      <c r="U2212" s="4">
        <v>146974.47</v>
      </c>
      <c r="V2212" s="4">
        <v>-71421.48</v>
      </c>
    </row>
    <row r="2213" spans="1:22" x14ac:dyDescent="0.25">
      <c r="A2213">
        <v>3643</v>
      </c>
      <c r="B2213" t="s">
        <v>19</v>
      </c>
      <c r="C2213" t="s">
        <v>25</v>
      </c>
      <c r="D2213">
        <v>10.25</v>
      </c>
      <c r="E2213" s="3">
        <v>45031</v>
      </c>
      <c r="F2213" s="3">
        <v>45203</v>
      </c>
      <c r="G2213">
        <v>52.37</v>
      </c>
      <c r="H2213" t="s">
        <v>31</v>
      </c>
      <c r="I2213">
        <v>6.36</v>
      </c>
      <c r="J2213" s="6" cm="1">
        <f t="array" ref="J2213">IF(ISBLANK(I2213),
    IFERROR(MEDIAN(IF($C$2:$C$10000=C2213, $I$2:$I$10000)),""),
    I2213
)</f>
        <v>6.36</v>
      </c>
      <c r="K2213">
        <v>1470.9</v>
      </c>
      <c r="L2213" cm="1">
        <f t="array" ref="L2213">IF(ISBLANK(K2213),
    IFERROR(MEDIAN(IF($B$2:$B$10000=B2213, $K$2:$K$10000)),""),
    K2213
)</f>
        <v>1470.9</v>
      </c>
      <c r="M2213">
        <v>26</v>
      </c>
      <c r="N2213">
        <v>591.9</v>
      </c>
      <c r="O2213" s="7" cm="1">
        <f t="array" ref="O2213">IF(ISBLANK(N2213),
    IFERROR(AVERAGE(IF($C$2:$C$10000=C2213, $N$2:$N$10000)),""),
    N2213
)</f>
        <v>591.9</v>
      </c>
      <c r="P2213" t="b">
        <v>1</v>
      </c>
      <c r="Q2213" t="s">
        <v>37</v>
      </c>
      <c r="R2213" t="str">
        <f t="shared" si="34"/>
        <v>Glifosato</v>
      </c>
      <c r="S2213" t="s">
        <v>41</v>
      </c>
      <c r="T2213" s="4">
        <v>86.61</v>
      </c>
      <c r="U2213" s="4">
        <v>9315.35</v>
      </c>
      <c r="V2213" s="4">
        <v>-4779.58</v>
      </c>
    </row>
    <row r="2214" spans="1:22" x14ac:dyDescent="0.25">
      <c r="A2214">
        <v>9017</v>
      </c>
      <c r="B2214" t="s">
        <v>20</v>
      </c>
      <c r="C2214" t="s">
        <v>29</v>
      </c>
      <c r="D2214">
        <v>14.9</v>
      </c>
      <c r="E2214" s="3">
        <v>44942</v>
      </c>
      <c r="F2214" s="3">
        <v>45121</v>
      </c>
      <c r="G2214">
        <v>93.35</v>
      </c>
      <c r="H2214" t="s">
        <v>30</v>
      </c>
      <c r="I2214">
        <v>6.52</v>
      </c>
      <c r="J2214" s="6" cm="1">
        <f t="array" ref="J2214">IF(ISBLANK(I2214),
    IFERROR(MEDIAN(IF($C$2:$C$10000=C2214, $I$2:$I$10000)),""),
    I2214
)</f>
        <v>6.52</v>
      </c>
      <c r="K2214">
        <v>989.7</v>
      </c>
      <c r="L2214" cm="1">
        <f t="array" ref="L2214">IF(ISBLANK(K2214),
    IFERROR(MEDIAN(IF($B$2:$B$10000=B2214, $K$2:$K$10000)),""),
    K2214
)</f>
        <v>989.7</v>
      </c>
      <c r="M2214">
        <v>23.4</v>
      </c>
      <c r="N2214">
        <v>352.6</v>
      </c>
      <c r="O2214" s="7" cm="1">
        <f t="array" ref="O2214">IF(ISBLANK(N2214),
    IFERROR(AVERAGE(IF($C$2:$C$10000=C2214, $N$2:$N$10000)),""),
    N2214
)</f>
        <v>352.6</v>
      </c>
      <c r="P2214" t="b">
        <v>1</v>
      </c>
      <c r="Q2214" t="s">
        <v>36</v>
      </c>
      <c r="R2214" t="str">
        <f t="shared" si="34"/>
        <v>2,4-D</v>
      </c>
      <c r="S2214" t="s">
        <v>39</v>
      </c>
      <c r="T2214" s="4">
        <v>50.47</v>
      </c>
      <c r="U2214" s="4">
        <v>10389.11</v>
      </c>
      <c r="V2214" s="4">
        <v>-5677.74</v>
      </c>
    </row>
    <row r="2215" spans="1:22" x14ac:dyDescent="0.25">
      <c r="A2215">
        <v>3297</v>
      </c>
      <c r="B2215" t="s">
        <v>21</v>
      </c>
      <c r="C2215" t="s">
        <v>26</v>
      </c>
      <c r="D2215">
        <v>147.47</v>
      </c>
      <c r="E2215" s="3">
        <v>45011</v>
      </c>
      <c r="F2215" s="3">
        <v>45132</v>
      </c>
      <c r="G2215">
        <v>776.84</v>
      </c>
      <c r="H2215" t="s">
        <v>31</v>
      </c>
      <c r="I2215">
        <v>5</v>
      </c>
      <c r="J2215" s="6" cm="1">
        <f t="array" ref="J2215">IF(ISBLANK(I2215),
    IFERROR(MEDIAN(IF($C$2:$C$10000=C2215, $I$2:$I$10000)),""),
    I2215
)</f>
        <v>5</v>
      </c>
      <c r="K2215">
        <v>988.6</v>
      </c>
      <c r="L2215" cm="1">
        <f t="array" ref="L2215">IF(ISBLANK(K2215),
    IFERROR(MEDIAN(IF($B$2:$B$10000=B2215, $K$2:$K$10000)),""),
    K2215
)</f>
        <v>988.6</v>
      </c>
      <c r="M2215">
        <v>29</v>
      </c>
      <c r="O2215" s="7" cm="1">
        <f t="array" ref="O2215">IF(ISBLANK(N2215),
    IFERROR(AVERAGE(IF($C$2:$C$10000=C2215, $N$2:$N$10000)),""),
    N2215
)</f>
        <v>299.14690721649441</v>
      </c>
      <c r="P2215" t="b">
        <v>1</v>
      </c>
      <c r="Q2215" t="s">
        <v>37</v>
      </c>
      <c r="R2215" t="str">
        <f t="shared" si="34"/>
        <v>Glifosato</v>
      </c>
      <c r="S2215" t="s">
        <v>39</v>
      </c>
      <c r="T2215" s="4">
        <v>129.44999999999999</v>
      </c>
      <c r="U2215" s="4">
        <v>140098.91</v>
      </c>
      <c r="V2215" s="4">
        <v>-39536.97</v>
      </c>
    </row>
    <row r="2216" spans="1:22" x14ac:dyDescent="0.25">
      <c r="A2216">
        <v>1874</v>
      </c>
      <c r="B2216" t="s">
        <v>21</v>
      </c>
      <c r="C2216" t="s">
        <v>26</v>
      </c>
      <c r="D2216">
        <v>92.97</v>
      </c>
      <c r="E2216" s="3">
        <v>44941</v>
      </c>
      <c r="F2216" s="3">
        <v>45062</v>
      </c>
      <c r="G2216">
        <v>222.87</v>
      </c>
      <c r="H2216" t="s">
        <v>32</v>
      </c>
      <c r="I2216">
        <v>6.35</v>
      </c>
      <c r="J2216" s="6" cm="1">
        <f t="array" ref="J2216">IF(ISBLANK(I2216),
    IFERROR(MEDIAN(IF($C$2:$C$10000=C2216, $I$2:$I$10000)),""),
    I2216
)</f>
        <v>6.35</v>
      </c>
      <c r="K2216">
        <v>889.4</v>
      </c>
      <c r="L2216" cm="1">
        <f t="array" ref="L2216">IF(ISBLANK(K2216),
    IFERROR(MEDIAN(IF($B$2:$B$10000=B2216, $K$2:$K$10000)),""),
    K2216
)</f>
        <v>889.4</v>
      </c>
      <c r="M2216">
        <v>22.5</v>
      </c>
      <c r="N2216">
        <v>248.7</v>
      </c>
      <c r="O2216" s="7" cm="1">
        <f t="array" ref="O2216">IF(ISBLANK(N2216),
    IFERROR(AVERAGE(IF($C$2:$C$10000=C2216, $N$2:$N$10000)),""),
    N2216
)</f>
        <v>248.7</v>
      </c>
      <c r="P2216" t="b">
        <v>1</v>
      </c>
      <c r="Q2216" t="s">
        <v>36</v>
      </c>
      <c r="R2216" t="str">
        <f t="shared" si="34"/>
        <v>2,4-D</v>
      </c>
      <c r="S2216" t="s">
        <v>41</v>
      </c>
      <c r="T2216" s="4">
        <v>122.28</v>
      </c>
      <c r="U2216" s="4">
        <v>52448.84</v>
      </c>
      <c r="V2216" s="4">
        <v>-25196.3</v>
      </c>
    </row>
    <row r="2217" spans="1:22" x14ac:dyDescent="0.25">
      <c r="A2217">
        <v>6560</v>
      </c>
      <c r="B2217" t="s">
        <v>21</v>
      </c>
      <c r="C2217" t="s">
        <v>25</v>
      </c>
      <c r="D2217">
        <v>254.31</v>
      </c>
      <c r="E2217" s="3">
        <v>44988</v>
      </c>
      <c r="F2217" s="3">
        <v>45119</v>
      </c>
      <c r="G2217">
        <v>1571.03</v>
      </c>
      <c r="H2217" t="s">
        <v>31</v>
      </c>
      <c r="I2217">
        <v>7.45</v>
      </c>
      <c r="J2217" s="6" cm="1">
        <f t="array" ref="J2217">IF(ISBLANK(I2217),
    IFERROR(MEDIAN(IF($C$2:$C$10000=C2217, $I$2:$I$10000)),""),
    I2217
)</f>
        <v>7.45</v>
      </c>
      <c r="K2217">
        <v>565.70000000000005</v>
      </c>
      <c r="L2217" cm="1">
        <f t="array" ref="L2217">IF(ISBLANK(K2217),
    IFERROR(MEDIAN(IF($B$2:$B$10000=B2217, $K$2:$K$10000)),""),
    K2217
)</f>
        <v>565.70000000000005</v>
      </c>
      <c r="M2217">
        <v>28.3</v>
      </c>
      <c r="N2217">
        <v>69.900000000000006</v>
      </c>
      <c r="O2217" s="7" cm="1">
        <f t="array" ref="O2217">IF(ISBLANK(N2217),
    IFERROR(AVERAGE(IF($C$2:$C$10000=C2217, $N$2:$N$10000)),""),
    N2217
)</f>
        <v>69.900000000000006</v>
      </c>
      <c r="P2217" t="b">
        <v>0</v>
      </c>
      <c r="Q2217" t="s">
        <v>35</v>
      </c>
      <c r="R2217" t="str">
        <f t="shared" si="34"/>
        <v>Sem Aplicação</v>
      </c>
      <c r="S2217" t="s">
        <v>40</v>
      </c>
      <c r="T2217" s="4">
        <v>86</v>
      </c>
      <c r="U2217" s="4">
        <v>204863.22</v>
      </c>
      <c r="V2217" s="4">
        <v>-69754.64</v>
      </c>
    </row>
    <row r="2218" spans="1:22" x14ac:dyDescent="0.25">
      <c r="A2218">
        <v>1689</v>
      </c>
      <c r="B2218" t="s">
        <v>21</v>
      </c>
      <c r="C2218" t="s">
        <v>23</v>
      </c>
      <c r="D2218">
        <v>182.64</v>
      </c>
      <c r="E2218" s="3">
        <v>44931</v>
      </c>
      <c r="F2218" s="3">
        <v>45127</v>
      </c>
      <c r="G2218">
        <v>632.05999999999995</v>
      </c>
      <c r="H2218" t="s">
        <v>32</v>
      </c>
      <c r="I2218">
        <v>4.72</v>
      </c>
      <c r="J2218" s="6" cm="1">
        <f t="array" ref="J2218">IF(ISBLANK(I2218),
    IFERROR(MEDIAN(IF($C$2:$C$10000=C2218, $I$2:$I$10000)),""),
    I2218
)</f>
        <v>4.72</v>
      </c>
      <c r="K2218">
        <v>1676.9</v>
      </c>
      <c r="L2218" cm="1">
        <f t="array" ref="L2218">IF(ISBLANK(K2218),
    IFERROR(MEDIAN(IF($B$2:$B$10000=B2218, $K$2:$K$10000)),""),
    K2218
)</f>
        <v>1676.9</v>
      </c>
      <c r="M2218">
        <v>33.299999999999997</v>
      </c>
      <c r="N2218">
        <v>517.1</v>
      </c>
      <c r="O2218" s="7" cm="1">
        <f t="array" ref="O2218">IF(ISBLANK(N2218),
    IFERROR(AVERAGE(IF($C$2:$C$10000=C2218, $N$2:$N$10000)),""),
    N2218
)</f>
        <v>517.1</v>
      </c>
      <c r="P2218" t="b">
        <v>0</v>
      </c>
      <c r="Q2218" t="s">
        <v>35</v>
      </c>
      <c r="R2218" t="str">
        <f t="shared" si="34"/>
        <v>Sem Aplicação</v>
      </c>
      <c r="S2218" t="s">
        <v>40</v>
      </c>
      <c r="T2218" s="4">
        <v>901.33</v>
      </c>
      <c r="U2218" s="4">
        <v>180343.97</v>
      </c>
      <c r="V2218" s="4">
        <v>389350.67</v>
      </c>
    </row>
    <row r="2219" spans="1:22" x14ac:dyDescent="0.25">
      <c r="A2219">
        <v>5000</v>
      </c>
      <c r="B2219" t="s">
        <v>22</v>
      </c>
      <c r="C2219" t="s">
        <v>27</v>
      </c>
      <c r="D2219">
        <v>138.91</v>
      </c>
      <c r="E2219" s="3">
        <v>44971</v>
      </c>
      <c r="F2219" s="3">
        <v>45151</v>
      </c>
      <c r="G2219">
        <v>537.71</v>
      </c>
      <c r="H2219" t="s">
        <v>31</v>
      </c>
      <c r="J2219" s="6" cm="1">
        <f t="array" ref="J2219">IF(ISBLANK(I2219),
    IFERROR(MEDIAN(IF($C$2:$C$10000=C2219, $I$2:$I$10000)),""),
    I2219
)</f>
        <v>6.0149999999999997</v>
      </c>
      <c r="K2219">
        <v>708.5</v>
      </c>
      <c r="L2219" cm="1">
        <f t="array" ref="L2219">IF(ISBLANK(K2219),
    IFERROR(MEDIAN(IF($B$2:$B$10000=B2219, $K$2:$K$10000)),""),
    K2219
)</f>
        <v>708.5</v>
      </c>
      <c r="M2219">
        <v>29.7</v>
      </c>
      <c r="N2219">
        <v>59.8</v>
      </c>
      <c r="O2219" s="7" cm="1">
        <f t="array" ref="O2219">IF(ISBLANK(N2219),
    IFERROR(AVERAGE(IF($C$2:$C$10000=C2219, $N$2:$N$10000)),""),
    N2219
)</f>
        <v>59.8</v>
      </c>
      <c r="P2219" t="b">
        <v>0</v>
      </c>
      <c r="Q2219" t="s">
        <v>35</v>
      </c>
      <c r="R2219" t="str">
        <f t="shared" si="34"/>
        <v>Sem Aplicação</v>
      </c>
      <c r="S2219" t="s">
        <v>41</v>
      </c>
      <c r="T2219" s="4">
        <v>146.79</v>
      </c>
      <c r="U2219" s="4">
        <v>99802.59</v>
      </c>
      <c r="V2219" s="4">
        <v>-20872.14</v>
      </c>
    </row>
    <row r="2220" spans="1:22" x14ac:dyDescent="0.25">
      <c r="A2220">
        <v>1671</v>
      </c>
      <c r="B2220" t="s">
        <v>19</v>
      </c>
      <c r="C2220" t="s">
        <v>25</v>
      </c>
      <c r="D2220">
        <v>125.34</v>
      </c>
      <c r="E2220" s="3">
        <v>45044</v>
      </c>
      <c r="F2220" s="3">
        <v>45260</v>
      </c>
      <c r="G2220">
        <v>452.21</v>
      </c>
      <c r="H2220" t="s">
        <v>30</v>
      </c>
      <c r="I2220">
        <v>6.7</v>
      </c>
      <c r="J2220" s="6" cm="1">
        <f t="array" ref="J2220">IF(ISBLANK(I2220),
    IFERROR(MEDIAN(IF($C$2:$C$10000=C2220, $I$2:$I$10000)),""),
    I2220
)</f>
        <v>6.7</v>
      </c>
      <c r="K2220">
        <v>1107.9000000000001</v>
      </c>
      <c r="L2220" cm="1">
        <f t="array" ref="L2220">IF(ISBLANK(K2220),
    IFERROR(MEDIAN(IF($B$2:$B$10000=B2220, $K$2:$K$10000)),""),
    K2220
)</f>
        <v>1107.9000000000001</v>
      </c>
      <c r="M2220">
        <v>24.7</v>
      </c>
      <c r="N2220">
        <v>375.7</v>
      </c>
      <c r="O2220" s="7" cm="1">
        <f t="array" ref="O2220">IF(ISBLANK(N2220),
    IFERROR(AVERAGE(IF($C$2:$C$10000=C2220, $N$2:$N$10000)),""),
    N2220
)</f>
        <v>375.7</v>
      </c>
      <c r="P2220" t="b">
        <v>1</v>
      </c>
      <c r="Q2220" t="s">
        <v>37</v>
      </c>
      <c r="R2220" t="str">
        <f t="shared" si="34"/>
        <v>Glifosato</v>
      </c>
      <c r="S2220" t="s">
        <v>40</v>
      </c>
      <c r="T2220" s="4">
        <v>75.92</v>
      </c>
      <c r="U2220" s="4">
        <v>187690.94</v>
      </c>
      <c r="V2220" s="4">
        <v>-153359.16</v>
      </c>
    </row>
    <row r="2221" spans="1:22" x14ac:dyDescent="0.25">
      <c r="A2221">
        <v>8927</v>
      </c>
      <c r="B2221" t="s">
        <v>18</v>
      </c>
      <c r="C2221" t="s">
        <v>29</v>
      </c>
      <c r="D2221">
        <v>151.69</v>
      </c>
      <c r="E2221" s="3">
        <v>44978</v>
      </c>
      <c r="F2221" s="3">
        <v>45112</v>
      </c>
      <c r="G2221">
        <v>440.32</v>
      </c>
      <c r="H2221" t="s">
        <v>30</v>
      </c>
      <c r="I2221">
        <v>4.6399999999999997</v>
      </c>
      <c r="J2221" s="6" cm="1">
        <f t="array" ref="J2221">IF(ISBLANK(I2221),
    IFERROR(MEDIAN(IF($C$2:$C$10000=C2221, $I$2:$I$10000)),""),
    I2221
)</f>
        <v>4.6399999999999997</v>
      </c>
      <c r="K2221">
        <v>438</v>
      </c>
      <c r="L2221" cm="1">
        <f t="array" ref="L2221">IF(ISBLANK(K2221),
    IFERROR(MEDIAN(IF($B$2:$B$10000=B2221, $K$2:$K$10000)),""),
    K2221
)</f>
        <v>438</v>
      </c>
      <c r="M2221">
        <v>30</v>
      </c>
      <c r="N2221">
        <v>108.4</v>
      </c>
      <c r="O2221" s="7" cm="1">
        <f t="array" ref="O2221">IF(ISBLANK(N2221),
    IFERROR(AVERAGE(IF($C$2:$C$10000=C2221, $N$2:$N$10000)),""),
    N2221
)</f>
        <v>108.4</v>
      </c>
      <c r="P2221" t="b">
        <v>0</v>
      </c>
      <c r="R2221" t="str">
        <f t="shared" si="34"/>
        <v>Desconhecido</v>
      </c>
      <c r="S2221" t="s">
        <v>39</v>
      </c>
      <c r="T2221" s="4">
        <v>51.4</v>
      </c>
      <c r="U2221" s="4">
        <v>139728.87</v>
      </c>
      <c r="V2221" s="4">
        <v>-117096.42</v>
      </c>
    </row>
    <row r="2222" spans="1:22" x14ac:dyDescent="0.25">
      <c r="A2222">
        <v>2171</v>
      </c>
      <c r="B2222" t="s">
        <v>20</v>
      </c>
      <c r="C2222" t="s">
        <v>24</v>
      </c>
      <c r="D2222">
        <v>16.93</v>
      </c>
      <c r="E2222" s="3">
        <v>44997</v>
      </c>
      <c r="F2222" s="3">
        <v>45223</v>
      </c>
      <c r="G2222">
        <v>101.16</v>
      </c>
      <c r="H2222" t="s">
        <v>33</v>
      </c>
      <c r="I2222">
        <v>6.83</v>
      </c>
      <c r="J2222" s="6" cm="1">
        <f t="array" ref="J2222">IF(ISBLANK(I2222),
    IFERROR(MEDIAN(IF($C$2:$C$10000=C2222, $I$2:$I$10000)),""),
    I2222
)</f>
        <v>6.83</v>
      </c>
      <c r="L2222" cm="1">
        <f t="array" ref="L2222">IF(ISBLANK(K2222),
    IFERROR(MEDIAN(IF($B$2:$B$10000=B2222, $K$2:$K$10000)),""),
    K2222
)</f>
        <v>932.9</v>
      </c>
      <c r="M2222">
        <v>30.9</v>
      </c>
      <c r="N2222">
        <v>54.2</v>
      </c>
      <c r="O2222" s="7" cm="1">
        <f t="array" ref="O2222">IF(ISBLANK(N2222),
    IFERROR(AVERAGE(IF($C$2:$C$10000=C2222, $N$2:$N$10000)),""),
    N2222
)</f>
        <v>54.2</v>
      </c>
      <c r="P2222" t="b">
        <v>1</v>
      </c>
      <c r="Q2222" t="s">
        <v>36</v>
      </c>
      <c r="R2222" t="str">
        <f t="shared" si="34"/>
        <v>2,4-D</v>
      </c>
      <c r="S2222" t="s">
        <v>40</v>
      </c>
      <c r="T2222" s="4">
        <v>160.85</v>
      </c>
      <c r="U2222" s="4">
        <v>24096.32</v>
      </c>
      <c r="V2222" s="4">
        <v>-7824.73</v>
      </c>
    </row>
    <row r="2223" spans="1:22" x14ac:dyDescent="0.25">
      <c r="A2223">
        <v>6591</v>
      </c>
      <c r="B2223" t="s">
        <v>21</v>
      </c>
      <c r="C2223" t="s">
        <v>27</v>
      </c>
      <c r="D2223">
        <v>268.37</v>
      </c>
      <c r="E2223" s="3">
        <v>45038</v>
      </c>
      <c r="F2223" s="3">
        <v>45239</v>
      </c>
      <c r="G2223">
        <v>848.37</v>
      </c>
      <c r="H2223" t="s">
        <v>30</v>
      </c>
      <c r="I2223">
        <v>7.44</v>
      </c>
      <c r="J2223" s="6" cm="1">
        <f t="array" ref="J2223">IF(ISBLANK(I2223),
    IFERROR(MEDIAN(IF($C$2:$C$10000=C2223, $I$2:$I$10000)),""),
    I2223
)</f>
        <v>7.44</v>
      </c>
      <c r="K2223">
        <v>1646.1</v>
      </c>
      <c r="L2223" cm="1">
        <f t="array" ref="L2223">IF(ISBLANK(K2223),
    IFERROR(MEDIAN(IF($B$2:$B$10000=B2223, $K$2:$K$10000)),""),
    K2223
)</f>
        <v>1646.1</v>
      </c>
      <c r="M2223">
        <v>23.2</v>
      </c>
      <c r="N2223">
        <v>190.9</v>
      </c>
      <c r="O2223" s="7" cm="1">
        <f t="array" ref="O2223">IF(ISBLANK(N2223),
    IFERROR(AVERAGE(IF($C$2:$C$10000=C2223, $N$2:$N$10000)),""),
    N2223
)</f>
        <v>190.9</v>
      </c>
      <c r="P2223" t="b">
        <v>0</v>
      </c>
      <c r="Q2223" t="s">
        <v>35</v>
      </c>
      <c r="R2223" t="str">
        <f t="shared" si="34"/>
        <v>Sem Aplicação</v>
      </c>
      <c r="S2223" t="s">
        <v>40</v>
      </c>
      <c r="T2223" s="4">
        <v>142.87</v>
      </c>
      <c r="U2223" s="4">
        <v>393384.37</v>
      </c>
      <c r="V2223" s="4">
        <v>-272177.75</v>
      </c>
    </row>
    <row r="2224" spans="1:22" x14ac:dyDescent="0.25">
      <c r="A2224">
        <v>7342</v>
      </c>
      <c r="B2224" t="s">
        <v>19</v>
      </c>
      <c r="C2224" t="s">
        <v>28</v>
      </c>
      <c r="D2224">
        <v>299.5</v>
      </c>
      <c r="E2224" s="3">
        <v>44933</v>
      </c>
      <c r="F2224" s="3">
        <v>45082</v>
      </c>
      <c r="G2224">
        <v>1315.7</v>
      </c>
      <c r="H2224" t="s">
        <v>31</v>
      </c>
      <c r="I2224">
        <v>4.7699999999999996</v>
      </c>
      <c r="J2224" s="6" cm="1">
        <f t="array" ref="J2224">IF(ISBLANK(I2224),
    IFERROR(MEDIAN(IF($C$2:$C$10000=C2224, $I$2:$I$10000)),""),
    I2224
)</f>
        <v>4.7699999999999996</v>
      </c>
      <c r="K2224">
        <v>1792.7</v>
      </c>
      <c r="L2224" cm="1">
        <f t="array" ref="L2224">IF(ISBLANK(K2224),
    IFERROR(MEDIAN(IF($B$2:$B$10000=B2224, $K$2:$K$10000)),""),
    K2224
)</f>
        <v>1792.7</v>
      </c>
      <c r="M2224">
        <v>29.3</v>
      </c>
      <c r="N2224">
        <v>353.5</v>
      </c>
      <c r="O2224" s="7" cm="1">
        <f t="array" ref="O2224">IF(ISBLANK(N2224),
    IFERROR(AVERAGE(IF($C$2:$C$10000=C2224, $N$2:$N$10000)),""),
    N2224
)</f>
        <v>353.5</v>
      </c>
      <c r="P2224" t="b">
        <v>1</v>
      </c>
      <c r="R2224" t="str">
        <f t="shared" si="34"/>
        <v>Desconhecido</v>
      </c>
      <c r="S2224" t="s">
        <v>40</v>
      </c>
      <c r="T2224" s="4">
        <v>351.35</v>
      </c>
      <c r="U2224" s="4">
        <v>350694.26</v>
      </c>
      <c r="V2224" s="4">
        <v>111576.94</v>
      </c>
    </row>
    <row r="2225" spans="1:22" x14ac:dyDescent="0.25">
      <c r="A2225">
        <v>2449</v>
      </c>
      <c r="B2225" t="s">
        <v>18</v>
      </c>
      <c r="C2225" t="s">
        <v>25</v>
      </c>
      <c r="D2225">
        <v>58.54</v>
      </c>
      <c r="E2225" s="3">
        <v>44953</v>
      </c>
      <c r="F2225" s="3">
        <v>45057</v>
      </c>
      <c r="G2225">
        <v>158.07</v>
      </c>
      <c r="H2225" t="s">
        <v>30</v>
      </c>
      <c r="I2225">
        <v>6.97</v>
      </c>
      <c r="J2225" s="6" cm="1">
        <f t="array" ref="J2225">IF(ISBLANK(I2225),
    IFERROR(MEDIAN(IF($C$2:$C$10000=C2225, $I$2:$I$10000)),""),
    I2225
)</f>
        <v>6.97</v>
      </c>
      <c r="K2225">
        <v>778.8</v>
      </c>
      <c r="L2225" cm="1">
        <f t="array" ref="L2225">IF(ISBLANK(K2225),
    IFERROR(MEDIAN(IF($B$2:$B$10000=B2225, $K$2:$K$10000)),""),
    K2225
)</f>
        <v>778.8</v>
      </c>
      <c r="M2225">
        <v>25</v>
      </c>
      <c r="N2225">
        <v>91.3</v>
      </c>
      <c r="O2225" s="7" cm="1">
        <f t="array" ref="O2225">IF(ISBLANK(N2225),
    IFERROR(AVERAGE(IF($C$2:$C$10000=C2225, $N$2:$N$10000)),""),
    N2225
)</f>
        <v>91.3</v>
      </c>
      <c r="P2225" t="b">
        <v>0</v>
      </c>
      <c r="Q2225" t="s">
        <v>35</v>
      </c>
      <c r="R2225" t="str">
        <f t="shared" si="34"/>
        <v>Sem Aplicação</v>
      </c>
      <c r="S2225" t="s">
        <v>40</v>
      </c>
      <c r="T2225" s="4">
        <v>82.5</v>
      </c>
      <c r="U2225" s="4">
        <v>68706.039999999994</v>
      </c>
      <c r="V2225" s="4">
        <v>-55665.26</v>
      </c>
    </row>
    <row r="2226" spans="1:22" x14ac:dyDescent="0.25">
      <c r="A2226">
        <v>3539</v>
      </c>
      <c r="B2226" t="s">
        <v>19</v>
      </c>
      <c r="C2226" t="s">
        <v>29</v>
      </c>
      <c r="D2226">
        <v>40.51</v>
      </c>
      <c r="E2226" s="3">
        <v>45015</v>
      </c>
      <c r="F2226" s="3">
        <v>45143</v>
      </c>
      <c r="G2226">
        <v>222.27</v>
      </c>
      <c r="H2226" t="s">
        <v>33</v>
      </c>
      <c r="I2226">
        <v>5.64</v>
      </c>
      <c r="J2226" s="6" cm="1">
        <f t="array" ref="J2226">IF(ISBLANK(I2226),
    IFERROR(MEDIAN(IF($C$2:$C$10000=C2226, $I$2:$I$10000)),""),
    I2226
)</f>
        <v>5.64</v>
      </c>
      <c r="K2226">
        <v>446.4</v>
      </c>
      <c r="L2226" cm="1">
        <f t="array" ref="L2226">IF(ISBLANK(K2226),
    IFERROR(MEDIAN(IF($B$2:$B$10000=B2226, $K$2:$K$10000)),""),
    K2226
)</f>
        <v>446.4</v>
      </c>
      <c r="M2226">
        <v>31.1</v>
      </c>
      <c r="N2226">
        <v>388.2</v>
      </c>
      <c r="O2226" s="7" cm="1">
        <f t="array" ref="O2226">IF(ISBLANK(N2226),
    IFERROR(AVERAGE(IF($C$2:$C$10000=C2226, $N$2:$N$10000)),""),
    N2226
)</f>
        <v>388.2</v>
      </c>
      <c r="P2226" t="b">
        <v>1</v>
      </c>
      <c r="Q2226" t="s">
        <v>34</v>
      </c>
      <c r="R2226" t="str">
        <f t="shared" si="34"/>
        <v>Dicamba</v>
      </c>
      <c r="S2226" t="s">
        <v>40</v>
      </c>
      <c r="T2226" s="4">
        <v>58.84</v>
      </c>
      <c r="U2226" s="4">
        <v>55587.62</v>
      </c>
      <c r="V2226" s="4">
        <v>-42509.25</v>
      </c>
    </row>
    <row r="2227" spans="1:22" x14ac:dyDescent="0.25">
      <c r="A2227">
        <v>4959</v>
      </c>
      <c r="B2227" t="s">
        <v>22</v>
      </c>
      <c r="C2227" t="s">
        <v>25</v>
      </c>
      <c r="D2227">
        <v>47.36</v>
      </c>
      <c r="E2227" s="3">
        <v>45012</v>
      </c>
      <c r="F2227" s="3">
        <v>45245</v>
      </c>
      <c r="G2227">
        <v>254.37</v>
      </c>
      <c r="H2227" t="s">
        <v>31</v>
      </c>
      <c r="I2227">
        <v>4.93</v>
      </c>
      <c r="J2227" s="6" cm="1">
        <f t="array" ref="J2227">IF(ISBLANK(I2227),
    IFERROR(MEDIAN(IF($C$2:$C$10000=C2227, $I$2:$I$10000)),""),
    I2227
)</f>
        <v>4.93</v>
      </c>
      <c r="K2227">
        <v>703.1</v>
      </c>
      <c r="L2227" cm="1">
        <f t="array" ref="L2227">IF(ISBLANK(K2227),
    IFERROR(MEDIAN(IF($B$2:$B$10000=B2227, $K$2:$K$10000)),""),
    K2227
)</f>
        <v>703.1</v>
      </c>
      <c r="M2227">
        <v>22.7</v>
      </c>
      <c r="N2227">
        <v>419.6</v>
      </c>
      <c r="O2227" s="7" cm="1">
        <f t="array" ref="O2227">IF(ISBLANK(N2227),
    IFERROR(AVERAGE(IF($C$2:$C$10000=C2227, $N$2:$N$10000)),""),
    N2227
)</f>
        <v>419.6</v>
      </c>
      <c r="P2227" t="b">
        <v>0</v>
      </c>
      <c r="Q2227" t="s">
        <v>35</v>
      </c>
      <c r="R2227" t="str">
        <f t="shared" si="34"/>
        <v>Sem Aplicação</v>
      </c>
      <c r="S2227" t="s">
        <v>41</v>
      </c>
      <c r="T2227" s="4">
        <v>73.13</v>
      </c>
      <c r="U2227" s="4">
        <v>42324.9</v>
      </c>
      <c r="V2227" s="4">
        <v>-23722.82</v>
      </c>
    </row>
    <row r="2228" spans="1:22" x14ac:dyDescent="0.25">
      <c r="A2228">
        <v>7285</v>
      </c>
      <c r="B2228" t="s">
        <v>18</v>
      </c>
      <c r="C2228" t="s">
        <v>23</v>
      </c>
      <c r="D2228">
        <v>200</v>
      </c>
      <c r="E2228" s="3">
        <v>45038</v>
      </c>
      <c r="F2228" s="3">
        <v>45174</v>
      </c>
      <c r="G2228">
        <v>596.30999999999995</v>
      </c>
      <c r="H2228" t="s">
        <v>32</v>
      </c>
      <c r="I2228">
        <v>5.98</v>
      </c>
      <c r="J2228" s="6" cm="1">
        <f t="array" ref="J2228">IF(ISBLANK(I2228),
    IFERROR(MEDIAN(IF($C$2:$C$10000=C2228, $I$2:$I$10000)),""),
    I2228
)</f>
        <v>5.98</v>
      </c>
      <c r="K2228">
        <v>723.6</v>
      </c>
      <c r="L2228" cm="1">
        <f t="array" ref="L2228">IF(ISBLANK(K2228),
    IFERROR(MEDIAN(IF($B$2:$B$10000=B2228, $K$2:$K$10000)),""),
    K2228
)</f>
        <v>723.6</v>
      </c>
      <c r="M2228">
        <v>33</v>
      </c>
      <c r="N2228">
        <v>583.29999999999995</v>
      </c>
      <c r="O2228" s="7" cm="1">
        <f t="array" ref="O2228">IF(ISBLANK(N2228),
    IFERROR(AVERAGE(IF($C$2:$C$10000=C2228, $N$2:$N$10000)),""),
    N2228
)</f>
        <v>583.29999999999995</v>
      </c>
      <c r="P2228" t="b">
        <v>1</v>
      </c>
      <c r="Q2228" t="s">
        <v>37</v>
      </c>
      <c r="R2228" t="str">
        <f t="shared" si="34"/>
        <v>Glifosato</v>
      </c>
      <c r="S2228" t="s">
        <v>40</v>
      </c>
      <c r="T2228" s="4">
        <v>898.65</v>
      </c>
      <c r="U2228" s="4">
        <v>106373.49</v>
      </c>
      <c r="V2228" s="4">
        <v>429500.49</v>
      </c>
    </row>
    <row r="2229" spans="1:22" x14ac:dyDescent="0.25">
      <c r="A2229">
        <v>6432</v>
      </c>
      <c r="B2229" t="s">
        <v>19</v>
      </c>
      <c r="C2229" t="s">
        <v>26</v>
      </c>
      <c r="D2229">
        <v>200.13</v>
      </c>
      <c r="E2229" s="3">
        <v>44939</v>
      </c>
      <c r="F2229" s="3">
        <v>45078</v>
      </c>
      <c r="G2229">
        <v>982.19</v>
      </c>
      <c r="H2229" t="s">
        <v>31</v>
      </c>
      <c r="I2229">
        <v>4.71</v>
      </c>
      <c r="J2229" s="6" cm="1">
        <f t="array" ref="J2229">IF(ISBLANK(I2229),
    IFERROR(MEDIAN(IF($C$2:$C$10000=C2229, $I$2:$I$10000)),""),
    I2229
)</f>
        <v>4.71</v>
      </c>
      <c r="K2229">
        <v>1231.2</v>
      </c>
      <c r="L2229" cm="1">
        <f t="array" ref="L2229">IF(ISBLANK(K2229),
    IFERROR(MEDIAN(IF($B$2:$B$10000=B2229, $K$2:$K$10000)),""),
    K2229
)</f>
        <v>1231.2</v>
      </c>
      <c r="M2229">
        <v>27.2</v>
      </c>
      <c r="N2229">
        <v>544.70000000000005</v>
      </c>
      <c r="O2229" s="7" cm="1">
        <f t="array" ref="O2229">IF(ISBLANK(N2229),
    IFERROR(AVERAGE(IF($C$2:$C$10000=C2229, $N$2:$N$10000)),""),
    N2229
)</f>
        <v>544.70000000000005</v>
      </c>
      <c r="P2229" t="b">
        <v>1</v>
      </c>
      <c r="Q2229" t="s">
        <v>36</v>
      </c>
      <c r="R2229" t="str">
        <f t="shared" si="34"/>
        <v>2,4-D</v>
      </c>
      <c r="S2229" t="s">
        <v>40</v>
      </c>
      <c r="T2229" s="4">
        <v>127.57</v>
      </c>
      <c r="U2229" s="4">
        <v>293698.15999999997</v>
      </c>
      <c r="V2229" s="4">
        <v>-168400.18</v>
      </c>
    </row>
    <row r="2230" spans="1:22" x14ac:dyDescent="0.25">
      <c r="A2230">
        <v>5260</v>
      </c>
      <c r="B2230" t="s">
        <v>22</v>
      </c>
      <c r="C2230" t="s">
        <v>26</v>
      </c>
      <c r="D2230">
        <v>255.14</v>
      </c>
      <c r="E2230" s="3">
        <v>44943</v>
      </c>
      <c r="F2230" s="3">
        <v>45061</v>
      </c>
      <c r="G2230">
        <v>1280.6400000000001</v>
      </c>
      <c r="H2230" t="s">
        <v>33</v>
      </c>
      <c r="I2230">
        <v>6.07</v>
      </c>
      <c r="J2230" s="6" cm="1">
        <f t="array" ref="J2230">IF(ISBLANK(I2230),
    IFERROR(MEDIAN(IF($C$2:$C$10000=C2230, $I$2:$I$10000)),""),
    I2230
)</f>
        <v>6.07</v>
      </c>
      <c r="K2230">
        <v>993.9</v>
      </c>
      <c r="L2230" cm="1">
        <f t="array" ref="L2230">IF(ISBLANK(K2230),
    IFERROR(MEDIAN(IF($B$2:$B$10000=B2230, $K$2:$K$10000)),""),
    K2230
)</f>
        <v>993.9</v>
      </c>
      <c r="M2230">
        <v>23.7</v>
      </c>
      <c r="N2230">
        <v>361.7</v>
      </c>
      <c r="O2230" s="7" cm="1">
        <f t="array" ref="O2230">IF(ISBLANK(N2230),
    IFERROR(AVERAGE(IF($C$2:$C$10000=C2230, $N$2:$N$10000)),""),
    N2230
)</f>
        <v>361.7</v>
      </c>
      <c r="P2230" t="b">
        <v>1</v>
      </c>
      <c r="Q2230" t="s">
        <v>36</v>
      </c>
      <c r="R2230" t="str">
        <f t="shared" si="34"/>
        <v>2,4-D</v>
      </c>
      <c r="S2230" t="s">
        <v>40</v>
      </c>
      <c r="T2230" s="4">
        <v>119.16</v>
      </c>
      <c r="U2230" s="4">
        <v>360458.75</v>
      </c>
      <c r="V2230" s="4">
        <v>-207857.69</v>
      </c>
    </row>
    <row r="2231" spans="1:22" x14ac:dyDescent="0.25">
      <c r="A2231">
        <v>3361</v>
      </c>
      <c r="B2231" t="s">
        <v>19</v>
      </c>
      <c r="C2231" t="s">
        <v>27</v>
      </c>
      <c r="D2231">
        <v>226.79</v>
      </c>
      <c r="E2231" s="3">
        <v>45031</v>
      </c>
      <c r="F2231" s="3">
        <v>45242</v>
      </c>
      <c r="G2231">
        <v>978.04</v>
      </c>
      <c r="H2231" t="s">
        <v>30</v>
      </c>
      <c r="I2231">
        <v>4.5599999999999996</v>
      </c>
      <c r="J2231" s="6" cm="1">
        <f t="array" ref="J2231">IF(ISBLANK(I2231),
    IFERROR(MEDIAN(IF($C$2:$C$10000=C2231, $I$2:$I$10000)),""),
    I2231
)</f>
        <v>4.5599999999999996</v>
      </c>
      <c r="K2231">
        <v>1429.5</v>
      </c>
      <c r="L2231" cm="1">
        <f t="array" ref="L2231">IF(ISBLANK(K2231),
    IFERROR(MEDIAN(IF($B$2:$B$10000=B2231, $K$2:$K$10000)),""),
    K2231
)</f>
        <v>1429.5</v>
      </c>
      <c r="M2231">
        <v>24.7</v>
      </c>
      <c r="N2231">
        <v>486.4</v>
      </c>
      <c r="O2231" s="7" cm="1">
        <f t="array" ref="O2231">IF(ISBLANK(N2231),
    IFERROR(AVERAGE(IF($C$2:$C$10000=C2231, $N$2:$N$10000)),""),
    N2231
)</f>
        <v>486.4</v>
      </c>
      <c r="P2231" t="b">
        <v>1</v>
      </c>
      <c r="Q2231" t="s">
        <v>38</v>
      </c>
      <c r="R2231" t="str">
        <f t="shared" si="34"/>
        <v>Atrazina</v>
      </c>
      <c r="S2231" t="s">
        <v>39</v>
      </c>
      <c r="T2231" s="4">
        <v>146.85</v>
      </c>
      <c r="U2231" s="4">
        <v>275452.69</v>
      </c>
      <c r="V2231" s="4">
        <v>-131827.51999999999</v>
      </c>
    </row>
    <row r="2232" spans="1:22" x14ac:dyDescent="0.25">
      <c r="A2232">
        <v>7164</v>
      </c>
      <c r="B2232" t="s">
        <v>19</v>
      </c>
      <c r="C2232" t="s">
        <v>24</v>
      </c>
      <c r="D2232">
        <v>137.66</v>
      </c>
      <c r="E2232" s="3">
        <v>44970</v>
      </c>
      <c r="F2232" s="3">
        <v>45101</v>
      </c>
      <c r="G2232">
        <v>619.88</v>
      </c>
      <c r="H2232" t="s">
        <v>30</v>
      </c>
      <c r="J2232" s="6" cm="1">
        <f t="array" ref="J2232">IF(ISBLANK(I2232),
    IFERROR(MEDIAN(IF($C$2:$C$10000=C2232, $I$2:$I$10000)),""),
    I2232
)</f>
        <v>5.9350000000000005</v>
      </c>
      <c r="K2232">
        <v>1322.1</v>
      </c>
      <c r="L2232" cm="1">
        <f t="array" ref="L2232">IF(ISBLANK(K2232),
    IFERROR(MEDIAN(IF($B$2:$B$10000=B2232, $K$2:$K$10000)),""),
    K2232
)</f>
        <v>1322.1</v>
      </c>
      <c r="M2232">
        <v>23.6</v>
      </c>
      <c r="N2232">
        <v>250</v>
      </c>
      <c r="O2232" s="7" cm="1">
        <f t="array" ref="O2232">IF(ISBLANK(N2232),
    IFERROR(AVERAGE(IF($C$2:$C$10000=C2232, $N$2:$N$10000)),""),
    N2232
)</f>
        <v>250</v>
      </c>
      <c r="P2232" t="b">
        <v>1</v>
      </c>
      <c r="Q2232" t="s">
        <v>34</v>
      </c>
      <c r="R2232" t="str">
        <f t="shared" si="34"/>
        <v>Dicamba</v>
      </c>
      <c r="S2232" t="s">
        <v>41</v>
      </c>
      <c r="T2232" s="4">
        <v>162.6</v>
      </c>
      <c r="U2232" s="4">
        <v>249666.84</v>
      </c>
      <c r="V2232" s="4">
        <v>-148874.35</v>
      </c>
    </row>
    <row r="2233" spans="1:22" x14ac:dyDescent="0.25">
      <c r="A2233">
        <v>4670</v>
      </c>
      <c r="B2233" t="s">
        <v>18</v>
      </c>
      <c r="C2233" t="s">
        <v>29</v>
      </c>
      <c r="D2233">
        <v>185.79</v>
      </c>
      <c r="E2233" s="3">
        <v>44939</v>
      </c>
      <c r="F2233" s="3">
        <v>45078</v>
      </c>
      <c r="G2233">
        <v>812.32</v>
      </c>
      <c r="H2233" t="s">
        <v>31</v>
      </c>
      <c r="I2233">
        <v>5.96</v>
      </c>
      <c r="J2233" s="6" cm="1">
        <f t="array" ref="J2233">IF(ISBLANK(I2233),
    IFERROR(MEDIAN(IF($C$2:$C$10000=C2233, $I$2:$I$10000)),""),
    I2233
)</f>
        <v>5.96</v>
      </c>
      <c r="K2233">
        <v>602.1</v>
      </c>
      <c r="L2233" cm="1">
        <f t="array" ref="L2233">IF(ISBLANK(K2233),
    IFERROR(MEDIAN(IF($B$2:$B$10000=B2233, $K$2:$K$10000)),""),
    K2233
)</f>
        <v>602.1</v>
      </c>
      <c r="M2233">
        <v>20.3</v>
      </c>
      <c r="N2233">
        <v>372.1</v>
      </c>
      <c r="O2233" s="7" cm="1">
        <f t="array" ref="O2233">IF(ISBLANK(N2233),
    IFERROR(AVERAGE(IF($C$2:$C$10000=C2233, $N$2:$N$10000)),""),
    N2233
)</f>
        <v>372.1</v>
      </c>
      <c r="P2233" t="b">
        <v>1</v>
      </c>
      <c r="Q2233" t="s">
        <v>34</v>
      </c>
      <c r="R2233" t="str">
        <f t="shared" si="34"/>
        <v>Dicamba</v>
      </c>
      <c r="S2233" t="s">
        <v>40</v>
      </c>
      <c r="T2233" s="4">
        <v>62.38</v>
      </c>
      <c r="U2233" s="4">
        <v>234641.11</v>
      </c>
      <c r="V2233" s="4">
        <v>-183968.59</v>
      </c>
    </row>
    <row r="2234" spans="1:22" x14ac:dyDescent="0.25">
      <c r="A2234">
        <v>2753</v>
      </c>
      <c r="B2234" t="s">
        <v>22</v>
      </c>
      <c r="C2234" t="s">
        <v>25</v>
      </c>
      <c r="D2234">
        <v>208.04</v>
      </c>
      <c r="E2234" s="3">
        <v>45016</v>
      </c>
      <c r="F2234" s="3">
        <v>45168</v>
      </c>
      <c r="G2234">
        <v>397.22</v>
      </c>
      <c r="H2234" t="s">
        <v>32</v>
      </c>
      <c r="I2234">
        <v>5.88</v>
      </c>
      <c r="J2234" s="6" cm="1">
        <f t="array" ref="J2234">IF(ISBLANK(I2234),
    IFERROR(MEDIAN(IF($C$2:$C$10000=C2234, $I$2:$I$10000)),""),
    I2234
)</f>
        <v>5.88</v>
      </c>
      <c r="K2234">
        <v>1454.8</v>
      </c>
      <c r="L2234" cm="1">
        <f t="array" ref="L2234">IF(ISBLANK(K2234),
    IFERROR(MEDIAN(IF($B$2:$B$10000=B2234, $K$2:$K$10000)),""),
    K2234
)</f>
        <v>1454.8</v>
      </c>
      <c r="M2234">
        <v>19.100000000000001</v>
      </c>
      <c r="N2234">
        <v>271.8</v>
      </c>
      <c r="O2234" s="7" cm="1">
        <f t="array" ref="O2234">IF(ISBLANK(N2234),
    IFERROR(AVERAGE(IF($C$2:$C$10000=C2234, $N$2:$N$10000)),""),
    N2234
)</f>
        <v>271.8</v>
      </c>
      <c r="P2234" t="b">
        <v>1</v>
      </c>
      <c r="Q2234" t="s">
        <v>38</v>
      </c>
      <c r="R2234" t="str">
        <f t="shared" si="34"/>
        <v>Atrazina</v>
      </c>
      <c r="S2234" t="s">
        <v>40</v>
      </c>
      <c r="T2234" s="4">
        <v>71.81</v>
      </c>
      <c r="U2234" s="4">
        <v>198728.54</v>
      </c>
      <c r="V2234" s="4">
        <v>-170204.17</v>
      </c>
    </row>
    <row r="2235" spans="1:22" x14ac:dyDescent="0.25">
      <c r="A2235">
        <v>9100</v>
      </c>
      <c r="B2235" t="s">
        <v>21</v>
      </c>
      <c r="C2235" t="s">
        <v>27</v>
      </c>
      <c r="D2235">
        <v>156.26</v>
      </c>
      <c r="E2235" s="3">
        <v>44999</v>
      </c>
      <c r="F2235" s="3">
        <v>45154</v>
      </c>
      <c r="G2235">
        <v>758.07</v>
      </c>
      <c r="H2235" t="s">
        <v>32</v>
      </c>
      <c r="I2235">
        <v>5.09</v>
      </c>
      <c r="J2235" s="6" cm="1">
        <f t="array" ref="J2235">IF(ISBLANK(I2235),
    IFERROR(MEDIAN(IF($C$2:$C$10000=C2235, $I$2:$I$10000)),""),
    I2235
)</f>
        <v>5.09</v>
      </c>
      <c r="K2235">
        <v>1555.9</v>
      </c>
      <c r="L2235" cm="1">
        <f t="array" ref="L2235">IF(ISBLANK(K2235),
    IFERROR(MEDIAN(IF($B$2:$B$10000=B2235, $K$2:$K$10000)),""),
    K2235
)</f>
        <v>1555.9</v>
      </c>
      <c r="M2235">
        <v>23.1</v>
      </c>
      <c r="N2235">
        <v>235.4</v>
      </c>
      <c r="O2235" s="7" cm="1">
        <f t="array" ref="O2235">IF(ISBLANK(N2235),
    IFERROR(AVERAGE(IF($C$2:$C$10000=C2235, $N$2:$N$10000)),""),
    N2235
)</f>
        <v>235.4</v>
      </c>
      <c r="P2235" t="b">
        <v>0</v>
      </c>
      <c r="Q2235" t="s">
        <v>35</v>
      </c>
      <c r="R2235" t="str">
        <f t="shared" si="34"/>
        <v>Sem Aplicação</v>
      </c>
      <c r="S2235" t="s">
        <v>40</v>
      </c>
      <c r="T2235" s="4">
        <v>144.72999999999999</v>
      </c>
      <c r="U2235" s="4">
        <v>245374.87</v>
      </c>
      <c r="V2235" s="4">
        <v>-135659.4</v>
      </c>
    </row>
    <row r="2236" spans="1:22" x14ac:dyDescent="0.25">
      <c r="A2236">
        <v>2938</v>
      </c>
      <c r="B2236" t="s">
        <v>20</v>
      </c>
      <c r="C2236" t="s">
        <v>25</v>
      </c>
      <c r="D2236">
        <v>145.32</v>
      </c>
      <c r="E2236" s="3">
        <v>44931</v>
      </c>
      <c r="F2236" s="3">
        <v>45082</v>
      </c>
      <c r="G2236">
        <v>559.32000000000005</v>
      </c>
      <c r="H2236" t="s">
        <v>32</v>
      </c>
      <c r="I2236">
        <v>5.58</v>
      </c>
      <c r="J2236" s="6" cm="1">
        <f t="array" ref="J2236">IF(ISBLANK(I2236),
    IFERROR(MEDIAN(IF($C$2:$C$10000=C2236, $I$2:$I$10000)),""),
    I2236
)</f>
        <v>5.58</v>
      </c>
      <c r="K2236">
        <v>1157.4000000000001</v>
      </c>
      <c r="L2236" cm="1">
        <f t="array" ref="L2236">IF(ISBLANK(K2236),
    IFERROR(MEDIAN(IF($B$2:$B$10000=B2236, $K$2:$K$10000)),""),
    K2236
)</f>
        <v>1157.4000000000001</v>
      </c>
      <c r="M2236">
        <v>25.3</v>
      </c>
      <c r="N2236">
        <v>450.2</v>
      </c>
      <c r="O2236" s="7" cm="1">
        <f t="array" ref="O2236">IF(ISBLANK(N2236),
    IFERROR(AVERAGE(IF($C$2:$C$10000=C2236, $N$2:$N$10000)),""),
    N2236
)</f>
        <v>450.2</v>
      </c>
      <c r="P2236" t="b">
        <v>0</v>
      </c>
      <c r="Q2236" t="s">
        <v>35</v>
      </c>
      <c r="R2236" t="str">
        <f t="shared" si="34"/>
        <v>Sem Aplicação</v>
      </c>
      <c r="S2236" t="s">
        <v>40</v>
      </c>
      <c r="T2236" s="4">
        <v>79.89</v>
      </c>
      <c r="U2236" s="4">
        <v>282444.71999999997</v>
      </c>
      <c r="V2236" s="4">
        <v>-237760.65</v>
      </c>
    </row>
    <row r="2237" spans="1:22" x14ac:dyDescent="0.25">
      <c r="A2237">
        <v>9562</v>
      </c>
      <c r="B2237" t="s">
        <v>18</v>
      </c>
      <c r="C2237" t="s">
        <v>27</v>
      </c>
      <c r="D2237">
        <v>195.3</v>
      </c>
      <c r="E2237" s="3">
        <v>45029</v>
      </c>
      <c r="F2237" s="3">
        <v>45194</v>
      </c>
      <c r="G2237">
        <v>721.1</v>
      </c>
      <c r="H2237" t="s">
        <v>32</v>
      </c>
      <c r="I2237">
        <v>5.05</v>
      </c>
      <c r="J2237" s="6" cm="1">
        <f t="array" ref="J2237">IF(ISBLANK(I2237),
    IFERROR(MEDIAN(IF($C$2:$C$10000=C2237, $I$2:$I$10000)),""),
    I2237
)</f>
        <v>5.05</v>
      </c>
      <c r="K2237">
        <v>1684.3</v>
      </c>
      <c r="L2237" cm="1">
        <f t="array" ref="L2237">IF(ISBLANK(K2237),
    IFERROR(MEDIAN(IF($B$2:$B$10000=B2237, $K$2:$K$10000)),""),
    K2237
)</f>
        <v>1684.3</v>
      </c>
      <c r="M2237">
        <v>23.8</v>
      </c>
      <c r="N2237">
        <v>213.2</v>
      </c>
      <c r="O2237" s="7" cm="1">
        <f t="array" ref="O2237">IF(ISBLANK(N2237),
    IFERROR(AVERAGE(IF($C$2:$C$10000=C2237, $N$2:$N$10000)),""),
    N2237
)</f>
        <v>213.2</v>
      </c>
      <c r="P2237" t="b">
        <v>1</v>
      </c>
      <c r="Q2237" t="s">
        <v>36</v>
      </c>
      <c r="R2237" t="str">
        <f t="shared" si="34"/>
        <v>2,4-D</v>
      </c>
      <c r="S2237" t="s">
        <v>40</v>
      </c>
      <c r="T2237" s="4">
        <v>147.33000000000001</v>
      </c>
      <c r="U2237" s="4">
        <v>313518.67</v>
      </c>
      <c r="V2237" s="4">
        <v>-207279.01</v>
      </c>
    </row>
    <row r="2238" spans="1:22" x14ac:dyDescent="0.25">
      <c r="A2238">
        <v>6976</v>
      </c>
      <c r="B2238" t="s">
        <v>22</v>
      </c>
      <c r="C2238" t="s">
        <v>26</v>
      </c>
      <c r="D2238">
        <v>169.45</v>
      </c>
      <c r="E2238" s="3">
        <v>44959</v>
      </c>
      <c r="F2238" s="3">
        <v>45171</v>
      </c>
      <c r="G2238">
        <v>982.81</v>
      </c>
      <c r="H2238" t="s">
        <v>31</v>
      </c>
      <c r="I2238">
        <v>6.71</v>
      </c>
      <c r="J2238" s="6" cm="1">
        <f t="array" ref="J2238">IF(ISBLANK(I2238),
    IFERROR(MEDIAN(IF($C$2:$C$10000=C2238, $I$2:$I$10000)),""),
    I2238
)</f>
        <v>6.71</v>
      </c>
      <c r="K2238">
        <v>1452.7</v>
      </c>
      <c r="L2238" cm="1">
        <f t="array" ref="L2238">IF(ISBLANK(K2238),
    IFERROR(MEDIAN(IF($B$2:$B$10000=B2238, $K$2:$K$10000)),""),
    K2238
)</f>
        <v>1452.7</v>
      </c>
      <c r="M2238">
        <v>18.2</v>
      </c>
      <c r="N2238">
        <v>259.3</v>
      </c>
      <c r="O2238" s="7" cm="1">
        <f t="array" ref="O2238">IF(ISBLANK(N2238),
    IFERROR(AVERAGE(IF($C$2:$C$10000=C2238, $N$2:$N$10000)),""),
    N2238
)</f>
        <v>259.3</v>
      </c>
      <c r="P2238" t="b">
        <v>1</v>
      </c>
      <c r="Q2238" t="s">
        <v>37</v>
      </c>
      <c r="R2238" t="str">
        <f t="shared" si="34"/>
        <v>Glifosato</v>
      </c>
      <c r="S2238" t="s">
        <v>40</v>
      </c>
      <c r="T2238" s="4">
        <v>116.4</v>
      </c>
      <c r="U2238" s="4">
        <v>315731.40999999997</v>
      </c>
      <c r="V2238" s="4">
        <v>-201332.33</v>
      </c>
    </row>
    <row r="2239" spans="1:22" x14ac:dyDescent="0.25">
      <c r="A2239">
        <v>7588</v>
      </c>
      <c r="B2239" t="s">
        <v>19</v>
      </c>
      <c r="C2239" t="s">
        <v>23</v>
      </c>
      <c r="D2239">
        <v>194.96</v>
      </c>
      <c r="E2239" s="3">
        <v>44930</v>
      </c>
      <c r="F2239" s="3">
        <v>45142</v>
      </c>
      <c r="G2239">
        <v>315.08</v>
      </c>
      <c r="H2239" t="s">
        <v>30</v>
      </c>
      <c r="J2239" s="6" cm="1">
        <f t="array" ref="J2239">IF(ISBLANK(I2239),
    IFERROR(MEDIAN(IF($C$2:$C$10000=C2239, $I$2:$I$10000)),""),
    I2239
)</f>
        <v>5.8</v>
      </c>
      <c r="K2239">
        <v>1152.5999999999999</v>
      </c>
      <c r="L2239" cm="1">
        <f t="array" ref="L2239">IF(ISBLANK(K2239),
    IFERROR(MEDIAN(IF($B$2:$B$10000=B2239, $K$2:$K$10000)),""),
    K2239
)</f>
        <v>1152.5999999999999</v>
      </c>
      <c r="M2239">
        <v>27.3</v>
      </c>
      <c r="N2239">
        <v>251.9</v>
      </c>
      <c r="O2239" s="7" cm="1">
        <f t="array" ref="O2239">IF(ISBLANK(N2239),
    IFERROR(AVERAGE(IF($C$2:$C$10000=C2239, $N$2:$N$10000)),""),
    N2239
)</f>
        <v>251.9</v>
      </c>
      <c r="P2239" t="b">
        <v>1</v>
      </c>
      <c r="Q2239" t="s">
        <v>38</v>
      </c>
      <c r="R2239" t="str">
        <f t="shared" si="34"/>
        <v>Atrazina</v>
      </c>
      <c r="S2239" t="s">
        <v>39</v>
      </c>
      <c r="T2239" s="4">
        <v>898.91</v>
      </c>
      <c r="U2239" s="4">
        <v>130442.16</v>
      </c>
      <c r="V2239" s="4">
        <v>152786.4</v>
      </c>
    </row>
    <row r="2240" spans="1:22" x14ac:dyDescent="0.25">
      <c r="A2240">
        <v>9616</v>
      </c>
      <c r="B2240" t="s">
        <v>22</v>
      </c>
      <c r="C2240" t="s">
        <v>25</v>
      </c>
      <c r="D2240">
        <v>185.79</v>
      </c>
      <c r="E2240" s="3">
        <v>45018</v>
      </c>
      <c r="F2240" s="3">
        <v>45227</v>
      </c>
      <c r="G2240">
        <v>512.14</v>
      </c>
      <c r="H2240" t="s">
        <v>32</v>
      </c>
      <c r="I2240">
        <v>6.35</v>
      </c>
      <c r="J2240" s="6" cm="1">
        <f t="array" ref="J2240">IF(ISBLANK(I2240),
    IFERROR(MEDIAN(IF($C$2:$C$10000=C2240, $I$2:$I$10000)),""),
    I2240
)</f>
        <v>6.35</v>
      </c>
      <c r="K2240">
        <v>1649.9</v>
      </c>
      <c r="L2240" cm="1">
        <f t="array" ref="L2240">IF(ISBLANK(K2240),
    IFERROR(MEDIAN(IF($B$2:$B$10000=B2240, $K$2:$K$10000)),""),
    K2240
)</f>
        <v>1649.9</v>
      </c>
      <c r="M2240">
        <v>20.3</v>
      </c>
      <c r="N2240">
        <v>528.70000000000005</v>
      </c>
      <c r="O2240" s="7" cm="1">
        <f t="array" ref="O2240">IF(ISBLANK(N2240),
    IFERROR(AVERAGE(IF($C$2:$C$10000=C2240, $N$2:$N$10000)),""),
    N2240
)</f>
        <v>528.70000000000005</v>
      </c>
      <c r="P2240" t="b">
        <v>1</v>
      </c>
      <c r="R2240" t="str">
        <f t="shared" si="34"/>
        <v>Desconhecido</v>
      </c>
      <c r="S2240" t="s">
        <v>39</v>
      </c>
      <c r="T2240" s="4">
        <v>75.81</v>
      </c>
      <c r="U2240" s="4">
        <v>126612.08</v>
      </c>
      <c r="V2240" s="4">
        <v>-87786.75</v>
      </c>
    </row>
    <row r="2241" spans="1:22" x14ac:dyDescent="0.25">
      <c r="A2241">
        <v>7304</v>
      </c>
      <c r="B2241" t="s">
        <v>20</v>
      </c>
      <c r="C2241" t="s">
        <v>23</v>
      </c>
      <c r="D2241">
        <v>217.16</v>
      </c>
      <c r="E2241" s="3">
        <v>44952</v>
      </c>
      <c r="F2241" s="3">
        <v>45057</v>
      </c>
      <c r="G2241">
        <v>457.56</v>
      </c>
      <c r="H2241" t="s">
        <v>31</v>
      </c>
      <c r="J2241" s="6" cm="1">
        <f t="array" ref="J2241">IF(ISBLANK(I2241),
    IFERROR(MEDIAN(IF($C$2:$C$10000=C2241, $I$2:$I$10000)),""),
    I2241
)</f>
        <v>5.8</v>
      </c>
      <c r="K2241">
        <v>1160.5999999999999</v>
      </c>
      <c r="L2241" cm="1">
        <f t="array" ref="L2241">IF(ISBLANK(K2241),
    IFERROR(MEDIAN(IF($B$2:$B$10000=B2241, $K$2:$K$10000)),""),
    K2241
)</f>
        <v>1160.5999999999999</v>
      </c>
      <c r="M2241">
        <v>21.4</v>
      </c>
      <c r="N2241">
        <v>143.69999999999999</v>
      </c>
      <c r="O2241" s="7" cm="1">
        <f t="array" ref="O2241">IF(ISBLANK(N2241),
    IFERROR(AVERAGE(IF($C$2:$C$10000=C2241, $N$2:$N$10000)),""),
    N2241
)</f>
        <v>143.69999999999999</v>
      </c>
      <c r="P2241" t="b">
        <v>0</v>
      </c>
      <c r="Q2241" t="s">
        <v>35</v>
      </c>
      <c r="R2241" t="str">
        <f t="shared" si="34"/>
        <v>Sem Aplicação</v>
      </c>
      <c r="S2241" t="s">
        <v>39</v>
      </c>
      <c r="T2241" s="4">
        <v>896.95</v>
      </c>
      <c r="U2241" s="4">
        <v>158941.26</v>
      </c>
      <c r="V2241" s="4">
        <v>251467.18</v>
      </c>
    </row>
    <row r="2242" spans="1:22" x14ac:dyDescent="0.25">
      <c r="A2242">
        <v>8345</v>
      </c>
      <c r="B2242" t="s">
        <v>20</v>
      </c>
      <c r="C2242" t="s">
        <v>28</v>
      </c>
      <c r="D2242">
        <v>194.63</v>
      </c>
      <c r="E2242" s="3">
        <v>44994</v>
      </c>
      <c r="F2242" s="3">
        <v>45203</v>
      </c>
      <c r="G2242">
        <v>326.33999999999997</v>
      </c>
      <c r="H2242" t="s">
        <v>31</v>
      </c>
      <c r="I2242">
        <v>6.47</v>
      </c>
      <c r="J2242" s="6" cm="1">
        <f t="array" ref="J2242">IF(ISBLANK(I2242),
    IFERROR(MEDIAN(IF($C$2:$C$10000=C2242, $I$2:$I$10000)),""),
    I2242
)</f>
        <v>6.47</v>
      </c>
      <c r="K2242">
        <v>1033.9000000000001</v>
      </c>
      <c r="L2242" cm="1">
        <f t="array" ref="L2242">IF(ISBLANK(K2242),
    IFERROR(MEDIAN(IF($B$2:$B$10000=B2242, $K$2:$K$10000)),""),
    K2242
)</f>
        <v>1033.9000000000001</v>
      </c>
      <c r="M2242">
        <v>19.899999999999999</v>
      </c>
      <c r="N2242">
        <v>259.8</v>
      </c>
      <c r="O2242" s="7" cm="1">
        <f t="array" ref="O2242">IF(ISBLANK(N2242),
    IFERROR(AVERAGE(IF($C$2:$C$10000=C2242, $N$2:$N$10000)),""),
    N2242
)</f>
        <v>259.8</v>
      </c>
      <c r="P2242" t="b">
        <v>1</v>
      </c>
      <c r="Q2242" t="s">
        <v>38</v>
      </c>
      <c r="R2242" t="str">
        <f t="shared" ref="R2242:R2305" si="35">IF(ISBLANK(Q2242), "Desconhecido", Q2242)</f>
        <v>Atrazina</v>
      </c>
      <c r="S2242" t="s">
        <v>39</v>
      </c>
      <c r="T2242" s="4">
        <v>355.47</v>
      </c>
      <c r="U2242" s="4">
        <v>302509.84000000003</v>
      </c>
      <c r="V2242" s="4">
        <v>-186505.76</v>
      </c>
    </row>
    <row r="2243" spans="1:22" x14ac:dyDescent="0.25">
      <c r="A2243">
        <v>8875</v>
      </c>
      <c r="B2243" t="s">
        <v>21</v>
      </c>
      <c r="C2243" t="s">
        <v>28</v>
      </c>
      <c r="D2243">
        <v>158.32</v>
      </c>
      <c r="E2243" s="3">
        <v>44942</v>
      </c>
      <c r="F2243" s="3">
        <v>45050</v>
      </c>
      <c r="G2243">
        <v>455.71</v>
      </c>
      <c r="H2243" t="s">
        <v>31</v>
      </c>
      <c r="I2243">
        <v>6.12</v>
      </c>
      <c r="J2243" s="6" cm="1">
        <f t="array" ref="J2243">IF(ISBLANK(I2243),
    IFERROR(MEDIAN(IF($C$2:$C$10000=C2243, $I$2:$I$10000)),""),
    I2243
)</f>
        <v>6.12</v>
      </c>
      <c r="K2243">
        <v>770</v>
      </c>
      <c r="L2243" cm="1">
        <f t="array" ref="L2243">IF(ISBLANK(K2243),
    IFERROR(MEDIAN(IF($B$2:$B$10000=B2243, $K$2:$K$10000)),""),
    K2243
)</f>
        <v>770</v>
      </c>
      <c r="M2243">
        <v>26.3</v>
      </c>
      <c r="N2243">
        <v>538.29999999999995</v>
      </c>
      <c r="O2243" s="7" cm="1">
        <f t="array" ref="O2243">IF(ISBLANK(N2243),
    IFERROR(AVERAGE(IF($C$2:$C$10000=C2243, $N$2:$N$10000)),""),
    N2243
)</f>
        <v>538.29999999999995</v>
      </c>
      <c r="P2243" t="b">
        <v>1</v>
      </c>
      <c r="Q2243" t="s">
        <v>38</v>
      </c>
      <c r="R2243" t="str">
        <f t="shared" si="35"/>
        <v>Atrazina</v>
      </c>
      <c r="S2243" t="s">
        <v>39</v>
      </c>
      <c r="T2243" s="4">
        <v>350.2</v>
      </c>
      <c r="U2243" s="4">
        <v>171707.63</v>
      </c>
      <c r="V2243" s="4">
        <v>-12117.99</v>
      </c>
    </row>
    <row r="2244" spans="1:22" x14ac:dyDescent="0.25">
      <c r="A2244">
        <v>7633</v>
      </c>
      <c r="B2244" t="s">
        <v>21</v>
      </c>
      <c r="C2244" t="s">
        <v>26</v>
      </c>
      <c r="D2244">
        <v>206.13</v>
      </c>
      <c r="E2244" s="3">
        <v>45027</v>
      </c>
      <c r="F2244" s="3">
        <v>45135</v>
      </c>
      <c r="G2244">
        <v>1327.97</v>
      </c>
      <c r="H2244" t="s">
        <v>32</v>
      </c>
      <c r="I2244">
        <v>5.77</v>
      </c>
      <c r="J2244" s="6" cm="1">
        <f t="array" ref="J2244">IF(ISBLANK(I2244),
    IFERROR(MEDIAN(IF($C$2:$C$10000=C2244, $I$2:$I$10000)),""),
    I2244
)</f>
        <v>5.77</v>
      </c>
      <c r="K2244">
        <v>1612.6</v>
      </c>
      <c r="L2244" cm="1">
        <f t="array" ref="L2244">IF(ISBLANK(K2244),
    IFERROR(MEDIAN(IF($B$2:$B$10000=B2244, $K$2:$K$10000)),""),
    K2244
)</f>
        <v>1612.6</v>
      </c>
      <c r="M2244">
        <v>19.5</v>
      </c>
      <c r="N2244">
        <v>58.4</v>
      </c>
      <c r="O2244" s="7" cm="1">
        <f t="array" ref="O2244">IF(ISBLANK(N2244),
    IFERROR(AVERAGE(IF($C$2:$C$10000=C2244, $N$2:$N$10000)),""),
    N2244
)</f>
        <v>58.4</v>
      </c>
      <c r="P2244" t="b">
        <v>1</v>
      </c>
      <c r="Q2244" t="s">
        <v>38</v>
      </c>
      <c r="R2244" t="str">
        <f t="shared" si="35"/>
        <v>Atrazina</v>
      </c>
      <c r="S2244" t="s">
        <v>39</v>
      </c>
      <c r="T2244" s="4">
        <v>127.46</v>
      </c>
      <c r="U2244" s="4">
        <v>250770.89</v>
      </c>
      <c r="V2244" s="4">
        <v>-81507.83</v>
      </c>
    </row>
    <row r="2245" spans="1:22" x14ac:dyDescent="0.25">
      <c r="A2245">
        <v>1597</v>
      </c>
      <c r="B2245" t="s">
        <v>20</v>
      </c>
      <c r="C2245" t="s">
        <v>29</v>
      </c>
      <c r="D2245">
        <v>137.6</v>
      </c>
      <c r="E2245" s="3">
        <v>44948</v>
      </c>
      <c r="F2245" s="3">
        <v>45180</v>
      </c>
      <c r="G2245">
        <v>392.32</v>
      </c>
      <c r="H2245" t="s">
        <v>32</v>
      </c>
      <c r="I2245">
        <v>6.52</v>
      </c>
      <c r="J2245" s="6" cm="1">
        <f t="array" ref="J2245">IF(ISBLANK(I2245),
    IFERROR(MEDIAN(IF($C$2:$C$10000=C2245, $I$2:$I$10000)),""),
    I2245
)</f>
        <v>6.52</v>
      </c>
      <c r="L2245" cm="1">
        <f t="array" ref="L2245">IF(ISBLANK(K2245),
    IFERROR(MEDIAN(IF($B$2:$B$10000=B2245, $K$2:$K$10000)),""),
    K2245
)</f>
        <v>932.9</v>
      </c>
      <c r="M2245">
        <v>22.1</v>
      </c>
      <c r="N2245">
        <v>571.29999999999995</v>
      </c>
      <c r="O2245" s="7" cm="1">
        <f t="array" ref="O2245">IF(ISBLANK(N2245),
    IFERROR(AVERAGE(IF($C$2:$C$10000=C2245, $N$2:$N$10000)),""),
    N2245
)</f>
        <v>571.29999999999995</v>
      </c>
      <c r="P2245" t="b">
        <v>0</v>
      </c>
      <c r="Q2245" t="s">
        <v>35</v>
      </c>
      <c r="R2245" t="str">
        <f t="shared" si="35"/>
        <v>Sem Aplicação</v>
      </c>
      <c r="S2245" t="s">
        <v>41</v>
      </c>
      <c r="T2245" s="4">
        <v>68.97</v>
      </c>
      <c r="U2245" s="4">
        <v>122860.31</v>
      </c>
      <c r="V2245" s="4">
        <v>-95802</v>
      </c>
    </row>
    <row r="2246" spans="1:22" x14ac:dyDescent="0.25">
      <c r="A2246">
        <v>4062</v>
      </c>
      <c r="B2246" t="s">
        <v>18</v>
      </c>
      <c r="C2246" t="s">
        <v>23</v>
      </c>
      <c r="D2246">
        <v>76.290000000000006</v>
      </c>
      <c r="E2246" s="3">
        <v>44962</v>
      </c>
      <c r="F2246" s="3">
        <v>45174</v>
      </c>
      <c r="G2246">
        <v>367.61</v>
      </c>
      <c r="H2246" t="s">
        <v>31</v>
      </c>
      <c r="I2246">
        <v>5.75</v>
      </c>
      <c r="J2246" s="6" cm="1">
        <f t="array" ref="J2246">IF(ISBLANK(I2246),
    IFERROR(MEDIAN(IF($C$2:$C$10000=C2246, $I$2:$I$10000)),""),
    I2246
)</f>
        <v>5.75</v>
      </c>
      <c r="K2246">
        <v>957.6</v>
      </c>
      <c r="L2246" cm="1">
        <f t="array" ref="L2246">IF(ISBLANK(K2246),
    IFERROR(MEDIAN(IF($B$2:$B$10000=B2246, $K$2:$K$10000)),""),
    K2246
)</f>
        <v>957.6</v>
      </c>
      <c r="M2246">
        <v>25.2</v>
      </c>
      <c r="N2246">
        <v>544.4</v>
      </c>
      <c r="O2246" s="7" cm="1">
        <f t="array" ref="O2246">IF(ISBLANK(N2246),
    IFERROR(AVERAGE(IF($C$2:$C$10000=C2246, $N$2:$N$10000)),""),
    N2246
)</f>
        <v>544.4</v>
      </c>
      <c r="P2246" t="b">
        <v>0</v>
      </c>
      <c r="Q2246" t="s">
        <v>35</v>
      </c>
      <c r="R2246" t="str">
        <f t="shared" si="35"/>
        <v>Sem Aplicação</v>
      </c>
      <c r="S2246" t="s">
        <v>41</v>
      </c>
      <c r="T2246" s="4">
        <v>908.44</v>
      </c>
      <c r="U2246" s="4">
        <v>122381.27</v>
      </c>
      <c r="V2246" s="4">
        <v>211570.36</v>
      </c>
    </row>
    <row r="2247" spans="1:22" x14ac:dyDescent="0.25">
      <c r="A2247">
        <v>3336</v>
      </c>
      <c r="B2247" t="s">
        <v>18</v>
      </c>
      <c r="C2247" t="s">
        <v>27</v>
      </c>
      <c r="D2247">
        <v>5.42</v>
      </c>
      <c r="E2247" s="3">
        <v>45028</v>
      </c>
      <c r="F2247" s="3">
        <v>45200</v>
      </c>
      <c r="G2247">
        <v>11.34</v>
      </c>
      <c r="H2247" t="s">
        <v>31</v>
      </c>
      <c r="I2247">
        <v>6.96</v>
      </c>
      <c r="J2247" s="6" cm="1">
        <f t="array" ref="J2247">IF(ISBLANK(I2247),
    IFERROR(MEDIAN(IF($C$2:$C$10000=C2247, $I$2:$I$10000)),""),
    I2247
)</f>
        <v>6.96</v>
      </c>
      <c r="K2247">
        <v>1059.9000000000001</v>
      </c>
      <c r="L2247" cm="1">
        <f t="array" ref="L2247">IF(ISBLANK(K2247),
    IFERROR(MEDIAN(IF($B$2:$B$10000=B2247, $K$2:$K$10000)),""),
    K2247
)</f>
        <v>1059.9000000000001</v>
      </c>
      <c r="M2247">
        <v>20.7</v>
      </c>
      <c r="N2247">
        <v>279.8</v>
      </c>
      <c r="O2247" s="7" cm="1">
        <f t="array" ref="O2247">IF(ISBLANK(N2247),
    IFERROR(AVERAGE(IF($C$2:$C$10000=C2247, $N$2:$N$10000)),""),
    N2247
)</f>
        <v>279.8</v>
      </c>
      <c r="P2247" t="b">
        <v>1</v>
      </c>
      <c r="Q2247" t="s">
        <v>36</v>
      </c>
      <c r="R2247" t="str">
        <f t="shared" si="35"/>
        <v>2,4-D</v>
      </c>
      <c r="S2247" t="s">
        <v>40</v>
      </c>
      <c r="T2247" s="4">
        <v>145.07</v>
      </c>
      <c r="U2247" s="4">
        <v>9582.68</v>
      </c>
      <c r="V2247" s="4">
        <v>-7937.59</v>
      </c>
    </row>
    <row r="2248" spans="1:22" x14ac:dyDescent="0.25">
      <c r="A2248">
        <v>1572</v>
      </c>
      <c r="B2248" t="s">
        <v>19</v>
      </c>
      <c r="C2248" t="s">
        <v>29</v>
      </c>
      <c r="D2248">
        <v>170.19</v>
      </c>
      <c r="E2248" s="3">
        <v>44984</v>
      </c>
      <c r="F2248" s="3">
        <v>45205</v>
      </c>
      <c r="G2248">
        <v>767.43</v>
      </c>
      <c r="H2248" t="s">
        <v>31</v>
      </c>
      <c r="I2248">
        <v>6.69</v>
      </c>
      <c r="J2248" s="6" cm="1">
        <f t="array" ref="J2248">IF(ISBLANK(I2248),
    IFERROR(MEDIAN(IF($C$2:$C$10000=C2248, $I$2:$I$10000)),""),
    I2248
)</f>
        <v>6.69</v>
      </c>
      <c r="K2248">
        <v>1087.5999999999999</v>
      </c>
      <c r="L2248" cm="1">
        <f t="array" ref="L2248">IF(ISBLANK(K2248),
    IFERROR(MEDIAN(IF($B$2:$B$10000=B2248, $K$2:$K$10000)),""),
    K2248
)</f>
        <v>1087.5999999999999</v>
      </c>
      <c r="M2248">
        <v>25.1</v>
      </c>
      <c r="N2248">
        <v>409.2</v>
      </c>
      <c r="O2248" s="7" cm="1">
        <f t="array" ref="O2248">IF(ISBLANK(N2248),
    IFERROR(AVERAGE(IF($C$2:$C$10000=C2248, $N$2:$N$10000)),""),
    N2248
)</f>
        <v>409.2</v>
      </c>
      <c r="P2248" t="b">
        <v>0</v>
      </c>
      <c r="Q2248" t="s">
        <v>35</v>
      </c>
      <c r="R2248" t="str">
        <f t="shared" si="35"/>
        <v>Sem Aplicação</v>
      </c>
      <c r="S2248" t="s">
        <v>39</v>
      </c>
      <c r="T2248" s="4">
        <v>59.46</v>
      </c>
      <c r="U2248" s="4">
        <v>125995.27</v>
      </c>
      <c r="V2248" s="4">
        <v>-80363.88</v>
      </c>
    </row>
    <row r="2249" spans="1:22" x14ac:dyDescent="0.25">
      <c r="A2249">
        <v>8521</v>
      </c>
      <c r="B2249" t="s">
        <v>21</v>
      </c>
      <c r="C2249" t="s">
        <v>25</v>
      </c>
      <c r="D2249">
        <v>179.24</v>
      </c>
      <c r="E2249" s="3">
        <v>44981</v>
      </c>
      <c r="F2249" s="3">
        <v>45219</v>
      </c>
      <c r="G2249">
        <v>1151.1500000000001</v>
      </c>
      <c r="H2249" t="s">
        <v>30</v>
      </c>
      <c r="I2249">
        <v>6.12</v>
      </c>
      <c r="J2249" s="6" cm="1">
        <f t="array" ref="J2249">IF(ISBLANK(I2249),
    IFERROR(MEDIAN(IF($C$2:$C$10000=C2249, $I$2:$I$10000)),""),
    I2249
)</f>
        <v>6.12</v>
      </c>
      <c r="K2249">
        <v>1243</v>
      </c>
      <c r="L2249" cm="1">
        <f t="array" ref="L2249">IF(ISBLANK(K2249),
    IFERROR(MEDIAN(IF($B$2:$B$10000=B2249, $K$2:$K$10000)),""),
    K2249
)</f>
        <v>1243</v>
      </c>
      <c r="M2249">
        <v>23.5</v>
      </c>
      <c r="N2249">
        <v>595.1</v>
      </c>
      <c r="O2249" s="7" cm="1">
        <f t="array" ref="O2249">IF(ISBLANK(N2249),
    IFERROR(AVERAGE(IF($C$2:$C$10000=C2249, $N$2:$N$10000)),""),
    N2249
)</f>
        <v>595.1</v>
      </c>
      <c r="P2249" t="b">
        <v>1</v>
      </c>
      <c r="Q2249" t="s">
        <v>38</v>
      </c>
      <c r="R2249" t="str">
        <f t="shared" si="35"/>
        <v>Atrazina</v>
      </c>
      <c r="S2249" t="s">
        <v>39</v>
      </c>
      <c r="T2249" s="4">
        <v>80.7</v>
      </c>
      <c r="U2249" s="4">
        <v>141438.5</v>
      </c>
      <c r="V2249" s="4">
        <v>-48540.69</v>
      </c>
    </row>
    <row r="2250" spans="1:22" x14ac:dyDescent="0.25">
      <c r="A2250">
        <v>7171</v>
      </c>
      <c r="B2250" t="s">
        <v>19</v>
      </c>
      <c r="C2250" t="s">
        <v>25</v>
      </c>
      <c r="D2250">
        <v>291.75</v>
      </c>
      <c r="E2250" s="3">
        <v>44961</v>
      </c>
      <c r="F2250" s="3">
        <v>45142</v>
      </c>
      <c r="G2250">
        <v>863.34</v>
      </c>
      <c r="H2250" t="s">
        <v>30</v>
      </c>
      <c r="I2250">
        <v>7.13</v>
      </c>
      <c r="J2250" s="6" cm="1">
        <f t="array" ref="J2250">IF(ISBLANK(I2250),
    IFERROR(MEDIAN(IF($C$2:$C$10000=C2250, $I$2:$I$10000)),""),
    I2250
)</f>
        <v>7.13</v>
      </c>
      <c r="K2250">
        <v>1009.3</v>
      </c>
      <c r="L2250" cm="1">
        <f t="array" ref="L2250">IF(ISBLANK(K2250),
    IFERROR(MEDIAN(IF($B$2:$B$10000=B2250, $K$2:$K$10000)),""),
    K2250
)</f>
        <v>1009.3</v>
      </c>
      <c r="M2250">
        <v>31.8</v>
      </c>
      <c r="N2250">
        <v>355.2</v>
      </c>
      <c r="O2250" s="7" cm="1">
        <f t="array" ref="O2250">IF(ISBLANK(N2250),
    IFERROR(AVERAGE(IF($C$2:$C$10000=C2250, $N$2:$N$10000)),""),
    N2250
)</f>
        <v>355.2</v>
      </c>
      <c r="P2250" t="b">
        <v>1</v>
      </c>
      <c r="Q2250" t="s">
        <v>36</v>
      </c>
      <c r="R2250" t="str">
        <f t="shared" si="35"/>
        <v>2,4-D</v>
      </c>
      <c r="S2250" t="s">
        <v>40</v>
      </c>
      <c r="T2250" s="4">
        <v>87.04</v>
      </c>
      <c r="U2250" s="4">
        <v>294405.26</v>
      </c>
      <c r="V2250" s="4">
        <v>-219260.15</v>
      </c>
    </row>
    <row r="2251" spans="1:22" x14ac:dyDescent="0.25">
      <c r="A2251">
        <v>8097</v>
      </c>
      <c r="B2251" t="s">
        <v>21</v>
      </c>
      <c r="C2251" t="s">
        <v>27</v>
      </c>
      <c r="D2251">
        <v>111.64</v>
      </c>
      <c r="E2251" s="3">
        <v>44951</v>
      </c>
      <c r="F2251" s="3">
        <v>45132</v>
      </c>
      <c r="G2251">
        <v>640.86</v>
      </c>
      <c r="H2251" t="s">
        <v>33</v>
      </c>
      <c r="I2251">
        <v>6.99</v>
      </c>
      <c r="J2251" s="6" cm="1">
        <f t="array" ref="J2251">IF(ISBLANK(I2251),
    IFERROR(MEDIAN(IF($C$2:$C$10000=C2251, $I$2:$I$10000)),""),
    I2251
)</f>
        <v>6.99</v>
      </c>
      <c r="K2251">
        <v>610.9</v>
      </c>
      <c r="L2251" cm="1">
        <f t="array" ref="L2251">IF(ISBLANK(K2251),
    IFERROR(MEDIAN(IF($B$2:$B$10000=B2251, $K$2:$K$10000)),""),
    K2251
)</f>
        <v>610.9</v>
      </c>
      <c r="M2251">
        <v>30.7</v>
      </c>
      <c r="N2251">
        <v>103.3</v>
      </c>
      <c r="O2251" s="7" cm="1">
        <f t="array" ref="O2251">IF(ISBLANK(N2251),
    IFERROR(AVERAGE(IF($C$2:$C$10000=C2251, $N$2:$N$10000)),""),
    N2251
)</f>
        <v>103.3</v>
      </c>
      <c r="P2251" t="b">
        <v>0</v>
      </c>
      <c r="Q2251" t="s">
        <v>35</v>
      </c>
      <c r="R2251" t="str">
        <f t="shared" si="35"/>
        <v>Sem Aplicação</v>
      </c>
      <c r="S2251" t="s">
        <v>39</v>
      </c>
      <c r="T2251" s="4">
        <v>151.18</v>
      </c>
      <c r="U2251" s="4">
        <v>102736.7</v>
      </c>
      <c r="V2251" s="4">
        <v>-5851.49</v>
      </c>
    </row>
    <row r="2252" spans="1:22" x14ac:dyDescent="0.25">
      <c r="A2252">
        <v>3090</v>
      </c>
      <c r="B2252" t="s">
        <v>20</v>
      </c>
      <c r="C2252" t="s">
        <v>24</v>
      </c>
      <c r="D2252">
        <v>121.27</v>
      </c>
      <c r="E2252" s="3">
        <v>44998</v>
      </c>
      <c r="F2252" s="3">
        <v>45201</v>
      </c>
      <c r="G2252">
        <v>786.78</v>
      </c>
      <c r="H2252" t="s">
        <v>33</v>
      </c>
      <c r="I2252">
        <v>6.1</v>
      </c>
      <c r="J2252" s="6" cm="1">
        <f t="array" ref="J2252">IF(ISBLANK(I2252),
    IFERROR(MEDIAN(IF($C$2:$C$10000=C2252, $I$2:$I$10000)),""),
    I2252
)</f>
        <v>6.1</v>
      </c>
      <c r="K2252">
        <v>1571.1</v>
      </c>
      <c r="L2252" cm="1">
        <f t="array" ref="L2252">IF(ISBLANK(K2252),
    IFERROR(MEDIAN(IF($B$2:$B$10000=B2252, $K$2:$K$10000)),""),
    K2252
)</f>
        <v>1571.1</v>
      </c>
      <c r="M2252">
        <v>33.9</v>
      </c>
      <c r="N2252">
        <v>519.5</v>
      </c>
      <c r="O2252" s="7" cm="1">
        <f t="array" ref="O2252">IF(ISBLANK(N2252),
    IFERROR(AVERAGE(IF($C$2:$C$10000=C2252, $N$2:$N$10000)),""),
    N2252
)</f>
        <v>519.5</v>
      </c>
      <c r="P2252" t="b">
        <v>0</v>
      </c>
      <c r="Q2252" t="s">
        <v>35</v>
      </c>
      <c r="R2252" t="str">
        <f t="shared" si="35"/>
        <v>Sem Aplicação</v>
      </c>
      <c r="S2252" t="s">
        <v>39</v>
      </c>
      <c r="T2252" s="4">
        <v>155.05000000000001</v>
      </c>
      <c r="U2252" s="4">
        <v>157324.16</v>
      </c>
      <c r="V2252" s="4">
        <v>-35333.919999999998</v>
      </c>
    </row>
    <row r="2253" spans="1:22" x14ac:dyDescent="0.25">
      <c r="A2253">
        <v>7566</v>
      </c>
      <c r="B2253" t="s">
        <v>18</v>
      </c>
      <c r="C2253" t="s">
        <v>24</v>
      </c>
      <c r="D2253">
        <v>64.53</v>
      </c>
      <c r="E2253" s="3">
        <v>45007</v>
      </c>
      <c r="F2253" s="3">
        <v>45131</v>
      </c>
      <c r="G2253">
        <v>286.69</v>
      </c>
      <c r="H2253" t="s">
        <v>32</v>
      </c>
      <c r="I2253">
        <v>4.71</v>
      </c>
      <c r="J2253" s="6" cm="1">
        <f t="array" ref="J2253">IF(ISBLANK(I2253),
    IFERROR(MEDIAN(IF($C$2:$C$10000=C2253, $I$2:$I$10000)),""),
    I2253
)</f>
        <v>4.71</v>
      </c>
      <c r="K2253">
        <v>1252</v>
      </c>
      <c r="L2253" cm="1">
        <f t="array" ref="L2253">IF(ISBLANK(K2253),
    IFERROR(MEDIAN(IF($B$2:$B$10000=B2253, $K$2:$K$10000)),""),
    K2253
)</f>
        <v>1252</v>
      </c>
      <c r="M2253">
        <v>26.5</v>
      </c>
      <c r="N2253">
        <v>123.8</v>
      </c>
      <c r="O2253" s="7" cm="1">
        <f t="array" ref="O2253">IF(ISBLANK(N2253),
    IFERROR(AVERAGE(IF($C$2:$C$10000=C2253, $N$2:$N$10000)),""),
    N2253
)</f>
        <v>123.8</v>
      </c>
      <c r="P2253" t="b">
        <v>1</v>
      </c>
      <c r="Q2253" t="s">
        <v>36</v>
      </c>
      <c r="R2253" t="str">
        <f t="shared" si="35"/>
        <v>2,4-D</v>
      </c>
      <c r="S2253" t="s">
        <v>39</v>
      </c>
      <c r="T2253" s="4">
        <v>160.94999999999999</v>
      </c>
      <c r="U2253" s="4">
        <v>105110.9</v>
      </c>
      <c r="V2253" s="4">
        <v>-58968.14</v>
      </c>
    </row>
    <row r="2254" spans="1:22" x14ac:dyDescent="0.25">
      <c r="A2254">
        <v>5624</v>
      </c>
      <c r="B2254" t="s">
        <v>18</v>
      </c>
      <c r="C2254" t="s">
        <v>25</v>
      </c>
      <c r="D2254">
        <v>25.81</v>
      </c>
      <c r="E2254" s="3">
        <v>44987</v>
      </c>
      <c r="F2254" s="3">
        <v>45102</v>
      </c>
      <c r="G2254">
        <v>78.64</v>
      </c>
      <c r="H2254" t="s">
        <v>30</v>
      </c>
      <c r="I2254">
        <v>6.2</v>
      </c>
      <c r="J2254" s="6" cm="1">
        <f t="array" ref="J2254">IF(ISBLANK(I2254),
    IFERROR(MEDIAN(IF($C$2:$C$10000=C2254, $I$2:$I$10000)),""),
    I2254
)</f>
        <v>6.2</v>
      </c>
      <c r="K2254">
        <v>1573.1</v>
      </c>
      <c r="L2254" cm="1">
        <f t="array" ref="L2254">IF(ISBLANK(K2254),
    IFERROR(MEDIAN(IF($B$2:$B$10000=B2254, $K$2:$K$10000)),""),
    K2254
)</f>
        <v>1573.1</v>
      </c>
      <c r="M2254">
        <v>27.2</v>
      </c>
      <c r="N2254">
        <v>191.5</v>
      </c>
      <c r="O2254" s="7" cm="1">
        <f t="array" ref="O2254">IF(ISBLANK(N2254),
    IFERROR(AVERAGE(IF($C$2:$C$10000=C2254, $N$2:$N$10000)),""),
    N2254
)</f>
        <v>191.5</v>
      </c>
      <c r="P2254" t="b">
        <v>1</v>
      </c>
      <c r="Q2254" t="s">
        <v>37</v>
      </c>
      <c r="R2254" t="str">
        <f t="shared" si="35"/>
        <v>Glifosato</v>
      </c>
      <c r="S2254" t="s">
        <v>39</v>
      </c>
      <c r="T2254" s="4">
        <v>70.89</v>
      </c>
      <c r="U2254" s="4">
        <v>43616.59</v>
      </c>
      <c r="V2254" s="4">
        <v>-38041.800000000003</v>
      </c>
    </row>
    <row r="2255" spans="1:22" x14ac:dyDescent="0.25">
      <c r="A2255">
        <v>2633</v>
      </c>
      <c r="B2255" t="s">
        <v>20</v>
      </c>
      <c r="C2255" t="s">
        <v>26</v>
      </c>
      <c r="D2255">
        <v>232.98</v>
      </c>
      <c r="E2255" s="3">
        <v>44944</v>
      </c>
      <c r="F2255" s="3">
        <v>45147</v>
      </c>
      <c r="G2255">
        <v>1134.07</v>
      </c>
      <c r="H2255" t="s">
        <v>33</v>
      </c>
      <c r="I2255">
        <v>5.57</v>
      </c>
      <c r="J2255" s="6" cm="1">
        <f t="array" ref="J2255">IF(ISBLANK(I2255),
    IFERROR(MEDIAN(IF($C$2:$C$10000=C2255, $I$2:$I$10000)),""),
    I2255
)</f>
        <v>5.57</v>
      </c>
      <c r="K2255">
        <v>641.70000000000005</v>
      </c>
      <c r="L2255" cm="1">
        <f t="array" ref="L2255">IF(ISBLANK(K2255),
    IFERROR(MEDIAN(IF($B$2:$B$10000=B2255, $K$2:$K$10000)),""),
    K2255
)</f>
        <v>641.70000000000005</v>
      </c>
      <c r="M2255">
        <v>33.1</v>
      </c>
      <c r="N2255">
        <v>530.4</v>
      </c>
      <c r="O2255" s="7" cm="1">
        <f t="array" ref="O2255">IF(ISBLANK(N2255),
    IFERROR(AVERAGE(IF($C$2:$C$10000=C2255, $N$2:$N$10000)),""),
    N2255
)</f>
        <v>530.4</v>
      </c>
      <c r="P2255" t="b">
        <v>1</v>
      </c>
      <c r="Q2255" t="s">
        <v>38</v>
      </c>
      <c r="R2255" t="str">
        <f t="shared" si="35"/>
        <v>Atrazina</v>
      </c>
      <c r="S2255" t="s">
        <v>39</v>
      </c>
      <c r="T2255" s="4">
        <v>126.68</v>
      </c>
      <c r="U2255" s="4">
        <v>189336.91</v>
      </c>
      <c r="V2255" s="4">
        <v>-45672.92</v>
      </c>
    </row>
    <row r="2256" spans="1:22" x14ac:dyDescent="0.25">
      <c r="A2256">
        <v>2517</v>
      </c>
      <c r="B2256" t="s">
        <v>19</v>
      </c>
      <c r="C2256" t="s">
        <v>26</v>
      </c>
      <c r="D2256">
        <v>78.66</v>
      </c>
      <c r="E2256" s="3">
        <v>45040</v>
      </c>
      <c r="F2256" s="3">
        <v>45181</v>
      </c>
      <c r="G2256">
        <v>450.27</v>
      </c>
      <c r="H2256" t="s">
        <v>31</v>
      </c>
      <c r="I2256">
        <v>6.12</v>
      </c>
      <c r="J2256" s="6" cm="1">
        <f t="array" ref="J2256">IF(ISBLANK(I2256),
    IFERROR(MEDIAN(IF($C$2:$C$10000=C2256, $I$2:$I$10000)),""),
    I2256
)</f>
        <v>6.12</v>
      </c>
      <c r="K2256">
        <v>1219.3</v>
      </c>
      <c r="L2256" cm="1">
        <f t="array" ref="L2256">IF(ISBLANK(K2256),
    IFERROR(MEDIAN(IF($B$2:$B$10000=B2256, $K$2:$K$10000)),""),
    K2256
)</f>
        <v>1219.3</v>
      </c>
      <c r="M2256">
        <v>24.4</v>
      </c>
      <c r="N2256">
        <v>190.8</v>
      </c>
      <c r="O2256" s="7" cm="1">
        <f t="array" ref="O2256">IF(ISBLANK(N2256),
    IFERROR(AVERAGE(IF($C$2:$C$10000=C2256, $N$2:$N$10000)),""),
    N2256
)</f>
        <v>190.8</v>
      </c>
      <c r="P2256" t="b">
        <v>0</v>
      </c>
      <c r="Q2256" t="s">
        <v>35</v>
      </c>
      <c r="R2256" t="str">
        <f t="shared" si="35"/>
        <v>Sem Aplicação</v>
      </c>
      <c r="S2256" t="s">
        <v>39</v>
      </c>
      <c r="T2256" s="4">
        <v>121.32</v>
      </c>
      <c r="U2256" s="4">
        <v>60046.9</v>
      </c>
      <c r="V2256" s="4">
        <v>-5420.14</v>
      </c>
    </row>
    <row r="2257" spans="1:22" x14ac:dyDescent="0.25">
      <c r="A2257">
        <v>4648</v>
      </c>
      <c r="B2257" t="s">
        <v>19</v>
      </c>
      <c r="C2257" t="s">
        <v>27</v>
      </c>
      <c r="D2257">
        <v>184.63</v>
      </c>
      <c r="E2257" s="3">
        <v>44984</v>
      </c>
      <c r="F2257" s="3">
        <v>45094</v>
      </c>
      <c r="G2257">
        <v>435.13</v>
      </c>
      <c r="H2257" t="s">
        <v>31</v>
      </c>
      <c r="I2257">
        <v>6.44</v>
      </c>
      <c r="J2257" s="6" cm="1">
        <f t="array" ref="J2257">IF(ISBLANK(I2257),
    IFERROR(MEDIAN(IF($C$2:$C$10000=C2257, $I$2:$I$10000)),""),
    I2257
)</f>
        <v>6.44</v>
      </c>
      <c r="K2257">
        <v>1342.7</v>
      </c>
      <c r="L2257" cm="1">
        <f t="array" ref="L2257">IF(ISBLANK(K2257),
    IFERROR(MEDIAN(IF($B$2:$B$10000=B2257, $K$2:$K$10000)),""),
    K2257
)</f>
        <v>1342.7</v>
      </c>
      <c r="M2257">
        <v>26.9</v>
      </c>
      <c r="N2257">
        <v>459.8</v>
      </c>
      <c r="O2257" s="7" cm="1">
        <f t="array" ref="O2257">IF(ISBLANK(N2257),
    IFERROR(AVERAGE(IF($C$2:$C$10000=C2257, $N$2:$N$10000)),""),
    N2257
)</f>
        <v>459.8</v>
      </c>
      <c r="P2257" t="b">
        <v>0</v>
      </c>
      <c r="Q2257" t="s">
        <v>35</v>
      </c>
      <c r="R2257" t="str">
        <f t="shared" si="35"/>
        <v>Sem Aplicação</v>
      </c>
      <c r="S2257" t="s">
        <v>41</v>
      </c>
      <c r="T2257" s="4">
        <v>153.03</v>
      </c>
      <c r="U2257" s="4">
        <v>193038.31</v>
      </c>
      <c r="V2257" s="4">
        <v>-126450.37</v>
      </c>
    </row>
    <row r="2258" spans="1:22" x14ac:dyDescent="0.25">
      <c r="A2258">
        <v>2537</v>
      </c>
      <c r="B2258" t="s">
        <v>22</v>
      </c>
      <c r="C2258" t="s">
        <v>24</v>
      </c>
      <c r="D2258">
        <v>207.89</v>
      </c>
      <c r="E2258" s="3">
        <v>45002</v>
      </c>
      <c r="F2258" s="3">
        <v>45139</v>
      </c>
      <c r="G2258">
        <v>782.2</v>
      </c>
      <c r="H2258" t="s">
        <v>32</v>
      </c>
      <c r="I2258">
        <v>6.43</v>
      </c>
      <c r="J2258" s="6" cm="1">
        <f t="array" ref="J2258">IF(ISBLANK(I2258),
    IFERROR(MEDIAN(IF($C$2:$C$10000=C2258, $I$2:$I$10000)),""),
    I2258
)</f>
        <v>6.43</v>
      </c>
      <c r="K2258">
        <v>813.4</v>
      </c>
      <c r="L2258" cm="1">
        <f t="array" ref="L2258">IF(ISBLANK(K2258),
    IFERROR(MEDIAN(IF($B$2:$B$10000=B2258, $K$2:$K$10000)),""),
    K2258
)</f>
        <v>813.4</v>
      </c>
      <c r="M2258">
        <v>24.1</v>
      </c>
      <c r="N2258">
        <v>296.2</v>
      </c>
      <c r="O2258" s="7" cm="1">
        <f t="array" ref="O2258">IF(ISBLANK(N2258),
    IFERROR(AVERAGE(IF($C$2:$C$10000=C2258, $N$2:$N$10000)),""),
    N2258
)</f>
        <v>296.2</v>
      </c>
      <c r="P2258" t="b">
        <v>1</v>
      </c>
      <c r="R2258" t="str">
        <f t="shared" si="35"/>
        <v>Desconhecido</v>
      </c>
      <c r="S2258" t="s">
        <v>40</v>
      </c>
      <c r="T2258" s="4">
        <v>154.02000000000001</v>
      </c>
      <c r="U2258" s="4">
        <v>150010.5</v>
      </c>
      <c r="V2258" s="4">
        <v>-29536.06</v>
      </c>
    </row>
    <row r="2259" spans="1:22" x14ac:dyDescent="0.25">
      <c r="A2259">
        <v>4137</v>
      </c>
      <c r="B2259" t="s">
        <v>21</v>
      </c>
      <c r="C2259" t="s">
        <v>23</v>
      </c>
      <c r="D2259">
        <v>144.01</v>
      </c>
      <c r="E2259" s="3">
        <v>44983</v>
      </c>
      <c r="F2259" s="3">
        <v>45126</v>
      </c>
      <c r="G2259">
        <v>445.85</v>
      </c>
      <c r="H2259" t="s">
        <v>32</v>
      </c>
      <c r="I2259">
        <v>6.52</v>
      </c>
      <c r="J2259" s="6" cm="1">
        <f t="array" ref="J2259">IF(ISBLANK(I2259),
    IFERROR(MEDIAN(IF($C$2:$C$10000=C2259, $I$2:$I$10000)),""),
    I2259
)</f>
        <v>6.52</v>
      </c>
      <c r="K2259">
        <v>1499.6</v>
      </c>
      <c r="L2259" cm="1">
        <f t="array" ref="L2259">IF(ISBLANK(K2259),
    IFERROR(MEDIAN(IF($B$2:$B$10000=B2259, $K$2:$K$10000)),""),
    K2259
)</f>
        <v>1499.6</v>
      </c>
      <c r="M2259">
        <v>26.7</v>
      </c>
      <c r="N2259">
        <v>467.9</v>
      </c>
      <c r="O2259" s="7" cm="1">
        <f t="array" ref="O2259">IF(ISBLANK(N2259),
    IFERROR(AVERAGE(IF($C$2:$C$10000=C2259, $N$2:$N$10000)),""),
    N2259
)</f>
        <v>467.9</v>
      </c>
      <c r="P2259" t="b">
        <v>1</v>
      </c>
      <c r="Q2259" t="s">
        <v>37</v>
      </c>
      <c r="R2259" t="str">
        <f t="shared" si="35"/>
        <v>Glifosato</v>
      </c>
      <c r="S2259" t="s">
        <v>39</v>
      </c>
      <c r="T2259" s="4">
        <v>901.16</v>
      </c>
      <c r="U2259" s="4">
        <v>91834.54</v>
      </c>
      <c r="V2259" s="4">
        <v>309947.65000000002</v>
      </c>
    </row>
    <row r="2260" spans="1:22" x14ac:dyDescent="0.25">
      <c r="A2260">
        <v>7985</v>
      </c>
      <c r="B2260" t="s">
        <v>19</v>
      </c>
      <c r="C2260" t="s">
        <v>25</v>
      </c>
      <c r="D2260">
        <v>263.52</v>
      </c>
      <c r="E2260" s="3">
        <v>45023</v>
      </c>
      <c r="F2260" s="3">
        <v>45257</v>
      </c>
      <c r="G2260">
        <v>768.63</v>
      </c>
      <c r="H2260" t="s">
        <v>33</v>
      </c>
      <c r="I2260">
        <v>6.54</v>
      </c>
      <c r="J2260" s="6" cm="1">
        <f t="array" ref="J2260">IF(ISBLANK(I2260),
    IFERROR(MEDIAN(IF($C$2:$C$10000=C2260, $I$2:$I$10000)),""),
    I2260
)</f>
        <v>6.54</v>
      </c>
      <c r="K2260">
        <v>204</v>
      </c>
      <c r="L2260" cm="1">
        <f t="array" ref="L2260">IF(ISBLANK(K2260),
    IFERROR(MEDIAN(IF($B$2:$B$10000=B2260, $K$2:$K$10000)),""),
    K2260
)</f>
        <v>204</v>
      </c>
      <c r="M2260">
        <v>19.3</v>
      </c>
      <c r="N2260">
        <v>177.8</v>
      </c>
      <c r="O2260" s="7" cm="1">
        <f t="array" ref="O2260">IF(ISBLANK(N2260),
    IFERROR(AVERAGE(IF($C$2:$C$10000=C2260, $N$2:$N$10000)),""),
    N2260
)</f>
        <v>177.8</v>
      </c>
      <c r="P2260" t="b">
        <v>1</v>
      </c>
      <c r="Q2260" t="s">
        <v>34</v>
      </c>
      <c r="R2260" t="str">
        <f t="shared" si="35"/>
        <v>Dicamba</v>
      </c>
      <c r="S2260" t="s">
        <v>39</v>
      </c>
      <c r="T2260" s="4">
        <v>80.61</v>
      </c>
      <c r="U2260" s="4">
        <v>227647.64</v>
      </c>
      <c r="V2260" s="4">
        <v>-165688.38</v>
      </c>
    </row>
    <row r="2261" spans="1:22" x14ac:dyDescent="0.25">
      <c r="A2261">
        <v>1097</v>
      </c>
      <c r="B2261" t="s">
        <v>20</v>
      </c>
      <c r="C2261" t="s">
        <v>28</v>
      </c>
      <c r="D2261">
        <v>135.91999999999999</v>
      </c>
      <c r="E2261" s="3">
        <v>45013</v>
      </c>
      <c r="F2261" s="3">
        <v>45207</v>
      </c>
      <c r="G2261">
        <v>788.89</v>
      </c>
      <c r="H2261" t="s">
        <v>31</v>
      </c>
      <c r="I2261">
        <v>4.83</v>
      </c>
      <c r="J2261" s="6" cm="1">
        <f t="array" ref="J2261">IF(ISBLANK(I2261),
    IFERROR(MEDIAN(IF($C$2:$C$10000=C2261, $I$2:$I$10000)),""),
    I2261
)</f>
        <v>4.83</v>
      </c>
      <c r="K2261">
        <v>1151.9000000000001</v>
      </c>
      <c r="L2261" cm="1">
        <f t="array" ref="L2261">IF(ISBLANK(K2261),
    IFERROR(MEDIAN(IF($B$2:$B$10000=B2261, $K$2:$K$10000)),""),
    K2261
)</f>
        <v>1151.9000000000001</v>
      </c>
      <c r="M2261">
        <v>30.5</v>
      </c>
      <c r="N2261">
        <v>280.8</v>
      </c>
      <c r="O2261" s="7" cm="1">
        <f t="array" ref="O2261">IF(ISBLANK(N2261),
    IFERROR(AVERAGE(IF($C$2:$C$10000=C2261, $N$2:$N$10000)),""),
    N2261
)</f>
        <v>280.8</v>
      </c>
      <c r="P2261" t="b">
        <v>1</v>
      </c>
      <c r="Q2261" t="s">
        <v>34</v>
      </c>
      <c r="R2261" t="str">
        <f t="shared" si="35"/>
        <v>Dicamba</v>
      </c>
      <c r="S2261" t="s">
        <v>40</v>
      </c>
      <c r="T2261" s="4">
        <v>352.39</v>
      </c>
      <c r="U2261" s="4">
        <v>148277.26</v>
      </c>
      <c r="V2261" s="4">
        <v>129719.69</v>
      </c>
    </row>
    <row r="2262" spans="1:22" x14ac:dyDescent="0.25">
      <c r="A2262">
        <v>4750</v>
      </c>
      <c r="B2262" t="s">
        <v>19</v>
      </c>
      <c r="C2262" t="s">
        <v>23</v>
      </c>
      <c r="D2262">
        <v>89.05</v>
      </c>
      <c r="E2262" s="3">
        <v>44989</v>
      </c>
      <c r="F2262" s="3">
        <v>45158</v>
      </c>
      <c r="G2262">
        <v>321.32</v>
      </c>
      <c r="H2262" t="s">
        <v>32</v>
      </c>
      <c r="I2262">
        <v>5.08</v>
      </c>
      <c r="J2262" s="6" cm="1">
        <f t="array" ref="J2262">IF(ISBLANK(I2262),
    IFERROR(MEDIAN(IF($C$2:$C$10000=C2262, $I$2:$I$10000)),""),
    I2262
)</f>
        <v>5.08</v>
      </c>
      <c r="K2262">
        <v>1181.7</v>
      </c>
      <c r="L2262" cm="1">
        <f t="array" ref="L2262">IF(ISBLANK(K2262),
    IFERROR(MEDIAN(IF($B$2:$B$10000=B2262, $K$2:$K$10000)),""),
    K2262
)</f>
        <v>1181.7</v>
      </c>
      <c r="M2262">
        <v>33.799999999999997</v>
      </c>
      <c r="O2262" s="7" cm="1">
        <f t="array" ref="O2262">IF(ISBLANK(N2262),
    IFERROR(AVERAGE(IF($C$2:$C$10000=C2262, $N$2:$N$10000)),""),
    N2262
)</f>
        <v>307.54468911917064</v>
      </c>
      <c r="P2262" t="b">
        <v>1</v>
      </c>
      <c r="R2262" t="str">
        <f t="shared" si="35"/>
        <v>Desconhecido</v>
      </c>
      <c r="S2262" t="s">
        <v>39</v>
      </c>
      <c r="T2262" s="4">
        <v>906.95</v>
      </c>
      <c r="U2262" s="4">
        <v>123045.95</v>
      </c>
      <c r="V2262" s="4">
        <v>168375.22</v>
      </c>
    </row>
    <row r="2263" spans="1:22" x14ac:dyDescent="0.25">
      <c r="A2263">
        <v>9535</v>
      </c>
      <c r="B2263" t="s">
        <v>18</v>
      </c>
      <c r="C2263" t="s">
        <v>27</v>
      </c>
      <c r="D2263">
        <v>269.32</v>
      </c>
      <c r="E2263" s="3">
        <v>44938</v>
      </c>
      <c r="F2263" s="3">
        <v>45173</v>
      </c>
      <c r="G2263">
        <v>860.58</v>
      </c>
      <c r="H2263" t="s">
        <v>32</v>
      </c>
      <c r="J2263" s="6" cm="1">
        <f t="array" ref="J2263">IF(ISBLANK(I2263),
    IFERROR(MEDIAN(IF($C$2:$C$10000=C2263, $I$2:$I$10000)),""),
    I2263
)</f>
        <v>6.0149999999999997</v>
      </c>
      <c r="K2263">
        <v>1054.0999999999999</v>
      </c>
      <c r="L2263" cm="1">
        <f t="array" ref="L2263">IF(ISBLANK(K2263),
    IFERROR(MEDIAN(IF($B$2:$B$10000=B2263, $K$2:$K$10000)),""),
    K2263
)</f>
        <v>1054.0999999999999</v>
      </c>
      <c r="M2263">
        <v>19.100000000000001</v>
      </c>
      <c r="N2263">
        <v>187</v>
      </c>
      <c r="O2263" s="7" cm="1">
        <f t="array" ref="O2263">IF(ISBLANK(N2263),
    IFERROR(AVERAGE(IF($C$2:$C$10000=C2263, $N$2:$N$10000)),""),
    N2263
)</f>
        <v>187</v>
      </c>
      <c r="P2263" t="b">
        <v>1</v>
      </c>
      <c r="Q2263" t="s">
        <v>34</v>
      </c>
      <c r="R2263" t="str">
        <f t="shared" si="35"/>
        <v>Dicamba</v>
      </c>
      <c r="S2263" t="s">
        <v>40</v>
      </c>
      <c r="T2263" s="4">
        <v>155.29</v>
      </c>
      <c r="U2263" s="4">
        <v>426850.17</v>
      </c>
      <c r="V2263" s="4">
        <v>-293210.7</v>
      </c>
    </row>
    <row r="2264" spans="1:22" x14ac:dyDescent="0.25">
      <c r="A2264">
        <v>9174</v>
      </c>
      <c r="B2264" t="s">
        <v>21</v>
      </c>
      <c r="C2264" t="s">
        <v>28</v>
      </c>
      <c r="D2264">
        <v>259.16000000000003</v>
      </c>
      <c r="E2264" s="3">
        <v>44937</v>
      </c>
      <c r="F2264" s="3">
        <v>45162</v>
      </c>
      <c r="G2264">
        <v>1170.77</v>
      </c>
      <c r="H2264" t="s">
        <v>30</v>
      </c>
      <c r="I2264">
        <v>5.72</v>
      </c>
      <c r="J2264" s="6" cm="1">
        <f t="array" ref="J2264">IF(ISBLANK(I2264),
    IFERROR(MEDIAN(IF($C$2:$C$10000=C2264, $I$2:$I$10000)),""),
    I2264
)</f>
        <v>5.72</v>
      </c>
      <c r="K2264">
        <v>1208.0999999999999</v>
      </c>
      <c r="L2264" cm="1">
        <f t="array" ref="L2264">IF(ISBLANK(K2264),
    IFERROR(MEDIAN(IF($B$2:$B$10000=B2264, $K$2:$K$10000)),""),
    K2264
)</f>
        <v>1208.0999999999999</v>
      </c>
      <c r="M2264">
        <v>30.8</v>
      </c>
      <c r="N2264">
        <v>222.9</v>
      </c>
      <c r="O2264" s="7" cm="1">
        <f t="array" ref="O2264">IF(ISBLANK(N2264),
    IFERROR(AVERAGE(IF($C$2:$C$10000=C2264, $N$2:$N$10000)),""),
    N2264
)</f>
        <v>222.9</v>
      </c>
      <c r="P2264" t="b">
        <v>1</v>
      </c>
      <c r="Q2264" t="s">
        <v>38</v>
      </c>
      <c r="R2264" t="str">
        <f t="shared" si="35"/>
        <v>Atrazina</v>
      </c>
      <c r="S2264" t="s">
        <v>39</v>
      </c>
      <c r="T2264" s="4">
        <v>350.94</v>
      </c>
      <c r="U2264" s="4">
        <v>216195.75</v>
      </c>
      <c r="V2264" s="4">
        <v>194674.27</v>
      </c>
    </row>
    <row r="2265" spans="1:22" x14ac:dyDescent="0.25">
      <c r="A2265">
        <v>9103</v>
      </c>
      <c r="B2265" t="s">
        <v>22</v>
      </c>
      <c r="C2265" t="s">
        <v>23</v>
      </c>
      <c r="D2265">
        <v>53.39</v>
      </c>
      <c r="E2265" s="3">
        <v>44939</v>
      </c>
      <c r="F2265" s="3">
        <v>45105</v>
      </c>
      <c r="G2265">
        <v>138.65</v>
      </c>
      <c r="H2265" t="s">
        <v>33</v>
      </c>
      <c r="I2265">
        <v>6.79</v>
      </c>
      <c r="J2265" s="6" cm="1">
        <f t="array" ref="J2265">IF(ISBLANK(I2265),
    IFERROR(MEDIAN(IF($C$2:$C$10000=C2265, $I$2:$I$10000)),""),
    I2265
)</f>
        <v>6.79</v>
      </c>
      <c r="K2265">
        <v>467.6</v>
      </c>
      <c r="L2265" cm="1">
        <f t="array" ref="L2265">IF(ISBLANK(K2265),
    IFERROR(MEDIAN(IF($B$2:$B$10000=B2265, $K$2:$K$10000)),""),
    K2265
)</f>
        <v>467.6</v>
      </c>
      <c r="M2265">
        <v>21.9</v>
      </c>
      <c r="N2265">
        <v>227.6</v>
      </c>
      <c r="O2265" s="7" cm="1">
        <f t="array" ref="O2265">IF(ISBLANK(N2265),
    IFERROR(AVERAGE(IF($C$2:$C$10000=C2265, $N$2:$N$10000)),""),
    N2265
)</f>
        <v>227.6</v>
      </c>
      <c r="P2265" t="b">
        <v>1</v>
      </c>
      <c r="Q2265" t="s">
        <v>34</v>
      </c>
      <c r="R2265" t="str">
        <f t="shared" si="35"/>
        <v>Dicamba</v>
      </c>
      <c r="S2265" t="s">
        <v>39</v>
      </c>
      <c r="T2265" s="4">
        <v>907.87</v>
      </c>
      <c r="U2265" s="4">
        <v>92257.69</v>
      </c>
      <c r="V2265" s="4">
        <v>33618.49</v>
      </c>
    </row>
    <row r="2266" spans="1:22" x14ac:dyDescent="0.25">
      <c r="A2266">
        <v>6413</v>
      </c>
      <c r="B2266" t="s">
        <v>21</v>
      </c>
      <c r="C2266" t="s">
        <v>24</v>
      </c>
      <c r="D2266">
        <v>12.66</v>
      </c>
      <c r="E2266" s="3">
        <v>44961</v>
      </c>
      <c r="F2266" s="3">
        <v>45186</v>
      </c>
      <c r="G2266">
        <v>33.54</v>
      </c>
      <c r="H2266" t="s">
        <v>32</v>
      </c>
      <c r="I2266">
        <v>4.87</v>
      </c>
      <c r="J2266" s="6" cm="1">
        <f t="array" ref="J2266">IF(ISBLANK(I2266),
    IFERROR(MEDIAN(IF($C$2:$C$10000=C2266, $I$2:$I$10000)),""),
    I2266
)</f>
        <v>4.87</v>
      </c>
      <c r="K2266">
        <v>1295.7</v>
      </c>
      <c r="L2266" cm="1">
        <f t="array" ref="L2266">IF(ISBLANK(K2266),
    IFERROR(MEDIAN(IF($B$2:$B$10000=B2266, $K$2:$K$10000)),""),
    K2266
)</f>
        <v>1295.7</v>
      </c>
      <c r="M2266">
        <v>21.2</v>
      </c>
      <c r="N2266">
        <v>575.5</v>
      </c>
      <c r="O2266" s="7" cm="1">
        <f t="array" ref="O2266">IF(ISBLANK(N2266),
    IFERROR(AVERAGE(IF($C$2:$C$10000=C2266, $N$2:$N$10000)),""),
    N2266
)</f>
        <v>575.5</v>
      </c>
      <c r="P2266" t="b">
        <v>1</v>
      </c>
      <c r="Q2266" t="s">
        <v>36</v>
      </c>
      <c r="R2266" t="str">
        <f t="shared" si="35"/>
        <v>2,4-D</v>
      </c>
      <c r="S2266" t="s">
        <v>39</v>
      </c>
      <c r="T2266" s="4">
        <v>157.16999999999999</v>
      </c>
      <c r="U2266" s="4">
        <v>6969.41</v>
      </c>
      <c r="V2266" s="4">
        <v>-1697.93</v>
      </c>
    </row>
    <row r="2267" spans="1:22" x14ac:dyDescent="0.25">
      <c r="A2267">
        <v>5666</v>
      </c>
      <c r="B2267" t="s">
        <v>18</v>
      </c>
      <c r="C2267" t="s">
        <v>26</v>
      </c>
      <c r="D2267">
        <v>31.55</v>
      </c>
      <c r="E2267" s="3">
        <v>44953</v>
      </c>
      <c r="F2267" s="3">
        <v>45103</v>
      </c>
      <c r="G2267">
        <v>129.4</v>
      </c>
      <c r="H2267" t="s">
        <v>33</v>
      </c>
      <c r="I2267">
        <v>5.07</v>
      </c>
      <c r="J2267" s="6" cm="1">
        <f t="array" ref="J2267">IF(ISBLANK(I2267),
    IFERROR(MEDIAN(IF($C$2:$C$10000=C2267, $I$2:$I$10000)),""),
    I2267
)</f>
        <v>5.07</v>
      </c>
      <c r="K2267">
        <v>737.3</v>
      </c>
      <c r="L2267" cm="1">
        <f t="array" ref="L2267">IF(ISBLANK(K2267),
    IFERROR(MEDIAN(IF($B$2:$B$10000=B2267, $K$2:$K$10000)),""),
    K2267
)</f>
        <v>737.3</v>
      </c>
      <c r="M2267">
        <v>29.1</v>
      </c>
      <c r="N2267">
        <v>343.3</v>
      </c>
      <c r="O2267" s="7" cm="1">
        <f t="array" ref="O2267">IF(ISBLANK(N2267),
    IFERROR(AVERAGE(IF($C$2:$C$10000=C2267, $N$2:$N$10000)),""),
    N2267
)</f>
        <v>343.3</v>
      </c>
      <c r="P2267" t="b">
        <v>1</v>
      </c>
      <c r="Q2267" t="s">
        <v>34</v>
      </c>
      <c r="R2267" t="str">
        <f t="shared" si="35"/>
        <v>Dicamba</v>
      </c>
      <c r="S2267" t="s">
        <v>39</v>
      </c>
      <c r="T2267" s="4">
        <v>119.85</v>
      </c>
      <c r="U2267" s="4">
        <v>36789.480000000003</v>
      </c>
      <c r="V2267" s="4">
        <v>-21280.89</v>
      </c>
    </row>
    <row r="2268" spans="1:22" x14ac:dyDescent="0.25">
      <c r="A2268">
        <v>1610</v>
      </c>
      <c r="B2268" t="s">
        <v>18</v>
      </c>
      <c r="C2268" t="s">
        <v>24</v>
      </c>
      <c r="D2268">
        <v>89.53</v>
      </c>
      <c r="E2268" s="3">
        <v>45015</v>
      </c>
      <c r="F2268" s="3">
        <v>45139</v>
      </c>
      <c r="G2268">
        <v>317.51</v>
      </c>
      <c r="H2268" t="s">
        <v>31</v>
      </c>
      <c r="I2268">
        <v>6.18</v>
      </c>
      <c r="J2268" s="6" cm="1">
        <f t="array" ref="J2268">IF(ISBLANK(I2268),
    IFERROR(MEDIAN(IF($C$2:$C$10000=C2268, $I$2:$I$10000)),""),
    I2268
)</f>
        <v>6.18</v>
      </c>
      <c r="K2268">
        <v>923.3</v>
      </c>
      <c r="L2268" cm="1">
        <f t="array" ref="L2268">IF(ISBLANK(K2268),
    IFERROR(MEDIAN(IF($B$2:$B$10000=B2268, $K$2:$K$10000)),""),
    K2268
)</f>
        <v>923.3</v>
      </c>
      <c r="M2268">
        <v>18.7</v>
      </c>
      <c r="N2268">
        <v>304.10000000000002</v>
      </c>
      <c r="O2268" s="7" cm="1">
        <f t="array" ref="O2268">IF(ISBLANK(N2268),
    IFERROR(AVERAGE(IF($C$2:$C$10000=C2268, $N$2:$N$10000)),""),
    N2268
)</f>
        <v>304.10000000000002</v>
      </c>
      <c r="P2268" t="b">
        <v>1</v>
      </c>
      <c r="Q2268" t="s">
        <v>34</v>
      </c>
      <c r="R2268" t="str">
        <f t="shared" si="35"/>
        <v>Dicamba</v>
      </c>
      <c r="S2268" t="s">
        <v>41</v>
      </c>
      <c r="T2268" s="4">
        <v>162.99</v>
      </c>
      <c r="U2268" s="4">
        <v>129784.01</v>
      </c>
      <c r="V2268" s="4">
        <v>-78033.06</v>
      </c>
    </row>
    <row r="2269" spans="1:22" x14ac:dyDescent="0.25">
      <c r="A2269">
        <v>2727</v>
      </c>
      <c r="B2269" t="s">
        <v>18</v>
      </c>
      <c r="C2269" t="s">
        <v>28</v>
      </c>
      <c r="D2269">
        <v>291.82</v>
      </c>
      <c r="E2269" s="3">
        <v>45030</v>
      </c>
      <c r="F2269" s="3">
        <v>45154</v>
      </c>
      <c r="G2269">
        <v>868.14</v>
      </c>
      <c r="H2269" t="s">
        <v>33</v>
      </c>
      <c r="I2269">
        <v>6</v>
      </c>
      <c r="J2269" s="6" cm="1">
        <f t="array" ref="J2269">IF(ISBLANK(I2269),
    IFERROR(MEDIAN(IF($C$2:$C$10000=C2269, $I$2:$I$10000)),""),
    I2269
)</f>
        <v>6</v>
      </c>
      <c r="K2269">
        <v>733</v>
      </c>
      <c r="L2269" cm="1">
        <f t="array" ref="L2269">IF(ISBLANK(K2269),
    IFERROR(MEDIAN(IF($B$2:$B$10000=B2269, $K$2:$K$10000)),""),
    K2269
)</f>
        <v>733</v>
      </c>
      <c r="M2269">
        <v>25.4</v>
      </c>
      <c r="N2269">
        <v>326.8</v>
      </c>
      <c r="O2269" s="7" cm="1">
        <f t="array" ref="O2269">IF(ISBLANK(N2269),
    IFERROR(AVERAGE(IF($C$2:$C$10000=C2269, $N$2:$N$10000)),""),
    N2269
)</f>
        <v>326.8</v>
      </c>
      <c r="P2269" t="b">
        <v>1</v>
      </c>
      <c r="Q2269" t="s">
        <v>36</v>
      </c>
      <c r="R2269" t="str">
        <f t="shared" si="35"/>
        <v>2,4-D</v>
      </c>
      <c r="S2269" t="s">
        <v>40</v>
      </c>
      <c r="T2269" s="4">
        <v>348.82</v>
      </c>
      <c r="U2269" s="4">
        <v>273405</v>
      </c>
      <c r="V2269" s="4">
        <v>29419.59</v>
      </c>
    </row>
    <row r="2270" spans="1:22" x14ac:dyDescent="0.25">
      <c r="A2270">
        <v>2854</v>
      </c>
      <c r="B2270" t="s">
        <v>18</v>
      </c>
      <c r="C2270" t="s">
        <v>29</v>
      </c>
      <c r="D2270">
        <v>169.76</v>
      </c>
      <c r="E2270" s="3">
        <v>44993</v>
      </c>
      <c r="F2270" s="3">
        <v>45182</v>
      </c>
      <c r="G2270">
        <v>300.43</v>
      </c>
      <c r="H2270" t="s">
        <v>32</v>
      </c>
      <c r="I2270">
        <v>5.3</v>
      </c>
      <c r="J2270" s="6" cm="1">
        <f t="array" ref="J2270">IF(ISBLANK(I2270),
    IFERROR(MEDIAN(IF($C$2:$C$10000=C2270, $I$2:$I$10000)),""),
    I2270
)</f>
        <v>5.3</v>
      </c>
      <c r="K2270">
        <v>958.3</v>
      </c>
      <c r="L2270" cm="1">
        <f t="array" ref="L2270">IF(ISBLANK(K2270),
    IFERROR(MEDIAN(IF($B$2:$B$10000=B2270, $K$2:$K$10000)),""),
    K2270
)</f>
        <v>958.3</v>
      </c>
      <c r="M2270">
        <v>18</v>
      </c>
      <c r="N2270">
        <v>597.9</v>
      </c>
      <c r="O2270" s="7" cm="1">
        <f t="array" ref="O2270">IF(ISBLANK(N2270),
    IFERROR(AVERAGE(IF($C$2:$C$10000=C2270, $N$2:$N$10000)),""),
    N2270
)</f>
        <v>597.9</v>
      </c>
      <c r="P2270" t="b">
        <v>1</v>
      </c>
      <c r="R2270" t="str">
        <f t="shared" si="35"/>
        <v>Desconhecido</v>
      </c>
      <c r="S2270" t="s">
        <v>41</v>
      </c>
      <c r="T2270" s="4">
        <v>57.23</v>
      </c>
      <c r="U2270" s="4">
        <v>258975.32</v>
      </c>
      <c r="V2270" s="4">
        <v>-241781.71</v>
      </c>
    </row>
    <row r="2271" spans="1:22" x14ac:dyDescent="0.25">
      <c r="A2271">
        <v>6055</v>
      </c>
      <c r="B2271" t="s">
        <v>20</v>
      </c>
      <c r="C2271" t="s">
        <v>26</v>
      </c>
      <c r="D2271">
        <v>115.11</v>
      </c>
      <c r="E2271" s="3">
        <v>45039</v>
      </c>
      <c r="F2271" s="3">
        <v>45204</v>
      </c>
      <c r="G2271">
        <v>472.4</v>
      </c>
      <c r="H2271" t="s">
        <v>30</v>
      </c>
      <c r="I2271">
        <v>5.73</v>
      </c>
      <c r="J2271" s="6" cm="1">
        <f t="array" ref="J2271">IF(ISBLANK(I2271),
    IFERROR(MEDIAN(IF($C$2:$C$10000=C2271, $I$2:$I$10000)),""),
    I2271
)</f>
        <v>5.73</v>
      </c>
      <c r="L2271" cm="1">
        <f t="array" ref="L2271">IF(ISBLANK(K2271),
    IFERROR(MEDIAN(IF($B$2:$B$10000=B2271, $K$2:$K$10000)),""),
    K2271
)</f>
        <v>932.9</v>
      </c>
      <c r="M2271">
        <v>26.9</v>
      </c>
      <c r="N2271">
        <v>409.5</v>
      </c>
      <c r="O2271" s="7" cm="1">
        <f t="array" ref="O2271">IF(ISBLANK(N2271),
    IFERROR(AVERAGE(IF($C$2:$C$10000=C2271, $N$2:$N$10000)),""),
    N2271
)</f>
        <v>409.5</v>
      </c>
      <c r="P2271" t="b">
        <v>1</v>
      </c>
      <c r="Q2271" t="s">
        <v>36</v>
      </c>
      <c r="R2271" t="str">
        <f t="shared" si="35"/>
        <v>2,4-D</v>
      </c>
      <c r="S2271" t="s">
        <v>40</v>
      </c>
      <c r="T2271" s="4">
        <v>112.25</v>
      </c>
      <c r="U2271" s="4">
        <v>207264.79</v>
      </c>
      <c r="V2271" s="4">
        <v>-154237.89000000001</v>
      </c>
    </row>
    <row r="2272" spans="1:22" x14ac:dyDescent="0.25">
      <c r="A2272">
        <v>3324</v>
      </c>
      <c r="B2272" t="s">
        <v>22</v>
      </c>
      <c r="C2272" t="s">
        <v>25</v>
      </c>
      <c r="D2272">
        <v>267.17</v>
      </c>
      <c r="E2272" s="3">
        <v>45015</v>
      </c>
      <c r="F2272" s="3">
        <v>45203</v>
      </c>
      <c r="G2272">
        <v>1491.62</v>
      </c>
      <c r="H2272" t="s">
        <v>33</v>
      </c>
      <c r="I2272">
        <v>4.5999999999999996</v>
      </c>
      <c r="J2272" s="6" cm="1">
        <f t="array" ref="J2272">IF(ISBLANK(I2272),
    IFERROR(MEDIAN(IF($C$2:$C$10000=C2272, $I$2:$I$10000)),""),
    I2272
)</f>
        <v>4.5999999999999996</v>
      </c>
      <c r="K2272">
        <v>1541.3</v>
      </c>
      <c r="L2272" cm="1">
        <f t="array" ref="L2272">IF(ISBLANK(K2272),
    IFERROR(MEDIAN(IF($B$2:$B$10000=B2272, $K$2:$K$10000)),""),
    K2272
)</f>
        <v>1541.3</v>
      </c>
      <c r="M2272">
        <v>25.4</v>
      </c>
      <c r="N2272">
        <v>436.9</v>
      </c>
      <c r="O2272" s="7" cm="1">
        <f t="array" ref="O2272">IF(ISBLANK(N2272),
    IFERROR(AVERAGE(IF($C$2:$C$10000=C2272, $N$2:$N$10000)),""),
    N2272
)</f>
        <v>436.9</v>
      </c>
      <c r="P2272" t="b">
        <v>1</v>
      </c>
      <c r="Q2272" t="s">
        <v>34</v>
      </c>
      <c r="R2272" t="str">
        <f t="shared" si="35"/>
        <v>Dicamba</v>
      </c>
      <c r="S2272" t="s">
        <v>40</v>
      </c>
      <c r="T2272" s="4">
        <v>82.72</v>
      </c>
      <c r="U2272" s="4">
        <v>169399</v>
      </c>
      <c r="V2272" s="4">
        <v>-46012.19</v>
      </c>
    </row>
    <row r="2273" spans="1:22" x14ac:dyDescent="0.25">
      <c r="A2273">
        <v>6774</v>
      </c>
      <c r="B2273" t="s">
        <v>18</v>
      </c>
      <c r="C2273" t="s">
        <v>28</v>
      </c>
      <c r="D2273">
        <v>138.68</v>
      </c>
      <c r="E2273" s="3">
        <v>44971</v>
      </c>
      <c r="F2273" s="3">
        <v>45163</v>
      </c>
      <c r="G2273">
        <v>798.36</v>
      </c>
      <c r="H2273" t="s">
        <v>33</v>
      </c>
      <c r="I2273">
        <v>4.6100000000000003</v>
      </c>
      <c r="J2273" s="6" cm="1">
        <f t="array" ref="J2273">IF(ISBLANK(I2273),
    IFERROR(MEDIAN(IF($C$2:$C$10000=C2273, $I$2:$I$10000)),""),
    I2273
)</f>
        <v>4.6100000000000003</v>
      </c>
      <c r="K2273">
        <v>973.5</v>
      </c>
      <c r="L2273" cm="1">
        <f t="array" ref="L2273">IF(ISBLANK(K2273),
    IFERROR(MEDIAN(IF($B$2:$B$10000=B2273, $K$2:$K$10000)),""),
    K2273
)</f>
        <v>973.5</v>
      </c>
      <c r="M2273">
        <v>32.6</v>
      </c>
      <c r="N2273">
        <v>222.5</v>
      </c>
      <c r="O2273" s="7" cm="1">
        <f t="array" ref="O2273">IF(ISBLANK(N2273),
    IFERROR(AVERAGE(IF($C$2:$C$10000=C2273, $N$2:$N$10000)),""),
    N2273
)</f>
        <v>222.5</v>
      </c>
      <c r="P2273" t="b">
        <v>0</v>
      </c>
      <c r="Q2273" t="s">
        <v>35</v>
      </c>
      <c r="R2273" t="str">
        <f t="shared" si="35"/>
        <v>Sem Aplicação</v>
      </c>
      <c r="S2273" t="s">
        <v>39</v>
      </c>
      <c r="T2273" s="4">
        <v>343.85</v>
      </c>
      <c r="U2273" s="4">
        <v>175962.82</v>
      </c>
      <c r="V2273" s="4">
        <v>98553.27</v>
      </c>
    </row>
    <row r="2274" spans="1:22" x14ac:dyDescent="0.25">
      <c r="A2274">
        <v>7519</v>
      </c>
      <c r="B2274" t="s">
        <v>18</v>
      </c>
      <c r="C2274" t="s">
        <v>27</v>
      </c>
      <c r="D2274">
        <v>98</v>
      </c>
      <c r="E2274" s="3">
        <v>45000</v>
      </c>
      <c r="F2274" s="3">
        <v>45093</v>
      </c>
      <c r="G2274">
        <v>262.37</v>
      </c>
      <c r="H2274" t="s">
        <v>31</v>
      </c>
      <c r="I2274">
        <v>4.78</v>
      </c>
      <c r="J2274" s="6" cm="1">
        <f t="array" ref="J2274">IF(ISBLANK(I2274),
    IFERROR(MEDIAN(IF($C$2:$C$10000=C2274, $I$2:$I$10000)),""),
    I2274
)</f>
        <v>4.78</v>
      </c>
      <c r="K2274">
        <v>717.2</v>
      </c>
      <c r="L2274" cm="1">
        <f t="array" ref="L2274">IF(ISBLANK(K2274),
    IFERROR(MEDIAN(IF($B$2:$B$10000=B2274, $K$2:$K$10000)),""),
    K2274
)</f>
        <v>717.2</v>
      </c>
      <c r="M2274">
        <v>29.5</v>
      </c>
      <c r="N2274">
        <v>309.3</v>
      </c>
      <c r="O2274" s="7" cm="1">
        <f t="array" ref="O2274">IF(ISBLANK(N2274),
    IFERROR(AVERAGE(IF($C$2:$C$10000=C2274, $N$2:$N$10000)),""),
    N2274
)</f>
        <v>309.3</v>
      </c>
      <c r="P2274" t="b">
        <v>1</v>
      </c>
      <c r="Q2274" t="s">
        <v>38</v>
      </c>
      <c r="R2274" t="str">
        <f t="shared" si="35"/>
        <v>Atrazina</v>
      </c>
      <c r="S2274" t="s">
        <v>40</v>
      </c>
      <c r="T2274" s="4">
        <v>142.77000000000001</v>
      </c>
      <c r="U2274" s="4">
        <v>51759.26</v>
      </c>
      <c r="V2274" s="4">
        <v>-14300.7</v>
      </c>
    </row>
    <row r="2275" spans="1:22" x14ac:dyDescent="0.25">
      <c r="A2275">
        <v>2749</v>
      </c>
      <c r="B2275" t="s">
        <v>19</v>
      </c>
      <c r="C2275" t="s">
        <v>25</v>
      </c>
      <c r="D2275">
        <v>282.66000000000003</v>
      </c>
      <c r="E2275" s="3">
        <v>45007</v>
      </c>
      <c r="F2275" s="3">
        <v>45105</v>
      </c>
      <c r="G2275">
        <v>1271.46</v>
      </c>
      <c r="H2275" t="s">
        <v>30</v>
      </c>
      <c r="I2275">
        <v>6.23</v>
      </c>
      <c r="J2275" s="6" cm="1">
        <f t="array" ref="J2275">IF(ISBLANK(I2275),
    IFERROR(MEDIAN(IF($C$2:$C$10000=C2275, $I$2:$I$10000)),""),
    I2275
)</f>
        <v>6.23</v>
      </c>
      <c r="K2275">
        <v>980.7</v>
      </c>
      <c r="L2275" cm="1">
        <f t="array" ref="L2275">IF(ISBLANK(K2275),
    IFERROR(MEDIAN(IF($B$2:$B$10000=B2275, $K$2:$K$10000)),""),
    K2275
)</f>
        <v>980.7</v>
      </c>
      <c r="M2275">
        <v>20</v>
      </c>
      <c r="N2275">
        <v>151.19999999999999</v>
      </c>
      <c r="O2275" s="7" cm="1">
        <f t="array" ref="O2275">IF(ISBLANK(N2275),
    IFERROR(AVERAGE(IF($C$2:$C$10000=C2275, $N$2:$N$10000)),""),
    N2275
)</f>
        <v>151.19999999999999</v>
      </c>
      <c r="P2275" t="b">
        <v>1</v>
      </c>
      <c r="Q2275" t="s">
        <v>38</v>
      </c>
      <c r="R2275" t="str">
        <f t="shared" si="35"/>
        <v>Atrazina</v>
      </c>
      <c r="S2275" t="s">
        <v>41</v>
      </c>
      <c r="T2275" s="4">
        <v>73.64</v>
      </c>
      <c r="U2275" s="4">
        <v>259866.7</v>
      </c>
      <c r="V2275" s="4">
        <v>-166236.39000000001</v>
      </c>
    </row>
    <row r="2276" spans="1:22" x14ac:dyDescent="0.25">
      <c r="A2276">
        <v>1781</v>
      </c>
      <c r="B2276" t="s">
        <v>22</v>
      </c>
      <c r="C2276" t="s">
        <v>23</v>
      </c>
      <c r="D2276">
        <v>255.61</v>
      </c>
      <c r="E2276" s="3">
        <v>44993</v>
      </c>
      <c r="F2276" s="3">
        <v>45162</v>
      </c>
      <c r="G2276">
        <v>1477.27</v>
      </c>
      <c r="H2276" t="s">
        <v>33</v>
      </c>
      <c r="I2276">
        <v>7.09</v>
      </c>
      <c r="J2276" s="6" cm="1">
        <f t="array" ref="J2276">IF(ISBLANK(I2276),
    IFERROR(MEDIAN(IF($C$2:$C$10000=C2276, $I$2:$I$10000)),""),
    I2276
)</f>
        <v>7.09</v>
      </c>
      <c r="K2276">
        <v>1302.0999999999999</v>
      </c>
      <c r="L2276" cm="1">
        <f t="array" ref="L2276">IF(ISBLANK(K2276),
    IFERROR(MEDIAN(IF($B$2:$B$10000=B2276, $K$2:$K$10000)),""),
    K2276
)</f>
        <v>1302.0999999999999</v>
      </c>
      <c r="M2276">
        <v>23.7</v>
      </c>
      <c r="N2276">
        <v>426.9</v>
      </c>
      <c r="O2276" s="7" cm="1">
        <f t="array" ref="O2276">IF(ISBLANK(N2276),
    IFERROR(AVERAGE(IF($C$2:$C$10000=C2276, $N$2:$N$10000)),""),
    N2276
)</f>
        <v>426.9</v>
      </c>
      <c r="P2276" t="b">
        <v>1</v>
      </c>
      <c r="Q2276" t="s">
        <v>34</v>
      </c>
      <c r="R2276" t="str">
        <f t="shared" si="35"/>
        <v>Dicamba</v>
      </c>
      <c r="S2276" t="s">
        <v>39</v>
      </c>
      <c r="T2276" s="4">
        <v>903.77</v>
      </c>
      <c r="U2276" s="4">
        <v>180309.96</v>
      </c>
      <c r="V2276" s="4">
        <v>1154802.3500000001</v>
      </c>
    </row>
    <row r="2277" spans="1:22" x14ac:dyDescent="0.25">
      <c r="A2277">
        <v>8548</v>
      </c>
      <c r="B2277" t="s">
        <v>21</v>
      </c>
      <c r="C2277" t="s">
        <v>26</v>
      </c>
      <c r="D2277">
        <v>253.88</v>
      </c>
      <c r="E2277" s="3">
        <v>45035</v>
      </c>
      <c r="F2277" s="3">
        <v>45153</v>
      </c>
      <c r="G2277">
        <v>899.66</v>
      </c>
      <c r="H2277" t="s">
        <v>30</v>
      </c>
      <c r="I2277">
        <v>5.28</v>
      </c>
      <c r="J2277" s="6" cm="1">
        <f t="array" ref="J2277">IF(ISBLANK(I2277),
    IFERROR(MEDIAN(IF($C$2:$C$10000=C2277, $I$2:$I$10000)),""),
    I2277
)</f>
        <v>5.28</v>
      </c>
      <c r="K2277">
        <v>754.7</v>
      </c>
      <c r="L2277" cm="1">
        <f t="array" ref="L2277">IF(ISBLANK(K2277),
    IFERROR(MEDIAN(IF($B$2:$B$10000=B2277, $K$2:$K$10000)),""),
    K2277
)</f>
        <v>754.7</v>
      </c>
      <c r="M2277">
        <v>32.9</v>
      </c>
      <c r="N2277">
        <v>239.5</v>
      </c>
      <c r="O2277" s="7" cm="1">
        <f t="array" ref="O2277">IF(ISBLANK(N2277),
    IFERROR(AVERAGE(IF($C$2:$C$10000=C2277, $N$2:$N$10000)),""),
    N2277
)</f>
        <v>239.5</v>
      </c>
      <c r="P2277" t="b">
        <v>1</v>
      </c>
      <c r="Q2277" t="s">
        <v>37</v>
      </c>
      <c r="R2277" t="str">
        <f t="shared" si="35"/>
        <v>Glifosato</v>
      </c>
      <c r="S2277" t="s">
        <v>39</v>
      </c>
      <c r="T2277" s="4">
        <v>112.77</v>
      </c>
      <c r="U2277" s="4">
        <v>364676.41</v>
      </c>
      <c r="V2277" s="4">
        <v>-263221.75</v>
      </c>
    </row>
    <row r="2278" spans="1:22" x14ac:dyDescent="0.25">
      <c r="A2278">
        <v>7823</v>
      </c>
      <c r="B2278" t="s">
        <v>22</v>
      </c>
      <c r="C2278" t="s">
        <v>27</v>
      </c>
      <c r="D2278">
        <v>156.12</v>
      </c>
      <c r="E2278" s="3">
        <v>44948</v>
      </c>
      <c r="F2278" s="3">
        <v>45132</v>
      </c>
      <c r="G2278">
        <v>961.81</v>
      </c>
      <c r="H2278" t="s">
        <v>32</v>
      </c>
      <c r="I2278">
        <v>4.5999999999999996</v>
      </c>
      <c r="J2278" s="6" cm="1">
        <f t="array" ref="J2278">IF(ISBLANK(I2278),
    IFERROR(MEDIAN(IF($C$2:$C$10000=C2278, $I$2:$I$10000)),""),
    I2278
)</f>
        <v>4.5999999999999996</v>
      </c>
      <c r="K2278">
        <v>862.9</v>
      </c>
      <c r="L2278" cm="1">
        <f t="array" ref="L2278">IF(ISBLANK(K2278),
    IFERROR(MEDIAN(IF($B$2:$B$10000=B2278, $K$2:$K$10000)),""),
    K2278
)</f>
        <v>862.9</v>
      </c>
      <c r="M2278">
        <v>29.6</v>
      </c>
      <c r="N2278">
        <v>461.6</v>
      </c>
      <c r="O2278" s="7" cm="1">
        <f t="array" ref="O2278">IF(ISBLANK(N2278),
    IFERROR(AVERAGE(IF($C$2:$C$10000=C2278, $N$2:$N$10000)),""),
    N2278
)</f>
        <v>461.6</v>
      </c>
      <c r="P2278" t="b">
        <v>1</v>
      </c>
      <c r="Q2278" t="s">
        <v>38</v>
      </c>
      <c r="R2278" t="str">
        <f t="shared" si="35"/>
        <v>Atrazina</v>
      </c>
      <c r="S2278" t="s">
        <v>39</v>
      </c>
      <c r="T2278" s="4">
        <v>159.52000000000001</v>
      </c>
      <c r="U2278" s="4">
        <v>136296.74</v>
      </c>
      <c r="V2278" s="4">
        <v>17131.189999999999</v>
      </c>
    </row>
    <row r="2279" spans="1:22" x14ac:dyDescent="0.25">
      <c r="A2279">
        <v>3105</v>
      </c>
      <c r="B2279" t="s">
        <v>22</v>
      </c>
      <c r="C2279" t="s">
        <v>27</v>
      </c>
      <c r="D2279">
        <v>237.88</v>
      </c>
      <c r="E2279" s="3">
        <v>45028</v>
      </c>
      <c r="F2279" s="3">
        <v>45200</v>
      </c>
      <c r="G2279">
        <v>1430.82</v>
      </c>
      <c r="H2279" t="s">
        <v>30</v>
      </c>
      <c r="I2279">
        <v>6.63</v>
      </c>
      <c r="J2279" s="6" cm="1">
        <f t="array" ref="J2279">IF(ISBLANK(I2279),
    IFERROR(MEDIAN(IF($C$2:$C$10000=C2279, $I$2:$I$10000)),""),
    I2279
)</f>
        <v>6.63</v>
      </c>
      <c r="K2279">
        <v>1100.5</v>
      </c>
      <c r="L2279" cm="1">
        <f t="array" ref="L2279">IF(ISBLANK(K2279),
    IFERROR(MEDIAN(IF($B$2:$B$10000=B2279, $K$2:$K$10000)),""),
    K2279
)</f>
        <v>1100.5</v>
      </c>
      <c r="M2279">
        <v>27.5</v>
      </c>
      <c r="N2279">
        <v>167.2</v>
      </c>
      <c r="O2279" s="7" cm="1">
        <f t="array" ref="O2279">IF(ISBLANK(N2279),
    IFERROR(AVERAGE(IF($C$2:$C$10000=C2279, $N$2:$N$10000)),""),
    N2279
)</f>
        <v>167.2</v>
      </c>
      <c r="P2279" t="b">
        <v>1</v>
      </c>
      <c r="Q2279" t="s">
        <v>37</v>
      </c>
      <c r="R2279" t="str">
        <f t="shared" si="35"/>
        <v>Glifosato</v>
      </c>
      <c r="S2279" t="s">
        <v>40</v>
      </c>
      <c r="T2279" s="4">
        <v>155.16999999999999</v>
      </c>
      <c r="U2279" s="4">
        <v>219705.31</v>
      </c>
      <c r="V2279" s="4">
        <v>2315.0300000000002</v>
      </c>
    </row>
    <row r="2280" spans="1:22" x14ac:dyDescent="0.25">
      <c r="A2280">
        <v>4867</v>
      </c>
      <c r="B2280" t="s">
        <v>22</v>
      </c>
      <c r="C2280" t="s">
        <v>24</v>
      </c>
      <c r="D2280">
        <v>57.91</v>
      </c>
      <c r="E2280" s="3">
        <v>45004</v>
      </c>
      <c r="F2280" s="3">
        <v>45181</v>
      </c>
      <c r="G2280">
        <v>147.13</v>
      </c>
      <c r="H2280" t="s">
        <v>32</v>
      </c>
      <c r="I2280">
        <v>7.07</v>
      </c>
      <c r="J2280" s="6" cm="1">
        <f t="array" ref="J2280">IF(ISBLANK(I2280),
    IFERROR(MEDIAN(IF($C$2:$C$10000=C2280, $I$2:$I$10000)),""),
    I2280
)</f>
        <v>7.07</v>
      </c>
      <c r="K2280">
        <v>670.4</v>
      </c>
      <c r="L2280" cm="1">
        <f t="array" ref="L2280">IF(ISBLANK(K2280),
    IFERROR(MEDIAN(IF($B$2:$B$10000=B2280, $K$2:$K$10000)),""),
    K2280
)</f>
        <v>670.4</v>
      </c>
      <c r="M2280">
        <v>26.9</v>
      </c>
      <c r="N2280">
        <v>271.89999999999998</v>
      </c>
      <c r="O2280" s="7" cm="1">
        <f t="array" ref="O2280">IF(ISBLANK(N2280),
    IFERROR(AVERAGE(IF($C$2:$C$10000=C2280, $N$2:$N$10000)),""),
    N2280
)</f>
        <v>271.89999999999998</v>
      </c>
      <c r="P2280" t="b">
        <v>1</v>
      </c>
      <c r="Q2280" t="s">
        <v>38</v>
      </c>
      <c r="R2280" t="str">
        <f t="shared" si="35"/>
        <v>Atrazina</v>
      </c>
      <c r="S2280" t="s">
        <v>40</v>
      </c>
      <c r="T2280" s="4">
        <v>157.85</v>
      </c>
      <c r="U2280" s="4">
        <v>46817.08</v>
      </c>
      <c r="V2280" s="4">
        <v>-23592.61</v>
      </c>
    </row>
    <row r="2281" spans="1:22" x14ac:dyDescent="0.25">
      <c r="A2281">
        <v>8193</v>
      </c>
      <c r="B2281" t="s">
        <v>18</v>
      </c>
      <c r="C2281" t="s">
        <v>23</v>
      </c>
      <c r="D2281">
        <v>174.1</v>
      </c>
      <c r="E2281" s="3">
        <v>45017</v>
      </c>
      <c r="F2281" s="3">
        <v>45152</v>
      </c>
      <c r="G2281">
        <v>486.58</v>
      </c>
      <c r="H2281" t="s">
        <v>31</v>
      </c>
      <c r="I2281">
        <v>4.91</v>
      </c>
      <c r="J2281" s="6" cm="1">
        <f t="array" ref="J2281">IF(ISBLANK(I2281),
    IFERROR(MEDIAN(IF($C$2:$C$10000=C2281, $I$2:$I$10000)),""),
    I2281
)</f>
        <v>4.91</v>
      </c>
      <c r="K2281">
        <v>534.5</v>
      </c>
      <c r="L2281" cm="1">
        <f t="array" ref="L2281">IF(ISBLANK(K2281),
    IFERROR(MEDIAN(IF($B$2:$B$10000=B2281, $K$2:$K$10000)),""),
    K2281
)</f>
        <v>534.5</v>
      </c>
      <c r="M2281">
        <v>24.4</v>
      </c>
      <c r="N2281">
        <v>309.2</v>
      </c>
      <c r="O2281" s="7" cm="1">
        <f t="array" ref="O2281">IF(ISBLANK(N2281),
    IFERROR(AVERAGE(IF($C$2:$C$10000=C2281, $N$2:$N$10000)),""),
    N2281
)</f>
        <v>309.2</v>
      </c>
      <c r="P2281" t="b">
        <v>0</v>
      </c>
      <c r="Q2281" t="s">
        <v>35</v>
      </c>
      <c r="R2281" t="str">
        <f t="shared" si="35"/>
        <v>Sem Aplicação</v>
      </c>
      <c r="S2281" t="s">
        <v>41</v>
      </c>
      <c r="T2281" s="4">
        <v>901.87</v>
      </c>
      <c r="U2281" s="4">
        <v>150719.01999999999</v>
      </c>
      <c r="V2281" s="4">
        <v>288112.88</v>
      </c>
    </row>
    <row r="2282" spans="1:22" x14ac:dyDescent="0.25">
      <c r="A2282">
        <v>5976</v>
      </c>
      <c r="B2282" t="s">
        <v>18</v>
      </c>
      <c r="C2282" t="s">
        <v>24</v>
      </c>
      <c r="D2282">
        <v>295.23</v>
      </c>
      <c r="E2282" s="3">
        <v>44968</v>
      </c>
      <c r="F2282" s="3">
        <v>45153</v>
      </c>
      <c r="G2282">
        <v>709.2</v>
      </c>
      <c r="H2282" t="s">
        <v>31</v>
      </c>
      <c r="I2282">
        <v>5.66</v>
      </c>
      <c r="J2282" s="6" cm="1">
        <f t="array" ref="J2282">IF(ISBLANK(I2282),
    IFERROR(MEDIAN(IF($C$2:$C$10000=C2282, $I$2:$I$10000)),""),
    I2282
)</f>
        <v>5.66</v>
      </c>
      <c r="K2282">
        <v>424.6</v>
      </c>
      <c r="L2282" cm="1">
        <f t="array" ref="L2282">IF(ISBLANK(K2282),
    IFERROR(MEDIAN(IF($B$2:$B$10000=B2282, $K$2:$K$10000)),""),
    K2282
)</f>
        <v>424.6</v>
      </c>
      <c r="M2282">
        <v>27.4</v>
      </c>
      <c r="N2282">
        <v>141.6</v>
      </c>
      <c r="O2282" s="7" cm="1">
        <f t="array" ref="O2282">IF(ISBLANK(N2282),
    IFERROR(AVERAGE(IF($C$2:$C$10000=C2282, $N$2:$N$10000)),""),
    N2282
)</f>
        <v>141.6</v>
      </c>
      <c r="P2282" t="b">
        <v>1</v>
      </c>
      <c r="Q2282" t="s">
        <v>37</v>
      </c>
      <c r="R2282" t="str">
        <f t="shared" si="35"/>
        <v>Glifosato</v>
      </c>
      <c r="S2282" t="s">
        <v>39</v>
      </c>
      <c r="T2282" s="4">
        <v>150.15</v>
      </c>
      <c r="U2282" s="4">
        <v>247303.93</v>
      </c>
      <c r="V2282" s="4">
        <v>-140817.54999999999</v>
      </c>
    </row>
    <row r="2283" spans="1:22" x14ac:dyDescent="0.25">
      <c r="A2283">
        <v>3113</v>
      </c>
      <c r="B2283" t="s">
        <v>20</v>
      </c>
      <c r="C2283" t="s">
        <v>24</v>
      </c>
      <c r="D2283">
        <v>90.83</v>
      </c>
      <c r="E2283" s="3">
        <v>44946</v>
      </c>
      <c r="F2283" s="3">
        <v>45160</v>
      </c>
      <c r="G2283">
        <v>225.28</v>
      </c>
      <c r="H2283" t="s">
        <v>31</v>
      </c>
      <c r="I2283">
        <v>4.9800000000000004</v>
      </c>
      <c r="J2283" s="6" cm="1">
        <f t="array" ref="J2283">IF(ISBLANK(I2283),
    IFERROR(MEDIAN(IF($C$2:$C$10000=C2283, $I$2:$I$10000)),""),
    I2283
)</f>
        <v>4.9800000000000004</v>
      </c>
      <c r="K2283">
        <v>764.2</v>
      </c>
      <c r="L2283" cm="1">
        <f t="array" ref="L2283">IF(ISBLANK(K2283),
    IFERROR(MEDIAN(IF($B$2:$B$10000=B2283, $K$2:$K$10000)),""),
    K2283
)</f>
        <v>764.2</v>
      </c>
      <c r="M2283">
        <v>30.3</v>
      </c>
      <c r="N2283">
        <v>88.3</v>
      </c>
      <c r="O2283" s="7" cm="1">
        <f t="array" ref="O2283">IF(ISBLANK(N2283),
    IFERROR(AVERAGE(IF($C$2:$C$10000=C2283, $N$2:$N$10000)),""),
    N2283
)</f>
        <v>88.3</v>
      </c>
      <c r="P2283" t="b">
        <v>1</v>
      </c>
      <c r="Q2283" t="s">
        <v>38</v>
      </c>
      <c r="R2283" t="str">
        <f t="shared" si="35"/>
        <v>Atrazina</v>
      </c>
      <c r="S2283" t="s">
        <v>41</v>
      </c>
      <c r="T2283" s="4">
        <v>166.89</v>
      </c>
      <c r="U2283" s="4">
        <v>140496.48000000001</v>
      </c>
      <c r="V2283" s="4">
        <v>-102899.5</v>
      </c>
    </row>
    <row r="2284" spans="1:22" x14ac:dyDescent="0.25">
      <c r="A2284">
        <v>6879</v>
      </c>
      <c r="B2284" t="s">
        <v>21</v>
      </c>
      <c r="C2284" t="s">
        <v>26</v>
      </c>
      <c r="D2284">
        <v>239.33</v>
      </c>
      <c r="E2284" s="3">
        <v>44974</v>
      </c>
      <c r="F2284" s="3">
        <v>45213</v>
      </c>
      <c r="G2284">
        <v>1445.39</v>
      </c>
      <c r="H2284" t="s">
        <v>32</v>
      </c>
      <c r="I2284">
        <v>4.82</v>
      </c>
      <c r="J2284" s="6" cm="1">
        <f t="array" ref="J2284">IF(ISBLANK(I2284),
    IFERROR(MEDIAN(IF($C$2:$C$10000=C2284, $I$2:$I$10000)),""),
    I2284
)</f>
        <v>4.82</v>
      </c>
      <c r="K2284">
        <v>277.3</v>
      </c>
      <c r="L2284" cm="1">
        <f t="array" ref="L2284">IF(ISBLANK(K2284),
    IFERROR(MEDIAN(IF($B$2:$B$10000=B2284, $K$2:$K$10000)),""),
    K2284
)</f>
        <v>277.3</v>
      </c>
      <c r="M2284">
        <v>20</v>
      </c>
      <c r="N2284">
        <v>224.4</v>
      </c>
      <c r="O2284" s="7" cm="1">
        <f t="array" ref="O2284">IF(ISBLANK(N2284),
    IFERROR(AVERAGE(IF($C$2:$C$10000=C2284, $N$2:$N$10000)),""),
    N2284
)</f>
        <v>224.4</v>
      </c>
      <c r="P2284" t="b">
        <v>1</v>
      </c>
      <c r="R2284" t="str">
        <f t="shared" si="35"/>
        <v>Desconhecido</v>
      </c>
      <c r="S2284" t="s">
        <v>39</v>
      </c>
      <c r="T2284" s="4">
        <v>115.42</v>
      </c>
      <c r="U2284" s="4">
        <v>462796.15</v>
      </c>
      <c r="V2284" s="4">
        <v>-295969.24</v>
      </c>
    </row>
    <row r="2285" spans="1:22" x14ac:dyDescent="0.25">
      <c r="A2285">
        <v>4970</v>
      </c>
      <c r="B2285" t="s">
        <v>19</v>
      </c>
      <c r="C2285" t="s">
        <v>29</v>
      </c>
      <c r="D2285">
        <v>149.69</v>
      </c>
      <c r="E2285" s="3">
        <v>44944</v>
      </c>
      <c r="F2285" s="3">
        <v>45159</v>
      </c>
      <c r="G2285">
        <v>921.45</v>
      </c>
      <c r="H2285" t="s">
        <v>33</v>
      </c>
      <c r="J2285" s="6" cm="1">
        <f t="array" ref="J2285">IF(ISBLANK(I2285),
    IFERROR(MEDIAN(IF($C$2:$C$10000=C2285, $I$2:$I$10000)),""),
    I2285
)</f>
        <v>5.96</v>
      </c>
      <c r="K2285">
        <v>1133.5999999999999</v>
      </c>
      <c r="L2285" cm="1">
        <f t="array" ref="L2285">IF(ISBLANK(K2285),
    IFERROR(MEDIAN(IF($B$2:$B$10000=B2285, $K$2:$K$10000)),""),
    K2285
)</f>
        <v>1133.5999999999999</v>
      </c>
      <c r="M2285">
        <v>33.5</v>
      </c>
      <c r="N2285">
        <v>349.7</v>
      </c>
      <c r="O2285" s="7" cm="1">
        <f t="array" ref="O2285">IF(ISBLANK(N2285),
    IFERROR(AVERAGE(IF($C$2:$C$10000=C2285, $N$2:$N$10000)),""),
    N2285
)</f>
        <v>349.7</v>
      </c>
      <c r="P2285" t="b">
        <v>1</v>
      </c>
      <c r="Q2285" t="s">
        <v>38</v>
      </c>
      <c r="R2285" t="str">
        <f t="shared" si="35"/>
        <v>Atrazina</v>
      </c>
      <c r="S2285" t="s">
        <v>39</v>
      </c>
      <c r="T2285" s="4">
        <v>51.44</v>
      </c>
      <c r="U2285" s="4">
        <v>184919.11</v>
      </c>
      <c r="V2285" s="4">
        <v>-137519.72</v>
      </c>
    </row>
    <row r="2286" spans="1:22" x14ac:dyDescent="0.25">
      <c r="A2286">
        <v>8264</v>
      </c>
      <c r="B2286" t="s">
        <v>22</v>
      </c>
      <c r="C2286" t="s">
        <v>24</v>
      </c>
      <c r="D2286">
        <v>16.739999999999998</v>
      </c>
      <c r="E2286" s="3">
        <v>45003</v>
      </c>
      <c r="F2286" s="3">
        <v>45176</v>
      </c>
      <c r="G2286">
        <v>29.45</v>
      </c>
      <c r="H2286" t="s">
        <v>32</v>
      </c>
      <c r="I2286">
        <v>7.4</v>
      </c>
      <c r="J2286" s="6" cm="1">
        <f t="array" ref="J2286">IF(ISBLANK(I2286),
    IFERROR(MEDIAN(IF($C$2:$C$10000=C2286, $I$2:$I$10000)),""),
    I2286
)</f>
        <v>7.4</v>
      </c>
      <c r="K2286">
        <v>481.5</v>
      </c>
      <c r="L2286" cm="1">
        <f t="array" ref="L2286">IF(ISBLANK(K2286),
    IFERROR(MEDIAN(IF($B$2:$B$10000=B2286, $K$2:$K$10000)),""),
    K2286
)</f>
        <v>481.5</v>
      </c>
      <c r="M2286">
        <v>21.8</v>
      </c>
      <c r="N2286">
        <v>409</v>
      </c>
      <c r="O2286" s="7" cm="1">
        <f t="array" ref="O2286">IF(ISBLANK(N2286),
    IFERROR(AVERAGE(IF($C$2:$C$10000=C2286, $N$2:$N$10000)),""),
    N2286
)</f>
        <v>409</v>
      </c>
      <c r="P2286" t="b">
        <v>1</v>
      </c>
      <c r="Q2286" t="s">
        <v>38</v>
      </c>
      <c r="R2286" t="str">
        <f t="shared" si="35"/>
        <v>Atrazina</v>
      </c>
      <c r="S2286" t="s">
        <v>39</v>
      </c>
      <c r="T2286" s="4">
        <v>165.16</v>
      </c>
      <c r="U2286" s="4">
        <v>23445.74</v>
      </c>
      <c r="V2286" s="4">
        <v>-18581.78</v>
      </c>
    </row>
    <row r="2287" spans="1:22" x14ac:dyDescent="0.25">
      <c r="A2287">
        <v>2577</v>
      </c>
      <c r="B2287" t="s">
        <v>21</v>
      </c>
      <c r="C2287" t="s">
        <v>25</v>
      </c>
      <c r="D2287">
        <v>230.09</v>
      </c>
      <c r="E2287" s="3">
        <v>45032</v>
      </c>
      <c r="F2287" s="3">
        <v>45151</v>
      </c>
      <c r="G2287">
        <v>1028.05</v>
      </c>
      <c r="H2287" t="s">
        <v>30</v>
      </c>
      <c r="I2287">
        <v>6.53</v>
      </c>
      <c r="J2287" s="6" cm="1">
        <f t="array" ref="J2287">IF(ISBLANK(I2287),
    IFERROR(MEDIAN(IF($C$2:$C$10000=C2287, $I$2:$I$10000)),""),
    I2287
)</f>
        <v>6.53</v>
      </c>
      <c r="K2287">
        <v>803.8</v>
      </c>
      <c r="L2287" cm="1">
        <f t="array" ref="L2287">IF(ISBLANK(K2287),
    IFERROR(MEDIAN(IF($B$2:$B$10000=B2287, $K$2:$K$10000)),""),
    K2287
)</f>
        <v>803.8</v>
      </c>
      <c r="M2287">
        <v>25.2</v>
      </c>
      <c r="N2287">
        <v>283.89999999999998</v>
      </c>
      <c r="O2287" s="7" cm="1">
        <f t="array" ref="O2287">IF(ISBLANK(N2287),
    IFERROR(AVERAGE(IF($C$2:$C$10000=C2287, $N$2:$N$10000)),""),
    N2287
)</f>
        <v>283.89999999999998</v>
      </c>
      <c r="P2287" t="b">
        <v>1</v>
      </c>
      <c r="Q2287" t="s">
        <v>34</v>
      </c>
      <c r="R2287" t="str">
        <f t="shared" si="35"/>
        <v>Dicamba</v>
      </c>
      <c r="S2287" t="s">
        <v>39</v>
      </c>
      <c r="T2287" s="4">
        <v>76.59</v>
      </c>
      <c r="U2287" s="4">
        <v>397402.06</v>
      </c>
      <c r="V2287" s="4">
        <v>-318663.71000000002</v>
      </c>
    </row>
    <row r="2288" spans="1:22" x14ac:dyDescent="0.25">
      <c r="A2288">
        <v>3274</v>
      </c>
      <c r="B2288" t="s">
        <v>21</v>
      </c>
      <c r="C2288" t="s">
        <v>27</v>
      </c>
      <c r="D2288">
        <v>54.73</v>
      </c>
      <c r="E2288" s="3">
        <v>44996</v>
      </c>
      <c r="F2288" s="3">
        <v>45188</v>
      </c>
      <c r="G2288">
        <v>236.5</v>
      </c>
      <c r="H2288" t="s">
        <v>30</v>
      </c>
      <c r="I2288">
        <v>7.45</v>
      </c>
      <c r="J2288" s="6" cm="1">
        <f t="array" ref="J2288">IF(ISBLANK(I2288),
    IFERROR(MEDIAN(IF($C$2:$C$10000=C2288, $I$2:$I$10000)),""),
    I2288
)</f>
        <v>7.45</v>
      </c>
      <c r="L2288" cm="1">
        <f t="array" ref="L2288">IF(ISBLANK(K2288),
    IFERROR(MEDIAN(IF($B$2:$B$10000=B2288, $K$2:$K$10000)),""),
    K2288
)</f>
        <v>962.1</v>
      </c>
      <c r="M2288">
        <v>18.399999999999999</v>
      </c>
      <c r="N2288">
        <v>325.2</v>
      </c>
      <c r="O2288" s="7" cm="1">
        <f t="array" ref="O2288">IF(ISBLANK(N2288),
    IFERROR(AVERAGE(IF($C$2:$C$10000=C2288, $N$2:$N$10000)),""),
    N2288
)</f>
        <v>325.2</v>
      </c>
      <c r="P2288" t="b">
        <v>1</v>
      </c>
      <c r="Q2288" t="s">
        <v>38</v>
      </c>
      <c r="R2288" t="str">
        <f t="shared" si="35"/>
        <v>Atrazina</v>
      </c>
      <c r="S2288" t="s">
        <v>39</v>
      </c>
      <c r="T2288" s="4">
        <v>151.35</v>
      </c>
      <c r="U2288" s="4">
        <v>66450.929999999993</v>
      </c>
      <c r="V2288" s="4">
        <v>-30656.65</v>
      </c>
    </row>
    <row r="2289" spans="1:22" x14ac:dyDescent="0.25">
      <c r="A2289">
        <v>5869</v>
      </c>
      <c r="B2289" t="s">
        <v>20</v>
      </c>
      <c r="C2289" t="s">
        <v>26</v>
      </c>
      <c r="D2289">
        <v>191.28</v>
      </c>
      <c r="E2289" s="3">
        <v>45000</v>
      </c>
      <c r="F2289" s="3">
        <v>45230</v>
      </c>
      <c r="G2289">
        <v>660.44</v>
      </c>
      <c r="H2289" t="s">
        <v>32</v>
      </c>
      <c r="I2289">
        <v>5.8</v>
      </c>
      <c r="J2289" s="6" cm="1">
        <f t="array" ref="J2289">IF(ISBLANK(I2289),
    IFERROR(MEDIAN(IF($C$2:$C$10000=C2289, $I$2:$I$10000)),""),
    I2289
)</f>
        <v>5.8</v>
      </c>
      <c r="K2289">
        <v>1208.5999999999999</v>
      </c>
      <c r="L2289" cm="1">
        <f t="array" ref="L2289">IF(ISBLANK(K2289),
    IFERROR(MEDIAN(IF($B$2:$B$10000=B2289, $K$2:$K$10000)),""),
    K2289
)</f>
        <v>1208.5999999999999</v>
      </c>
      <c r="M2289">
        <v>26.8</v>
      </c>
      <c r="N2289">
        <v>348.8</v>
      </c>
      <c r="O2289" s="7" cm="1">
        <f t="array" ref="O2289">IF(ISBLANK(N2289),
    IFERROR(AVERAGE(IF($C$2:$C$10000=C2289, $N$2:$N$10000)),""),
    N2289
)</f>
        <v>348.8</v>
      </c>
      <c r="P2289" t="b">
        <v>0</v>
      </c>
      <c r="Q2289" t="s">
        <v>35</v>
      </c>
      <c r="R2289" t="str">
        <f t="shared" si="35"/>
        <v>Sem Aplicação</v>
      </c>
      <c r="S2289" t="s">
        <v>39</v>
      </c>
      <c r="T2289" s="4">
        <v>126.88</v>
      </c>
      <c r="U2289" s="4">
        <v>182296.83</v>
      </c>
      <c r="V2289" s="4">
        <v>-98500.2</v>
      </c>
    </row>
    <row r="2290" spans="1:22" x14ac:dyDescent="0.25">
      <c r="A2290">
        <v>7744</v>
      </c>
      <c r="B2290" t="s">
        <v>19</v>
      </c>
      <c r="C2290" t="s">
        <v>24</v>
      </c>
      <c r="D2290">
        <v>30.27</v>
      </c>
      <c r="E2290" s="3">
        <v>45027</v>
      </c>
      <c r="F2290" s="3">
        <v>45148</v>
      </c>
      <c r="G2290">
        <v>141.01</v>
      </c>
      <c r="H2290" t="s">
        <v>31</v>
      </c>
      <c r="I2290">
        <v>7.19</v>
      </c>
      <c r="J2290" s="6" cm="1">
        <f t="array" ref="J2290">IF(ISBLANK(I2290),
    IFERROR(MEDIAN(IF($C$2:$C$10000=C2290, $I$2:$I$10000)),""),
    I2290
)</f>
        <v>7.19</v>
      </c>
      <c r="K2290">
        <v>1560.6</v>
      </c>
      <c r="L2290" cm="1">
        <f t="array" ref="L2290">IF(ISBLANK(K2290),
    IFERROR(MEDIAN(IF($B$2:$B$10000=B2290, $K$2:$K$10000)),""),
    K2290
)</f>
        <v>1560.6</v>
      </c>
      <c r="M2290">
        <v>24.1</v>
      </c>
      <c r="N2290">
        <v>331.6</v>
      </c>
      <c r="O2290" s="7" cm="1">
        <f t="array" ref="O2290">IF(ISBLANK(N2290),
    IFERROR(AVERAGE(IF($C$2:$C$10000=C2290, $N$2:$N$10000)),""),
    N2290
)</f>
        <v>331.6</v>
      </c>
      <c r="P2290" t="b">
        <v>1</v>
      </c>
      <c r="Q2290" t="s">
        <v>37</v>
      </c>
      <c r="R2290" t="str">
        <f t="shared" si="35"/>
        <v>Glifosato</v>
      </c>
      <c r="S2290" t="s">
        <v>40</v>
      </c>
      <c r="T2290" s="4">
        <v>165.52</v>
      </c>
      <c r="U2290" s="4">
        <v>58314.01</v>
      </c>
      <c r="V2290" s="4">
        <v>-34974.03</v>
      </c>
    </row>
    <row r="2291" spans="1:22" x14ac:dyDescent="0.25">
      <c r="A2291">
        <v>3426</v>
      </c>
      <c r="B2291" t="s">
        <v>22</v>
      </c>
      <c r="C2291" t="s">
        <v>28</v>
      </c>
      <c r="D2291">
        <v>284.33</v>
      </c>
      <c r="E2291" s="3">
        <v>45019</v>
      </c>
      <c r="F2291" s="3">
        <v>45147</v>
      </c>
      <c r="G2291">
        <v>1773.32</v>
      </c>
      <c r="H2291" t="s">
        <v>31</v>
      </c>
      <c r="I2291">
        <v>5.12</v>
      </c>
      <c r="J2291" s="6" cm="1">
        <f t="array" ref="J2291">IF(ISBLANK(I2291),
    IFERROR(MEDIAN(IF($C$2:$C$10000=C2291, $I$2:$I$10000)),""),
    I2291
)</f>
        <v>5.12</v>
      </c>
      <c r="K2291">
        <v>1213.3</v>
      </c>
      <c r="L2291" cm="1">
        <f t="array" ref="L2291">IF(ISBLANK(K2291),
    IFERROR(MEDIAN(IF($B$2:$B$10000=B2291, $K$2:$K$10000)),""),
    K2291
)</f>
        <v>1213.3</v>
      </c>
      <c r="M2291">
        <v>22</v>
      </c>
      <c r="N2291">
        <v>99.7</v>
      </c>
      <c r="O2291" s="7" cm="1">
        <f t="array" ref="O2291">IF(ISBLANK(N2291),
    IFERROR(AVERAGE(IF($C$2:$C$10000=C2291, $N$2:$N$10000)),""),
    N2291
)</f>
        <v>99.7</v>
      </c>
      <c r="P2291" t="b">
        <v>1</v>
      </c>
      <c r="Q2291" t="s">
        <v>37</v>
      </c>
      <c r="R2291" t="str">
        <f t="shared" si="35"/>
        <v>Glifosato</v>
      </c>
      <c r="S2291" t="s">
        <v>41</v>
      </c>
      <c r="T2291" s="4">
        <v>346.74</v>
      </c>
      <c r="U2291" s="4">
        <v>528636.24</v>
      </c>
      <c r="V2291" s="4">
        <v>86244.74</v>
      </c>
    </row>
    <row r="2292" spans="1:22" x14ac:dyDescent="0.25">
      <c r="A2292">
        <v>6546</v>
      </c>
      <c r="B2292" t="s">
        <v>19</v>
      </c>
      <c r="C2292" t="s">
        <v>25</v>
      </c>
      <c r="D2292">
        <v>91.06</v>
      </c>
      <c r="E2292" s="3">
        <v>44932</v>
      </c>
      <c r="F2292" s="3">
        <v>45044</v>
      </c>
      <c r="G2292">
        <v>214.11</v>
      </c>
      <c r="H2292" t="s">
        <v>30</v>
      </c>
      <c r="I2292">
        <v>4.8499999999999996</v>
      </c>
      <c r="J2292" s="6" cm="1">
        <f t="array" ref="J2292">IF(ISBLANK(I2292),
    IFERROR(MEDIAN(IF($C$2:$C$10000=C2292, $I$2:$I$10000)),""),
    I2292
)</f>
        <v>4.8499999999999996</v>
      </c>
      <c r="K2292">
        <v>1068</v>
      </c>
      <c r="L2292" cm="1">
        <f t="array" ref="L2292">IF(ISBLANK(K2292),
    IFERROR(MEDIAN(IF($B$2:$B$10000=B2292, $K$2:$K$10000)),""),
    K2292
)</f>
        <v>1068</v>
      </c>
      <c r="M2292">
        <v>33.799999999999997</v>
      </c>
      <c r="N2292">
        <v>272.8</v>
      </c>
      <c r="O2292" s="7" cm="1">
        <f t="array" ref="O2292">IF(ISBLANK(N2292),
    IFERROR(AVERAGE(IF($C$2:$C$10000=C2292, $N$2:$N$10000)),""),
    N2292
)</f>
        <v>272.8</v>
      </c>
      <c r="P2292" t="b">
        <v>0</v>
      </c>
      <c r="R2292" t="str">
        <f t="shared" si="35"/>
        <v>Desconhecido</v>
      </c>
      <c r="S2292" t="s">
        <v>40</v>
      </c>
      <c r="T2292" s="4">
        <v>87.37</v>
      </c>
      <c r="U2292" s="4">
        <v>75628.94</v>
      </c>
      <c r="V2292" s="4">
        <v>-56922.15</v>
      </c>
    </row>
    <row r="2293" spans="1:22" x14ac:dyDescent="0.25">
      <c r="A2293">
        <v>7852</v>
      </c>
      <c r="B2293" t="s">
        <v>20</v>
      </c>
      <c r="C2293" t="s">
        <v>23</v>
      </c>
      <c r="D2293">
        <v>71.81</v>
      </c>
      <c r="E2293" s="3">
        <v>44965</v>
      </c>
      <c r="F2293" s="3">
        <v>45165</v>
      </c>
      <c r="G2293">
        <v>150.94999999999999</v>
      </c>
      <c r="H2293" t="s">
        <v>30</v>
      </c>
      <c r="I2293">
        <v>6.61</v>
      </c>
      <c r="J2293" s="6" cm="1">
        <f t="array" ref="J2293">IF(ISBLANK(I2293),
    IFERROR(MEDIAN(IF($C$2:$C$10000=C2293, $I$2:$I$10000)),""),
    I2293
)</f>
        <v>6.61</v>
      </c>
      <c r="K2293">
        <v>1270.5</v>
      </c>
      <c r="L2293" cm="1">
        <f t="array" ref="L2293">IF(ISBLANK(K2293),
    IFERROR(MEDIAN(IF($B$2:$B$10000=B2293, $K$2:$K$10000)),""),
    K2293
)</f>
        <v>1270.5</v>
      </c>
      <c r="M2293">
        <v>24.9</v>
      </c>
      <c r="N2293">
        <v>162.4</v>
      </c>
      <c r="O2293" s="7" cm="1">
        <f t="array" ref="O2293">IF(ISBLANK(N2293),
    IFERROR(AVERAGE(IF($C$2:$C$10000=C2293, $N$2:$N$10000)),""),
    N2293
)</f>
        <v>162.4</v>
      </c>
      <c r="P2293" t="b">
        <v>0</v>
      </c>
      <c r="Q2293" t="s">
        <v>35</v>
      </c>
      <c r="R2293" t="str">
        <f t="shared" si="35"/>
        <v>Sem Aplicação</v>
      </c>
      <c r="S2293" t="s">
        <v>39</v>
      </c>
      <c r="T2293" s="4">
        <v>897.78</v>
      </c>
      <c r="U2293" s="4">
        <v>111636.88</v>
      </c>
      <c r="V2293" s="4">
        <v>23883.01</v>
      </c>
    </row>
    <row r="2294" spans="1:22" x14ac:dyDescent="0.25">
      <c r="A2294">
        <v>3551</v>
      </c>
      <c r="B2294" t="s">
        <v>18</v>
      </c>
      <c r="C2294" t="s">
        <v>27</v>
      </c>
      <c r="D2294">
        <v>43.1</v>
      </c>
      <c r="E2294" s="3">
        <v>44937</v>
      </c>
      <c r="F2294" s="3">
        <v>45087</v>
      </c>
      <c r="G2294">
        <v>71.849999999999994</v>
      </c>
      <c r="H2294" t="s">
        <v>33</v>
      </c>
      <c r="I2294">
        <v>5.61</v>
      </c>
      <c r="J2294" s="6" cm="1">
        <f t="array" ref="J2294">IF(ISBLANK(I2294),
    IFERROR(MEDIAN(IF($C$2:$C$10000=C2294, $I$2:$I$10000)),""),
    I2294
)</f>
        <v>5.61</v>
      </c>
      <c r="K2294">
        <v>248</v>
      </c>
      <c r="L2294" cm="1">
        <f t="array" ref="L2294">IF(ISBLANK(K2294),
    IFERROR(MEDIAN(IF($B$2:$B$10000=B2294, $K$2:$K$10000)),""),
    K2294
)</f>
        <v>248</v>
      </c>
      <c r="M2294">
        <v>24.6</v>
      </c>
      <c r="N2294">
        <v>343.6</v>
      </c>
      <c r="O2294" s="7" cm="1">
        <f t="array" ref="O2294">IF(ISBLANK(N2294),
    IFERROR(AVERAGE(IF($C$2:$C$10000=C2294, $N$2:$N$10000)),""),
    N2294
)</f>
        <v>343.6</v>
      </c>
      <c r="P2294" t="b">
        <v>1</v>
      </c>
      <c r="Q2294" t="s">
        <v>36</v>
      </c>
      <c r="R2294" t="str">
        <f t="shared" si="35"/>
        <v>2,4-D</v>
      </c>
      <c r="S2294" t="s">
        <v>39</v>
      </c>
      <c r="T2294" s="4">
        <v>150</v>
      </c>
      <c r="U2294" s="4">
        <v>63387.57</v>
      </c>
      <c r="V2294" s="4">
        <v>-52610.07</v>
      </c>
    </row>
    <row r="2295" spans="1:22" x14ac:dyDescent="0.25">
      <c r="A2295">
        <v>7411</v>
      </c>
      <c r="B2295" t="s">
        <v>21</v>
      </c>
      <c r="C2295" t="s">
        <v>26</v>
      </c>
      <c r="D2295">
        <v>284.07</v>
      </c>
      <c r="E2295" s="3">
        <v>45038</v>
      </c>
      <c r="F2295" s="3">
        <v>45137</v>
      </c>
      <c r="G2295">
        <v>942.88</v>
      </c>
      <c r="H2295" t="s">
        <v>33</v>
      </c>
      <c r="I2295">
        <v>5.45</v>
      </c>
      <c r="J2295" s="6" cm="1">
        <f t="array" ref="J2295">IF(ISBLANK(I2295),
    IFERROR(MEDIAN(IF($C$2:$C$10000=C2295, $I$2:$I$10000)),""),
    I2295
)</f>
        <v>5.45</v>
      </c>
      <c r="K2295">
        <v>396.6</v>
      </c>
      <c r="L2295" cm="1">
        <f t="array" ref="L2295">IF(ISBLANK(K2295),
    IFERROR(MEDIAN(IF($B$2:$B$10000=B2295, $K$2:$K$10000)),""),
    K2295
)</f>
        <v>396.6</v>
      </c>
      <c r="M2295">
        <v>25.4</v>
      </c>
      <c r="N2295">
        <v>466.9</v>
      </c>
      <c r="O2295" s="7" cm="1">
        <f t="array" ref="O2295">IF(ISBLANK(N2295),
    IFERROR(AVERAGE(IF($C$2:$C$10000=C2295, $N$2:$N$10000)),""),
    N2295
)</f>
        <v>466.9</v>
      </c>
      <c r="P2295" t="b">
        <v>0</v>
      </c>
      <c r="Q2295" t="s">
        <v>35</v>
      </c>
      <c r="R2295" t="str">
        <f t="shared" si="35"/>
        <v>Sem Aplicação</v>
      </c>
      <c r="S2295" t="s">
        <v>39</v>
      </c>
      <c r="T2295" s="4">
        <v>122.25</v>
      </c>
      <c r="U2295" s="4">
        <v>418846.81</v>
      </c>
      <c r="V2295" s="4">
        <v>-303579.73</v>
      </c>
    </row>
    <row r="2296" spans="1:22" x14ac:dyDescent="0.25">
      <c r="A2296">
        <v>1007</v>
      </c>
      <c r="B2296" t="s">
        <v>22</v>
      </c>
      <c r="C2296" t="s">
        <v>28</v>
      </c>
      <c r="D2296">
        <v>215.01</v>
      </c>
      <c r="E2296" s="3">
        <v>44951</v>
      </c>
      <c r="F2296" s="3">
        <v>45172</v>
      </c>
      <c r="G2296">
        <v>685.48</v>
      </c>
      <c r="H2296" t="s">
        <v>33</v>
      </c>
      <c r="I2296">
        <v>6.51</v>
      </c>
      <c r="J2296" s="6" cm="1">
        <f t="array" ref="J2296">IF(ISBLANK(I2296),
    IFERROR(MEDIAN(IF($C$2:$C$10000=C2296, $I$2:$I$10000)),""),
    I2296
)</f>
        <v>6.51</v>
      </c>
      <c r="K2296">
        <v>351.9</v>
      </c>
      <c r="L2296" cm="1">
        <f t="array" ref="L2296">IF(ISBLANK(K2296),
    IFERROR(MEDIAN(IF($B$2:$B$10000=B2296, $K$2:$K$10000)),""),
    K2296
)</f>
        <v>351.9</v>
      </c>
      <c r="M2296">
        <v>19.899999999999999</v>
      </c>
      <c r="N2296">
        <v>368.7</v>
      </c>
      <c r="O2296" s="7" cm="1">
        <f t="array" ref="O2296">IF(ISBLANK(N2296),
    IFERROR(AVERAGE(IF($C$2:$C$10000=C2296, $N$2:$N$10000)),""),
    N2296
)</f>
        <v>368.7</v>
      </c>
      <c r="P2296" t="b">
        <v>1</v>
      </c>
      <c r="Q2296" t="s">
        <v>37</v>
      </c>
      <c r="R2296" t="str">
        <f t="shared" si="35"/>
        <v>Glifosato</v>
      </c>
      <c r="S2296" t="s">
        <v>40</v>
      </c>
      <c r="T2296" s="4">
        <v>341.42</v>
      </c>
      <c r="U2296" s="4">
        <v>375386.93</v>
      </c>
      <c r="V2296" s="4">
        <v>-141350.35</v>
      </c>
    </row>
    <row r="2297" spans="1:22" x14ac:dyDescent="0.25">
      <c r="A2297">
        <v>9087</v>
      </c>
      <c r="B2297" t="s">
        <v>18</v>
      </c>
      <c r="C2297" t="s">
        <v>26</v>
      </c>
      <c r="D2297">
        <v>223.79</v>
      </c>
      <c r="E2297" s="3">
        <v>45034</v>
      </c>
      <c r="F2297" s="3">
        <v>45207</v>
      </c>
      <c r="G2297">
        <v>817.75</v>
      </c>
      <c r="H2297" t="s">
        <v>30</v>
      </c>
      <c r="I2297">
        <v>5.5</v>
      </c>
      <c r="J2297" s="6" cm="1">
        <f t="array" ref="J2297">IF(ISBLANK(I2297),
    IFERROR(MEDIAN(IF($C$2:$C$10000=C2297, $I$2:$I$10000)),""),
    I2297
)</f>
        <v>5.5</v>
      </c>
      <c r="K2297">
        <v>357.1</v>
      </c>
      <c r="L2297" cm="1">
        <f t="array" ref="L2297">IF(ISBLANK(K2297),
    IFERROR(MEDIAN(IF($B$2:$B$10000=B2297, $K$2:$K$10000)),""),
    K2297
)</f>
        <v>357.1</v>
      </c>
      <c r="M2297">
        <v>24.3</v>
      </c>
      <c r="N2297">
        <v>172</v>
      </c>
      <c r="O2297" s="7" cm="1">
        <f t="array" ref="O2297">IF(ISBLANK(N2297),
    IFERROR(AVERAGE(IF($C$2:$C$10000=C2297, $N$2:$N$10000)),""),
    N2297
)</f>
        <v>172</v>
      </c>
      <c r="P2297" t="b">
        <v>0</v>
      </c>
      <c r="Q2297" t="s">
        <v>35</v>
      </c>
      <c r="R2297" t="str">
        <f t="shared" si="35"/>
        <v>Sem Aplicação</v>
      </c>
      <c r="S2297" t="s">
        <v>40</v>
      </c>
      <c r="T2297" s="4">
        <v>121.94</v>
      </c>
      <c r="U2297" s="4">
        <v>338182.15</v>
      </c>
      <c r="V2297" s="4">
        <v>-238465.72</v>
      </c>
    </row>
    <row r="2298" spans="1:22" x14ac:dyDescent="0.25">
      <c r="A2298">
        <v>3555</v>
      </c>
      <c r="B2298" t="s">
        <v>20</v>
      </c>
      <c r="C2298" t="s">
        <v>26</v>
      </c>
      <c r="D2298">
        <v>152.32</v>
      </c>
      <c r="E2298" s="3">
        <v>45034</v>
      </c>
      <c r="F2298" s="3">
        <v>45173</v>
      </c>
      <c r="G2298">
        <v>611.79999999999995</v>
      </c>
      <c r="H2298" t="s">
        <v>33</v>
      </c>
      <c r="I2298">
        <v>6.22</v>
      </c>
      <c r="J2298" s="6" cm="1">
        <f t="array" ref="J2298">IF(ISBLANK(I2298),
    IFERROR(MEDIAN(IF($C$2:$C$10000=C2298, $I$2:$I$10000)),""),
    I2298
)</f>
        <v>6.22</v>
      </c>
      <c r="K2298">
        <v>616.79999999999995</v>
      </c>
      <c r="L2298" cm="1">
        <f t="array" ref="L2298">IF(ISBLANK(K2298),
    IFERROR(MEDIAN(IF($B$2:$B$10000=B2298, $K$2:$K$10000)),""),
    K2298
)</f>
        <v>616.79999999999995</v>
      </c>
      <c r="M2298">
        <v>23.4</v>
      </c>
      <c r="N2298">
        <v>164.3</v>
      </c>
      <c r="O2298" s="7" cm="1">
        <f t="array" ref="O2298">IF(ISBLANK(N2298),
    IFERROR(AVERAGE(IF($C$2:$C$10000=C2298, $N$2:$N$10000)),""),
    N2298
)</f>
        <v>164.3</v>
      </c>
      <c r="P2298" t="b">
        <v>1</v>
      </c>
      <c r="Q2298" t="s">
        <v>38</v>
      </c>
      <c r="R2298" t="str">
        <f t="shared" si="35"/>
        <v>Atrazina</v>
      </c>
      <c r="S2298" t="s">
        <v>40</v>
      </c>
      <c r="T2298" s="4">
        <v>121.55</v>
      </c>
      <c r="U2298" s="4">
        <v>194513.52</v>
      </c>
      <c r="V2298" s="4">
        <v>-120149.23</v>
      </c>
    </row>
    <row r="2299" spans="1:22" x14ac:dyDescent="0.25">
      <c r="A2299">
        <v>1475</v>
      </c>
      <c r="B2299" t="s">
        <v>19</v>
      </c>
      <c r="C2299" t="s">
        <v>28</v>
      </c>
      <c r="D2299">
        <v>145.04</v>
      </c>
      <c r="E2299" s="3">
        <v>45020</v>
      </c>
      <c r="F2299" s="3">
        <v>45161</v>
      </c>
      <c r="G2299">
        <v>767.13</v>
      </c>
      <c r="H2299" t="s">
        <v>30</v>
      </c>
      <c r="I2299">
        <v>5.4</v>
      </c>
      <c r="J2299" s="6" cm="1">
        <f t="array" ref="J2299">IF(ISBLANK(I2299),
    IFERROR(MEDIAN(IF($C$2:$C$10000=C2299, $I$2:$I$10000)),""),
    I2299
)</f>
        <v>5.4</v>
      </c>
      <c r="K2299">
        <v>1051.3</v>
      </c>
      <c r="L2299" cm="1">
        <f t="array" ref="L2299">IF(ISBLANK(K2299),
    IFERROR(MEDIAN(IF($B$2:$B$10000=B2299, $K$2:$K$10000)),""),
    K2299
)</f>
        <v>1051.3</v>
      </c>
      <c r="M2299">
        <v>25.4</v>
      </c>
      <c r="N2299">
        <v>70.3</v>
      </c>
      <c r="O2299" s="7" cm="1">
        <f t="array" ref="O2299">IF(ISBLANK(N2299),
    IFERROR(AVERAGE(IF($C$2:$C$10000=C2299, $N$2:$N$10000)),""),
    N2299
)</f>
        <v>70.3</v>
      </c>
      <c r="P2299" t="b">
        <v>0</v>
      </c>
      <c r="Q2299" t="s">
        <v>35</v>
      </c>
      <c r="R2299" t="str">
        <f t="shared" si="35"/>
        <v>Sem Aplicação</v>
      </c>
      <c r="S2299" t="s">
        <v>39</v>
      </c>
      <c r="T2299" s="4">
        <v>357.47</v>
      </c>
      <c r="U2299" s="4">
        <v>256590.1</v>
      </c>
      <c r="V2299" s="4">
        <v>17635.86</v>
      </c>
    </row>
    <row r="2300" spans="1:22" x14ac:dyDescent="0.25">
      <c r="A2300">
        <v>6416</v>
      </c>
      <c r="B2300" t="s">
        <v>21</v>
      </c>
      <c r="C2300" t="s">
        <v>23</v>
      </c>
      <c r="D2300">
        <v>37.46</v>
      </c>
      <c r="E2300" s="3">
        <v>44981</v>
      </c>
      <c r="F2300" s="3">
        <v>45114</v>
      </c>
      <c r="G2300">
        <v>129.63</v>
      </c>
      <c r="H2300" t="s">
        <v>30</v>
      </c>
      <c r="I2300">
        <v>6.85</v>
      </c>
      <c r="J2300" s="6" cm="1">
        <f t="array" ref="J2300">IF(ISBLANK(I2300),
    IFERROR(MEDIAN(IF($C$2:$C$10000=C2300, $I$2:$I$10000)),""),
    I2300
)</f>
        <v>6.85</v>
      </c>
      <c r="K2300">
        <v>383.5</v>
      </c>
      <c r="L2300" cm="1">
        <f t="array" ref="L2300">IF(ISBLANK(K2300),
    IFERROR(MEDIAN(IF($B$2:$B$10000=B2300, $K$2:$K$10000)),""),
    K2300
)</f>
        <v>383.5</v>
      </c>
      <c r="M2300">
        <v>31.7</v>
      </c>
      <c r="N2300">
        <v>284.5</v>
      </c>
      <c r="O2300" s="7" cm="1">
        <f t="array" ref="O2300">IF(ISBLANK(N2300),
    IFERROR(AVERAGE(IF($C$2:$C$10000=C2300, $N$2:$N$10000)),""),
    N2300
)</f>
        <v>284.5</v>
      </c>
      <c r="P2300" t="b">
        <v>1</v>
      </c>
      <c r="Q2300" t="s">
        <v>37</v>
      </c>
      <c r="R2300" t="str">
        <f t="shared" si="35"/>
        <v>Glifosato</v>
      </c>
      <c r="S2300" t="s">
        <v>39</v>
      </c>
      <c r="T2300" s="4">
        <v>897.07</v>
      </c>
      <c r="U2300" s="4">
        <v>33611.42</v>
      </c>
      <c r="V2300" s="4">
        <v>82675.759999999995</v>
      </c>
    </row>
    <row r="2301" spans="1:22" x14ac:dyDescent="0.25">
      <c r="A2301">
        <v>9676</v>
      </c>
      <c r="B2301" t="s">
        <v>22</v>
      </c>
      <c r="C2301" t="s">
        <v>28</v>
      </c>
      <c r="D2301">
        <v>170.15</v>
      </c>
      <c r="E2301" s="3">
        <v>45010</v>
      </c>
      <c r="F2301" s="3">
        <v>45168</v>
      </c>
      <c r="G2301">
        <v>536.49</v>
      </c>
      <c r="H2301" t="s">
        <v>32</v>
      </c>
      <c r="I2301">
        <v>5.44</v>
      </c>
      <c r="J2301" s="6" cm="1">
        <f t="array" ref="J2301">IF(ISBLANK(I2301),
    IFERROR(MEDIAN(IF($C$2:$C$10000=C2301, $I$2:$I$10000)),""),
    I2301
)</f>
        <v>5.44</v>
      </c>
      <c r="K2301">
        <v>1696.2</v>
      </c>
      <c r="L2301" cm="1">
        <f t="array" ref="L2301">IF(ISBLANK(K2301),
    IFERROR(MEDIAN(IF($B$2:$B$10000=B2301, $K$2:$K$10000)),""),
    K2301
)</f>
        <v>1696.2</v>
      </c>
      <c r="M2301">
        <v>21.1</v>
      </c>
      <c r="N2301">
        <v>288.10000000000002</v>
      </c>
      <c r="O2301" s="7" cm="1">
        <f t="array" ref="O2301">IF(ISBLANK(N2301),
    IFERROR(AVERAGE(IF($C$2:$C$10000=C2301, $N$2:$N$10000)),""),
    N2301
)</f>
        <v>288.10000000000002</v>
      </c>
      <c r="P2301" t="b">
        <v>1</v>
      </c>
      <c r="Q2301" t="s">
        <v>38</v>
      </c>
      <c r="R2301" t="str">
        <f t="shared" si="35"/>
        <v>Atrazina</v>
      </c>
      <c r="S2301" t="s">
        <v>40</v>
      </c>
      <c r="T2301" s="4">
        <v>344.84</v>
      </c>
      <c r="U2301" s="4">
        <v>258430.33</v>
      </c>
      <c r="V2301" s="4">
        <v>-73427.12</v>
      </c>
    </row>
    <row r="2302" spans="1:22" x14ac:dyDescent="0.25">
      <c r="A2302">
        <v>8239</v>
      </c>
      <c r="B2302" t="s">
        <v>18</v>
      </c>
      <c r="C2302" t="s">
        <v>25</v>
      </c>
      <c r="D2302">
        <v>77.84</v>
      </c>
      <c r="E2302" s="3">
        <v>44984</v>
      </c>
      <c r="F2302" s="3">
        <v>45124</v>
      </c>
      <c r="G2302">
        <v>438.58</v>
      </c>
      <c r="H2302" t="s">
        <v>33</v>
      </c>
      <c r="I2302">
        <v>6.1</v>
      </c>
      <c r="J2302" s="6" cm="1">
        <f t="array" ref="J2302">IF(ISBLANK(I2302),
    IFERROR(MEDIAN(IF($C$2:$C$10000=C2302, $I$2:$I$10000)),""),
    I2302
)</f>
        <v>6.1</v>
      </c>
      <c r="K2302">
        <v>1566.8</v>
      </c>
      <c r="L2302" cm="1">
        <f t="array" ref="L2302">IF(ISBLANK(K2302),
    IFERROR(MEDIAN(IF($B$2:$B$10000=B2302, $K$2:$K$10000)),""),
    K2302
)</f>
        <v>1566.8</v>
      </c>
      <c r="M2302">
        <v>27.7</v>
      </c>
      <c r="N2302">
        <v>180</v>
      </c>
      <c r="O2302" s="7" cm="1">
        <f t="array" ref="O2302">IF(ISBLANK(N2302),
    IFERROR(AVERAGE(IF($C$2:$C$10000=C2302, $N$2:$N$10000)),""),
    N2302
)</f>
        <v>180</v>
      </c>
      <c r="P2302" t="b">
        <v>1</v>
      </c>
      <c r="Q2302" t="s">
        <v>38</v>
      </c>
      <c r="R2302" t="str">
        <f t="shared" si="35"/>
        <v>Atrazina</v>
      </c>
      <c r="S2302" t="s">
        <v>40</v>
      </c>
      <c r="T2302" s="4">
        <v>79.53</v>
      </c>
      <c r="U2302" s="4">
        <v>120829.51</v>
      </c>
      <c r="V2302" s="4">
        <v>-85949.24</v>
      </c>
    </row>
    <row r="2303" spans="1:22" x14ac:dyDescent="0.25">
      <c r="A2303">
        <v>7710</v>
      </c>
      <c r="B2303" t="s">
        <v>18</v>
      </c>
      <c r="C2303" t="s">
        <v>26</v>
      </c>
      <c r="D2303">
        <v>293.26</v>
      </c>
      <c r="E2303" s="3">
        <v>44963</v>
      </c>
      <c r="F2303" s="3">
        <v>45135</v>
      </c>
      <c r="G2303">
        <v>1685.95</v>
      </c>
      <c r="H2303" t="s">
        <v>32</v>
      </c>
      <c r="I2303">
        <v>4.57</v>
      </c>
      <c r="J2303" s="6" cm="1">
        <f t="array" ref="J2303">IF(ISBLANK(I2303),
    IFERROR(MEDIAN(IF($C$2:$C$10000=C2303, $I$2:$I$10000)),""),
    I2303
)</f>
        <v>4.57</v>
      </c>
      <c r="K2303">
        <v>1754.6</v>
      </c>
      <c r="L2303" cm="1">
        <f t="array" ref="L2303">IF(ISBLANK(K2303),
    IFERROR(MEDIAN(IF($B$2:$B$10000=B2303, $K$2:$K$10000)),""),
    K2303
)</f>
        <v>1754.6</v>
      </c>
      <c r="M2303">
        <v>18.600000000000001</v>
      </c>
      <c r="N2303">
        <v>470.3</v>
      </c>
      <c r="O2303" s="7" cm="1">
        <f t="array" ref="O2303">IF(ISBLANK(N2303),
    IFERROR(AVERAGE(IF($C$2:$C$10000=C2303, $N$2:$N$10000)),""),
    N2303
)</f>
        <v>470.3</v>
      </c>
      <c r="P2303" t="b">
        <v>0</v>
      </c>
      <c r="Q2303" t="s">
        <v>35</v>
      </c>
      <c r="R2303" t="str">
        <f t="shared" si="35"/>
        <v>Sem Aplicação</v>
      </c>
      <c r="S2303" t="s">
        <v>39</v>
      </c>
      <c r="T2303" s="4">
        <v>123.75</v>
      </c>
      <c r="U2303" s="4">
        <v>529475.16</v>
      </c>
      <c r="V2303" s="4">
        <v>-320838.84999999998</v>
      </c>
    </row>
    <row r="2304" spans="1:22" x14ac:dyDescent="0.25">
      <c r="A2304">
        <v>6000</v>
      </c>
      <c r="B2304" t="s">
        <v>21</v>
      </c>
      <c r="C2304" t="s">
        <v>23</v>
      </c>
      <c r="D2304">
        <v>239.99</v>
      </c>
      <c r="E2304" s="3">
        <v>44942</v>
      </c>
      <c r="F2304" s="3">
        <v>45148</v>
      </c>
      <c r="G2304">
        <v>639.29</v>
      </c>
      <c r="H2304" t="s">
        <v>32</v>
      </c>
      <c r="I2304">
        <v>6.88</v>
      </c>
      <c r="J2304" s="6" cm="1">
        <f t="array" ref="J2304">IF(ISBLANK(I2304),
    IFERROR(MEDIAN(IF($C$2:$C$10000=C2304, $I$2:$I$10000)),""),
    I2304
)</f>
        <v>6.88</v>
      </c>
      <c r="K2304">
        <v>268</v>
      </c>
      <c r="L2304" cm="1">
        <f t="array" ref="L2304">IF(ISBLANK(K2304),
    IFERROR(MEDIAN(IF($B$2:$B$10000=B2304, $K$2:$K$10000)),""),
    K2304
)</f>
        <v>268</v>
      </c>
      <c r="M2304">
        <v>23.1</v>
      </c>
      <c r="N2304">
        <v>262.60000000000002</v>
      </c>
      <c r="O2304" s="7" cm="1">
        <f t="array" ref="O2304">IF(ISBLANK(N2304),
    IFERROR(AVERAGE(IF($C$2:$C$10000=C2304, $N$2:$N$10000)),""),
    N2304
)</f>
        <v>262.60000000000002</v>
      </c>
      <c r="P2304" t="b">
        <v>0</v>
      </c>
      <c r="Q2304" t="s">
        <v>35</v>
      </c>
      <c r="R2304" t="str">
        <f t="shared" si="35"/>
        <v>Sem Aplicação</v>
      </c>
      <c r="S2304" t="s">
        <v>39</v>
      </c>
      <c r="T2304" s="4">
        <v>901.24</v>
      </c>
      <c r="U2304" s="4">
        <v>479370.77</v>
      </c>
      <c r="V2304" s="4">
        <v>96782.95</v>
      </c>
    </row>
    <row r="2305" spans="1:22" x14ac:dyDescent="0.25">
      <c r="A2305">
        <v>5654</v>
      </c>
      <c r="B2305" t="s">
        <v>19</v>
      </c>
      <c r="C2305" t="s">
        <v>26</v>
      </c>
      <c r="D2305">
        <v>126.83</v>
      </c>
      <c r="E2305" s="3">
        <v>45021</v>
      </c>
      <c r="F2305" s="3">
        <v>45212</v>
      </c>
      <c r="G2305">
        <v>389.79</v>
      </c>
      <c r="H2305" t="s">
        <v>33</v>
      </c>
      <c r="J2305" s="6" cm="1">
        <f t="array" ref="J2305">IF(ISBLANK(I2305),
    IFERROR(MEDIAN(IF($C$2:$C$10000=C2305, $I$2:$I$10000)),""),
    I2305
)</f>
        <v>5.97</v>
      </c>
      <c r="K2305">
        <v>1562.2</v>
      </c>
      <c r="L2305" cm="1">
        <f t="array" ref="L2305">IF(ISBLANK(K2305),
    IFERROR(MEDIAN(IF($B$2:$B$10000=B2305, $K$2:$K$10000)),""),
    K2305
)</f>
        <v>1562.2</v>
      </c>
      <c r="M2305">
        <v>25.6</v>
      </c>
      <c r="N2305">
        <v>418.2</v>
      </c>
      <c r="O2305" s="7" cm="1">
        <f t="array" ref="O2305">IF(ISBLANK(N2305),
    IFERROR(AVERAGE(IF($C$2:$C$10000=C2305, $N$2:$N$10000)),""),
    N2305
)</f>
        <v>418.2</v>
      </c>
      <c r="P2305" t="b">
        <v>1</v>
      </c>
      <c r="Q2305" t="s">
        <v>36</v>
      </c>
      <c r="R2305" t="str">
        <f t="shared" si="35"/>
        <v>2,4-D</v>
      </c>
      <c r="S2305" t="s">
        <v>41</v>
      </c>
      <c r="T2305" s="4">
        <v>112.76</v>
      </c>
      <c r="U2305" s="4">
        <v>169486.35</v>
      </c>
      <c r="V2305" s="4">
        <v>-125533.63</v>
      </c>
    </row>
    <row r="2306" spans="1:22" x14ac:dyDescent="0.25">
      <c r="A2306">
        <v>9078</v>
      </c>
      <c r="B2306" t="s">
        <v>20</v>
      </c>
      <c r="C2306" t="s">
        <v>28</v>
      </c>
      <c r="D2306">
        <v>49.65</v>
      </c>
      <c r="E2306" s="3">
        <v>45019</v>
      </c>
      <c r="F2306" s="3">
        <v>45153</v>
      </c>
      <c r="G2306">
        <v>279.31</v>
      </c>
      <c r="H2306" t="s">
        <v>30</v>
      </c>
      <c r="I2306">
        <v>5.08</v>
      </c>
      <c r="J2306" s="6" cm="1">
        <f t="array" ref="J2306">IF(ISBLANK(I2306),
    IFERROR(MEDIAN(IF($C$2:$C$10000=C2306, $I$2:$I$10000)),""),
    I2306
)</f>
        <v>5.08</v>
      </c>
      <c r="K2306">
        <v>1486</v>
      </c>
      <c r="L2306" cm="1">
        <f t="array" ref="L2306">IF(ISBLANK(K2306),
    IFERROR(MEDIAN(IF($B$2:$B$10000=B2306, $K$2:$K$10000)),""),
    K2306
)</f>
        <v>1486</v>
      </c>
      <c r="M2306">
        <v>19.2</v>
      </c>
      <c r="N2306">
        <v>402</v>
      </c>
      <c r="O2306" s="7" cm="1">
        <f t="array" ref="O2306">IF(ISBLANK(N2306),
    IFERROR(AVERAGE(IF($C$2:$C$10000=C2306, $N$2:$N$10000)),""),
    N2306
)</f>
        <v>402</v>
      </c>
      <c r="P2306" t="b">
        <v>1</v>
      </c>
      <c r="Q2306" t="s">
        <v>34</v>
      </c>
      <c r="R2306" t="str">
        <f t="shared" ref="R2306:R2369" si="36">IF(ISBLANK(Q2306), "Desconhecido", Q2306)</f>
        <v>Dicamba</v>
      </c>
      <c r="S2306" t="s">
        <v>40</v>
      </c>
      <c r="T2306" s="4">
        <v>346.96</v>
      </c>
      <c r="U2306" s="4">
        <v>60901.73</v>
      </c>
      <c r="V2306" s="4">
        <v>36007.67</v>
      </c>
    </row>
    <row r="2307" spans="1:22" x14ac:dyDescent="0.25">
      <c r="A2307">
        <v>7063</v>
      </c>
      <c r="B2307" t="s">
        <v>19</v>
      </c>
      <c r="C2307" t="s">
        <v>23</v>
      </c>
      <c r="D2307">
        <v>236.67</v>
      </c>
      <c r="E2307" s="3">
        <v>44996</v>
      </c>
      <c r="F2307" s="3">
        <v>45165</v>
      </c>
      <c r="G2307">
        <v>448.97</v>
      </c>
      <c r="H2307" t="s">
        <v>30</v>
      </c>
      <c r="I2307">
        <v>5.15</v>
      </c>
      <c r="J2307" s="6" cm="1">
        <f t="array" ref="J2307">IF(ISBLANK(I2307),
    IFERROR(MEDIAN(IF($C$2:$C$10000=C2307, $I$2:$I$10000)),""),
    I2307
)</f>
        <v>5.15</v>
      </c>
      <c r="K2307">
        <v>1643.4</v>
      </c>
      <c r="L2307" cm="1">
        <f t="array" ref="L2307">IF(ISBLANK(K2307),
    IFERROR(MEDIAN(IF($B$2:$B$10000=B2307, $K$2:$K$10000)),""),
    K2307
)</f>
        <v>1643.4</v>
      </c>
      <c r="M2307">
        <v>26.7</v>
      </c>
      <c r="N2307">
        <v>382.6</v>
      </c>
      <c r="O2307" s="7" cm="1">
        <f t="array" ref="O2307">IF(ISBLANK(N2307),
    IFERROR(AVERAGE(IF($C$2:$C$10000=C2307, $N$2:$N$10000)),""),
    N2307
)</f>
        <v>382.6</v>
      </c>
      <c r="P2307" t="b">
        <v>1</v>
      </c>
      <c r="Q2307" t="s">
        <v>37</v>
      </c>
      <c r="R2307" t="str">
        <f t="shared" si="36"/>
        <v>Glifosato</v>
      </c>
      <c r="S2307" t="s">
        <v>40</v>
      </c>
      <c r="T2307" s="4">
        <v>891.28</v>
      </c>
      <c r="U2307" s="4">
        <v>331580.55</v>
      </c>
      <c r="V2307" s="4">
        <v>68577.429999999993</v>
      </c>
    </row>
    <row r="2308" spans="1:22" x14ac:dyDescent="0.25">
      <c r="A2308">
        <v>3285</v>
      </c>
      <c r="B2308" t="s">
        <v>19</v>
      </c>
      <c r="C2308" t="s">
        <v>23</v>
      </c>
      <c r="D2308">
        <v>41.01</v>
      </c>
      <c r="E2308" s="3">
        <v>45019</v>
      </c>
      <c r="F2308" s="3">
        <v>45235</v>
      </c>
      <c r="G2308">
        <v>128.33000000000001</v>
      </c>
      <c r="H2308" t="s">
        <v>30</v>
      </c>
      <c r="I2308">
        <v>5.29</v>
      </c>
      <c r="J2308" s="6" cm="1">
        <f t="array" ref="J2308">IF(ISBLANK(I2308),
    IFERROR(MEDIAN(IF($C$2:$C$10000=C2308, $I$2:$I$10000)),""),
    I2308
)</f>
        <v>5.29</v>
      </c>
      <c r="K2308">
        <v>1044.7</v>
      </c>
      <c r="L2308" cm="1">
        <f t="array" ref="L2308">IF(ISBLANK(K2308),
    IFERROR(MEDIAN(IF($B$2:$B$10000=B2308, $K$2:$K$10000)),""),
    K2308
)</f>
        <v>1044.7</v>
      </c>
      <c r="M2308">
        <v>23</v>
      </c>
      <c r="N2308">
        <v>549.4</v>
      </c>
      <c r="O2308" s="7" cm="1">
        <f t="array" ref="O2308">IF(ISBLANK(N2308),
    IFERROR(AVERAGE(IF($C$2:$C$10000=C2308, $N$2:$N$10000)),""),
    N2308
)</f>
        <v>549.4</v>
      </c>
      <c r="P2308" t="b">
        <v>1</v>
      </c>
      <c r="Q2308" t="s">
        <v>37</v>
      </c>
      <c r="R2308" t="str">
        <f t="shared" si="36"/>
        <v>Glifosato</v>
      </c>
      <c r="S2308" t="s">
        <v>39</v>
      </c>
      <c r="T2308" s="4">
        <v>904.79</v>
      </c>
      <c r="U2308" s="4">
        <v>61023.55</v>
      </c>
      <c r="V2308" s="4">
        <v>55088.15</v>
      </c>
    </row>
    <row r="2309" spans="1:22" x14ac:dyDescent="0.25">
      <c r="A2309">
        <v>6223</v>
      </c>
      <c r="B2309" t="s">
        <v>19</v>
      </c>
      <c r="C2309" t="s">
        <v>24</v>
      </c>
      <c r="D2309">
        <v>60.85</v>
      </c>
      <c r="E2309" s="3">
        <v>45022</v>
      </c>
      <c r="F2309" s="3">
        <v>45122</v>
      </c>
      <c r="G2309">
        <v>227.69</v>
      </c>
      <c r="H2309" t="s">
        <v>33</v>
      </c>
      <c r="I2309">
        <v>6.23</v>
      </c>
      <c r="J2309" s="6" cm="1">
        <f t="array" ref="J2309">IF(ISBLANK(I2309),
    IFERROR(MEDIAN(IF($C$2:$C$10000=C2309, $I$2:$I$10000)),""),
    I2309
)</f>
        <v>6.23</v>
      </c>
      <c r="K2309">
        <v>1460.6</v>
      </c>
      <c r="L2309" cm="1">
        <f t="array" ref="L2309">IF(ISBLANK(K2309),
    IFERROR(MEDIAN(IF($B$2:$B$10000=B2309, $K$2:$K$10000)),""),
    K2309
)</f>
        <v>1460.6</v>
      </c>
      <c r="M2309">
        <v>33.9</v>
      </c>
      <c r="N2309">
        <v>58.7</v>
      </c>
      <c r="O2309" s="7" cm="1">
        <f t="array" ref="O2309">IF(ISBLANK(N2309),
    IFERROR(AVERAGE(IF($C$2:$C$10000=C2309, $N$2:$N$10000)),""),
    N2309
)</f>
        <v>58.7</v>
      </c>
      <c r="P2309" t="b">
        <v>0</v>
      </c>
      <c r="Q2309" t="s">
        <v>35</v>
      </c>
      <c r="R2309" t="str">
        <f t="shared" si="36"/>
        <v>Sem Aplicação</v>
      </c>
      <c r="S2309" t="s">
        <v>40</v>
      </c>
      <c r="T2309" s="4">
        <v>167.66</v>
      </c>
      <c r="U2309" s="4">
        <v>95502.64</v>
      </c>
      <c r="V2309" s="4">
        <v>-57328.13</v>
      </c>
    </row>
    <row r="2310" spans="1:22" x14ac:dyDescent="0.25">
      <c r="A2310">
        <v>7971</v>
      </c>
      <c r="B2310" t="s">
        <v>21</v>
      </c>
      <c r="C2310" t="s">
        <v>24</v>
      </c>
      <c r="D2310">
        <v>67.400000000000006</v>
      </c>
      <c r="E2310" s="3">
        <v>44999</v>
      </c>
      <c r="F2310" s="3">
        <v>45100</v>
      </c>
      <c r="G2310">
        <v>164.14</v>
      </c>
      <c r="H2310" t="s">
        <v>30</v>
      </c>
      <c r="I2310">
        <v>6.14</v>
      </c>
      <c r="J2310" s="6" cm="1">
        <f t="array" ref="J2310">IF(ISBLANK(I2310),
    IFERROR(MEDIAN(IF($C$2:$C$10000=C2310, $I$2:$I$10000)),""),
    I2310
)</f>
        <v>6.14</v>
      </c>
      <c r="K2310">
        <v>282.10000000000002</v>
      </c>
      <c r="L2310" cm="1">
        <f t="array" ref="L2310">IF(ISBLANK(K2310),
    IFERROR(MEDIAN(IF($B$2:$B$10000=B2310, $K$2:$K$10000)),""),
    K2310
)</f>
        <v>282.10000000000002</v>
      </c>
      <c r="M2310">
        <v>28.1</v>
      </c>
      <c r="N2310">
        <v>87.4</v>
      </c>
      <c r="O2310" s="7" cm="1">
        <f t="array" ref="O2310">IF(ISBLANK(N2310),
    IFERROR(AVERAGE(IF($C$2:$C$10000=C2310, $N$2:$N$10000)),""),
    N2310
)</f>
        <v>87.4</v>
      </c>
      <c r="P2310" t="b">
        <v>1</v>
      </c>
      <c r="Q2310" t="s">
        <v>38</v>
      </c>
      <c r="R2310" t="str">
        <f t="shared" si="36"/>
        <v>Atrazina</v>
      </c>
      <c r="S2310" t="s">
        <v>39</v>
      </c>
      <c r="T2310" s="4">
        <v>150.91</v>
      </c>
      <c r="U2310" s="4">
        <v>62131.4</v>
      </c>
      <c r="V2310" s="4">
        <v>-37361.03</v>
      </c>
    </row>
    <row r="2311" spans="1:22" x14ac:dyDescent="0.25">
      <c r="A2311">
        <v>4525</v>
      </c>
      <c r="B2311" t="s">
        <v>21</v>
      </c>
      <c r="C2311" t="s">
        <v>24</v>
      </c>
      <c r="D2311">
        <v>169.28</v>
      </c>
      <c r="E2311" s="3">
        <v>44963</v>
      </c>
      <c r="F2311" s="3">
        <v>45136</v>
      </c>
      <c r="G2311">
        <v>406.2</v>
      </c>
      <c r="H2311" t="s">
        <v>32</v>
      </c>
      <c r="I2311">
        <v>5.32</v>
      </c>
      <c r="J2311" s="6" cm="1">
        <f t="array" ref="J2311">IF(ISBLANK(I2311),
    IFERROR(MEDIAN(IF($C$2:$C$10000=C2311, $I$2:$I$10000)),""),
    I2311
)</f>
        <v>5.32</v>
      </c>
      <c r="K2311">
        <v>321.39999999999998</v>
      </c>
      <c r="L2311" cm="1">
        <f t="array" ref="L2311">IF(ISBLANK(K2311),
    IFERROR(MEDIAN(IF($B$2:$B$10000=B2311, $K$2:$K$10000)),""),
    K2311
)</f>
        <v>321.39999999999998</v>
      </c>
      <c r="M2311">
        <v>21.9</v>
      </c>
      <c r="N2311">
        <v>447.2</v>
      </c>
      <c r="O2311" s="7" cm="1">
        <f t="array" ref="O2311">IF(ISBLANK(N2311),
    IFERROR(AVERAGE(IF($C$2:$C$10000=C2311, $N$2:$N$10000)),""),
    N2311
)</f>
        <v>447.2</v>
      </c>
      <c r="P2311" t="b">
        <v>1</v>
      </c>
      <c r="Q2311" t="s">
        <v>37</v>
      </c>
      <c r="R2311" t="str">
        <f t="shared" si="36"/>
        <v>Glifosato</v>
      </c>
      <c r="S2311" t="s">
        <v>39</v>
      </c>
      <c r="T2311" s="4">
        <v>160.51</v>
      </c>
      <c r="U2311" s="4">
        <v>208307.26</v>
      </c>
      <c r="V2311" s="4">
        <v>-143108.1</v>
      </c>
    </row>
    <row r="2312" spans="1:22" x14ac:dyDescent="0.25">
      <c r="A2312">
        <v>3822</v>
      </c>
      <c r="B2312" t="s">
        <v>20</v>
      </c>
      <c r="C2312" t="s">
        <v>28</v>
      </c>
      <c r="D2312">
        <v>237.18</v>
      </c>
      <c r="E2312" s="3">
        <v>44979</v>
      </c>
      <c r="F2312" s="3">
        <v>45164</v>
      </c>
      <c r="G2312">
        <v>859.61</v>
      </c>
      <c r="H2312" t="s">
        <v>31</v>
      </c>
      <c r="I2312">
        <v>6.58</v>
      </c>
      <c r="J2312" s="6" cm="1">
        <f t="array" ref="J2312">IF(ISBLANK(I2312),
    IFERROR(MEDIAN(IF($C$2:$C$10000=C2312, $I$2:$I$10000)),""),
    I2312
)</f>
        <v>6.58</v>
      </c>
      <c r="K2312">
        <v>389.7</v>
      </c>
      <c r="L2312" cm="1">
        <f t="array" ref="L2312">IF(ISBLANK(K2312),
    IFERROR(MEDIAN(IF($B$2:$B$10000=B2312, $K$2:$K$10000)),""),
    K2312
)</f>
        <v>389.7</v>
      </c>
      <c r="M2312">
        <v>19.600000000000001</v>
      </c>
      <c r="N2312">
        <v>244.4</v>
      </c>
      <c r="O2312" s="7" cm="1">
        <f t="array" ref="O2312">IF(ISBLANK(N2312),
    IFERROR(AVERAGE(IF($C$2:$C$10000=C2312, $N$2:$N$10000)),""),
    N2312
)</f>
        <v>244.4</v>
      </c>
      <c r="P2312" t="b">
        <v>1</v>
      </c>
      <c r="Q2312" t="s">
        <v>37</v>
      </c>
      <c r="R2312" t="str">
        <f t="shared" si="36"/>
        <v>Glifosato</v>
      </c>
      <c r="S2312" t="s">
        <v>39</v>
      </c>
      <c r="T2312" s="4">
        <v>351.32</v>
      </c>
      <c r="U2312" s="4">
        <v>250552.41</v>
      </c>
      <c r="V2312" s="4">
        <v>51445.78</v>
      </c>
    </row>
    <row r="2313" spans="1:22" x14ac:dyDescent="0.25">
      <c r="A2313">
        <v>5943</v>
      </c>
      <c r="B2313" t="s">
        <v>19</v>
      </c>
      <c r="C2313" t="s">
        <v>27</v>
      </c>
      <c r="D2313">
        <v>97.72</v>
      </c>
      <c r="E2313" s="3">
        <v>45013</v>
      </c>
      <c r="F2313" s="3">
        <v>45134</v>
      </c>
      <c r="G2313">
        <v>515.24</v>
      </c>
      <c r="H2313" t="s">
        <v>33</v>
      </c>
      <c r="I2313">
        <v>7.17</v>
      </c>
      <c r="J2313" s="6" cm="1">
        <f t="array" ref="J2313">IF(ISBLANK(I2313),
    IFERROR(MEDIAN(IF($C$2:$C$10000=C2313, $I$2:$I$10000)),""),
    I2313
)</f>
        <v>7.17</v>
      </c>
      <c r="K2313">
        <v>1663.7</v>
      </c>
      <c r="L2313" cm="1">
        <f t="array" ref="L2313">IF(ISBLANK(K2313),
    IFERROR(MEDIAN(IF($B$2:$B$10000=B2313, $K$2:$K$10000)),""),
    K2313
)</f>
        <v>1663.7</v>
      </c>
      <c r="M2313">
        <v>18.7</v>
      </c>
      <c r="N2313">
        <v>592.6</v>
      </c>
      <c r="O2313" s="7" cm="1">
        <f t="array" ref="O2313">IF(ISBLANK(N2313),
    IFERROR(AVERAGE(IF($C$2:$C$10000=C2313, $N$2:$N$10000)),""),
    N2313
)</f>
        <v>592.6</v>
      </c>
      <c r="P2313" t="b">
        <v>1</v>
      </c>
      <c r="Q2313" t="s">
        <v>34</v>
      </c>
      <c r="R2313" t="str">
        <f t="shared" si="36"/>
        <v>Dicamba</v>
      </c>
      <c r="S2313" t="s">
        <v>39</v>
      </c>
      <c r="T2313" s="4">
        <v>148.78</v>
      </c>
      <c r="U2313" s="4">
        <v>54543.39</v>
      </c>
      <c r="V2313" s="4">
        <v>22114.02</v>
      </c>
    </row>
    <row r="2314" spans="1:22" x14ac:dyDescent="0.25">
      <c r="A2314">
        <v>7530</v>
      </c>
      <c r="B2314" t="s">
        <v>21</v>
      </c>
      <c r="C2314" t="s">
        <v>25</v>
      </c>
      <c r="D2314">
        <v>29.98</v>
      </c>
      <c r="E2314" s="3">
        <v>44942</v>
      </c>
      <c r="F2314" s="3">
        <v>45143</v>
      </c>
      <c r="G2314">
        <v>170.92</v>
      </c>
      <c r="H2314" t="s">
        <v>31</v>
      </c>
      <c r="I2314">
        <v>4.63</v>
      </c>
      <c r="J2314" s="6" cm="1">
        <f t="array" ref="J2314">IF(ISBLANK(I2314),
    IFERROR(MEDIAN(IF($C$2:$C$10000=C2314, $I$2:$I$10000)),""),
    I2314
)</f>
        <v>4.63</v>
      </c>
      <c r="K2314">
        <v>297.89999999999998</v>
      </c>
      <c r="L2314" cm="1">
        <f t="array" ref="L2314">IF(ISBLANK(K2314),
    IFERROR(MEDIAN(IF($B$2:$B$10000=B2314, $K$2:$K$10000)),""),
    K2314
)</f>
        <v>297.89999999999998</v>
      </c>
      <c r="M2314">
        <v>19.5</v>
      </c>
      <c r="N2314">
        <v>169</v>
      </c>
      <c r="O2314" s="7" cm="1">
        <f t="array" ref="O2314">IF(ISBLANK(N2314),
    IFERROR(AVERAGE(IF($C$2:$C$10000=C2314, $N$2:$N$10000)),""),
    N2314
)</f>
        <v>169</v>
      </c>
      <c r="P2314" t="b">
        <v>1</v>
      </c>
      <c r="Q2314" t="s">
        <v>37</v>
      </c>
      <c r="R2314" t="str">
        <f t="shared" si="36"/>
        <v>Glifosato</v>
      </c>
      <c r="S2314" t="s">
        <v>39</v>
      </c>
      <c r="T2314" s="4">
        <v>80.05</v>
      </c>
      <c r="U2314" s="4">
        <v>42400.27</v>
      </c>
      <c r="V2314" s="4">
        <v>-28718.12</v>
      </c>
    </row>
    <row r="2315" spans="1:22" x14ac:dyDescent="0.25">
      <c r="A2315">
        <v>1258</v>
      </c>
      <c r="B2315" t="s">
        <v>20</v>
      </c>
      <c r="C2315" t="s">
        <v>28</v>
      </c>
      <c r="D2315">
        <v>142.04</v>
      </c>
      <c r="E2315" s="3">
        <v>44944</v>
      </c>
      <c r="F2315" s="3">
        <v>45130</v>
      </c>
      <c r="G2315">
        <v>908.51</v>
      </c>
      <c r="H2315" t="s">
        <v>32</v>
      </c>
      <c r="I2315">
        <v>5.75</v>
      </c>
      <c r="J2315" s="6" cm="1">
        <f t="array" ref="J2315">IF(ISBLANK(I2315),
    IFERROR(MEDIAN(IF($C$2:$C$10000=C2315, $I$2:$I$10000)),""),
    I2315
)</f>
        <v>5.75</v>
      </c>
      <c r="K2315">
        <v>360.2</v>
      </c>
      <c r="L2315" cm="1">
        <f t="array" ref="L2315">IF(ISBLANK(K2315),
    IFERROR(MEDIAN(IF($B$2:$B$10000=B2315, $K$2:$K$10000)),""),
    K2315
)</f>
        <v>360.2</v>
      </c>
      <c r="M2315">
        <v>28.9</v>
      </c>
      <c r="N2315">
        <v>150.9</v>
      </c>
      <c r="O2315" s="7" cm="1">
        <f t="array" ref="O2315">IF(ISBLANK(N2315),
    IFERROR(AVERAGE(IF($C$2:$C$10000=C2315, $N$2:$N$10000)),""),
    N2315
)</f>
        <v>150.9</v>
      </c>
      <c r="P2315" t="b">
        <v>1</v>
      </c>
      <c r="Q2315" t="s">
        <v>38</v>
      </c>
      <c r="R2315" t="str">
        <f t="shared" si="36"/>
        <v>Atrazina</v>
      </c>
      <c r="S2315" t="s">
        <v>39</v>
      </c>
      <c r="T2315" s="4">
        <v>354.21</v>
      </c>
      <c r="U2315" s="4">
        <v>257407.98</v>
      </c>
      <c r="V2315" s="4">
        <v>64395.35</v>
      </c>
    </row>
    <row r="2316" spans="1:22" x14ac:dyDescent="0.25">
      <c r="A2316">
        <v>1282</v>
      </c>
      <c r="B2316" t="s">
        <v>20</v>
      </c>
      <c r="C2316" t="s">
        <v>26</v>
      </c>
      <c r="D2316">
        <v>225.69</v>
      </c>
      <c r="E2316" s="3">
        <v>44945</v>
      </c>
      <c r="F2316" s="3">
        <v>45173</v>
      </c>
      <c r="G2316">
        <v>422.02</v>
      </c>
      <c r="H2316" t="s">
        <v>31</v>
      </c>
      <c r="I2316">
        <v>6.28</v>
      </c>
      <c r="J2316" s="6" cm="1">
        <f t="array" ref="J2316">IF(ISBLANK(I2316),
    IFERROR(MEDIAN(IF($C$2:$C$10000=C2316, $I$2:$I$10000)),""),
    I2316
)</f>
        <v>6.28</v>
      </c>
      <c r="K2316">
        <v>1688.7</v>
      </c>
      <c r="L2316" cm="1">
        <f t="array" ref="L2316">IF(ISBLANK(K2316),
    IFERROR(MEDIAN(IF($B$2:$B$10000=B2316, $K$2:$K$10000)),""),
    K2316
)</f>
        <v>1688.7</v>
      </c>
      <c r="M2316">
        <v>31.7</v>
      </c>
      <c r="O2316" s="7" cm="1">
        <f t="array" ref="O2316">IF(ISBLANK(N2316),
    IFERROR(AVERAGE(IF($C$2:$C$10000=C2316, $N$2:$N$10000)),""),
    N2316
)</f>
        <v>299.14690721649441</v>
      </c>
      <c r="P2316" t="b">
        <v>1</v>
      </c>
      <c r="Q2316" t="s">
        <v>34</v>
      </c>
      <c r="R2316" t="str">
        <f t="shared" si="36"/>
        <v>Dicamba</v>
      </c>
      <c r="S2316" t="s">
        <v>40</v>
      </c>
      <c r="T2316" s="4">
        <v>119.67</v>
      </c>
      <c r="U2316" s="4">
        <v>424795.76</v>
      </c>
      <c r="V2316" s="4">
        <v>-374292.63</v>
      </c>
    </row>
    <row r="2317" spans="1:22" x14ac:dyDescent="0.25">
      <c r="A2317">
        <v>2898</v>
      </c>
      <c r="B2317" t="s">
        <v>19</v>
      </c>
      <c r="C2317" t="s">
        <v>24</v>
      </c>
      <c r="D2317">
        <v>70.39</v>
      </c>
      <c r="E2317" s="3">
        <v>44970</v>
      </c>
      <c r="F2317" s="3">
        <v>45085</v>
      </c>
      <c r="G2317">
        <v>181.85</v>
      </c>
      <c r="H2317" t="s">
        <v>32</v>
      </c>
      <c r="I2317">
        <v>6.26</v>
      </c>
      <c r="J2317" s="6" cm="1">
        <f t="array" ref="J2317">IF(ISBLANK(I2317),
    IFERROR(MEDIAN(IF($C$2:$C$10000=C2317, $I$2:$I$10000)),""),
    I2317
)</f>
        <v>6.26</v>
      </c>
      <c r="K2317">
        <v>371.8</v>
      </c>
      <c r="L2317" cm="1">
        <f t="array" ref="L2317">IF(ISBLANK(K2317),
    IFERROR(MEDIAN(IF($B$2:$B$10000=B2317, $K$2:$K$10000)),""),
    K2317
)</f>
        <v>371.8</v>
      </c>
      <c r="M2317">
        <v>20.5</v>
      </c>
      <c r="N2317">
        <v>203.7</v>
      </c>
      <c r="O2317" s="7" cm="1">
        <f t="array" ref="O2317">IF(ISBLANK(N2317),
    IFERROR(AVERAGE(IF($C$2:$C$10000=C2317, $N$2:$N$10000)),""),
    N2317
)</f>
        <v>203.7</v>
      </c>
      <c r="P2317" t="b">
        <v>1</v>
      </c>
      <c r="Q2317" t="s">
        <v>37</v>
      </c>
      <c r="R2317" t="str">
        <f t="shared" si="36"/>
        <v>Glifosato</v>
      </c>
      <c r="S2317" t="s">
        <v>39</v>
      </c>
      <c r="T2317" s="4">
        <v>168.39</v>
      </c>
      <c r="U2317" s="4">
        <v>89827.18</v>
      </c>
      <c r="V2317" s="4">
        <v>-59205.46</v>
      </c>
    </row>
    <row r="2318" spans="1:22" x14ac:dyDescent="0.25">
      <c r="A2318">
        <v>5135</v>
      </c>
      <c r="B2318" t="s">
        <v>22</v>
      </c>
      <c r="C2318" t="s">
        <v>23</v>
      </c>
      <c r="D2318">
        <v>69.88</v>
      </c>
      <c r="E2318" s="3">
        <v>44928</v>
      </c>
      <c r="F2318" s="3">
        <v>45130</v>
      </c>
      <c r="G2318">
        <v>369.19</v>
      </c>
      <c r="H2318" t="s">
        <v>31</v>
      </c>
      <c r="I2318">
        <v>4.5599999999999996</v>
      </c>
      <c r="J2318" s="6" cm="1">
        <f t="array" ref="J2318">IF(ISBLANK(I2318),
    IFERROR(MEDIAN(IF($C$2:$C$10000=C2318, $I$2:$I$10000)),""),
    I2318
)</f>
        <v>4.5599999999999996</v>
      </c>
      <c r="K2318">
        <v>1591.6</v>
      </c>
      <c r="L2318" cm="1">
        <f t="array" ref="L2318">IF(ISBLANK(K2318),
    IFERROR(MEDIAN(IF($B$2:$B$10000=B2318, $K$2:$K$10000)),""),
    K2318
)</f>
        <v>1591.6</v>
      </c>
      <c r="M2318">
        <v>24.4</v>
      </c>
      <c r="N2318">
        <v>237.3</v>
      </c>
      <c r="O2318" s="7" cm="1">
        <f t="array" ref="O2318">IF(ISBLANK(N2318),
    IFERROR(AVERAGE(IF($C$2:$C$10000=C2318, $N$2:$N$10000)),""),
    N2318
)</f>
        <v>237.3</v>
      </c>
      <c r="P2318" t="b">
        <v>1</v>
      </c>
      <c r="Q2318" t="s">
        <v>38</v>
      </c>
      <c r="R2318" t="str">
        <f t="shared" si="36"/>
        <v>Atrazina</v>
      </c>
      <c r="S2318" t="s">
        <v>39</v>
      </c>
      <c r="T2318" s="4">
        <v>900.82</v>
      </c>
      <c r="U2318" s="4">
        <v>115220.02</v>
      </c>
      <c r="V2318" s="4">
        <v>217353.72</v>
      </c>
    </row>
    <row r="2319" spans="1:22" x14ac:dyDescent="0.25">
      <c r="A2319">
        <v>7629</v>
      </c>
      <c r="B2319" t="s">
        <v>19</v>
      </c>
      <c r="C2319" t="s">
        <v>28</v>
      </c>
      <c r="D2319">
        <v>284.43</v>
      </c>
      <c r="E2319" s="3">
        <v>44984</v>
      </c>
      <c r="F2319" s="3">
        <v>45086</v>
      </c>
      <c r="G2319">
        <v>1195.46</v>
      </c>
      <c r="H2319" t="s">
        <v>31</v>
      </c>
      <c r="J2319" s="6" cm="1">
        <f t="array" ref="J2319">IF(ISBLANK(I2319),
    IFERROR(MEDIAN(IF($C$2:$C$10000=C2319, $I$2:$I$10000)),""),
    I2319
)</f>
        <v>5.88</v>
      </c>
      <c r="K2319">
        <v>1462.8</v>
      </c>
      <c r="L2319" cm="1">
        <f t="array" ref="L2319">IF(ISBLANK(K2319),
    IFERROR(MEDIAN(IF($B$2:$B$10000=B2319, $K$2:$K$10000)),""),
    K2319
)</f>
        <v>1462.8</v>
      </c>
      <c r="M2319">
        <v>23.7</v>
      </c>
      <c r="N2319">
        <v>556.6</v>
      </c>
      <c r="O2319" s="7" cm="1">
        <f t="array" ref="O2319">IF(ISBLANK(N2319),
    IFERROR(AVERAGE(IF($C$2:$C$10000=C2319, $N$2:$N$10000)),""),
    N2319
)</f>
        <v>556.6</v>
      </c>
      <c r="P2319" t="b">
        <v>1</v>
      </c>
      <c r="Q2319" t="s">
        <v>38</v>
      </c>
      <c r="R2319" t="str">
        <f t="shared" si="36"/>
        <v>Atrazina</v>
      </c>
      <c r="S2319" t="s">
        <v>40</v>
      </c>
      <c r="T2319" s="4">
        <v>341.44</v>
      </c>
      <c r="U2319" s="4">
        <v>446162.33</v>
      </c>
      <c r="V2319" s="4">
        <v>-37984.47</v>
      </c>
    </row>
    <row r="2320" spans="1:22" x14ac:dyDescent="0.25">
      <c r="A2320">
        <v>4200</v>
      </c>
      <c r="B2320" t="s">
        <v>22</v>
      </c>
      <c r="C2320" t="s">
        <v>23</v>
      </c>
      <c r="D2320">
        <v>286.48</v>
      </c>
      <c r="E2320" s="3">
        <v>44936</v>
      </c>
      <c r="F2320" s="3">
        <v>45110</v>
      </c>
      <c r="G2320">
        <v>899.09</v>
      </c>
      <c r="H2320" t="s">
        <v>30</v>
      </c>
      <c r="I2320">
        <v>4.6900000000000004</v>
      </c>
      <c r="J2320" s="6" cm="1">
        <f t="array" ref="J2320">IF(ISBLANK(I2320),
    IFERROR(MEDIAN(IF($C$2:$C$10000=C2320, $I$2:$I$10000)),""),
    I2320
)</f>
        <v>4.6900000000000004</v>
      </c>
      <c r="K2320">
        <v>264.5</v>
      </c>
      <c r="L2320" cm="1">
        <f t="array" ref="L2320">IF(ISBLANK(K2320),
    IFERROR(MEDIAN(IF($B$2:$B$10000=B2320, $K$2:$K$10000)),""),
    K2320
)</f>
        <v>264.5</v>
      </c>
      <c r="M2320">
        <v>28.3</v>
      </c>
      <c r="N2320">
        <v>64.400000000000006</v>
      </c>
      <c r="O2320" s="7" cm="1">
        <f t="array" ref="O2320">IF(ISBLANK(N2320),
    IFERROR(AVERAGE(IF($C$2:$C$10000=C2320, $N$2:$N$10000)),""),
    N2320
)</f>
        <v>64.400000000000006</v>
      </c>
      <c r="P2320" t="b">
        <v>0</v>
      </c>
      <c r="Q2320" t="s">
        <v>35</v>
      </c>
      <c r="R2320" t="str">
        <f t="shared" si="36"/>
        <v>Sem Aplicação</v>
      </c>
      <c r="S2320" t="s">
        <v>40</v>
      </c>
      <c r="T2320" s="4">
        <v>909.07</v>
      </c>
      <c r="U2320" s="4">
        <v>241602.04</v>
      </c>
      <c r="V2320" s="4">
        <v>575733.71</v>
      </c>
    </row>
    <row r="2321" spans="1:22" x14ac:dyDescent="0.25">
      <c r="A2321">
        <v>6110</v>
      </c>
      <c r="B2321" t="s">
        <v>20</v>
      </c>
      <c r="C2321" t="s">
        <v>26</v>
      </c>
      <c r="D2321">
        <v>297.19</v>
      </c>
      <c r="E2321" s="3">
        <v>45002</v>
      </c>
      <c r="F2321" s="3">
        <v>45174</v>
      </c>
      <c r="G2321">
        <v>751.28</v>
      </c>
      <c r="H2321" t="s">
        <v>31</v>
      </c>
      <c r="I2321">
        <v>6.21</v>
      </c>
      <c r="J2321" s="6" cm="1">
        <f t="array" ref="J2321">IF(ISBLANK(I2321),
    IFERROR(MEDIAN(IF($C$2:$C$10000=C2321, $I$2:$I$10000)),""),
    I2321
)</f>
        <v>6.21</v>
      </c>
      <c r="K2321">
        <v>235</v>
      </c>
      <c r="L2321" cm="1">
        <f t="array" ref="L2321">IF(ISBLANK(K2321),
    IFERROR(MEDIAN(IF($B$2:$B$10000=B2321, $K$2:$K$10000)),""),
    K2321
)</f>
        <v>235</v>
      </c>
      <c r="M2321">
        <v>20.9</v>
      </c>
      <c r="N2321">
        <v>342.2</v>
      </c>
      <c r="O2321" s="7" cm="1">
        <f t="array" ref="O2321">IF(ISBLANK(N2321),
    IFERROR(AVERAGE(IF($C$2:$C$10000=C2321, $N$2:$N$10000)),""),
    N2321
)</f>
        <v>342.2</v>
      </c>
      <c r="P2321" t="b">
        <v>1</v>
      </c>
      <c r="Q2321" t="s">
        <v>37</v>
      </c>
      <c r="R2321" t="str">
        <f t="shared" si="36"/>
        <v>Glifosato</v>
      </c>
      <c r="S2321" t="s">
        <v>41</v>
      </c>
      <c r="T2321" s="4">
        <v>112.94</v>
      </c>
      <c r="U2321" s="4">
        <v>176639.58</v>
      </c>
      <c r="V2321" s="4">
        <v>-91790.02</v>
      </c>
    </row>
    <row r="2322" spans="1:22" x14ac:dyDescent="0.25">
      <c r="A2322">
        <v>8167</v>
      </c>
      <c r="B2322" t="s">
        <v>21</v>
      </c>
      <c r="C2322" t="s">
        <v>23</v>
      </c>
      <c r="D2322">
        <v>243.26</v>
      </c>
      <c r="E2322" s="3">
        <v>44972</v>
      </c>
      <c r="F2322" s="3">
        <v>45120</v>
      </c>
      <c r="G2322">
        <v>706.03</v>
      </c>
      <c r="H2322" t="s">
        <v>32</v>
      </c>
      <c r="I2322">
        <v>6.44</v>
      </c>
      <c r="J2322" s="6" cm="1">
        <f t="array" ref="J2322">IF(ISBLANK(I2322),
    IFERROR(MEDIAN(IF($C$2:$C$10000=C2322, $I$2:$I$10000)),""),
    I2322
)</f>
        <v>6.44</v>
      </c>
      <c r="K2322">
        <v>1055</v>
      </c>
      <c r="L2322" cm="1">
        <f t="array" ref="L2322">IF(ISBLANK(K2322),
    IFERROR(MEDIAN(IF($B$2:$B$10000=B2322, $K$2:$K$10000)),""),
    K2322
)</f>
        <v>1055</v>
      </c>
      <c r="M2322">
        <v>33.299999999999997</v>
      </c>
      <c r="N2322">
        <v>234.2</v>
      </c>
      <c r="O2322" s="7" cm="1">
        <f t="array" ref="O2322">IF(ISBLANK(N2322),
    IFERROR(AVERAGE(IF($C$2:$C$10000=C2322, $N$2:$N$10000)),""),
    N2322
)</f>
        <v>234.2</v>
      </c>
      <c r="P2322" t="b">
        <v>0</v>
      </c>
      <c r="Q2322" t="s">
        <v>35</v>
      </c>
      <c r="R2322" t="str">
        <f t="shared" si="36"/>
        <v>Sem Aplicação</v>
      </c>
      <c r="S2322" t="s">
        <v>40</v>
      </c>
      <c r="T2322" s="4">
        <v>905.69</v>
      </c>
      <c r="U2322" s="4">
        <v>394515.32</v>
      </c>
      <c r="V2322" s="4">
        <v>244928.99</v>
      </c>
    </row>
    <row r="2323" spans="1:22" x14ac:dyDescent="0.25">
      <c r="A2323">
        <v>1612</v>
      </c>
      <c r="B2323" t="s">
        <v>18</v>
      </c>
      <c r="C2323" t="s">
        <v>23</v>
      </c>
      <c r="D2323">
        <v>60.51</v>
      </c>
      <c r="E2323" s="3">
        <v>45008</v>
      </c>
      <c r="F2323" s="3">
        <v>45224</v>
      </c>
      <c r="G2323">
        <v>220.65</v>
      </c>
      <c r="H2323" t="s">
        <v>32</v>
      </c>
      <c r="I2323">
        <v>4.9800000000000004</v>
      </c>
      <c r="J2323" s="6" cm="1">
        <f t="array" ref="J2323">IF(ISBLANK(I2323),
    IFERROR(MEDIAN(IF($C$2:$C$10000=C2323, $I$2:$I$10000)),""),
    I2323
)</f>
        <v>4.9800000000000004</v>
      </c>
      <c r="K2323">
        <v>1795.5</v>
      </c>
      <c r="L2323" cm="1">
        <f t="array" ref="L2323">IF(ISBLANK(K2323),
    IFERROR(MEDIAN(IF($B$2:$B$10000=B2323, $K$2:$K$10000)),""),
    K2323
)</f>
        <v>1795.5</v>
      </c>
      <c r="M2323">
        <v>29.7</v>
      </c>
      <c r="N2323">
        <v>240.3</v>
      </c>
      <c r="O2323" s="7" cm="1">
        <f t="array" ref="O2323">IF(ISBLANK(N2323),
    IFERROR(AVERAGE(IF($C$2:$C$10000=C2323, $N$2:$N$10000)),""),
    N2323
)</f>
        <v>240.3</v>
      </c>
      <c r="P2323" t="b">
        <v>1</v>
      </c>
      <c r="R2323" t="str">
        <f t="shared" si="36"/>
        <v>Desconhecido</v>
      </c>
      <c r="S2323" t="s">
        <v>39</v>
      </c>
      <c r="T2323" s="4">
        <v>900.54</v>
      </c>
      <c r="U2323" s="4">
        <v>55913.760000000002</v>
      </c>
      <c r="V2323" s="4">
        <v>142790.39000000001</v>
      </c>
    </row>
    <row r="2324" spans="1:22" x14ac:dyDescent="0.25">
      <c r="A2324">
        <v>1687</v>
      </c>
      <c r="B2324" t="s">
        <v>20</v>
      </c>
      <c r="C2324" t="s">
        <v>29</v>
      </c>
      <c r="D2324">
        <v>67.53</v>
      </c>
      <c r="E2324" s="3">
        <v>44945</v>
      </c>
      <c r="F2324" s="3">
        <v>45035</v>
      </c>
      <c r="G2324">
        <v>161.11000000000001</v>
      </c>
      <c r="H2324" t="s">
        <v>32</v>
      </c>
      <c r="I2324">
        <v>5.5</v>
      </c>
      <c r="J2324" s="6" cm="1">
        <f t="array" ref="J2324">IF(ISBLANK(I2324),
    IFERROR(MEDIAN(IF($C$2:$C$10000=C2324, $I$2:$I$10000)),""),
    I2324
)</f>
        <v>5.5</v>
      </c>
      <c r="K2324">
        <v>1606.1</v>
      </c>
      <c r="L2324" cm="1">
        <f t="array" ref="L2324">IF(ISBLANK(K2324),
    IFERROR(MEDIAN(IF($B$2:$B$10000=B2324, $K$2:$K$10000)),""),
    K2324
)</f>
        <v>1606.1</v>
      </c>
      <c r="M2324">
        <v>33.299999999999997</v>
      </c>
      <c r="N2324">
        <v>186.3</v>
      </c>
      <c r="O2324" s="7" cm="1">
        <f t="array" ref="O2324">IF(ISBLANK(N2324),
    IFERROR(AVERAGE(IF($C$2:$C$10000=C2324, $N$2:$N$10000)),""),
    N2324
)</f>
        <v>186.3</v>
      </c>
      <c r="P2324" t="b">
        <v>1</v>
      </c>
      <c r="Q2324" t="s">
        <v>36</v>
      </c>
      <c r="R2324" t="str">
        <f t="shared" si="36"/>
        <v>2,4-D</v>
      </c>
      <c r="S2324" t="s">
        <v>41</v>
      </c>
      <c r="T2324" s="4">
        <v>64.819999999999993</v>
      </c>
      <c r="U2324" s="4">
        <v>89414.7</v>
      </c>
      <c r="V2324" s="4">
        <v>-78971.55</v>
      </c>
    </row>
    <row r="2325" spans="1:22" x14ac:dyDescent="0.25">
      <c r="A2325">
        <v>4690</v>
      </c>
      <c r="B2325" t="s">
        <v>21</v>
      </c>
      <c r="C2325" t="s">
        <v>27</v>
      </c>
      <c r="D2325">
        <v>105.37</v>
      </c>
      <c r="E2325" s="3">
        <v>44964</v>
      </c>
      <c r="F2325" s="3">
        <v>45132</v>
      </c>
      <c r="G2325">
        <v>666.06</v>
      </c>
      <c r="H2325" t="s">
        <v>33</v>
      </c>
      <c r="I2325">
        <v>5.49</v>
      </c>
      <c r="J2325" s="6" cm="1">
        <f t="array" ref="J2325">IF(ISBLANK(I2325),
    IFERROR(MEDIAN(IF($C$2:$C$10000=C2325, $I$2:$I$10000)),""),
    I2325
)</f>
        <v>5.49</v>
      </c>
      <c r="K2325">
        <v>696</v>
      </c>
      <c r="L2325" cm="1">
        <f t="array" ref="L2325">IF(ISBLANK(K2325),
    IFERROR(MEDIAN(IF($B$2:$B$10000=B2325, $K$2:$K$10000)),""),
    K2325
)</f>
        <v>696</v>
      </c>
      <c r="M2325">
        <v>22.4</v>
      </c>
      <c r="N2325">
        <v>124.2</v>
      </c>
      <c r="O2325" s="7" cm="1">
        <f t="array" ref="O2325">IF(ISBLANK(N2325),
    IFERROR(AVERAGE(IF($C$2:$C$10000=C2325, $N$2:$N$10000)),""),
    N2325
)</f>
        <v>124.2</v>
      </c>
      <c r="P2325" t="b">
        <v>1</v>
      </c>
      <c r="Q2325" t="s">
        <v>38</v>
      </c>
      <c r="R2325" t="str">
        <f t="shared" si="36"/>
        <v>Atrazina</v>
      </c>
      <c r="S2325" t="s">
        <v>39</v>
      </c>
      <c r="T2325" s="4">
        <v>150.27000000000001</v>
      </c>
      <c r="U2325" s="4">
        <v>135516</v>
      </c>
      <c r="V2325" s="4">
        <v>-35427.160000000003</v>
      </c>
    </row>
    <row r="2326" spans="1:22" x14ac:dyDescent="0.25">
      <c r="A2326">
        <v>9804</v>
      </c>
      <c r="B2326" t="s">
        <v>20</v>
      </c>
      <c r="C2326" t="s">
        <v>25</v>
      </c>
      <c r="D2326">
        <v>98.85</v>
      </c>
      <c r="E2326" s="3">
        <v>44963</v>
      </c>
      <c r="F2326" s="3">
        <v>45085</v>
      </c>
      <c r="G2326">
        <v>201.45</v>
      </c>
      <c r="H2326" t="s">
        <v>32</v>
      </c>
      <c r="I2326">
        <v>6.96</v>
      </c>
      <c r="J2326" s="6" cm="1">
        <f t="array" ref="J2326">IF(ISBLANK(I2326),
    IFERROR(MEDIAN(IF($C$2:$C$10000=C2326, $I$2:$I$10000)),""),
    I2326
)</f>
        <v>6.96</v>
      </c>
      <c r="K2326">
        <v>818.1</v>
      </c>
      <c r="L2326" cm="1">
        <f t="array" ref="L2326">IF(ISBLANK(K2326),
    IFERROR(MEDIAN(IF($B$2:$B$10000=B2326, $K$2:$K$10000)),""),
    K2326
)</f>
        <v>818.1</v>
      </c>
      <c r="M2326">
        <v>27.4</v>
      </c>
      <c r="N2326">
        <v>69</v>
      </c>
      <c r="O2326" s="7" cm="1">
        <f t="array" ref="O2326">IF(ISBLANK(N2326),
    IFERROR(AVERAGE(IF($C$2:$C$10000=C2326, $N$2:$N$10000)),""),
    N2326
)</f>
        <v>69</v>
      </c>
      <c r="P2326" t="b">
        <v>1</v>
      </c>
      <c r="R2326" t="str">
        <f t="shared" si="36"/>
        <v>Desconhecido</v>
      </c>
      <c r="S2326" t="s">
        <v>40</v>
      </c>
      <c r="T2326" s="4">
        <v>71.180000000000007</v>
      </c>
      <c r="U2326" s="4">
        <v>170695.25</v>
      </c>
      <c r="V2326" s="4">
        <v>-156356.04</v>
      </c>
    </row>
    <row r="2327" spans="1:22" x14ac:dyDescent="0.25">
      <c r="A2327">
        <v>3307</v>
      </c>
      <c r="B2327" t="s">
        <v>19</v>
      </c>
      <c r="C2327" t="s">
        <v>25</v>
      </c>
      <c r="D2327">
        <v>287.18</v>
      </c>
      <c r="E2327" s="3">
        <v>45017</v>
      </c>
      <c r="F2327" s="3">
        <v>45218</v>
      </c>
      <c r="G2327">
        <v>1845.96</v>
      </c>
      <c r="H2327" t="s">
        <v>33</v>
      </c>
      <c r="I2327">
        <v>5.08</v>
      </c>
      <c r="J2327" s="6" cm="1">
        <f t="array" ref="J2327">IF(ISBLANK(I2327),
    IFERROR(MEDIAN(IF($C$2:$C$10000=C2327, $I$2:$I$10000)),""),
    I2327
)</f>
        <v>5.08</v>
      </c>
      <c r="K2327">
        <v>820.6</v>
      </c>
      <c r="L2327" cm="1">
        <f t="array" ref="L2327">IF(ISBLANK(K2327),
    IFERROR(MEDIAN(IF($B$2:$B$10000=B2327, $K$2:$K$10000)),""),
    K2327
)</f>
        <v>820.6</v>
      </c>
      <c r="M2327">
        <v>29.7</v>
      </c>
      <c r="N2327">
        <v>593.20000000000005</v>
      </c>
      <c r="O2327" s="7" cm="1">
        <f t="array" ref="O2327">IF(ISBLANK(N2327),
    IFERROR(AVERAGE(IF($C$2:$C$10000=C2327, $N$2:$N$10000)),""),
    N2327
)</f>
        <v>593.20000000000005</v>
      </c>
      <c r="P2327" t="b">
        <v>0</v>
      </c>
      <c r="Q2327" t="s">
        <v>35</v>
      </c>
      <c r="R2327" t="str">
        <f t="shared" si="36"/>
        <v>Sem Aplicação</v>
      </c>
      <c r="S2327" t="s">
        <v>39</v>
      </c>
      <c r="T2327" s="4">
        <v>77.5</v>
      </c>
      <c r="U2327" s="4">
        <v>421284.01</v>
      </c>
      <c r="V2327" s="4">
        <v>-278222.11</v>
      </c>
    </row>
    <row r="2328" spans="1:22" x14ac:dyDescent="0.25">
      <c r="A2328">
        <v>8133</v>
      </c>
      <c r="B2328" t="s">
        <v>22</v>
      </c>
      <c r="C2328" t="s">
        <v>24</v>
      </c>
      <c r="D2328">
        <v>237.78</v>
      </c>
      <c r="E2328" s="3">
        <v>45038</v>
      </c>
      <c r="F2328" s="3">
        <v>45134</v>
      </c>
      <c r="G2328">
        <v>1357.6</v>
      </c>
      <c r="H2328" t="s">
        <v>32</v>
      </c>
      <c r="I2328">
        <v>6.14</v>
      </c>
      <c r="J2328" s="6" cm="1">
        <f t="array" ref="J2328">IF(ISBLANK(I2328),
    IFERROR(MEDIAN(IF($C$2:$C$10000=C2328, $I$2:$I$10000)),""),
    I2328
)</f>
        <v>6.14</v>
      </c>
      <c r="K2328">
        <v>1374.7</v>
      </c>
      <c r="L2328" cm="1">
        <f t="array" ref="L2328">IF(ISBLANK(K2328),
    IFERROR(MEDIAN(IF($B$2:$B$10000=B2328, $K$2:$K$10000)),""),
    K2328
)</f>
        <v>1374.7</v>
      </c>
      <c r="M2328">
        <v>29.4</v>
      </c>
      <c r="N2328">
        <v>413.2</v>
      </c>
      <c r="O2328" s="7" cm="1">
        <f t="array" ref="O2328">IF(ISBLANK(N2328),
    IFERROR(AVERAGE(IF($C$2:$C$10000=C2328, $N$2:$N$10000)),""),
    N2328
)</f>
        <v>413.2</v>
      </c>
      <c r="P2328" t="b">
        <v>0</v>
      </c>
      <c r="Q2328" t="s">
        <v>35</v>
      </c>
      <c r="R2328" t="str">
        <f t="shared" si="36"/>
        <v>Sem Aplicação</v>
      </c>
      <c r="S2328" t="s">
        <v>40</v>
      </c>
      <c r="T2328" s="4">
        <v>162.41</v>
      </c>
      <c r="U2328" s="4">
        <v>421042.03</v>
      </c>
      <c r="V2328" s="4">
        <v>-200554.21</v>
      </c>
    </row>
    <row r="2329" spans="1:22" x14ac:dyDescent="0.25">
      <c r="A2329">
        <v>7509</v>
      </c>
      <c r="B2329" t="s">
        <v>20</v>
      </c>
      <c r="C2329" t="s">
        <v>29</v>
      </c>
      <c r="D2329">
        <v>218.58</v>
      </c>
      <c r="E2329" s="3">
        <v>45004</v>
      </c>
      <c r="F2329" s="3">
        <v>45218</v>
      </c>
      <c r="G2329">
        <v>790.33</v>
      </c>
      <c r="H2329" t="s">
        <v>33</v>
      </c>
      <c r="I2329">
        <v>6.85</v>
      </c>
      <c r="J2329" s="6" cm="1">
        <f t="array" ref="J2329">IF(ISBLANK(I2329),
    IFERROR(MEDIAN(IF($C$2:$C$10000=C2329, $I$2:$I$10000)),""),
    I2329
)</f>
        <v>6.85</v>
      </c>
      <c r="K2329">
        <v>745.8</v>
      </c>
      <c r="L2329" cm="1">
        <f t="array" ref="L2329">IF(ISBLANK(K2329),
    IFERROR(MEDIAN(IF($B$2:$B$10000=B2329, $K$2:$K$10000)),""),
    K2329
)</f>
        <v>745.8</v>
      </c>
      <c r="M2329">
        <v>18.3</v>
      </c>
      <c r="N2329">
        <v>477.5</v>
      </c>
      <c r="O2329" s="7" cm="1">
        <f t="array" ref="O2329">IF(ISBLANK(N2329),
    IFERROR(AVERAGE(IF($C$2:$C$10000=C2329, $N$2:$N$10000)),""),
    N2329
)</f>
        <v>477.5</v>
      </c>
      <c r="P2329" t="b">
        <v>1</v>
      </c>
      <c r="Q2329" t="s">
        <v>36</v>
      </c>
      <c r="R2329" t="str">
        <f t="shared" si="36"/>
        <v>2,4-D</v>
      </c>
      <c r="S2329" t="s">
        <v>40</v>
      </c>
      <c r="T2329" s="4">
        <v>62.58</v>
      </c>
      <c r="U2329" s="4">
        <v>355925.61</v>
      </c>
      <c r="V2329" s="4">
        <v>-306466.76</v>
      </c>
    </row>
    <row r="2330" spans="1:22" x14ac:dyDescent="0.25">
      <c r="A2330">
        <v>6906</v>
      </c>
      <c r="B2330" t="s">
        <v>21</v>
      </c>
      <c r="C2330" t="s">
        <v>28</v>
      </c>
      <c r="D2330">
        <v>59.86</v>
      </c>
      <c r="E2330" s="3">
        <v>44971</v>
      </c>
      <c r="F2330" s="3">
        <v>45186</v>
      </c>
      <c r="G2330">
        <v>311.22000000000003</v>
      </c>
      <c r="H2330" t="s">
        <v>31</v>
      </c>
      <c r="I2330">
        <v>6.99</v>
      </c>
      <c r="J2330" s="6" cm="1">
        <f t="array" ref="J2330">IF(ISBLANK(I2330),
    IFERROR(MEDIAN(IF($C$2:$C$10000=C2330, $I$2:$I$10000)),""),
    I2330
)</f>
        <v>6.99</v>
      </c>
      <c r="K2330">
        <v>436.5</v>
      </c>
      <c r="L2330" cm="1">
        <f t="array" ref="L2330">IF(ISBLANK(K2330),
    IFERROR(MEDIAN(IF($B$2:$B$10000=B2330, $K$2:$K$10000)),""),
    K2330
)</f>
        <v>436.5</v>
      </c>
      <c r="M2330">
        <v>34</v>
      </c>
      <c r="N2330">
        <v>85.8</v>
      </c>
      <c r="O2330" s="7" cm="1">
        <f t="array" ref="O2330">IF(ISBLANK(N2330),
    IFERROR(AVERAGE(IF($C$2:$C$10000=C2330, $N$2:$N$10000)),""),
    N2330
)</f>
        <v>85.8</v>
      </c>
      <c r="P2330" t="b">
        <v>0</v>
      </c>
      <c r="Q2330" t="s">
        <v>35</v>
      </c>
      <c r="R2330" t="str">
        <f t="shared" si="36"/>
        <v>Sem Aplicação</v>
      </c>
      <c r="S2330" t="s">
        <v>40</v>
      </c>
      <c r="T2330" s="4">
        <v>359.46</v>
      </c>
      <c r="U2330" s="4">
        <v>119704.85</v>
      </c>
      <c r="V2330" s="4">
        <v>-7833.71</v>
      </c>
    </row>
    <row r="2331" spans="1:22" x14ac:dyDescent="0.25">
      <c r="A2331">
        <v>3591</v>
      </c>
      <c r="B2331" t="s">
        <v>19</v>
      </c>
      <c r="C2331" t="s">
        <v>28</v>
      </c>
      <c r="D2331">
        <v>273.31</v>
      </c>
      <c r="E2331" s="3">
        <v>45043</v>
      </c>
      <c r="F2331" s="3">
        <v>45257</v>
      </c>
      <c r="G2331">
        <v>1327.62</v>
      </c>
      <c r="H2331" t="s">
        <v>31</v>
      </c>
      <c r="I2331">
        <v>6.5</v>
      </c>
      <c r="J2331" s="6" cm="1">
        <f t="array" ref="J2331">IF(ISBLANK(I2331),
    IFERROR(MEDIAN(IF($C$2:$C$10000=C2331, $I$2:$I$10000)),""),
    I2331
)</f>
        <v>6.5</v>
      </c>
      <c r="K2331">
        <v>1395.4</v>
      </c>
      <c r="L2331" cm="1">
        <f t="array" ref="L2331">IF(ISBLANK(K2331),
    IFERROR(MEDIAN(IF($B$2:$B$10000=B2331, $K$2:$K$10000)),""),
    K2331
)</f>
        <v>1395.4</v>
      </c>
      <c r="M2331">
        <v>32.799999999999997</v>
      </c>
      <c r="N2331">
        <v>58.2</v>
      </c>
      <c r="O2331" s="7" cm="1">
        <f t="array" ref="O2331">IF(ISBLANK(N2331),
    IFERROR(AVERAGE(IF($C$2:$C$10000=C2331, $N$2:$N$10000)),""),
    N2331
)</f>
        <v>58.2</v>
      </c>
      <c r="P2331" t="b">
        <v>1</v>
      </c>
      <c r="Q2331" t="s">
        <v>38</v>
      </c>
      <c r="R2331" t="str">
        <f t="shared" si="36"/>
        <v>Atrazina</v>
      </c>
      <c r="S2331" t="s">
        <v>39</v>
      </c>
      <c r="T2331" s="4">
        <v>352.13</v>
      </c>
      <c r="U2331" s="4">
        <v>490813.5</v>
      </c>
      <c r="V2331" s="4">
        <v>-23318.67</v>
      </c>
    </row>
    <row r="2332" spans="1:22" x14ac:dyDescent="0.25">
      <c r="A2332">
        <v>8183</v>
      </c>
      <c r="B2332" t="s">
        <v>18</v>
      </c>
      <c r="C2332" t="s">
        <v>25</v>
      </c>
      <c r="D2332">
        <v>249.22</v>
      </c>
      <c r="E2332" s="3">
        <v>44960</v>
      </c>
      <c r="F2332" s="3">
        <v>45072</v>
      </c>
      <c r="G2332">
        <v>639.61</v>
      </c>
      <c r="H2332" t="s">
        <v>32</v>
      </c>
      <c r="I2332">
        <v>5.4</v>
      </c>
      <c r="J2332" s="6" cm="1">
        <f t="array" ref="J2332">IF(ISBLANK(I2332),
    IFERROR(MEDIAN(IF($C$2:$C$10000=C2332, $I$2:$I$10000)),""),
    I2332
)</f>
        <v>5.4</v>
      </c>
      <c r="K2332">
        <v>932.8</v>
      </c>
      <c r="L2332" cm="1">
        <f t="array" ref="L2332">IF(ISBLANK(K2332),
    IFERROR(MEDIAN(IF($B$2:$B$10000=B2332, $K$2:$K$10000)),""),
    K2332
)</f>
        <v>932.8</v>
      </c>
      <c r="M2332">
        <v>19.899999999999999</v>
      </c>
      <c r="N2332">
        <v>380.2</v>
      </c>
      <c r="O2332" s="7" cm="1">
        <f t="array" ref="O2332">IF(ISBLANK(N2332),
    IFERROR(AVERAGE(IF($C$2:$C$10000=C2332, $N$2:$N$10000)),""),
    N2332
)</f>
        <v>380.2</v>
      </c>
      <c r="P2332" t="b">
        <v>1</v>
      </c>
      <c r="Q2332" t="s">
        <v>34</v>
      </c>
      <c r="R2332" t="str">
        <f t="shared" si="36"/>
        <v>Dicamba</v>
      </c>
      <c r="S2332" t="s">
        <v>41</v>
      </c>
      <c r="T2332" s="4">
        <v>75.73</v>
      </c>
      <c r="U2332" s="4">
        <v>203516.77</v>
      </c>
      <c r="V2332" s="4">
        <v>-155079.1</v>
      </c>
    </row>
    <row r="2333" spans="1:22" x14ac:dyDescent="0.25">
      <c r="A2333">
        <v>6248</v>
      </c>
      <c r="B2333" t="s">
        <v>19</v>
      </c>
      <c r="C2333" t="s">
        <v>27</v>
      </c>
      <c r="D2333">
        <v>53.27</v>
      </c>
      <c r="E2333" s="3">
        <v>44928</v>
      </c>
      <c r="F2333" s="3">
        <v>45112</v>
      </c>
      <c r="G2333">
        <v>170.22</v>
      </c>
      <c r="H2333" t="s">
        <v>33</v>
      </c>
      <c r="I2333">
        <v>6.97</v>
      </c>
      <c r="J2333" s="6" cm="1">
        <f t="array" ref="J2333">IF(ISBLANK(I2333),
    IFERROR(MEDIAN(IF($C$2:$C$10000=C2333, $I$2:$I$10000)),""),
    I2333
)</f>
        <v>6.97</v>
      </c>
      <c r="K2333">
        <v>322.8</v>
      </c>
      <c r="L2333" cm="1">
        <f t="array" ref="L2333">IF(ISBLANK(K2333),
    IFERROR(MEDIAN(IF($B$2:$B$10000=B2333, $K$2:$K$10000)),""),
    K2333
)</f>
        <v>322.8</v>
      </c>
      <c r="M2333">
        <v>26.7</v>
      </c>
      <c r="N2333">
        <v>448.1</v>
      </c>
      <c r="O2333" s="7" cm="1">
        <f t="array" ref="O2333">IF(ISBLANK(N2333),
    IFERROR(AVERAGE(IF($C$2:$C$10000=C2333, $N$2:$N$10000)),""),
    N2333
)</f>
        <v>448.1</v>
      </c>
      <c r="P2333" t="b">
        <v>1</v>
      </c>
      <c r="Q2333" t="s">
        <v>36</v>
      </c>
      <c r="R2333" t="str">
        <f t="shared" si="36"/>
        <v>2,4-D</v>
      </c>
      <c r="S2333" t="s">
        <v>39</v>
      </c>
      <c r="T2333" s="4">
        <v>140.87</v>
      </c>
      <c r="U2333" s="4">
        <v>103454.78</v>
      </c>
      <c r="V2333" s="4">
        <v>-79475.89</v>
      </c>
    </row>
    <row r="2334" spans="1:22" x14ac:dyDescent="0.25">
      <c r="A2334">
        <v>9766</v>
      </c>
      <c r="B2334" t="s">
        <v>22</v>
      </c>
      <c r="C2334" t="s">
        <v>23</v>
      </c>
      <c r="D2334">
        <v>262</v>
      </c>
      <c r="E2334" s="3">
        <v>44970</v>
      </c>
      <c r="F2334" s="3">
        <v>45062</v>
      </c>
      <c r="G2334">
        <v>1065.19</v>
      </c>
      <c r="H2334" t="s">
        <v>30</v>
      </c>
      <c r="I2334">
        <v>6.73</v>
      </c>
      <c r="J2334" s="6" cm="1">
        <f t="array" ref="J2334">IF(ISBLANK(I2334),
    IFERROR(MEDIAN(IF($C$2:$C$10000=C2334, $I$2:$I$10000)),""),
    I2334
)</f>
        <v>6.73</v>
      </c>
      <c r="K2334">
        <v>1464.1</v>
      </c>
      <c r="L2334" cm="1">
        <f t="array" ref="L2334">IF(ISBLANK(K2334),
    IFERROR(MEDIAN(IF($B$2:$B$10000=B2334, $K$2:$K$10000)),""),
    K2334
)</f>
        <v>1464.1</v>
      </c>
      <c r="M2334">
        <v>23</v>
      </c>
      <c r="N2334">
        <v>267.2</v>
      </c>
      <c r="O2334" s="7" cm="1">
        <f t="array" ref="O2334">IF(ISBLANK(N2334),
    IFERROR(AVERAGE(IF($C$2:$C$10000=C2334, $N$2:$N$10000)),""),
    N2334
)</f>
        <v>267.2</v>
      </c>
      <c r="P2334" t="b">
        <v>1</v>
      </c>
      <c r="Q2334" t="s">
        <v>37</v>
      </c>
      <c r="R2334" t="str">
        <f t="shared" si="36"/>
        <v>Glifosato</v>
      </c>
      <c r="S2334" t="s">
        <v>39</v>
      </c>
      <c r="T2334" s="4">
        <v>905.77</v>
      </c>
      <c r="U2334" s="4">
        <v>264672.78000000003</v>
      </c>
      <c r="V2334" s="4">
        <v>700144.37</v>
      </c>
    </row>
    <row r="2335" spans="1:22" x14ac:dyDescent="0.25">
      <c r="A2335">
        <v>6108</v>
      </c>
      <c r="B2335" t="s">
        <v>19</v>
      </c>
      <c r="C2335" t="s">
        <v>26</v>
      </c>
      <c r="D2335">
        <v>85.31</v>
      </c>
      <c r="E2335" s="3">
        <v>45023</v>
      </c>
      <c r="F2335" s="3">
        <v>45240</v>
      </c>
      <c r="G2335">
        <v>400.04</v>
      </c>
      <c r="H2335" t="s">
        <v>30</v>
      </c>
      <c r="I2335">
        <v>6.61</v>
      </c>
      <c r="J2335" s="6" cm="1">
        <f t="array" ref="J2335">IF(ISBLANK(I2335),
    IFERROR(MEDIAN(IF($C$2:$C$10000=C2335, $I$2:$I$10000)),""),
    I2335
)</f>
        <v>6.61</v>
      </c>
      <c r="K2335">
        <v>1136.5</v>
      </c>
      <c r="L2335" cm="1">
        <f t="array" ref="L2335">IF(ISBLANK(K2335),
    IFERROR(MEDIAN(IF($B$2:$B$10000=B2335, $K$2:$K$10000)),""),
    K2335
)</f>
        <v>1136.5</v>
      </c>
      <c r="M2335">
        <v>32.1</v>
      </c>
      <c r="N2335">
        <v>263.3</v>
      </c>
      <c r="O2335" s="7" cm="1">
        <f t="array" ref="O2335">IF(ISBLANK(N2335),
    IFERROR(AVERAGE(IF($C$2:$C$10000=C2335, $N$2:$N$10000)),""),
    N2335
)</f>
        <v>263.3</v>
      </c>
      <c r="P2335" t="b">
        <v>1</v>
      </c>
      <c r="Q2335" t="s">
        <v>36</v>
      </c>
      <c r="R2335" t="str">
        <f t="shared" si="36"/>
        <v>2,4-D</v>
      </c>
      <c r="S2335" t="s">
        <v>41</v>
      </c>
      <c r="T2335" s="4">
        <v>127.79</v>
      </c>
      <c r="U2335" s="4">
        <v>120437.25</v>
      </c>
      <c r="V2335" s="4">
        <v>-69316.14</v>
      </c>
    </row>
    <row r="2336" spans="1:22" x14ac:dyDescent="0.25">
      <c r="A2336">
        <v>4604</v>
      </c>
      <c r="B2336" t="s">
        <v>18</v>
      </c>
      <c r="C2336" t="s">
        <v>24</v>
      </c>
      <c r="D2336">
        <v>28.86</v>
      </c>
      <c r="E2336" s="3">
        <v>45009</v>
      </c>
      <c r="F2336" s="3">
        <v>45207</v>
      </c>
      <c r="G2336">
        <v>121.63</v>
      </c>
      <c r="H2336" t="s">
        <v>30</v>
      </c>
      <c r="I2336">
        <v>4.7</v>
      </c>
      <c r="J2336" s="6" cm="1">
        <f t="array" ref="J2336">IF(ISBLANK(I2336),
    IFERROR(MEDIAN(IF($C$2:$C$10000=C2336, $I$2:$I$10000)),""),
    I2336
)</f>
        <v>4.7</v>
      </c>
      <c r="K2336">
        <v>983</v>
      </c>
      <c r="L2336" cm="1">
        <f t="array" ref="L2336">IF(ISBLANK(K2336),
    IFERROR(MEDIAN(IF($B$2:$B$10000=B2336, $K$2:$K$10000)),""),
    K2336
)</f>
        <v>983</v>
      </c>
      <c r="M2336">
        <v>29.2</v>
      </c>
      <c r="N2336">
        <v>261.5</v>
      </c>
      <c r="O2336" s="7" cm="1">
        <f t="array" ref="O2336">IF(ISBLANK(N2336),
    IFERROR(AVERAGE(IF($C$2:$C$10000=C2336, $N$2:$N$10000)),""),
    N2336
)</f>
        <v>261.5</v>
      </c>
      <c r="P2336" t="b">
        <v>1</v>
      </c>
      <c r="R2336" t="str">
        <f t="shared" si="36"/>
        <v>Desconhecido</v>
      </c>
      <c r="S2336" t="s">
        <v>40</v>
      </c>
      <c r="T2336" s="4">
        <v>162.27000000000001</v>
      </c>
      <c r="U2336" s="4">
        <v>55181.07</v>
      </c>
      <c r="V2336" s="4">
        <v>-35444.17</v>
      </c>
    </row>
    <row r="2337" spans="1:22" x14ac:dyDescent="0.25">
      <c r="A2337">
        <v>1669</v>
      </c>
      <c r="B2337" t="s">
        <v>21</v>
      </c>
      <c r="C2337" t="s">
        <v>27</v>
      </c>
      <c r="D2337">
        <v>198.76</v>
      </c>
      <c r="E2337" s="3">
        <v>44953</v>
      </c>
      <c r="F2337" s="3">
        <v>45122</v>
      </c>
      <c r="G2337">
        <v>768.19</v>
      </c>
      <c r="H2337" t="s">
        <v>31</v>
      </c>
      <c r="I2337">
        <v>4.63</v>
      </c>
      <c r="J2337" s="6" cm="1">
        <f t="array" ref="J2337">IF(ISBLANK(I2337),
    IFERROR(MEDIAN(IF($C$2:$C$10000=C2337, $I$2:$I$10000)),""),
    I2337
)</f>
        <v>4.63</v>
      </c>
      <c r="K2337">
        <v>1277.3</v>
      </c>
      <c r="L2337" cm="1">
        <f t="array" ref="L2337">IF(ISBLANK(K2337),
    IFERROR(MEDIAN(IF($B$2:$B$10000=B2337, $K$2:$K$10000)),""),
    K2337
)</f>
        <v>1277.3</v>
      </c>
      <c r="M2337">
        <v>21.6</v>
      </c>
      <c r="N2337">
        <v>134</v>
      </c>
      <c r="O2337" s="7" cm="1">
        <f t="array" ref="O2337">IF(ISBLANK(N2337),
    IFERROR(AVERAGE(IF($C$2:$C$10000=C2337, $N$2:$N$10000)),""),
    N2337
)</f>
        <v>134</v>
      </c>
      <c r="P2337" t="b">
        <v>0</v>
      </c>
      <c r="Q2337" t="s">
        <v>35</v>
      </c>
      <c r="R2337" t="str">
        <f t="shared" si="36"/>
        <v>Sem Aplicação</v>
      </c>
      <c r="S2337" t="s">
        <v>40</v>
      </c>
      <c r="T2337" s="4">
        <v>149.65</v>
      </c>
      <c r="U2337" s="4">
        <v>163231.24</v>
      </c>
      <c r="V2337" s="4">
        <v>-48271.61</v>
      </c>
    </row>
    <row r="2338" spans="1:22" x14ac:dyDescent="0.25">
      <c r="A2338">
        <v>5364</v>
      </c>
      <c r="B2338" t="s">
        <v>20</v>
      </c>
      <c r="C2338" t="s">
        <v>25</v>
      </c>
      <c r="D2338">
        <v>197.87</v>
      </c>
      <c r="E2338" s="3">
        <v>44974</v>
      </c>
      <c r="F2338" s="3">
        <v>45173</v>
      </c>
      <c r="G2338">
        <v>735.24</v>
      </c>
      <c r="H2338" t="s">
        <v>31</v>
      </c>
      <c r="I2338">
        <v>6.59</v>
      </c>
      <c r="J2338" s="6" cm="1">
        <f t="array" ref="J2338">IF(ISBLANK(I2338),
    IFERROR(MEDIAN(IF($C$2:$C$10000=C2338, $I$2:$I$10000)),""),
    I2338
)</f>
        <v>6.59</v>
      </c>
      <c r="L2338" cm="1">
        <f t="array" ref="L2338">IF(ISBLANK(K2338),
    IFERROR(MEDIAN(IF($B$2:$B$10000=B2338, $K$2:$K$10000)),""),
    K2338
)</f>
        <v>932.9</v>
      </c>
      <c r="M2338">
        <v>18.5</v>
      </c>
      <c r="N2338">
        <v>464.7</v>
      </c>
      <c r="O2338" s="7" cm="1">
        <f t="array" ref="O2338">IF(ISBLANK(N2338),
    IFERROR(AVERAGE(IF($C$2:$C$10000=C2338, $N$2:$N$10000)),""),
    N2338
)</f>
        <v>464.7</v>
      </c>
      <c r="P2338" t="b">
        <v>0</v>
      </c>
      <c r="Q2338" t="s">
        <v>35</v>
      </c>
      <c r="R2338" t="str">
        <f t="shared" si="36"/>
        <v>Sem Aplicação</v>
      </c>
      <c r="S2338" t="s">
        <v>40</v>
      </c>
      <c r="T2338" s="4">
        <v>87.22</v>
      </c>
      <c r="U2338" s="4">
        <v>353385.62</v>
      </c>
      <c r="V2338" s="4">
        <v>-289257.99</v>
      </c>
    </row>
    <row r="2339" spans="1:22" x14ac:dyDescent="0.25">
      <c r="A2339">
        <v>8329</v>
      </c>
      <c r="B2339" t="s">
        <v>22</v>
      </c>
      <c r="C2339" t="s">
        <v>29</v>
      </c>
      <c r="D2339">
        <v>33</v>
      </c>
      <c r="E2339" s="3">
        <v>45020</v>
      </c>
      <c r="F2339" s="3">
        <v>45124</v>
      </c>
      <c r="G2339">
        <v>131.71</v>
      </c>
      <c r="H2339" t="s">
        <v>33</v>
      </c>
      <c r="I2339">
        <v>7.33</v>
      </c>
      <c r="J2339" s="6" cm="1">
        <f t="array" ref="J2339">IF(ISBLANK(I2339),
    IFERROR(MEDIAN(IF($C$2:$C$10000=C2339, $I$2:$I$10000)),""),
    I2339
)</f>
        <v>7.33</v>
      </c>
      <c r="K2339">
        <v>1237.5</v>
      </c>
      <c r="L2339" cm="1">
        <f t="array" ref="L2339">IF(ISBLANK(K2339),
    IFERROR(MEDIAN(IF($B$2:$B$10000=B2339, $K$2:$K$10000)),""),
    K2339
)</f>
        <v>1237.5</v>
      </c>
      <c r="M2339">
        <v>22.7</v>
      </c>
      <c r="N2339">
        <v>168.4</v>
      </c>
      <c r="O2339" s="7" cm="1">
        <f t="array" ref="O2339">IF(ISBLANK(N2339),
    IFERROR(AVERAGE(IF($C$2:$C$10000=C2339, $N$2:$N$10000)),""),
    N2339
)</f>
        <v>168.4</v>
      </c>
      <c r="P2339" t="b">
        <v>0</v>
      </c>
      <c r="Q2339" t="s">
        <v>35</v>
      </c>
      <c r="R2339" t="str">
        <f t="shared" si="36"/>
        <v>Sem Aplicação</v>
      </c>
      <c r="S2339" t="s">
        <v>39</v>
      </c>
      <c r="T2339" s="4">
        <v>54.81</v>
      </c>
      <c r="U2339" s="4">
        <v>63681.05</v>
      </c>
      <c r="V2339" s="4">
        <v>-56462.02</v>
      </c>
    </row>
    <row r="2340" spans="1:22" x14ac:dyDescent="0.25">
      <c r="A2340">
        <v>2283</v>
      </c>
      <c r="B2340" t="s">
        <v>18</v>
      </c>
      <c r="C2340" t="s">
        <v>24</v>
      </c>
      <c r="D2340">
        <v>99.06</v>
      </c>
      <c r="E2340" s="3">
        <v>44933</v>
      </c>
      <c r="F2340" s="3">
        <v>45102</v>
      </c>
      <c r="G2340">
        <v>363.72</v>
      </c>
      <c r="H2340" t="s">
        <v>32</v>
      </c>
      <c r="I2340">
        <v>6.82</v>
      </c>
      <c r="J2340" s="6" cm="1">
        <f t="array" ref="J2340">IF(ISBLANK(I2340),
    IFERROR(MEDIAN(IF($C$2:$C$10000=C2340, $I$2:$I$10000)),""),
    I2340
)</f>
        <v>6.82</v>
      </c>
      <c r="K2340">
        <v>1588</v>
      </c>
      <c r="L2340" cm="1">
        <f t="array" ref="L2340">IF(ISBLANK(K2340),
    IFERROR(MEDIAN(IF($B$2:$B$10000=B2340, $K$2:$K$10000)),""),
    K2340
)</f>
        <v>1588</v>
      </c>
      <c r="M2340">
        <v>18.600000000000001</v>
      </c>
      <c r="N2340">
        <v>228.4</v>
      </c>
      <c r="O2340" s="7" cm="1">
        <f t="array" ref="O2340">IF(ISBLANK(N2340),
    IFERROR(AVERAGE(IF($C$2:$C$10000=C2340, $N$2:$N$10000)),""),
    N2340
)</f>
        <v>228.4</v>
      </c>
      <c r="P2340" t="b">
        <v>1</v>
      </c>
      <c r="Q2340" t="s">
        <v>38</v>
      </c>
      <c r="R2340" t="str">
        <f t="shared" si="36"/>
        <v>Atrazina</v>
      </c>
      <c r="S2340" t="s">
        <v>39</v>
      </c>
      <c r="T2340" s="4">
        <v>157.97</v>
      </c>
      <c r="U2340" s="4">
        <v>176388.73</v>
      </c>
      <c r="V2340" s="4">
        <v>-118931.88</v>
      </c>
    </row>
    <row r="2341" spans="1:22" x14ac:dyDescent="0.25">
      <c r="A2341">
        <v>1923</v>
      </c>
      <c r="B2341" t="s">
        <v>22</v>
      </c>
      <c r="C2341" t="s">
        <v>25</v>
      </c>
      <c r="D2341">
        <v>297.88</v>
      </c>
      <c r="E2341" s="3">
        <v>44953</v>
      </c>
      <c r="F2341" s="3">
        <v>45086</v>
      </c>
      <c r="G2341">
        <v>1253.08</v>
      </c>
      <c r="H2341" t="s">
        <v>31</v>
      </c>
      <c r="I2341">
        <v>6.99</v>
      </c>
      <c r="J2341" s="6" cm="1">
        <f t="array" ref="J2341">IF(ISBLANK(I2341),
    IFERROR(MEDIAN(IF($C$2:$C$10000=C2341, $I$2:$I$10000)),""),
    I2341
)</f>
        <v>6.99</v>
      </c>
      <c r="K2341">
        <v>1181.5999999999999</v>
      </c>
      <c r="L2341" cm="1">
        <f t="array" ref="L2341">IF(ISBLANK(K2341),
    IFERROR(MEDIAN(IF($B$2:$B$10000=B2341, $K$2:$K$10000)),""),
    K2341
)</f>
        <v>1181.5999999999999</v>
      </c>
      <c r="M2341">
        <v>20.3</v>
      </c>
      <c r="N2341">
        <v>419.2</v>
      </c>
      <c r="O2341" s="7" cm="1">
        <f t="array" ref="O2341">IF(ISBLANK(N2341),
    IFERROR(AVERAGE(IF($C$2:$C$10000=C2341, $N$2:$N$10000)),""),
    N2341
)</f>
        <v>419.2</v>
      </c>
      <c r="P2341" t="b">
        <v>1</v>
      </c>
      <c r="Q2341" t="s">
        <v>38</v>
      </c>
      <c r="R2341" t="str">
        <f t="shared" si="36"/>
        <v>Atrazina</v>
      </c>
      <c r="S2341" t="s">
        <v>39</v>
      </c>
      <c r="T2341" s="4">
        <v>80.150000000000006</v>
      </c>
      <c r="U2341" s="4">
        <v>514962.13</v>
      </c>
      <c r="V2341" s="4">
        <v>-414527.77</v>
      </c>
    </row>
    <row r="2342" spans="1:22" x14ac:dyDescent="0.25">
      <c r="A2342">
        <v>2125</v>
      </c>
      <c r="B2342" t="s">
        <v>19</v>
      </c>
      <c r="C2342" t="s">
        <v>28</v>
      </c>
      <c r="D2342">
        <v>205.14</v>
      </c>
      <c r="E2342" s="3">
        <v>45011</v>
      </c>
      <c r="F2342" s="3">
        <v>45246</v>
      </c>
      <c r="G2342">
        <v>1218.52</v>
      </c>
      <c r="H2342" t="s">
        <v>32</v>
      </c>
      <c r="I2342">
        <v>6.13</v>
      </c>
      <c r="J2342" s="6" cm="1">
        <f t="array" ref="J2342">IF(ISBLANK(I2342),
    IFERROR(MEDIAN(IF($C$2:$C$10000=C2342, $I$2:$I$10000)),""),
    I2342
)</f>
        <v>6.13</v>
      </c>
      <c r="K2342">
        <v>1255.4000000000001</v>
      </c>
      <c r="L2342" cm="1">
        <f t="array" ref="L2342">IF(ISBLANK(K2342),
    IFERROR(MEDIAN(IF($B$2:$B$10000=B2342, $K$2:$K$10000)),""),
    K2342
)</f>
        <v>1255.4000000000001</v>
      </c>
      <c r="M2342">
        <v>28.2</v>
      </c>
      <c r="N2342">
        <v>50.1</v>
      </c>
      <c r="O2342" s="7" cm="1">
        <f t="array" ref="O2342">IF(ISBLANK(N2342),
    IFERROR(AVERAGE(IF($C$2:$C$10000=C2342, $N$2:$N$10000)),""),
    N2342
)</f>
        <v>50.1</v>
      </c>
      <c r="P2342" t="b">
        <v>0</v>
      </c>
      <c r="Q2342" t="s">
        <v>35</v>
      </c>
      <c r="R2342" t="str">
        <f t="shared" si="36"/>
        <v>Sem Aplicação</v>
      </c>
      <c r="S2342" t="s">
        <v>39</v>
      </c>
      <c r="T2342" s="4">
        <v>340.99</v>
      </c>
      <c r="U2342" s="4">
        <v>183994.49</v>
      </c>
      <c r="V2342" s="4">
        <v>231508.64</v>
      </c>
    </row>
    <row r="2343" spans="1:22" x14ac:dyDescent="0.25">
      <c r="A2343">
        <v>2529</v>
      </c>
      <c r="B2343" t="s">
        <v>22</v>
      </c>
      <c r="C2343" t="s">
        <v>24</v>
      </c>
      <c r="D2343">
        <v>220.37</v>
      </c>
      <c r="E2343" s="3">
        <v>44997</v>
      </c>
      <c r="F2343" s="3">
        <v>45215</v>
      </c>
      <c r="G2343">
        <v>1027.8399999999999</v>
      </c>
      <c r="H2343" t="s">
        <v>30</v>
      </c>
      <c r="I2343">
        <v>5.41</v>
      </c>
      <c r="J2343" s="6" cm="1">
        <f t="array" ref="J2343">IF(ISBLANK(I2343),
    IFERROR(MEDIAN(IF($C$2:$C$10000=C2343, $I$2:$I$10000)),""),
    I2343
)</f>
        <v>5.41</v>
      </c>
      <c r="K2343">
        <v>1182.2</v>
      </c>
      <c r="L2343" cm="1">
        <f t="array" ref="L2343">IF(ISBLANK(K2343),
    IFERROR(MEDIAN(IF($B$2:$B$10000=B2343, $K$2:$K$10000)),""),
    K2343
)</f>
        <v>1182.2</v>
      </c>
      <c r="M2343">
        <v>29.9</v>
      </c>
      <c r="N2343">
        <v>471.4</v>
      </c>
      <c r="O2343" s="7" cm="1">
        <f t="array" ref="O2343">IF(ISBLANK(N2343),
    IFERROR(AVERAGE(IF($C$2:$C$10000=C2343, $N$2:$N$10000)),""),
    N2343
)</f>
        <v>471.4</v>
      </c>
      <c r="P2343" t="b">
        <v>1</v>
      </c>
      <c r="Q2343" t="s">
        <v>37</v>
      </c>
      <c r="R2343" t="str">
        <f t="shared" si="36"/>
        <v>Glifosato</v>
      </c>
      <c r="S2343" t="s">
        <v>39</v>
      </c>
      <c r="T2343" s="4">
        <v>163.77000000000001</v>
      </c>
      <c r="U2343" s="4">
        <v>244753.83</v>
      </c>
      <c r="V2343" s="4">
        <v>-76424.47</v>
      </c>
    </row>
    <row r="2344" spans="1:22" x14ac:dyDescent="0.25">
      <c r="A2344">
        <v>9438</v>
      </c>
      <c r="B2344" t="s">
        <v>18</v>
      </c>
      <c r="C2344" t="s">
        <v>25</v>
      </c>
      <c r="D2344">
        <v>67.81</v>
      </c>
      <c r="E2344" s="3">
        <v>45038</v>
      </c>
      <c r="F2344" s="3">
        <v>45237</v>
      </c>
      <c r="G2344">
        <v>346.72</v>
      </c>
      <c r="H2344" t="s">
        <v>30</v>
      </c>
      <c r="I2344">
        <v>6.53</v>
      </c>
      <c r="J2344" s="6" cm="1">
        <f t="array" ref="J2344">IF(ISBLANK(I2344),
    IFERROR(MEDIAN(IF($C$2:$C$10000=C2344, $I$2:$I$10000)),""),
    I2344
)</f>
        <v>6.53</v>
      </c>
      <c r="K2344">
        <v>1049.9000000000001</v>
      </c>
      <c r="L2344" cm="1">
        <f t="array" ref="L2344">IF(ISBLANK(K2344),
    IFERROR(MEDIAN(IF($B$2:$B$10000=B2344, $K$2:$K$10000)),""),
    K2344
)</f>
        <v>1049.9000000000001</v>
      </c>
      <c r="M2344">
        <v>25.5</v>
      </c>
      <c r="N2344">
        <v>544.5</v>
      </c>
      <c r="O2344" s="7" cm="1">
        <f t="array" ref="O2344">IF(ISBLANK(N2344),
    IFERROR(AVERAGE(IF($C$2:$C$10000=C2344, $N$2:$N$10000)),""),
    N2344
)</f>
        <v>544.5</v>
      </c>
      <c r="P2344" t="b">
        <v>0</v>
      </c>
      <c r="Q2344" t="s">
        <v>35</v>
      </c>
      <c r="R2344" t="str">
        <f t="shared" si="36"/>
        <v>Sem Aplicação</v>
      </c>
      <c r="S2344" t="s">
        <v>39</v>
      </c>
      <c r="T2344" s="4">
        <v>73.77</v>
      </c>
      <c r="U2344" s="4">
        <v>111242.38</v>
      </c>
      <c r="V2344" s="4">
        <v>-85664.85</v>
      </c>
    </row>
    <row r="2345" spans="1:22" x14ac:dyDescent="0.25">
      <c r="A2345">
        <v>4711</v>
      </c>
      <c r="B2345" t="s">
        <v>20</v>
      </c>
      <c r="C2345" t="s">
        <v>28</v>
      </c>
      <c r="D2345">
        <v>28.24</v>
      </c>
      <c r="E2345" s="3">
        <v>45015</v>
      </c>
      <c r="F2345" s="3">
        <v>45245</v>
      </c>
      <c r="G2345">
        <v>126.72</v>
      </c>
      <c r="H2345" t="s">
        <v>32</v>
      </c>
      <c r="I2345">
        <v>6.64</v>
      </c>
      <c r="J2345" s="6" cm="1">
        <f t="array" ref="J2345">IF(ISBLANK(I2345),
    IFERROR(MEDIAN(IF($C$2:$C$10000=C2345, $I$2:$I$10000)),""),
    I2345
)</f>
        <v>6.64</v>
      </c>
      <c r="K2345">
        <v>475.2</v>
      </c>
      <c r="L2345" cm="1">
        <f t="array" ref="L2345">IF(ISBLANK(K2345),
    IFERROR(MEDIAN(IF($B$2:$B$10000=B2345, $K$2:$K$10000)),""),
    K2345
)</f>
        <v>475.2</v>
      </c>
      <c r="M2345">
        <v>27.6</v>
      </c>
      <c r="N2345">
        <v>78.400000000000006</v>
      </c>
      <c r="O2345" s="7" cm="1">
        <f t="array" ref="O2345">IF(ISBLANK(N2345),
    IFERROR(AVERAGE(IF($C$2:$C$10000=C2345, $N$2:$N$10000)),""),
    N2345
)</f>
        <v>78.400000000000006</v>
      </c>
      <c r="P2345" t="b">
        <v>1</v>
      </c>
      <c r="Q2345" t="s">
        <v>34</v>
      </c>
      <c r="R2345" t="str">
        <f t="shared" si="36"/>
        <v>Dicamba</v>
      </c>
      <c r="S2345" t="s">
        <v>40</v>
      </c>
      <c r="T2345" s="4">
        <v>346.66</v>
      </c>
      <c r="U2345" s="4">
        <v>19125.490000000002</v>
      </c>
      <c r="V2345" s="4">
        <v>24803.27</v>
      </c>
    </row>
    <row r="2346" spans="1:22" x14ac:dyDescent="0.25">
      <c r="A2346">
        <v>9004</v>
      </c>
      <c r="B2346" t="s">
        <v>20</v>
      </c>
      <c r="C2346" t="s">
        <v>26</v>
      </c>
      <c r="D2346">
        <v>86.69</v>
      </c>
      <c r="E2346" s="3">
        <v>45028</v>
      </c>
      <c r="F2346" s="3">
        <v>45170</v>
      </c>
      <c r="G2346">
        <v>408.75</v>
      </c>
      <c r="H2346" t="s">
        <v>33</v>
      </c>
      <c r="J2346" s="6" cm="1">
        <f t="array" ref="J2346">IF(ISBLANK(I2346),
    IFERROR(MEDIAN(IF($C$2:$C$10000=C2346, $I$2:$I$10000)),""),
    I2346
)</f>
        <v>5.97</v>
      </c>
      <c r="K2346">
        <v>737.1</v>
      </c>
      <c r="L2346" cm="1">
        <f t="array" ref="L2346">IF(ISBLANK(K2346),
    IFERROR(MEDIAN(IF($B$2:$B$10000=B2346, $K$2:$K$10000)),""),
    K2346
)</f>
        <v>737.1</v>
      </c>
      <c r="M2346">
        <v>20.5</v>
      </c>
      <c r="N2346">
        <v>375.4</v>
      </c>
      <c r="O2346" s="7" cm="1">
        <f t="array" ref="O2346">IF(ISBLANK(N2346),
    IFERROR(AVERAGE(IF($C$2:$C$10000=C2346, $N$2:$N$10000)),""),
    N2346
)</f>
        <v>375.4</v>
      </c>
      <c r="P2346" t="b">
        <v>1</v>
      </c>
      <c r="Q2346" t="s">
        <v>38</v>
      </c>
      <c r="R2346" t="str">
        <f t="shared" si="36"/>
        <v>Atrazina</v>
      </c>
      <c r="S2346" t="s">
        <v>39</v>
      </c>
      <c r="T2346" s="4">
        <v>118.29</v>
      </c>
      <c r="U2346" s="4">
        <v>158864.51999999999</v>
      </c>
      <c r="V2346" s="4">
        <v>-110513.48</v>
      </c>
    </row>
    <row r="2347" spans="1:22" x14ac:dyDescent="0.25">
      <c r="A2347">
        <v>7274</v>
      </c>
      <c r="B2347" t="s">
        <v>22</v>
      </c>
      <c r="C2347" t="s">
        <v>28</v>
      </c>
      <c r="D2347">
        <v>78.430000000000007</v>
      </c>
      <c r="E2347" s="3">
        <v>44944</v>
      </c>
      <c r="F2347" s="3">
        <v>45169</v>
      </c>
      <c r="G2347">
        <v>344.44</v>
      </c>
      <c r="H2347" t="s">
        <v>30</v>
      </c>
      <c r="I2347">
        <v>7.34</v>
      </c>
      <c r="J2347" s="6" cm="1">
        <f t="array" ref="J2347">IF(ISBLANK(I2347),
    IFERROR(MEDIAN(IF($C$2:$C$10000=C2347, $I$2:$I$10000)),""),
    I2347
)</f>
        <v>7.34</v>
      </c>
      <c r="K2347">
        <v>1309</v>
      </c>
      <c r="L2347" cm="1">
        <f t="array" ref="L2347">IF(ISBLANK(K2347),
    IFERROR(MEDIAN(IF($B$2:$B$10000=B2347, $K$2:$K$10000)),""),
    K2347
)</f>
        <v>1309</v>
      </c>
      <c r="M2347">
        <v>23.1</v>
      </c>
      <c r="N2347">
        <v>274.7</v>
      </c>
      <c r="O2347" s="7" cm="1">
        <f t="array" ref="O2347">IF(ISBLANK(N2347),
    IFERROR(AVERAGE(IF($C$2:$C$10000=C2347, $N$2:$N$10000)),""),
    N2347
)</f>
        <v>274.7</v>
      </c>
      <c r="P2347" t="b">
        <v>0</v>
      </c>
      <c r="Q2347" t="s">
        <v>35</v>
      </c>
      <c r="R2347" t="str">
        <f t="shared" si="36"/>
        <v>Sem Aplicação</v>
      </c>
      <c r="S2347" t="s">
        <v>39</v>
      </c>
      <c r="T2347" s="4">
        <v>352.77</v>
      </c>
      <c r="U2347" s="4">
        <v>63950.68</v>
      </c>
      <c r="V2347" s="4">
        <v>57557.42</v>
      </c>
    </row>
    <row r="2348" spans="1:22" x14ac:dyDescent="0.25">
      <c r="A2348">
        <v>4864</v>
      </c>
      <c r="B2348" t="s">
        <v>21</v>
      </c>
      <c r="C2348" t="s">
        <v>23</v>
      </c>
      <c r="D2348">
        <v>74.19</v>
      </c>
      <c r="E2348" s="3">
        <v>44959</v>
      </c>
      <c r="F2348" s="3">
        <v>45097</v>
      </c>
      <c r="G2348">
        <v>121.25</v>
      </c>
      <c r="H2348" t="s">
        <v>33</v>
      </c>
      <c r="I2348">
        <v>5.6</v>
      </c>
      <c r="J2348" s="6" cm="1">
        <f t="array" ref="J2348">IF(ISBLANK(I2348),
    IFERROR(MEDIAN(IF($C$2:$C$10000=C2348, $I$2:$I$10000)),""),
    I2348
)</f>
        <v>5.6</v>
      </c>
      <c r="K2348">
        <v>880.8</v>
      </c>
      <c r="L2348" cm="1">
        <f t="array" ref="L2348">IF(ISBLANK(K2348),
    IFERROR(MEDIAN(IF($B$2:$B$10000=B2348, $K$2:$K$10000)),""),
    K2348
)</f>
        <v>880.8</v>
      </c>
      <c r="M2348">
        <v>29.4</v>
      </c>
      <c r="N2348">
        <v>93.2</v>
      </c>
      <c r="O2348" s="7" cm="1">
        <f t="array" ref="O2348">IF(ISBLANK(N2348),
    IFERROR(AVERAGE(IF($C$2:$C$10000=C2348, $N$2:$N$10000)),""),
    N2348
)</f>
        <v>93.2</v>
      </c>
      <c r="P2348" t="b">
        <v>0</v>
      </c>
      <c r="Q2348" t="s">
        <v>35</v>
      </c>
      <c r="R2348" t="str">
        <f t="shared" si="36"/>
        <v>Sem Aplicação</v>
      </c>
      <c r="S2348" t="s">
        <v>39</v>
      </c>
      <c r="T2348" s="4">
        <v>891.31</v>
      </c>
      <c r="U2348" s="4">
        <v>99949.51</v>
      </c>
      <c r="V2348" s="4">
        <v>8121.83</v>
      </c>
    </row>
    <row r="2349" spans="1:22" x14ac:dyDescent="0.25">
      <c r="A2349">
        <v>8833</v>
      </c>
      <c r="B2349" t="s">
        <v>22</v>
      </c>
      <c r="C2349" t="s">
        <v>29</v>
      </c>
      <c r="D2349">
        <v>61.86</v>
      </c>
      <c r="E2349" s="3">
        <v>44959</v>
      </c>
      <c r="F2349" s="3">
        <v>45158</v>
      </c>
      <c r="G2349">
        <v>401.97</v>
      </c>
      <c r="H2349" t="s">
        <v>30</v>
      </c>
      <c r="I2349">
        <v>4.62</v>
      </c>
      <c r="J2349" s="6" cm="1">
        <f t="array" ref="J2349">IF(ISBLANK(I2349),
    IFERROR(MEDIAN(IF($C$2:$C$10000=C2349, $I$2:$I$10000)),""),
    I2349
)</f>
        <v>4.62</v>
      </c>
      <c r="K2349">
        <v>849.8</v>
      </c>
      <c r="L2349" cm="1">
        <f t="array" ref="L2349">IF(ISBLANK(K2349),
    IFERROR(MEDIAN(IF($B$2:$B$10000=B2349, $K$2:$K$10000)),""),
    K2349
)</f>
        <v>849.8</v>
      </c>
      <c r="M2349">
        <v>23.8</v>
      </c>
      <c r="O2349" s="7" cm="1">
        <f t="array" ref="O2349">IF(ISBLANK(N2349),
    IFERROR(AVERAGE(IF($C$2:$C$10000=C2349, $N$2:$N$10000)),""),
    N2349
)</f>
        <v>311.31765517241399</v>
      </c>
      <c r="P2349" t="b">
        <v>1</v>
      </c>
      <c r="R2349" t="str">
        <f t="shared" si="36"/>
        <v>Desconhecido</v>
      </c>
      <c r="S2349" t="s">
        <v>39</v>
      </c>
      <c r="T2349" s="4">
        <v>56.82</v>
      </c>
      <c r="U2349" s="4">
        <v>40678.47</v>
      </c>
      <c r="V2349" s="4">
        <v>-17838.53</v>
      </c>
    </row>
    <row r="2350" spans="1:22" x14ac:dyDescent="0.25">
      <c r="A2350">
        <v>7788</v>
      </c>
      <c r="B2350" t="s">
        <v>19</v>
      </c>
      <c r="C2350" t="s">
        <v>23</v>
      </c>
      <c r="D2350">
        <v>174.55</v>
      </c>
      <c r="E2350" s="3">
        <v>45022</v>
      </c>
      <c r="F2350" s="3">
        <v>45222</v>
      </c>
      <c r="G2350">
        <v>291.16000000000003</v>
      </c>
      <c r="H2350" t="s">
        <v>31</v>
      </c>
      <c r="I2350">
        <v>7.23</v>
      </c>
      <c r="J2350" s="6" cm="1">
        <f t="array" ref="J2350">IF(ISBLANK(I2350),
    IFERROR(MEDIAN(IF($C$2:$C$10000=C2350, $I$2:$I$10000)),""),
    I2350
)</f>
        <v>7.23</v>
      </c>
      <c r="K2350">
        <v>1414.8</v>
      </c>
      <c r="L2350" cm="1">
        <f t="array" ref="L2350">IF(ISBLANK(K2350),
    IFERROR(MEDIAN(IF($B$2:$B$10000=B2350, $K$2:$K$10000)),""),
    K2350
)</f>
        <v>1414.8</v>
      </c>
      <c r="M2350">
        <v>23.6</v>
      </c>
      <c r="N2350">
        <v>386.8</v>
      </c>
      <c r="O2350" s="7" cm="1">
        <f t="array" ref="O2350">IF(ISBLANK(N2350),
    IFERROR(AVERAGE(IF($C$2:$C$10000=C2350, $N$2:$N$10000)),""),
    N2350
)</f>
        <v>386.8</v>
      </c>
      <c r="P2350" t="b">
        <v>0</v>
      </c>
      <c r="Q2350" t="s">
        <v>35</v>
      </c>
      <c r="R2350" t="str">
        <f t="shared" si="36"/>
        <v>Sem Aplicação</v>
      </c>
      <c r="S2350" t="s">
        <v>39</v>
      </c>
      <c r="T2350" s="4">
        <v>895.49</v>
      </c>
      <c r="U2350" s="4">
        <v>135762.35999999999</v>
      </c>
      <c r="V2350" s="4">
        <v>124968.51</v>
      </c>
    </row>
    <row r="2351" spans="1:22" x14ac:dyDescent="0.25">
      <c r="A2351">
        <v>1226</v>
      </c>
      <c r="B2351" t="s">
        <v>20</v>
      </c>
      <c r="C2351" t="s">
        <v>25</v>
      </c>
      <c r="D2351">
        <v>101.79</v>
      </c>
      <c r="E2351" s="3">
        <v>44951</v>
      </c>
      <c r="F2351" s="3">
        <v>45043</v>
      </c>
      <c r="G2351">
        <v>353.8</v>
      </c>
      <c r="H2351" t="s">
        <v>30</v>
      </c>
      <c r="I2351">
        <v>4.9800000000000004</v>
      </c>
      <c r="J2351" s="6" cm="1">
        <f t="array" ref="J2351">IF(ISBLANK(I2351),
    IFERROR(MEDIAN(IF($C$2:$C$10000=C2351, $I$2:$I$10000)),""),
    I2351
)</f>
        <v>4.9800000000000004</v>
      </c>
      <c r="K2351">
        <v>208.9</v>
      </c>
      <c r="L2351" cm="1">
        <f t="array" ref="L2351">IF(ISBLANK(K2351),
    IFERROR(MEDIAN(IF($B$2:$B$10000=B2351, $K$2:$K$10000)),""),
    K2351
)</f>
        <v>208.9</v>
      </c>
      <c r="M2351">
        <v>21.1</v>
      </c>
      <c r="N2351">
        <v>403.5</v>
      </c>
      <c r="O2351" s="7" cm="1">
        <f t="array" ref="O2351">IF(ISBLANK(N2351),
    IFERROR(AVERAGE(IF($C$2:$C$10000=C2351, $N$2:$N$10000)),""),
    N2351
)</f>
        <v>403.5</v>
      </c>
      <c r="P2351" t="b">
        <v>1</v>
      </c>
      <c r="Q2351" t="s">
        <v>36</v>
      </c>
      <c r="R2351" t="str">
        <f t="shared" si="36"/>
        <v>2,4-D</v>
      </c>
      <c r="S2351" t="s">
        <v>40</v>
      </c>
      <c r="T2351" s="4">
        <v>70.03</v>
      </c>
      <c r="U2351" s="4">
        <v>140292.07999999999</v>
      </c>
      <c r="V2351" s="4">
        <v>-115515.47</v>
      </c>
    </row>
    <row r="2352" spans="1:22" x14ac:dyDescent="0.25">
      <c r="A2352">
        <v>1264</v>
      </c>
      <c r="B2352" t="s">
        <v>20</v>
      </c>
      <c r="C2352" t="s">
        <v>26</v>
      </c>
      <c r="D2352">
        <v>247</v>
      </c>
      <c r="E2352" s="3">
        <v>44940</v>
      </c>
      <c r="F2352" s="3">
        <v>45084</v>
      </c>
      <c r="G2352">
        <v>500.32</v>
      </c>
      <c r="H2352" t="s">
        <v>33</v>
      </c>
      <c r="I2352">
        <v>6.59</v>
      </c>
      <c r="J2352" s="6" cm="1">
        <f t="array" ref="J2352">IF(ISBLANK(I2352),
    IFERROR(MEDIAN(IF($C$2:$C$10000=C2352, $I$2:$I$10000)),""),
    I2352
)</f>
        <v>6.59</v>
      </c>
      <c r="K2352">
        <v>1286.4000000000001</v>
      </c>
      <c r="L2352" cm="1">
        <f t="array" ref="L2352">IF(ISBLANK(K2352),
    IFERROR(MEDIAN(IF($B$2:$B$10000=B2352, $K$2:$K$10000)),""),
    K2352
)</f>
        <v>1286.4000000000001</v>
      </c>
      <c r="M2352">
        <v>27.5</v>
      </c>
      <c r="N2352">
        <v>497.4</v>
      </c>
      <c r="O2352" s="7" cm="1">
        <f t="array" ref="O2352">IF(ISBLANK(N2352),
    IFERROR(AVERAGE(IF($C$2:$C$10000=C2352, $N$2:$N$10000)),""),
    N2352
)</f>
        <v>497.4</v>
      </c>
      <c r="P2352" t="b">
        <v>1</v>
      </c>
      <c r="Q2352" t="s">
        <v>37</v>
      </c>
      <c r="R2352" t="str">
        <f t="shared" si="36"/>
        <v>Glifosato</v>
      </c>
      <c r="S2352" t="s">
        <v>39</v>
      </c>
      <c r="T2352" s="4">
        <v>123.83</v>
      </c>
      <c r="U2352" s="4">
        <v>358634.92</v>
      </c>
      <c r="V2352" s="4">
        <v>-296680.28999999998</v>
      </c>
    </row>
    <row r="2353" spans="1:22" x14ac:dyDescent="0.25">
      <c r="A2353">
        <v>1645</v>
      </c>
      <c r="B2353" t="s">
        <v>20</v>
      </c>
      <c r="C2353" t="s">
        <v>27</v>
      </c>
      <c r="D2353">
        <v>59.26</v>
      </c>
      <c r="E2353" s="3">
        <v>44964</v>
      </c>
      <c r="F2353" s="3">
        <v>45056</v>
      </c>
      <c r="G2353">
        <v>117.61</v>
      </c>
      <c r="H2353" t="s">
        <v>31</v>
      </c>
      <c r="I2353">
        <v>7.12</v>
      </c>
      <c r="J2353" s="6" cm="1">
        <f t="array" ref="J2353">IF(ISBLANK(I2353),
    IFERROR(MEDIAN(IF($C$2:$C$10000=C2353, $I$2:$I$10000)),""),
    I2353
)</f>
        <v>7.12</v>
      </c>
      <c r="K2353">
        <v>982.8</v>
      </c>
      <c r="L2353" cm="1">
        <f t="array" ref="L2353">IF(ISBLANK(K2353),
    IFERROR(MEDIAN(IF($B$2:$B$10000=B2353, $K$2:$K$10000)),""),
    K2353
)</f>
        <v>982.8</v>
      </c>
      <c r="M2353">
        <v>31</v>
      </c>
      <c r="N2353">
        <v>207.8</v>
      </c>
      <c r="O2353" s="7" cm="1">
        <f t="array" ref="O2353">IF(ISBLANK(N2353),
    IFERROR(AVERAGE(IF($C$2:$C$10000=C2353, $N$2:$N$10000)),""),
    N2353
)</f>
        <v>207.8</v>
      </c>
      <c r="P2353" t="b">
        <v>1</v>
      </c>
      <c r="Q2353" t="s">
        <v>38</v>
      </c>
      <c r="R2353" t="str">
        <f t="shared" si="36"/>
        <v>Atrazina</v>
      </c>
      <c r="S2353" t="s">
        <v>39</v>
      </c>
      <c r="T2353" s="4">
        <v>144.72</v>
      </c>
      <c r="U2353" s="4">
        <v>53608.21</v>
      </c>
      <c r="V2353" s="4">
        <v>-36587.69</v>
      </c>
    </row>
    <row r="2354" spans="1:22" x14ac:dyDescent="0.25">
      <c r="A2354">
        <v>8544</v>
      </c>
      <c r="B2354" t="s">
        <v>21</v>
      </c>
      <c r="C2354" t="s">
        <v>26</v>
      </c>
      <c r="D2354">
        <v>142.06</v>
      </c>
      <c r="E2354" s="3">
        <v>44964</v>
      </c>
      <c r="F2354" s="3">
        <v>45203</v>
      </c>
      <c r="G2354">
        <v>776.73</v>
      </c>
      <c r="H2354" t="s">
        <v>30</v>
      </c>
      <c r="I2354">
        <v>5.43</v>
      </c>
      <c r="J2354" s="6" cm="1">
        <f t="array" ref="J2354">IF(ISBLANK(I2354),
    IFERROR(MEDIAN(IF($C$2:$C$10000=C2354, $I$2:$I$10000)),""),
    I2354
)</f>
        <v>5.43</v>
      </c>
      <c r="K2354">
        <v>802.8</v>
      </c>
      <c r="L2354" cm="1">
        <f t="array" ref="L2354">IF(ISBLANK(K2354),
    IFERROR(MEDIAN(IF($B$2:$B$10000=B2354, $K$2:$K$10000)),""),
    K2354
)</f>
        <v>802.8</v>
      </c>
      <c r="M2354">
        <v>25.5</v>
      </c>
      <c r="N2354">
        <v>422.4</v>
      </c>
      <c r="O2354" s="7" cm="1">
        <f t="array" ref="O2354">IF(ISBLANK(N2354),
    IFERROR(AVERAGE(IF($C$2:$C$10000=C2354, $N$2:$N$10000)),""),
    N2354
)</f>
        <v>422.4</v>
      </c>
      <c r="P2354" t="b">
        <v>1</v>
      </c>
      <c r="Q2354" t="s">
        <v>34</v>
      </c>
      <c r="R2354" t="str">
        <f t="shared" si="36"/>
        <v>Dicamba</v>
      </c>
      <c r="S2354" t="s">
        <v>41</v>
      </c>
      <c r="T2354" s="4">
        <v>113.33</v>
      </c>
      <c r="U2354" s="4">
        <v>96408.45</v>
      </c>
      <c r="V2354" s="4">
        <v>-8381.64</v>
      </c>
    </row>
    <row r="2355" spans="1:22" x14ac:dyDescent="0.25">
      <c r="A2355">
        <v>6569</v>
      </c>
      <c r="B2355" t="s">
        <v>21</v>
      </c>
      <c r="C2355" t="s">
        <v>26</v>
      </c>
      <c r="D2355">
        <v>9.0299999999999994</v>
      </c>
      <c r="E2355" s="3">
        <v>44930</v>
      </c>
      <c r="F2355" s="3">
        <v>45038</v>
      </c>
      <c r="G2355">
        <v>32.78</v>
      </c>
      <c r="H2355" t="s">
        <v>31</v>
      </c>
      <c r="I2355">
        <v>6.99</v>
      </c>
      <c r="J2355" s="6" cm="1">
        <f t="array" ref="J2355">IF(ISBLANK(I2355),
    IFERROR(MEDIAN(IF($C$2:$C$10000=C2355, $I$2:$I$10000)),""),
    I2355
)</f>
        <v>6.99</v>
      </c>
      <c r="K2355">
        <v>744.9</v>
      </c>
      <c r="L2355" cm="1">
        <f t="array" ref="L2355">IF(ISBLANK(K2355),
    IFERROR(MEDIAN(IF($B$2:$B$10000=B2355, $K$2:$K$10000)),""),
    K2355
)</f>
        <v>744.9</v>
      </c>
      <c r="M2355">
        <v>19.8</v>
      </c>
      <c r="N2355">
        <v>458.8</v>
      </c>
      <c r="O2355" s="7" cm="1">
        <f t="array" ref="O2355">IF(ISBLANK(N2355),
    IFERROR(AVERAGE(IF($C$2:$C$10000=C2355, $N$2:$N$10000)),""),
    N2355
)</f>
        <v>458.8</v>
      </c>
      <c r="P2355" t="b">
        <v>1</v>
      </c>
      <c r="Q2355" t="s">
        <v>38</v>
      </c>
      <c r="R2355" t="str">
        <f t="shared" si="36"/>
        <v>Atrazina</v>
      </c>
      <c r="S2355" t="s">
        <v>39</v>
      </c>
      <c r="T2355" s="4">
        <v>125.96</v>
      </c>
      <c r="U2355" s="4">
        <v>11958.74</v>
      </c>
      <c r="V2355" s="4">
        <v>-7829.77</v>
      </c>
    </row>
    <row r="2356" spans="1:22" x14ac:dyDescent="0.25">
      <c r="A2356">
        <v>3990</v>
      </c>
      <c r="B2356" t="s">
        <v>18</v>
      </c>
      <c r="C2356" t="s">
        <v>26</v>
      </c>
      <c r="D2356">
        <v>147.1</v>
      </c>
      <c r="E2356" s="3">
        <v>45034</v>
      </c>
      <c r="F2356" s="3">
        <v>45205</v>
      </c>
      <c r="G2356">
        <v>809.89</v>
      </c>
      <c r="H2356" t="s">
        <v>31</v>
      </c>
      <c r="I2356">
        <v>5.5</v>
      </c>
      <c r="J2356" s="6" cm="1">
        <f t="array" ref="J2356">IF(ISBLANK(I2356),
    IFERROR(MEDIAN(IF($C$2:$C$10000=C2356, $I$2:$I$10000)),""),
    I2356
)</f>
        <v>5.5</v>
      </c>
      <c r="K2356">
        <v>476.6</v>
      </c>
      <c r="L2356" cm="1">
        <f t="array" ref="L2356">IF(ISBLANK(K2356),
    IFERROR(MEDIAN(IF($B$2:$B$10000=B2356, $K$2:$K$10000)),""),
    K2356
)</f>
        <v>476.6</v>
      </c>
      <c r="M2356">
        <v>31.4</v>
      </c>
      <c r="N2356">
        <v>142.80000000000001</v>
      </c>
      <c r="O2356" s="7" cm="1">
        <f t="array" ref="O2356">IF(ISBLANK(N2356),
    IFERROR(AVERAGE(IF($C$2:$C$10000=C2356, $N$2:$N$10000)),""),
    N2356
)</f>
        <v>142.80000000000001</v>
      </c>
      <c r="P2356" t="b">
        <v>0</v>
      </c>
      <c r="Q2356" t="s">
        <v>35</v>
      </c>
      <c r="R2356" t="str">
        <f t="shared" si="36"/>
        <v>Sem Aplicação</v>
      </c>
      <c r="S2356" t="s">
        <v>41</v>
      </c>
      <c r="T2356" s="4">
        <v>110.78</v>
      </c>
      <c r="U2356" s="4">
        <v>259036.74</v>
      </c>
      <c r="V2356" s="4">
        <v>-169317.13</v>
      </c>
    </row>
    <row r="2357" spans="1:22" x14ac:dyDescent="0.25">
      <c r="A2357">
        <v>3504</v>
      </c>
      <c r="B2357" t="s">
        <v>22</v>
      </c>
      <c r="C2357" t="s">
        <v>23</v>
      </c>
      <c r="D2357">
        <v>21.47</v>
      </c>
      <c r="E2357" s="3">
        <v>44988</v>
      </c>
      <c r="F2357" s="3">
        <v>45196</v>
      </c>
      <c r="G2357">
        <v>61.49</v>
      </c>
      <c r="H2357" t="s">
        <v>30</v>
      </c>
      <c r="I2357">
        <v>6.88</v>
      </c>
      <c r="J2357" s="6" cm="1">
        <f t="array" ref="J2357">IF(ISBLANK(I2357),
    IFERROR(MEDIAN(IF($C$2:$C$10000=C2357, $I$2:$I$10000)),""),
    I2357
)</f>
        <v>6.88</v>
      </c>
      <c r="K2357">
        <v>734.8</v>
      </c>
      <c r="L2357" cm="1">
        <f t="array" ref="L2357">IF(ISBLANK(K2357),
    IFERROR(MEDIAN(IF($B$2:$B$10000=B2357, $K$2:$K$10000)),""),
    K2357
)</f>
        <v>734.8</v>
      </c>
      <c r="M2357">
        <v>19.100000000000001</v>
      </c>
      <c r="N2357">
        <v>576.4</v>
      </c>
      <c r="O2357" s="7" cm="1">
        <f t="array" ref="O2357">IF(ISBLANK(N2357),
    IFERROR(AVERAGE(IF($C$2:$C$10000=C2357, $N$2:$N$10000)),""),
    N2357
)</f>
        <v>576.4</v>
      </c>
      <c r="P2357" t="b">
        <v>1</v>
      </c>
      <c r="Q2357" t="s">
        <v>37</v>
      </c>
      <c r="R2357" t="str">
        <f t="shared" si="36"/>
        <v>Glifosato</v>
      </c>
      <c r="S2357" t="s">
        <v>41</v>
      </c>
      <c r="T2357" s="4">
        <v>908</v>
      </c>
      <c r="U2357" s="4">
        <v>17222.560000000001</v>
      </c>
      <c r="V2357" s="4">
        <v>38610.36</v>
      </c>
    </row>
    <row r="2358" spans="1:22" x14ac:dyDescent="0.25">
      <c r="A2358">
        <v>1587</v>
      </c>
      <c r="B2358" t="s">
        <v>22</v>
      </c>
      <c r="C2358" t="s">
        <v>27</v>
      </c>
      <c r="D2358">
        <v>293.43</v>
      </c>
      <c r="E2358" s="3">
        <v>45008</v>
      </c>
      <c r="F2358" s="3">
        <v>45128</v>
      </c>
      <c r="G2358">
        <v>816.41</v>
      </c>
      <c r="H2358" t="s">
        <v>32</v>
      </c>
      <c r="I2358">
        <v>4.71</v>
      </c>
      <c r="J2358" s="6" cm="1">
        <f t="array" ref="J2358">IF(ISBLANK(I2358),
    IFERROR(MEDIAN(IF($C$2:$C$10000=C2358, $I$2:$I$10000)),""),
    I2358
)</f>
        <v>4.71</v>
      </c>
      <c r="K2358">
        <v>826.3</v>
      </c>
      <c r="L2358" cm="1">
        <f t="array" ref="L2358">IF(ISBLANK(K2358),
    IFERROR(MEDIAN(IF($B$2:$B$10000=B2358, $K$2:$K$10000)),""),
    K2358
)</f>
        <v>826.3</v>
      </c>
      <c r="M2358">
        <v>25.5</v>
      </c>
      <c r="N2358">
        <v>237</v>
      </c>
      <c r="O2358" s="7" cm="1">
        <f t="array" ref="O2358">IF(ISBLANK(N2358),
    IFERROR(AVERAGE(IF($C$2:$C$10000=C2358, $N$2:$N$10000)),""),
    N2358
)</f>
        <v>237</v>
      </c>
      <c r="P2358" t="b">
        <v>1</v>
      </c>
      <c r="Q2358" t="s">
        <v>34</v>
      </c>
      <c r="R2358" t="str">
        <f t="shared" si="36"/>
        <v>Dicamba</v>
      </c>
      <c r="S2358" t="s">
        <v>40</v>
      </c>
      <c r="T2358" s="4">
        <v>153.74</v>
      </c>
      <c r="U2358" s="4">
        <v>451104.01</v>
      </c>
      <c r="V2358" s="4">
        <v>-325589.14</v>
      </c>
    </row>
    <row r="2359" spans="1:22" x14ac:dyDescent="0.25">
      <c r="A2359">
        <v>5079</v>
      </c>
      <c r="B2359" t="s">
        <v>19</v>
      </c>
      <c r="C2359" t="s">
        <v>28</v>
      </c>
      <c r="D2359">
        <v>238.22</v>
      </c>
      <c r="E2359" s="3">
        <v>44936</v>
      </c>
      <c r="F2359" s="3">
        <v>45098</v>
      </c>
      <c r="G2359">
        <v>656.57</v>
      </c>
      <c r="H2359" t="s">
        <v>32</v>
      </c>
      <c r="I2359">
        <v>6.47</v>
      </c>
      <c r="J2359" s="6" cm="1">
        <f t="array" ref="J2359">IF(ISBLANK(I2359),
    IFERROR(MEDIAN(IF($C$2:$C$10000=C2359, $I$2:$I$10000)),""),
    I2359
)</f>
        <v>6.47</v>
      </c>
      <c r="K2359">
        <v>899.9</v>
      </c>
      <c r="L2359" cm="1">
        <f t="array" ref="L2359">IF(ISBLANK(K2359),
    IFERROR(MEDIAN(IF($B$2:$B$10000=B2359, $K$2:$K$10000)),""),
    K2359
)</f>
        <v>899.9</v>
      </c>
      <c r="M2359">
        <v>22.2</v>
      </c>
      <c r="N2359">
        <v>442.5</v>
      </c>
      <c r="O2359" s="7" cm="1">
        <f t="array" ref="O2359">IF(ISBLANK(N2359),
    IFERROR(AVERAGE(IF($C$2:$C$10000=C2359, $N$2:$N$10000)),""),
    N2359
)</f>
        <v>442.5</v>
      </c>
      <c r="P2359" t="b">
        <v>0</v>
      </c>
      <c r="R2359" t="str">
        <f t="shared" si="36"/>
        <v>Desconhecido</v>
      </c>
      <c r="S2359" t="s">
        <v>40</v>
      </c>
      <c r="T2359" s="4">
        <v>343.43</v>
      </c>
      <c r="U2359" s="4">
        <v>256996.88</v>
      </c>
      <c r="V2359" s="4">
        <v>-31511.040000000001</v>
      </c>
    </row>
    <row r="2360" spans="1:22" x14ac:dyDescent="0.25">
      <c r="A2360">
        <v>4348</v>
      </c>
      <c r="B2360" t="s">
        <v>20</v>
      </c>
      <c r="C2360" t="s">
        <v>25</v>
      </c>
      <c r="D2360">
        <v>149.58000000000001</v>
      </c>
      <c r="E2360" s="3">
        <v>44961</v>
      </c>
      <c r="F2360" s="3">
        <v>45142</v>
      </c>
      <c r="G2360">
        <v>685.19</v>
      </c>
      <c r="H2360" t="s">
        <v>33</v>
      </c>
      <c r="I2360">
        <v>6.53</v>
      </c>
      <c r="J2360" s="6" cm="1">
        <f t="array" ref="J2360">IF(ISBLANK(I2360),
    IFERROR(MEDIAN(IF($C$2:$C$10000=C2360, $I$2:$I$10000)),""),
    I2360
)</f>
        <v>6.53</v>
      </c>
      <c r="K2360">
        <v>1275.7</v>
      </c>
      <c r="L2360" cm="1">
        <f t="array" ref="L2360">IF(ISBLANK(K2360),
    IFERROR(MEDIAN(IF($B$2:$B$10000=B2360, $K$2:$K$10000)),""),
    K2360
)</f>
        <v>1275.7</v>
      </c>
      <c r="M2360">
        <v>33</v>
      </c>
      <c r="N2360">
        <v>464.7</v>
      </c>
      <c r="O2360" s="7" cm="1">
        <f t="array" ref="O2360">IF(ISBLANK(N2360),
    IFERROR(AVERAGE(IF($C$2:$C$10000=C2360, $N$2:$N$10000)),""),
    N2360
)</f>
        <v>464.7</v>
      </c>
      <c r="P2360" t="b">
        <v>1</v>
      </c>
      <c r="Q2360" t="s">
        <v>38</v>
      </c>
      <c r="R2360" t="str">
        <f t="shared" si="36"/>
        <v>Atrazina</v>
      </c>
      <c r="S2360" t="s">
        <v>40</v>
      </c>
      <c r="T2360" s="4">
        <v>77</v>
      </c>
      <c r="U2360" s="4">
        <v>286390.67</v>
      </c>
      <c r="V2360" s="4">
        <v>-233631.04</v>
      </c>
    </row>
    <row r="2361" spans="1:22" x14ac:dyDescent="0.25">
      <c r="A2361">
        <v>7299</v>
      </c>
      <c r="B2361" t="s">
        <v>21</v>
      </c>
      <c r="C2361" t="s">
        <v>29</v>
      </c>
      <c r="D2361">
        <v>30.54</v>
      </c>
      <c r="E2361" s="3">
        <v>45025</v>
      </c>
      <c r="F2361" s="3">
        <v>45139</v>
      </c>
      <c r="G2361">
        <v>170.26</v>
      </c>
      <c r="H2361" t="s">
        <v>33</v>
      </c>
      <c r="I2361">
        <v>5.97</v>
      </c>
      <c r="J2361" s="6" cm="1">
        <f t="array" ref="J2361">IF(ISBLANK(I2361),
    IFERROR(MEDIAN(IF($C$2:$C$10000=C2361, $I$2:$I$10000)),""),
    I2361
)</f>
        <v>5.97</v>
      </c>
      <c r="K2361">
        <v>925.7</v>
      </c>
      <c r="L2361" cm="1">
        <f t="array" ref="L2361">IF(ISBLANK(K2361),
    IFERROR(MEDIAN(IF($B$2:$B$10000=B2361, $K$2:$K$10000)),""),
    K2361
)</f>
        <v>925.7</v>
      </c>
      <c r="M2361">
        <v>29.8</v>
      </c>
      <c r="O2361" s="7" cm="1">
        <f t="array" ref="O2361">IF(ISBLANK(N2361),
    IFERROR(AVERAGE(IF($C$2:$C$10000=C2361, $N$2:$N$10000)),""),
    N2361
)</f>
        <v>311.31765517241399</v>
      </c>
      <c r="P2361" t="b">
        <v>1</v>
      </c>
      <c r="Q2361" t="s">
        <v>36</v>
      </c>
      <c r="R2361" t="str">
        <f t="shared" si="36"/>
        <v>2,4-D</v>
      </c>
      <c r="S2361" t="s">
        <v>41</v>
      </c>
      <c r="T2361" s="4">
        <v>69</v>
      </c>
      <c r="U2361" s="4">
        <v>19052.68</v>
      </c>
      <c r="V2361" s="4">
        <v>-7304.74</v>
      </c>
    </row>
    <row r="2362" spans="1:22" x14ac:dyDescent="0.25">
      <c r="A2362">
        <v>4831</v>
      </c>
      <c r="B2362" t="s">
        <v>19</v>
      </c>
      <c r="C2362" t="s">
        <v>27</v>
      </c>
      <c r="D2362">
        <v>179.77</v>
      </c>
      <c r="E2362" s="3">
        <v>45030</v>
      </c>
      <c r="F2362" s="3">
        <v>45236</v>
      </c>
      <c r="G2362">
        <v>676.17</v>
      </c>
      <c r="H2362" t="s">
        <v>30</v>
      </c>
      <c r="I2362">
        <v>6.56</v>
      </c>
      <c r="J2362" s="6" cm="1">
        <f t="array" ref="J2362">IF(ISBLANK(I2362),
    IFERROR(MEDIAN(IF($C$2:$C$10000=C2362, $I$2:$I$10000)),""),
    I2362
)</f>
        <v>6.56</v>
      </c>
      <c r="K2362">
        <v>1474.1</v>
      </c>
      <c r="L2362" cm="1">
        <f t="array" ref="L2362">IF(ISBLANK(K2362),
    IFERROR(MEDIAN(IF($B$2:$B$10000=B2362, $K$2:$K$10000)),""),
    K2362
)</f>
        <v>1474.1</v>
      </c>
      <c r="M2362">
        <v>27.1</v>
      </c>
      <c r="N2362">
        <v>120.8</v>
      </c>
      <c r="O2362" s="7" cm="1">
        <f t="array" ref="O2362">IF(ISBLANK(N2362),
    IFERROR(AVERAGE(IF($C$2:$C$10000=C2362, $N$2:$N$10000)),""),
    N2362
)</f>
        <v>120.8</v>
      </c>
      <c r="P2362" t="b">
        <v>1</v>
      </c>
      <c r="Q2362" t="s">
        <v>37</v>
      </c>
      <c r="R2362" t="str">
        <f t="shared" si="36"/>
        <v>Glifosato</v>
      </c>
      <c r="S2362" t="s">
        <v>40</v>
      </c>
      <c r="T2362" s="4">
        <v>152.38</v>
      </c>
      <c r="U2362" s="4">
        <v>100662.67</v>
      </c>
      <c r="V2362" s="4">
        <v>2372.11</v>
      </c>
    </row>
    <row r="2363" spans="1:22" x14ac:dyDescent="0.25">
      <c r="A2363">
        <v>9381</v>
      </c>
      <c r="B2363" t="s">
        <v>19</v>
      </c>
      <c r="C2363" t="s">
        <v>25</v>
      </c>
      <c r="D2363">
        <v>228.84</v>
      </c>
      <c r="E2363" s="3">
        <v>45044</v>
      </c>
      <c r="F2363" s="3">
        <v>45178</v>
      </c>
      <c r="G2363">
        <v>777.2</v>
      </c>
      <c r="H2363" t="s">
        <v>31</v>
      </c>
      <c r="I2363">
        <v>7.27</v>
      </c>
      <c r="J2363" s="6" cm="1">
        <f t="array" ref="J2363">IF(ISBLANK(I2363),
    IFERROR(MEDIAN(IF($C$2:$C$10000=C2363, $I$2:$I$10000)),""),
    I2363
)</f>
        <v>7.27</v>
      </c>
      <c r="K2363">
        <v>1223.5999999999999</v>
      </c>
      <c r="L2363" cm="1">
        <f t="array" ref="L2363">IF(ISBLANK(K2363),
    IFERROR(MEDIAN(IF($B$2:$B$10000=B2363, $K$2:$K$10000)),""),
    K2363
)</f>
        <v>1223.5999999999999</v>
      </c>
      <c r="M2363">
        <v>28.7</v>
      </c>
      <c r="N2363">
        <v>201.6</v>
      </c>
      <c r="O2363" s="7" cm="1">
        <f t="array" ref="O2363">IF(ISBLANK(N2363),
    IFERROR(AVERAGE(IF($C$2:$C$10000=C2363, $N$2:$N$10000)),""),
    N2363
)</f>
        <v>201.6</v>
      </c>
      <c r="P2363" t="b">
        <v>1</v>
      </c>
      <c r="Q2363" t="s">
        <v>34</v>
      </c>
      <c r="R2363" t="str">
        <f t="shared" si="36"/>
        <v>Dicamba</v>
      </c>
      <c r="S2363" t="s">
        <v>39</v>
      </c>
      <c r="T2363" s="4">
        <v>82.17</v>
      </c>
      <c r="U2363" s="4">
        <v>157090.04999999999</v>
      </c>
      <c r="V2363" s="4">
        <v>-93227.53</v>
      </c>
    </row>
    <row r="2364" spans="1:22" x14ac:dyDescent="0.25">
      <c r="A2364">
        <v>2715</v>
      </c>
      <c r="B2364" t="s">
        <v>21</v>
      </c>
      <c r="C2364" t="s">
        <v>27</v>
      </c>
      <c r="D2364">
        <v>61.26</v>
      </c>
      <c r="E2364" s="3">
        <v>44949</v>
      </c>
      <c r="F2364" s="3">
        <v>45070</v>
      </c>
      <c r="G2364">
        <v>390.1</v>
      </c>
      <c r="H2364" t="s">
        <v>31</v>
      </c>
      <c r="I2364">
        <v>6.7</v>
      </c>
      <c r="J2364" s="6" cm="1">
        <f t="array" ref="J2364">IF(ISBLANK(I2364),
    IFERROR(MEDIAN(IF($C$2:$C$10000=C2364, $I$2:$I$10000)),""),
    I2364
)</f>
        <v>6.7</v>
      </c>
      <c r="K2364">
        <v>503.4</v>
      </c>
      <c r="L2364" cm="1">
        <f t="array" ref="L2364">IF(ISBLANK(K2364),
    IFERROR(MEDIAN(IF($B$2:$B$10000=B2364, $K$2:$K$10000)),""),
    K2364
)</f>
        <v>503.4</v>
      </c>
      <c r="M2364">
        <v>26.5</v>
      </c>
      <c r="N2364">
        <v>178.8</v>
      </c>
      <c r="O2364" s="7" cm="1">
        <f t="array" ref="O2364">IF(ISBLANK(N2364),
    IFERROR(AVERAGE(IF($C$2:$C$10000=C2364, $N$2:$N$10000)),""),
    N2364
)</f>
        <v>178.8</v>
      </c>
      <c r="P2364" t="b">
        <v>1</v>
      </c>
      <c r="Q2364" t="s">
        <v>34</v>
      </c>
      <c r="R2364" t="str">
        <f t="shared" si="36"/>
        <v>Dicamba</v>
      </c>
      <c r="S2364" t="s">
        <v>39</v>
      </c>
      <c r="T2364" s="4">
        <v>153.06</v>
      </c>
      <c r="U2364" s="4">
        <v>102528.86</v>
      </c>
      <c r="V2364" s="4">
        <v>-42820.15</v>
      </c>
    </row>
    <row r="2365" spans="1:22" x14ac:dyDescent="0.25">
      <c r="A2365">
        <v>7450</v>
      </c>
      <c r="B2365" t="s">
        <v>22</v>
      </c>
      <c r="C2365" t="s">
        <v>23</v>
      </c>
      <c r="D2365">
        <v>172.62</v>
      </c>
      <c r="E2365" s="3">
        <v>45015</v>
      </c>
      <c r="F2365" s="3">
        <v>45188</v>
      </c>
      <c r="G2365">
        <v>359.7</v>
      </c>
      <c r="H2365" t="s">
        <v>32</v>
      </c>
      <c r="I2365">
        <v>7.38</v>
      </c>
      <c r="J2365" s="6" cm="1">
        <f t="array" ref="J2365">IF(ISBLANK(I2365),
    IFERROR(MEDIAN(IF($C$2:$C$10000=C2365, $I$2:$I$10000)),""),
    I2365
)</f>
        <v>7.38</v>
      </c>
      <c r="K2365">
        <v>643.5</v>
      </c>
      <c r="L2365" cm="1">
        <f t="array" ref="L2365">IF(ISBLANK(K2365),
    IFERROR(MEDIAN(IF($B$2:$B$10000=B2365, $K$2:$K$10000)),""),
    K2365
)</f>
        <v>643.5</v>
      </c>
      <c r="M2365">
        <v>20.399999999999999</v>
      </c>
      <c r="O2365" s="7" cm="1">
        <f t="array" ref="O2365">IF(ISBLANK(N2365),
    IFERROR(AVERAGE(IF($C$2:$C$10000=C2365, $N$2:$N$10000)),""),
    N2365
)</f>
        <v>307.54468911917064</v>
      </c>
      <c r="P2365" t="b">
        <v>1</v>
      </c>
      <c r="Q2365" t="s">
        <v>38</v>
      </c>
      <c r="R2365" t="str">
        <f t="shared" si="36"/>
        <v>Atrazina</v>
      </c>
      <c r="S2365" t="s">
        <v>39</v>
      </c>
      <c r="T2365" s="4">
        <v>899.25</v>
      </c>
      <c r="U2365" s="4">
        <v>325242.77</v>
      </c>
      <c r="V2365" s="4">
        <v>-1782.55</v>
      </c>
    </row>
    <row r="2366" spans="1:22" x14ac:dyDescent="0.25">
      <c r="A2366">
        <v>6433</v>
      </c>
      <c r="B2366" t="s">
        <v>20</v>
      </c>
      <c r="C2366" t="s">
        <v>25</v>
      </c>
      <c r="D2366">
        <v>245.19</v>
      </c>
      <c r="E2366" s="3">
        <v>44991</v>
      </c>
      <c r="F2366" s="3">
        <v>45142</v>
      </c>
      <c r="G2366">
        <v>964.37</v>
      </c>
      <c r="H2366" t="s">
        <v>32</v>
      </c>
      <c r="I2366">
        <v>5.85</v>
      </c>
      <c r="J2366" s="6" cm="1">
        <f t="array" ref="J2366">IF(ISBLANK(I2366),
    IFERROR(MEDIAN(IF($C$2:$C$10000=C2366, $I$2:$I$10000)),""),
    I2366
)</f>
        <v>5.85</v>
      </c>
      <c r="K2366">
        <v>326.8</v>
      </c>
      <c r="L2366" cm="1">
        <f t="array" ref="L2366">IF(ISBLANK(K2366),
    IFERROR(MEDIAN(IF($B$2:$B$10000=B2366, $K$2:$K$10000)),""),
    K2366
)</f>
        <v>326.8</v>
      </c>
      <c r="M2366">
        <v>29.3</v>
      </c>
      <c r="N2366">
        <v>193.7</v>
      </c>
      <c r="O2366" s="7" cm="1">
        <f t="array" ref="O2366">IF(ISBLANK(N2366),
    IFERROR(AVERAGE(IF($C$2:$C$10000=C2366, $N$2:$N$10000)),""),
    N2366
)</f>
        <v>193.7</v>
      </c>
      <c r="P2366" t="b">
        <v>1</v>
      </c>
      <c r="Q2366" t="s">
        <v>34</v>
      </c>
      <c r="R2366" t="str">
        <f t="shared" si="36"/>
        <v>Dicamba</v>
      </c>
      <c r="S2366" t="s">
        <v>39</v>
      </c>
      <c r="T2366" s="4">
        <v>73.349999999999994</v>
      </c>
      <c r="U2366" s="4">
        <v>425089.57</v>
      </c>
      <c r="V2366" s="4">
        <v>-354353.03</v>
      </c>
    </row>
    <row r="2367" spans="1:22" x14ac:dyDescent="0.25">
      <c r="A2367">
        <v>2098</v>
      </c>
      <c r="B2367" t="s">
        <v>22</v>
      </c>
      <c r="C2367" t="s">
        <v>23</v>
      </c>
      <c r="D2367">
        <v>231.63</v>
      </c>
      <c r="E2367" s="3">
        <v>45008</v>
      </c>
      <c r="F2367" s="3">
        <v>45236</v>
      </c>
      <c r="G2367">
        <v>820.54</v>
      </c>
      <c r="H2367" t="s">
        <v>31</v>
      </c>
      <c r="I2367">
        <v>6.08</v>
      </c>
      <c r="J2367" s="6" cm="1">
        <f t="array" ref="J2367">IF(ISBLANK(I2367),
    IFERROR(MEDIAN(IF($C$2:$C$10000=C2367, $I$2:$I$10000)),""),
    I2367
)</f>
        <v>6.08</v>
      </c>
      <c r="K2367">
        <v>1713.2</v>
      </c>
      <c r="L2367" cm="1">
        <f t="array" ref="L2367">IF(ISBLANK(K2367),
    IFERROR(MEDIAN(IF($B$2:$B$10000=B2367, $K$2:$K$10000)),""),
    K2367
)</f>
        <v>1713.2</v>
      </c>
      <c r="M2367">
        <v>25.9</v>
      </c>
      <c r="N2367">
        <v>350.7</v>
      </c>
      <c r="O2367" s="7" cm="1">
        <f t="array" ref="O2367">IF(ISBLANK(N2367),
    IFERROR(AVERAGE(IF($C$2:$C$10000=C2367, $N$2:$N$10000)),""),
    N2367
)</f>
        <v>350.7</v>
      </c>
      <c r="P2367" t="b">
        <v>0</v>
      </c>
      <c r="Q2367" t="s">
        <v>35</v>
      </c>
      <c r="R2367" t="str">
        <f t="shared" si="36"/>
        <v>Sem Aplicação</v>
      </c>
      <c r="S2367" t="s">
        <v>39</v>
      </c>
      <c r="T2367" s="4">
        <v>893.02</v>
      </c>
      <c r="U2367" s="4">
        <v>365222.14</v>
      </c>
      <c r="V2367" s="4">
        <v>367536.49</v>
      </c>
    </row>
    <row r="2368" spans="1:22" x14ac:dyDescent="0.25">
      <c r="A2368">
        <v>8096</v>
      </c>
      <c r="B2368" t="s">
        <v>19</v>
      </c>
      <c r="C2368" t="s">
        <v>24</v>
      </c>
      <c r="D2368">
        <v>241.88</v>
      </c>
      <c r="E2368" s="3">
        <v>45005</v>
      </c>
      <c r="F2368" s="3">
        <v>45227</v>
      </c>
      <c r="G2368">
        <v>481.49</v>
      </c>
      <c r="H2368" t="s">
        <v>31</v>
      </c>
      <c r="I2368">
        <v>5.29</v>
      </c>
      <c r="J2368" s="6" cm="1">
        <f t="array" ref="J2368">IF(ISBLANK(I2368),
    IFERROR(MEDIAN(IF($C$2:$C$10000=C2368, $I$2:$I$10000)),""),
    I2368
)</f>
        <v>5.29</v>
      </c>
      <c r="K2368">
        <v>1618.5</v>
      </c>
      <c r="L2368" cm="1">
        <f t="array" ref="L2368">IF(ISBLANK(K2368),
    IFERROR(MEDIAN(IF($B$2:$B$10000=B2368, $K$2:$K$10000)),""),
    K2368
)</f>
        <v>1618.5</v>
      </c>
      <c r="M2368">
        <v>28.1</v>
      </c>
      <c r="N2368">
        <v>208.5</v>
      </c>
      <c r="O2368" s="7" cm="1">
        <f t="array" ref="O2368">IF(ISBLANK(N2368),
    IFERROR(AVERAGE(IF($C$2:$C$10000=C2368, $N$2:$N$10000)),""),
    N2368
)</f>
        <v>208.5</v>
      </c>
      <c r="P2368" t="b">
        <v>0</v>
      </c>
      <c r="Q2368" t="s">
        <v>35</v>
      </c>
      <c r="R2368" t="str">
        <f t="shared" si="36"/>
        <v>Sem Aplicação</v>
      </c>
      <c r="S2368" t="s">
        <v>40</v>
      </c>
      <c r="T2368" s="4">
        <v>163.75</v>
      </c>
      <c r="U2368" s="4">
        <v>141832.87</v>
      </c>
      <c r="V2368" s="4">
        <v>-62988.88</v>
      </c>
    </row>
    <row r="2369" spans="1:22" x14ac:dyDescent="0.25">
      <c r="A2369">
        <v>3326</v>
      </c>
      <c r="B2369" t="s">
        <v>20</v>
      </c>
      <c r="C2369" t="s">
        <v>25</v>
      </c>
      <c r="D2369">
        <v>264.39999999999998</v>
      </c>
      <c r="E2369" s="3">
        <v>44951</v>
      </c>
      <c r="F2369" s="3">
        <v>45113</v>
      </c>
      <c r="G2369">
        <v>751.16</v>
      </c>
      <c r="H2369" t="s">
        <v>33</v>
      </c>
      <c r="I2369">
        <v>7.46</v>
      </c>
      <c r="J2369" s="6" cm="1">
        <f t="array" ref="J2369">IF(ISBLANK(I2369),
    IFERROR(MEDIAN(IF($C$2:$C$10000=C2369, $I$2:$I$10000)),""),
    I2369
)</f>
        <v>7.46</v>
      </c>
      <c r="K2369">
        <v>335.7</v>
      </c>
      <c r="L2369" cm="1">
        <f t="array" ref="L2369">IF(ISBLANK(K2369),
    IFERROR(MEDIAN(IF($B$2:$B$10000=B2369, $K$2:$K$10000)),""),
    K2369
)</f>
        <v>335.7</v>
      </c>
      <c r="M2369">
        <v>18.7</v>
      </c>
      <c r="N2369">
        <v>50.5</v>
      </c>
      <c r="O2369" s="7" cm="1">
        <f t="array" ref="O2369">IF(ISBLANK(N2369),
    IFERROR(AVERAGE(IF($C$2:$C$10000=C2369, $N$2:$N$10000)),""),
    N2369
)</f>
        <v>50.5</v>
      </c>
      <c r="P2369" t="b">
        <v>1</v>
      </c>
      <c r="Q2369" t="s">
        <v>36</v>
      </c>
      <c r="R2369" t="str">
        <f t="shared" si="36"/>
        <v>2,4-D</v>
      </c>
      <c r="S2369" t="s">
        <v>40</v>
      </c>
      <c r="T2369" s="4">
        <v>87.68</v>
      </c>
      <c r="U2369" s="4">
        <v>216997.68</v>
      </c>
      <c r="V2369" s="4">
        <v>-151135.97</v>
      </c>
    </row>
    <row r="2370" spans="1:22" x14ac:dyDescent="0.25">
      <c r="A2370">
        <v>7416</v>
      </c>
      <c r="B2370" t="s">
        <v>18</v>
      </c>
      <c r="C2370" t="s">
        <v>27</v>
      </c>
      <c r="D2370">
        <v>281.62</v>
      </c>
      <c r="E2370" s="3">
        <v>45022</v>
      </c>
      <c r="F2370" s="3">
        <v>45165</v>
      </c>
      <c r="G2370">
        <v>462.48</v>
      </c>
      <c r="H2370" t="s">
        <v>31</v>
      </c>
      <c r="I2370">
        <v>4.67</v>
      </c>
      <c r="J2370" s="6" cm="1">
        <f t="array" ref="J2370">IF(ISBLANK(I2370),
    IFERROR(MEDIAN(IF($C$2:$C$10000=C2370, $I$2:$I$10000)),""),
    I2370
)</f>
        <v>4.67</v>
      </c>
      <c r="K2370">
        <v>1118.5</v>
      </c>
      <c r="L2370" cm="1">
        <f t="array" ref="L2370">IF(ISBLANK(K2370),
    IFERROR(MEDIAN(IF($B$2:$B$10000=B2370, $K$2:$K$10000)),""),
    K2370
)</f>
        <v>1118.5</v>
      </c>
      <c r="M2370">
        <v>20.3</v>
      </c>
      <c r="N2370">
        <v>249.8</v>
      </c>
      <c r="O2370" s="7" cm="1">
        <f t="array" ref="O2370">IF(ISBLANK(N2370),
    IFERROR(AVERAGE(IF($C$2:$C$10000=C2370, $N$2:$N$10000)),""),
    N2370
)</f>
        <v>249.8</v>
      </c>
      <c r="P2370" t="b">
        <v>1</v>
      </c>
      <c r="Q2370" t="s">
        <v>34</v>
      </c>
      <c r="R2370" t="str">
        <f t="shared" ref="R2370:R2433" si="37">IF(ISBLANK(Q2370), "Desconhecido", Q2370)</f>
        <v>Dicamba</v>
      </c>
      <c r="S2370" t="s">
        <v>40</v>
      </c>
      <c r="T2370" s="4">
        <v>146</v>
      </c>
      <c r="U2370" s="4">
        <v>535942.18000000005</v>
      </c>
      <c r="V2370" s="4">
        <v>-468420.1</v>
      </c>
    </row>
    <row r="2371" spans="1:22" x14ac:dyDescent="0.25">
      <c r="A2371">
        <v>7980</v>
      </c>
      <c r="B2371" t="s">
        <v>19</v>
      </c>
      <c r="C2371" t="s">
        <v>24</v>
      </c>
      <c r="D2371">
        <v>124.63</v>
      </c>
      <c r="E2371" s="3">
        <v>44979</v>
      </c>
      <c r="F2371" s="3">
        <v>45117</v>
      </c>
      <c r="G2371">
        <v>733.42</v>
      </c>
      <c r="H2371" t="s">
        <v>31</v>
      </c>
      <c r="I2371">
        <v>5.58</v>
      </c>
      <c r="J2371" s="6" cm="1">
        <f t="array" ref="J2371">IF(ISBLANK(I2371),
    IFERROR(MEDIAN(IF($C$2:$C$10000=C2371, $I$2:$I$10000)),""),
    I2371
)</f>
        <v>5.58</v>
      </c>
      <c r="K2371">
        <v>1736.6</v>
      </c>
      <c r="L2371" cm="1">
        <f t="array" ref="L2371">IF(ISBLANK(K2371),
    IFERROR(MEDIAN(IF($B$2:$B$10000=B2371, $K$2:$K$10000)),""),
    K2371
)</f>
        <v>1736.6</v>
      </c>
      <c r="M2371">
        <v>27.4</v>
      </c>
      <c r="N2371">
        <v>383.8</v>
      </c>
      <c r="O2371" s="7" cm="1">
        <f t="array" ref="O2371">IF(ISBLANK(N2371),
    IFERROR(AVERAGE(IF($C$2:$C$10000=C2371, $N$2:$N$10000)),""),
    N2371
)</f>
        <v>383.8</v>
      </c>
      <c r="P2371" t="b">
        <v>1</v>
      </c>
      <c r="Q2371" t="s">
        <v>37</v>
      </c>
      <c r="R2371" t="str">
        <f t="shared" si="37"/>
        <v>Glifosato</v>
      </c>
      <c r="S2371" t="s">
        <v>39</v>
      </c>
      <c r="T2371" s="4">
        <v>160.07</v>
      </c>
      <c r="U2371" s="4">
        <v>178743.05</v>
      </c>
      <c r="V2371" s="4">
        <v>-61344.51</v>
      </c>
    </row>
    <row r="2372" spans="1:22" x14ac:dyDescent="0.25">
      <c r="A2372">
        <v>7763</v>
      </c>
      <c r="B2372" t="s">
        <v>22</v>
      </c>
      <c r="C2372" t="s">
        <v>23</v>
      </c>
      <c r="D2372">
        <v>172.79</v>
      </c>
      <c r="E2372" s="3">
        <v>45010</v>
      </c>
      <c r="F2372" s="3">
        <v>45140</v>
      </c>
      <c r="G2372">
        <v>784.34</v>
      </c>
      <c r="H2372" t="s">
        <v>30</v>
      </c>
      <c r="I2372">
        <v>5.39</v>
      </c>
      <c r="J2372" s="6" cm="1">
        <f t="array" ref="J2372">IF(ISBLANK(I2372),
    IFERROR(MEDIAN(IF($C$2:$C$10000=C2372, $I$2:$I$10000)),""),
    I2372
)</f>
        <v>5.39</v>
      </c>
      <c r="K2372">
        <v>1395.4</v>
      </c>
      <c r="L2372" cm="1">
        <f t="array" ref="L2372">IF(ISBLANK(K2372),
    IFERROR(MEDIAN(IF($B$2:$B$10000=B2372, $K$2:$K$10000)),""),
    K2372
)</f>
        <v>1395.4</v>
      </c>
      <c r="M2372">
        <v>25.4</v>
      </c>
      <c r="N2372">
        <v>475.5</v>
      </c>
      <c r="O2372" s="7" cm="1">
        <f t="array" ref="O2372">IF(ISBLANK(N2372),
    IFERROR(AVERAGE(IF($C$2:$C$10000=C2372, $N$2:$N$10000)),""),
    N2372
)</f>
        <v>475.5</v>
      </c>
      <c r="P2372" t="b">
        <v>1</v>
      </c>
      <c r="Q2372" t="s">
        <v>36</v>
      </c>
      <c r="R2372" t="str">
        <f t="shared" si="37"/>
        <v>2,4-D</v>
      </c>
      <c r="S2372" t="s">
        <v>39</v>
      </c>
      <c r="T2372" s="4">
        <v>909.84</v>
      </c>
      <c r="U2372" s="4">
        <v>207777.61</v>
      </c>
      <c r="V2372" s="4">
        <v>505846.3</v>
      </c>
    </row>
    <row r="2373" spans="1:22" x14ac:dyDescent="0.25">
      <c r="A2373">
        <v>2674</v>
      </c>
      <c r="B2373" t="s">
        <v>22</v>
      </c>
      <c r="C2373" t="s">
        <v>23</v>
      </c>
      <c r="D2373">
        <v>238.24</v>
      </c>
      <c r="E2373" s="3">
        <v>44943</v>
      </c>
      <c r="F2373" s="3">
        <v>45114</v>
      </c>
      <c r="G2373">
        <v>1328.21</v>
      </c>
      <c r="H2373" t="s">
        <v>31</v>
      </c>
      <c r="I2373">
        <v>5.66</v>
      </c>
      <c r="J2373" s="6" cm="1">
        <f t="array" ref="J2373">IF(ISBLANK(I2373),
    IFERROR(MEDIAN(IF($C$2:$C$10000=C2373, $I$2:$I$10000)),""),
    I2373
)</f>
        <v>5.66</v>
      </c>
      <c r="K2373">
        <v>986.9</v>
      </c>
      <c r="L2373" cm="1">
        <f t="array" ref="L2373">IF(ISBLANK(K2373),
    IFERROR(MEDIAN(IF($B$2:$B$10000=B2373, $K$2:$K$10000)),""),
    K2373
)</f>
        <v>986.9</v>
      </c>
      <c r="M2373">
        <v>21.6</v>
      </c>
      <c r="N2373">
        <v>65.599999999999994</v>
      </c>
      <c r="O2373" s="7" cm="1">
        <f t="array" ref="O2373">IF(ISBLANK(N2373),
    IFERROR(AVERAGE(IF($C$2:$C$10000=C2373, $N$2:$N$10000)),""),
    N2373
)</f>
        <v>65.599999999999994</v>
      </c>
      <c r="P2373" t="b">
        <v>0</v>
      </c>
      <c r="Q2373" t="s">
        <v>35</v>
      </c>
      <c r="R2373" t="str">
        <f t="shared" si="37"/>
        <v>Sem Aplicação</v>
      </c>
      <c r="S2373" t="s">
        <v>40</v>
      </c>
      <c r="T2373" s="4">
        <v>895.14</v>
      </c>
      <c r="U2373" s="4">
        <v>352230.25</v>
      </c>
      <c r="V2373" s="4">
        <v>836703.65</v>
      </c>
    </row>
    <row r="2374" spans="1:22" x14ac:dyDescent="0.25">
      <c r="A2374">
        <v>8950</v>
      </c>
      <c r="B2374" t="s">
        <v>22</v>
      </c>
      <c r="C2374" t="s">
        <v>27</v>
      </c>
      <c r="D2374">
        <v>210.66</v>
      </c>
      <c r="E2374" s="3">
        <v>44983</v>
      </c>
      <c r="F2374" s="3">
        <v>45193</v>
      </c>
      <c r="G2374">
        <v>865.34</v>
      </c>
      <c r="H2374" t="s">
        <v>32</v>
      </c>
      <c r="I2374">
        <v>7.25</v>
      </c>
      <c r="J2374" s="6" cm="1">
        <f t="array" ref="J2374">IF(ISBLANK(I2374),
    IFERROR(MEDIAN(IF($C$2:$C$10000=C2374, $I$2:$I$10000)),""),
    I2374
)</f>
        <v>7.25</v>
      </c>
      <c r="K2374">
        <v>585.79999999999995</v>
      </c>
      <c r="L2374" cm="1">
        <f t="array" ref="L2374">IF(ISBLANK(K2374),
    IFERROR(MEDIAN(IF($B$2:$B$10000=B2374, $K$2:$K$10000)),""),
    K2374
)</f>
        <v>585.79999999999995</v>
      </c>
      <c r="M2374">
        <v>21.9</v>
      </c>
      <c r="N2374">
        <v>192.1</v>
      </c>
      <c r="O2374" s="7" cm="1">
        <f t="array" ref="O2374">IF(ISBLANK(N2374),
    IFERROR(AVERAGE(IF($C$2:$C$10000=C2374, $N$2:$N$10000)),""),
    N2374
)</f>
        <v>192.1</v>
      </c>
      <c r="P2374" t="b">
        <v>1</v>
      </c>
      <c r="Q2374" t="s">
        <v>36</v>
      </c>
      <c r="R2374" t="str">
        <f t="shared" si="37"/>
        <v>2,4-D</v>
      </c>
      <c r="S2374" t="s">
        <v>39</v>
      </c>
      <c r="T2374" s="4">
        <v>147.80000000000001</v>
      </c>
      <c r="U2374" s="4">
        <v>161763.84</v>
      </c>
      <c r="V2374" s="4">
        <v>-33866.589999999997</v>
      </c>
    </row>
    <row r="2375" spans="1:22" x14ac:dyDescent="0.25">
      <c r="A2375">
        <v>9915</v>
      </c>
      <c r="B2375" t="s">
        <v>21</v>
      </c>
      <c r="C2375" t="s">
        <v>24</v>
      </c>
      <c r="D2375">
        <v>298.68</v>
      </c>
      <c r="E2375" s="3">
        <v>45001</v>
      </c>
      <c r="F2375" s="3">
        <v>45137</v>
      </c>
      <c r="G2375">
        <v>1343.33</v>
      </c>
      <c r="H2375" t="s">
        <v>32</v>
      </c>
      <c r="I2375">
        <v>5.6</v>
      </c>
      <c r="J2375" s="6" cm="1">
        <f t="array" ref="J2375">IF(ISBLANK(I2375),
    IFERROR(MEDIAN(IF($C$2:$C$10000=C2375, $I$2:$I$10000)),""),
    I2375
)</f>
        <v>5.6</v>
      </c>
      <c r="K2375">
        <v>646.5</v>
      </c>
      <c r="L2375" cm="1">
        <f t="array" ref="L2375">IF(ISBLANK(K2375),
    IFERROR(MEDIAN(IF($B$2:$B$10000=B2375, $K$2:$K$10000)),""),
    K2375
)</f>
        <v>646.5</v>
      </c>
      <c r="M2375">
        <v>28.1</v>
      </c>
      <c r="O2375" s="7" cm="1">
        <f t="array" ref="O2375">IF(ISBLANK(N2375),
    IFERROR(AVERAGE(IF($C$2:$C$10000=C2375, $N$2:$N$10000)),""),
    N2375
)</f>
        <v>310.2025606469</v>
      </c>
      <c r="P2375" t="b">
        <v>0</v>
      </c>
      <c r="Q2375" t="s">
        <v>35</v>
      </c>
      <c r="R2375" t="str">
        <f t="shared" si="37"/>
        <v>Sem Aplicação</v>
      </c>
      <c r="S2375" t="s">
        <v>40</v>
      </c>
      <c r="T2375" s="4">
        <v>157.27000000000001</v>
      </c>
      <c r="U2375" s="4">
        <v>549363.15</v>
      </c>
      <c r="V2375" s="4">
        <v>-338097.64</v>
      </c>
    </row>
    <row r="2376" spans="1:22" x14ac:dyDescent="0.25">
      <c r="A2376">
        <v>7049</v>
      </c>
      <c r="B2376" t="s">
        <v>19</v>
      </c>
      <c r="C2376" t="s">
        <v>26</v>
      </c>
      <c r="D2376">
        <v>9.0299999999999994</v>
      </c>
      <c r="E2376" s="3">
        <v>45003</v>
      </c>
      <c r="F2376" s="3">
        <v>45121</v>
      </c>
      <c r="G2376">
        <v>45.19</v>
      </c>
      <c r="H2376" t="s">
        <v>33</v>
      </c>
      <c r="I2376">
        <v>7.25</v>
      </c>
      <c r="J2376" s="6" cm="1">
        <f t="array" ref="J2376">IF(ISBLANK(I2376),
    IFERROR(MEDIAN(IF($C$2:$C$10000=C2376, $I$2:$I$10000)),""),
    I2376
)</f>
        <v>7.25</v>
      </c>
      <c r="K2376">
        <v>1378</v>
      </c>
      <c r="L2376" cm="1">
        <f t="array" ref="L2376">IF(ISBLANK(K2376),
    IFERROR(MEDIAN(IF($B$2:$B$10000=B2376, $K$2:$K$10000)),""),
    K2376
)</f>
        <v>1378</v>
      </c>
      <c r="M2376">
        <v>18.899999999999999</v>
      </c>
      <c r="N2376">
        <v>194</v>
      </c>
      <c r="O2376" s="7" cm="1">
        <f t="array" ref="O2376">IF(ISBLANK(N2376),
    IFERROR(AVERAGE(IF($C$2:$C$10000=C2376, $N$2:$N$10000)),""),
    N2376
)</f>
        <v>194</v>
      </c>
      <c r="P2376" t="b">
        <v>1</v>
      </c>
      <c r="Q2376" t="s">
        <v>38</v>
      </c>
      <c r="R2376" t="str">
        <f t="shared" si="37"/>
        <v>Atrazina</v>
      </c>
      <c r="S2376" t="s">
        <v>39</v>
      </c>
      <c r="T2376" s="4">
        <v>110.65</v>
      </c>
      <c r="U2376" s="4">
        <v>13404.63</v>
      </c>
      <c r="V2376" s="4">
        <v>-8404.36</v>
      </c>
    </row>
    <row r="2377" spans="1:22" x14ac:dyDescent="0.25">
      <c r="A2377">
        <v>2089</v>
      </c>
      <c r="B2377" t="s">
        <v>20</v>
      </c>
      <c r="C2377" t="s">
        <v>28</v>
      </c>
      <c r="D2377">
        <v>109.76</v>
      </c>
      <c r="E2377" s="3">
        <v>45015</v>
      </c>
      <c r="F2377" s="3">
        <v>45176</v>
      </c>
      <c r="G2377">
        <v>662.96</v>
      </c>
      <c r="H2377" t="s">
        <v>33</v>
      </c>
      <c r="I2377">
        <v>5.77</v>
      </c>
      <c r="J2377" s="6" cm="1">
        <f t="array" ref="J2377">IF(ISBLANK(I2377),
    IFERROR(MEDIAN(IF($C$2:$C$10000=C2377, $I$2:$I$10000)),""),
    I2377
)</f>
        <v>5.77</v>
      </c>
      <c r="K2377">
        <v>1448.9</v>
      </c>
      <c r="L2377" cm="1">
        <f t="array" ref="L2377">IF(ISBLANK(K2377),
    IFERROR(MEDIAN(IF($B$2:$B$10000=B2377, $K$2:$K$10000)),""),
    K2377
)</f>
        <v>1448.9</v>
      </c>
      <c r="M2377">
        <v>24.9</v>
      </c>
      <c r="O2377" s="7" cm="1">
        <f t="array" ref="O2377">IF(ISBLANK(N2377),
    IFERROR(AVERAGE(IF($C$2:$C$10000=C2377, $N$2:$N$10000)),""),
    N2377
)</f>
        <v>314.06086404066082</v>
      </c>
      <c r="P2377" t="b">
        <v>1</v>
      </c>
      <c r="Q2377" t="s">
        <v>36</v>
      </c>
      <c r="R2377" t="str">
        <f t="shared" si="37"/>
        <v>2,4-D</v>
      </c>
      <c r="S2377" t="s">
        <v>40</v>
      </c>
      <c r="T2377" s="4">
        <v>350.19</v>
      </c>
      <c r="U2377" s="4">
        <v>132465.69</v>
      </c>
      <c r="V2377" s="4">
        <v>99696.27</v>
      </c>
    </row>
    <row r="2378" spans="1:22" x14ac:dyDescent="0.25">
      <c r="A2378">
        <v>5578</v>
      </c>
      <c r="B2378" t="s">
        <v>22</v>
      </c>
      <c r="C2378" t="s">
        <v>29</v>
      </c>
      <c r="D2378">
        <v>87.9</v>
      </c>
      <c r="E2378" s="3">
        <v>44946</v>
      </c>
      <c r="F2378" s="3">
        <v>45046</v>
      </c>
      <c r="G2378">
        <v>172.17</v>
      </c>
      <c r="H2378" t="s">
        <v>30</v>
      </c>
      <c r="I2378">
        <v>7.06</v>
      </c>
      <c r="J2378" s="6" cm="1">
        <f t="array" ref="J2378">IF(ISBLANK(I2378),
    IFERROR(MEDIAN(IF($C$2:$C$10000=C2378, $I$2:$I$10000)),""),
    I2378
)</f>
        <v>7.06</v>
      </c>
      <c r="K2378">
        <v>1045.9000000000001</v>
      </c>
      <c r="L2378" cm="1">
        <f t="array" ref="L2378">IF(ISBLANK(K2378),
    IFERROR(MEDIAN(IF($B$2:$B$10000=B2378, $K$2:$K$10000)),""),
    K2378
)</f>
        <v>1045.9000000000001</v>
      </c>
      <c r="M2378">
        <v>26.4</v>
      </c>
      <c r="N2378">
        <v>330.2</v>
      </c>
      <c r="O2378" s="7" cm="1">
        <f t="array" ref="O2378">IF(ISBLANK(N2378),
    IFERROR(AVERAGE(IF($C$2:$C$10000=C2378, $N$2:$N$10000)),""),
    N2378
)</f>
        <v>330.2</v>
      </c>
      <c r="P2378" t="b">
        <v>1</v>
      </c>
      <c r="Q2378" t="s">
        <v>34</v>
      </c>
      <c r="R2378" t="str">
        <f t="shared" si="37"/>
        <v>Dicamba</v>
      </c>
      <c r="S2378" t="s">
        <v>40</v>
      </c>
      <c r="T2378" s="4">
        <v>54.17</v>
      </c>
      <c r="U2378" s="4">
        <v>104254.97</v>
      </c>
      <c r="V2378" s="4">
        <v>-94928.52</v>
      </c>
    </row>
    <row r="2379" spans="1:22" x14ac:dyDescent="0.25">
      <c r="A2379">
        <v>1155</v>
      </c>
      <c r="B2379" t="s">
        <v>22</v>
      </c>
      <c r="C2379" t="s">
        <v>27</v>
      </c>
      <c r="D2379">
        <v>82.38</v>
      </c>
      <c r="E2379" s="3">
        <v>44951</v>
      </c>
      <c r="F2379" s="3">
        <v>45146</v>
      </c>
      <c r="G2379">
        <v>259.89</v>
      </c>
      <c r="H2379" t="s">
        <v>33</v>
      </c>
      <c r="I2379">
        <v>6.07</v>
      </c>
      <c r="J2379" s="6" cm="1">
        <f t="array" ref="J2379">IF(ISBLANK(I2379),
    IFERROR(MEDIAN(IF($C$2:$C$10000=C2379, $I$2:$I$10000)),""),
    I2379
)</f>
        <v>6.07</v>
      </c>
      <c r="K2379">
        <v>393.5</v>
      </c>
      <c r="L2379" cm="1">
        <f t="array" ref="L2379">IF(ISBLANK(K2379),
    IFERROR(MEDIAN(IF($B$2:$B$10000=B2379, $K$2:$K$10000)),""),
    K2379
)</f>
        <v>393.5</v>
      </c>
      <c r="M2379">
        <v>22.9</v>
      </c>
      <c r="N2379">
        <v>117.2</v>
      </c>
      <c r="O2379" s="7" cm="1">
        <f t="array" ref="O2379">IF(ISBLANK(N2379),
    IFERROR(AVERAGE(IF($C$2:$C$10000=C2379, $N$2:$N$10000)),""),
    N2379
)</f>
        <v>117.2</v>
      </c>
      <c r="P2379" t="b">
        <v>1</v>
      </c>
      <c r="Q2379" t="s">
        <v>34</v>
      </c>
      <c r="R2379" t="str">
        <f t="shared" si="37"/>
        <v>Dicamba</v>
      </c>
      <c r="S2379" t="s">
        <v>40</v>
      </c>
      <c r="T2379" s="4">
        <v>142.57</v>
      </c>
      <c r="U2379" s="4">
        <v>142811.19</v>
      </c>
      <c r="V2379" s="4">
        <v>-105758.67</v>
      </c>
    </row>
    <row r="2380" spans="1:22" x14ac:dyDescent="0.25">
      <c r="A2380">
        <v>2958</v>
      </c>
      <c r="B2380" t="s">
        <v>21</v>
      </c>
      <c r="C2380" t="s">
        <v>23</v>
      </c>
      <c r="D2380">
        <v>70.650000000000006</v>
      </c>
      <c r="E2380" s="3">
        <v>44968</v>
      </c>
      <c r="F2380" s="3">
        <v>45135</v>
      </c>
      <c r="G2380">
        <v>356.44</v>
      </c>
      <c r="H2380" t="s">
        <v>31</v>
      </c>
      <c r="I2380">
        <v>5.43</v>
      </c>
      <c r="J2380" s="6" cm="1">
        <f t="array" ref="J2380">IF(ISBLANK(I2380),
    IFERROR(MEDIAN(IF($C$2:$C$10000=C2380, $I$2:$I$10000)),""),
    I2380
)</f>
        <v>5.43</v>
      </c>
      <c r="K2380">
        <v>1694.2</v>
      </c>
      <c r="L2380" cm="1">
        <f t="array" ref="L2380">IF(ISBLANK(K2380),
    IFERROR(MEDIAN(IF($B$2:$B$10000=B2380, $K$2:$K$10000)),""),
    K2380
)</f>
        <v>1694.2</v>
      </c>
      <c r="M2380">
        <v>31.1</v>
      </c>
      <c r="N2380">
        <v>403.9</v>
      </c>
      <c r="O2380" s="7" cm="1">
        <f t="array" ref="O2380">IF(ISBLANK(N2380),
    IFERROR(AVERAGE(IF($C$2:$C$10000=C2380, $N$2:$N$10000)),""),
    N2380
)</f>
        <v>403.9</v>
      </c>
      <c r="P2380" t="b">
        <v>1</v>
      </c>
      <c r="Q2380" t="s">
        <v>38</v>
      </c>
      <c r="R2380" t="str">
        <f t="shared" si="37"/>
        <v>Atrazina</v>
      </c>
      <c r="S2380" t="s">
        <v>39</v>
      </c>
      <c r="T2380" s="4">
        <v>904.21</v>
      </c>
      <c r="U2380" s="4">
        <v>67951.37</v>
      </c>
      <c r="V2380" s="4">
        <v>254345.24</v>
      </c>
    </row>
    <row r="2381" spans="1:22" x14ac:dyDescent="0.25">
      <c r="A2381">
        <v>7344</v>
      </c>
      <c r="B2381" t="s">
        <v>20</v>
      </c>
      <c r="C2381" t="s">
        <v>25</v>
      </c>
      <c r="D2381">
        <v>214.19</v>
      </c>
      <c r="E2381" s="3">
        <v>44971</v>
      </c>
      <c r="F2381" s="3">
        <v>45135</v>
      </c>
      <c r="G2381">
        <v>1347.63</v>
      </c>
      <c r="H2381" t="s">
        <v>31</v>
      </c>
      <c r="I2381">
        <v>5.85</v>
      </c>
      <c r="J2381" s="6" cm="1">
        <f t="array" ref="J2381">IF(ISBLANK(I2381),
    IFERROR(MEDIAN(IF($C$2:$C$10000=C2381, $I$2:$I$10000)),""),
    I2381
)</f>
        <v>5.85</v>
      </c>
      <c r="K2381">
        <v>1551.6</v>
      </c>
      <c r="L2381" cm="1">
        <f t="array" ref="L2381">IF(ISBLANK(K2381),
    IFERROR(MEDIAN(IF($B$2:$B$10000=B2381, $K$2:$K$10000)),""),
    K2381
)</f>
        <v>1551.6</v>
      </c>
      <c r="M2381">
        <v>18.899999999999999</v>
      </c>
      <c r="N2381">
        <v>581.5</v>
      </c>
      <c r="O2381" s="7" cm="1">
        <f t="array" ref="O2381">IF(ISBLANK(N2381),
    IFERROR(AVERAGE(IF($C$2:$C$10000=C2381, $N$2:$N$10000)),""),
    N2381
)</f>
        <v>581.5</v>
      </c>
      <c r="P2381" t="b">
        <v>0</v>
      </c>
      <c r="Q2381" t="s">
        <v>35</v>
      </c>
      <c r="R2381" t="str">
        <f t="shared" si="37"/>
        <v>Sem Aplicação</v>
      </c>
      <c r="S2381" t="s">
        <v>41</v>
      </c>
      <c r="T2381" s="4">
        <v>85.32</v>
      </c>
      <c r="U2381" s="4">
        <v>151153.39000000001</v>
      </c>
      <c r="V2381" s="4">
        <v>-36173.599999999999</v>
      </c>
    </row>
    <row r="2382" spans="1:22" x14ac:dyDescent="0.25">
      <c r="A2382">
        <v>6779</v>
      </c>
      <c r="B2382" t="s">
        <v>19</v>
      </c>
      <c r="C2382" t="s">
        <v>24</v>
      </c>
      <c r="D2382">
        <v>30</v>
      </c>
      <c r="E2382" s="3">
        <v>45039</v>
      </c>
      <c r="F2382" s="3">
        <v>45174</v>
      </c>
      <c r="G2382">
        <v>192.12</v>
      </c>
      <c r="H2382" t="s">
        <v>30</v>
      </c>
      <c r="I2382">
        <v>5.77</v>
      </c>
      <c r="J2382" s="6" cm="1">
        <f t="array" ref="J2382">IF(ISBLANK(I2382),
    IFERROR(MEDIAN(IF($C$2:$C$10000=C2382, $I$2:$I$10000)),""),
    I2382
)</f>
        <v>5.77</v>
      </c>
      <c r="K2382">
        <v>424.9</v>
      </c>
      <c r="L2382" cm="1">
        <f t="array" ref="L2382">IF(ISBLANK(K2382),
    IFERROR(MEDIAN(IF($B$2:$B$10000=B2382, $K$2:$K$10000)),""),
    K2382
)</f>
        <v>424.9</v>
      </c>
      <c r="M2382">
        <v>31.9</v>
      </c>
      <c r="N2382">
        <v>537.79999999999995</v>
      </c>
      <c r="O2382" s="7" cm="1">
        <f t="array" ref="O2382">IF(ISBLANK(N2382),
    IFERROR(AVERAGE(IF($C$2:$C$10000=C2382, $N$2:$N$10000)),""),
    N2382
)</f>
        <v>537.79999999999995</v>
      </c>
      <c r="P2382" t="b">
        <v>1</v>
      </c>
      <c r="Q2382" t="s">
        <v>34</v>
      </c>
      <c r="R2382" t="str">
        <f t="shared" si="37"/>
        <v>Dicamba</v>
      </c>
      <c r="S2382" t="s">
        <v>39</v>
      </c>
      <c r="T2382" s="4">
        <v>167.78</v>
      </c>
      <c r="U2382" s="4">
        <v>23355.13</v>
      </c>
      <c r="V2382" s="4">
        <v>8878.76</v>
      </c>
    </row>
    <row r="2383" spans="1:22" x14ac:dyDescent="0.25">
      <c r="A2383">
        <v>7144</v>
      </c>
      <c r="B2383" t="s">
        <v>18</v>
      </c>
      <c r="C2383" t="s">
        <v>28</v>
      </c>
      <c r="D2383">
        <v>223.77</v>
      </c>
      <c r="E2383" s="3">
        <v>44957</v>
      </c>
      <c r="F2383" s="3">
        <v>45182</v>
      </c>
      <c r="G2383">
        <v>1049.5999999999999</v>
      </c>
      <c r="H2383" t="s">
        <v>32</v>
      </c>
      <c r="I2383">
        <v>5.28</v>
      </c>
      <c r="J2383" s="6" cm="1">
        <f t="array" ref="J2383">IF(ISBLANK(I2383),
    IFERROR(MEDIAN(IF($C$2:$C$10000=C2383, $I$2:$I$10000)),""),
    I2383
)</f>
        <v>5.28</v>
      </c>
      <c r="K2383">
        <v>290.8</v>
      </c>
      <c r="L2383" cm="1">
        <f t="array" ref="L2383">IF(ISBLANK(K2383),
    IFERROR(MEDIAN(IF($B$2:$B$10000=B2383, $K$2:$K$10000)),""),
    K2383
)</f>
        <v>290.8</v>
      </c>
      <c r="M2383">
        <v>29.6</v>
      </c>
      <c r="N2383">
        <v>429.7</v>
      </c>
      <c r="O2383" s="7" cm="1">
        <f t="array" ref="O2383">IF(ISBLANK(N2383),
    IFERROR(AVERAGE(IF($C$2:$C$10000=C2383, $N$2:$N$10000)),""),
    N2383
)</f>
        <v>429.7</v>
      </c>
      <c r="P2383" t="b">
        <v>1</v>
      </c>
      <c r="Q2383" t="s">
        <v>34</v>
      </c>
      <c r="R2383" t="str">
        <f t="shared" si="37"/>
        <v>Dicamba</v>
      </c>
      <c r="S2383" t="s">
        <v>39</v>
      </c>
      <c r="T2383" s="4">
        <v>358.68</v>
      </c>
      <c r="U2383" s="4">
        <v>139118.70000000001</v>
      </c>
      <c r="V2383" s="4">
        <v>237351.83</v>
      </c>
    </row>
    <row r="2384" spans="1:22" x14ac:dyDescent="0.25">
      <c r="A2384">
        <v>6063</v>
      </c>
      <c r="B2384" t="s">
        <v>21</v>
      </c>
      <c r="C2384" t="s">
        <v>29</v>
      </c>
      <c r="D2384">
        <v>209.56</v>
      </c>
      <c r="E2384" s="3">
        <v>45043</v>
      </c>
      <c r="F2384" s="3">
        <v>45146</v>
      </c>
      <c r="G2384">
        <v>517.19000000000005</v>
      </c>
      <c r="H2384" t="s">
        <v>31</v>
      </c>
      <c r="I2384">
        <v>5.37</v>
      </c>
      <c r="J2384" s="6" cm="1">
        <f t="array" ref="J2384">IF(ISBLANK(I2384),
    IFERROR(MEDIAN(IF($C$2:$C$10000=C2384, $I$2:$I$10000)),""),
    I2384
)</f>
        <v>5.37</v>
      </c>
      <c r="L2384" cm="1">
        <f t="array" ref="L2384">IF(ISBLANK(K2384),
    IFERROR(MEDIAN(IF($B$2:$B$10000=B2384, $K$2:$K$10000)),""),
    K2384
)</f>
        <v>962.1</v>
      </c>
      <c r="M2384">
        <v>25.1</v>
      </c>
      <c r="O2384" s="7" cm="1">
        <f t="array" ref="O2384">IF(ISBLANK(N2384),
    IFERROR(AVERAGE(IF($C$2:$C$10000=C2384, $N$2:$N$10000)),""),
    N2384
)</f>
        <v>311.31765517241399</v>
      </c>
      <c r="P2384" t="b">
        <v>1</v>
      </c>
      <c r="Q2384" t="s">
        <v>36</v>
      </c>
      <c r="R2384" t="str">
        <f t="shared" si="37"/>
        <v>2,4-D</v>
      </c>
      <c r="S2384" t="s">
        <v>40</v>
      </c>
      <c r="T2384" s="4">
        <v>67.38</v>
      </c>
      <c r="U2384" s="4">
        <v>264421.63</v>
      </c>
      <c r="V2384" s="4">
        <v>-229573.37</v>
      </c>
    </row>
    <row r="2385" spans="1:22" x14ac:dyDescent="0.25">
      <c r="A2385">
        <v>4830</v>
      </c>
      <c r="B2385" t="s">
        <v>19</v>
      </c>
      <c r="C2385" t="s">
        <v>25</v>
      </c>
      <c r="D2385">
        <v>78.989999999999995</v>
      </c>
      <c r="E2385" s="3">
        <v>44991</v>
      </c>
      <c r="F2385" s="3">
        <v>45211</v>
      </c>
      <c r="G2385">
        <v>165.57</v>
      </c>
      <c r="H2385" t="s">
        <v>31</v>
      </c>
      <c r="J2385" s="6" cm="1">
        <f t="array" ref="J2385">IF(ISBLANK(I2385),
    IFERROR(MEDIAN(IF($C$2:$C$10000=C2385, $I$2:$I$10000)),""),
    I2385
)</f>
        <v>5.9350000000000005</v>
      </c>
      <c r="K2385">
        <v>654.6</v>
      </c>
      <c r="L2385" cm="1">
        <f t="array" ref="L2385">IF(ISBLANK(K2385),
    IFERROR(MEDIAN(IF($B$2:$B$10000=B2385, $K$2:$K$10000)),""),
    K2385
)</f>
        <v>654.6</v>
      </c>
      <c r="M2385">
        <v>32.799999999999997</v>
      </c>
      <c r="N2385">
        <v>225.6</v>
      </c>
      <c r="O2385" s="7" cm="1">
        <f t="array" ref="O2385">IF(ISBLANK(N2385),
    IFERROR(AVERAGE(IF($C$2:$C$10000=C2385, $N$2:$N$10000)),""),
    N2385
)</f>
        <v>225.6</v>
      </c>
      <c r="P2385" t="b">
        <v>1</v>
      </c>
      <c r="Q2385" t="s">
        <v>38</v>
      </c>
      <c r="R2385" t="str">
        <f t="shared" si="37"/>
        <v>Atrazina</v>
      </c>
      <c r="S2385" t="s">
        <v>39</v>
      </c>
      <c r="T2385" s="4">
        <v>72.45</v>
      </c>
      <c r="U2385" s="4">
        <v>119739.94</v>
      </c>
      <c r="V2385" s="4">
        <v>-107744.39</v>
      </c>
    </row>
    <row r="2386" spans="1:22" x14ac:dyDescent="0.25">
      <c r="A2386">
        <v>9831</v>
      </c>
      <c r="B2386" t="s">
        <v>18</v>
      </c>
      <c r="C2386" t="s">
        <v>24</v>
      </c>
      <c r="D2386">
        <v>79.59</v>
      </c>
      <c r="E2386" s="3">
        <v>44978</v>
      </c>
      <c r="F2386" s="3">
        <v>45124</v>
      </c>
      <c r="G2386">
        <v>495.86</v>
      </c>
      <c r="H2386" t="s">
        <v>30</v>
      </c>
      <c r="I2386">
        <v>5.51</v>
      </c>
      <c r="J2386" s="6" cm="1">
        <f t="array" ref="J2386">IF(ISBLANK(I2386),
    IFERROR(MEDIAN(IF($C$2:$C$10000=C2386, $I$2:$I$10000)),""),
    I2386
)</f>
        <v>5.51</v>
      </c>
      <c r="K2386">
        <v>653.20000000000005</v>
      </c>
      <c r="L2386" cm="1">
        <f t="array" ref="L2386">IF(ISBLANK(K2386),
    IFERROR(MEDIAN(IF($B$2:$B$10000=B2386, $K$2:$K$10000)),""),
    K2386
)</f>
        <v>653.20000000000005</v>
      </c>
      <c r="M2386">
        <v>29.2</v>
      </c>
      <c r="N2386">
        <v>246.3</v>
      </c>
      <c r="O2386" s="7" cm="1">
        <f t="array" ref="O2386">IF(ISBLANK(N2386),
    IFERROR(AVERAGE(IF($C$2:$C$10000=C2386, $N$2:$N$10000)),""),
    N2386
)</f>
        <v>246.3</v>
      </c>
      <c r="P2386" t="b">
        <v>1</v>
      </c>
      <c r="Q2386" t="s">
        <v>38</v>
      </c>
      <c r="R2386" t="str">
        <f t="shared" si="37"/>
        <v>Atrazina</v>
      </c>
      <c r="S2386" t="s">
        <v>39</v>
      </c>
      <c r="T2386" s="4">
        <v>154.47</v>
      </c>
      <c r="U2386" s="4">
        <v>151298.82</v>
      </c>
      <c r="V2386" s="4">
        <v>-74703.33</v>
      </c>
    </row>
    <row r="2387" spans="1:22" x14ac:dyDescent="0.25">
      <c r="A2387">
        <v>7659</v>
      </c>
      <c r="B2387" t="s">
        <v>22</v>
      </c>
      <c r="C2387" t="s">
        <v>28</v>
      </c>
      <c r="D2387">
        <v>190.51</v>
      </c>
      <c r="E2387" s="3">
        <v>45006</v>
      </c>
      <c r="F2387" s="3">
        <v>45228</v>
      </c>
      <c r="G2387">
        <v>699.1</v>
      </c>
      <c r="H2387" t="s">
        <v>32</v>
      </c>
      <c r="I2387">
        <v>6.37</v>
      </c>
      <c r="J2387" s="6" cm="1">
        <f t="array" ref="J2387">IF(ISBLANK(I2387),
    IFERROR(MEDIAN(IF($C$2:$C$10000=C2387, $I$2:$I$10000)),""),
    I2387
)</f>
        <v>6.37</v>
      </c>
      <c r="K2387">
        <v>339.6</v>
      </c>
      <c r="L2387" cm="1">
        <f t="array" ref="L2387">IF(ISBLANK(K2387),
    IFERROR(MEDIAN(IF($B$2:$B$10000=B2387, $K$2:$K$10000)),""),
    K2387
)</f>
        <v>339.6</v>
      </c>
      <c r="M2387">
        <v>32.9</v>
      </c>
      <c r="N2387">
        <v>240.4</v>
      </c>
      <c r="O2387" s="7" cm="1">
        <f t="array" ref="O2387">IF(ISBLANK(N2387),
    IFERROR(AVERAGE(IF($C$2:$C$10000=C2387, $N$2:$N$10000)),""),
    N2387
)</f>
        <v>240.4</v>
      </c>
      <c r="P2387" t="b">
        <v>0</v>
      </c>
      <c r="Q2387" t="s">
        <v>35</v>
      </c>
      <c r="R2387" t="str">
        <f t="shared" si="37"/>
        <v>Sem Aplicação</v>
      </c>
      <c r="S2387" t="s">
        <v>40</v>
      </c>
      <c r="T2387" s="4">
        <v>342.45</v>
      </c>
      <c r="U2387" s="4">
        <v>309811.64</v>
      </c>
      <c r="V2387" s="4">
        <v>-70404.84</v>
      </c>
    </row>
    <row r="2388" spans="1:22" x14ac:dyDescent="0.25">
      <c r="A2388">
        <v>1441</v>
      </c>
      <c r="B2388" t="s">
        <v>22</v>
      </c>
      <c r="C2388" t="s">
        <v>27</v>
      </c>
      <c r="D2388">
        <v>229.84</v>
      </c>
      <c r="E2388" s="3">
        <v>45038</v>
      </c>
      <c r="F2388" s="3">
        <v>45237</v>
      </c>
      <c r="G2388">
        <v>568.64</v>
      </c>
      <c r="H2388" t="s">
        <v>33</v>
      </c>
      <c r="I2388">
        <v>5.66</v>
      </c>
      <c r="J2388" s="6" cm="1">
        <f t="array" ref="J2388">IF(ISBLANK(I2388),
    IFERROR(MEDIAN(IF($C$2:$C$10000=C2388, $I$2:$I$10000)),""),
    I2388
)</f>
        <v>5.66</v>
      </c>
      <c r="K2388">
        <v>1725.4</v>
      </c>
      <c r="L2388" cm="1">
        <f t="array" ref="L2388">IF(ISBLANK(K2388),
    IFERROR(MEDIAN(IF($B$2:$B$10000=B2388, $K$2:$K$10000)),""),
    K2388
)</f>
        <v>1725.4</v>
      </c>
      <c r="M2388">
        <v>25.6</v>
      </c>
      <c r="N2388">
        <v>557.1</v>
      </c>
      <c r="O2388" s="7" cm="1">
        <f t="array" ref="O2388">IF(ISBLANK(N2388),
    IFERROR(AVERAGE(IF($C$2:$C$10000=C2388, $N$2:$N$10000)),""),
    N2388
)</f>
        <v>557.1</v>
      </c>
      <c r="P2388" t="b">
        <v>0</v>
      </c>
      <c r="Q2388" t="s">
        <v>35</v>
      </c>
      <c r="R2388" t="str">
        <f t="shared" si="37"/>
        <v>Sem Aplicação</v>
      </c>
      <c r="S2388" t="s">
        <v>39</v>
      </c>
      <c r="T2388" s="4">
        <v>147.07</v>
      </c>
      <c r="U2388" s="4">
        <v>315953.25</v>
      </c>
      <c r="V2388" s="4">
        <v>-232323.37</v>
      </c>
    </row>
    <row r="2389" spans="1:22" x14ac:dyDescent="0.25">
      <c r="A2389">
        <v>7040</v>
      </c>
      <c r="B2389" t="s">
        <v>20</v>
      </c>
      <c r="C2389" t="s">
        <v>28</v>
      </c>
      <c r="D2389">
        <v>263.56</v>
      </c>
      <c r="E2389" s="3">
        <v>45018</v>
      </c>
      <c r="F2389" s="3">
        <v>45123</v>
      </c>
      <c r="G2389">
        <v>1626.02</v>
      </c>
      <c r="H2389" t="s">
        <v>31</v>
      </c>
      <c r="J2389" s="6" cm="1">
        <f t="array" ref="J2389">IF(ISBLANK(I2389),
    IFERROR(MEDIAN(IF($C$2:$C$10000=C2389, $I$2:$I$10000)),""),
    I2389
)</f>
        <v>5.88</v>
      </c>
      <c r="K2389">
        <v>1528.3</v>
      </c>
      <c r="L2389" cm="1">
        <f t="array" ref="L2389">IF(ISBLANK(K2389),
    IFERROR(MEDIAN(IF($B$2:$B$10000=B2389, $K$2:$K$10000)),""),
    K2389
)</f>
        <v>1528.3</v>
      </c>
      <c r="M2389">
        <v>25.2</v>
      </c>
      <c r="N2389">
        <v>166.2</v>
      </c>
      <c r="O2389" s="7" cm="1">
        <f t="array" ref="O2389">IF(ISBLANK(N2389),
    IFERROR(AVERAGE(IF($C$2:$C$10000=C2389, $N$2:$N$10000)),""),
    N2389
)</f>
        <v>166.2</v>
      </c>
      <c r="P2389" t="b">
        <v>1</v>
      </c>
      <c r="Q2389" t="s">
        <v>34</v>
      </c>
      <c r="R2389" t="str">
        <f t="shared" si="37"/>
        <v>Dicamba</v>
      </c>
      <c r="S2389" t="s">
        <v>40</v>
      </c>
      <c r="T2389" s="4">
        <v>342.48</v>
      </c>
      <c r="U2389" s="4">
        <v>473335.55</v>
      </c>
      <c r="V2389" s="4">
        <v>83543.78</v>
      </c>
    </row>
    <row r="2390" spans="1:22" x14ac:dyDescent="0.25">
      <c r="A2390">
        <v>6925</v>
      </c>
      <c r="B2390" t="s">
        <v>18</v>
      </c>
      <c r="C2390" t="s">
        <v>27</v>
      </c>
      <c r="D2390">
        <v>256.38</v>
      </c>
      <c r="E2390" s="3">
        <v>44947</v>
      </c>
      <c r="F2390" s="3">
        <v>45161</v>
      </c>
      <c r="G2390">
        <v>518.55999999999995</v>
      </c>
      <c r="H2390" t="s">
        <v>32</v>
      </c>
      <c r="I2390">
        <v>7.46</v>
      </c>
      <c r="J2390" s="6" cm="1">
        <f t="array" ref="J2390">IF(ISBLANK(I2390),
    IFERROR(MEDIAN(IF($C$2:$C$10000=C2390, $I$2:$I$10000)),""),
    I2390
)</f>
        <v>7.46</v>
      </c>
      <c r="K2390">
        <v>382.1</v>
      </c>
      <c r="L2390" cm="1">
        <f t="array" ref="L2390">IF(ISBLANK(K2390),
    IFERROR(MEDIAN(IF($B$2:$B$10000=B2390, $K$2:$K$10000)),""),
    K2390
)</f>
        <v>382.1</v>
      </c>
      <c r="M2390">
        <v>26.5</v>
      </c>
      <c r="N2390">
        <v>257.89999999999998</v>
      </c>
      <c r="O2390" s="7" cm="1">
        <f t="array" ref="O2390">IF(ISBLANK(N2390),
    IFERROR(AVERAGE(IF($C$2:$C$10000=C2390, $N$2:$N$10000)),""),
    N2390
)</f>
        <v>257.89999999999998</v>
      </c>
      <c r="P2390" t="b">
        <v>1</v>
      </c>
      <c r="Q2390" t="s">
        <v>34</v>
      </c>
      <c r="R2390" t="str">
        <f t="shared" si="37"/>
        <v>Dicamba</v>
      </c>
      <c r="S2390" t="s">
        <v>40</v>
      </c>
      <c r="T2390" s="4">
        <v>153.07</v>
      </c>
      <c r="U2390" s="4">
        <v>471308.38</v>
      </c>
      <c r="V2390" s="4">
        <v>-391932.4</v>
      </c>
    </row>
    <row r="2391" spans="1:22" x14ac:dyDescent="0.25">
      <c r="A2391">
        <v>8358</v>
      </c>
      <c r="B2391" t="s">
        <v>22</v>
      </c>
      <c r="C2391" t="s">
        <v>26</v>
      </c>
      <c r="D2391">
        <v>289.64</v>
      </c>
      <c r="E2391" s="3">
        <v>44956</v>
      </c>
      <c r="F2391" s="3">
        <v>45148</v>
      </c>
      <c r="G2391">
        <v>1491.02</v>
      </c>
      <c r="H2391" t="s">
        <v>30</v>
      </c>
      <c r="I2391">
        <v>5.63</v>
      </c>
      <c r="J2391" s="6" cm="1">
        <f t="array" ref="J2391">IF(ISBLANK(I2391),
    IFERROR(MEDIAN(IF($C$2:$C$10000=C2391, $I$2:$I$10000)),""),
    I2391
)</f>
        <v>5.63</v>
      </c>
      <c r="K2391">
        <v>1602.6</v>
      </c>
      <c r="L2391" cm="1">
        <f t="array" ref="L2391">IF(ISBLANK(K2391),
    IFERROR(MEDIAN(IF($B$2:$B$10000=B2391, $K$2:$K$10000)),""),
    K2391
)</f>
        <v>1602.6</v>
      </c>
      <c r="M2391">
        <v>19</v>
      </c>
      <c r="N2391">
        <v>287.60000000000002</v>
      </c>
      <c r="O2391" s="7" cm="1">
        <f t="array" ref="O2391">IF(ISBLANK(N2391),
    IFERROR(AVERAGE(IF($C$2:$C$10000=C2391, $N$2:$N$10000)),""),
    N2391
)</f>
        <v>287.60000000000002</v>
      </c>
      <c r="P2391" t="b">
        <v>0</v>
      </c>
      <c r="Q2391" t="s">
        <v>35</v>
      </c>
      <c r="R2391" t="str">
        <f t="shared" si="37"/>
        <v>Sem Aplicação</v>
      </c>
      <c r="S2391" t="s">
        <v>39</v>
      </c>
      <c r="T2391" s="4">
        <v>124.33</v>
      </c>
      <c r="U2391" s="4">
        <v>454323.07</v>
      </c>
      <c r="V2391" s="4">
        <v>-268944.55</v>
      </c>
    </row>
    <row r="2392" spans="1:22" x14ac:dyDescent="0.25">
      <c r="A2392">
        <v>5628</v>
      </c>
      <c r="B2392" t="s">
        <v>22</v>
      </c>
      <c r="C2392" t="s">
        <v>24</v>
      </c>
      <c r="D2392">
        <v>176.51</v>
      </c>
      <c r="E2392" s="3">
        <v>44929</v>
      </c>
      <c r="F2392" s="3">
        <v>45023</v>
      </c>
      <c r="G2392">
        <v>816.59</v>
      </c>
      <c r="H2392" t="s">
        <v>30</v>
      </c>
      <c r="I2392">
        <v>5.89</v>
      </c>
      <c r="J2392" s="6" cm="1">
        <f t="array" ref="J2392">IF(ISBLANK(I2392),
    IFERROR(MEDIAN(IF($C$2:$C$10000=C2392, $I$2:$I$10000)),""),
    I2392
)</f>
        <v>5.89</v>
      </c>
      <c r="K2392">
        <v>1292.7</v>
      </c>
      <c r="L2392" cm="1">
        <f t="array" ref="L2392">IF(ISBLANK(K2392),
    IFERROR(MEDIAN(IF($B$2:$B$10000=B2392, $K$2:$K$10000)),""),
    K2392
)</f>
        <v>1292.7</v>
      </c>
      <c r="M2392">
        <v>32.5</v>
      </c>
      <c r="N2392">
        <v>274.89999999999998</v>
      </c>
      <c r="O2392" s="7" cm="1">
        <f t="array" ref="O2392">IF(ISBLANK(N2392),
    IFERROR(AVERAGE(IF($C$2:$C$10000=C2392, $N$2:$N$10000)),""),
    N2392
)</f>
        <v>274.89999999999998</v>
      </c>
      <c r="P2392" t="b">
        <v>1</v>
      </c>
      <c r="Q2392" t="s">
        <v>37</v>
      </c>
      <c r="R2392" t="str">
        <f t="shared" si="37"/>
        <v>Glifosato</v>
      </c>
      <c r="S2392" t="s">
        <v>40</v>
      </c>
      <c r="T2392" s="4">
        <v>153.19</v>
      </c>
      <c r="U2392" s="4">
        <v>103157.19</v>
      </c>
      <c r="V2392" s="4">
        <v>21936.23</v>
      </c>
    </row>
    <row r="2393" spans="1:22" x14ac:dyDescent="0.25">
      <c r="A2393">
        <v>7370</v>
      </c>
      <c r="B2393" t="s">
        <v>20</v>
      </c>
      <c r="C2393" t="s">
        <v>28</v>
      </c>
      <c r="D2393">
        <v>273.05</v>
      </c>
      <c r="E2393" s="3">
        <v>45024</v>
      </c>
      <c r="F2393" s="3">
        <v>45134</v>
      </c>
      <c r="G2393">
        <v>529.35</v>
      </c>
      <c r="H2393" t="s">
        <v>32</v>
      </c>
      <c r="I2393">
        <v>4.99</v>
      </c>
      <c r="J2393" s="6" cm="1">
        <f t="array" ref="J2393">IF(ISBLANK(I2393),
    IFERROR(MEDIAN(IF($C$2:$C$10000=C2393, $I$2:$I$10000)),""),
    I2393
)</f>
        <v>4.99</v>
      </c>
      <c r="K2393">
        <v>720.7</v>
      </c>
      <c r="L2393" cm="1">
        <f t="array" ref="L2393">IF(ISBLANK(K2393),
    IFERROR(MEDIAN(IF($B$2:$B$10000=B2393, $K$2:$K$10000)),""),
    K2393
)</f>
        <v>720.7</v>
      </c>
      <c r="M2393">
        <v>28.7</v>
      </c>
      <c r="N2393">
        <v>52.3</v>
      </c>
      <c r="O2393" s="7" cm="1">
        <f t="array" ref="O2393">IF(ISBLANK(N2393),
    IFERROR(AVERAGE(IF($C$2:$C$10000=C2393, $N$2:$N$10000)),""),
    N2393
)</f>
        <v>52.3</v>
      </c>
      <c r="P2393" t="b">
        <v>1</v>
      </c>
      <c r="Q2393" t="s">
        <v>38</v>
      </c>
      <c r="R2393" t="str">
        <f t="shared" si="37"/>
        <v>Atrazina</v>
      </c>
      <c r="S2393" t="s">
        <v>39</v>
      </c>
      <c r="T2393" s="4">
        <v>352.43</v>
      </c>
      <c r="U2393" s="4">
        <v>256023.55</v>
      </c>
      <c r="V2393" s="4">
        <v>-69464.73</v>
      </c>
    </row>
    <row r="2394" spans="1:22" x14ac:dyDescent="0.25">
      <c r="A2394">
        <v>1948</v>
      </c>
      <c r="B2394" t="s">
        <v>19</v>
      </c>
      <c r="C2394" t="s">
        <v>29</v>
      </c>
      <c r="D2394">
        <v>243.51</v>
      </c>
      <c r="E2394" s="3">
        <v>44996</v>
      </c>
      <c r="F2394" s="3">
        <v>45181</v>
      </c>
      <c r="G2394">
        <v>777.71</v>
      </c>
      <c r="H2394" t="s">
        <v>30</v>
      </c>
      <c r="I2394">
        <v>5.68</v>
      </c>
      <c r="J2394" s="6" cm="1">
        <f t="array" ref="J2394">IF(ISBLANK(I2394),
    IFERROR(MEDIAN(IF($C$2:$C$10000=C2394, $I$2:$I$10000)),""),
    I2394
)</f>
        <v>5.68</v>
      </c>
      <c r="K2394">
        <v>1594</v>
      </c>
      <c r="L2394" cm="1">
        <f t="array" ref="L2394">IF(ISBLANK(K2394),
    IFERROR(MEDIAN(IF($B$2:$B$10000=B2394, $K$2:$K$10000)),""),
    K2394
)</f>
        <v>1594</v>
      </c>
      <c r="M2394">
        <v>27.9</v>
      </c>
      <c r="N2394">
        <v>199</v>
      </c>
      <c r="O2394" s="7" cm="1">
        <f t="array" ref="O2394">IF(ISBLANK(N2394),
    IFERROR(AVERAGE(IF($C$2:$C$10000=C2394, $N$2:$N$10000)),""),
    N2394
)</f>
        <v>199</v>
      </c>
      <c r="P2394" t="b">
        <v>1</v>
      </c>
      <c r="R2394" t="str">
        <f t="shared" si="37"/>
        <v>Desconhecido</v>
      </c>
      <c r="S2394" t="s">
        <v>40</v>
      </c>
      <c r="T2394" s="4">
        <v>50.46</v>
      </c>
      <c r="U2394" s="4">
        <v>244551.96</v>
      </c>
      <c r="V2394" s="4">
        <v>-205308.71</v>
      </c>
    </row>
    <row r="2395" spans="1:22" x14ac:dyDescent="0.25">
      <c r="A2395">
        <v>9179</v>
      </c>
      <c r="B2395" t="s">
        <v>22</v>
      </c>
      <c r="C2395" t="s">
        <v>28</v>
      </c>
      <c r="D2395">
        <v>268.93</v>
      </c>
      <c r="E2395" s="3">
        <v>44969</v>
      </c>
      <c r="F2395" s="3">
        <v>45158</v>
      </c>
      <c r="G2395">
        <v>605</v>
      </c>
      <c r="H2395" t="s">
        <v>33</v>
      </c>
      <c r="I2395">
        <v>6.68</v>
      </c>
      <c r="J2395" s="6" cm="1">
        <f t="array" ref="J2395">IF(ISBLANK(I2395),
    IFERROR(MEDIAN(IF($C$2:$C$10000=C2395, $I$2:$I$10000)),""),
    I2395
)</f>
        <v>6.68</v>
      </c>
      <c r="K2395">
        <v>1156.8</v>
      </c>
      <c r="L2395" cm="1">
        <f t="array" ref="L2395">IF(ISBLANK(K2395),
    IFERROR(MEDIAN(IF($B$2:$B$10000=B2395, $K$2:$K$10000)),""),
    K2395
)</f>
        <v>1156.8</v>
      </c>
      <c r="M2395">
        <v>32.799999999999997</v>
      </c>
      <c r="N2395">
        <v>324.2</v>
      </c>
      <c r="O2395" s="7" cm="1">
        <f t="array" ref="O2395">IF(ISBLANK(N2395),
    IFERROR(AVERAGE(IF($C$2:$C$10000=C2395, $N$2:$N$10000)),""),
    N2395
)</f>
        <v>324.2</v>
      </c>
      <c r="P2395" t="b">
        <v>1</v>
      </c>
      <c r="Q2395" t="s">
        <v>34</v>
      </c>
      <c r="R2395" t="str">
        <f t="shared" si="37"/>
        <v>Dicamba</v>
      </c>
      <c r="S2395" t="s">
        <v>39</v>
      </c>
      <c r="T2395" s="4">
        <v>348.69</v>
      </c>
      <c r="U2395" s="4">
        <v>536803.68000000005</v>
      </c>
      <c r="V2395" s="4">
        <v>-325846.23</v>
      </c>
    </row>
    <row r="2396" spans="1:22" x14ac:dyDescent="0.25">
      <c r="A2396">
        <v>7115</v>
      </c>
      <c r="B2396" t="s">
        <v>21</v>
      </c>
      <c r="C2396" t="s">
        <v>24</v>
      </c>
      <c r="D2396">
        <v>8.43</v>
      </c>
      <c r="E2396" s="3">
        <v>44955</v>
      </c>
      <c r="F2396" s="3">
        <v>45156</v>
      </c>
      <c r="G2396">
        <v>38.119999999999997</v>
      </c>
      <c r="H2396" t="s">
        <v>32</v>
      </c>
      <c r="I2396">
        <v>5.15</v>
      </c>
      <c r="J2396" s="6" cm="1">
        <f t="array" ref="J2396">IF(ISBLANK(I2396),
    IFERROR(MEDIAN(IF($C$2:$C$10000=C2396, $I$2:$I$10000)),""),
    I2396
)</f>
        <v>5.15</v>
      </c>
      <c r="K2396">
        <v>1557.9</v>
      </c>
      <c r="L2396" cm="1">
        <f t="array" ref="L2396">IF(ISBLANK(K2396),
    IFERROR(MEDIAN(IF($B$2:$B$10000=B2396, $K$2:$K$10000)),""),
    K2396
)</f>
        <v>1557.9</v>
      </c>
      <c r="M2396">
        <v>33.9</v>
      </c>
      <c r="O2396" s="7" cm="1">
        <f t="array" ref="O2396">IF(ISBLANK(N2396),
    IFERROR(AVERAGE(IF($C$2:$C$10000=C2396, $N$2:$N$10000)),""),
    N2396
)</f>
        <v>310.2025606469</v>
      </c>
      <c r="P2396" t="b">
        <v>1</v>
      </c>
      <c r="Q2396" t="s">
        <v>37</v>
      </c>
      <c r="R2396" t="str">
        <f t="shared" si="37"/>
        <v>Glifosato</v>
      </c>
      <c r="S2396" t="s">
        <v>40</v>
      </c>
      <c r="T2396" s="4">
        <v>155.71</v>
      </c>
      <c r="U2396" s="4">
        <v>10084.34</v>
      </c>
      <c r="V2396" s="4">
        <v>-4148.67</v>
      </c>
    </row>
    <row r="2397" spans="1:22" x14ac:dyDescent="0.25">
      <c r="A2397">
        <v>1459</v>
      </c>
      <c r="B2397" t="s">
        <v>21</v>
      </c>
      <c r="C2397" t="s">
        <v>25</v>
      </c>
      <c r="D2397">
        <v>289.94</v>
      </c>
      <c r="E2397" s="3">
        <v>44929</v>
      </c>
      <c r="F2397" s="3">
        <v>45127</v>
      </c>
      <c r="G2397">
        <v>1126.58</v>
      </c>
      <c r="H2397" t="s">
        <v>33</v>
      </c>
      <c r="I2397">
        <v>5.05</v>
      </c>
      <c r="J2397" s="6" cm="1">
        <f t="array" ref="J2397">IF(ISBLANK(I2397),
    IFERROR(MEDIAN(IF($C$2:$C$10000=C2397, $I$2:$I$10000)),""),
    I2397
)</f>
        <v>5.05</v>
      </c>
      <c r="K2397">
        <v>950.8</v>
      </c>
      <c r="L2397" cm="1">
        <f t="array" ref="L2397">IF(ISBLANK(K2397),
    IFERROR(MEDIAN(IF($B$2:$B$10000=B2397, $K$2:$K$10000)),""),
    K2397
)</f>
        <v>950.8</v>
      </c>
      <c r="M2397">
        <v>20.6</v>
      </c>
      <c r="N2397">
        <v>363.2</v>
      </c>
      <c r="O2397" s="7" cm="1">
        <f t="array" ref="O2397">IF(ISBLANK(N2397),
    IFERROR(AVERAGE(IF($C$2:$C$10000=C2397, $N$2:$N$10000)),""),
    N2397
)</f>
        <v>363.2</v>
      </c>
      <c r="P2397" t="b">
        <v>1</v>
      </c>
      <c r="Q2397" t="s">
        <v>37</v>
      </c>
      <c r="R2397" t="str">
        <f t="shared" si="37"/>
        <v>Glifosato</v>
      </c>
      <c r="S2397" t="s">
        <v>40</v>
      </c>
      <c r="T2397" s="4">
        <v>89.97</v>
      </c>
      <c r="U2397" s="4">
        <v>476321.51</v>
      </c>
      <c r="V2397" s="4">
        <v>-374963.11</v>
      </c>
    </row>
    <row r="2398" spans="1:22" x14ac:dyDescent="0.25">
      <c r="A2398">
        <v>8568</v>
      </c>
      <c r="B2398" t="s">
        <v>19</v>
      </c>
      <c r="C2398" t="s">
        <v>25</v>
      </c>
      <c r="D2398">
        <v>144.69</v>
      </c>
      <c r="E2398" s="3">
        <v>44984</v>
      </c>
      <c r="F2398" s="3">
        <v>45172</v>
      </c>
      <c r="G2398">
        <v>220.13</v>
      </c>
      <c r="H2398" t="s">
        <v>30</v>
      </c>
      <c r="I2398">
        <v>5.63</v>
      </c>
      <c r="J2398" s="6" cm="1">
        <f t="array" ref="J2398">IF(ISBLANK(I2398),
    IFERROR(MEDIAN(IF($C$2:$C$10000=C2398, $I$2:$I$10000)),""),
    I2398
)</f>
        <v>5.63</v>
      </c>
      <c r="K2398">
        <v>1001</v>
      </c>
      <c r="L2398" cm="1">
        <f t="array" ref="L2398">IF(ISBLANK(K2398),
    IFERROR(MEDIAN(IF($B$2:$B$10000=B2398, $K$2:$K$10000)),""),
    K2398
)</f>
        <v>1001</v>
      </c>
      <c r="M2398">
        <v>30</v>
      </c>
      <c r="O2398" s="7" cm="1">
        <f t="array" ref="O2398">IF(ISBLANK(N2398),
    IFERROR(AVERAGE(IF($C$2:$C$10000=C2398, $N$2:$N$10000)),""),
    N2398
)</f>
        <v>306.6682642487047</v>
      </c>
      <c r="P2398" t="b">
        <v>1</v>
      </c>
      <c r="Q2398" t="s">
        <v>36</v>
      </c>
      <c r="R2398" t="str">
        <f t="shared" si="37"/>
        <v>2,4-D</v>
      </c>
      <c r="S2398" t="s">
        <v>41</v>
      </c>
      <c r="T2398" s="4">
        <v>88.46</v>
      </c>
      <c r="U2398" s="4">
        <v>248967.49</v>
      </c>
      <c r="V2398" s="4">
        <v>-229494.79</v>
      </c>
    </row>
    <row r="2399" spans="1:22" x14ac:dyDescent="0.25">
      <c r="A2399">
        <v>5646</v>
      </c>
      <c r="B2399" t="s">
        <v>18</v>
      </c>
      <c r="C2399" t="s">
        <v>28</v>
      </c>
      <c r="D2399">
        <v>240.46</v>
      </c>
      <c r="E2399" s="3">
        <v>44959</v>
      </c>
      <c r="F2399" s="3">
        <v>45163</v>
      </c>
      <c r="G2399">
        <v>1533.79</v>
      </c>
      <c r="H2399" t="s">
        <v>33</v>
      </c>
      <c r="J2399" s="6" cm="1">
        <f t="array" ref="J2399">IF(ISBLANK(I2399),
    IFERROR(MEDIAN(IF($C$2:$C$10000=C2399, $I$2:$I$10000)),""),
    I2399
)</f>
        <v>5.88</v>
      </c>
      <c r="K2399">
        <v>665.6</v>
      </c>
      <c r="L2399" cm="1">
        <f t="array" ref="L2399">IF(ISBLANK(K2399),
    IFERROR(MEDIAN(IF($B$2:$B$10000=B2399, $K$2:$K$10000)),""),
    K2399
)</f>
        <v>665.6</v>
      </c>
      <c r="M2399">
        <v>27.3</v>
      </c>
      <c r="N2399">
        <v>415.8</v>
      </c>
      <c r="O2399" s="7" cm="1">
        <f t="array" ref="O2399">IF(ISBLANK(N2399),
    IFERROR(AVERAGE(IF($C$2:$C$10000=C2399, $N$2:$N$10000)),""),
    N2399
)</f>
        <v>415.8</v>
      </c>
      <c r="P2399" t="b">
        <v>0</v>
      </c>
      <c r="R2399" t="str">
        <f t="shared" si="37"/>
        <v>Desconhecido</v>
      </c>
      <c r="S2399" t="s">
        <v>39</v>
      </c>
      <c r="T2399" s="4">
        <v>342.95</v>
      </c>
      <c r="U2399" s="4">
        <v>355854.39</v>
      </c>
      <c r="V2399" s="4">
        <v>170158.89</v>
      </c>
    </row>
    <row r="2400" spans="1:22" x14ac:dyDescent="0.25">
      <c r="A2400">
        <v>1392</v>
      </c>
      <c r="B2400" t="s">
        <v>20</v>
      </c>
      <c r="C2400" t="s">
        <v>28</v>
      </c>
      <c r="D2400">
        <v>42.53</v>
      </c>
      <c r="E2400" s="3">
        <v>45001</v>
      </c>
      <c r="F2400" s="3">
        <v>45177</v>
      </c>
      <c r="G2400">
        <v>138.13</v>
      </c>
      <c r="H2400" t="s">
        <v>33</v>
      </c>
      <c r="I2400">
        <v>6.37</v>
      </c>
      <c r="J2400" s="6" cm="1">
        <f t="array" ref="J2400">IF(ISBLANK(I2400),
    IFERROR(MEDIAN(IF($C$2:$C$10000=C2400, $I$2:$I$10000)),""),
    I2400
)</f>
        <v>6.37</v>
      </c>
      <c r="K2400">
        <v>820.3</v>
      </c>
      <c r="L2400" cm="1">
        <f t="array" ref="L2400">IF(ISBLANK(K2400),
    IFERROR(MEDIAN(IF($B$2:$B$10000=B2400, $K$2:$K$10000)),""),
    K2400
)</f>
        <v>820.3</v>
      </c>
      <c r="M2400">
        <v>25.4</v>
      </c>
      <c r="N2400">
        <v>416.2</v>
      </c>
      <c r="O2400" s="7" cm="1">
        <f t="array" ref="O2400">IF(ISBLANK(N2400),
    IFERROR(AVERAGE(IF($C$2:$C$10000=C2400, $N$2:$N$10000)),""),
    N2400
)</f>
        <v>416.2</v>
      </c>
      <c r="P2400" t="b">
        <v>1</v>
      </c>
      <c r="Q2400" t="s">
        <v>34</v>
      </c>
      <c r="R2400" t="str">
        <f t="shared" si="37"/>
        <v>Dicamba</v>
      </c>
      <c r="S2400" t="s">
        <v>39</v>
      </c>
      <c r="T2400" s="4">
        <v>358.35</v>
      </c>
      <c r="U2400" s="4">
        <v>22430.95</v>
      </c>
      <c r="V2400" s="4">
        <v>27067.94</v>
      </c>
    </row>
    <row r="2401" spans="1:22" x14ac:dyDescent="0.25">
      <c r="A2401">
        <v>2787</v>
      </c>
      <c r="B2401" t="s">
        <v>21</v>
      </c>
      <c r="C2401" t="s">
        <v>27</v>
      </c>
      <c r="D2401">
        <v>121.8</v>
      </c>
      <c r="E2401" s="3">
        <v>44971</v>
      </c>
      <c r="F2401" s="3">
        <v>45100</v>
      </c>
      <c r="G2401">
        <v>339.95</v>
      </c>
      <c r="H2401" t="s">
        <v>33</v>
      </c>
      <c r="I2401">
        <v>7.37</v>
      </c>
      <c r="J2401" s="6" cm="1">
        <f t="array" ref="J2401">IF(ISBLANK(I2401),
    IFERROR(MEDIAN(IF($C$2:$C$10000=C2401, $I$2:$I$10000)),""),
    I2401
)</f>
        <v>7.37</v>
      </c>
      <c r="K2401">
        <v>1108.4000000000001</v>
      </c>
      <c r="L2401" cm="1">
        <f t="array" ref="L2401">IF(ISBLANK(K2401),
    IFERROR(MEDIAN(IF($B$2:$B$10000=B2401, $K$2:$K$10000)),""),
    K2401
)</f>
        <v>1108.4000000000001</v>
      </c>
      <c r="M2401">
        <v>33.6</v>
      </c>
      <c r="N2401">
        <v>186.4</v>
      </c>
      <c r="O2401" s="7" cm="1">
        <f t="array" ref="O2401">IF(ISBLANK(N2401),
    IFERROR(AVERAGE(IF($C$2:$C$10000=C2401, $N$2:$N$10000)),""),
    N2401
)</f>
        <v>186.4</v>
      </c>
      <c r="P2401" t="b">
        <v>1</v>
      </c>
      <c r="Q2401" t="s">
        <v>36</v>
      </c>
      <c r="R2401" t="str">
        <f t="shared" si="37"/>
        <v>2,4-D</v>
      </c>
      <c r="S2401" t="s">
        <v>39</v>
      </c>
      <c r="T2401" s="4">
        <v>148.38</v>
      </c>
      <c r="U2401" s="4">
        <v>64435.15</v>
      </c>
      <c r="V2401" s="4">
        <v>-13993.37</v>
      </c>
    </row>
    <row r="2402" spans="1:22" x14ac:dyDescent="0.25">
      <c r="A2402">
        <v>8374</v>
      </c>
      <c r="B2402" t="s">
        <v>21</v>
      </c>
      <c r="C2402" t="s">
        <v>24</v>
      </c>
      <c r="D2402">
        <v>85.08</v>
      </c>
      <c r="E2402" s="3">
        <v>44995</v>
      </c>
      <c r="F2402" s="3">
        <v>45221</v>
      </c>
      <c r="G2402">
        <v>222.25</v>
      </c>
      <c r="H2402" t="s">
        <v>33</v>
      </c>
      <c r="I2402">
        <v>7.21</v>
      </c>
      <c r="J2402" s="6" cm="1">
        <f t="array" ref="J2402">IF(ISBLANK(I2402),
    IFERROR(MEDIAN(IF($C$2:$C$10000=C2402, $I$2:$I$10000)),""),
    I2402
)</f>
        <v>7.21</v>
      </c>
      <c r="K2402">
        <v>1715.3</v>
      </c>
      <c r="L2402" cm="1">
        <f t="array" ref="L2402">IF(ISBLANK(K2402),
    IFERROR(MEDIAN(IF($B$2:$B$10000=B2402, $K$2:$K$10000)),""),
    K2402
)</f>
        <v>1715.3</v>
      </c>
      <c r="M2402">
        <v>31.6</v>
      </c>
      <c r="N2402">
        <v>107.1</v>
      </c>
      <c r="O2402" s="7" cm="1">
        <f t="array" ref="O2402">IF(ISBLANK(N2402),
    IFERROR(AVERAGE(IF($C$2:$C$10000=C2402, $N$2:$N$10000)),""),
    N2402
)</f>
        <v>107.1</v>
      </c>
      <c r="P2402" t="b">
        <v>0</v>
      </c>
      <c r="Q2402" t="s">
        <v>35</v>
      </c>
      <c r="R2402" t="str">
        <f t="shared" si="37"/>
        <v>Sem Aplicação</v>
      </c>
      <c r="S2402" t="s">
        <v>39</v>
      </c>
      <c r="T2402" s="4">
        <v>161.53</v>
      </c>
      <c r="U2402" s="4">
        <v>147032.44</v>
      </c>
      <c r="V2402" s="4">
        <v>-111132.4</v>
      </c>
    </row>
    <row r="2403" spans="1:22" x14ac:dyDescent="0.25">
      <c r="A2403">
        <v>2138</v>
      </c>
      <c r="B2403" t="s">
        <v>19</v>
      </c>
      <c r="C2403" t="s">
        <v>27</v>
      </c>
      <c r="D2403">
        <v>91.04</v>
      </c>
      <c r="E2403" s="3">
        <v>45040</v>
      </c>
      <c r="F2403" s="3">
        <v>45132</v>
      </c>
      <c r="G2403">
        <v>208.85</v>
      </c>
      <c r="H2403" t="s">
        <v>32</v>
      </c>
      <c r="I2403">
        <v>4.95</v>
      </c>
      <c r="J2403" s="6" cm="1">
        <f t="array" ref="J2403">IF(ISBLANK(I2403),
    IFERROR(MEDIAN(IF($C$2:$C$10000=C2403, $I$2:$I$10000)),""),
    I2403
)</f>
        <v>4.95</v>
      </c>
      <c r="K2403">
        <v>1160.2</v>
      </c>
      <c r="L2403" cm="1">
        <f t="array" ref="L2403">IF(ISBLANK(K2403),
    IFERROR(MEDIAN(IF($B$2:$B$10000=B2403, $K$2:$K$10000)),""),
    K2403
)</f>
        <v>1160.2</v>
      </c>
      <c r="M2403">
        <v>29.1</v>
      </c>
      <c r="N2403">
        <v>491.8</v>
      </c>
      <c r="O2403" s="7" cm="1">
        <f t="array" ref="O2403">IF(ISBLANK(N2403),
    IFERROR(AVERAGE(IF($C$2:$C$10000=C2403, $N$2:$N$10000)),""),
    N2403
)</f>
        <v>491.8</v>
      </c>
      <c r="P2403" t="b">
        <v>1</v>
      </c>
      <c r="Q2403" t="s">
        <v>34</v>
      </c>
      <c r="R2403" t="str">
        <f t="shared" si="37"/>
        <v>Dicamba</v>
      </c>
      <c r="S2403" t="s">
        <v>39</v>
      </c>
      <c r="T2403" s="4">
        <v>150.68</v>
      </c>
      <c r="U2403" s="4">
        <v>146470.60999999999</v>
      </c>
      <c r="V2403" s="4">
        <v>-115001.09</v>
      </c>
    </row>
    <row r="2404" spans="1:22" x14ac:dyDescent="0.25">
      <c r="A2404">
        <v>5741</v>
      </c>
      <c r="B2404" t="s">
        <v>18</v>
      </c>
      <c r="C2404" t="s">
        <v>29</v>
      </c>
      <c r="D2404">
        <v>41.36</v>
      </c>
      <c r="E2404" s="3">
        <v>44958</v>
      </c>
      <c r="F2404" s="3">
        <v>45102</v>
      </c>
      <c r="G2404">
        <v>268.66000000000003</v>
      </c>
      <c r="H2404" t="s">
        <v>30</v>
      </c>
      <c r="I2404">
        <v>4.63</v>
      </c>
      <c r="J2404" s="6" cm="1">
        <f t="array" ref="J2404">IF(ISBLANK(I2404),
    IFERROR(MEDIAN(IF($C$2:$C$10000=C2404, $I$2:$I$10000)),""),
    I2404
)</f>
        <v>4.63</v>
      </c>
      <c r="K2404">
        <v>435.8</v>
      </c>
      <c r="L2404" cm="1">
        <f t="array" ref="L2404">IF(ISBLANK(K2404),
    IFERROR(MEDIAN(IF($B$2:$B$10000=B2404, $K$2:$K$10000)),""),
    K2404
)</f>
        <v>435.8</v>
      </c>
      <c r="M2404">
        <v>24.1</v>
      </c>
      <c r="N2404">
        <v>341.4</v>
      </c>
      <c r="O2404" s="7" cm="1">
        <f t="array" ref="O2404">IF(ISBLANK(N2404),
    IFERROR(AVERAGE(IF($C$2:$C$10000=C2404, $N$2:$N$10000)),""),
    N2404
)</f>
        <v>341.4</v>
      </c>
      <c r="P2404" t="b">
        <v>1</v>
      </c>
      <c r="Q2404" t="s">
        <v>37</v>
      </c>
      <c r="R2404" t="str">
        <f t="shared" si="37"/>
        <v>Glifosato</v>
      </c>
      <c r="S2404" t="s">
        <v>41</v>
      </c>
      <c r="T2404" s="4">
        <v>64.52</v>
      </c>
      <c r="U2404" s="4">
        <v>53940.67</v>
      </c>
      <c r="V2404" s="4">
        <v>-36606.730000000003</v>
      </c>
    </row>
    <row r="2405" spans="1:22" x14ac:dyDescent="0.25">
      <c r="A2405">
        <v>8418</v>
      </c>
      <c r="B2405" t="s">
        <v>18</v>
      </c>
      <c r="C2405" t="s">
        <v>26</v>
      </c>
      <c r="D2405">
        <v>242.7</v>
      </c>
      <c r="E2405" s="3">
        <v>45037</v>
      </c>
      <c r="F2405" s="3">
        <v>45236</v>
      </c>
      <c r="G2405">
        <v>722.17</v>
      </c>
      <c r="H2405" t="s">
        <v>30</v>
      </c>
      <c r="I2405">
        <v>5.7</v>
      </c>
      <c r="J2405" s="6" cm="1">
        <f t="array" ref="J2405">IF(ISBLANK(I2405),
    IFERROR(MEDIAN(IF($C$2:$C$10000=C2405, $I$2:$I$10000)),""),
    I2405
)</f>
        <v>5.7</v>
      </c>
      <c r="K2405">
        <v>211.2</v>
      </c>
      <c r="L2405" cm="1">
        <f t="array" ref="L2405">IF(ISBLANK(K2405),
    IFERROR(MEDIAN(IF($B$2:$B$10000=B2405, $K$2:$K$10000)),""),
    K2405
)</f>
        <v>211.2</v>
      </c>
      <c r="M2405">
        <v>28.7</v>
      </c>
      <c r="N2405">
        <v>147.1</v>
      </c>
      <c r="O2405" s="7" cm="1">
        <f t="array" ref="O2405">IF(ISBLANK(N2405),
    IFERROR(AVERAGE(IF($C$2:$C$10000=C2405, $N$2:$N$10000)),""),
    N2405
)</f>
        <v>147.1</v>
      </c>
      <c r="P2405" t="b">
        <v>0</v>
      </c>
      <c r="Q2405" t="s">
        <v>35</v>
      </c>
      <c r="R2405" t="str">
        <f t="shared" si="37"/>
        <v>Sem Aplicação</v>
      </c>
      <c r="S2405" t="s">
        <v>39</v>
      </c>
      <c r="T2405" s="4">
        <v>116.7</v>
      </c>
      <c r="U2405" s="4">
        <v>211949.56</v>
      </c>
      <c r="V2405" s="4">
        <v>-127672.32000000001</v>
      </c>
    </row>
    <row r="2406" spans="1:22" x14ac:dyDescent="0.25">
      <c r="A2406">
        <v>7362</v>
      </c>
      <c r="B2406" t="s">
        <v>19</v>
      </c>
      <c r="C2406" t="s">
        <v>25</v>
      </c>
      <c r="D2406">
        <v>7.73</v>
      </c>
      <c r="E2406" s="3">
        <v>45008</v>
      </c>
      <c r="F2406" s="3">
        <v>45162</v>
      </c>
      <c r="G2406">
        <v>27.27</v>
      </c>
      <c r="H2406" t="s">
        <v>31</v>
      </c>
      <c r="I2406">
        <v>6.07</v>
      </c>
      <c r="J2406" s="6" cm="1">
        <f t="array" ref="J2406">IF(ISBLANK(I2406),
    IFERROR(MEDIAN(IF($C$2:$C$10000=C2406, $I$2:$I$10000)),""),
    I2406
)</f>
        <v>6.07</v>
      </c>
      <c r="K2406">
        <v>1561.6</v>
      </c>
      <c r="L2406" cm="1">
        <f t="array" ref="L2406">IF(ISBLANK(K2406),
    IFERROR(MEDIAN(IF($B$2:$B$10000=B2406, $K$2:$K$10000)),""),
    K2406
)</f>
        <v>1561.6</v>
      </c>
      <c r="M2406">
        <v>26.5</v>
      </c>
      <c r="N2406">
        <v>194.1</v>
      </c>
      <c r="O2406" s="7" cm="1">
        <f t="array" ref="O2406">IF(ISBLANK(N2406),
    IFERROR(AVERAGE(IF($C$2:$C$10000=C2406, $N$2:$N$10000)),""),
    N2406
)</f>
        <v>194.1</v>
      </c>
      <c r="P2406" t="b">
        <v>1</v>
      </c>
      <c r="Q2406" t="s">
        <v>34</v>
      </c>
      <c r="R2406" t="str">
        <f t="shared" si="37"/>
        <v>Dicamba</v>
      </c>
      <c r="S2406" t="s">
        <v>39</v>
      </c>
      <c r="T2406" s="4">
        <v>71.39</v>
      </c>
      <c r="U2406" s="4">
        <v>4870.45</v>
      </c>
      <c r="V2406" s="4">
        <v>-2923.64</v>
      </c>
    </row>
    <row r="2407" spans="1:22" x14ac:dyDescent="0.25">
      <c r="A2407">
        <v>3454</v>
      </c>
      <c r="B2407" t="s">
        <v>21</v>
      </c>
      <c r="C2407" t="s">
        <v>23</v>
      </c>
      <c r="D2407">
        <v>97.19</v>
      </c>
      <c r="E2407" s="3">
        <v>45037</v>
      </c>
      <c r="F2407" s="3">
        <v>45130</v>
      </c>
      <c r="G2407">
        <v>569.22</v>
      </c>
      <c r="H2407" t="s">
        <v>33</v>
      </c>
      <c r="I2407">
        <v>6.05</v>
      </c>
      <c r="J2407" s="6" cm="1">
        <f t="array" ref="J2407">IF(ISBLANK(I2407),
    IFERROR(MEDIAN(IF($C$2:$C$10000=C2407, $I$2:$I$10000)),""),
    I2407
)</f>
        <v>6.05</v>
      </c>
      <c r="K2407">
        <v>782.9</v>
      </c>
      <c r="L2407" cm="1">
        <f t="array" ref="L2407">IF(ISBLANK(K2407),
    IFERROR(MEDIAN(IF($B$2:$B$10000=B2407, $K$2:$K$10000)),""),
    K2407
)</f>
        <v>782.9</v>
      </c>
      <c r="M2407">
        <v>22</v>
      </c>
      <c r="N2407">
        <v>471.5</v>
      </c>
      <c r="O2407" s="7" cm="1">
        <f t="array" ref="O2407">IF(ISBLANK(N2407),
    IFERROR(AVERAGE(IF($C$2:$C$10000=C2407, $N$2:$N$10000)),""),
    N2407
)</f>
        <v>471.5</v>
      </c>
      <c r="P2407" t="b">
        <v>0</v>
      </c>
      <c r="Q2407" t="s">
        <v>35</v>
      </c>
      <c r="R2407" t="str">
        <f t="shared" si="37"/>
        <v>Sem Aplicação</v>
      </c>
      <c r="S2407" t="s">
        <v>40</v>
      </c>
      <c r="T2407" s="4">
        <v>898.35</v>
      </c>
      <c r="U2407" s="4">
        <v>72542.86</v>
      </c>
      <c r="V2407" s="4">
        <v>438815.93</v>
      </c>
    </row>
    <row r="2408" spans="1:22" x14ac:dyDescent="0.25">
      <c r="A2408">
        <v>4674</v>
      </c>
      <c r="B2408" t="s">
        <v>20</v>
      </c>
      <c r="C2408" t="s">
        <v>23</v>
      </c>
      <c r="D2408">
        <v>56.45</v>
      </c>
      <c r="E2408" s="3">
        <v>45010</v>
      </c>
      <c r="F2408" s="3">
        <v>45109</v>
      </c>
      <c r="G2408">
        <v>265.85000000000002</v>
      </c>
      <c r="H2408" t="s">
        <v>33</v>
      </c>
      <c r="J2408" s="6" cm="1">
        <f t="array" ref="J2408">IF(ISBLANK(I2408),
    IFERROR(MEDIAN(IF($C$2:$C$10000=C2408, $I$2:$I$10000)),""),
    I2408
)</f>
        <v>5.8</v>
      </c>
      <c r="K2408">
        <v>703.9</v>
      </c>
      <c r="L2408" cm="1">
        <f t="array" ref="L2408">IF(ISBLANK(K2408),
    IFERROR(MEDIAN(IF($B$2:$B$10000=B2408, $K$2:$K$10000)),""),
    K2408
)</f>
        <v>703.9</v>
      </c>
      <c r="M2408">
        <v>25.2</v>
      </c>
      <c r="N2408">
        <v>409.3</v>
      </c>
      <c r="O2408" s="7" cm="1">
        <f t="array" ref="O2408">IF(ISBLANK(N2408),
    IFERROR(AVERAGE(IF($C$2:$C$10000=C2408, $N$2:$N$10000)),""),
    N2408
)</f>
        <v>409.3</v>
      </c>
      <c r="P2408" t="b">
        <v>0</v>
      </c>
      <c r="Q2408" t="s">
        <v>35</v>
      </c>
      <c r="R2408" t="str">
        <f t="shared" si="37"/>
        <v>Sem Aplicação</v>
      </c>
      <c r="S2408" t="s">
        <v>39</v>
      </c>
      <c r="T2408" s="4">
        <v>900.89</v>
      </c>
      <c r="U2408" s="4">
        <v>77363.92</v>
      </c>
      <c r="V2408" s="4">
        <v>162137.69</v>
      </c>
    </row>
    <row r="2409" spans="1:22" x14ac:dyDescent="0.25">
      <c r="A2409">
        <v>2377</v>
      </c>
      <c r="B2409" t="s">
        <v>21</v>
      </c>
      <c r="C2409" t="s">
        <v>24</v>
      </c>
      <c r="D2409">
        <v>178.77</v>
      </c>
      <c r="E2409" s="3">
        <v>44978</v>
      </c>
      <c r="F2409" s="3">
        <v>45165</v>
      </c>
      <c r="G2409">
        <v>597.71</v>
      </c>
      <c r="H2409" t="s">
        <v>31</v>
      </c>
      <c r="I2409">
        <v>4.87</v>
      </c>
      <c r="J2409" s="6" cm="1">
        <f t="array" ref="J2409">IF(ISBLANK(I2409),
    IFERROR(MEDIAN(IF($C$2:$C$10000=C2409, $I$2:$I$10000)),""),
    I2409
)</f>
        <v>4.87</v>
      </c>
      <c r="K2409">
        <v>1481.2</v>
      </c>
      <c r="L2409" cm="1">
        <f t="array" ref="L2409">IF(ISBLANK(K2409),
    IFERROR(MEDIAN(IF($B$2:$B$10000=B2409, $K$2:$K$10000)),""),
    K2409
)</f>
        <v>1481.2</v>
      </c>
      <c r="M2409">
        <v>21.4</v>
      </c>
      <c r="N2409">
        <v>569.79999999999995</v>
      </c>
      <c r="O2409" s="7" cm="1">
        <f t="array" ref="O2409">IF(ISBLANK(N2409),
    IFERROR(AVERAGE(IF($C$2:$C$10000=C2409, $N$2:$N$10000)),""),
    N2409
)</f>
        <v>569.79999999999995</v>
      </c>
      <c r="P2409" t="b">
        <v>0</v>
      </c>
      <c r="Q2409" t="s">
        <v>35</v>
      </c>
      <c r="R2409" t="str">
        <f t="shared" si="37"/>
        <v>Sem Aplicação</v>
      </c>
      <c r="S2409" t="s">
        <v>39</v>
      </c>
      <c r="T2409" s="4">
        <v>161.1</v>
      </c>
      <c r="U2409" s="4">
        <v>235751.14</v>
      </c>
      <c r="V2409" s="4">
        <v>-139460.06</v>
      </c>
    </row>
    <row r="2410" spans="1:22" x14ac:dyDescent="0.25">
      <c r="A2410">
        <v>7701</v>
      </c>
      <c r="B2410" t="s">
        <v>18</v>
      </c>
      <c r="C2410" t="s">
        <v>24</v>
      </c>
      <c r="D2410">
        <v>80</v>
      </c>
      <c r="E2410" s="3">
        <v>44990</v>
      </c>
      <c r="F2410" s="3">
        <v>45224</v>
      </c>
      <c r="G2410">
        <v>479.33</v>
      </c>
      <c r="H2410" t="s">
        <v>31</v>
      </c>
      <c r="I2410">
        <v>4.6399999999999997</v>
      </c>
      <c r="J2410" s="6" cm="1">
        <f t="array" ref="J2410">IF(ISBLANK(I2410),
    IFERROR(MEDIAN(IF($C$2:$C$10000=C2410, $I$2:$I$10000)),""),
    I2410
)</f>
        <v>4.6399999999999997</v>
      </c>
      <c r="K2410">
        <v>1712.6</v>
      </c>
      <c r="L2410" cm="1">
        <f t="array" ref="L2410">IF(ISBLANK(K2410),
    IFERROR(MEDIAN(IF($B$2:$B$10000=B2410, $K$2:$K$10000)),""),
    K2410
)</f>
        <v>1712.6</v>
      </c>
      <c r="M2410">
        <v>26</v>
      </c>
      <c r="N2410">
        <v>305.7</v>
      </c>
      <c r="O2410" s="7" cm="1">
        <f t="array" ref="O2410">IF(ISBLANK(N2410),
    IFERROR(AVERAGE(IF($C$2:$C$10000=C2410, $N$2:$N$10000)),""),
    N2410
)</f>
        <v>305.7</v>
      </c>
      <c r="P2410" t="b">
        <v>1</v>
      </c>
      <c r="R2410" t="str">
        <f t="shared" si="37"/>
        <v>Desconhecido</v>
      </c>
      <c r="S2410" t="s">
        <v>41</v>
      </c>
      <c r="T2410" s="4">
        <v>165.85</v>
      </c>
      <c r="U2410" s="4">
        <v>152952.03</v>
      </c>
      <c r="V2410" s="4">
        <v>-73455.149999999994</v>
      </c>
    </row>
    <row r="2411" spans="1:22" x14ac:dyDescent="0.25">
      <c r="A2411">
        <v>3597</v>
      </c>
      <c r="B2411" t="s">
        <v>21</v>
      </c>
      <c r="C2411" t="s">
        <v>23</v>
      </c>
      <c r="D2411">
        <v>81.400000000000006</v>
      </c>
      <c r="E2411" s="3">
        <v>45042</v>
      </c>
      <c r="F2411" s="3">
        <v>45214</v>
      </c>
      <c r="G2411">
        <v>427.24</v>
      </c>
      <c r="H2411" t="s">
        <v>33</v>
      </c>
      <c r="I2411">
        <v>7.05</v>
      </c>
      <c r="J2411" s="6" cm="1">
        <f t="array" ref="J2411">IF(ISBLANK(I2411),
    IFERROR(MEDIAN(IF($C$2:$C$10000=C2411, $I$2:$I$10000)),""),
    I2411
)</f>
        <v>7.05</v>
      </c>
      <c r="K2411">
        <v>1396.9</v>
      </c>
      <c r="L2411" cm="1">
        <f t="array" ref="L2411">IF(ISBLANK(K2411),
    IFERROR(MEDIAN(IF($B$2:$B$10000=B2411, $K$2:$K$10000)),""),
    K2411
)</f>
        <v>1396.9</v>
      </c>
      <c r="M2411">
        <v>29.5</v>
      </c>
      <c r="N2411">
        <v>78.7</v>
      </c>
      <c r="O2411" s="7" cm="1">
        <f t="array" ref="O2411">IF(ISBLANK(N2411),
    IFERROR(AVERAGE(IF($C$2:$C$10000=C2411, $N$2:$N$10000)),""),
    N2411
)</f>
        <v>78.7</v>
      </c>
      <c r="P2411" t="b">
        <v>0</v>
      </c>
      <c r="Q2411" t="s">
        <v>35</v>
      </c>
      <c r="R2411" t="str">
        <f t="shared" si="37"/>
        <v>Sem Aplicação</v>
      </c>
      <c r="S2411" t="s">
        <v>39</v>
      </c>
      <c r="T2411" s="4">
        <v>890.88</v>
      </c>
      <c r="U2411" s="4">
        <v>157583.49</v>
      </c>
      <c r="V2411" s="4">
        <v>223036.08</v>
      </c>
    </row>
    <row r="2412" spans="1:22" x14ac:dyDescent="0.25">
      <c r="A2412">
        <v>1141</v>
      </c>
      <c r="B2412" t="s">
        <v>20</v>
      </c>
      <c r="C2412" t="s">
        <v>24</v>
      </c>
      <c r="D2412">
        <v>149.06</v>
      </c>
      <c r="E2412" s="3">
        <v>45029</v>
      </c>
      <c r="F2412" s="3">
        <v>45195</v>
      </c>
      <c r="G2412">
        <v>393.44</v>
      </c>
      <c r="H2412" t="s">
        <v>30</v>
      </c>
      <c r="I2412">
        <v>7.34</v>
      </c>
      <c r="J2412" s="6" cm="1">
        <f t="array" ref="J2412">IF(ISBLANK(I2412),
    IFERROR(MEDIAN(IF($C$2:$C$10000=C2412, $I$2:$I$10000)),""),
    I2412
)</f>
        <v>7.34</v>
      </c>
      <c r="K2412">
        <v>478.2</v>
      </c>
      <c r="L2412" cm="1">
        <f t="array" ref="L2412">IF(ISBLANK(K2412),
    IFERROR(MEDIAN(IF($B$2:$B$10000=B2412, $K$2:$K$10000)),""),
    K2412
)</f>
        <v>478.2</v>
      </c>
      <c r="M2412">
        <v>18.600000000000001</v>
      </c>
      <c r="N2412">
        <v>435.2</v>
      </c>
      <c r="O2412" s="7" cm="1">
        <f t="array" ref="O2412">IF(ISBLANK(N2412),
    IFERROR(AVERAGE(IF($C$2:$C$10000=C2412, $N$2:$N$10000)),""),
    N2412
)</f>
        <v>435.2</v>
      </c>
      <c r="P2412" t="b">
        <v>1</v>
      </c>
      <c r="Q2412" t="s">
        <v>38</v>
      </c>
      <c r="R2412" t="str">
        <f t="shared" si="37"/>
        <v>Atrazina</v>
      </c>
      <c r="S2412" t="s">
        <v>40</v>
      </c>
      <c r="T2412" s="4">
        <v>169.76</v>
      </c>
      <c r="U2412" s="4">
        <v>203319.37</v>
      </c>
      <c r="V2412" s="4">
        <v>-136529</v>
      </c>
    </row>
    <row r="2413" spans="1:22" x14ac:dyDescent="0.25">
      <c r="A2413">
        <v>3659</v>
      </c>
      <c r="B2413" t="s">
        <v>22</v>
      </c>
      <c r="C2413" t="s">
        <v>25</v>
      </c>
      <c r="D2413">
        <v>197.54</v>
      </c>
      <c r="E2413" s="3">
        <v>45039</v>
      </c>
      <c r="F2413" s="3">
        <v>45176</v>
      </c>
      <c r="G2413">
        <v>932.13</v>
      </c>
      <c r="H2413" t="s">
        <v>31</v>
      </c>
      <c r="I2413">
        <v>4.8499999999999996</v>
      </c>
      <c r="J2413" s="6" cm="1">
        <f t="array" ref="J2413">IF(ISBLANK(I2413),
    IFERROR(MEDIAN(IF($C$2:$C$10000=C2413, $I$2:$I$10000)),""),
    I2413
)</f>
        <v>4.8499999999999996</v>
      </c>
      <c r="K2413">
        <v>826.2</v>
      </c>
      <c r="L2413" cm="1">
        <f t="array" ref="L2413">IF(ISBLANK(K2413),
    IFERROR(MEDIAN(IF($B$2:$B$10000=B2413, $K$2:$K$10000)),""),
    K2413
)</f>
        <v>826.2</v>
      </c>
      <c r="M2413">
        <v>30.2</v>
      </c>
      <c r="N2413">
        <v>190.2</v>
      </c>
      <c r="O2413" s="7" cm="1">
        <f t="array" ref="O2413">IF(ISBLANK(N2413),
    IFERROR(AVERAGE(IF($C$2:$C$10000=C2413, $N$2:$N$10000)),""),
    N2413
)</f>
        <v>190.2</v>
      </c>
      <c r="P2413" t="b">
        <v>1</v>
      </c>
      <c r="Q2413" t="s">
        <v>37</v>
      </c>
      <c r="R2413" t="str">
        <f t="shared" si="37"/>
        <v>Glifosato</v>
      </c>
      <c r="S2413" t="s">
        <v>39</v>
      </c>
      <c r="T2413" s="4">
        <v>89.81</v>
      </c>
      <c r="U2413" s="4">
        <v>348094.89</v>
      </c>
      <c r="V2413" s="4">
        <v>-264380.28999999998</v>
      </c>
    </row>
    <row r="2414" spans="1:22" x14ac:dyDescent="0.25">
      <c r="A2414">
        <v>5596</v>
      </c>
      <c r="B2414" t="s">
        <v>21</v>
      </c>
      <c r="C2414" t="s">
        <v>29</v>
      </c>
      <c r="D2414">
        <v>40.78</v>
      </c>
      <c r="E2414" s="3">
        <v>44966</v>
      </c>
      <c r="F2414" s="3">
        <v>45094</v>
      </c>
      <c r="G2414">
        <v>249.25</v>
      </c>
      <c r="H2414" t="s">
        <v>33</v>
      </c>
      <c r="I2414">
        <v>5.14</v>
      </c>
      <c r="J2414" s="6" cm="1">
        <f t="array" ref="J2414">IF(ISBLANK(I2414),
    IFERROR(MEDIAN(IF($C$2:$C$10000=C2414, $I$2:$I$10000)),""),
    I2414
)</f>
        <v>5.14</v>
      </c>
      <c r="K2414">
        <v>1415</v>
      </c>
      <c r="L2414" cm="1">
        <f t="array" ref="L2414">IF(ISBLANK(K2414),
    IFERROR(MEDIAN(IF($B$2:$B$10000=B2414, $K$2:$K$10000)),""),
    K2414
)</f>
        <v>1415</v>
      </c>
      <c r="M2414">
        <v>18.3</v>
      </c>
      <c r="N2414">
        <v>228.1</v>
      </c>
      <c r="O2414" s="7" cm="1">
        <f t="array" ref="O2414">IF(ISBLANK(N2414),
    IFERROR(AVERAGE(IF($C$2:$C$10000=C2414, $N$2:$N$10000)),""),
    N2414
)</f>
        <v>228.1</v>
      </c>
      <c r="P2414" t="b">
        <v>1</v>
      </c>
      <c r="Q2414" t="s">
        <v>36</v>
      </c>
      <c r="R2414" t="str">
        <f t="shared" si="37"/>
        <v>2,4-D</v>
      </c>
      <c r="S2414" t="s">
        <v>40</v>
      </c>
      <c r="T2414" s="4">
        <v>51.98</v>
      </c>
      <c r="U2414" s="4">
        <v>70075.3</v>
      </c>
      <c r="V2414" s="4">
        <v>-57119.28</v>
      </c>
    </row>
    <row r="2415" spans="1:22" x14ac:dyDescent="0.25">
      <c r="A2415">
        <v>6661</v>
      </c>
      <c r="B2415" t="s">
        <v>19</v>
      </c>
      <c r="C2415" t="s">
        <v>29</v>
      </c>
      <c r="D2415">
        <v>56.78</v>
      </c>
      <c r="E2415" s="3">
        <v>45018</v>
      </c>
      <c r="F2415" s="3">
        <v>45111</v>
      </c>
      <c r="G2415">
        <v>226.12</v>
      </c>
      <c r="H2415" t="s">
        <v>30</v>
      </c>
      <c r="I2415">
        <v>4.7699999999999996</v>
      </c>
      <c r="J2415" s="6" cm="1">
        <f t="array" ref="J2415">IF(ISBLANK(I2415),
    IFERROR(MEDIAN(IF($C$2:$C$10000=C2415, $I$2:$I$10000)),""),
    I2415
)</f>
        <v>4.7699999999999996</v>
      </c>
      <c r="K2415">
        <v>1651.1</v>
      </c>
      <c r="L2415" cm="1">
        <f t="array" ref="L2415">IF(ISBLANK(K2415),
    IFERROR(MEDIAN(IF($B$2:$B$10000=B2415, $K$2:$K$10000)),""),
    K2415
)</f>
        <v>1651.1</v>
      </c>
      <c r="M2415">
        <v>26.3</v>
      </c>
      <c r="N2415">
        <v>158.19999999999999</v>
      </c>
      <c r="O2415" s="7" cm="1">
        <f t="array" ref="O2415">IF(ISBLANK(N2415),
    IFERROR(AVERAGE(IF($C$2:$C$10000=C2415, $N$2:$N$10000)),""),
    N2415
)</f>
        <v>158.19999999999999</v>
      </c>
      <c r="P2415" t="b">
        <v>0</v>
      </c>
      <c r="Q2415" t="s">
        <v>35</v>
      </c>
      <c r="R2415" t="str">
        <f t="shared" si="37"/>
        <v>Sem Aplicação</v>
      </c>
      <c r="S2415" t="s">
        <v>39</v>
      </c>
      <c r="T2415" s="4">
        <v>56.88</v>
      </c>
      <c r="U2415" s="4">
        <v>92469.91</v>
      </c>
      <c r="V2415" s="4">
        <v>-79608.2</v>
      </c>
    </row>
    <row r="2416" spans="1:22" x14ac:dyDescent="0.25">
      <c r="A2416">
        <v>7142</v>
      </c>
      <c r="B2416" t="s">
        <v>22</v>
      </c>
      <c r="C2416" t="s">
        <v>27</v>
      </c>
      <c r="D2416">
        <v>77.92</v>
      </c>
      <c r="E2416" s="3">
        <v>44939</v>
      </c>
      <c r="F2416" s="3">
        <v>45069</v>
      </c>
      <c r="G2416">
        <v>402.7</v>
      </c>
      <c r="H2416" t="s">
        <v>32</v>
      </c>
      <c r="I2416">
        <v>7.13</v>
      </c>
      <c r="J2416" s="6" cm="1">
        <f t="array" ref="J2416">IF(ISBLANK(I2416),
    IFERROR(MEDIAN(IF($C$2:$C$10000=C2416, $I$2:$I$10000)),""),
    I2416
)</f>
        <v>7.13</v>
      </c>
      <c r="K2416">
        <v>1797.8</v>
      </c>
      <c r="L2416" cm="1">
        <f t="array" ref="L2416">IF(ISBLANK(K2416),
    IFERROR(MEDIAN(IF($B$2:$B$10000=B2416, $K$2:$K$10000)),""),
    K2416
)</f>
        <v>1797.8</v>
      </c>
      <c r="M2416">
        <v>27.2</v>
      </c>
      <c r="N2416">
        <v>219.9</v>
      </c>
      <c r="O2416" s="7" cm="1">
        <f t="array" ref="O2416">IF(ISBLANK(N2416),
    IFERROR(AVERAGE(IF($C$2:$C$10000=C2416, $N$2:$N$10000)),""),
    N2416
)</f>
        <v>219.9</v>
      </c>
      <c r="P2416" t="b">
        <v>1</v>
      </c>
      <c r="Q2416" t="s">
        <v>37</v>
      </c>
      <c r="R2416" t="str">
        <f t="shared" si="37"/>
        <v>Glifosato</v>
      </c>
      <c r="S2416" t="s">
        <v>39</v>
      </c>
      <c r="T2416" s="4">
        <v>151.81</v>
      </c>
      <c r="U2416" s="4">
        <v>90076.07</v>
      </c>
      <c r="V2416" s="4">
        <v>-28942.18</v>
      </c>
    </row>
    <row r="2417" spans="1:22" x14ac:dyDescent="0.25">
      <c r="A2417">
        <v>6626</v>
      </c>
      <c r="B2417" t="s">
        <v>19</v>
      </c>
      <c r="C2417" t="s">
        <v>25</v>
      </c>
      <c r="D2417">
        <v>292.26</v>
      </c>
      <c r="E2417" s="3">
        <v>45016</v>
      </c>
      <c r="F2417" s="3">
        <v>45173</v>
      </c>
      <c r="G2417">
        <v>1857.46</v>
      </c>
      <c r="H2417" t="s">
        <v>31</v>
      </c>
      <c r="I2417">
        <v>7.38</v>
      </c>
      <c r="J2417" s="6" cm="1">
        <f t="array" ref="J2417">IF(ISBLANK(I2417),
    IFERROR(MEDIAN(IF($C$2:$C$10000=C2417, $I$2:$I$10000)),""),
    I2417
)</f>
        <v>7.38</v>
      </c>
      <c r="K2417">
        <v>1018.5</v>
      </c>
      <c r="L2417" cm="1">
        <f t="array" ref="L2417">IF(ISBLANK(K2417),
    IFERROR(MEDIAN(IF($B$2:$B$10000=B2417, $K$2:$K$10000)),""),
    K2417
)</f>
        <v>1018.5</v>
      </c>
      <c r="M2417">
        <v>30.2</v>
      </c>
      <c r="N2417">
        <v>506.2</v>
      </c>
      <c r="O2417" s="7" cm="1">
        <f t="array" ref="O2417">IF(ISBLANK(N2417),
    IFERROR(AVERAGE(IF($C$2:$C$10000=C2417, $N$2:$N$10000)),""),
    N2417
)</f>
        <v>506.2</v>
      </c>
      <c r="P2417" t="b">
        <v>0</v>
      </c>
      <c r="Q2417" t="s">
        <v>35</v>
      </c>
      <c r="R2417" t="str">
        <f t="shared" si="37"/>
        <v>Sem Aplicação</v>
      </c>
      <c r="S2417" t="s">
        <v>39</v>
      </c>
      <c r="T2417" s="4">
        <v>77.47</v>
      </c>
      <c r="U2417" s="4">
        <v>316841.83</v>
      </c>
      <c r="V2417" s="4">
        <v>-172944.4</v>
      </c>
    </row>
    <row r="2418" spans="1:22" x14ac:dyDescent="0.25">
      <c r="A2418">
        <v>9787</v>
      </c>
      <c r="B2418" t="s">
        <v>19</v>
      </c>
      <c r="C2418" t="s">
        <v>26</v>
      </c>
      <c r="D2418">
        <v>122.16</v>
      </c>
      <c r="E2418" s="3">
        <v>45006</v>
      </c>
      <c r="F2418" s="3">
        <v>45125</v>
      </c>
      <c r="G2418">
        <v>604.94000000000005</v>
      </c>
      <c r="H2418" t="s">
        <v>31</v>
      </c>
      <c r="I2418">
        <v>5.29</v>
      </c>
      <c r="J2418" s="6" cm="1">
        <f t="array" ref="J2418">IF(ISBLANK(I2418),
    IFERROR(MEDIAN(IF($C$2:$C$10000=C2418, $I$2:$I$10000)),""),
    I2418
)</f>
        <v>5.29</v>
      </c>
      <c r="K2418">
        <v>1516</v>
      </c>
      <c r="L2418" cm="1">
        <f t="array" ref="L2418">IF(ISBLANK(K2418),
    IFERROR(MEDIAN(IF($B$2:$B$10000=B2418, $K$2:$K$10000)),""),
    K2418
)</f>
        <v>1516</v>
      </c>
      <c r="M2418">
        <v>30.2</v>
      </c>
      <c r="N2418">
        <v>367.2</v>
      </c>
      <c r="O2418" s="7" cm="1">
        <f t="array" ref="O2418">IF(ISBLANK(N2418),
    IFERROR(AVERAGE(IF($C$2:$C$10000=C2418, $N$2:$N$10000)),""),
    N2418
)</f>
        <v>367.2</v>
      </c>
      <c r="P2418" t="b">
        <v>1</v>
      </c>
      <c r="Q2418" t="s">
        <v>34</v>
      </c>
      <c r="R2418" t="str">
        <f t="shared" si="37"/>
        <v>Dicamba</v>
      </c>
      <c r="S2418" t="s">
        <v>39</v>
      </c>
      <c r="T2418" s="4">
        <v>119.75</v>
      </c>
      <c r="U2418" s="4">
        <v>109479.91</v>
      </c>
      <c r="V2418" s="4">
        <v>-37038.339999999997</v>
      </c>
    </row>
    <row r="2419" spans="1:22" x14ac:dyDescent="0.25">
      <c r="A2419">
        <v>9472</v>
      </c>
      <c r="B2419" t="s">
        <v>19</v>
      </c>
      <c r="C2419" t="s">
        <v>24</v>
      </c>
      <c r="D2419">
        <v>181.7</v>
      </c>
      <c r="E2419" s="3">
        <v>45015</v>
      </c>
      <c r="F2419" s="3">
        <v>45118</v>
      </c>
      <c r="G2419">
        <v>365.62</v>
      </c>
      <c r="H2419" t="s">
        <v>30</v>
      </c>
      <c r="I2419">
        <v>5.41</v>
      </c>
      <c r="J2419" s="6" cm="1">
        <f t="array" ref="J2419">IF(ISBLANK(I2419),
    IFERROR(MEDIAN(IF($C$2:$C$10000=C2419, $I$2:$I$10000)),""),
    I2419
)</f>
        <v>5.41</v>
      </c>
      <c r="K2419">
        <v>274.60000000000002</v>
      </c>
      <c r="L2419" cm="1">
        <f t="array" ref="L2419">IF(ISBLANK(K2419),
    IFERROR(MEDIAN(IF($B$2:$B$10000=B2419, $K$2:$K$10000)),""),
    K2419
)</f>
        <v>274.60000000000002</v>
      </c>
      <c r="M2419">
        <v>24.7</v>
      </c>
      <c r="N2419">
        <v>110</v>
      </c>
      <c r="O2419" s="7" cm="1">
        <f t="array" ref="O2419">IF(ISBLANK(N2419),
    IFERROR(AVERAGE(IF($C$2:$C$10000=C2419, $N$2:$N$10000)),""),
    N2419
)</f>
        <v>110</v>
      </c>
      <c r="P2419" t="b">
        <v>0</v>
      </c>
      <c r="Q2419" t="s">
        <v>35</v>
      </c>
      <c r="R2419" t="str">
        <f t="shared" si="37"/>
        <v>Sem Aplicação</v>
      </c>
      <c r="S2419" t="s">
        <v>41</v>
      </c>
      <c r="T2419" s="4">
        <v>156.52000000000001</v>
      </c>
      <c r="U2419" s="4">
        <v>346255.24</v>
      </c>
      <c r="V2419" s="4">
        <v>-289028.40000000002</v>
      </c>
    </row>
    <row r="2420" spans="1:22" x14ac:dyDescent="0.25">
      <c r="A2420">
        <v>1423</v>
      </c>
      <c r="B2420" t="s">
        <v>21</v>
      </c>
      <c r="C2420" t="s">
        <v>24</v>
      </c>
      <c r="D2420">
        <v>76.260000000000005</v>
      </c>
      <c r="E2420" s="3">
        <v>45000</v>
      </c>
      <c r="F2420" s="3">
        <v>45197</v>
      </c>
      <c r="G2420">
        <v>207.64</v>
      </c>
      <c r="H2420" t="s">
        <v>32</v>
      </c>
      <c r="I2420">
        <v>5.59</v>
      </c>
      <c r="J2420" s="6" cm="1">
        <f t="array" ref="J2420">IF(ISBLANK(I2420),
    IFERROR(MEDIAN(IF($C$2:$C$10000=C2420, $I$2:$I$10000)),""),
    I2420
)</f>
        <v>5.59</v>
      </c>
      <c r="K2420">
        <v>657.3</v>
      </c>
      <c r="L2420" cm="1">
        <f t="array" ref="L2420">IF(ISBLANK(K2420),
    IFERROR(MEDIAN(IF($B$2:$B$10000=B2420, $K$2:$K$10000)),""),
    K2420
)</f>
        <v>657.3</v>
      </c>
      <c r="M2420">
        <v>19.100000000000001</v>
      </c>
      <c r="N2420">
        <v>372.6</v>
      </c>
      <c r="O2420" s="7" cm="1">
        <f t="array" ref="O2420">IF(ISBLANK(N2420),
    IFERROR(AVERAGE(IF($C$2:$C$10000=C2420, $N$2:$N$10000)),""),
    N2420
)</f>
        <v>372.6</v>
      </c>
      <c r="P2420" t="b">
        <v>0</v>
      </c>
      <c r="Q2420" t="s">
        <v>35</v>
      </c>
      <c r="R2420" t="str">
        <f t="shared" si="37"/>
        <v>Sem Aplicação</v>
      </c>
      <c r="S2420" t="s">
        <v>39</v>
      </c>
      <c r="T2420" s="4">
        <v>164.24</v>
      </c>
      <c r="U2420" s="4">
        <v>133579.92000000001</v>
      </c>
      <c r="V2420" s="4">
        <v>-99477.13</v>
      </c>
    </row>
    <row r="2421" spans="1:22" x14ac:dyDescent="0.25">
      <c r="A2421">
        <v>7999</v>
      </c>
      <c r="B2421" t="s">
        <v>18</v>
      </c>
      <c r="C2421" t="s">
        <v>26</v>
      </c>
      <c r="D2421">
        <v>149.69</v>
      </c>
      <c r="E2421" s="3">
        <v>44955</v>
      </c>
      <c r="F2421" s="3">
        <v>45179</v>
      </c>
      <c r="G2421">
        <v>669.93</v>
      </c>
      <c r="H2421" t="s">
        <v>30</v>
      </c>
      <c r="I2421">
        <v>6.01</v>
      </c>
      <c r="J2421" s="6" cm="1">
        <f t="array" ref="J2421">IF(ISBLANK(I2421),
    IFERROR(MEDIAN(IF($C$2:$C$10000=C2421, $I$2:$I$10000)),""),
    I2421
)</f>
        <v>6.01</v>
      </c>
      <c r="K2421">
        <v>794.4</v>
      </c>
      <c r="L2421" cm="1">
        <f t="array" ref="L2421">IF(ISBLANK(K2421),
    IFERROR(MEDIAN(IF($B$2:$B$10000=B2421, $K$2:$K$10000)),""),
    K2421
)</f>
        <v>794.4</v>
      </c>
      <c r="M2421">
        <v>29.1</v>
      </c>
      <c r="N2421">
        <v>398.5</v>
      </c>
      <c r="O2421" s="7" cm="1">
        <f t="array" ref="O2421">IF(ISBLANK(N2421),
    IFERROR(AVERAGE(IF($C$2:$C$10000=C2421, $N$2:$N$10000)),""),
    N2421
)</f>
        <v>398.5</v>
      </c>
      <c r="P2421" t="b">
        <v>1</v>
      </c>
      <c r="Q2421" t="s">
        <v>36</v>
      </c>
      <c r="R2421" t="str">
        <f t="shared" si="37"/>
        <v>2,4-D</v>
      </c>
      <c r="S2421" t="s">
        <v>40</v>
      </c>
      <c r="T2421" s="4">
        <v>117.28</v>
      </c>
      <c r="U2421" s="4">
        <v>114613.69</v>
      </c>
      <c r="V2421" s="4">
        <v>-36044.300000000003</v>
      </c>
    </row>
    <row r="2422" spans="1:22" x14ac:dyDescent="0.25">
      <c r="A2422">
        <v>5249</v>
      </c>
      <c r="B2422" t="s">
        <v>22</v>
      </c>
      <c r="C2422" t="s">
        <v>27</v>
      </c>
      <c r="D2422">
        <v>26.87</v>
      </c>
      <c r="E2422" s="3">
        <v>45036</v>
      </c>
      <c r="F2422" s="3">
        <v>45266</v>
      </c>
      <c r="G2422">
        <v>77.33</v>
      </c>
      <c r="H2422" t="s">
        <v>31</v>
      </c>
      <c r="I2422">
        <v>6.55</v>
      </c>
      <c r="J2422" s="6" cm="1">
        <f t="array" ref="J2422">IF(ISBLANK(I2422),
    IFERROR(MEDIAN(IF($C$2:$C$10000=C2422, $I$2:$I$10000)),""),
    I2422
)</f>
        <v>6.55</v>
      </c>
      <c r="K2422">
        <v>1760.8</v>
      </c>
      <c r="L2422" cm="1">
        <f t="array" ref="L2422">IF(ISBLANK(K2422),
    IFERROR(MEDIAN(IF($B$2:$B$10000=B2422, $K$2:$K$10000)),""),
    K2422
)</f>
        <v>1760.8</v>
      </c>
      <c r="M2422">
        <v>26.2</v>
      </c>
      <c r="N2422">
        <v>536.70000000000005</v>
      </c>
      <c r="O2422" s="7" cm="1">
        <f t="array" ref="O2422">IF(ISBLANK(N2422),
    IFERROR(AVERAGE(IF($C$2:$C$10000=C2422, $N$2:$N$10000)),""),
    N2422
)</f>
        <v>536.70000000000005</v>
      </c>
      <c r="P2422" t="b">
        <v>0</v>
      </c>
      <c r="Q2422" t="s">
        <v>35</v>
      </c>
      <c r="R2422" t="str">
        <f t="shared" si="37"/>
        <v>Sem Aplicação</v>
      </c>
      <c r="S2422" t="s">
        <v>41</v>
      </c>
      <c r="T2422" s="4">
        <v>148.6</v>
      </c>
      <c r="U2422" s="4">
        <v>23610.52</v>
      </c>
      <c r="V2422" s="4">
        <v>-12119.28</v>
      </c>
    </row>
    <row r="2423" spans="1:22" x14ac:dyDescent="0.25">
      <c r="A2423">
        <v>2750</v>
      </c>
      <c r="B2423" t="s">
        <v>20</v>
      </c>
      <c r="C2423" t="s">
        <v>27</v>
      </c>
      <c r="D2423">
        <v>15.25</v>
      </c>
      <c r="E2423" s="3">
        <v>44989</v>
      </c>
      <c r="F2423" s="3">
        <v>45171</v>
      </c>
      <c r="G2423">
        <v>95.89</v>
      </c>
      <c r="H2423" t="s">
        <v>32</v>
      </c>
      <c r="I2423">
        <v>6.01</v>
      </c>
      <c r="J2423" s="6" cm="1">
        <f t="array" ref="J2423">IF(ISBLANK(I2423),
    IFERROR(MEDIAN(IF($C$2:$C$10000=C2423, $I$2:$I$10000)),""),
    I2423
)</f>
        <v>6.01</v>
      </c>
      <c r="K2423">
        <v>205.4</v>
      </c>
      <c r="L2423" cm="1">
        <f t="array" ref="L2423">IF(ISBLANK(K2423),
    IFERROR(MEDIAN(IF($B$2:$B$10000=B2423, $K$2:$K$10000)),""),
    K2423
)</f>
        <v>205.4</v>
      </c>
      <c r="M2423">
        <v>23.3</v>
      </c>
      <c r="N2423">
        <v>522.79999999999995</v>
      </c>
      <c r="O2423" s="7" cm="1">
        <f t="array" ref="O2423">IF(ISBLANK(N2423),
    IFERROR(AVERAGE(IF($C$2:$C$10000=C2423, $N$2:$N$10000)),""),
    N2423
)</f>
        <v>522.79999999999995</v>
      </c>
      <c r="P2423" t="b">
        <v>1</v>
      </c>
      <c r="Q2423" t="s">
        <v>36</v>
      </c>
      <c r="R2423" t="str">
        <f t="shared" si="37"/>
        <v>2,4-D</v>
      </c>
      <c r="S2423" t="s">
        <v>39</v>
      </c>
      <c r="T2423" s="4">
        <v>151.52000000000001</v>
      </c>
      <c r="U2423" s="4">
        <v>20922.87</v>
      </c>
      <c r="V2423" s="4">
        <v>-6393.62</v>
      </c>
    </row>
    <row r="2424" spans="1:22" x14ac:dyDescent="0.25">
      <c r="A2424">
        <v>5757</v>
      </c>
      <c r="B2424" t="s">
        <v>18</v>
      </c>
      <c r="C2424" t="s">
        <v>24</v>
      </c>
      <c r="D2424">
        <v>143.28</v>
      </c>
      <c r="E2424" s="3">
        <v>45028</v>
      </c>
      <c r="F2424" s="3">
        <v>45125</v>
      </c>
      <c r="G2424">
        <v>505.31</v>
      </c>
      <c r="H2424" t="s">
        <v>33</v>
      </c>
      <c r="I2424">
        <v>7.35</v>
      </c>
      <c r="J2424" s="6" cm="1">
        <f t="array" ref="J2424">IF(ISBLANK(I2424),
    IFERROR(MEDIAN(IF($C$2:$C$10000=C2424, $I$2:$I$10000)),""),
    I2424
)</f>
        <v>7.35</v>
      </c>
      <c r="K2424">
        <v>692.8</v>
      </c>
      <c r="L2424" cm="1">
        <f t="array" ref="L2424">IF(ISBLANK(K2424),
    IFERROR(MEDIAN(IF($B$2:$B$10000=B2424, $K$2:$K$10000)),""),
    K2424
)</f>
        <v>692.8</v>
      </c>
      <c r="M2424">
        <v>21.8</v>
      </c>
      <c r="N2424">
        <v>84.6</v>
      </c>
      <c r="O2424" s="7" cm="1">
        <f t="array" ref="O2424">IF(ISBLANK(N2424),
    IFERROR(AVERAGE(IF($C$2:$C$10000=C2424, $N$2:$N$10000)),""),
    N2424
)</f>
        <v>84.6</v>
      </c>
      <c r="P2424" t="b">
        <v>0</v>
      </c>
      <c r="Q2424" t="s">
        <v>35</v>
      </c>
      <c r="R2424" t="str">
        <f t="shared" si="37"/>
        <v>Sem Aplicação</v>
      </c>
      <c r="S2424" t="s">
        <v>41</v>
      </c>
      <c r="T2424" s="4">
        <v>169.38</v>
      </c>
      <c r="U2424" s="4">
        <v>160530.85999999999</v>
      </c>
      <c r="V2424" s="4">
        <v>-74941.45</v>
      </c>
    </row>
    <row r="2425" spans="1:22" x14ac:dyDescent="0.25">
      <c r="A2425">
        <v>2967</v>
      </c>
      <c r="B2425" t="s">
        <v>21</v>
      </c>
      <c r="C2425" t="s">
        <v>24</v>
      </c>
      <c r="D2425">
        <v>122.6</v>
      </c>
      <c r="E2425" s="3">
        <v>45010</v>
      </c>
      <c r="F2425" s="3">
        <v>45211</v>
      </c>
      <c r="G2425">
        <v>464.18</v>
      </c>
      <c r="H2425" t="s">
        <v>31</v>
      </c>
      <c r="I2425">
        <v>4.8</v>
      </c>
      <c r="J2425" s="6" cm="1">
        <f t="array" ref="J2425">IF(ISBLANK(I2425),
    IFERROR(MEDIAN(IF($C$2:$C$10000=C2425, $I$2:$I$10000)),""),
    I2425
)</f>
        <v>4.8</v>
      </c>
      <c r="K2425">
        <v>1688.7</v>
      </c>
      <c r="L2425" cm="1">
        <f t="array" ref="L2425">IF(ISBLANK(K2425),
    IFERROR(MEDIAN(IF($B$2:$B$10000=B2425, $K$2:$K$10000)),""),
    K2425
)</f>
        <v>1688.7</v>
      </c>
      <c r="M2425">
        <v>19.899999999999999</v>
      </c>
      <c r="N2425">
        <v>526.70000000000005</v>
      </c>
      <c r="O2425" s="7" cm="1">
        <f t="array" ref="O2425">IF(ISBLANK(N2425),
    IFERROR(AVERAGE(IF($C$2:$C$10000=C2425, $N$2:$N$10000)),""),
    N2425
)</f>
        <v>526.70000000000005</v>
      </c>
      <c r="P2425" t="b">
        <v>0</v>
      </c>
      <c r="Q2425" t="s">
        <v>35</v>
      </c>
      <c r="R2425" t="str">
        <f t="shared" si="37"/>
        <v>Sem Aplicação</v>
      </c>
      <c r="S2425" t="s">
        <v>40</v>
      </c>
      <c r="T2425" s="4">
        <v>162.84</v>
      </c>
      <c r="U2425" s="4">
        <v>100635.78</v>
      </c>
      <c r="V2425" s="4">
        <v>-25048.71</v>
      </c>
    </row>
    <row r="2426" spans="1:22" x14ac:dyDescent="0.25">
      <c r="A2426">
        <v>5088</v>
      </c>
      <c r="B2426" t="s">
        <v>19</v>
      </c>
      <c r="C2426" t="s">
        <v>26</v>
      </c>
      <c r="D2426">
        <v>45.38</v>
      </c>
      <c r="E2426" s="3">
        <v>45044</v>
      </c>
      <c r="F2426" s="3">
        <v>45150</v>
      </c>
      <c r="G2426">
        <v>227.26</v>
      </c>
      <c r="H2426" t="s">
        <v>30</v>
      </c>
      <c r="I2426">
        <v>6.9</v>
      </c>
      <c r="J2426" s="6" cm="1">
        <f t="array" ref="J2426">IF(ISBLANK(I2426),
    IFERROR(MEDIAN(IF($C$2:$C$10000=C2426, $I$2:$I$10000)),""),
    I2426
)</f>
        <v>6.9</v>
      </c>
      <c r="K2426">
        <v>690.7</v>
      </c>
      <c r="L2426" cm="1">
        <f t="array" ref="L2426">IF(ISBLANK(K2426),
    IFERROR(MEDIAN(IF($B$2:$B$10000=B2426, $K$2:$K$10000)),""),
    K2426
)</f>
        <v>690.7</v>
      </c>
      <c r="M2426">
        <v>22.7</v>
      </c>
      <c r="N2426">
        <v>78</v>
      </c>
      <c r="O2426" s="7" cm="1">
        <f t="array" ref="O2426">IF(ISBLANK(N2426),
    IFERROR(AVERAGE(IF($C$2:$C$10000=C2426, $N$2:$N$10000)),""),
    N2426
)</f>
        <v>78</v>
      </c>
      <c r="P2426" t="b">
        <v>1</v>
      </c>
      <c r="R2426" t="str">
        <f t="shared" si="37"/>
        <v>Desconhecido</v>
      </c>
      <c r="S2426" t="s">
        <v>40</v>
      </c>
      <c r="T2426" s="4">
        <v>111.94</v>
      </c>
      <c r="U2426" s="4">
        <v>76544.03</v>
      </c>
      <c r="V2426" s="4">
        <v>-51104.55</v>
      </c>
    </row>
    <row r="2427" spans="1:22" x14ac:dyDescent="0.25">
      <c r="A2427">
        <v>5178</v>
      </c>
      <c r="B2427" t="s">
        <v>20</v>
      </c>
      <c r="C2427" t="s">
        <v>25</v>
      </c>
      <c r="D2427">
        <v>207.84</v>
      </c>
      <c r="E2427" s="3">
        <v>44952</v>
      </c>
      <c r="F2427" s="3">
        <v>45142</v>
      </c>
      <c r="G2427">
        <v>856.56</v>
      </c>
      <c r="H2427" t="s">
        <v>30</v>
      </c>
      <c r="I2427">
        <v>5.5</v>
      </c>
      <c r="J2427" s="6" cm="1">
        <f t="array" ref="J2427">IF(ISBLANK(I2427),
    IFERROR(MEDIAN(IF($C$2:$C$10000=C2427, $I$2:$I$10000)),""),
    I2427
)</f>
        <v>5.5</v>
      </c>
      <c r="K2427">
        <v>560.1</v>
      </c>
      <c r="L2427" cm="1">
        <f t="array" ref="L2427">IF(ISBLANK(K2427),
    IFERROR(MEDIAN(IF($B$2:$B$10000=B2427, $K$2:$K$10000)),""),
    K2427
)</f>
        <v>560.1</v>
      </c>
      <c r="M2427">
        <v>25.3</v>
      </c>
      <c r="N2427">
        <v>134.80000000000001</v>
      </c>
      <c r="O2427" s="7" cm="1">
        <f t="array" ref="O2427">IF(ISBLANK(N2427),
    IFERROR(AVERAGE(IF($C$2:$C$10000=C2427, $N$2:$N$10000)),""),
    N2427
)</f>
        <v>134.80000000000001</v>
      </c>
      <c r="P2427" t="b">
        <v>1</v>
      </c>
      <c r="Q2427" t="s">
        <v>38</v>
      </c>
      <c r="R2427" t="str">
        <f t="shared" si="37"/>
        <v>Atrazina</v>
      </c>
      <c r="S2427" t="s">
        <v>40</v>
      </c>
      <c r="T2427" s="4">
        <v>76.38</v>
      </c>
      <c r="U2427" s="4">
        <v>104404.2</v>
      </c>
      <c r="V2427" s="4">
        <v>-38980.15</v>
      </c>
    </row>
    <row r="2428" spans="1:22" x14ac:dyDescent="0.25">
      <c r="A2428">
        <v>8789</v>
      </c>
      <c r="B2428" t="s">
        <v>22</v>
      </c>
      <c r="C2428" t="s">
        <v>26</v>
      </c>
      <c r="D2428">
        <v>297.91000000000003</v>
      </c>
      <c r="E2428" s="3">
        <v>45022</v>
      </c>
      <c r="F2428" s="3">
        <v>45228</v>
      </c>
      <c r="G2428">
        <v>1016.09</v>
      </c>
      <c r="H2428" t="s">
        <v>30</v>
      </c>
      <c r="I2428">
        <v>5.63</v>
      </c>
      <c r="J2428" s="6" cm="1">
        <f t="array" ref="J2428">IF(ISBLANK(I2428),
    IFERROR(MEDIAN(IF($C$2:$C$10000=C2428, $I$2:$I$10000)),""),
    I2428
)</f>
        <v>5.63</v>
      </c>
      <c r="K2428">
        <v>1368.1</v>
      </c>
      <c r="L2428" cm="1">
        <f t="array" ref="L2428">IF(ISBLANK(K2428),
    IFERROR(MEDIAN(IF($B$2:$B$10000=B2428, $K$2:$K$10000)),""),
    K2428
)</f>
        <v>1368.1</v>
      </c>
      <c r="M2428">
        <v>25.6</v>
      </c>
      <c r="N2428">
        <v>111.4</v>
      </c>
      <c r="O2428" s="7" cm="1">
        <f t="array" ref="O2428">IF(ISBLANK(N2428),
    IFERROR(AVERAGE(IF($C$2:$C$10000=C2428, $N$2:$N$10000)),""),
    N2428
)</f>
        <v>111.4</v>
      </c>
      <c r="P2428" t="b">
        <v>1</v>
      </c>
      <c r="Q2428" t="s">
        <v>38</v>
      </c>
      <c r="R2428" t="str">
        <f t="shared" si="37"/>
        <v>Atrazina</v>
      </c>
      <c r="S2428" t="s">
        <v>39</v>
      </c>
      <c r="T2428" s="4">
        <v>118.39</v>
      </c>
      <c r="U2428" s="4">
        <v>302353.27</v>
      </c>
      <c r="V2428" s="4">
        <v>-182058.37</v>
      </c>
    </row>
    <row r="2429" spans="1:22" x14ac:dyDescent="0.25">
      <c r="A2429">
        <v>3946</v>
      </c>
      <c r="B2429" t="s">
        <v>18</v>
      </c>
      <c r="C2429" t="s">
        <v>27</v>
      </c>
      <c r="D2429">
        <v>121.72</v>
      </c>
      <c r="E2429" s="3">
        <v>45029</v>
      </c>
      <c r="F2429" s="3">
        <v>45227</v>
      </c>
      <c r="G2429">
        <v>229.22</v>
      </c>
      <c r="H2429" t="s">
        <v>30</v>
      </c>
      <c r="I2429">
        <v>6.63</v>
      </c>
      <c r="J2429" s="6" cm="1">
        <f t="array" ref="J2429">IF(ISBLANK(I2429),
    IFERROR(MEDIAN(IF($C$2:$C$10000=C2429, $I$2:$I$10000)),""),
    I2429
)</f>
        <v>6.63</v>
      </c>
      <c r="K2429">
        <v>1392.5</v>
      </c>
      <c r="L2429" cm="1">
        <f t="array" ref="L2429">IF(ISBLANK(K2429),
    IFERROR(MEDIAN(IF($B$2:$B$10000=B2429, $K$2:$K$10000)),""),
    K2429
)</f>
        <v>1392.5</v>
      </c>
      <c r="M2429">
        <v>27.3</v>
      </c>
      <c r="N2429">
        <v>149.9</v>
      </c>
      <c r="O2429" s="7" cm="1">
        <f t="array" ref="O2429">IF(ISBLANK(N2429),
    IFERROR(AVERAGE(IF($C$2:$C$10000=C2429, $N$2:$N$10000)),""),
    N2429
)</f>
        <v>149.9</v>
      </c>
      <c r="P2429" t="b">
        <v>1</v>
      </c>
      <c r="Q2429" t="s">
        <v>36</v>
      </c>
      <c r="R2429" t="str">
        <f t="shared" si="37"/>
        <v>2,4-D</v>
      </c>
      <c r="S2429" t="s">
        <v>39</v>
      </c>
      <c r="T2429" s="4">
        <v>154.80000000000001</v>
      </c>
      <c r="U2429" s="4">
        <v>230540.71</v>
      </c>
      <c r="V2429" s="4">
        <v>-195057.45</v>
      </c>
    </row>
    <row r="2430" spans="1:22" x14ac:dyDescent="0.25">
      <c r="A2430">
        <v>6394</v>
      </c>
      <c r="B2430" t="s">
        <v>18</v>
      </c>
      <c r="C2430" t="s">
        <v>26</v>
      </c>
      <c r="D2430">
        <v>189.24</v>
      </c>
      <c r="E2430" s="3">
        <v>45028</v>
      </c>
      <c r="F2430" s="3">
        <v>45260</v>
      </c>
      <c r="G2430">
        <v>848.22</v>
      </c>
      <c r="H2430" t="s">
        <v>30</v>
      </c>
      <c r="I2430">
        <v>7.29</v>
      </c>
      <c r="J2430" s="6" cm="1">
        <f t="array" ref="J2430">IF(ISBLANK(I2430),
    IFERROR(MEDIAN(IF($C$2:$C$10000=C2430, $I$2:$I$10000)),""),
    I2430
)</f>
        <v>7.29</v>
      </c>
      <c r="K2430">
        <v>955.5</v>
      </c>
      <c r="L2430" cm="1">
        <f t="array" ref="L2430">IF(ISBLANK(K2430),
    IFERROR(MEDIAN(IF($B$2:$B$10000=B2430, $K$2:$K$10000)),""),
    K2430
)</f>
        <v>955.5</v>
      </c>
      <c r="M2430">
        <v>23.8</v>
      </c>
      <c r="N2430">
        <v>491.8</v>
      </c>
      <c r="O2430" s="7" cm="1">
        <f t="array" ref="O2430">IF(ISBLANK(N2430),
    IFERROR(AVERAGE(IF($C$2:$C$10000=C2430, $N$2:$N$10000)),""),
    N2430
)</f>
        <v>491.8</v>
      </c>
      <c r="P2430" t="b">
        <v>1</v>
      </c>
      <c r="Q2430" t="s">
        <v>36</v>
      </c>
      <c r="R2430" t="str">
        <f t="shared" si="37"/>
        <v>2,4-D</v>
      </c>
      <c r="S2430" t="s">
        <v>39</v>
      </c>
      <c r="T2430" s="4">
        <v>118.94</v>
      </c>
      <c r="U2430" s="4">
        <v>310571.59999999998</v>
      </c>
      <c r="V2430" s="4">
        <v>-209684.31</v>
      </c>
    </row>
    <row r="2431" spans="1:22" x14ac:dyDescent="0.25">
      <c r="A2431">
        <v>8880</v>
      </c>
      <c r="B2431" t="s">
        <v>20</v>
      </c>
      <c r="C2431" t="s">
        <v>26</v>
      </c>
      <c r="D2431">
        <v>289.08</v>
      </c>
      <c r="E2431" s="3">
        <v>44985</v>
      </c>
      <c r="F2431" s="3">
        <v>45185</v>
      </c>
      <c r="G2431">
        <v>1687.62</v>
      </c>
      <c r="H2431" t="s">
        <v>31</v>
      </c>
      <c r="I2431">
        <v>6.65</v>
      </c>
      <c r="J2431" s="6" cm="1">
        <f t="array" ref="J2431">IF(ISBLANK(I2431),
    IFERROR(MEDIAN(IF($C$2:$C$10000=C2431, $I$2:$I$10000)),""),
    I2431
)</f>
        <v>6.65</v>
      </c>
      <c r="K2431">
        <v>1715.1</v>
      </c>
      <c r="L2431" cm="1">
        <f t="array" ref="L2431">IF(ISBLANK(K2431),
    IFERROR(MEDIAN(IF($B$2:$B$10000=B2431, $K$2:$K$10000)),""),
    K2431
)</f>
        <v>1715.1</v>
      </c>
      <c r="M2431">
        <v>32.700000000000003</v>
      </c>
      <c r="N2431">
        <v>427.4</v>
      </c>
      <c r="O2431" s="7" cm="1">
        <f t="array" ref="O2431">IF(ISBLANK(N2431),
    IFERROR(AVERAGE(IF($C$2:$C$10000=C2431, $N$2:$N$10000)),""),
    N2431
)</f>
        <v>427.4</v>
      </c>
      <c r="P2431" t="b">
        <v>1</v>
      </c>
      <c r="Q2431" t="s">
        <v>34</v>
      </c>
      <c r="R2431" t="str">
        <f t="shared" si="37"/>
        <v>Dicamba</v>
      </c>
      <c r="S2431" t="s">
        <v>41</v>
      </c>
      <c r="T2431" s="4">
        <v>123.18</v>
      </c>
      <c r="U2431" s="4">
        <v>318545.19</v>
      </c>
      <c r="V2431" s="4">
        <v>-110664.16</v>
      </c>
    </row>
    <row r="2432" spans="1:22" x14ac:dyDescent="0.25">
      <c r="A2432">
        <v>6075</v>
      </c>
      <c r="B2432" t="s">
        <v>21</v>
      </c>
      <c r="C2432" t="s">
        <v>26</v>
      </c>
      <c r="D2432">
        <v>250.3</v>
      </c>
      <c r="E2432" s="3">
        <v>44975</v>
      </c>
      <c r="F2432" s="3">
        <v>45168</v>
      </c>
      <c r="G2432">
        <v>1233.68</v>
      </c>
      <c r="H2432" t="s">
        <v>32</v>
      </c>
      <c r="I2432">
        <v>6.83</v>
      </c>
      <c r="J2432" s="6" cm="1">
        <f t="array" ref="J2432">IF(ISBLANK(I2432),
    IFERROR(MEDIAN(IF($C$2:$C$10000=C2432, $I$2:$I$10000)),""),
    I2432
)</f>
        <v>6.83</v>
      </c>
      <c r="K2432">
        <v>524.29999999999995</v>
      </c>
      <c r="L2432" cm="1">
        <f t="array" ref="L2432">IF(ISBLANK(K2432),
    IFERROR(MEDIAN(IF($B$2:$B$10000=B2432, $K$2:$K$10000)),""),
    K2432
)</f>
        <v>524.29999999999995</v>
      </c>
      <c r="M2432">
        <v>25.9</v>
      </c>
      <c r="N2432">
        <v>427.8</v>
      </c>
      <c r="O2432" s="7" cm="1">
        <f t="array" ref="O2432">IF(ISBLANK(N2432),
    IFERROR(AVERAGE(IF($C$2:$C$10000=C2432, $N$2:$N$10000)),""),
    N2432
)</f>
        <v>427.8</v>
      </c>
      <c r="P2432" t="b">
        <v>1</v>
      </c>
      <c r="Q2432" t="s">
        <v>36</v>
      </c>
      <c r="R2432" t="str">
        <f t="shared" si="37"/>
        <v>2,4-D</v>
      </c>
      <c r="S2432" t="s">
        <v>39</v>
      </c>
      <c r="T2432" s="4">
        <v>126.79</v>
      </c>
      <c r="U2432" s="4">
        <v>473841.08</v>
      </c>
      <c r="V2432" s="4">
        <v>-317422.78999999998</v>
      </c>
    </row>
    <row r="2433" spans="1:22" x14ac:dyDescent="0.25">
      <c r="A2433">
        <v>8230</v>
      </c>
      <c r="B2433" t="s">
        <v>22</v>
      </c>
      <c r="C2433" t="s">
        <v>25</v>
      </c>
      <c r="D2433">
        <v>141.75</v>
      </c>
      <c r="E2433" s="3">
        <v>44979</v>
      </c>
      <c r="F2433" s="3">
        <v>45108</v>
      </c>
      <c r="G2433">
        <v>483.01</v>
      </c>
      <c r="H2433" t="s">
        <v>30</v>
      </c>
      <c r="I2433">
        <v>6.75</v>
      </c>
      <c r="J2433" s="6" cm="1">
        <f t="array" ref="J2433">IF(ISBLANK(I2433),
    IFERROR(MEDIAN(IF($C$2:$C$10000=C2433, $I$2:$I$10000)),""),
    I2433
)</f>
        <v>6.75</v>
      </c>
      <c r="K2433">
        <v>1661.5</v>
      </c>
      <c r="L2433" cm="1">
        <f t="array" ref="L2433">IF(ISBLANK(K2433),
    IFERROR(MEDIAN(IF($B$2:$B$10000=B2433, $K$2:$K$10000)),""),
    K2433
)</f>
        <v>1661.5</v>
      </c>
      <c r="M2433">
        <v>24.8</v>
      </c>
      <c r="N2433">
        <v>557.20000000000005</v>
      </c>
      <c r="O2433" s="7" cm="1">
        <f t="array" ref="O2433">IF(ISBLANK(N2433),
    IFERROR(AVERAGE(IF($C$2:$C$10000=C2433, $N$2:$N$10000)),""),
    N2433
)</f>
        <v>557.20000000000005</v>
      </c>
      <c r="P2433" t="b">
        <v>1</v>
      </c>
      <c r="Q2433" t="s">
        <v>38</v>
      </c>
      <c r="R2433" t="str">
        <f t="shared" si="37"/>
        <v>Atrazina</v>
      </c>
      <c r="S2433" t="s">
        <v>41</v>
      </c>
      <c r="T2433" s="4">
        <v>72.09</v>
      </c>
      <c r="U2433" s="4">
        <v>262408.28000000003</v>
      </c>
      <c r="V2433" s="4">
        <v>-227588.09</v>
      </c>
    </row>
    <row r="2434" spans="1:22" x14ac:dyDescent="0.25">
      <c r="A2434">
        <v>2531</v>
      </c>
      <c r="B2434" t="s">
        <v>20</v>
      </c>
      <c r="C2434" t="s">
        <v>28</v>
      </c>
      <c r="D2434">
        <v>222.56</v>
      </c>
      <c r="E2434" s="3">
        <v>45014</v>
      </c>
      <c r="F2434" s="3">
        <v>45242</v>
      </c>
      <c r="G2434">
        <v>475.97</v>
      </c>
      <c r="H2434" t="s">
        <v>30</v>
      </c>
      <c r="I2434">
        <v>5.46</v>
      </c>
      <c r="J2434" s="6" cm="1">
        <f t="array" ref="J2434">IF(ISBLANK(I2434),
    IFERROR(MEDIAN(IF($C$2:$C$10000=C2434, $I$2:$I$10000)),""),
    I2434
)</f>
        <v>5.46</v>
      </c>
      <c r="K2434">
        <v>1408.8</v>
      </c>
      <c r="L2434" cm="1">
        <f t="array" ref="L2434">IF(ISBLANK(K2434),
    IFERROR(MEDIAN(IF($B$2:$B$10000=B2434, $K$2:$K$10000)),""),
    K2434
)</f>
        <v>1408.8</v>
      </c>
      <c r="M2434">
        <v>18.8</v>
      </c>
      <c r="N2434">
        <v>265.5</v>
      </c>
      <c r="O2434" s="7" cm="1">
        <f t="array" ref="O2434">IF(ISBLANK(N2434),
    IFERROR(AVERAGE(IF($C$2:$C$10000=C2434, $N$2:$N$10000)),""),
    N2434
)</f>
        <v>265.5</v>
      </c>
      <c r="P2434" t="b">
        <v>0</v>
      </c>
      <c r="Q2434" t="s">
        <v>35</v>
      </c>
      <c r="R2434" t="str">
        <f t="shared" ref="R2434:R2497" si="38">IF(ISBLANK(Q2434), "Desconhecido", Q2434)</f>
        <v>Sem Aplicação</v>
      </c>
      <c r="S2434" t="s">
        <v>39</v>
      </c>
      <c r="T2434" s="4">
        <v>355.31</v>
      </c>
      <c r="U2434" s="4">
        <v>128834.55</v>
      </c>
      <c r="V2434" s="4">
        <v>40282.35</v>
      </c>
    </row>
    <row r="2435" spans="1:22" x14ac:dyDescent="0.25">
      <c r="A2435">
        <v>3990</v>
      </c>
      <c r="B2435" t="s">
        <v>19</v>
      </c>
      <c r="C2435" t="s">
        <v>24</v>
      </c>
      <c r="D2435">
        <v>42.8</v>
      </c>
      <c r="E2435" s="3">
        <v>44957</v>
      </c>
      <c r="F2435" s="3">
        <v>45073</v>
      </c>
      <c r="G2435">
        <v>238.9</v>
      </c>
      <c r="H2435" t="s">
        <v>33</v>
      </c>
      <c r="I2435">
        <v>6.77</v>
      </c>
      <c r="J2435" s="6" cm="1">
        <f t="array" ref="J2435">IF(ISBLANK(I2435),
    IFERROR(MEDIAN(IF($C$2:$C$10000=C2435, $I$2:$I$10000)),""),
    I2435
)</f>
        <v>6.77</v>
      </c>
      <c r="K2435">
        <v>789.1</v>
      </c>
      <c r="L2435" cm="1">
        <f t="array" ref="L2435">IF(ISBLANK(K2435),
    IFERROR(MEDIAN(IF($B$2:$B$10000=B2435, $K$2:$K$10000)),""),
    K2435
)</f>
        <v>789.1</v>
      </c>
      <c r="M2435">
        <v>27.6</v>
      </c>
      <c r="O2435" s="7" cm="1">
        <f t="array" ref="O2435">IF(ISBLANK(N2435),
    IFERROR(AVERAGE(IF($C$2:$C$10000=C2435, $N$2:$N$10000)),""),
    N2435
)</f>
        <v>310.2025606469</v>
      </c>
      <c r="P2435" t="b">
        <v>1</v>
      </c>
      <c r="Q2435" t="s">
        <v>37</v>
      </c>
      <c r="R2435" t="str">
        <f t="shared" si="38"/>
        <v>Glifosato</v>
      </c>
      <c r="S2435" t="s">
        <v>40</v>
      </c>
      <c r="T2435" s="4">
        <v>164.91</v>
      </c>
      <c r="U2435" s="4">
        <v>29613.82</v>
      </c>
      <c r="V2435" s="4">
        <v>9783.18</v>
      </c>
    </row>
    <row r="2436" spans="1:22" x14ac:dyDescent="0.25">
      <c r="A2436">
        <v>8155</v>
      </c>
      <c r="B2436" t="s">
        <v>22</v>
      </c>
      <c r="C2436" t="s">
        <v>23</v>
      </c>
      <c r="D2436">
        <v>156.07</v>
      </c>
      <c r="E2436" s="3">
        <v>45030</v>
      </c>
      <c r="F2436" s="3">
        <v>45255</v>
      </c>
      <c r="G2436">
        <v>969</v>
      </c>
      <c r="H2436" t="s">
        <v>33</v>
      </c>
      <c r="I2436">
        <v>6.85</v>
      </c>
      <c r="J2436" s="6" cm="1">
        <f t="array" ref="J2436">IF(ISBLANK(I2436),
    IFERROR(MEDIAN(IF($C$2:$C$10000=C2436, $I$2:$I$10000)),""),
    I2436
)</f>
        <v>6.85</v>
      </c>
      <c r="K2436">
        <v>1491.1</v>
      </c>
      <c r="L2436" cm="1">
        <f t="array" ref="L2436">IF(ISBLANK(K2436),
    IFERROR(MEDIAN(IF($B$2:$B$10000=B2436, $K$2:$K$10000)),""),
    K2436
)</f>
        <v>1491.1</v>
      </c>
      <c r="M2436">
        <v>27.6</v>
      </c>
      <c r="N2436">
        <v>401.9</v>
      </c>
      <c r="O2436" s="7" cm="1">
        <f t="array" ref="O2436">IF(ISBLANK(N2436),
    IFERROR(AVERAGE(IF($C$2:$C$10000=C2436, $N$2:$N$10000)),""),
    N2436
)</f>
        <v>401.9</v>
      </c>
      <c r="P2436" t="b">
        <v>1</v>
      </c>
      <c r="Q2436" t="s">
        <v>34</v>
      </c>
      <c r="R2436" t="str">
        <f t="shared" si="38"/>
        <v>Dicamba</v>
      </c>
      <c r="S2436" t="s">
        <v>40</v>
      </c>
      <c r="T2436" s="4">
        <v>906.39</v>
      </c>
      <c r="U2436" s="4">
        <v>168687.55</v>
      </c>
      <c r="V2436" s="4">
        <v>709604.36</v>
      </c>
    </row>
    <row r="2437" spans="1:22" x14ac:dyDescent="0.25">
      <c r="A2437">
        <v>5493</v>
      </c>
      <c r="B2437" t="s">
        <v>18</v>
      </c>
      <c r="C2437" t="s">
        <v>26</v>
      </c>
      <c r="D2437">
        <v>87.32</v>
      </c>
      <c r="E2437" s="3">
        <v>44938</v>
      </c>
      <c r="F2437" s="3">
        <v>45074</v>
      </c>
      <c r="G2437">
        <v>300.5</v>
      </c>
      <c r="H2437" t="s">
        <v>32</v>
      </c>
      <c r="I2437">
        <v>6.1</v>
      </c>
      <c r="J2437" s="6" cm="1">
        <f t="array" ref="J2437">IF(ISBLANK(I2437),
    IFERROR(MEDIAN(IF($C$2:$C$10000=C2437, $I$2:$I$10000)),""),
    I2437
)</f>
        <v>6.1</v>
      </c>
      <c r="K2437">
        <v>413.1</v>
      </c>
      <c r="L2437" cm="1">
        <f t="array" ref="L2437">IF(ISBLANK(K2437),
    IFERROR(MEDIAN(IF($B$2:$B$10000=B2437, $K$2:$K$10000)),""),
    K2437
)</f>
        <v>413.1</v>
      </c>
      <c r="M2437">
        <v>27.3</v>
      </c>
      <c r="N2437">
        <v>527.4</v>
      </c>
      <c r="O2437" s="7" cm="1">
        <f t="array" ref="O2437">IF(ISBLANK(N2437),
    IFERROR(AVERAGE(IF($C$2:$C$10000=C2437, $N$2:$N$10000)),""),
    N2437
)</f>
        <v>527.4</v>
      </c>
      <c r="P2437" t="b">
        <v>1</v>
      </c>
      <c r="Q2437" t="s">
        <v>34</v>
      </c>
      <c r="R2437" t="str">
        <f t="shared" si="38"/>
        <v>Dicamba</v>
      </c>
      <c r="S2437" t="s">
        <v>41</v>
      </c>
      <c r="T2437" s="4">
        <v>129.12</v>
      </c>
      <c r="U2437" s="4">
        <v>165392.5</v>
      </c>
      <c r="V2437" s="4">
        <v>-126591.94</v>
      </c>
    </row>
    <row r="2438" spans="1:22" x14ac:dyDescent="0.25">
      <c r="A2438">
        <v>1933</v>
      </c>
      <c r="B2438" t="s">
        <v>20</v>
      </c>
      <c r="C2438" t="s">
        <v>23</v>
      </c>
      <c r="D2438">
        <v>52.54</v>
      </c>
      <c r="E2438" s="3">
        <v>44984</v>
      </c>
      <c r="F2438" s="3">
        <v>45093</v>
      </c>
      <c r="G2438">
        <v>270.22000000000003</v>
      </c>
      <c r="H2438" t="s">
        <v>31</v>
      </c>
      <c r="J2438" s="6" cm="1">
        <f t="array" ref="J2438">IF(ISBLANK(I2438),
    IFERROR(MEDIAN(IF($C$2:$C$10000=C2438, $I$2:$I$10000)),""),
    I2438
)</f>
        <v>5.8</v>
      </c>
      <c r="K2438">
        <v>409.6</v>
      </c>
      <c r="L2438" cm="1">
        <f t="array" ref="L2438">IF(ISBLANK(K2438),
    IFERROR(MEDIAN(IF($B$2:$B$10000=B2438, $K$2:$K$10000)),""),
    K2438
)</f>
        <v>409.6</v>
      </c>
      <c r="M2438">
        <v>32.200000000000003</v>
      </c>
      <c r="N2438">
        <v>586.9</v>
      </c>
      <c r="O2438" s="7" cm="1">
        <f t="array" ref="O2438">IF(ISBLANK(N2438),
    IFERROR(AVERAGE(IF($C$2:$C$10000=C2438, $N$2:$N$10000)),""),
    N2438
)</f>
        <v>586.9</v>
      </c>
      <c r="P2438" t="b">
        <v>1</v>
      </c>
      <c r="Q2438" t="s">
        <v>37</v>
      </c>
      <c r="R2438" t="str">
        <f t="shared" si="38"/>
        <v>Glifosato</v>
      </c>
      <c r="S2438" t="s">
        <v>39</v>
      </c>
      <c r="T2438" s="4">
        <v>896.19</v>
      </c>
      <c r="U2438" s="4">
        <v>92801.81</v>
      </c>
      <c r="V2438" s="4">
        <v>149366.65</v>
      </c>
    </row>
    <row r="2439" spans="1:22" x14ac:dyDescent="0.25">
      <c r="A2439">
        <v>2460</v>
      </c>
      <c r="B2439" t="s">
        <v>18</v>
      </c>
      <c r="C2439" t="s">
        <v>28</v>
      </c>
      <c r="D2439">
        <v>130.75</v>
      </c>
      <c r="E2439" s="3">
        <v>44962</v>
      </c>
      <c r="F2439" s="3">
        <v>45176</v>
      </c>
      <c r="G2439">
        <v>464.66</v>
      </c>
      <c r="H2439" t="s">
        <v>31</v>
      </c>
      <c r="I2439">
        <v>6.78</v>
      </c>
      <c r="J2439" s="6" cm="1">
        <f t="array" ref="J2439">IF(ISBLANK(I2439),
    IFERROR(MEDIAN(IF($C$2:$C$10000=C2439, $I$2:$I$10000)),""),
    I2439
)</f>
        <v>6.78</v>
      </c>
      <c r="K2439">
        <v>1687.9</v>
      </c>
      <c r="L2439" cm="1">
        <f t="array" ref="L2439">IF(ISBLANK(K2439),
    IFERROR(MEDIAN(IF($B$2:$B$10000=B2439, $K$2:$K$10000)),""),
    K2439
)</f>
        <v>1687.9</v>
      </c>
      <c r="M2439">
        <v>30.2</v>
      </c>
      <c r="N2439">
        <v>250.1</v>
      </c>
      <c r="O2439" s="7" cm="1">
        <f t="array" ref="O2439">IF(ISBLANK(N2439),
    IFERROR(AVERAGE(IF($C$2:$C$10000=C2439, $N$2:$N$10000)),""),
    N2439
)</f>
        <v>250.1</v>
      </c>
      <c r="P2439" t="b">
        <v>0</v>
      </c>
      <c r="Q2439" t="s">
        <v>35</v>
      </c>
      <c r="R2439" t="str">
        <f t="shared" si="38"/>
        <v>Sem Aplicação</v>
      </c>
      <c r="S2439" t="s">
        <v>39</v>
      </c>
      <c r="T2439" s="4">
        <v>348.58</v>
      </c>
      <c r="U2439" s="4">
        <v>74742.27</v>
      </c>
      <c r="V2439" s="4">
        <v>87228.91</v>
      </c>
    </row>
    <row r="2440" spans="1:22" x14ac:dyDescent="0.25">
      <c r="A2440">
        <v>3723</v>
      </c>
      <c r="B2440" t="s">
        <v>18</v>
      </c>
      <c r="C2440" t="s">
        <v>24</v>
      </c>
      <c r="D2440">
        <v>43.65</v>
      </c>
      <c r="E2440" s="3">
        <v>44936</v>
      </c>
      <c r="F2440" s="3">
        <v>45026</v>
      </c>
      <c r="G2440">
        <v>175.09</v>
      </c>
      <c r="H2440" t="s">
        <v>32</v>
      </c>
      <c r="I2440">
        <v>6.95</v>
      </c>
      <c r="J2440" s="6" cm="1">
        <f t="array" ref="J2440">IF(ISBLANK(I2440),
    IFERROR(MEDIAN(IF($C$2:$C$10000=C2440, $I$2:$I$10000)),""),
    I2440
)</f>
        <v>6.95</v>
      </c>
      <c r="K2440">
        <v>351.6</v>
      </c>
      <c r="L2440" cm="1">
        <f t="array" ref="L2440">IF(ISBLANK(K2440),
    IFERROR(MEDIAN(IF($B$2:$B$10000=B2440, $K$2:$K$10000)),""),
    K2440
)</f>
        <v>351.6</v>
      </c>
      <c r="M2440">
        <v>31.9</v>
      </c>
      <c r="N2440">
        <v>502.2</v>
      </c>
      <c r="O2440" s="7" cm="1">
        <f t="array" ref="O2440">IF(ISBLANK(N2440),
    IFERROR(AVERAGE(IF($C$2:$C$10000=C2440, $N$2:$N$10000)),""),
    N2440
)</f>
        <v>502.2</v>
      </c>
      <c r="P2440" t="b">
        <v>1</v>
      </c>
      <c r="Q2440" t="s">
        <v>34</v>
      </c>
      <c r="R2440" t="str">
        <f t="shared" si="38"/>
        <v>Dicamba</v>
      </c>
      <c r="S2440" t="s">
        <v>40</v>
      </c>
      <c r="T2440" s="4">
        <v>155.25</v>
      </c>
      <c r="U2440" s="4">
        <v>55369.87</v>
      </c>
      <c r="V2440" s="4">
        <v>-28187.15</v>
      </c>
    </row>
    <row r="2441" spans="1:22" x14ac:dyDescent="0.25">
      <c r="A2441">
        <v>1285</v>
      </c>
      <c r="B2441" t="s">
        <v>18</v>
      </c>
      <c r="C2441" t="s">
        <v>27</v>
      </c>
      <c r="D2441">
        <v>211.2</v>
      </c>
      <c r="E2441" s="3">
        <v>44932</v>
      </c>
      <c r="F2441" s="3">
        <v>45146</v>
      </c>
      <c r="G2441">
        <v>1200.1199999999999</v>
      </c>
      <c r="H2441" t="s">
        <v>32</v>
      </c>
      <c r="I2441">
        <v>5.51</v>
      </c>
      <c r="J2441" s="6" cm="1">
        <f t="array" ref="J2441">IF(ISBLANK(I2441),
    IFERROR(MEDIAN(IF($C$2:$C$10000=C2441, $I$2:$I$10000)),""),
    I2441
)</f>
        <v>5.51</v>
      </c>
      <c r="K2441">
        <v>206.5</v>
      </c>
      <c r="L2441" cm="1">
        <f t="array" ref="L2441">IF(ISBLANK(K2441),
    IFERROR(MEDIAN(IF($B$2:$B$10000=B2441, $K$2:$K$10000)),""),
    K2441
)</f>
        <v>206.5</v>
      </c>
      <c r="M2441">
        <v>19</v>
      </c>
      <c r="N2441">
        <v>517.1</v>
      </c>
      <c r="O2441" s="7" cm="1">
        <f t="array" ref="O2441">IF(ISBLANK(N2441),
    IFERROR(AVERAGE(IF($C$2:$C$10000=C2441, $N$2:$N$10000)),""),
    N2441
)</f>
        <v>517.1</v>
      </c>
      <c r="P2441" t="b">
        <v>1</v>
      </c>
      <c r="Q2441" t="s">
        <v>38</v>
      </c>
      <c r="R2441" t="str">
        <f t="shared" si="38"/>
        <v>Atrazina</v>
      </c>
      <c r="S2441" t="s">
        <v>41</v>
      </c>
      <c r="T2441" s="4">
        <v>146.54</v>
      </c>
      <c r="U2441" s="4">
        <v>333776.24</v>
      </c>
      <c r="V2441" s="4">
        <v>-157910.66</v>
      </c>
    </row>
    <row r="2442" spans="1:22" x14ac:dyDescent="0.25">
      <c r="A2442">
        <v>1264</v>
      </c>
      <c r="B2442" t="s">
        <v>21</v>
      </c>
      <c r="C2442" t="s">
        <v>23</v>
      </c>
      <c r="D2442">
        <v>139.59</v>
      </c>
      <c r="E2442" s="3">
        <v>44933</v>
      </c>
      <c r="F2442" s="3">
        <v>45062</v>
      </c>
      <c r="G2442">
        <v>267.61</v>
      </c>
      <c r="H2442" t="s">
        <v>32</v>
      </c>
      <c r="I2442">
        <v>6.9</v>
      </c>
      <c r="J2442" s="6" cm="1">
        <f t="array" ref="J2442">IF(ISBLANK(I2442),
    IFERROR(MEDIAN(IF($C$2:$C$10000=C2442, $I$2:$I$10000)),""),
    I2442
)</f>
        <v>6.9</v>
      </c>
      <c r="K2442">
        <v>822.4</v>
      </c>
      <c r="L2442" cm="1">
        <f t="array" ref="L2442">IF(ISBLANK(K2442),
    IFERROR(MEDIAN(IF($B$2:$B$10000=B2442, $K$2:$K$10000)),""),
    K2442
)</f>
        <v>822.4</v>
      </c>
      <c r="M2442">
        <v>23.1</v>
      </c>
      <c r="N2442">
        <v>129.4</v>
      </c>
      <c r="O2442" s="7" cm="1">
        <f t="array" ref="O2442">IF(ISBLANK(N2442),
    IFERROR(AVERAGE(IF($C$2:$C$10000=C2442, $N$2:$N$10000)),""),
    N2442
)</f>
        <v>129.4</v>
      </c>
      <c r="P2442" t="b">
        <v>1</v>
      </c>
      <c r="Q2442" t="s">
        <v>38</v>
      </c>
      <c r="R2442" t="str">
        <f t="shared" si="38"/>
        <v>Atrazina</v>
      </c>
      <c r="S2442" t="s">
        <v>39</v>
      </c>
      <c r="T2442" s="4">
        <v>896.6</v>
      </c>
      <c r="U2442" s="4">
        <v>127569.07</v>
      </c>
      <c r="V2442" s="4">
        <v>112370.06</v>
      </c>
    </row>
    <row r="2443" spans="1:22" x14ac:dyDescent="0.25">
      <c r="A2443">
        <v>7816</v>
      </c>
      <c r="B2443" t="s">
        <v>18</v>
      </c>
      <c r="C2443" t="s">
        <v>27</v>
      </c>
      <c r="D2443">
        <v>161.69</v>
      </c>
      <c r="E2443" s="3">
        <v>45043</v>
      </c>
      <c r="F2443" s="3">
        <v>45265</v>
      </c>
      <c r="G2443">
        <v>671.28</v>
      </c>
      <c r="H2443" t="s">
        <v>30</v>
      </c>
      <c r="I2443">
        <v>6.94</v>
      </c>
      <c r="J2443" s="6" cm="1">
        <f t="array" ref="J2443">IF(ISBLANK(I2443),
    IFERROR(MEDIAN(IF($C$2:$C$10000=C2443, $I$2:$I$10000)),""),
    I2443
)</f>
        <v>6.94</v>
      </c>
      <c r="K2443">
        <v>366.2</v>
      </c>
      <c r="L2443" cm="1">
        <f t="array" ref="L2443">IF(ISBLANK(K2443),
    IFERROR(MEDIAN(IF($B$2:$B$10000=B2443, $K$2:$K$10000)),""),
    K2443
)</f>
        <v>366.2</v>
      </c>
      <c r="M2443">
        <v>23.1</v>
      </c>
      <c r="N2443">
        <v>397.3</v>
      </c>
      <c r="O2443" s="7" cm="1">
        <f t="array" ref="O2443">IF(ISBLANK(N2443),
    IFERROR(AVERAGE(IF($C$2:$C$10000=C2443, $N$2:$N$10000)),""),
    N2443
)</f>
        <v>397.3</v>
      </c>
      <c r="P2443" t="b">
        <v>1</v>
      </c>
      <c r="Q2443" t="s">
        <v>34</v>
      </c>
      <c r="R2443" t="str">
        <f t="shared" si="38"/>
        <v>Dicamba</v>
      </c>
      <c r="S2443" t="s">
        <v>40</v>
      </c>
      <c r="T2443" s="4">
        <v>157.4</v>
      </c>
      <c r="U2443" s="4">
        <v>256082.48</v>
      </c>
      <c r="V2443" s="4">
        <v>-150423.01</v>
      </c>
    </row>
    <row r="2444" spans="1:22" x14ac:dyDescent="0.25">
      <c r="A2444">
        <v>2762</v>
      </c>
      <c r="B2444" t="s">
        <v>19</v>
      </c>
      <c r="C2444" t="s">
        <v>23</v>
      </c>
      <c r="D2444">
        <v>48.18</v>
      </c>
      <c r="E2444" s="3">
        <v>44957</v>
      </c>
      <c r="F2444" s="3">
        <v>45150</v>
      </c>
      <c r="G2444">
        <v>123.97</v>
      </c>
      <c r="H2444" t="s">
        <v>31</v>
      </c>
      <c r="I2444">
        <v>5.2</v>
      </c>
      <c r="J2444" s="6" cm="1">
        <f t="array" ref="J2444">IF(ISBLANK(I2444),
    IFERROR(MEDIAN(IF($C$2:$C$10000=C2444, $I$2:$I$10000)),""),
    I2444
)</f>
        <v>5.2</v>
      </c>
      <c r="K2444">
        <v>1580.9</v>
      </c>
      <c r="L2444" cm="1">
        <f t="array" ref="L2444">IF(ISBLANK(K2444),
    IFERROR(MEDIAN(IF($B$2:$B$10000=B2444, $K$2:$K$10000)),""),
    K2444
)</f>
        <v>1580.9</v>
      </c>
      <c r="M2444">
        <v>28.5</v>
      </c>
      <c r="O2444" s="7" cm="1">
        <f t="array" ref="O2444">IF(ISBLANK(N2444),
    IFERROR(AVERAGE(IF($C$2:$C$10000=C2444, $N$2:$N$10000)),""),
    N2444
)</f>
        <v>307.54468911917064</v>
      </c>
      <c r="P2444" t="b">
        <v>1</v>
      </c>
      <c r="Q2444" t="s">
        <v>34</v>
      </c>
      <c r="R2444" t="str">
        <f t="shared" si="38"/>
        <v>Dicamba</v>
      </c>
      <c r="S2444" t="s">
        <v>39</v>
      </c>
      <c r="T2444" s="4">
        <v>891.26</v>
      </c>
      <c r="U2444" s="4">
        <v>50810.06</v>
      </c>
      <c r="V2444" s="4">
        <v>59679.44</v>
      </c>
    </row>
    <row r="2445" spans="1:22" x14ac:dyDescent="0.25">
      <c r="A2445">
        <v>1040</v>
      </c>
      <c r="B2445" t="s">
        <v>19</v>
      </c>
      <c r="C2445" t="s">
        <v>27</v>
      </c>
      <c r="D2445">
        <v>46.23</v>
      </c>
      <c r="E2445" s="3">
        <v>45017</v>
      </c>
      <c r="F2445" s="3">
        <v>45206</v>
      </c>
      <c r="G2445">
        <v>147.88999999999999</v>
      </c>
      <c r="H2445" t="s">
        <v>32</v>
      </c>
      <c r="I2445">
        <v>6.65</v>
      </c>
      <c r="J2445" s="6" cm="1">
        <f t="array" ref="J2445">IF(ISBLANK(I2445),
    IFERROR(MEDIAN(IF($C$2:$C$10000=C2445, $I$2:$I$10000)),""),
    I2445
)</f>
        <v>6.65</v>
      </c>
      <c r="K2445">
        <v>1676.3</v>
      </c>
      <c r="L2445" cm="1">
        <f t="array" ref="L2445">IF(ISBLANK(K2445),
    IFERROR(MEDIAN(IF($B$2:$B$10000=B2445, $K$2:$K$10000)),""),
    K2445
)</f>
        <v>1676.3</v>
      </c>
      <c r="M2445">
        <v>25.2</v>
      </c>
      <c r="N2445">
        <v>295.60000000000002</v>
      </c>
      <c r="O2445" s="7" cm="1">
        <f t="array" ref="O2445">IF(ISBLANK(N2445),
    IFERROR(AVERAGE(IF($C$2:$C$10000=C2445, $N$2:$N$10000)),""),
    N2445
)</f>
        <v>295.60000000000002</v>
      </c>
      <c r="P2445" t="b">
        <v>1</v>
      </c>
      <c r="Q2445" t="s">
        <v>34</v>
      </c>
      <c r="R2445" t="str">
        <f t="shared" si="38"/>
        <v>Dicamba</v>
      </c>
      <c r="S2445" t="s">
        <v>40</v>
      </c>
      <c r="T2445" s="4">
        <v>144.05000000000001</v>
      </c>
      <c r="U2445" s="4">
        <v>42119.45</v>
      </c>
      <c r="V2445" s="4">
        <v>-20815.900000000001</v>
      </c>
    </row>
    <row r="2446" spans="1:22" x14ac:dyDescent="0.25">
      <c r="A2446">
        <v>6827</v>
      </c>
      <c r="B2446" t="s">
        <v>22</v>
      </c>
      <c r="C2446" t="s">
        <v>26</v>
      </c>
      <c r="D2446">
        <v>177.11</v>
      </c>
      <c r="E2446" s="3">
        <v>44998</v>
      </c>
      <c r="F2446" s="3">
        <v>45142</v>
      </c>
      <c r="G2446">
        <v>836.34</v>
      </c>
      <c r="H2446" t="s">
        <v>33</v>
      </c>
      <c r="I2446">
        <v>5.0599999999999996</v>
      </c>
      <c r="J2446" s="6" cm="1">
        <f t="array" ref="J2446">IF(ISBLANK(I2446),
    IFERROR(MEDIAN(IF($C$2:$C$10000=C2446, $I$2:$I$10000)),""),
    I2446
)</f>
        <v>5.0599999999999996</v>
      </c>
      <c r="K2446">
        <v>971.9</v>
      </c>
      <c r="L2446" cm="1">
        <f t="array" ref="L2446">IF(ISBLANK(K2446),
    IFERROR(MEDIAN(IF($B$2:$B$10000=B2446, $K$2:$K$10000)),""),
    K2446
)</f>
        <v>971.9</v>
      </c>
      <c r="M2446">
        <v>30.4</v>
      </c>
      <c r="N2446">
        <v>533.6</v>
      </c>
      <c r="O2446" s="7" cm="1">
        <f t="array" ref="O2446">IF(ISBLANK(N2446),
    IFERROR(AVERAGE(IF($C$2:$C$10000=C2446, $N$2:$N$10000)),""),
    N2446
)</f>
        <v>533.6</v>
      </c>
      <c r="P2446" t="b">
        <v>1</v>
      </c>
      <c r="Q2446" t="s">
        <v>36</v>
      </c>
      <c r="R2446" t="str">
        <f t="shared" si="38"/>
        <v>2,4-D</v>
      </c>
      <c r="S2446" t="s">
        <v>40</v>
      </c>
      <c r="T2446" s="4">
        <v>122.21</v>
      </c>
      <c r="U2446" s="4">
        <v>192845.73</v>
      </c>
      <c r="V2446" s="4">
        <v>-90636.62</v>
      </c>
    </row>
    <row r="2447" spans="1:22" x14ac:dyDescent="0.25">
      <c r="A2447">
        <v>9259</v>
      </c>
      <c r="B2447" t="s">
        <v>18</v>
      </c>
      <c r="C2447" t="s">
        <v>23</v>
      </c>
      <c r="D2447">
        <v>295.58</v>
      </c>
      <c r="E2447" s="3">
        <v>44929</v>
      </c>
      <c r="F2447" s="3">
        <v>45027</v>
      </c>
      <c r="G2447">
        <v>483.61</v>
      </c>
      <c r="H2447" t="s">
        <v>30</v>
      </c>
      <c r="I2447">
        <v>4.78</v>
      </c>
      <c r="J2447" s="6" cm="1">
        <f t="array" ref="J2447">IF(ISBLANK(I2447),
    IFERROR(MEDIAN(IF($C$2:$C$10000=C2447, $I$2:$I$10000)),""),
    I2447
)</f>
        <v>4.78</v>
      </c>
      <c r="K2447">
        <v>880.8</v>
      </c>
      <c r="L2447" cm="1">
        <f t="array" ref="L2447">IF(ISBLANK(K2447),
    IFERROR(MEDIAN(IF($B$2:$B$10000=B2447, $K$2:$K$10000)),""),
    K2447
)</f>
        <v>880.8</v>
      </c>
      <c r="M2447">
        <v>24.2</v>
      </c>
      <c r="N2447">
        <v>484.2</v>
      </c>
      <c r="O2447" s="7" cm="1">
        <f t="array" ref="O2447">IF(ISBLANK(N2447),
    IFERROR(AVERAGE(IF($C$2:$C$10000=C2447, $N$2:$N$10000)),""),
    N2447
)</f>
        <v>484.2</v>
      </c>
      <c r="P2447" t="b">
        <v>1</v>
      </c>
      <c r="Q2447" t="s">
        <v>36</v>
      </c>
      <c r="R2447" t="str">
        <f t="shared" si="38"/>
        <v>2,4-D</v>
      </c>
      <c r="S2447" t="s">
        <v>40</v>
      </c>
      <c r="T2447" s="4">
        <v>905.3</v>
      </c>
      <c r="U2447" s="4">
        <v>569346.64</v>
      </c>
      <c r="V2447" s="4">
        <v>-131534.51</v>
      </c>
    </row>
    <row r="2448" spans="1:22" x14ac:dyDescent="0.25">
      <c r="A2448">
        <v>1987</v>
      </c>
      <c r="B2448" t="s">
        <v>18</v>
      </c>
      <c r="C2448" t="s">
        <v>27</v>
      </c>
      <c r="D2448">
        <v>33.39</v>
      </c>
      <c r="E2448" s="3">
        <v>45030</v>
      </c>
      <c r="F2448" s="3">
        <v>45244</v>
      </c>
      <c r="G2448">
        <v>149.22</v>
      </c>
      <c r="H2448" t="s">
        <v>30</v>
      </c>
      <c r="I2448">
        <v>6.22</v>
      </c>
      <c r="J2448" s="6" cm="1">
        <f t="array" ref="J2448">IF(ISBLANK(I2448),
    IFERROR(MEDIAN(IF($C$2:$C$10000=C2448, $I$2:$I$10000)),""),
    I2448
)</f>
        <v>6.22</v>
      </c>
      <c r="K2448">
        <v>1062.5</v>
      </c>
      <c r="L2448" cm="1">
        <f t="array" ref="L2448">IF(ISBLANK(K2448),
    IFERROR(MEDIAN(IF($B$2:$B$10000=B2448, $K$2:$K$10000)),""),
    K2448
)</f>
        <v>1062.5</v>
      </c>
      <c r="M2448">
        <v>21.5</v>
      </c>
      <c r="N2448">
        <v>363.7</v>
      </c>
      <c r="O2448" s="7" cm="1">
        <f t="array" ref="O2448">IF(ISBLANK(N2448),
    IFERROR(AVERAGE(IF($C$2:$C$10000=C2448, $N$2:$N$10000)),""),
    N2448
)</f>
        <v>363.7</v>
      </c>
      <c r="P2448" t="b">
        <v>0</v>
      </c>
      <c r="Q2448" t="s">
        <v>35</v>
      </c>
      <c r="R2448" t="str">
        <f t="shared" si="38"/>
        <v>Sem Aplicação</v>
      </c>
      <c r="S2448" t="s">
        <v>39</v>
      </c>
      <c r="T2448" s="4">
        <v>153.94999999999999</v>
      </c>
      <c r="U2448" s="4">
        <v>62036.67</v>
      </c>
      <c r="V2448" s="4">
        <v>-39064.25</v>
      </c>
    </row>
    <row r="2449" spans="1:22" x14ac:dyDescent="0.25">
      <c r="A2449">
        <v>8804</v>
      </c>
      <c r="B2449" t="s">
        <v>20</v>
      </c>
      <c r="C2449" t="s">
        <v>28</v>
      </c>
      <c r="D2449">
        <v>89.29</v>
      </c>
      <c r="E2449" s="3">
        <v>44973</v>
      </c>
      <c r="F2449" s="3">
        <v>45088</v>
      </c>
      <c r="G2449">
        <v>260.48</v>
      </c>
      <c r="H2449" t="s">
        <v>30</v>
      </c>
      <c r="I2449">
        <v>7.23</v>
      </c>
      <c r="J2449" s="6" cm="1">
        <f t="array" ref="J2449">IF(ISBLANK(I2449),
    IFERROR(MEDIAN(IF($C$2:$C$10000=C2449, $I$2:$I$10000)),""),
    I2449
)</f>
        <v>7.23</v>
      </c>
      <c r="K2449">
        <v>561.9</v>
      </c>
      <c r="L2449" cm="1">
        <f t="array" ref="L2449">IF(ISBLANK(K2449),
    IFERROR(MEDIAN(IF($B$2:$B$10000=B2449, $K$2:$K$10000)),""),
    K2449
)</f>
        <v>561.9</v>
      </c>
      <c r="M2449">
        <v>22.7</v>
      </c>
      <c r="N2449">
        <v>494.8</v>
      </c>
      <c r="O2449" s="7" cm="1">
        <f t="array" ref="O2449">IF(ISBLANK(N2449),
    IFERROR(AVERAGE(IF($C$2:$C$10000=C2449, $N$2:$N$10000)),""),
    N2449
)</f>
        <v>494.8</v>
      </c>
      <c r="P2449" t="b">
        <v>1</v>
      </c>
      <c r="Q2449" t="s">
        <v>36</v>
      </c>
      <c r="R2449" t="str">
        <f t="shared" si="38"/>
        <v>2,4-D</v>
      </c>
      <c r="S2449" t="s">
        <v>39</v>
      </c>
      <c r="T2449" s="4">
        <v>340.93</v>
      </c>
      <c r="U2449" s="4">
        <v>167055.07</v>
      </c>
      <c r="V2449" s="4">
        <v>-78249.62</v>
      </c>
    </row>
    <row r="2450" spans="1:22" x14ac:dyDescent="0.25">
      <c r="A2450">
        <v>8789</v>
      </c>
      <c r="B2450" t="s">
        <v>21</v>
      </c>
      <c r="C2450" t="s">
        <v>25</v>
      </c>
      <c r="D2450">
        <v>261.49</v>
      </c>
      <c r="E2450" s="3">
        <v>45011</v>
      </c>
      <c r="F2450" s="3">
        <v>45156</v>
      </c>
      <c r="G2450">
        <v>1267.55</v>
      </c>
      <c r="H2450" t="s">
        <v>30</v>
      </c>
      <c r="I2450">
        <v>4.6100000000000003</v>
      </c>
      <c r="J2450" s="6" cm="1">
        <f t="array" ref="J2450">IF(ISBLANK(I2450),
    IFERROR(MEDIAN(IF($C$2:$C$10000=C2450, $I$2:$I$10000)),""),
    I2450
)</f>
        <v>4.6100000000000003</v>
      </c>
      <c r="K2450">
        <v>676.7</v>
      </c>
      <c r="L2450" cm="1">
        <f t="array" ref="L2450">IF(ISBLANK(K2450),
    IFERROR(MEDIAN(IF($B$2:$B$10000=B2450, $K$2:$K$10000)),""),
    K2450
)</f>
        <v>676.7</v>
      </c>
      <c r="M2450">
        <v>20.9</v>
      </c>
      <c r="N2450">
        <v>134.1</v>
      </c>
      <c r="O2450" s="7" cm="1">
        <f t="array" ref="O2450">IF(ISBLANK(N2450),
    IFERROR(AVERAGE(IF($C$2:$C$10000=C2450, $N$2:$N$10000)),""),
    N2450
)</f>
        <v>134.1</v>
      </c>
      <c r="P2450" t="b">
        <v>1</v>
      </c>
      <c r="Q2450" t="s">
        <v>37</v>
      </c>
      <c r="R2450" t="str">
        <f t="shared" si="38"/>
        <v>Glifosato</v>
      </c>
      <c r="S2450" t="s">
        <v>40</v>
      </c>
      <c r="T2450" s="4">
        <v>79.08</v>
      </c>
      <c r="U2450" s="4">
        <v>490573.19</v>
      </c>
      <c r="V2450" s="4">
        <v>-390335.34</v>
      </c>
    </row>
    <row r="2451" spans="1:22" x14ac:dyDescent="0.25">
      <c r="A2451">
        <v>6717</v>
      </c>
      <c r="B2451" t="s">
        <v>22</v>
      </c>
      <c r="C2451" t="s">
        <v>27</v>
      </c>
      <c r="D2451">
        <v>26.32</v>
      </c>
      <c r="E2451" s="3">
        <v>44927</v>
      </c>
      <c r="F2451" s="3">
        <v>45107</v>
      </c>
      <c r="G2451">
        <v>58.11</v>
      </c>
      <c r="H2451" t="s">
        <v>32</v>
      </c>
      <c r="I2451">
        <v>6.98</v>
      </c>
      <c r="J2451" s="6" cm="1">
        <f t="array" ref="J2451">IF(ISBLANK(I2451),
    IFERROR(MEDIAN(IF($C$2:$C$10000=C2451, $I$2:$I$10000)),""),
    I2451
)</f>
        <v>6.98</v>
      </c>
      <c r="K2451">
        <v>361.6</v>
      </c>
      <c r="L2451" cm="1">
        <f t="array" ref="L2451">IF(ISBLANK(K2451),
    IFERROR(MEDIAN(IF($B$2:$B$10000=B2451, $K$2:$K$10000)),""),
    K2451
)</f>
        <v>361.6</v>
      </c>
      <c r="M2451">
        <v>21.2</v>
      </c>
      <c r="O2451" s="7" cm="1">
        <f t="array" ref="O2451">IF(ISBLANK(N2451),
    IFERROR(AVERAGE(IF($C$2:$C$10000=C2451, $N$2:$N$10000)),""),
    N2451
)</f>
        <v>312.81324999999998</v>
      </c>
      <c r="P2451" t="b">
        <v>1</v>
      </c>
      <c r="Q2451" t="s">
        <v>37</v>
      </c>
      <c r="R2451" t="str">
        <f t="shared" si="38"/>
        <v>Glifosato</v>
      </c>
      <c r="S2451" t="s">
        <v>40</v>
      </c>
      <c r="T2451" s="4">
        <v>143.69</v>
      </c>
      <c r="U2451" s="4">
        <v>20198.259999999998</v>
      </c>
      <c r="V2451" s="4">
        <v>-11848.43</v>
      </c>
    </row>
    <row r="2452" spans="1:22" x14ac:dyDescent="0.25">
      <c r="A2452">
        <v>4198</v>
      </c>
      <c r="B2452" t="s">
        <v>18</v>
      </c>
      <c r="C2452" t="s">
        <v>25</v>
      </c>
      <c r="D2452">
        <v>263.39</v>
      </c>
      <c r="E2452" s="3">
        <v>44971</v>
      </c>
      <c r="F2452" s="3">
        <v>45133</v>
      </c>
      <c r="G2452">
        <v>1364.11</v>
      </c>
      <c r="H2452" t="s">
        <v>30</v>
      </c>
      <c r="I2452">
        <v>6.02</v>
      </c>
      <c r="J2452" s="6" cm="1">
        <f t="array" ref="J2452">IF(ISBLANK(I2452),
    IFERROR(MEDIAN(IF($C$2:$C$10000=C2452, $I$2:$I$10000)),""),
    I2452
)</f>
        <v>6.02</v>
      </c>
      <c r="K2452">
        <v>914.3</v>
      </c>
      <c r="L2452" cm="1">
        <f t="array" ref="L2452">IF(ISBLANK(K2452),
    IFERROR(MEDIAN(IF($B$2:$B$10000=B2452, $K$2:$K$10000)),""),
    K2452
)</f>
        <v>914.3</v>
      </c>
      <c r="M2452">
        <v>21.5</v>
      </c>
      <c r="N2452">
        <v>164.9</v>
      </c>
      <c r="O2452" s="7" cm="1">
        <f t="array" ref="O2452">IF(ISBLANK(N2452),
    IFERROR(AVERAGE(IF($C$2:$C$10000=C2452, $N$2:$N$10000)),""),
    N2452
)</f>
        <v>164.9</v>
      </c>
      <c r="P2452" t="b">
        <v>0</v>
      </c>
      <c r="Q2452" t="s">
        <v>35</v>
      </c>
      <c r="R2452" t="str">
        <f t="shared" si="38"/>
        <v>Sem Aplicação</v>
      </c>
      <c r="S2452" t="s">
        <v>41</v>
      </c>
      <c r="T2452" s="4">
        <v>89.76</v>
      </c>
      <c r="U2452" s="4">
        <v>485715.42</v>
      </c>
      <c r="V2452" s="4">
        <v>-363272.91</v>
      </c>
    </row>
    <row r="2453" spans="1:22" x14ac:dyDescent="0.25">
      <c r="A2453">
        <v>6374</v>
      </c>
      <c r="B2453" t="s">
        <v>20</v>
      </c>
      <c r="C2453" t="s">
        <v>25</v>
      </c>
      <c r="D2453">
        <v>159.66</v>
      </c>
      <c r="E2453" s="3">
        <v>44980</v>
      </c>
      <c r="F2453" s="3">
        <v>45099</v>
      </c>
      <c r="G2453">
        <v>754.9</v>
      </c>
      <c r="H2453" t="s">
        <v>33</v>
      </c>
      <c r="I2453">
        <v>7.08</v>
      </c>
      <c r="J2453" s="6" cm="1">
        <f t="array" ref="J2453">IF(ISBLANK(I2453),
    IFERROR(MEDIAN(IF($C$2:$C$10000=C2453, $I$2:$I$10000)),""),
    I2453
)</f>
        <v>7.08</v>
      </c>
      <c r="K2453">
        <v>1178.7</v>
      </c>
      <c r="L2453" cm="1">
        <f t="array" ref="L2453">IF(ISBLANK(K2453),
    IFERROR(MEDIAN(IF($B$2:$B$10000=B2453, $K$2:$K$10000)),""),
    K2453
)</f>
        <v>1178.7</v>
      </c>
      <c r="M2453">
        <v>18.3</v>
      </c>
      <c r="N2453">
        <v>476.8</v>
      </c>
      <c r="O2453" s="7" cm="1">
        <f t="array" ref="O2453">IF(ISBLANK(N2453),
    IFERROR(AVERAGE(IF($C$2:$C$10000=C2453, $N$2:$N$10000)),""),
    N2453
)</f>
        <v>476.8</v>
      </c>
      <c r="P2453" t="b">
        <v>0</v>
      </c>
      <c r="Q2453" t="s">
        <v>35</v>
      </c>
      <c r="R2453" t="str">
        <f t="shared" si="38"/>
        <v>Sem Aplicação</v>
      </c>
      <c r="S2453" t="s">
        <v>39</v>
      </c>
      <c r="T2453" s="4">
        <v>89.98</v>
      </c>
      <c r="U2453" s="4">
        <v>130668.08</v>
      </c>
      <c r="V2453" s="4">
        <v>-62742.18</v>
      </c>
    </row>
    <row r="2454" spans="1:22" x14ac:dyDescent="0.25">
      <c r="A2454">
        <v>5790</v>
      </c>
      <c r="B2454" t="s">
        <v>21</v>
      </c>
      <c r="C2454" t="s">
        <v>24</v>
      </c>
      <c r="D2454">
        <v>125.44</v>
      </c>
      <c r="E2454" s="3">
        <v>44976</v>
      </c>
      <c r="F2454" s="3">
        <v>45087</v>
      </c>
      <c r="G2454">
        <v>797.32</v>
      </c>
      <c r="H2454" t="s">
        <v>33</v>
      </c>
      <c r="I2454">
        <v>7.03</v>
      </c>
      <c r="J2454" s="6" cm="1">
        <f t="array" ref="J2454">IF(ISBLANK(I2454),
    IFERROR(MEDIAN(IF($C$2:$C$10000=C2454, $I$2:$I$10000)),""),
    I2454
)</f>
        <v>7.03</v>
      </c>
      <c r="L2454" cm="1">
        <f t="array" ref="L2454">IF(ISBLANK(K2454),
    IFERROR(MEDIAN(IF($B$2:$B$10000=B2454, $K$2:$K$10000)),""),
    K2454
)</f>
        <v>962.1</v>
      </c>
      <c r="M2454">
        <v>29.5</v>
      </c>
      <c r="N2454">
        <v>540</v>
      </c>
      <c r="O2454" s="7" cm="1">
        <f t="array" ref="O2454">IF(ISBLANK(N2454),
    IFERROR(AVERAGE(IF($C$2:$C$10000=C2454, $N$2:$N$10000)),""),
    N2454
)</f>
        <v>540</v>
      </c>
      <c r="P2454" t="b">
        <v>1</v>
      </c>
      <c r="Q2454" t="s">
        <v>38</v>
      </c>
      <c r="R2454" t="str">
        <f t="shared" si="38"/>
        <v>Atrazina</v>
      </c>
      <c r="S2454" t="s">
        <v>39</v>
      </c>
      <c r="T2454" s="4">
        <v>151.02000000000001</v>
      </c>
      <c r="U2454" s="4">
        <v>220423.6</v>
      </c>
      <c r="V2454" s="4">
        <v>-100012.33</v>
      </c>
    </row>
    <row r="2455" spans="1:22" x14ac:dyDescent="0.25">
      <c r="A2455">
        <v>8183</v>
      </c>
      <c r="B2455" t="s">
        <v>22</v>
      </c>
      <c r="C2455" t="s">
        <v>26</v>
      </c>
      <c r="D2455">
        <v>96.36</v>
      </c>
      <c r="E2455" s="3">
        <v>45005</v>
      </c>
      <c r="F2455" s="3">
        <v>45113</v>
      </c>
      <c r="G2455">
        <v>583.57000000000005</v>
      </c>
      <c r="H2455" t="s">
        <v>32</v>
      </c>
      <c r="I2455">
        <v>7.13</v>
      </c>
      <c r="J2455" s="6" cm="1">
        <f t="array" ref="J2455">IF(ISBLANK(I2455),
    IFERROR(MEDIAN(IF($C$2:$C$10000=C2455, $I$2:$I$10000)),""),
    I2455
)</f>
        <v>7.13</v>
      </c>
      <c r="L2455" cm="1">
        <f t="array" ref="L2455">IF(ISBLANK(K2455),
    IFERROR(MEDIAN(IF($B$2:$B$10000=B2455, $K$2:$K$10000)),""),
    K2455
)</f>
        <v>936.15</v>
      </c>
      <c r="M2455">
        <v>24.4</v>
      </c>
      <c r="N2455">
        <v>359.6</v>
      </c>
      <c r="O2455" s="7" cm="1">
        <f t="array" ref="O2455">IF(ISBLANK(N2455),
    IFERROR(AVERAGE(IF($C$2:$C$10000=C2455, $N$2:$N$10000)),""),
    N2455
)</f>
        <v>359.6</v>
      </c>
      <c r="P2455" t="b">
        <v>0</v>
      </c>
      <c r="Q2455" t="s">
        <v>35</v>
      </c>
      <c r="R2455" t="str">
        <f t="shared" si="38"/>
        <v>Sem Aplicação</v>
      </c>
      <c r="S2455" t="s">
        <v>39</v>
      </c>
      <c r="T2455" s="4">
        <v>123.35</v>
      </c>
      <c r="U2455" s="4">
        <v>126506.06</v>
      </c>
      <c r="V2455" s="4">
        <v>-54522.7</v>
      </c>
    </row>
    <row r="2456" spans="1:22" x14ac:dyDescent="0.25">
      <c r="A2456">
        <v>3524</v>
      </c>
      <c r="B2456" t="s">
        <v>22</v>
      </c>
      <c r="C2456" t="s">
        <v>28</v>
      </c>
      <c r="D2456">
        <v>92.65</v>
      </c>
      <c r="E2456" s="3">
        <v>44933</v>
      </c>
      <c r="F2456" s="3">
        <v>45152</v>
      </c>
      <c r="G2456">
        <v>270.22000000000003</v>
      </c>
      <c r="H2456" t="s">
        <v>30</v>
      </c>
      <c r="I2456">
        <v>6.81</v>
      </c>
      <c r="J2456" s="6" cm="1">
        <f t="array" ref="J2456">IF(ISBLANK(I2456),
    IFERROR(MEDIAN(IF($C$2:$C$10000=C2456, $I$2:$I$10000)),""),
    I2456
)</f>
        <v>6.81</v>
      </c>
      <c r="K2456">
        <v>1356.9</v>
      </c>
      <c r="L2456" cm="1">
        <f t="array" ref="L2456">IF(ISBLANK(K2456),
    IFERROR(MEDIAN(IF($B$2:$B$10000=B2456, $K$2:$K$10000)),""),
    K2456
)</f>
        <v>1356.9</v>
      </c>
      <c r="M2456">
        <v>18.399999999999999</v>
      </c>
      <c r="N2456">
        <v>576.9</v>
      </c>
      <c r="O2456" s="7" cm="1">
        <f t="array" ref="O2456">IF(ISBLANK(N2456),
    IFERROR(AVERAGE(IF($C$2:$C$10000=C2456, $N$2:$N$10000)),""),
    N2456
)</f>
        <v>576.9</v>
      </c>
      <c r="P2456" t="b">
        <v>0</v>
      </c>
      <c r="Q2456" t="s">
        <v>35</v>
      </c>
      <c r="R2456" t="str">
        <f t="shared" si="38"/>
        <v>Sem Aplicação</v>
      </c>
      <c r="S2456" t="s">
        <v>40</v>
      </c>
      <c r="T2456" s="4">
        <v>356.26</v>
      </c>
      <c r="U2456" s="4">
        <v>79673.759999999995</v>
      </c>
      <c r="V2456" s="4">
        <v>16594.82</v>
      </c>
    </row>
    <row r="2457" spans="1:22" x14ac:dyDescent="0.25">
      <c r="A2457">
        <v>3479</v>
      </c>
      <c r="B2457" t="s">
        <v>18</v>
      </c>
      <c r="C2457" t="s">
        <v>25</v>
      </c>
      <c r="D2457">
        <v>95.21</v>
      </c>
      <c r="E2457" s="3">
        <v>44989</v>
      </c>
      <c r="F2457" s="3">
        <v>45083</v>
      </c>
      <c r="G2457">
        <v>155.82</v>
      </c>
      <c r="H2457" t="s">
        <v>33</v>
      </c>
      <c r="I2457">
        <v>7.03</v>
      </c>
      <c r="J2457" s="6" cm="1">
        <f t="array" ref="J2457">IF(ISBLANK(I2457),
    IFERROR(MEDIAN(IF($C$2:$C$10000=C2457, $I$2:$I$10000)),""),
    I2457
)</f>
        <v>7.03</v>
      </c>
      <c r="K2457">
        <v>692.8</v>
      </c>
      <c r="L2457" cm="1">
        <f t="array" ref="L2457">IF(ISBLANK(K2457),
    IFERROR(MEDIAN(IF($B$2:$B$10000=B2457, $K$2:$K$10000)),""),
    K2457
)</f>
        <v>692.8</v>
      </c>
      <c r="M2457">
        <v>23.9</v>
      </c>
      <c r="N2457">
        <v>450.4</v>
      </c>
      <c r="O2457" s="7" cm="1">
        <f t="array" ref="O2457">IF(ISBLANK(N2457),
    IFERROR(AVERAGE(IF($C$2:$C$10000=C2457, $N$2:$N$10000)),""),
    N2457
)</f>
        <v>450.4</v>
      </c>
      <c r="P2457" t="b">
        <v>1</v>
      </c>
      <c r="Q2457" t="s">
        <v>34</v>
      </c>
      <c r="R2457" t="str">
        <f t="shared" si="38"/>
        <v>Dicamba</v>
      </c>
      <c r="S2457" t="s">
        <v>40</v>
      </c>
      <c r="T2457" s="4">
        <v>76.5</v>
      </c>
      <c r="U2457" s="4">
        <v>104519.69</v>
      </c>
      <c r="V2457" s="4">
        <v>-92599.46</v>
      </c>
    </row>
    <row r="2458" spans="1:22" x14ac:dyDescent="0.25">
      <c r="A2458">
        <v>6154</v>
      </c>
      <c r="B2458" t="s">
        <v>22</v>
      </c>
      <c r="C2458" t="s">
        <v>29</v>
      </c>
      <c r="D2458">
        <v>266.02</v>
      </c>
      <c r="E2458" s="3">
        <v>44941</v>
      </c>
      <c r="F2458" s="3">
        <v>45177</v>
      </c>
      <c r="G2458">
        <v>1270.74</v>
      </c>
      <c r="H2458" t="s">
        <v>31</v>
      </c>
      <c r="I2458">
        <v>5.03</v>
      </c>
      <c r="J2458" s="6" cm="1">
        <f t="array" ref="J2458">IF(ISBLANK(I2458),
    IFERROR(MEDIAN(IF($C$2:$C$10000=C2458, $I$2:$I$10000)),""),
    I2458
)</f>
        <v>5.03</v>
      </c>
      <c r="L2458" cm="1">
        <f t="array" ref="L2458">IF(ISBLANK(K2458),
    IFERROR(MEDIAN(IF($B$2:$B$10000=B2458, $K$2:$K$10000)),""),
    K2458
)</f>
        <v>936.15</v>
      </c>
      <c r="M2458">
        <v>32.5</v>
      </c>
      <c r="N2458">
        <v>360</v>
      </c>
      <c r="O2458" s="7" cm="1">
        <f t="array" ref="O2458">IF(ISBLANK(N2458),
    IFERROR(AVERAGE(IF($C$2:$C$10000=C2458, $N$2:$N$10000)),""),
    N2458
)</f>
        <v>360</v>
      </c>
      <c r="P2458" t="b">
        <v>0</v>
      </c>
      <c r="Q2458" t="s">
        <v>35</v>
      </c>
      <c r="R2458" t="str">
        <f t="shared" si="38"/>
        <v>Sem Aplicação</v>
      </c>
      <c r="S2458" t="s">
        <v>40</v>
      </c>
      <c r="T2458" s="4">
        <v>63.87</v>
      </c>
      <c r="U2458" s="4">
        <v>305940.90000000002</v>
      </c>
      <c r="V2458" s="4">
        <v>-224778.74</v>
      </c>
    </row>
    <row r="2459" spans="1:22" x14ac:dyDescent="0.25">
      <c r="A2459">
        <v>1778</v>
      </c>
      <c r="B2459" t="s">
        <v>20</v>
      </c>
      <c r="C2459" t="s">
        <v>26</v>
      </c>
      <c r="D2459">
        <v>218.52</v>
      </c>
      <c r="E2459" s="3">
        <v>45015</v>
      </c>
      <c r="F2459" s="3">
        <v>45134</v>
      </c>
      <c r="G2459">
        <v>986.49</v>
      </c>
      <c r="H2459" t="s">
        <v>30</v>
      </c>
      <c r="I2459">
        <v>5.41</v>
      </c>
      <c r="J2459" s="6" cm="1">
        <f t="array" ref="J2459">IF(ISBLANK(I2459),
    IFERROR(MEDIAN(IF($C$2:$C$10000=C2459, $I$2:$I$10000)),""),
    I2459
)</f>
        <v>5.41</v>
      </c>
      <c r="K2459">
        <v>1715.1</v>
      </c>
      <c r="L2459" cm="1">
        <f t="array" ref="L2459">IF(ISBLANK(K2459),
    IFERROR(MEDIAN(IF($B$2:$B$10000=B2459, $K$2:$K$10000)),""),
    K2459
)</f>
        <v>1715.1</v>
      </c>
      <c r="M2459">
        <v>26.2</v>
      </c>
      <c r="N2459">
        <v>386.4</v>
      </c>
      <c r="O2459" s="7" cm="1">
        <f t="array" ref="O2459">IF(ISBLANK(N2459),
    IFERROR(AVERAGE(IF($C$2:$C$10000=C2459, $N$2:$N$10000)),""),
    N2459
)</f>
        <v>386.4</v>
      </c>
      <c r="P2459" t="b">
        <v>1</v>
      </c>
      <c r="R2459" t="str">
        <f t="shared" si="38"/>
        <v>Desconhecido</v>
      </c>
      <c r="S2459" t="s">
        <v>39</v>
      </c>
      <c r="T2459" s="4">
        <v>113.75</v>
      </c>
      <c r="U2459" s="4">
        <v>349578.87</v>
      </c>
      <c r="V2459" s="4">
        <v>-237365.63</v>
      </c>
    </row>
    <row r="2460" spans="1:22" x14ac:dyDescent="0.25">
      <c r="A2460">
        <v>2492</v>
      </c>
      <c r="B2460" t="s">
        <v>22</v>
      </c>
      <c r="C2460" t="s">
        <v>25</v>
      </c>
      <c r="D2460">
        <v>202.57</v>
      </c>
      <c r="E2460" s="3">
        <v>44993</v>
      </c>
      <c r="F2460" s="3">
        <v>45099</v>
      </c>
      <c r="G2460">
        <v>331.64</v>
      </c>
      <c r="H2460" t="s">
        <v>32</v>
      </c>
      <c r="I2460">
        <v>5.23</v>
      </c>
      <c r="J2460" s="6" cm="1">
        <f t="array" ref="J2460">IF(ISBLANK(I2460),
    IFERROR(MEDIAN(IF($C$2:$C$10000=C2460, $I$2:$I$10000)),""),
    I2460
)</f>
        <v>5.23</v>
      </c>
      <c r="K2460">
        <v>1691.6</v>
      </c>
      <c r="L2460" cm="1">
        <f t="array" ref="L2460">IF(ISBLANK(K2460),
    IFERROR(MEDIAN(IF($B$2:$B$10000=B2460, $K$2:$K$10000)),""),
    K2460
)</f>
        <v>1691.6</v>
      </c>
      <c r="M2460">
        <v>33.799999999999997</v>
      </c>
      <c r="N2460">
        <v>517.20000000000005</v>
      </c>
      <c r="O2460" s="7" cm="1">
        <f t="array" ref="O2460">IF(ISBLANK(N2460),
    IFERROR(AVERAGE(IF($C$2:$C$10000=C2460, $N$2:$N$10000)),""),
    N2460
)</f>
        <v>517.20000000000005</v>
      </c>
      <c r="P2460" t="b">
        <v>1</v>
      </c>
      <c r="Q2460" t="s">
        <v>34</v>
      </c>
      <c r="R2460" t="str">
        <f t="shared" si="38"/>
        <v>Dicamba</v>
      </c>
      <c r="S2460" t="s">
        <v>39</v>
      </c>
      <c r="T2460" s="4">
        <v>72.56</v>
      </c>
      <c r="U2460" s="4">
        <v>285427.65000000002</v>
      </c>
      <c r="V2460" s="4">
        <v>-261363.85</v>
      </c>
    </row>
    <row r="2461" spans="1:22" x14ac:dyDescent="0.25">
      <c r="A2461">
        <v>1660</v>
      </c>
      <c r="B2461" t="s">
        <v>19</v>
      </c>
      <c r="C2461" t="s">
        <v>27</v>
      </c>
      <c r="D2461">
        <v>240.63</v>
      </c>
      <c r="E2461" s="3">
        <v>44956</v>
      </c>
      <c r="F2461" s="3">
        <v>45132</v>
      </c>
      <c r="G2461">
        <v>508.54</v>
      </c>
      <c r="H2461" t="s">
        <v>31</v>
      </c>
      <c r="I2461">
        <v>6.73</v>
      </c>
      <c r="J2461" s="6" cm="1">
        <f t="array" ref="J2461">IF(ISBLANK(I2461),
    IFERROR(MEDIAN(IF($C$2:$C$10000=C2461, $I$2:$I$10000)),""),
    I2461
)</f>
        <v>6.73</v>
      </c>
      <c r="K2461">
        <v>262.10000000000002</v>
      </c>
      <c r="L2461" cm="1">
        <f t="array" ref="L2461">IF(ISBLANK(K2461),
    IFERROR(MEDIAN(IF($B$2:$B$10000=B2461, $K$2:$K$10000)),""),
    K2461
)</f>
        <v>262.10000000000002</v>
      </c>
      <c r="M2461">
        <v>26.6</v>
      </c>
      <c r="N2461">
        <v>99.6</v>
      </c>
      <c r="O2461" s="7" cm="1">
        <f t="array" ref="O2461">IF(ISBLANK(N2461),
    IFERROR(AVERAGE(IF($C$2:$C$10000=C2461, $N$2:$N$10000)),""),
    N2461
)</f>
        <v>99.6</v>
      </c>
      <c r="P2461" t="b">
        <v>1</v>
      </c>
      <c r="Q2461" t="s">
        <v>38</v>
      </c>
      <c r="R2461" t="str">
        <f t="shared" si="38"/>
        <v>Atrazina</v>
      </c>
      <c r="S2461" t="s">
        <v>41</v>
      </c>
      <c r="T2461" s="4">
        <v>158.51</v>
      </c>
      <c r="U2461" s="4">
        <v>415128.44</v>
      </c>
      <c r="V2461" s="4">
        <v>-334519.76</v>
      </c>
    </row>
    <row r="2462" spans="1:22" x14ac:dyDescent="0.25">
      <c r="A2462">
        <v>2348</v>
      </c>
      <c r="B2462" t="s">
        <v>20</v>
      </c>
      <c r="C2462" t="s">
        <v>25</v>
      </c>
      <c r="D2462">
        <v>80.849999999999994</v>
      </c>
      <c r="E2462" s="3">
        <v>45004</v>
      </c>
      <c r="F2462" s="3">
        <v>45105</v>
      </c>
      <c r="G2462">
        <v>357.64</v>
      </c>
      <c r="H2462" t="s">
        <v>30</v>
      </c>
      <c r="I2462">
        <v>4.96</v>
      </c>
      <c r="J2462" s="6" cm="1">
        <f t="array" ref="J2462">IF(ISBLANK(I2462),
    IFERROR(MEDIAN(IF($C$2:$C$10000=C2462, $I$2:$I$10000)),""),
    I2462
)</f>
        <v>4.96</v>
      </c>
      <c r="K2462">
        <v>1167</v>
      </c>
      <c r="L2462" cm="1">
        <f t="array" ref="L2462">IF(ISBLANK(K2462),
    IFERROR(MEDIAN(IF($B$2:$B$10000=B2462, $K$2:$K$10000)),""),
    K2462
)</f>
        <v>1167</v>
      </c>
      <c r="M2462">
        <v>33.4</v>
      </c>
      <c r="N2462">
        <v>142.4</v>
      </c>
      <c r="O2462" s="7" cm="1">
        <f t="array" ref="O2462">IF(ISBLANK(N2462),
    IFERROR(AVERAGE(IF($C$2:$C$10000=C2462, $N$2:$N$10000)),""),
    N2462
)</f>
        <v>142.4</v>
      </c>
      <c r="P2462" t="b">
        <v>1</v>
      </c>
      <c r="Q2462" t="s">
        <v>36</v>
      </c>
      <c r="R2462" t="str">
        <f t="shared" si="38"/>
        <v>2,4-D</v>
      </c>
      <c r="S2462" t="s">
        <v>40</v>
      </c>
      <c r="T2462" s="4">
        <v>82.85</v>
      </c>
      <c r="U2462" s="4">
        <v>88547.520000000004</v>
      </c>
      <c r="V2462" s="4">
        <v>-58917.05</v>
      </c>
    </row>
    <row r="2463" spans="1:22" x14ac:dyDescent="0.25">
      <c r="A2463">
        <v>8851</v>
      </c>
      <c r="B2463" t="s">
        <v>21</v>
      </c>
      <c r="C2463" t="s">
        <v>27</v>
      </c>
      <c r="D2463">
        <v>187.32</v>
      </c>
      <c r="E2463" s="3">
        <v>45042</v>
      </c>
      <c r="F2463" s="3">
        <v>45222</v>
      </c>
      <c r="G2463">
        <v>1135</v>
      </c>
      <c r="H2463" t="s">
        <v>31</v>
      </c>
      <c r="I2463">
        <v>5.05</v>
      </c>
      <c r="J2463" s="6" cm="1">
        <f t="array" ref="J2463">IF(ISBLANK(I2463),
    IFERROR(MEDIAN(IF($C$2:$C$10000=C2463, $I$2:$I$10000)),""),
    I2463
)</f>
        <v>5.05</v>
      </c>
      <c r="K2463">
        <v>1229.2</v>
      </c>
      <c r="L2463" cm="1">
        <f t="array" ref="L2463">IF(ISBLANK(K2463),
    IFERROR(MEDIAN(IF($B$2:$B$10000=B2463, $K$2:$K$10000)),""),
    K2463
)</f>
        <v>1229.2</v>
      </c>
      <c r="M2463">
        <v>21.2</v>
      </c>
      <c r="N2463">
        <v>196.5</v>
      </c>
      <c r="O2463" s="7" cm="1">
        <f t="array" ref="O2463">IF(ISBLANK(N2463),
    IFERROR(AVERAGE(IF($C$2:$C$10000=C2463, $N$2:$N$10000)),""),
    N2463
)</f>
        <v>196.5</v>
      </c>
      <c r="P2463" t="b">
        <v>0</v>
      </c>
      <c r="Q2463" t="s">
        <v>35</v>
      </c>
      <c r="R2463" t="str">
        <f t="shared" si="38"/>
        <v>Sem Aplicação</v>
      </c>
      <c r="S2463" t="s">
        <v>39</v>
      </c>
      <c r="T2463" s="4">
        <v>156.34</v>
      </c>
      <c r="U2463" s="4">
        <v>302594.07</v>
      </c>
      <c r="V2463" s="4">
        <v>-125148.17</v>
      </c>
    </row>
    <row r="2464" spans="1:22" x14ac:dyDescent="0.25">
      <c r="A2464">
        <v>8156</v>
      </c>
      <c r="B2464" t="s">
        <v>21</v>
      </c>
      <c r="C2464" t="s">
        <v>27</v>
      </c>
      <c r="D2464">
        <v>140.72</v>
      </c>
      <c r="E2464" s="3">
        <v>44994</v>
      </c>
      <c r="F2464" s="3">
        <v>45211</v>
      </c>
      <c r="G2464">
        <v>848.89</v>
      </c>
      <c r="H2464" t="s">
        <v>30</v>
      </c>
      <c r="I2464">
        <v>7.14</v>
      </c>
      <c r="J2464" s="6" cm="1">
        <f t="array" ref="J2464">IF(ISBLANK(I2464),
    IFERROR(MEDIAN(IF($C$2:$C$10000=C2464, $I$2:$I$10000)),""),
    I2464
)</f>
        <v>7.14</v>
      </c>
      <c r="K2464">
        <v>672.1</v>
      </c>
      <c r="L2464" cm="1">
        <f t="array" ref="L2464">IF(ISBLANK(K2464),
    IFERROR(MEDIAN(IF($B$2:$B$10000=B2464, $K$2:$K$10000)),""),
    K2464
)</f>
        <v>672.1</v>
      </c>
      <c r="M2464">
        <v>22.6</v>
      </c>
      <c r="N2464">
        <v>542.1</v>
      </c>
      <c r="O2464" s="7" cm="1">
        <f t="array" ref="O2464">IF(ISBLANK(N2464),
    IFERROR(AVERAGE(IF($C$2:$C$10000=C2464, $N$2:$N$10000)),""),
    N2464
)</f>
        <v>542.1</v>
      </c>
      <c r="P2464" t="b">
        <v>0</v>
      </c>
      <c r="Q2464" t="s">
        <v>35</v>
      </c>
      <c r="R2464" t="str">
        <f t="shared" si="38"/>
        <v>Sem Aplicação</v>
      </c>
      <c r="S2464" t="s">
        <v>39</v>
      </c>
      <c r="T2464" s="4">
        <v>150.65</v>
      </c>
      <c r="U2464" s="4">
        <v>237705.17</v>
      </c>
      <c r="V2464" s="4">
        <v>-109819.89</v>
      </c>
    </row>
    <row r="2465" spans="1:22" x14ac:dyDescent="0.25">
      <c r="A2465">
        <v>3044</v>
      </c>
      <c r="B2465" t="s">
        <v>18</v>
      </c>
      <c r="C2465" t="s">
        <v>29</v>
      </c>
      <c r="D2465">
        <v>235.82</v>
      </c>
      <c r="E2465" s="3">
        <v>44962</v>
      </c>
      <c r="F2465" s="3">
        <v>45059</v>
      </c>
      <c r="G2465">
        <v>532.35</v>
      </c>
      <c r="H2465" t="s">
        <v>30</v>
      </c>
      <c r="I2465">
        <v>6.62</v>
      </c>
      <c r="J2465" s="6" cm="1">
        <f t="array" ref="J2465">IF(ISBLANK(I2465),
    IFERROR(MEDIAN(IF($C$2:$C$10000=C2465, $I$2:$I$10000)),""),
    I2465
)</f>
        <v>6.62</v>
      </c>
      <c r="K2465">
        <v>1787.9</v>
      </c>
      <c r="L2465" cm="1">
        <f t="array" ref="L2465">IF(ISBLANK(K2465),
    IFERROR(MEDIAN(IF($B$2:$B$10000=B2465, $K$2:$K$10000)),""),
    K2465
)</f>
        <v>1787.9</v>
      </c>
      <c r="M2465">
        <v>29.2</v>
      </c>
      <c r="N2465">
        <v>569.70000000000005</v>
      </c>
      <c r="O2465" s="7" cm="1">
        <f t="array" ref="O2465">IF(ISBLANK(N2465),
    IFERROR(AVERAGE(IF($C$2:$C$10000=C2465, $N$2:$N$10000)),""),
    N2465
)</f>
        <v>569.70000000000005</v>
      </c>
      <c r="P2465" t="b">
        <v>1</v>
      </c>
      <c r="Q2465" t="s">
        <v>37</v>
      </c>
      <c r="R2465" t="str">
        <f t="shared" si="38"/>
        <v>Glifosato</v>
      </c>
      <c r="S2465" t="s">
        <v>41</v>
      </c>
      <c r="T2465" s="4">
        <v>53.09</v>
      </c>
      <c r="U2465" s="4">
        <v>140246.03</v>
      </c>
      <c r="V2465" s="4">
        <v>-111983.57</v>
      </c>
    </row>
    <row r="2466" spans="1:22" x14ac:dyDescent="0.25">
      <c r="A2466">
        <v>8368</v>
      </c>
      <c r="B2466" t="s">
        <v>18</v>
      </c>
      <c r="C2466" t="s">
        <v>25</v>
      </c>
      <c r="D2466">
        <v>96.23</v>
      </c>
      <c r="E2466" s="3">
        <v>44993</v>
      </c>
      <c r="F2466" s="3">
        <v>45202</v>
      </c>
      <c r="G2466">
        <v>329.38</v>
      </c>
      <c r="H2466" t="s">
        <v>33</v>
      </c>
      <c r="I2466">
        <v>7.13</v>
      </c>
      <c r="J2466" s="6" cm="1">
        <f t="array" ref="J2466">IF(ISBLANK(I2466),
    IFERROR(MEDIAN(IF($C$2:$C$10000=C2466, $I$2:$I$10000)),""),
    I2466
)</f>
        <v>7.13</v>
      </c>
      <c r="K2466">
        <v>665.9</v>
      </c>
      <c r="L2466" cm="1">
        <f t="array" ref="L2466">IF(ISBLANK(K2466),
    IFERROR(MEDIAN(IF($B$2:$B$10000=B2466, $K$2:$K$10000)),""),
    K2466
)</f>
        <v>665.9</v>
      </c>
      <c r="M2466">
        <v>33.799999999999997</v>
      </c>
      <c r="N2466">
        <v>245.9</v>
      </c>
      <c r="O2466" s="7" cm="1">
        <f t="array" ref="O2466">IF(ISBLANK(N2466),
    IFERROR(AVERAGE(IF($C$2:$C$10000=C2466, $N$2:$N$10000)),""),
    N2466
)</f>
        <v>245.9</v>
      </c>
      <c r="P2466" t="b">
        <v>1</v>
      </c>
      <c r="Q2466" t="s">
        <v>37</v>
      </c>
      <c r="R2466" t="str">
        <f t="shared" si="38"/>
        <v>Glifosato</v>
      </c>
      <c r="S2466" t="s">
        <v>39</v>
      </c>
      <c r="T2466" s="4">
        <v>77.53</v>
      </c>
      <c r="U2466" s="4">
        <v>102336.49</v>
      </c>
      <c r="V2466" s="4">
        <v>-76799.66</v>
      </c>
    </row>
    <row r="2467" spans="1:22" x14ac:dyDescent="0.25">
      <c r="A2467">
        <v>4516</v>
      </c>
      <c r="B2467" t="s">
        <v>19</v>
      </c>
      <c r="C2467" t="s">
        <v>25</v>
      </c>
      <c r="D2467">
        <v>194.74</v>
      </c>
      <c r="E2467" s="3">
        <v>44931</v>
      </c>
      <c r="F2467" s="3">
        <v>45080</v>
      </c>
      <c r="G2467">
        <v>334.18</v>
      </c>
      <c r="H2467" t="s">
        <v>31</v>
      </c>
      <c r="I2467">
        <v>4.92</v>
      </c>
      <c r="J2467" s="6" cm="1">
        <f t="array" ref="J2467">IF(ISBLANK(I2467),
    IFERROR(MEDIAN(IF($C$2:$C$10000=C2467, $I$2:$I$10000)),""),
    I2467
)</f>
        <v>4.92</v>
      </c>
      <c r="K2467">
        <v>546.6</v>
      </c>
      <c r="L2467" cm="1">
        <f t="array" ref="L2467">IF(ISBLANK(K2467),
    IFERROR(MEDIAN(IF($B$2:$B$10000=B2467, $K$2:$K$10000)),""),
    K2467
)</f>
        <v>546.6</v>
      </c>
      <c r="M2467">
        <v>31.2</v>
      </c>
      <c r="N2467">
        <v>558.1</v>
      </c>
      <c r="O2467" s="7" cm="1">
        <f t="array" ref="O2467">IF(ISBLANK(N2467),
    IFERROR(AVERAGE(IF($C$2:$C$10000=C2467, $N$2:$N$10000)),""),
    N2467
)</f>
        <v>558.1</v>
      </c>
      <c r="P2467" t="b">
        <v>1</v>
      </c>
      <c r="Q2467" t="s">
        <v>38</v>
      </c>
      <c r="R2467" t="str">
        <f t="shared" si="38"/>
        <v>Atrazina</v>
      </c>
      <c r="S2467" t="s">
        <v>40</v>
      </c>
      <c r="T2467" s="4">
        <v>87.63</v>
      </c>
      <c r="U2467" s="4">
        <v>356176.39</v>
      </c>
      <c r="V2467" s="4">
        <v>-326892.2</v>
      </c>
    </row>
    <row r="2468" spans="1:22" x14ac:dyDescent="0.25">
      <c r="A2468">
        <v>5577</v>
      </c>
      <c r="B2468" t="s">
        <v>21</v>
      </c>
      <c r="C2468" t="s">
        <v>23</v>
      </c>
      <c r="D2468">
        <v>265.25</v>
      </c>
      <c r="E2468" s="3">
        <v>44951</v>
      </c>
      <c r="F2468" s="3">
        <v>45064</v>
      </c>
      <c r="G2468">
        <v>1020.25</v>
      </c>
      <c r="H2468" t="s">
        <v>31</v>
      </c>
      <c r="I2468">
        <v>5.7</v>
      </c>
      <c r="J2468" s="6" cm="1">
        <f t="array" ref="J2468">IF(ISBLANK(I2468),
    IFERROR(MEDIAN(IF($C$2:$C$10000=C2468, $I$2:$I$10000)),""),
    I2468
)</f>
        <v>5.7</v>
      </c>
      <c r="K2468">
        <v>974.6</v>
      </c>
      <c r="L2468" cm="1">
        <f t="array" ref="L2468">IF(ISBLANK(K2468),
    IFERROR(MEDIAN(IF($B$2:$B$10000=B2468, $K$2:$K$10000)),""),
    K2468
)</f>
        <v>974.6</v>
      </c>
      <c r="M2468">
        <v>26.9</v>
      </c>
      <c r="N2468">
        <v>350.8</v>
      </c>
      <c r="O2468" s="7" cm="1">
        <f t="array" ref="O2468">IF(ISBLANK(N2468),
    IFERROR(AVERAGE(IF($C$2:$C$10000=C2468, $N$2:$N$10000)),""),
    N2468
)</f>
        <v>350.8</v>
      </c>
      <c r="P2468" t="b">
        <v>1</v>
      </c>
      <c r="Q2468" t="s">
        <v>34</v>
      </c>
      <c r="R2468" t="str">
        <f t="shared" si="38"/>
        <v>Dicamba</v>
      </c>
      <c r="S2468" t="s">
        <v>39</v>
      </c>
      <c r="T2468" s="4">
        <v>890.31</v>
      </c>
      <c r="U2468" s="4">
        <v>413117.29</v>
      </c>
      <c r="V2468" s="4">
        <v>495221.49</v>
      </c>
    </row>
    <row r="2469" spans="1:22" x14ac:dyDescent="0.25">
      <c r="A2469">
        <v>1727</v>
      </c>
      <c r="B2469" t="s">
        <v>21</v>
      </c>
      <c r="C2469" t="s">
        <v>26</v>
      </c>
      <c r="D2469">
        <v>123.63</v>
      </c>
      <c r="E2469" s="3">
        <v>45021</v>
      </c>
      <c r="F2469" s="3">
        <v>45137</v>
      </c>
      <c r="G2469">
        <v>650.96</v>
      </c>
      <c r="H2469" t="s">
        <v>32</v>
      </c>
      <c r="I2469">
        <v>5.35</v>
      </c>
      <c r="J2469" s="6" cm="1">
        <f t="array" ref="J2469">IF(ISBLANK(I2469),
    IFERROR(MEDIAN(IF($C$2:$C$10000=C2469, $I$2:$I$10000)),""),
    I2469
)</f>
        <v>5.35</v>
      </c>
      <c r="K2469">
        <v>717</v>
      </c>
      <c r="L2469" cm="1">
        <f t="array" ref="L2469">IF(ISBLANK(K2469),
    IFERROR(MEDIAN(IF($B$2:$B$10000=B2469, $K$2:$K$10000)),""),
    K2469
)</f>
        <v>717</v>
      </c>
      <c r="M2469">
        <v>19.399999999999999</v>
      </c>
      <c r="N2469">
        <v>310.3</v>
      </c>
      <c r="O2469" s="7" cm="1">
        <f t="array" ref="O2469">IF(ISBLANK(N2469),
    IFERROR(AVERAGE(IF($C$2:$C$10000=C2469, $N$2:$N$10000)),""),
    N2469
)</f>
        <v>310.3</v>
      </c>
      <c r="P2469" t="b">
        <v>0</v>
      </c>
      <c r="R2469" t="str">
        <f t="shared" si="38"/>
        <v>Desconhecido</v>
      </c>
      <c r="S2469" t="s">
        <v>41</v>
      </c>
      <c r="T2469" s="4">
        <v>114.14</v>
      </c>
      <c r="U2469" s="4">
        <v>139413.78</v>
      </c>
      <c r="V2469" s="4">
        <v>-65113.21</v>
      </c>
    </row>
    <row r="2470" spans="1:22" x14ac:dyDescent="0.25">
      <c r="A2470">
        <v>8468</v>
      </c>
      <c r="B2470" t="s">
        <v>21</v>
      </c>
      <c r="C2470" t="s">
        <v>23</v>
      </c>
      <c r="D2470">
        <v>24.65</v>
      </c>
      <c r="E2470" s="3">
        <v>44937</v>
      </c>
      <c r="F2470" s="3">
        <v>45164</v>
      </c>
      <c r="G2470">
        <v>134.34</v>
      </c>
      <c r="H2470" t="s">
        <v>32</v>
      </c>
      <c r="I2470">
        <v>4.53</v>
      </c>
      <c r="J2470" s="6" cm="1">
        <f t="array" ref="J2470">IF(ISBLANK(I2470),
    IFERROR(MEDIAN(IF($C$2:$C$10000=C2470, $I$2:$I$10000)),""),
    I2470
)</f>
        <v>4.53</v>
      </c>
      <c r="K2470">
        <v>1678.4</v>
      </c>
      <c r="L2470" cm="1">
        <f t="array" ref="L2470">IF(ISBLANK(K2470),
    IFERROR(MEDIAN(IF($B$2:$B$10000=B2470, $K$2:$K$10000)),""),
    K2470
)</f>
        <v>1678.4</v>
      </c>
      <c r="M2470">
        <v>23.8</v>
      </c>
      <c r="N2470">
        <v>508</v>
      </c>
      <c r="O2470" s="7" cm="1">
        <f t="array" ref="O2470">IF(ISBLANK(N2470),
    IFERROR(AVERAGE(IF($C$2:$C$10000=C2470, $N$2:$N$10000)),""),
    N2470
)</f>
        <v>508</v>
      </c>
      <c r="P2470" t="b">
        <v>1</v>
      </c>
      <c r="Q2470" t="s">
        <v>34</v>
      </c>
      <c r="R2470" t="str">
        <f t="shared" si="38"/>
        <v>Dicamba</v>
      </c>
      <c r="S2470" t="s">
        <v>40</v>
      </c>
      <c r="T2470" s="4">
        <v>895.07</v>
      </c>
      <c r="U2470" s="4">
        <v>19090.47</v>
      </c>
      <c r="V2470" s="4">
        <v>101153.23</v>
      </c>
    </row>
    <row r="2471" spans="1:22" x14ac:dyDescent="0.25">
      <c r="A2471">
        <v>1342</v>
      </c>
      <c r="B2471" t="s">
        <v>21</v>
      </c>
      <c r="C2471" t="s">
        <v>24</v>
      </c>
      <c r="D2471">
        <v>157.22999999999999</v>
      </c>
      <c r="E2471" s="3">
        <v>44998</v>
      </c>
      <c r="F2471" s="3">
        <v>45104</v>
      </c>
      <c r="G2471">
        <v>628.13</v>
      </c>
      <c r="H2471" t="s">
        <v>31</v>
      </c>
      <c r="I2471">
        <v>5.35</v>
      </c>
      <c r="J2471" s="6" cm="1">
        <f t="array" ref="J2471">IF(ISBLANK(I2471),
    IFERROR(MEDIAN(IF($C$2:$C$10000=C2471, $I$2:$I$10000)),""),
    I2471
)</f>
        <v>5.35</v>
      </c>
      <c r="L2471" cm="1">
        <f t="array" ref="L2471">IF(ISBLANK(K2471),
    IFERROR(MEDIAN(IF($B$2:$B$10000=B2471, $K$2:$K$10000)),""),
    K2471
)</f>
        <v>962.1</v>
      </c>
      <c r="M2471">
        <v>19.399999999999999</v>
      </c>
      <c r="N2471">
        <v>350.3</v>
      </c>
      <c r="O2471" s="7" cm="1">
        <f t="array" ref="O2471">IF(ISBLANK(N2471),
    IFERROR(AVERAGE(IF($C$2:$C$10000=C2471, $N$2:$N$10000)),""),
    N2471
)</f>
        <v>350.3</v>
      </c>
      <c r="P2471" t="b">
        <v>1</v>
      </c>
      <c r="Q2471" t="s">
        <v>37</v>
      </c>
      <c r="R2471" t="str">
        <f t="shared" si="38"/>
        <v>Glifosato</v>
      </c>
      <c r="S2471" t="s">
        <v>39</v>
      </c>
      <c r="T2471" s="4">
        <v>155.26</v>
      </c>
      <c r="U2471" s="4">
        <v>101400.18</v>
      </c>
      <c r="V2471" s="4">
        <v>-3876.72</v>
      </c>
    </row>
    <row r="2472" spans="1:22" x14ac:dyDescent="0.25">
      <c r="A2472">
        <v>2447</v>
      </c>
      <c r="B2472" t="s">
        <v>22</v>
      </c>
      <c r="C2472" t="s">
        <v>27</v>
      </c>
      <c r="D2472">
        <v>107.06</v>
      </c>
      <c r="E2472" s="3">
        <v>45016</v>
      </c>
      <c r="F2472" s="3">
        <v>45236</v>
      </c>
      <c r="G2472">
        <v>211.91</v>
      </c>
      <c r="H2472" t="s">
        <v>33</v>
      </c>
      <c r="I2472">
        <v>5.64</v>
      </c>
      <c r="J2472" s="6" cm="1">
        <f t="array" ref="J2472">IF(ISBLANK(I2472),
    IFERROR(MEDIAN(IF($C$2:$C$10000=C2472, $I$2:$I$10000)),""),
    I2472
)</f>
        <v>5.64</v>
      </c>
      <c r="K2472">
        <v>856.2</v>
      </c>
      <c r="L2472" cm="1">
        <f t="array" ref="L2472">IF(ISBLANK(K2472),
    IFERROR(MEDIAN(IF($B$2:$B$10000=B2472, $K$2:$K$10000)),""),
    K2472
)</f>
        <v>856.2</v>
      </c>
      <c r="M2472">
        <v>23</v>
      </c>
      <c r="N2472">
        <v>300</v>
      </c>
      <c r="O2472" s="7" cm="1">
        <f t="array" ref="O2472">IF(ISBLANK(N2472),
    IFERROR(AVERAGE(IF($C$2:$C$10000=C2472, $N$2:$N$10000)),""),
    N2472
)</f>
        <v>300</v>
      </c>
      <c r="P2472" t="b">
        <v>1</v>
      </c>
      <c r="Q2472" t="s">
        <v>36</v>
      </c>
      <c r="R2472" t="str">
        <f t="shared" si="38"/>
        <v>2,4-D</v>
      </c>
      <c r="S2472" t="s">
        <v>40</v>
      </c>
      <c r="T2472" s="4">
        <v>141.97</v>
      </c>
      <c r="U2472" s="4">
        <v>90361.45</v>
      </c>
      <c r="V2472" s="4">
        <v>-60276.59</v>
      </c>
    </row>
    <row r="2473" spans="1:22" x14ac:dyDescent="0.25">
      <c r="A2473">
        <v>7581</v>
      </c>
      <c r="B2473" t="s">
        <v>20</v>
      </c>
      <c r="C2473" t="s">
        <v>29</v>
      </c>
      <c r="D2473">
        <v>203.31</v>
      </c>
      <c r="E2473" s="3">
        <v>44992</v>
      </c>
      <c r="F2473" s="3">
        <v>45163</v>
      </c>
      <c r="G2473">
        <v>692.64</v>
      </c>
      <c r="H2473" t="s">
        <v>33</v>
      </c>
      <c r="I2473">
        <v>4.78</v>
      </c>
      <c r="J2473" s="6" cm="1">
        <f t="array" ref="J2473">IF(ISBLANK(I2473),
    IFERROR(MEDIAN(IF($C$2:$C$10000=C2473, $I$2:$I$10000)),""),
    I2473
)</f>
        <v>4.78</v>
      </c>
      <c r="K2473">
        <v>1201.4000000000001</v>
      </c>
      <c r="L2473" cm="1">
        <f t="array" ref="L2473">IF(ISBLANK(K2473),
    IFERROR(MEDIAN(IF($B$2:$B$10000=B2473, $K$2:$K$10000)),""),
    K2473
)</f>
        <v>1201.4000000000001</v>
      </c>
      <c r="M2473">
        <v>22.1</v>
      </c>
      <c r="N2473">
        <v>58.8</v>
      </c>
      <c r="O2473" s="7" cm="1">
        <f t="array" ref="O2473">IF(ISBLANK(N2473),
    IFERROR(AVERAGE(IF($C$2:$C$10000=C2473, $N$2:$N$10000)),""),
    N2473
)</f>
        <v>58.8</v>
      </c>
      <c r="P2473" t="b">
        <v>1</v>
      </c>
      <c r="R2473" t="str">
        <f t="shared" si="38"/>
        <v>Desconhecido</v>
      </c>
      <c r="S2473" t="s">
        <v>39</v>
      </c>
      <c r="T2473" s="4">
        <v>66.959999999999994</v>
      </c>
      <c r="U2473" s="4">
        <v>176277.63</v>
      </c>
      <c r="V2473" s="4">
        <v>-129898.46</v>
      </c>
    </row>
    <row r="2474" spans="1:22" x14ac:dyDescent="0.25">
      <c r="A2474">
        <v>7317</v>
      </c>
      <c r="B2474" t="s">
        <v>20</v>
      </c>
      <c r="C2474" t="s">
        <v>23</v>
      </c>
      <c r="D2474">
        <v>285.55</v>
      </c>
      <c r="E2474" s="3">
        <v>44954</v>
      </c>
      <c r="F2474" s="3">
        <v>45049</v>
      </c>
      <c r="G2474">
        <v>1759.13</v>
      </c>
      <c r="H2474" t="s">
        <v>30</v>
      </c>
      <c r="I2474">
        <v>6.2</v>
      </c>
      <c r="J2474" s="6" cm="1">
        <f t="array" ref="J2474">IF(ISBLANK(I2474),
    IFERROR(MEDIAN(IF($C$2:$C$10000=C2474, $I$2:$I$10000)),""),
    I2474
)</f>
        <v>6.2</v>
      </c>
      <c r="K2474">
        <v>329.8</v>
      </c>
      <c r="L2474" cm="1">
        <f t="array" ref="L2474">IF(ISBLANK(K2474),
    IFERROR(MEDIAN(IF($B$2:$B$10000=B2474, $K$2:$K$10000)),""),
    K2474
)</f>
        <v>329.8</v>
      </c>
      <c r="M2474">
        <v>24.2</v>
      </c>
      <c r="N2474">
        <v>57.1</v>
      </c>
      <c r="O2474" s="7" cm="1">
        <f t="array" ref="O2474">IF(ISBLANK(N2474),
    IFERROR(AVERAGE(IF($C$2:$C$10000=C2474, $N$2:$N$10000)),""),
    N2474
)</f>
        <v>57.1</v>
      </c>
      <c r="P2474" t="b">
        <v>1</v>
      </c>
      <c r="Q2474" t="s">
        <v>36</v>
      </c>
      <c r="R2474" t="str">
        <f t="shared" si="38"/>
        <v>2,4-D</v>
      </c>
      <c r="S2474" t="s">
        <v>39</v>
      </c>
      <c r="T2474" s="4">
        <v>893.19</v>
      </c>
      <c r="U2474" s="4">
        <v>301538.78000000003</v>
      </c>
      <c r="V2474" s="4">
        <v>1269698.54</v>
      </c>
    </row>
    <row r="2475" spans="1:22" x14ac:dyDescent="0.25">
      <c r="A2475">
        <v>1526</v>
      </c>
      <c r="B2475" t="s">
        <v>19</v>
      </c>
      <c r="C2475" t="s">
        <v>25</v>
      </c>
      <c r="D2475">
        <v>148.25</v>
      </c>
      <c r="E2475" s="3">
        <v>45038</v>
      </c>
      <c r="F2475" s="3">
        <v>45197</v>
      </c>
      <c r="G2475">
        <v>392.58</v>
      </c>
      <c r="H2475" t="s">
        <v>32</v>
      </c>
      <c r="I2475">
        <v>5.65</v>
      </c>
      <c r="J2475" s="6" cm="1">
        <f t="array" ref="J2475">IF(ISBLANK(I2475),
    IFERROR(MEDIAN(IF($C$2:$C$10000=C2475, $I$2:$I$10000)),""),
    I2475
)</f>
        <v>5.65</v>
      </c>
      <c r="K2475">
        <v>1410.8</v>
      </c>
      <c r="L2475" cm="1">
        <f t="array" ref="L2475">IF(ISBLANK(K2475),
    IFERROR(MEDIAN(IF($B$2:$B$10000=B2475, $K$2:$K$10000)),""),
    K2475
)</f>
        <v>1410.8</v>
      </c>
      <c r="M2475">
        <v>31.4</v>
      </c>
      <c r="N2475">
        <v>395.2</v>
      </c>
      <c r="O2475" s="7" cm="1">
        <f t="array" ref="O2475">IF(ISBLANK(N2475),
    IFERROR(AVERAGE(IF($C$2:$C$10000=C2475, $N$2:$N$10000)),""),
    N2475
)</f>
        <v>395.2</v>
      </c>
      <c r="P2475" t="b">
        <v>1</v>
      </c>
      <c r="Q2475" t="s">
        <v>36</v>
      </c>
      <c r="R2475" t="str">
        <f t="shared" si="38"/>
        <v>2,4-D</v>
      </c>
      <c r="S2475" t="s">
        <v>39</v>
      </c>
      <c r="T2475" s="4">
        <v>86.59</v>
      </c>
      <c r="U2475" s="4">
        <v>113467.95</v>
      </c>
      <c r="V2475" s="4">
        <v>-79474.45</v>
      </c>
    </row>
    <row r="2476" spans="1:22" x14ac:dyDescent="0.25">
      <c r="A2476">
        <v>7748</v>
      </c>
      <c r="B2476" t="s">
        <v>22</v>
      </c>
      <c r="C2476" t="s">
        <v>24</v>
      </c>
      <c r="D2476">
        <v>142.53</v>
      </c>
      <c r="E2476" s="3">
        <v>44986</v>
      </c>
      <c r="F2476" s="3">
        <v>45198</v>
      </c>
      <c r="G2476">
        <v>441.67</v>
      </c>
      <c r="H2476" t="s">
        <v>32</v>
      </c>
      <c r="I2476">
        <v>4.6399999999999997</v>
      </c>
      <c r="J2476" s="6" cm="1">
        <f t="array" ref="J2476">IF(ISBLANK(I2476),
    IFERROR(MEDIAN(IF($C$2:$C$10000=C2476, $I$2:$I$10000)),""),
    I2476
)</f>
        <v>4.6399999999999997</v>
      </c>
      <c r="K2476">
        <v>1429.4</v>
      </c>
      <c r="L2476" cm="1">
        <f t="array" ref="L2476">IF(ISBLANK(K2476),
    IFERROR(MEDIAN(IF($B$2:$B$10000=B2476, $K$2:$K$10000)),""),
    K2476
)</f>
        <v>1429.4</v>
      </c>
      <c r="M2476">
        <v>20.399999999999999</v>
      </c>
      <c r="N2476">
        <v>90.4</v>
      </c>
      <c r="O2476" s="7" cm="1">
        <f t="array" ref="O2476">IF(ISBLANK(N2476),
    IFERROR(AVERAGE(IF($C$2:$C$10000=C2476, $N$2:$N$10000)),""),
    N2476
)</f>
        <v>90.4</v>
      </c>
      <c r="P2476" t="b">
        <v>1</v>
      </c>
      <c r="Q2476" t="s">
        <v>36</v>
      </c>
      <c r="R2476" t="str">
        <f t="shared" si="38"/>
        <v>2,4-D</v>
      </c>
      <c r="S2476" t="s">
        <v>40</v>
      </c>
      <c r="T2476" s="4">
        <v>157.1</v>
      </c>
      <c r="U2476" s="4">
        <v>102489.23</v>
      </c>
      <c r="V2476" s="4">
        <v>-33102.870000000003</v>
      </c>
    </row>
    <row r="2477" spans="1:22" x14ac:dyDescent="0.25">
      <c r="A2477">
        <v>1405</v>
      </c>
      <c r="B2477" t="s">
        <v>21</v>
      </c>
      <c r="C2477" t="s">
        <v>29</v>
      </c>
      <c r="D2477">
        <v>198.1</v>
      </c>
      <c r="E2477" s="3">
        <v>44936</v>
      </c>
      <c r="F2477" s="3">
        <v>45134</v>
      </c>
      <c r="G2477">
        <v>1036.8800000000001</v>
      </c>
      <c r="H2477" t="s">
        <v>32</v>
      </c>
      <c r="I2477">
        <v>6.61</v>
      </c>
      <c r="J2477" s="6" cm="1">
        <f t="array" ref="J2477">IF(ISBLANK(I2477),
    IFERROR(MEDIAN(IF($C$2:$C$10000=C2477, $I$2:$I$10000)),""),
    I2477
)</f>
        <v>6.61</v>
      </c>
      <c r="K2477">
        <v>958.4</v>
      </c>
      <c r="L2477" cm="1">
        <f t="array" ref="L2477">IF(ISBLANK(K2477),
    IFERROR(MEDIAN(IF($B$2:$B$10000=B2477, $K$2:$K$10000)),""),
    K2477
)</f>
        <v>958.4</v>
      </c>
      <c r="M2477">
        <v>22.9</v>
      </c>
      <c r="O2477" s="7" cm="1">
        <f t="array" ref="O2477">IF(ISBLANK(N2477),
    IFERROR(AVERAGE(IF($C$2:$C$10000=C2477, $N$2:$N$10000)),""),
    N2477
)</f>
        <v>311.31765517241399</v>
      </c>
      <c r="P2477" t="b">
        <v>0</v>
      </c>
      <c r="Q2477" t="s">
        <v>35</v>
      </c>
      <c r="R2477" t="str">
        <f t="shared" si="38"/>
        <v>Sem Aplicação</v>
      </c>
      <c r="S2477" t="s">
        <v>39</v>
      </c>
      <c r="T2477" s="4">
        <v>59.15</v>
      </c>
      <c r="U2477" s="4">
        <v>349846.61</v>
      </c>
      <c r="V2477" s="4">
        <v>-288515.15999999997</v>
      </c>
    </row>
    <row r="2478" spans="1:22" x14ac:dyDescent="0.25">
      <c r="A2478">
        <v>8986</v>
      </c>
      <c r="B2478" t="s">
        <v>21</v>
      </c>
      <c r="C2478" t="s">
        <v>28</v>
      </c>
      <c r="D2478">
        <v>35.53</v>
      </c>
      <c r="E2478" s="3">
        <v>44976</v>
      </c>
      <c r="F2478" s="3">
        <v>45139</v>
      </c>
      <c r="G2478">
        <v>183.62</v>
      </c>
      <c r="H2478" t="s">
        <v>30</v>
      </c>
      <c r="I2478">
        <v>6.69</v>
      </c>
      <c r="J2478" s="6" cm="1">
        <f t="array" ref="J2478">IF(ISBLANK(I2478),
    IFERROR(MEDIAN(IF($C$2:$C$10000=C2478, $I$2:$I$10000)),""),
    I2478
)</f>
        <v>6.69</v>
      </c>
      <c r="K2478">
        <v>1729.1</v>
      </c>
      <c r="L2478" cm="1">
        <f t="array" ref="L2478">IF(ISBLANK(K2478),
    IFERROR(MEDIAN(IF($B$2:$B$10000=B2478, $K$2:$K$10000)),""),
    K2478
)</f>
        <v>1729.1</v>
      </c>
      <c r="M2478">
        <v>22.2</v>
      </c>
      <c r="N2478">
        <v>392.3</v>
      </c>
      <c r="O2478" s="7" cm="1">
        <f t="array" ref="O2478">IF(ISBLANK(N2478),
    IFERROR(AVERAGE(IF($C$2:$C$10000=C2478, $N$2:$N$10000)),""),
    N2478
)</f>
        <v>392.3</v>
      </c>
      <c r="P2478" t="b">
        <v>1</v>
      </c>
      <c r="Q2478" t="s">
        <v>36</v>
      </c>
      <c r="R2478" t="str">
        <f t="shared" si="38"/>
        <v>2,4-D</v>
      </c>
      <c r="S2478" t="s">
        <v>39</v>
      </c>
      <c r="T2478" s="4">
        <v>349.26</v>
      </c>
      <c r="U2478" s="4">
        <v>31064.14</v>
      </c>
      <c r="V2478" s="4">
        <v>33066.980000000003</v>
      </c>
    </row>
    <row r="2479" spans="1:22" x14ac:dyDescent="0.25">
      <c r="A2479">
        <v>4740</v>
      </c>
      <c r="B2479" t="s">
        <v>18</v>
      </c>
      <c r="C2479" t="s">
        <v>25</v>
      </c>
      <c r="D2479">
        <v>79.78</v>
      </c>
      <c r="E2479" s="3">
        <v>44965</v>
      </c>
      <c r="F2479" s="3">
        <v>45184</v>
      </c>
      <c r="G2479">
        <v>483.55</v>
      </c>
      <c r="H2479" t="s">
        <v>33</v>
      </c>
      <c r="I2479">
        <v>7</v>
      </c>
      <c r="J2479" s="6" cm="1">
        <f t="array" ref="J2479">IF(ISBLANK(I2479),
    IFERROR(MEDIAN(IF($C$2:$C$10000=C2479, $I$2:$I$10000)),""),
    I2479
)</f>
        <v>7</v>
      </c>
      <c r="K2479">
        <v>1126.9000000000001</v>
      </c>
      <c r="L2479" cm="1">
        <f t="array" ref="L2479">IF(ISBLANK(K2479),
    IFERROR(MEDIAN(IF($B$2:$B$10000=B2479, $K$2:$K$10000)),""),
    K2479
)</f>
        <v>1126.9000000000001</v>
      </c>
      <c r="M2479">
        <v>22.7</v>
      </c>
      <c r="N2479">
        <v>301.8</v>
      </c>
      <c r="O2479" s="7" cm="1">
        <f t="array" ref="O2479">IF(ISBLANK(N2479),
    IFERROR(AVERAGE(IF($C$2:$C$10000=C2479, $N$2:$N$10000)),""),
    N2479
)</f>
        <v>301.8</v>
      </c>
      <c r="P2479" t="b">
        <v>0</v>
      </c>
      <c r="Q2479" t="s">
        <v>35</v>
      </c>
      <c r="R2479" t="str">
        <f t="shared" si="38"/>
        <v>Sem Aplicação</v>
      </c>
      <c r="S2479" t="s">
        <v>39</v>
      </c>
      <c r="T2479" s="4">
        <v>84.26</v>
      </c>
      <c r="U2479" s="4">
        <v>107097.31</v>
      </c>
      <c r="V2479" s="4">
        <v>-66353.39</v>
      </c>
    </row>
    <row r="2480" spans="1:22" x14ac:dyDescent="0.25">
      <c r="A2480">
        <v>2846</v>
      </c>
      <c r="B2480" t="s">
        <v>18</v>
      </c>
      <c r="C2480" t="s">
        <v>25</v>
      </c>
      <c r="D2480">
        <v>276.10000000000002</v>
      </c>
      <c r="E2480" s="3">
        <v>44963</v>
      </c>
      <c r="F2480" s="3">
        <v>45071</v>
      </c>
      <c r="G2480">
        <v>949.95</v>
      </c>
      <c r="H2480" t="s">
        <v>32</v>
      </c>
      <c r="I2480">
        <v>5.96</v>
      </c>
      <c r="J2480" s="6" cm="1">
        <f t="array" ref="J2480">IF(ISBLANK(I2480),
    IFERROR(MEDIAN(IF($C$2:$C$10000=C2480, $I$2:$I$10000)),""),
    I2480
)</f>
        <v>5.96</v>
      </c>
      <c r="K2480">
        <v>1312.4</v>
      </c>
      <c r="L2480" cm="1">
        <f t="array" ref="L2480">IF(ISBLANK(K2480),
    IFERROR(MEDIAN(IF($B$2:$B$10000=B2480, $K$2:$K$10000)),""),
    K2480
)</f>
        <v>1312.4</v>
      </c>
      <c r="M2480">
        <v>23.8</v>
      </c>
      <c r="N2480">
        <v>440.4</v>
      </c>
      <c r="O2480" s="7" cm="1">
        <f t="array" ref="O2480">IF(ISBLANK(N2480),
    IFERROR(AVERAGE(IF($C$2:$C$10000=C2480, $N$2:$N$10000)),""),
    N2480
)</f>
        <v>440.4</v>
      </c>
      <c r="P2480" t="b">
        <v>1</v>
      </c>
      <c r="Q2480" t="s">
        <v>34</v>
      </c>
      <c r="R2480" t="str">
        <f t="shared" si="38"/>
        <v>Dicamba</v>
      </c>
      <c r="S2480" t="s">
        <v>40</v>
      </c>
      <c r="T2480" s="4">
        <v>84.63</v>
      </c>
      <c r="U2480" s="4">
        <v>220589.91</v>
      </c>
      <c r="V2480" s="4">
        <v>-140195.64000000001</v>
      </c>
    </row>
    <row r="2481" spans="1:22" x14ac:dyDescent="0.25">
      <c r="A2481">
        <v>2478</v>
      </c>
      <c r="B2481" t="s">
        <v>19</v>
      </c>
      <c r="C2481" t="s">
        <v>28</v>
      </c>
      <c r="D2481">
        <v>202.63</v>
      </c>
      <c r="E2481" s="3">
        <v>44989</v>
      </c>
      <c r="F2481" s="3">
        <v>45215</v>
      </c>
      <c r="G2481">
        <v>825.31</v>
      </c>
      <c r="H2481" t="s">
        <v>30</v>
      </c>
      <c r="I2481">
        <v>7.41</v>
      </c>
      <c r="J2481" s="6" cm="1">
        <f t="array" ref="J2481">IF(ISBLANK(I2481),
    IFERROR(MEDIAN(IF($C$2:$C$10000=C2481, $I$2:$I$10000)),""),
    I2481
)</f>
        <v>7.41</v>
      </c>
      <c r="K2481">
        <v>1679</v>
      </c>
      <c r="L2481" cm="1">
        <f t="array" ref="L2481">IF(ISBLANK(K2481),
    IFERROR(MEDIAN(IF($B$2:$B$10000=B2481, $K$2:$K$10000)),""),
    K2481
)</f>
        <v>1679</v>
      </c>
      <c r="M2481">
        <v>21.9</v>
      </c>
      <c r="N2481">
        <v>596.20000000000005</v>
      </c>
      <c r="O2481" s="7" cm="1">
        <f t="array" ref="O2481">IF(ISBLANK(N2481),
    IFERROR(AVERAGE(IF($C$2:$C$10000=C2481, $N$2:$N$10000)),""),
    N2481
)</f>
        <v>596.20000000000005</v>
      </c>
      <c r="P2481" t="b">
        <v>0</v>
      </c>
      <c r="Q2481" t="s">
        <v>35</v>
      </c>
      <c r="R2481" t="str">
        <f t="shared" si="38"/>
        <v>Sem Aplicação</v>
      </c>
      <c r="S2481" t="s">
        <v>41</v>
      </c>
      <c r="T2481" s="4">
        <v>352.81</v>
      </c>
      <c r="U2481" s="4">
        <v>250781.02</v>
      </c>
      <c r="V2481" s="4">
        <v>40396.6</v>
      </c>
    </row>
    <row r="2482" spans="1:22" x14ac:dyDescent="0.25">
      <c r="A2482">
        <v>1771</v>
      </c>
      <c r="B2482" t="s">
        <v>21</v>
      </c>
      <c r="C2482" t="s">
        <v>27</v>
      </c>
      <c r="D2482">
        <v>8.9700000000000006</v>
      </c>
      <c r="E2482" s="3">
        <v>44987</v>
      </c>
      <c r="F2482" s="3">
        <v>45203</v>
      </c>
      <c r="G2482">
        <v>34.42</v>
      </c>
      <c r="H2482" t="s">
        <v>31</v>
      </c>
      <c r="I2482">
        <v>7.24</v>
      </c>
      <c r="J2482" s="6" cm="1">
        <f t="array" ref="J2482">IF(ISBLANK(I2482),
    IFERROR(MEDIAN(IF($C$2:$C$10000=C2482, $I$2:$I$10000)),""),
    I2482
)</f>
        <v>7.24</v>
      </c>
      <c r="K2482">
        <v>1266.2</v>
      </c>
      <c r="L2482" cm="1">
        <f t="array" ref="L2482">IF(ISBLANK(K2482),
    IFERROR(MEDIAN(IF($B$2:$B$10000=B2482, $K$2:$K$10000)),""),
    K2482
)</f>
        <v>1266.2</v>
      </c>
      <c r="M2482">
        <v>33.1</v>
      </c>
      <c r="N2482">
        <v>185.5</v>
      </c>
      <c r="O2482" s="7" cm="1">
        <f t="array" ref="O2482">IF(ISBLANK(N2482),
    IFERROR(AVERAGE(IF($C$2:$C$10000=C2482, $N$2:$N$10000)),""),
    N2482
)</f>
        <v>185.5</v>
      </c>
      <c r="P2482" t="b">
        <v>1</v>
      </c>
      <c r="Q2482" t="s">
        <v>37</v>
      </c>
      <c r="R2482" t="str">
        <f t="shared" si="38"/>
        <v>Glifosato</v>
      </c>
      <c r="S2482" t="s">
        <v>39</v>
      </c>
      <c r="T2482" s="4">
        <v>155.47999999999999</v>
      </c>
      <c r="U2482" s="4">
        <v>8208.16</v>
      </c>
      <c r="V2482" s="4">
        <v>-2856.54</v>
      </c>
    </row>
    <row r="2483" spans="1:22" x14ac:dyDescent="0.25">
      <c r="A2483">
        <v>6525</v>
      </c>
      <c r="B2483" t="s">
        <v>19</v>
      </c>
      <c r="C2483" t="s">
        <v>27</v>
      </c>
      <c r="D2483">
        <v>65.36</v>
      </c>
      <c r="E2483" s="3">
        <v>45029</v>
      </c>
      <c r="F2483" s="3">
        <v>45225</v>
      </c>
      <c r="G2483">
        <v>401.23</v>
      </c>
      <c r="H2483" t="s">
        <v>33</v>
      </c>
      <c r="I2483">
        <v>6.15</v>
      </c>
      <c r="J2483" s="6" cm="1">
        <f t="array" ref="J2483">IF(ISBLANK(I2483),
    IFERROR(MEDIAN(IF($C$2:$C$10000=C2483, $I$2:$I$10000)),""),
    I2483
)</f>
        <v>6.15</v>
      </c>
      <c r="L2483" cm="1">
        <f t="array" ref="L2483">IF(ISBLANK(K2483),
    IFERROR(MEDIAN(IF($B$2:$B$10000=B2483, $K$2:$K$10000)),""),
    K2483
)</f>
        <v>961</v>
      </c>
      <c r="M2483">
        <v>24.7</v>
      </c>
      <c r="N2483">
        <v>356.4</v>
      </c>
      <c r="O2483" s="7" cm="1">
        <f t="array" ref="O2483">IF(ISBLANK(N2483),
    IFERROR(AVERAGE(IF($C$2:$C$10000=C2483, $N$2:$N$10000)),""),
    N2483
)</f>
        <v>356.4</v>
      </c>
      <c r="P2483" t="b">
        <v>1</v>
      </c>
      <c r="Q2483" t="s">
        <v>37</v>
      </c>
      <c r="R2483" t="str">
        <f t="shared" si="38"/>
        <v>Glifosato</v>
      </c>
      <c r="S2483" t="s">
        <v>39</v>
      </c>
      <c r="T2483" s="4">
        <v>140.16999999999999</v>
      </c>
      <c r="U2483" s="4">
        <v>41189.839999999997</v>
      </c>
      <c r="V2483" s="4">
        <v>15050.57</v>
      </c>
    </row>
    <row r="2484" spans="1:22" x14ac:dyDescent="0.25">
      <c r="A2484">
        <v>9770</v>
      </c>
      <c r="B2484" t="s">
        <v>22</v>
      </c>
      <c r="C2484" t="s">
        <v>23</v>
      </c>
      <c r="D2484">
        <v>206.44</v>
      </c>
      <c r="E2484" s="3">
        <v>45011</v>
      </c>
      <c r="F2484" s="3">
        <v>45223</v>
      </c>
      <c r="G2484">
        <v>1103.76</v>
      </c>
      <c r="H2484" t="s">
        <v>31</v>
      </c>
      <c r="I2484">
        <v>5.83</v>
      </c>
      <c r="J2484" s="6" cm="1">
        <f t="array" ref="J2484">IF(ISBLANK(I2484),
    IFERROR(MEDIAN(IF($C$2:$C$10000=C2484, $I$2:$I$10000)),""),
    I2484
)</f>
        <v>5.83</v>
      </c>
      <c r="K2484">
        <v>239.6</v>
      </c>
      <c r="L2484" cm="1">
        <f t="array" ref="L2484">IF(ISBLANK(K2484),
    IFERROR(MEDIAN(IF($B$2:$B$10000=B2484, $K$2:$K$10000)),""),
    K2484
)</f>
        <v>239.6</v>
      </c>
      <c r="M2484">
        <v>19.8</v>
      </c>
      <c r="N2484">
        <v>513.6</v>
      </c>
      <c r="O2484" s="7" cm="1">
        <f t="array" ref="O2484">IF(ISBLANK(N2484),
    IFERROR(AVERAGE(IF($C$2:$C$10000=C2484, $N$2:$N$10000)),""),
    N2484
)</f>
        <v>513.6</v>
      </c>
      <c r="P2484" t="b">
        <v>1</v>
      </c>
      <c r="Q2484" t="s">
        <v>36</v>
      </c>
      <c r="R2484" t="str">
        <f t="shared" si="38"/>
        <v>2,4-D</v>
      </c>
      <c r="S2484" t="s">
        <v>40</v>
      </c>
      <c r="T2484" s="4">
        <v>900.1</v>
      </c>
      <c r="U2484" s="4">
        <v>407360.57</v>
      </c>
      <c r="V2484" s="4">
        <v>586133.81000000006</v>
      </c>
    </row>
    <row r="2485" spans="1:22" x14ac:dyDescent="0.25">
      <c r="A2485">
        <v>1193</v>
      </c>
      <c r="B2485" t="s">
        <v>20</v>
      </c>
      <c r="C2485" t="s">
        <v>23</v>
      </c>
      <c r="D2485">
        <v>230.5</v>
      </c>
      <c r="E2485" s="3">
        <v>45018</v>
      </c>
      <c r="F2485" s="3">
        <v>45189</v>
      </c>
      <c r="G2485">
        <v>1303.99</v>
      </c>
      <c r="H2485" t="s">
        <v>32</v>
      </c>
      <c r="I2485">
        <v>4.51</v>
      </c>
      <c r="J2485" s="6" cm="1">
        <f t="array" ref="J2485">IF(ISBLANK(I2485),
    IFERROR(MEDIAN(IF($C$2:$C$10000=C2485, $I$2:$I$10000)),""),
    I2485
)</f>
        <v>4.51</v>
      </c>
      <c r="K2485">
        <v>1365.3</v>
      </c>
      <c r="L2485" cm="1">
        <f t="array" ref="L2485">IF(ISBLANK(K2485),
    IFERROR(MEDIAN(IF($B$2:$B$10000=B2485, $K$2:$K$10000)),""),
    K2485
)</f>
        <v>1365.3</v>
      </c>
      <c r="M2485">
        <v>25.5</v>
      </c>
      <c r="N2485">
        <v>59.3</v>
      </c>
      <c r="O2485" s="7" cm="1">
        <f t="array" ref="O2485">IF(ISBLANK(N2485),
    IFERROR(AVERAGE(IF($C$2:$C$10000=C2485, $N$2:$N$10000)),""),
    N2485
)</f>
        <v>59.3</v>
      </c>
      <c r="P2485" t="b">
        <v>1</v>
      </c>
      <c r="Q2485" t="s">
        <v>38</v>
      </c>
      <c r="R2485" t="str">
        <f t="shared" si="38"/>
        <v>Atrazina</v>
      </c>
      <c r="S2485" t="s">
        <v>39</v>
      </c>
      <c r="T2485" s="4">
        <v>900.48</v>
      </c>
      <c r="U2485" s="4">
        <v>273536.46000000002</v>
      </c>
      <c r="V2485" s="4">
        <v>900680.46</v>
      </c>
    </row>
    <row r="2486" spans="1:22" x14ac:dyDescent="0.25">
      <c r="A2486">
        <v>3007</v>
      </c>
      <c r="B2486" t="s">
        <v>21</v>
      </c>
      <c r="C2486" t="s">
        <v>25</v>
      </c>
      <c r="D2486">
        <v>252.76</v>
      </c>
      <c r="E2486" s="3">
        <v>44964</v>
      </c>
      <c r="F2486" s="3">
        <v>45155</v>
      </c>
      <c r="G2486">
        <v>547.35</v>
      </c>
      <c r="H2486" t="s">
        <v>30</v>
      </c>
      <c r="I2486">
        <v>6.63</v>
      </c>
      <c r="J2486" s="6" cm="1">
        <f t="array" ref="J2486">IF(ISBLANK(I2486),
    IFERROR(MEDIAN(IF($C$2:$C$10000=C2486, $I$2:$I$10000)),""),
    I2486
)</f>
        <v>6.63</v>
      </c>
      <c r="K2486">
        <v>1743.8</v>
      </c>
      <c r="L2486" cm="1">
        <f t="array" ref="L2486">IF(ISBLANK(K2486),
    IFERROR(MEDIAN(IF($B$2:$B$10000=B2486, $K$2:$K$10000)),""),
    K2486
)</f>
        <v>1743.8</v>
      </c>
      <c r="M2486">
        <v>21</v>
      </c>
      <c r="N2486">
        <v>161.9</v>
      </c>
      <c r="O2486" s="7" cm="1">
        <f t="array" ref="O2486">IF(ISBLANK(N2486),
    IFERROR(AVERAGE(IF($C$2:$C$10000=C2486, $N$2:$N$10000)),""),
    N2486
)</f>
        <v>161.9</v>
      </c>
      <c r="P2486" t="b">
        <v>0</v>
      </c>
      <c r="Q2486" t="s">
        <v>35</v>
      </c>
      <c r="R2486" t="str">
        <f t="shared" si="38"/>
        <v>Sem Aplicação</v>
      </c>
      <c r="S2486" t="s">
        <v>40</v>
      </c>
      <c r="T2486" s="4">
        <v>74.790000000000006</v>
      </c>
      <c r="U2486" s="4">
        <v>275399.99</v>
      </c>
      <c r="V2486" s="4">
        <v>-234463.68</v>
      </c>
    </row>
    <row r="2487" spans="1:22" x14ac:dyDescent="0.25">
      <c r="A2487">
        <v>2185</v>
      </c>
      <c r="B2487" t="s">
        <v>22</v>
      </c>
      <c r="C2487" t="s">
        <v>26</v>
      </c>
      <c r="D2487">
        <v>91.19</v>
      </c>
      <c r="E2487" s="3">
        <v>45046</v>
      </c>
      <c r="F2487" s="3">
        <v>45220</v>
      </c>
      <c r="G2487">
        <v>497.83</v>
      </c>
      <c r="H2487" t="s">
        <v>33</v>
      </c>
      <c r="I2487">
        <v>6.19</v>
      </c>
      <c r="J2487" s="6" cm="1">
        <f t="array" ref="J2487">IF(ISBLANK(I2487),
    IFERROR(MEDIAN(IF($C$2:$C$10000=C2487, $I$2:$I$10000)),""),
    I2487
)</f>
        <v>6.19</v>
      </c>
      <c r="K2487">
        <v>952.4</v>
      </c>
      <c r="L2487" cm="1">
        <f t="array" ref="L2487">IF(ISBLANK(K2487),
    IFERROR(MEDIAN(IF($B$2:$B$10000=B2487, $K$2:$K$10000)),""),
    K2487
)</f>
        <v>952.4</v>
      </c>
      <c r="M2487">
        <v>21.5</v>
      </c>
      <c r="N2487">
        <v>336.5</v>
      </c>
      <c r="O2487" s="7" cm="1">
        <f t="array" ref="O2487">IF(ISBLANK(N2487),
    IFERROR(AVERAGE(IF($C$2:$C$10000=C2487, $N$2:$N$10000)),""),
    N2487
)</f>
        <v>336.5</v>
      </c>
      <c r="P2487" t="b">
        <v>1</v>
      </c>
      <c r="Q2487" t="s">
        <v>34</v>
      </c>
      <c r="R2487" t="str">
        <f t="shared" si="38"/>
        <v>Dicamba</v>
      </c>
      <c r="S2487" t="s">
        <v>39</v>
      </c>
      <c r="T2487" s="4">
        <v>121.13</v>
      </c>
      <c r="U2487" s="4">
        <v>72831.92</v>
      </c>
      <c r="V2487" s="4">
        <v>-12529.77</v>
      </c>
    </row>
    <row r="2488" spans="1:22" x14ac:dyDescent="0.25">
      <c r="A2488">
        <v>3394</v>
      </c>
      <c r="B2488" t="s">
        <v>21</v>
      </c>
      <c r="C2488" t="s">
        <v>25</v>
      </c>
      <c r="D2488">
        <v>279.64999999999998</v>
      </c>
      <c r="E2488" s="3">
        <v>44959</v>
      </c>
      <c r="F2488" s="3">
        <v>45102</v>
      </c>
      <c r="G2488">
        <v>1024.8900000000001</v>
      </c>
      <c r="H2488" t="s">
        <v>32</v>
      </c>
      <c r="I2488">
        <v>7.31</v>
      </c>
      <c r="J2488" s="6" cm="1">
        <f t="array" ref="J2488">IF(ISBLANK(I2488),
    IFERROR(MEDIAN(IF($C$2:$C$10000=C2488, $I$2:$I$10000)),""),
    I2488
)</f>
        <v>7.31</v>
      </c>
      <c r="K2488">
        <v>743.6</v>
      </c>
      <c r="L2488" cm="1">
        <f t="array" ref="L2488">IF(ISBLANK(K2488),
    IFERROR(MEDIAN(IF($B$2:$B$10000=B2488, $K$2:$K$10000)),""),
    K2488
)</f>
        <v>743.6</v>
      </c>
      <c r="M2488">
        <v>22.6</v>
      </c>
      <c r="O2488" s="7" cm="1">
        <f t="array" ref="O2488">IF(ISBLANK(N2488),
    IFERROR(AVERAGE(IF($C$2:$C$10000=C2488, $N$2:$N$10000)),""),
    N2488
)</f>
        <v>306.6682642487047</v>
      </c>
      <c r="P2488" t="b">
        <v>1</v>
      </c>
      <c r="Q2488" t="s">
        <v>38</v>
      </c>
      <c r="R2488" t="str">
        <f t="shared" si="38"/>
        <v>Atrazina</v>
      </c>
      <c r="S2488" t="s">
        <v>40</v>
      </c>
      <c r="T2488" s="4">
        <v>79.34</v>
      </c>
      <c r="U2488" s="4">
        <v>347618.6</v>
      </c>
      <c r="V2488" s="4">
        <v>-266303.83</v>
      </c>
    </row>
    <row r="2489" spans="1:22" x14ac:dyDescent="0.25">
      <c r="A2489">
        <v>5005</v>
      </c>
      <c r="B2489" t="s">
        <v>18</v>
      </c>
      <c r="C2489" t="s">
        <v>23</v>
      </c>
      <c r="D2489">
        <v>168.12</v>
      </c>
      <c r="E2489" s="3">
        <v>45001</v>
      </c>
      <c r="F2489" s="3">
        <v>45176</v>
      </c>
      <c r="G2489">
        <v>271.8</v>
      </c>
      <c r="H2489" t="s">
        <v>33</v>
      </c>
      <c r="I2489">
        <v>6.28</v>
      </c>
      <c r="J2489" s="6" cm="1">
        <f t="array" ref="J2489">IF(ISBLANK(I2489),
    IFERROR(MEDIAN(IF($C$2:$C$10000=C2489, $I$2:$I$10000)),""),
    I2489
)</f>
        <v>6.28</v>
      </c>
      <c r="K2489">
        <v>1030.8</v>
      </c>
      <c r="L2489" cm="1">
        <f t="array" ref="L2489">IF(ISBLANK(K2489),
    IFERROR(MEDIAN(IF($B$2:$B$10000=B2489, $K$2:$K$10000)),""),
    K2489
)</f>
        <v>1030.8</v>
      </c>
      <c r="M2489">
        <v>20</v>
      </c>
      <c r="N2489">
        <v>97.5</v>
      </c>
      <c r="O2489" s="7" cm="1">
        <f t="array" ref="O2489">IF(ISBLANK(N2489),
    IFERROR(AVERAGE(IF($C$2:$C$10000=C2489, $N$2:$N$10000)),""),
    N2489
)</f>
        <v>97.5</v>
      </c>
      <c r="P2489" t="b">
        <v>0</v>
      </c>
      <c r="Q2489" t="s">
        <v>35</v>
      </c>
      <c r="R2489" t="str">
        <f t="shared" si="38"/>
        <v>Sem Aplicação</v>
      </c>
      <c r="S2489" t="s">
        <v>39</v>
      </c>
      <c r="T2489" s="4">
        <v>899.44</v>
      </c>
      <c r="U2489" s="4">
        <v>244249.52</v>
      </c>
      <c r="V2489" s="4">
        <v>218.27</v>
      </c>
    </row>
    <row r="2490" spans="1:22" x14ac:dyDescent="0.25">
      <c r="A2490">
        <v>8429</v>
      </c>
      <c r="B2490" t="s">
        <v>19</v>
      </c>
      <c r="C2490" t="s">
        <v>28</v>
      </c>
      <c r="D2490">
        <v>210.48</v>
      </c>
      <c r="E2490" s="3">
        <v>44971</v>
      </c>
      <c r="F2490" s="3">
        <v>45099</v>
      </c>
      <c r="G2490">
        <v>378.96</v>
      </c>
      <c r="H2490" t="s">
        <v>30</v>
      </c>
      <c r="I2490">
        <v>7.48</v>
      </c>
      <c r="J2490" s="6" cm="1">
        <f t="array" ref="J2490">IF(ISBLANK(I2490),
    IFERROR(MEDIAN(IF($C$2:$C$10000=C2490, $I$2:$I$10000)),""),
    I2490
)</f>
        <v>7.48</v>
      </c>
      <c r="K2490">
        <v>1365.5</v>
      </c>
      <c r="L2490" cm="1">
        <f t="array" ref="L2490">IF(ISBLANK(K2490),
    IFERROR(MEDIAN(IF($B$2:$B$10000=B2490, $K$2:$K$10000)),""),
    K2490
)</f>
        <v>1365.5</v>
      </c>
      <c r="M2490">
        <v>29.5</v>
      </c>
      <c r="N2490">
        <v>274.10000000000002</v>
      </c>
      <c r="O2490" s="7" cm="1">
        <f t="array" ref="O2490">IF(ISBLANK(N2490),
    IFERROR(AVERAGE(IF($C$2:$C$10000=C2490, $N$2:$N$10000)),""),
    N2490
)</f>
        <v>274.10000000000002</v>
      </c>
      <c r="P2490" t="b">
        <v>1</v>
      </c>
      <c r="Q2490" t="s">
        <v>36</v>
      </c>
      <c r="R2490" t="str">
        <f t="shared" si="38"/>
        <v>2,4-D</v>
      </c>
      <c r="S2490" t="s">
        <v>39</v>
      </c>
      <c r="T2490" s="4">
        <v>342.37</v>
      </c>
      <c r="U2490" s="4">
        <v>201424.12</v>
      </c>
      <c r="V2490" s="4">
        <v>-71679.58</v>
      </c>
    </row>
    <row r="2491" spans="1:22" x14ac:dyDescent="0.25">
      <c r="A2491">
        <v>3261</v>
      </c>
      <c r="B2491" t="s">
        <v>18</v>
      </c>
      <c r="C2491" t="s">
        <v>23</v>
      </c>
      <c r="D2491">
        <v>181.04</v>
      </c>
      <c r="E2491" s="3">
        <v>44970</v>
      </c>
      <c r="F2491" s="3">
        <v>45126</v>
      </c>
      <c r="G2491">
        <v>885.2</v>
      </c>
      <c r="H2491" t="s">
        <v>30</v>
      </c>
      <c r="I2491">
        <v>7.06</v>
      </c>
      <c r="J2491" s="6" cm="1">
        <f t="array" ref="J2491">IF(ISBLANK(I2491),
    IFERROR(MEDIAN(IF($C$2:$C$10000=C2491, $I$2:$I$10000)),""),
    I2491
)</f>
        <v>7.06</v>
      </c>
      <c r="K2491">
        <v>201.1</v>
      </c>
      <c r="L2491" cm="1">
        <f t="array" ref="L2491">IF(ISBLANK(K2491),
    IFERROR(MEDIAN(IF($B$2:$B$10000=B2491, $K$2:$K$10000)),""),
    K2491
)</f>
        <v>201.1</v>
      </c>
      <c r="M2491">
        <v>30.7</v>
      </c>
      <c r="N2491">
        <v>335.9</v>
      </c>
      <c r="O2491" s="7" cm="1">
        <f t="array" ref="O2491">IF(ISBLANK(N2491),
    IFERROR(AVERAGE(IF($C$2:$C$10000=C2491, $N$2:$N$10000)),""),
    N2491
)</f>
        <v>335.9</v>
      </c>
      <c r="P2491" t="b">
        <v>0</v>
      </c>
      <c r="Q2491" t="s">
        <v>35</v>
      </c>
      <c r="R2491" t="str">
        <f t="shared" si="38"/>
        <v>Sem Aplicação</v>
      </c>
      <c r="S2491" t="s">
        <v>40</v>
      </c>
      <c r="T2491" s="4">
        <v>898.71</v>
      </c>
      <c r="U2491" s="4">
        <v>220982.42</v>
      </c>
      <c r="V2491" s="4">
        <v>574555.67000000004</v>
      </c>
    </row>
    <row r="2492" spans="1:22" x14ac:dyDescent="0.25">
      <c r="A2492">
        <v>4736</v>
      </c>
      <c r="B2492" t="s">
        <v>20</v>
      </c>
      <c r="C2492" t="s">
        <v>25</v>
      </c>
      <c r="D2492">
        <v>41.21</v>
      </c>
      <c r="E2492" s="3">
        <v>44927</v>
      </c>
      <c r="F2492" s="3">
        <v>45059</v>
      </c>
      <c r="G2492">
        <v>138.47</v>
      </c>
      <c r="H2492" t="s">
        <v>32</v>
      </c>
      <c r="I2492">
        <v>7.36</v>
      </c>
      <c r="J2492" s="6" cm="1">
        <f t="array" ref="J2492">IF(ISBLANK(I2492),
    IFERROR(MEDIAN(IF($C$2:$C$10000=C2492, $I$2:$I$10000)),""),
    I2492
)</f>
        <v>7.36</v>
      </c>
      <c r="K2492">
        <v>1619.5</v>
      </c>
      <c r="L2492" cm="1">
        <f t="array" ref="L2492">IF(ISBLANK(K2492),
    IFERROR(MEDIAN(IF($B$2:$B$10000=B2492, $K$2:$K$10000)),""),
    K2492
)</f>
        <v>1619.5</v>
      </c>
      <c r="M2492">
        <v>24.3</v>
      </c>
      <c r="N2492">
        <v>282.60000000000002</v>
      </c>
      <c r="O2492" s="7" cm="1">
        <f t="array" ref="O2492">IF(ISBLANK(N2492),
    IFERROR(AVERAGE(IF($C$2:$C$10000=C2492, $N$2:$N$10000)),""),
    N2492
)</f>
        <v>282.60000000000002</v>
      </c>
      <c r="P2492" t="b">
        <v>1</v>
      </c>
      <c r="Q2492" t="s">
        <v>36</v>
      </c>
      <c r="R2492" t="str">
        <f t="shared" si="38"/>
        <v>2,4-D</v>
      </c>
      <c r="S2492" t="s">
        <v>40</v>
      </c>
      <c r="T2492" s="4">
        <v>85.33</v>
      </c>
      <c r="U2492" s="4">
        <v>35260.160000000003</v>
      </c>
      <c r="V2492" s="4">
        <v>-23444.51</v>
      </c>
    </row>
    <row r="2493" spans="1:22" x14ac:dyDescent="0.25">
      <c r="A2493">
        <v>7716</v>
      </c>
      <c r="B2493" t="s">
        <v>18</v>
      </c>
      <c r="C2493" t="s">
        <v>29</v>
      </c>
      <c r="D2493">
        <v>289.12</v>
      </c>
      <c r="E2493" s="3">
        <v>44979</v>
      </c>
      <c r="F2493" s="3">
        <v>45087</v>
      </c>
      <c r="G2493">
        <v>1688.63</v>
      </c>
      <c r="H2493" t="s">
        <v>33</v>
      </c>
      <c r="I2493">
        <v>5.48</v>
      </c>
      <c r="J2493" s="6" cm="1">
        <f t="array" ref="J2493">IF(ISBLANK(I2493),
    IFERROR(MEDIAN(IF($C$2:$C$10000=C2493, $I$2:$I$10000)),""),
    I2493
)</f>
        <v>5.48</v>
      </c>
      <c r="K2493">
        <v>1618.2</v>
      </c>
      <c r="L2493" cm="1">
        <f t="array" ref="L2493">IF(ISBLANK(K2493),
    IFERROR(MEDIAN(IF($B$2:$B$10000=B2493, $K$2:$K$10000)),""),
    K2493
)</f>
        <v>1618.2</v>
      </c>
      <c r="M2493">
        <v>29</v>
      </c>
      <c r="N2493">
        <v>435.3</v>
      </c>
      <c r="O2493" s="7" cm="1">
        <f t="array" ref="O2493">IF(ISBLANK(N2493),
    IFERROR(AVERAGE(IF($C$2:$C$10000=C2493, $N$2:$N$10000)),""),
    N2493
)</f>
        <v>435.3</v>
      </c>
      <c r="P2493" t="b">
        <v>0</v>
      </c>
      <c r="Q2493" t="s">
        <v>35</v>
      </c>
      <c r="R2493" t="str">
        <f t="shared" si="38"/>
        <v>Sem Aplicação</v>
      </c>
      <c r="S2493" t="s">
        <v>39</v>
      </c>
      <c r="T2493" s="4">
        <v>58.2</v>
      </c>
      <c r="U2493" s="4">
        <v>373418.61</v>
      </c>
      <c r="V2493" s="4">
        <v>-275140.34000000003</v>
      </c>
    </row>
    <row r="2494" spans="1:22" x14ac:dyDescent="0.25">
      <c r="A2494">
        <v>5875</v>
      </c>
      <c r="B2494" t="s">
        <v>21</v>
      </c>
      <c r="C2494" t="s">
        <v>25</v>
      </c>
      <c r="D2494">
        <v>41.25</v>
      </c>
      <c r="E2494" s="3">
        <v>44973</v>
      </c>
      <c r="F2494" s="3">
        <v>45111</v>
      </c>
      <c r="G2494">
        <v>213.32</v>
      </c>
      <c r="H2494" t="s">
        <v>30</v>
      </c>
      <c r="I2494">
        <v>4.95</v>
      </c>
      <c r="J2494" s="6" cm="1">
        <f t="array" ref="J2494">IF(ISBLANK(I2494),
    IFERROR(MEDIAN(IF($C$2:$C$10000=C2494, $I$2:$I$10000)),""),
    I2494
)</f>
        <v>4.95</v>
      </c>
      <c r="K2494">
        <v>1066.0999999999999</v>
      </c>
      <c r="L2494" cm="1">
        <f t="array" ref="L2494">IF(ISBLANK(K2494),
    IFERROR(MEDIAN(IF($B$2:$B$10000=B2494, $K$2:$K$10000)),""),
    K2494
)</f>
        <v>1066.0999999999999</v>
      </c>
      <c r="M2494">
        <v>24.2</v>
      </c>
      <c r="N2494">
        <v>474.3</v>
      </c>
      <c r="O2494" s="7" cm="1">
        <f t="array" ref="O2494">IF(ISBLANK(N2494),
    IFERROR(AVERAGE(IF($C$2:$C$10000=C2494, $N$2:$N$10000)),""),
    N2494
)</f>
        <v>474.3</v>
      </c>
      <c r="P2494" t="b">
        <v>1</v>
      </c>
      <c r="Q2494" t="s">
        <v>38</v>
      </c>
      <c r="R2494" t="str">
        <f t="shared" si="38"/>
        <v>Atrazina</v>
      </c>
      <c r="S2494" t="s">
        <v>40</v>
      </c>
      <c r="T2494" s="4">
        <v>79.75</v>
      </c>
      <c r="U2494" s="4">
        <v>69333.899999999994</v>
      </c>
      <c r="V2494" s="4">
        <v>-52321.63</v>
      </c>
    </row>
    <row r="2495" spans="1:22" x14ac:dyDescent="0.25">
      <c r="A2495">
        <v>9921</v>
      </c>
      <c r="B2495" t="s">
        <v>18</v>
      </c>
      <c r="C2495" t="s">
        <v>29</v>
      </c>
      <c r="D2495">
        <v>80.19</v>
      </c>
      <c r="E2495" s="3">
        <v>44959</v>
      </c>
      <c r="F2495" s="3">
        <v>45176</v>
      </c>
      <c r="G2495">
        <v>128.97999999999999</v>
      </c>
      <c r="H2495" t="s">
        <v>33</v>
      </c>
      <c r="I2495">
        <v>6.89</v>
      </c>
      <c r="J2495" s="6" cm="1">
        <f t="array" ref="J2495">IF(ISBLANK(I2495),
    IFERROR(MEDIAN(IF($C$2:$C$10000=C2495, $I$2:$I$10000)),""),
    I2495
)</f>
        <v>6.89</v>
      </c>
      <c r="K2495">
        <v>395.8</v>
      </c>
      <c r="L2495" cm="1">
        <f t="array" ref="L2495">IF(ISBLANK(K2495),
    IFERROR(MEDIAN(IF($B$2:$B$10000=B2495, $K$2:$K$10000)),""),
    K2495
)</f>
        <v>395.8</v>
      </c>
      <c r="M2495">
        <v>20.6</v>
      </c>
      <c r="N2495">
        <v>303.10000000000002</v>
      </c>
      <c r="O2495" s="7" cm="1">
        <f t="array" ref="O2495">IF(ISBLANK(N2495),
    IFERROR(AVERAGE(IF($C$2:$C$10000=C2495, $N$2:$N$10000)),""),
    N2495
)</f>
        <v>303.10000000000002</v>
      </c>
      <c r="P2495" t="b">
        <v>1</v>
      </c>
      <c r="Q2495" t="s">
        <v>37</v>
      </c>
      <c r="R2495" t="str">
        <f t="shared" si="38"/>
        <v>Glifosato</v>
      </c>
      <c r="S2495" t="s">
        <v>39</v>
      </c>
      <c r="T2495" s="4">
        <v>69.349999999999994</v>
      </c>
      <c r="U2495" s="4">
        <v>47337.77</v>
      </c>
      <c r="V2495" s="4">
        <v>-38393.01</v>
      </c>
    </row>
    <row r="2496" spans="1:22" x14ac:dyDescent="0.25">
      <c r="A2496">
        <v>5378</v>
      </c>
      <c r="B2496" t="s">
        <v>21</v>
      </c>
      <c r="C2496" t="s">
        <v>29</v>
      </c>
      <c r="D2496">
        <v>245.02</v>
      </c>
      <c r="E2496" s="3">
        <v>44993</v>
      </c>
      <c r="F2496" s="3">
        <v>45140</v>
      </c>
      <c r="G2496">
        <v>1209.04</v>
      </c>
      <c r="H2496" t="s">
        <v>33</v>
      </c>
      <c r="I2496">
        <v>6.86</v>
      </c>
      <c r="J2496" s="6" cm="1">
        <f t="array" ref="J2496">IF(ISBLANK(I2496),
    IFERROR(MEDIAN(IF($C$2:$C$10000=C2496, $I$2:$I$10000)),""),
    I2496
)</f>
        <v>6.86</v>
      </c>
      <c r="K2496">
        <v>1274.9000000000001</v>
      </c>
      <c r="L2496" cm="1">
        <f t="array" ref="L2496">IF(ISBLANK(K2496),
    IFERROR(MEDIAN(IF($B$2:$B$10000=B2496, $K$2:$K$10000)),""),
    K2496
)</f>
        <v>1274.9000000000001</v>
      </c>
      <c r="M2496">
        <v>24.4</v>
      </c>
      <c r="N2496">
        <v>284.10000000000002</v>
      </c>
      <c r="O2496" s="7" cm="1">
        <f t="array" ref="O2496">IF(ISBLANK(N2496),
    IFERROR(AVERAGE(IF($C$2:$C$10000=C2496, $N$2:$N$10000)),""),
    N2496
)</f>
        <v>284.10000000000002</v>
      </c>
      <c r="P2496" t="b">
        <v>1</v>
      </c>
      <c r="Q2496" t="s">
        <v>37</v>
      </c>
      <c r="R2496" t="str">
        <f t="shared" si="38"/>
        <v>Glifosato</v>
      </c>
      <c r="S2496" t="s">
        <v>40</v>
      </c>
      <c r="T2496" s="4">
        <v>67.44</v>
      </c>
      <c r="U2496" s="4">
        <v>312831.35999999999</v>
      </c>
      <c r="V2496" s="4">
        <v>-231293.7</v>
      </c>
    </row>
    <row r="2497" spans="1:22" x14ac:dyDescent="0.25">
      <c r="A2497">
        <v>8815</v>
      </c>
      <c r="B2497" t="s">
        <v>20</v>
      </c>
      <c r="C2497" t="s">
        <v>25</v>
      </c>
      <c r="D2497">
        <v>187.49</v>
      </c>
      <c r="E2497" s="3">
        <v>45016</v>
      </c>
      <c r="F2497" s="3">
        <v>45218</v>
      </c>
      <c r="G2497">
        <v>461.56</v>
      </c>
      <c r="H2497" t="s">
        <v>31</v>
      </c>
      <c r="I2497">
        <v>5.13</v>
      </c>
      <c r="J2497" s="6" cm="1">
        <f t="array" ref="J2497">IF(ISBLANK(I2497),
    IFERROR(MEDIAN(IF($C$2:$C$10000=C2497, $I$2:$I$10000)),""),
    I2497
)</f>
        <v>5.13</v>
      </c>
      <c r="K2497">
        <v>420.6</v>
      </c>
      <c r="L2497" cm="1">
        <f t="array" ref="L2497">IF(ISBLANK(K2497),
    IFERROR(MEDIAN(IF($B$2:$B$10000=B2497, $K$2:$K$10000)),""),
    K2497
)</f>
        <v>420.6</v>
      </c>
      <c r="M2497">
        <v>26.9</v>
      </c>
      <c r="N2497">
        <v>438</v>
      </c>
      <c r="O2497" s="7" cm="1">
        <f t="array" ref="O2497">IF(ISBLANK(N2497),
    IFERROR(AVERAGE(IF($C$2:$C$10000=C2497, $N$2:$N$10000)),""),
    N2497
)</f>
        <v>438</v>
      </c>
      <c r="P2497" t="b">
        <v>0</v>
      </c>
      <c r="Q2497" t="s">
        <v>35</v>
      </c>
      <c r="R2497" t="str">
        <f t="shared" si="38"/>
        <v>Sem Aplicação</v>
      </c>
      <c r="S2497" t="s">
        <v>39</v>
      </c>
      <c r="T2497" s="4">
        <v>88.57</v>
      </c>
      <c r="U2497" s="4">
        <v>206059.88</v>
      </c>
      <c r="V2497" s="4">
        <v>-165179.51</v>
      </c>
    </row>
    <row r="2498" spans="1:22" x14ac:dyDescent="0.25">
      <c r="A2498">
        <v>4451</v>
      </c>
      <c r="B2498" t="s">
        <v>18</v>
      </c>
      <c r="C2498" t="s">
        <v>26</v>
      </c>
      <c r="D2498">
        <v>252.25</v>
      </c>
      <c r="E2498" s="3">
        <v>44941</v>
      </c>
      <c r="F2498" s="3">
        <v>45057</v>
      </c>
      <c r="G2498">
        <v>911.36</v>
      </c>
      <c r="H2498" t="s">
        <v>32</v>
      </c>
      <c r="I2498">
        <v>6.79</v>
      </c>
      <c r="J2498" s="6" cm="1">
        <f t="array" ref="J2498">IF(ISBLANK(I2498),
    IFERROR(MEDIAN(IF($C$2:$C$10000=C2498, $I$2:$I$10000)),""),
    I2498
)</f>
        <v>6.79</v>
      </c>
      <c r="K2498">
        <v>1012.1</v>
      </c>
      <c r="L2498" cm="1">
        <f t="array" ref="L2498">IF(ISBLANK(K2498),
    IFERROR(MEDIAN(IF($B$2:$B$10000=B2498, $K$2:$K$10000)),""),
    K2498
)</f>
        <v>1012.1</v>
      </c>
      <c r="M2498">
        <v>18.7</v>
      </c>
      <c r="N2498">
        <v>355.4</v>
      </c>
      <c r="O2498" s="7" cm="1">
        <f t="array" ref="O2498">IF(ISBLANK(N2498),
    IFERROR(AVERAGE(IF($C$2:$C$10000=C2498, $N$2:$N$10000)),""),
    N2498
)</f>
        <v>355.4</v>
      </c>
      <c r="P2498" t="b">
        <v>1</v>
      </c>
      <c r="Q2498" t="s">
        <v>38</v>
      </c>
      <c r="R2498" t="str">
        <f t="shared" ref="R2498:R2561" si="39">IF(ISBLANK(Q2498), "Desconhecido", Q2498)</f>
        <v>Atrazina</v>
      </c>
      <c r="S2498" t="s">
        <v>39</v>
      </c>
      <c r="T2498" s="4">
        <v>111.55</v>
      </c>
      <c r="U2498" s="4">
        <v>154140.39000000001</v>
      </c>
      <c r="V2498" s="4">
        <v>-52478.18</v>
      </c>
    </row>
    <row r="2499" spans="1:22" x14ac:dyDescent="0.25">
      <c r="A2499">
        <v>8616</v>
      </c>
      <c r="B2499" t="s">
        <v>19</v>
      </c>
      <c r="C2499" t="s">
        <v>26</v>
      </c>
      <c r="D2499">
        <v>157.13999999999999</v>
      </c>
      <c r="E2499" s="3">
        <v>45031</v>
      </c>
      <c r="F2499" s="3">
        <v>45184</v>
      </c>
      <c r="G2499">
        <v>726.56</v>
      </c>
      <c r="H2499" t="s">
        <v>32</v>
      </c>
      <c r="I2499">
        <v>6.25</v>
      </c>
      <c r="J2499" s="6" cm="1">
        <f t="array" ref="J2499">IF(ISBLANK(I2499),
    IFERROR(MEDIAN(IF($C$2:$C$10000=C2499, $I$2:$I$10000)),""),
    I2499
)</f>
        <v>6.25</v>
      </c>
      <c r="K2499">
        <v>349.8</v>
      </c>
      <c r="L2499" cm="1">
        <f t="array" ref="L2499">IF(ISBLANK(K2499),
    IFERROR(MEDIAN(IF($B$2:$B$10000=B2499, $K$2:$K$10000)),""),
    K2499
)</f>
        <v>349.8</v>
      </c>
      <c r="M2499">
        <v>28.5</v>
      </c>
      <c r="N2499">
        <v>528.70000000000005</v>
      </c>
      <c r="O2499" s="7" cm="1">
        <f t="array" ref="O2499">IF(ISBLANK(N2499),
    IFERROR(AVERAGE(IF($C$2:$C$10000=C2499, $N$2:$N$10000)),""),
    N2499
)</f>
        <v>528.70000000000005</v>
      </c>
      <c r="P2499" t="b">
        <v>1</v>
      </c>
      <c r="Q2499" t="s">
        <v>36</v>
      </c>
      <c r="R2499" t="str">
        <f t="shared" si="39"/>
        <v>2,4-D</v>
      </c>
      <c r="S2499" t="s">
        <v>41</v>
      </c>
      <c r="T2499" s="4">
        <v>122.37</v>
      </c>
      <c r="U2499" s="4">
        <v>300257.39</v>
      </c>
      <c r="V2499" s="4">
        <v>-211348.24</v>
      </c>
    </row>
    <row r="2500" spans="1:22" x14ac:dyDescent="0.25">
      <c r="A2500">
        <v>3800</v>
      </c>
      <c r="B2500" t="s">
        <v>19</v>
      </c>
      <c r="C2500" t="s">
        <v>24</v>
      </c>
      <c r="D2500">
        <v>116.21</v>
      </c>
      <c r="E2500" s="3">
        <v>44940</v>
      </c>
      <c r="F2500" s="3">
        <v>45047</v>
      </c>
      <c r="G2500">
        <v>681.41</v>
      </c>
      <c r="H2500" t="s">
        <v>33</v>
      </c>
      <c r="I2500">
        <v>4.83</v>
      </c>
      <c r="J2500" s="6" cm="1">
        <f t="array" ref="J2500">IF(ISBLANK(I2500),
    IFERROR(MEDIAN(IF($C$2:$C$10000=C2500, $I$2:$I$10000)),""),
    I2500
)</f>
        <v>4.83</v>
      </c>
      <c r="K2500">
        <v>1142.5</v>
      </c>
      <c r="L2500" cm="1">
        <f t="array" ref="L2500">IF(ISBLANK(K2500),
    IFERROR(MEDIAN(IF($B$2:$B$10000=B2500, $K$2:$K$10000)),""),
    K2500
)</f>
        <v>1142.5</v>
      </c>
      <c r="M2500">
        <v>29.9</v>
      </c>
      <c r="N2500">
        <v>314.60000000000002</v>
      </c>
      <c r="O2500" s="7" cm="1">
        <f t="array" ref="O2500">IF(ISBLANK(N2500),
    IFERROR(AVERAGE(IF($C$2:$C$10000=C2500, $N$2:$N$10000)),""),
    N2500
)</f>
        <v>314.60000000000002</v>
      </c>
      <c r="P2500" t="b">
        <v>1</v>
      </c>
      <c r="Q2500" t="s">
        <v>34</v>
      </c>
      <c r="R2500" t="str">
        <f t="shared" si="39"/>
        <v>Dicamba</v>
      </c>
      <c r="S2500" t="s">
        <v>39</v>
      </c>
      <c r="T2500" s="4">
        <v>154.47</v>
      </c>
      <c r="U2500" s="4">
        <v>103399.53</v>
      </c>
      <c r="V2500" s="4">
        <v>1857.87</v>
      </c>
    </row>
    <row r="2501" spans="1:22" x14ac:dyDescent="0.25">
      <c r="A2501">
        <v>9333</v>
      </c>
      <c r="B2501" t="s">
        <v>19</v>
      </c>
      <c r="C2501" t="s">
        <v>23</v>
      </c>
      <c r="D2501">
        <v>276.94</v>
      </c>
      <c r="E2501" s="3">
        <v>44949</v>
      </c>
      <c r="F2501" s="3">
        <v>45059</v>
      </c>
      <c r="G2501">
        <v>1046.97</v>
      </c>
      <c r="H2501" t="s">
        <v>31</v>
      </c>
      <c r="I2501">
        <v>6.01</v>
      </c>
      <c r="J2501" s="6" cm="1">
        <f t="array" ref="J2501">IF(ISBLANK(I2501),
    IFERROR(MEDIAN(IF($C$2:$C$10000=C2501, $I$2:$I$10000)),""),
    I2501
)</f>
        <v>6.01</v>
      </c>
      <c r="K2501">
        <v>708.9</v>
      </c>
      <c r="L2501" cm="1">
        <f t="array" ref="L2501">IF(ISBLANK(K2501),
    IFERROR(MEDIAN(IF($B$2:$B$10000=B2501, $K$2:$K$10000)),""),
    K2501
)</f>
        <v>708.9</v>
      </c>
      <c r="M2501">
        <v>31.8</v>
      </c>
      <c r="N2501">
        <v>365.9</v>
      </c>
      <c r="O2501" s="7" cm="1">
        <f t="array" ref="O2501">IF(ISBLANK(N2501),
    IFERROR(AVERAGE(IF($C$2:$C$10000=C2501, $N$2:$N$10000)),""),
    N2501
)</f>
        <v>365.9</v>
      </c>
      <c r="P2501" t="b">
        <v>1</v>
      </c>
      <c r="R2501" t="str">
        <f t="shared" si="39"/>
        <v>Desconhecido</v>
      </c>
      <c r="S2501" t="s">
        <v>40</v>
      </c>
      <c r="T2501" s="4">
        <v>898.08</v>
      </c>
      <c r="U2501" s="4">
        <v>373015.28</v>
      </c>
      <c r="V2501" s="4">
        <v>567247.54</v>
      </c>
    </row>
    <row r="2502" spans="1:22" x14ac:dyDescent="0.25">
      <c r="A2502">
        <v>6410</v>
      </c>
      <c r="B2502" t="s">
        <v>18</v>
      </c>
      <c r="C2502" t="s">
        <v>26</v>
      </c>
      <c r="D2502">
        <v>15.69</v>
      </c>
      <c r="E2502" s="3">
        <v>44980</v>
      </c>
      <c r="F2502" s="3">
        <v>45162</v>
      </c>
      <c r="G2502">
        <v>86.96</v>
      </c>
      <c r="H2502" t="s">
        <v>33</v>
      </c>
      <c r="I2502">
        <v>7.29</v>
      </c>
      <c r="J2502" s="6" cm="1">
        <f t="array" ref="J2502">IF(ISBLANK(I2502),
    IFERROR(MEDIAN(IF($C$2:$C$10000=C2502, $I$2:$I$10000)),""),
    I2502
)</f>
        <v>7.29</v>
      </c>
      <c r="K2502">
        <v>1529.6</v>
      </c>
      <c r="L2502" cm="1">
        <f t="array" ref="L2502">IF(ISBLANK(K2502),
    IFERROR(MEDIAN(IF($B$2:$B$10000=B2502, $K$2:$K$10000)),""),
    K2502
)</f>
        <v>1529.6</v>
      </c>
      <c r="M2502">
        <v>19.600000000000001</v>
      </c>
      <c r="N2502">
        <v>120.8</v>
      </c>
      <c r="O2502" s="7" cm="1">
        <f t="array" ref="O2502">IF(ISBLANK(N2502),
    IFERROR(AVERAGE(IF($C$2:$C$10000=C2502, $N$2:$N$10000)),""),
    N2502
)</f>
        <v>120.8</v>
      </c>
      <c r="P2502" t="b">
        <v>1</v>
      </c>
      <c r="R2502" t="str">
        <f t="shared" si="39"/>
        <v>Desconhecido</v>
      </c>
      <c r="S2502" t="s">
        <v>40</v>
      </c>
      <c r="T2502" s="4">
        <v>123.6</v>
      </c>
      <c r="U2502" s="4">
        <v>16614.62</v>
      </c>
      <c r="V2502" s="4">
        <v>-5866.36</v>
      </c>
    </row>
    <row r="2503" spans="1:22" x14ac:dyDescent="0.25">
      <c r="A2503">
        <v>2455</v>
      </c>
      <c r="B2503" t="s">
        <v>18</v>
      </c>
      <c r="C2503" t="s">
        <v>27</v>
      </c>
      <c r="D2503">
        <v>257.56</v>
      </c>
      <c r="E2503" s="3">
        <v>45046</v>
      </c>
      <c r="F2503" s="3">
        <v>45227</v>
      </c>
      <c r="G2503">
        <v>1394.64</v>
      </c>
      <c r="H2503" t="s">
        <v>32</v>
      </c>
      <c r="I2503">
        <v>6.02</v>
      </c>
      <c r="J2503" s="6" cm="1">
        <f t="array" ref="J2503">IF(ISBLANK(I2503),
    IFERROR(MEDIAN(IF($C$2:$C$10000=C2503, $I$2:$I$10000)),""),
    I2503
)</f>
        <v>6.02</v>
      </c>
      <c r="K2503">
        <v>1479.9</v>
      </c>
      <c r="L2503" cm="1">
        <f t="array" ref="L2503">IF(ISBLANK(K2503),
    IFERROR(MEDIAN(IF($B$2:$B$10000=B2503, $K$2:$K$10000)),""),
    K2503
)</f>
        <v>1479.9</v>
      </c>
      <c r="M2503">
        <v>18</v>
      </c>
      <c r="N2503">
        <v>509.8</v>
      </c>
      <c r="O2503" s="7" cm="1">
        <f t="array" ref="O2503">IF(ISBLANK(N2503),
    IFERROR(AVERAGE(IF($C$2:$C$10000=C2503, $N$2:$N$10000)),""),
    N2503
)</f>
        <v>509.8</v>
      </c>
      <c r="P2503" t="b">
        <v>0</v>
      </c>
      <c r="Q2503" t="s">
        <v>35</v>
      </c>
      <c r="R2503" t="str">
        <f t="shared" si="39"/>
        <v>Sem Aplicação</v>
      </c>
      <c r="S2503" t="s">
        <v>40</v>
      </c>
      <c r="T2503" s="4">
        <v>151.58000000000001</v>
      </c>
      <c r="U2503" s="4">
        <v>233529.41</v>
      </c>
      <c r="V2503" s="4">
        <v>-22129.88</v>
      </c>
    </row>
    <row r="2504" spans="1:22" x14ac:dyDescent="0.25">
      <c r="A2504">
        <v>7892</v>
      </c>
      <c r="B2504" t="s">
        <v>18</v>
      </c>
      <c r="C2504" t="s">
        <v>25</v>
      </c>
      <c r="D2504">
        <v>73.09</v>
      </c>
      <c r="E2504" s="3">
        <v>44934</v>
      </c>
      <c r="F2504" s="3">
        <v>45056</v>
      </c>
      <c r="G2504">
        <v>261.13</v>
      </c>
      <c r="H2504" t="s">
        <v>32</v>
      </c>
      <c r="I2504">
        <v>6.87</v>
      </c>
      <c r="J2504" s="6" cm="1">
        <f t="array" ref="J2504">IF(ISBLANK(I2504),
    IFERROR(MEDIAN(IF($C$2:$C$10000=C2504, $I$2:$I$10000)),""),
    I2504
)</f>
        <v>6.87</v>
      </c>
      <c r="K2504">
        <v>1797.6</v>
      </c>
      <c r="L2504" cm="1">
        <f t="array" ref="L2504">IF(ISBLANK(K2504),
    IFERROR(MEDIAN(IF($B$2:$B$10000=B2504, $K$2:$K$10000)),""),
    K2504
)</f>
        <v>1797.6</v>
      </c>
      <c r="M2504">
        <v>19.2</v>
      </c>
      <c r="N2504">
        <v>282.3</v>
      </c>
      <c r="O2504" s="7" cm="1">
        <f t="array" ref="O2504">IF(ISBLANK(N2504),
    IFERROR(AVERAGE(IF($C$2:$C$10000=C2504, $N$2:$N$10000)),""),
    N2504
)</f>
        <v>282.3</v>
      </c>
      <c r="P2504" t="b">
        <v>1</v>
      </c>
      <c r="Q2504" t="s">
        <v>37</v>
      </c>
      <c r="R2504" t="str">
        <f t="shared" si="39"/>
        <v>Glifosato</v>
      </c>
      <c r="S2504" t="s">
        <v>40</v>
      </c>
      <c r="T2504" s="4">
        <v>80.11</v>
      </c>
      <c r="U2504" s="4">
        <v>94342.45</v>
      </c>
      <c r="V2504" s="4">
        <v>-73423.33</v>
      </c>
    </row>
    <row r="2505" spans="1:22" x14ac:dyDescent="0.25">
      <c r="A2505">
        <v>6808</v>
      </c>
      <c r="B2505" t="s">
        <v>21</v>
      </c>
      <c r="C2505" t="s">
        <v>29</v>
      </c>
      <c r="D2505">
        <v>255.38</v>
      </c>
      <c r="E2505" s="3">
        <v>44980</v>
      </c>
      <c r="F2505" s="3">
        <v>45141</v>
      </c>
      <c r="G2505">
        <v>1022.77</v>
      </c>
      <c r="H2505" t="s">
        <v>33</v>
      </c>
      <c r="I2505">
        <v>4.59</v>
      </c>
      <c r="J2505" s="6" cm="1">
        <f t="array" ref="J2505">IF(ISBLANK(I2505),
    IFERROR(MEDIAN(IF($C$2:$C$10000=C2505, $I$2:$I$10000)),""),
    I2505
)</f>
        <v>4.59</v>
      </c>
      <c r="K2505">
        <v>612</v>
      </c>
      <c r="L2505" cm="1">
        <f t="array" ref="L2505">IF(ISBLANK(K2505),
    IFERROR(MEDIAN(IF($B$2:$B$10000=B2505, $K$2:$K$10000)),""),
    K2505
)</f>
        <v>612</v>
      </c>
      <c r="M2505">
        <v>32.799999999999997</v>
      </c>
      <c r="N2505">
        <v>445.5</v>
      </c>
      <c r="O2505" s="7" cm="1">
        <f t="array" ref="O2505">IF(ISBLANK(N2505),
    IFERROR(AVERAGE(IF($C$2:$C$10000=C2505, $N$2:$N$10000)),""),
    N2505
)</f>
        <v>445.5</v>
      </c>
      <c r="P2505" t="b">
        <v>1</v>
      </c>
      <c r="Q2505" t="s">
        <v>36</v>
      </c>
      <c r="R2505" t="str">
        <f t="shared" si="39"/>
        <v>2,4-D</v>
      </c>
      <c r="S2505" t="s">
        <v>39</v>
      </c>
      <c r="T2505" s="4">
        <v>66.290000000000006</v>
      </c>
      <c r="U2505" s="4">
        <v>391636.18</v>
      </c>
      <c r="V2505" s="4">
        <v>-323836.76</v>
      </c>
    </row>
    <row r="2506" spans="1:22" x14ac:dyDescent="0.25">
      <c r="A2506">
        <v>7796</v>
      </c>
      <c r="B2506" t="s">
        <v>20</v>
      </c>
      <c r="C2506" t="s">
        <v>25</v>
      </c>
      <c r="D2506">
        <v>46.06</v>
      </c>
      <c r="E2506" s="3">
        <v>44962</v>
      </c>
      <c r="F2506" s="3">
        <v>45181</v>
      </c>
      <c r="G2506">
        <v>230.41</v>
      </c>
      <c r="H2506" t="s">
        <v>33</v>
      </c>
      <c r="I2506">
        <v>6.68</v>
      </c>
      <c r="J2506" s="6" cm="1">
        <f t="array" ref="J2506">IF(ISBLANK(I2506),
    IFERROR(MEDIAN(IF($C$2:$C$10000=C2506, $I$2:$I$10000)),""),
    I2506
)</f>
        <v>6.68</v>
      </c>
      <c r="K2506">
        <v>298.89999999999998</v>
      </c>
      <c r="L2506" cm="1">
        <f t="array" ref="L2506">IF(ISBLANK(K2506),
    IFERROR(MEDIAN(IF($B$2:$B$10000=B2506, $K$2:$K$10000)),""),
    K2506
)</f>
        <v>298.89999999999998</v>
      </c>
      <c r="M2506">
        <v>30.2</v>
      </c>
      <c r="O2506" s="7" cm="1">
        <f t="array" ref="O2506">IF(ISBLANK(N2506),
    IFERROR(AVERAGE(IF($C$2:$C$10000=C2506, $N$2:$N$10000)),""),
    N2506
)</f>
        <v>306.6682642487047</v>
      </c>
      <c r="P2506" t="b">
        <v>0</v>
      </c>
      <c r="Q2506" t="s">
        <v>35</v>
      </c>
      <c r="R2506" t="str">
        <f t="shared" si="39"/>
        <v>Sem Aplicação</v>
      </c>
      <c r="S2506" t="s">
        <v>41</v>
      </c>
      <c r="T2506" s="4">
        <v>83.65</v>
      </c>
      <c r="U2506" s="4">
        <v>77302.63</v>
      </c>
      <c r="V2506" s="4">
        <v>-58028.83</v>
      </c>
    </row>
    <row r="2507" spans="1:22" x14ac:dyDescent="0.25">
      <c r="A2507">
        <v>5796</v>
      </c>
      <c r="B2507" t="s">
        <v>19</v>
      </c>
      <c r="C2507" t="s">
        <v>23</v>
      </c>
      <c r="D2507">
        <v>176.16</v>
      </c>
      <c r="E2507" s="3">
        <v>45010</v>
      </c>
      <c r="F2507" s="3">
        <v>45126</v>
      </c>
      <c r="G2507">
        <v>291.68</v>
      </c>
      <c r="H2507" t="s">
        <v>33</v>
      </c>
      <c r="I2507">
        <v>7.34</v>
      </c>
      <c r="J2507" s="6" cm="1">
        <f t="array" ref="J2507">IF(ISBLANK(I2507),
    IFERROR(MEDIAN(IF($C$2:$C$10000=C2507, $I$2:$I$10000)),""),
    I2507
)</f>
        <v>7.34</v>
      </c>
      <c r="K2507">
        <v>908.8</v>
      </c>
      <c r="L2507" cm="1">
        <f t="array" ref="L2507">IF(ISBLANK(K2507),
    IFERROR(MEDIAN(IF($B$2:$B$10000=B2507, $K$2:$K$10000)),""),
    K2507
)</f>
        <v>908.8</v>
      </c>
      <c r="M2507">
        <v>31.4</v>
      </c>
      <c r="N2507">
        <v>50.6</v>
      </c>
      <c r="O2507" s="7" cm="1">
        <f t="array" ref="O2507">IF(ISBLANK(N2507),
    IFERROR(AVERAGE(IF($C$2:$C$10000=C2507, $N$2:$N$10000)),""),
    N2507
)</f>
        <v>50.6</v>
      </c>
      <c r="P2507" t="b">
        <v>0</v>
      </c>
      <c r="Q2507" t="s">
        <v>35</v>
      </c>
      <c r="R2507" t="str">
        <f t="shared" si="39"/>
        <v>Sem Aplicação</v>
      </c>
      <c r="S2507" t="s">
        <v>39</v>
      </c>
      <c r="T2507" s="4">
        <v>906.42</v>
      </c>
      <c r="U2507" s="4">
        <v>255588.2</v>
      </c>
      <c r="V2507" s="4">
        <v>8796.39</v>
      </c>
    </row>
    <row r="2508" spans="1:22" x14ac:dyDescent="0.25">
      <c r="A2508">
        <v>6093</v>
      </c>
      <c r="B2508" t="s">
        <v>21</v>
      </c>
      <c r="C2508" t="s">
        <v>28</v>
      </c>
      <c r="D2508">
        <v>266.99</v>
      </c>
      <c r="E2508" s="3">
        <v>44978</v>
      </c>
      <c r="F2508" s="3">
        <v>45070</v>
      </c>
      <c r="G2508">
        <v>1589.67</v>
      </c>
      <c r="H2508" t="s">
        <v>32</v>
      </c>
      <c r="I2508">
        <v>6</v>
      </c>
      <c r="J2508" s="6" cm="1">
        <f t="array" ref="J2508">IF(ISBLANK(I2508),
    IFERROR(MEDIAN(IF($C$2:$C$10000=C2508, $I$2:$I$10000)),""),
    I2508
)</f>
        <v>6</v>
      </c>
      <c r="K2508">
        <v>333.4</v>
      </c>
      <c r="L2508" cm="1">
        <f t="array" ref="L2508">IF(ISBLANK(K2508),
    IFERROR(MEDIAN(IF($B$2:$B$10000=B2508, $K$2:$K$10000)),""),
    K2508
)</f>
        <v>333.4</v>
      </c>
      <c r="M2508">
        <v>26.3</v>
      </c>
      <c r="N2508">
        <v>270.2</v>
      </c>
      <c r="O2508" s="7" cm="1">
        <f t="array" ref="O2508">IF(ISBLANK(N2508),
    IFERROR(AVERAGE(IF($C$2:$C$10000=C2508, $N$2:$N$10000)),""),
    N2508
)</f>
        <v>270.2</v>
      </c>
      <c r="P2508" t="b">
        <v>1</v>
      </c>
      <c r="Q2508" t="s">
        <v>37</v>
      </c>
      <c r="R2508" t="str">
        <f t="shared" si="39"/>
        <v>Glifosato</v>
      </c>
      <c r="S2508" t="s">
        <v>41</v>
      </c>
      <c r="T2508" s="4">
        <v>358.64</v>
      </c>
      <c r="U2508" s="4">
        <v>344268.65</v>
      </c>
      <c r="V2508" s="4">
        <v>225850.6</v>
      </c>
    </row>
    <row r="2509" spans="1:22" x14ac:dyDescent="0.25">
      <c r="A2509">
        <v>2325</v>
      </c>
      <c r="B2509" t="s">
        <v>19</v>
      </c>
      <c r="C2509" t="s">
        <v>26</v>
      </c>
      <c r="D2509">
        <v>144.69</v>
      </c>
      <c r="E2509" s="3">
        <v>44932</v>
      </c>
      <c r="F2509" s="3">
        <v>45119</v>
      </c>
      <c r="G2509">
        <v>773.96</v>
      </c>
      <c r="H2509" t="s">
        <v>33</v>
      </c>
      <c r="I2509">
        <v>5.51</v>
      </c>
      <c r="J2509" s="6" cm="1">
        <f t="array" ref="J2509">IF(ISBLANK(I2509),
    IFERROR(MEDIAN(IF($C$2:$C$10000=C2509, $I$2:$I$10000)),""),
    I2509
)</f>
        <v>5.51</v>
      </c>
      <c r="K2509">
        <v>485.6</v>
      </c>
      <c r="L2509" cm="1">
        <f t="array" ref="L2509">IF(ISBLANK(K2509),
    IFERROR(MEDIAN(IF($B$2:$B$10000=B2509, $K$2:$K$10000)),""),
    K2509
)</f>
        <v>485.6</v>
      </c>
      <c r="M2509">
        <v>26.4</v>
      </c>
      <c r="N2509">
        <v>131.1</v>
      </c>
      <c r="O2509" s="7" cm="1">
        <f t="array" ref="O2509">IF(ISBLANK(N2509),
    IFERROR(AVERAGE(IF($C$2:$C$10000=C2509, $N$2:$N$10000)),""),
    N2509
)</f>
        <v>131.1</v>
      </c>
      <c r="P2509" t="b">
        <v>1</v>
      </c>
      <c r="Q2509" t="s">
        <v>38</v>
      </c>
      <c r="R2509" t="str">
        <f t="shared" si="39"/>
        <v>Atrazina</v>
      </c>
      <c r="S2509" t="s">
        <v>40</v>
      </c>
      <c r="T2509" s="4">
        <v>124.24</v>
      </c>
      <c r="U2509" s="4">
        <v>241037.98</v>
      </c>
      <c r="V2509" s="4">
        <v>-144881.19</v>
      </c>
    </row>
    <row r="2510" spans="1:22" x14ac:dyDescent="0.25">
      <c r="A2510">
        <v>5976</v>
      </c>
      <c r="B2510" t="s">
        <v>21</v>
      </c>
      <c r="C2510" t="s">
        <v>26</v>
      </c>
      <c r="D2510">
        <v>225.24</v>
      </c>
      <c r="E2510" s="3">
        <v>45023</v>
      </c>
      <c r="F2510" s="3">
        <v>45121</v>
      </c>
      <c r="G2510">
        <v>618.75</v>
      </c>
      <c r="H2510" t="s">
        <v>33</v>
      </c>
      <c r="I2510">
        <v>6.44</v>
      </c>
      <c r="J2510" s="6" cm="1">
        <f t="array" ref="J2510">IF(ISBLANK(I2510),
    IFERROR(MEDIAN(IF($C$2:$C$10000=C2510, $I$2:$I$10000)),""),
    I2510
)</f>
        <v>6.44</v>
      </c>
      <c r="K2510">
        <v>1155.7</v>
      </c>
      <c r="L2510" cm="1">
        <f t="array" ref="L2510">IF(ISBLANK(K2510),
    IFERROR(MEDIAN(IF($B$2:$B$10000=B2510, $K$2:$K$10000)),""),
    K2510
)</f>
        <v>1155.7</v>
      </c>
      <c r="M2510">
        <v>22.8</v>
      </c>
      <c r="N2510">
        <v>269.2</v>
      </c>
      <c r="O2510" s="7" cm="1">
        <f t="array" ref="O2510">IF(ISBLANK(N2510),
    IFERROR(AVERAGE(IF($C$2:$C$10000=C2510, $N$2:$N$10000)),""),
    N2510
)</f>
        <v>269.2</v>
      </c>
      <c r="P2510" t="b">
        <v>0</v>
      </c>
      <c r="Q2510" t="s">
        <v>35</v>
      </c>
      <c r="R2510" t="str">
        <f t="shared" si="39"/>
        <v>Sem Aplicação</v>
      </c>
      <c r="S2510" t="s">
        <v>40</v>
      </c>
      <c r="T2510" s="4">
        <v>117.91</v>
      </c>
      <c r="U2510" s="4">
        <v>287447.65000000002</v>
      </c>
      <c r="V2510" s="4">
        <v>-214490.84</v>
      </c>
    </row>
    <row r="2511" spans="1:22" x14ac:dyDescent="0.25">
      <c r="A2511">
        <v>2159</v>
      </c>
      <c r="B2511" t="s">
        <v>18</v>
      </c>
      <c r="C2511" t="s">
        <v>26</v>
      </c>
      <c r="D2511">
        <v>242.38</v>
      </c>
      <c r="E2511" s="3">
        <v>44954</v>
      </c>
      <c r="F2511" s="3">
        <v>45190</v>
      </c>
      <c r="G2511">
        <v>1552.66</v>
      </c>
      <c r="H2511" t="s">
        <v>30</v>
      </c>
      <c r="I2511">
        <v>7.25</v>
      </c>
      <c r="J2511" s="6" cm="1">
        <f t="array" ref="J2511">IF(ISBLANK(I2511),
    IFERROR(MEDIAN(IF($C$2:$C$10000=C2511, $I$2:$I$10000)),""),
    I2511
)</f>
        <v>7.25</v>
      </c>
      <c r="K2511">
        <v>1147.4000000000001</v>
      </c>
      <c r="L2511" cm="1">
        <f t="array" ref="L2511">IF(ISBLANK(K2511),
    IFERROR(MEDIAN(IF($B$2:$B$10000=B2511, $K$2:$K$10000)),""),
    K2511
)</f>
        <v>1147.4000000000001</v>
      </c>
      <c r="M2511">
        <v>31.5</v>
      </c>
      <c r="N2511">
        <v>226.7</v>
      </c>
      <c r="O2511" s="7" cm="1">
        <f t="array" ref="O2511">IF(ISBLANK(N2511),
    IFERROR(AVERAGE(IF($C$2:$C$10000=C2511, $N$2:$N$10000)),""),
    N2511
)</f>
        <v>226.7</v>
      </c>
      <c r="P2511" t="b">
        <v>1</v>
      </c>
      <c r="Q2511" t="s">
        <v>38</v>
      </c>
      <c r="R2511" t="str">
        <f t="shared" si="39"/>
        <v>Atrazina</v>
      </c>
      <c r="S2511" t="s">
        <v>39</v>
      </c>
      <c r="T2511" s="4">
        <v>114.26</v>
      </c>
      <c r="U2511" s="4">
        <v>475389.65</v>
      </c>
      <c r="V2511" s="4">
        <v>-297982.71999999997</v>
      </c>
    </row>
    <row r="2512" spans="1:22" x14ac:dyDescent="0.25">
      <c r="A2512">
        <v>5650</v>
      </c>
      <c r="B2512" t="s">
        <v>19</v>
      </c>
      <c r="C2512" t="s">
        <v>29</v>
      </c>
      <c r="D2512">
        <v>222.27</v>
      </c>
      <c r="E2512" s="3">
        <v>44976</v>
      </c>
      <c r="F2512" s="3">
        <v>45157</v>
      </c>
      <c r="G2512">
        <v>532.77</v>
      </c>
      <c r="H2512" t="s">
        <v>32</v>
      </c>
      <c r="I2512">
        <v>5.03</v>
      </c>
      <c r="J2512" s="6" cm="1">
        <f t="array" ref="J2512">IF(ISBLANK(I2512),
    IFERROR(MEDIAN(IF($C$2:$C$10000=C2512, $I$2:$I$10000)),""),
    I2512
)</f>
        <v>5.03</v>
      </c>
      <c r="K2512">
        <v>269.3</v>
      </c>
      <c r="L2512" cm="1">
        <f t="array" ref="L2512">IF(ISBLANK(K2512),
    IFERROR(MEDIAN(IF($B$2:$B$10000=B2512, $K$2:$K$10000)),""),
    K2512
)</f>
        <v>269.3</v>
      </c>
      <c r="M2512">
        <v>31.3</v>
      </c>
      <c r="N2512">
        <v>161.4</v>
      </c>
      <c r="O2512" s="7" cm="1">
        <f t="array" ref="O2512">IF(ISBLANK(N2512),
    IFERROR(AVERAGE(IF($C$2:$C$10000=C2512, $N$2:$N$10000)),""),
    N2512
)</f>
        <v>161.4</v>
      </c>
      <c r="P2512" t="b">
        <v>1</v>
      </c>
      <c r="Q2512" t="s">
        <v>37</v>
      </c>
      <c r="R2512" t="str">
        <f t="shared" si="39"/>
        <v>Glifosato</v>
      </c>
      <c r="S2512" t="s">
        <v>39</v>
      </c>
      <c r="T2512" s="4">
        <v>55.42</v>
      </c>
      <c r="U2512" s="4">
        <v>286752.98</v>
      </c>
      <c r="V2512" s="4">
        <v>-257226.87</v>
      </c>
    </row>
    <row r="2513" spans="1:22" x14ac:dyDescent="0.25">
      <c r="A2513">
        <v>5987</v>
      </c>
      <c r="B2513" t="s">
        <v>18</v>
      </c>
      <c r="C2513" t="s">
        <v>27</v>
      </c>
      <c r="D2513">
        <v>277.97000000000003</v>
      </c>
      <c r="E2513" s="3">
        <v>44964</v>
      </c>
      <c r="F2513" s="3">
        <v>45124</v>
      </c>
      <c r="G2513">
        <v>1687.4</v>
      </c>
      <c r="H2513" t="s">
        <v>33</v>
      </c>
      <c r="I2513">
        <v>5.71</v>
      </c>
      <c r="J2513" s="6" cm="1">
        <f t="array" ref="J2513">IF(ISBLANK(I2513),
    IFERROR(MEDIAN(IF($C$2:$C$10000=C2513, $I$2:$I$10000)),""),
    I2513
)</f>
        <v>5.71</v>
      </c>
      <c r="K2513">
        <v>908.6</v>
      </c>
      <c r="L2513" cm="1">
        <f t="array" ref="L2513">IF(ISBLANK(K2513),
    IFERROR(MEDIAN(IF($B$2:$B$10000=B2513, $K$2:$K$10000)),""),
    K2513
)</f>
        <v>908.6</v>
      </c>
      <c r="M2513">
        <v>24.3</v>
      </c>
      <c r="N2513">
        <v>118.1</v>
      </c>
      <c r="O2513" s="7" cm="1">
        <f t="array" ref="O2513">IF(ISBLANK(N2513),
    IFERROR(AVERAGE(IF($C$2:$C$10000=C2513, $N$2:$N$10000)),""),
    N2513
)</f>
        <v>118.1</v>
      </c>
      <c r="P2513" t="b">
        <v>1</v>
      </c>
      <c r="Q2513" t="s">
        <v>36</v>
      </c>
      <c r="R2513" t="str">
        <f t="shared" si="39"/>
        <v>2,4-D</v>
      </c>
      <c r="S2513" t="s">
        <v>39</v>
      </c>
      <c r="T2513" s="4">
        <v>147.93</v>
      </c>
      <c r="U2513" s="4">
        <v>271262.78000000003</v>
      </c>
      <c r="V2513" s="4">
        <v>-21645.7</v>
      </c>
    </row>
    <row r="2514" spans="1:22" x14ac:dyDescent="0.25">
      <c r="A2514">
        <v>5697</v>
      </c>
      <c r="B2514" t="s">
        <v>19</v>
      </c>
      <c r="C2514" t="s">
        <v>27</v>
      </c>
      <c r="D2514">
        <v>136.82</v>
      </c>
      <c r="E2514" s="3">
        <v>44956</v>
      </c>
      <c r="F2514" s="3">
        <v>45110</v>
      </c>
      <c r="G2514">
        <v>427.2</v>
      </c>
      <c r="H2514" t="s">
        <v>31</v>
      </c>
      <c r="I2514">
        <v>4.97</v>
      </c>
      <c r="J2514" s="6" cm="1">
        <f t="array" ref="J2514">IF(ISBLANK(I2514),
    IFERROR(MEDIAN(IF($C$2:$C$10000=C2514, $I$2:$I$10000)),""),
    I2514
)</f>
        <v>4.97</v>
      </c>
      <c r="K2514">
        <v>1048.3</v>
      </c>
      <c r="L2514" cm="1">
        <f t="array" ref="L2514">IF(ISBLANK(K2514),
    IFERROR(MEDIAN(IF($B$2:$B$10000=B2514, $K$2:$K$10000)),""),
    K2514
)</f>
        <v>1048.3</v>
      </c>
      <c r="M2514">
        <v>23.3</v>
      </c>
      <c r="N2514">
        <v>450.7</v>
      </c>
      <c r="O2514" s="7" cm="1">
        <f t="array" ref="O2514">IF(ISBLANK(N2514),
    IFERROR(AVERAGE(IF($C$2:$C$10000=C2514, $N$2:$N$10000)),""),
    N2514
)</f>
        <v>450.7</v>
      </c>
      <c r="P2514" t="b">
        <v>1</v>
      </c>
      <c r="Q2514" t="s">
        <v>38</v>
      </c>
      <c r="R2514" t="str">
        <f t="shared" si="39"/>
        <v>Atrazina</v>
      </c>
      <c r="S2514" t="s">
        <v>40</v>
      </c>
      <c r="T2514" s="4">
        <v>154.80000000000001</v>
      </c>
      <c r="U2514" s="4">
        <v>160016.87</v>
      </c>
      <c r="V2514" s="4">
        <v>-93886.31</v>
      </c>
    </row>
    <row r="2515" spans="1:22" x14ac:dyDescent="0.25">
      <c r="A2515">
        <v>1340</v>
      </c>
      <c r="B2515" t="s">
        <v>22</v>
      </c>
      <c r="C2515" t="s">
        <v>26</v>
      </c>
      <c r="D2515">
        <v>56.07</v>
      </c>
      <c r="E2515" s="3">
        <v>45036</v>
      </c>
      <c r="F2515" s="3">
        <v>45211</v>
      </c>
      <c r="G2515">
        <v>298.05</v>
      </c>
      <c r="H2515" t="s">
        <v>32</v>
      </c>
      <c r="I2515">
        <v>5.99</v>
      </c>
      <c r="J2515" s="6" cm="1">
        <f t="array" ref="J2515">IF(ISBLANK(I2515),
    IFERROR(MEDIAN(IF($C$2:$C$10000=C2515, $I$2:$I$10000)),""),
    I2515
)</f>
        <v>5.99</v>
      </c>
      <c r="K2515">
        <v>628.79999999999995</v>
      </c>
      <c r="L2515" cm="1">
        <f t="array" ref="L2515">IF(ISBLANK(K2515),
    IFERROR(MEDIAN(IF($B$2:$B$10000=B2515, $K$2:$K$10000)),""),
    K2515
)</f>
        <v>628.79999999999995</v>
      </c>
      <c r="M2515">
        <v>29.8</v>
      </c>
      <c r="N2515">
        <v>465.2</v>
      </c>
      <c r="O2515" s="7" cm="1">
        <f t="array" ref="O2515">IF(ISBLANK(N2515),
    IFERROR(AVERAGE(IF($C$2:$C$10000=C2515, $N$2:$N$10000)),""),
    N2515
)</f>
        <v>465.2</v>
      </c>
      <c r="P2515" t="b">
        <v>0</v>
      </c>
      <c r="Q2515" t="s">
        <v>35</v>
      </c>
      <c r="R2515" t="str">
        <f t="shared" si="39"/>
        <v>Sem Aplicação</v>
      </c>
      <c r="S2515" t="s">
        <v>40</v>
      </c>
      <c r="T2515" s="4">
        <v>110.8</v>
      </c>
      <c r="U2515" s="4">
        <v>69245.62</v>
      </c>
      <c r="V2515" s="4">
        <v>-36221.68</v>
      </c>
    </row>
    <row r="2516" spans="1:22" x14ac:dyDescent="0.25">
      <c r="A2516">
        <v>4828</v>
      </c>
      <c r="B2516" t="s">
        <v>21</v>
      </c>
      <c r="C2516" t="s">
        <v>27</v>
      </c>
      <c r="D2516">
        <v>19.100000000000001</v>
      </c>
      <c r="E2516" s="3">
        <v>45033</v>
      </c>
      <c r="F2516" s="3">
        <v>45136</v>
      </c>
      <c r="G2516">
        <v>72.23</v>
      </c>
      <c r="H2516" t="s">
        <v>33</v>
      </c>
      <c r="I2516">
        <v>6.12</v>
      </c>
      <c r="J2516" s="6" cm="1">
        <f t="array" ref="J2516">IF(ISBLANK(I2516),
    IFERROR(MEDIAN(IF($C$2:$C$10000=C2516, $I$2:$I$10000)),""),
    I2516
)</f>
        <v>6.12</v>
      </c>
      <c r="K2516">
        <v>1595.3</v>
      </c>
      <c r="L2516" cm="1">
        <f t="array" ref="L2516">IF(ISBLANK(K2516),
    IFERROR(MEDIAN(IF($B$2:$B$10000=B2516, $K$2:$K$10000)),""),
    K2516
)</f>
        <v>1595.3</v>
      </c>
      <c r="M2516">
        <v>18.399999999999999</v>
      </c>
      <c r="N2516">
        <v>195.7</v>
      </c>
      <c r="O2516" s="7" cm="1">
        <f t="array" ref="O2516">IF(ISBLANK(N2516),
    IFERROR(AVERAGE(IF($C$2:$C$10000=C2516, $N$2:$N$10000)),""),
    N2516
)</f>
        <v>195.7</v>
      </c>
      <c r="P2516" t="b">
        <v>1</v>
      </c>
      <c r="Q2516" t="s">
        <v>37</v>
      </c>
      <c r="R2516" t="str">
        <f t="shared" si="39"/>
        <v>Glifosato</v>
      </c>
      <c r="S2516" t="s">
        <v>40</v>
      </c>
      <c r="T2516" s="4">
        <v>156.29</v>
      </c>
      <c r="U2516" s="4">
        <v>17671.88</v>
      </c>
      <c r="V2516" s="4">
        <v>-6383.05</v>
      </c>
    </row>
    <row r="2517" spans="1:22" x14ac:dyDescent="0.25">
      <c r="A2517">
        <v>2968</v>
      </c>
      <c r="B2517" t="s">
        <v>22</v>
      </c>
      <c r="C2517" t="s">
        <v>28</v>
      </c>
      <c r="D2517">
        <v>77.709999999999994</v>
      </c>
      <c r="E2517" s="3">
        <v>45007</v>
      </c>
      <c r="F2517" s="3">
        <v>45236</v>
      </c>
      <c r="G2517">
        <v>402.72</v>
      </c>
      <c r="H2517" t="s">
        <v>33</v>
      </c>
      <c r="I2517">
        <v>7.33</v>
      </c>
      <c r="J2517" s="6" cm="1">
        <f t="array" ref="J2517">IF(ISBLANK(I2517),
    IFERROR(MEDIAN(IF($C$2:$C$10000=C2517, $I$2:$I$10000)),""),
    I2517
)</f>
        <v>7.33</v>
      </c>
      <c r="K2517">
        <v>457.8</v>
      </c>
      <c r="L2517" cm="1">
        <f t="array" ref="L2517">IF(ISBLANK(K2517),
    IFERROR(MEDIAN(IF($B$2:$B$10000=B2517, $K$2:$K$10000)),""),
    K2517
)</f>
        <v>457.8</v>
      </c>
      <c r="M2517">
        <v>31.8</v>
      </c>
      <c r="N2517">
        <v>322.39999999999998</v>
      </c>
      <c r="O2517" s="7" cm="1">
        <f t="array" ref="O2517">IF(ISBLANK(N2517),
    IFERROR(AVERAGE(IF($C$2:$C$10000=C2517, $N$2:$N$10000)),""),
    N2517
)</f>
        <v>322.39999999999998</v>
      </c>
      <c r="P2517" t="b">
        <v>1</v>
      </c>
      <c r="Q2517" t="s">
        <v>37</v>
      </c>
      <c r="R2517" t="str">
        <f t="shared" si="39"/>
        <v>Glifosato</v>
      </c>
      <c r="S2517" t="s">
        <v>41</v>
      </c>
      <c r="T2517" s="4">
        <v>355.16</v>
      </c>
      <c r="U2517" s="4">
        <v>57358.86</v>
      </c>
      <c r="V2517" s="4">
        <v>85671.18</v>
      </c>
    </row>
    <row r="2518" spans="1:22" x14ac:dyDescent="0.25">
      <c r="A2518">
        <v>1703</v>
      </c>
      <c r="B2518" t="s">
        <v>21</v>
      </c>
      <c r="C2518" t="s">
        <v>26</v>
      </c>
      <c r="D2518">
        <v>47.24</v>
      </c>
      <c r="E2518" s="3">
        <v>44999</v>
      </c>
      <c r="F2518" s="3">
        <v>45182</v>
      </c>
      <c r="G2518">
        <v>107.66</v>
      </c>
      <c r="H2518" t="s">
        <v>30</v>
      </c>
      <c r="I2518">
        <v>5.74</v>
      </c>
      <c r="J2518" s="6" cm="1">
        <f t="array" ref="J2518">IF(ISBLANK(I2518),
    IFERROR(MEDIAN(IF($C$2:$C$10000=C2518, $I$2:$I$10000)),""),
    I2518
)</f>
        <v>5.74</v>
      </c>
      <c r="K2518">
        <v>606.20000000000005</v>
      </c>
      <c r="L2518" cm="1">
        <f t="array" ref="L2518">IF(ISBLANK(K2518),
    IFERROR(MEDIAN(IF($B$2:$B$10000=B2518, $K$2:$K$10000)),""),
    K2518
)</f>
        <v>606.20000000000005</v>
      </c>
      <c r="M2518">
        <v>25.1</v>
      </c>
      <c r="N2518">
        <v>305.2</v>
      </c>
      <c r="O2518" s="7" cm="1">
        <f t="array" ref="O2518">IF(ISBLANK(N2518),
    IFERROR(AVERAGE(IF($C$2:$C$10000=C2518, $N$2:$N$10000)),""),
    N2518
)</f>
        <v>305.2</v>
      </c>
      <c r="P2518" t="b">
        <v>0</v>
      </c>
      <c r="Q2518" t="s">
        <v>35</v>
      </c>
      <c r="R2518" t="str">
        <f t="shared" si="39"/>
        <v>Sem Aplicação</v>
      </c>
      <c r="S2518" t="s">
        <v>41</v>
      </c>
      <c r="T2518" s="4">
        <v>119.99</v>
      </c>
      <c r="U2518" s="4">
        <v>54187.83</v>
      </c>
      <c r="V2518" s="4">
        <v>-41269.71</v>
      </c>
    </row>
    <row r="2519" spans="1:22" x14ac:dyDescent="0.25">
      <c r="A2519">
        <v>6482</v>
      </c>
      <c r="B2519" t="s">
        <v>20</v>
      </c>
      <c r="C2519" t="s">
        <v>24</v>
      </c>
      <c r="D2519">
        <v>169.59</v>
      </c>
      <c r="E2519" s="3">
        <v>45018</v>
      </c>
      <c r="F2519" s="3">
        <v>45135</v>
      </c>
      <c r="G2519">
        <v>482.91</v>
      </c>
      <c r="H2519" t="s">
        <v>30</v>
      </c>
      <c r="I2519">
        <v>6.2</v>
      </c>
      <c r="J2519" s="6" cm="1">
        <f t="array" ref="J2519">IF(ISBLANK(I2519),
    IFERROR(MEDIAN(IF($C$2:$C$10000=C2519, $I$2:$I$10000)),""),
    I2519
)</f>
        <v>6.2</v>
      </c>
      <c r="K2519">
        <v>451.2</v>
      </c>
      <c r="L2519" cm="1">
        <f t="array" ref="L2519">IF(ISBLANK(K2519),
    IFERROR(MEDIAN(IF($B$2:$B$10000=B2519, $K$2:$K$10000)),""),
    K2519
)</f>
        <v>451.2</v>
      </c>
      <c r="M2519">
        <v>25.1</v>
      </c>
      <c r="N2519">
        <v>245.4</v>
      </c>
      <c r="O2519" s="7" cm="1">
        <f t="array" ref="O2519">IF(ISBLANK(N2519),
    IFERROR(AVERAGE(IF($C$2:$C$10000=C2519, $N$2:$N$10000)),""),
    N2519
)</f>
        <v>245.4</v>
      </c>
      <c r="P2519" t="b">
        <v>0</v>
      </c>
      <c r="Q2519" t="s">
        <v>35</v>
      </c>
      <c r="R2519" t="str">
        <f t="shared" si="39"/>
        <v>Sem Aplicação</v>
      </c>
      <c r="S2519" t="s">
        <v>39</v>
      </c>
      <c r="T2519" s="4">
        <v>157.99</v>
      </c>
      <c r="U2519" s="4">
        <v>312986.69</v>
      </c>
      <c r="V2519" s="4">
        <v>-236691.74</v>
      </c>
    </row>
    <row r="2520" spans="1:22" x14ac:dyDescent="0.25">
      <c r="A2520">
        <v>7376</v>
      </c>
      <c r="B2520" t="s">
        <v>19</v>
      </c>
      <c r="C2520" t="s">
        <v>29</v>
      </c>
      <c r="D2520">
        <v>59.56</v>
      </c>
      <c r="E2520" s="3">
        <v>44980</v>
      </c>
      <c r="F2520" s="3">
        <v>45154</v>
      </c>
      <c r="G2520">
        <v>119.08</v>
      </c>
      <c r="H2520" t="s">
        <v>32</v>
      </c>
      <c r="I2520">
        <v>7.16</v>
      </c>
      <c r="J2520" s="6" cm="1">
        <f t="array" ref="J2520">IF(ISBLANK(I2520),
    IFERROR(MEDIAN(IF($C$2:$C$10000=C2520, $I$2:$I$10000)),""),
    I2520
)</f>
        <v>7.16</v>
      </c>
      <c r="K2520">
        <v>386.5</v>
      </c>
      <c r="L2520" cm="1">
        <f t="array" ref="L2520">IF(ISBLANK(K2520),
    IFERROR(MEDIAN(IF($B$2:$B$10000=B2520, $K$2:$K$10000)),""),
    K2520
)</f>
        <v>386.5</v>
      </c>
      <c r="M2520">
        <v>28.7</v>
      </c>
      <c r="N2520">
        <v>202.7</v>
      </c>
      <c r="O2520" s="7" cm="1">
        <f t="array" ref="O2520">IF(ISBLANK(N2520),
    IFERROR(AVERAGE(IF($C$2:$C$10000=C2520, $N$2:$N$10000)),""),
    N2520
)</f>
        <v>202.7</v>
      </c>
      <c r="P2520" t="b">
        <v>1</v>
      </c>
      <c r="Q2520" t="s">
        <v>34</v>
      </c>
      <c r="R2520" t="str">
        <f t="shared" si="39"/>
        <v>Dicamba</v>
      </c>
      <c r="S2520" t="s">
        <v>39</v>
      </c>
      <c r="T2520" s="4">
        <v>52.25</v>
      </c>
      <c r="U2520" s="4">
        <v>52609.15</v>
      </c>
      <c r="V2520" s="4">
        <v>-46387.22</v>
      </c>
    </row>
    <row r="2521" spans="1:22" x14ac:dyDescent="0.25">
      <c r="A2521">
        <v>2800</v>
      </c>
      <c r="B2521" t="s">
        <v>20</v>
      </c>
      <c r="C2521" t="s">
        <v>28</v>
      </c>
      <c r="D2521">
        <v>16.489999999999998</v>
      </c>
      <c r="E2521" s="3">
        <v>44997</v>
      </c>
      <c r="F2521" s="3">
        <v>45106</v>
      </c>
      <c r="G2521">
        <v>96.07</v>
      </c>
      <c r="H2521" t="s">
        <v>30</v>
      </c>
      <c r="I2521">
        <v>5.46</v>
      </c>
      <c r="J2521" s="6" cm="1">
        <f t="array" ref="J2521">IF(ISBLANK(I2521),
    IFERROR(MEDIAN(IF($C$2:$C$10000=C2521, $I$2:$I$10000)),""),
    I2521
)</f>
        <v>5.46</v>
      </c>
      <c r="K2521">
        <v>1606.4</v>
      </c>
      <c r="L2521" cm="1">
        <f t="array" ref="L2521">IF(ISBLANK(K2521),
    IFERROR(MEDIAN(IF($B$2:$B$10000=B2521, $K$2:$K$10000)),""),
    K2521
)</f>
        <v>1606.4</v>
      </c>
      <c r="M2521">
        <v>28.3</v>
      </c>
      <c r="N2521">
        <v>152.30000000000001</v>
      </c>
      <c r="O2521" s="7" cm="1">
        <f t="array" ref="O2521">IF(ISBLANK(N2521),
    IFERROR(AVERAGE(IF($C$2:$C$10000=C2521, $N$2:$N$10000)),""),
    N2521
)</f>
        <v>152.30000000000001</v>
      </c>
      <c r="P2521" t="b">
        <v>1</v>
      </c>
      <c r="Q2521" t="s">
        <v>36</v>
      </c>
      <c r="R2521" t="str">
        <f t="shared" si="39"/>
        <v>2,4-D</v>
      </c>
      <c r="S2521" t="s">
        <v>39</v>
      </c>
      <c r="T2521" s="4">
        <v>345.79</v>
      </c>
      <c r="U2521" s="4">
        <v>17194.580000000002</v>
      </c>
      <c r="V2521" s="4">
        <v>16025.47</v>
      </c>
    </row>
    <row r="2522" spans="1:22" x14ac:dyDescent="0.25">
      <c r="A2522">
        <v>6463</v>
      </c>
      <c r="B2522" t="s">
        <v>20</v>
      </c>
      <c r="C2522" t="s">
        <v>29</v>
      </c>
      <c r="D2522">
        <v>15.62</v>
      </c>
      <c r="E2522" s="3">
        <v>44972</v>
      </c>
      <c r="F2522" s="3">
        <v>45064</v>
      </c>
      <c r="G2522">
        <v>46.57</v>
      </c>
      <c r="H2522" t="s">
        <v>30</v>
      </c>
      <c r="I2522">
        <v>6.52</v>
      </c>
      <c r="J2522" s="6" cm="1">
        <f t="array" ref="J2522">IF(ISBLANK(I2522),
    IFERROR(MEDIAN(IF($C$2:$C$10000=C2522, $I$2:$I$10000)),""),
    I2522
)</f>
        <v>6.52</v>
      </c>
      <c r="K2522">
        <v>644.6</v>
      </c>
      <c r="L2522" cm="1">
        <f t="array" ref="L2522">IF(ISBLANK(K2522),
    IFERROR(MEDIAN(IF($B$2:$B$10000=B2522, $K$2:$K$10000)),""),
    K2522
)</f>
        <v>644.6</v>
      </c>
      <c r="M2522">
        <v>22.3</v>
      </c>
      <c r="N2522">
        <v>530.1</v>
      </c>
      <c r="O2522" s="7" cm="1">
        <f t="array" ref="O2522">IF(ISBLANK(N2522),
    IFERROR(AVERAGE(IF($C$2:$C$10000=C2522, $N$2:$N$10000)),""),
    N2522
)</f>
        <v>530.1</v>
      </c>
      <c r="P2522" t="b">
        <v>0</v>
      </c>
      <c r="Q2522" t="s">
        <v>35</v>
      </c>
      <c r="R2522" t="str">
        <f t="shared" si="39"/>
        <v>Sem Aplicação</v>
      </c>
      <c r="S2522" t="s">
        <v>40</v>
      </c>
      <c r="T2522" s="4">
        <v>52.19</v>
      </c>
      <c r="U2522" s="4">
        <v>25563.45</v>
      </c>
      <c r="V2522" s="4">
        <v>-23132.959999999999</v>
      </c>
    </row>
    <row r="2523" spans="1:22" x14ac:dyDescent="0.25">
      <c r="A2523">
        <v>5912</v>
      </c>
      <c r="B2523" t="s">
        <v>21</v>
      </c>
      <c r="C2523" t="s">
        <v>26</v>
      </c>
      <c r="D2523">
        <v>250.31</v>
      </c>
      <c r="E2523" s="3">
        <v>44954</v>
      </c>
      <c r="F2523" s="3">
        <v>45138</v>
      </c>
      <c r="G2523">
        <v>1244.6400000000001</v>
      </c>
      <c r="H2523" t="s">
        <v>32</v>
      </c>
      <c r="I2523">
        <v>6.77</v>
      </c>
      <c r="J2523" s="6" cm="1">
        <f t="array" ref="J2523">IF(ISBLANK(I2523),
    IFERROR(MEDIAN(IF($C$2:$C$10000=C2523, $I$2:$I$10000)),""),
    I2523
)</f>
        <v>6.77</v>
      </c>
      <c r="K2523">
        <v>1356</v>
      </c>
      <c r="L2523" cm="1">
        <f t="array" ref="L2523">IF(ISBLANK(K2523),
    IFERROR(MEDIAN(IF($B$2:$B$10000=B2523, $K$2:$K$10000)),""),
    K2523
)</f>
        <v>1356</v>
      </c>
      <c r="M2523">
        <v>33.1</v>
      </c>
      <c r="N2523">
        <v>508.3</v>
      </c>
      <c r="O2523" s="7" cm="1">
        <f t="array" ref="O2523">IF(ISBLANK(N2523),
    IFERROR(AVERAGE(IF($C$2:$C$10000=C2523, $N$2:$N$10000)),""),
    N2523
)</f>
        <v>508.3</v>
      </c>
      <c r="P2523" t="b">
        <v>1</v>
      </c>
      <c r="Q2523" t="s">
        <v>37</v>
      </c>
      <c r="R2523" t="str">
        <f t="shared" si="39"/>
        <v>Glifosato</v>
      </c>
      <c r="S2523" t="s">
        <v>39</v>
      </c>
      <c r="T2523" s="4">
        <v>126.38</v>
      </c>
      <c r="U2523" s="4">
        <v>156045.74</v>
      </c>
      <c r="V2523" s="4">
        <v>1251.8599999999999</v>
      </c>
    </row>
    <row r="2524" spans="1:22" x14ac:dyDescent="0.25">
      <c r="A2524">
        <v>5648</v>
      </c>
      <c r="B2524" t="s">
        <v>22</v>
      </c>
      <c r="C2524" t="s">
        <v>28</v>
      </c>
      <c r="D2524">
        <v>179.48</v>
      </c>
      <c r="E2524" s="3">
        <v>44943</v>
      </c>
      <c r="F2524" s="3">
        <v>45130</v>
      </c>
      <c r="G2524">
        <v>1005.29</v>
      </c>
      <c r="H2524" t="s">
        <v>31</v>
      </c>
      <c r="I2524">
        <v>5.49</v>
      </c>
      <c r="J2524" s="6" cm="1">
        <f t="array" ref="J2524">IF(ISBLANK(I2524),
    IFERROR(MEDIAN(IF($C$2:$C$10000=C2524, $I$2:$I$10000)),""),
    I2524
)</f>
        <v>5.49</v>
      </c>
      <c r="K2524">
        <v>884.8</v>
      </c>
      <c r="L2524" cm="1">
        <f t="array" ref="L2524">IF(ISBLANK(K2524),
    IFERROR(MEDIAN(IF($B$2:$B$10000=B2524, $K$2:$K$10000)),""),
    K2524
)</f>
        <v>884.8</v>
      </c>
      <c r="M2524">
        <v>33.799999999999997</v>
      </c>
      <c r="N2524">
        <v>279.39999999999998</v>
      </c>
      <c r="O2524" s="7" cm="1">
        <f t="array" ref="O2524">IF(ISBLANK(N2524),
    IFERROR(AVERAGE(IF($C$2:$C$10000=C2524, $N$2:$N$10000)),""),
    N2524
)</f>
        <v>279.39999999999998</v>
      </c>
      <c r="P2524" t="b">
        <v>1</v>
      </c>
      <c r="Q2524" t="s">
        <v>38</v>
      </c>
      <c r="R2524" t="str">
        <f t="shared" si="39"/>
        <v>Atrazina</v>
      </c>
      <c r="S2524" t="s">
        <v>39</v>
      </c>
      <c r="T2524" s="4">
        <v>350.19</v>
      </c>
      <c r="U2524" s="4">
        <v>311865.49</v>
      </c>
      <c r="V2524" s="4">
        <v>40177.019999999997</v>
      </c>
    </row>
    <row r="2525" spans="1:22" x14ac:dyDescent="0.25">
      <c r="A2525">
        <v>1855</v>
      </c>
      <c r="B2525" t="s">
        <v>18</v>
      </c>
      <c r="C2525" t="s">
        <v>26</v>
      </c>
      <c r="D2525">
        <v>110.64</v>
      </c>
      <c r="E2525" s="3">
        <v>45030</v>
      </c>
      <c r="F2525" s="3">
        <v>45207</v>
      </c>
      <c r="G2525">
        <v>664.62</v>
      </c>
      <c r="H2525" t="s">
        <v>33</v>
      </c>
      <c r="I2525">
        <v>4.99</v>
      </c>
      <c r="J2525" s="6" cm="1">
        <f t="array" ref="J2525">IF(ISBLANK(I2525),
    IFERROR(MEDIAN(IF($C$2:$C$10000=C2525, $I$2:$I$10000)),""),
    I2525
)</f>
        <v>4.99</v>
      </c>
      <c r="K2525">
        <v>1217.4000000000001</v>
      </c>
      <c r="L2525" cm="1">
        <f t="array" ref="L2525">IF(ISBLANK(K2525),
    IFERROR(MEDIAN(IF($B$2:$B$10000=B2525, $K$2:$K$10000)),""),
    K2525
)</f>
        <v>1217.4000000000001</v>
      </c>
      <c r="M2525">
        <v>26.4</v>
      </c>
      <c r="N2525">
        <v>446.7</v>
      </c>
      <c r="O2525" s="7" cm="1">
        <f t="array" ref="O2525">IF(ISBLANK(N2525),
    IFERROR(AVERAGE(IF($C$2:$C$10000=C2525, $N$2:$N$10000)),""),
    N2525
)</f>
        <v>446.7</v>
      </c>
      <c r="P2525" t="b">
        <v>1</v>
      </c>
      <c r="Q2525" t="s">
        <v>37</v>
      </c>
      <c r="R2525" t="str">
        <f t="shared" si="39"/>
        <v>Glifosato</v>
      </c>
      <c r="S2525" t="s">
        <v>40</v>
      </c>
      <c r="T2525" s="4">
        <v>114.94</v>
      </c>
      <c r="U2525" s="4">
        <v>174857.47</v>
      </c>
      <c r="V2525" s="4">
        <v>-98466.05</v>
      </c>
    </row>
    <row r="2526" spans="1:22" x14ac:dyDescent="0.25">
      <c r="A2526">
        <v>3866</v>
      </c>
      <c r="B2526" t="s">
        <v>21</v>
      </c>
      <c r="C2526" t="s">
        <v>28</v>
      </c>
      <c r="D2526">
        <v>268.8</v>
      </c>
      <c r="E2526" s="3">
        <v>44974</v>
      </c>
      <c r="F2526" s="3">
        <v>45091</v>
      </c>
      <c r="G2526">
        <v>546.05999999999995</v>
      </c>
      <c r="H2526" t="s">
        <v>33</v>
      </c>
      <c r="I2526">
        <v>6.01</v>
      </c>
      <c r="J2526" s="6" cm="1">
        <f t="array" ref="J2526">IF(ISBLANK(I2526),
    IFERROR(MEDIAN(IF($C$2:$C$10000=C2526, $I$2:$I$10000)),""),
    I2526
)</f>
        <v>6.01</v>
      </c>
      <c r="K2526">
        <v>1685.1</v>
      </c>
      <c r="L2526" cm="1">
        <f t="array" ref="L2526">IF(ISBLANK(K2526),
    IFERROR(MEDIAN(IF($B$2:$B$10000=B2526, $K$2:$K$10000)),""),
    K2526
)</f>
        <v>1685.1</v>
      </c>
      <c r="M2526">
        <v>27</v>
      </c>
      <c r="N2526">
        <v>324.10000000000002</v>
      </c>
      <c r="O2526" s="7" cm="1">
        <f t="array" ref="O2526">IF(ISBLANK(N2526),
    IFERROR(AVERAGE(IF($C$2:$C$10000=C2526, $N$2:$N$10000)),""),
    N2526
)</f>
        <v>324.10000000000002</v>
      </c>
      <c r="P2526" t="b">
        <v>0</v>
      </c>
      <c r="Q2526" t="s">
        <v>35</v>
      </c>
      <c r="R2526" t="str">
        <f t="shared" si="39"/>
        <v>Sem Aplicação</v>
      </c>
      <c r="S2526" t="s">
        <v>40</v>
      </c>
      <c r="T2526" s="4">
        <v>340.36</v>
      </c>
      <c r="U2526" s="4">
        <v>356064.9</v>
      </c>
      <c r="V2526" s="4">
        <v>-170207.92</v>
      </c>
    </row>
    <row r="2527" spans="1:22" x14ac:dyDescent="0.25">
      <c r="A2527">
        <v>1182</v>
      </c>
      <c r="B2527" t="s">
        <v>18</v>
      </c>
      <c r="C2527" t="s">
        <v>26</v>
      </c>
      <c r="D2527">
        <v>25.71</v>
      </c>
      <c r="E2527" s="3">
        <v>44970</v>
      </c>
      <c r="F2527" s="3">
        <v>45150</v>
      </c>
      <c r="G2527">
        <v>153.36000000000001</v>
      </c>
      <c r="H2527" t="s">
        <v>30</v>
      </c>
      <c r="I2527">
        <v>5.57</v>
      </c>
      <c r="J2527" s="6" cm="1">
        <f t="array" ref="J2527">IF(ISBLANK(I2527),
    IFERROR(MEDIAN(IF($C$2:$C$10000=C2527, $I$2:$I$10000)),""),
    I2527
)</f>
        <v>5.57</v>
      </c>
      <c r="K2527">
        <v>1551.4</v>
      </c>
      <c r="L2527" cm="1">
        <f t="array" ref="L2527">IF(ISBLANK(K2527),
    IFERROR(MEDIAN(IF($B$2:$B$10000=B2527, $K$2:$K$10000)),""),
    K2527
)</f>
        <v>1551.4</v>
      </c>
      <c r="M2527">
        <v>26.9</v>
      </c>
      <c r="O2527" s="7" cm="1">
        <f t="array" ref="O2527">IF(ISBLANK(N2527),
    IFERROR(AVERAGE(IF($C$2:$C$10000=C2527, $N$2:$N$10000)),""),
    N2527
)</f>
        <v>299.14690721649441</v>
      </c>
      <c r="P2527" t="b">
        <v>0</v>
      </c>
      <c r="Q2527" t="s">
        <v>35</v>
      </c>
      <c r="R2527" t="str">
        <f t="shared" si="39"/>
        <v>Sem Aplicação</v>
      </c>
      <c r="S2527" t="s">
        <v>41</v>
      </c>
      <c r="T2527" s="4">
        <v>120.48</v>
      </c>
      <c r="U2527" s="4">
        <v>20933.55</v>
      </c>
      <c r="V2527" s="4">
        <v>-2456.7399999999998</v>
      </c>
    </row>
    <row r="2528" spans="1:22" x14ac:dyDescent="0.25">
      <c r="A2528">
        <v>4112</v>
      </c>
      <c r="B2528" t="s">
        <v>20</v>
      </c>
      <c r="C2528" t="s">
        <v>24</v>
      </c>
      <c r="D2528">
        <v>294.2</v>
      </c>
      <c r="E2528" s="3">
        <v>45034</v>
      </c>
      <c r="F2528" s="3">
        <v>45132</v>
      </c>
      <c r="G2528">
        <v>731.46</v>
      </c>
      <c r="H2528" t="s">
        <v>33</v>
      </c>
      <c r="I2528">
        <v>5.3</v>
      </c>
      <c r="J2528" s="6" cm="1">
        <f t="array" ref="J2528">IF(ISBLANK(I2528),
    IFERROR(MEDIAN(IF($C$2:$C$10000=C2528, $I$2:$I$10000)),""),
    I2528
)</f>
        <v>5.3</v>
      </c>
      <c r="K2528">
        <v>310.39999999999998</v>
      </c>
      <c r="L2528" cm="1">
        <f t="array" ref="L2528">IF(ISBLANK(K2528),
    IFERROR(MEDIAN(IF($B$2:$B$10000=B2528, $K$2:$K$10000)),""),
    K2528
)</f>
        <v>310.39999999999998</v>
      </c>
      <c r="M2528">
        <v>25.8</v>
      </c>
      <c r="N2528">
        <v>502.3</v>
      </c>
      <c r="O2528" s="7" cm="1">
        <f t="array" ref="O2528">IF(ISBLANK(N2528),
    IFERROR(AVERAGE(IF($C$2:$C$10000=C2528, $N$2:$N$10000)),""),
    N2528
)</f>
        <v>502.3</v>
      </c>
      <c r="P2528" t="b">
        <v>1</v>
      </c>
      <c r="Q2528" t="s">
        <v>36</v>
      </c>
      <c r="R2528" t="str">
        <f t="shared" si="39"/>
        <v>2,4-D</v>
      </c>
      <c r="S2528" t="s">
        <v>40</v>
      </c>
      <c r="T2528" s="4">
        <v>165.04</v>
      </c>
      <c r="U2528" s="4">
        <v>187999.05</v>
      </c>
      <c r="V2528" s="4">
        <v>-67278.89</v>
      </c>
    </row>
    <row r="2529" spans="1:22" x14ac:dyDescent="0.25">
      <c r="A2529">
        <v>6670</v>
      </c>
      <c r="B2529" t="s">
        <v>18</v>
      </c>
      <c r="C2529" t="s">
        <v>29</v>
      </c>
      <c r="D2529">
        <v>186.81</v>
      </c>
      <c r="E2529" s="3">
        <v>44986</v>
      </c>
      <c r="F2529" s="3">
        <v>45167</v>
      </c>
      <c r="G2529">
        <v>968.52</v>
      </c>
      <c r="H2529" t="s">
        <v>30</v>
      </c>
      <c r="I2529">
        <v>7.42</v>
      </c>
      <c r="J2529" s="6" cm="1">
        <f t="array" ref="J2529">IF(ISBLANK(I2529),
    IFERROR(MEDIAN(IF($C$2:$C$10000=C2529, $I$2:$I$10000)),""),
    I2529
)</f>
        <v>7.42</v>
      </c>
      <c r="K2529">
        <v>1552.3</v>
      </c>
      <c r="L2529" cm="1">
        <f t="array" ref="L2529">IF(ISBLANK(K2529),
    IFERROR(MEDIAN(IF($B$2:$B$10000=B2529, $K$2:$K$10000)),""),
    K2529
)</f>
        <v>1552.3</v>
      </c>
      <c r="M2529">
        <v>33.1</v>
      </c>
      <c r="N2529">
        <v>170.6</v>
      </c>
      <c r="O2529" s="7" cm="1">
        <f t="array" ref="O2529">IF(ISBLANK(N2529),
    IFERROR(AVERAGE(IF($C$2:$C$10000=C2529, $N$2:$N$10000)),""),
    N2529
)</f>
        <v>170.6</v>
      </c>
      <c r="P2529" t="b">
        <v>0</v>
      </c>
      <c r="Q2529" t="s">
        <v>35</v>
      </c>
      <c r="R2529" t="str">
        <f t="shared" si="39"/>
        <v>Sem Aplicação</v>
      </c>
      <c r="S2529" t="s">
        <v>41</v>
      </c>
      <c r="T2529" s="4">
        <v>65.33</v>
      </c>
      <c r="U2529" s="4">
        <v>158336.17000000001</v>
      </c>
      <c r="V2529" s="4">
        <v>-95062.76</v>
      </c>
    </row>
    <row r="2530" spans="1:22" x14ac:dyDescent="0.25">
      <c r="A2530">
        <v>5492</v>
      </c>
      <c r="B2530" t="s">
        <v>22</v>
      </c>
      <c r="C2530" t="s">
        <v>28</v>
      </c>
      <c r="D2530">
        <v>59.12</v>
      </c>
      <c r="E2530" s="3">
        <v>44986</v>
      </c>
      <c r="F2530" s="3">
        <v>45159</v>
      </c>
      <c r="G2530">
        <v>304.13</v>
      </c>
      <c r="H2530" t="s">
        <v>32</v>
      </c>
      <c r="I2530">
        <v>6.01</v>
      </c>
      <c r="J2530" s="6" cm="1">
        <f t="array" ref="J2530">IF(ISBLANK(I2530),
    IFERROR(MEDIAN(IF($C$2:$C$10000=C2530, $I$2:$I$10000)),""),
    I2530
)</f>
        <v>6.01</v>
      </c>
      <c r="K2530">
        <v>922.9</v>
      </c>
      <c r="L2530" cm="1">
        <f t="array" ref="L2530">IF(ISBLANK(K2530),
    IFERROR(MEDIAN(IF($B$2:$B$10000=B2530, $K$2:$K$10000)),""),
    K2530
)</f>
        <v>922.9</v>
      </c>
      <c r="M2530">
        <v>21.9</v>
      </c>
      <c r="O2530" s="7" cm="1">
        <f t="array" ref="O2530">IF(ISBLANK(N2530),
    IFERROR(AVERAGE(IF($C$2:$C$10000=C2530, $N$2:$N$10000)),""),
    N2530
)</f>
        <v>314.06086404066082</v>
      </c>
      <c r="P2530" t="b">
        <v>0</v>
      </c>
      <c r="R2530" t="str">
        <f t="shared" si="39"/>
        <v>Desconhecido</v>
      </c>
      <c r="S2530" t="s">
        <v>39</v>
      </c>
      <c r="T2530" s="4">
        <v>344.29</v>
      </c>
      <c r="U2530" s="4">
        <v>97089.4</v>
      </c>
      <c r="V2530" s="4">
        <v>7619.52</v>
      </c>
    </row>
    <row r="2531" spans="1:22" x14ac:dyDescent="0.25">
      <c r="A2531">
        <v>6823</v>
      </c>
      <c r="B2531" t="s">
        <v>21</v>
      </c>
      <c r="C2531" t="s">
        <v>24</v>
      </c>
      <c r="D2531">
        <v>205.33</v>
      </c>
      <c r="E2531" s="3">
        <v>44931</v>
      </c>
      <c r="F2531" s="3">
        <v>45119</v>
      </c>
      <c r="G2531">
        <v>316.72000000000003</v>
      </c>
      <c r="H2531" t="s">
        <v>32</v>
      </c>
      <c r="I2531">
        <v>7.07</v>
      </c>
      <c r="J2531" s="6" cm="1">
        <f t="array" ref="J2531">IF(ISBLANK(I2531),
    IFERROR(MEDIAN(IF($C$2:$C$10000=C2531, $I$2:$I$10000)),""),
    I2531
)</f>
        <v>7.07</v>
      </c>
      <c r="K2531">
        <v>760.2</v>
      </c>
      <c r="L2531" cm="1">
        <f t="array" ref="L2531">IF(ISBLANK(K2531),
    IFERROR(MEDIAN(IF($B$2:$B$10000=B2531, $K$2:$K$10000)),""),
    K2531
)</f>
        <v>760.2</v>
      </c>
      <c r="M2531">
        <v>19.7</v>
      </c>
      <c r="N2531">
        <v>340.1</v>
      </c>
      <c r="O2531" s="7" cm="1">
        <f t="array" ref="O2531">IF(ISBLANK(N2531),
    IFERROR(AVERAGE(IF($C$2:$C$10000=C2531, $N$2:$N$10000)),""),
    N2531
)</f>
        <v>340.1</v>
      </c>
      <c r="P2531" t="b">
        <v>0</v>
      </c>
      <c r="Q2531" t="s">
        <v>35</v>
      </c>
      <c r="R2531" t="str">
        <f t="shared" si="39"/>
        <v>Sem Aplicação</v>
      </c>
      <c r="S2531" t="s">
        <v>41</v>
      </c>
      <c r="T2531" s="4">
        <v>169.9</v>
      </c>
      <c r="U2531" s="4">
        <v>390176.68</v>
      </c>
      <c r="V2531" s="4">
        <v>-336365.95</v>
      </c>
    </row>
    <row r="2532" spans="1:22" x14ac:dyDescent="0.25">
      <c r="A2532">
        <v>2517</v>
      </c>
      <c r="B2532" t="s">
        <v>22</v>
      </c>
      <c r="C2532" t="s">
        <v>25</v>
      </c>
      <c r="D2532">
        <v>230.2</v>
      </c>
      <c r="E2532" s="3">
        <v>44995</v>
      </c>
      <c r="F2532" s="3">
        <v>45219</v>
      </c>
      <c r="G2532">
        <v>599.24</v>
      </c>
      <c r="H2532" t="s">
        <v>32</v>
      </c>
      <c r="I2532">
        <v>5.09</v>
      </c>
      <c r="J2532" s="6" cm="1">
        <f t="array" ref="J2532">IF(ISBLANK(I2532),
    IFERROR(MEDIAN(IF($C$2:$C$10000=C2532, $I$2:$I$10000)),""),
    I2532
)</f>
        <v>5.09</v>
      </c>
      <c r="K2532">
        <v>1275.8</v>
      </c>
      <c r="L2532" cm="1">
        <f t="array" ref="L2532">IF(ISBLANK(K2532),
    IFERROR(MEDIAN(IF($B$2:$B$10000=B2532, $K$2:$K$10000)),""),
    K2532
)</f>
        <v>1275.8</v>
      </c>
      <c r="M2532">
        <v>32.9</v>
      </c>
      <c r="N2532">
        <v>429.8</v>
      </c>
      <c r="O2532" s="7" cm="1">
        <f t="array" ref="O2532">IF(ISBLANK(N2532),
    IFERROR(AVERAGE(IF($C$2:$C$10000=C2532, $N$2:$N$10000)),""),
    N2532
)</f>
        <v>429.8</v>
      </c>
      <c r="P2532" t="b">
        <v>0</v>
      </c>
      <c r="Q2532" t="s">
        <v>35</v>
      </c>
      <c r="R2532" t="str">
        <f t="shared" si="39"/>
        <v>Sem Aplicação</v>
      </c>
      <c r="S2532" t="s">
        <v>39</v>
      </c>
      <c r="T2532" s="4">
        <v>81.38</v>
      </c>
      <c r="U2532" s="4">
        <v>369892.79</v>
      </c>
      <c r="V2532" s="4">
        <v>-321126.64</v>
      </c>
    </row>
    <row r="2533" spans="1:22" x14ac:dyDescent="0.25">
      <c r="A2533">
        <v>6002</v>
      </c>
      <c r="B2533" t="s">
        <v>22</v>
      </c>
      <c r="C2533" t="s">
        <v>26</v>
      </c>
      <c r="D2533">
        <v>131.66</v>
      </c>
      <c r="E2533" s="3">
        <v>45004</v>
      </c>
      <c r="F2533" s="3">
        <v>45221</v>
      </c>
      <c r="G2533">
        <v>521.30999999999995</v>
      </c>
      <c r="H2533" t="s">
        <v>33</v>
      </c>
      <c r="I2533">
        <v>7.32</v>
      </c>
      <c r="J2533" s="6" cm="1">
        <f t="array" ref="J2533">IF(ISBLANK(I2533),
    IFERROR(MEDIAN(IF($C$2:$C$10000=C2533, $I$2:$I$10000)),""),
    I2533
)</f>
        <v>7.32</v>
      </c>
      <c r="K2533">
        <v>1720.3</v>
      </c>
      <c r="L2533" cm="1">
        <f t="array" ref="L2533">IF(ISBLANK(K2533),
    IFERROR(MEDIAN(IF($B$2:$B$10000=B2533, $K$2:$K$10000)),""),
    K2533
)</f>
        <v>1720.3</v>
      </c>
      <c r="M2533">
        <v>21.4</v>
      </c>
      <c r="N2533">
        <v>309.2</v>
      </c>
      <c r="O2533" s="7" cm="1">
        <f t="array" ref="O2533">IF(ISBLANK(N2533),
    IFERROR(AVERAGE(IF($C$2:$C$10000=C2533, $N$2:$N$10000)),""),
    N2533
)</f>
        <v>309.2</v>
      </c>
      <c r="P2533" t="b">
        <v>0</v>
      </c>
      <c r="Q2533" t="s">
        <v>35</v>
      </c>
      <c r="R2533" t="str">
        <f t="shared" si="39"/>
        <v>Sem Aplicação</v>
      </c>
      <c r="S2533" t="s">
        <v>40</v>
      </c>
      <c r="T2533" s="4">
        <v>116.64</v>
      </c>
      <c r="U2533" s="4">
        <v>170029.09</v>
      </c>
      <c r="V2533" s="4">
        <v>-109223.49</v>
      </c>
    </row>
    <row r="2534" spans="1:22" x14ac:dyDescent="0.25">
      <c r="A2534">
        <v>2356</v>
      </c>
      <c r="B2534" t="s">
        <v>21</v>
      </c>
      <c r="C2534" t="s">
        <v>23</v>
      </c>
      <c r="D2534">
        <v>259.18</v>
      </c>
      <c r="E2534" s="3">
        <v>44996</v>
      </c>
      <c r="F2534" s="3">
        <v>45233</v>
      </c>
      <c r="G2534">
        <v>933.09</v>
      </c>
      <c r="H2534" t="s">
        <v>30</v>
      </c>
      <c r="I2534">
        <v>6.88</v>
      </c>
      <c r="J2534" s="6" cm="1">
        <f t="array" ref="J2534">IF(ISBLANK(I2534),
    IFERROR(MEDIAN(IF($C$2:$C$10000=C2534, $I$2:$I$10000)),""),
    I2534
)</f>
        <v>6.88</v>
      </c>
      <c r="K2534">
        <v>350.6</v>
      </c>
      <c r="L2534" cm="1">
        <f t="array" ref="L2534">IF(ISBLANK(K2534),
    IFERROR(MEDIAN(IF($B$2:$B$10000=B2534, $K$2:$K$10000)),""),
    K2534
)</f>
        <v>350.6</v>
      </c>
      <c r="M2534">
        <v>30</v>
      </c>
      <c r="N2534">
        <v>436.4</v>
      </c>
      <c r="O2534" s="7" cm="1">
        <f t="array" ref="O2534">IF(ISBLANK(N2534),
    IFERROR(AVERAGE(IF($C$2:$C$10000=C2534, $N$2:$N$10000)),""),
    N2534
)</f>
        <v>436.4</v>
      </c>
      <c r="P2534" t="b">
        <v>1</v>
      </c>
      <c r="Q2534" t="s">
        <v>37</v>
      </c>
      <c r="R2534" t="str">
        <f t="shared" si="39"/>
        <v>Glifosato</v>
      </c>
      <c r="S2534" t="s">
        <v>41</v>
      </c>
      <c r="T2534" s="4">
        <v>897.86</v>
      </c>
      <c r="U2534" s="4">
        <v>499186.93</v>
      </c>
      <c r="V2534" s="4">
        <v>338597.26</v>
      </c>
    </row>
    <row r="2535" spans="1:22" x14ac:dyDescent="0.25">
      <c r="A2535">
        <v>4629</v>
      </c>
      <c r="B2535" t="s">
        <v>22</v>
      </c>
      <c r="C2535" t="s">
        <v>28</v>
      </c>
      <c r="D2535">
        <v>49.47</v>
      </c>
      <c r="E2535" s="3">
        <v>44933</v>
      </c>
      <c r="F2535" s="3">
        <v>45169</v>
      </c>
      <c r="G2535">
        <v>301.41000000000003</v>
      </c>
      <c r="H2535" t="s">
        <v>30</v>
      </c>
      <c r="J2535" s="6" cm="1">
        <f t="array" ref="J2535">IF(ISBLANK(I2535),
    IFERROR(MEDIAN(IF($C$2:$C$10000=C2535, $I$2:$I$10000)),""),
    I2535
)</f>
        <v>5.88</v>
      </c>
      <c r="K2535">
        <v>1428.9</v>
      </c>
      <c r="L2535" cm="1">
        <f t="array" ref="L2535">IF(ISBLANK(K2535),
    IFERROR(MEDIAN(IF($B$2:$B$10000=B2535, $K$2:$K$10000)),""),
    K2535
)</f>
        <v>1428.9</v>
      </c>
      <c r="M2535">
        <v>21.3</v>
      </c>
      <c r="N2535">
        <v>68</v>
      </c>
      <c r="O2535" s="7" cm="1">
        <f t="array" ref="O2535">IF(ISBLANK(N2535),
    IFERROR(AVERAGE(IF($C$2:$C$10000=C2535, $N$2:$N$10000)),""),
    N2535
)</f>
        <v>68</v>
      </c>
      <c r="P2535" t="b">
        <v>1</v>
      </c>
      <c r="Q2535" t="s">
        <v>38</v>
      </c>
      <c r="R2535" t="str">
        <f t="shared" si="39"/>
        <v>Atrazina</v>
      </c>
      <c r="S2535" t="s">
        <v>40</v>
      </c>
      <c r="T2535" s="4">
        <v>342.49</v>
      </c>
      <c r="U2535" s="4">
        <v>86218.84</v>
      </c>
      <c r="V2535" s="4">
        <v>17011.07</v>
      </c>
    </row>
    <row r="2536" spans="1:22" x14ac:dyDescent="0.25">
      <c r="A2536">
        <v>4628</v>
      </c>
      <c r="B2536" t="s">
        <v>19</v>
      </c>
      <c r="C2536" t="s">
        <v>27</v>
      </c>
      <c r="D2536">
        <v>87.26</v>
      </c>
      <c r="E2536" s="3">
        <v>45045</v>
      </c>
      <c r="F2536" s="3">
        <v>45250</v>
      </c>
      <c r="G2536">
        <v>287.83999999999997</v>
      </c>
      <c r="H2536" t="s">
        <v>33</v>
      </c>
      <c r="J2536" s="6" cm="1">
        <f t="array" ref="J2536">IF(ISBLANK(I2536),
    IFERROR(MEDIAN(IF($C$2:$C$10000=C2536, $I$2:$I$10000)),""),
    I2536
)</f>
        <v>6.0149999999999997</v>
      </c>
      <c r="K2536">
        <v>525.6</v>
      </c>
      <c r="L2536" cm="1">
        <f t="array" ref="L2536">IF(ISBLANK(K2536),
    IFERROR(MEDIAN(IF($B$2:$B$10000=B2536, $K$2:$K$10000)),""),
    K2536
)</f>
        <v>525.6</v>
      </c>
      <c r="M2536">
        <v>33.4</v>
      </c>
      <c r="N2536">
        <v>72.5</v>
      </c>
      <c r="O2536" s="7" cm="1">
        <f t="array" ref="O2536">IF(ISBLANK(N2536),
    IFERROR(AVERAGE(IF($C$2:$C$10000=C2536, $N$2:$N$10000)),""),
    N2536
)</f>
        <v>72.5</v>
      </c>
      <c r="P2536" t="b">
        <v>0</v>
      </c>
      <c r="Q2536" t="s">
        <v>35</v>
      </c>
      <c r="R2536" t="str">
        <f t="shared" si="39"/>
        <v>Sem Aplicação</v>
      </c>
      <c r="S2536" t="s">
        <v>40</v>
      </c>
      <c r="T2536" s="4">
        <v>149.87</v>
      </c>
      <c r="U2536" s="4">
        <v>129472.55</v>
      </c>
      <c r="V2536" s="4">
        <v>-86333.97</v>
      </c>
    </row>
    <row r="2537" spans="1:22" x14ac:dyDescent="0.25">
      <c r="A2537">
        <v>9210</v>
      </c>
      <c r="B2537" t="s">
        <v>19</v>
      </c>
      <c r="C2537" t="s">
        <v>24</v>
      </c>
      <c r="D2537">
        <v>32.58</v>
      </c>
      <c r="E2537" s="3">
        <v>44979</v>
      </c>
      <c r="F2537" s="3">
        <v>45212</v>
      </c>
      <c r="G2537">
        <v>201.5</v>
      </c>
      <c r="H2537" t="s">
        <v>32</v>
      </c>
      <c r="I2537">
        <v>5.96</v>
      </c>
      <c r="J2537" s="6" cm="1">
        <f t="array" ref="J2537">IF(ISBLANK(I2537),
    IFERROR(MEDIAN(IF($C$2:$C$10000=C2537, $I$2:$I$10000)),""),
    I2537
)</f>
        <v>5.96</v>
      </c>
      <c r="K2537">
        <v>808.2</v>
      </c>
      <c r="L2537" cm="1">
        <f t="array" ref="L2537">IF(ISBLANK(K2537),
    IFERROR(MEDIAN(IF($B$2:$B$10000=B2537, $K$2:$K$10000)),""),
    K2537
)</f>
        <v>808.2</v>
      </c>
      <c r="M2537">
        <v>30.7</v>
      </c>
      <c r="N2537">
        <v>543</v>
      </c>
      <c r="O2537" s="7" cm="1">
        <f t="array" ref="O2537">IF(ISBLANK(N2537),
    IFERROR(AVERAGE(IF($C$2:$C$10000=C2537, $N$2:$N$10000)),""),
    N2537
)</f>
        <v>543</v>
      </c>
      <c r="P2537" t="b">
        <v>0</v>
      </c>
      <c r="Q2537" t="s">
        <v>35</v>
      </c>
      <c r="R2537" t="str">
        <f t="shared" si="39"/>
        <v>Sem Aplicação</v>
      </c>
      <c r="S2537" t="s">
        <v>41</v>
      </c>
      <c r="T2537" s="4">
        <v>165.07</v>
      </c>
      <c r="U2537" s="4">
        <v>18142.400000000001</v>
      </c>
      <c r="V2537" s="4">
        <v>15119.2</v>
      </c>
    </row>
    <row r="2538" spans="1:22" x14ac:dyDescent="0.25">
      <c r="A2538">
        <v>7132</v>
      </c>
      <c r="B2538" t="s">
        <v>19</v>
      </c>
      <c r="C2538" t="s">
        <v>24</v>
      </c>
      <c r="D2538">
        <v>67.209999999999994</v>
      </c>
      <c r="E2538" s="3">
        <v>44943</v>
      </c>
      <c r="F2538" s="3">
        <v>45163</v>
      </c>
      <c r="G2538">
        <v>255.21</v>
      </c>
      <c r="H2538" t="s">
        <v>31</v>
      </c>
      <c r="I2538">
        <v>6.28</v>
      </c>
      <c r="J2538" s="6" cm="1">
        <f t="array" ref="J2538">IF(ISBLANK(I2538),
    IFERROR(MEDIAN(IF($C$2:$C$10000=C2538, $I$2:$I$10000)),""),
    I2538
)</f>
        <v>6.28</v>
      </c>
      <c r="K2538">
        <v>1598.1</v>
      </c>
      <c r="L2538" cm="1">
        <f t="array" ref="L2538">IF(ISBLANK(K2538),
    IFERROR(MEDIAN(IF($B$2:$B$10000=B2538, $K$2:$K$10000)),""),
    K2538
)</f>
        <v>1598.1</v>
      </c>
      <c r="M2538">
        <v>32.700000000000003</v>
      </c>
      <c r="N2538">
        <v>462.3</v>
      </c>
      <c r="O2538" s="7" cm="1">
        <f t="array" ref="O2538">IF(ISBLANK(N2538),
    IFERROR(AVERAGE(IF($C$2:$C$10000=C2538, $N$2:$N$10000)),""),
    N2538
)</f>
        <v>462.3</v>
      </c>
      <c r="P2538" t="b">
        <v>0</v>
      </c>
      <c r="Q2538" t="s">
        <v>35</v>
      </c>
      <c r="R2538" t="str">
        <f t="shared" si="39"/>
        <v>Sem Aplicação</v>
      </c>
      <c r="S2538" t="s">
        <v>39</v>
      </c>
      <c r="T2538" s="4">
        <v>158.19</v>
      </c>
      <c r="U2538" s="4">
        <v>62612.85</v>
      </c>
      <c r="V2538" s="4">
        <v>-22241.18</v>
      </c>
    </row>
    <row r="2539" spans="1:22" x14ac:dyDescent="0.25">
      <c r="A2539">
        <v>7588</v>
      </c>
      <c r="B2539" t="s">
        <v>18</v>
      </c>
      <c r="C2539" t="s">
        <v>28</v>
      </c>
      <c r="D2539">
        <v>75.42</v>
      </c>
      <c r="E2539" s="3">
        <v>44985</v>
      </c>
      <c r="F2539" s="3">
        <v>45184</v>
      </c>
      <c r="G2539">
        <v>476.79</v>
      </c>
      <c r="H2539" t="s">
        <v>30</v>
      </c>
      <c r="I2539">
        <v>6.87</v>
      </c>
      <c r="J2539" s="6" cm="1">
        <f t="array" ref="J2539">IF(ISBLANK(I2539),
    IFERROR(MEDIAN(IF($C$2:$C$10000=C2539, $I$2:$I$10000)),""),
    I2539
)</f>
        <v>6.87</v>
      </c>
      <c r="K2539">
        <v>1073.3</v>
      </c>
      <c r="L2539" cm="1">
        <f t="array" ref="L2539">IF(ISBLANK(K2539),
    IFERROR(MEDIAN(IF($B$2:$B$10000=B2539, $K$2:$K$10000)),""),
    K2539
)</f>
        <v>1073.3</v>
      </c>
      <c r="M2539">
        <v>33.200000000000003</v>
      </c>
      <c r="N2539">
        <v>505.7</v>
      </c>
      <c r="O2539" s="7" cm="1">
        <f t="array" ref="O2539">IF(ISBLANK(N2539),
    IFERROR(AVERAGE(IF($C$2:$C$10000=C2539, $N$2:$N$10000)),""),
    N2539
)</f>
        <v>505.7</v>
      </c>
      <c r="P2539" t="b">
        <v>1</v>
      </c>
      <c r="Q2539" t="s">
        <v>38</v>
      </c>
      <c r="R2539" t="str">
        <f t="shared" si="39"/>
        <v>Atrazina</v>
      </c>
      <c r="S2539" t="s">
        <v>40</v>
      </c>
      <c r="T2539" s="4">
        <v>357.34</v>
      </c>
      <c r="U2539" s="4">
        <v>72577.81</v>
      </c>
      <c r="V2539" s="4">
        <v>97798.33</v>
      </c>
    </row>
    <row r="2540" spans="1:22" x14ac:dyDescent="0.25">
      <c r="A2540">
        <v>4311</v>
      </c>
      <c r="B2540" t="s">
        <v>22</v>
      </c>
      <c r="C2540" t="s">
        <v>24</v>
      </c>
      <c r="D2540">
        <v>275.7</v>
      </c>
      <c r="E2540" s="3">
        <v>44935</v>
      </c>
      <c r="F2540" s="3">
        <v>45036</v>
      </c>
      <c r="G2540">
        <v>1429.99</v>
      </c>
      <c r="H2540" t="s">
        <v>30</v>
      </c>
      <c r="I2540">
        <v>7.05</v>
      </c>
      <c r="J2540" s="6" cm="1">
        <f t="array" ref="J2540">IF(ISBLANK(I2540),
    IFERROR(MEDIAN(IF($C$2:$C$10000=C2540, $I$2:$I$10000)),""),
    I2540
)</f>
        <v>7.05</v>
      </c>
      <c r="K2540">
        <v>307.89999999999998</v>
      </c>
      <c r="L2540" cm="1">
        <f t="array" ref="L2540">IF(ISBLANK(K2540),
    IFERROR(MEDIAN(IF($B$2:$B$10000=B2540, $K$2:$K$10000)),""),
    K2540
)</f>
        <v>307.89999999999998</v>
      </c>
      <c r="M2540">
        <v>19.399999999999999</v>
      </c>
      <c r="O2540" s="7" cm="1">
        <f t="array" ref="O2540">IF(ISBLANK(N2540),
    IFERROR(AVERAGE(IF($C$2:$C$10000=C2540, $N$2:$N$10000)),""),
    N2540
)</f>
        <v>310.2025606469</v>
      </c>
      <c r="P2540" t="b">
        <v>1</v>
      </c>
      <c r="Q2540" t="s">
        <v>37</v>
      </c>
      <c r="R2540" t="str">
        <f t="shared" si="39"/>
        <v>Glifosato</v>
      </c>
      <c r="S2540" t="s">
        <v>41</v>
      </c>
      <c r="T2540" s="4">
        <v>159.54</v>
      </c>
      <c r="U2540" s="4">
        <v>281453.28000000003</v>
      </c>
      <c r="V2540" s="4">
        <v>-53312.68</v>
      </c>
    </row>
    <row r="2541" spans="1:22" x14ac:dyDescent="0.25">
      <c r="A2541">
        <v>7048</v>
      </c>
      <c r="B2541" t="s">
        <v>21</v>
      </c>
      <c r="C2541" t="s">
        <v>25</v>
      </c>
      <c r="D2541">
        <v>28.04</v>
      </c>
      <c r="E2541" s="3">
        <v>45021</v>
      </c>
      <c r="F2541" s="3">
        <v>45118</v>
      </c>
      <c r="G2541">
        <v>158.33000000000001</v>
      </c>
      <c r="H2541" t="s">
        <v>33</v>
      </c>
      <c r="I2541">
        <v>4.7300000000000004</v>
      </c>
      <c r="J2541" s="6" cm="1">
        <f t="array" ref="J2541">IF(ISBLANK(I2541),
    IFERROR(MEDIAN(IF($C$2:$C$10000=C2541, $I$2:$I$10000)),""),
    I2541
)</f>
        <v>4.7300000000000004</v>
      </c>
      <c r="K2541">
        <v>1012.9</v>
      </c>
      <c r="L2541" cm="1">
        <f t="array" ref="L2541">IF(ISBLANK(K2541),
    IFERROR(MEDIAN(IF($B$2:$B$10000=B2541, $K$2:$K$10000)),""),
    K2541
)</f>
        <v>1012.9</v>
      </c>
      <c r="M2541">
        <v>24.9</v>
      </c>
      <c r="N2541">
        <v>302.8</v>
      </c>
      <c r="O2541" s="7" cm="1">
        <f t="array" ref="O2541">IF(ISBLANK(N2541),
    IFERROR(AVERAGE(IF($C$2:$C$10000=C2541, $N$2:$N$10000)),""),
    N2541
)</f>
        <v>302.8</v>
      </c>
      <c r="P2541" t="b">
        <v>1</v>
      </c>
      <c r="Q2541" t="s">
        <v>34</v>
      </c>
      <c r="R2541" t="str">
        <f t="shared" si="39"/>
        <v>Dicamba</v>
      </c>
      <c r="S2541" t="s">
        <v>40</v>
      </c>
      <c r="T2541" s="4">
        <v>88.01</v>
      </c>
      <c r="U2541" s="4">
        <v>30397.56</v>
      </c>
      <c r="V2541" s="4">
        <v>-16462.939999999999</v>
      </c>
    </row>
    <row r="2542" spans="1:22" x14ac:dyDescent="0.25">
      <c r="A2542">
        <v>7246</v>
      </c>
      <c r="B2542" t="s">
        <v>21</v>
      </c>
      <c r="C2542" t="s">
        <v>24</v>
      </c>
      <c r="D2542">
        <v>131.09</v>
      </c>
      <c r="E2542" s="3">
        <v>44948</v>
      </c>
      <c r="F2542" s="3">
        <v>45163</v>
      </c>
      <c r="G2542">
        <v>265.38</v>
      </c>
      <c r="H2542" t="s">
        <v>31</v>
      </c>
      <c r="I2542">
        <v>7.21</v>
      </c>
      <c r="J2542" s="6" cm="1">
        <f t="array" ref="J2542">IF(ISBLANK(I2542),
    IFERROR(MEDIAN(IF($C$2:$C$10000=C2542, $I$2:$I$10000)),""),
    I2542
)</f>
        <v>7.21</v>
      </c>
      <c r="K2542">
        <v>1463.4</v>
      </c>
      <c r="L2542" cm="1">
        <f t="array" ref="L2542">IF(ISBLANK(K2542),
    IFERROR(MEDIAN(IF($B$2:$B$10000=B2542, $K$2:$K$10000)),""),
    K2542
)</f>
        <v>1463.4</v>
      </c>
      <c r="M2542">
        <v>28.4</v>
      </c>
      <c r="N2542">
        <v>343.7</v>
      </c>
      <c r="O2542" s="7" cm="1">
        <f t="array" ref="O2542">IF(ISBLANK(N2542),
    IFERROR(AVERAGE(IF($C$2:$C$10000=C2542, $N$2:$N$10000)),""),
    N2542
)</f>
        <v>343.7</v>
      </c>
      <c r="P2542" t="b">
        <v>0</v>
      </c>
      <c r="Q2542" t="s">
        <v>35</v>
      </c>
      <c r="R2542" t="str">
        <f t="shared" si="39"/>
        <v>Sem Aplicação</v>
      </c>
      <c r="S2542" t="s">
        <v>41</v>
      </c>
      <c r="T2542" s="4">
        <v>164.06</v>
      </c>
      <c r="U2542" s="4">
        <v>250257.88</v>
      </c>
      <c r="V2542" s="4">
        <v>-206719.64</v>
      </c>
    </row>
    <row r="2543" spans="1:22" x14ac:dyDescent="0.25">
      <c r="A2543">
        <v>1987</v>
      </c>
      <c r="B2543" t="s">
        <v>18</v>
      </c>
      <c r="C2543" t="s">
        <v>23</v>
      </c>
      <c r="D2543">
        <v>162.06</v>
      </c>
      <c r="E2543" s="3">
        <v>44971</v>
      </c>
      <c r="F2543" s="3">
        <v>45134</v>
      </c>
      <c r="G2543">
        <v>718.04</v>
      </c>
      <c r="H2543" t="s">
        <v>32</v>
      </c>
      <c r="J2543" s="6" cm="1">
        <f t="array" ref="J2543">IF(ISBLANK(I2543),
    IFERROR(MEDIAN(IF($C$2:$C$10000=C2543, $I$2:$I$10000)),""),
    I2543
)</f>
        <v>5.8</v>
      </c>
      <c r="K2543">
        <v>1046.2</v>
      </c>
      <c r="L2543" cm="1">
        <f t="array" ref="L2543">IF(ISBLANK(K2543),
    IFERROR(MEDIAN(IF($B$2:$B$10000=B2543, $K$2:$K$10000)),""),
    K2543
)</f>
        <v>1046.2</v>
      </c>
      <c r="M2543">
        <v>30.8</v>
      </c>
      <c r="N2543">
        <v>184</v>
      </c>
      <c r="O2543" s="7" cm="1">
        <f t="array" ref="O2543">IF(ISBLANK(N2543),
    IFERROR(AVERAGE(IF($C$2:$C$10000=C2543, $N$2:$N$10000)),""),
    N2543
)</f>
        <v>184</v>
      </c>
      <c r="P2543" t="b">
        <v>1</v>
      </c>
      <c r="Q2543" t="s">
        <v>36</v>
      </c>
      <c r="R2543" t="str">
        <f t="shared" si="39"/>
        <v>2,4-D</v>
      </c>
      <c r="S2543" t="s">
        <v>40</v>
      </c>
      <c r="T2543" s="4">
        <v>891.1</v>
      </c>
      <c r="U2543" s="4">
        <v>261371.76</v>
      </c>
      <c r="V2543" s="4">
        <v>378473.68</v>
      </c>
    </row>
    <row r="2544" spans="1:22" x14ac:dyDescent="0.25">
      <c r="A2544">
        <v>4321</v>
      </c>
      <c r="B2544" t="s">
        <v>21</v>
      </c>
      <c r="C2544" t="s">
        <v>23</v>
      </c>
      <c r="D2544">
        <v>270.11</v>
      </c>
      <c r="E2544" s="3">
        <v>44999</v>
      </c>
      <c r="F2544" s="3">
        <v>45211</v>
      </c>
      <c r="G2544">
        <v>597.89</v>
      </c>
      <c r="H2544" t="s">
        <v>30</v>
      </c>
      <c r="I2544">
        <v>6.28</v>
      </c>
      <c r="J2544" s="6" cm="1">
        <f t="array" ref="J2544">IF(ISBLANK(I2544),
    IFERROR(MEDIAN(IF($C$2:$C$10000=C2544, $I$2:$I$10000)),""),
    I2544
)</f>
        <v>6.28</v>
      </c>
      <c r="K2544">
        <v>467</v>
      </c>
      <c r="L2544" cm="1">
        <f t="array" ref="L2544">IF(ISBLANK(K2544),
    IFERROR(MEDIAN(IF($B$2:$B$10000=B2544, $K$2:$K$10000)),""),
    K2544
)</f>
        <v>467</v>
      </c>
      <c r="M2544">
        <v>21.9</v>
      </c>
      <c r="N2544">
        <v>453.4</v>
      </c>
      <c r="O2544" s="7" cm="1">
        <f t="array" ref="O2544">IF(ISBLANK(N2544),
    IFERROR(AVERAGE(IF($C$2:$C$10000=C2544, $N$2:$N$10000)),""),
    N2544
)</f>
        <v>453.4</v>
      </c>
      <c r="P2544" t="b">
        <v>0</v>
      </c>
      <c r="Q2544" t="s">
        <v>35</v>
      </c>
      <c r="R2544" t="str">
        <f t="shared" si="39"/>
        <v>Sem Aplicação</v>
      </c>
      <c r="S2544" t="s">
        <v>40</v>
      </c>
      <c r="T2544" s="4">
        <v>891.34</v>
      </c>
      <c r="U2544" s="4">
        <v>415402.84</v>
      </c>
      <c r="V2544" s="4">
        <v>117520.43</v>
      </c>
    </row>
    <row r="2545" spans="1:22" x14ac:dyDescent="0.25">
      <c r="A2545">
        <v>5615</v>
      </c>
      <c r="B2545" t="s">
        <v>19</v>
      </c>
      <c r="C2545" t="s">
        <v>26</v>
      </c>
      <c r="D2545">
        <v>299.32</v>
      </c>
      <c r="E2545" s="3">
        <v>44985</v>
      </c>
      <c r="F2545" s="3">
        <v>45121</v>
      </c>
      <c r="G2545">
        <v>894.4</v>
      </c>
      <c r="H2545" t="s">
        <v>33</v>
      </c>
      <c r="I2545">
        <v>5.0599999999999996</v>
      </c>
      <c r="J2545" s="6" cm="1">
        <f t="array" ref="J2545">IF(ISBLANK(I2545),
    IFERROR(MEDIAN(IF($C$2:$C$10000=C2545, $I$2:$I$10000)),""),
    I2545
)</f>
        <v>5.0599999999999996</v>
      </c>
      <c r="K2545">
        <v>912.1</v>
      </c>
      <c r="L2545" cm="1">
        <f t="array" ref="L2545">IF(ISBLANK(K2545),
    IFERROR(MEDIAN(IF($B$2:$B$10000=B2545, $K$2:$K$10000)),""),
    K2545
)</f>
        <v>912.1</v>
      </c>
      <c r="M2545">
        <v>32.6</v>
      </c>
      <c r="N2545">
        <v>506.2</v>
      </c>
      <c r="O2545" s="7" cm="1">
        <f t="array" ref="O2545">IF(ISBLANK(N2545),
    IFERROR(AVERAGE(IF($C$2:$C$10000=C2545, $N$2:$N$10000)),""),
    N2545
)</f>
        <v>506.2</v>
      </c>
      <c r="P2545" t="b">
        <v>1</v>
      </c>
      <c r="R2545" t="str">
        <f t="shared" si="39"/>
        <v>Desconhecido</v>
      </c>
      <c r="S2545" t="s">
        <v>39</v>
      </c>
      <c r="T2545" s="4">
        <v>126</v>
      </c>
      <c r="U2545" s="4">
        <v>341156.69</v>
      </c>
      <c r="V2545" s="4">
        <v>-228462.29</v>
      </c>
    </row>
    <row r="2546" spans="1:22" x14ac:dyDescent="0.25">
      <c r="A2546">
        <v>9365</v>
      </c>
      <c r="B2546" t="s">
        <v>22</v>
      </c>
      <c r="C2546" t="s">
        <v>26</v>
      </c>
      <c r="D2546">
        <v>227.25</v>
      </c>
      <c r="E2546" s="3">
        <v>45006</v>
      </c>
      <c r="F2546" s="3">
        <v>45155</v>
      </c>
      <c r="G2546">
        <v>1049.4000000000001</v>
      </c>
      <c r="H2546" t="s">
        <v>31</v>
      </c>
      <c r="I2546">
        <v>6.96</v>
      </c>
      <c r="J2546" s="6" cm="1">
        <f t="array" ref="J2546">IF(ISBLANK(I2546),
    IFERROR(MEDIAN(IF($C$2:$C$10000=C2546, $I$2:$I$10000)),""),
    I2546
)</f>
        <v>6.96</v>
      </c>
      <c r="K2546">
        <v>1679</v>
      </c>
      <c r="L2546" cm="1">
        <f t="array" ref="L2546">IF(ISBLANK(K2546),
    IFERROR(MEDIAN(IF($B$2:$B$10000=B2546, $K$2:$K$10000)),""),
    K2546
)</f>
        <v>1679</v>
      </c>
      <c r="M2546">
        <v>21.5</v>
      </c>
      <c r="N2546">
        <v>549</v>
      </c>
      <c r="O2546" s="7" cm="1">
        <f t="array" ref="O2546">IF(ISBLANK(N2546),
    IFERROR(AVERAGE(IF($C$2:$C$10000=C2546, $N$2:$N$10000)),""),
    N2546
)</f>
        <v>549</v>
      </c>
      <c r="P2546" t="b">
        <v>1</v>
      </c>
      <c r="Q2546" t="s">
        <v>36</v>
      </c>
      <c r="R2546" t="str">
        <f t="shared" si="39"/>
        <v>2,4-D</v>
      </c>
      <c r="S2546" t="s">
        <v>39</v>
      </c>
      <c r="T2546" s="4">
        <v>117.14</v>
      </c>
      <c r="U2546" s="4">
        <v>228687.22</v>
      </c>
      <c r="V2546" s="4">
        <v>-105760.5</v>
      </c>
    </row>
    <row r="2547" spans="1:22" x14ac:dyDescent="0.25">
      <c r="A2547">
        <v>4741</v>
      </c>
      <c r="B2547" t="s">
        <v>21</v>
      </c>
      <c r="C2547" t="s">
        <v>27</v>
      </c>
      <c r="D2547">
        <v>291.38</v>
      </c>
      <c r="E2547" s="3">
        <v>45026</v>
      </c>
      <c r="F2547" s="3">
        <v>45221</v>
      </c>
      <c r="G2547">
        <v>1495.11</v>
      </c>
      <c r="H2547" t="s">
        <v>33</v>
      </c>
      <c r="I2547">
        <v>6.15</v>
      </c>
      <c r="J2547" s="6" cm="1">
        <f t="array" ref="J2547">IF(ISBLANK(I2547),
    IFERROR(MEDIAN(IF($C$2:$C$10000=C2547, $I$2:$I$10000)),""),
    I2547
)</f>
        <v>6.15</v>
      </c>
      <c r="K2547">
        <v>1253.0999999999999</v>
      </c>
      <c r="L2547" cm="1">
        <f t="array" ref="L2547">IF(ISBLANK(K2547),
    IFERROR(MEDIAN(IF($B$2:$B$10000=B2547, $K$2:$K$10000)),""),
    K2547
)</f>
        <v>1253.0999999999999</v>
      </c>
      <c r="M2547">
        <v>31.9</v>
      </c>
      <c r="N2547">
        <v>334.4</v>
      </c>
      <c r="O2547" s="7" cm="1">
        <f t="array" ref="O2547">IF(ISBLANK(N2547),
    IFERROR(AVERAGE(IF($C$2:$C$10000=C2547, $N$2:$N$10000)),""),
    N2547
)</f>
        <v>334.4</v>
      </c>
      <c r="P2547" t="b">
        <v>1</v>
      </c>
      <c r="Q2547" t="s">
        <v>36</v>
      </c>
      <c r="R2547" t="str">
        <f t="shared" si="39"/>
        <v>2,4-D</v>
      </c>
      <c r="S2547" t="s">
        <v>40</v>
      </c>
      <c r="T2547" s="4">
        <v>143.78</v>
      </c>
      <c r="U2547" s="4">
        <v>197954.04</v>
      </c>
      <c r="V2547" s="4">
        <v>17012.88</v>
      </c>
    </row>
    <row r="2548" spans="1:22" x14ac:dyDescent="0.25">
      <c r="A2548">
        <v>4052</v>
      </c>
      <c r="B2548" t="s">
        <v>21</v>
      </c>
      <c r="C2548" t="s">
        <v>25</v>
      </c>
      <c r="D2548">
        <v>237.19</v>
      </c>
      <c r="E2548" s="3">
        <v>45024</v>
      </c>
      <c r="F2548" s="3">
        <v>45251</v>
      </c>
      <c r="G2548">
        <v>402.26</v>
      </c>
      <c r="H2548" t="s">
        <v>31</v>
      </c>
      <c r="I2548">
        <v>6.95</v>
      </c>
      <c r="J2548" s="6" cm="1">
        <f t="array" ref="J2548">IF(ISBLANK(I2548),
    IFERROR(MEDIAN(IF($C$2:$C$10000=C2548, $I$2:$I$10000)),""),
    I2548
)</f>
        <v>6.95</v>
      </c>
      <c r="L2548" cm="1">
        <f t="array" ref="L2548">IF(ISBLANK(K2548),
    IFERROR(MEDIAN(IF($B$2:$B$10000=B2548, $K$2:$K$10000)),""),
    K2548
)</f>
        <v>962.1</v>
      </c>
      <c r="M2548">
        <v>26.2</v>
      </c>
      <c r="N2548">
        <v>278</v>
      </c>
      <c r="O2548" s="7" cm="1">
        <f t="array" ref="O2548">IF(ISBLANK(N2548),
    IFERROR(AVERAGE(IF($C$2:$C$10000=C2548, $N$2:$N$10000)),""),
    N2548
)</f>
        <v>278</v>
      </c>
      <c r="P2548" t="b">
        <v>1</v>
      </c>
      <c r="Q2548" t="s">
        <v>38</v>
      </c>
      <c r="R2548" t="str">
        <f t="shared" si="39"/>
        <v>Atrazina</v>
      </c>
      <c r="S2548" t="s">
        <v>39</v>
      </c>
      <c r="T2548" s="4">
        <v>87.31</v>
      </c>
      <c r="U2548" s="4">
        <v>279941.89</v>
      </c>
      <c r="V2548" s="4">
        <v>-244820.57</v>
      </c>
    </row>
    <row r="2549" spans="1:22" x14ac:dyDescent="0.25">
      <c r="A2549">
        <v>7574</v>
      </c>
      <c r="B2549" t="s">
        <v>20</v>
      </c>
      <c r="C2549" t="s">
        <v>23</v>
      </c>
      <c r="D2549">
        <v>289.14</v>
      </c>
      <c r="E2549" s="3">
        <v>45035</v>
      </c>
      <c r="F2549" s="3">
        <v>45138</v>
      </c>
      <c r="G2549">
        <v>1201.3</v>
      </c>
      <c r="H2549" t="s">
        <v>33</v>
      </c>
      <c r="I2549">
        <v>6.94</v>
      </c>
      <c r="J2549" s="6" cm="1">
        <f t="array" ref="J2549">IF(ISBLANK(I2549),
    IFERROR(MEDIAN(IF($C$2:$C$10000=C2549, $I$2:$I$10000)),""),
    I2549
)</f>
        <v>6.94</v>
      </c>
      <c r="K2549">
        <v>1457.5</v>
      </c>
      <c r="L2549" cm="1">
        <f t="array" ref="L2549">IF(ISBLANK(K2549),
    IFERROR(MEDIAN(IF($B$2:$B$10000=B2549, $K$2:$K$10000)),""),
    K2549
)</f>
        <v>1457.5</v>
      </c>
      <c r="M2549">
        <v>26.2</v>
      </c>
      <c r="N2549">
        <v>507</v>
      </c>
      <c r="O2549" s="7" cm="1">
        <f t="array" ref="O2549">IF(ISBLANK(N2549),
    IFERROR(AVERAGE(IF($C$2:$C$10000=C2549, $N$2:$N$10000)),""),
    N2549
)</f>
        <v>507</v>
      </c>
      <c r="P2549" t="b">
        <v>0</v>
      </c>
      <c r="R2549" t="str">
        <f t="shared" si="39"/>
        <v>Desconhecido</v>
      </c>
      <c r="S2549" t="s">
        <v>39</v>
      </c>
      <c r="T2549" s="4">
        <v>909.67</v>
      </c>
      <c r="U2549" s="4">
        <v>233629.04</v>
      </c>
      <c r="V2549" s="4">
        <v>859157.53</v>
      </c>
    </row>
    <row r="2550" spans="1:22" x14ac:dyDescent="0.25">
      <c r="A2550">
        <v>1726</v>
      </c>
      <c r="B2550" t="s">
        <v>20</v>
      </c>
      <c r="C2550" t="s">
        <v>28</v>
      </c>
      <c r="D2550">
        <v>213.64</v>
      </c>
      <c r="E2550" s="3">
        <v>44939</v>
      </c>
      <c r="F2550" s="3">
        <v>45158</v>
      </c>
      <c r="G2550">
        <v>924.33</v>
      </c>
      <c r="H2550" t="s">
        <v>31</v>
      </c>
      <c r="I2550">
        <v>4.76</v>
      </c>
      <c r="J2550" s="6" cm="1">
        <f t="array" ref="J2550">IF(ISBLANK(I2550),
    IFERROR(MEDIAN(IF($C$2:$C$10000=C2550, $I$2:$I$10000)),""),
    I2550
)</f>
        <v>4.76</v>
      </c>
      <c r="K2550">
        <v>345.1</v>
      </c>
      <c r="L2550" cm="1">
        <f t="array" ref="L2550">IF(ISBLANK(K2550),
    IFERROR(MEDIAN(IF($B$2:$B$10000=B2550, $K$2:$K$10000)),""),
    K2550
)</f>
        <v>345.1</v>
      </c>
      <c r="M2550">
        <v>24</v>
      </c>
      <c r="N2550">
        <v>464</v>
      </c>
      <c r="O2550" s="7" cm="1">
        <f t="array" ref="O2550">IF(ISBLANK(N2550),
    IFERROR(AVERAGE(IF($C$2:$C$10000=C2550, $N$2:$N$10000)),""),
    N2550
)</f>
        <v>464</v>
      </c>
      <c r="P2550" t="b">
        <v>0</v>
      </c>
      <c r="Q2550" t="s">
        <v>35</v>
      </c>
      <c r="R2550" t="str">
        <f t="shared" si="39"/>
        <v>Sem Aplicação</v>
      </c>
      <c r="S2550" t="s">
        <v>41</v>
      </c>
      <c r="T2550" s="4">
        <v>356.17</v>
      </c>
      <c r="U2550" s="4">
        <v>232123.19</v>
      </c>
      <c r="V2550" s="4">
        <v>97095.43</v>
      </c>
    </row>
    <row r="2551" spans="1:22" x14ac:dyDescent="0.25">
      <c r="A2551">
        <v>4760</v>
      </c>
      <c r="B2551" t="s">
        <v>20</v>
      </c>
      <c r="C2551" t="s">
        <v>29</v>
      </c>
      <c r="D2551">
        <v>28.53</v>
      </c>
      <c r="E2551" s="3">
        <v>45009</v>
      </c>
      <c r="F2551" s="3">
        <v>45217</v>
      </c>
      <c r="G2551">
        <v>54.04</v>
      </c>
      <c r="H2551" t="s">
        <v>30</v>
      </c>
      <c r="I2551">
        <v>6.32</v>
      </c>
      <c r="J2551" s="6" cm="1">
        <f t="array" ref="J2551">IF(ISBLANK(I2551),
    IFERROR(MEDIAN(IF($C$2:$C$10000=C2551, $I$2:$I$10000)),""),
    I2551
)</f>
        <v>6.32</v>
      </c>
      <c r="K2551">
        <v>1130.5</v>
      </c>
      <c r="L2551" cm="1">
        <f t="array" ref="L2551">IF(ISBLANK(K2551),
    IFERROR(MEDIAN(IF($B$2:$B$10000=B2551, $K$2:$K$10000)),""),
    K2551
)</f>
        <v>1130.5</v>
      </c>
      <c r="M2551">
        <v>19.7</v>
      </c>
      <c r="N2551">
        <v>527</v>
      </c>
      <c r="O2551" s="7" cm="1">
        <f t="array" ref="O2551">IF(ISBLANK(N2551),
    IFERROR(AVERAGE(IF($C$2:$C$10000=C2551, $N$2:$N$10000)),""),
    N2551
)</f>
        <v>527</v>
      </c>
      <c r="P2551" t="b">
        <v>1</v>
      </c>
      <c r="Q2551" t="s">
        <v>37</v>
      </c>
      <c r="R2551" t="str">
        <f t="shared" si="39"/>
        <v>Glifosato</v>
      </c>
      <c r="S2551" t="s">
        <v>40</v>
      </c>
      <c r="T2551" s="4">
        <v>64.5</v>
      </c>
      <c r="U2551" s="4">
        <v>20957.759999999998</v>
      </c>
      <c r="V2551" s="4">
        <v>-17472.18</v>
      </c>
    </row>
    <row r="2552" spans="1:22" x14ac:dyDescent="0.25">
      <c r="A2552">
        <v>6806</v>
      </c>
      <c r="B2552" t="s">
        <v>22</v>
      </c>
      <c r="C2552" t="s">
        <v>29</v>
      </c>
      <c r="D2552">
        <v>123.57</v>
      </c>
      <c r="E2552" s="3">
        <v>44938</v>
      </c>
      <c r="F2552" s="3">
        <v>45075</v>
      </c>
      <c r="G2552">
        <v>494.71</v>
      </c>
      <c r="H2552" t="s">
        <v>31</v>
      </c>
      <c r="I2552">
        <v>5.95</v>
      </c>
      <c r="J2552" s="6" cm="1">
        <f t="array" ref="J2552">IF(ISBLANK(I2552),
    IFERROR(MEDIAN(IF($C$2:$C$10000=C2552, $I$2:$I$10000)),""),
    I2552
)</f>
        <v>5.95</v>
      </c>
      <c r="K2552">
        <v>801.5</v>
      </c>
      <c r="L2552" cm="1">
        <f t="array" ref="L2552">IF(ISBLANK(K2552),
    IFERROR(MEDIAN(IF($B$2:$B$10000=B2552, $K$2:$K$10000)),""),
    K2552
)</f>
        <v>801.5</v>
      </c>
      <c r="M2552">
        <v>23.6</v>
      </c>
      <c r="N2552">
        <v>410.7</v>
      </c>
      <c r="O2552" s="7" cm="1">
        <f t="array" ref="O2552">IF(ISBLANK(N2552),
    IFERROR(AVERAGE(IF($C$2:$C$10000=C2552, $N$2:$N$10000)),""),
    N2552
)</f>
        <v>410.7</v>
      </c>
      <c r="P2552" t="b">
        <v>0</v>
      </c>
      <c r="Q2552" t="s">
        <v>35</v>
      </c>
      <c r="R2552" t="str">
        <f t="shared" si="39"/>
        <v>Sem Aplicação</v>
      </c>
      <c r="S2552" t="s">
        <v>39</v>
      </c>
      <c r="T2552" s="4">
        <v>50.02</v>
      </c>
      <c r="U2552" s="4">
        <v>125546.36</v>
      </c>
      <c r="V2552" s="4">
        <v>-100800.97</v>
      </c>
    </row>
    <row r="2553" spans="1:22" x14ac:dyDescent="0.25">
      <c r="A2553">
        <v>2875</v>
      </c>
      <c r="B2553" t="s">
        <v>19</v>
      </c>
      <c r="C2553" t="s">
        <v>29</v>
      </c>
      <c r="D2553">
        <v>195.75</v>
      </c>
      <c r="E2553" s="3">
        <v>44962</v>
      </c>
      <c r="F2553" s="3">
        <v>45105</v>
      </c>
      <c r="G2553">
        <v>992.3</v>
      </c>
      <c r="H2553" t="s">
        <v>32</v>
      </c>
      <c r="I2553">
        <v>7.34</v>
      </c>
      <c r="J2553" s="6" cm="1">
        <f t="array" ref="J2553">IF(ISBLANK(I2553),
    IFERROR(MEDIAN(IF($C$2:$C$10000=C2553, $I$2:$I$10000)),""),
    I2553
)</f>
        <v>7.34</v>
      </c>
      <c r="K2553">
        <v>422.7</v>
      </c>
      <c r="L2553" cm="1">
        <f t="array" ref="L2553">IF(ISBLANK(K2553),
    IFERROR(MEDIAN(IF($B$2:$B$10000=B2553, $K$2:$K$10000)),""),
    K2553
)</f>
        <v>422.7</v>
      </c>
      <c r="M2553">
        <v>24.8</v>
      </c>
      <c r="N2553">
        <v>535.79999999999995</v>
      </c>
      <c r="O2553" s="7" cm="1">
        <f t="array" ref="O2553">IF(ISBLANK(N2553),
    IFERROR(AVERAGE(IF($C$2:$C$10000=C2553, $N$2:$N$10000)),""),
    N2553
)</f>
        <v>535.79999999999995</v>
      </c>
      <c r="P2553" t="b">
        <v>1</v>
      </c>
      <c r="Q2553" t="s">
        <v>36</v>
      </c>
      <c r="R2553" t="str">
        <f t="shared" si="39"/>
        <v>2,4-D</v>
      </c>
      <c r="S2553" t="s">
        <v>39</v>
      </c>
      <c r="T2553" s="4">
        <v>52.12</v>
      </c>
      <c r="U2553" s="4">
        <v>110494.82</v>
      </c>
      <c r="V2553" s="4">
        <v>-58776.14</v>
      </c>
    </row>
    <row r="2554" spans="1:22" x14ac:dyDescent="0.25">
      <c r="A2554">
        <v>7993</v>
      </c>
      <c r="B2554" t="s">
        <v>19</v>
      </c>
      <c r="C2554" t="s">
        <v>26</v>
      </c>
      <c r="D2554">
        <v>108.46</v>
      </c>
      <c r="E2554" s="3">
        <v>44936</v>
      </c>
      <c r="F2554" s="3">
        <v>45032</v>
      </c>
      <c r="G2554">
        <v>191.56</v>
      </c>
      <c r="H2554" t="s">
        <v>30</v>
      </c>
      <c r="I2554">
        <v>5.39</v>
      </c>
      <c r="J2554" s="6" cm="1">
        <f t="array" ref="J2554">IF(ISBLANK(I2554),
    IFERROR(MEDIAN(IF($C$2:$C$10000=C2554, $I$2:$I$10000)),""),
    I2554
)</f>
        <v>5.39</v>
      </c>
      <c r="K2554">
        <v>524.29999999999995</v>
      </c>
      <c r="L2554" cm="1">
        <f t="array" ref="L2554">IF(ISBLANK(K2554),
    IFERROR(MEDIAN(IF($B$2:$B$10000=B2554, $K$2:$K$10000)),""),
    K2554
)</f>
        <v>524.29999999999995</v>
      </c>
      <c r="M2554">
        <v>25.7</v>
      </c>
      <c r="N2554">
        <v>99</v>
      </c>
      <c r="O2554" s="7" cm="1">
        <f t="array" ref="O2554">IF(ISBLANK(N2554),
    IFERROR(AVERAGE(IF($C$2:$C$10000=C2554, $N$2:$N$10000)),""),
    N2554
)</f>
        <v>99</v>
      </c>
      <c r="P2554" t="b">
        <v>0</v>
      </c>
      <c r="Q2554" t="s">
        <v>35</v>
      </c>
      <c r="R2554" t="str">
        <f t="shared" si="39"/>
        <v>Sem Aplicação</v>
      </c>
      <c r="S2554" t="s">
        <v>40</v>
      </c>
      <c r="T2554" s="4">
        <v>123.42</v>
      </c>
      <c r="U2554" s="4">
        <v>55209.91</v>
      </c>
      <c r="V2554" s="4">
        <v>-31567.57</v>
      </c>
    </row>
    <row r="2555" spans="1:22" x14ac:dyDescent="0.25">
      <c r="A2555">
        <v>5033</v>
      </c>
      <c r="B2555" t="s">
        <v>19</v>
      </c>
      <c r="C2555" t="s">
        <v>28</v>
      </c>
      <c r="D2555">
        <v>85.65</v>
      </c>
      <c r="E2555" s="3">
        <v>44942</v>
      </c>
      <c r="F2555" s="3">
        <v>45034</v>
      </c>
      <c r="G2555">
        <v>454.06</v>
      </c>
      <c r="H2555" t="s">
        <v>32</v>
      </c>
      <c r="I2555">
        <v>5.12</v>
      </c>
      <c r="J2555" s="6" cm="1">
        <f t="array" ref="J2555">IF(ISBLANK(I2555),
    IFERROR(MEDIAN(IF($C$2:$C$10000=C2555, $I$2:$I$10000)),""),
    I2555
)</f>
        <v>5.12</v>
      </c>
      <c r="K2555">
        <v>1449.9</v>
      </c>
      <c r="L2555" cm="1">
        <f t="array" ref="L2555">IF(ISBLANK(K2555),
    IFERROR(MEDIAN(IF($B$2:$B$10000=B2555, $K$2:$K$10000)),""),
    K2555
)</f>
        <v>1449.9</v>
      </c>
      <c r="M2555">
        <v>29.8</v>
      </c>
      <c r="N2555">
        <v>423.8</v>
      </c>
      <c r="O2555" s="7" cm="1">
        <f t="array" ref="O2555">IF(ISBLANK(N2555),
    IFERROR(AVERAGE(IF($C$2:$C$10000=C2555, $N$2:$N$10000)),""),
    N2555
)</f>
        <v>423.8</v>
      </c>
      <c r="P2555" t="b">
        <v>1</v>
      </c>
      <c r="Q2555" t="s">
        <v>37</v>
      </c>
      <c r="R2555" t="str">
        <f t="shared" si="39"/>
        <v>Glifosato</v>
      </c>
      <c r="S2555" t="s">
        <v>41</v>
      </c>
      <c r="T2555" s="4">
        <v>348.19</v>
      </c>
      <c r="U2555" s="4">
        <v>154586.59</v>
      </c>
      <c r="V2555" s="4">
        <v>3512.56</v>
      </c>
    </row>
    <row r="2556" spans="1:22" x14ac:dyDescent="0.25">
      <c r="A2556">
        <v>6443</v>
      </c>
      <c r="B2556" t="s">
        <v>22</v>
      </c>
      <c r="C2556" t="s">
        <v>24</v>
      </c>
      <c r="D2556">
        <v>175.33</v>
      </c>
      <c r="E2556" s="3">
        <v>45018</v>
      </c>
      <c r="F2556" s="3">
        <v>45179</v>
      </c>
      <c r="G2556">
        <v>768.32</v>
      </c>
      <c r="H2556" t="s">
        <v>30</v>
      </c>
      <c r="I2556">
        <v>7.19</v>
      </c>
      <c r="J2556" s="6" cm="1">
        <f t="array" ref="J2556">IF(ISBLANK(I2556),
    IFERROR(MEDIAN(IF($C$2:$C$10000=C2556, $I$2:$I$10000)),""),
    I2556
)</f>
        <v>7.19</v>
      </c>
      <c r="L2556" cm="1">
        <f t="array" ref="L2556">IF(ISBLANK(K2556),
    IFERROR(MEDIAN(IF($B$2:$B$10000=B2556, $K$2:$K$10000)),""),
    K2556
)</f>
        <v>936.15</v>
      </c>
      <c r="M2556">
        <v>23.6</v>
      </c>
      <c r="N2556">
        <v>98.8</v>
      </c>
      <c r="O2556" s="7" cm="1">
        <f t="array" ref="O2556">IF(ISBLANK(N2556),
    IFERROR(AVERAGE(IF($C$2:$C$10000=C2556, $N$2:$N$10000)),""),
    N2556
)</f>
        <v>98.8</v>
      </c>
      <c r="P2556" t="b">
        <v>1</v>
      </c>
      <c r="Q2556" t="s">
        <v>34</v>
      </c>
      <c r="R2556" t="str">
        <f t="shared" si="39"/>
        <v>Dicamba</v>
      </c>
      <c r="S2556" t="s">
        <v>40</v>
      </c>
      <c r="T2556" s="4">
        <v>150.38999999999999</v>
      </c>
      <c r="U2556" s="4">
        <v>256314.25</v>
      </c>
      <c r="V2556" s="4">
        <v>-140766.60999999999</v>
      </c>
    </row>
    <row r="2557" spans="1:22" x14ac:dyDescent="0.25">
      <c r="A2557">
        <v>1989</v>
      </c>
      <c r="B2557" t="s">
        <v>22</v>
      </c>
      <c r="C2557" t="s">
        <v>28</v>
      </c>
      <c r="D2557">
        <v>280.38</v>
      </c>
      <c r="E2557" s="3">
        <v>45046</v>
      </c>
      <c r="F2557" s="3">
        <v>45150</v>
      </c>
      <c r="G2557">
        <v>1588.67</v>
      </c>
      <c r="H2557" t="s">
        <v>31</v>
      </c>
      <c r="J2557" s="6" cm="1">
        <f t="array" ref="J2557">IF(ISBLANK(I2557),
    IFERROR(MEDIAN(IF($C$2:$C$10000=C2557, $I$2:$I$10000)),""),
    I2557
)</f>
        <v>5.88</v>
      </c>
      <c r="K2557">
        <v>699.9</v>
      </c>
      <c r="L2557" cm="1">
        <f t="array" ref="L2557">IF(ISBLANK(K2557),
    IFERROR(MEDIAN(IF($B$2:$B$10000=B2557, $K$2:$K$10000)),""),
    K2557
)</f>
        <v>699.9</v>
      </c>
      <c r="M2557">
        <v>24.5</v>
      </c>
      <c r="N2557">
        <v>461.9</v>
      </c>
      <c r="O2557" s="7" cm="1">
        <f t="array" ref="O2557">IF(ISBLANK(N2557),
    IFERROR(AVERAGE(IF($C$2:$C$10000=C2557, $N$2:$N$10000)),""),
    N2557
)</f>
        <v>461.9</v>
      </c>
      <c r="P2557" t="b">
        <v>0</v>
      </c>
      <c r="Q2557" t="s">
        <v>35</v>
      </c>
      <c r="R2557" t="str">
        <f t="shared" si="39"/>
        <v>Sem Aplicação</v>
      </c>
      <c r="S2557" t="s">
        <v>40</v>
      </c>
      <c r="T2557" s="4">
        <v>354.82</v>
      </c>
      <c r="U2557" s="4">
        <v>387344.96</v>
      </c>
      <c r="V2557" s="4">
        <v>176346.93</v>
      </c>
    </row>
    <row r="2558" spans="1:22" x14ac:dyDescent="0.25">
      <c r="A2558">
        <v>4744</v>
      </c>
      <c r="B2558" t="s">
        <v>20</v>
      </c>
      <c r="C2558" t="s">
        <v>24</v>
      </c>
      <c r="D2558">
        <v>15.32</v>
      </c>
      <c r="E2558" s="3">
        <v>44945</v>
      </c>
      <c r="F2558" s="3">
        <v>45064</v>
      </c>
      <c r="G2558">
        <v>39.68</v>
      </c>
      <c r="H2558" t="s">
        <v>30</v>
      </c>
      <c r="I2558">
        <v>6.56</v>
      </c>
      <c r="J2558" s="6" cm="1">
        <f t="array" ref="J2558">IF(ISBLANK(I2558),
    IFERROR(MEDIAN(IF($C$2:$C$10000=C2558, $I$2:$I$10000)),""),
    I2558
)</f>
        <v>6.56</v>
      </c>
      <c r="K2558">
        <v>655.8</v>
      </c>
      <c r="L2558" cm="1">
        <f t="array" ref="L2558">IF(ISBLANK(K2558),
    IFERROR(MEDIAN(IF($B$2:$B$10000=B2558, $K$2:$K$10000)),""),
    K2558
)</f>
        <v>655.8</v>
      </c>
      <c r="M2558">
        <v>32.5</v>
      </c>
      <c r="N2558">
        <v>395.6</v>
      </c>
      <c r="O2558" s="7" cm="1">
        <f t="array" ref="O2558">IF(ISBLANK(N2558),
    IFERROR(AVERAGE(IF($C$2:$C$10000=C2558, $N$2:$N$10000)),""),
    N2558
)</f>
        <v>395.6</v>
      </c>
      <c r="P2558" t="b">
        <v>1</v>
      </c>
      <c r="Q2558" t="s">
        <v>34</v>
      </c>
      <c r="R2558" t="str">
        <f t="shared" si="39"/>
        <v>Dicamba</v>
      </c>
      <c r="S2558" t="s">
        <v>39</v>
      </c>
      <c r="T2558" s="4">
        <v>158.38</v>
      </c>
      <c r="U2558" s="4">
        <v>19466.990000000002</v>
      </c>
      <c r="V2558" s="4">
        <v>-13182.47</v>
      </c>
    </row>
    <row r="2559" spans="1:22" x14ac:dyDescent="0.25">
      <c r="A2559">
        <v>9611</v>
      </c>
      <c r="B2559" t="s">
        <v>21</v>
      </c>
      <c r="C2559" t="s">
        <v>29</v>
      </c>
      <c r="D2559">
        <v>231.92</v>
      </c>
      <c r="E2559" s="3">
        <v>45030</v>
      </c>
      <c r="F2559" s="3">
        <v>45247</v>
      </c>
      <c r="G2559">
        <v>1314.14</v>
      </c>
      <c r="H2559" t="s">
        <v>33</v>
      </c>
      <c r="I2559">
        <v>5.4</v>
      </c>
      <c r="J2559" s="6" cm="1">
        <f t="array" ref="J2559">IF(ISBLANK(I2559),
    IFERROR(MEDIAN(IF($C$2:$C$10000=C2559, $I$2:$I$10000)),""),
    I2559
)</f>
        <v>5.4</v>
      </c>
      <c r="K2559">
        <v>277.8</v>
      </c>
      <c r="L2559" cm="1">
        <f t="array" ref="L2559">IF(ISBLANK(K2559),
    IFERROR(MEDIAN(IF($B$2:$B$10000=B2559, $K$2:$K$10000)),""),
    K2559
)</f>
        <v>277.8</v>
      </c>
      <c r="M2559">
        <v>30</v>
      </c>
      <c r="N2559">
        <v>58.8</v>
      </c>
      <c r="O2559" s="7" cm="1">
        <f t="array" ref="O2559">IF(ISBLANK(N2559),
    IFERROR(AVERAGE(IF($C$2:$C$10000=C2559, $N$2:$N$10000)),""),
    N2559
)</f>
        <v>58.8</v>
      </c>
      <c r="P2559" t="b">
        <v>1</v>
      </c>
      <c r="Q2559" t="s">
        <v>36</v>
      </c>
      <c r="R2559" t="str">
        <f t="shared" si="39"/>
        <v>2,4-D</v>
      </c>
      <c r="S2559" t="s">
        <v>41</v>
      </c>
      <c r="T2559" s="4">
        <v>63.18</v>
      </c>
      <c r="U2559" s="4">
        <v>368774.55</v>
      </c>
      <c r="V2559" s="4">
        <v>-285747.18</v>
      </c>
    </row>
    <row r="2560" spans="1:22" x14ac:dyDescent="0.25">
      <c r="A2560">
        <v>1593</v>
      </c>
      <c r="B2560" t="s">
        <v>18</v>
      </c>
      <c r="C2560" t="s">
        <v>27</v>
      </c>
      <c r="D2560">
        <v>218.2</v>
      </c>
      <c r="E2560" s="3">
        <v>44932</v>
      </c>
      <c r="F2560" s="3">
        <v>45107</v>
      </c>
      <c r="G2560">
        <v>430.47</v>
      </c>
      <c r="H2560" t="s">
        <v>31</v>
      </c>
      <c r="I2560">
        <v>6.2</v>
      </c>
      <c r="J2560" s="6" cm="1">
        <f t="array" ref="J2560">IF(ISBLANK(I2560),
    IFERROR(MEDIAN(IF($C$2:$C$10000=C2560, $I$2:$I$10000)),""),
    I2560
)</f>
        <v>6.2</v>
      </c>
      <c r="K2560">
        <v>939.5</v>
      </c>
      <c r="L2560" cm="1">
        <f t="array" ref="L2560">IF(ISBLANK(K2560),
    IFERROR(MEDIAN(IF($B$2:$B$10000=B2560, $K$2:$K$10000)),""),
    K2560
)</f>
        <v>939.5</v>
      </c>
      <c r="M2560">
        <v>18.399999999999999</v>
      </c>
      <c r="N2560">
        <v>379.6</v>
      </c>
      <c r="O2560" s="7" cm="1">
        <f t="array" ref="O2560">IF(ISBLANK(N2560),
    IFERROR(AVERAGE(IF($C$2:$C$10000=C2560, $N$2:$N$10000)),""),
    N2560
)</f>
        <v>379.6</v>
      </c>
      <c r="P2560" t="b">
        <v>0</v>
      </c>
      <c r="Q2560" t="s">
        <v>35</v>
      </c>
      <c r="R2560" t="str">
        <f t="shared" si="39"/>
        <v>Sem Aplicação</v>
      </c>
      <c r="S2560" t="s">
        <v>40</v>
      </c>
      <c r="T2560" s="4">
        <v>149.37</v>
      </c>
      <c r="U2560" s="4">
        <v>350047</v>
      </c>
      <c r="V2560" s="4">
        <v>-285747.7</v>
      </c>
    </row>
    <row r="2561" spans="1:22" x14ac:dyDescent="0.25">
      <c r="A2561">
        <v>2774</v>
      </c>
      <c r="B2561" t="s">
        <v>18</v>
      </c>
      <c r="C2561" t="s">
        <v>27</v>
      </c>
      <c r="D2561">
        <v>289.37</v>
      </c>
      <c r="E2561" s="3">
        <v>44930</v>
      </c>
      <c r="F2561" s="3">
        <v>45115</v>
      </c>
      <c r="G2561">
        <v>1018.34</v>
      </c>
      <c r="H2561" t="s">
        <v>33</v>
      </c>
      <c r="I2561">
        <v>6.35</v>
      </c>
      <c r="J2561" s="6" cm="1">
        <f t="array" ref="J2561">IF(ISBLANK(I2561),
    IFERROR(MEDIAN(IF($C$2:$C$10000=C2561, $I$2:$I$10000)),""),
    I2561
)</f>
        <v>6.35</v>
      </c>
      <c r="K2561">
        <v>1425.5</v>
      </c>
      <c r="L2561" cm="1">
        <f t="array" ref="L2561">IF(ISBLANK(K2561),
    IFERROR(MEDIAN(IF($B$2:$B$10000=B2561, $K$2:$K$10000)),""),
    K2561
)</f>
        <v>1425.5</v>
      </c>
      <c r="M2561">
        <v>31</v>
      </c>
      <c r="N2561">
        <v>130.5</v>
      </c>
      <c r="O2561" s="7" cm="1">
        <f t="array" ref="O2561">IF(ISBLANK(N2561),
    IFERROR(AVERAGE(IF($C$2:$C$10000=C2561, $N$2:$N$10000)),""),
    N2561
)</f>
        <v>130.5</v>
      </c>
      <c r="P2561" t="b">
        <v>1</v>
      </c>
      <c r="Q2561" t="s">
        <v>38</v>
      </c>
      <c r="R2561" t="str">
        <f t="shared" si="39"/>
        <v>Atrazina</v>
      </c>
      <c r="S2561" t="s">
        <v>39</v>
      </c>
      <c r="T2561" s="4">
        <v>140.53</v>
      </c>
      <c r="U2561" s="4">
        <v>550635.53</v>
      </c>
      <c r="V2561" s="4">
        <v>-407528.21</v>
      </c>
    </row>
    <row r="2562" spans="1:22" x14ac:dyDescent="0.25">
      <c r="A2562">
        <v>1935</v>
      </c>
      <c r="B2562" t="s">
        <v>21</v>
      </c>
      <c r="C2562" t="s">
        <v>24</v>
      </c>
      <c r="D2562">
        <v>279.56</v>
      </c>
      <c r="E2562" s="3">
        <v>44956</v>
      </c>
      <c r="F2562" s="3">
        <v>45074</v>
      </c>
      <c r="G2562">
        <v>698.18</v>
      </c>
      <c r="H2562" t="s">
        <v>33</v>
      </c>
      <c r="I2562">
        <v>5.75</v>
      </c>
      <c r="J2562" s="6" cm="1">
        <f t="array" ref="J2562">IF(ISBLANK(I2562),
    IFERROR(MEDIAN(IF($C$2:$C$10000=C2562, $I$2:$I$10000)),""),
    I2562
)</f>
        <v>5.75</v>
      </c>
      <c r="K2562">
        <v>235.4</v>
      </c>
      <c r="L2562" cm="1">
        <f t="array" ref="L2562">IF(ISBLANK(K2562),
    IFERROR(MEDIAN(IF($B$2:$B$10000=B2562, $K$2:$K$10000)),""),
    K2562
)</f>
        <v>235.4</v>
      </c>
      <c r="M2562">
        <v>33.799999999999997</v>
      </c>
      <c r="N2562">
        <v>128.30000000000001</v>
      </c>
      <c r="O2562" s="7" cm="1">
        <f t="array" ref="O2562">IF(ISBLANK(N2562),
    IFERROR(AVERAGE(IF($C$2:$C$10000=C2562, $N$2:$N$10000)),""),
    N2562
)</f>
        <v>128.30000000000001</v>
      </c>
      <c r="P2562" t="b">
        <v>1</v>
      </c>
      <c r="R2562" t="str">
        <f t="shared" ref="R2562:R2625" si="40">IF(ISBLANK(Q2562), "Desconhecido", Q2562)</f>
        <v>Desconhecido</v>
      </c>
      <c r="S2562" t="s">
        <v>39</v>
      </c>
      <c r="T2562" s="4">
        <v>162.72</v>
      </c>
      <c r="U2562" s="4">
        <v>242271.1</v>
      </c>
      <c r="V2562" s="4">
        <v>-128663.25</v>
      </c>
    </row>
    <row r="2563" spans="1:22" x14ac:dyDescent="0.25">
      <c r="A2563">
        <v>4808</v>
      </c>
      <c r="B2563" t="s">
        <v>20</v>
      </c>
      <c r="C2563" t="s">
        <v>29</v>
      </c>
      <c r="D2563">
        <v>229.86</v>
      </c>
      <c r="E2563" s="3">
        <v>45029</v>
      </c>
      <c r="F2563" s="3">
        <v>45243</v>
      </c>
      <c r="G2563">
        <v>1351.6</v>
      </c>
      <c r="H2563" t="s">
        <v>33</v>
      </c>
      <c r="I2563">
        <v>7.42</v>
      </c>
      <c r="J2563" s="6" cm="1">
        <f t="array" ref="J2563">IF(ISBLANK(I2563),
    IFERROR(MEDIAN(IF($C$2:$C$10000=C2563, $I$2:$I$10000)),""),
    I2563
)</f>
        <v>7.42</v>
      </c>
      <c r="L2563" cm="1">
        <f t="array" ref="L2563">IF(ISBLANK(K2563),
    IFERROR(MEDIAN(IF($B$2:$B$10000=B2563, $K$2:$K$10000)),""),
    K2563
)</f>
        <v>932.9</v>
      </c>
      <c r="M2563">
        <v>33</v>
      </c>
      <c r="N2563">
        <v>132.80000000000001</v>
      </c>
      <c r="O2563" s="7" cm="1">
        <f t="array" ref="O2563">IF(ISBLANK(N2563),
    IFERROR(AVERAGE(IF($C$2:$C$10000=C2563, $N$2:$N$10000)),""),
    N2563
)</f>
        <v>132.80000000000001</v>
      </c>
      <c r="P2563" t="b">
        <v>1</v>
      </c>
      <c r="Q2563" t="s">
        <v>37</v>
      </c>
      <c r="R2563" t="str">
        <f t="shared" si="40"/>
        <v>Glifosato</v>
      </c>
      <c r="S2563" t="s">
        <v>39</v>
      </c>
      <c r="T2563" s="4">
        <v>65.760000000000005</v>
      </c>
      <c r="U2563" s="4">
        <v>385658.7</v>
      </c>
      <c r="V2563" s="4">
        <v>-296777.48</v>
      </c>
    </row>
    <row r="2564" spans="1:22" x14ac:dyDescent="0.25">
      <c r="A2564">
        <v>1331</v>
      </c>
      <c r="B2564" t="s">
        <v>21</v>
      </c>
      <c r="C2564" t="s">
        <v>28</v>
      </c>
      <c r="D2564">
        <v>158.52000000000001</v>
      </c>
      <c r="E2564" s="3">
        <v>45021</v>
      </c>
      <c r="F2564" s="3">
        <v>45241</v>
      </c>
      <c r="G2564">
        <v>796.5</v>
      </c>
      <c r="H2564" t="s">
        <v>33</v>
      </c>
      <c r="I2564">
        <v>4.9000000000000004</v>
      </c>
      <c r="J2564" s="6" cm="1">
        <f t="array" ref="J2564">IF(ISBLANK(I2564),
    IFERROR(MEDIAN(IF($C$2:$C$10000=C2564, $I$2:$I$10000)),""),
    I2564
)</f>
        <v>4.9000000000000004</v>
      </c>
      <c r="K2564">
        <v>1352.3</v>
      </c>
      <c r="L2564" cm="1">
        <f t="array" ref="L2564">IF(ISBLANK(K2564),
    IFERROR(MEDIAN(IF($B$2:$B$10000=B2564, $K$2:$K$10000)),""),
    K2564
)</f>
        <v>1352.3</v>
      </c>
      <c r="M2564">
        <v>31.4</v>
      </c>
      <c r="N2564">
        <v>316.10000000000002</v>
      </c>
      <c r="O2564" s="7" cm="1">
        <f t="array" ref="O2564">IF(ISBLANK(N2564),
    IFERROR(AVERAGE(IF($C$2:$C$10000=C2564, $N$2:$N$10000)),""),
    N2564
)</f>
        <v>316.10000000000002</v>
      </c>
      <c r="P2564" t="b">
        <v>0</v>
      </c>
      <c r="Q2564" t="s">
        <v>35</v>
      </c>
      <c r="R2564" t="str">
        <f t="shared" si="40"/>
        <v>Sem Aplicação</v>
      </c>
      <c r="S2564" t="s">
        <v>41</v>
      </c>
      <c r="T2564" s="4">
        <v>343.12</v>
      </c>
      <c r="U2564" s="4">
        <v>314937.49</v>
      </c>
      <c r="V2564" s="4">
        <v>-41642.410000000003</v>
      </c>
    </row>
    <row r="2565" spans="1:22" x14ac:dyDescent="0.25">
      <c r="A2565">
        <v>8922</v>
      </c>
      <c r="B2565" t="s">
        <v>21</v>
      </c>
      <c r="C2565" t="s">
        <v>27</v>
      </c>
      <c r="D2565">
        <v>65.260000000000005</v>
      </c>
      <c r="E2565" s="3">
        <v>44972</v>
      </c>
      <c r="F2565" s="3">
        <v>45140</v>
      </c>
      <c r="G2565">
        <v>106.17</v>
      </c>
      <c r="H2565" t="s">
        <v>32</v>
      </c>
      <c r="I2565">
        <v>5.67</v>
      </c>
      <c r="J2565" s="6" cm="1">
        <f t="array" ref="J2565">IF(ISBLANK(I2565),
    IFERROR(MEDIAN(IF($C$2:$C$10000=C2565, $I$2:$I$10000)),""),
    I2565
)</f>
        <v>5.67</v>
      </c>
      <c r="K2565">
        <v>1149.7</v>
      </c>
      <c r="L2565" cm="1">
        <f t="array" ref="L2565">IF(ISBLANK(K2565),
    IFERROR(MEDIAN(IF($B$2:$B$10000=B2565, $K$2:$K$10000)),""),
    K2565
)</f>
        <v>1149.7</v>
      </c>
      <c r="M2565">
        <v>28.1</v>
      </c>
      <c r="N2565">
        <v>113.5</v>
      </c>
      <c r="O2565" s="7" cm="1">
        <f t="array" ref="O2565">IF(ISBLANK(N2565),
    IFERROR(AVERAGE(IF($C$2:$C$10000=C2565, $N$2:$N$10000)),""),
    N2565
)</f>
        <v>113.5</v>
      </c>
      <c r="P2565" t="b">
        <v>1</v>
      </c>
      <c r="Q2565" t="s">
        <v>37</v>
      </c>
      <c r="R2565" t="str">
        <f t="shared" si="40"/>
        <v>Glifosato</v>
      </c>
      <c r="S2565" t="s">
        <v>40</v>
      </c>
      <c r="T2565" s="4">
        <v>157.82</v>
      </c>
      <c r="U2565" s="4">
        <v>35470.949999999997</v>
      </c>
      <c r="V2565" s="4">
        <v>-18715.2</v>
      </c>
    </row>
    <row r="2566" spans="1:22" x14ac:dyDescent="0.25">
      <c r="A2566">
        <v>3702</v>
      </c>
      <c r="B2566" t="s">
        <v>18</v>
      </c>
      <c r="C2566" t="s">
        <v>24</v>
      </c>
      <c r="D2566">
        <v>165.84</v>
      </c>
      <c r="E2566" s="3">
        <v>44953</v>
      </c>
      <c r="F2566" s="3">
        <v>45179</v>
      </c>
      <c r="G2566">
        <v>256.66000000000003</v>
      </c>
      <c r="H2566" t="s">
        <v>31</v>
      </c>
      <c r="I2566">
        <v>5.79</v>
      </c>
      <c r="J2566" s="6" cm="1">
        <f t="array" ref="J2566">IF(ISBLANK(I2566),
    IFERROR(MEDIAN(IF($C$2:$C$10000=C2566, $I$2:$I$10000)),""),
    I2566
)</f>
        <v>5.79</v>
      </c>
      <c r="K2566">
        <v>1344.4</v>
      </c>
      <c r="L2566" cm="1">
        <f t="array" ref="L2566">IF(ISBLANK(K2566),
    IFERROR(MEDIAN(IF($B$2:$B$10000=B2566, $K$2:$K$10000)),""),
    K2566
)</f>
        <v>1344.4</v>
      </c>
      <c r="M2566">
        <v>22.5</v>
      </c>
      <c r="N2566">
        <v>119.1</v>
      </c>
      <c r="O2566" s="7" cm="1">
        <f t="array" ref="O2566">IF(ISBLANK(N2566),
    IFERROR(AVERAGE(IF($C$2:$C$10000=C2566, $N$2:$N$10000)),""),
    N2566
)</f>
        <v>119.1</v>
      </c>
      <c r="P2566" t="b">
        <v>1</v>
      </c>
      <c r="Q2566" t="s">
        <v>36</v>
      </c>
      <c r="R2566" t="str">
        <f t="shared" si="40"/>
        <v>2,4-D</v>
      </c>
      <c r="S2566" t="s">
        <v>39</v>
      </c>
      <c r="T2566" s="4">
        <v>153.63</v>
      </c>
      <c r="U2566" s="4">
        <v>175952.61</v>
      </c>
      <c r="V2566" s="4">
        <v>-136521.93</v>
      </c>
    </row>
    <row r="2567" spans="1:22" x14ac:dyDescent="0.25">
      <c r="A2567">
        <v>6889</v>
      </c>
      <c r="B2567" t="s">
        <v>20</v>
      </c>
      <c r="C2567" t="s">
        <v>28</v>
      </c>
      <c r="D2567">
        <v>230.78</v>
      </c>
      <c r="E2567" s="3">
        <v>44971</v>
      </c>
      <c r="F2567" s="3">
        <v>45187</v>
      </c>
      <c r="G2567">
        <v>682.24</v>
      </c>
      <c r="H2567" t="s">
        <v>33</v>
      </c>
      <c r="I2567">
        <v>6.39</v>
      </c>
      <c r="J2567" s="6" cm="1">
        <f t="array" ref="J2567">IF(ISBLANK(I2567),
    IFERROR(MEDIAN(IF($C$2:$C$10000=C2567, $I$2:$I$10000)),""),
    I2567
)</f>
        <v>6.39</v>
      </c>
      <c r="K2567">
        <v>568.20000000000005</v>
      </c>
      <c r="L2567" cm="1">
        <f t="array" ref="L2567">IF(ISBLANK(K2567),
    IFERROR(MEDIAN(IF($B$2:$B$10000=B2567, $K$2:$K$10000)),""),
    K2567
)</f>
        <v>568.20000000000005</v>
      </c>
      <c r="M2567">
        <v>28.5</v>
      </c>
      <c r="N2567">
        <v>190.9</v>
      </c>
      <c r="O2567" s="7" cm="1">
        <f t="array" ref="O2567">IF(ISBLANK(N2567),
    IFERROR(AVERAGE(IF($C$2:$C$10000=C2567, $N$2:$N$10000)),""),
    N2567
)</f>
        <v>190.9</v>
      </c>
      <c r="P2567" t="b">
        <v>1</v>
      </c>
      <c r="Q2567" t="s">
        <v>36</v>
      </c>
      <c r="R2567" t="str">
        <f t="shared" si="40"/>
        <v>2,4-D</v>
      </c>
      <c r="S2567" t="s">
        <v>39</v>
      </c>
      <c r="T2567" s="4">
        <v>348.46</v>
      </c>
      <c r="U2567" s="4">
        <v>266332.53999999998</v>
      </c>
      <c r="V2567" s="4">
        <v>-28599.19</v>
      </c>
    </row>
    <row r="2568" spans="1:22" x14ac:dyDescent="0.25">
      <c r="A2568">
        <v>6054</v>
      </c>
      <c r="B2568" t="s">
        <v>22</v>
      </c>
      <c r="C2568" t="s">
        <v>29</v>
      </c>
      <c r="D2568">
        <v>269.22000000000003</v>
      </c>
      <c r="E2568" s="3">
        <v>45011</v>
      </c>
      <c r="F2568" s="3">
        <v>45210</v>
      </c>
      <c r="G2568">
        <v>596.70000000000005</v>
      </c>
      <c r="H2568" t="s">
        <v>32</v>
      </c>
      <c r="I2568">
        <v>5.72</v>
      </c>
      <c r="J2568" s="6" cm="1">
        <f t="array" ref="J2568">IF(ISBLANK(I2568),
    IFERROR(MEDIAN(IF($C$2:$C$10000=C2568, $I$2:$I$10000)),""),
    I2568
)</f>
        <v>5.72</v>
      </c>
      <c r="K2568">
        <v>1486</v>
      </c>
      <c r="L2568" cm="1">
        <f t="array" ref="L2568">IF(ISBLANK(K2568),
    IFERROR(MEDIAN(IF($B$2:$B$10000=B2568, $K$2:$K$10000)),""),
    K2568
)</f>
        <v>1486</v>
      </c>
      <c r="M2568">
        <v>29.1</v>
      </c>
      <c r="N2568">
        <v>50.5</v>
      </c>
      <c r="O2568" s="7" cm="1">
        <f t="array" ref="O2568">IF(ISBLANK(N2568),
    IFERROR(AVERAGE(IF($C$2:$C$10000=C2568, $N$2:$N$10000)),""),
    N2568
)</f>
        <v>50.5</v>
      </c>
      <c r="P2568" t="b">
        <v>1</v>
      </c>
      <c r="Q2568" t="s">
        <v>36</v>
      </c>
      <c r="R2568" t="str">
        <f t="shared" si="40"/>
        <v>2,4-D</v>
      </c>
      <c r="S2568" t="s">
        <v>39</v>
      </c>
      <c r="T2568" s="4">
        <v>60.54</v>
      </c>
      <c r="U2568" s="4">
        <v>466490.55</v>
      </c>
      <c r="V2568" s="4">
        <v>-430366.33</v>
      </c>
    </row>
    <row r="2569" spans="1:22" x14ac:dyDescent="0.25">
      <c r="A2569">
        <v>4868</v>
      </c>
      <c r="B2569" t="s">
        <v>18</v>
      </c>
      <c r="C2569" t="s">
        <v>25</v>
      </c>
      <c r="D2569">
        <v>237.97</v>
      </c>
      <c r="E2569" s="3">
        <v>44963</v>
      </c>
      <c r="F2569" s="3">
        <v>45163</v>
      </c>
      <c r="G2569">
        <v>1106.92</v>
      </c>
      <c r="H2569" t="s">
        <v>30</v>
      </c>
      <c r="I2569">
        <v>4.79</v>
      </c>
      <c r="J2569" s="6" cm="1">
        <f t="array" ref="J2569">IF(ISBLANK(I2569),
    IFERROR(MEDIAN(IF($C$2:$C$10000=C2569, $I$2:$I$10000)),""),
    I2569
)</f>
        <v>4.79</v>
      </c>
      <c r="K2569">
        <v>967.8</v>
      </c>
      <c r="L2569" cm="1">
        <f t="array" ref="L2569">IF(ISBLANK(K2569),
    IFERROR(MEDIAN(IF($B$2:$B$10000=B2569, $K$2:$K$10000)),""),
    K2569
)</f>
        <v>967.8</v>
      </c>
      <c r="M2569">
        <v>22.5</v>
      </c>
      <c r="N2569">
        <v>201.7</v>
      </c>
      <c r="O2569" s="7" cm="1">
        <f t="array" ref="O2569">IF(ISBLANK(N2569),
    IFERROR(AVERAGE(IF($C$2:$C$10000=C2569, $N$2:$N$10000)),""),
    N2569
)</f>
        <v>201.7</v>
      </c>
      <c r="P2569" t="b">
        <v>1</v>
      </c>
      <c r="Q2569" t="s">
        <v>34</v>
      </c>
      <c r="R2569" t="str">
        <f t="shared" si="40"/>
        <v>Dicamba</v>
      </c>
      <c r="S2569" t="s">
        <v>39</v>
      </c>
      <c r="T2569" s="4">
        <v>76.28</v>
      </c>
      <c r="U2569" s="4">
        <v>123890.78</v>
      </c>
      <c r="V2569" s="4">
        <v>-39454.92</v>
      </c>
    </row>
    <row r="2570" spans="1:22" x14ac:dyDescent="0.25">
      <c r="A2570">
        <v>5200</v>
      </c>
      <c r="B2570" t="s">
        <v>22</v>
      </c>
      <c r="C2570" t="s">
        <v>29</v>
      </c>
      <c r="D2570">
        <v>62.6</v>
      </c>
      <c r="E2570" s="3">
        <v>44935</v>
      </c>
      <c r="F2570" s="3">
        <v>45040</v>
      </c>
      <c r="G2570">
        <v>301.67</v>
      </c>
      <c r="H2570" t="s">
        <v>33</v>
      </c>
      <c r="I2570">
        <v>7.34</v>
      </c>
      <c r="J2570" s="6" cm="1">
        <f t="array" ref="J2570">IF(ISBLANK(I2570),
    IFERROR(MEDIAN(IF($C$2:$C$10000=C2570, $I$2:$I$10000)),""),
    I2570
)</f>
        <v>7.34</v>
      </c>
      <c r="K2570">
        <v>1176.5</v>
      </c>
      <c r="L2570" cm="1">
        <f t="array" ref="L2570">IF(ISBLANK(K2570),
    IFERROR(MEDIAN(IF($B$2:$B$10000=B2570, $K$2:$K$10000)),""),
    K2570
)</f>
        <v>1176.5</v>
      </c>
      <c r="M2570">
        <v>22.1</v>
      </c>
      <c r="N2570">
        <v>390.1</v>
      </c>
      <c r="O2570" s="7" cm="1">
        <f t="array" ref="O2570">IF(ISBLANK(N2570),
    IFERROR(AVERAGE(IF($C$2:$C$10000=C2570, $N$2:$N$10000)),""),
    N2570
)</f>
        <v>390.1</v>
      </c>
      <c r="P2570" t="b">
        <v>1</v>
      </c>
      <c r="Q2570" t="s">
        <v>38</v>
      </c>
      <c r="R2570" t="str">
        <f t="shared" si="40"/>
        <v>Atrazina</v>
      </c>
      <c r="S2570" t="s">
        <v>39</v>
      </c>
      <c r="T2570" s="4">
        <v>60.01</v>
      </c>
      <c r="U2570" s="4">
        <v>87510.37</v>
      </c>
      <c r="V2570" s="4">
        <v>-69407.149999999994</v>
      </c>
    </row>
    <row r="2571" spans="1:22" x14ac:dyDescent="0.25">
      <c r="A2571">
        <v>1201</v>
      </c>
      <c r="B2571" t="s">
        <v>20</v>
      </c>
      <c r="C2571" t="s">
        <v>26</v>
      </c>
      <c r="D2571">
        <v>181.91</v>
      </c>
      <c r="E2571" s="3">
        <v>44987</v>
      </c>
      <c r="F2571" s="3">
        <v>45117</v>
      </c>
      <c r="G2571">
        <v>1129.6199999999999</v>
      </c>
      <c r="H2571" t="s">
        <v>33</v>
      </c>
      <c r="I2571">
        <v>5.75</v>
      </c>
      <c r="J2571" s="6" cm="1">
        <f t="array" ref="J2571">IF(ISBLANK(I2571),
    IFERROR(MEDIAN(IF($C$2:$C$10000=C2571, $I$2:$I$10000)),""),
    I2571
)</f>
        <v>5.75</v>
      </c>
      <c r="K2571">
        <v>347.4</v>
      </c>
      <c r="L2571" cm="1">
        <f t="array" ref="L2571">IF(ISBLANK(K2571),
    IFERROR(MEDIAN(IF($B$2:$B$10000=B2571, $K$2:$K$10000)),""),
    K2571
)</f>
        <v>347.4</v>
      </c>
      <c r="M2571">
        <v>24.4</v>
      </c>
      <c r="N2571">
        <v>380.9</v>
      </c>
      <c r="O2571" s="7" cm="1">
        <f t="array" ref="O2571">IF(ISBLANK(N2571),
    IFERROR(AVERAGE(IF($C$2:$C$10000=C2571, $N$2:$N$10000)),""),
    N2571
)</f>
        <v>380.9</v>
      </c>
      <c r="P2571" t="b">
        <v>1</v>
      </c>
      <c r="Q2571" t="s">
        <v>37</v>
      </c>
      <c r="R2571" t="str">
        <f t="shared" si="40"/>
        <v>Glifosato</v>
      </c>
      <c r="S2571" t="s">
        <v>39</v>
      </c>
      <c r="T2571" s="4">
        <v>124.37</v>
      </c>
      <c r="U2571" s="4">
        <v>334508.52</v>
      </c>
      <c r="V2571" s="4">
        <v>-194017.68</v>
      </c>
    </row>
    <row r="2572" spans="1:22" x14ac:dyDescent="0.25">
      <c r="A2572">
        <v>3497</v>
      </c>
      <c r="B2572" t="s">
        <v>21</v>
      </c>
      <c r="C2572" t="s">
        <v>29</v>
      </c>
      <c r="D2572">
        <v>102.99</v>
      </c>
      <c r="E2572" s="3">
        <v>44961</v>
      </c>
      <c r="F2572" s="3">
        <v>45061</v>
      </c>
      <c r="G2572">
        <v>644.74</v>
      </c>
      <c r="H2572" t="s">
        <v>32</v>
      </c>
      <c r="I2572">
        <v>5.53</v>
      </c>
      <c r="J2572" s="6" cm="1">
        <f t="array" ref="J2572">IF(ISBLANK(I2572),
    IFERROR(MEDIAN(IF($C$2:$C$10000=C2572, $I$2:$I$10000)),""),
    I2572
)</f>
        <v>5.53</v>
      </c>
      <c r="K2572">
        <v>528.1</v>
      </c>
      <c r="L2572" cm="1">
        <f t="array" ref="L2572">IF(ISBLANK(K2572),
    IFERROR(MEDIAN(IF($B$2:$B$10000=B2572, $K$2:$K$10000)),""),
    K2572
)</f>
        <v>528.1</v>
      </c>
      <c r="M2572">
        <v>28.3</v>
      </c>
      <c r="N2572">
        <v>583.20000000000005</v>
      </c>
      <c r="O2572" s="7" cm="1">
        <f t="array" ref="O2572">IF(ISBLANK(N2572),
    IFERROR(AVERAGE(IF($C$2:$C$10000=C2572, $N$2:$N$10000)),""),
    N2572
)</f>
        <v>583.20000000000005</v>
      </c>
      <c r="P2572" t="b">
        <v>0</v>
      </c>
      <c r="R2572" t="str">
        <f t="shared" si="40"/>
        <v>Desconhecido</v>
      </c>
      <c r="S2572" t="s">
        <v>41</v>
      </c>
      <c r="T2572" s="4">
        <v>64.290000000000006</v>
      </c>
      <c r="U2572" s="4">
        <v>74301.17</v>
      </c>
      <c r="V2572" s="4">
        <v>-32850.839999999997</v>
      </c>
    </row>
    <row r="2573" spans="1:22" x14ac:dyDescent="0.25">
      <c r="A2573">
        <v>2842</v>
      </c>
      <c r="B2573" t="s">
        <v>19</v>
      </c>
      <c r="C2573" t="s">
        <v>28</v>
      </c>
      <c r="D2573">
        <v>7.72</v>
      </c>
      <c r="E2573" s="3">
        <v>45032</v>
      </c>
      <c r="F2573" s="3">
        <v>45123</v>
      </c>
      <c r="G2573">
        <v>37.01</v>
      </c>
      <c r="H2573" t="s">
        <v>30</v>
      </c>
      <c r="I2573">
        <v>5.84</v>
      </c>
      <c r="J2573" s="6" cm="1">
        <f t="array" ref="J2573">IF(ISBLANK(I2573),
    IFERROR(MEDIAN(IF($C$2:$C$10000=C2573, $I$2:$I$10000)),""),
    I2573
)</f>
        <v>5.84</v>
      </c>
      <c r="K2573">
        <v>1437.4</v>
      </c>
      <c r="L2573" cm="1">
        <f t="array" ref="L2573">IF(ISBLANK(K2573),
    IFERROR(MEDIAN(IF($B$2:$B$10000=B2573, $K$2:$K$10000)),""),
    K2573
)</f>
        <v>1437.4</v>
      </c>
      <c r="M2573">
        <v>22.7</v>
      </c>
      <c r="N2573">
        <v>115.8</v>
      </c>
      <c r="O2573" s="7" cm="1">
        <f t="array" ref="O2573">IF(ISBLANK(N2573),
    IFERROR(AVERAGE(IF($C$2:$C$10000=C2573, $N$2:$N$10000)),""),
    N2573
)</f>
        <v>115.8</v>
      </c>
      <c r="P2573" t="b">
        <v>0</v>
      </c>
      <c r="Q2573" t="s">
        <v>35</v>
      </c>
      <c r="R2573" t="str">
        <f t="shared" si="40"/>
        <v>Sem Aplicação</v>
      </c>
      <c r="S2573" t="s">
        <v>41</v>
      </c>
      <c r="T2573" s="4">
        <v>358.45</v>
      </c>
      <c r="U2573" s="4">
        <v>5198.34</v>
      </c>
      <c r="V2573" s="4">
        <v>8067.89</v>
      </c>
    </row>
    <row r="2574" spans="1:22" x14ac:dyDescent="0.25">
      <c r="A2574">
        <v>5658</v>
      </c>
      <c r="B2574" t="s">
        <v>19</v>
      </c>
      <c r="C2574" t="s">
        <v>28</v>
      </c>
      <c r="D2574">
        <v>64.069999999999993</v>
      </c>
      <c r="E2574" s="3">
        <v>44973</v>
      </c>
      <c r="F2574" s="3">
        <v>45086</v>
      </c>
      <c r="G2574">
        <v>97.92</v>
      </c>
      <c r="H2574" t="s">
        <v>30</v>
      </c>
      <c r="I2574">
        <v>5.15</v>
      </c>
      <c r="J2574" s="6" cm="1">
        <f t="array" ref="J2574">IF(ISBLANK(I2574),
    IFERROR(MEDIAN(IF($C$2:$C$10000=C2574, $I$2:$I$10000)),""),
    I2574
)</f>
        <v>5.15</v>
      </c>
      <c r="K2574">
        <v>558.29999999999995</v>
      </c>
      <c r="L2574" cm="1">
        <f t="array" ref="L2574">IF(ISBLANK(K2574),
    IFERROR(MEDIAN(IF($B$2:$B$10000=B2574, $K$2:$K$10000)),""),
    K2574
)</f>
        <v>558.29999999999995</v>
      </c>
      <c r="M2574">
        <v>26.9</v>
      </c>
      <c r="N2574">
        <v>526.1</v>
      </c>
      <c r="O2574" s="7" cm="1">
        <f t="array" ref="O2574">IF(ISBLANK(N2574),
    IFERROR(AVERAGE(IF($C$2:$C$10000=C2574, $N$2:$N$10000)),""),
    N2574
)</f>
        <v>526.1</v>
      </c>
      <c r="P2574" t="b">
        <v>1</v>
      </c>
      <c r="Q2574" t="s">
        <v>34</v>
      </c>
      <c r="R2574" t="str">
        <f t="shared" si="40"/>
        <v>Dicamba</v>
      </c>
      <c r="S2574" t="s">
        <v>39</v>
      </c>
      <c r="T2574" s="4">
        <v>357.24</v>
      </c>
      <c r="U2574" s="4">
        <v>128119.48</v>
      </c>
      <c r="V2574" s="4">
        <v>-93138.54</v>
      </c>
    </row>
    <row r="2575" spans="1:22" x14ac:dyDescent="0.25">
      <c r="A2575">
        <v>8544</v>
      </c>
      <c r="B2575" t="s">
        <v>20</v>
      </c>
      <c r="C2575" t="s">
        <v>23</v>
      </c>
      <c r="D2575">
        <v>38.4</v>
      </c>
      <c r="E2575" s="3">
        <v>45042</v>
      </c>
      <c r="F2575" s="3">
        <v>45264</v>
      </c>
      <c r="G2575">
        <v>126.53</v>
      </c>
      <c r="H2575" t="s">
        <v>32</v>
      </c>
      <c r="I2575">
        <v>4.8</v>
      </c>
      <c r="J2575" s="6" cm="1">
        <f t="array" ref="J2575">IF(ISBLANK(I2575),
    IFERROR(MEDIAN(IF($C$2:$C$10000=C2575, $I$2:$I$10000)),""),
    I2575
)</f>
        <v>4.8</v>
      </c>
      <c r="K2575">
        <v>348</v>
      </c>
      <c r="L2575" cm="1">
        <f t="array" ref="L2575">IF(ISBLANK(K2575),
    IFERROR(MEDIAN(IF($B$2:$B$10000=B2575, $K$2:$K$10000)),""),
    K2575
)</f>
        <v>348</v>
      </c>
      <c r="M2575">
        <v>32.4</v>
      </c>
      <c r="N2575">
        <v>265.2</v>
      </c>
      <c r="O2575" s="7" cm="1">
        <f t="array" ref="O2575">IF(ISBLANK(N2575),
    IFERROR(AVERAGE(IF($C$2:$C$10000=C2575, $N$2:$N$10000)),""),
    N2575
)</f>
        <v>265.2</v>
      </c>
      <c r="P2575" t="b">
        <v>1</v>
      </c>
      <c r="Q2575" t="s">
        <v>34</v>
      </c>
      <c r="R2575" t="str">
        <f t="shared" si="40"/>
        <v>Dicamba</v>
      </c>
      <c r="S2575" t="s">
        <v>39</v>
      </c>
      <c r="T2575" s="4">
        <v>909.7</v>
      </c>
      <c r="U2575" s="4">
        <v>66775.23</v>
      </c>
      <c r="V2575" s="4">
        <v>48329.11</v>
      </c>
    </row>
    <row r="2576" spans="1:22" x14ac:dyDescent="0.25">
      <c r="A2576">
        <v>8718</v>
      </c>
      <c r="B2576" t="s">
        <v>19</v>
      </c>
      <c r="C2576" t="s">
        <v>23</v>
      </c>
      <c r="D2576">
        <v>253.6</v>
      </c>
      <c r="E2576" s="3">
        <v>44947</v>
      </c>
      <c r="F2576" s="3">
        <v>45072</v>
      </c>
      <c r="G2576">
        <v>1031.06</v>
      </c>
      <c r="H2576" t="s">
        <v>33</v>
      </c>
      <c r="I2576">
        <v>4.95</v>
      </c>
      <c r="J2576" s="6" cm="1">
        <f t="array" ref="J2576">IF(ISBLANK(I2576),
    IFERROR(MEDIAN(IF($C$2:$C$10000=C2576, $I$2:$I$10000)),""),
    I2576
)</f>
        <v>4.95</v>
      </c>
      <c r="K2576">
        <v>1155.5</v>
      </c>
      <c r="L2576" cm="1">
        <f t="array" ref="L2576">IF(ISBLANK(K2576),
    IFERROR(MEDIAN(IF($B$2:$B$10000=B2576, $K$2:$K$10000)),""),
    K2576
)</f>
        <v>1155.5</v>
      </c>
      <c r="M2576">
        <v>22.7</v>
      </c>
      <c r="N2576">
        <v>262.89999999999998</v>
      </c>
      <c r="O2576" s="7" cm="1">
        <f t="array" ref="O2576">IF(ISBLANK(N2576),
    IFERROR(AVERAGE(IF($C$2:$C$10000=C2576, $N$2:$N$10000)),""),
    N2576
)</f>
        <v>262.89999999999998</v>
      </c>
      <c r="P2576" t="b">
        <v>0</v>
      </c>
      <c r="Q2576" t="s">
        <v>35</v>
      </c>
      <c r="R2576" t="str">
        <f t="shared" si="40"/>
        <v>Sem Aplicação</v>
      </c>
      <c r="S2576" t="s">
        <v>40</v>
      </c>
      <c r="T2576" s="4">
        <v>901.91</v>
      </c>
      <c r="U2576" s="4">
        <v>392098</v>
      </c>
      <c r="V2576" s="4">
        <v>537825.31999999995</v>
      </c>
    </row>
    <row r="2577" spans="1:22" x14ac:dyDescent="0.25">
      <c r="A2577">
        <v>1770</v>
      </c>
      <c r="B2577" t="s">
        <v>22</v>
      </c>
      <c r="C2577" t="s">
        <v>28</v>
      </c>
      <c r="D2577">
        <v>81.260000000000005</v>
      </c>
      <c r="E2577" s="3">
        <v>44943</v>
      </c>
      <c r="F2577" s="3">
        <v>45178</v>
      </c>
      <c r="G2577">
        <v>324.70999999999998</v>
      </c>
      <c r="H2577" t="s">
        <v>31</v>
      </c>
      <c r="I2577">
        <v>5</v>
      </c>
      <c r="J2577" s="6" cm="1">
        <f t="array" ref="J2577">IF(ISBLANK(I2577),
    IFERROR(MEDIAN(IF($C$2:$C$10000=C2577, $I$2:$I$10000)),""),
    I2577
)</f>
        <v>5</v>
      </c>
      <c r="K2577">
        <v>1076.7</v>
      </c>
      <c r="L2577" cm="1">
        <f t="array" ref="L2577">IF(ISBLANK(K2577),
    IFERROR(MEDIAN(IF($B$2:$B$10000=B2577, $K$2:$K$10000)),""),
    K2577
)</f>
        <v>1076.7</v>
      </c>
      <c r="M2577">
        <v>33.5</v>
      </c>
      <c r="N2577">
        <v>241.8</v>
      </c>
      <c r="O2577" s="7" cm="1">
        <f t="array" ref="O2577">IF(ISBLANK(N2577),
    IFERROR(AVERAGE(IF($C$2:$C$10000=C2577, $N$2:$N$10000)),""),
    N2577
)</f>
        <v>241.8</v>
      </c>
      <c r="P2577" t="b">
        <v>0</v>
      </c>
      <c r="Q2577" t="s">
        <v>35</v>
      </c>
      <c r="R2577" t="str">
        <f t="shared" si="40"/>
        <v>Sem Aplicação</v>
      </c>
      <c r="S2577" t="s">
        <v>39</v>
      </c>
      <c r="T2577" s="4">
        <v>348.01</v>
      </c>
      <c r="U2577" s="4">
        <v>89261.82</v>
      </c>
      <c r="V2577" s="4">
        <v>23740.51</v>
      </c>
    </row>
    <row r="2578" spans="1:22" x14ac:dyDescent="0.25">
      <c r="A2578">
        <v>4155</v>
      </c>
      <c r="B2578" t="s">
        <v>19</v>
      </c>
      <c r="C2578" t="s">
        <v>28</v>
      </c>
      <c r="D2578">
        <v>88.99</v>
      </c>
      <c r="E2578" s="3">
        <v>44981</v>
      </c>
      <c r="F2578" s="3">
        <v>45160</v>
      </c>
      <c r="G2578">
        <v>401.94</v>
      </c>
      <c r="H2578" t="s">
        <v>32</v>
      </c>
      <c r="I2578">
        <v>5.09</v>
      </c>
      <c r="J2578" s="6" cm="1">
        <f t="array" ref="J2578">IF(ISBLANK(I2578),
    IFERROR(MEDIAN(IF($C$2:$C$10000=C2578, $I$2:$I$10000)),""),
    I2578
)</f>
        <v>5.09</v>
      </c>
      <c r="K2578">
        <v>1172.5999999999999</v>
      </c>
      <c r="L2578" cm="1">
        <f t="array" ref="L2578">IF(ISBLANK(K2578),
    IFERROR(MEDIAN(IF($B$2:$B$10000=B2578, $K$2:$K$10000)),""),
    K2578
)</f>
        <v>1172.5999999999999</v>
      </c>
      <c r="M2578">
        <v>25.6</v>
      </c>
      <c r="N2578">
        <v>118.6</v>
      </c>
      <c r="O2578" s="7" cm="1">
        <f t="array" ref="O2578">IF(ISBLANK(N2578),
    IFERROR(AVERAGE(IF($C$2:$C$10000=C2578, $N$2:$N$10000)),""),
    N2578
)</f>
        <v>118.6</v>
      </c>
      <c r="P2578" t="b">
        <v>0</v>
      </c>
      <c r="Q2578" t="s">
        <v>35</v>
      </c>
      <c r="R2578" t="str">
        <f t="shared" si="40"/>
        <v>Sem Aplicação</v>
      </c>
      <c r="S2578" t="s">
        <v>39</v>
      </c>
      <c r="T2578" s="4">
        <v>344.8</v>
      </c>
      <c r="U2578" s="4">
        <v>158486.25</v>
      </c>
      <c r="V2578" s="4">
        <v>-19897.34</v>
      </c>
    </row>
    <row r="2579" spans="1:22" x14ac:dyDescent="0.25">
      <c r="A2579">
        <v>2628</v>
      </c>
      <c r="B2579" t="s">
        <v>20</v>
      </c>
      <c r="C2579" t="s">
        <v>25</v>
      </c>
      <c r="D2579">
        <v>288.18</v>
      </c>
      <c r="E2579" s="3">
        <v>45014</v>
      </c>
      <c r="F2579" s="3">
        <v>45139</v>
      </c>
      <c r="G2579">
        <v>1816.33</v>
      </c>
      <c r="H2579" t="s">
        <v>31</v>
      </c>
      <c r="I2579">
        <v>5.76</v>
      </c>
      <c r="J2579" s="6" cm="1">
        <f t="array" ref="J2579">IF(ISBLANK(I2579),
    IFERROR(MEDIAN(IF($C$2:$C$10000=C2579, $I$2:$I$10000)),""),
    I2579
)</f>
        <v>5.76</v>
      </c>
      <c r="K2579">
        <v>1189.3</v>
      </c>
      <c r="L2579" cm="1">
        <f t="array" ref="L2579">IF(ISBLANK(K2579),
    IFERROR(MEDIAN(IF($B$2:$B$10000=B2579, $K$2:$K$10000)),""),
    K2579
)</f>
        <v>1189.3</v>
      </c>
      <c r="M2579">
        <v>19.600000000000001</v>
      </c>
      <c r="O2579" s="7" cm="1">
        <f t="array" ref="O2579">IF(ISBLANK(N2579),
    IFERROR(AVERAGE(IF($C$2:$C$10000=C2579, $N$2:$N$10000)),""),
    N2579
)</f>
        <v>306.6682642487047</v>
      </c>
      <c r="P2579" t="b">
        <v>1</v>
      </c>
      <c r="Q2579" t="s">
        <v>36</v>
      </c>
      <c r="R2579" t="str">
        <f t="shared" si="40"/>
        <v>2,4-D</v>
      </c>
      <c r="S2579" t="s">
        <v>39</v>
      </c>
      <c r="T2579" s="4">
        <v>74.88</v>
      </c>
      <c r="U2579" s="4">
        <v>542977.09</v>
      </c>
      <c r="V2579" s="4">
        <v>-406970.3</v>
      </c>
    </row>
    <row r="2580" spans="1:22" x14ac:dyDescent="0.25">
      <c r="A2580">
        <v>1386</v>
      </c>
      <c r="B2580" t="s">
        <v>20</v>
      </c>
      <c r="C2580" t="s">
        <v>25</v>
      </c>
      <c r="D2580">
        <v>116.83</v>
      </c>
      <c r="E2580" s="3">
        <v>45021</v>
      </c>
      <c r="F2580" s="3">
        <v>45185</v>
      </c>
      <c r="G2580">
        <v>692.33</v>
      </c>
      <c r="H2580" t="s">
        <v>33</v>
      </c>
      <c r="I2580">
        <v>6.37</v>
      </c>
      <c r="J2580" s="6" cm="1">
        <f t="array" ref="J2580">IF(ISBLANK(I2580),
    IFERROR(MEDIAN(IF($C$2:$C$10000=C2580, $I$2:$I$10000)),""),
    I2580
)</f>
        <v>6.37</v>
      </c>
      <c r="K2580">
        <v>1000.3</v>
      </c>
      <c r="L2580" cm="1">
        <f t="array" ref="L2580">IF(ISBLANK(K2580),
    IFERROR(MEDIAN(IF($B$2:$B$10000=B2580, $K$2:$K$10000)),""),
    K2580
)</f>
        <v>1000.3</v>
      </c>
      <c r="M2580">
        <v>18.899999999999999</v>
      </c>
      <c r="N2580">
        <v>483.1</v>
      </c>
      <c r="O2580" s="7" cm="1">
        <f t="array" ref="O2580">IF(ISBLANK(N2580),
    IFERROR(AVERAGE(IF($C$2:$C$10000=C2580, $N$2:$N$10000)),""),
    N2580
)</f>
        <v>483.1</v>
      </c>
      <c r="P2580" t="b">
        <v>0</v>
      </c>
      <c r="Q2580" t="s">
        <v>35</v>
      </c>
      <c r="R2580" t="str">
        <f t="shared" si="40"/>
        <v>Sem Aplicação</v>
      </c>
      <c r="S2580" t="s">
        <v>39</v>
      </c>
      <c r="T2580" s="4">
        <v>73.02</v>
      </c>
      <c r="U2580" s="4">
        <v>186765.94</v>
      </c>
      <c r="V2580" s="4">
        <v>-136212</v>
      </c>
    </row>
    <row r="2581" spans="1:22" x14ac:dyDescent="0.25">
      <c r="A2581">
        <v>7031</v>
      </c>
      <c r="B2581" t="s">
        <v>22</v>
      </c>
      <c r="C2581" t="s">
        <v>29</v>
      </c>
      <c r="D2581">
        <v>7.83</v>
      </c>
      <c r="E2581" s="3">
        <v>44932</v>
      </c>
      <c r="F2581" s="3">
        <v>45054</v>
      </c>
      <c r="G2581">
        <v>16.010000000000002</v>
      </c>
      <c r="H2581" t="s">
        <v>33</v>
      </c>
      <c r="I2581">
        <v>6.39</v>
      </c>
      <c r="J2581" s="6" cm="1">
        <f t="array" ref="J2581">IF(ISBLANK(I2581),
    IFERROR(MEDIAN(IF($C$2:$C$10000=C2581, $I$2:$I$10000)),""),
    I2581
)</f>
        <v>6.39</v>
      </c>
      <c r="K2581">
        <v>990</v>
      </c>
      <c r="L2581" cm="1">
        <f t="array" ref="L2581">IF(ISBLANK(K2581),
    IFERROR(MEDIAN(IF($B$2:$B$10000=B2581, $K$2:$K$10000)),""),
    K2581
)</f>
        <v>990</v>
      </c>
      <c r="M2581">
        <v>23.4</v>
      </c>
      <c r="N2581">
        <v>531.5</v>
      </c>
      <c r="O2581" s="7" cm="1">
        <f t="array" ref="O2581">IF(ISBLANK(N2581),
    IFERROR(AVERAGE(IF($C$2:$C$10000=C2581, $N$2:$N$10000)),""),
    N2581
)</f>
        <v>531.5</v>
      </c>
      <c r="P2581" t="b">
        <v>0</v>
      </c>
      <c r="Q2581" t="s">
        <v>35</v>
      </c>
      <c r="R2581" t="str">
        <f t="shared" si="40"/>
        <v>Sem Aplicação</v>
      </c>
      <c r="S2581" t="s">
        <v>39</v>
      </c>
      <c r="T2581" s="4">
        <v>64.53</v>
      </c>
      <c r="U2581" s="4">
        <v>8590.6200000000008</v>
      </c>
      <c r="V2581" s="4">
        <v>-7557.49</v>
      </c>
    </row>
    <row r="2582" spans="1:22" x14ac:dyDescent="0.25">
      <c r="A2582">
        <v>7439</v>
      </c>
      <c r="B2582" t="s">
        <v>19</v>
      </c>
      <c r="C2582" t="s">
        <v>26</v>
      </c>
      <c r="D2582">
        <v>88.73</v>
      </c>
      <c r="E2582" s="3">
        <v>44961</v>
      </c>
      <c r="F2582" s="3">
        <v>45198</v>
      </c>
      <c r="G2582">
        <v>251.1</v>
      </c>
      <c r="H2582" t="s">
        <v>30</v>
      </c>
      <c r="I2582">
        <v>4.5</v>
      </c>
      <c r="J2582" s="6" cm="1">
        <f t="array" ref="J2582">IF(ISBLANK(I2582),
    IFERROR(MEDIAN(IF($C$2:$C$10000=C2582, $I$2:$I$10000)),""),
    I2582
)</f>
        <v>4.5</v>
      </c>
      <c r="K2582">
        <v>1678.7</v>
      </c>
      <c r="L2582" cm="1">
        <f t="array" ref="L2582">IF(ISBLANK(K2582),
    IFERROR(MEDIAN(IF($B$2:$B$10000=B2582, $K$2:$K$10000)),""),
    K2582
)</f>
        <v>1678.7</v>
      </c>
      <c r="M2582">
        <v>22.1</v>
      </c>
      <c r="N2582">
        <v>579.6</v>
      </c>
      <c r="O2582" s="7" cm="1">
        <f t="array" ref="O2582">IF(ISBLANK(N2582),
    IFERROR(AVERAGE(IF($C$2:$C$10000=C2582, $N$2:$N$10000)),""),
    N2582
)</f>
        <v>579.6</v>
      </c>
      <c r="P2582" t="b">
        <v>1</v>
      </c>
      <c r="Q2582" t="s">
        <v>37</v>
      </c>
      <c r="R2582" t="str">
        <f t="shared" si="40"/>
        <v>Glifosato</v>
      </c>
      <c r="S2582" t="s">
        <v>41</v>
      </c>
      <c r="T2582" s="4">
        <v>123.08</v>
      </c>
      <c r="U2582" s="4">
        <v>122030.87</v>
      </c>
      <c r="V2582" s="4">
        <v>-91125.48</v>
      </c>
    </row>
    <row r="2583" spans="1:22" x14ac:dyDescent="0.25">
      <c r="A2583">
        <v>7401</v>
      </c>
      <c r="B2583" t="s">
        <v>19</v>
      </c>
      <c r="C2583" t="s">
        <v>27</v>
      </c>
      <c r="D2583">
        <v>40.19</v>
      </c>
      <c r="E2583" s="3">
        <v>44976</v>
      </c>
      <c r="F2583" s="3">
        <v>45193</v>
      </c>
      <c r="G2583">
        <v>227.7</v>
      </c>
      <c r="H2583" t="s">
        <v>33</v>
      </c>
      <c r="I2583">
        <v>7.26</v>
      </c>
      <c r="J2583" s="6" cm="1">
        <f t="array" ref="J2583">IF(ISBLANK(I2583),
    IFERROR(MEDIAN(IF($C$2:$C$10000=C2583, $I$2:$I$10000)),""),
    I2583
)</f>
        <v>7.26</v>
      </c>
      <c r="K2583">
        <v>1054.2</v>
      </c>
      <c r="L2583" cm="1">
        <f t="array" ref="L2583">IF(ISBLANK(K2583),
    IFERROR(MEDIAN(IF($B$2:$B$10000=B2583, $K$2:$K$10000)),""),
    K2583
)</f>
        <v>1054.2</v>
      </c>
      <c r="M2583">
        <v>31.5</v>
      </c>
      <c r="N2583">
        <v>481.9</v>
      </c>
      <c r="O2583" s="7" cm="1">
        <f t="array" ref="O2583">IF(ISBLANK(N2583),
    IFERROR(AVERAGE(IF($C$2:$C$10000=C2583, $N$2:$N$10000)),""),
    N2583
)</f>
        <v>481.9</v>
      </c>
      <c r="P2583" t="b">
        <v>1</v>
      </c>
      <c r="Q2583" t="s">
        <v>37</v>
      </c>
      <c r="R2583" t="str">
        <f t="shared" si="40"/>
        <v>Glifosato</v>
      </c>
      <c r="S2583" t="s">
        <v>39</v>
      </c>
      <c r="T2583" s="4">
        <v>145.85</v>
      </c>
      <c r="U2583" s="4">
        <v>26034.11</v>
      </c>
      <c r="V2583" s="4">
        <v>7175.93</v>
      </c>
    </row>
    <row r="2584" spans="1:22" x14ac:dyDescent="0.25">
      <c r="A2584">
        <v>5008</v>
      </c>
      <c r="B2584" t="s">
        <v>21</v>
      </c>
      <c r="C2584" t="s">
        <v>26</v>
      </c>
      <c r="D2584">
        <v>35.33</v>
      </c>
      <c r="E2584" s="3">
        <v>44963</v>
      </c>
      <c r="F2584" s="3">
        <v>45056</v>
      </c>
      <c r="G2584">
        <v>198.61</v>
      </c>
      <c r="H2584" t="s">
        <v>30</v>
      </c>
      <c r="I2584">
        <v>6.97</v>
      </c>
      <c r="J2584" s="6" cm="1">
        <f t="array" ref="J2584">IF(ISBLANK(I2584),
    IFERROR(MEDIAN(IF($C$2:$C$10000=C2584, $I$2:$I$10000)),""),
    I2584
)</f>
        <v>6.97</v>
      </c>
      <c r="K2584">
        <v>1187.7</v>
      </c>
      <c r="L2584" cm="1">
        <f t="array" ref="L2584">IF(ISBLANK(K2584),
    IFERROR(MEDIAN(IF($B$2:$B$10000=B2584, $K$2:$K$10000)),""),
    K2584
)</f>
        <v>1187.7</v>
      </c>
      <c r="M2584">
        <v>29.8</v>
      </c>
      <c r="N2584">
        <v>392.7</v>
      </c>
      <c r="O2584" s="7" cm="1">
        <f t="array" ref="O2584">IF(ISBLANK(N2584),
    IFERROR(AVERAGE(IF($C$2:$C$10000=C2584, $N$2:$N$10000)),""),
    N2584
)</f>
        <v>392.7</v>
      </c>
      <c r="P2584" t="b">
        <v>1</v>
      </c>
      <c r="Q2584" t="s">
        <v>37</v>
      </c>
      <c r="R2584" t="str">
        <f t="shared" si="40"/>
        <v>Glifosato</v>
      </c>
      <c r="S2584" t="s">
        <v>39</v>
      </c>
      <c r="T2584" s="4">
        <v>127.84</v>
      </c>
      <c r="U2584" s="4">
        <v>26039.3</v>
      </c>
      <c r="V2584" s="4">
        <v>-649</v>
      </c>
    </row>
    <row r="2585" spans="1:22" x14ac:dyDescent="0.25">
      <c r="A2585">
        <v>3466</v>
      </c>
      <c r="B2585" t="s">
        <v>18</v>
      </c>
      <c r="C2585" t="s">
        <v>25</v>
      </c>
      <c r="D2585">
        <v>27.86</v>
      </c>
      <c r="E2585" s="3">
        <v>44939</v>
      </c>
      <c r="F2585" s="3">
        <v>45171</v>
      </c>
      <c r="G2585">
        <v>80.150000000000006</v>
      </c>
      <c r="H2585" t="s">
        <v>30</v>
      </c>
      <c r="I2585">
        <v>7.39</v>
      </c>
      <c r="J2585" s="6" cm="1">
        <f t="array" ref="J2585">IF(ISBLANK(I2585),
    IFERROR(MEDIAN(IF($C$2:$C$10000=C2585, $I$2:$I$10000)),""),
    I2585
)</f>
        <v>7.39</v>
      </c>
      <c r="K2585">
        <v>627.20000000000005</v>
      </c>
      <c r="L2585" cm="1">
        <f t="array" ref="L2585">IF(ISBLANK(K2585),
    IFERROR(MEDIAN(IF($B$2:$B$10000=B2585, $K$2:$K$10000)),""),
    K2585
)</f>
        <v>627.20000000000005</v>
      </c>
      <c r="M2585">
        <v>32.200000000000003</v>
      </c>
      <c r="N2585">
        <v>323.60000000000002</v>
      </c>
      <c r="O2585" s="7" cm="1">
        <f t="array" ref="O2585">IF(ISBLANK(N2585),
    IFERROR(AVERAGE(IF($C$2:$C$10000=C2585, $N$2:$N$10000)),""),
    N2585
)</f>
        <v>323.60000000000002</v>
      </c>
      <c r="P2585" t="b">
        <v>1</v>
      </c>
      <c r="Q2585" t="s">
        <v>37</v>
      </c>
      <c r="R2585" t="str">
        <f t="shared" si="40"/>
        <v>Glifosato</v>
      </c>
      <c r="S2585" t="s">
        <v>39</v>
      </c>
      <c r="T2585" s="4">
        <v>81.05</v>
      </c>
      <c r="U2585" s="4">
        <v>46653.13</v>
      </c>
      <c r="V2585" s="4">
        <v>-40156.97</v>
      </c>
    </row>
    <row r="2586" spans="1:22" x14ac:dyDescent="0.25">
      <c r="A2586">
        <v>3282</v>
      </c>
      <c r="B2586" t="s">
        <v>20</v>
      </c>
      <c r="C2586" t="s">
        <v>29</v>
      </c>
      <c r="D2586">
        <v>180.01</v>
      </c>
      <c r="E2586" s="3">
        <v>44951</v>
      </c>
      <c r="F2586" s="3">
        <v>45149</v>
      </c>
      <c r="G2586">
        <v>927.58</v>
      </c>
      <c r="H2586" t="s">
        <v>33</v>
      </c>
      <c r="I2586">
        <v>5.58</v>
      </c>
      <c r="J2586" s="6" cm="1">
        <f t="array" ref="J2586">IF(ISBLANK(I2586),
    IFERROR(MEDIAN(IF($C$2:$C$10000=C2586, $I$2:$I$10000)),""),
    I2586
)</f>
        <v>5.58</v>
      </c>
      <c r="K2586">
        <v>1593.7</v>
      </c>
      <c r="L2586" cm="1">
        <f t="array" ref="L2586">IF(ISBLANK(K2586),
    IFERROR(MEDIAN(IF($B$2:$B$10000=B2586, $K$2:$K$10000)),""),
    K2586
)</f>
        <v>1593.7</v>
      </c>
      <c r="M2586">
        <v>27.4</v>
      </c>
      <c r="N2586">
        <v>531.20000000000005</v>
      </c>
      <c r="O2586" s="7" cm="1">
        <f t="array" ref="O2586">IF(ISBLANK(N2586),
    IFERROR(AVERAGE(IF($C$2:$C$10000=C2586, $N$2:$N$10000)),""),
    N2586
)</f>
        <v>531.20000000000005</v>
      </c>
      <c r="P2586" t="b">
        <v>0</v>
      </c>
      <c r="Q2586" t="s">
        <v>35</v>
      </c>
      <c r="R2586" t="str">
        <f t="shared" si="40"/>
        <v>Sem Aplicação</v>
      </c>
      <c r="S2586" t="s">
        <v>39</v>
      </c>
      <c r="T2586" s="4">
        <v>51.38</v>
      </c>
      <c r="U2586" s="4">
        <v>97920.62</v>
      </c>
      <c r="V2586" s="4">
        <v>-50261.56</v>
      </c>
    </row>
    <row r="2587" spans="1:22" x14ac:dyDescent="0.25">
      <c r="A2587">
        <v>2856</v>
      </c>
      <c r="B2587" t="s">
        <v>21</v>
      </c>
      <c r="C2587" t="s">
        <v>26</v>
      </c>
      <c r="D2587">
        <v>60.86</v>
      </c>
      <c r="E2587" s="3">
        <v>45022</v>
      </c>
      <c r="F2587" s="3">
        <v>45124</v>
      </c>
      <c r="G2587">
        <v>295.79000000000002</v>
      </c>
      <c r="H2587" t="s">
        <v>30</v>
      </c>
      <c r="J2587" s="6" cm="1">
        <f t="array" ref="J2587">IF(ISBLANK(I2587),
    IFERROR(MEDIAN(IF($C$2:$C$10000=C2587, $I$2:$I$10000)),""),
    I2587
)</f>
        <v>5.97</v>
      </c>
      <c r="K2587">
        <v>239</v>
      </c>
      <c r="L2587" cm="1">
        <f t="array" ref="L2587">IF(ISBLANK(K2587),
    IFERROR(MEDIAN(IF($B$2:$B$10000=B2587, $K$2:$K$10000)),""),
    K2587
)</f>
        <v>239</v>
      </c>
      <c r="M2587">
        <v>25</v>
      </c>
      <c r="N2587">
        <v>456.7</v>
      </c>
      <c r="O2587" s="7" cm="1">
        <f t="array" ref="O2587">IF(ISBLANK(N2587),
    IFERROR(AVERAGE(IF($C$2:$C$10000=C2587, $N$2:$N$10000)),""),
    N2587
)</f>
        <v>456.7</v>
      </c>
      <c r="P2587" t="b">
        <v>0</v>
      </c>
      <c r="Q2587" t="s">
        <v>35</v>
      </c>
      <c r="R2587" t="str">
        <f t="shared" si="40"/>
        <v>Sem Aplicação</v>
      </c>
      <c r="S2587" t="s">
        <v>40</v>
      </c>
      <c r="T2587" s="4">
        <v>111.23</v>
      </c>
      <c r="U2587" s="4">
        <v>34921.1</v>
      </c>
      <c r="V2587" s="4">
        <v>-2020.38</v>
      </c>
    </row>
    <row r="2588" spans="1:22" x14ac:dyDescent="0.25">
      <c r="A2588">
        <v>8980</v>
      </c>
      <c r="B2588" t="s">
        <v>20</v>
      </c>
      <c r="C2588" t="s">
        <v>24</v>
      </c>
      <c r="D2588">
        <v>111.57</v>
      </c>
      <c r="E2588" s="3">
        <v>44927</v>
      </c>
      <c r="F2588" s="3">
        <v>45117</v>
      </c>
      <c r="G2588">
        <v>431.51</v>
      </c>
      <c r="H2588" t="s">
        <v>33</v>
      </c>
      <c r="I2588">
        <v>5</v>
      </c>
      <c r="J2588" s="6" cm="1">
        <f t="array" ref="J2588">IF(ISBLANK(I2588),
    IFERROR(MEDIAN(IF($C$2:$C$10000=C2588, $I$2:$I$10000)),""),
    I2588
)</f>
        <v>5</v>
      </c>
      <c r="K2588">
        <v>1091.5999999999999</v>
      </c>
      <c r="L2588" cm="1">
        <f t="array" ref="L2588">IF(ISBLANK(K2588),
    IFERROR(MEDIAN(IF($B$2:$B$10000=B2588, $K$2:$K$10000)),""),
    K2588
)</f>
        <v>1091.5999999999999</v>
      </c>
      <c r="M2588">
        <v>22.3</v>
      </c>
      <c r="N2588">
        <v>138.69999999999999</v>
      </c>
      <c r="O2588" s="7" cm="1">
        <f t="array" ref="O2588">IF(ISBLANK(N2588),
    IFERROR(AVERAGE(IF($C$2:$C$10000=C2588, $N$2:$N$10000)),""),
    N2588
)</f>
        <v>138.69999999999999</v>
      </c>
      <c r="P2588" t="b">
        <v>1</v>
      </c>
      <c r="Q2588" t="s">
        <v>36</v>
      </c>
      <c r="R2588" t="str">
        <f t="shared" si="40"/>
        <v>2,4-D</v>
      </c>
      <c r="S2588" t="s">
        <v>40</v>
      </c>
      <c r="T2588" s="4">
        <v>152.86000000000001</v>
      </c>
      <c r="U2588" s="4">
        <v>140805.26999999999</v>
      </c>
      <c r="V2588" s="4">
        <v>-74844.649999999994</v>
      </c>
    </row>
    <row r="2589" spans="1:22" x14ac:dyDescent="0.25">
      <c r="A2589">
        <v>2998</v>
      </c>
      <c r="B2589" t="s">
        <v>21</v>
      </c>
      <c r="C2589" t="s">
        <v>23</v>
      </c>
      <c r="D2589">
        <v>259.3</v>
      </c>
      <c r="E2589" s="3">
        <v>44975</v>
      </c>
      <c r="F2589" s="3">
        <v>45162</v>
      </c>
      <c r="G2589">
        <v>650.14</v>
      </c>
      <c r="H2589" t="s">
        <v>30</v>
      </c>
      <c r="I2589">
        <v>6.95</v>
      </c>
      <c r="J2589" s="6" cm="1">
        <f t="array" ref="J2589">IF(ISBLANK(I2589),
    IFERROR(MEDIAN(IF($C$2:$C$10000=C2589, $I$2:$I$10000)),""),
    I2589
)</f>
        <v>6.95</v>
      </c>
      <c r="K2589">
        <v>814.2</v>
      </c>
      <c r="L2589" cm="1">
        <f t="array" ref="L2589">IF(ISBLANK(K2589),
    IFERROR(MEDIAN(IF($B$2:$B$10000=B2589, $K$2:$K$10000)),""),
    K2589
)</f>
        <v>814.2</v>
      </c>
      <c r="M2589">
        <v>27.3</v>
      </c>
      <c r="N2589">
        <v>425.4</v>
      </c>
      <c r="O2589" s="7" cm="1">
        <f t="array" ref="O2589">IF(ISBLANK(N2589),
    IFERROR(AVERAGE(IF($C$2:$C$10000=C2589, $N$2:$N$10000)),""),
    N2589
)</f>
        <v>425.4</v>
      </c>
      <c r="P2589" t="b">
        <v>0</v>
      </c>
      <c r="Q2589" t="s">
        <v>35</v>
      </c>
      <c r="R2589" t="str">
        <f t="shared" si="40"/>
        <v>Sem Aplicação</v>
      </c>
      <c r="S2589" t="s">
        <v>39</v>
      </c>
      <c r="T2589" s="4">
        <v>894.23</v>
      </c>
      <c r="U2589" s="4">
        <v>195977.36</v>
      </c>
      <c r="V2589" s="4">
        <v>385397.33</v>
      </c>
    </row>
    <row r="2590" spans="1:22" x14ac:dyDescent="0.25">
      <c r="A2590">
        <v>6476</v>
      </c>
      <c r="B2590" t="s">
        <v>18</v>
      </c>
      <c r="C2590" t="s">
        <v>26</v>
      </c>
      <c r="D2590">
        <v>130.18</v>
      </c>
      <c r="E2590" s="3">
        <v>44961</v>
      </c>
      <c r="F2590" s="3">
        <v>45083</v>
      </c>
      <c r="G2590">
        <v>773.69</v>
      </c>
      <c r="H2590" t="s">
        <v>30</v>
      </c>
      <c r="I2590">
        <v>4.9800000000000004</v>
      </c>
      <c r="J2590" s="6" cm="1">
        <f t="array" ref="J2590">IF(ISBLANK(I2590),
    IFERROR(MEDIAN(IF($C$2:$C$10000=C2590, $I$2:$I$10000)),""),
    I2590
)</f>
        <v>4.9800000000000004</v>
      </c>
      <c r="K2590">
        <v>1166.2</v>
      </c>
      <c r="L2590" cm="1">
        <f t="array" ref="L2590">IF(ISBLANK(K2590),
    IFERROR(MEDIAN(IF($B$2:$B$10000=B2590, $K$2:$K$10000)),""),
    K2590
)</f>
        <v>1166.2</v>
      </c>
      <c r="M2590">
        <v>27.9</v>
      </c>
      <c r="O2590" s="7" cm="1">
        <f t="array" ref="O2590">IF(ISBLANK(N2590),
    IFERROR(AVERAGE(IF($C$2:$C$10000=C2590, $N$2:$N$10000)),""),
    N2590
)</f>
        <v>299.14690721649441</v>
      </c>
      <c r="P2590" t="b">
        <v>1</v>
      </c>
      <c r="Q2590" t="s">
        <v>34</v>
      </c>
      <c r="R2590" t="str">
        <f t="shared" si="40"/>
        <v>Dicamba</v>
      </c>
      <c r="S2590" t="s">
        <v>41</v>
      </c>
      <c r="T2590" s="4">
        <v>127.75</v>
      </c>
      <c r="U2590" s="4">
        <v>122441.60000000001</v>
      </c>
      <c r="V2590" s="4">
        <v>-23602.7</v>
      </c>
    </row>
    <row r="2591" spans="1:22" x14ac:dyDescent="0.25">
      <c r="A2591">
        <v>5669</v>
      </c>
      <c r="B2591" t="s">
        <v>21</v>
      </c>
      <c r="C2591" t="s">
        <v>27</v>
      </c>
      <c r="D2591">
        <v>275.13</v>
      </c>
      <c r="E2591" s="3">
        <v>45009</v>
      </c>
      <c r="F2591" s="3">
        <v>45212</v>
      </c>
      <c r="G2591">
        <v>1345.18</v>
      </c>
      <c r="H2591" t="s">
        <v>33</v>
      </c>
      <c r="I2591">
        <v>5.48</v>
      </c>
      <c r="J2591" s="6" cm="1">
        <f t="array" ref="J2591">IF(ISBLANK(I2591),
    IFERROR(MEDIAN(IF($C$2:$C$10000=C2591, $I$2:$I$10000)),""),
    I2591
)</f>
        <v>5.48</v>
      </c>
      <c r="K2591">
        <v>776.3</v>
      </c>
      <c r="L2591" cm="1">
        <f t="array" ref="L2591">IF(ISBLANK(K2591),
    IFERROR(MEDIAN(IF($B$2:$B$10000=B2591, $K$2:$K$10000)),""),
    K2591
)</f>
        <v>776.3</v>
      </c>
      <c r="M2591">
        <v>24.3</v>
      </c>
      <c r="N2591">
        <v>377.7</v>
      </c>
      <c r="O2591" s="7" cm="1">
        <f t="array" ref="O2591">IF(ISBLANK(N2591),
    IFERROR(AVERAGE(IF($C$2:$C$10000=C2591, $N$2:$N$10000)),""),
    N2591
)</f>
        <v>377.7</v>
      </c>
      <c r="P2591" t="b">
        <v>1</v>
      </c>
      <c r="Q2591" t="s">
        <v>34</v>
      </c>
      <c r="R2591" t="str">
        <f t="shared" si="40"/>
        <v>Dicamba</v>
      </c>
      <c r="S2591" t="s">
        <v>40</v>
      </c>
      <c r="T2591" s="4">
        <v>155.57</v>
      </c>
      <c r="U2591" s="4">
        <v>302160.73</v>
      </c>
      <c r="V2591" s="4">
        <v>-92891.08</v>
      </c>
    </row>
    <row r="2592" spans="1:22" x14ac:dyDescent="0.25">
      <c r="A2592">
        <v>5318</v>
      </c>
      <c r="B2592" t="s">
        <v>20</v>
      </c>
      <c r="C2592" t="s">
        <v>29</v>
      </c>
      <c r="D2592">
        <v>151.88999999999999</v>
      </c>
      <c r="E2592" s="3">
        <v>44979</v>
      </c>
      <c r="F2592" s="3">
        <v>45082</v>
      </c>
      <c r="G2592">
        <v>356.18</v>
      </c>
      <c r="H2592" t="s">
        <v>31</v>
      </c>
      <c r="J2592" s="6" cm="1">
        <f t="array" ref="J2592">IF(ISBLANK(I2592),
    IFERROR(MEDIAN(IF($C$2:$C$10000=C2592, $I$2:$I$10000)),""),
    I2592
)</f>
        <v>5.96</v>
      </c>
      <c r="K2592">
        <v>1348.3</v>
      </c>
      <c r="L2592" cm="1">
        <f t="array" ref="L2592">IF(ISBLANK(K2592),
    IFERROR(MEDIAN(IF($B$2:$B$10000=B2592, $K$2:$K$10000)),""),
    K2592
)</f>
        <v>1348.3</v>
      </c>
      <c r="M2592">
        <v>33</v>
      </c>
      <c r="N2592">
        <v>544.1</v>
      </c>
      <c r="O2592" s="7" cm="1">
        <f t="array" ref="O2592">IF(ISBLANK(N2592),
    IFERROR(AVERAGE(IF($C$2:$C$10000=C2592, $N$2:$N$10000)),""),
    N2592
)</f>
        <v>544.1</v>
      </c>
      <c r="P2592" t="b">
        <v>0</v>
      </c>
      <c r="Q2592" t="s">
        <v>35</v>
      </c>
      <c r="R2592" t="str">
        <f t="shared" si="40"/>
        <v>Sem Aplicação</v>
      </c>
      <c r="S2592" t="s">
        <v>40</v>
      </c>
      <c r="T2592" s="4">
        <v>54.03</v>
      </c>
      <c r="U2592" s="4">
        <v>194933.06</v>
      </c>
      <c r="V2592" s="4">
        <v>-175688.65</v>
      </c>
    </row>
    <row r="2593" spans="1:22" x14ac:dyDescent="0.25">
      <c r="A2593">
        <v>8064</v>
      </c>
      <c r="B2593" t="s">
        <v>19</v>
      </c>
      <c r="C2593" t="s">
        <v>26</v>
      </c>
      <c r="D2593">
        <v>122.66</v>
      </c>
      <c r="E2593" s="3">
        <v>44978</v>
      </c>
      <c r="F2593" s="3">
        <v>45141</v>
      </c>
      <c r="G2593">
        <v>616.25</v>
      </c>
      <c r="H2593" t="s">
        <v>32</v>
      </c>
      <c r="I2593">
        <v>6.28</v>
      </c>
      <c r="J2593" s="6" cm="1">
        <f t="array" ref="J2593">IF(ISBLANK(I2593),
    IFERROR(MEDIAN(IF($C$2:$C$10000=C2593, $I$2:$I$10000)),""),
    I2593
)</f>
        <v>6.28</v>
      </c>
      <c r="K2593">
        <v>232.5</v>
      </c>
      <c r="L2593" cm="1">
        <f t="array" ref="L2593">IF(ISBLANK(K2593),
    IFERROR(MEDIAN(IF($B$2:$B$10000=B2593, $K$2:$K$10000)),""),
    K2593
)</f>
        <v>232.5</v>
      </c>
      <c r="M2593">
        <v>28.2</v>
      </c>
      <c r="N2593">
        <v>408.9</v>
      </c>
      <c r="O2593" s="7" cm="1">
        <f t="array" ref="O2593">IF(ISBLANK(N2593),
    IFERROR(AVERAGE(IF($C$2:$C$10000=C2593, $N$2:$N$10000)),""),
    N2593
)</f>
        <v>408.9</v>
      </c>
      <c r="P2593" t="b">
        <v>1</v>
      </c>
      <c r="Q2593" t="s">
        <v>34</v>
      </c>
      <c r="R2593" t="str">
        <f t="shared" si="40"/>
        <v>Dicamba</v>
      </c>
      <c r="S2593" t="s">
        <v>39</v>
      </c>
      <c r="T2593" s="4">
        <v>114.97</v>
      </c>
      <c r="U2593" s="4">
        <v>113497.55</v>
      </c>
      <c r="V2593" s="4">
        <v>-42647.29</v>
      </c>
    </row>
    <row r="2594" spans="1:22" x14ac:dyDescent="0.25">
      <c r="A2594">
        <v>8446</v>
      </c>
      <c r="B2594" t="s">
        <v>20</v>
      </c>
      <c r="C2594" t="s">
        <v>28</v>
      </c>
      <c r="D2594">
        <v>226.36</v>
      </c>
      <c r="E2594" s="3">
        <v>44980</v>
      </c>
      <c r="F2594" s="3">
        <v>45071</v>
      </c>
      <c r="G2594">
        <v>1178.69</v>
      </c>
      <c r="H2594" t="s">
        <v>33</v>
      </c>
      <c r="I2594">
        <v>6.18</v>
      </c>
      <c r="J2594" s="6" cm="1">
        <f t="array" ref="J2594">IF(ISBLANK(I2594),
    IFERROR(MEDIAN(IF($C$2:$C$10000=C2594, $I$2:$I$10000)),""),
    I2594
)</f>
        <v>6.18</v>
      </c>
      <c r="K2594">
        <v>849.4</v>
      </c>
      <c r="L2594" cm="1">
        <f t="array" ref="L2594">IF(ISBLANK(K2594),
    IFERROR(MEDIAN(IF($B$2:$B$10000=B2594, $K$2:$K$10000)),""),
    K2594
)</f>
        <v>849.4</v>
      </c>
      <c r="M2594">
        <v>31.4</v>
      </c>
      <c r="N2594">
        <v>566.29999999999995</v>
      </c>
      <c r="O2594" s="7" cm="1">
        <f t="array" ref="O2594">IF(ISBLANK(N2594),
    IFERROR(AVERAGE(IF($C$2:$C$10000=C2594, $N$2:$N$10000)),""),
    N2594
)</f>
        <v>566.29999999999995</v>
      </c>
      <c r="P2594" t="b">
        <v>1</v>
      </c>
      <c r="Q2594" t="s">
        <v>34</v>
      </c>
      <c r="R2594" t="str">
        <f t="shared" si="40"/>
        <v>Dicamba</v>
      </c>
      <c r="S2594" t="s">
        <v>39</v>
      </c>
      <c r="T2594" s="4">
        <v>352.74</v>
      </c>
      <c r="U2594" s="4">
        <v>277363.37</v>
      </c>
      <c r="V2594" s="4">
        <v>138407.74</v>
      </c>
    </row>
    <row r="2595" spans="1:22" x14ac:dyDescent="0.25">
      <c r="A2595">
        <v>2431</v>
      </c>
      <c r="B2595" t="s">
        <v>22</v>
      </c>
      <c r="C2595" t="s">
        <v>24</v>
      </c>
      <c r="D2595">
        <v>26.59</v>
      </c>
      <c r="E2595" s="3">
        <v>45002</v>
      </c>
      <c r="F2595" s="3">
        <v>45237</v>
      </c>
      <c r="G2595">
        <v>157.80000000000001</v>
      </c>
      <c r="H2595" t="s">
        <v>30</v>
      </c>
      <c r="I2595">
        <v>4.8099999999999996</v>
      </c>
      <c r="J2595" s="6" cm="1">
        <f t="array" ref="J2595">IF(ISBLANK(I2595),
    IFERROR(MEDIAN(IF($C$2:$C$10000=C2595, $I$2:$I$10000)),""),
    I2595
)</f>
        <v>4.8099999999999996</v>
      </c>
      <c r="K2595">
        <v>1530</v>
      </c>
      <c r="L2595" cm="1">
        <f t="array" ref="L2595">IF(ISBLANK(K2595),
    IFERROR(MEDIAN(IF($B$2:$B$10000=B2595, $K$2:$K$10000)),""),
    K2595
)</f>
        <v>1530</v>
      </c>
      <c r="M2595">
        <v>27.9</v>
      </c>
      <c r="N2595">
        <v>526.5</v>
      </c>
      <c r="O2595" s="7" cm="1">
        <f t="array" ref="O2595">IF(ISBLANK(N2595),
    IFERROR(AVERAGE(IF($C$2:$C$10000=C2595, $N$2:$N$10000)),""),
    N2595
)</f>
        <v>526.5</v>
      </c>
      <c r="P2595" t="b">
        <v>1</v>
      </c>
      <c r="Q2595" t="s">
        <v>37</v>
      </c>
      <c r="R2595" t="str">
        <f t="shared" si="40"/>
        <v>Glifosato</v>
      </c>
      <c r="S2595" t="s">
        <v>40</v>
      </c>
      <c r="T2595" s="4">
        <v>167.43</v>
      </c>
      <c r="U2595" s="4">
        <v>28079.75</v>
      </c>
      <c r="V2595" s="4">
        <v>-1659.3</v>
      </c>
    </row>
    <row r="2596" spans="1:22" x14ac:dyDescent="0.25">
      <c r="A2596">
        <v>6624</v>
      </c>
      <c r="B2596" t="s">
        <v>22</v>
      </c>
      <c r="C2596" t="s">
        <v>23</v>
      </c>
      <c r="D2596">
        <v>31.4</v>
      </c>
      <c r="E2596" s="3">
        <v>45030</v>
      </c>
      <c r="F2596" s="3">
        <v>45232</v>
      </c>
      <c r="G2596">
        <v>82.09</v>
      </c>
      <c r="H2596" t="s">
        <v>32</v>
      </c>
      <c r="I2596">
        <v>5.77</v>
      </c>
      <c r="J2596" s="6" cm="1">
        <f t="array" ref="J2596">IF(ISBLANK(I2596),
    IFERROR(MEDIAN(IF($C$2:$C$10000=C2596, $I$2:$I$10000)),""),
    I2596
)</f>
        <v>5.77</v>
      </c>
      <c r="K2596">
        <v>600.29999999999995</v>
      </c>
      <c r="L2596" cm="1">
        <f t="array" ref="L2596">IF(ISBLANK(K2596),
    IFERROR(MEDIAN(IF($B$2:$B$10000=B2596, $K$2:$K$10000)),""),
    K2596
)</f>
        <v>600.29999999999995</v>
      </c>
      <c r="M2596">
        <v>23.1</v>
      </c>
      <c r="N2596">
        <v>120.9</v>
      </c>
      <c r="O2596" s="7" cm="1">
        <f t="array" ref="O2596">IF(ISBLANK(N2596),
    IFERROR(AVERAGE(IF($C$2:$C$10000=C2596, $N$2:$N$10000)),""),
    N2596
)</f>
        <v>120.9</v>
      </c>
      <c r="P2596" t="b">
        <v>1</v>
      </c>
      <c r="Q2596" t="s">
        <v>37</v>
      </c>
      <c r="R2596" t="str">
        <f t="shared" si="40"/>
        <v>Glifosato</v>
      </c>
      <c r="S2596" t="s">
        <v>39</v>
      </c>
      <c r="T2596" s="4">
        <v>896.33</v>
      </c>
      <c r="U2596" s="4">
        <v>19516.57</v>
      </c>
      <c r="V2596" s="4">
        <v>54063.16</v>
      </c>
    </row>
    <row r="2597" spans="1:22" x14ac:dyDescent="0.25">
      <c r="A2597">
        <v>8461</v>
      </c>
      <c r="B2597" t="s">
        <v>22</v>
      </c>
      <c r="C2597" t="s">
        <v>24</v>
      </c>
      <c r="D2597">
        <v>197.33</v>
      </c>
      <c r="E2597" s="3">
        <v>45030</v>
      </c>
      <c r="F2597" s="3">
        <v>45143</v>
      </c>
      <c r="G2597">
        <v>1271.55</v>
      </c>
      <c r="H2597" t="s">
        <v>31</v>
      </c>
      <c r="I2597">
        <v>7.27</v>
      </c>
      <c r="J2597" s="6" cm="1">
        <f t="array" ref="J2597">IF(ISBLANK(I2597),
    IFERROR(MEDIAN(IF($C$2:$C$10000=C2597, $I$2:$I$10000)),""),
    I2597
)</f>
        <v>7.27</v>
      </c>
      <c r="K2597">
        <v>284.39999999999998</v>
      </c>
      <c r="L2597" cm="1">
        <f t="array" ref="L2597">IF(ISBLANK(K2597),
    IFERROR(MEDIAN(IF($B$2:$B$10000=B2597, $K$2:$K$10000)),""),
    K2597
)</f>
        <v>284.39999999999998</v>
      </c>
      <c r="M2597">
        <v>29.8</v>
      </c>
      <c r="N2597">
        <v>56.4</v>
      </c>
      <c r="O2597" s="7" cm="1">
        <f t="array" ref="O2597">IF(ISBLANK(N2597),
    IFERROR(AVERAGE(IF($C$2:$C$10000=C2597, $N$2:$N$10000)),""),
    N2597
)</f>
        <v>56.4</v>
      </c>
      <c r="P2597" t="b">
        <v>1</v>
      </c>
      <c r="Q2597" t="s">
        <v>38</v>
      </c>
      <c r="R2597" t="str">
        <f t="shared" si="40"/>
        <v>Atrazina</v>
      </c>
      <c r="S2597" t="s">
        <v>39</v>
      </c>
      <c r="T2597" s="4">
        <v>160.51</v>
      </c>
      <c r="U2597" s="4">
        <v>355330.37</v>
      </c>
      <c r="V2597" s="4">
        <v>-151233.88</v>
      </c>
    </row>
    <row r="2598" spans="1:22" x14ac:dyDescent="0.25">
      <c r="A2598">
        <v>2819</v>
      </c>
      <c r="B2598" t="s">
        <v>22</v>
      </c>
      <c r="C2598" t="s">
        <v>29</v>
      </c>
      <c r="D2598">
        <v>148.65</v>
      </c>
      <c r="E2598" s="3">
        <v>44973</v>
      </c>
      <c r="F2598" s="3">
        <v>45114</v>
      </c>
      <c r="G2598">
        <v>336.98</v>
      </c>
      <c r="H2598" t="s">
        <v>33</v>
      </c>
      <c r="I2598">
        <v>7.12</v>
      </c>
      <c r="J2598" s="6" cm="1">
        <f t="array" ref="J2598">IF(ISBLANK(I2598),
    IFERROR(MEDIAN(IF($C$2:$C$10000=C2598, $I$2:$I$10000)),""),
    I2598
)</f>
        <v>7.12</v>
      </c>
      <c r="K2598">
        <v>994.4</v>
      </c>
      <c r="L2598" cm="1">
        <f t="array" ref="L2598">IF(ISBLANK(K2598),
    IFERROR(MEDIAN(IF($B$2:$B$10000=B2598, $K$2:$K$10000)),""),
    K2598
)</f>
        <v>994.4</v>
      </c>
      <c r="M2598">
        <v>21.7</v>
      </c>
      <c r="N2598">
        <v>261.39999999999998</v>
      </c>
      <c r="O2598" s="7" cm="1">
        <f t="array" ref="O2598">IF(ISBLANK(N2598),
    IFERROR(AVERAGE(IF($C$2:$C$10000=C2598, $N$2:$N$10000)),""),
    N2598
)</f>
        <v>261.39999999999998</v>
      </c>
      <c r="P2598" t="b">
        <v>1</v>
      </c>
      <c r="Q2598" t="s">
        <v>36</v>
      </c>
      <c r="R2598" t="str">
        <f t="shared" si="40"/>
        <v>2,4-D</v>
      </c>
      <c r="S2598" t="s">
        <v>41</v>
      </c>
      <c r="T2598" s="4">
        <v>67.81</v>
      </c>
      <c r="U2598" s="4">
        <v>137062.56</v>
      </c>
      <c r="V2598" s="4">
        <v>-114211.95</v>
      </c>
    </row>
    <row r="2599" spans="1:22" x14ac:dyDescent="0.25">
      <c r="A2599">
        <v>2130</v>
      </c>
      <c r="B2599" t="s">
        <v>18</v>
      </c>
      <c r="C2599" t="s">
        <v>25</v>
      </c>
      <c r="D2599">
        <v>238.17</v>
      </c>
      <c r="E2599" s="3">
        <v>44969</v>
      </c>
      <c r="F2599" s="3">
        <v>45083</v>
      </c>
      <c r="G2599">
        <v>1072.5899999999999</v>
      </c>
      <c r="H2599" t="s">
        <v>30</v>
      </c>
      <c r="I2599">
        <v>6.27</v>
      </c>
      <c r="J2599" s="6" cm="1">
        <f t="array" ref="J2599">IF(ISBLANK(I2599),
    IFERROR(MEDIAN(IF($C$2:$C$10000=C2599, $I$2:$I$10000)),""),
    I2599
)</f>
        <v>6.27</v>
      </c>
      <c r="K2599">
        <v>1762.5</v>
      </c>
      <c r="L2599" cm="1">
        <f t="array" ref="L2599">IF(ISBLANK(K2599),
    IFERROR(MEDIAN(IF($B$2:$B$10000=B2599, $K$2:$K$10000)),""),
    K2599
)</f>
        <v>1762.5</v>
      </c>
      <c r="M2599">
        <v>27.5</v>
      </c>
      <c r="N2599">
        <v>525.9</v>
      </c>
      <c r="O2599" s="7" cm="1">
        <f t="array" ref="O2599">IF(ISBLANK(N2599),
    IFERROR(AVERAGE(IF($C$2:$C$10000=C2599, $N$2:$N$10000)),""),
    N2599
)</f>
        <v>525.9</v>
      </c>
      <c r="P2599" t="b">
        <v>1</v>
      </c>
      <c r="Q2599" t="s">
        <v>37</v>
      </c>
      <c r="R2599" t="str">
        <f t="shared" si="40"/>
        <v>Glifosato</v>
      </c>
      <c r="S2599" t="s">
        <v>40</v>
      </c>
      <c r="T2599" s="4">
        <v>85.41</v>
      </c>
      <c r="U2599" s="4">
        <v>336786.65</v>
      </c>
      <c r="V2599" s="4">
        <v>-245176.74</v>
      </c>
    </row>
    <row r="2600" spans="1:22" x14ac:dyDescent="0.25">
      <c r="A2600">
        <v>7563</v>
      </c>
      <c r="B2600" t="s">
        <v>19</v>
      </c>
      <c r="C2600" t="s">
        <v>23</v>
      </c>
      <c r="D2600">
        <v>275.3</v>
      </c>
      <c r="E2600" s="3">
        <v>44946</v>
      </c>
      <c r="F2600" s="3">
        <v>45150</v>
      </c>
      <c r="G2600">
        <v>1317.55</v>
      </c>
      <c r="H2600" t="s">
        <v>30</v>
      </c>
      <c r="I2600">
        <v>6.22</v>
      </c>
      <c r="J2600" s="6" cm="1">
        <f t="array" ref="J2600">IF(ISBLANK(I2600),
    IFERROR(MEDIAN(IF($C$2:$C$10000=C2600, $I$2:$I$10000)),""),
    I2600
)</f>
        <v>6.22</v>
      </c>
      <c r="K2600">
        <v>302.7</v>
      </c>
      <c r="L2600" cm="1">
        <f t="array" ref="L2600">IF(ISBLANK(K2600),
    IFERROR(MEDIAN(IF($B$2:$B$10000=B2600, $K$2:$K$10000)),""),
    K2600
)</f>
        <v>302.7</v>
      </c>
      <c r="M2600">
        <v>24.4</v>
      </c>
      <c r="N2600">
        <v>176.6</v>
      </c>
      <c r="O2600" s="7" cm="1">
        <f t="array" ref="O2600">IF(ISBLANK(N2600),
    IFERROR(AVERAGE(IF($C$2:$C$10000=C2600, $N$2:$N$10000)),""),
    N2600
)</f>
        <v>176.6</v>
      </c>
      <c r="P2600" t="b">
        <v>1</v>
      </c>
      <c r="Q2600" t="s">
        <v>37</v>
      </c>
      <c r="R2600" t="str">
        <f t="shared" si="40"/>
        <v>Glifosato</v>
      </c>
      <c r="S2600" t="s">
        <v>39</v>
      </c>
      <c r="T2600" s="4">
        <v>907.83</v>
      </c>
      <c r="U2600" s="4">
        <v>372949</v>
      </c>
      <c r="V2600" s="4">
        <v>823162.42</v>
      </c>
    </row>
    <row r="2601" spans="1:22" x14ac:dyDescent="0.25">
      <c r="A2601">
        <v>3658</v>
      </c>
      <c r="B2601" t="s">
        <v>19</v>
      </c>
      <c r="C2601" t="s">
        <v>24</v>
      </c>
      <c r="D2601">
        <v>119.57</v>
      </c>
      <c r="E2601" s="3">
        <v>44959</v>
      </c>
      <c r="F2601" s="3">
        <v>45057</v>
      </c>
      <c r="G2601">
        <v>429.83</v>
      </c>
      <c r="H2601" t="s">
        <v>33</v>
      </c>
      <c r="I2601">
        <v>4.84</v>
      </c>
      <c r="J2601" s="6" cm="1">
        <f t="array" ref="J2601">IF(ISBLANK(I2601),
    IFERROR(MEDIAN(IF($C$2:$C$10000=C2601, $I$2:$I$10000)),""),
    I2601
)</f>
        <v>4.84</v>
      </c>
      <c r="K2601">
        <v>312.10000000000002</v>
      </c>
      <c r="L2601" cm="1">
        <f t="array" ref="L2601">IF(ISBLANK(K2601),
    IFERROR(MEDIAN(IF($B$2:$B$10000=B2601, $K$2:$K$10000)),""),
    K2601
)</f>
        <v>312.10000000000002</v>
      </c>
      <c r="M2601">
        <v>20.399999999999999</v>
      </c>
      <c r="N2601">
        <v>430.3</v>
      </c>
      <c r="O2601" s="7" cm="1">
        <f t="array" ref="O2601">IF(ISBLANK(N2601),
    IFERROR(AVERAGE(IF($C$2:$C$10000=C2601, $N$2:$N$10000)),""),
    N2601
)</f>
        <v>430.3</v>
      </c>
      <c r="P2601" t="b">
        <v>1</v>
      </c>
      <c r="Q2601" t="s">
        <v>36</v>
      </c>
      <c r="R2601" t="str">
        <f t="shared" si="40"/>
        <v>2,4-D</v>
      </c>
      <c r="S2601" t="s">
        <v>41</v>
      </c>
      <c r="T2601" s="4">
        <v>155.56</v>
      </c>
      <c r="U2601" s="4">
        <v>95506.559999999998</v>
      </c>
      <c r="V2601" s="4">
        <v>-28642.21</v>
      </c>
    </row>
    <row r="2602" spans="1:22" x14ac:dyDescent="0.25">
      <c r="A2602">
        <v>4500</v>
      </c>
      <c r="B2602" t="s">
        <v>20</v>
      </c>
      <c r="C2602" t="s">
        <v>25</v>
      </c>
      <c r="D2602">
        <v>180.94</v>
      </c>
      <c r="E2602" s="3">
        <v>45019</v>
      </c>
      <c r="F2602" s="3">
        <v>45235</v>
      </c>
      <c r="G2602">
        <v>701.18</v>
      </c>
      <c r="H2602" t="s">
        <v>30</v>
      </c>
      <c r="I2602">
        <v>5.0999999999999996</v>
      </c>
      <c r="J2602" s="6" cm="1">
        <f t="array" ref="J2602">IF(ISBLANK(I2602),
    IFERROR(MEDIAN(IF($C$2:$C$10000=C2602, $I$2:$I$10000)),""),
    I2602
)</f>
        <v>5.0999999999999996</v>
      </c>
      <c r="L2602" cm="1">
        <f t="array" ref="L2602">IF(ISBLANK(K2602),
    IFERROR(MEDIAN(IF($B$2:$B$10000=B2602, $K$2:$K$10000)),""),
    K2602
)</f>
        <v>932.9</v>
      </c>
      <c r="M2602">
        <v>24.6</v>
      </c>
      <c r="N2602">
        <v>311.8</v>
      </c>
      <c r="O2602" s="7" cm="1">
        <f t="array" ref="O2602">IF(ISBLANK(N2602),
    IFERROR(AVERAGE(IF($C$2:$C$10000=C2602, $N$2:$N$10000)),""),
    N2602
)</f>
        <v>311.8</v>
      </c>
      <c r="P2602" t="b">
        <v>1</v>
      </c>
      <c r="Q2602" t="s">
        <v>36</v>
      </c>
      <c r="R2602" t="str">
        <f t="shared" si="40"/>
        <v>2,4-D</v>
      </c>
      <c r="S2602" t="s">
        <v>40</v>
      </c>
      <c r="T2602" s="4">
        <v>83.82</v>
      </c>
      <c r="U2602" s="4">
        <v>98600.95</v>
      </c>
      <c r="V2602" s="4">
        <v>-39828.04</v>
      </c>
    </row>
    <row r="2603" spans="1:22" x14ac:dyDescent="0.25">
      <c r="A2603">
        <v>9566</v>
      </c>
      <c r="B2603" t="s">
        <v>21</v>
      </c>
      <c r="C2603" t="s">
        <v>27</v>
      </c>
      <c r="D2603">
        <v>152.71</v>
      </c>
      <c r="E2603" s="3">
        <v>44942</v>
      </c>
      <c r="F2603" s="3">
        <v>45173</v>
      </c>
      <c r="G2603">
        <v>909.32</v>
      </c>
      <c r="H2603" t="s">
        <v>32</v>
      </c>
      <c r="I2603">
        <v>5.26</v>
      </c>
      <c r="J2603" s="6" cm="1">
        <f t="array" ref="J2603">IF(ISBLANK(I2603),
    IFERROR(MEDIAN(IF($C$2:$C$10000=C2603, $I$2:$I$10000)),""),
    I2603
)</f>
        <v>5.26</v>
      </c>
      <c r="K2603">
        <v>600.1</v>
      </c>
      <c r="L2603" cm="1">
        <f t="array" ref="L2603">IF(ISBLANK(K2603),
    IFERROR(MEDIAN(IF($B$2:$B$10000=B2603, $K$2:$K$10000)),""),
    K2603
)</f>
        <v>600.1</v>
      </c>
      <c r="M2603">
        <v>23</v>
      </c>
      <c r="N2603">
        <v>460.3</v>
      </c>
      <c r="O2603" s="7" cm="1">
        <f t="array" ref="O2603">IF(ISBLANK(N2603),
    IFERROR(AVERAGE(IF($C$2:$C$10000=C2603, $N$2:$N$10000)),""),
    N2603
)</f>
        <v>460.3</v>
      </c>
      <c r="P2603" t="b">
        <v>1</v>
      </c>
      <c r="R2603" t="str">
        <f t="shared" si="40"/>
        <v>Desconhecido</v>
      </c>
      <c r="S2603" t="s">
        <v>39</v>
      </c>
      <c r="T2603" s="4">
        <v>142.28</v>
      </c>
      <c r="U2603" s="4">
        <v>272647.99</v>
      </c>
      <c r="V2603" s="4">
        <v>-143269.94</v>
      </c>
    </row>
    <row r="2604" spans="1:22" x14ac:dyDescent="0.25">
      <c r="A2604">
        <v>3120</v>
      </c>
      <c r="B2604" t="s">
        <v>20</v>
      </c>
      <c r="C2604" t="s">
        <v>29</v>
      </c>
      <c r="D2604">
        <v>294.58</v>
      </c>
      <c r="E2604" s="3">
        <v>45004</v>
      </c>
      <c r="F2604" s="3">
        <v>45195</v>
      </c>
      <c r="G2604">
        <v>1392.29</v>
      </c>
      <c r="H2604" t="s">
        <v>30</v>
      </c>
      <c r="I2604">
        <v>5.96</v>
      </c>
      <c r="J2604" s="6" cm="1">
        <f t="array" ref="J2604">IF(ISBLANK(I2604),
    IFERROR(MEDIAN(IF($C$2:$C$10000=C2604, $I$2:$I$10000)),""),
    I2604
)</f>
        <v>5.96</v>
      </c>
      <c r="K2604">
        <v>856.4</v>
      </c>
      <c r="L2604" cm="1">
        <f t="array" ref="L2604">IF(ISBLANK(K2604),
    IFERROR(MEDIAN(IF($B$2:$B$10000=B2604, $K$2:$K$10000)),""),
    K2604
)</f>
        <v>856.4</v>
      </c>
      <c r="M2604">
        <v>19.8</v>
      </c>
      <c r="N2604">
        <v>140.69999999999999</v>
      </c>
      <c r="O2604" s="7" cm="1">
        <f t="array" ref="O2604">IF(ISBLANK(N2604),
    IFERROR(AVERAGE(IF($C$2:$C$10000=C2604, $N$2:$N$10000)),""),
    N2604
)</f>
        <v>140.69999999999999</v>
      </c>
      <c r="P2604" t="b">
        <v>1</v>
      </c>
      <c r="R2604" t="str">
        <f t="shared" si="40"/>
        <v>Desconhecido</v>
      </c>
      <c r="S2604" t="s">
        <v>39</v>
      </c>
      <c r="T2604" s="4">
        <v>62.32</v>
      </c>
      <c r="U2604" s="4">
        <v>367204.22</v>
      </c>
      <c r="V2604" s="4">
        <v>-280436.71000000002</v>
      </c>
    </row>
    <row r="2605" spans="1:22" x14ac:dyDescent="0.25">
      <c r="A2605">
        <v>5020</v>
      </c>
      <c r="B2605" t="s">
        <v>20</v>
      </c>
      <c r="C2605" t="s">
        <v>29</v>
      </c>
      <c r="D2605">
        <v>250.17</v>
      </c>
      <c r="E2605" s="3">
        <v>44933</v>
      </c>
      <c r="F2605" s="3">
        <v>45054</v>
      </c>
      <c r="G2605">
        <v>996.93</v>
      </c>
      <c r="H2605" t="s">
        <v>32</v>
      </c>
      <c r="I2605">
        <v>6.69</v>
      </c>
      <c r="J2605" s="6" cm="1">
        <f t="array" ref="J2605">IF(ISBLANK(I2605),
    IFERROR(MEDIAN(IF($C$2:$C$10000=C2605, $I$2:$I$10000)),""),
    I2605
)</f>
        <v>6.69</v>
      </c>
      <c r="K2605">
        <v>1528.8</v>
      </c>
      <c r="L2605" cm="1">
        <f t="array" ref="L2605">IF(ISBLANK(K2605),
    IFERROR(MEDIAN(IF($B$2:$B$10000=B2605, $K$2:$K$10000)),""),
    K2605
)</f>
        <v>1528.8</v>
      </c>
      <c r="M2605">
        <v>31.2</v>
      </c>
      <c r="O2605" s="7" cm="1">
        <f t="array" ref="O2605">IF(ISBLANK(N2605),
    IFERROR(AVERAGE(IF($C$2:$C$10000=C2605, $N$2:$N$10000)),""),
    N2605
)</f>
        <v>311.31765517241399</v>
      </c>
      <c r="P2605" t="b">
        <v>1</v>
      </c>
      <c r="Q2605" t="s">
        <v>38</v>
      </c>
      <c r="R2605" t="str">
        <f t="shared" si="40"/>
        <v>Atrazina</v>
      </c>
      <c r="S2605" t="s">
        <v>39</v>
      </c>
      <c r="T2605" s="4">
        <v>56.08</v>
      </c>
      <c r="U2605" s="4">
        <v>280616.01</v>
      </c>
      <c r="V2605" s="4">
        <v>-224708.18</v>
      </c>
    </row>
    <row r="2606" spans="1:22" x14ac:dyDescent="0.25">
      <c r="A2606">
        <v>4259</v>
      </c>
      <c r="B2606" t="s">
        <v>20</v>
      </c>
      <c r="C2606" t="s">
        <v>23</v>
      </c>
      <c r="D2606">
        <v>273.95999999999998</v>
      </c>
      <c r="E2606" s="3">
        <v>44996</v>
      </c>
      <c r="F2606" s="3">
        <v>45140</v>
      </c>
      <c r="G2606">
        <v>586.75</v>
      </c>
      <c r="H2606" t="s">
        <v>32</v>
      </c>
      <c r="I2606">
        <v>5.88</v>
      </c>
      <c r="J2606" s="6" cm="1">
        <f t="array" ref="J2606">IF(ISBLANK(I2606),
    IFERROR(MEDIAN(IF($C$2:$C$10000=C2606, $I$2:$I$10000)),""),
    I2606
)</f>
        <v>5.88</v>
      </c>
      <c r="K2606">
        <v>518.20000000000005</v>
      </c>
      <c r="L2606" cm="1">
        <f t="array" ref="L2606">IF(ISBLANK(K2606),
    IFERROR(MEDIAN(IF($B$2:$B$10000=B2606, $K$2:$K$10000)),""),
    K2606
)</f>
        <v>518.20000000000005</v>
      </c>
      <c r="M2606">
        <v>26</v>
      </c>
      <c r="N2606">
        <v>183.4</v>
      </c>
      <c r="O2606" s="7" cm="1">
        <f t="array" ref="O2606">IF(ISBLANK(N2606),
    IFERROR(AVERAGE(IF($C$2:$C$10000=C2606, $N$2:$N$10000)),""),
    N2606
)</f>
        <v>183.4</v>
      </c>
      <c r="P2606" t="b">
        <v>1</v>
      </c>
      <c r="Q2606" t="s">
        <v>38</v>
      </c>
      <c r="R2606" t="str">
        <f t="shared" si="40"/>
        <v>Atrazina</v>
      </c>
      <c r="S2606" t="s">
        <v>39</v>
      </c>
      <c r="T2606" s="4">
        <v>904.03</v>
      </c>
      <c r="U2606" s="4">
        <v>450490.45</v>
      </c>
      <c r="V2606" s="4">
        <v>79949.149999999994</v>
      </c>
    </row>
    <row r="2607" spans="1:22" x14ac:dyDescent="0.25">
      <c r="A2607">
        <v>2823</v>
      </c>
      <c r="B2607" t="s">
        <v>20</v>
      </c>
      <c r="C2607" t="s">
        <v>24</v>
      </c>
      <c r="D2607">
        <v>80.03</v>
      </c>
      <c r="E2607" s="3">
        <v>44947</v>
      </c>
      <c r="F2607" s="3">
        <v>45108</v>
      </c>
      <c r="G2607">
        <v>122.98</v>
      </c>
      <c r="H2607" t="s">
        <v>33</v>
      </c>
      <c r="I2607">
        <v>4.88</v>
      </c>
      <c r="J2607" s="6" cm="1">
        <f t="array" ref="J2607">IF(ISBLANK(I2607),
    IFERROR(MEDIAN(IF($C$2:$C$10000=C2607, $I$2:$I$10000)),""),
    I2607
)</f>
        <v>4.88</v>
      </c>
      <c r="K2607">
        <v>1350.9</v>
      </c>
      <c r="L2607" cm="1">
        <f t="array" ref="L2607">IF(ISBLANK(K2607),
    IFERROR(MEDIAN(IF($B$2:$B$10000=B2607, $K$2:$K$10000)),""),
    K2607
)</f>
        <v>1350.9</v>
      </c>
      <c r="M2607">
        <v>23.5</v>
      </c>
      <c r="N2607">
        <v>351.7</v>
      </c>
      <c r="O2607" s="7" cm="1">
        <f t="array" ref="O2607">IF(ISBLANK(N2607),
    IFERROR(AVERAGE(IF($C$2:$C$10000=C2607, $N$2:$N$10000)),""),
    N2607
)</f>
        <v>351.7</v>
      </c>
      <c r="P2607" t="b">
        <v>1</v>
      </c>
      <c r="R2607" t="str">
        <f t="shared" si="40"/>
        <v>Desconhecido</v>
      </c>
      <c r="S2607" t="s">
        <v>39</v>
      </c>
      <c r="T2607" s="4">
        <v>152.84</v>
      </c>
      <c r="U2607" s="4">
        <v>43995.56</v>
      </c>
      <c r="V2607" s="4">
        <v>-25199.3</v>
      </c>
    </row>
    <row r="2608" spans="1:22" x14ac:dyDescent="0.25">
      <c r="A2608">
        <v>2474</v>
      </c>
      <c r="B2608" t="s">
        <v>19</v>
      </c>
      <c r="C2608" t="s">
        <v>27</v>
      </c>
      <c r="D2608">
        <v>232.9</v>
      </c>
      <c r="E2608" s="3">
        <v>44962</v>
      </c>
      <c r="F2608" s="3">
        <v>45142</v>
      </c>
      <c r="G2608">
        <v>494.88</v>
      </c>
      <c r="H2608" t="s">
        <v>30</v>
      </c>
      <c r="I2608">
        <v>5.82</v>
      </c>
      <c r="J2608" s="6" cm="1">
        <f t="array" ref="J2608">IF(ISBLANK(I2608),
    IFERROR(MEDIAN(IF($C$2:$C$10000=C2608, $I$2:$I$10000)),""),
    I2608
)</f>
        <v>5.82</v>
      </c>
      <c r="K2608">
        <v>1007.2</v>
      </c>
      <c r="L2608" cm="1">
        <f t="array" ref="L2608">IF(ISBLANK(K2608),
    IFERROR(MEDIAN(IF($B$2:$B$10000=B2608, $K$2:$K$10000)),""),
    K2608
)</f>
        <v>1007.2</v>
      </c>
      <c r="M2608">
        <v>26.1</v>
      </c>
      <c r="N2608">
        <v>209.3</v>
      </c>
      <c r="O2608" s="7" cm="1">
        <f t="array" ref="O2608">IF(ISBLANK(N2608),
    IFERROR(AVERAGE(IF($C$2:$C$10000=C2608, $N$2:$N$10000)),""),
    N2608
)</f>
        <v>209.3</v>
      </c>
      <c r="P2608" t="b">
        <v>1</v>
      </c>
      <c r="Q2608" t="s">
        <v>34</v>
      </c>
      <c r="R2608" t="str">
        <f t="shared" si="40"/>
        <v>Dicamba</v>
      </c>
      <c r="S2608" t="s">
        <v>39</v>
      </c>
      <c r="T2608" s="4">
        <v>153.31</v>
      </c>
      <c r="U2608" s="4">
        <v>383777.96</v>
      </c>
      <c r="V2608" s="4">
        <v>-307907.90999999997</v>
      </c>
    </row>
    <row r="2609" spans="1:22" x14ac:dyDescent="0.25">
      <c r="A2609">
        <v>3242</v>
      </c>
      <c r="B2609" t="s">
        <v>21</v>
      </c>
      <c r="C2609" t="s">
        <v>28</v>
      </c>
      <c r="D2609">
        <v>83.31</v>
      </c>
      <c r="E2609" s="3">
        <v>45012</v>
      </c>
      <c r="F2609" s="3">
        <v>45202</v>
      </c>
      <c r="G2609">
        <v>523.26</v>
      </c>
      <c r="H2609" t="s">
        <v>32</v>
      </c>
      <c r="I2609">
        <v>4.99</v>
      </c>
      <c r="J2609" s="6" cm="1">
        <f t="array" ref="J2609">IF(ISBLANK(I2609),
    IFERROR(MEDIAN(IF($C$2:$C$10000=C2609, $I$2:$I$10000)),""),
    I2609
)</f>
        <v>4.99</v>
      </c>
      <c r="K2609">
        <v>1647.9</v>
      </c>
      <c r="L2609" cm="1">
        <f t="array" ref="L2609">IF(ISBLANK(K2609),
    IFERROR(MEDIAN(IF($B$2:$B$10000=B2609, $K$2:$K$10000)),""),
    K2609
)</f>
        <v>1647.9</v>
      </c>
      <c r="M2609">
        <v>30.1</v>
      </c>
      <c r="N2609">
        <v>496.4</v>
      </c>
      <c r="O2609" s="7" cm="1">
        <f t="array" ref="O2609">IF(ISBLANK(N2609),
    IFERROR(AVERAGE(IF($C$2:$C$10000=C2609, $N$2:$N$10000)),""),
    N2609
)</f>
        <v>496.4</v>
      </c>
      <c r="P2609" t="b">
        <v>1</v>
      </c>
      <c r="Q2609" t="s">
        <v>36</v>
      </c>
      <c r="R2609" t="str">
        <f t="shared" si="40"/>
        <v>2,4-D</v>
      </c>
      <c r="S2609" t="s">
        <v>39</v>
      </c>
      <c r="T2609" s="4">
        <v>354.17</v>
      </c>
      <c r="U2609" s="4">
        <v>92755</v>
      </c>
      <c r="V2609" s="4">
        <v>92567.99</v>
      </c>
    </row>
    <row r="2610" spans="1:22" x14ac:dyDescent="0.25">
      <c r="A2610">
        <v>4243</v>
      </c>
      <c r="B2610" t="s">
        <v>20</v>
      </c>
      <c r="C2610" t="s">
        <v>23</v>
      </c>
      <c r="D2610">
        <v>66.58</v>
      </c>
      <c r="E2610" s="3">
        <v>45030</v>
      </c>
      <c r="F2610" s="3">
        <v>45203</v>
      </c>
      <c r="G2610">
        <v>354.23</v>
      </c>
      <c r="H2610" t="s">
        <v>30</v>
      </c>
      <c r="I2610">
        <v>6.75</v>
      </c>
      <c r="J2610" s="6" cm="1">
        <f t="array" ref="J2610">IF(ISBLANK(I2610),
    IFERROR(MEDIAN(IF($C$2:$C$10000=C2610, $I$2:$I$10000)),""),
    I2610
)</f>
        <v>6.75</v>
      </c>
      <c r="K2610">
        <v>1756.7</v>
      </c>
      <c r="L2610" cm="1">
        <f t="array" ref="L2610">IF(ISBLANK(K2610),
    IFERROR(MEDIAN(IF($B$2:$B$10000=B2610, $K$2:$K$10000)),""),
    K2610
)</f>
        <v>1756.7</v>
      </c>
      <c r="M2610">
        <v>18.3</v>
      </c>
      <c r="N2610">
        <v>240.7</v>
      </c>
      <c r="O2610" s="7" cm="1">
        <f t="array" ref="O2610">IF(ISBLANK(N2610),
    IFERROR(AVERAGE(IF($C$2:$C$10000=C2610, $N$2:$N$10000)),""),
    N2610
)</f>
        <v>240.7</v>
      </c>
      <c r="P2610" t="b">
        <v>1</v>
      </c>
      <c r="Q2610" t="s">
        <v>38</v>
      </c>
      <c r="R2610" t="str">
        <f t="shared" si="40"/>
        <v>Atrazina</v>
      </c>
      <c r="S2610" t="s">
        <v>39</v>
      </c>
      <c r="T2610" s="4">
        <v>907.14</v>
      </c>
      <c r="U2610" s="4">
        <v>88380.66</v>
      </c>
      <c r="V2610" s="4">
        <v>232955.54</v>
      </c>
    </row>
    <row r="2611" spans="1:22" x14ac:dyDescent="0.25">
      <c r="A2611">
        <v>7990</v>
      </c>
      <c r="B2611" t="s">
        <v>19</v>
      </c>
      <c r="C2611" t="s">
        <v>28</v>
      </c>
      <c r="D2611">
        <v>283.56</v>
      </c>
      <c r="E2611" s="3">
        <v>44980</v>
      </c>
      <c r="F2611" s="3">
        <v>45122</v>
      </c>
      <c r="G2611">
        <v>1796.52</v>
      </c>
      <c r="H2611" t="s">
        <v>32</v>
      </c>
      <c r="I2611">
        <v>5</v>
      </c>
      <c r="J2611" s="6" cm="1">
        <f t="array" ref="J2611">IF(ISBLANK(I2611),
    IFERROR(MEDIAN(IF($C$2:$C$10000=C2611, $I$2:$I$10000)),""),
    I2611
)</f>
        <v>5</v>
      </c>
      <c r="K2611">
        <v>975.9</v>
      </c>
      <c r="L2611" cm="1">
        <f t="array" ref="L2611">IF(ISBLANK(K2611),
    IFERROR(MEDIAN(IF($B$2:$B$10000=B2611, $K$2:$K$10000)),""),
    K2611
)</f>
        <v>975.9</v>
      </c>
      <c r="M2611">
        <v>26.7</v>
      </c>
      <c r="N2611">
        <v>413.5</v>
      </c>
      <c r="O2611" s="7" cm="1">
        <f t="array" ref="O2611">IF(ISBLANK(N2611),
    IFERROR(AVERAGE(IF($C$2:$C$10000=C2611, $N$2:$N$10000)),""),
    N2611
)</f>
        <v>413.5</v>
      </c>
      <c r="P2611" t="b">
        <v>1</v>
      </c>
      <c r="Q2611" t="s">
        <v>38</v>
      </c>
      <c r="R2611" t="str">
        <f t="shared" si="40"/>
        <v>Atrazina</v>
      </c>
      <c r="S2611" t="s">
        <v>39</v>
      </c>
      <c r="T2611" s="4">
        <v>353.74</v>
      </c>
      <c r="U2611" s="4">
        <v>461822.51</v>
      </c>
      <c r="V2611" s="4">
        <v>173678.47</v>
      </c>
    </row>
    <row r="2612" spans="1:22" x14ac:dyDescent="0.25">
      <c r="A2612">
        <v>6160</v>
      </c>
      <c r="B2612" t="s">
        <v>20</v>
      </c>
      <c r="C2612" t="s">
        <v>23</v>
      </c>
      <c r="D2612">
        <v>10.69</v>
      </c>
      <c r="E2612" s="3">
        <v>44945</v>
      </c>
      <c r="F2612" s="3">
        <v>45168</v>
      </c>
      <c r="G2612">
        <v>17.940000000000001</v>
      </c>
      <c r="H2612" t="s">
        <v>31</v>
      </c>
      <c r="I2612">
        <v>5.95</v>
      </c>
      <c r="J2612" s="6" cm="1">
        <f t="array" ref="J2612">IF(ISBLANK(I2612),
    IFERROR(MEDIAN(IF($C$2:$C$10000=C2612, $I$2:$I$10000)),""),
    I2612
)</f>
        <v>5.95</v>
      </c>
      <c r="K2612">
        <v>1135.4000000000001</v>
      </c>
      <c r="L2612" cm="1">
        <f t="array" ref="L2612">IF(ISBLANK(K2612),
    IFERROR(MEDIAN(IF($B$2:$B$10000=B2612, $K$2:$K$10000)),""),
    K2612
)</f>
        <v>1135.4000000000001</v>
      </c>
      <c r="M2612">
        <v>25.7</v>
      </c>
      <c r="N2612">
        <v>571.70000000000005</v>
      </c>
      <c r="O2612" s="7" cm="1">
        <f t="array" ref="O2612">IF(ISBLANK(N2612),
    IFERROR(AVERAGE(IF($C$2:$C$10000=C2612, $N$2:$N$10000)),""),
    N2612
)</f>
        <v>571.70000000000005</v>
      </c>
      <c r="P2612" t="b">
        <v>1</v>
      </c>
      <c r="Q2612" t="s">
        <v>34</v>
      </c>
      <c r="R2612" t="str">
        <f t="shared" si="40"/>
        <v>Dicamba</v>
      </c>
      <c r="S2612" t="s">
        <v>39</v>
      </c>
      <c r="T2612" s="4">
        <v>900.46</v>
      </c>
      <c r="U2612" s="4">
        <v>14113.11</v>
      </c>
      <c r="V2612" s="4">
        <v>2041.14</v>
      </c>
    </row>
    <row r="2613" spans="1:22" x14ac:dyDescent="0.25">
      <c r="A2613">
        <v>4134</v>
      </c>
      <c r="B2613" t="s">
        <v>22</v>
      </c>
      <c r="C2613" t="s">
        <v>24</v>
      </c>
      <c r="D2613">
        <v>289.79000000000002</v>
      </c>
      <c r="E2613" s="3">
        <v>44951</v>
      </c>
      <c r="F2613" s="3">
        <v>45053</v>
      </c>
      <c r="G2613">
        <v>1420.29</v>
      </c>
      <c r="H2613" t="s">
        <v>33</v>
      </c>
      <c r="I2613">
        <v>6.58</v>
      </c>
      <c r="J2613" s="6" cm="1">
        <f t="array" ref="J2613">IF(ISBLANK(I2613),
    IFERROR(MEDIAN(IF($C$2:$C$10000=C2613, $I$2:$I$10000)),""),
    I2613
)</f>
        <v>6.58</v>
      </c>
      <c r="K2613">
        <v>1393.3</v>
      </c>
      <c r="L2613" cm="1">
        <f t="array" ref="L2613">IF(ISBLANK(K2613),
    IFERROR(MEDIAN(IF($B$2:$B$10000=B2613, $K$2:$K$10000)),""),
    K2613
)</f>
        <v>1393.3</v>
      </c>
      <c r="M2613">
        <v>32.299999999999997</v>
      </c>
      <c r="N2613">
        <v>383.8</v>
      </c>
      <c r="O2613" s="7" cm="1">
        <f t="array" ref="O2613">IF(ISBLANK(N2613),
    IFERROR(AVERAGE(IF($C$2:$C$10000=C2613, $N$2:$N$10000)),""),
    N2613
)</f>
        <v>383.8</v>
      </c>
      <c r="P2613" t="b">
        <v>1</v>
      </c>
      <c r="Q2613" t="s">
        <v>38</v>
      </c>
      <c r="R2613" t="str">
        <f t="shared" si="40"/>
        <v>Atrazina</v>
      </c>
      <c r="S2613" t="s">
        <v>39</v>
      </c>
      <c r="T2613" s="4">
        <v>165.68</v>
      </c>
      <c r="U2613" s="4">
        <v>171746.46</v>
      </c>
      <c r="V2613" s="4">
        <v>63567.19</v>
      </c>
    </row>
    <row r="2614" spans="1:22" x14ac:dyDescent="0.25">
      <c r="A2614">
        <v>3070</v>
      </c>
      <c r="B2614" t="s">
        <v>20</v>
      </c>
      <c r="C2614" t="s">
        <v>27</v>
      </c>
      <c r="D2614">
        <v>49.03</v>
      </c>
      <c r="E2614" s="3">
        <v>44993</v>
      </c>
      <c r="F2614" s="3">
        <v>45152</v>
      </c>
      <c r="G2614">
        <v>84.4</v>
      </c>
      <c r="H2614" t="s">
        <v>33</v>
      </c>
      <c r="I2614">
        <v>5.18</v>
      </c>
      <c r="J2614" s="6" cm="1">
        <f t="array" ref="J2614">IF(ISBLANK(I2614),
    IFERROR(MEDIAN(IF($C$2:$C$10000=C2614, $I$2:$I$10000)),""),
    I2614
)</f>
        <v>5.18</v>
      </c>
      <c r="K2614">
        <v>709.9</v>
      </c>
      <c r="L2614" cm="1">
        <f t="array" ref="L2614">IF(ISBLANK(K2614),
    IFERROR(MEDIAN(IF($B$2:$B$10000=B2614, $K$2:$K$10000)),""),
    K2614
)</f>
        <v>709.9</v>
      </c>
      <c r="M2614">
        <v>26.9</v>
      </c>
      <c r="N2614">
        <v>183.2</v>
      </c>
      <c r="O2614" s="7" cm="1">
        <f t="array" ref="O2614">IF(ISBLANK(N2614),
    IFERROR(AVERAGE(IF($C$2:$C$10000=C2614, $N$2:$N$10000)),""),
    N2614
)</f>
        <v>183.2</v>
      </c>
      <c r="P2614" t="b">
        <v>1</v>
      </c>
      <c r="Q2614" t="s">
        <v>38</v>
      </c>
      <c r="R2614" t="str">
        <f t="shared" si="40"/>
        <v>Atrazina</v>
      </c>
      <c r="S2614" t="s">
        <v>39</v>
      </c>
      <c r="T2614" s="4">
        <v>145.69</v>
      </c>
      <c r="U2614" s="4">
        <v>78099.95</v>
      </c>
      <c r="V2614" s="4">
        <v>-65803.710000000006</v>
      </c>
    </row>
    <row r="2615" spans="1:22" x14ac:dyDescent="0.25">
      <c r="A2615">
        <v>1359</v>
      </c>
      <c r="B2615" t="s">
        <v>20</v>
      </c>
      <c r="C2615" t="s">
        <v>24</v>
      </c>
      <c r="D2615">
        <v>246.73</v>
      </c>
      <c r="E2615" s="3">
        <v>45026</v>
      </c>
      <c r="F2615" s="3">
        <v>45232</v>
      </c>
      <c r="G2615">
        <v>1334.88</v>
      </c>
      <c r="H2615" t="s">
        <v>33</v>
      </c>
      <c r="I2615">
        <v>4.7300000000000004</v>
      </c>
      <c r="J2615" s="6" cm="1">
        <f t="array" ref="J2615">IF(ISBLANK(I2615),
    IFERROR(MEDIAN(IF($C$2:$C$10000=C2615, $I$2:$I$10000)),""),
    I2615
)</f>
        <v>4.7300000000000004</v>
      </c>
      <c r="K2615">
        <v>562.79999999999995</v>
      </c>
      <c r="L2615" cm="1">
        <f t="array" ref="L2615">IF(ISBLANK(K2615),
    IFERROR(MEDIAN(IF($B$2:$B$10000=B2615, $K$2:$K$10000)),""),
    K2615
)</f>
        <v>562.79999999999995</v>
      </c>
      <c r="M2615">
        <v>20.2</v>
      </c>
      <c r="N2615">
        <v>506.8</v>
      </c>
      <c r="O2615" s="7" cm="1">
        <f t="array" ref="O2615">IF(ISBLANK(N2615),
    IFERROR(AVERAGE(IF($C$2:$C$10000=C2615, $N$2:$N$10000)),""),
    N2615
)</f>
        <v>506.8</v>
      </c>
      <c r="P2615" t="b">
        <v>1</v>
      </c>
      <c r="Q2615" t="s">
        <v>34</v>
      </c>
      <c r="R2615" t="str">
        <f t="shared" si="40"/>
        <v>Dicamba</v>
      </c>
      <c r="S2615" t="s">
        <v>40</v>
      </c>
      <c r="T2615" s="4">
        <v>163.55000000000001</v>
      </c>
      <c r="U2615" s="4">
        <v>414386.11</v>
      </c>
      <c r="V2615" s="4">
        <v>-196066.49</v>
      </c>
    </row>
    <row r="2616" spans="1:22" x14ac:dyDescent="0.25">
      <c r="A2616">
        <v>2141</v>
      </c>
      <c r="B2616" t="s">
        <v>18</v>
      </c>
      <c r="C2616" t="s">
        <v>29</v>
      </c>
      <c r="D2616">
        <v>86.4</v>
      </c>
      <c r="E2616" s="3">
        <v>45035</v>
      </c>
      <c r="F2616" s="3">
        <v>45134</v>
      </c>
      <c r="G2616">
        <v>294.17</v>
      </c>
      <c r="H2616" t="s">
        <v>32</v>
      </c>
      <c r="I2616">
        <v>6.19</v>
      </c>
      <c r="J2616" s="6" cm="1">
        <f t="array" ref="J2616">IF(ISBLANK(I2616),
    IFERROR(MEDIAN(IF($C$2:$C$10000=C2616, $I$2:$I$10000)),""),
    I2616
)</f>
        <v>6.19</v>
      </c>
      <c r="K2616">
        <v>1743.5</v>
      </c>
      <c r="L2616" cm="1">
        <f t="array" ref="L2616">IF(ISBLANK(K2616),
    IFERROR(MEDIAN(IF($B$2:$B$10000=B2616, $K$2:$K$10000)),""),
    K2616
)</f>
        <v>1743.5</v>
      </c>
      <c r="M2616">
        <v>24.2</v>
      </c>
      <c r="N2616">
        <v>56.9</v>
      </c>
      <c r="O2616" s="7" cm="1">
        <f t="array" ref="O2616">IF(ISBLANK(N2616),
    IFERROR(AVERAGE(IF($C$2:$C$10000=C2616, $N$2:$N$10000)),""),
    N2616
)</f>
        <v>56.9</v>
      </c>
      <c r="P2616" t="b">
        <v>0</v>
      </c>
      <c r="Q2616" t="s">
        <v>35</v>
      </c>
      <c r="R2616" t="str">
        <f t="shared" si="40"/>
        <v>Sem Aplicação</v>
      </c>
      <c r="S2616" t="s">
        <v>39</v>
      </c>
      <c r="T2616" s="4">
        <v>64.489999999999995</v>
      </c>
      <c r="U2616" s="4">
        <v>103061.35</v>
      </c>
      <c r="V2616" s="4">
        <v>-84090.33</v>
      </c>
    </row>
    <row r="2617" spans="1:22" x14ac:dyDescent="0.25">
      <c r="A2617">
        <v>2635</v>
      </c>
      <c r="B2617" t="s">
        <v>22</v>
      </c>
      <c r="C2617" t="s">
        <v>28</v>
      </c>
      <c r="D2617">
        <v>108.46</v>
      </c>
      <c r="E2617" s="3">
        <v>44979</v>
      </c>
      <c r="F2617" s="3">
        <v>45174</v>
      </c>
      <c r="G2617">
        <v>214.62</v>
      </c>
      <c r="H2617" t="s">
        <v>31</v>
      </c>
      <c r="I2617">
        <v>4.66</v>
      </c>
      <c r="J2617" s="6" cm="1">
        <f t="array" ref="J2617">IF(ISBLANK(I2617),
    IFERROR(MEDIAN(IF($C$2:$C$10000=C2617, $I$2:$I$10000)),""),
    I2617
)</f>
        <v>4.66</v>
      </c>
      <c r="K2617">
        <v>892.2</v>
      </c>
      <c r="L2617" cm="1">
        <f t="array" ref="L2617">IF(ISBLANK(K2617),
    IFERROR(MEDIAN(IF($B$2:$B$10000=B2617, $K$2:$K$10000)),""),
    K2617
)</f>
        <v>892.2</v>
      </c>
      <c r="M2617">
        <v>27.9</v>
      </c>
      <c r="N2617">
        <v>191.1</v>
      </c>
      <c r="O2617" s="7" cm="1">
        <f t="array" ref="O2617">IF(ISBLANK(N2617),
    IFERROR(AVERAGE(IF($C$2:$C$10000=C2617, $N$2:$N$10000)),""),
    N2617
)</f>
        <v>191.1</v>
      </c>
      <c r="P2617" t="b">
        <v>1</v>
      </c>
      <c r="Q2617" t="s">
        <v>38</v>
      </c>
      <c r="R2617" t="str">
        <f t="shared" si="40"/>
        <v>Atrazina</v>
      </c>
      <c r="S2617" t="s">
        <v>39</v>
      </c>
      <c r="T2617" s="4">
        <v>347.85</v>
      </c>
      <c r="U2617" s="4">
        <v>125660.57</v>
      </c>
      <c r="V2617" s="4">
        <v>-51005</v>
      </c>
    </row>
    <row r="2618" spans="1:22" x14ac:dyDescent="0.25">
      <c r="A2618">
        <v>5000</v>
      </c>
      <c r="B2618" t="s">
        <v>21</v>
      </c>
      <c r="C2618" t="s">
        <v>25</v>
      </c>
      <c r="D2618">
        <v>68.94</v>
      </c>
      <c r="E2618" s="3">
        <v>45024</v>
      </c>
      <c r="F2618" s="3">
        <v>45236</v>
      </c>
      <c r="G2618">
        <v>299.22000000000003</v>
      </c>
      <c r="H2618" t="s">
        <v>32</v>
      </c>
      <c r="I2618">
        <v>6.26</v>
      </c>
      <c r="J2618" s="6" cm="1">
        <f t="array" ref="J2618">IF(ISBLANK(I2618),
    IFERROR(MEDIAN(IF($C$2:$C$10000=C2618, $I$2:$I$10000)),""),
    I2618
)</f>
        <v>6.26</v>
      </c>
      <c r="L2618" cm="1">
        <f t="array" ref="L2618">IF(ISBLANK(K2618),
    IFERROR(MEDIAN(IF($B$2:$B$10000=B2618, $K$2:$K$10000)),""),
    K2618
)</f>
        <v>962.1</v>
      </c>
      <c r="M2618">
        <v>18.7</v>
      </c>
      <c r="N2618">
        <v>263.10000000000002</v>
      </c>
      <c r="O2618" s="7" cm="1">
        <f t="array" ref="O2618">IF(ISBLANK(N2618),
    IFERROR(AVERAGE(IF($C$2:$C$10000=C2618, $N$2:$N$10000)),""),
    N2618
)</f>
        <v>263.10000000000002</v>
      </c>
      <c r="P2618" t="b">
        <v>1</v>
      </c>
      <c r="Q2618" t="s">
        <v>36</v>
      </c>
      <c r="R2618" t="str">
        <f t="shared" si="40"/>
        <v>2,4-D</v>
      </c>
      <c r="S2618" t="s">
        <v>41</v>
      </c>
      <c r="T2618" s="4">
        <v>89.78</v>
      </c>
      <c r="U2618" s="4">
        <v>60521.62</v>
      </c>
      <c r="V2618" s="4">
        <v>-33657.65</v>
      </c>
    </row>
    <row r="2619" spans="1:22" x14ac:dyDescent="0.25">
      <c r="A2619">
        <v>4361</v>
      </c>
      <c r="B2619" t="s">
        <v>20</v>
      </c>
      <c r="C2619" t="s">
        <v>26</v>
      </c>
      <c r="D2619">
        <v>177.73</v>
      </c>
      <c r="E2619" s="3">
        <v>45001</v>
      </c>
      <c r="F2619" s="3">
        <v>45190</v>
      </c>
      <c r="G2619">
        <v>515.52</v>
      </c>
      <c r="H2619" t="s">
        <v>33</v>
      </c>
      <c r="I2619">
        <v>6.76</v>
      </c>
      <c r="J2619" s="6" cm="1">
        <f t="array" ref="J2619">IF(ISBLANK(I2619),
    IFERROR(MEDIAN(IF($C$2:$C$10000=C2619, $I$2:$I$10000)),""),
    I2619
)</f>
        <v>6.76</v>
      </c>
      <c r="K2619">
        <v>1540.3</v>
      </c>
      <c r="L2619" cm="1">
        <f t="array" ref="L2619">IF(ISBLANK(K2619),
    IFERROR(MEDIAN(IF($B$2:$B$10000=B2619, $K$2:$K$10000)),""),
    K2619
)</f>
        <v>1540.3</v>
      </c>
      <c r="M2619">
        <v>32.200000000000003</v>
      </c>
      <c r="N2619">
        <v>157.80000000000001</v>
      </c>
      <c r="O2619" s="7" cm="1">
        <f t="array" ref="O2619">IF(ISBLANK(N2619),
    IFERROR(AVERAGE(IF($C$2:$C$10000=C2619, $N$2:$N$10000)),""),
    N2619
)</f>
        <v>157.80000000000001</v>
      </c>
      <c r="P2619" t="b">
        <v>1</v>
      </c>
      <c r="Q2619" t="s">
        <v>36</v>
      </c>
      <c r="R2619" t="str">
        <f t="shared" si="40"/>
        <v>2,4-D</v>
      </c>
      <c r="S2619" t="s">
        <v>39</v>
      </c>
      <c r="T2619" s="4">
        <v>117.12</v>
      </c>
      <c r="U2619" s="4">
        <v>260595.57</v>
      </c>
      <c r="V2619" s="4">
        <v>-200217.87</v>
      </c>
    </row>
    <row r="2620" spans="1:22" x14ac:dyDescent="0.25">
      <c r="A2620">
        <v>7583</v>
      </c>
      <c r="B2620" t="s">
        <v>21</v>
      </c>
      <c r="C2620" t="s">
        <v>29</v>
      </c>
      <c r="D2620">
        <v>107.69</v>
      </c>
      <c r="E2620" s="3">
        <v>44974</v>
      </c>
      <c r="F2620" s="3">
        <v>45065</v>
      </c>
      <c r="G2620">
        <v>516.67999999999995</v>
      </c>
      <c r="H2620" t="s">
        <v>32</v>
      </c>
      <c r="I2620">
        <v>5.49</v>
      </c>
      <c r="J2620" s="6" cm="1">
        <f t="array" ref="J2620">IF(ISBLANK(I2620),
    IFERROR(MEDIAN(IF($C$2:$C$10000=C2620, $I$2:$I$10000)),""),
    I2620
)</f>
        <v>5.49</v>
      </c>
      <c r="K2620">
        <v>1159.5</v>
      </c>
      <c r="L2620" cm="1">
        <f t="array" ref="L2620">IF(ISBLANK(K2620),
    IFERROR(MEDIAN(IF($B$2:$B$10000=B2620, $K$2:$K$10000)),""),
    K2620
)</f>
        <v>1159.5</v>
      </c>
      <c r="M2620">
        <v>19.100000000000001</v>
      </c>
      <c r="N2620">
        <v>382.2</v>
      </c>
      <c r="O2620" s="7" cm="1">
        <f t="array" ref="O2620">IF(ISBLANK(N2620),
    IFERROR(AVERAGE(IF($C$2:$C$10000=C2620, $N$2:$N$10000)),""),
    N2620
)</f>
        <v>382.2</v>
      </c>
      <c r="P2620" t="b">
        <v>1</v>
      </c>
      <c r="Q2620" t="s">
        <v>36</v>
      </c>
      <c r="R2620" t="str">
        <f t="shared" si="40"/>
        <v>2,4-D</v>
      </c>
      <c r="S2620" t="s">
        <v>39</v>
      </c>
      <c r="T2620" s="4">
        <v>51.69</v>
      </c>
      <c r="U2620" s="4">
        <v>196317.01</v>
      </c>
      <c r="V2620" s="4">
        <v>-169609.82</v>
      </c>
    </row>
    <row r="2621" spans="1:22" x14ac:dyDescent="0.25">
      <c r="A2621">
        <v>8835</v>
      </c>
      <c r="B2621" t="s">
        <v>22</v>
      </c>
      <c r="C2621" t="s">
        <v>29</v>
      </c>
      <c r="D2621">
        <v>198.93</v>
      </c>
      <c r="E2621" s="3">
        <v>44968</v>
      </c>
      <c r="F2621" s="3">
        <v>45085</v>
      </c>
      <c r="G2621">
        <v>953.05</v>
      </c>
      <c r="H2621" t="s">
        <v>33</v>
      </c>
      <c r="I2621">
        <v>5.97</v>
      </c>
      <c r="J2621" s="6" cm="1">
        <f t="array" ref="J2621">IF(ISBLANK(I2621),
    IFERROR(MEDIAN(IF($C$2:$C$10000=C2621, $I$2:$I$10000)),""),
    I2621
)</f>
        <v>5.97</v>
      </c>
      <c r="K2621">
        <v>469.7</v>
      </c>
      <c r="L2621" cm="1">
        <f t="array" ref="L2621">IF(ISBLANK(K2621),
    IFERROR(MEDIAN(IF($B$2:$B$10000=B2621, $K$2:$K$10000)),""),
    K2621
)</f>
        <v>469.7</v>
      </c>
      <c r="M2621">
        <v>18.5</v>
      </c>
      <c r="N2621">
        <v>356.9</v>
      </c>
      <c r="O2621" s="7" cm="1">
        <f t="array" ref="O2621">IF(ISBLANK(N2621),
    IFERROR(AVERAGE(IF($C$2:$C$10000=C2621, $N$2:$N$10000)),""),
    N2621
)</f>
        <v>356.9</v>
      </c>
      <c r="P2621" t="b">
        <v>1</v>
      </c>
      <c r="Q2621" t="s">
        <v>36</v>
      </c>
      <c r="R2621" t="str">
        <f t="shared" si="40"/>
        <v>2,4-D</v>
      </c>
      <c r="S2621" t="s">
        <v>39</v>
      </c>
      <c r="T2621" s="4">
        <v>56.07</v>
      </c>
      <c r="U2621" s="4">
        <v>295202.78999999998</v>
      </c>
      <c r="V2621" s="4">
        <v>-241765.28</v>
      </c>
    </row>
    <row r="2622" spans="1:22" x14ac:dyDescent="0.25">
      <c r="A2622">
        <v>1006</v>
      </c>
      <c r="B2622" t="s">
        <v>20</v>
      </c>
      <c r="C2622" t="s">
        <v>28</v>
      </c>
      <c r="D2622">
        <v>9.6199999999999992</v>
      </c>
      <c r="E2622" s="3">
        <v>44973</v>
      </c>
      <c r="F2622" s="3">
        <v>45114</v>
      </c>
      <c r="G2622">
        <v>48.34</v>
      </c>
      <c r="H2622" t="s">
        <v>30</v>
      </c>
      <c r="I2622">
        <v>7.29</v>
      </c>
      <c r="J2622" s="6" cm="1">
        <f t="array" ref="J2622">IF(ISBLANK(I2622),
    IFERROR(MEDIAN(IF($C$2:$C$10000=C2622, $I$2:$I$10000)),""),
    I2622
)</f>
        <v>7.29</v>
      </c>
      <c r="K2622">
        <v>248.2</v>
      </c>
      <c r="L2622" cm="1">
        <f t="array" ref="L2622">IF(ISBLANK(K2622),
    IFERROR(MEDIAN(IF($B$2:$B$10000=B2622, $K$2:$K$10000)),""),
    K2622
)</f>
        <v>248.2</v>
      </c>
      <c r="M2622">
        <v>18</v>
      </c>
      <c r="N2622">
        <v>273.60000000000002</v>
      </c>
      <c r="O2622" s="7" cm="1">
        <f t="array" ref="O2622">IF(ISBLANK(N2622),
    IFERROR(AVERAGE(IF($C$2:$C$10000=C2622, $N$2:$N$10000)),""),
    N2622
)</f>
        <v>273.60000000000002</v>
      </c>
      <c r="P2622" t="b">
        <v>1</v>
      </c>
      <c r="Q2622" t="s">
        <v>37</v>
      </c>
      <c r="R2622" t="str">
        <f t="shared" si="40"/>
        <v>Glifosato</v>
      </c>
      <c r="S2622" t="s">
        <v>40</v>
      </c>
      <c r="T2622" s="4">
        <v>341.99</v>
      </c>
      <c r="U2622" s="4">
        <v>15940.22</v>
      </c>
      <c r="V2622" s="4">
        <v>591.58000000000004</v>
      </c>
    </row>
    <row r="2623" spans="1:22" x14ac:dyDescent="0.25">
      <c r="A2623">
        <v>4267</v>
      </c>
      <c r="B2623" t="s">
        <v>18</v>
      </c>
      <c r="C2623" t="s">
        <v>23</v>
      </c>
      <c r="D2623">
        <v>23.99</v>
      </c>
      <c r="E2623" s="3">
        <v>45017</v>
      </c>
      <c r="F2623" s="3">
        <v>45142</v>
      </c>
      <c r="G2623">
        <v>155.03</v>
      </c>
      <c r="H2623" t="s">
        <v>32</v>
      </c>
      <c r="I2623">
        <v>5.91</v>
      </c>
      <c r="J2623" s="6" cm="1">
        <f t="array" ref="J2623">IF(ISBLANK(I2623),
    IFERROR(MEDIAN(IF($C$2:$C$10000=C2623, $I$2:$I$10000)),""),
    I2623
)</f>
        <v>5.91</v>
      </c>
      <c r="K2623">
        <v>666.4</v>
      </c>
      <c r="L2623" cm="1">
        <f t="array" ref="L2623">IF(ISBLANK(K2623),
    IFERROR(MEDIAN(IF($B$2:$B$10000=B2623, $K$2:$K$10000)),""),
    K2623
)</f>
        <v>666.4</v>
      </c>
      <c r="M2623">
        <v>28.9</v>
      </c>
      <c r="N2623">
        <v>211.9</v>
      </c>
      <c r="O2623" s="7" cm="1">
        <f t="array" ref="O2623">IF(ISBLANK(N2623),
    IFERROR(AVERAGE(IF($C$2:$C$10000=C2623, $N$2:$N$10000)),""),
    N2623
)</f>
        <v>211.9</v>
      </c>
      <c r="P2623" t="b">
        <v>1</v>
      </c>
      <c r="Q2623" t="s">
        <v>38</v>
      </c>
      <c r="R2623" t="str">
        <f t="shared" si="40"/>
        <v>Atrazina</v>
      </c>
      <c r="S2623" t="s">
        <v>41</v>
      </c>
      <c r="T2623" s="4">
        <v>896.79</v>
      </c>
      <c r="U2623" s="4">
        <v>42130.84</v>
      </c>
      <c r="V2623" s="4">
        <v>96898.51</v>
      </c>
    </row>
    <row r="2624" spans="1:22" x14ac:dyDescent="0.25">
      <c r="A2624">
        <v>7564</v>
      </c>
      <c r="B2624" t="s">
        <v>19</v>
      </c>
      <c r="C2624" t="s">
        <v>29</v>
      </c>
      <c r="D2624">
        <v>34.4</v>
      </c>
      <c r="E2624" s="3">
        <v>44968</v>
      </c>
      <c r="F2624" s="3">
        <v>45202</v>
      </c>
      <c r="G2624">
        <v>118.11</v>
      </c>
      <c r="H2624" t="s">
        <v>30</v>
      </c>
      <c r="I2624">
        <v>7.49</v>
      </c>
      <c r="J2624" s="6" cm="1">
        <f t="array" ref="J2624">IF(ISBLANK(I2624),
    IFERROR(MEDIAN(IF($C$2:$C$10000=C2624, $I$2:$I$10000)),""),
    I2624
)</f>
        <v>7.49</v>
      </c>
      <c r="K2624">
        <v>1684.6</v>
      </c>
      <c r="L2624" cm="1">
        <f t="array" ref="L2624">IF(ISBLANK(K2624),
    IFERROR(MEDIAN(IF($B$2:$B$10000=B2624, $K$2:$K$10000)),""),
    K2624
)</f>
        <v>1684.6</v>
      </c>
      <c r="M2624">
        <v>25.3</v>
      </c>
      <c r="N2624">
        <v>288.60000000000002</v>
      </c>
      <c r="O2624" s="7" cm="1">
        <f t="array" ref="O2624">IF(ISBLANK(N2624),
    IFERROR(AVERAGE(IF($C$2:$C$10000=C2624, $N$2:$N$10000)),""),
    N2624
)</f>
        <v>288.60000000000002</v>
      </c>
      <c r="P2624" t="b">
        <v>1</v>
      </c>
      <c r="R2624" t="str">
        <f t="shared" si="40"/>
        <v>Desconhecido</v>
      </c>
      <c r="S2624" t="s">
        <v>39</v>
      </c>
      <c r="T2624" s="4">
        <v>52.56</v>
      </c>
      <c r="U2624" s="4">
        <v>28869.040000000001</v>
      </c>
      <c r="V2624" s="4">
        <v>-22661.18</v>
      </c>
    </row>
    <row r="2625" spans="1:22" x14ac:dyDescent="0.25">
      <c r="A2625">
        <v>5928</v>
      </c>
      <c r="B2625" t="s">
        <v>18</v>
      </c>
      <c r="C2625" t="s">
        <v>26</v>
      </c>
      <c r="D2625">
        <v>128.6</v>
      </c>
      <c r="E2625" s="3">
        <v>44928</v>
      </c>
      <c r="F2625" s="3">
        <v>45115</v>
      </c>
      <c r="G2625">
        <v>492.1</v>
      </c>
      <c r="H2625" t="s">
        <v>32</v>
      </c>
      <c r="I2625">
        <v>4.97</v>
      </c>
      <c r="J2625" s="6" cm="1">
        <f t="array" ref="J2625">IF(ISBLANK(I2625),
    IFERROR(MEDIAN(IF($C$2:$C$10000=C2625, $I$2:$I$10000)),""),
    I2625
)</f>
        <v>4.97</v>
      </c>
      <c r="K2625">
        <v>1693.6</v>
      </c>
      <c r="L2625" cm="1">
        <f t="array" ref="L2625">IF(ISBLANK(K2625),
    IFERROR(MEDIAN(IF($B$2:$B$10000=B2625, $K$2:$K$10000)),""),
    K2625
)</f>
        <v>1693.6</v>
      </c>
      <c r="M2625">
        <v>19.600000000000001</v>
      </c>
      <c r="N2625">
        <v>210.2</v>
      </c>
      <c r="O2625" s="7" cm="1">
        <f t="array" ref="O2625">IF(ISBLANK(N2625),
    IFERROR(AVERAGE(IF($C$2:$C$10000=C2625, $N$2:$N$10000)),""),
    N2625
)</f>
        <v>210.2</v>
      </c>
      <c r="P2625" t="b">
        <v>1</v>
      </c>
      <c r="Q2625" t="s">
        <v>36</v>
      </c>
      <c r="R2625" t="str">
        <f t="shared" si="40"/>
        <v>2,4-D</v>
      </c>
      <c r="S2625" t="s">
        <v>39</v>
      </c>
      <c r="T2625" s="4">
        <v>118.79</v>
      </c>
      <c r="U2625" s="4">
        <v>141865.93</v>
      </c>
      <c r="V2625" s="4">
        <v>-83409.37</v>
      </c>
    </row>
    <row r="2626" spans="1:22" x14ac:dyDescent="0.25">
      <c r="A2626">
        <v>3606</v>
      </c>
      <c r="B2626" t="s">
        <v>18</v>
      </c>
      <c r="C2626" t="s">
        <v>27</v>
      </c>
      <c r="D2626">
        <v>245.36</v>
      </c>
      <c r="E2626" s="3">
        <v>44932</v>
      </c>
      <c r="F2626" s="3">
        <v>45066</v>
      </c>
      <c r="G2626">
        <v>1355.14</v>
      </c>
      <c r="H2626" t="s">
        <v>33</v>
      </c>
      <c r="I2626">
        <v>6.63</v>
      </c>
      <c r="J2626" s="6" cm="1">
        <f t="array" ref="J2626">IF(ISBLANK(I2626),
    IFERROR(MEDIAN(IF($C$2:$C$10000=C2626, $I$2:$I$10000)),""),
    I2626
)</f>
        <v>6.63</v>
      </c>
      <c r="K2626">
        <v>697.6</v>
      </c>
      <c r="L2626" cm="1">
        <f t="array" ref="L2626">IF(ISBLANK(K2626),
    IFERROR(MEDIAN(IF($B$2:$B$10000=B2626, $K$2:$K$10000)),""),
    K2626
)</f>
        <v>697.6</v>
      </c>
      <c r="M2626">
        <v>31.7</v>
      </c>
      <c r="N2626">
        <v>171.7</v>
      </c>
      <c r="O2626" s="7" cm="1">
        <f t="array" ref="O2626">IF(ISBLANK(N2626),
    IFERROR(AVERAGE(IF($C$2:$C$10000=C2626, $N$2:$N$10000)),""),
    N2626
)</f>
        <v>171.7</v>
      </c>
      <c r="P2626" t="b">
        <v>0</v>
      </c>
      <c r="Q2626" t="s">
        <v>35</v>
      </c>
      <c r="R2626" t="str">
        <f t="shared" ref="R2626:R2689" si="41">IF(ISBLANK(Q2626), "Desconhecido", Q2626)</f>
        <v>Sem Aplicação</v>
      </c>
      <c r="S2626" t="s">
        <v>40</v>
      </c>
      <c r="T2626" s="4">
        <v>155.56</v>
      </c>
      <c r="U2626" s="4">
        <v>283130.58</v>
      </c>
      <c r="V2626" s="4">
        <v>-72325</v>
      </c>
    </row>
    <row r="2627" spans="1:22" x14ac:dyDescent="0.25">
      <c r="A2627">
        <v>6906</v>
      </c>
      <c r="B2627" t="s">
        <v>19</v>
      </c>
      <c r="C2627" t="s">
        <v>29</v>
      </c>
      <c r="D2627">
        <v>267.01</v>
      </c>
      <c r="E2627" s="3">
        <v>44972</v>
      </c>
      <c r="F2627" s="3">
        <v>45201</v>
      </c>
      <c r="G2627">
        <v>1172.67</v>
      </c>
      <c r="H2627" t="s">
        <v>30</v>
      </c>
      <c r="I2627">
        <v>6.46</v>
      </c>
      <c r="J2627" s="6" cm="1">
        <f t="array" ref="J2627">IF(ISBLANK(I2627),
    IFERROR(MEDIAN(IF($C$2:$C$10000=C2627, $I$2:$I$10000)),""),
    I2627
)</f>
        <v>6.46</v>
      </c>
      <c r="K2627">
        <v>1537.5</v>
      </c>
      <c r="L2627" cm="1">
        <f t="array" ref="L2627">IF(ISBLANK(K2627),
    IFERROR(MEDIAN(IF($B$2:$B$10000=B2627, $K$2:$K$10000)),""),
    K2627
)</f>
        <v>1537.5</v>
      </c>
      <c r="M2627">
        <v>21.2</v>
      </c>
      <c r="N2627">
        <v>243.2</v>
      </c>
      <c r="O2627" s="7" cm="1">
        <f t="array" ref="O2627">IF(ISBLANK(N2627),
    IFERROR(AVERAGE(IF($C$2:$C$10000=C2627, $N$2:$N$10000)),""),
    N2627
)</f>
        <v>243.2</v>
      </c>
      <c r="P2627" t="b">
        <v>1</v>
      </c>
      <c r="Q2627" t="s">
        <v>38</v>
      </c>
      <c r="R2627" t="str">
        <f t="shared" si="41"/>
        <v>Atrazina</v>
      </c>
      <c r="S2627" t="s">
        <v>39</v>
      </c>
      <c r="T2627" s="4">
        <v>51.35</v>
      </c>
      <c r="U2627" s="4">
        <v>357352.98</v>
      </c>
      <c r="V2627" s="4">
        <v>-297136.38</v>
      </c>
    </row>
    <row r="2628" spans="1:22" x14ac:dyDescent="0.25">
      <c r="A2628">
        <v>4273</v>
      </c>
      <c r="B2628" t="s">
        <v>19</v>
      </c>
      <c r="C2628" t="s">
        <v>27</v>
      </c>
      <c r="D2628">
        <v>77.22</v>
      </c>
      <c r="E2628" s="3">
        <v>44992</v>
      </c>
      <c r="F2628" s="3">
        <v>45193</v>
      </c>
      <c r="G2628">
        <v>130.22</v>
      </c>
      <c r="H2628" t="s">
        <v>32</v>
      </c>
      <c r="J2628" s="6" cm="1">
        <f t="array" ref="J2628">IF(ISBLANK(I2628),
    IFERROR(MEDIAN(IF($C$2:$C$10000=C2628, $I$2:$I$10000)),""),
    I2628
)</f>
        <v>6.0149999999999997</v>
      </c>
      <c r="K2628">
        <v>907</v>
      </c>
      <c r="L2628" cm="1">
        <f t="array" ref="L2628">IF(ISBLANK(K2628),
    IFERROR(MEDIAN(IF($B$2:$B$10000=B2628, $K$2:$K$10000)),""),
    K2628
)</f>
        <v>907</v>
      </c>
      <c r="M2628">
        <v>23.2</v>
      </c>
      <c r="N2628">
        <v>381.3</v>
      </c>
      <c r="O2628" s="7" cm="1">
        <f t="array" ref="O2628">IF(ISBLANK(N2628),
    IFERROR(AVERAGE(IF($C$2:$C$10000=C2628, $N$2:$N$10000)),""),
    N2628
)</f>
        <v>381.3</v>
      </c>
      <c r="P2628" t="b">
        <v>1</v>
      </c>
      <c r="Q2628" t="s">
        <v>37</v>
      </c>
      <c r="R2628" t="str">
        <f t="shared" si="41"/>
        <v>Glifosato</v>
      </c>
      <c r="S2628" t="s">
        <v>41</v>
      </c>
      <c r="T2628" s="4">
        <v>151.26</v>
      </c>
      <c r="U2628" s="4">
        <v>44306.77</v>
      </c>
      <c r="V2628" s="4">
        <v>-24609.69</v>
      </c>
    </row>
    <row r="2629" spans="1:22" x14ac:dyDescent="0.25">
      <c r="A2629">
        <v>8611</v>
      </c>
      <c r="B2629" t="s">
        <v>19</v>
      </c>
      <c r="C2629" t="s">
        <v>24</v>
      </c>
      <c r="D2629">
        <v>174.44</v>
      </c>
      <c r="E2629" s="3">
        <v>45032</v>
      </c>
      <c r="F2629" s="3">
        <v>45164</v>
      </c>
      <c r="G2629">
        <v>996.99</v>
      </c>
      <c r="H2629" t="s">
        <v>33</v>
      </c>
      <c r="I2629">
        <v>4.78</v>
      </c>
      <c r="J2629" s="6" cm="1">
        <f t="array" ref="J2629">IF(ISBLANK(I2629),
    IFERROR(MEDIAN(IF($C$2:$C$10000=C2629, $I$2:$I$10000)),""),
    I2629
)</f>
        <v>4.78</v>
      </c>
      <c r="K2629">
        <v>1247</v>
      </c>
      <c r="L2629" cm="1">
        <f t="array" ref="L2629">IF(ISBLANK(K2629),
    IFERROR(MEDIAN(IF($B$2:$B$10000=B2629, $K$2:$K$10000)),""),
    K2629
)</f>
        <v>1247</v>
      </c>
      <c r="M2629">
        <v>20.8</v>
      </c>
      <c r="N2629">
        <v>406.6</v>
      </c>
      <c r="O2629" s="7" cm="1">
        <f t="array" ref="O2629">IF(ISBLANK(N2629),
    IFERROR(AVERAGE(IF($C$2:$C$10000=C2629, $N$2:$N$10000)),""),
    N2629
)</f>
        <v>406.6</v>
      </c>
      <c r="P2629" t="b">
        <v>0</v>
      </c>
      <c r="Q2629" t="s">
        <v>35</v>
      </c>
      <c r="R2629" t="str">
        <f t="shared" si="41"/>
        <v>Sem Aplicação</v>
      </c>
      <c r="S2629" t="s">
        <v>39</v>
      </c>
      <c r="T2629" s="4">
        <v>150.88</v>
      </c>
      <c r="U2629" s="4">
        <v>241182.62</v>
      </c>
      <c r="V2629" s="4">
        <v>-90756.77</v>
      </c>
    </row>
    <row r="2630" spans="1:22" x14ac:dyDescent="0.25">
      <c r="A2630">
        <v>1913</v>
      </c>
      <c r="B2630" t="s">
        <v>20</v>
      </c>
      <c r="C2630" t="s">
        <v>23</v>
      </c>
      <c r="D2630">
        <v>231.67</v>
      </c>
      <c r="E2630" s="3">
        <v>45007</v>
      </c>
      <c r="F2630" s="3">
        <v>45153</v>
      </c>
      <c r="G2630">
        <v>407.16</v>
      </c>
      <c r="H2630" t="s">
        <v>32</v>
      </c>
      <c r="I2630">
        <v>5.34</v>
      </c>
      <c r="J2630" s="6" cm="1">
        <f t="array" ref="J2630">IF(ISBLANK(I2630),
    IFERROR(MEDIAN(IF($C$2:$C$10000=C2630, $I$2:$I$10000)),""),
    I2630
)</f>
        <v>5.34</v>
      </c>
      <c r="K2630">
        <v>735.1</v>
      </c>
      <c r="L2630" cm="1">
        <f t="array" ref="L2630">IF(ISBLANK(K2630),
    IFERROR(MEDIAN(IF($B$2:$B$10000=B2630, $K$2:$K$10000)),""),
    K2630
)</f>
        <v>735.1</v>
      </c>
      <c r="M2630">
        <v>32.799999999999997</v>
      </c>
      <c r="N2630">
        <v>213.5</v>
      </c>
      <c r="O2630" s="7" cm="1">
        <f t="array" ref="O2630">IF(ISBLANK(N2630),
    IFERROR(AVERAGE(IF($C$2:$C$10000=C2630, $N$2:$N$10000)),""),
    N2630
)</f>
        <v>213.5</v>
      </c>
      <c r="P2630" t="b">
        <v>1</v>
      </c>
      <c r="Q2630" t="s">
        <v>37</v>
      </c>
      <c r="R2630" t="str">
        <f t="shared" si="41"/>
        <v>Glifosato</v>
      </c>
      <c r="S2630" t="s">
        <v>39</v>
      </c>
      <c r="T2630" s="4">
        <v>907.69</v>
      </c>
      <c r="U2630" s="4">
        <v>146596.66</v>
      </c>
      <c r="V2630" s="4">
        <v>222978.4</v>
      </c>
    </row>
    <row r="2631" spans="1:22" x14ac:dyDescent="0.25">
      <c r="A2631">
        <v>3011</v>
      </c>
      <c r="B2631" t="s">
        <v>21</v>
      </c>
      <c r="C2631" t="s">
        <v>27</v>
      </c>
      <c r="D2631">
        <v>90.2</v>
      </c>
      <c r="E2631" s="3">
        <v>44966</v>
      </c>
      <c r="F2631" s="3">
        <v>45085</v>
      </c>
      <c r="G2631">
        <v>212.34</v>
      </c>
      <c r="H2631" t="s">
        <v>30</v>
      </c>
      <c r="I2631">
        <v>4.9000000000000004</v>
      </c>
      <c r="J2631" s="6" cm="1">
        <f t="array" ref="J2631">IF(ISBLANK(I2631),
    IFERROR(MEDIAN(IF($C$2:$C$10000=C2631, $I$2:$I$10000)),""),
    I2631
)</f>
        <v>4.9000000000000004</v>
      </c>
      <c r="K2631">
        <v>1025.5999999999999</v>
      </c>
      <c r="L2631" cm="1">
        <f t="array" ref="L2631">IF(ISBLANK(K2631),
    IFERROR(MEDIAN(IF($B$2:$B$10000=B2631, $K$2:$K$10000)),""),
    K2631
)</f>
        <v>1025.5999999999999</v>
      </c>
      <c r="M2631">
        <v>30.1</v>
      </c>
      <c r="N2631">
        <v>571.1</v>
      </c>
      <c r="O2631" s="7" cm="1">
        <f t="array" ref="O2631">IF(ISBLANK(N2631),
    IFERROR(AVERAGE(IF($C$2:$C$10000=C2631, $N$2:$N$10000)),""),
    N2631
)</f>
        <v>571.1</v>
      </c>
      <c r="P2631" t="b">
        <v>1</v>
      </c>
      <c r="Q2631" t="s">
        <v>37</v>
      </c>
      <c r="R2631" t="str">
        <f t="shared" si="41"/>
        <v>Glifosato</v>
      </c>
      <c r="S2631" t="s">
        <v>39</v>
      </c>
      <c r="T2631" s="4">
        <v>158.43</v>
      </c>
      <c r="U2631" s="4">
        <v>154228.91</v>
      </c>
      <c r="V2631" s="4">
        <v>-120587.88</v>
      </c>
    </row>
    <row r="2632" spans="1:22" x14ac:dyDescent="0.25">
      <c r="A2632">
        <v>2442</v>
      </c>
      <c r="B2632" t="s">
        <v>21</v>
      </c>
      <c r="C2632" t="s">
        <v>29</v>
      </c>
      <c r="D2632">
        <v>125.66</v>
      </c>
      <c r="E2632" s="3">
        <v>44984</v>
      </c>
      <c r="F2632" s="3">
        <v>45219</v>
      </c>
      <c r="G2632">
        <v>252.63</v>
      </c>
      <c r="H2632" t="s">
        <v>32</v>
      </c>
      <c r="I2632">
        <v>7.3</v>
      </c>
      <c r="J2632" s="6" cm="1">
        <f t="array" ref="J2632">IF(ISBLANK(I2632),
    IFERROR(MEDIAN(IF($C$2:$C$10000=C2632, $I$2:$I$10000)),""),
    I2632
)</f>
        <v>7.3</v>
      </c>
      <c r="K2632">
        <v>670</v>
      </c>
      <c r="L2632" cm="1">
        <f t="array" ref="L2632">IF(ISBLANK(K2632),
    IFERROR(MEDIAN(IF($B$2:$B$10000=B2632, $K$2:$K$10000)),""),
    K2632
)</f>
        <v>670</v>
      </c>
      <c r="M2632">
        <v>29.6</v>
      </c>
      <c r="N2632">
        <v>194.1</v>
      </c>
      <c r="O2632" s="7" cm="1">
        <f t="array" ref="O2632">IF(ISBLANK(N2632),
    IFERROR(AVERAGE(IF($C$2:$C$10000=C2632, $N$2:$N$10000)),""),
    N2632
)</f>
        <v>194.1</v>
      </c>
      <c r="P2632" t="b">
        <v>1</v>
      </c>
      <c r="Q2632" t="s">
        <v>34</v>
      </c>
      <c r="R2632" t="str">
        <f t="shared" si="41"/>
        <v>Dicamba</v>
      </c>
      <c r="S2632" t="s">
        <v>39</v>
      </c>
      <c r="T2632" s="4">
        <v>59.85</v>
      </c>
      <c r="U2632" s="4">
        <v>244350.01</v>
      </c>
      <c r="V2632" s="4">
        <v>-229230.1</v>
      </c>
    </row>
    <row r="2633" spans="1:22" x14ac:dyDescent="0.25">
      <c r="A2633">
        <v>6546</v>
      </c>
      <c r="B2633" t="s">
        <v>19</v>
      </c>
      <c r="C2633" t="s">
        <v>23</v>
      </c>
      <c r="D2633">
        <v>159.57</v>
      </c>
      <c r="E2633" s="3">
        <v>45038</v>
      </c>
      <c r="F2633" s="3">
        <v>45205</v>
      </c>
      <c r="G2633">
        <v>301.52999999999997</v>
      </c>
      <c r="H2633" t="s">
        <v>32</v>
      </c>
      <c r="I2633">
        <v>5.78</v>
      </c>
      <c r="J2633" s="6" cm="1">
        <f t="array" ref="J2633">IF(ISBLANK(I2633),
    IFERROR(MEDIAN(IF($C$2:$C$10000=C2633, $I$2:$I$10000)),""),
    I2633
)</f>
        <v>5.78</v>
      </c>
      <c r="L2633" cm="1">
        <f t="array" ref="L2633">IF(ISBLANK(K2633),
    IFERROR(MEDIAN(IF($B$2:$B$10000=B2633, $K$2:$K$10000)),""),
    K2633
)</f>
        <v>961</v>
      </c>
      <c r="M2633">
        <v>18.7</v>
      </c>
      <c r="N2633">
        <v>441.7</v>
      </c>
      <c r="O2633" s="7" cm="1">
        <f t="array" ref="O2633">IF(ISBLANK(N2633),
    IFERROR(AVERAGE(IF($C$2:$C$10000=C2633, $N$2:$N$10000)),""),
    N2633
)</f>
        <v>441.7</v>
      </c>
      <c r="P2633" t="b">
        <v>1</v>
      </c>
      <c r="Q2633" t="s">
        <v>36</v>
      </c>
      <c r="R2633" t="str">
        <f t="shared" si="41"/>
        <v>2,4-D</v>
      </c>
      <c r="S2633" t="s">
        <v>39</v>
      </c>
      <c r="T2633" s="4">
        <v>905.38</v>
      </c>
      <c r="U2633" s="4">
        <v>149140.26999999999</v>
      </c>
      <c r="V2633" s="4">
        <v>123858.96</v>
      </c>
    </row>
    <row r="2634" spans="1:22" x14ac:dyDescent="0.25">
      <c r="A2634">
        <v>2829</v>
      </c>
      <c r="B2634" t="s">
        <v>18</v>
      </c>
      <c r="C2634" t="s">
        <v>26</v>
      </c>
      <c r="D2634">
        <v>44.79</v>
      </c>
      <c r="E2634" s="3">
        <v>45004</v>
      </c>
      <c r="F2634" s="3">
        <v>45228</v>
      </c>
      <c r="G2634">
        <v>72.94</v>
      </c>
      <c r="H2634" t="s">
        <v>30</v>
      </c>
      <c r="I2634">
        <v>7.23</v>
      </c>
      <c r="J2634" s="6" cm="1">
        <f t="array" ref="J2634">IF(ISBLANK(I2634),
    IFERROR(MEDIAN(IF($C$2:$C$10000=C2634, $I$2:$I$10000)),""),
    I2634
)</f>
        <v>7.23</v>
      </c>
      <c r="K2634">
        <v>423</v>
      </c>
      <c r="L2634" cm="1">
        <f t="array" ref="L2634">IF(ISBLANK(K2634),
    IFERROR(MEDIAN(IF($B$2:$B$10000=B2634, $K$2:$K$10000)),""),
    K2634
)</f>
        <v>423</v>
      </c>
      <c r="M2634">
        <v>26.4</v>
      </c>
      <c r="N2634">
        <v>94.8</v>
      </c>
      <c r="O2634" s="7" cm="1">
        <f t="array" ref="O2634">IF(ISBLANK(N2634),
    IFERROR(AVERAGE(IF($C$2:$C$10000=C2634, $N$2:$N$10000)),""),
    N2634
)</f>
        <v>94.8</v>
      </c>
      <c r="P2634" t="b">
        <v>1</v>
      </c>
      <c r="Q2634" t="s">
        <v>38</v>
      </c>
      <c r="R2634" t="str">
        <f t="shared" si="41"/>
        <v>Atrazina</v>
      </c>
      <c r="S2634" t="s">
        <v>40</v>
      </c>
      <c r="T2634" s="4">
        <v>121.86</v>
      </c>
      <c r="U2634" s="4">
        <v>56431.94</v>
      </c>
      <c r="V2634" s="4">
        <v>-47543.47</v>
      </c>
    </row>
    <row r="2635" spans="1:22" x14ac:dyDescent="0.25">
      <c r="A2635">
        <v>9767</v>
      </c>
      <c r="B2635" t="s">
        <v>22</v>
      </c>
      <c r="C2635" t="s">
        <v>23</v>
      </c>
      <c r="D2635">
        <v>12.66</v>
      </c>
      <c r="E2635" s="3">
        <v>45000</v>
      </c>
      <c r="F2635" s="3">
        <v>45141</v>
      </c>
      <c r="G2635">
        <v>22.47</v>
      </c>
      <c r="H2635" t="s">
        <v>33</v>
      </c>
      <c r="I2635">
        <v>5.38</v>
      </c>
      <c r="J2635" s="6" cm="1">
        <f t="array" ref="J2635">IF(ISBLANK(I2635),
    IFERROR(MEDIAN(IF($C$2:$C$10000=C2635, $I$2:$I$10000)),""),
    I2635
)</f>
        <v>5.38</v>
      </c>
      <c r="K2635">
        <v>665.1</v>
      </c>
      <c r="L2635" cm="1">
        <f t="array" ref="L2635">IF(ISBLANK(K2635),
    IFERROR(MEDIAN(IF($B$2:$B$10000=B2635, $K$2:$K$10000)),""),
    K2635
)</f>
        <v>665.1</v>
      </c>
      <c r="M2635">
        <v>27.2</v>
      </c>
      <c r="N2635">
        <v>415.7</v>
      </c>
      <c r="O2635" s="7" cm="1">
        <f t="array" ref="O2635">IF(ISBLANK(N2635),
    IFERROR(AVERAGE(IF($C$2:$C$10000=C2635, $N$2:$N$10000)),""),
    N2635
)</f>
        <v>415.7</v>
      </c>
      <c r="P2635" t="b">
        <v>0</v>
      </c>
      <c r="Q2635" t="s">
        <v>35</v>
      </c>
      <c r="R2635" t="str">
        <f t="shared" si="41"/>
        <v>Sem Aplicação</v>
      </c>
      <c r="S2635" t="s">
        <v>39</v>
      </c>
      <c r="T2635" s="4">
        <v>896.81</v>
      </c>
      <c r="U2635" s="4">
        <v>21962.33</v>
      </c>
      <c r="V2635" s="4">
        <v>-1811.01</v>
      </c>
    </row>
    <row r="2636" spans="1:22" x14ac:dyDescent="0.25">
      <c r="A2636">
        <v>7468</v>
      </c>
      <c r="B2636" t="s">
        <v>19</v>
      </c>
      <c r="C2636" t="s">
        <v>27</v>
      </c>
      <c r="D2636">
        <v>50.08</v>
      </c>
      <c r="E2636" s="3">
        <v>45035</v>
      </c>
      <c r="F2636" s="3">
        <v>45254</v>
      </c>
      <c r="G2636">
        <v>185.91</v>
      </c>
      <c r="H2636" t="s">
        <v>32</v>
      </c>
      <c r="I2636">
        <v>4.88</v>
      </c>
      <c r="J2636" s="6" cm="1">
        <f t="array" ref="J2636">IF(ISBLANK(I2636),
    IFERROR(MEDIAN(IF($C$2:$C$10000=C2636, $I$2:$I$10000)),""),
    I2636
)</f>
        <v>4.88</v>
      </c>
      <c r="K2636">
        <v>1762</v>
      </c>
      <c r="L2636" cm="1">
        <f t="array" ref="L2636">IF(ISBLANK(K2636),
    IFERROR(MEDIAN(IF($B$2:$B$10000=B2636, $K$2:$K$10000)),""),
    K2636
)</f>
        <v>1762</v>
      </c>
      <c r="M2636">
        <v>24.1</v>
      </c>
      <c r="N2636">
        <v>303</v>
      </c>
      <c r="O2636" s="7" cm="1">
        <f t="array" ref="O2636">IF(ISBLANK(N2636),
    IFERROR(AVERAGE(IF($C$2:$C$10000=C2636, $N$2:$N$10000)),""),
    N2636
)</f>
        <v>303</v>
      </c>
      <c r="P2636" t="b">
        <v>0</v>
      </c>
      <c r="Q2636" t="s">
        <v>35</v>
      </c>
      <c r="R2636" t="str">
        <f t="shared" si="41"/>
        <v>Sem Aplicação</v>
      </c>
      <c r="S2636" t="s">
        <v>39</v>
      </c>
      <c r="T2636" s="4">
        <v>144.9</v>
      </c>
      <c r="U2636" s="4">
        <v>48676.81</v>
      </c>
      <c r="V2636" s="4">
        <v>-21738.45</v>
      </c>
    </row>
    <row r="2637" spans="1:22" x14ac:dyDescent="0.25">
      <c r="A2637">
        <v>1929</v>
      </c>
      <c r="B2637" t="s">
        <v>18</v>
      </c>
      <c r="C2637" t="s">
        <v>27</v>
      </c>
      <c r="D2637">
        <v>189.92</v>
      </c>
      <c r="E2637" s="3">
        <v>44959</v>
      </c>
      <c r="F2637" s="3">
        <v>45057</v>
      </c>
      <c r="G2637">
        <v>524.99</v>
      </c>
      <c r="H2637" t="s">
        <v>32</v>
      </c>
      <c r="I2637">
        <v>5.39</v>
      </c>
      <c r="J2637" s="6" cm="1">
        <f t="array" ref="J2637">IF(ISBLANK(I2637),
    IFERROR(MEDIAN(IF($C$2:$C$10000=C2637, $I$2:$I$10000)),""),
    I2637
)</f>
        <v>5.39</v>
      </c>
      <c r="K2637">
        <v>1745.1</v>
      </c>
      <c r="L2637" cm="1">
        <f t="array" ref="L2637">IF(ISBLANK(K2637),
    IFERROR(MEDIAN(IF($B$2:$B$10000=B2637, $K$2:$K$10000)),""),
    K2637
)</f>
        <v>1745.1</v>
      </c>
      <c r="M2637">
        <v>23.1</v>
      </c>
      <c r="N2637">
        <v>363</v>
      </c>
      <c r="O2637" s="7" cm="1">
        <f t="array" ref="O2637">IF(ISBLANK(N2637),
    IFERROR(AVERAGE(IF($C$2:$C$10000=C2637, $N$2:$N$10000)),""),
    N2637
)</f>
        <v>363</v>
      </c>
      <c r="P2637" t="b">
        <v>1</v>
      </c>
      <c r="Q2637" t="s">
        <v>37</v>
      </c>
      <c r="R2637" t="str">
        <f t="shared" si="41"/>
        <v>Glifosato</v>
      </c>
      <c r="S2637" t="s">
        <v>39</v>
      </c>
      <c r="T2637" s="4">
        <v>155.16999999999999</v>
      </c>
      <c r="U2637" s="4">
        <v>139907.71</v>
      </c>
      <c r="V2637" s="4">
        <v>-58445.01</v>
      </c>
    </row>
    <row r="2638" spans="1:22" x14ac:dyDescent="0.25">
      <c r="A2638">
        <v>4699</v>
      </c>
      <c r="B2638" t="s">
        <v>18</v>
      </c>
      <c r="C2638" t="s">
        <v>25</v>
      </c>
      <c r="D2638">
        <v>26.72</v>
      </c>
      <c r="E2638" s="3">
        <v>45032</v>
      </c>
      <c r="F2638" s="3">
        <v>45269</v>
      </c>
      <c r="G2638">
        <v>56.99</v>
      </c>
      <c r="H2638" t="s">
        <v>31</v>
      </c>
      <c r="I2638">
        <v>6.29</v>
      </c>
      <c r="J2638" s="6" cm="1">
        <f t="array" ref="J2638">IF(ISBLANK(I2638),
    IFERROR(MEDIAN(IF($C$2:$C$10000=C2638, $I$2:$I$10000)),""),
    I2638
)</f>
        <v>6.29</v>
      </c>
      <c r="K2638">
        <v>1524.3</v>
      </c>
      <c r="L2638" cm="1">
        <f t="array" ref="L2638">IF(ISBLANK(K2638),
    IFERROR(MEDIAN(IF($B$2:$B$10000=B2638, $K$2:$K$10000)),""),
    K2638
)</f>
        <v>1524.3</v>
      </c>
      <c r="M2638">
        <v>31.6</v>
      </c>
      <c r="N2638">
        <v>151.19999999999999</v>
      </c>
      <c r="O2638" s="7" cm="1">
        <f t="array" ref="O2638">IF(ISBLANK(N2638),
    IFERROR(AVERAGE(IF($C$2:$C$10000=C2638, $N$2:$N$10000)),""),
    N2638
)</f>
        <v>151.19999999999999</v>
      </c>
      <c r="P2638" t="b">
        <v>1</v>
      </c>
      <c r="Q2638" t="s">
        <v>37</v>
      </c>
      <c r="R2638" t="str">
        <f t="shared" si="41"/>
        <v>Glifosato</v>
      </c>
      <c r="S2638" t="s">
        <v>40</v>
      </c>
      <c r="T2638" s="4">
        <v>78.599999999999994</v>
      </c>
      <c r="U2638" s="4">
        <v>42981.63</v>
      </c>
      <c r="V2638" s="4">
        <v>-38502.22</v>
      </c>
    </row>
    <row r="2639" spans="1:22" x14ac:dyDescent="0.25">
      <c r="A2639">
        <v>2054</v>
      </c>
      <c r="B2639" t="s">
        <v>20</v>
      </c>
      <c r="C2639" t="s">
        <v>25</v>
      </c>
      <c r="D2639">
        <v>60.96</v>
      </c>
      <c r="E2639" s="3">
        <v>44988</v>
      </c>
      <c r="F2639" s="3">
        <v>45214</v>
      </c>
      <c r="G2639">
        <v>292.20999999999998</v>
      </c>
      <c r="H2639" t="s">
        <v>31</v>
      </c>
      <c r="I2639">
        <v>7.04</v>
      </c>
      <c r="J2639" s="6" cm="1">
        <f t="array" ref="J2639">IF(ISBLANK(I2639),
    IFERROR(MEDIAN(IF($C$2:$C$10000=C2639, $I$2:$I$10000)),""),
    I2639
)</f>
        <v>7.04</v>
      </c>
      <c r="K2639">
        <v>572</v>
      </c>
      <c r="L2639" cm="1">
        <f t="array" ref="L2639">IF(ISBLANK(K2639),
    IFERROR(MEDIAN(IF($B$2:$B$10000=B2639, $K$2:$K$10000)),""),
    K2639
)</f>
        <v>572</v>
      </c>
      <c r="M2639">
        <v>18.399999999999999</v>
      </c>
      <c r="N2639">
        <v>288.5</v>
      </c>
      <c r="O2639" s="7" cm="1">
        <f t="array" ref="O2639">IF(ISBLANK(N2639),
    IFERROR(AVERAGE(IF($C$2:$C$10000=C2639, $N$2:$N$10000)),""),
    N2639
)</f>
        <v>288.5</v>
      </c>
      <c r="P2639" t="b">
        <v>1</v>
      </c>
      <c r="Q2639" t="s">
        <v>38</v>
      </c>
      <c r="R2639" t="str">
        <f t="shared" si="41"/>
        <v>Atrazina</v>
      </c>
      <c r="S2639" t="s">
        <v>39</v>
      </c>
      <c r="T2639" s="4">
        <v>88.4</v>
      </c>
      <c r="U2639" s="4">
        <v>94338.19</v>
      </c>
      <c r="V2639" s="4">
        <v>-68506.83</v>
      </c>
    </row>
    <row r="2640" spans="1:22" x14ac:dyDescent="0.25">
      <c r="A2640">
        <v>6744</v>
      </c>
      <c r="B2640" t="s">
        <v>20</v>
      </c>
      <c r="C2640" t="s">
        <v>23</v>
      </c>
      <c r="D2640">
        <v>104.67</v>
      </c>
      <c r="E2640" s="3">
        <v>45044</v>
      </c>
      <c r="F2640" s="3">
        <v>45188</v>
      </c>
      <c r="G2640">
        <v>275.33999999999997</v>
      </c>
      <c r="H2640" t="s">
        <v>33</v>
      </c>
      <c r="I2640">
        <v>5.66</v>
      </c>
      <c r="J2640" s="6" cm="1">
        <f t="array" ref="J2640">IF(ISBLANK(I2640),
    IFERROR(MEDIAN(IF($C$2:$C$10000=C2640, $I$2:$I$10000)),""),
    I2640
)</f>
        <v>5.66</v>
      </c>
      <c r="K2640">
        <v>906.6</v>
      </c>
      <c r="L2640" cm="1">
        <f t="array" ref="L2640">IF(ISBLANK(K2640),
    IFERROR(MEDIAN(IF($B$2:$B$10000=B2640, $K$2:$K$10000)),""),
    K2640
)</f>
        <v>906.6</v>
      </c>
      <c r="M2640">
        <v>28</v>
      </c>
      <c r="N2640">
        <v>471.5</v>
      </c>
      <c r="O2640" s="7" cm="1">
        <f t="array" ref="O2640">IF(ISBLANK(N2640),
    IFERROR(AVERAGE(IF($C$2:$C$10000=C2640, $N$2:$N$10000)),""),
    N2640
)</f>
        <v>471.5</v>
      </c>
      <c r="P2640" t="b">
        <v>1</v>
      </c>
      <c r="Q2640" t="s">
        <v>38</v>
      </c>
      <c r="R2640" t="str">
        <f t="shared" si="41"/>
        <v>Atrazina</v>
      </c>
      <c r="S2640" t="s">
        <v>39</v>
      </c>
      <c r="T2640" s="4">
        <v>909.51</v>
      </c>
      <c r="U2640" s="4">
        <v>141819.29</v>
      </c>
      <c r="V2640" s="4">
        <v>108605.19</v>
      </c>
    </row>
    <row r="2641" spans="1:22" x14ac:dyDescent="0.25">
      <c r="A2641">
        <v>2900</v>
      </c>
      <c r="B2641" t="s">
        <v>21</v>
      </c>
      <c r="C2641" t="s">
        <v>28</v>
      </c>
      <c r="D2641">
        <v>27.97</v>
      </c>
      <c r="E2641" s="3">
        <v>44938</v>
      </c>
      <c r="F2641" s="3">
        <v>45144</v>
      </c>
      <c r="G2641">
        <v>44.61</v>
      </c>
      <c r="H2641" t="s">
        <v>30</v>
      </c>
      <c r="I2641">
        <v>7.24</v>
      </c>
      <c r="J2641" s="6" cm="1">
        <f t="array" ref="J2641">IF(ISBLANK(I2641),
    IFERROR(MEDIAN(IF($C$2:$C$10000=C2641, $I$2:$I$10000)),""),
    I2641
)</f>
        <v>7.24</v>
      </c>
      <c r="K2641">
        <v>903.7</v>
      </c>
      <c r="L2641" cm="1">
        <f t="array" ref="L2641">IF(ISBLANK(K2641),
    IFERROR(MEDIAN(IF($B$2:$B$10000=B2641, $K$2:$K$10000)),""),
    K2641
)</f>
        <v>903.7</v>
      </c>
      <c r="M2641">
        <v>24.3</v>
      </c>
      <c r="N2641">
        <v>471.9</v>
      </c>
      <c r="O2641" s="7" cm="1">
        <f t="array" ref="O2641">IF(ISBLANK(N2641),
    IFERROR(AVERAGE(IF($C$2:$C$10000=C2641, $N$2:$N$10000)),""),
    N2641
)</f>
        <v>471.9</v>
      </c>
      <c r="P2641" t="b">
        <v>0</v>
      </c>
      <c r="Q2641" t="s">
        <v>35</v>
      </c>
      <c r="R2641" t="str">
        <f t="shared" si="41"/>
        <v>Sem Aplicação</v>
      </c>
      <c r="S2641" t="s">
        <v>39</v>
      </c>
      <c r="T2641" s="4">
        <v>344.21</v>
      </c>
      <c r="U2641" s="4">
        <v>53608.85</v>
      </c>
      <c r="V2641" s="4">
        <v>-38253.64</v>
      </c>
    </row>
    <row r="2642" spans="1:22" x14ac:dyDescent="0.25">
      <c r="A2642">
        <v>7980</v>
      </c>
      <c r="B2642" t="s">
        <v>21</v>
      </c>
      <c r="C2642" t="s">
        <v>28</v>
      </c>
      <c r="D2642">
        <v>61.55</v>
      </c>
      <c r="E2642" s="3">
        <v>45022</v>
      </c>
      <c r="F2642" s="3">
        <v>45224</v>
      </c>
      <c r="G2642">
        <v>221.09</v>
      </c>
      <c r="H2642" t="s">
        <v>33</v>
      </c>
      <c r="I2642">
        <v>5.23</v>
      </c>
      <c r="J2642" s="6" cm="1">
        <f t="array" ref="J2642">IF(ISBLANK(I2642),
    IFERROR(MEDIAN(IF($C$2:$C$10000=C2642, $I$2:$I$10000)),""),
    I2642
)</f>
        <v>5.23</v>
      </c>
      <c r="K2642">
        <v>819.2</v>
      </c>
      <c r="L2642" cm="1">
        <f t="array" ref="L2642">IF(ISBLANK(K2642),
    IFERROR(MEDIAN(IF($B$2:$B$10000=B2642, $K$2:$K$10000)),""),
    K2642
)</f>
        <v>819.2</v>
      </c>
      <c r="M2642">
        <v>28.7</v>
      </c>
      <c r="N2642">
        <v>180.7</v>
      </c>
      <c r="O2642" s="7" cm="1">
        <f t="array" ref="O2642">IF(ISBLANK(N2642),
    IFERROR(AVERAGE(IF($C$2:$C$10000=C2642, $N$2:$N$10000)),""),
    N2642
)</f>
        <v>180.7</v>
      </c>
      <c r="P2642" t="b">
        <v>1</v>
      </c>
      <c r="Q2642" t="s">
        <v>34</v>
      </c>
      <c r="R2642" t="str">
        <f t="shared" si="41"/>
        <v>Dicamba</v>
      </c>
      <c r="S2642" t="s">
        <v>39</v>
      </c>
      <c r="T2642" s="4">
        <v>351.22</v>
      </c>
      <c r="U2642" s="4">
        <v>118956.67</v>
      </c>
      <c r="V2642" s="4">
        <v>-41305.440000000002</v>
      </c>
    </row>
    <row r="2643" spans="1:22" x14ac:dyDescent="0.25">
      <c r="A2643">
        <v>8069</v>
      </c>
      <c r="B2643" t="s">
        <v>22</v>
      </c>
      <c r="C2643" t="s">
        <v>25</v>
      </c>
      <c r="D2643">
        <v>273.82</v>
      </c>
      <c r="E2643" s="3">
        <v>44975</v>
      </c>
      <c r="F2643" s="3">
        <v>45200</v>
      </c>
      <c r="G2643">
        <v>835.74</v>
      </c>
      <c r="H2643" t="s">
        <v>33</v>
      </c>
      <c r="I2643">
        <v>6.58</v>
      </c>
      <c r="J2643" s="6" cm="1">
        <f t="array" ref="J2643">IF(ISBLANK(I2643),
    IFERROR(MEDIAN(IF($C$2:$C$10000=C2643, $I$2:$I$10000)),""),
    I2643
)</f>
        <v>6.58</v>
      </c>
      <c r="K2643">
        <v>271.8</v>
      </c>
      <c r="L2643" cm="1">
        <f t="array" ref="L2643">IF(ISBLANK(K2643),
    IFERROR(MEDIAN(IF($B$2:$B$10000=B2643, $K$2:$K$10000)),""),
    K2643
)</f>
        <v>271.8</v>
      </c>
      <c r="M2643">
        <v>21.2</v>
      </c>
      <c r="N2643">
        <v>243.9</v>
      </c>
      <c r="O2643" s="7" cm="1">
        <f t="array" ref="O2643">IF(ISBLANK(N2643),
    IFERROR(AVERAGE(IF($C$2:$C$10000=C2643, $N$2:$N$10000)),""),
    N2643
)</f>
        <v>243.9</v>
      </c>
      <c r="P2643" t="b">
        <v>1</v>
      </c>
      <c r="Q2643" t="s">
        <v>37</v>
      </c>
      <c r="R2643" t="str">
        <f t="shared" si="41"/>
        <v>Glifosato</v>
      </c>
      <c r="S2643" t="s">
        <v>41</v>
      </c>
      <c r="T2643" s="4">
        <v>80.739999999999995</v>
      </c>
      <c r="U2643" s="4">
        <v>490774.2</v>
      </c>
      <c r="V2643" s="4">
        <v>-423296.55</v>
      </c>
    </row>
    <row r="2644" spans="1:22" x14ac:dyDescent="0.25">
      <c r="A2644">
        <v>4415</v>
      </c>
      <c r="B2644" t="s">
        <v>22</v>
      </c>
      <c r="C2644" t="s">
        <v>29</v>
      </c>
      <c r="D2644">
        <v>10.69</v>
      </c>
      <c r="E2644" s="3">
        <v>45014</v>
      </c>
      <c r="F2644" s="3">
        <v>45150</v>
      </c>
      <c r="G2644">
        <v>33.06</v>
      </c>
      <c r="H2644" t="s">
        <v>33</v>
      </c>
      <c r="I2644">
        <v>6.71</v>
      </c>
      <c r="J2644" s="6" cm="1">
        <f t="array" ref="J2644">IF(ISBLANK(I2644),
    IFERROR(MEDIAN(IF($C$2:$C$10000=C2644, $I$2:$I$10000)),""),
    I2644
)</f>
        <v>6.71</v>
      </c>
      <c r="K2644">
        <v>1055.2</v>
      </c>
      <c r="L2644" cm="1">
        <f t="array" ref="L2644">IF(ISBLANK(K2644),
    IFERROR(MEDIAN(IF($B$2:$B$10000=B2644, $K$2:$K$10000)),""),
    K2644
)</f>
        <v>1055.2</v>
      </c>
      <c r="M2644">
        <v>21.8</v>
      </c>
      <c r="N2644">
        <v>52.1</v>
      </c>
      <c r="O2644" s="7" cm="1">
        <f t="array" ref="O2644">IF(ISBLANK(N2644),
    IFERROR(AVERAGE(IF($C$2:$C$10000=C2644, $N$2:$N$10000)),""),
    N2644
)</f>
        <v>52.1</v>
      </c>
      <c r="P2644" t="b">
        <v>1</v>
      </c>
      <c r="R2644" t="str">
        <f t="shared" si="41"/>
        <v>Desconhecido</v>
      </c>
      <c r="S2644" t="s">
        <v>39</v>
      </c>
      <c r="T2644" s="4">
        <v>67.36</v>
      </c>
      <c r="U2644" s="4">
        <v>10043.58</v>
      </c>
      <c r="V2644" s="4">
        <v>-7816.66</v>
      </c>
    </row>
    <row r="2645" spans="1:22" x14ac:dyDescent="0.25">
      <c r="A2645">
        <v>1442</v>
      </c>
      <c r="B2645" t="s">
        <v>22</v>
      </c>
      <c r="C2645" t="s">
        <v>24</v>
      </c>
      <c r="D2645">
        <v>197.76</v>
      </c>
      <c r="E2645" s="3">
        <v>45004</v>
      </c>
      <c r="F2645" s="3">
        <v>45163</v>
      </c>
      <c r="G2645">
        <v>736.92</v>
      </c>
      <c r="H2645" t="s">
        <v>32</v>
      </c>
      <c r="I2645">
        <v>5.32</v>
      </c>
      <c r="J2645" s="6" cm="1">
        <f t="array" ref="J2645">IF(ISBLANK(I2645),
    IFERROR(MEDIAN(IF($C$2:$C$10000=C2645, $I$2:$I$10000)),""),
    I2645
)</f>
        <v>5.32</v>
      </c>
      <c r="K2645">
        <v>316.5</v>
      </c>
      <c r="L2645" cm="1">
        <f t="array" ref="L2645">IF(ISBLANK(K2645),
    IFERROR(MEDIAN(IF($B$2:$B$10000=B2645, $K$2:$K$10000)),""),
    K2645
)</f>
        <v>316.5</v>
      </c>
      <c r="M2645">
        <v>27.4</v>
      </c>
      <c r="N2645">
        <v>99.5</v>
      </c>
      <c r="O2645" s="7" cm="1">
        <f t="array" ref="O2645">IF(ISBLANK(N2645),
    IFERROR(AVERAGE(IF($C$2:$C$10000=C2645, $N$2:$N$10000)),""),
    N2645
)</f>
        <v>99.5</v>
      </c>
      <c r="P2645" t="b">
        <v>0</v>
      </c>
      <c r="Q2645" t="s">
        <v>35</v>
      </c>
      <c r="R2645" t="str">
        <f t="shared" si="41"/>
        <v>Sem Aplicação</v>
      </c>
      <c r="S2645" t="s">
        <v>39</v>
      </c>
      <c r="T2645" s="4">
        <v>163.82</v>
      </c>
      <c r="U2645" s="4">
        <v>165732.54999999999</v>
      </c>
      <c r="V2645" s="4">
        <v>-45010.32</v>
      </c>
    </row>
    <row r="2646" spans="1:22" x14ac:dyDescent="0.25">
      <c r="A2646">
        <v>7218</v>
      </c>
      <c r="B2646" t="s">
        <v>22</v>
      </c>
      <c r="C2646" t="s">
        <v>23</v>
      </c>
      <c r="D2646">
        <v>118.4</v>
      </c>
      <c r="E2646" s="3">
        <v>44931</v>
      </c>
      <c r="F2646" s="3">
        <v>45150</v>
      </c>
      <c r="G2646">
        <v>573.6</v>
      </c>
      <c r="H2646" t="s">
        <v>32</v>
      </c>
      <c r="I2646">
        <v>4.58</v>
      </c>
      <c r="J2646" s="6" cm="1">
        <f t="array" ref="J2646">IF(ISBLANK(I2646),
    IFERROR(MEDIAN(IF($C$2:$C$10000=C2646, $I$2:$I$10000)),""),
    I2646
)</f>
        <v>4.58</v>
      </c>
      <c r="K2646">
        <v>1483.1</v>
      </c>
      <c r="L2646" cm="1">
        <f t="array" ref="L2646">IF(ISBLANK(K2646),
    IFERROR(MEDIAN(IF($B$2:$B$10000=B2646, $K$2:$K$10000)),""),
    K2646
)</f>
        <v>1483.1</v>
      </c>
      <c r="M2646">
        <v>33.700000000000003</v>
      </c>
      <c r="N2646">
        <v>119.7</v>
      </c>
      <c r="O2646" s="7" cm="1">
        <f t="array" ref="O2646">IF(ISBLANK(N2646),
    IFERROR(AVERAGE(IF($C$2:$C$10000=C2646, $N$2:$N$10000)),""),
    N2646
)</f>
        <v>119.7</v>
      </c>
      <c r="P2646" t="b">
        <v>1</v>
      </c>
      <c r="Q2646" t="s">
        <v>34</v>
      </c>
      <c r="R2646" t="str">
        <f t="shared" si="41"/>
        <v>Dicamba</v>
      </c>
      <c r="S2646" t="s">
        <v>41</v>
      </c>
      <c r="T2646" s="4">
        <v>902.15</v>
      </c>
      <c r="U2646" s="4">
        <v>207627.55</v>
      </c>
      <c r="V2646" s="4">
        <v>309845.69</v>
      </c>
    </row>
    <row r="2647" spans="1:22" x14ac:dyDescent="0.25">
      <c r="A2647">
        <v>5652</v>
      </c>
      <c r="B2647" t="s">
        <v>18</v>
      </c>
      <c r="C2647" t="s">
        <v>24</v>
      </c>
      <c r="D2647">
        <v>203.43</v>
      </c>
      <c r="E2647" s="3">
        <v>44977</v>
      </c>
      <c r="F2647" s="3">
        <v>45183</v>
      </c>
      <c r="G2647">
        <v>932.2</v>
      </c>
      <c r="H2647" t="s">
        <v>33</v>
      </c>
      <c r="I2647">
        <v>5.6</v>
      </c>
      <c r="J2647" s="6" cm="1">
        <f t="array" ref="J2647">IF(ISBLANK(I2647),
    IFERROR(MEDIAN(IF($C$2:$C$10000=C2647, $I$2:$I$10000)),""),
    I2647
)</f>
        <v>5.6</v>
      </c>
      <c r="K2647">
        <v>1306.0999999999999</v>
      </c>
      <c r="L2647" cm="1">
        <f t="array" ref="L2647">IF(ISBLANK(K2647),
    IFERROR(MEDIAN(IF($B$2:$B$10000=B2647, $K$2:$K$10000)),""),
    K2647
)</f>
        <v>1306.0999999999999</v>
      </c>
      <c r="M2647">
        <v>33.6</v>
      </c>
      <c r="N2647">
        <v>211.5</v>
      </c>
      <c r="O2647" s="7" cm="1">
        <f t="array" ref="O2647">IF(ISBLANK(N2647),
    IFERROR(AVERAGE(IF($C$2:$C$10000=C2647, $N$2:$N$10000)),""),
    N2647
)</f>
        <v>211.5</v>
      </c>
      <c r="P2647" t="b">
        <v>0</v>
      </c>
      <c r="Q2647" t="s">
        <v>35</v>
      </c>
      <c r="R2647" t="str">
        <f t="shared" si="41"/>
        <v>Sem Aplicação</v>
      </c>
      <c r="S2647" t="s">
        <v>39</v>
      </c>
      <c r="T2647" s="4">
        <v>163.58000000000001</v>
      </c>
      <c r="U2647" s="4">
        <v>300474.52</v>
      </c>
      <c r="V2647" s="4">
        <v>-147985.24</v>
      </c>
    </row>
    <row r="2648" spans="1:22" x14ac:dyDescent="0.25">
      <c r="A2648">
        <v>8939</v>
      </c>
      <c r="B2648" t="s">
        <v>18</v>
      </c>
      <c r="C2648" t="s">
        <v>25</v>
      </c>
      <c r="D2648">
        <v>178.66</v>
      </c>
      <c r="E2648" s="3">
        <v>44995</v>
      </c>
      <c r="F2648" s="3">
        <v>45144</v>
      </c>
      <c r="G2648">
        <v>1105.25</v>
      </c>
      <c r="H2648" t="s">
        <v>33</v>
      </c>
      <c r="I2648">
        <v>4.6399999999999997</v>
      </c>
      <c r="J2648" s="6" cm="1">
        <f t="array" ref="J2648">IF(ISBLANK(I2648),
    IFERROR(MEDIAN(IF($C$2:$C$10000=C2648, $I$2:$I$10000)),""),
    I2648
)</f>
        <v>4.6399999999999997</v>
      </c>
      <c r="K2648">
        <v>764.4</v>
      </c>
      <c r="L2648" cm="1">
        <f t="array" ref="L2648">IF(ISBLANK(K2648),
    IFERROR(MEDIAN(IF($B$2:$B$10000=B2648, $K$2:$K$10000)),""),
    K2648
)</f>
        <v>764.4</v>
      </c>
      <c r="M2648">
        <v>22</v>
      </c>
      <c r="N2648">
        <v>467.5</v>
      </c>
      <c r="O2648" s="7" cm="1">
        <f t="array" ref="O2648">IF(ISBLANK(N2648),
    IFERROR(AVERAGE(IF($C$2:$C$10000=C2648, $N$2:$N$10000)),""),
    N2648
)</f>
        <v>467.5</v>
      </c>
      <c r="P2648" t="b">
        <v>1</v>
      </c>
      <c r="Q2648" t="s">
        <v>34</v>
      </c>
      <c r="R2648" t="str">
        <f t="shared" si="41"/>
        <v>Dicamba</v>
      </c>
      <c r="S2648" t="s">
        <v>40</v>
      </c>
      <c r="T2648" s="4">
        <v>77.790000000000006</v>
      </c>
      <c r="U2648" s="4">
        <v>195487.81</v>
      </c>
      <c r="V2648" s="4">
        <v>-109510.41</v>
      </c>
    </row>
    <row r="2649" spans="1:22" x14ac:dyDescent="0.25">
      <c r="A2649">
        <v>8833</v>
      </c>
      <c r="B2649" t="s">
        <v>21</v>
      </c>
      <c r="C2649" t="s">
        <v>27</v>
      </c>
      <c r="D2649">
        <v>70.930000000000007</v>
      </c>
      <c r="E2649" s="3">
        <v>45037</v>
      </c>
      <c r="F2649" s="3">
        <v>45253</v>
      </c>
      <c r="G2649">
        <v>290</v>
      </c>
      <c r="H2649" t="s">
        <v>31</v>
      </c>
      <c r="I2649">
        <v>7.2</v>
      </c>
      <c r="J2649" s="6" cm="1">
        <f t="array" ref="J2649">IF(ISBLANK(I2649),
    IFERROR(MEDIAN(IF($C$2:$C$10000=C2649, $I$2:$I$10000)),""),
    I2649
)</f>
        <v>7.2</v>
      </c>
      <c r="K2649">
        <v>1235.4000000000001</v>
      </c>
      <c r="L2649" cm="1">
        <f t="array" ref="L2649">IF(ISBLANK(K2649),
    IFERROR(MEDIAN(IF($B$2:$B$10000=B2649, $K$2:$K$10000)),""),
    K2649
)</f>
        <v>1235.4000000000001</v>
      </c>
      <c r="M2649">
        <v>19.600000000000001</v>
      </c>
      <c r="N2649">
        <v>330.6</v>
      </c>
      <c r="O2649" s="7" cm="1">
        <f t="array" ref="O2649">IF(ISBLANK(N2649),
    IFERROR(AVERAGE(IF($C$2:$C$10000=C2649, $N$2:$N$10000)),""),
    N2649
)</f>
        <v>330.6</v>
      </c>
      <c r="P2649" t="b">
        <v>1</v>
      </c>
      <c r="Q2649" t="s">
        <v>38</v>
      </c>
      <c r="R2649" t="str">
        <f t="shared" si="41"/>
        <v>Atrazina</v>
      </c>
      <c r="S2649" t="s">
        <v>40</v>
      </c>
      <c r="T2649" s="4">
        <v>159.21</v>
      </c>
      <c r="U2649" s="4">
        <v>79061.039999999994</v>
      </c>
      <c r="V2649" s="4">
        <v>-32890.14</v>
      </c>
    </row>
    <row r="2650" spans="1:22" x14ac:dyDescent="0.25">
      <c r="A2650">
        <v>8597</v>
      </c>
      <c r="B2650" t="s">
        <v>20</v>
      </c>
      <c r="C2650" t="s">
        <v>26</v>
      </c>
      <c r="D2650">
        <v>254.93</v>
      </c>
      <c r="E2650" s="3">
        <v>44958</v>
      </c>
      <c r="F2650" s="3">
        <v>45055</v>
      </c>
      <c r="G2650">
        <v>984.76</v>
      </c>
      <c r="H2650" t="s">
        <v>30</v>
      </c>
      <c r="I2650">
        <v>7.36</v>
      </c>
      <c r="J2650" s="6" cm="1">
        <f t="array" ref="J2650">IF(ISBLANK(I2650),
    IFERROR(MEDIAN(IF($C$2:$C$10000=C2650, $I$2:$I$10000)),""),
    I2650
)</f>
        <v>7.36</v>
      </c>
      <c r="K2650">
        <v>572.9</v>
      </c>
      <c r="L2650" cm="1">
        <f t="array" ref="L2650">IF(ISBLANK(K2650),
    IFERROR(MEDIAN(IF($B$2:$B$10000=B2650, $K$2:$K$10000)),""),
    K2650
)</f>
        <v>572.9</v>
      </c>
      <c r="M2650">
        <v>27.4</v>
      </c>
      <c r="N2650">
        <v>485.9</v>
      </c>
      <c r="O2650" s="7" cm="1">
        <f t="array" ref="O2650">IF(ISBLANK(N2650),
    IFERROR(AVERAGE(IF($C$2:$C$10000=C2650, $N$2:$N$10000)),""),
    N2650
)</f>
        <v>485.9</v>
      </c>
      <c r="P2650" t="b">
        <v>1</v>
      </c>
      <c r="Q2650" t="s">
        <v>36</v>
      </c>
      <c r="R2650" t="str">
        <f t="shared" si="41"/>
        <v>2,4-D</v>
      </c>
      <c r="S2650" t="s">
        <v>39</v>
      </c>
      <c r="T2650" s="4">
        <v>111.15</v>
      </c>
      <c r="U2650" s="4">
        <v>453774.96</v>
      </c>
      <c r="V2650" s="4">
        <v>-344318.89</v>
      </c>
    </row>
    <row r="2651" spans="1:22" x14ac:dyDescent="0.25">
      <c r="A2651">
        <v>5458</v>
      </c>
      <c r="B2651" t="s">
        <v>20</v>
      </c>
      <c r="C2651" t="s">
        <v>23</v>
      </c>
      <c r="D2651">
        <v>150.12</v>
      </c>
      <c r="E2651" s="3">
        <v>45035</v>
      </c>
      <c r="F2651" s="3">
        <v>45242</v>
      </c>
      <c r="G2651">
        <v>385.37</v>
      </c>
      <c r="H2651" t="s">
        <v>33</v>
      </c>
      <c r="I2651">
        <v>6.71</v>
      </c>
      <c r="J2651" s="6" cm="1">
        <f t="array" ref="J2651">IF(ISBLANK(I2651),
    IFERROR(MEDIAN(IF($C$2:$C$10000=C2651, $I$2:$I$10000)),""),
    I2651
)</f>
        <v>6.71</v>
      </c>
      <c r="K2651">
        <v>624.4</v>
      </c>
      <c r="L2651" cm="1">
        <f t="array" ref="L2651">IF(ISBLANK(K2651),
    IFERROR(MEDIAN(IF($B$2:$B$10000=B2651, $K$2:$K$10000)),""),
    K2651
)</f>
        <v>624.4</v>
      </c>
      <c r="M2651">
        <v>24.7</v>
      </c>
      <c r="N2651">
        <v>465.2</v>
      </c>
      <c r="O2651" s="7" cm="1">
        <f t="array" ref="O2651">IF(ISBLANK(N2651),
    IFERROR(AVERAGE(IF($C$2:$C$10000=C2651, $N$2:$N$10000)),""),
    N2651
)</f>
        <v>465.2</v>
      </c>
      <c r="P2651" t="b">
        <v>1</v>
      </c>
      <c r="Q2651" t="s">
        <v>38</v>
      </c>
      <c r="R2651" t="str">
        <f t="shared" si="41"/>
        <v>Atrazina</v>
      </c>
      <c r="S2651" t="s">
        <v>39</v>
      </c>
      <c r="T2651" s="4">
        <v>890.58</v>
      </c>
      <c r="U2651" s="4">
        <v>111820.02</v>
      </c>
      <c r="V2651" s="4">
        <v>231382.79</v>
      </c>
    </row>
    <row r="2652" spans="1:22" x14ac:dyDescent="0.25">
      <c r="A2652">
        <v>7591</v>
      </c>
      <c r="B2652" t="s">
        <v>19</v>
      </c>
      <c r="C2652" t="s">
        <v>25</v>
      </c>
      <c r="D2652">
        <v>247.65</v>
      </c>
      <c r="E2652" s="3">
        <v>44975</v>
      </c>
      <c r="F2652" s="3">
        <v>45096</v>
      </c>
      <c r="G2652">
        <v>1306.83</v>
      </c>
      <c r="H2652" t="s">
        <v>31</v>
      </c>
      <c r="I2652">
        <v>6.68</v>
      </c>
      <c r="J2652" s="6" cm="1">
        <f t="array" ref="J2652">IF(ISBLANK(I2652),
    IFERROR(MEDIAN(IF($C$2:$C$10000=C2652, $I$2:$I$10000)),""),
    I2652
)</f>
        <v>6.68</v>
      </c>
      <c r="K2652">
        <v>702.6</v>
      </c>
      <c r="L2652" cm="1">
        <f t="array" ref="L2652">IF(ISBLANK(K2652),
    IFERROR(MEDIAN(IF($B$2:$B$10000=B2652, $K$2:$K$10000)),""),
    K2652
)</f>
        <v>702.6</v>
      </c>
      <c r="M2652">
        <v>30.2</v>
      </c>
      <c r="N2652">
        <v>372.9</v>
      </c>
      <c r="O2652" s="7" cm="1">
        <f t="array" ref="O2652">IF(ISBLANK(N2652),
    IFERROR(AVERAGE(IF($C$2:$C$10000=C2652, $N$2:$N$10000)),""),
    N2652
)</f>
        <v>372.9</v>
      </c>
      <c r="P2652" t="b">
        <v>1</v>
      </c>
      <c r="Q2652" t="s">
        <v>34</v>
      </c>
      <c r="R2652" t="str">
        <f t="shared" si="41"/>
        <v>Dicamba</v>
      </c>
      <c r="S2652" t="s">
        <v>41</v>
      </c>
      <c r="T2652" s="4">
        <v>78.31</v>
      </c>
      <c r="U2652" s="4">
        <v>474487.52</v>
      </c>
      <c r="V2652" s="4">
        <v>-372149.66</v>
      </c>
    </row>
    <row r="2653" spans="1:22" x14ac:dyDescent="0.25">
      <c r="A2653">
        <v>3309</v>
      </c>
      <c r="B2653" t="s">
        <v>18</v>
      </c>
      <c r="C2653" t="s">
        <v>29</v>
      </c>
      <c r="D2653">
        <v>124.77</v>
      </c>
      <c r="E2653" s="3">
        <v>45023</v>
      </c>
      <c r="F2653" s="3">
        <v>45155</v>
      </c>
      <c r="G2653">
        <v>274.98</v>
      </c>
      <c r="H2653" t="s">
        <v>33</v>
      </c>
      <c r="I2653">
        <v>5.22</v>
      </c>
      <c r="J2653" s="6" cm="1">
        <f t="array" ref="J2653">IF(ISBLANK(I2653),
    IFERROR(MEDIAN(IF($C$2:$C$10000=C2653, $I$2:$I$10000)),""),
    I2653
)</f>
        <v>5.22</v>
      </c>
      <c r="K2653">
        <v>1475.2</v>
      </c>
      <c r="L2653" cm="1">
        <f t="array" ref="L2653">IF(ISBLANK(K2653),
    IFERROR(MEDIAN(IF($B$2:$B$10000=B2653, $K$2:$K$10000)),""),
    K2653
)</f>
        <v>1475.2</v>
      </c>
      <c r="M2653">
        <v>26.4</v>
      </c>
      <c r="N2653">
        <v>324.89999999999998</v>
      </c>
      <c r="O2653" s="7" cm="1">
        <f t="array" ref="O2653">IF(ISBLANK(N2653),
    IFERROR(AVERAGE(IF($C$2:$C$10000=C2653, $N$2:$N$10000)),""),
    N2653
)</f>
        <v>324.89999999999998</v>
      </c>
      <c r="P2653" t="b">
        <v>1</v>
      </c>
      <c r="Q2653" t="s">
        <v>36</v>
      </c>
      <c r="R2653" t="str">
        <f t="shared" si="41"/>
        <v>2,4-D</v>
      </c>
      <c r="S2653" t="s">
        <v>39</v>
      </c>
      <c r="T2653" s="4">
        <v>53.09</v>
      </c>
      <c r="U2653" s="4">
        <v>180894.41</v>
      </c>
      <c r="V2653" s="4">
        <v>-166295.72</v>
      </c>
    </row>
    <row r="2654" spans="1:22" x14ac:dyDescent="0.25">
      <c r="A2654">
        <v>7268</v>
      </c>
      <c r="B2654" t="s">
        <v>22</v>
      </c>
      <c r="C2654" t="s">
        <v>26</v>
      </c>
      <c r="D2654">
        <v>295.48</v>
      </c>
      <c r="E2654" s="3">
        <v>44986</v>
      </c>
      <c r="F2654" s="3">
        <v>45149</v>
      </c>
      <c r="G2654">
        <v>1168.82</v>
      </c>
      <c r="H2654" t="s">
        <v>30</v>
      </c>
      <c r="J2654" s="6" cm="1">
        <f t="array" ref="J2654">IF(ISBLANK(I2654),
    IFERROR(MEDIAN(IF($C$2:$C$10000=C2654, $I$2:$I$10000)),""),
    I2654
)</f>
        <v>5.97</v>
      </c>
      <c r="K2654">
        <v>537.1</v>
      </c>
      <c r="L2654" cm="1">
        <f t="array" ref="L2654">IF(ISBLANK(K2654),
    IFERROR(MEDIAN(IF($B$2:$B$10000=B2654, $K$2:$K$10000)),""),
    K2654
)</f>
        <v>537.1</v>
      </c>
      <c r="M2654">
        <v>26.2</v>
      </c>
      <c r="N2654">
        <v>562.20000000000005</v>
      </c>
      <c r="O2654" s="7" cm="1">
        <f t="array" ref="O2654">IF(ISBLANK(N2654),
    IFERROR(AVERAGE(IF($C$2:$C$10000=C2654, $N$2:$N$10000)),""),
    N2654
)</f>
        <v>562.20000000000005</v>
      </c>
      <c r="P2654" t="b">
        <v>1</v>
      </c>
      <c r="Q2654" t="s">
        <v>34</v>
      </c>
      <c r="R2654" t="str">
        <f t="shared" si="41"/>
        <v>Dicamba</v>
      </c>
      <c r="S2654" t="s">
        <v>39</v>
      </c>
      <c r="T2654" s="4">
        <v>120.9</v>
      </c>
      <c r="U2654" s="4">
        <v>498485.57</v>
      </c>
      <c r="V2654" s="4">
        <v>-357175.23</v>
      </c>
    </row>
    <row r="2655" spans="1:22" x14ac:dyDescent="0.25">
      <c r="A2655">
        <v>1910</v>
      </c>
      <c r="B2655" t="s">
        <v>22</v>
      </c>
      <c r="C2655" t="s">
        <v>23</v>
      </c>
      <c r="D2655">
        <v>232.29</v>
      </c>
      <c r="E2655" s="3">
        <v>44972</v>
      </c>
      <c r="F2655" s="3">
        <v>45129</v>
      </c>
      <c r="G2655">
        <v>837.78</v>
      </c>
      <c r="H2655" t="s">
        <v>33</v>
      </c>
      <c r="I2655">
        <v>6.91</v>
      </c>
      <c r="J2655" s="6" cm="1">
        <f t="array" ref="J2655">IF(ISBLANK(I2655),
    IFERROR(MEDIAN(IF($C$2:$C$10000=C2655, $I$2:$I$10000)),""),
    I2655
)</f>
        <v>6.91</v>
      </c>
      <c r="K2655">
        <v>1100.4000000000001</v>
      </c>
      <c r="L2655" cm="1">
        <f t="array" ref="L2655">IF(ISBLANK(K2655),
    IFERROR(MEDIAN(IF($B$2:$B$10000=B2655, $K$2:$K$10000)),""),
    K2655
)</f>
        <v>1100.4000000000001</v>
      </c>
      <c r="M2655">
        <v>28.3</v>
      </c>
      <c r="N2655">
        <v>363.1</v>
      </c>
      <c r="O2655" s="7" cm="1">
        <f t="array" ref="O2655">IF(ISBLANK(N2655),
    IFERROR(AVERAGE(IF($C$2:$C$10000=C2655, $N$2:$N$10000)),""),
    N2655
)</f>
        <v>363.1</v>
      </c>
      <c r="P2655" t="b">
        <v>1</v>
      </c>
      <c r="Q2655" t="s">
        <v>37</v>
      </c>
      <c r="R2655" t="str">
        <f t="shared" si="41"/>
        <v>Glifosato</v>
      </c>
      <c r="S2655" t="s">
        <v>39</v>
      </c>
      <c r="T2655" s="4">
        <v>890.18</v>
      </c>
      <c r="U2655" s="4">
        <v>245367.89</v>
      </c>
      <c r="V2655" s="4">
        <v>500407.11</v>
      </c>
    </row>
    <row r="2656" spans="1:22" x14ac:dyDescent="0.25">
      <c r="A2656">
        <v>5340</v>
      </c>
      <c r="B2656" t="s">
        <v>19</v>
      </c>
      <c r="C2656" t="s">
        <v>23</v>
      </c>
      <c r="D2656">
        <v>289.95999999999998</v>
      </c>
      <c r="E2656" s="3">
        <v>44994</v>
      </c>
      <c r="F2656" s="3">
        <v>45162</v>
      </c>
      <c r="G2656">
        <v>1389.34</v>
      </c>
      <c r="H2656" t="s">
        <v>30</v>
      </c>
      <c r="I2656">
        <v>6.18</v>
      </c>
      <c r="J2656" s="6" cm="1">
        <f t="array" ref="J2656">IF(ISBLANK(I2656),
    IFERROR(MEDIAN(IF($C$2:$C$10000=C2656, $I$2:$I$10000)),""),
    I2656
)</f>
        <v>6.18</v>
      </c>
      <c r="K2656">
        <v>520.70000000000005</v>
      </c>
      <c r="L2656" cm="1">
        <f t="array" ref="L2656">IF(ISBLANK(K2656),
    IFERROR(MEDIAN(IF($B$2:$B$10000=B2656, $K$2:$K$10000)),""),
    K2656
)</f>
        <v>520.70000000000005</v>
      </c>
      <c r="M2656">
        <v>20</v>
      </c>
      <c r="N2656">
        <v>315.60000000000002</v>
      </c>
      <c r="O2656" s="7" cm="1">
        <f t="array" ref="O2656">IF(ISBLANK(N2656),
    IFERROR(AVERAGE(IF($C$2:$C$10000=C2656, $N$2:$N$10000)),""),
    N2656
)</f>
        <v>315.60000000000002</v>
      </c>
      <c r="P2656" t="b">
        <v>1</v>
      </c>
      <c r="Q2656" t="s">
        <v>34</v>
      </c>
      <c r="R2656" t="str">
        <f t="shared" si="41"/>
        <v>Dicamba</v>
      </c>
      <c r="S2656" t="s">
        <v>39</v>
      </c>
      <c r="T2656" s="4">
        <v>899.19</v>
      </c>
      <c r="U2656" s="4">
        <v>400244.7</v>
      </c>
      <c r="V2656" s="4">
        <v>849035.93</v>
      </c>
    </row>
    <row r="2657" spans="1:22" x14ac:dyDescent="0.25">
      <c r="A2657">
        <v>5009</v>
      </c>
      <c r="B2657" t="s">
        <v>20</v>
      </c>
      <c r="C2657" t="s">
        <v>28</v>
      </c>
      <c r="D2657">
        <v>156.72999999999999</v>
      </c>
      <c r="E2657" s="3">
        <v>45020</v>
      </c>
      <c r="F2657" s="3">
        <v>45191</v>
      </c>
      <c r="G2657">
        <v>954.19</v>
      </c>
      <c r="H2657" t="s">
        <v>32</v>
      </c>
      <c r="I2657">
        <v>6.54</v>
      </c>
      <c r="J2657" s="6" cm="1">
        <f t="array" ref="J2657">IF(ISBLANK(I2657),
    IFERROR(MEDIAN(IF($C$2:$C$10000=C2657, $I$2:$I$10000)),""),
    I2657
)</f>
        <v>6.54</v>
      </c>
      <c r="K2657">
        <v>656.1</v>
      </c>
      <c r="L2657" cm="1">
        <f t="array" ref="L2657">IF(ISBLANK(K2657),
    IFERROR(MEDIAN(IF($B$2:$B$10000=B2657, $K$2:$K$10000)),""),
    K2657
)</f>
        <v>656.1</v>
      </c>
      <c r="M2657">
        <v>28.8</v>
      </c>
      <c r="N2657">
        <v>528</v>
      </c>
      <c r="O2657" s="7" cm="1">
        <f t="array" ref="O2657">IF(ISBLANK(N2657),
    IFERROR(AVERAGE(IF($C$2:$C$10000=C2657, $N$2:$N$10000)),""),
    N2657
)</f>
        <v>528</v>
      </c>
      <c r="P2657" t="b">
        <v>0</v>
      </c>
      <c r="Q2657" t="s">
        <v>35</v>
      </c>
      <c r="R2657" t="str">
        <f t="shared" si="41"/>
        <v>Sem Aplicação</v>
      </c>
      <c r="S2657" t="s">
        <v>39</v>
      </c>
      <c r="T2657" s="4">
        <v>345.9</v>
      </c>
      <c r="U2657" s="4">
        <v>254684.02</v>
      </c>
      <c r="V2657" s="4">
        <v>75370.3</v>
      </c>
    </row>
    <row r="2658" spans="1:22" x14ac:dyDescent="0.25">
      <c r="A2658">
        <v>7628</v>
      </c>
      <c r="B2658" t="s">
        <v>22</v>
      </c>
      <c r="C2658" t="s">
        <v>27</v>
      </c>
      <c r="D2658">
        <v>144.74</v>
      </c>
      <c r="E2658" s="3">
        <v>44967</v>
      </c>
      <c r="F2658" s="3">
        <v>45106</v>
      </c>
      <c r="G2658">
        <v>902.16</v>
      </c>
      <c r="H2658" t="s">
        <v>30</v>
      </c>
      <c r="I2658">
        <v>6.84</v>
      </c>
      <c r="J2658" s="6" cm="1">
        <f t="array" ref="J2658">IF(ISBLANK(I2658),
    IFERROR(MEDIAN(IF($C$2:$C$10000=C2658, $I$2:$I$10000)),""),
    I2658
)</f>
        <v>6.84</v>
      </c>
      <c r="K2658">
        <v>576.79999999999995</v>
      </c>
      <c r="L2658" cm="1">
        <f t="array" ref="L2658">IF(ISBLANK(K2658),
    IFERROR(MEDIAN(IF($B$2:$B$10000=B2658, $K$2:$K$10000)),""),
    K2658
)</f>
        <v>576.79999999999995</v>
      </c>
      <c r="M2658">
        <v>25.8</v>
      </c>
      <c r="N2658">
        <v>89.3</v>
      </c>
      <c r="O2658" s="7" cm="1">
        <f t="array" ref="O2658">IF(ISBLANK(N2658),
    IFERROR(AVERAGE(IF($C$2:$C$10000=C2658, $N$2:$N$10000)),""),
    N2658
)</f>
        <v>89.3</v>
      </c>
      <c r="P2658" t="b">
        <v>0</v>
      </c>
      <c r="Q2658" t="s">
        <v>35</v>
      </c>
      <c r="R2658" t="str">
        <f t="shared" si="41"/>
        <v>Sem Aplicação</v>
      </c>
      <c r="S2658" t="s">
        <v>39</v>
      </c>
      <c r="T2658" s="4">
        <v>144.05000000000001</v>
      </c>
      <c r="U2658" s="4">
        <v>166841.07</v>
      </c>
      <c r="V2658" s="4">
        <v>-36884.92</v>
      </c>
    </row>
    <row r="2659" spans="1:22" x14ac:dyDescent="0.25">
      <c r="A2659">
        <v>3169</v>
      </c>
      <c r="B2659" t="s">
        <v>20</v>
      </c>
      <c r="C2659" t="s">
        <v>23</v>
      </c>
      <c r="D2659">
        <v>227.86</v>
      </c>
      <c r="E2659" s="3">
        <v>45007</v>
      </c>
      <c r="F2659" s="3">
        <v>45123</v>
      </c>
      <c r="G2659">
        <v>532.96</v>
      </c>
      <c r="H2659" t="s">
        <v>33</v>
      </c>
      <c r="I2659">
        <v>5.73</v>
      </c>
      <c r="J2659" s="6" cm="1">
        <f t="array" ref="J2659">IF(ISBLANK(I2659),
    IFERROR(MEDIAN(IF($C$2:$C$10000=C2659, $I$2:$I$10000)),""),
    I2659
)</f>
        <v>5.73</v>
      </c>
      <c r="K2659">
        <v>1232</v>
      </c>
      <c r="L2659" cm="1">
        <f t="array" ref="L2659">IF(ISBLANK(K2659),
    IFERROR(MEDIAN(IF($B$2:$B$10000=B2659, $K$2:$K$10000)),""),
    K2659
)</f>
        <v>1232</v>
      </c>
      <c r="M2659">
        <v>31.1</v>
      </c>
      <c r="N2659">
        <v>410.8</v>
      </c>
      <c r="O2659" s="7" cm="1">
        <f t="array" ref="O2659">IF(ISBLANK(N2659),
    IFERROR(AVERAGE(IF($C$2:$C$10000=C2659, $N$2:$N$10000)),""),
    N2659
)</f>
        <v>410.8</v>
      </c>
      <c r="P2659" t="b">
        <v>0</v>
      </c>
      <c r="Q2659" t="s">
        <v>35</v>
      </c>
      <c r="R2659" t="str">
        <f t="shared" si="41"/>
        <v>Sem Aplicação</v>
      </c>
      <c r="S2659" t="s">
        <v>39</v>
      </c>
      <c r="T2659" s="4">
        <v>898.89</v>
      </c>
      <c r="U2659" s="4">
        <v>280701.76</v>
      </c>
      <c r="V2659" s="4">
        <v>198370.65</v>
      </c>
    </row>
    <row r="2660" spans="1:22" x14ac:dyDescent="0.25">
      <c r="A2660">
        <v>3172</v>
      </c>
      <c r="B2660" t="s">
        <v>19</v>
      </c>
      <c r="C2660" t="s">
        <v>27</v>
      </c>
      <c r="D2660">
        <v>264.69</v>
      </c>
      <c r="E2660" s="3">
        <v>44993</v>
      </c>
      <c r="F2660" s="3">
        <v>45198</v>
      </c>
      <c r="G2660">
        <v>743.54</v>
      </c>
      <c r="H2660" t="s">
        <v>31</v>
      </c>
      <c r="I2660">
        <v>4.93</v>
      </c>
      <c r="J2660" s="6" cm="1">
        <f t="array" ref="J2660">IF(ISBLANK(I2660),
    IFERROR(MEDIAN(IF($C$2:$C$10000=C2660, $I$2:$I$10000)),""),
    I2660
)</f>
        <v>4.93</v>
      </c>
      <c r="K2660">
        <v>1042.8</v>
      </c>
      <c r="L2660" cm="1">
        <f t="array" ref="L2660">IF(ISBLANK(K2660),
    IFERROR(MEDIAN(IF($B$2:$B$10000=B2660, $K$2:$K$10000)),""),
    K2660
)</f>
        <v>1042.8</v>
      </c>
      <c r="M2660">
        <v>20.2</v>
      </c>
      <c r="N2660">
        <v>112.2</v>
      </c>
      <c r="O2660" s="7" cm="1">
        <f t="array" ref="O2660">IF(ISBLANK(N2660),
    IFERROR(AVERAGE(IF($C$2:$C$10000=C2660, $N$2:$N$10000)),""),
    N2660
)</f>
        <v>112.2</v>
      </c>
      <c r="P2660" t="b">
        <v>1</v>
      </c>
      <c r="Q2660" t="s">
        <v>36</v>
      </c>
      <c r="R2660" t="str">
        <f t="shared" si="41"/>
        <v>2,4-D</v>
      </c>
      <c r="S2660" t="s">
        <v>40</v>
      </c>
      <c r="T2660" s="4">
        <v>157.09</v>
      </c>
      <c r="U2660" s="4">
        <v>363451.06</v>
      </c>
      <c r="V2660" s="4">
        <v>-246648.36</v>
      </c>
    </row>
    <row r="2661" spans="1:22" x14ac:dyDescent="0.25">
      <c r="A2661">
        <v>6668</v>
      </c>
      <c r="B2661" t="s">
        <v>20</v>
      </c>
      <c r="C2661" t="s">
        <v>25</v>
      </c>
      <c r="D2661">
        <v>289.42</v>
      </c>
      <c r="E2661" s="3">
        <v>44939</v>
      </c>
      <c r="F2661" s="3">
        <v>45088</v>
      </c>
      <c r="G2661">
        <v>1608.65</v>
      </c>
      <c r="H2661" t="s">
        <v>32</v>
      </c>
      <c r="I2661">
        <v>6.89</v>
      </c>
      <c r="J2661" s="6" cm="1">
        <f t="array" ref="J2661">IF(ISBLANK(I2661),
    IFERROR(MEDIAN(IF($C$2:$C$10000=C2661, $I$2:$I$10000)),""),
    I2661
)</f>
        <v>6.89</v>
      </c>
      <c r="K2661">
        <v>1354.1</v>
      </c>
      <c r="L2661" cm="1">
        <f t="array" ref="L2661">IF(ISBLANK(K2661),
    IFERROR(MEDIAN(IF($B$2:$B$10000=B2661, $K$2:$K$10000)),""),
    K2661
)</f>
        <v>1354.1</v>
      </c>
      <c r="M2661">
        <v>22.8</v>
      </c>
      <c r="N2661">
        <v>500.9</v>
      </c>
      <c r="O2661" s="7" cm="1">
        <f t="array" ref="O2661">IF(ISBLANK(N2661),
    IFERROR(AVERAGE(IF($C$2:$C$10000=C2661, $N$2:$N$10000)),""),
    N2661
)</f>
        <v>500.9</v>
      </c>
      <c r="P2661" t="b">
        <v>1</v>
      </c>
      <c r="Q2661" t="s">
        <v>36</v>
      </c>
      <c r="R2661" t="str">
        <f t="shared" si="41"/>
        <v>2,4-D</v>
      </c>
      <c r="S2661" t="s">
        <v>39</v>
      </c>
      <c r="T2661" s="4">
        <v>83.11</v>
      </c>
      <c r="U2661" s="4">
        <v>172236.88</v>
      </c>
      <c r="V2661" s="4">
        <v>-38541.980000000003</v>
      </c>
    </row>
    <row r="2662" spans="1:22" x14ac:dyDescent="0.25">
      <c r="A2662">
        <v>7313</v>
      </c>
      <c r="B2662" t="s">
        <v>20</v>
      </c>
      <c r="C2662" t="s">
        <v>29</v>
      </c>
      <c r="D2662">
        <v>100.74</v>
      </c>
      <c r="E2662" s="3">
        <v>45034</v>
      </c>
      <c r="F2662" s="3">
        <v>45199</v>
      </c>
      <c r="G2662">
        <v>412.17</v>
      </c>
      <c r="H2662" t="s">
        <v>31</v>
      </c>
      <c r="I2662">
        <v>5.86</v>
      </c>
      <c r="J2662" s="6" cm="1">
        <f t="array" ref="J2662">IF(ISBLANK(I2662),
    IFERROR(MEDIAN(IF($C$2:$C$10000=C2662, $I$2:$I$10000)),""),
    I2662
)</f>
        <v>5.86</v>
      </c>
      <c r="K2662">
        <v>551.9</v>
      </c>
      <c r="L2662" cm="1">
        <f t="array" ref="L2662">IF(ISBLANK(K2662),
    IFERROR(MEDIAN(IF($B$2:$B$10000=B2662, $K$2:$K$10000)),""),
    K2662
)</f>
        <v>551.9</v>
      </c>
      <c r="M2662">
        <v>33.200000000000003</v>
      </c>
      <c r="N2662">
        <v>486</v>
      </c>
      <c r="O2662" s="7" cm="1">
        <f t="array" ref="O2662">IF(ISBLANK(N2662),
    IFERROR(AVERAGE(IF($C$2:$C$10000=C2662, $N$2:$N$10000)),""),
    N2662
)</f>
        <v>486</v>
      </c>
      <c r="P2662" t="b">
        <v>1</v>
      </c>
      <c r="Q2662" t="s">
        <v>37</v>
      </c>
      <c r="R2662" t="str">
        <f t="shared" si="41"/>
        <v>Glifosato</v>
      </c>
      <c r="S2662" t="s">
        <v>39</v>
      </c>
      <c r="T2662" s="4">
        <v>53.2</v>
      </c>
      <c r="U2662" s="4">
        <v>180806.12</v>
      </c>
      <c r="V2662" s="4">
        <v>-158878.68</v>
      </c>
    </row>
    <row r="2663" spans="1:22" x14ac:dyDescent="0.25">
      <c r="A2663">
        <v>9315</v>
      </c>
      <c r="B2663" t="s">
        <v>20</v>
      </c>
      <c r="C2663" t="s">
        <v>26</v>
      </c>
      <c r="D2663">
        <v>240.62</v>
      </c>
      <c r="E2663" s="3">
        <v>45038</v>
      </c>
      <c r="F2663" s="3">
        <v>45224</v>
      </c>
      <c r="G2663">
        <v>905.98</v>
      </c>
      <c r="H2663" t="s">
        <v>33</v>
      </c>
      <c r="I2663">
        <v>6.98</v>
      </c>
      <c r="J2663" s="6" cm="1">
        <f t="array" ref="J2663">IF(ISBLANK(I2663),
    IFERROR(MEDIAN(IF($C$2:$C$10000=C2663, $I$2:$I$10000)),""),
    I2663
)</f>
        <v>6.98</v>
      </c>
      <c r="K2663">
        <v>214.6</v>
      </c>
      <c r="L2663" cm="1">
        <f t="array" ref="L2663">IF(ISBLANK(K2663),
    IFERROR(MEDIAN(IF($B$2:$B$10000=B2663, $K$2:$K$10000)),""),
    K2663
)</f>
        <v>214.6</v>
      </c>
      <c r="M2663">
        <v>26.8</v>
      </c>
      <c r="N2663">
        <v>327</v>
      </c>
      <c r="O2663" s="7" cm="1">
        <f t="array" ref="O2663">IF(ISBLANK(N2663),
    IFERROR(AVERAGE(IF($C$2:$C$10000=C2663, $N$2:$N$10000)),""),
    N2663
)</f>
        <v>327</v>
      </c>
      <c r="P2663" t="b">
        <v>1</v>
      </c>
      <c r="Q2663" t="s">
        <v>37</v>
      </c>
      <c r="R2663" t="str">
        <f t="shared" si="41"/>
        <v>Glifosato</v>
      </c>
      <c r="S2663" t="s">
        <v>39</v>
      </c>
      <c r="T2663" s="4">
        <v>119.98</v>
      </c>
      <c r="U2663" s="4">
        <v>433120.07</v>
      </c>
      <c r="V2663" s="4">
        <v>-324420.59000000003</v>
      </c>
    </row>
    <row r="2664" spans="1:22" x14ac:dyDescent="0.25">
      <c r="A2664">
        <v>9036</v>
      </c>
      <c r="B2664" t="s">
        <v>22</v>
      </c>
      <c r="C2664" t="s">
        <v>26</v>
      </c>
      <c r="D2664">
        <v>67.14</v>
      </c>
      <c r="E2664" s="3">
        <v>45026</v>
      </c>
      <c r="F2664" s="3">
        <v>45252</v>
      </c>
      <c r="G2664">
        <v>339.27</v>
      </c>
      <c r="H2664" t="s">
        <v>32</v>
      </c>
      <c r="I2664">
        <v>5.81</v>
      </c>
      <c r="J2664" s="6" cm="1">
        <f t="array" ref="J2664">IF(ISBLANK(I2664),
    IFERROR(MEDIAN(IF($C$2:$C$10000=C2664, $I$2:$I$10000)),""),
    I2664
)</f>
        <v>5.81</v>
      </c>
      <c r="L2664" cm="1">
        <f t="array" ref="L2664">IF(ISBLANK(K2664),
    IFERROR(MEDIAN(IF($B$2:$B$10000=B2664, $K$2:$K$10000)),""),
    K2664
)</f>
        <v>936.15</v>
      </c>
      <c r="M2664">
        <v>32.9</v>
      </c>
      <c r="O2664" s="7" cm="1">
        <f t="array" ref="O2664">IF(ISBLANK(N2664),
    IFERROR(AVERAGE(IF($C$2:$C$10000=C2664, $N$2:$N$10000)),""),
    N2664
)</f>
        <v>299.14690721649441</v>
      </c>
      <c r="P2664" t="b">
        <v>0</v>
      </c>
      <c r="Q2664" t="s">
        <v>35</v>
      </c>
      <c r="R2664" t="str">
        <f t="shared" si="41"/>
        <v>Sem Aplicação</v>
      </c>
      <c r="S2664" t="s">
        <v>39</v>
      </c>
      <c r="T2664" s="4">
        <v>128.63</v>
      </c>
      <c r="U2664" s="4">
        <v>61911.57</v>
      </c>
      <c r="V2664" s="4">
        <v>-18271.27</v>
      </c>
    </row>
    <row r="2665" spans="1:22" x14ac:dyDescent="0.25">
      <c r="A2665">
        <v>7789</v>
      </c>
      <c r="B2665" t="s">
        <v>21</v>
      </c>
      <c r="C2665" t="s">
        <v>29</v>
      </c>
      <c r="D2665">
        <v>165.94</v>
      </c>
      <c r="E2665" s="3">
        <v>44944</v>
      </c>
      <c r="F2665" s="3">
        <v>45140</v>
      </c>
      <c r="G2665">
        <v>748.33</v>
      </c>
      <c r="H2665" t="s">
        <v>31</v>
      </c>
      <c r="I2665">
        <v>5.15</v>
      </c>
      <c r="J2665" s="6" cm="1">
        <f t="array" ref="J2665">IF(ISBLANK(I2665),
    IFERROR(MEDIAN(IF($C$2:$C$10000=C2665, $I$2:$I$10000)),""),
    I2665
)</f>
        <v>5.15</v>
      </c>
      <c r="K2665">
        <v>383.8</v>
      </c>
      <c r="L2665" cm="1">
        <f t="array" ref="L2665">IF(ISBLANK(K2665),
    IFERROR(MEDIAN(IF($B$2:$B$10000=B2665, $K$2:$K$10000)),""),
    K2665
)</f>
        <v>383.8</v>
      </c>
      <c r="M2665">
        <v>29</v>
      </c>
      <c r="N2665">
        <v>474.9</v>
      </c>
      <c r="O2665" s="7" cm="1">
        <f t="array" ref="O2665">IF(ISBLANK(N2665),
    IFERROR(AVERAGE(IF($C$2:$C$10000=C2665, $N$2:$N$10000)),""),
    N2665
)</f>
        <v>474.9</v>
      </c>
      <c r="P2665" t="b">
        <v>1</v>
      </c>
      <c r="Q2665" t="s">
        <v>36</v>
      </c>
      <c r="R2665" t="str">
        <f t="shared" si="41"/>
        <v>2,4-D</v>
      </c>
      <c r="S2665" t="s">
        <v>39</v>
      </c>
      <c r="T2665" s="4">
        <v>58.78</v>
      </c>
      <c r="U2665" s="4">
        <v>301966.63</v>
      </c>
      <c r="V2665" s="4">
        <v>-257979.79</v>
      </c>
    </row>
    <row r="2666" spans="1:22" x14ac:dyDescent="0.25">
      <c r="A2666">
        <v>1785</v>
      </c>
      <c r="B2666" t="s">
        <v>18</v>
      </c>
      <c r="C2666" t="s">
        <v>23</v>
      </c>
      <c r="D2666">
        <v>58.06</v>
      </c>
      <c r="E2666" s="3">
        <v>45013</v>
      </c>
      <c r="F2666" s="3">
        <v>45109</v>
      </c>
      <c r="G2666">
        <v>368.89</v>
      </c>
      <c r="H2666" t="s">
        <v>33</v>
      </c>
      <c r="I2666">
        <v>5.01</v>
      </c>
      <c r="J2666" s="6" cm="1">
        <f t="array" ref="J2666">IF(ISBLANK(I2666),
    IFERROR(MEDIAN(IF($C$2:$C$10000=C2666, $I$2:$I$10000)),""),
    I2666
)</f>
        <v>5.01</v>
      </c>
      <c r="K2666">
        <v>594.1</v>
      </c>
      <c r="L2666" cm="1">
        <f t="array" ref="L2666">IF(ISBLANK(K2666),
    IFERROR(MEDIAN(IF($B$2:$B$10000=B2666, $K$2:$K$10000)),""),
    K2666
)</f>
        <v>594.1</v>
      </c>
      <c r="M2666">
        <v>32.799999999999997</v>
      </c>
      <c r="N2666">
        <v>315.8</v>
      </c>
      <c r="O2666" s="7" cm="1">
        <f t="array" ref="O2666">IF(ISBLANK(N2666),
    IFERROR(AVERAGE(IF($C$2:$C$10000=C2666, $N$2:$N$10000)),""),
    N2666
)</f>
        <v>315.8</v>
      </c>
      <c r="P2666" t="b">
        <v>1</v>
      </c>
      <c r="Q2666" t="s">
        <v>38</v>
      </c>
      <c r="R2666" t="str">
        <f t="shared" si="41"/>
        <v>Atrazina</v>
      </c>
      <c r="S2666" t="s">
        <v>39</v>
      </c>
      <c r="T2666" s="4">
        <v>899.41</v>
      </c>
      <c r="U2666" s="4">
        <v>93929.02</v>
      </c>
      <c r="V2666" s="4">
        <v>237854.33</v>
      </c>
    </row>
    <row r="2667" spans="1:22" x14ac:dyDescent="0.25">
      <c r="A2667">
        <v>7139</v>
      </c>
      <c r="B2667" t="s">
        <v>20</v>
      </c>
      <c r="C2667" t="s">
        <v>23</v>
      </c>
      <c r="D2667">
        <v>107.48</v>
      </c>
      <c r="E2667" s="3">
        <v>45025</v>
      </c>
      <c r="F2667" s="3">
        <v>45240</v>
      </c>
      <c r="G2667">
        <v>475.05</v>
      </c>
      <c r="H2667" t="s">
        <v>31</v>
      </c>
      <c r="I2667">
        <v>6.73</v>
      </c>
      <c r="J2667" s="6" cm="1">
        <f t="array" ref="J2667">IF(ISBLANK(I2667),
    IFERROR(MEDIAN(IF($C$2:$C$10000=C2667, $I$2:$I$10000)),""),
    I2667
)</f>
        <v>6.73</v>
      </c>
      <c r="K2667">
        <v>689.1</v>
      </c>
      <c r="L2667" cm="1">
        <f t="array" ref="L2667">IF(ISBLANK(K2667),
    IFERROR(MEDIAN(IF($B$2:$B$10000=B2667, $K$2:$K$10000)),""),
    K2667
)</f>
        <v>689.1</v>
      </c>
      <c r="M2667">
        <v>23.1</v>
      </c>
      <c r="N2667">
        <v>548.29999999999995</v>
      </c>
      <c r="O2667" s="7" cm="1">
        <f t="array" ref="O2667">IF(ISBLANK(N2667),
    IFERROR(AVERAGE(IF($C$2:$C$10000=C2667, $N$2:$N$10000)),""),
    N2667
)</f>
        <v>548.29999999999995</v>
      </c>
      <c r="P2667" t="b">
        <v>0</v>
      </c>
      <c r="Q2667" t="s">
        <v>35</v>
      </c>
      <c r="R2667" t="str">
        <f t="shared" si="41"/>
        <v>Sem Aplicação</v>
      </c>
      <c r="S2667" t="s">
        <v>39</v>
      </c>
      <c r="T2667" s="4">
        <v>908.83</v>
      </c>
      <c r="U2667" s="4">
        <v>131640.12</v>
      </c>
      <c r="V2667" s="4">
        <v>300099.57</v>
      </c>
    </row>
    <row r="2668" spans="1:22" x14ac:dyDescent="0.25">
      <c r="A2668">
        <v>7344</v>
      </c>
      <c r="B2668" t="s">
        <v>20</v>
      </c>
      <c r="C2668" t="s">
        <v>25</v>
      </c>
      <c r="D2668">
        <v>279.75</v>
      </c>
      <c r="E2668" s="3">
        <v>45039</v>
      </c>
      <c r="F2668" s="3">
        <v>45277</v>
      </c>
      <c r="G2668">
        <v>1071.4100000000001</v>
      </c>
      <c r="H2668" t="s">
        <v>30</v>
      </c>
      <c r="I2668">
        <v>6.22</v>
      </c>
      <c r="J2668" s="6" cm="1">
        <f t="array" ref="J2668">IF(ISBLANK(I2668),
    IFERROR(MEDIAN(IF($C$2:$C$10000=C2668, $I$2:$I$10000)),""),
    I2668
)</f>
        <v>6.22</v>
      </c>
      <c r="K2668">
        <v>1394.9</v>
      </c>
      <c r="L2668" cm="1">
        <f t="array" ref="L2668">IF(ISBLANK(K2668),
    IFERROR(MEDIAN(IF($B$2:$B$10000=B2668, $K$2:$K$10000)),""),
    K2668
)</f>
        <v>1394.9</v>
      </c>
      <c r="M2668">
        <v>19.399999999999999</v>
      </c>
      <c r="N2668">
        <v>290.39999999999998</v>
      </c>
      <c r="O2668" s="7" cm="1">
        <f t="array" ref="O2668">IF(ISBLANK(N2668),
    IFERROR(AVERAGE(IF($C$2:$C$10000=C2668, $N$2:$N$10000)),""),
    N2668
)</f>
        <v>290.39999999999998</v>
      </c>
      <c r="P2668" t="b">
        <v>1</v>
      </c>
      <c r="Q2668" t="s">
        <v>34</v>
      </c>
      <c r="R2668" t="str">
        <f t="shared" si="41"/>
        <v>Dicamba</v>
      </c>
      <c r="S2668" t="s">
        <v>40</v>
      </c>
      <c r="T2668" s="4">
        <v>72.72</v>
      </c>
      <c r="U2668" s="4">
        <v>285805.48</v>
      </c>
      <c r="V2668" s="4">
        <v>-207892.54</v>
      </c>
    </row>
    <row r="2669" spans="1:22" x14ac:dyDescent="0.25">
      <c r="A2669">
        <v>3416</v>
      </c>
      <c r="B2669" t="s">
        <v>20</v>
      </c>
      <c r="C2669" t="s">
        <v>28</v>
      </c>
      <c r="D2669">
        <v>48.1</v>
      </c>
      <c r="E2669" s="3">
        <v>45023</v>
      </c>
      <c r="F2669" s="3">
        <v>45183</v>
      </c>
      <c r="G2669">
        <v>202.7</v>
      </c>
      <c r="H2669" t="s">
        <v>30</v>
      </c>
      <c r="I2669">
        <v>5.71</v>
      </c>
      <c r="J2669" s="6" cm="1">
        <f t="array" ref="J2669">IF(ISBLANK(I2669),
    IFERROR(MEDIAN(IF($C$2:$C$10000=C2669, $I$2:$I$10000)),""),
    I2669
)</f>
        <v>5.71</v>
      </c>
      <c r="K2669">
        <v>1201.4000000000001</v>
      </c>
      <c r="L2669" cm="1">
        <f t="array" ref="L2669">IF(ISBLANK(K2669),
    IFERROR(MEDIAN(IF($B$2:$B$10000=B2669, $K$2:$K$10000)),""),
    K2669
)</f>
        <v>1201.4000000000001</v>
      </c>
      <c r="M2669">
        <v>30.8</v>
      </c>
      <c r="N2669">
        <v>540.6</v>
      </c>
      <c r="O2669" s="7" cm="1">
        <f t="array" ref="O2669">IF(ISBLANK(N2669),
    IFERROR(AVERAGE(IF($C$2:$C$10000=C2669, $N$2:$N$10000)),""),
    N2669
)</f>
        <v>540.6</v>
      </c>
      <c r="P2669" t="b">
        <v>0</v>
      </c>
      <c r="Q2669" t="s">
        <v>35</v>
      </c>
      <c r="R2669" t="str">
        <f t="shared" si="41"/>
        <v>Sem Aplicação</v>
      </c>
      <c r="S2669" t="s">
        <v>39</v>
      </c>
      <c r="T2669" s="4">
        <v>354.7</v>
      </c>
      <c r="U2669" s="4">
        <v>52865.19</v>
      </c>
      <c r="V2669" s="4">
        <v>19032.5</v>
      </c>
    </row>
    <row r="2670" spans="1:22" x14ac:dyDescent="0.25">
      <c r="A2670">
        <v>9988</v>
      </c>
      <c r="B2670" t="s">
        <v>21</v>
      </c>
      <c r="C2670" t="s">
        <v>28</v>
      </c>
      <c r="D2670">
        <v>191.56</v>
      </c>
      <c r="E2670" s="3">
        <v>44977</v>
      </c>
      <c r="F2670" s="3">
        <v>45212</v>
      </c>
      <c r="G2670">
        <v>1061.76</v>
      </c>
      <c r="H2670" t="s">
        <v>33</v>
      </c>
      <c r="I2670">
        <v>5.98</v>
      </c>
      <c r="J2670" s="6" cm="1">
        <f t="array" ref="J2670">IF(ISBLANK(I2670),
    IFERROR(MEDIAN(IF($C$2:$C$10000=C2670, $I$2:$I$10000)),""),
    I2670
)</f>
        <v>5.98</v>
      </c>
      <c r="K2670">
        <v>494.8</v>
      </c>
      <c r="L2670" cm="1">
        <f t="array" ref="L2670">IF(ISBLANK(K2670),
    IFERROR(MEDIAN(IF($B$2:$B$10000=B2670, $K$2:$K$10000)),""),
    K2670
)</f>
        <v>494.8</v>
      </c>
      <c r="M2670">
        <v>30.9</v>
      </c>
      <c r="N2670">
        <v>370.5</v>
      </c>
      <c r="O2670" s="7" cm="1">
        <f t="array" ref="O2670">IF(ISBLANK(N2670),
    IFERROR(AVERAGE(IF($C$2:$C$10000=C2670, $N$2:$N$10000)),""),
    N2670
)</f>
        <v>370.5</v>
      </c>
      <c r="P2670" t="b">
        <v>1</v>
      </c>
      <c r="Q2670" t="s">
        <v>38</v>
      </c>
      <c r="R2670" t="str">
        <f t="shared" si="41"/>
        <v>Atrazina</v>
      </c>
      <c r="S2670" t="s">
        <v>39</v>
      </c>
      <c r="T2670" s="4">
        <v>345.98</v>
      </c>
      <c r="U2670" s="4">
        <v>249339.93</v>
      </c>
      <c r="V2670" s="4">
        <v>118007.79</v>
      </c>
    </row>
    <row r="2671" spans="1:22" x14ac:dyDescent="0.25">
      <c r="A2671">
        <v>5154</v>
      </c>
      <c r="B2671" t="s">
        <v>19</v>
      </c>
      <c r="C2671" t="s">
        <v>28</v>
      </c>
      <c r="D2671">
        <v>179.92</v>
      </c>
      <c r="E2671" s="3">
        <v>45044</v>
      </c>
      <c r="F2671" s="3">
        <v>45216</v>
      </c>
      <c r="G2671">
        <v>821.04</v>
      </c>
      <c r="H2671" t="s">
        <v>31</v>
      </c>
      <c r="I2671">
        <v>6.15</v>
      </c>
      <c r="J2671" s="6" cm="1">
        <f t="array" ref="J2671">IF(ISBLANK(I2671),
    IFERROR(MEDIAN(IF($C$2:$C$10000=C2671, $I$2:$I$10000)),""),
    I2671
)</f>
        <v>6.15</v>
      </c>
      <c r="K2671">
        <v>1156.5999999999999</v>
      </c>
      <c r="L2671" cm="1">
        <f t="array" ref="L2671">IF(ISBLANK(K2671),
    IFERROR(MEDIAN(IF($B$2:$B$10000=B2671, $K$2:$K$10000)),""),
    K2671
)</f>
        <v>1156.5999999999999</v>
      </c>
      <c r="M2671">
        <v>27.9</v>
      </c>
      <c r="N2671">
        <v>284.39999999999998</v>
      </c>
      <c r="O2671" s="7" cm="1">
        <f t="array" ref="O2671">IF(ISBLANK(N2671),
    IFERROR(AVERAGE(IF($C$2:$C$10000=C2671, $N$2:$N$10000)),""),
    N2671
)</f>
        <v>284.39999999999998</v>
      </c>
      <c r="P2671" t="b">
        <v>1</v>
      </c>
      <c r="R2671" t="str">
        <f t="shared" si="41"/>
        <v>Desconhecido</v>
      </c>
      <c r="S2671" t="s">
        <v>41</v>
      </c>
      <c r="T2671" s="4">
        <v>357.32</v>
      </c>
      <c r="U2671" s="4">
        <v>201291.09</v>
      </c>
      <c r="V2671" s="4">
        <v>92082.92</v>
      </c>
    </row>
    <row r="2672" spans="1:22" x14ac:dyDescent="0.25">
      <c r="A2672">
        <v>6619</v>
      </c>
      <c r="B2672" t="s">
        <v>22</v>
      </c>
      <c r="C2672" t="s">
        <v>27</v>
      </c>
      <c r="D2672">
        <v>40.619999999999997</v>
      </c>
      <c r="E2672" s="3">
        <v>44962</v>
      </c>
      <c r="F2672" s="3">
        <v>45120</v>
      </c>
      <c r="G2672">
        <v>192.35</v>
      </c>
      <c r="H2672" t="s">
        <v>33</v>
      </c>
      <c r="I2672">
        <v>5.22</v>
      </c>
      <c r="J2672" s="6" cm="1">
        <f t="array" ref="J2672">IF(ISBLANK(I2672),
    IFERROR(MEDIAN(IF($C$2:$C$10000=C2672, $I$2:$I$10000)),""),
    I2672
)</f>
        <v>5.22</v>
      </c>
      <c r="K2672">
        <v>1333</v>
      </c>
      <c r="L2672" cm="1">
        <f t="array" ref="L2672">IF(ISBLANK(K2672),
    IFERROR(MEDIAN(IF($B$2:$B$10000=B2672, $K$2:$K$10000)),""),
    K2672
)</f>
        <v>1333</v>
      </c>
      <c r="M2672">
        <v>27.3</v>
      </c>
      <c r="N2672">
        <v>52.3</v>
      </c>
      <c r="O2672" s="7" cm="1">
        <f t="array" ref="O2672">IF(ISBLANK(N2672),
    IFERROR(AVERAGE(IF($C$2:$C$10000=C2672, $N$2:$N$10000)),""),
    N2672
)</f>
        <v>52.3</v>
      </c>
      <c r="P2672" t="b">
        <v>0</v>
      </c>
      <c r="Q2672" t="s">
        <v>35</v>
      </c>
      <c r="R2672" t="str">
        <f t="shared" si="41"/>
        <v>Sem Aplicação</v>
      </c>
      <c r="S2672" t="s">
        <v>39</v>
      </c>
      <c r="T2672" s="4">
        <v>141.09</v>
      </c>
      <c r="U2672" s="4">
        <v>45915.12</v>
      </c>
      <c r="V2672" s="4">
        <v>-18776.46</v>
      </c>
    </row>
    <row r="2673" spans="1:22" x14ac:dyDescent="0.25">
      <c r="A2673">
        <v>2936</v>
      </c>
      <c r="B2673" t="s">
        <v>21</v>
      </c>
      <c r="C2673" t="s">
        <v>28</v>
      </c>
      <c r="D2673">
        <v>101.16</v>
      </c>
      <c r="E2673" s="3">
        <v>45007</v>
      </c>
      <c r="F2673" s="3">
        <v>45146</v>
      </c>
      <c r="G2673">
        <v>643.09</v>
      </c>
      <c r="H2673" t="s">
        <v>31</v>
      </c>
      <c r="I2673">
        <v>5.63</v>
      </c>
      <c r="J2673" s="6" cm="1">
        <f t="array" ref="J2673">IF(ISBLANK(I2673),
    IFERROR(MEDIAN(IF($C$2:$C$10000=C2673, $I$2:$I$10000)),""),
    I2673
)</f>
        <v>5.63</v>
      </c>
      <c r="K2673">
        <v>822.2</v>
      </c>
      <c r="L2673" cm="1">
        <f t="array" ref="L2673">IF(ISBLANK(K2673),
    IFERROR(MEDIAN(IF($B$2:$B$10000=B2673, $K$2:$K$10000)),""),
    K2673
)</f>
        <v>822.2</v>
      </c>
      <c r="M2673">
        <v>32.6</v>
      </c>
      <c r="N2673">
        <v>212.6</v>
      </c>
      <c r="O2673" s="7" cm="1">
        <f t="array" ref="O2673">IF(ISBLANK(N2673),
    IFERROR(AVERAGE(IF($C$2:$C$10000=C2673, $N$2:$N$10000)),""),
    N2673
)</f>
        <v>212.6</v>
      </c>
      <c r="P2673" t="b">
        <v>0</v>
      </c>
      <c r="Q2673" t="s">
        <v>35</v>
      </c>
      <c r="R2673" t="str">
        <f t="shared" si="41"/>
        <v>Sem Aplicação</v>
      </c>
      <c r="S2673" t="s">
        <v>39</v>
      </c>
      <c r="T2673" s="4">
        <v>359.81</v>
      </c>
      <c r="U2673" s="4">
        <v>81401.94</v>
      </c>
      <c r="V2673" s="4">
        <v>149988.26999999999</v>
      </c>
    </row>
    <row r="2674" spans="1:22" x14ac:dyDescent="0.25">
      <c r="A2674">
        <v>4807</v>
      </c>
      <c r="B2674" t="s">
        <v>20</v>
      </c>
      <c r="C2674" t="s">
        <v>29</v>
      </c>
      <c r="D2674">
        <v>171.08</v>
      </c>
      <c r="E2674" s="3">
        <v>45029</v>
      </c>
      <c r="F2674" s="3">
        <v>45217</v>
      </c>
      <c r="G2674">
        <v>785.6</v>
      </c>
      <c r="H2674" t="s">
        <v>32</v>
      </c>
      <c r="I2674">
        <v>5.38</v>
      </c>
      <c r="J2674" s="6" cm="1">
        <f t="array" ref="J2674">IF(ISBLANK(I2674),
    IFERROR(MEDIAN(IF($C$2:$C$10000=C2674, $I$2:$I$10000)),""),
    I2674
)</f>
        <v>5.38</v>
      </c>
      <c r="K2674">
        <v>593.5</v>
      </c>
      <c r="L2674" cm="1">
        <f t="array" ref="L2674">IF(ISBLANK(K2674),
    IFERROR(MEDIAN(IF($B$2:$B$10000=B2674, $K$2:$K$10000)),""),
    K2674
)</f>
        <v>593.5</v>
      </c>
      <c r="M2674">
        <v>20.8</v>
      </c>
      <c r="N2674">
        <v>527.4</v>
      </c>
      <c r="O2674" s="7" cm="1">
        <f t="array" ref="O2674">IF(ISBLANK(N2674),
    IFERROR(AVERAGE(IF($C$2:$C$10000=C2674, $N$2:$N$10000)),""),
    N2674
)</f>
        <v>527.4</v>
      </c>
      <c r="P2674" t="b">
        <v>0</v>
      </c>
      <c r="Q2674" t="s">
        <v>35</v>
      </c>
      <c r="R2674" t="str">
        <f t="shared" si="41"/>
        <v>Sem Aplicação</v>
      </c>
      <c r="S2674" t="s">
        <v>41</v>
      </c>
      <c r="T2674" s="4">
        <v>65.37</v>
      </c>
      <c r="U2674" s="4">
        <v>267178.71999999997</v>
      </c>
      <c r="V2674" s="4">
        <v>-215824.05</v>
      </c>
    </row>
    <row r="2675" spans="1:22" x14ac:dyDescent="0.25">
      <c r="A2675">
        <v>8151</v>
      </c>
      <c r="B2675" t="s">
        <v>21</v>
      </c>
      <c r="C2675" t="s">
        <v>26</v>
      </c>
      <c r="D2675">
        <v>60.22</v>
      </c>
      <c r="E2675" s="3">
        <v>44960</v>
      </c>
      <c r="F2675" s="3">
        <v>45084</v>
      </c>
      <c r="G2675">
        <v>204.83</v>
      </c>
      <c r="H2675" t="s">
        <v>33</v>
      </c>
      <c r="I2675">
        <v>5.67</v>
      </c>
      <c r="J2675" s="6" cm="1">
        <f t="array" ref="J2675">IF(ISBLANK(I2675),
    IFERROR(MEDIAN(IF($C$2:$C$10000=C2675, $I$2:$I$10000)),""),
    I2675
)</f>
        <v>5.67</v>
      </c>
      <c r="K2675">
        <v>1286.4000000000001</v>
      </c>
      <c r="L2675" cm="1">
        <f t="array" ref="L2675">IF(ISBLANK(K2675),
    IFERROR(MEDIAN(IF($B$2:$B$10000=B2675, $K$2:$K$10000)),""),
    K2675
)</f>
        <v>1286.4000000000001</v>
      </c>
      <c r="M2675">
        <v>27.9</v>
      </c>
      <c r="N2675">
        <v>285.8</v>
      </c>
      <c r="O2675" s="7" cm="1">
        <f t="array" ref="O2675">IF(ISBLANK(N2675),
    IFERROR(AVERAGE(IF($C$2:$C$10000=C2675, $N$2:$N$10000)),""),
    N2675
)</f>
        <v>285.8</v>
      </c>
      <c r="P2675" t="b">
        <v>0</v>
      </c>
      <c r="Q2675" t="s">
        <v>35</v>
      </c>
      <c r="R2675" t="str">
        <f t="shared" si="41"/>
        <v>Sem Aplicação</v>
      </c>
      <c r="S2675" t="s">
        <v>39</v>
      </c>
      <c r="T2675" s="4">
        <v>115.69</v>
      </c>
      <c r="U2675" s="4">
        <v>85174.41</v>
      </c>
      <c r="V2675" s="4">
        <v>-61477.63</v>
      </c>
    </row>
    <row r="2676" spans="1:22" x14ac:dyDescent="0.25">
      <c r="A2676">
        <v>4236</v>
      </c>
      <c r="B2676" t="s">
        <v>21</v>
      </c>
      <c r="C2676" t="s">
        <v>26</v>
      </c>
      <c r="D2676">
        <v>241.18</v>
      </c>
      <c r="E2676" s="3">
        <v>44938</v>
      </c>
      <c r="F2676" s="3">
        <v>45043</v>
      </c>
      <c r="G2676">
        <v>1195.44</v>
      </c>
      <c r="H2676" t="s">
        <v>33</v>
      </c>
      <c r="I2676">
        <v>6</v>
      </c>
      <c r="J2676" s="6" cm="1">
        <f t="array" ref="J2676">IF(ISBLANK(I2676),
    IFERROR(MEDIAN(IF($C$2:$C$10000=C2676, $I$2:$I$10000)),""),
    I2676
)</f>
        <v>6</v>
      </c>
      <c r="K2676">
        <v>1177.4000000000001</v>
      </c>
      <c r="L2676" cm="1">
        <f t="array" ref="L2676">IF(ISBLANK(K2676),
    IFERROR(MEDIAN(IF($B$2:$B$10000=B2676, $K$2:$K$10000)),""),
    K2676
)</f>
        <v>1177.4000000000001</v>
      </c>
      <c r="M2676">
        <v>18.8</v>
      </c>
      <c r="N2676">
        <v>281.8</v>
      </c>
      <c r="O2676" s="7" cm="1">
        <f t="array" ref="O2676">IF(ISBLANK(N2676),
    IFERROR(AVERAGE(IF($C$2:$C$10000=C2676, $N$2:$N$10000)),""),
    N2676
)</f>
        <v>281.8</v>
      </c>
      <c r="P2676" t="b">
        <v>0</v>
      </c>
      <c r="Q2676" t="s">
        <v>35</v>
      </c>
      <c r="R2676" t="str">
        <f t="shared" si="41"/>
        <v>Sem Aplicação</v>
      </c>
      <c r="S2676" t="s">
        <v>41</v>
      </c>
      <c r="T2676" s="4">
        <v>125.22</v>
      </c>
      <c r="U2676" s="4">
        <v>479430.2</v>
      </c>
      <c r="V2676" s="4">
        <v>-329737.2</v>
      </c>
    </row>
    <row r="2677" spans="1:22" x14ac:dyDescent="0.25">
      <c r="A2677">
        <v>3352</v>
      </c>
      <c r="B2677" t="s">
        <v>21</v>
      </c>
      <c r="C2677" t="s">
        <v>27</v>
      </c>
      <c r="D2677">
        <v>291.79000000000002</v>
      </c>
      <c r="E2677" s="3">
        <v>44931</v>
      </c>
      <c r="F2677" s="3">
        <v>45025</v>
      </c>
      <c r="G2677">
        <v>1399.8</v>
      </c>
      <c r="H2677" t="s">
        <v>31</v>
      </c>
      <c r="I2677">
        <v>5.0199999999999996</v>
      </c>
      <c r="J2677" s="6" cm="1">
        <f t="array" ref="J2677">IF(ISBLANK(I2677),
    IFERROR(MEDIAN(IF($C$2:$C$10000=C2677, $I$2:$I$10000)),""),
    I2677
)</f>
        <v>5.0199999999999996</v>
      </c>
      <c r="K2677">
        <v>324.7</v>
      </c>
      <c r="L2677" cm="1">
        <f t="array" ref="L2677">IF(ISBLANK(K2677),
    IFERROR(MEDIAN(IF($B$2:$B$10000=B2677, $K$2:$K$10000)),""),
    K2677
)</f>
        <v>324.7</v>
      </c>
      <c r="M2677">
        <v>20.3</v>
      </c>
      <c r="N2677">
        <v>319.2</v>
      </c>
      <c r="O2677" s="7" cm="1">
        <f t="array" ref="O2677">IF(ISBLANK(N2677),
    IFERROR(AVERAGE(IF($C$2:$C$10000=C2677, $N$2:$N$10000)),""),
    N2677
)</f>
        <v>319.2</v>
      </c>
      <c r="P2677" t="b">
        <v>1</v>
      </c>
      <c r="Q2677" t="s">
        <v>34</v>
      </c>
      <c r="R2677" t="str">
        <f t="shared" si="41"/>
        <v>Dicamba</v>
      </c>
      <c r="S2677" t="s">
        <v>39</v>
      </c>
      <c r="T2677" s="4">
        <v>158.46</v>
      </c>
      <c r="U2677" s="4">
        <v>207715.47</v>
      </c>
      <c r="V2677" s="4">
        <v>14096.84</v>
      </c>
    </row>
    <row r="2678" spans="1:22" x14ac:dyDescent="0.25">
      <c r="A2678">
        <v>2932</v>
      </c>
      <c r="B2678" t="s">
        <v>19</v>
      </c>
      <c r="C2678" t="s">
        <v>25</v>
      </c>
      <c r="D2678">
        <v>68.349999999999994</v>
      </c>
      <c r="E2678" s="3">
        <v>44974</v>
      </c>
      <c r="F2678" s="3">
        <v>45107</v>
      </c>
      <c r="G2678">
        <v>107.26</v>
      </c>
      <c r="H2678" t="s">
        <v>33</v>
      </c>
      <c r="I2678">
        <v>5.68</v>
      </c>
      <c r="J2678" s="6" cm="1">
        <f t="array" ref="J2678">IF(ISBLANK(I2678),
    IFERROR(MEDIAN(IF($C$2:$C$10000=C2678, $I$2:$I$10000)),""),
    I2678
)</f>
        <v>5.68</v>
      </c>
      <c r="K2678">
        <v>1266.7</v>
      </c>
      <c r="L2678" cm="1">
        <f t="array" ref="L2678">IF(ISBLANK(K2678),
    IFERROR(MEDIAN(IF($B$2:$B$10000=B2678, $K$2:$K$10000)),""),
    K2678
)</f>
        <v>1266.7</v>
      </c>
      <c r="M2678">
        <v>25</v>
      </c>
      <c r="N2678">
        <v>207.5</v>
      </c>
      <c r="O2678" s="7" cm="1">
        <f t="array" ref="O2678">IF(ISBLANK(N2678),
    IFERROR(AVERAGE(IF($C$2:$C$10000=C2678, $N$2:$N$10000)),""),
    N2678
)</f>
        <v>207.5</v>
      </c>
      <c r="P2678" t="b">
        <v>1</v>
      </c>
      <c r="Q2678" t="s">
        <v>34</v>
      </c>
      <c r="R2678" t="str">
        <f t="shared" si="41"/>
        <v>Dicamba</v>
      </c>
      <c r="S2678" t="s">
        <v>40</v>
      </c>
      <c r="T2678" s="4">
        <v>72.260000000000005</v>
      </c>
      <c r="U2678" s="4">
        <v>45836.02</v>
      </c>
      <c r="V2678" s="4">
        <v>-38085.410000000003</v>
      </c>
    </row>
    <row r="2679" spans="1:22" x14ac:dyDescent="0.25">
      <c r="A2679">
        <v>9556</v>
      </c>
      <c r="B2679" t="s">
        <v>18</v>
      </c>
      <c r="C2679" t="s">
        <v>29</v>
      </c>
      <c r="D2679">
        <v>60.14</v>
      </c>
      <c r="E2679" s="3">
        <v>45030</v>
      </c>
      <c r="F2679" s="3">
        <v>45179</v>
      </c>
      <c r="G2679">
        <v>230.74</v>
      </c>
      <c r="H2679" t="s">
        <v>32</v>
      </c>
      <c r="I2679">
        <v>5.66</v>
      </c>
      <c r="J2679" s="6" cm="1">
        <f t="array" ref="J2679">IF(ISBLANK(I2679),
    IFERROR(MEDIAN(IF($C$2:$C$10000=C2679, $I$2:$I$10000)),""),
    I2679
)</f>
        <v>5.66</v>
      </c>
      <c r="K2679">
        <v>981.6</v>
      </c>
      <c r="L2679" cm="1">
        <f t="array" ref="L2679">IF(ISBLANK(K2679),
    IFERROR(MEDIAN(IF($B$2:$B$10000=B2679, $K$2:$K$10000)),""),
    K2679
)</f>
        <v>981.6</v>
      </c>
      <c r="M2679">
        <v>31.1</v>
      </c>
      <c r="N2679">
        <v>320.39999999999998</v>
      </c>
      <c r="O2679" s="7" cm="1">
        <f t="array" ref="O2679">IF(ISBLANK(N2679),
    IFERROR(AVERAGE(IF($C$2:$C$10000=C2679, $N$2:$N$10000)),""),
    N2679
)</f>
        <v>320.39999999999998</v>
      </c>
      <c r="P2679" t="b">
        <v>1</v>
      </c>
      <c r="Q2679" t="s">
        <v>37</v>
      </c>
      <c r="R2679" t="str">
        <f t="shared" si="41"/>
        <v>Glifosato</v>
      </c>
      <c r="S2679" t="s">
        <v>39</v>
      </c>
      <c r="T2679" s="4">
        <v>68.27</v>
      </c>
      <c r="U2679" s="4">
        <v>76612.25</v>
      </c>
      <c r="V2679" s="4">
        <v>-60859.63</v>
      </c>
    </row>
    <row r="2680" spans="1:22" x14ac:dyDescent="0.25">
      <c r="A2680">
        <v>5916</v>
      </c>
      <c r="B2680" t="s">
        <v>22</v>
      </c>
      <c r="C2680" t="s">
        <v>26</v>
      </c>
      <c r="D2680">
        <v>139.21</v>
      </c>
      <c r="E2680" s="3">
        <v>45045</v>
      </c>
      <c r="F2680" s="3">
        <v>45217</v>
      </c>
      <c r="G2680">
        <v>725.91</v>
      </c>
      <c r="H2680" t="s">
        <v>31</v>
      </c>
      <c r="I2680">
        <v>5.36</v>
      </c>
      <c r="J2680" s="6" cm="1">
        <f t="array" ref="J2680">IF(ISBLANK(I2680),
    IFERROR(MEDIAN(IF($C$2:$C$10000=C2680, $I$2:$I$10000)),""),
    I2680
)</f>
        <v>5.36</v>
      </c>
      <c r="K2680">
        <v>1405.4</v>
      </c>
      <c r="L2680" cm="1">
        <f t="array" ref="L2680">IF(ISBLANK(K2680),
    IFERROR(MEDIAN(IF($B$2:$B$10000=B2680, $K$2:$K$10000)),""),
    K2680
)</f>
        <v>1405.4</v>
      </c>
      <c r="M2680">
        <v>29.7</v>
      </c>
      <c r="N2680">
        <v>256.7</v>
      </c>
      <c r="O2680" s="7" cm="1">
        <f t="array" ref="O2680">IF(ISBLANK(N2680),
    IFERROR(AVERAGE(IF($C$2:$C$10000=C2680, $N$2:$N$10000)),""),
    N2680
)</f>
        <v>256.7</v>
      </c>
      <c r="P2680" t="b">
        <v>1</v>
      </c>
      <c r="Q2680" t="s">
        <v>38</v>
      </c>
      <c r="R2680" t="str">
        <f t="shared" si="41"/>
        <v>Atrazina</v>
      </c>
      <c r="S2680" t="s">
        <v>41</v>
      </c>
      <c r="T2680" s="4">
        <v>117.2</v>
      </c>
      <c r="U2680" s="4">
        <v>101342.95</v>
      </c>
      <c r="V2680" s="4">
        <v>-16266.3</v>
      </c>
    </row>
    <row r="2681" spans="1:22" x14ac:dyDescent="0.25">
      <c r="A2681">
        <v>6498</v>
      </c>
      <c r="B2681" t="s">
        <v>19</v>
      </c>
      <c r="C2681" t="s">
        <v>29</v>
      </c>
      <c r="D2681">
        <v>225.59</v>
      </c>
      <c r="E2681" s="3">
        <v>45017</v>
      </c>
      <c r="F2681" s="3">
        <v>45150</v>
      </c>
      <c r="G2681">
        <v>901.28</v>
      </c>
      <c r="H2681" t="s">
        <v>31</v>
      </c>
      <c r="I2681">
        <v>7.5</v>
      </c>
      <c r="J2681" s="6" cm="1">
        <f t="array" ref="J2681">IF(ISBLANK(I2681),
    IFERROR(MEDIAN(IF($C$2:$C$10000=C2681, $I$2:$I$10000)),""),
    I2681
)</f>
        <v>7.5</v>
      </c>
      <c r="K2681">
        <v>505.1</v>
      </c>
      <c r="L2681" cm="1">
        <f t="array" ref="L2681">IF(ISBLANK(K2681),
    IFERROR(MEDIAN(IF($B$2:$B$10000=B2681, $K$2:$K$10000)),""),
    K2681
)</f>
        <v>505.1</v>
      </c>
      <c r="M2681">
        <v>33.6</v>
      </c>
      <c r="N2681">
        <v>550.20000000000005</v>
      </c>
      <c r="O2681" s="7" cm="1">
        <f t="array" ref="O2681">IF(ISBLANK(N2681),
    IFERROR(AVERAGE(IF($C$2:$C$10000=C2681, $N$2:$N$10000)),""),
    N2681
)</f>
        <v>550.20000000000005</v>
      </c>
      <c r="P2681" t="b">
        <v>1</v>
      </c>
      <c r="Q2681" t="s">
        <v>38</v>
      </c>
      <c r="R2681" t="str">
        <f t="shared" si="41"/>
        <v>Atrazina</v>
      </c>
      <c r="S2681" t="s">
        <v>40</v>
      </c>
      <c r="T2681" s="4">
        <v>50.13</v>
      </c>
      <c r="U2681" s="4">
        <v>319420.03999999998</v>
      </c>
      <c r="V2681" s="4">
        <v>-274238.87</v>
      </c>
    </row>
    <row r="2682" spans="1:22" x14ac:dyDescent="0.25">
      <c r="A2682">
        <v>1946</v>
      </c>
      <c r="B2682" t="s">
        <v>19</v>
      </c>
      <c r="C2682" t="s">
        <v>26</v>
      </c>
      <c r="D2682">
        <v>88.07</v>
      </c>
      <c r="E2682" s="3">
        <v>44966</v>
      </c>
      <c r="F2682" s="3">
        <v>45203</v>
      </c>
      <c r="G2682">
        <v>475.41</v>
      </c>
      <c r="H2682" t="s">
        <v>31</v>
      </c>
      <c r="J2682" s="6" cm="1">
        <f t="array" ref="J2682">IF(ISBLANK(I2682),
    IFERROR(MEDIAN(IF($C$2:$C$10000=C2682, $I$2:$I$10000)),""),
    I2682
)</f>
        <v>5.97</v>
      </c>
      <c r="K2682">
        <v>613.1</v>
      </c>
      <c r="L2682" cm="1">
        <f t="array" ref="L2682">IF(ISBLANK(K2682),
    IFERROR(MEDIAN(IF($B$2:$B$10000=B2682, $K$2:$K$10000)),""),
    K2682
)</f>
        <v>613.1</v>
      </c>
      <c r="M2682">
        <v>18.7</v>
      </c>
      <c r="N2682">
        <v>360.2</v>
      </c>
      <c r="O2682" s="7" cm="1">
        <f t="array" ref="O2682">IF(ISBLANK(N2682),
    IFERROR(AVERAGE(IF($C$2:$C$10000=C2682, $N$2:$N$10000)),""),
    N2682
)</f>
        <v>360.2</v>
      </c>
      <c r="P2682" t="b">
        <v>0</v>
      </c>
      <c r="Q2682" t="s">
        <v>35</v>
      </c>
      <c r="R2682" t="str">
        <f t="shared" si="41"/>
        <v>Sem Aplicação</v>
      </c>
      <c r="S2682" t="s">
        <v>39</v>
      </c>
      <c r="T2682" s="4">
        <v>112.25</v>
      </c>
      <c r="U2682" s="4">
        <v>69942.789999999994</v>
      </c>
      <c r="V2682" s="4">
        <v>-16578.02</v>
      </c>
    </row>
    <row r="2683" spans="1:22" x14ac:dyDescent="0.25">
      <c r="A2683">
        <v>2439</v>
      </c>
      <c r="B2683" t="s">
        <v>18</v>
      </c>
      <c r="C2683" t="s">
        <v>24</v>
      </c>
      <c r="D2683">
        <v>10.86</v>
      </c>
      <c r="E2683" s="3">
        <v>44939</v>
      </c>
      <c r="F2683" s="3">
        <v>45072</v>
      </c>
      <c r="G2683">
        <v>40.770000000000003</v>
      </c>
      <c r="H2683" t="s">
        <v>32</v>
      </c>
      <c r="I2683">
        <v>6.43</v>
      </c>
      <c r="J2683" s="6" cm="1">
        <f t="array" ref="J2683">IF(ISBLANK(I2683),
    IFERROR(MEDIAN(IF($C$2:$C$10000=C2683, $I$2:$I$10000)),""),
    I2683
)</f>
        <v>6.43</v>
      </c>
      <c r="K2683">
        <v>1069.3</v>
      </c>
      <c r="L2683" cm="1">
        <f t="array" ref="L2683">IF(ISBLANK(K2683),
    IFERROR(MEDIAN(IF($B$2:$B$10000=B2683, $K$2:$K$10000)),""),
    K2683
)</f>
        <v>1069.3</v>
      </c>
      <c r="M2683">
        <v>24.1</v>
      </c>
      <c r="N2683">
        <v>508.8</v>
      </c>
      <c r="O2683" s="7" cm="1">
        <f t="array" ref="O2683">IF(ISBLANK(N2683),
    IFERROR(AVERAGE(IF($C$2:$C$10000=C2683, $N$2:$N$10000)),""),
    N2683
)</f>
        <v>508.8</v>
      </c>
      <c r="P2683" t="b">
        <v>1</v>
      </c>
      <c r="Q2683" t="s">
        <v>37</v>
      </c>
      <c r="R2683" t="str">
        <f t="shared" si="41"/>
        <v>Glifosato</v>
      </c>
      <c r="S2683" t="s">
        <v>40</v>
      </c>
      <c r="T2683" s="4">
        <v>167.7</v>
      </c>
      <c r="U2683" s="4">
        <v>13298.05</v>
      </c>
      <c r="V2683" s="4">
        <v>-6460.92</v>
      </c>
    </row>
    <row r="2684" spans="1:22" x14ac:dyDescent="0.25">
      <c r="A2684">
        <v>8730</v>
      </c>
      <c r="B2684" t="s">
        <v>19</v>
      </c>
      <c r="C2684" t="s">
        <v>25</v>
      </c>
      <c r="D2684">
        <v>164.66</v>
      </c>
      <c r="E2684" s="3">
        <v>44952</v>
      </c>
      <c r="F2684" s="3">
        <v>45108</v>
      </c>
      <c r="G2684">
        <v>1056.56</v>
      </c>
      <c r="H2684" t="s">
        <v>32</v>
      </c>
      <c r="I2684">
        <v>5.0199999999999996</v>
      </c>
      <c r="J2684" s="6" cm="1">
        <f t="array" ref="J2684">IF(ISBLANK(I2684),
    IFERROR(MEDIAN(IF($C$2:$C$10000=C2684, $I$2:$I$10000)),""),
    I2684
)</f>
        <v>5.0199999999999996</v>
      </c>
      <c r="K2684">
        <v>970.8</v>
      </c>
      <c r="L2684" cm="1">
        <f t="array" ref="L2684">IF(ISBLANK(K2684),
    IFERROR(MEDIAN(IF($B$2:$B$10000=B2684, $K$2:$K$10000)),""),
    K2684
)</f>
        <v>970.8</v>
      </c>
      <c r="M2684">
        <v>20.5</v>
      </c>
      <c r="N2684">
        <v>427.8</v>
      </c>
      <c r="O2684" s="7" cm="1">
        <f t="array" ref="O2684">IF(ISBLANK(N2684),
    IFERROR(AVERAGE(IF($C$2:$C$10000=C2684, $N$2:$N$10000)),""),
    N2684
)</f>
        <v>427.8</v>
      </c>
      <c r="P2684" t="b">
        <v>1</v>
      </c>
      <c r="Q2684" t="s">
        <v>38</v>
      </c>
      <c r="R2684" t="str">
        <f t="shared" si="41"/>
        <v>Atrazina</v>
      </c>
      <c r="S2684" t="s">
        <v>39</v>
      </c>
      <c r="T2684" s="4">
        <v>89.65</v>
      </c>
      <c r="U2684" s="4">
        <v>233317.81</v>
      </c>
      <c r="V2684" s="4">
        <v>-138597.21</v>
      </c>
    </row>
    <row r="2685" spans="1:22" x14ac:dyDescent="0.25">
      <c r="A2685">
        <v>5857</v>
      </c>
      <c r="B2685" t="s">
        <v>21</v>
      </c>
      <c r="C2685" t="s">
        <v>25</v>
      </c>
      <c r="D2685">
        <v>287.2</v>
      </c>
      <c r="E2685" s="3">
        <v>44940</v>
      </c>
      <c r="F2685" s="3">
        <v>45045</v>
      </c>
      <c r="G2685">
        <v>851.39</v>
      </c>
      <c r="H2685" t="s">
        <v>33</v>
      </c>
      <c r="I2685">
        <v>7.02</v>
      </c>
      <c r="J2685" s="6" cm="1">
        <f t="array" ref="J2685">IF(ISBLANK(I2685),
    IFERROR(MEDIAN(IF($C$2:$C$10000=C2685, $I$2:$I$10000)),""),
    I2685
)</f>
        <v>7.02</v>
      </c>
      <c r="K2685">
        <v>818.2</v>
      </c>
      <c r="L2685" cm="1">
        <f t="array" ref="L2685">IF(ISBLANK(K2685),
    IFERROR(MEDIAN(IF($B$2:$B$10000=B2685, $K$2:$K$10000)),""),
    K2685
)</f>
        <v>818.2</v>
      </c>
      <c r="M2685">
        <v>18.600000000000001</v>
      </c>
      <c r="N2685">
        <v>166.9</v>
      </c>
      <c r="O2685" s="7" cm="1">
        <f t="array" ref="O2685">IF(ISBLANK(N2685),
    IFERROR(AVERAGE(IF($C$2:$C$10000=C2685, $N$2:$N$10000)),""),
    N2685
)</f>
        <v>166.9</v>
      </c>
      <c r="P2685" t="b">
        <v>0</v>
      </c>
      <c r="Q2685" t="s">
        <v>35</v>
      </c>
      <c r="R2685" t="str">
        <f t="shared" si="41"/>
        <v>Sem Aplicação</v>
      </c>
      <c r="S2685" t="s">
        <v>40</v>
      </c>
      <c r="T2685" s="4">
        <v>87.91</v>
      </c>
      <c r="U2685" s="4">
        <v>340923.97</v>
      </c>
      <c r="V2685" s="4">
        <v>-266078.28000000003</v>
      </c>
    </row>
    <row r="2686" spans="1:22" x14ac:dyDescent="0.25">
      <c r="A2686">
        <v>1340</v>
      </c>
      <c r="B2686" t="s">
        <v>21</v>
      </c>
      <c r="C2686" t="s">
        <v>24</v>
      </c>
      <c r="D2686">
        <v>120.43</v>
      </c>
      <c r="E2686" s="3">
        <v>45022</v>
      </c>
      <c r="F2686" s="3">
        <v>45151</v>
      </c>
      <c r="G2686">
        <v>236.12</v>
      </c>
      <c r="H2686" t="s">
        <v>31</v>
      </c>
      <c r="I2686">
        <v>7.24</v>
      </c>
      <c r="J2686" s="6" cm="1">
        <f t="array" ref="J2686">IF(ISBLANK(I2686),
    IFERROR(MEDIAN(IF($C$2:$C$10000=C2686, $I$2:$I$10000)),""),
    I2686
)</f>
        <v>7.24</v>
      </c>
      <c r="K2686">
        <v>1393.7</v>
      </c>
      <c r="L2686" cm="1">
        <f t="array" ref="L2686">IF(ISBLANK(K2686),
    IFERROR(MEDIAN(IF($B$2:$B$10000=B2686, $K$2:$K$10000)),""),
    K2686
)</f>
        <v>1393.7</v>
      </c>
      <c r="M2686">
        <v>22.2</v>
      </c>
      <c r="N2686">
        <v>527.20000000000005</v>
      </c>
      <c r="O2686" s="7" cm="1">
        <f t="array" ref="O2686">IF(ISBLANK(N2686),
    IFERROR(AVERAGE(IF($C$2:$C$10000=C2686, $N$2:$N$10000)),""),
    N2686
)</f>
        <v>527.20000000000005</v>
      </c>
      <c r="P2686" t="b">
        <v>1</v>
      </c>
      <c r="R2686" t="str">
        <f t="shared" si="41"/>
        <v>Desconhecido</v>
      </c>
      <c r="S2686" t="s">
        <v>40</v>
      </c>
      <c r="T2686" s="4">
        <v>158.83000000000001</v>
      </c>
      <c r="U2686" s="4">
        <v>118018.75</v>
      </c>
      <c r="V2686" s="4">
        <v>-80515.81</v>
      </c>
    </row>
    <row r="2687" spans="1:22" x14ac:dyDescent="0.25">
      <c r="A2687">
        <v>1382</v>
      </c>
      <c r="B2687" t="s">
        <v>20</v>
      </c>
      <c r="C2687" t="s">
        <v>27</v>
      </c>
      <c r="D2687">
        <v>128.94</v>
      </c>
      <c r="E2687" s="3">
        <v>44937</v>
      </c>
      <c r="F2687" s="3">
        <v>45034</v>
      </c>
      <c r="G2687">
        <v>470.64</v>
      </c>
      <c r="H2687" t="s">
        <v>32</v>
      </c>
      <c r="I2687">
        <v>5.7</v>
      </c>
      <c r="J2687" s="6" cm="1">
        <f t="array" ref="J2687">IF(ISBLANK(I2687),
    IFERROR(MEDIAN(IF($C$2:$C$10000=C2687, $I$2:$I$10000)),""),
    I2687
)</f>
        <v>5.7</v>
      </c>
      <c r="K2687">
        <v>1103.5999999999999</v>
      </c>
      <c r="L2687" cm="1">
        <f t="array" ref="L2687">IF(ISBLANK(K2687),
    IFERROR(MEDIAN(IF($B$2:$B$10000=B2687, $K$2:$K$10000)),""),
    K2687
)</f>
        <v>1103.5999999999999</v>
      </c>
      <c r="M2687">
        <v>21.9</v>
      </c>
      <c r="N2687">
        <v>98</v>
      </c>
      <c r="O2687" s="7" cm="1">
        <f t="array" ref="O2687">IF(ISBLANK(N2687),
    IFERROR(AVERAGE(IF($C$2:$C$10000=C2687, $N$2:$N$10000)),""),
    N2687
)</f>
        <v>98</v>
      </c>
      <c r="P2687" t="b">
        <v>0</v>
      </c>
      <c r="Q2687" t="s">
        <v>35</v>
      </c>
      <c r="R2687" t="str">
        <f t="shared" si="41"/>
        <v>Sem Aplicação</v>
      </c>
      <c r="S2687" t="s">
        <v>40</v>
      </c>
      <c r="T2687" s="4">
        <v>159.22999999999999</v>
      </c>
      <c r="U2687" s="4">
        <v>215777.75</v>
      </c>
      <c r="V2687" s="4">
        <v>-140837.74</v>
      </c>
    </row>
    <row r="2688" spans="1:22" x14ac:dyDescent="0.25">
      <c r="A2688">
        <v>9491</v>
      </c>
      <c r="B2688" t="s">
        <v>19</v>
      </c>
      <c r="C2688" t="s">
        <v>26</v>
      </c>
      <c r="D2688">
        <v>290.83</v>
      </c>
      <c r="E2688" s="3">
        <v>44964</v>
      </c>
      <c r="F2688" s="3">
        <v>45137</v>
      </c>
      <c r="G2688">
        <v>1223.97</v>
      </c>
      <c r="H2688" t="s">
        <v>30</v>
      </c>
      <c r="I2688">
        <v>6.97</v>
      </c>
      <c r="J2688" s="6" cm="1">
        <f t="array" ref="J2688">IF(ISBLANK(I2688),
    IFERROR(MEDIAN(IF($C$2:$C$10000=C2688, $I$2:$I$10000)),""),
    I2688
)</f>
        <v>6.97</v>
      </c>
      <c r="K2688">
        <v>1336.4</v>
      </c>
      <c r="L2688" cm="1">
        <f t="array" ref="L2688">IF(ISBLANK(K2688),
    IFERROR(MEDIAN(IF($B$2:$B$10000=B2688, $K$2:$K$10000)),""),
    K2688
)</f>
        <v>1336.4</v>
      </c>
      <c r="M2688">
        <v>24.7</v>
      </c>
      <c r="N2688">
        <v>296.8</v>
      </c>
      <c r="O2688" s="7" cm="1">
        <f t="array" ref="O2688">IF(ISBLANK(N2688),
    IFERROR(AVERAGE(IF($C$2:$C$10000=C2688, $N$2:$N$10000)),""),
    N2688
)</f>
        <v>296.8</v>
      </c>
      <c r="P2688" t="b">
        <v>0</v>
      </c>
      <c r="Q2688" t="s">
        <v>35</v>
      </c>
      <c r="R2688" t="str">
        <f t="shared" si="41"/>
        <v>Sem Aplicação</v>
      </c>
      <c r="S2688" t="s">
        <v>39</v>
      </c>
      <c r="T2688" s="4">
        <v>118.14</v>
      </c>
      <c r="U2688" s="4">
        <v>518255.29</v>
      </c>
      <c r="V2688" s="4">
        <v>-373655.47</v>
      </c>
    </row>
    <row r="2689" spans="1:22" x14ac:dyDescent="0.25">
      <c r="A2689">
        <v>1138</v>
      </c>
      <c r="B2689" t="s">
        <v>20</v>
      </c>
      <c r="C2689" t="s">
        <v>26</v>
      </c>
      <c r="D2689">
        <v>209.91</v>
      </c>
      <c r="E2689" s="3">
        <v>45006</v>
      </c>
      <c r="F2689" s="3">
        <v>45208</v>
      </c>
      <c r="G2689">
        <v>681.26</v>
      </c>
      <c r="H2689" t="s">
        <v>33</v>
      </c>
      <c r="I2689">
        <v>5.25</v>
      </c>
      <c r="J2689" s="6" cm="1">
        <f t="array" ref="J2689">IF(ISBLANK(I2689),
    IFERROR(MEDIAN(IF($C$2:$C$10000=C2689, $I$2:$I$10000)),""),
    I2689
)</f>
        <v>5.25</v>
      </c>
      <c r="K2689">
        <v>445.2</v>
      </c>
      <c r="L2689" cm="1">
        <f t="array" ref="L2689">IF(ISBLANK(K2689),
    IFERROR(MEDIAN(IF($B$2:$B$10000=B2689, $K$2:$K$10000)),""),
    K2689
)</f>
        <v>445.2</v>
      </c>
      <c r="M2689">
        <v>20.2</v>
      </c>
      <c r="O2689" s="7" cm="1">
        <f t="array" ref="O2689">IF(ISBLANK(N2689),
    IFERROR(AVERAGE(IF($C$2:$C$10000=C2689, $N$2:$N$10000)),""),
    N2689
)</f>
        <v>299.14690721649441</v>
      </c>
      <c r="P2689" t="b">
        <v>1</v>
      </c>
      <c r="Q2689" t="s">
        <v>37</v>
      </c>
      <c r="R2689" t="str">
        <f t="shared" si="41"/>
        <v>Glifosato</v>
      </c>
      <c r="S2689" t="s">
        <v>41</v>
      </c>
      <c r="T2689" s="4">
        <v>112.27</v>
      </c>
      <c r="U2689" s="4">
        <v>192503.16</v>
      </c>
      <c r="V2689" s="4">
        <v>-116018.1</v>
      </c>
    </row>
    <row r="2690" spans="1:22" x14ac:dyDescent="0.25">
      <c r="A2690">
        <v>1358</v>
      </c>
      <c r="B2690" t="s">
        <v>22</v>
      </c>
      <c r="C2690" t="s">
        <v>26</v>
      </c>
      <c r="D2690">
        <v>217.16</v>
      </c>
      <c r="E2690" s="3">
        <v>45045</v>
      </c>
      <c r="F2690" s="3">
        <v>45164</v>
      </c>
      <c r="G2690">
        <v>588.80999999999995</v>
      </c>
      <c r="H2690" t="s">
        <v>32</v>
      </c>
      <c r="I2690">
        <v>4.92</v>
      </c>
      <c r="J2690" s="6" cm="1">
        <f t="array" ref="J2690">IF(ISBLANK(I2690),
    IFERROR(MEDIAN(IF($C$2:$C$10000=C2690, $I$2:$I$10000)),""),
    I2690
)</f>
        <v>4.92</v>
      </c>
      <c r="K2690">
        <v>1366.4</v>
      </c>
      <c r="L2690" cm="1">
        <f t="array" ref="L2690">IF(ISBLANK(K2690),
    IFERROR(MEDIAN(IF($B$2:$B$10000=B2690, $K$2:$K$10000)),""),
    K2690
)</f>
        <v>1366.4</v>
      </c>
      <c r="M2690">
        <v>25.8</v>
      </c>
      <c r="N2690">
        <v>345.7</v>
      </c>
      <c r="O2690" s="7" cm="1">
        <f t="array" ref="O2690">IF(ISBLANK(N2690),
    IFERROR(AVERAGE(IF($C$2:$C$10000=C2690, $N$2:$N$10000)),""),
    N2690
)</f>
        <v>345.7</v>
      </c>
      <c r="P2690" t="b">
        <v>1</v>
      </c>
      <c r="Q2690" t="s">
        <v>36</v>
      </c>
      <c r="R2690" t="str">
        <f t="shared" ref="R2690:R2753" si="42">IF(ISBLANK(Q2690), "Desconhecido", Q2690)</f>
        <v>2,4-D</v>
      </c>
      <c r="S2690" t="s">
        <v>40</v>
      </c>
      <c r="T2690" s="4">
        <v>116.82</v>
      </c>
      <c r="U2690" s="4">
        <v>373534.88</v>
      </c>
      <c r="V2690" s="4">
        <v>-304750.09999999998</v>
      </c>
    </row>
    <row r="2691" spans="1:22" x14ac:dyDescent="0.25">
      <c r="A2691">
        <v>5931</v>
      </c>
      <c r="B2691" t="s">
        <v>21</v>
      </c>
      <c r="C2691" t="s">
        <v>28</v>
      </c>
      <c r="D2691">
        <v>171</v>
      </c>
      <c r="E2691" s="3">
        <v>44983</v>
      </c>
      <c r="F2691" s="3">
        <v>45128</v>
      </c>
      <c r="G2691">
        <v>831.11</v>
      </c>
      <c r="H2691" t="s">
        <v>32</v>
      </c>
      <c r="I2691">
        <v>5.45</v>
      </c>
      <c r="J2691" s="6" cm="1">
        <f t="array" ref="J2691">IF(ISBLANK(I2691),
    IFERROR(MEDIAN(IF($C$2:$C$10000=C2691, $I$2:$I$10000)),""),
    I2691
)</f>
        <v>5.45</v>
      </c>
      <c r="K2691">
        <v>938.4</v>
      </c>
      <c r="L2691" cm="1">
        <f t="array" ref="L2691">IF(ISBLANK(K2691),
    IFERROR(MEDIAN(IF($B$2:$B$10000=B2691, $K$2:$K$10000)),""),
    K2691
)</f>
        <v>938.4</v>
      </c>
      <c r="M2691">
        <v>32.700000000000003</v>
      </c>
      <c r="N2691">
        <v>215</v>
      </c>
      <c r="O2691" s="7" cm="1">
        <f t="array" ref="O2691">IF(ISBLANK(N2691),
    IFERROR(AVERAGE(IF($C$2:$C$10000=C2691, $N$2:$N$10000)),""),
    N2691
)</f>
        <v>215</v>
      </c>
      <c r="P2691" t="b">
        <v>1</v>
      </c>
      <c r="Q2691" t="s">
        <v>36</v>
      </c>
      <c r="R2691" t="str">
        <f t="shared" si="42"/>
        <v>2,4-D</v>
      </c>
      <c r="S2691" t="s">
        <v>39</v>
      </c>
      <c r="T2691" s="4">
        <v>359.97</v>
      </c>
      <c r="U2691" s="4">
        <v>185954.13</v>
      </c>
      <c r="V2691" s="4">
        <v>113220.54</v>
      </c>
    </row>
    <row r="2692" spans="1:22" x14ac:dyDescent="0.25">
      <c r="A2692">
        <v>4456</v>
      </c>
      <c r="B2692" t="s">
        <v>22</v>
      </c>
      <c r="C2692" t="s">
        <v>28</v>
      </c>
      <c r="D2692">
        <v>292.51</v>
      </c>
      <c r="E2692" s="3">
        <v>44948</v>
      </c>
      <c r="F2692" s="3">
        <v>45040</v>
      </c>
      <c r="G2692">
        <v>990.33</v>
      </c>
      <c r="H2692" t="s">
        <v>32</v>
      </c>
      <c r="I2692">
        <v>5.53</v>
      </c>
      <c r="J2692" s="6" cm="1">
        <f t="array" ref="J2692">IF(ISBLANK(I2692),
    IFERROR(MEDIAN(IF($C$2:$C$10000=C2692, $I$2:$I$10000)),""),
    I2692
)</f>
        <v>5.53</v>
      </c>
      <c r="K2692">
        <v>254</v>
      </c>
      <c r="L2692" cm="1">
        <f t="array" ref="L2692">IF(ISBLANK(K2692),
    IFERROR(MEDIAN(IF($B$2:$B$10000=B2692, $K$2:$K$10000)),""),
    K2692
)</f>
        <v>254</v>
      </c>
      <c r="M2692">
        <v>30</v>
      </c>
      <c r="N2692">
        <v>447.6</v>
      </c>
      <c r="O2692" s="7" cm="1">
        <f t="array" ref="O2692">IF(ISBLANK(N2692),
    IFERROR(AVERAGE(IF($C$2:$C$10000=C2692, $N$2:$N$10000)),""),
    N2692
)</f>
        <v>447.6</v>
      </c>
      <c r="P2692" t="b">
        <v>1</v>
      </c>
      <c r="Q2692" t="s">
        <v>36</v>
      </c>
      <c r="R2692" t="str">
        <f t="shared" si="42"/>
        <v>2,4-D</v>
      </c>
      <c r="S2692" t="s">
        <v>39</v>
      </c>
      <c r="T2692" s="4">
        <v>352.52</v>
      </c>
      <c r="U2692" s="4">
        <v>360207.19</v>
      </c>
      <c r="V2692" s="4">
        <v>-11096.06</v>
      </c>
    </row>
    <row r="2693" spans="1:22" x14ac:dyDescent="0.25">
      <c r="A2693">
        <v>2627</v>
      </c>
      <c r="B2693" t="s">
        <v>18</v>
      </c>
      <c r="C2693" t="s">
        <v>28</v>
      </c>
      <c r="D2693">
        <v>208.22</v>
      </c>
      <c r="E2693" s="3">
        <v>45037</v>
      </c>
      <c r="F2693" s="3">
        <v>45252</v>
      </c>
      <c r="G2693">
        <v>969.65</v>
      </c>
      <c r="H2693" t="s">
        <v>33</v>
      </c>
      <c r="I2693">
        <v>5.69</v>
      </c>
      <c r="J2693" s="6" cm="1">
        <f t="array" ref="J2693">IF(ISBLANK(I2693),
    IFERROR(MEDIAN(IF($C$2:$C$10000=C2693, $I$2:$I$10000)),""),
    I2693
)</f>
        <v>5.69</v>
      </c>
      <c r="K2693">
        <v>575.20000000000005</v>
      </c>
      <c r="L2693" cm="1">
        <f t="array" ref="L2693">IF(ISBLANK(K2693),
    IFERROR(MEDIAN(IF($B$2:$B$10000=B2693, $K$2:$K$10000)),""),
    K2693
)</f>
        <v>575.20000000000005</v>
      </c>
      <c r="M2693">
        <v>31.5</v>
      </c>
      <c r="N2693">
        <v>565.29999999999995</v>
      </c>
      <c r="O2693" s="7" cm="1">
        <f t="array" ref="O2693">IF(ISBLANK(N2693),
    IFERROR(AVERAGE(IF($C$2:$C$10000=C2693, $N$2:$N$10000)),""),
    N2693
)</f>
        <v>565.29999999999995</v>
      </c>
      <c r="P2693" t="b">
        <v>1</v>
      </c>
      <c r="Q2693" t="s">
        <v>34</v>
      </c>
      <c r="R2693" t="str">
        <f t="shared" si="42"/>
        <v>Dicamba</v>
      </c>
      <c r="S2693" t="s">
        <v>40</v>
      </c>
      <c r="T2693" s="4">
        <v>346.8</v>
      </c>
      <c r="U2693" s="4">
        <v>176492.38</v>
      </c>
      <c r="V2693" s="4">
        <v>159782.24</v>
      </c>
    </row>
    <row r="2694" spans="1:22" x14ac:dyDescent="0.25">
      <c r="A2694">
        <v>7626</v>
      </c>
      <c r="B2694" t="s">
        <v>21</v>
      </c>
      <c r="C2694" t="s">
        <v>28</v>
      </c>
      <c r="D2694">
        <v>269.02999999999997</v>
      </c>
      <c r="E2694" s="3">
        <v>44942</v>
      </c>
      <c r="F2694" s="3">
        <v>45148</v>
      </c>
      <c r="G2694">
        <v>1451.51</v>
      </c>
      <c r="H2694" t="s">
        <v>32</v>
      </c>
      <c r="I2694">
        <v>5.62</v>
      </c>
      <c r="J2694" s="6" cm="1">
        <f t="array" ref="J2694">IF(ISBLANK(I2694),
    IFERROR(MEDIAN(IF($C$2:$C$10000=C2694, $I$2:$I$10000)),""),
    I2694
)</f>
        <v>5.62</v>
      </c>
      <c r="K2694">
        <v>241.2</v>
      </c>
      <c r="L2694" cm="1">
        <f t="array" ref="L2694">IF(ISBLANK(K2694),
    IFERROR(MEDIAN(IF($B$2:$B$10000=B2694, $K$2:$K$10000)),""),
    K2694
)</f>
        <v>241.2</v>
      </c>
      <c r="M2694">
        <v>30.9</v>
      </c>
      <c r="N2694">
        <v>440</v>
      </c>
      <c r="O2694" s="7" cm="1">
        <f t="array" ref="O2694">IF(ISBLANK(N2694),
    IFERROR(AVERAGE(IF($C$2:$C$10000=C2694, $N$2:$N$10000)),""),
    N2694
)</f>
        <v>440</v>
      </c>
      <c r="P2694" t="b">
        <v>1</v>
      </c>
      <c r="Q2694" t="s">
        <v>36</v>
      </c>
      <c r="R2694" t="str">
        <f t="shared" si="42"/>
        <v>2,4-D</v>
      </c>
      <c r="S2694" t="s">
        <v>40</v>
      </c>
      <c r="T2694" s="4">
        <v>352.48</v>
      </c>
      <c r="U2694" s="4">
        <v>387022.7</v>
      </c>
      <c r="V2694" s="4">
        <v>124605.54</v>
      </c>
    </row>
    <row r="2695" spans="1:22" x14ac:dyDescent="0.25">
      <c r="A2695">
        <v>6004</v>
      </c>
      <c r="B2695" t="s">
        <v>22</v>
      </c>
      <c r="C2695" t="s">
        <v>28</v>
      </c>
      <c r="D2695">
        <v>211.32</v>
      </c>
      <c r="E2695" s="3">
        <v>45003</v>
      </c>
      <c r="F2695" s="3">
        <v>45102</v>
      </c>
      <c r="G2695">
        <v>1121.06</v>
      </c>
      <c r="H2695" t="s">
        <v>32</v>
      </c>
      <c r="I2695">
        <v>5.73</v>
      </c>
      <c r="J2695" s="6" cm="1">
        <f t="array" ref="J2695">IF(ISBLANK(I2695),
    IFERROR(MEDIAN(IF($C$2:$C$10000=C2695, $I$2:$I$10000)),""),
    I2695
)</f>
        <v>5.73</v>
      </c>
      <c r="K2695">
        <v>931</v>
      </c>
      <c r="L2695" cm="1">
        <f t="array" ref="L2695">IF(ISBLANK(K2695),
    IFERROR(MEDIAN(IF($B$2:$B$10000=B2695, $K$2:$K$10000)),""),
    K2695
)</f>
        <v>931</v>
      </c>
      <c r="M2695">
        <v>24.2</v>
      </c>
      <c r="N2695">
        <v>245.4</v>
      </c>
      <c r="O2695" s="7" cm="1">
        <f t="array" ref="O2695">IF(ISBLANK(N2695),
    IFERROR(AVERAGE(IF($C$2:$C$10000=C2695, $N$2:$N$10000)),""),
    N2695
)</f>
        <v>245.4</v>
      </c>
      <c r="P2695" t="b">
        <v>0</v>
      </c>
      <c r="Q2695" t="s">
        <v>35</v>
      </c>
      <c r="R2695" t="str">
        <f t="shared" si="42"/>
        <v>Sem Aplicação</v>
      </c>
      <c r="S2695" t="s">
        <v>40</v>
      </c>
      <c r="T2695" s="4">
        <v>348.58</v>
      </c>
      <c r="U2695" s="4">
        <v>137651.75</v>
      </c>
      <c r="V2695" s="4">
        <v>253127.34</v>
      </c>
    </row>
    <row r="2696" spans="1:22" x14ac:dyDescent="0.25">
      <c r="A2696">
        <v>7652</v>
      </c>
      <c r="B2696" t="s">
        <v>18</v>
      </c>
      <c r="C2696" t="s">
        <v>24</v>
      </c>
      <c r="D2696">
        <v>221.86</v>
      </c>
      <c r="E2696" s="3">
        <v>45002</v>
      </c>
      <c r="F2696" s="3">
        <v>45146</v>
      </c>
      <c r="G2696">
        <v>749.12</v>
      </c>
      <c r="H2696" t="s">
        <v>30</v>
      </c>
      <c r="I2696">
        <v>6.63</v>
      </c>
      <c r="J2696" s="6" cm="1">
        <f t="array" ref="J2696">IF(ISBLANK(I2696),
    IFERROR(MEDIAN(IF($C$2:$C$10000=C2696, $I$2:$I$10000)),""),
    I2696
)</f>
        <v>6.63</v>
      </c>
      <c r="K2696">
        <v>721.4</v>
      </c>
      <c r="L2696" cm="1">
        <f t="array" ref="L2696">IF(ISBLANK(K2696),
    IFERROR(MEDIAN(IF($B$2:$B$10000=B2696, $K$2:$K$10000)),""),
    K2696
)</f>
        <v>721.4</v>
      </c>
      <c r="M2696">
        <v>29.3</v>
      </c>
      <c r="N2696">
        <v>380</v>
      </c>
      <c r="O2696" s="7" cm="1">
        <f t="array" ref="O2696">IF(ISBLANK(N2696),
    IFERROR(AVERAGE(IF($C$2:$C$10000=C2696, $N$2:$N$10000)),""),
    N2696
)</f>
        <v>380</v>
      </c>
      <c r="P2696" t="b">
        <v>1</v>
      </c>
      <c r="Q2696" t="s">
        <v>38</v>
      </c>
      <c r="R2696" t="str">
        <f t="shared" si="42"/>
        <v>Atrazina</v>
      </c>
      <c r="S2696" t="s">
        <v>39</v>
      </c>
      <c r="T2696" s="4">
        <v>150.99</v>
      </c>
      <c r="U2696" s="4">
        <v>307821.05</v>
      </c>
      <c r="V2696" s="4">
        <v>-194711.42</v>
      </c>
    </row>
    <row r="2697" spans="1:22" x14ac:dyDescent="0.25">
      <c r="A2697">
        <v>7416</v>
      </c>
      <c r="B2697" t="s">
        <v>22</v>
      </c>
      <c r="C2697" t="s">
        <v>25</v>
      </c>
      <c r="D2697">
        <v>90.67</v>
      </c>
      <c r="E2697" s="3">
        <v>45008</v>
      </c>
      <c r="F2697" s="3">
        <v>45241</v>
      </c>
      <c r="G2697">
        <v>393.46</v>
      </c>
      <c r="H2697" t="s">
        <v>30</v>
      </c>
      <c r="I2697">
        <v>5.24</v>
      </c>
      <c r="J2697" s="6" cm="1">
        <f t="array" ref="J2697">IF(ISBLANK(I2697),
    IFERROR(MEDIAN(IF($C$2:$C$10000=C2697, $I$2:$I$10000)),""),
    I2697
)</f>
        <v>5.24</v>
      </c>
      <c r="K2697">
        <v>1779.9</v>
      </c>
      <c r="L2697" cm="1">
        <f t="array" ref="L2697">IF(ISBLANK(K2697),
    IFERROR(MEDIAN(IF($B$2:$B$10000=B2697, $K$2:$K$10000)),""),
    K2697
)</f>
        <v>1779.9</v>
      </c>
      <c r="M2697">
        <v>30.1</v>
      </c>
      <c r="N2697">
        <v>538.70000000000005</v>
      </c>
      <c r="O2697" s="7" cm="1">
        <f t="array" ref="O2697">IF(ISBLANK(N2697),
    IFERROR(AVERAGE(IF($C$2:$C$10000=C2697, $N$2:$N$10000)),""),
    N2697
)</f>
        <v>538.70000000000005</v>
      </c>
      <c r="P2697" t="b">
        <v>1</v>
      </c>
      <c r="Q2697" t="s">
        <v>37</v>
      </c>
      <c r="R2697" t="str">
        <f t="shared" si="42"/>
        <v>Glifosato</v>
      </c>
      <c r="S2697" t="s">
        <v>39</v>
      </c>
      <c r="T2697" s="4">
        <v>74.02</v>
      </c>
      <c r="U2697" s="4">
        <v>179941.61</v>
      </c>
      <c r="V2697" s="4">
        <v>-150817.70000000001</v>
      </c>
    </row>
    <row r="2698" spans="1:22" x14ac:dyDescent="0.25">
      <c r="A2698">
        <v>4170</v>
      </c>
      <c r="B2698" t="s">
        <v>18</v>
      </c>
      <c r="C2698" t="s">
        <v>27</v>
      </c>
      <c r="D2698">
        <v>94.53</v>
      </c>
      <c r="E2698" s="3">
        <v>44955</v>
      </c>
      <c r="F2698" s="3">
        <v>45103</v>
      </c>
      <c r="G2698">
        <v>354.33</v>
      </c>
      <c r="H2698" t="s">
        <v>30</v>
      </c>
      <c r="I2698">
        <v>4.5599999999999996</v>
      </c>
      <c r="J2698" s="6" cm="1">
        <f t="array" ref="J2698">IF(ISBLANK(I2698),
    IFERROR(MEDIAN(IF($C$2:$C$10000=C2698, $I$2:$I$10000)),""),
    I2698
)</f>
        <v>4.5599999999999996</v>
      </c>
      <c r="K2698">
        <v>1589.6</v>
      </c>
      <c r="L2698" cm="1">
        <f t="array" ref="L2698">IF(ISBLANK(K2698),
    IFERROR(MEDIAN(IF($B$2:$B$10000=B2698, $K$2:$K$10000)),""),
    K2698
)</f>
        <v>1589.6</v>
      </c>
      <c r="M2698">
        <v>21.3</v>
      </c>
      <c r="N2698">
        <v>198.5</v>
      </c>
      <c r="O2698" s="7" cm="1">
        <f t="array" ref="O2698">IF(ISBLANK(N2698),
    IFERROR(AVERAGE(IF($C$2:$C$10000=C2698, $N$2:$N$10000)),""),
    N2698
)</f>
        <v>198.5</v>
      </c>
      <c r="P2698" t="b">
        <v>0</v>
      </c>
      <c r="Q2698" t="s">
        <v>35</v>
      </c>
      <c r="R2698" t="str">
        <f t="shared" si="42"/>
        <v>Sem Aplicação</v>
      </c>
      <c r="S2698" t="s">
        <v>40</v>
      </c>
      <c r="T2698" s="4">
        <v>140.38</v>
      </c>
      <c r="U2698" s="4">
        <v>154102.76</v>
      </c>
      <c r="V2698" s="4">
        <v>-104361.91</v>
      </c>
    </row>
    <row r="2699" spans="1:22" x14ac:dyDescent="0.25">
      <c r="A2699">
        <v>4835</v>
      </c>
      <c r="B2699" t="s">
        <v>18</v>
      </c>
      <c r="C2699" t="s">
        <v>29</v>
      </c>
      <c r="D2699">
        <v>235.98</v>
      </c>
      <c r="E2699" s="3">
        <v>45008</v>
      </c>
      <c r="F2699" s="3">
        <v>45176</v>
      </c>
      <c r="G2699">
        <v>1381.43</v>
      </c>
      <c r="H2699" t="s">
        <v>32</v>
      </c>
      <c r="I2699">
        <v>5.97</v>
      </c>
      <c r="J2699" s="6" cm="1">
        <f t="array" ref="J2699">IF(ISBLANK(I2699),
    IFERROR(MEDIAN(IF($C$2:$C$10000=C2699, $I$2:$I$10000)),""),
    I2699
)</f>
        <v>5.97</v>
      </c>
      <c r="K2699">
        <v>1521.1</v>
      </c>
      <c r="L2699" cm="1">
        <f t="array" ref="L2699">IF(ISBLANK(K2699),
    IFERROR(MEDIAN(IF($B$2:$B$10000=B2699, $K$2:$K$10000)),""),
    K2699
)</f>
        <v>1521.1</v>
      </c>
      <c r="M2699">
        <v>31.8</v>
      </c>
      <c r="N2699">
        <v>115</v>
      </c>
      <c r="O2699" s="7" cm="1">
        <f t="array" ref="O2699">IF(ISBLANK(N2699),
    IFERROR(AVERAGE(IF($C$2:$C$10000=C2699, $N$2:$N$10000)),""),
    N2699
)</f>
        <v>115</v>
      </c>
      <c r="P2699" t="b">
        <v>1</v>
      </c>
      <c r="Q2699" t="s">
        <v>38</v>
      </c>
      <c r="R2699" t="str">
        <f t="shared" si="42"/>
        <v>Atrazina</v>
      </c>
      <c r="S2699" t="s">
        <v>39</v>
      </c>
      <c r="T2699" s="4">
        <v>55.1</v>
      </c>
      <c r="U2699" s="4">
        <v>434807.06</v>
      </c>
      <c r="V2699" s="4">
        <v>-358690.27</v>
      </c>
    </row>
    <row r="2700" spans="1:22" x14ac:dyDescent="0.25">
      <c r="A2700">
        <v>9017</v>
      </c>
      <c r="B2700" t="s">
        <v>21</v>
      </c>
      <c r="C2700" t="s">
        <v>28</v>
      </c>
      <c r="D2700">
        <v>92.53</v>
      </c>
      <c r="E2700" s="3">
        <v>45036</v>
      </c>
      <c r="F2700" s="3">
        <v>45179</v>
      </c>
      <c r="G2700">
        <v>545.35</v>
      </c>
      <c r="H2700" t="s">
        <v>30</v>
      </c>
      <c r="I2700">
        <v>5.84</v>
      </c>
      <c r="J2700" s="6" cm="1">
        <f t="array" ref="J2700">IF(ISBLANK(I2700),
    IFERROR(MEDIAN(IF($C$2:$C$10000=C2700, $I$2:$I$10000)),""),
    I2700
)</f>
        <v>5.84</v>
      </c>
      <c r="K2700">
        <v>1001.8</v>
      </c>
      <c r="L2700" cm="1">
        <f t="array" ref="L2700">IF(ISBLANK(K2700),
    IFERROR(MEDIAN(IF($B$2:$B$10000=B2700, $K$2:$K$10000)),""),
    K2700
)</f>
        <v>1001.8</v>
      </c>
      <c r="M2700">
        <v>25.3</v>
      </c>
      <c r="N2700">
        <v>121.9</v>
      </c>
      <c r="O2700" s="7" cm="1">
        <f t="array" ref="O2700">IF(ISBLANK(N2700),
    IFERROR(AVERAGE(IF($C$2:$C$10000=C2700, $N$2:$N$10000)),""),
    N2700
)</f>
        <v>121.9</v>
      </c>
      <c r="P2700" t="b">
        <v>1</v>
      </c>
      <c r="Q2700" t="s">
        <v>36</v>
      </c>
      <c r="R2700" t="str">
        <f t="shared" si="42"/>
        <v>2,4-D</v>
      </c>
      <c r="S2700" t="s">
        <v>39</v>
      </c>
      <c r="T2700" s="4">
        <v>354.79</v>
      </c>
      <c r="U2700" s="4">
        <v>110693.02</v>
      </c>
      <c r="V2700" s="4">
        <v>82791.710000000006</v>
      </c>
    </row>
    <row r="2701" spans="1:22" x14ac:dyDescent="0.25">
      <c r="A2701">
        <v>3151</v>
      </c>
      <c r="B2701" t="s">
        <v>20</v>
      </c>
      <c r="C2701" t="s">
        <v>24</v>
      </c>
      <c r="D2701">
        <v>171.02</v>
      </c>
      <c r="E2701" s="3">
        <v>44928</v>
      </c>
      <c r="F2701" s="3">
        <v>45107</v>
      </c>
      <c r="G2701">
        <v>550.46</v>
      </c>
      <c r="H2701" t="s">
        <v>31</v>
      </c>
      <c r="I2701">
        <v>4.68</v>
      </c>
      <c r="J2701" s="6" cm="1">
        <f t="array" ref="J2701">IF(ISBLANK(I2701),
    IFERROR(MEDIAN(IF($C$2:$C$10000=C2701, $I$2:$I$10000)),""),
    I2701
)</f>
        <v>4.68</v>
      </c>
      <c r="K2701">
        <v>1491.3</v>
      </c>
      <c r="L2701" cm="1">
        <f t="array" ref="L2701">IF(ISBLANK(K2701),
    IFERROR(MEDIAN(IF($B$2:$B$10000=B2701, $K$2:$K$10000)),""),
    K2701
)</f>
        <v>1491.3</v>
      </c>
      <c r="M2701">
        <v>18.3</v>
      </c>
      <c r="N2701">
        <v>322.2</v>
      </c>
      <c r="O2701" s="7" cm="1">
        <f t="array" ref="O2701">IF(ISBLANK(N2701),
    IFERROR(AVERAGE(IF($C$2:$C$10000=C2701, $N$2:$N$10000)),""),
    N2701
)</f>
        <v>322.2</v>
      </c>
      <c r="P2701" t="b">
        <v>1</v>
      </c>
      <c r="Q2701" t="s">
        <v>36</v>
      </c>
      <c r="R2701" t="str">
        <f t="shared" si="42"/>
        <v>2,4-D</v>
      </c>
      <c r="S2701" t="s">
        <v>40</v>
      </c>
      <c r="T2701" s="4">
        <v>153.87</v>
      </c>
      <c r="U2701" s="4">
        <v>121964.28</v>
      </c>
      <c r="V2701" s="4">
        <v>-37265</v>
      </c>
    </row>
    <row r="2702" spans="1:22" x14ac:dyDescent="0.25">
      <c r="A2702">
        <v>7905</v>
      </c>
      <c r="B2702" t="s">
        <v>18</v>
      </c>
      <c r="C2702" t="s">
        <v>26</v>
      </c>
      <c r="D2702">
        <v>78.56</v>
      </c>
      <c r="E2702" s="3">
        <v>44980</v>
      </c>
      <c r="F2702" s="3">
        <v>45216</v>
      </c>
      <c r="G2702">
        <v>153.87</v>
      </c>
      <c r="H2702" t="s">
        <v>30</v>
      </c>
      <c r="I2702">
        <v>4.9000000000000004</v>
      </c>
      <c r="J2702" s="6" cm="1">
        <f t="array" ref="J2702">IF(ISBLANK(I2702),
    IFERROR(MEDIAN(IF($C$2:$C$10000=C2702, $I$2:$I$10000)),""),
    I2702
)</f>
        <v>4.9000000000000004</v>
      </c>
      <c r="K2702">
        <v>627</v>
      </c>
      <c r="L2702" cm="1">
        <f t="array" ref="L2702">IF(ISBLANK(K2702),
    IFERROR(MEDIAN(IF($B$2:$B$10000=B2702, $K$2:$K$10000)),""),
    K2702
)</f>
        <v>627</v>
      </c>
      <c r="M2702">
        <v>28.3</v>
      </c>
      <c r="N2702">
        <v>452.7</v>
      </c>
      <c r="O2702" s="7" cm="1">
        <f t="array" ref="O2702">IF(ISBLANK(N2702),
    IFERROR(AVERAGE(IF($C$2:$C$10000=C2702, $N$2:$N$10000)),""),
    N2702
)</f>
        <v>452.7</v>
      </c>
      <c r="P2702" t="b">
        <v>1</v>
      </c>
      <c r="Q2702" t="s">
        <v>36</v>
      </c>
      <c r="R2702" t="str">
        <f t="shared" si="42"/>
        <v>2,4-D</v>
      </c>
      <c r="S2702" t="s">
        <v>39</v>
      </c>
      <c r="T2702" s="4">
        <v>120.56</v>
      </c>
      <c r="U2702" s="4">
        <v>73272.350000000006</v>
      </c>
      <c r="V2702" s="4">
        <v>-54721.78</v>
      </c>
    </row>
    <row r="2703" spans="1:22" x14ac:dyDescent="0.25">
      <c r="A2703">
        <v>3834</v>
      </c>
      <c r="B2703" t="s">
        <v>18</v>
      </c>
      <c r="C2703" t="s">
        <v>27</v>
      </c>
      <c r="D2703">
        <v>246.01</v>
      </c>
      <c r="E2703" s="3">
        <v>44928</v>
      </c>
      <c r="F2703" s="3">
        <v>45167</v>
      </c>
      <c r="G2703">
        <v>575.15</v>
      </c>
      <c r="H2703" t="s">
        <v>30</v>
      </c>
      <c r="I2703">
        <v>6.03</v>
      </c>
      <c r="J2703" s="6" cm="1">
        <f t="array" ref="J2703">IF(ISBLANK(I2703),
    IFERROR(MEDIAN(IF($C$2:$C$10000=C2703, $I$2:$I$10000)),""),
    I2703
)</f>
        <v>6.03</v>
      </c>
      <c r="K2703">
        <v>1097</v>
      </c>
      <c r="L2703" cm="1">
        <f t="array" ref="L2703">IF(ISBLANK(K2703),
    IFERROR(MEDIAN(IF($B$2:$B$10000=B2703, $K$2:$K$10000)),""),
    K2703
)</f>
        <v>1097</v>
      </c>
      <c r="M2703">
        <v>28.8</v>
      </c>
      <c r="N2703">
        <v>411.5</v>
      </c>
      <c r="O2703" s="7" cm="1">
        <f t="array" ref="O2703">IF(ISBLANK(N2703),
    IFERROR(AVERAGE(IF($C$2:$C$10000=C2703, $N$2:$N$10000)),""),
    N2703
)</f>
        <v>411.5</v>
      </c>
      <c r="P2703" t="b">
        <v>0</v>
      </c>
      <c r="Q2703" t="s">
        <v>35</v>
      </c>
      <c r="R2703" t="str">
        <f t="shared" si="42"/>
        <v>Sem Aplicação</v>
      </c>
      <c r="S2703" t="s">
        <v>39</v>
      </c>
      <c r="T2703" s="4">
        <v>154.03</v>
      </c>
      <c r="U2703" s="4">
        <v>141097.69</v>
      </c>
      <c r="V2703" s="4">
        <v>-52507.34</v>
      </c>
    </row>
    <row r="2704" spans="1:22" x14ac:dyDescent="0.25">
      <c r="A2704">
        <v>3567</v>
      </c>
      <c r="B2704" t="s">
        <v>21</v>
      </c>
      <c r="C2704" t="s">
        <v>27</v>
      </c>
      <c r="D2704">
        <v>37.6</v>
      </c>
      <c r="E2704" s="3">
        <v>44929</v>
      </c>
      <c r="F2704" s="3">
        <v>45135</v>
      </c>
      <c r="G2704">
        <v>125.4</v>
      </c>
      <c r="H2704" t="s">
        <v>32</v>
      </c>
      <c r="I2704">
        <v>5.2</v>
      </c>
      <c r="J2704" s="6" cm="1">
        <f t="array" ref="J2704">IF(ISBLANK(I2704),
    IFERROR(MEDIAN(IF($C$2:$C$10000=C2704, $I$2:$I$10000)),""),
    I2704
)</f>
        <v>5.2</v>
      </c>
      <c r="K2704">
        <v>828.7</v>
      </c>
      <c r="L2704" cm="1">
        <f t="array" ref="L2704">IF(ISBLANK(K2704),
    IFERROR(MEDIAN(IF($B$2:$B$10000=B2704, $K$2:$K$10000)),""),
    K2704
)</f>
        <v>828.7</v>
      </c>
      <c r="M2704">
        <v>26.8</v>
      </c>
      <c r="N2704">
        <v>299.60000000000002</v>
      </c>
      <c r="O2704" s="7" cm="1">
        <f t="array" ref="O2704">IF(ISBLANK(N2704),
    IFERROR(AVERAGE(IF($C$2:$C$10000=C2704, $N$2:$N$10000)),""),
    N2704
)</f>
        <v>299.60000000000002</v>
      </c>
      <c r="P2704" t="b">
        <v>1</v>
      </c>
      <c r="Q2704" t="s">
        <v>36</v>
      </c>
      <c r="R2704" t="str">
        <f t="shared" si="42"/>
        <v>2,4-D</v>
      </c>
      <c r="S2704" t="s">
        <v>39</v>
      </c>
      <c r="T2704" s="4">
        <v>150.97</v>
      </c>
      <c r="U2704" s="4">
        <v>47102.14</v>
      </c>
      <c r="V2704" s="4">
        <v>-28170.5</v>
      </c>
    </row>
    <row r="2705" spans="1:22" x14ac:dyDescent="0.25">
      <c r="A2705">
        <v>2307</v>
      </c>
      <c r="B2705" t="s">
        <v>20</v>
      </c>
      <c r="C2705" t="s">
        <v>27</v>
      </c>
      <c r="D2705">
        <v>249.69</v>
      </c>
      <c r="E2705" s="3">
        <v>45019</v>
      </c>
      <c r="F2705" s="3">
        <v>45169</v>
      </c>
      <c r="G2705">
        <v>1078.97</v>
      </c>
      <c r="H2705" t="s">
        <v>31</v>
      </c>
      <c r="I2705">
        <v>7.13</v>
      </c>
      <c r="J2705" s="6" cm="1">
        <f t="array" ref="J2705">IF(ISBLANK(I2705),
    IFERROR(MEDIAN(IF($C$2:$C$10000=C2705, $I$2:$I$10000)),""),
    I2705
)</f>
        <v>7.13</v>
      </c>
      <c r="K2705">
        <v>474.1</v>
      </c>
      <c r="L2705" cm="1">
        <f t="array" ref="L2705">IF(ISBLANK(K2705),
    IFERROR(MEDIAN(IF($B$2:$B$10000=B2705, $K$2:$K$10000)),""),
    K2705
)</f>
        <v>474.1</v>
      </c>
      <c r="M2705">
        <v>21.4</v>
      </c>
      <c r="N2705">
        <v>451.1</v>
      </c>
      <c r="O2705" s="7" cm="1">
        <f t="array" ref="O2705">IF(ISBLANK(N2705),
    IFERROR(AVERAGE(IF($C$2:$C$10000=C2705, $N$2:$N$10000)),""),
    N2705
)</f>
        <v>451.1</v>
      </c>
      <c r="P2705" t="b">
        <v>1</v>
      </c>
      <c r="Q2705" t="s">
        <v>37</v>
      </c>
      <c r="R2705" t="str">
        <f t="shared" si="42"/>
        <v>Glifosato</v>
      </c>
      <c r="S2705" t="s">
        <v>39</v>
      </c>
      <c r="T2705" s="4">
        <v>140.31</v>
      </c>
      <c r="U2705" s="4">
        <v>368167.98</v>
      </c>
      <c r="V2705" s="4">
        <v>-216777.7</v>
      </c>
    </row>
    <row r="2706" spans="1:22" x14ac:dyDescent="0.25">
      <c r="A2706">
        <v>9848</v>
      </c>
      <c r="B2706" t="s">
        <v>19</v>
      </c>
      <c r="C2706" t="s">
        <v>24</v>
      </c>
      <c r="D2706">
        <v>182.81</v>
      </c>
      <c r="E2706" s="3">
        <v>44982</v>
      </c>
      <c r="F2706" s="3">
        <v>45146</v>
      </c>
      <c r="G2706">
        <v>874.55</v>
      </c>
      <c r="H2706" t="s">
        <v>30</v>
      </c>
      <c r="I2706">
        <v>5.0199999999999996</v>
      </c>
      <c r="J2706" s="6" cm="1">
        <f t="array" ref="J2706">IF(ISBLANK(I2706),
    IFERROR(MEDIAN(IF($C$2:$C$10000=C2706, $I$2:$I$10000)),""),
    I2706
)</f>
        <v>5.0199999999999996</v>
      </c>
      <c r="K2706">
        <v>316.2</v>
      </c>
      <c r="L2706" cm="1">
        <f t="array" ref="L2706">IF(ISBLANK(K2706),
    IFERROR(MEDIAN(IF($B$2:$B$10000=B2706, $K$2:$K$10000)),""),
    K2706
)</f>
        <v>316.2</v>
      </c>
      <c r="M2706">
        <v>25.7</v>
      </c>
      <c r="N2706">
        <v>398.7</v>
      </c>
      <c r="O2706" s="7" cm="1">
        <f t="array" ref="O2706">IF(ISBLANK(N2706),
    IFERROR(AVERAGE(IF($C$2:$C$10000=C2706, $N$2:$N$10000)),""),
    N2706
)</f>
        <v>398.7</v>
      </c>
      <c r="P2706" t="b">
        <v>1</v>
      </c>
      <c r="Q2706" t="s">
        <v>37</v>
      </c>
      <c r="R2706" t="str">
        <f t="shared" si="42"/>
        <v>Glifosato</v>
      </c>
      <c r="S2706" t="s">
        <v>40</v>
      </c>
      <c r="T2706" s="4">
        <v>157.27000000000001</v>
      </c>
      <c r="U2706" s="4">
        <v>207804.69</v>
      </c>
      <c r="V2706" s="4">
        <v>-70264.210000000006</v>
      </c>
    </row>
    <row r="2707" spans="1:22" x14ac:dyDescent="0.25">
      <c r="A2707">
        <v>3660</v>
      </c>
      <c r="B2707" t="s">
        <v>19</v>
      </c>
      <c r="C2707" t="s">
        <v>29</v>
      </c>
      <c r="D2707">
        <v>60.14</v>
      </c>
      <c r="E2707" s="3">
        <v>44998</v>
      </c>
      <c r="F2707" s="3">
        <v>45141</v>
      </c>
      <c r="G2707">
        <v>189.85</v>
      </c>
      <c r="H2707" t="s">
        <v>32</v>
      </c>
      <c r="I2707">
        <v>4.5599999999999996</v>
      </c>
      <c r="J2707" s="6" cm="1">
        <f t="array" ref="J2707">IF(ISBLANK(I2707),
    IFERROR(MEDIAN(IF($C$2:$C$10000=C2707, $I$2:$I$10000)),""),
    I2707
)</f>
        <v>4.5599999999999996</v>
      </c>
      <c r="L2707" cm="1">
        <f t="array" ref="L2707">IF(ISBLANK(K2707),
    IFERROR(MEDIAN(IF($B$2:$B$10000=B2707, $K$2:$K$10000)),""),
    K2707
)</f>
        <v>961</v>
      </c>
      <c r="M2707">
        <v>24.4</v>
      </c>
      <c r="N2707">
        <v>395.5</v>
      </c>
      <c r="O2707" s="7" cm="1">
        <f t="array" ref="O2707">IF(ISBLANK(N2707),
    IFERROR(AVERAGE(IF($C$2:$C$10000=C2707, $N$2:$N$10000)),""),
    N2707
)</f>
        <v>395.5</v>
      </c>
      <c r="P2707" t="b">
        <v>1</v>
      </c>
      <c r="Q2707" t="s">
        <v>34</v>
      </c>
      <c r="R2707" t="str">
        <f t="shared" si="42"/>
        <v>Dicamba</v>
      </c>
      <c r="S2707" t="s">
        <v>40</v>
      </c>
      <c r="T2707" s="4">
        <v>58.83</v>
      </c>
      <c r="U2707" s="4">
        <v>80876.710000000006</v>
      </c>
      <c r="V2707" s="4">
        <v>-69707.83</v>
      </c>
    </row>
    <row r="2708" spans="1:22" x14ac:dyDescent="0.25">
      <c r="A2708">
        <v>4730</v>
      </c>
      <c r="B2708" t="s">
        <v>20</v>
      </c>
      <c r="C2708" t="s">
        <v>28</v>
      </c>
      <c r="D2708">
        <v>164.9</v>
      </c>
      <c r="E2708" s="3">
        <v>44937</v>
      </c>
      <c r="F2708" s="3">
        <v>45174</v>
      </c>
      <c r="G2708">
        <v>797.7</v>
      </c>
      <c r="H2708" t="s">
        <v>31</v>
      </c>
      <c r="I2708">
        <v>5.84</v>
      </c>
      <c r="J2708" s="6" cm="1">
        <f t="array" ref="J2708">IF(ISBLANK(I2708),
    IFERROR(MEDIAN(IF($C$2:$C$10000=C2708, $I$2:$I$10000)),""),
    I2708
)</f>
        <v>5.84</v>
      </c>
      <c r="K2708">
        <v>356.2</v>
      </c>
      <c r="L2708" cm="1">
        <f t="array" ref="L2708">IF(ISBLANK(K2708),
    IFERROR(MEDIAN(IF($B$2:$B$10000=B2708, $K$2:$K$10000)),""),
    K2708
)</f>
        <v>356.2</v>
      </c>
      <c r="M2708">
        <v>33.6</v>
      </c>
      <c r="N2708">
        <v>161.30000000000001</v>
      </c>
      <c r="O2708" s="7" cm="1">
        <f t="array" ref="O2708">IF(ISBLANK(N2708),
    IFERROR(AVERAGE(IF($C$2:$C$10000=C2708, $N$2:$N$10000)),""),
    N2708
)</f>
        <v>161.30000000000001</v>
      </c>
      <c r="P2708" t="b">
        <v>1</v>
      </c>
      <c r="Q2708" t="s">
        <v>37</v>
      </c>
      <c r="R2708" t="str">
        <f t="shared" si="42"/>
        <v>Glifosato</v>
      </c>
      <c r="S2708" t="s">
        <v>40</v>
      </c>
      <c r="T2708" s="4">
        <v>346.86</v>
      </c>
      <c r="U2708" s="4">
        <v>161775.70000000001</v>
      </c>
      <c r="V2708" s="4">
        <v>114914.52</v>
      </c>
    </row>
    <row r="2709" spans="1:22" x14ac:dyDescent="0.25">
      <c r="A2709">
        <v>7207</v>
      </c>
      <c r="B2709" t="s">
        <v>22</v>
      </c>
      <c r="C2709" t="s">
        <v>27</v>
      </c>
      <c r="D2709">
        <v>88.34</v>
      </c>
      <c r="E2709" s="3">
        <v>45002</v>
      </c>
      <c r="F2709" s="3">
        <v>45198</v>
      </c>
      <c r="G2709">
        <v>546.71</v>
      </c>
      <c r="H2709" t="s">
        <v>30</v>
      </c>
      <c r="I2709">
        <v>7.46</v>
      </c>
      <c r="J2709" s="6" cm="1">
        <f t="array" ref="J2709">IF(ISBLANK(I2709),
    IFERROR(MEDIAN(IF($C$2:$C$10000=C2709, $I$2:$I$10000)),""),
    I2709
)</f>
        <v>7.46</v>
      </c>
      <c r="K2709">
        <v>1348.8</v>
      </c>
      <c r="L2709" cm="1">
        <f t="array" ref="L2709">IF(ISBLANK(K2709),
    IFERROR(MEDIAN(IF($B$2:$B$10000=B2709, $K$2:$K$10000)),""),
    K2709
)</f>
        <v>1348.8</v>
      </c>
      <c r="M2709">
        <v>31.2</v>
      </c>
      <c r="N2709">
        <v>221.9</v>
      </c>
      <c r="O2709" s="7" cm="1">
        <f t="array" ref="O2709">IF(ISBLANK(N2709),
    IFERROR(AVERAGE(IF($C$2:$C$10000=C2709, $N$2:$N$10000)),""),
    N2709
)</f>
        <v>221.9</v>
      </c>
      <c r="P2709" t="b">
        <v>0</v>
      </c>
      <c r="Q2709" t="s">
        <v>35</v>
      </c>
      <c r="R2709" t="str">
        <f t="shared" si="42"/>
        <v>Sem Aplicação</v>
      </c>
      <c r="S2709" t="s">
        <v>39</v>
      </c>
      <c r="T2709" s="4">
        <v>150.93</v>
      </c>
      <c r="U2709" s="4">
        <v>55547.06</v>
      </c>
      <c r="V2709" s="4">
        <v>26967.88</v>
      </c>
    </row>
    <row r="2710" spans="1:22" x14ac:dyDescent="0.25">
      <c r="A2710">
        <v>4162</v>
      </c>
      <c r="B2710" t="s">
        <v>21</v>
      </c>
      <c r="C2710" t="s">
        <v>24</v>
      </c>
      <c r="D2710">
        <v>100.42</v>
      </c>
      <c r="E2710" s="3">
        <v>44958</v>
      </c>
      <c r="F2710" s="3">
        <v>45115</v>
      </c>
      <c r="G2710">
        <v>478.01</v>
      </c>
      <c r="H2710" t="s">
        <v>32</v>
      </c>
      <c r="I2710">
        <v>6.4</v>
      </c>
      <c r="J2710" s="6" cm="1">
        <f t="array" ref="J2710">IF(ISBLANK(I2710),
    IFERROR(MEDIAN(IF($C$2:$C$10000=C2710, $I$2:$I$10000)),""),
    I2710
)</f>
        <v>6.4</v>
      </c>
      <c r="K2710">
        <v>1674.3</v>
      </c>
      <c r="L2710" cm="1">
        <f t="array" ref="L2710">IF(ISBLANK(K2710),
    IFERROR(MEDIAN(IF($B$2:$B$10000=B2710, $K$2:$K$10000)),""),
    K2710
)</f>
        <v>1674.3</v>
      </c>
      <c r="M2710">
        <v>30.2</v>
      </c>
      <c r="N2710">
        <v>239.4</v>
      </c>
      <c r="O2710" s="7" cm="1">
        <f t="array" ref="O2710">IF(ISBLANK(N2710),
    IFERROR(AVERAGE(IF($C$2:$C$10000=C2710, $N$2:$N$10000)),""),
    N2710
)</f>
        <v>239.4</v>
      </c>
      <c r="P2710" t="b">
        <v>1</v>
      </c>
      <c r="Q2710" t="s">
        <v>36</v>
      </c>
      <c r="R2710" t="str">
        <f t="shared" si="42"/>
        <v>2,4-D</v>
      </c>
      <c r="S2710" t="s">
        <v>41</v>
      </c>
      <c r="T2710" s="4">
        <v>160.26</v>
      </c>
      <c r="U2710" s="4">
        <v>115282.01</v>
      </c>
      <c r="V2710" s="4">
        <v>-38676.129999999997</v>
      </c>
    </row>
    <row r="2711" spans="1:22" x14ac:dyDescent="0.25">
      <c r="A2711">
        <v>2140</v>
      </c>
      <c r="B2711" t="s">
        <v>20</v>
      </c>
      <c r="C2711" t="s">
        <v>26</v>
      </c>
      <c r="D2711">
        <v>108.7</v>
      </c>
      <c r="E2711" s="3">
        <v>44930</v>
      </c>
      <c r="F2711" s="3">
        <v>45021</v>
      </c>
      <c r="G2711">
        <v>249.23</v>
      </c>
      <c r="H2711" t="s">
        <v>31</v>
      </c>
      <c r="I2711">
        <v>5.56</v>
      </c>
      <c r="J2711" s="6" cm="1">
        <f t="array" ref="J2711">IF(ISBLANK(I2711),
    IFERROR(MEDIAN(IF($C$2:$C$10000=C2711, $I$2:$I$10000)),""),
    I2711
)</f>
        <v>5.56</v>
      </c>
      <c r="K2711">
        <v>459.4</v>
      </c>
      <c r="L2711" cm="1">
        <f t="array" ref="L2711">IF(ISBLANK(K2711),
    IFERROR(MEDIAN(IF($B$2:$B$10000=B2711, $K$2:$K$10000)),""),
    K2711
)</f>
        <v>459.4</v>
      </c>
      <c r="M2711">
        <v>20.9</v>
      </c>
      <c r="N2711">
        <v>494.5</v>
      </c>
      <c r="O2711" s="7" cm="1">
        <f t="array" ref="O2711">IF(ISBLANK(N2711),
    IFERROR(AVERAGE(IF($C$2:$C$10000=C2711, $N$2:$N$10000)),""),
    N2711
)</f>
        <v>494.5</v>
      </c>
      <c r="P2711" t="b">
        <v>0</v>
      </c>
      <c r="Q2711" t="s">
        <v>35</v>
      </c>
      <c r="R2711" t="str">
        <f t="shared" si="42"/>
        <v>Sem Aplicação</v>
      </c>
      <c r="S2711" t="s">
        <v>40</v>
      </c>
      <c r="T2711" s="4">
        <v>113.75</v>
      </c>
      <c r="U2711" s="4">
        <v>143668.43</v>
      </c>
      <c r="V2711" s="4">
        <v>-115318.52</v>
      </c>
    </row>
    <row r="2712" spans="1:22" x14ac:dyDescent="0.25">
      <c r="A2712">
        <v>9458</v>
      </c>
      <c r="B2712" t="s">
        <v>19</v>
      </c>
      <c r="C2712" t="s">
        <v>25</v>
      </c>
      <c r="D2712">
        <v>23.68</v>
      </c>
      <c r="E2712" s="3">
        <v>44935</v>
      </c>
      <c r="F2712" s="3">
        <v>45103</v>
      </c>
      <c r="G2712">
        <v>104.15</v>
      </c>
      <c r="H2712" t="s">
        <v>30</v>
      </c>
      <c r="I2712">
        <v>4.55</v>
      </c>
      <c r="J2712" s="6" cm="1">
        <f t="array" ref="J2712">IF(ISBLANK(I2712),
    IFERROR(MEDIAN(IF($C$2:$C$10000=C2712, $I$2:$I$10000)),""),
    I2712
)</f>
        <v>4.55</v>
      </c>
      <c r="K2712">
        <v>953.5</v>
      </c>
      <c r="L2712" cm="1">
        <f t="array" ref="L2712">IF(ISBLANK(K2712),
    IFERROR(MEDIAN(IF($B$2:$B$10000=B2712, $K$2:$K$10000)),""),
    K2712
)</f>
        <v>953.5</v>
      </c>
      <c r="M2712">
        <v>23.3</v>
      </c>
      <c r="N2712">
        <v>476.3</v>
      </c>
      <c r="O2712" s="7" cm="1">
        <f t="array" ref="O2712">IF(ISBLANK(N2712),
    IFERROR(AVERAGE(IF($C$2:$C$10000=C2712, $N$2:$N$10000)),""),
    N2712
)</f>
        <v>476.3</v>
      </c>
      <c r="P2712" t="b">
        <v>0</v>
      </c>
      <c r="Q2712" t="s">
        <v>35</v>
      </c>
      <c r="R2712" t="str">
        <f t="shared" si="42"/>
        <v>Sem Aplicação</v>
      </c>
      <c r="S2712" t="s">
        <v>41</v>
      </c>
      <c r="T2712" s="4">
        <v>85.04</v>
      </c>
      <c r="U2712" s="4">
        <v>46743.19</v>
      </c>
      <c r="V2712" s="4">
        <v>-37886.269999999997</v>
      </c>
    </row>
    <row r="2713" spans="1:22" x14ac:dyDescent="0.25">
      <c r="A2713">
        <v>2708</v>
      </c>
      <c r="B2713" t="s">
        <v>18</v>
      </c>
      <c r="C2713" t="s">
        <v>26</v>
      </c>
      <c r="D2713">
        <v>295.86</v>
      </c>
      <c r="E2713" s="3">
        <v>45014</v>
      </c>
      <c r="F2713" s="3">
        <v>45251</v>
      </c>
      <c r="G2713">
        <v>1245.42</v>
      </c>
      <c r="H2713" t="s">
        <v>31</v>
      </c>
      <c r="I2713">
        <v>5.95</v>
      </c>
      <c r="J2713" s="6" cm="1">
        <f t="array" ref="J2713">IF(ISBLANK(I2713),
    IFERROR(MEDIAN(IF($C$2:$C$10000=C2713, $I$2:$I$10000)),""),
    I2713
)</f>
        <v>5.95</v>
      </c>
      <c r="K2713">
        <v>1382</v>
      </c>
      <c r="L2713" cm="1">
        <f t="array" ref="L2713">IF(ISBLANK(K2713),
    IFERROR(MEDIAN(IF($B$2:$B$10000=B2713, $K$2:$K$10000)),""),
    K2713
)</f>
        <v>1382</v>
      </c>
      <c r="M2713">
        <v>24.1</v>
      </c>
      <c r="N2713">
        <v>189</v>
      </c>
      <c r="O2713" s="7" cm="1">
        <f t="array" ref="O2713">IF(ISBLANK(N2713),
    IFERROR(AVERAGE(IF($C$2:$C$10000=C2713, $N$2:$N$10000)),""),
    N2713
)</f>
        <v>189</v>
      </c>
      <c r="P2713" t="b">
        <v>1</v>
      </c>
      <c r="Q2713" t="s">
        <v>34</v>
      </c>
      <c r="R2713" t="str">
        <f t="shared" si="42"/>
        <v>Dicamba</v>
      </c>
      <c r="S2713" t="s">
        <v>41</v>
      </c>
      <c r="T2713" s="4">
        <v>113.22</v>
      </c>
      <c r="U2713" s="4">
        <v>302046.46000000002</v>
      </c>
      <c r="V2713" s="4">
        <v>-161040.01</v>
      </c>
    </row>
    <row r="2714" spans="1:22" x14ac:dyDescent="0.25">
      <c r="A2714">
        <v>4630</v>
      </c>
      <c r="B2714" t="s">
        <v>19</v>
      </c>
      <c r="C2714" t="s">
        <v>24</v>
      </c>
      <c r="D2714">
        <v>14.3</v>
      </c>
      <c r="E2714" s="3">
        <v>45039</v>
      </c>
      <c r="F2714" s="3">
        <v>45207</v>
      </c>
      <c r="G2714">
        <v>83.71</v>
      </c>
      <c r="H2714" t="s">
        <v>31</v>
      </c>
      <c r="I2714">
        <v>5.12</v>
      </c>
      <c r="J2714" s="6" cm="1">
        <f t="array" ref="J2714">IF(ISBLANK(I2714),
    IFERROR(MEDIAN(IF($C$2:$C$10000=C2714, $I$2:$I$10000)),""),
    I2714
)</f>
        <v>5.12</v>
      </c>
      <c r="K2714">
        <v>658.9</v>
      </c>
      <c r="L2714" cm="1">
        <f t="array" ref="L2714">IF(ISBLANK(K2714),
    IFERROR(MEDIAN(IF($B$2:$B$10000=B2714, $K$2:$K$10000)),""),
    K2714
)</f>
        <v>658.9</v>
      </c>
      <c r="M2714">
        <v>25.9</v>
      </c>
      <c r="N2714">
        <v>80.3</v>
      </c>
      <c r="O2714" s="7" cm="1">
        <f t="array" ref="O2714">IF(ISBLANK(N2714),
    IFERROR(AVERAGE(IF($C$2:$C$10000=C2714, $N$2:$N$10000)),""),
    N2714
)</f>
        <v>80.3</v>
      </c>
      <c r="P2714" t="b">
        <v>1</v>
      </c>
      <c r="Q2714" t="s">
        <v>36</v>
      </c>
      <c r="R2714" t="str">
        <f t="shared" si="42"/>
        <v>2,4-D</v>
      </c>
      <c r="S2714" t="s">
        <v>39</v>
      </c>
      <c r="T2714" s="4">
        <v>159.18</v>
      </c>
      <c r="U2714" s="4">
        <v>21688.16</v>
      </c>
      <c r="V2714" s="4">
        <v>-8363.2000000000007</v>
      </c>
    </row>
    <row r="2715" spans="1:22" x14ac:dyDescent="0.25">
      <c r="A2715">
        <v>4211</v>
      </c>
      <c r="B2715" t="s">
        <v>18</v>
      </c>
      <c r="C2715" t="s">
        <v>24</v>
      </c>
      <c r="D2715">
        <v>200.44</v>
      </c>
      <c r="E2715" s="3">
        <v>44982</v>
      </c>
      <c r="F2715" s="3">
        <v>45099</v>
      </c>
      <c r="G2715">
        <v>651.73</v>
      </c>
      <c r="H2715" t="s">
        <v>32</v>
      </c>
      <c r="I2715">
        <v>6.44</v>
      </c>
      <c r="J2715" s="6" cm="1">
        <f t="array" ref="J2715">IF(ISBLANK(I2715),
    IFERROR(MEDIAN(IF($C$2:$C$10000=C2715, $I$2:$I$10000)),""),
    I2715
)</f>
        <v>6.44</v>
      </c>
      <c r="K2715">
        <v>1673.2</v>
      </c>
      <c r="L2715" cm="1">
        <f t="array" ref="L2715">IF(ISBLANK(K2715),
    IFERROR(MEDIAN(IF($B$2:$B$10000=B2715, $K$2:$K$10000)),""),
    K2715
)</f>
        <v>1673.2</v>
      </c>
      <c r="M2715">
        <v>18.5</v>
      </c>
      <c r="N2715">
        <v>472.3</v>
      </c>
      <c r="O2715" s="7" cm="1">
        <f t="array" ref="O2715">IF(ISBLANK(N2715),
    IFERROR(AVERAGE(IF($C$2:$C$10000=C2715, $N$2:$N$10000)),""),
    N2715
)</f>
        <v>472.3</v>
      </c>
      <c r="P2715" t="b">
        <v>0</v>
      </c>
      <c r="Q2715" t="s">
        <v>35</v>
      </c>
      <c r="R2715" t="str">
        <f t="shared" si="42"/>
        <v>Sem Aplicação</v>
      </c>
      <c r="S2715" t="s">
        <v>41</v>
      </c>
      <c r="T2715" s="4">
        <v>165.13</v>
      </c>
      <c r="U2715" s="4">
        <v>347550.26</v>
      </c>
      <c r="V2715" s="4">
        <v>-239930.09</v>
      </c>
    </row>
    <row r="2716" spans="1:22" x14ac:dyDescent="0.25">
      <c r="A2716">
        <v>7538</v>
      </c>
      <c r="B2716" t="s">
        <v>21</v>
      </c>
      <c r="C2716" t="s">
        <v>24</v>
      </c>
      <c r="D2716">
        <v>114.51</v>
      </c>
      <c r="E2716" s="3">
        <v>44942</v>
      </c>
      <c r="F2716" s="3">
        <v>45035</v>
      </c>
      <c r="G2716">
        <v>413.92</v>
      </c>
      <c r="H2716" t="s">
        <v>33</v>
      </c>
      <c r="I2716">
        <v>6.25</v>
      </c>
      <c r="J2716" s="6" cm="1">
        <f t="array" ref="J2716">IF(ISBLANK(I2716),
    IFERROR(MEDIAN(IF($C$2:$C$10000=C2716, $I$2:$I$10000)),""),
    I2716
)</f>
        <v>6.25</v>
      </c>
      <c r="K2716">
        <v>1621.5</v>
      </c>
      <c r="L2716" cm="1">
        <f t="array" ref="L2716">IF(ISBLANK(K2716),
    IFERROR(MEDIAN(IF($B$2:$B$10000=B2716, $K$2:$K$10000)),""),
    K2716
)</f>
        <v>1621.5</v>
      </c>
      <c r="M2716">
        <v>27.5</v>
      </c>
      <c r="N2716">
        <v>275.39999999999998</v>
      </c>
      <c r="O2716" s="7" cm="1">
        <f t="array" ref="O2716">IF(ISBLANK(N2716),
    IFERROR(AVERAGE(IF($C$2:$C$10000=C2716, $N$2:$N$10000)),""),
    N2716
)</f>
        <v>275.39999999999998</v>
      </c>
      <c r="P2716" t="b">
        <v>0</v>
      </c>
      <c r="Q2716" t="s">
        <v>35</v>
      </c>
      <c r="R2716" t="str">
        <f t="shared" si="42"/>
        <v>Sem Aplicação</v>
      </c>
      <c r="S2716" t="s">
        <v>39</v>
      </c>
      <c r="T2716" s="4">
        <v>163.95</v>
      </c>
      <c r="U2716" s="4">
        <v>114863.39</v>
      </c>
      <c r="V2716" s="4">
        <v>-47001.21</v>
      </c>
    </row>
    <row r="2717" spans="1:22" x14ac:dyDescent="0.25">
      <c r="A2717">
        <v>1475</v>
      </c>
      <c r="B2717" t="s">
        <v>18</v>
      </c>
      <c r="C2717" t="s">
        <v>27</v>
      </c>
      <c r="D2717">
        <v>195.57</v>
      </c>
      <c r="E2717" s="3">
        <v>45007</v>
      </c>
      <c r="F2717" s="3">
        <v>45150</v>
      </c>
      <c r="G2717">
        <v>878.75</v>
      </c>
      <c r="H2717" t="s">
        <v>31</v>
      </c>
      <c r="I2717">
        <v>5.3</v>
      </c>
      <c r="J2717" s="6" cm="1">
        <f t="array" ref="J2717">IF(ISBLANK(I2717),
    IFERROR(MEDIAN(IF($C$2:$C$10000=C2717, $I$2:$I$10000)),""),
    I2717
)</f>
        <v>5.3</v>
      </c>
      <c r="K2717">
        <v>366</v>
      </c>
      <c r="L2717" cm="1">
        <f t="array" ref="L2717">IF(ISBLANK(K2717),
    IFERROR(MEDIAN(IF($B$2:$B$10000=B2717, $K$2:$K$10000)),""),
    K2717
)</f>
        <v>366</v>
      </c>
      <c r="M2717">
        <v>23.7</v>
      </c>
      <c r="N2717">
        <v>170.9</v>
      </c>
      <c r="O2717" s="7" cm="1">
        <f t="array" ref="O2717">IF(ISBLANK(N2717),
    IFERROR(AVERAGE(IF($C$2:$C$10000=C2717, $N$2:$N$10000)),""),
    N2717
)</f>
        <v>170.9</v>
      </c>
      <c r="P2717" t="b">
        <v>1</v>
      </c>
      <c r="Q2717" t="s">
        <v>34</v>
      </c>
      <c r="R2717" t="str">
        <f t="shared" si="42"/>
        <v>Dicamba</v>
      </c>
      <c r="S2717" t="s">
        <v>39</v>
      </c>
      <c r="T2717" s="4">
        <v>148.63999999999999</v>
      </c>
      <c r="U2717" s="4">
        <v>370584.98</v>
      </c>
      <c r="V2717" s="4">
        <v>-239967.58</v>
      </c>
    </row>
    <row r="2718" spans="1:22" x14ac:dyDescent="0.25">
      <c r="A2718">
        <v>8684</v>
      </c>
      <c r="B2718" t="s">
        <v>20</v>
      </c>
      <c r="C2718" t="s">
        <v>24</v>
      </c>
      <c r="D2718">
        <v>110.09</v>
      </c>
      <c r="E2718" s="3">
        <v>45037</v>
      </c>
      <c r="F2718" s="3">
        <v>45264</v>
      </c>
      <c r="G2718">
        <v>453.8</v>
      </c>
      <c r="H2718" t="s">
        <v>31</v>
      </c>
      <c r="I2718">
        <v>4.71</v>
      </c>
      <c r="J2718" s="6" cm="1">
        <f t="array" ref="J2718">IF(ISBLANK(I2718),
    IFERROR(MEDIAN(IF($C$2:$C$10000=C2718, $I$2:$I$10000)),""),
    I2718
)</f>
        <v>4.71</v>
      </c>
      <c r="L2718" cm="1">
        <f t="array" ref="L2718">IF(ISBLANK(K2718),
    IFERROR(MEDIAN(IF($B$2:$B$10000=B2718, $K$2:$K$10000)),""),
    K2718
)</f>
        <v>932.9</v>
      </c>
      <c r="M2718">
        <v>27</v>
      </c>
      <c r="N2718">
        <v>114.4</v>
      </c>
      <c r="O2718" s="7" cm="1">
        <f t="array" ref="O2718">IF(ISBLANK(N2718),
    IFERROR(AVERAGE(IF($C$2:$C$10000=C2718, $N$2:$N$10000)),""),
    N2718
)</f>
        <v>114.4</v>
      </c>
      <c r="P2718" t="b">
        <v>1</v>
      </c>
      <c r="Q2718" t="s">
        <v>37</v>
      </c>
      <c r="R2718" t="str">
        <f t="shared" si="42"/>
        <v>Glifosato</v>
      </c>
      <c r="S2718" t="s">
        <v>39</v>
      </c>
      <c r="T2718" s="4">
        <v>165.78</v>
      </c>
      <c r="U2718" s="4">
        <v>110997.9</v>
      </c>
      <c r="V2718" s="4">
        <v>-35766.94</v>
      </c>
    </row>
    <row r="2719" spans="1:22" x14ac:dyDescent="0.25">
      <c r="A2719">
        <v>2207</v>
      </c>
      <c r="B2719" t="s">
        <v>18</v>
      </c>
      <c r="C2719" t="s">
        <v>25</v>
      </c>
      <c r="D2719">
        <v>203.76</v>
      </c>
      <c r="E2719" s="3">
        <v>45042</v>
      </c>
      <c r="F2719" s="3">
        <v>45281</v>
      </c>
      <c r="G2719">
        <v>1038.17</v>
      </c>
      <c r="H2719" t="s">
        <v>31</v>
      </c>
      <c r="I2719">
        <v>6.77</v>
      </c>
      <c r="J2719" s="6" cm="1">
        <f t="array" ref="J2719">IF(ISBLANK(I2719),
    IFERROR(MEDIAN(IF($C$2:$C$10000=C2719, $I$2:$I$10000)),""),
    I2719
)</f>
        <v>6.77</v>
      </c>
      <c r="K2719">
        <v>1762.3</v>
      </c>
      <c r="L2719" cm="1">
        <f t="array" ref="L2719">IF(ISBLANK(K2719),
    IFERROR(MEDIAN(IF($B$2:$B$10000=B2719, $K$2:$K$10000)),""),
    K2719
)</f>
        <v>1762.3</v>
      </c>
      <c r="M2719">
        <v>18.100000000000001</v>
      </c>
      <c r="N2719">
        <v>57</v>
      </c>
      <c r="O2719" s="7" cm="1">
        <f t="array" ref="O2719">IF(ISBLANK(N2719),
    IFERROR(AVERAGE(IF($C$2:$C$10000=C2719, $N$2:$N$10000)),""),
    N2719
)</f>
        <v>57</v>
      </c>
      <c r="P2719" t="b">
        <v>1</v>
      </c>
      <c r="Q2719" t="s">
        <v>37</v>
      </c>
      <c r="R2719" t="str">
        <f t="shared" si="42"/>
        <v>Glifosato</v>
      </c>
      <c r="S2719" t="s">
        <v>39</v>
      </c>
      <c r="T2719" s="4">
        <v>84.28</v>
      </c>
      <c r="U2719" s="4">
        <v>398290.99</v>
      </c>
      <c r="V2719" s="4">
        <v>-310794.02</v>
      </c>
    </row>
    <row r="2720" spans="1:22" x14ac:dyDescent="0.25">
      <c r="A2720">
        <v>2960</v>
      </c>
      <c r="B2720" t="s">
        <v>22</v>
      </c>
      <c r="C2720" t="s">
        <v>27</v>
      </c>
      <c r="D2720">
        <v>220.12</v>
      </c>
      <c r="E2720" s="3">
        <v>45012</v>
      </c>
      <c r="F2720" s="3">
        <v>45243</v>
      </c>
      <c r="G2720">
        <v>374.63</v>
      </c>
      <c r="H2720" t="s">
        <v>31</v>
      </c>
      <c r="I2720">
        <v>6.26</v>
      </c>
      <c r="J2720" s="6" cm="1">
        <f t="array" ref="J2720">IF(ISBLANK(I2720),
    IFERROR(MEDIAN(IF($C$2:$C$10000=C2720, $I$2:$I$10000)),""),
    I2720
)</f>
        <v>6.26</v>
      </c>
      <c r="K2720">
        <v>1730.4</v>
      </c>
      <c r="L2720" cm="1">
        <f t="array" ref="L2720">IF(ISBLANK(K2720),
    IFERROR(MEDIAN(IF($B$2:$B$10000=B2720, $K$2:$K$10000)),""),
    K2720
)</f>
        <v>1730.4</v>
      </c>
      <c r="M2720">
        <v>23.1</v>
      </c>
      <c r="N2720">
        <v>285.3</v>
      </c>
      <c r="O2720" s="7" cm="1">
        <f t="array" ref="O2720">IF(ISBLANK(N2720),
    IFERROR(AVERAGE(IF($C$2:$C$10000=C2720, $N$2:$N$10000)),""),
    N2720
)</f>
        <v>285.3</v>
      </c>
      <c r="P2720" t="b">
        <v>1</v>
      </c>
      <c r="Q2720" t="s">
        <v>37</v>
      </c>
      <c r="R2720" t="str">
        <f t="shared" si="42"/>
        <v>Glifosato</v>
      </c>
      <c r="S2720" t="s">
        <v>40</v>
      </c>
      <c r="T2720" s="4">
        <v>147.69</v>
      </c>
      <c r="U2720" s="4">
        <v>110772.17</v>
      </c>
      <c r="V2720" s="4">
        <v>-55443.07</v>
      </c>
    </row>
    <row r="2721" spans="1:22" x14ac:dyDescent="0.25">
      <c r="A2721">
        <v>1557</v>
      </c>
      <c r="B2721" t="s">
        <v>20</v>
      </c>
      <c r="C2721" t="s">
        <v>26</v>
      </c>
      <c r="D2721">
        <v>208.71</v>
      </c>
      <c r="E2721" s="3">
        <v>44997</v>
      </c>
      <c r="F2721" s="3">
        <v>45196</v>
      </c>
      <c r="G2721">
        <v>901.12</v>
      </c>
      <c r="H2721" t="s">
        <v>31</v>
      </c>
      <c r="I2721">
        <v>7.03</v>
      </c>
      <c r="J2721" s="6" cm="1">
        <f t="array" ref="J2721">IF(ISBLANK(I2721),
    IFERROR(MEDIAN(IF($C$2:$C$10000=C2721, $I$2:$I$10000)),""),
    I2721
)</f>
        <v>7.03</v>
      </c>
      <c r="K2721">
        <v>875.7</v>
      </c>
      <c r="L2721" cm="1">
        <f t="array" ref="L2721">IF(ISBLANK(K2721),
    IFERROR(MEDIAN(IF($B$2:$B$10000=B2721, $K$2:$K$10000)),""),
    K2721
)</f>
        <v>875.7</v>
      </c>
      <c r="M2721">
        <v>30.3</v>
      </c>
      <c r="N2721">
        <v>236.9</v>
      </c>
      <c r="O2721" s="7" cm="1">
        <f t="array" ref="O2721">IF(ISBLANK(N2721),
    IFERROR(AVERAGE(IF($C$2:$C$10000=C2721, $N$2:$N$10000)),""),
    N2721
)</f>
        <v>236.9</v>
      </c>
      <c r="P2721" t="b">
        <v>1</v>
      </c>
      <c r="Q2721" t="s">
        <v>34</v>
      </c>
      <c r="R2721" t="str">
        <f t="shared" si="42"/>
        <v>Dicamba</v>
      </c>
      <c r="S2721" t="s">
        <v>41</v>
      </c>
      <c r="T2721" s="4">
        <v>127.91</v>
      </c>
      <c r="U2721" s="4">
        <v>302892.46999999997</v>
      </c>
      <c r="V2721" s="4">
        <v>-187630.21</v>
      </c>
    </row>
    <row r="2722" spans="1:22" x14ac:dyDescent="0.25">
      <c r="A2722">
        <v>1882</v>
      </c>
      <c r="B2722" t="s">
        <v>21</v>
      </c>
      <c r="C2722" t="s">
        <v>25</v>
      </c>
      <c r="D2722">
        <v>38.619999999999997</v>
      </c>
      <c r="E2722" s="3">
        <v>44936</v>
      </c>
      <c r="F2722" s="3">
        <v>45109</v>
      </c>
      <c r="G2722">
        <v>81.42</v>
      </c>
      <c r="H2722" t="s">
        <v>33</v>
      </c>
      <c r="I2722">
        <v>5.28</v>
      </c>
      <c r="J2722" s="6" cm="1">
        <f t="array" ref="J2722">IF(ISBLANK(I2722),
    IFERROR(MEDIAN(IF($C$2:$C$10000=C2722, $I$2:$I$10000)),""),
    I2722
)</f>
        <v>5.28</v>
      </c>
      <c r="K2722">
        <v>280.89999999999998</v>
      </c>
      <c r="L2722" cm="1">
        <f t="array" ref="L2722">IF(ISBLANK(K2722),
    IFERROR(MEDIAN(IF($B$2:$B$10000=B2722, $K$2:$K$10000)),""),
    K2722
)</f>
        <v>280.89999999999998</v>
      </c>
      <c r="M2722">
        <v>26</v>
      </c>
      <c r="N2722">
        <v>433.1</v>
      </c>
      <c r="O2722" s="7" cm="1">
        <f t="array" ref="O2722">IF(ISBLANK(N2722),
    IFERROR(AVERAGE(IF($C$2:$C$10000=C2722, $N$2:$N$10000)),""),
    N2722
)</f>
        <v>433.1</v>
      </c>
      <c r="P2722" t="b">
        <v>1</v>
      </c>
      <c r="Q2722" t="s">
        <v>38</v>
      </c>
      <c r="R2722" t="str">
        <f t="shared" si="42"/>
        <v>Atrazina</v>
      </c>
      <c r="S2722" t="s">
        <v>40</v>
      </c>
      <c r="T2722" s="4">
        <v>72.84</v>
      </c>
      <c r="U2722" s="4">
        <v>65070.43</v>
      </c>
      <c r="V2722" s="4">
        <v>-59139.8</v>
      </c>
    </row>
    <row r="2723" spans="1:22" x14ac:dyDescent="0.25">
      <c r="A2723">
        <v>5761</v>
      </c>
      <c r="B2723" t="s">
        <v>20</v>
      </c>
      <c r="C2723" t="s">
        <v>23</v>
      </c>
      <c r="D2723">
        <v>198.78</v>
      </c>
      <c r="E2723" s="3">
        <v>45019</v>
      </c>
      <c r="F2723" s="3">
        <v>45197</v>
      </c>
      <c r="G2723">
        <v>611.46</v>
      </c>
      <c r="H2723" t="s">
        <v>32</v>
      </c>
      <c r="I2723">
        <v>6.46</v>
      </c>
      <c r="J2723" s="6" cm="1">
        <f t="array" ref="J2723">IF(ISBLANK(I2723),
    IFERROR(MEDIAN(IF($C$2:$C$10000=C2723, $I$2:$I$10000)),""),
    I2723
)</f>
        <v>6.46</v>
      </c>
      <c r="K2723">
        <v>1190.2</v>
      </c>
      <c r="L2723" cm="1">
        <f t="array" ref="L2723">IF(ISBLANK(K2723),
    IFERROR(MEDIAN(IF($B$2:$B$10000=B2723, $K$2:$K$10000)),""),
    K2723
)</f>
        <v>1190.2</v>
      </c>
      <c r="M2723">
        <v>30.6</v>
      </c>
      <c r="N2723">
        <v>587.20000000000005</v>
      </c>
      <c r="O2723" s="7" cm="1">
        <f t="array" ref="O2723">IF(ISBLANK(N2723),
    IFERROR(AVERAGE(IF($C$2:$C$10000=C2723, $N$2:$N$10000)),""),
    N2723
)</f>
        <v>587.20000000000005</v>
      </c>
      <c r="P2723" t="b">
        <v>1</v>
      </c>
      <c r="Q2723" t="s">
        <v>36</v>
      </c>
      <c r="R2723" t="str">
        <f t="shared" si="42"/>
        <v>2,4-D</v>
      </c>
      <c r="S2723" t="s">
        <v>40</v>
      </c>
      <c r="T2723" s="4">
        <v>897.17</v>
      </c>
      <c r="U2723" s="4">
        <v>182895.62</v>
      </c>
      <c r="V2723" s="4">
        <v>365687.95</v>
      </c>
    </row>
    <row r="2724" spans="1:22" x14ac:dyDescent="0.25">
      <c r="A2724">
        <v>6867</v>
      </c>
      <c r="B2724" t="s">
        <v>22</v>
      </c>
      <c r="C2724" t="s">
        <v>26</v>
      </c>
      <c r="D2724">
        <v>87.6</v>
      </c>
      <c r="E2724" s="3">
        <v>44962</v>
      </c>
      <c r="F2724" s="3">
        <v>45132</v>
      </c>
      <c r="G2724">
        <v>421.19</v>
      </c>
      <c r="H2724" t="s">
        <v>33</v>
      </c>
      <c r="I2724">
        <v>4.8600000000000003</v>
      </c>
      <c r="J2724" s="6" cm="1">
        <f t="array" ref="J2724">IF(ISBLANK(I2724),
    IFERROR(MEDIAN(IF($C$2:$C$10000=C2724, $I$2:$I$10000)),""),
    I2724
)</f>
        <v>4.8600000000000003</v>
      </c>
      <c r="K2724">
        <v>669.5</v>
      </c>
      <c r="L2724" cm="1">
        <f t="array" ref="L2724">IF(ISBLANK(K2724),
    IFERROR(MEDIAN(IF($B$2:$B$10000=B2724, $K$2:$K$10000)),""),
    K2724
)</f>
        <v>669.5</v>
      </c>
      <c r="M2724">
        <v>29.2</v>
      </c>
      <c r="O2724" s="7" cm="1">
        <f t="array" ref="O2724">IF(ISBLANK(N2724),
    IFERROR(AVERAGE(IF($C$2:$C$10000=C2724, $N$2:$N$10000)),""),
    N2724
)</f>
        <v>299.14690721649441</v>
      </c>
      <c r="P2724" t="b">
        <v>1</v>
      </c>
      <c r="Q2724" t="s">
        <v>37</v>
      </c>
      <c r="R2724" t="str">
        <f t="shared" si="42"/>
        <v>Glifosato</v>
      </c>
      <c r="S2724" t="s">
        <v>41</v>
      </c>
      <c r="T2724" s="4">
        <v>123.96</v>
      </c>
      <c r="U2724" s="4">
        <v>59180.41</v>
      </c>
      <c r="V2724" s="4">
        <v>-6969.7</v>
      </c>
    </row>
    <row r="2725" spans="1:22" x14ac:dyDescent="0.25">
      <c r="A2725">
        <v>7963</v>
      </c>
      <c r="B2725" t="s">
        <v>21</v>
      </c>
      <c r="C2725" t="s">
        <v>24</v>
      </c>
      <c r="D2725">
        <v>13.5</v>
      </c>
      <c r="E2725" s="3">
        <v>44950</v>
      </c>
      <c r="F2725" s="3">
        <v>45146</v>
      </c>
      <c r="G2725">
        <v>30.88</v>
      </c>
      <c r="H2725" t="s">
        <v>32</v>
      </c>
      <c r="I2725">
        <v>5.38</v>
      </c>
      <c r="J2725" s="6" cm="1">
        <f t="array" ref="J2725">IF(ISBLANK(I2725),
    IFERROR(MEDIAN(IF($C$2:$C$10000=C2725, $I$2:$I$10000)),""),
    I2725
)</f>
        <v>5.38</v>
      </c>
      <c r="K2725">
        <v>1698.8</v>
      </c>
      <c r="L2725" cm="1">
        <f t="array" ref="L2725">IF(ISBLANK(K2725),
    IFERROR(MEDIAN(IF($B$2:$B$10000=B2725, $K$2:$K$10000)),""),
    K2725
)</f>
        <v>1698.8</v>
      </c>
      <c r="M2725">
        <v>31.7</v>
      </c>
      <c r="N2725">
        <v>183.7</v>
      </c>
      <c r="O2725" s="7" cm="1">
        <f t="array" ref="O2725">IF(ISBLANK(N2725),
    IFERROR(AVERAGE(IF($C$2:$C$10000=C2725, $N$2:$N$10000)),""),
    N2725
)</f>
        <v>183.7</v>
      </c>
      <c r="P2725" t="b">
        <v>0</v>
      </c>
      <c r="Q2725" t="s">
        <v>35</v>
      </c>
      <c r="R2725" t="str">
        <f t="shared" si="42"/>
        <v>Sem Aplicação</v>
      </c>
      <c r="S2725" t="s">
        <v>40</v>
      </c>
      <c r="T2725" s="4">
        <v>167.46</v>
      </c>
      <c r="U2725" s="4">
        <v>7243.46</v>
      </c>
      <c r="V2725" s="4">
        <v>-2072.3000000000002</v>
      </c>
    </row>
    <row r="2726" spans="1:22" x14ac:dyDescent="0.25">
      <c r="A2726">
        <v>8166</v>
      </c>
      <c r="B2726" t="s">
        <v>19</v>
      </c>
      <c r="C2726" t="s">
        <v>28</v>
      </c>
      <c r="D2726">
        <v>127.38</v>
      </c>
      <c r="E2726" s="3">
        <v>44990</v>
      </c>
      <c r="F2726" s="3">
        <v>45142</v>
      </c>
      <c r="G2726">
        <v>387.77</v>
      </c>
      <c r="H2726" t="s">
        <v>33</v>
      </c>
      <c r="I2726">
        <v>6.47</v>
      </c>
      <c r="J2726" s="6" cm="1">
        <f t="array" ref="J2726">IF(ISBLANK(I2726),
    IFERROR(MEDIAN(IF($C$2:$C$10000=C2726, $I$2:$I$10000)),""),
    I2726
)</f>
        <v>6.47</v>
      </c>
      <c r="K2726">
        <v>1471.5</v>
      </c>
      <c r="L2726" cm="1">
        <f t="array" ref="L2726">IF(ISBLANK(K2726),
    IFERROR(MEDIAN(IF($B$2:$B$10000=B2726, $K$2:$K$10000)),""),
    K2726
)</f>
        <v>1471.5</v>
      </c>
      <c r="M2726">
        <v>18.100000000000001</v>
      </c>
      <c r="N2726">
        <v>235.5</v>
      </c>
      <c r="O2726" s="7" cm="1">
        <f t="array" ref="O2726">IF(ISBLANK(N2726),
    IFERROR(AVERAGE(IF($C$2:$C$10000=C2726, $N$2:$N$10000)),""),
    N2726
)</f>
        <v>235.5</v>
      </c>
      <c r="P2726" t="b">
        <v>1</v>
      </c>
      <c r="Q2726" t="s">
        <v>37</v>
      </c>
      <c r="R2726" t="str">
        <f t="shared" si="42"/>
        <v>Glifosato</v>
      </c>
      <c r="S2726" t="s">
        <v>39</v>
      </c>
      <c r="T2726" s="4">
        <v>346.45</v>
      </c>
      <c r="U2726" s="4">
        <v>77906.929999999993</v>
      </c>
      <c r="V2726" s="4">
        <v>56435.99</v>
      </c>
    </row>
    <row r="2727" spans="1:22" x14ac:dyDescent="0.25">
      <c r="A2727">
        <v>8929</v>
      </c>
      <c r="B2727" t="s">
        <v>22</v>
      </c>
      <c r="C2727" t="s">
        <v>28</v>
      </c>
      <c r="D2727">
        <v>132.9</v>
      </c>
      <c r="E2727" s="3">
        <v>44982</v>
      </c>
      <c r="F2727" s="3">
        <v>45172</v>
      </c>
      <c r="G2727">
        <v>666.5</v>
      </c>
      <c r="H2727" t="s">
        <v>32</v>
      </c>
      <c r="I2727">
        <v>6.98</v>
      </c>
      <c r="J2727" s="6" cm="1">
        <f t="array" ref="J2727">IF(ISBLANK(I2727),
    IFERROR(MEDIAN(IF($C$2:$C$10000=C2727, $I$2:$I$10000)),""),
    I2727
)</f>
        <v>6.98</v>
      </c>
      <c r="K2727">
        <v>1239.4000000000001</v>
      </c>
      <c r="L2727" cm="1">
        <f t="array" ref="L2727">IF(ISBLANK(K2727),
    IFERROR(MEDIAN(IF($B$2:$B$10000=B2727, $K$2:$K$10000)),""),
    K2727
)</f>
        <v>1239.4000000000001</v>
      </c>
      <c r="M2727">
        <v>22.2</v>
      </c>
      <c r="N2727">
        <v>306.3</v>
      </c>
      <c r="O2727" s="7" cm="1">
        <f t="array" ref="O2727">IF(ISBLANK(N2727),
    IFERROR(AVERAGE(IF($C$2:$C$10000=C2727, $N$2:$N$10000)),""),
    N2727
)</f>
        <v>306.3</v>
      </c>
      <c r="P2727" t="b">
        <v>1</v>
      </c>
      <c r="Q2727" t="s">
        <v>36</v>
      </c>
      <c r="R2727" t="str">
        <f t="shared" si="42"/>
        <v>2,4-D</v>
      </c>
      <c r="S2727" t="s">
        <v>40</v>
      </c>
      <c r="T2727" s="4">
        <v>351.22</v>
      </c>
      <c r="U2727" s="4">
        <v>174703.84</v>
      </c>
      <c r="V2727" s="4">
        <v>59384.29</v>
      </c>
    </row>
    <row r="2728" spans="1:22" x14ac:dyDescent="0.25">
      <c r="A2728">
        <v>6347</v>
      </c>
      <c r="B2728" t="s">
        <v>21</v>
      </c>
      <c r="C2728" t="s">
        <v>27</v>
      </c>
      <c r="D2728">
        <v>142.82</v>
      </c>
      <c r="E2728" s="3">
        <v>45036</v>
      </c>
      <c r="F2728" s="3">
        <v>45144</v>
      </c>
      <c r="G2728">
        <v>678.97</v>
      </c>
      <c r="H2728" t="s">
        <v>30</v>
      </c>
      <c r="I2728">
        <v>5.46</v>
      </c>
      <c r="J2728" s="6" cm="1">
        <f t="array" ref="J2728">IF(ISBLANK(I2728),
    IFERROR(MEDIAN(IF($C$2:$C$10000=C2728, $I$2:$I$10000)),""),
    I2728
)</f>
        <v>5.46</v>
      </c>
      <c r="K2728">
        <v>655.20000000000005</v>
      </c>
      <c r="L2728" cm="1">
        <f t="array" ref="L2728">IF(ISBLANK(K2728),
    IFERROR(MEDIAN(IF($B$2:$B$10000=B2728, $K$2:$K$10000)),""),
    K2728
)</f>
        <v>655.20000000000005</v>
      </c>
      <c r="M2728">
        <v>26.8</v>
      </c>
      <c r="N2728">
        <v>433.7</v>
      </c>
      <c r="O2728" s="7" cm="1">
        <f t="array" ref="O2728">IF(ISBLANK(N2728),
    IFERROR(AVERAGE(IF($C$2:$C$10000=C2728, $N$2:$N$10000)),""),
    N2728
)</f>
        <v>433.7</v>
      </c>
      <c r="P2728" t="b">
        <v>1</v>
      </c>
      <c r="Q2728" t="s">
        <v>38</v>
      </c>
      <c r="R2728" t="str">
        <f t="shared" si="42"/>
        <v>Atrazina</v>
      </c>
      <c r="S2728" t="s">
        <v>40</v>
      </c>
      <c r="T2728" s="4">
        <v>140.24</v>
      </c>
      <c r="U2728" s="4">
        <v>251184.83</v>
      </c>
      <c r="V2728" s="4">
        <v>-155966.07999999999</v>
      </c>
    </row>
    <row r="2729" spans="1:22" x14ac:dyDescent="0.25">
      <c r="A2729">
        <v>8269</v>
      </c>
      <c r="B2729" t="s">
        <v>18</v>
      </c>
      <c r="C2729" t="s">
        <v>28</v>
      </c>
      <c r="D2729">
        <v>212.92</v>
      </c>
      <c r="E2729" s="3">
        <v>45004</v>
      </c>
      <c r="F2729" s="3">
        <v>45133</v>
      </c>
      <c r="G2729">
        <v>416.3</v>
      </c>
      <c r="H2729" t="s">
        <v>31</v>
      </c>
      <c r="I2729">
        <v>6.9</v>
      </c>
      <c r="J2729" s="6" cm="1">
        <f t="array" ref="J2729">IF(ISBLANK(I2729),
    IFERROR(MEDIAN(IF($C$2:$C$10000=C2729, $I$2:$I$10000)),""),
    I2729
)</f>
        <v>6.9</v>
      </c>
      <c r="K2729">
        <v>1322</v>
      </c>
      <c r="L2729" cm="1">
        <f t="array" ref="L2729">IF(ISBLANK(K2729),
    IFERROR(MEDIAN(IF($B$2:$B$10000=B2729, $K$2:$K$10000)),""),
    K2729
)</f>
        <v>1322</v>
      </c>
      <c r="M2729">
        <v>33.1</v>
      </c>
      <c r="N2729">
        <v>243.6</v>
      </c>
      <c r="O2729" s="7" cm="1">
        <f t="array" ref="O2729">IF(ISBLANK(N2729),
    IFERROR(AVERAGE(IF($C$2:$C$10000=C2729, $N$2:$N$10000)),""),
    N2729
)</f>
        <v>243.6</v>
      </c>
      <c r="P2729" t="b">
        <v>0</v>
      </c>
      <c r="Q2729" t="s">
        <v>35</v>
      </c>
      <c r="R2729" t="str">
        <f t="shared" si="42"/>
        <v>Sem Aplicação</v>
      </c>
      <c r="S2729" t="s">
        <v>40</v>
      </c>
      <c r="T2729" s="4">
        <v>347.42</v>
      </c>
      <c r="U2729" s="4">
        <v>126622.74</v>
      </c>
      <c r="V2729" s="4">
        <v>18008.21</v>
      </c>
    </row>
    <row r="2730" spans="1:22" x14ac:dyDescent="0.25">
      <c r="A2730">
        <v>9125</v>
      </c>
      <c r="B2730" t="s">
        <v>20</v>
      </c>
      <c r="C2730" t="s">
        <v>26</v>
      </c>
      <c r="D2730">
        <v>96.11</v>
      </c>
      <c r="E2730" s="3">
        <v>45004</v>
      </c>
      <c r="F2730" s="3">
        <v>45219</v>
      </c>
      <c r="G2730">
        <v>421.57</v>
      </c>
      <c r="H2730" t="s">
        <v>32</v>
      </c>
      <c r="I2730">
        <v>6.53</v>
      </c>
      <c r="J2730" s="6" cm="1">
        <f t="array" ref="J2730">IF(ISBLANK(I2730),
    IFERROR(MEDIAN(IF($C$2:$C$10000=C2730, $I$2:$I$10000)),""),
    I2730
)</f>
        <v>6.53</v>
      </c>
      <c r="K2730">
        <v>662.7</v>
      </c>
      <c r="L2730" cm="1">
        <f t="array" ref="L2730">IF(ISBLANK(K2730),
    IFERROR(MEDIAN(IF($B$2:$B$10000=B2730, $K$2:$K$10000)),""),
    K2730
)</f>
        <v>662.7</v>
      </c>
      <c r="M2730">
        <v>28.9</v>
      </c>
      <c r="N2730">
        <v>107.3</v>
      </c>
      <c r="O2730" s="7" cm="1">
        <f t="array" ref="O2730">IF(ISBLANK(N2730),
    IFERROR(AVERAGE(IF($C$2:$C$10000=C2730, $N$2:$N$10000)),""),
    N2730
)</f>
        <v>107.3</v>
      </c>
      <c r="P2730" t="b">
        <v>1</v>
      </c>
      <c r="R2730" t="str">
        <f t="shared" si="42"/>
        <v>Desconhecido</v>
      </c>
      <c r="S2730" t="s">
        <v>40</v>
      </c>
      <c r="T2730" s="4">
        <v>116.62</v>
      </c>
      <c r="U2730" s="4">
        <v>64371.65</v>
      </c>
      <c r="V2730" s="4">
        <v>-15208.16</v>
      </c>
    </row>
    <row r="2731" spans="1:22" x14ac:dyDescent="0.25">
      <c r="A2731">
        <v>3454</v>
      </c>
      <c r="B2731" t="s">
        <v>21</v>
      </c>
      <c r="C2731" t="s">
        <v>27</v>
      </c>
      <c r="D2731">
        <v>98.01</v>
      </c>
      <c r="E2731" s="3">
        <v>45015</v>
      </c>
      <c r="F2731" s="3">
        <v>45240</v>
      </c>
      <c r="G2731">
        <v>219.18</v>
      </c>
      <c r="H2731" t="s">
        <v>32</v>
      </c>
      <c r="I2731">
        <v>5.55</v>
      </c>
      <c r="J2731" s="6" cm="1">
        <f t="array" ref="J2731">IF(ISBLANK(I2731),
    IFERROR(MEDIAN(IF($C$2:$C$10000=C2731, $I$2:$I$10000)),""),
    I2731
)</f>
        <v>5.55</v>
      </c>
      <c r="K2731">
        <v>260.2</v>
      </c>
      <c r="L2731" cm="1">
        <f t="array" ref="L2731">IF(ISBLANK(K2731),
    IFERROR(MEDIAN(IF($B$2:$B$10000=B2731, $K$2:$K$10000)),""),
    K2731
)</f>
        <v>260.2</v>
      </c>
      <c r="M2731">
        <v>25.3</v>
      </c>
      <c r="N2731">
        <v>451.7</v>
      </c>
      <c r="O2731" s="7" cm="1">
        <f t="array" ref="O2731">IF(ISBLANK(N2731),
    IFERROR(AVERAGE(IF($C$2:$C$10000=C2731, $N$2:$N$10000)),""),
    N2731
)</f>
        <v>451.7</v>
      </c>
      <c r="P2731" t="b">
        <v>1</v>
      </c>
      <c r="Q2731" t="s">
        <v>37</v>
      </c>
      <c r="R2731" t="str">
        <f t="shared" si="42"/>
        <v>Glifosato</v>
      </c>
      <c r="S2731" t="s">
        <v>39</v>
      </c>
      <c r="T2731" s="4">
        <v>156.85</v>
      </c>
      <c r="U2731" s="4">
        <v>49755.22</v>
      </c>
      <c r="V2731" s="4">
        <v>-15376.84</v>
      </c>
    </row>
    <row r="2732" spans="1:22" x14ac:dyDescent="0.25">
      <c r="A2732">
        <v>5494</v>
      </c>
      <c r="B2732" t="s">
        <v>20</v>
      </c>
      <c r="C2732" t="s">
        <v>26</v>
      </c>
      <c r="D2732">
        <v>22.86</v>
      </c>
      <c r="E2732" s="3">
        <v>45036</v>
      </c>
      <c r="F2732" s="3">
        <v>45206</v>
      </c>
      <c r="G2732">
        <v>63.12</v>
      </c>
      <c r="H2732" t="s">
        <v>31</v>
      </c>
      <c r="I2732">
        <v>7.13</v>
      </c>
      <c r="J2732" s="6" cm="1">
        <f t="array" ref="J2732">IF(ISBLANK(I2732),
    IFERROR(MEDIAN(IF($C$2:$C$10000=C2732, $I$2:$I$10000)),""),
    I2732
)</f>
        <v>7.13</v>
      </c>
      <c r="L2732" cm="1">
        <f t="array" ref="L2732">IF(ISBLANK(K2732),
    IFERROR(MEDIAN(IF($B$2:$B$10000=B2732, $K$2:$K$10000)),""),
    K2732
)</f>
        <v>932.9</v>
      </c>
      <c r="M2732">
        <v>20.100000000000001</v>
      </c>
      <c r="N2732">
        <v>487.1</v>
      </c>
      <c r="O2732" s="7" cm="1">
        <f t="array" ref="O2732">IF(ISBLANK(N2732),
    IFERROR(AVERAGE(IF($C$2:$C$10000=C2732, $N$2:$N$10000)),""),
    N2732
)</f>
        <v>487.1</v>
      </c>
      <c r="P2732" t="b">
        <v>0</v>
      </c>
      <c r="Q2732" t="s">
        <v>35</v>
      </c>
      <c r="R2732" t="str">
        <f t="shared" si="42"/>
        <v>Sem Aplicação</v>
      </c>
      <c r="S2732" t="s">
        <v>39</v>
      </c>
      <c r="T2732" s="4">
        <v>111.48</v>
      </c>
      <c r="U2732" s="4">
        <v>21109.29</v>
      </c>
      <c r="V2732" s="4">
        <v>-14072.67</v>
      </c>
    </row>
    <row r="2733" spans="1:22" x14ac:dyDescent="0.25">
      <c r="A2733">
        <v>2946</v>
      </c>
      <c r="B2733" t="s">
        <v>18</v>
      </c>
      <c r="C2733" t="s">
        <v>24</v>
      </c>
      <c r="D2733">
        <v>207.61</v>
      </c>
      <c r="E2733" s="3">
        <v>44948</v>
      </c>
      <c r="F2733" s="3">
        <v>45042</v>
      </c>
      <c r="G2733">
        <v>788.1</v>
      </c>
      <c r="H2733" t="s">
        <v>30</v>
      </c>
      <c r="I2733">
        <v>6.03</v>
      </c>
      <c r="J2733" s="6" cm="1">
        <f t="array" ref="J2733">IF(ISBLANK(I2733),
    IFERROR(MEDIAN(IF($C$2:$C$10000=C2733, $I$2:$I$10000)),""),
    I2733
)</f>
        <v>6.03</v>
      </c>
      <c r="K2733">
        <v>981.9</v>
      </c>
      <c r="L2733" cm="1">
        <f t="array" ref="L2733">IF(ISBLANK(K2733),
    IFERROR(MEDIAN(IF($B$2:$B$10000=B2733, $K$2:$K$10000)),""),
    K2733
)</f>
        <v>981.9</v>
      </c>
      <c r="M2733">
        <v>25.9</v>
      </c>
      <c r="N2733">
        <v>186.2</v>
      </c>
      <c r="O2733" s="7" cm="1">
        <f t="array" ref="O2733">IF(ISBLANK(N2733),
    IFERROR(AVERAGE(IF($C$2:$C$10000=C2733, $N$2:$N$10000)),""),
    N2733
)</f>
        <v>186.2</v>
      </c>
      <c r="P2733" t="b">
        <v>0</v>
      </c>
      <c r="Q2733" t="s">
        <v>35</v>
      </c>
      <c r="R2733" t="str">
        <f t="shared" si="42"/>
        <v>Sem Aplicação</v>
      </c>
      <c r="S2733" t="s">
        <v>39</v>
      </c>
      <c r="T2733" s="4">
        <v>151.24</v>
      </c>
      <c r="U2733" s="4">
        <v>390694.94</v>
      </c>
      <c r="V2733" s="4">
        <v>-271502.7</v>
      </c>
    </row>
    <row r="2734" spans="1:22" x14ac:dyDescent="0.25">
      <c r="A2734">
        <v>3808</v>
      </c>
      <c r="B2734" t="s">
        <v>21</v>
      </c>
      <c r="C2734" t="s">
        <v>29</v>
      </c>
      <c r="D2734">
        <v>172.51</v>
      </c>
      <c r="E2734" s="3">
        <v>44978</v>
      </c>
      <c r="F2734" s="3">
        <v>45207</v>
      </c>
      <c r="G2734">
        <v>353.08</v>
      </c>
      <c r="H2734" t="s">
        <v>31</v>
      </c>
      <c r="I2734">
        <v>6.44</v>
      </c>
      <c r="J2734" s="6" cm="1">
        <f t="array" ref="J2734">IF(ISBLANK(I2734),
    IFERROR(MEDIAN(IF($C$2:$C$10000=C2734, $I$2:$I$10000)),""),
    I2734
)</f>
        <v>6.44</v>
      </c>
      <c r="K2734">
        <v>1420.8</v>
      </c>
      <c r="L2734" cm="1">
        <f t="array" ref="L2734">IF(ISBLANK(K2734),
    IFERROR(MEDIAN(IF($B$2:$B$10000=B2734, $K$2:$K$10000)),""),
    K2734
)</f>
        <v>1420.8</v>
      </c>
      <c r="M2734">
        <v>25.1</v>
      </c>
      <c r="N2734">
        <v>125.2</v>
      </c>
      <c r="O2734" s="7" cm="1">
        <f t="array" ref="O2734">IF(ISBLANK(N2734),
    IFERROR(AVERAGE(IF($C$2:$C$10000=C2734, $N$2:$N$10000)),""),
    N2734
)</f>
        <v>125.2</v>
      </c>
      <c r="P2734" t="b">
        <v>1</v>
      </c>
      <c r="Q2734" t="s">
        <v>37</v>
      </c>
      <c r="R2734" t="str">
        <f t="shared" si="42"/>
        <v>Glifosato</v>
      </c>
      <c r="S2734" t="s">
        <v>39</v>
      </c>
      <c r="T2734" s="4">
        <v>58.85</v>
      </c>
      <c r="U2734" s="4">
        <v>157748.66</v>
      </c>
      <c r="V2734" s="4">
        <v>-136969.9</v>
      </c>
    </row>
    <row r="2735" spans="1:22" x14ac:dyDescent="0.25">
      <c r="A2735">
        <v>7642</v>
      </c>
      <c r="B2735" t="s">
        <v>19</v>
      </c>
      <c r="C2735" t="s">
        <v>29</v>
      </c>
      <c r="D2735">
        <v>108.08</v>
      </c>
      <c r="E2735" s="3">
        <v>44976</v>
      </c>
      <c r="F2735" s="3">
        <v>45171</v>
      </c>
      <c r="G2735">
        <v>699.09</v>
      </c>
      <c r="H2735" t="s">
        <v>32</v>
      </c>
      <c r="I2735">
        <v>5.99</v>
      </c>
      <c r="J2735" s="6" cm="1">
        <f t="array" ref="J2735">IF(ISBLANK(I2735),
    IFERROR(MEDIAN(IF($C$2:$C$10000=C2735, $I$2:$I$10000)),""),
    I2735
)</f>
        <v>5.99</v>
      </c>
      <c r="K2735">
        <v>1585.1</v>
      </c>
      <c r="L2735" cm="1">
        <f t="array" ref="L2735">IF(ISBLANK(K2735),
    IFERROR(MEDIAN(IF($B$2:$B$10000=B2735, $K$2:$K$10000)),""),
    K2735
)</f>
        <v>1585.1</v>
      </c>
      <c r="M2735">
        <v>30.5</v>
      </c>
      <c r="N2735">
        <v>340.3</v>
      </c>
      <c r="O2735" s="7" cm="1">
        <f t="array" ref="O2735">IF(ISBLANK(N2735),
    IFERROR(AVERAGE(IF($C$2:$C$10000=C2735, $N$2:$N$10000)),""),
    N2735
)</f>
        <v>340.3</v>
      </c>
      <c r="P2735" t="b">
        <v>1</v>
      </c>
      <c r="Q2735" t="s">
        <v>38</v>
      </c>
      <c r="R2735" t="str">
        <f t="shared" si="42"/>
        <v>Atrazina</v>
      </c>
      <c r="S2735" t="s">
        <v>40</v>
      </c>
      <c r="T2735" s="4">
        <v>58.15</v>
      </c>
      <c r="U2735" s="4">
        <v>125504.84</v>
      </c>
      <c r="V2735" s="4">
        <v>-84852.76</v>
      </c>
    </row>
    <row r="2736" spans="1:22" x14ac:dyDescent="0.25">
      <c r="A2736">
        <v>4825</v>
      </c>
      <c r="B2736" t="s">
        <v>22</v>
      </c>
      <c r="C2736" t="s">
        <v>25</v>
      </c>
      <c r="D2736">
        <v>213.03</v>
      </c>
      <c r="E2736" s="3">
        <v>44973</v>
      </c>
      <c r="F2736" s="3">
        <v>45125</v>
      </c>
      <c r="G2736">
        <v>495.69</v>
      </c>
      <c r="H2736" t="s">
        <v>32</v>
      </c>
      <c r="I2736">
        <v>5.86</v>
      </c>
      <c r="J2736" s="6" cm="1">
        <f t="array" ref="J2736">IF(ISBLANK(I2736),
    IFERROR(MEDIAN(IF($C$2:$C$10000=C2736, $I$2:$I$10000)),""),
    I2736
)</f>
        <v>5.86</v>
      </c>
      <c r="K2736">
        <v>767.1</v>
      </c>
      <c r="L2736" cm="1">
        <f t="array" ref="L2736">IF(ISBLANK(K2736),
    IFERROR(MEDIAN(IF($B$2:$B$10000=B2736, $K$2:$K$10000)),""),
    K2736
)</f>
        <v>767.1</v>
      </c>
      <c r="M2736">
        <v>24.6</v>
      </c>
      <c r="N2736">
        <v>164.6</v>
      </c>
      <c r="O2736" s="7" cm="1">
        <f t="array" ref="O2736">IF(ISBLANK(N2736),
    IFERROR(AVERAGE(IF($C$2:$C$10000=C2736, $N$2:$N$10000)),""),
    N2736
)</f>
        <v>164.6</v>
      </c>
      <c r="P2736" t="b">
        <v>1</v>
      </c>
      <c r="R2736" t="str">
        <f t="shared" si="42"/>
        <v>Desconhecido</v>
      </c>
      <c r="S2736" t="s">
        <v>40</v>
      </c>
      <c r="T2736" s="4">
        <v>73.23</v>
      </c>
      <c r="U2736" s="4">
        <v>163699.94</v>
      </c>
      <c r="V2736" s="4">
        <v>-127400.56</v>
      </c>
    </row>
    <row r="2737" spans="1:22" x14ac:dyDescent="0.25">
      <c r="A2737">
        <v>4536</v>
      </c>
      <c r="B2737" t="s">
        <v>21</v>
      </c>
      <c r="C2737" t="s">
        <v>24</v>
      </c>
      <c r="D2737">
        <v>163.52000000000001</v>
      </c>
      <c r="E2737" s="3">
        <v>44949</v>
      </c>
      <c r="F2737" s="3">
        <v>45128</v>
      </c>
      <c r="G2737">
        <v>884.08</v>
      </c>
      <c r="H2737" t="s">
        <v>31</v>
      </c>
      <c r="I2737">
        <v>7.04</v>
      </c>
      <c r="J2737" s="6" cm="1">
        <f t="array" ref="J2737">IF(ISBLANK(I2737),
    IFERROR(MEDIAN(IF($C$2:$C$10000=C2737, $I$2:$I$10000)),""),
    I2737
)</f>
        <v>7.04</v>
      </c>
      <c r="K2737">
        <v>919.2</v>
      </c>
      <c r="L2737" cm="1">
        <f t="array" ref="L2737">IF(ISBLANK(K2737),
    IFERROR(MEDIAN(IF($B$2:$B$10000=B2737, $K$2:$K$10000)),""),
    K2737
)</f>
        <v>919.2</v>
      </c>
      <c r="M2737">
        <v>23.1</v>
      </c>
      <c r="N2737">
        <v>255.8</v>
      </c>
      <c r="O2737" s="7" cm="1">
        <f t="array" ref="O2737">IF(ISBLANK(N2737),
    IFERROR(AVERAGE(IF($C$2:$C$10000=C2737, $N$2:$N$10000)),""),
    N2737
)</f>
        <v>255.8</v>
      </c>
      <c r="P2737" t="b">
        <v>1</v>
      </c>
      <c r="Q2737" t="s">
        <v>38</v>
      </c>
      <c r="R2737" t="str">
        <f t="shared" si="42"/>
        <v>Atrazina</v>
      </c>
      <c r="S2737" t="s">
        <v>39</v>
      </c>
      <c r="T2737" s="4">
        <v>155.27000000000001</v>
      </c>
      <c r="U2737" s="4">
        <v>110282.27</v>
      </c>
      <c r="V2737" s="4">
        <v>26988.83</v>
      </c>
    </row>
    <row r="2738" spans="1:22" x14ac:dyDescent="0.25">
      <c r="A2738">
        <v>7068</v>
      </c>
      <c r="B2738" t="s">
        <v>18</v>
      </c>
      <c r="C2738" t="s">
        <v>28</v>
      </c>
      <c r="D2738">
        <v>143.43</v>
      </c>
      <c r="E2738" s="3">
        <v>45022</v>
      </c>
      <c r="F2738" s="3">
        <v>45176</v>
      </c>
      <c r="G2738">
        <v>810.26</v>
      </c>
      <c r="H2738" t="s">
        <v>33</v>
      </c>
      <c r="I2738">
        <v>5.38</v>
      </c>
      <c r="J2738" s="6" cm="1">
        <f t="array" ref="J2738">IF(ISBLANK(I2738),
    IFERROR(MEDIAN(IF($C$2:$C$10000=C2738, $I$2:$I$10000)),""),
    I2738
)</f>
        <v>5.38</v>
      </c>
      <c r="L2738" cm="1">
        <f t="array" ref="L2738">IF(ISBLANK(K2738),
    IFERROR(MEDIAN(IF($B$2:$B$10000=B2738, $K$2:$K$10000)),""),
    K2738
)</f>
        <v>993.8</v>
      </c>
      <c r="M2738">
        <v>19.399999999999999</v>
      </c>
      <c r="N2738">
        <v>477.5</v>
      </c>
      <c r="O2738" s="7" cm="1">
        <f t="array" ref="O2738">IF(ISBLANK(N2738),
    IFERROR(AVERAGE(IF($C$2:$C$10000=C2738, $N$2:$N$10000)),""),
    N2738
)</f>
        <v>477.5</v>
      </c>
      <c r="P2738" t="b">
        <v>1</v>
      </c>
      <c r="Q2738" t="s">
        <v>36</v>
      </c>
      <c r="R2738" t="str">
        <f t="shared" si="42"/>
        <v>2,4-D</v>
      </c>
      <c r="S2738" t="s">
        <v>39</v>
      </c>
      <c r="T2738" s="4">
        <v>359.48</v>
      </c>
      <c r="U2738" s="4">
        <v>110956.25</v>
      </c>
      <c r="V2738" s="4">
        <v>180316.01</v>
      </c>
    </row>
    <row r="2739" spans="1:22" x14ac:dyDescent="0.25">
      <c r="A2739">
        <v>4802</v>
      </c>
      <c r="B2739" t="s">
        <v>21</v>
      </c>
      <c r="C2739" t="s">
        <v>24</v>
      </c>
      <c r="D2739">
        <v>155.84</v>
      </c>
      <c r="E2739" s="3">
        <v>45016</v>
      </c>
      <c r="F2739" s="3">
        <v>45175</v>
      </c>
      <c r="G2739">
        <v>1008.65</v>
      </c>
      <c r="H2739" t="s">
        <v>31</v>
      </c>
      <c r="J2739" s="6" cm="1">
        <f t="array" ref="J2739">IF(ISBLANK(I2739),
    IFERROR(MEDIAN(IF($C$2:$C$10000=C2739, $I$2:$I$10000)),""),
    I2739
)</f>
        <v>5.9350000000000005</v>
      </c>
      <c r="K2739">
        <v>718.8</v>
      </c>
      <c r="L2739" cm="1">
        <f t="array" ref="L2739">IF(ISBLANK(K2739),
    IFERROR(MEDIAN(IF($B$2:$B$10000=B2739, $K$2:$K$10000)),""),
    K2739
)</f>
        <v>718.8</v>
      </c>
      <c r="M2739">
        <v>18.7</v>
      </c>
      <c r="N2739">
        <v>170.8</v>
      </c>
      <c r="O2739" s="7" cm="1">
        <f t="array" ref="O2739">IF(ISBLANK(N2739),
    IFERROR(AVERAGE(IF($C$2:$C$10000=C2739, $N$2:$N$10000)),""),
    N2739
)</f>
        <v>170.8</v>
      </c>
      <c r="P2739" t="b">
        <v>1</v>
      </c>
      <c r="Q2739" t="s">
        <v>37</v>
      </c>
      <c r="R2739" t="str">
        <f t="shared" si="42"/>
        <v>Glifosato</v>
      </c>
      <c r="S2739" t="s">
        <v>40</v>
      </c>
      <c r="T2739" s="4">
        <v>160.26</v>
      </c>
      <c r="U2739" s="4">
        <v>127110.78</v>
      </c>
      <c r="V2739" s="4">
        <v>34535.47</v>
      </c>
    </row>
    <row r="2740" spans="1:22" x14ac:dyDescent="0.25">
      <c r="A2740">
        <v>5699</v>
      </c>
      <c r="B2740" t="s">
        <v>20</v>
      </c>
      <c r="C2740" t="s">
        <v>23</v>
      </c>
      <c r="D2740">
        <v>192.72</v>
      </c>
      <c r="E2740" s="3">
        <v>45041</v>
      </c>
      <c r="F2740" s="3">
        <v>45264</v>
      </c>
      <c r="G2740">
        <v>702.13</v>
      </c>
      <c r="H2740" t="s">
        <v>32</v>
      </c>
      <c r="I2740">
        <v>7.14</v>
      </c>
      <c r="J2740" s="6" cm="1">
        <f t="array" ref="J2740">IF(ISBLANK(I2740),
    IFERROR(MEDIAN(IF($C$2:$C$10000=C2740, $I$2:$I$10000)),""),
    I2740
)</f>
        <v>7.14</v>
      </c>
      <c r="K2740">
        <v>1389.4</v>
      </c>
      <c r="L2740" cm="1">
        <f t="array" ref="L2740">IF(ISBLANK(K2740),
    IFERROR(MEDIAN(IF($B$2:$B$10000=B2740, $K$2:$K$10000)),""),
    K2740
)</f>
        <v>1389.4</v>
      </c>
      <c r="M2740">
        <v>25</v>
      </c>
      <c r="N2740">
        <v>493.4</v>
      </c>
      <c r="O2740" s="7" cm="1">
        <f t="array" ref="O2740">IF(ISBLANK(N2740),
    IFERROR(AVERAGE(IF($C$2:$C$10000=C2740, $N$2:$N$10000)),""),
    N2740
)</f>
        <v>493.4</v>
      </c>
      <c r="P2740" t="b">
        <v>1</v>
      </c>
      <c r="Q2740" t="s">
        <v>38</v>
      </c>
      <c r="R2740" t="str">
        <f t="shared" si="42"/>
        <v>Atrazina</v>
      </c>
      <c r="S2740" t="s">
        <v>39</v>
      </c>
      <c r="T2740" s="4">
        <v>891.76</v>
      </c>
      <c r="U2740" s="4">
        <v>134023.89000000001</v>
      </c>
      <c r="V2740" s="4">
        <v>492107.56</v>
      </c>
    </row>
    <row r="2741" spans="1:22" x14ac:dyDescent="0.25">
      <c r="A2741">
        <v>2970</v>
      </c>
      <c r="B2741" t="s">
        <v>21</v>
      </c>
      <c r="C2741" t="s">
        <v>29</v>
      </c>
      <c r="D2741">
        <v>199.7</v>
      </c>
      <c r="E2741" s="3">
        <v>45017</v>
      </c>
      <c r="F2741" s="3">
        <v>45131</v>
      </c>
      <c r="G2741">
        <v>1172.33</v>
      </c>
      <c r="H2741" t="s">
        <v>32</v>
      </c>
      <c r="I2741">
        <v>6.98</v>
      </c>
      <c r="J2741" s="6" cm="1">
        <f t="array" ref="J2741">IF(ISBLANK(I2741),
    IFERROR(MEDIAN(IF($C$2:$C$10000=C2741, $I$2:$I$10000)),""),
    I2741
)</f>
        <v>6.98</v>
      </c>
      <c r="L2741" cm="1">
        <f t="array" ref="L2741">IF(ISBLANK(K2741),
    IFERROR(MEDIAN(IF($B$2:$B$10000=B2741, $K$2:$K$10000)),""),
    K2741
)</f>
        <v>962.1</v>
      </c>
      <c r="M2741">
        <v>23.5</v>
      </c>
      <c r="N2741">
        <v>420.7</v>
      </c>
      <c r="O2741" s="7" cm="1">
        <f t="array" ref="O2741">IF(ISBLANK(N2741),
    IFERROR(AVERAGE(IF($C$2:$C$10000=C2741, $N$2:$N$10000)),""),
    N2741
)</f>
        <v>420.7</v>
      </c>
      <c r="P2741" t="b">
        <v>1</v>
      </c>
      <c r="Q2741" t="s">
        <v>37</v>
      </c>
      <c r="R2741" t="str">
        <f t="shared" si="42"/>
        <v>Glifosato</v>
      </c>
      <c r="S2741" t="s">
        <v>39</v>
      </c>
      <c r="T2741" s="4">
        <v>50.99</v>
      </c>
      <c r="U2741" s="4">
        <v>336959.7</v>
      </c>
      <c r="V2741" s="4">
        <v>-277182.59000000003</v>
      </c>
    </row>
    <row r="2742" spans="1:22" x14ac:dyDescent="0.25">
      <c r="A2742">
        <v>6806</v>
      </c>
      <c r="B2742" t="s">
        <v>19</v>
      </c>
      <c r="C2742" t="s">
        <v>28</v>
      </c>
      <c r="D2742">
        <v>90.24</v>
      </c>
      <c r="E2742" s="3">
        <v>45035</v>
      </c>
      <c r="F2742" s="3">
        <v>45140</v>
      </c>
      <c r="G2742">
        <v>567.4</v>
      </c>
      <c r="H2742" t="s">
        <v>32</v>
      </c>
      <c r="I2742">
        <v>5.6</v>
      </c>
      <c r="J2742" s="6" cm="1">
        <f t="array" ref="J2742">IF(ISBLANK(I2742),
    IFERROR(MEDIAN(IF($C$2:$C$10000=C2742, $I$2:$I$10000)),""),
    I2742
)</f>
        <v>5.6</v>
      </c>
      <c r="K2742">
        <v>1662.3</v>
      </c>
      <c r="L2742" cm="1">
        <f t="array" ref="L2742">IF(ISBLANK(K2742),
    IFERROR(MEDIAN(IF($B$2:$B$10000=B2742, $K$2:$K$10000)),""),
    K2742
)</f>
        <v>1662.3</v>
      </c>
      <c r="M2742">
        <v>26.9</v>
      </c>
      <c r="N2742">
        <v>170.8</v>
      </c>
      <c r="O2742" s="7" cm="1">
        <f t="array" ref="O2742">IF(ISBLANK(N2742),
    IFERROR(AVERAGE(IF($C$2:$C$10000=C2742, $N$2:$N$10000)),""),
    N2742
)</f>
        <v>170.8</v>
      </c>
      <c r="P2742" t="b">
        <v>0</v>
      </c>
      <c r="Q2742" t="s">
        <v>35</v>
      </c>
      <c r="R2742" t="str">
        <f t="shared" si="42"/>
        <v>Sem Aplicação</v>
      </c>
      <c r="S2742" t="s">
        <v>39</v>
      </c>
      <c r="T2742" s="4">
        <v>340.84</v>
      </c>
      <c r="U2742" s="4">
        <v>109719.97</v>
      </c>
      <c r="V2742" s="4">
        <v>83672.649999999994</v>
      </c>
    </row>
    <row r="2743" spans="1:22" x14ac:dyDescent="0.25">
      <c r="A2743">
        <v>7142</v>
      </c>
      <c r="B2743" t="s">
        <v>21</v>
      </c>
      <c r="C2743" t="s">
        <v>26</v>
      </c>
      <c r="D2743">
        <v>46.52</v>
      </c>
      <c r="E2743" s="3">
        <v>45002</v>
      </c>
      <c r="F2743" s="3">
        <v>45092</v>
      </c>
      <c r="G2743">
        <v>110</v>
      </c>
      <c r="H2743" t="s">
        <v>30</v>
      </c>
      <c r="I2743">
        <v>5.0599999999999996</v>
      </c>
      <c r="J2743" s="6" cm="1">
        <f t="array" ref="J2743">IF(ISBLANK(I2743),
    IFERROR(MEDIAN(IF($C$2:$C$10000=C2743, $I$2:$I$10000)),""),
    I2743
)</f>
        <v>5.0599999999999996</v>
      </c>
      <c r="K2743">
        <v>1240.5</v>
      </c>
      <c r="L2743" cm="1">
        <f t="array" ref="L2743">IF(ISBLANK(K2743),
    IFERROR(MEDIAN(IF($B$2:$B$10000=B2743, $K$2:$K$10000)),""),
    K2743
)</f>
        <v>1240.5</v>
      </c>
      <c r="M2743">
        <v>29.4</v>
      </c>
      <c r="N2743">
        <v>339.5</v>
      </c>
      <c r="O2743" s="7" cm="1">
        <f t="array" ref="O2743">IF(ISBLANK(N2743),
    IFERROR(AVERAGE(IF($C$2:$C$10000=C2743, $N$2:$N$10000)),""),
    N2743
)</f>
        <v>339.5</v>
      </c>
      <c r="P2743" t="b">
        <v>0</v>
      </c>
      <c r="Q2743" t="s">
        <v>35</v>
      </c>
      <c r="R2743" t="str">
        <f t="shared" si="42"/>
        <v>Sem Aplicação</v>
      </c>
      <c r="S2743" t="s">
        <v>39</v>
      </c>
      <c r="T2743" s="4">
        <v>117.78</v>
      </c>
      <c r="U2743" s="4">
        <v>60925.11</v>
      </c>
      <c r="V2743" s="4">
        <v>-47969.31</v>
      </c>
    </row>
    <row r="2744" spans="1:22" x14ac:dyDescent="0.25">
      <c r="A2744">
        <v>3819</v>
      </c>
      <c r="B2744" t="s">
        <v>22</v>
      </c>
      <c r="C2744" t="s">
        <v>26</v>
      </c>
      <c r="D2744">
        <v>51.21</v>
      </c>
      <c r="E2744" s="3">
        <v>45009</v>
      </c>
      <c r="F2744" s="3">
        <v>45146</v>
      </c>
      <c r="G2744">
        <v>199.57</v>
      </c>
      <c r="H2744" t="s">
        <v>31</v>
      </c>
      <c r="I2744">
        <v>6.53</v>
      </c>
      <c r="J2744" s="6" cm="1">
        <f t="array" ref="J2744">IF(ISBLANK(I2744),
    IFERROR(MEDIAN(IF($C$2:$C$10000=C2744, $I$2:$I$10000)),""),
    I2744
)</f>
        <v>6.53</v>
      </c>
      <c r="K2744">
        <v>539</v>
      </c>
      <c r="L2744" cm="1">
        <f t="array" ref="L2744">IF(ISBLANK(K2744),
    IFERROR(MEDIAN(IF($B$2:$B$10000=B2744, $K$2:$K$10000)),""),
    K2744
)</f>
        <v>539</v>
      </c>
      <c r="M2744">
        <v>18.600000000000001</v>
      </c>
      <c r="N2744">
        <v>387.7</v>
      </c>
      <c r="O2744" s="7" cm="1">
        <f t="array" ref="O2744">IF(ISBLANK(N2744),
    IFERROR(AVERAGE(IF($C$2:$C$10000=C2744, $N$2:$N$10000)),""),
    N2744
)</f>
        <v>387.7</v>
      </c>
      <c r="P2744" t="b">
        <v>1</v>
      </c>
      <c r="Q2744" t="s">
        <v>34</v>
      </c>
      <c r="R2744" t="str">
        <f t="shared" si="42"/>
        <v>Dicamba</v>
      </c>
      <c r="S2744" t="s">
        <v>41</v>
      </c>
      <c r="T2744" s="4">
        <v>127.31</v>
      </c>
      <c r="U2744" s="4">
        <v>54383.78</v>
      </c>
      <c r="V2744" s="4">
        <v>-28976.52</v>
      </c>
    </row>
    <row r="2745" spans="1:22" x14ac:dyDescent="0.25">
      <c r="A2745">
        <v>1364</v>
      </c>
      <c r="B2745" t="s">
        <v>21</v>
      </c>
      <c r="C2745" t="s">
        <v>29</v>
      </c>
      <c r="D2745">
        <v>193.62</v>
      </c>
      <c r="E2745" s="3">
        <v>44945</v>
      </c>
      <c r="F2745" s="3">
        <v>45057</v>
      </c>
      <c r="G2745">
        <v>348.53</v>
      </c>
      <c r="H2745" t="s">
        <v>30</v>
      </c>
      <c r="I2745">
        <v>4.74</v>
      </c>
      <c r="J2745" s="6" cm="1">
        <f t="array" ref="J2745">IF(ISBLANK(I2745),
    IFERROR(MEDIAN(IF($C$2:$C$10000=C2745, $I$2:$I$10000)),""),
    I2745
)</f>
        <v>4.74</v>
      </c>
      <c r="K2745">
        <v>463.7</v>
      </c>
      <c r="L2745" cm="1">
        <f t="array" ref="L2745">IF(ISBLANK(K2745),
    IFERROR(MEDIAN(IF($B$2:$B$10000=B2745, $K$2:$K$10000)),""),
    K2745
)</f>
        <v>463.7</v>
      </c>
      <c r="M2745">
        <v>25.9</v>
      </c>
      <c r="N2745">
        <v>160.19999999999999</v>
      </c>
      <c r="O2745" s="7" cm="1">
        <f t="array" ref="O2745">IF(ISBLANK(N2745),
    IFERROR(AVERAGE(IF($C$2:$C$10000=C2745, $N$2:$N$10000)),""),
    N2745
)</f>
        <v>160.19999999999999</v>
      </c>
      <c r="P2745" t="b">
        <v>0</v>
      </c>
      <c r="Q2745" t="s">
        <v>35</v>
      </c>
      <c r="R2745" t="str">
        <f t="shared" si="42"/>
        <v>Sem Aplicação</v>
      </c>
      <c r="S2745" t="s">
        <v>41</v>
      </c>
      <c r="T2745" s="4">
        <v>66.66</v>
      </c>
      <c r="U2745" s="4">
        <v>158016.04</v>
      </c>
      <c r="V2745" s="4">
        <v>-134783.03</v>
      </c>
    </row>
    <row r="2746" spans="1:22" x14ac:dyDescent="0.25">
      <c r="A2746">
        <v>5258</v>
      </c>
      <c r="B2746" t="s">
        <v>20</v>
      </c>
      <c r="C2746" t="s">
        <v>24</v>
      </c>
      <c r="D2746">
        <v>262.5</v>
      </c>
      <c r="E2746" s="3">
        <v>44978</v>
      </c>
      <c r="F2746" s="3">
        <v>45100</v>
      </c>
      <c r="G2746">
        <v>1208.45</v>
      </c>
      <c r="H2746" t="s">
        <v>31</v>
      </c>
      <c r="I2746">
        <v>5.77</v>
      </c>
      <c r="J2746" s="6" cm="1">
        <f t="array" ref="J2746">IF(ISBLANK(I2746),
    IFERROR(MEDIAN(IF($C$2:$C$10000=C2746, $I$2:$I$10000)),""),
    I2746
)</f>
        <v>5.77</v>
      </c>
      <c r="K2746">
        <v>795.8</v>
      </c>
      <c r="L2746" cm="1">
        <f t="array" ref="L2746">IF(ISBLANK(K2746),
    IFERROR(MEDIAN(IF($B$2:$B$10000=B2746, $K$2:$K$10000)),""),
    K2746
)</f>
        <v>795.8</v>
      </c>
      <c r="M2746">
        <v>31.8</v>
      </c>
      <c r="N2746">
        <v>129.69999999999999</v>
      </c>
      <c r="O2746" s="7" cm="1">
        <f t="array" ref="O2746">IF(ISBLANK(N2746),
    IFERROR(AVERAGE(IF($C$2:$C$10000=C2746, $N$2:$N$10000)),""),
    N2746
)</f>
        <v>129.69999999999999</v>
      </c>
      <c r="P2746" t="b">
        <v>0</v>
      </c>
      <c r="Q2746" t="s">
        <v>35</v>
      </c>
      <c r="R2746" t="str">
        <f t="shared" si="42"/>
        <v>Sem Aplicação</v>
      </c>
      <c r="S2746" t="s">
        <v>40</v>
      </c>
      <c r="T2746" s="4">
        <v>157.36000000000001</v>
      </c>
      <c r="U2746" s="4">
        <v>168223.78</v>
      </c>
      <c r="V2746" s="4">
        <v>21937.91</v>
      </c>
    </row>
    <row r="2747" spans="1:22" x14ac:dyDescent="0.25">
      <c r="A2747">
        <v>4119</v>
      </c>
      <c r="B2747" t="s">
        <v>21</v>
      </c>
      <c r="C2747" t="s">
        <v>28</v>
      </c>
      <c r="D2747">
        <v>125.8</v>
      </c>
      <c r="E2747" s="3">
        <v>44960</v>
      </c>
      <c r="F2747" s="3">
        <v>45051</v>
      </c>
      <c r="G2747">
        <v>554.4</v>
      </c>
      <c r="H2747" t="s">
        <v>30</v>
      </c>
      <c r="I2747">
        <v>4.76</v>
      </c>
      <c r="J2747" s="6" cm="1">
        <f t="array" ref="J2747">IF(ISBLANK(I2747),
    IFERROR(MEDIAN(IF($C$2:$C$10000=C2747, $I$2:$I$10000)),""),
    I2747
)</f>
        <v>4.76</v>
      </c>
      <c r="K2747">
        <v>755.1</v>
      </c>
      <c r="L2747" cm="1">
        <f t="array" ref="L2747">IF(ISBLANK(K2747),
    IFERROR(MEDIAN(IF($B$2:$B$10000=B2747, $K$2:$K$10000)),""),
    K2747
)</f>
        <v>755.1</v>
      </c>
      <c r="M2747">
        <v>25.3</v>
      </c>
      <c r="N2747">
        <v>342.1</v>
      </c>
      <c r="O2747" s="7" cm="1">
        <f t="array" ref="O2747">IF(ISBLANK(N2747),
    IFERROR(AVERAGE(IF($C$2:$C$10000=C2747, $N$2:$N$10000)),""),
    N2747
)</f>
        <v>342.1</v>
      </c>
      <c r="P2747" t="b">
        <v>1</v>
      </c>
      <c r="Q2747" t="s">
        <v>38</v>
      </c>
      <c r="R2747" t="str">
        <f t="shared" si="42"/>
        <v>Atrazina</v>
      </c>
      <c r="S2747" t="s">
        <v>39</v>
      </c>
      <c r="T2747" s="4">
        <v>355.49</v>
      </c>
      <c r="U2747" s="4">
        <v>77227.179999999993</v>
      </c>
      <c r="V2747" s="4">
        <v>119856.48</v>
      </c>
    </row>
    <row r="2748" spans="1:22" x14ac:dyDescent="0.25">
      <c r="A2748">
        <v>2863</v>
      </c>
      <c r="B2748" t="s">
        <v>19</v>
      </c>
      <c r="C2748" t="s">
        <v>25</v>
      </c>
      <c r="D2748">
        <v>55.01</v>
      </c>
      <c r="E2748" s="3">
        <v>45022</v>
      </c>
      <c r="F2748" s="3">
        <v>45146</v>
      </c>
      <c r="G2748">
        <v>138.66</v>
      </c>
      <c r="H2748" t="s">
        <v>33</v>
      </c>
      <c r="I2748">
        <v>6.29</v>
      </c>
      <c r="J2748" s="6" cm="1">
        <f t="array" ref="J2748">IF(ISBLANK(I2748),
    IFERROR(MEDIAN(IF($C$2:$C$10000=C2748, $I$2:$I$10000)),""),
    I2748
)</f>
        <v>6.29</v>
      </c>
      <c r="K2748">
        <v>851.4</v>
      </c>
      <c r="L2748" cm="1">
        <f t="array" ref="L2748">IF(ISBLANK(K2748),
    IFERROR(MEDIAN(IF($B$2:$B$10000=B2748, $K$2:$K$10000)),""),
    K2748
)</f>
        <v>851.4</v>
      </c>
      <c r="M2748">
        <v>26.3</v>
      </c>
      <c r="O2748" s="7" cm="1">
        <f t="array" ref="O2748">IF(ISBLANK(N2748),
    IFERROR(AVERAGE(IF($C$2:$C$10000=C2748, $N$2:$N$10000)),""),
    N2748
)</f>
        <v>306.6682642487047</v>
      </c>
      <c r="P2748" t="b">
        <v>1</v>
      </c>
      <c r="Q2748" t="s">
        <v>38</v>
      </c>
      <c r="R2748" t="str">
        <f t="shared" si="42"/>
        <v>Atrazina</v>
      </c>
      <c r="S2748" t="s">
        <v>40</v>
      </c>
      <c r="T2748" s="4">
        <v>85.04</v>
      </c>
      <c r="U2748" s="4">
        <v>42781.99</v>
      </c>
      <c r="V2748" s="4">
        <v>-30990.34</v>
      </c>
    </row>
    <row r="2749" spans="1:22" x14ac:dyDescent="0.25">
      <c r="A2749">
        <v>1115</v>
      </c>
      <c r="B2749" t="s">
        <v>18</v>
      </c>
      <c r="C2749" t="s">
        <v>26</v>
      </c>
      <c r="D2749">
        <v>228.2</v>
      </c>
      <c r="E2749" s="3">
        <v>44955</v>
      </c>
      <c r="F2749" s="3">
        <v>45094</v>
      </c>
      <c r="G2749">
        <v>1252.71</v>
      </c>
      <c r="H2749" t="s">
        <v>32</v>
      </c>
      <c r="I2749">
        <v>4.58</v>
      </c>
      <c r="J2749" s="6" cm="1">
        <f t="array" ref="J2749">IF(ISBLANK(I2749),
    IFERROR(MEDIAN(IF($C$2:$C$10000=C2749, $I$2:$I$10000)),""),
    I2749
)</f>
        <v>4.58</v>
      </c>
      <c r="K2749">
        <v>493.7</v>
      </c>
      <c r="L2749" cm="1">
        <f t="array" ref="L2749">IF(ISBLANK(K2749),
    IFERROR(MEDIAN(IF($B$2:$B$10000=B2749, $K$2:$K$10000)),""),
    K2749
)</f>
        <v>493.7</v>
      </c>
      <c r="M2749">
        <v>25.8</v>
      </c>
      <c r="N2749">
        <v>305.8</v>
      </c>
      <c r="O2749" s="7" cm="1">
        <f t="array" ref="O2749">IF(ISBLANK(N2749),
    IFERROR(AVERAGE(IF($C$2:$C$10000=C2749, $N$2:$N$10000)),""),
    N2749
)</f>
        <v>305.8</v>
      </c>
      <c r="P2749" t="b">
        <v>1</v>
      </c>
      <c r="Q2749" t="s">
        <v>37</v>
      </c>
      <c r="R2749" t="str">
        <f t="shared" si="42"/>
        <v>Glifosato</v>
      </c>
      <c r="S2749" t="s">
        <v>39</v>
      </c>
      <c r="T2749" s="4">
        <v>119.66</v>
      </c>
      <c r="U2749" s="4">
        <v>405115.31</v>
      </c>
      <c r="V2749" s="4">
        <v>-255216.03</v>
      </c>
    </row>
    <row r="2750" spans="1:22" x14ac:dyDescent="0.25">
      <c r="A2750">
        <v>8084</v>
      </c>
      <c r="B2750" t="s">
        <v>21</v>
      </c>
      <c r="C2750" t="s">
        <v>24</v>
      </c>
      <c r="D2750">
        <v>250.58</v>
      </c>
      <c r="E2750" s="3">
        <v>44987</v>
      </c>
      <c r="F2750" s="3">
        <v>45081</v>
      </c>
      <c r="G2750">
        <v>422.56</v>
      </c>
      <c r="H2750" t="s">
        <v>32</v>
      </c>
      <c r="I2750">
        <v>6.39</v>
      </c>
      <c r="J2750" s="6" cm="1">
        <f t="array" ref="J2750">IF(ISBLANK(I2750),
    IFERROR(MEDIAN(IF($C$2:$C$10000=C2750, $I$2:$I$10000)),""),
    I2750
)</f>
        <v>6.39</v>
      </c>
      <c r="K2750">
        <v>1765.2</v>
      </c>
      <c r="L2750" cm="1">
        <f t="array" ref="L2750">IF(ISBLANK(K2750),
    IFERROR(MEDIAN(IF($B$2:$B$10000=B2750, $K$2:$K$10000)),""),
    K2750
)</f>
        <v>1765.2</v>
      </c>
      <c r="M2750">
        <v>24.2</v>
      </c>
      <c r="O2750" s="7" cm="1">
        <f t="array" ref="O2750">IF(ISBLANK(N2750),
    IFERROR(AVERAGE(IF($C$2:$C$10000=C2750, $N$2:$N$10000)),""),
    N2750
)</f>
        <v>310.2025606469</v>
      </c>
      <c r="P2750" t="b">
        <v>0</v>
      </c>
      <c r="Q2750" t="s">
        <v>35</v>
      </c>
      <c r="R2750" t="str">
        <f t="shared" si="42"/>
        <v>Sem Aplicação</v>
      </c>
      <c r="S2750" t="s">
        <v>39</v>
      </c>
      <c r="T2750" s="4">
        <v>158.09</v>
      </c>
      <c r="U2750" s="4">
        <v>206682.84</v>
      </c>
      <c r="V2750" s="4">
        <v>-139880.32999999999</v>
      </c>
    </row>
    <row r="2751" spans="1:22" x14ac:dyDescent="0.25">
      <c r="A2751">
        <v>9016</v>
      </c>
      <c r="B2751" t="s">
        <v>21</v>
      </c>
      <c r="C2751" t="s">
        <v>25</v>
      </c>
      <c r="D2751">
        <v>264.77</v>
      </c>
      <c r="E2751" s="3">
        <v>45011</v>
      </c>
      <c r="F2751" s="3">
        <v>45192</v>
      </c>
      <c r="G2751">
        <v>1464.48</v>
      </c>
      <c r="H2751" t="s">
        <v>31</v>
      </c>
      <c r="I2751">
        <v>6.52</v>
      </c>
      <c r="J2751" s="6" cm="1">
        <f t="array" ref="J2751">IF(ISBLANK(I2751),
    IFERROR(MEDIAN(IF($C$2:$C$10000=C2751, $I$2:$I$10000)),""),
    I2751
)</f>
        <v>6.52</v>
      </c>
      <c r="K2751">
        <v>433.1</v>
      </c>
      <c r="L2751" cm="1">
        <f t="array" ref="L2751">IF(ISBLANK(K2751),
    IFERROR(MEDIAN(IF($B$2:$B$10000=B2751, $K$2:$K$10000)),""),
    K2751
)</f>
        <v>433.1</v>
      </c>
      <c r="M2751">
        <v>19.8</v>
      </c>
      <c r="N2751">
        <v>558.9</v>
      </c>
      <c r="O2751" s="7" cm="1">
        <f t="array" ref="O2751">IF(ISBLANK(N2751),
    IFERROR(AVERAGE(IF($C$2:$C$10000=C2751, $N$2:$N$10000)),""),
    N2751
)</f>
        <v>558.9</v>
      </c>
      <c r="P2751" t="b">
        <v>1</v>
      </c>
      <c r="Q2751" t="s">
        <v>34</v>
      </c>
      <c r="R2751" t="str">
        <f t="shared" si="42"/>
        <v>Dicamba</v>
      </c>
      <c r="S2751" t="s">
        <v>39</v>
      </c>
      <c r="T2751" s="4">
        <v>73.61</v>
      </c>
      <c r="U2751" s="4">
        <v>273303.37</v>
      </c>
      <c r="V2751" s="4">
        <v>-165503</v>
      </c>
    </row>
    <row r="2752" spans="1:22" x14ac:dyDescent="0.25">
      <c r="A2752">
        <v>3384</v>
      </c>
      <c r="B2752" t="s">
        <v>22</v>
      </c>
      <c r="C2752" t="s">
        <v>28</v>
      </c>
      <c r="D2752">
        <v>184.02</v>
      </c>
      <c r="E2752" s="3">
        <v>44961</v>
      </c>
      <c r="F2752" s="3">
        <v>45136</v>
      </c>
      <c r="G2752">
        <v>300.55</v>
      </c>
      <c r="H2752" t="s">
        <v>32</v>
      </c>
      <c r="I2752">
        <v>5.96</v>
      </c>
      <c r="J2752" s="6" cm="1">
        <f t="array" ref="J2752">IF(ISBLANK(I2752),
    IFERROR(MEDIAN(IF($C$2:$C$10000=C2752, $I$2:$I$10000)),""),
    I2752
)</f>
        <v>5.96</v>
      </c>
      <c r="K2752">
        <v>1244.2</v>
      </c>
      <c r="L2752" cm="1">
        <f t="array" ref="L2752">IF(ISBLANK(K2752),
    IFERROR(MEDIAN(IF($B$2:$B$10000=B2752, $K$2:$K$10000)),""),
    K2752
)</f>
        <v>1244.2</v>
      </c>
      <c r="M2752">
        <v>20</v>
      </c>
      <c r="N2752">
        <v>432.2</v>
      </c>
      <c r="O2752" s="7" cm="1">
        <f t="array" ref="O2752">IF(ISBLANK(N2752),
    IFERROR(AVERAGE(IF($C$2:$C$10000=C2752, $N$2:$N$10000)),""),
    N2752
)</f>
        <v>432.2</v>
      </c>
      <c r="P2752" t="b">
        <v>1</v>
      </c>
      <c r="Q2752" t="s">
        <v>37</v>
      </c>
      <c r="R2752" t="str">
        <f t="shared" si="42"/>
        <v>Glifosato</v>
      </c>
      <c r="S2752" t="s">
        <v>39</v>
      </c>
      <c r="T2752" s="4">
        <v>345.58</v>
      </c>
      <c r="U2752" s="4">
        <v>250106.64</v>
      </c>
      <c r="V2752" s="4">
        <v>-146242.57</v>
      </c>
    </row>
    <row r="2753" spans="1:22" x14ac:dyDescent="0.25">
      <c r="A2753">
        <v>4935</v>
      </c>
      <c r="B2753" t="s">
        <v>19</v>
      </c>
      <c r="C2753" t="s">
        <v>29</v>
      </c>
      <c r="D2753">
        <v>258.91000000000003</v>
      </c>
      <c r="E2753" s="3">
        <v>45032</v>
      </c>
      <c r="F2753" s="3">
        <v>45136</v>
      </c>
      <c r="G2753">
        <v>1238.6600000000001</v>
      </c>
      <c r="H2753" t="s">
        <v>30</v>
      </c>
      <c r="I2753">
        <v>5.03</v>
      </c>
      <c r="J2753" s="6" cm="1">
        <f t="array" ref="J2753">IF(ISBLANK(I2753),
    IFERROR(MEDIAN(IF($C$2:$C$10000=C2753, $I$2:$I$10000)),""),
    I2753
)</f>
        <v>5.03</v>
      </c>
      <c r="K2753">
        <v>220.9</v>
      </c>
      <c r="L2753" cm="1">
        <f t="array" ref="L2753">IF(ISBLANK(K2753),
    IFERROR(MEDIAN(IF($B$2:$B$10000=B2753, $K$2:$K$10000)),""),
    K2753
)</f>
        <v>220.9</v>
      </c>
      <c r="M2753">
        <v>20.9</v>
      </c>
      <c r="N2753">
        <v>391.7</v>
      </c>
      <c r="O2753" s="7" cm="1">
        <f t="array" ref="O2753">IF(ISBLANK(N2753),
    IFERROR(AVERAGE(IF($C$2:$C$10000=C2753, $N$2:$N$10000)),""),
    N2753
)</f>
        <v>391.7</v>
      </c>
      <c r="P2753" t="b">
        <v>1</v>
      </c>
      <c r="Q2753" t="s">
        <v>36</v>
      </c>
      <c r="R2753" t="str">
        <f t="shared" si="42"/>
        <v>2,4-D</v>
      </c>
      <c r="S2753" t="s">
        <v>39</v>
      </c>
      <c r="T2753" s="4">
        <v>56.77</v>
      </c>
      <c r="U2753" s="4">
        <v>328069.95</v>
      </c>
      <c r="V2753" s="4">
        <v>-257751.22</v>
      </c>
    </row>
    <row r="2754" spans="1:22" x14ac:dyDescent="0.25">
      <c r="A2754">
        <v>8742</v>
      </c>
      <c r="B2754" t="s">
        <v>18</v>
      </c>
      <c r="C2754" t="s">
        <v>23</v>
      </c>
      <c r="D2754">
        <v>9.5500000000000007</v>
      </c>
      <c r="E2754" s="3">
        <v>44931</v>
      </c>
      <c r="F2754" s="3">
        <v>45110</v>
      </c>
      <c r="G2754">
        <v>18.09</v>
      </c>
      <c r="H2754" t="s">
        <v>33</v>
      </c>
      <c r="I2754">
        <v>4.8</v>
      </c>
      <c r="J2754" s="6" cm="1">
        <f t="array" ref="J2754">IF(ISBLANK(I2754),
    IFERROR(MEDIAN(IF($C$2:$C$10000=C2754, $I$2:$I$10000)),""),
    I2754
)</f>
        <v>4.8</v>
      </c>
      <c r="K2754">
        <v>851.1</v>
      </c>
      <c r="L2754" cm="1">
        <f t="array" ref="L2754">IF(ISBLANK(K2754),
    IFERROR(MEDIAN(IF($B$2:$B$10000=B2754, $K$2:$K$10000)),""),
    K2754
)</f>
        <v>851.1</v>
      </c>
      <c r="M2754">
        <v>30.7</v>
      </c>
      <c r="N2754">
        <v>404</v>
      </c>
      <c r="O2754" s="7" cm="1">
        <f t="array" ref="O2754">IF(ISBLANK(N2754),
    IFERROR(AVERAGE(IF($C$2:$C$10000=C2754, $N$2:$N$10000)),""),
    N2754
)</f>
        <v>404</v>
      </c>
      <c r="P2754" t="b">
        <v>0</v>
      </c>
      <c r="Q2754" t="s">
        <v>35</v>
      </c>
      <c r="R2754" t="str">
        <f t="shared" ref="R2754:R2817" si="43">IF(ISBLANK(Q2754), "Desconhecido", Q2754)</f>
        <v>Sem Aplicação</v>
      </c>
      <c r="S2754" t="s">
        <v>40</v>
      </c>
      <c r="T2754" s="4">
        <v>906.25</v>
      </c>
      <c r="U2754" s="4">
        <v>14312.88</v>
      </c>
      <c r="V2754" s="4">
        <v>2081.1799999999998</v>
      </c>
    </row>
    <row r="2755" spans="1:22" x14ac:dyDescent="0.25">
      <c r="A2755">
        <v>6442</v>
      </c>
      <c r="B2755" t="s">
        <v>20</v>
      </c>
      <c r="C2755" t="s">
        <v>27</v>
      </c>
      <c r="D2755">
        <v>36.630000000000003</v>
      </c>
      <c r="E2755" s="3">
        <v>45002</v>
      </c>
      <c r="F2755" s="3">
        <v>45241</v>
      </c>
      <c r="G2755">
        <v>100.96</v>
      </c>
      <c r="H2755" t="s">
        <v>30</v>
      </c>
      <c r="I2755">
        <v>5.44</v>
      </c>
      <c r="J2755" s="6" cm="1">
        <f t="array" ref="J2755">IF(ISBLANK(I2755),
    IFERROR(MEDIAN(IF($C$2:$C$10000=C2755, $I$2:$I$10000)),""),
    I2755
)</f>
        <v>5.44</v>
      </c>
      <c r="K2755">
        <v>694.7</v>
      </c>
      <c r="L2755" cm="1">
        <f t="array" ref="L2755">IF(ISBLANK(K2755),
    IFERROR(MEDIAN(IF($B$2:$B$10000=B2755, $K$2:$K$10000)),""),
    K2755
)</f>
        <v>694.7</v>
      </c>
      <c r="M2755">
        <v>22.4</v>
      </c>
      <c r="N2755">
        <v>269.2</v>
      </c>
      <c r="O2755" s="7" cm="1">
        <f t="array" ref="O2755">IF(ISBLANK(N2755),
    IFERROR(AVERAGE(IF($C$2:$C$10000=C2755, $N$2:$N$10000)),""),
    N2755
)</f>
        <v>269.2</v>
      </c>
      <c r="P2755" t="b">
        <v>1</v>
      </c>
      <c r="Q2755" t="s">
        <v>36</v>
      </c>
      <c r="R2755" t="str">
        <f t="shared" si="43"/>
        <v>2,4-D</v>
      </c>
      <c r="S2755" t="s">
        <v>39</v>
      </c>
      <c r="T2755" s="4">
        <v>151.06</v>
      </c>
      <c r="U2755" s="4">
        <v>28991.63</v>
      </c>
      <c r="V2755" s="4">
        <v>-13740.61</v>
      </c>
    </row>
    <row r="2756" spans="1:22" x14ac:dyDescent="0.25">
      <c r="A2756">
        <v>3490</v>
      </c>
      <c r="B2756" t="s">
        <v>21</v>
      </c>
      <c r="C2756" t="s">
        <v>29</v>
      </c>
      <c r="D2756">
        <v>32.31</v>
      </c>
      <c r="E2756" s="3">
        <v>44933</v>
      </c>
      <c r="F2756" s="3">
        <v>45164</v>
      </c>
      <c r="G2756">
        <v>165.09</v>
      </c>
      <c r="H2756" t="s">
        <v>30</v>
      </c>
      <c r="I2756">
        <v>5.9</v>
      </c>
      <c r="J2756" s="6" cm="1">
        <f t="array" ref="J2756">IF(ISBLANK(I2756),
    IFERROR(MEDIAN(IF($C$2:$C$10000=C2756, $I$2:$I$10000)),""),
    I2756
)</f>
        <v>5.9</v>
      </c>
      <c r="K2756">
        <v>811.2</v>
      </c>
      <c r="L2756" cm="1">
        <f t="array" ref="L2756">IF(ISBLANK(K2756),
    IFERROR(MEDIAN(IF($B$2:$B$10000=B2756, $K$2:$K$10000)),""),
    K2756
)</f>
        <v>811.2</v>
      </c>
      <c r="M2756">
        <v>33.200000000000003</v>
      </c>
      <c r="N2756">
        <v>591.4</v>
      </c>
      <c r="O2756" s="7" cm="1">
        <f t="array" ref="O2756">IF(ISBLANK(N2756),
    IFERROR(AVERAGE(IF($C$2:$C$10000=C2756, $N$2:$N$10000)),""),
    N2756
)</f>
        <v>591.4</v>
      </c>
      <c r="P2756" t="b">
        <v>1</v>
      </c>
      <c r="Q2756" t="s">
        <v>34</v>
      </c>
      <c r="R2756" t="str">
        <f t="shared" si="43"/>
        <v>Dicamba</v>
      </c>
      <c r="S2756" t="s">
        <v>39</v>
      </c>
      <c r="T2756" s="4">
        <v>54.02</v>
      </c>
      <c r="U2756" s="4">
        <v>41553.03</v>
      </c>
      <c r="V2756" s="4">
        <v>-32634.87</v>
      </c>
    </row>
    <row r="2757" spans="1:22" x14ac:dyDescent="0.25">
      <c r="A2757">
        <v>7980</v>
      </c>
      <c r="B2757" t="s">
        <v>18</v>
      </c>
      <c r="C2757" t="s">
        <v>25</v>
      </c>
      <c r="D2757">
        <v>215.22</v>
      </c>
      <c r="E2757" s="3">
        <v>44967</v>
      </c>
      <c r="F2757" s="3">
        <v>45057</v>
      </c>
      <c r="G2757">
        <v>624.57000000000005</v>
      </c>
      <c r="H2757" t="s">
        <v>31</v>
      </c>
      <c r="I2757">
        <v>6.43</v>
      </c>
      <c r="J2757" s="6" cm="1">
        <f t="array" ref="J2757">IF(ISBLANK(I2757),
    IFERROR(MEDIAN(IF($C$2:$C$10000=C2757, $I$2:$I$10000)),""),
    I2757
)</f>
        <v>6.43</v>
      </c>
      <c r="K2757">
        <v>996.9</v>
      </c>
      <c r="L2757" cm="1">
        <f t="array" ref="L2757">IF(ISBLANK(K2757),
    IFERROR(MEDIAN(IF($B$2:$B$10000=B2757, $K$2:$K$10000)),""),
    K2757
)</f>
        <v>996.9</v>
      </c>
      <c r="M2757">
        <v>31</v>
      </c>
      <c r="N2757">
        <v>123</v>
      </c>
      <c r="O2757" s="7" cm="1">
        <f t="array" ref="O2757">IF(ISBLANK(N2757),
    IFERROR(AVERAGE(IF($C$2:$C$10000=C2757, $N$2:$N$10000)),""),
    N2757
)</f>
        <v>123</v>
      </c>
      <c r="P2757" t="b">
        <v>1</v>
      </c>
      <c r="Q2757" t="s">
        <v>36</v>
      </c>
      <c r="R2757" t="str">
        <f t="shared" si="43"/>
        <v>2,4-D</v>
      </c>
      <c r="S2757" t="s">
        <v>40</v>
      </c>
      <c r="T2757" s="4">
        <v>71.92</v>
      </c>
      <c r="U2757" s="4">
        <v>355462.46</v>
      </c>
      <c r="V2757" s="4">
        <v>-310543.39</v>
      </c>
    </row>
    <row r="2758" spans="1:22" x14ac:dyDescent="0.25">
      <c r="A2758">
        <v>8661</v>
      </c>
      <c r="B2758" t="s">
        <v>20</v>
      </c>
      <c r="C2758" t="s">
        <v>24</v>
      </c>
      <c r="D2758">
        <v>25.53</v>
      </c>
      <c r="E2758" s="3">
        <v>44928</v>
      </c>
      <c r="F2758" s="3">
        <v>45137</v>
      </c>
      <c r="G2758">
        <v>103.55</v>
      </c>
      <c r="H2758" t="s">
        <v>32</v>
      </c>
      <c r="I2758">
        <v>4.5</v>
      </c>
      <c r="J2758" s="6" cm="1">
        <f t="array" ref="J2758">IF(ISBLANK(I2758),
    IFERROR(MEDIAN(IF($C$2:$C$10000=C2758, $I$2:$I$10000)),""),
    I2758
)</f>
        <v>4.5</v>
      </c>
      <c r="K2758">
        <v>1160.5999999999999</v>
      </c>
      <c r="L2758" cm="1">
        <f t="array" ref="L2758">IF(ISBLANK(K2758),
    IFERROR(MEDIAN(IF($B$2:$B$10000=B2758, $K$2:$K$10000)),""),
    K2758
)</f>
        <v>1160.5999999999999</v>
      </c>
      <c r="M2758">
        <v>29</v>
      </c>
      <c r="N2758">
        <v>456.5</v>
      </c>
      <c r="O2758" s="7" cm="1">
        <f t="array" ref="O2758">IF(ISBLANK(N2758),
    IFERROR(AVERAGE(IF($C$2:$C$10000=C2758, $N$2:$N$10000)),""),
    N2758
)</f>
        <v>456.5</v>
      </c>
      <c r="P2758" t="b">
        <v>1</v>
      </c>
      <c r="Q2758" t="s">
        <v>37</v>
      </c>
      <c r="R2758" t="str">
        <f t="shared" si="43"/>
        <v>Glifosato</v>
      </c>
      <c r="S2758" t="s">
        <v>40</v>
      </c>
      <c r="T2758" s="4">
        <v>159.93</v>
      </c>
      <c r="U2758" s="4">
        <v>27604.58</v>
      </c>
      <c r="V2758" s="4">
        <v>-11043.83</v>
      </c>
    </row>
    <row r="2759" spans="1:22" x14ac:dyDescent="0.25">
      <c r="A2759">
        <v>2724</v>
      </c>
      <c r="B2759" t="s">
        <v>19</v>
      </c>
      <c r="C2759" t="s">
        <v>26</v>
      </c>
      <c r="D2759">
        <v>151.43</v>
      </c>
      <c r="E2759" s="3">
        <v>45015</v>
      </c>
      <c r="F2759" s="3">
        <v>45158</v>
      </c>
      <c r="G2759">
        <v>920.13</v>
      </c>
      <c r="H2759" t="s">
        <v>30</v>
      </c>
      <c r="I2759">
        <v>6.63</v>
      </c>
      <c r="J2759" s="6" cm="1">
        <f t="array" ref="J2759">IF(ISBLANK(I2759),
    IFERROR(MEDIAN(IF($C$2:$C$10000=C2759, $I$2:$I$10000)),""),
    I2759
)</f>
        <v>6.63</v>
      </c>
      <c r="K2759">
        <v>1133.5999999999999</v>
      </c>
      <c r="L2759" cm="1">
        <f t="array" ref="L2759">IF(ISBLANK(K2759),
    IFERROR(MEDIAN(IF($B$2:$B$10000=B2759, $K$2:$K$10000)),""),
    K2759
)</f>
        <v>1133.5999999999999</v>
      </c>
      <c r="M2759">
        <v>29.5</v>
      </c>
      <c r="N2759">
        <v>281.5</v>
      </c>
      <c r="O2759" s="7" cm="1">
        <f t="array" ref="O2759">IF(ISBLANK(N2759),
    IFERROR(AVERAGE(IF($C$2:$C$10000=C2759, $N$2:$N$10000)),""),
    N2759
)</f>
        <v>281.5</v>
      </c>
      <c r="P2759" t="b">
        <v>1</v>
      </c>
      <c r="R2759" t="str">
        <f t="shared" si="43"/>
        <v>Desconhecido</v>
      </c>
      <c r="S2759" t="s">
        <v>39</v>
      </c>
      <c r="T2759" s="4">
        <v>123.33</v>
      </c>
      <c r="U2759" s="4">
        <v>296475.95</v>
      </c>
      <c r="V2759" s="4">
        <v>-182996.32</v>
      </c>
    </row>
    <row r="2760" spans="1:22" x14ac:dyDescent="0.25">
      <c r="A2760">
        <v>9182</v>
      </c>
      <c r="B2760" t="s">
        <v>19</v>
      </c>
      <c r="C2760" t="s">
        <v>28</v>
      </c>
      <c r="D2760">
        <v>144.44999999999999</v>
      </c>
      <c r="E2760" s="3">
        <v>44936</v>
      </c>
      <c r="F2760" s="3">
        <v>45035</v>
      </c>
      <c r="G2760">
        <v>252.52</v>
      </c>
      <c r="H2760" t="s">
        <v>31</v>
      </c>
      <c r="I2760">
        <v>6.64</v>
      </c>
      <c r="J2760" s="6" cm="1">
        <f t="array" ref="J2760">IF(ISBLANK(I2760),
    IFERROR(MEDIAN(IF($C$2:$C$10000=C2760, $I$2:$I$10000)),""),
    I2760
)</f>
        <v>6.64</v>
      </c>
      <c r="K2760">
        <v>1209.0999999999999</v>
      </c>
      <c r="L2760" cm="1">
        <f t="array" ref="L2760">IF(ISBLANK(K2760),
    IFERROR(MEDIAN(IF($B$2:$B$10000=B2760, $K$2:$K$10000)),""),
    K2760
)</f>
        <v>1209.0999999999999</v>
      </c>
      <c r="M2760">
        <v>18.8</v>
      </c>
      <c r="N2760">
        <v>534.6</v>
      </c>
      <c r="O2760" s="7" cm="1">
        <f t="array" ref="O2760">IF(ISBLANK(N2760),
    IFERROR(AVERAGE(IF($C$2:$C$10000=C2760, $N$2:$N$10000)),""),
    N2760
)</f>
        <v>534.6</v>
      </c>
      <c r="P2760" t="b">
        <v>1</v>
      </c>
      <c r="Q2760" t="s">
        <v>36</v>
      </c>
      <c r="R2760" t="str">
        <f t="shared" si="43"/>
        <v>2,4-D</v>
      </c>
      <c r="S2760" t="s">
        <v>40</v>
      </c>
      <c r="T2760" s="4">
        <v>356.38</v>
      </c>
      <c r="U2760" s="4">
        <v>197452.19</v>
      </c>
      <c r="V2760" s="4">
        <v>-107459.11</v>
      </c>
    </row>
    <row r="2761" spans="1:22" x14ac:dyDescent="0.25">
      <c r="A2761">
        <v>3767</v>
      </c>
      <c r="B2761" t="s">
        <v>18</v>
      </c>
      <c r="C2761" t="s">
        <v>29</v>
      </c>
      <c r="D2761">
        <v>96.66</v>
      </c>
      <c r="E2761" s="3">
        <v>45028</v>
      </c>
      <c r="F2761" s="3">
        <v>45162</v>
      </c>
      <c r="G2761">
        <v>536.98</v>
      </c>
      <c r="H2761" t="s">
        <v>30</v>
      </c>
      <c r="I2761">
        <v>5.83</v>
      </c>
      <c r="J2761" s="6" cm="1">
        <f t="array" ref="J2761">IF(ISBLANK(I2761),
    IFERROR(MEDIAN(IF($C$2:$C$10000=C2761, $I$2:$I$10000)),""),
    I2761
)</f>
        <v>5.83</v>
      </c>
      <c r="K2761">
        <v>1551.3</v>
      </c>
      <c r="L2761" cm="1">
        <f t="array" ref="L2761">IF(ISBLANK(K2761),
    IFERROR(MEDIAN(IF($B$2:$B$10000=B2761, $K$2:$K$10000)),""),
    K2761
)</f>
        <v>1551.3</v>
      </c>
      <c r="M2761">
        <v>27.1</v>
      </c>
      <c r="N2761">
        <v>444.5</v>
      </c>
      <c r="O2761" s="7" cm="1">
        <f t="array" ref="O2761">IF(ISBLANK(N2761),
    IFERROR(AVERAGE(IF($C$2:$C$10000=C2761, $N$2:$N$10000)),""),
    N2761
)</f>
        <v>444.5</v>
      </c>
      <c r="P2761" t="b">
        <v>1</v>
      </c>
      <c r="Q2761" t="s">
        <v>34</v>
      </c>
      <c r="R2761" t="str">
        <f t="shared" si="43"/>
        <v>Dicamba</v>
      </c>
      <c r="S2761" t="s">
        <v>40</v>
      </c>
      <c r="T2761" s="4">
        <v>65.95</v>
      </c>
      <c r="U2761" s="4">
        <v>146173.1</v>
      </c>
      <c r="V2761" s="4">
        <v>-110759.27</v>
      </c>
    </row>
    <row r="2762" spans="1:22" x14ac:dyDescent="0.25">
      <c r="A2762">
        <v>2137</v>
      </c>
      <c r="B2762" t="s">
        <v>20</v>
      </c>
      <c r="C2762" t="s">
        <v>26</v>
      </c>
      <c r="D2762">
        <v>261.77</v>
      </c>
      <c r="E2762" s="3">
        <v>44970</v>
      </c>
      <c r="F2762" s="3">
        <v>45108</v>
      </c>
      <c r="G2762">
        <v>478.09</v>
      </c>
      <c r="H2762" t="s">
        <v>30</v>
      </c>
      <c r="I2762">
        <v>5.53</v>
      </c>
      <c r="J2762" s="6" cm="1">
        <f t="array" ref="J2762">IF(ISBLANK(I2762),
    IFERROR(MEDIAN(IF($C$2:$C$10000=C2762, $I$2:$I$10000)),""),
    I2762
)</f>
        <v>5.53</v>
      </c>
      <c r="K2762">
        <v>1618.7</v>
      </c>
      <c r="L2762" cm="1">
        <f t="array" ref="L2762">IF(ISBLANK(K2762),
    IFERROR(MEDIAN(IF($B$2:$B$10000=B2762, $K$2:$K$10000)),""),
    K2762
)</f>
        <v>1618.7</v>
      </c>
      <c r="M2762">
        <v>33.1</v>
      </c>
      <c r="N2762">
        <v>359.2</v>
      </c>
      <c r="O2762" s="7" cm="1">
        <f t="array" ref="O2762">IF(ISBLANK(N2762),
    IFERROR(AVERAGE(IF($C$2:$C$10000=C2762, $N$2:$N$10000)),""),
    N2762
)</f>
        <v>359.2</v>
      </c>
      <c r="P2762" t="b">
        <v>1</v>
      </c>
      <c r="Q2762" t="s">
        <v>34</v>
      </c>
      <c r="R2762" t="str">
        <f t="shared" si="43"/>
        <v>Dicamba</v>
      </c>
      <c r="S2762" t="s">
        <v>39</v>
      </c>
      <c r="T2762" s="4">
        <v>126.48</v>
      </c>
      <c r="U2762" s="4">
        <v>311148.09999999998</v>
      </c>
      <c r="V2762" s="4">
        <v>-250679.28</v>
      </c>
    </row>
    <row r="2763" spans="1:22" x14ac:dyDescent="0.25">
      <c r="A2763">
        <v>5117</v>
      </c>
      <c r="B2763" t="s">
        <v>19</v>
      </c>
      <c r="C2763" t="s">
        <v>26</v>
      </c>
      <c r="D2763">
        <v>55.28</v>
      </c>
      <c r="E2763" s="3">
        <v>44996</v>
      </c>
      <c r="F2763" s="3">
        <v>45164</v>
      </c>
      <c r="G2763">
        <v>117.97</v>
      </c>
      <c r="H2763" t="s">
        <v>30</v>
      </c>
      <c r="I2763">
        <v>7.03</v>
      </c>
      <c r="J2763" s="6" cm="1">
        <f t="array" ref="J2763">IF(ISBLANK(I2763),
    IFERROR(MEDIAN(IF($C$2:$C$10000=C2763, $I$2:$I$10000)),""),
    I2763
)</f>
        <v>7.03</v>
      </c>
      <c r="K2763">
        <v>1379.6</v>
      </c>
      <c r="L2763" cm="1">
        <f t="array" ref="L2763">IF(ISBLANK(K2763),
    IFERROR(MEDIAN(IF($B$2:$B$10000=B2763, $K$2:$K$10000)),""),
    K2763
)</f>
        <v>1379.6</v>
      </c>
      <c r="M2763">
        <v>18.600000000000001</v>
      </c>
      <c r="N2763">
        <v>565.70000000000005</v>
      </c>
      <c r="O2763" s="7" cm="1">
        <f t="array" ref="O2763">IF(ISBLANK(N2763),
    IFERROR(AVERAGE(IF($C$2:$C$10000=C2763, $N$2:$N$10000)),""),
    N2763
)</f>
        <v>565.70000000000005</v>
      </c>
      <c r="P2763" t="b">
        <v>1</v>
      </c>
      <c r="Q2763" t="s">
        <v>37</v>
      </c>
      <c r="R2763" t="str">
        <f t="shared" si="43"/>
        <v>Glifosato</v>
      </c>
      <c r="S2763" t="s">
        <v>41</v>
      </c>
      <c r="T2763" s="4">
        <v>118.96</v>
      </c>
      <c r="U2763" s="4">
        <v>98772.99</v>
      </c>
      <c r="V2763" s="4">
        <v>-84739.28</v>
      </c>
    </row>
    <row r="2764" spans="1:22" x14ac:dyDescent="0.25">
      <c r="A2764">
        <v>4420</v>
      </c>
      <c r="B2764" t="s">
        <v>18</v>
      </c>
      <c r="C2764" t="s">
        <v>23</v>
      </c>
      <c r="D2764">
        <v>108.98</v>
      </c>
      <c r="E2764" s="3">
        <v>45017</v>
      </c>
      <c r="F2764" s="3">
        <v>45206</v>
      </c>
      <c r="G2764">
        <v>228.49</v>
      </c>
      <c r="H2764" t="s">
        <v>31</v>
      </c>
      <c r="I2764">
        <v>6.85</v>
      </c>
      <c r="J2764" s="6" cm="1">
        <f t="array" ref="J2764">IF(ISBLANK(I2764),
    IFERROR(MEDIAN(IF($C$2:$C$10000=C2764, $I$2:$I$10000)),""),
    I2764
)</f>
        <v>6.85</v>
      </c>
      <c r="L2764" cm="1">
        <f t="array" ref="L2764">IF(ISBLANK(K2764),
    IFERROR(MEDIAN(IF($B$2:$B$10000=B2764, $K$2:$K$10000)),""),
    K2764
)</f>
        <v>993.8</v>
      </c>
      <c r="M2764">
        <v>22.7</v>
      </c>
      <c r="O2764" s="7" cm="1">
        <f t="array" ref="O2764">IF(ISBLANK(N2764),
    IFERROR(AVERAGE(IF($C$2:$C$10000=C2764, $N$2:$N$10000)),""),
    N2764
)</f>
        <v>307.54468911917064</v>
      </c>
      <c r="P2764" t="b">
        <v>1</v>
      </c>
      <c r="Q2764" t="s">
        <v>36</v>
      </c>
      <c r="R2764" t="str">
        <f t="shared" si="43"/>
        <v>2,4-D</v>
      </c>
      <c r="S2764" t="s">
        <v>39</v>
      </c>
      <c r="T2764" s="4">
        <v>907.31</v>
      </c>
      <c r="U2764" s="4">
        <v>128294.57</v>
      </c>
      <c r="V2764" s="4">
        <v>79016.69</v>
      </c>
    </row>
    <row r="2765" spans="1:22" x14ac:dyDescent="0.25">
      <c r="A2765">
        <v>6845</v>
      </c>
      <c r="B2765" t="s">
        <v>19</v>
      </c>
      <c r="C2765" t="s">
        <v>28</v>
      </c>
      <c r="D2765">
        <v>233.38</v>
      </c>
      <c r="E2765" s="3">
        <v>44961</v>
      </c>
      <c r="F2765" s="3">
        <v>45163</v>
      </c>
      <c r="G2765">
        <v>1510.09</v>
      </c>
      <c r="H2765" t="s">
        <v>33</v>
      </c>
      <c r="I2765">
        <v>7.45</v>
      </c>
      <c r="J2765" s="6" cm="1">
        <f t="array" ref="J2765">IF(ISBLANK(I2765),
    IFERROR(MEDIAN(IF($C$2:$C$10000=C2765, $I$2:$I$10000)),""),
    I2765
)</f>
        <v>7.45</v>
      </c>
      <c r="K2765">
        <v>1738.1</v>
      </c>
      <c r="L2765" cm="1">
        <f t="array" ref="L2765">IF(ISBLANK(K2765),
    IFERROR(MEDIAN(IF($B$2:$B$10000=B2765, $K$2:$K$10000)),""),
    K2765
)</f>
        <v>1738.1</v>
      </c>
      <c r="M2765">
        <v>18.8</v>
      </c>
      <c r="O2765" s="7" cm="1">
        <f t="array" ref="O2765">IF(ISBLANK(N2765),
    IFERROR(AVERAGE(IF($C$2:$C$10000=C2765, $N$2:$N$10000)),""),
    N2765
)</f>
        <v>314.06086404066082</v>
      </c>
      <c r="P2765" t="b">
        <v>1</v>
      </c>
      <c r="Q2765" t="s">
        <v>36</v>
      </c>
      <c r="R2765" t="str">
        <f t="shared" si="43"/>
        <v>2,4-D</v>
      </c>
      <c r="S2765" t="s">
        <v>40</v>
      </c>
      <c r="T2765" s="4">
        <v>348.89</v>
      </c>
      <c r="U2765" s="4">
        <v>446554.07</v>
      </c>
      <c r="V2765" s="4">
        <v>80301.23</v>
      </c>
    </row>
    <row r="2766" spans="1:22" x14ac:dyDescent="0.25">
      <c r="A2766">
        <v>5778</v>
      </c>
      <c r="B2766" t="s">
        <v>19</v>
      </c>
      <c r="C2766" t="s">
        <v>25</v>
      </c>
      <c r="D2766">
        <v>13.97</v>
      </c>
      <c r="E2766" s="3">
        <v>44988</v>
      </c>
      <c r="F2766" s="3">
        <v>45114</v>
      </c>
      <c r="G2766">
        <v>33.54</v>
      </c>
      <c r="H2766" t="s">
        <v>30</v>
      </c>
      <c r="I2766">
        <v>5.62</v>
      </c>
      <c r="J2766" s="6" cm="1">
        <f t="array" ref="J2766">IF(ISBLANK(I2766),
    IFERROR(MEDIAN(IF($C$2:$C$10000=C2766, $I$2:$I$10000)),""),
    I2766
)</f>
        <v>5.62</v>
      </c>
      <c r="L2766" cm="1">
        <f t="array" ref="L2766">IF(ISBLANK(K2766),
    IFERROR(MEDIAN(IF($B$2:$B$10000=B2766, $K$2:$K$10000)),""),
    K2766
)</f>
        <v>961</v>
      </c>
      <c r="M2766">
        <v>27.1</v>
      </c>
      <c r="N2766">
        <v>155.9</v>
      </c>
      <c r="O2766" s="7" cm="1">
        <f t="array" ref="O2766">IF(ISBLANK(N2766),
    IFERROR(AVERAGE(IF($C$2:$C$10000=C2766, $N$2:$N$10000)),""),
    N2766
)</f>
        <v>155.9</v>
      </c>
      <c r="P2766" t="b">
        <v>1</v>
      </c>
      <c r="Q2766" t="s">
        <v>36</v>
      </c>
      <c r="R2766" t="str">
        <f t="shared" si="43"/>
        <v>2,4-D</v>
      </c>
      <c r="S2766" t="s">
        <v>39</v>
      </c>
      <c r="T2766" s="4">
        <v>73.36</v>
      </c>
      <c r="U2766" s="4">
        <v>13428.46</v>
      </c>
      <c r="V2766" s="4">
        <v>-10967.97</v>
      </c>
    </row>
    <row r="2767" spans="1:22" x14ac:dyDescent="0.25">
      <c r="A2767">
        <v>4906</v>
      </c>
      <c r="B2767" t="s">
        <v>19</v>
      </c>
      <c r="C2767" t="s">
        <v>28</v>
      </c>
      <c r="D2767">
        <v>203.52</v>
      </c>
      <c r="E2767" s="3">
        <v>45000</v>
      </c>
      <c r="F2767" s="3">
        <v>45138</v>
      </c>
      <c r="G2767">
        <v>1217.82</v>
      </c>
      <c r="H2767" t="s">
        <v>30</v>
      </c>
      <c r="I2767">
        <v>7.22</v>
      </c>
      <c r="J2767" s="6" cm="1">
        <f t="array" ref="J2767">IF(ISBLANK(I2767),
    IFERROR(MEDIAN(IF($C$2:$C$10000=C2767, $I$2:$I$10000)),""),
    I2767
)</f>
        <v>7.22</v>
      </c>
      <c r="K2767">
        <v>1338.7</v>
      </c>
      <c r="L2767" cm="1">
        <f t="array" ref="L2767">IF(ISBLANK(K2767),
    IFERROR(MEDIAN(IF($B$2:$B$10000=B2767, $K$2:$K$10000)),""),
    K2767
)</f>
        <v>1338.7</v>
      </c>
      <c r="M2767">
        <v>19.899999999999999</v>
      </c>
      <c r="N2767">
        <v>421.8</v>
      </c>
      <c r="O2767" s="7" cm="1">
        <f t="array" ref="O2767">IF(ISBLANK(N2767),
    IFERROR(AVERAGE(IF($C$2:$C$10000=C2767, $N$2:$N$10000)),""),
    N2767
)</f>
        <v>421.8</v>
      </c>
      <c r="P2767" t="b">
        <v>1</v>
      </c>
      <c r="Q2767" t="s">
        <v>34</v>
      </c>
      <c r="R2767" t="str">
        <f t="shared" si="43"/>
        <v>Dicamba</v>
      </c>
      <c r="S2767" t="s">
        <v>39</v>
      </c>
      <c r="T2767" s="4">
        <v>347.95</v>
      </c>
      <c r="U2767" s="4">
        <v>366077.35</v>
      </c>
      <c r="V2767" s="4">
        <v>57663.12</v>
      </c>
    </row>
    <row r="2768" spans="1:22" x14ac:dyDescent="0.25">
      <c r="A2768">
        <v>4637</v>
      </c>
      <c r="B2768" t="s">
        <v>22</v>
      </c>
      <c r="C2768" t="s">
        <v>28</v>
      </c>
      <c r="D2768">
        <v>245.84</v>
      </c>
      <c r="E2768" s="3">
        <v>44999</v>
      </c>
      <c r="F2768" s="3">
        <v>45135</v>
      </c>
      <c r="G2768">
        <v>1586.81</v>
      </c>
      <c r="H2768" t="s">
        <v>31</v>
      </c>
      <c r="I2768">
        <v>4.76</v>
      </c>
      <c r="J2768" s="6" cm="1">
        <f t="array" ref="J2768">IF(ISBLANK(I2768),
    IFERROR(MEDIAN(IF($C$2:$C$10000=C2768, $I$2:$I$10000)),""),
    I2768
)</f>
        <v>4.76</v>
      </c>
      <c r="K2768">
        <v>1027.9000000000001</v>
      </c>
      <c r="L2768" cm="1">
        <f t="array" ref="L2768">IF(ISBLANK(K2768),
    IFERROR(MEDIAN(IF($B$2:$B$10000=B2768, $K$2:$K$10000)),""),
    K2768
)</f>
        <v>1027.9000000000001</v>
      </c>
      <c r="M2768">
        <v>25.7</v>
      </c>
      <c r="N2768">
        <v>557</v>
      </c>
      <c r="O2768" s="7" cm="1">
        <f t="array" ref="O2768">IF(ISBLANK(N2768),
    IFERROR(AVERAGE(IF($C$2:$C$10000=C2768, $N$2:$N$10000)),""),
    N2768
)</f>
        <v>557</v>
      </c>
      <c r="P2768" t="b">
        <v>1</v>
      </c>
      <c r="Q2768" t="s">
        <v>34</v>
      </c>
      <c r="R2768" t="str">
        <f t="shared" si="43"/>
        <v>Dicamba</v>
      </c>
      <c r="S2768" t="s">
        <v>39</v>
      </c>
      <c r="T2768" s="4">
        <v>346.8</v>
      </c>
      <c r="U2768" s="4">
        <v>358687.88</v>
      </c>
      <c r="V2768" s="4">
        <v>191617.83</v>
      </c>
    </row>
    <row r="2769" spans="1:22" x14ac:dyDescent="0.25">
      <c r="A2769">
        <v>3953</v>
      </c>
      <c r="B2769" t="s">
        <v>20</v>
      </c>
      <c r="C2769" t="s">
        <v>24</v>
      </c>
      <c r="D2769">
        <v>280.02</v>
      </c>
      <c r="E2769" s="3">
        <v>44946</v>
      </c>
      <c r="F2769" s="3">
        <v>45090</v>
      </c>
      <c r="G2769">
        <v>957.37</v>
      </c>
      <c r="H2769" t="s">
        <v>32</v>
      </c>
      <c r="I2769">
        <v>5.73</v>
      </c>
      <c r="J2769" s="6" cm="1">
        <f t="array" ref="J2769">IF(ISBLANK(I2769),
    IFERROR(MEDIAN(IF($C$2:$C$10000=C2769, $I$2:$I$10000)),""),
    I2769
)</f>
        <v>5.73</v>
      </c>
      <c r="K2769">
        <v>601</v>
      </c>
      <c r="L2769" cm="1">
        <f t="array" ref="L2769">IF(ISBLANK(K2769),
    IFERROR(MEDIAN(IF($B$2:$B$10000=B2769, $K$2:$K$10000)),""),
    K2769
)</f>
        <v>601</v>
      </c>
      <c r="M2769">
        <v>29.5</v>
      </c>
      <c r="N2769">
        <v>286.7</v>
      </c>
      <c r="O2769" s="7" cm="1">
        <f t="array" ref="O2769">IF(ISBLANK(N2769),
    IFERROR(AVERAGE(IF($C$2:$C$10000=C2769, $N$2:$N$10000)),""),
    N2769
)</f>
        <v>286.7</v>
      </c>
      <c r="P2769" t="b">
        <v>1</v>
      </c>
      <c r="Q2769" t="s">
        <v>34</v>
      </c>
      <c r="R2769" t="str">
        <f t="shared" si="43"/>
        <v>Dicamba</v>
      </c>
      <c r="S2769" t="s">
        <v>40</v>
      </c>
      <c r="T2769" s="4">
        <v>157.84</v>
      </c>
      <c r="U2769" s="4">
        <v>475636.93</v>
      </c>
      <c r="V2769" s="4">
        <v>-324525.65000000002</v>
      </c>
    </row>
    <row r="2770" spans="1:22" x14ac:dyDescent="0.25">
      <c r="A2770">
        <v>6929</v>
      </c>
      <c r="B2770" t="s">
        <v>18</v>
      </c>
      <c r="C2770" t="s">
        <v>27</v>
      </c>
      <c r="D2770">
        <v>263.51</v>
      </c>
      <c r="E2770" s="3">
        <v>45027</v>
      </c>
      <c r="F2770" s="3">
        <v>45266</v>
      </c>
      <c r="G2770">
        <v>1226.7</v>
      </c>
      <c r="H2770" t="s">
        <v>33</v>
      </c>
      <c r="I2770">
        <v>5.9</v>
      </c>
      <c r="J2770" s="6" cm="1">
        <f t="array" ref="J2770">IF(ISBLANK(I2770),
    IFERROR(MEDIAN(IF($C$2:$C$10000=C2770, $I$2:$I$10000)),""),
    I2770
)</f>
        <v>5.9</v>
      </c>
      <c r="K2770">
        <v>1410.2</v>
      </c>
      <c r="L2770" cm="1">
        <f t="array" ref="L2770">IF(ISBLANK(K2770),
    IFERROR(MEDIAN(IF($B$2:$B$10000=B2770, $K$2:$K$10000)),""),
    K2770
)</f>
        <v>1410.2</v>
      </c>
      <c r="M2770">
        <v>20.6</v>
      </c>
      <c r="N2770">
        <v>71.099999999999994</v>
      </c>
      <c r="O2770" s="7" cm="1">
        <f t="array" ref="O2770">IF(ISBLANK(N2770),
    IFERROR(AVERAGE(IF($C$2:$C$10000=C2770, $N$2:$N$10000)),""),
    N2770
)</f>
        <v>71.099999999999994</v>
      </c>
      <c r="P2770" t="b">
        <v>0</v>
      </c>
      <c r="Q2770" t="s">
        <v>35</v>
      </c>
      <c r="R2770" t="str">
        <f t="shared" si="43"/>
        <v>Sem Aplicação</v>
      </c>
      <c r="S2770" t="s">
        <v>39</v>
      </c>
      <c r="T2770" s="4">
        <v>153.16999999999999</v>
      </c>
      <c r="U2770" s="4">
        <v>146657</v>
      </c>
      <c r="V2770" s="4">
        <v>41236.639999999999</v>
      </c>
    </row>
    <row r="2771" spans="1:22" x14ac:dyDescent="0.25">
      <c r="A2771">
        <v>1276</v>
      </c>
      <c r="B2771" t="s">
        <v>18</v>
      </c>
      <c r="C2771" t="s">
        <v>26</v>
      </c>
      <c r="D2771">
        <v>99.22</v>
      </c>
      <c r="E2771" s="3">
        <v>44961</v>
      </c>
      <c r="F2771" s="3">
        <v>45167</v>
      </c>
      <c r="G2771">
        <v>535.34</v>
      </c>
      <c r="H2771" t="s">
        <v>31</v>
      </c>
      <c r="I2771">
        <v>5.82</v>
      </c>
      <c r="J2771" s="6" cm="1">
        <f t="array" ref="J2771">IF(ISBLANK(I2771),
    IFERROR(MEDIAN(IF($C$2:$C$10000=C2771, $I$2:$I$10000)),""),
    I2771
)</f>
        <v>5.82</v>
      </c>
      <c r="K2771">
        <v>1604.6</v>
      </c>
      <c r="L2771" cm="1">
        <f t="array" ref="L2771">IF(ISBLANK(K2771),
    IFERROR(MEDIAN(IF($B$2:$B$10000=B2771, $K$2:$K$10000)),""),
    K2771
)</f>
        <v>1604.6</v>
      </c>
      <c r="M2771">
        <v>30.1</v>
      </c>
      <c r="N2771">
        <v>403.8</v>
      </c>
      <c r="O2771" s="7" cm="1">
        <f t="array" ref="O2771">IF(ISBLANK(N2771),
    IFERROR(AVERAGE(IF($C$2:$C$10000=C2771, $N$2:$N$10000)),""),
    N2771
)</f>
        <v>403.8</v>
      </c>
      <c r="P2771" t="b">
        <v>0</v>
      </c>
      <c r="Q2771" t="s">
        <v>35</v>
      </c>
      <c r="R2771" t="str">
        <f t="shared" si="43"/>
        <v>Sem Aplicação</v>
      </c>
      <c r="S2771" t="s">
        <v>41</v>
      </c>
      <c r="T2771" s="4">
        <v>123.14</v>
      </c>
      <c r="U2771" s="4">
        <v>90877.53</v>
      </c>
      <c r="V2771" s="4">
        <v>-24955.759999999998</v>
      </c>
    </row>
    <row r="2772" spans="1:22" x14ac:dyDescent="0.25">
      <c r="A2772">
        <v>2999</v>
      </c>
      <c r="B2772" t="s">
        <v>20</v>
      </c>
      <c r="C2772" t="s">
        <v>25</v>
      </c>
      <c r="D2772">
        <v>177.98</v>
      </c>
      <c r="E2772" s="3">
        <v>44963</v>
      </c>
      <c r="F2772" s="3">
        <v>45199</v>
      </c>
      <c r="G2772">
        <v>616.38</v>
      </c>
      <c r="H2772" t="s">
        <v>32</v>
      </c>
      <c r="I2772">
        <v>6.38</v>
      </c>
      <c r="J2772" s="6" cm="1">
        <f t="array" ref="J2772">IF(ISBLANK(I2772),
    IFERROR(MEDIAN(IF($C$2:$C$10000=C2772, $I$2:$I$10000)),""),
    I2772
)</f>
        <v>6.38</v>
      </c>
      <c r="K2772">
        <v>1264.3</v>
      </c>
      <c r="L2772" cm="1">
        <f t="array" ref="L2772">IF(ISBLANK(K2772),
    IFERROR(MEDIAN(IF($B$2:$B$10000=B2772, $K$2:$K$10000)),""),
    K2772
)</f>
        <v>1264.3</v>
      </c>
      <c r="M2772">
        <v>19</v>
      </c>
      <c r="N2772">
        <v>157.1</v>
      </c>
      <c r="O2772" s="7" cm="1">
        <f t="array" ref="O2772">IF(ISBLANK(N2772),
    IFERROR(AVERAGE(IF($C$2:$C$10000=C2772, $N$2:$N$10000)),""),
    N2772
)</f>
        <v>157.1</v>
      </c>
      <c r="P2772" t="b">
        <v>1</v>
      </c>
      <c r="Q2772" t="s">
        <v>38</v>
      </c>
      <c r="R2772" t="str">
        <f t="shared" si="43"/>
        <v>Atrazina</v>
      </c>
      <c r="S2772" t="s">
        <v>40</v>
      </c>
      <c r="T2772" s="4">
        <v>74.5</v>
      </c>
      <c r="U2772" s="4">
        <v>315134.64</v>
      </c>
      <c r="V2772" s="4">
        <v>-269214.33</v>
      </c>
    </row>
    <row r="2773" spans="1:22" x14ac:dyDescent="0.25">
      <c r="A2773">
        <v>2227</v>
      </c>
      <c r="B2773" t="s">
        <v>20</v>
      </c>
      <c r="C2773" t="s">
        <v>24</v>
      </c>
      <c r="D2773">
        <v>27.8</v>
      </c>
      <c r="E2773" s="3">
        <v>45030</v>
      </c>
      <c r="F2773" s="3">
        <v>45223</v>
      </c>
      <c r="G2773">
        <v>64.19</v>
      </c>
      <c r="H2773" t="s">
        <v>31</v>
      </c>
      <c r="I2773">
        <v>5.01</v>
      </c>
      <c r="J2773" s="6" cm="1">
        <f t="array" ref="J2773">IF(ISBLANK(I2773),
    IFERROR(MEDIAN(IF($C$2:$C$10000=C2773, $I$2:$I$10000)),""),
    I2773
)</f>
        <v>5.01</v>
      </c>
      <c r="K2773">
        <v>1206.5</v>
      </c>
      <c r="L2773" cm="1">
        <f t="array" ref="L2773">IF(ISBLANK(K2773),
    IFERROR(MEDIAN(IF($B$2:$B$10000=B2773, $K$2:$K$10000)),""),
    K2773
)</f>
        <v>1206.5</v>
      </c>
      <c r="M2773">
        <v>20.399999999999999</v>
      </c>
      <c r="N2773">
        <v>353.8</v>
      </c>
      <c r="O2773" s="7" cm="1">
        <f t="array" ref="O2773">IF(ISBLANK(N2773),
    IFERROR(AVERAGE(IF($C$2:$C$10000=C2773, $N$2:$N$10000)),""),
    N2773
)</f>
        <v>353.8</v>
      </c>
      <c r="P2773" t="b">
        <v>1</v>
      </c>
      <c r="Q2773" t="s">
        <v>37</v>
      </c>
      <c r="R2773" t="str">
        <f t="shared" si="43"/>
        <v>Glifosato</v>
      </c>
      <c r="S2773" t="s">
        <v>41</v>
      </c>
      <c r="T2773" s="4">
        <v>156.32</v>
      </c>
      <c r="U2773" s="4">
        <v>27174.52</v>
      </c>
      <c r="V2773" s="4">
        <v>-17140.34</v>
      </c>
    </row>
    <row r="2774" spans="1:22" x14ac:dyDescent="0.25">
      <c r="A2774">
        <v>7337</v>
      </c>
      <c r="B2774" t="s">
        <v>20</v>
      </c>
      <c r="C2774" t="s">
        <v>26</v>
      </c>
      <c r="D2774">
        <v>81.069999999999993</v>
      </c>
      <c r="E2774" s="3">
        <v>44998</v>
      </c>
      <c r="F2774" s="3">
        <v>45148</v>
      </c>
      <c r="G2774">
        <v>297.43</v>
      </c>
      <c r="H2774" t="s">
        <v>31</v>
      </c>
      <c r="I2774">
        <v>7.1</v>
      </c>
      <c r="J2774" s="6" cm="1">
        <f t="array" ref="J2774">IF(ISBLANK(I2774),
    IFERROR(MEDIAN(IF($C$2:$C$10000=C2774, $I$2:$I$10000)),""),
    I2774
)</f>
        <v>7.1</v>
      </c>
      <c r="K2774">
        <v>508.8</v>
      </c>
      <c r="L2774" cm="1">
        <f t="array" ref="L2774">IF(ISBLANK(K2774),
    IFERROR(MEDIAN(IF($B$2:$B$10000=B2774, $K$2:$K$10000)),""),
    K2774
)</f>
        <v>508.8</v>
      </c>
      <c r="M2774">
        <v>22.5</v>
      </c>
      <c r="N2774">
        <v>261.60000000000002</v>
      </c>
      <c r="O2774" s="7" cm="1">
        <f t="array" ref="O2774">IF(ISBLANK(N2774),
    IFERROR(AVERAGE(IF($C$2:$C$10000=C2774, $N$2:$N$10000)),""),
    N2774
)</f>
        <v>261.60000000000002</v>
      </c>
      <c r="P2774" t="b">
        <v>0</v>
      </c>
      <c r="R2774" t="str">
        <f t="shared" si="43"/>
        <v>Desconhecido</v>
      </c>
      <c r="S2774" t="s">
        <v>39</v>
      </c>
      <c r="T2774" s="4">
        <v>121.91</v>
      </c>
      <c r="U2774" s="4">
        <v>127197.45</v>
      </c>
      <c r="V2774" s="4">
        <v>-90937.76</v>
      </c>
    </row>
    <row r="2775" spans="1:22" x14ac:dyDescent="0.25">
      <c r="A2775">
        <v>4735</v>
      </c>
      <c r="B2775" t="s">
        <v>20</v>
      </c>
      <c r="C2775" t="s">
        <v>27</v>
      </c>
      <c r="D2775">
        <v>32.799999999999997</v>
      </c>
      <c r="E2775" s="3">
        <v>45036</v>
      </c>
      <c r="F2775" s="3">
        <v>45184</v>
      </c>
      <c r="G2775">
        <v>175.79</v>
      </c>
      <c r="H2775" t="s">
        <v>33</v>
      </c>
      <c r="I2775">
        <v>6.16</v>
      </c>
      <c r="J2775" s="6" cm="1">
        <f t="array" ref="J2775">IF(ISBLANK(I2775),
    IFERROR(MEDIAN(IF($C$2:$C$10000=C2775, $I$2:$I$10000)),""),
    I2775
)</f>
        <v>6.16</v>
      </c>
      <c r="K2775">
        <v>772.5</v>
      </c>
      <c r="L2775" cm="1">
        <f t="array" ref="L2775">IF(ISBLANK(K2775),
    IFERROR(MEDIAN(IF($B$2:$B$10000=B2775, $K$2:$K$10000)),""),
    K2775
)</f>
        <v>772.5</v>
      </c>
      <c r="M2775">
        <v>30.7</v>
      </c>
      <c r="N2775">
        <v>356.9</v>
      </c>
      <c r="O2775" s="7" cm="1">
        <f t="array" ref="O2775">IF(ISBLANK(N2775),
    IFERROR(AVERAGE(IF($C$2:$C$10000=C2775, $N$2:$N$10000)),""),
    N2775
)</f>
        <v>356.9</v>
      </c>
      <c r="P2775" t="b">
        <v>1</v>
      </c>
      <c r="Q2775" t="s">
        <v>38</v>
      </c>
      <c r="R2775" t="str">
        <f t="shared" si="43"/>
        <v>Atrazina</v>
      </c>
      <c r="S2775" t="s">
        <v>39</v>
      </c>
      <c r="T2775" s="4">
        <v>141.68</v>
      </c>
      <c r="U2775" s="4">
        <v>65215.69</v>
      </c>
      <c r="V2775" s="4">
        <v>-40309.760000000002</v>
      </c>
    </row>
    <row r="2776" spans="1:22" x14ac:dyDescent="0.25">
      <c r="A2776">
        <v>1695</v>
      </c>
      <c r="B2776" t="s">
        <v>21</v>
      </c>
      <c r="C2776" t="s">
        <v>24</v>
      </c>
      <c r="D2776">
        <v>97.98</v>
      </c>
      <c r="E2776" s="3">
        <v>45046</v>
      </c>
      <c r="F2776" s="3">
        <v>45209</v>
      </c>
      <c r="G2776">
        <v>529.47</v>
      </c>
      <c r="H2776" t="s">
        <v>33</v>
      </c>
      <c r="I2776">
        <v>7.21</v>
      </c>
      <c r="J2776" s="6" cm="1">
        <f t="array" ref="J2776">IF(ISBLANK(I2776),
    IFERROR(MEDIAN(IF($C$2:$C$10000=C2776, $I$2:$I$10000)),""),
    I2776
)</f>
        <v>7.21</v>
      </c>
      <c r="K2776">
        <v>1357</v>
      </c>
      <c r="L2776" cm="1">
        <f t="array" ref="L2776">IF(ISBLANK(K2776),
    IFERROR(MEDIAN(IF($B$2:$B$10000=B2776, $K$2:$K$10000)),""),
    K2776
)</f>
        <v>1357</v>
      </c>
      <c r="M2776">
        <v>31.6</v>
      </c>
      <c r="N2776">
        <v>562.79999999999995</v>
      </c>
      <c r="O2776" s="7" cm="1">
        <f t="array" ref="O2776">IF(ISBLANK(N2776),
    IFERROR(AVERAGE(IF($C$2:$C$10000=C2776, $N$2:$N$10000)),""),
    N2776
)</f>
        <v>562.79999999999995</v>
      </c>
      <c r="P2776" t="b">
        <v>0</v>
      </c>
      <c r="Q2776" t="s">
        <v>35</v>
      </c>
      <c r="R2776" t="str">
        <f t="shared" si="43"/>
        <v>Sem Aplicação</v>
      </c>
      <c r="S2776" t="s">
        <v>39</v>
      </c>
      <c r="T2776" s="4">
        <v>163.77000000000001</v>
      </c>
      <c r="U2776" s="4">
        <v>75028.490000000005</v>
      </c>
      <c r="V2776" s="4">
        <v>11682.81</v>
      </c>
    </row>
    <row r="2777" spans="1:22" x14ac:dyDescent="0.25">
      <c r="A2777">
        <v>5152</v>
      </c>
      <c r="B2777" t="s">
        <v>18</v>
      </c>
      <c r="C2777" t="s">
        <v>27</v>
      </c>
      <c r="D2777">
        <v>263.18</v>
      </c>
      <c r="E2777" s="3">
        <v>44980</v>
      </c>
      <c r="F2777" s="3">
        <v>45132</v>
      </c>
      <c r="G2777">
        <v>698.14</v>
      </c>
      <c r="H2777" t="s">
        <v>33</v>
      </c>
      <c r="I2777">
        <v>4.51</v>
      </c>
      <c r="J2777" s="6" cm="1">
        <f t="array" ref="J2777">IF(ISBLANK(I2777),
    IFERROR(MEDIAN(IF($C$2:$C$10000=C2777, $I$2:$I$10000)),""),
    I2777
)</f>
        <v>4.51</v>
      </c>
      <c r="K2777">
        <v>227</v>
      </c>
      <c r="L2777" cm="1">
        <f t="array" ref="L2777">IF(ISBLANK(K2777),
    IFERROR(MEDIAN(IF($B$2:$B$10000=B2777, $K$2:$K$10000)),""),
    K2777
)</f>
        <v>227</v>
      </c>
      <c r="M2777">
        <v>21.5</v>
      </c>
      <c r="N2777">
        <v>317.2</v>
      </c>
      <c r="O2777" s="7" cm="1">
        <f t="array" ref="O2777">IF(ISBLANK(N2777),
    IFERROR(AVERAGE(IF($C$2:$C$10000=C2777, $N$2:$N$10000)),""),
    N2777
)</f>
        <v>317.2</v>
      </c>
      <c r="P2777" t="b">
        <v>0</v>
      </c>
      <c r="Q2777" t="s">
        <v>35</v>
      </c>
      <c r="R2777" t="str">
        <f t="shared" si="43"/>
        <v>Sem Aplicação</v>
      </c>
      <c r="S2777" t="s">
        <v>40</v>
      </c>
      <c r="T2777" s="4">
        <v>143.58000000000001</v>
      </c>
      <c r="U2777" s="4">
        <v>296424.61</v>
      </c>
      <c r="V2777" s="4">
        <v>-196185.67</v>
      </c>
    </row>
    <row r="2778" spans="1:22" x14ac:dyDescent="0.25">
      <c r="A2778">
        <v>8901</v>
      </c>
      <c r="B2778" t="s">
        <v>21</v>
      </c>
      <c r="C2778" t="s">
        <v>27</v>
      </c>
      <c r="D2778">
        <v>107.41</v>
      </c>
      <c r="E2778" s="3">
        <v>45021</v>
      </c>
      <c r="F2778" s="3">
        <v>45235</v>
      </c>
      <c r="G2778">
        <v>255.08</v>
      </c>
      <c r="H2778" t="s">
        <v>33</v>
      </c>
      <c r="I2778">
        <v>6.39</v>
      </c>
      <c r="J2778" s="6" cm="1">
        <f t="array" ref="J2778">IF(ISBLANK(I2778),
    IFERROR(MEDIAN(IF($C$2:$C$10000=C2778, $I$2:$I$10000)),""),
    I2778
)</f>
        <v>6.39</v>
      </c>
      <c r="K2778">
        <v>1226</v>
      </c>
      <c r="L2778" cm="1">
        <f t="array" ref="L2778">IF(ISBLANK(K2778),
    IFERROR(MEDIAN(IF($B$2:$B$10000=B2778, $K$2:$K$10000)),""),
    K2778
)</f>
        <v>1226</v>
      </c>
      <c r="M2778">
        <v>19.5</v>
      </c>
      <c r="N2778">
        <v>69</v>
      </c>
      <c r="O2778" s="7" cm="1">
        <f t="array" ref="O2778">IF(ISBLANK(N2778),
    IFERROR(AVERAGE(IF($C$2:$C$10000=C2778, $N$2:$N$10000)),""),
    N2778
)</f>
        <v>69</v>
      </c>
      <c r="P2778" t="b">
        <v>0</v>
      </c>
      <c r="Q2778" t="s">
        <v>35</v>
      </c>
      <c r="R2778" t="str">
        <f t="shared" si="43"/>
        <v>Sem Aplicação</v>
      </c>
      <c r="S2778" t="s">
        <v>39</v>
      </c>
      <c r="T2778" s="4">
        <v>157.01</v>
      </c>
      <c r="U2778" s="4">
        <v>80309.39</v>
      </c>
      <c r="V2778" s="4">
        <v>-40259.279999999999</v>
      </c>
    </row>
    <row r="2779" spans="1:22" x14ac:dyDescent="0.25">
      <c r="A2779">
        <v>8470</v>
      </c>
      <c r="B2779" t="s">
        <v>19</v>
      </c>
      <c r="C2779" t="s">
        <v>27</v>
      </c>
      <c r="D2779">
        <v>170.76</v>
      </c>
      <c r="E2779" s="3">
        <v>45039</v>
      </c>
      <c r="F2779" s="3">
        <v>45198</v>
      </c>
      <c r="G2779">
        <v>1042.1099999999999</v>
      </c>
      <c r="H2779" t="s">
        <v>32</v>
      </c>
      <c r="I2779">
        <v>5.74</v>
      </c>
      <c r="J2779" s="6" cm="1">
        <f t="array" ref="J2779">IF(ISBLANK(I2779),
    IFERROR(MEDIAN(IF($C$2:$C$10000=C2779, $I$2:$I$10000)),""),
    I2779
)</f>
        <v>5.74</v>
      </c>
      <c r="K2779">
        <v>1426.7</v>
      </c>
      <c r="L2779" cm="1">
        <f t="array" ref="L2779">IF(ISBLANK(K2779),
    IFERROR(MEDIAN(IF($B$2:$B$10000=B2779, $K$2:$K$10000)),""),
    K2779
)</f>
        <v>1426.7</v>
      </c>
      <c r="M2779">
        <v>31.6</v>
      </c>
      <c r="N2779">
        <v>369.5</v>
      </c>
      <c r="O2779" s="7" cm="1">
        <f t="array" ref="O2779">IF(ISBLANK(N2779),
    IFERROR(AVERAGE(IF($C$2:$C$10000=C2779, $N$2:$N$10000)),""),
    N2779
)</f>
        <v>369.5</v>
      </c>
      <c r="P2779" t="b">
        <v>1</v>
      </c>
      <c r="Q2779" t="s">
        <v>34</v>
      </c>
      <c r="R2779" t="str">
        <f t="shared" si="43"/>
        <v>Dicamba</v>
      </c>
      <c r="S2779" t="s">
        <v>41</v>
      </c>
      <c r="T2779" s="4">
        <v>148.03</v>
      </c>
      <c r="U2779" s="4">
        <v>124898.93</v>
      </c>
      <c r="V2779" s="4">
        <v>29364.61</v>
      </c>
    </row>
    <row r="2780" spans="1:22" x14ac:dyDescent="0.25">
      <c r="A2780">
        <v>8537</v>
      </c>
      <c r="B2780" t="s">
        <v>19</v>
      </c>
      <c r="C2780" t="s">
        <v>24</v>
      </c>
      <c r="D2780">
        <v>132.85</v>
      </c>
      <c r="E2780" s="3">
        <v>45033</v>
      </c>
      <c r="F2780" s="3">
        <v>45167</v>
      </c>
      <c r="G2780">
        <v>228.5</v>
      </c>
      <c r="H2780" t="s">
        <v>30</v>
      </c>
      <c r="I2780">
        <v>6.02</v>
      </c>
      <c r="J2780" s="6" cm="1">
        <f t="array" ref="J2780">IF(ISBLANK(I2780),
    IFERROR(MEDIAN(IF($C$2:$C$10000=C2780, $I$2:$I$10000)),""),
    I2780
)</f>
        <v>6.02</v>
      </c>
      <c r="K2780">
        <v>735.5</v>
      </c>
      <c r="L2780" cm="1">
        <f t="array" ref="L2780">IF(ISBLANK(K2780),
    IFERROR(MEDIAN(IF($B$2:$B$10000=B2780, $K$2:$K$10000)),""),
    K2780
)</f>
        <v>735.5</v>
      </c>
      <c r="M2780">
        <v>28.4</v>
      </c>
      <c r="N2780">
        <v>229.2</v>
      </c>
      <c r="O2780" s="7" cm="1">
        <f t="array" ref="O2780">IF(ISBLANK(N2780),
    IFERROR(AVERAGE(IF($C$2:$C$10000=C2780, $N$2:$N$10000)),""),
    N2780
)</f>
        <v>229.2</v>
      </c>
      <c r="P2780" t="b">
        <v>1</v>
      </c>
      <c r="R2780" t="str">
        <f t="shared" si="43"/>
        <v>Desconhecido</v>
      </c>
      <c r="S2780" t="s">
        <v>39</v>
      </c>
      <c r="T2780" s="4">
        <v>154.41999999999999</v>
      </c>
      <c r="U2780" s="4">
        <v>192574.61</v>
      </c>
      <c r="V2780" s="4">
        <v>-157289.64000000001</v>
      </c>
    </row>
    <row r="2781" spans="1:22" x14ac:dyDescent="0.25">
      <c r="A2781">
        <v>3841</v>
      </c>
      <c r="B2781" t="s">
        <v>18</v>
      </c>
      <c r="C2781" t="s">
        <v>28</v>
      </c>
      <c r="D2781">
        <v>140.38</v>
      </c>
      <c r="E2781" s="3">
        <v>45006</v>
      </c>
      <c r="F2781" s="3">
        <v>45212</v>
      </c>
      <c r="G2781">
        <v>726.28</v>
      </c>
      <c r="H2781" t="s">
        <v>31</v>
      </c>
      <c r="I2781">
        <v>6.73</v>
      </c>
      <c r="J2781" s="6" cm="1">
        <f t="array" ref="J2781">IF(ISBLANK(I2781),
    IFERROR(MEDIAN(IF($C$2:$C$10000=C2781, $I$2:$I$10000)),""),
    I2781
)</f>
        <v>6.73</v>
      </c>
      <c r="K2781">
        <v>321.89999999999998</v>
      </c>
      <c r="L2781" cm="1">
        <f t="array" ref="L2781">IF(ISBLANK(K2781),
    IFERROR(MEDIAN(IF($B$2:$B$10000=B2781, $K$2:$K$10000)),""),
    K2781
)</f>
        <v>321.89999999999998</v>
      </c>
      <c r="M2781">
        <v>20.5</v>
      </c>
      <c r="N2781">
        <v>478</v>
      </c>
      <c r="O2781" s="7" cm="1">
        <f t="array" ref="O2781">IF(ISBLANK(N2781),
    IFERROR(AVERAGE(IF($C$2:$C$10000=C2781, $N$2:$N$10000)),""),
    N2781
)</f>
        <v>478</v>
      </c>
      <c r="P2781" t="b">
        <v>1</v>
      </c>
      <c r="Q2781" t="s">
        <v>36</v>
      </c>
      <c r="R2781" t="str">
        <f t="shared" si="43"/>
        <v>2,4-D</v>
      </c>
      <c r="S2781" t="s">
        <v>41</v>
      </c>
      <c r="T2781" s="4">
        <v>353.36</v>
      </c>
      <c r="U2781" s="4">
        <v>110488.05</v>
      </c>
      <c r="V2781" s="4">
        <v>146150.25</v>
      </c>
    </row>
    <row r="2782" spans="1:22" x14ac:dyDescent="0.25">
      <c r="A2782">
        <v>5208</v>
      </c>
      <c r="B2782" t="s">
        <v>19</v>
      </c>
      <c r="C2782" t="s">
        <v>27</v>
      </c>
      <c r="D2782">
        <v>291.02</v>
      </c>
      <c r="E2782" s="3">
        <v>44954</v>
      </c>
      <c r="F2782" s="3">
        <v>45172</v>
      </c>
      <c r="G2782">
        <v>504.08</v>
      </c>
      <c r="H2782" t="s">
        <v>33</v>
      </c>
      <c r="I2782">
        <v>5.18</v>
      </c>
      <c r="J2782" s="6" cm="1">
        <f t="array" ref="J2782">IF(ISBLANK(I2782),
    IFERROR(MEDIAN(IF($C$2:$C$10000=C2782, $I$2:$I$10000)),""),
    I2782
)</f>
        <v>5.18</v>
      </c>
      <c r="K2782">
        <v>1510.6</v>
      </c>
      <c r="L2782" cm="1">
        <f t="array" ref="L2782">IF(ISBLANK(K2782),
    IFERROR(MEDIAN(IF($B$2:$B$10000=B2782, $K$2:$K$10000)),""),
    K2782
)</f>
        <v>1510.6</v>
      </c>
      <c r="M2782">
        <v>26.9</v>
      </c>
      <c r="N2782">
        <v>308.5</v>
      </c>
      <c r="O2782" s="7" cm="1">
        <f t="array" ref="O2782">IF(ISBLANK(N2782),
    IFERROR(AVERAGE(IF($C$2:$C$10000=C2782, $N$2:$N$10000)),""),
    N2782
)</f>
        <v>308.5</v>
      </c>
      <c r="P2782" t="b">
        <v>1</v>
      </c>
      <c r="Q2782" t="s">
        <v>38</v>
      </c>
      <c r="R2782" t="str">
        <f t="shared" si="43"/>
        <v>Atrazina</v>
      </c>
      <c r="S2782" t="s">
        <v>39</v>
      </c>
      <c r="T2782" s="4">
        <v>151.08000000000001</v>
      </c>
      <c r="U2782" s="4">
        <v>356202.93</v>
      </c>
      <c r="V2782" s="4">
        <v>-280046.52</v>
      </c>
    </row>
    <row r="2783" spans="1:22" x14ac:dyDescent="0.25">
      <c r="A2783">
        <v>9733</v>
      </c>
      <c r="B2783" t="s">
        <v>20</v>
      </c>
      <c r="C2783" t="s">
        <v>28</v>
      </c>
      <c r="D2783">
        <v>92.37</v>
      </c>
      <c r="E2783" s="3">
        <v>44996</v>
      </c>
      <c r="F2783" s="3">
        <v>45149</v>
      </c>
      <c r="G2783">
        <v>525.54</v>
      </c>
      <c r="H2783" t="s">
        <v>30</v>
      </c>
      <c r="I2783">
        <v>5.1100000000000003</v>
      </c>
      <c r="J2783" s="6" cm="1">
        <f t="array" ref="J2783">IF(ISBLANK(I2783),
    IFERROR(MEDIAN(IF($C$2:$C$10000=C2783, $I$2:$I$10000)),""),
    I2783
)</f>
        <v>5.1100000000000003</v>
      </c>
      <c r="K2783">
        <v>426.9</v>
      </c>
      <c r="L2783" cm="1">
        <f t="array" ref="L2783">IF(ISBLANK(K2783),
    IFERROR(MEDIAN(IF($B$2:$B$10000=B2783, $K$2:$K$10000)),""),
    K2783
)</f>
        <v>426.9</v>
      </c>
      <c r="M2783">
        <v>32</v>
      </c>
      <c r="N2783">
        <v>457.8</v>
      </c>
      <c r="O2783" s="7" cm="1">
        <f t="array" ref="O2783">IF(ISBLANK(N2783),
    IFERROR(AVERAGE(IF($C$2:$C$10000=C2783, $N$2:$N$10000)),""),
    N2783
)</f>
        <v>457.8</v>
      </c>
      <c r="P2783" t="b">
        <v>1</v>
      </c>
      <c r="Q2783" t="s">
        <v>34</v>
      </c>
      <c r="R2783" t="str">
        <f t="shared" si="43"/>
        <v>Dicamba</v>
      </c>
      <c r="S2783" t="s">
        <v>40</v>
      </c>
      <c r="T2783" s="4">
        <v>343.44</v>
      </c>
      <c r="U2783" s="4">
        <v>181683.68</v>
      </c>
      <c r="V2783" s="4">
        <v>-1192.22</v>
      </c>
    </row>
    <row r="2784" spans="1:22" x14ac:dyDescent="0.25">
      <c r="A2784">
        <v>2088</v>
      </c>
      <c r="B2784" t="s">
        <v>21</v>
      </c>
      <c r="C2784" t="s">
        <v>26</v>
      </c>
      <c r="D2784">
        <v>190.06</v>
      </c>
      <c r="E2784" s="3">
        <v>44958</v>
      </c>
      <c r="F2784" s="3">
        <v>45148</v>
      </c>
      <c r="G2784">
        <v>1145.51</v>
      </c>
      <c r="H2784" t="s">
        <v>32</v>
      </c>
      <c r="I2784">
        <v>6.61</v>
      </c>
      <c r="J2784" s="6" cm="1">
        <f t="array" ref="J2784">IF(ISBLANK(I2784),
    IFERROR(MEDIAN(IF($C$2:$C$10000=C2784, $I$2:$I$10000)),""),
    I2784
)</f>
        <v>6.61</v>
      </c>
      <c r="K2784">
        <v>793.3</v>
      </c>
      <c r="L2784" cm="1">
        <f t="array" ref="L2784">IF(ISBLANK(K2784),
    IFERROR(MEDIAN(IF($B$2:$B$10000=B2784, $K$2:$K$10000)),""),
    K2784
)</f>
        <v>793.3</v>
      </c>
      <c r="M2784">
        <v>19.100000000000001</v>
      </c>
      <c r="N2784">
        <v>549.9</v>
      </c>
      <c r="O2784" s="7" cm="1">
        <f t="array" ref="O2784">IF(ISBLANK(N2784),
    IFERROR(AVERAGE(IF($C$2:$C$10000=C2784, $N$2:$N$10000)),""),
    N2784
)</f>
        <v>549.9</v>
      </c>
      <c r="P2784" t="b">
        <v>1</v>
      </c>
      <c r="Q2784" t="s">
        <v>34</v>
      </c>
      <c r="R2784" t="str">
        <f t="shared" si="43"/>
        <v>Dicamba</v>
      </c>
      <c r="S2784" t="s">
        <v>41</v>
      </c>
      <c r="T2784" s="4">
        <v>126.54</v>
      </c>
      <c r="U2784" s="4">
        <v>190001.88</v>
      </c>
      <c r="V2784" s="4">
        <v>-45049.04</v>
      </c>
    </row>
    <row r="2785" spans="1:22" x14ac:dyDescent="0.25">
      <c r="A2785">
        <v>4363</v>
      </c>
      <c r="B2785" t="s">
        <v>20</v>
      </c>
      <c r="C2785" t="s">
        <v>26</v>
      </c>
      <c r="D2785">
        <v>128.91999999999999</v>
      </c>
      <c r="E2785" s="3">
        <v>45018</v>
      </c>
      <c r="F2785" s="3">
        <v>45116</v>
      </c>
      <c r="G2785">
        <v>385.1</v>
      </c>
      <c r="H2785" t="s">
        <v>33</v>
      </c>
      <c r="I2785">
        <v>6.06</v>
      </c>
      <c r="J2785" s="6" cm="1">
        <f t="array" ref="J2785">IF(ISBLANK(I2785),
    IFERROR(MEDIAN(IF($C$2:$C$10000=C2785, $I$2:$I$10000)),""),
    I2785
)</f>
        <v>6.06</v>
      </c>
      <c r="K2785">
        <v>1331.6</v>
      </c>
      <c r="L2785" cm="1">
        <f t="array" ref="L2785">IF(ISBLANK(K2785),
    IFERROR(MEDIAN(IF($B$2:$B$10000=B2785, $K$2:$K$10000)),""),
    K2785
)</f>
        <v>1331.6</v>
      </c>
      <c r="M2785">
        <v>19.3</v>
      </c>
      <c r="N2785">
        <v>249.3</v>
      </c>
      <c r="O2785" s="7" cm="1">
        <f t="array" ref="O2785">IF(ISBLANK(N2785),
    IFERROR(AVERAGE(IF($C$2:$C$10000=C2785, $N$2:$N$10000)),""),
    N2785
)</f>
        <v>249.3</v>
      </c>
      <c r="P2785" t="b">
        <v>1</v>
      </c>
      <c r="Q2785" t="s">
        <v>34</v>
      </c>
      <c r="R2785" t="str">
        <f t="shared" si="43"/>
        <v>Dicamba</v>
      </c>
      <c r="S2785" t="s">
        <v>41</v>
      </c>
      <c r="T2785" s="4">
        <v>119.07</v>
      </c>
      <c r="U2785" s="4">
        <v>233402.54</v>
      </c>
      <c r="V2785" s="4">
        <v>-187548.68</v>
      </c>
    </row>
    <row r="2786" spans="1:22" x14ac:dyDescent="0.25">
      <c r="A2786">
        <v>1024</v>
      </c>
      <c r="B2786" t="s">
        <v>19</v>
      </c>
      <c r="C2786" t="s">
        <v>25</v>
      </c>
      <c r="D2786">
        <v>23.04</v>
      </c>
      <c r="E2786" s="3">
        <v>44937</v>
      </c>
      <c r="F2786" s="3">
        <v>45106</v>
      </c>
      <c r="G2786">
        <v>43.08</v>
      </c>
      <c r="H2786" t="s">
        <v>31</v>
      </c>
      <c r="I2786">
        <v>5.2</v>
      </c>
      <c r="J2786" s="6" cm="1">
        <f t="array" ref="J2786">IF(ISBLANK(I2786),
    IFERROR(MEDIAN(IF($C$2:$C$10000=C2786, $I$2:$I$10000)),""),
    I2786
)</f>
        <v>5.2</v>
      </c>
      <c r="K2786">
        <v>1507.2</v>
      </c>
      <c r="L2786" cm="1">
        <f t="array" ref="L2786">IF(ISBLANK(K2786),
    IFERROR(MEDIAN(IF($B$2:$B$10000=B2786, $K$2:$K$10000)),""),
    K2786
)</f>
        <v>1507.2</v>
      </c>
      <c r="M2786">
        <v>22.4</v>
      </c>
      <c r="N2786">
        <v>594.20000000000005</v>
      </c>
      <c r="O2786" s="7" cm="1">
        <f t="array" ref="O2786">IF(ISBLANK(N2786),
    IFERROR(AVERAGE(IF($C$2:$C$10000=C2786, $N$2:$N$10000)),""),
    N2786
)</f>
        <v>594.20000000000005</v>
      </c>
      <c r="P2786" t="b">
        <v>0</v>
      </c>
      <c r="Q2786" t="s">
        <v>35</v>
      </c>
      <c r="R2786" t="str">
        <f t="shared" si="43"/>
        <v>Sem Aplicação</v>
      </c>
      <c r="S2786" t="s">
        <v>41</v>
      </c>
      <c r="T2786" s="4">
        <v>73.040000000000006</v>
      </c>
      <c r="U2786" s="4">
        <v>25218.38</v>
      </c>
      <c r="V2786" s="4">
        <v>-22071.82</v>
      </c>
    </row>
    <row r="2787" spans="1:22" x14ac:dyDescent="0.25">
      <c r="A2787">
        <v>7144</v>
      </c>
      <c r="B2787" t="s">
        <v>21</v>
      </c>
      <c r="C2787" t="s">
        <v>23</v>
      </c>
      <c r="D2787">
        <v>149.35</v>
      </c>
      <c r="E2787" s="3">
        <v>44968</v>
      </c>
      <c r="F2787" s="3">
        <v>45064</v>
      </c>
      <c r="G2787">
        <v>582.98</v>
      </c>
      <c r="H2787" t="s">
        <v>30</v>
      </c>
      <c r="I2787">
        <v>5.95</v>
      </c>
      <c r="J2787" s="6" cm="1">
        <f t="array" ref="J2787">IF(ISBLANK(I2787),
    IFERROR(MEDIAN(IF($C$2:$C$10000=C2787, $I$2:$I$10000)),""),
    I2787
)</f>
        <v>5.95</v>
      </c>
      <c r="K2787">
        <v>1579.8</v>
      </c>
      <c r="L2787" cm="1">
        <f t="array" ref="L2787">IF(ISBLANK(K2787),
    IFERROR(MEDIAN(IF($B$2:$B$10000=B2787, $K$2:$K$10000)),""),
    K2787
)</f>
        <v>1579.8</v>
      </c>
      <c r="M2787">
        <v>28.4</v>
      </c>
      <c r="N2787">
        <v>132.4</v>
      </c>
      <c r="O2787" s="7" cm="1">
        <f t="array" ref="O2787">IF(ISBLANK(N2787),
    IFERROR(AVERAGE(IF($C$2:$C$10000=C2787, $N$2:$N$10000)),""),
    N2787
)</f>
        <v>132.4</v>
      </c>
      <c r="P2787" t="b">
        <v>1</v>
      </c>
      <c r="Q2787" t="s">
        <v>36</v>
      </c>
      <c r="R2787" t="str">
        <f t="shared" si="43"/>
        <v>2,4-D</v>
      </c>
      <c r="S2787" t="s">
        <v>40</v>
      </c>
      <c r="T2787" s="4">
        <v>905.92</v>
      </c>
      <c r="U2787" s="4">
        <v>133563.31</v>
      </c>
      <c r="V2787" s="4">
        <v>394569.93</v>
      </c>
    </row>
    <row r="2788" spans="1:22" x14ac:dyDescent="0.25">
      <c r="A2788">
        <v>6668</v>
      </c>
      <c r="B2788" t="s">
        <v>20</v>
      </c>
      <c r="C2788" t="s">
        <v>28</v>
      </c>
      <c r="D2788">
        <v>244.94</v>
      </c>
      <c r="E2788" s="3">
        <v>44949</v>
      </c>
      <c r="F2788" s="3">
        <v>45043</v>
      </c>
      <c r="G2788">
        <v>732.94</v>
      </c>
      <c r="H2788" t="s">
        <v>33</v>
      </c>
      <c r="I2788">
        <v>5.88</v>
      </c>
      <c r="J2788" s="6" cm="1">
        <f t="array" ref="J2788">IF(ISBLANK(I2788),
    IFERROR(MEDIAN(IF($C$2:$C$10000=C2788, $I$2:$I$10000)),""),
    I2788
)</f>
        <v>5.88</v>
      </c>
      <c r="K2788">
        <v>1048.7</v>
      </c>
      <c r="L2788" cm="1">
        <f t="array" ref="L2788">IF(ISBLANK(K2788),
    IFERROR(MEDIAN(IF($B$2:$B$10000=B2788, $K$2:$K$10000)),""),
    K2788
)</f>
        <v>1048.7</v>
      </c>
      <c r="M2788">
        <v>20.8</v>
      </c>
      <c r="N2788">
        <v>404.2</v>
      </c>
      <c r="O2788" s="7" cm="1">
        <f t="array" ref="O2788">IF(ISBLANK(N2788),
    IFERROR(AVERAGE(IF($C$2:$C$10000=C2788, $N$2:$N$10000)),""),
    N2788
)</f>
        <v>404.2</v>
      </c>
      <c r="P2788" t="b">
        <v>1</v>
      </c>
      <c r="Q2788" t="s">
        <v>36</v>
      </c>
      <c r="R2788" t="str">
        <f t="shared" si="43"/>
        <v>2,4-D</v>
      </c>
      <c r="S2788" t="s">
        <v>41</v>
      </c>
      <c r="T2788" s="4">
        <v>342.67</v>
      </c>
      <c r="U2788" s="4">
        <v>246012.24</v>
      </c>
      <c r="V2788" s="4">
        <v>5144.3100000000004</v>
      </c>
    </row>
    <row r="2789" spans="1:22" x14ac:dyDescent="0.25">
      <c r="A2789">
        <v>5236</v>
      </c>
      <c r="B2789" t="s">
        <v>18</v>
      </c>
      <c r="C2789" t="s">
        <v>26</v>
      </c>
      <c r="D2789">
        <v>34.130000000000003</v>
      </c>
      <c r="E2789" s="3">
        <v>44956</v>
      </c>
      <c r="F2789" s="3">
        <v>45137</v>
      </c>
      <c r="G2789">
        <v>122.38</v>
      </c>
      <c r="H2789" t="s">
        <v>31</v>
      </c>
      <c r="I2789">
        <v>6.57</v>
      </c>
      <c r="J2789" s="6" cm="1">
        <f t="array" ref="J2789">IF(ISBLANK(I2789),
    IFERROR(MEDIAN(IF($C$2:$C$10000=C2789, $I$2:$I$10000)),""),
    I2789
)</f>
        <v>6.57</v>
      </c>
      <c r="K2789">
        <v>961.4</v>
      </c>
      <c r="L2789" cm="1">
        <f t="array" ref="L2789">IF(ISBLANK(K2789),
    IFERROR(MEDIAN(IF($B$2:$B$10000=B2789, $K$2:$K$10000)),""),
    K2789
)</f>
        <v>961.4</v>
      </c>
      <c r="M2789">
        <v>31.1</v>
      </c>
      <c r="N2789">
        <v>69.099999999999994</v>
      </c>
      <c r="O2789" s="7" cm="1">
        <f t="array" ref="O2789">IF(ISBLANK(N2789),
    IFERROR(AVERAGE(IF($C$2:$C$10000=C2789, $N$2:$N$10000)),""),
    N2789
)</f>
        <v>69.099999999999994</v>
      </c>
      <c r="P2789" t="b">
        <v>0</v>
      </c>
      <c r="Q2789" t="s">
        <v>35</v>
      </c>
      <c r="R2789" t="str">
        <f t="shared" si="43"/>
        <v>Sem Aplicação</v>
      </c>
      <c r="S2789" t="s">
        <v>40</v>
      </c>
      <c r="T2789" s="4">
        <v>129.36000000000001</v>
      </c>
      <c r="U2789" s="4">
        <v>23601.91</v>
      </c>
      <c r="V2789" s="4">
        <v>-7770.83</v>
      </c>
    </row>
    <row r="2790" spans="1:22" x14ac:dyDescent="0.25">
      <c r="A2790">
        <v>9068</v>
      </c>
      <c r="B2790" t="s">
        <v>20</v>
      </c>
      <c r="C2790" t="s">
        <v>23</v>
      </c>
      <c r="D2790">
        <v>25.53</v>
      </c>
      <c r="E2790" s="3">
        <v>44935</v>
      </c>
      <c r="F2790" s="3">
        <v>45070</v>
      </c>
      <c r="G2790">
        <v>123.18</v>
      </c>
      <c r="H2790" t="s">
        <v>30</v>
      </c>
      <c r="I2790">
        <v>4.51</v>
      </c>
      <c r="J2790" s="6" cm="1">
        <f t="array" ref="J2790">IF(ISBLANK(I2790),
    IFERROR(MEDIAN(IF($C$2:$C$10000=C2790, $I$2:$I$10000)),""),
    I2790
)</f>
        <v>4.51</v>
      </c>
      <c r="L2790" cm="1">
        <f t="array" ref="L2790">IF(ISBLANK(K2790),
    IFERROR(MEDIAN(IF($B$2:$B$10000=B2790, $K$2:$K$10000)),""),
    K2790
)</f>
        <v>932.9</v>
      </c>
      <c r="M2790">
        <v>30</v>
      </c>
      <c r="N2790">
        <v>167.2</v>
      </c>
      <c r="O2790" s="7" cm="1">
        <f t="array" ref="O2790">IF(ISBLANK(N2790),
    IFERROR(AVERAGE(IF($C$2:$C$10000=C2790, $N$2:$N$10000)),""),
    N2790
)</f>
        <v>167.2</v>
      </c>
      <c r="P2790" t="b">
        <v>1</v>
      </c>
      <c r="Q2790" t="s">
        <v>34</v>
      </c>
      <c r="R2790" t="str">
        <f t="shared" si="43"/>
        <v>Dicamba</v>
      </c>
      <c r="S2790" t="s">
        <v>40</v>
      </c>
      <c r="T2790" s="4">
        <v>898.84</v>
      </c>
      <c r="U2790" s="4">
        <v>38766.74</v>
      </c>
      <c r="V2790" s="4">
        <v>71952.37</v>
      </c>
    </row>
    <row r="2791" spans="1:22" x14ac:dyDescent="0.25">
      <c r="A2791">
        <v>3235</v>
      </c>
      <c r="B2791" t="s">
        <v>19</v>
      </c>
      <c r="C2791" t="s">
        <v>27</v>
      </c>
      <c r="D2791">
        <v>50.32</v>
      </c>
      <c r="E2791" s="3">
        <v>45018</v>
      </c>
      <c r="F2791" s="3">
        <v>45219</v>
      </c>
      <c r="G2791">
        <v>128.27000000000001</v>
      </c>
      <c r="H2791" t="s">
        <v>31</v>
      </c>
      <c r="I2791">
        <v>6.26</v>
      </c>
      <c r="J2791" s="6" cm="1">
        <f t="array" ref="J2791">IF(ISBLANK(I2791),
    IFERROR(MEDIAN(IF($C$2:$C$10000=C2791, $I$2:$I$10000)),""),
    I2791
)</f>
        <v>6.26</v>
      </c>
      <c r="L2791" cm="1">
        <f t="array" ref="L2791">IF(ISBLANK(K2791),
    IFERROR(MEDIAN(IF($B$2:$B$10000=B2791, $K$2:$K$10000)),""),
    K2791
)</f>
        <v>961</v>
      </c>
      <c r="M2791">
        <v>27</v>
      </c>
      <c r="N2791">
        <v>398.6</v>
      </c>
      <c r="O2791" s="7" cm="1">
        <f t="array" ref="O2791">IF(ISBLANK(N2791),
    IFERROR(AVERAGE(IF($C$2:$C$10000=C2791, $N$2:$N$10000)),""),
    N2791
)</f>
        <v>398.6</v>
      </c>
      <c r="P2791" t="b">
        <v>1</v>
      </c>
      <c r="Q2791" t="s">
        <v>38</v>
      </c>
      <c r="R2791" t="str">
        <f t="shared" si="43"/>
        <v>Atrazina</v>
      </c>
      <c r="S2791" t="s">
        <v>40</v>
      </c>
      <c r="T2791" s="4">
        <v>154.56</v>
      </c>
      <c r="U2791" s="4">
        <v>63580.83</v>
      </c>
      <c r="V2791" s="4">
        <v>-43755.42</v>
      </c>
    </row>
    <row r="2792" spans="1:22" x14ac:dyDescent="0.25">
      <c r="A2792">
        <v>8295</v>
      </c>
      <c r="B2792" t="s">
        <v>21</v>
      </c>
      <c r="C2792" t="s">
        <v>23</v>
      </c>
      <c r="D2792">
        <v>230.5</v>
      </c>
      <c r="E2792" s="3">
        <v>45014</v>
      </c>
      <c r="F2792" s="3">
        <v>45238</v>
      </c>
      <c r="G2792">
        <v>757.14</v>
      </c>
      <c r="H2792" t="s">
        <v>32</v>
      </c>
      <c r="I2792">
        <v>6.32</v>
      </c>
      <c r="J2792" s="6" cm="1">
        <f t="array" ref="J2792">IF(ISBLANK(I2792),
    IFERROR(MEDIAN(IF($C$2:$C$10000=C2792, $I$2:$I$10000)),""),
    I2792
)</f>
        <v>6.32</v>
      </c>
      <c r="K2792">
        <v>1125.8</v>
      </c>
      <c r="L2792" cm="1">
        <f t="array" ref="L2792">IF(ISBLANK(K2792),
    IFERROR(MEDIAN(IF($B$2:$B$10000=B2792, $K$2:$K$10000)),""),
    K2792
)</f>
        <v>1125.8</v>
      </c>
      <c r="M2792">
        <v>19.899999999999999</v>
      </c>
      <c r="N2792">
        <v>75.400000000000006</v>
      </c>
      <c r="O2792" s="7" cm="1">
        <f t="array" ref="O2792">IF(ISBLANK(N2792),
    IFERROR(AVERAGE(IF($C$2:$C$10000=C2792, $N$2:$N$10000)),""),
    N2792
)</f>
        <v>75.400000000000006</v>
      </c>
      <c r="P2792" t="b">
        <v>0</v>
      </c>
      <c r="Q2792" t="s">
        <v>35</v>
      </c>
      <c r="R2792" t="str">
        <f t="shared" si="43"/>
        <v>Sem Aplicação</v>
      </c>
      <c r="S2792" t="s">
        <v>40</v>
      </c>
      <c r="T2792" s="4">
        <v>899.04</v>
      </c>
      <c r="U2792" s="4">
        <v>327481.88</v>
      </c>
      <c r="V2792" s="4">
        <v>353217.27</v>
      </c>
    </row>
    <row r="2793" spans="1:22" x14ac:dyDescent="0.25">
      <c r="A2793">
        <v>9392</v>
      </c>
      <c r="B2793" t="s">
        <v>18</v>
      </c>
      <c r="C2793" t="s">
        <v>23</v>
      </c>
      <c r="D2793">
        <v>218.58</v>
      </c>
      <c r="E2793" s="3">
        <v>44985</v>
      </c>
      <c r="F2793" s="3">
        <v>45095</v>
      </c>
      <c r="G2793">
        <v>1183.1300000000001</v>
      </c>
      <c r="H2793" t="s">
        <v>33</v>
      </c>
      <c r="I2793">
        <v>6.74</v>
      </c>
      <c r="J2793" s="6" cm="1">
        <f t="array" ref="J2793">IF(ISBLANK(I2793),
    IFERROR(MEDIAN(IF($C$2:$C$10000=C2793, $I$2:$I$10000)),""),
    I2793
)</f>
        <v>6.74</v>
      </c>
      <c r="K2793">
        <v>894.4</v>
      </c>
      <c r="L2793" cm="1">
        <f t="array" ref="L2793">IF(ISBLANK(K2793),
    IFERROR(MEDIAN(IF($B$2:$B$10000=B2793, $K$2:$K$10000)),""),
    K2793
)</f>
        <v>894.4</v>
      </c>
      <c r="M2793">
        <v>33.799999999999997</v>
      </c>
      <c r="N2793">
        <v>106</v>
      </c>
      <c r="O2793" s="7" cm="1">
        <f t="array" ref="O2793">IF(ISBLANK(N2793),
    IFERROR(AVERAGE(IF($C$2:$C$10000=C2793, $N$2:$N$10000)),""),
    N2793
)</f>
        <v>106</v>
      </c>
      <c r="P2793" t="b">
        <v>1</v>
      </c>
      <c r="Q2793" t="s">
        <v>37</v>
      </c>
      <c r="R2793" t="str">
        <f t="shared" si="43"/>
        <v>Glifosato</v>
      </c>
      <c r="S2793" t="s">
        <v>40</v>
      </c>
      <c r="T2793" s="4">
        <v>893.75</v>
      </c>
      <c r="U2793" s="4">
        <v>208665.03</v>
      </c>
      <c r="V2793" s="4">
        <v>848757.41</v>
      </c>
    </row>
    <row r="2794" spans="1:22" x14ac:dyDescent="0.25">
      <c r="A2794">
        <v>9448</v>
      </c>
      <c r="B2794" t="s">
        <v>21</v>
      </c>
      <c r="C2794" t="s">
        <v>27</v>
      </c>
      <c r="D2794">
        <v>171.68</v>
      </c>
      <c r="E2794" s="3">
        <v>44954</v>
      </c>
      <c r="F2794" s="3">
        <v>45152</v>
      </c>
      <c r="G2794">
        <v>810.13</v>
      </c>
      <c r="H2794" t="s">
        <v>33</v>
      </c>
      <c r="I2794">
        <v>7.17</v>
      </c>
      <c r="J2794" s="6" cm="1">
        <f t="array" ref="J2794">IF(ISBLANK(I2794),
    IFERROR(MEDIAN(IF($C$2:$C$10000=C2794, $I$2:$I$10000)),""),
    I2794
)</f>
        <v>7.17</v>
      </c>
      <c r="K2794">
        <v>796.5</v>
      </c>
      <c r="L2794" cm="1">
        <f t="array" ref="L2794">IF(ISBLANK(K2794),
    IFERROR(MEDIAN(IF($B$2:$B$10000=B2794, $K$2:$K$10000)),""),
    K2794
)</f>
        <v>796.5</v>
      </c>
      <c r="M2794">
        <v>25.8</v>
      </c>
      <c r="N2794">
        <v>210.1</v>
      </c>
      <c r="O2794" s="7" cm="1">
        <f t="array" ref="O2794">IF(ISBLANK(N2794),
    IFERROR(AVERAGE(IF($C$2:$C$10000=C2794, $N$2:$N$10000)),""),
    N2794
)</f>
        <v>210.1</v>
      </c>
      <c r="P2794" t="b">
        <v>0</v>
      </c>
      <c r="Q2794" t="s">
        <v>35</v>
      </c>
      <c r="R2794" t="str">
        <f t="shared" si="43"/>
        <v>Sem Aplicação</v>
      </c>
      <c r="S2794" t="s">
        <v>40</v>
      </c>
      <c r="T2794" s="4">
        <v>155.16</v>
      </c>
      <c r="U2794" s="4">
        <v>254120.3</v>
      </c>
      <c r="V2794" s="4">
        <v>-128420.53</v>
      </c>
    </row>
    <row r="2795" spans="1:22" x14ac:dyDescent="0.25">
      <c r="A2795">
        <v>4747</v>
      </c>
      <c r="B2795" t="s">
        <v>18</v>
      </c>
      <c r="C2795" t="s">
        <v>28</v>
      </c>
      <c r="D2795">
        <v>143.13</v>
      </c>
      <c r="E2795" s="3">
        <v>45014</v>
      </c>
      <c r="F2795" s="3">
        <v>45181</v>
      </c>
      <c r="G2795">
        <v>448.19</v>
      </c>
      <c r="H2795" t="s">
        <v>31</v>
      </c>
      <c r="I2795">
        <v>5.82</v>
      </c>
      <c r="J2795" s="6" cm="1">
        <f t="array" ref="J2795">IF(ISBLANK(I2795),
    IFERROR(MEDIAN(IF($C$2:$C$10000=C2795, $I$2:$I$10000)),""),
    I2795
)</f>
        <v>5.82</v>
      </c>
      <c r="K2795">
        <v>968.9</v>
      </c>
      <c r="L2795" cm="1">
        <f t="array" ref="L2795">IF(ISBLANK(K2795),
    IFERROR(MEDIAN(IF($B$2:$B$10000=B2795, $K$2:$K$10000)),""),
    K2795
)</f>
        <v>968.9</v>
      </c>
      <c r="M2795">
        <v>25.2</v>
      </c>
      <c r="N2795">
        <v>366.6</v>
      </c>
      <c r="O2795" s="7" cm="1">
        <f t="array" ref="O2795">IF(ISBLANK(N2795),
    IFERROR(AVERAGE(IF($C$2:$C$10000=C2795, $N$2:$N$10000)),""),
    N2795
)</f>
        <v>366.6</v>
      </c>
      <c r="P2795" t="b">
        <v>0</v>
      </c>
      <c r="R2795" t="str">
        <f t="shared" si="43"/>
        <v>Desconhecido</v>
      </c>
      <c r="S2795" t="s">
        <v>39</v>
      </c>
      <c r="T2795" s="4">
        <v>345.79</v>
      </c>
      <c r="U2795" s="4">
        <v>106903.56</v>
      </c>
      <c r="V2795" s="4">
        <v>48076.06</v>
      </c>
    </row>
    <row r="2796" spans="1:22" x14ac:dyDescent="0.25">
      <c r="A2796">
        <v>4175</v>
      </c>
      <c r="B2796" t="s">
        <v>21</v>
      </c>
      <c r="C2796" t="s">
        <v>27</v>
      </c>
      <c r="D2796">
        <v>267.06</v>
      </c>
      <c r="E2796" s="3">
        <v>45005</v>
      </c>
      <c r="F2796" s="3">
        <v>45111</v>
      </c>
      <c r="G2796">
        <v>1287.6300000000001</v>
      </c>
      <c r="H2796" t="s">
        <v>30</v>
      </c>
      <c r="I2796">
        <v>5.53</v>
      </c>
      <c r="J2796" s="6" cm="1">
        <f t="array" ref="J2796">IF(ISBLANK(I2796),
    IFERROR(MEDIAN(IF($C$2:$C$10000=C2796, $I$2:$I$10000)),""),
    I2796
)</f>
        <v>5.53</v>
      </c>
      <c r="K2796">
        <v>783.8</v>
      </c>
      <c r="L2796" cm="1">
        <f t="array" ref="L2796">IF(ISBLANK(K2796),
    IFERROR(MEDIAN(IF($B$2:$B$10000=B2796, $K$2:$K$10000)),""),
    K2796
)</f>
        <v>783.8</v>
      </c>
      <c r="M2796">
        <v>33.9</v>
      </c>
      <c r="N2796">
        <v>58.8</v>
      </c>
      <c r="O2796" s="7" cm="1">
        <f t="array" ref="O2796">IF(ISBLANK(N2796),
    IFERROR(AVERAGE(IF($C$2:$C$10000=C2796, $N$2:$N$10000)),""),
    N2796
)</f>
        <v>58.8</v>
      </c>
      <c r="P2796" t="b">
        <v>1</v>
      </c>
      <c r="Q2796" t="s">
        <v>36</v>
      </c>
      <c r="R2796" t="str">
        <f t="shared" si="43"/>
        <v>2,4-D</v>
      </c>
      <c r="S2796" t="s">
        <v>40</v>
      </c>
      <c r="T2796" s="4">
        <v>153.65</v>
      </c>
      <c r="U2796" s="4">
        <v>394904.05</v>
      </c>
      <c r="V2796" s="4">
        <v>-197059.7</v>
      </c>
    </row>
    <row r="2797" spans="1:22" x14ac:dyDescent="0.25">
      <c r="A2797">
        <v>5897</v>
      </c>
      <c r="B2797" t="s">
        <v>19</v>
      </c>
      <c r="C2797" t="s">
        <v>25</v>
      </c>
      <c r="D2797">
        <v>231.18</v>
      </c>
      <c r="E2797" s="3">
        <v>45029</v>
      </c>
      <c r="F2797" s="3">
        <v>45216</v>
      </c>
      <c r="G2797">
        <v>1231.4000000000001</v>
      </c>
      <c r="H2797" t="s">
        <v>33</v>
      </c>
      <c r="I2797">
        <v>4.8099999999999996</v>
      </c>
      <c r="J2797" s="6" cm="1">
        <f t="array" ref="J2797">IF(ISBLANK(I2797),
    IFERROR(MEDIAN(IF($C$2:$C$10000=C2797, $I$2:$I$10000)),""),
    I2797
)</f>
        <v>4.8099999999999996</v>
      </c>
      <c r="K2797">
        <v>749.7</v>
      </c>
      <c r="L2797" cm="1">
        <f t="array" ref="L2797">IF(ISBLANK(K2797),
    IFERROR(MEDIAN(IF($B$2:$B$10000=B2797, $K$2:$K$10000)),""),
    K2797
)</f>
        <v>749.7</v>
      </c>
      <c r="M2797">
        <v>31.8</v>
      </c>
      <c r="N2797">
        <v>315.3</v>
      </c>
      <c r="O2797" s="7" cm="1">
        <f t="array" ref="O2797">IF(ISBLANK(N2797),
    IFERROR(AVERAGE(IF($C$2:$C$10000=C2797, $N$2:$N$10000)),""),
    N2797
)</f>
        <v>315.3</v>
      </c>
      <c r="P2797" t="b">
        <v>1</v>
      </c>
      <c r="Q2797" t="s">
        <v>36</v>
      </c>
      <c r="R2797" t="str">
        <f t="shared" si="43"/>
        <v>2,4-D</v>
      </c>
      <c r="S2797" t="s">
        <v>39</v>
      </c>
      <c r="T2797" s="4">
        <v>75.150000000000006</v>
      </c>
      <c r="U2797" s="4">
        <v>143726.28</v>
      </c>
      <c r="V2797" s="4">
        <v>-51186.57</v>
      </c>
    </row>
    <row r="2798" spans="1:22" x14ac:dyDescent="0.25">
      <c r="A2798">
        <v>6037</v>
      </c>
      <c r="B2798" t="s">
        <v>18</v>
      </c>
      <c r="C2798" t="s">
        <v>29</v>
      </c>
      <c r="D2798">
        <v>244.52</v>
      </c>
      <c r="E2798" s="3">
        <v>45040</v>
      </c>
      <c r="F2798" s="3">
        <v>45221</v>
      </c>
      <c r="G2798">
        <v>1091.1500000000001</v>
      </c>
      <c r="H2798" t="s">
        <v>31</v>
      </c>
      <c r="J2798" s="6" cm="1">
        <f t="array" ref="J2798">IF(ISBLANK(I2798),
    IFERROR(MEDIAN(IF($C$2:$C$10000=C2798, $I$2:$I$10000)),""),
    I2798
)</f>
        <v>5.96</v>
      </c>
      <c r="K2798">
        <v>1789.9</v>
      </c>
      <c r="L2798" cm="1">
        <f t="array" ref="L2798">IF(ISBLANK(K2798),
    IFERROR(MEDIAN(IF($B$2:$B$10000=B2798, $K$2:$K$10000)),""),
    K2798
)</f>
        <v>1789.9</v>
      </c>
      <c r="M2798">
        <v>25.3</v>
      </c>
      <c r="N2798">
        <v>394.2</v>
      </c>
      <c r="O2798" s="7" cm="1">
        <f t="array" ref="O2798">IF(ISBLANK(N2798),
    IFERROR(AVERAGE(IF($C$2:$C$10000=C2798, $N$2:$N$10000)),""),
    N2798
)</f>
        <v>394.2</v>
      </c>
      <c r="P2798" t="b">
        <v>1</v>
      </c>
      <c r="Q2798" t="s">
        <v>37</v>
      </c>
      <c r="R2798" t="str">
        <f t="shared" si="43"/>
        <v>Glifosato</v>
      </c>
      <c r="S2798" t="s">
        <v>40</v>
      </c>
      <c r="T2798" s="4">
        <v>54.82</v>
      </c>
      <c r="U2798" s="4">
        <v>269072.19</v>
      </c>
      <c r="V2798" s="4">
        <v>-209255.35</v>
      </c>
    </row>
    <row r="2799" spans="1:22" x14ac:dyDescent="0.25">
      <c r="A2799">
        <v>8427</v>
      </c>
      <c r="B2799" t="s">
        <v>22</v>
      </c>
      <c r="C2799" t="s">
        <v>24</v>
      </c>
      <c r="D2799">
        <v>244.91</v>
      </c>
      <c r="E2799" s="3">
        <v>44959</v>
      </c>
      <c r="F2799" s="3">
        <v>45126</v>
      </c>
      <c r="G2799">
        <v>660.64</v>
      </c>
      <c r="H2799" t="s">
        <v>32</v>
      </c>
      <c r="I2799">
        <v>4.71</v>
      </c>
      <c r="J2799" s="6" cm="1">
        <f t="array" ref="J2799">IF(ISBLANK(I2799),
    IFERROR(MEDIAN(IF($C$2:$C$10000=C2799, $I$2:$I$10000)),""),
    I2799
)</f>
        <v>4.71</v>
      </c>
      <c r="K2799">
        <v>737.9</v>
      </c>
      <c r="L2799" cm="1">
        <f t="array" ref="L2799">IF(ISBLANK(K2799),
    IFERROR(MEDIAN(IF($B$2:$B$10000=B2799, $K$2:$K$10000)),""),
    K2799
)</f>
        <v>737.9</v>
      </c>
      <c r="M2799">
        <v>24.7</v>
      </c>
      <c r="N2799">
        <v>271.39999999999998</v>
      </c>
      <c r="O2799" s="7" cm="1">
        <f t="array" ref="O2799">IF(ISBLANK(N2799),
    IFERROR(AVERAGE(IF($C$2:$C$10000=C2799, $N$2:$N$10000)),""),
    N2799
)</f>
        <v>271.39999999999998</v>
      </c>
      <c r="P2799" t="b">
        <v>0</v>
      </c>
      <c r="Q2799" t="s">
        <v>35</v>
      </c>
      <c r="R2799" t="str">
        <f t="shared" si="43"/>
        <v>Sem Aplicação</v>
      </c>
      <c r="S2799" t="s">
        <v>40</v>
      </c>
      <c r="T2799" s="4">
        <v>159.15</v>
      </c>
      <c r="U2799" s="4">
        <v>346456.93</v>
      </c>
      <c r="V2799" s="4">
        <v>-241316.07</v>
      </c>
    </row>
    <row r="2800" spans="1:22" x14ac:dyDescent="0.25">
      <c r="A2800">
        <v>9605</v>
      </c>
      <c r="B2800" t="s">
        <v>21</v>
      </c>
      <c r="C2800" t="s">
        <v>27</v>
      </c>
      <c r="D2800">
        <v>194.6</v>
      </c>
      <c r="E2800" s="3">
        <v>44973</v>
      </c>
      <c r="F2800" s="3">
        <v>45201</v>
      </c>
      <c r="G2800">
        <v>292.14</v>
      </c>
      <c r="H2800" t="s">
        <v>33</v>
      </c>
      <c r="I2800">
        <v>6.91</v>
      </c>
      <c r="J2800" s="6" cm="1">
        <f t="array" ref="J2800">IF(ISBLANK(I2800),
    IFERROR(MEDIAN(IF($C$2:$C$10000=C2800, $I$2:$I$10000)),""),
    I2800
)</f>
        <v>6.91</v>
      </c>
      <c r="K2800">
        <v>610.20000000000005</v>
      </c>
      <c r="L2800" cm="1">
        <f t="array" ref="L2800">IF(ISBLANK(K2800),
    IFERROR(MEDIAN(IF($B$2:$B$10000=B2800, $K$2:$K$10000)),""),
    K2800
)</f>
        <v>610.20000000000005</v>
      </c>
      <c r="M2800">
        <v>19.5</v>
      </c>
      <c r="N2800">
        <v>87.2</v>
      </c>
      <c r="O2800" s="7" cm="1">
        <f t="array" ref="O2800">IF(ISBLANK(N2800),
    IFERROR(AVERAGE(IF($C$2:$C$10000=C2800, $N$2:$N$10000)),""),
    N2800
)</f>
        <v>87.2</v>
      </c>
      <c r="P2800" t="b">
        <v>1</v>
      </c>
      <c r="Q2800" t="s">
        <v>34</v>
      </c>
      <c r="R2800" t="str">
        <f t="shared" si="43"/>
        <v>Dicamba</v>
      </c>
      <c r="S2800" t="s">
        <v>41</v>
      </c>
      <c r="T2800" s="4">
        <v>156.32</v>
      </c>
      <c r="U2800" s="4">
        <v>346967.19</v>
      </c>
      <c r="V2800" s="4">
        <v>-301299.87</v>
      </c>
    </row>
    <row r="2801" spans="1:22" x14ac:dyDescent="0.25">
      <c r="A2801">
        <v>3014</v>
      </c>
      <c r="B2801" t="s">
        <v>21</v>
      </c>
      <c r="C2801" t="s">
        <v>27</v>
      </c>
      <c r="D2801">
        <v>140.11000000000001</v>
      </c>
      <c r="E2801" s="3">
        <v>45024</v>
      </c>
      <c r="F2801" s="3">
        <v>45192</v>
      </c>
      <c r="G2801">
        <v>772.6</v>
      </c>
      <c r="H2801" t="s">
        <v>31</v>
      </c>
      <c r="I2801">
        <v>6.92</v>
      </c>
      <c r="J2801" s="6" cm="1">
        <f t="array" ref="J2801">IF(ISBLANK(I2801),
    IFERROR(MEDIAN(IF($C$2:$C$10000=C2801, $I$2:$I$10000)),""),
    I2801
)</f>
        <v>6.92</v>
      </c>
      <c r="K2801">
        <v>766.3</v>
      </c>
      <c r="L2801" cm="1">
        <f t="array" ref="L2801">IF(ISBLANK(K2801),
    IFERROR(MEDIAN(IF($B$2:$B$10000=B2801, $K$2:$K$10000)),""),
    K2801
)</f>
        <v>766.3</v>
      </c>
      <c r="M2801">
        <v>32.799999999999997</v>
      </c>
      <c r="N2801">
        <v>386</v>
      </c>
      <c r="O2801" s="7" cm="1">
        <f t="array" ref="O2801">IF(ISBLANK(N2801),
    IFERROR(AVERAGE(IF($C$2:$C$10000=C2801, $N$2:$N$10000)),""),
    N2801
)</f>
        <v>386</v>
      </c>
      <c r="P2801" t="b">
        <v>1</v>
      </c>
      <c r="Q2801" t="s">
        <v>38</v>
      </c>
      <c r="R2801" t="str">
        <f t="shared" si="43"/>
        <v>Atrazina</v>
      </c>
      <c r="S2801" t="s">
        <v>40</v>
      </c>
      <c r="T2801" s="4">
        <v>152.27000000000001</v>
      </c>
      <c r="U2801" s="4">
        <v>240796.2</v>
      </c>
      <c r="V2801" s="4">
        <v>-123152.4</v>
      </c>
    </row>
    <row r="2802" spans="1:22" x14ac:dyDescent="0.25">
      <c r="A2802">
        <v>2381</v>
      </c>
      <c r="B2802" t="s">
        <v>20</v>
      </c>
      <c r="C2802" t="s">
        <v>23</v>
      </c>
      <c r="D2802">
        <v>260.08</v>
      </c>
      <c r="E2802" s="3">
        <v>44948</v>
      </c>
      <c r="F2802" s="3">
        <v>45186</v>
      </c>
      <c r="G2802">
        <v>1459.87</v>
      </c>
      <c r="H2802" t="s">
        <v>30</v>
      </c>
      <c r="I2802">
        <v>5.75</v>
      </c>
      <c r="J2802" s="6" cm="1">
        <f t="array" ref="J2802">IF(ISBLANK(I2802),
    IFERROR(MEDIAN(IF($C$2:$C$10000=C2802, $I$2:$I$10000)),""),
    I2802
)</f>
        <v>5.75</v>
      </c>
      <c r="K2802">
        <v>1145.3</v>
      </c>
      <c r="L2802" cm="1">
        <f t="array" ref="L2802">IF(ISBLANK(K2802),
    IFERROR(MEDIAN(IF($B$2:$B$10000=B2802, $K$2:$K$10000)),""),
    K2802
)</f>
        <v>1145.3</v>
      </c>
      <c r="M2802">
        <v>31.5</v>
      </c>
      <c r="N2802">
        <v>383.2</v>
      </c>
      <c r="O2802" s="7" cm="1">
        <f t="array" ref="O2802">IF(ISBLANK(N2802),
    IFERROR(AVERAGE(IF($C$2:$C$10000=C2802, $N$2:$N$10000)),""),
    N2802
)</f>
        <v>383.2</v>
      </c>
      <c r="P2802" t="b">
        <v>1</v>
      </c>
      <c r="Q2802" t="s">
        <v>38</v>
      </c>
      <c r="R2802" t="str">
        <f t="shared" si="43"/>
        <v>Atrazina</v>
      </c>
      <c r="S2802" t="s">
        <v>40</v>
      </c>
      <c r="T2802" s="4">
        <v>891.29</v>
      </c>
      <c r="U2802" s="4">
        <v>335613.76</v>
      </c>
      <c r="V2802" s="4">
        <v>965553.77</v>
      </c>
    </row>
    <row r="2803" spans="1:22" x14ac:dyDescent="0.25">
      <c r="A2803">
        <v>2098</v>
      </c>
      <c r="B2803" t="s">
        <v>18</v>
      </c>
      <c r="C2803" t="s">
        <v>25</v>
      </c>
      <c r="D2803">
        <v>278.17</v>
      </c>
      <c r="E2803" s="3">
        <v>44955</v>
      </c>
      <c r="F2803" s="3">
        <v>45121</v>
      </c>
      <c r="G2803">
        <v>1387.52</v>
      </c>
      <c r="H2803" t="s">
        <v>33</v>
      </c>
      <c r="I2803">
        <v>5.28</v>
      </c>
      <c r="J2803" s="6" cm="1">
        <f t="array" ref="J2803">IF(ISBLANK(I2803),
    IFERROR(MEDIAN(IF($C$2:$C$10000=C2803, $I$2:$I$10000)),""),
    I2803
)</f>
        <v>5.28</v>
      </c>
      <c r="K2803">
        <v>1657.6</v>
      </c>
      <c r="L2803" cm="1">
        <f t="array" ref="L2803">IF(ISBLANK(K2803),
    IFERROR(MEDIAN(IF($B$2:$B$10000=B2803, $K$2:$K$10000)),""),
    K2803
)</f>
        <v>1657.6</v>
      </c>
      <c r="M2803">
        <v>23</v>
      </c>
      <c r="N2803">
        <v>328.3</v>
      </c>
      <c r="O2803" s="7" cm="1">
        <f t="array" ref="O2803">IF(ISBLANK(N2803),
    IFERROR(AVERAGE(IF($C$2:$C$10000=C2803, $N$2:$N$10000)),""),
    N2803
)</f>
        <v>328.3</v>
      </c>
      <c r="P2803" t="b">
        <v>0</v>
      </c>
      <c r="Q2803" t="s">
        <v>35</v>
      </c>
      <c r="R2803" t="str">
        <f t="shared" si="43"/>
        <v>Sem Aplicação</v>
      </c>
      <c r="S2803" t="s">
        <v>39</v>
      </c>
      <c r="T2803" s="4">
        <v>84.68</v>
      </c>
      <c r="U2803" s="4">
        <v>507675.84</v>
      </c>
      <c r="V2803" s="4">
        <v>-390180.65</v>
      </c>
    </row>
    <row r="2804" spans="1:22" x14ac:dyDescent="0.25">
      <c r="A2804">
        <v>4426</v>
      </c>
      <c r="B2804" t="s">
        <v>22</v>
      </c>
      <c r="C2804" t="s">
        <v>26</v>
      </c>
      <c r="D2804">
        <v>12.02</v>
      </c>
      <c r="E2804" s="3">
        <v>44960</v>
      </c>
      <c r="F2804" s="3">
        <v>45067</v>
      </c>
      <c r="G2804">
        <v>22.63</v>
      </c>
      <c r="H2804" t="s">
        <v>33</v>
      </c>
      <c r="J2804" s="6" cm="1">
        <f t="array" ref="J2804">IF(ISBLANK(I2804),
    IFERROR(MEDIAN(IF($C$2:$C$10000=C2804, $I$2:$I$10000)),""),
    I2804
)</f>
        <v>5.97</v>
      </c>
      <c r="K2804">
        <v>1460.6</v>
      </c>
      <c r="L2804" cm="1">
        <f t="array" ref="L2804">IF(ISBLANK(K2804),
    IFERROR(MEDIAN(IF($B$2:$B$10000=B2804, $K$2:$K$10000)),""),
    K2804
)</f>
        <v>1460.6</v>
      </c>
      <c r="M2804">
        <v>30.1</v>
      </c>
      <c r="N2804">
        <v>431.2</v>
      </c>
      <c r="O2804" s="7" cm="1">
        <f t="array" ref="O2804">IF(ISBLANK(N2804),
    IFERROR(AVERAGE(IF($C$2:$C$10000=C2804, $N$2:$N$10000)),""),
    N2804
)</f>
        <v>431.2</v>
      </c>
      <c r="P2804" t="b">
        <v>0</v>
      </c>
      <c r="Q2804" t="s">
        <v>35</v>
      </c>
      <c r="R2804" t="str">
        <f t="shared" si="43"/>
        <v>Sem Aplicação</v>
      </c>
      <c r="S2804" t="s">
        <v>41</v>
      </c>
      <c r="T2804" s="4">
        <v>121.6</v>
      </c>
      <c r="U2804" s="4">
        <v>15131.43</v>
      </c>
      <c r="V2804" s="4">
        <v>-12379.62</v>
      </c>
    </row>
    <row r="2805" spans="1:22" x14ac:dyDescent="0.25">
      <c r="A2805">
        <v>4655</v>
      </c>
      <c r="B2805" t="s">
        <v>19</v>
      </c>
      <c r="C2805" t="s">
        <v>26</v>
      </c>
      <c r="D2805">
        <v>20.21</v>
      </c>
      <c r="E2805" s="3">
        <v>44968</v>
      </c>
      <c r="F2805" s="3">
        <v>45128</v>
      </c>
      <c r="G2805">
        <v>89.45</v>
      </c>
      <c r="H2805" t="s">
        <v>32</v>
      </c>
      <c r="I2805">
        <v>7.05</v>
      </c>
      <c r="J2805" s="6" cm="1">
        <f t="array" ref="J2805">IF(ISBLANK(I2805),
    IFERROR(MEDIAN(IF($C$2:$C$10000=C2805, $I$2:$I$10000)),""),
    I2805
)</f>
        <v>7.05</v>
      </c>
      <c r="K2805">
        <v>1547.6</v>
      </c>
      <c r="L2805" cm="1">
        <f t="array" ref="L2805">IF(ISBLANK(K2805),
    IFERROR(MEDIAN(IF($B$2:$B$10000=B2805, $K$2:$K$10000)),""),
    K2805
)</f>
        <v>1547.6</v>
      </c>
      <c r="M2805">
        <v>30.2</v>
      </c>
      <c r="N2805">
        <v>164.3</v>
      </c>
      <c r="O2805" s="7" cm="1">
        <f t="array" ref="O2805">IF(ISBLANK(N2805),
    IFERROR(AVERAGE(IF($C$2:$C$10000=C2805, $N$2:$N$10000)),""),
    N2805
)</f>
        <v>164.3</v>
      </c>
      <c r="P2805" t="b">
        <v>0</v>
      </c>
      <c r="R2805" t="str">
        <f t="shared" si="43"/>
        <v>Desconhecido</v>
      </c>
      <c r="S2805" t="s">
        <v>39</v>
      </c>
      <c r="T2805" s="4">
        <v>122.47</v>
      </c>
      <c r="U2805" s="4">
        <v>25782.91</v>
      </c>
      <c r="V2805" s="4">
        <v>-14827.97</v>
      </c>
    </row>
    <row r="2806" spans="1:22" x14ac:dyDescent="0.25">
      <c r="A2806">
        <v>8938</v>
      </c>
      <c r="B2806" t="s">
        <v>20</v>
      </c>
      <c r="C2806" t="s">
        <v>23</v>
      </c>
      <c r="D2806">
        <v>287.83</v>
      </c>
      <c r="E2806" s="3">
        <v>44978</v>
      </c>
      <c r="F2806" s="3">
        <v>45095</v>
      </c>
      <c r="G2806">
        <v>1613.32</v>
      </c>
      <c r="H2806" t="s">
        <v>31</v>
      </c>
      <c r="I2806">
        <v>7.13</v>
      </c>
      <c r="J2806" s="6" cm="1">
        <f t="array" ref="J2806">IF(ISBLANK(I2806),
    IFERROR(MEDIAN(IF($C$2:$C$10000=C2806, $I$2:$I$10000)),""),
    I2806
)</f>
        <v>7.13</v>
      </c>
      <c r="K2806">
        <v>1574.4</v>
      </c>
      <c r="L2806" cm="1">
        <f t="array" ref="L2806">IF(ISBLANK(K2806),
    IFERROR(MEDIAN(IF($B$2:$B$10000=B2806, $K$2:$K$10000)),""),
    K2806
)</f>
        <v>1574.4</v>
      </c>
      <c r="M2806">
        <v>21.6</v>
      </c>
      <c r="O2806" s="7" cm="1">
        <f t="array" ref="O2806">IF(ISBLANK(N2806),
    IFERROR(AVERAGE(IF($C$2:$C$10000=C2806, $N$2:$N$10000)),""),
    N2806
)</f>
        <v>307.54468911917064</v>
      </c>
      <c r="P2806" t="b">
        <v>1</v>
      </c>
      <c r="Q2806" t="s">
        <v>34</v>
      </c>
      <c r="R2806" t="str">
        <f t="shared" si="43"/>
        <v>Dicamba</v>
      </c>
      <c r="S2806" t="s">
        <v>41</v>
      </c>
      <c r="T2806" s="4">
        <v>897.07</v>
      </c>
      <c r="U2806" s="4">
        <v>455010.43</v>
      </c>
      <c r="V2806" s="4">
        <v>992250.54</v>
      </c>
    </row>
    <row r="2807" spans="1:22" x14ac:dyDescent="0.25">
      <c r="A2807">
        <v>1187</v>
      </c>
      <c r="B2807" t="s">
        <v>22</v>
      </c>
      <c r="C2807" t="s">
        <v>28</v>
      </c>
      <c r="D2807">
        <v>86.76</v>
      </c>
      <c r="E2807" s="3">
        <v>44973</v>
      </c>
      <c r="F2807" s="3">
        <v>45152</v>
      </c>
      <c r="G2807">
        <v>299.18</v>
      </c>
      <c r="H2807" t="s">
        <v>30</v>
      </c>
      <c r="I2807">
        <v>5.3</v>
      </c>
      <c r="J2807" s="6" cm="1">
        <f t="array" ref="J2807">IF(ISBLANK(I2807),
    IFERROR(MEDIAN(IF($C$2:$C$10000=C2807, $I$2:$I$10000)),""),
    I2807
)</f>
        <v>5.3</v>
      </c>
      <c r="K2807">
        <v>1672.8</v>
      </c>
      <c r="L2807" cm="1">
        <f t="array" ref="L2807">IF(ISBLANK(K2807),
    IFERROR(MEDIAN(IF($B$2:$B$10000=B2807, $K$2:$K$10000)),""),
    K2807
)</f>
        <v>1672.8</v>
      </c>
      <c r="M2807">
        <v>27.8</v>
      </c>
      <c r="N2807">
        <v>138.80000000000001</v>
      </c>
      <c r="O2807" s="7" cm="1">
        <f t="array" ref="O2807">IF(ISBLANK(N2807),
    IFERROR(AVERAGE(IF($C$2:$C$10000=C2807, $N$2:$N$10000)),""),
    N2807
)</f>
        <v>138.80000000000001</v>
      </c>
      <c r="P2807" t="b">
        <v>1</v>
      </c>
      <c r="Q2807" t="s">
        <v>36</v>
      </c>
      <c r="R2807" t="str">
        <f t="shared" si="43"/>
        <v>2,4-D</v>
      </c>
      <c r="S2807" t="s">
        <v>40</v>
      </c>
      <c r="T2807" s="4">
        <v>351.12</v>
      </c>
      <c r="U2807" s="4">
        <v>157614.59</v>
      </c>
      <c r="V2807" s="4">
        <v>-52566.51</v>
      </c>
    </row>
    <row r="2808" spans="1:22" x14ac:dyDescent="0.25">
      <c r="A2808">
        <v>6409</v>
      </c>
      <c r="B2808" t="s">
        <v>18</v>
      </c>
      <c r="C2808" t="s">
        <v>27</v>
      </c>
      <c r="D2808">
        <v>262.64</v>
      </c>
      <c r="E2808" s="3">
        <v>45000</v>
      </c>
      <c r="F2808" s="3">
        <v>45193</v>
      </c>
      <c r="G2808">
        <v>653.97</v>
      </c>
      <c r="H2808" t="s">
        <v>32</v>
      </c>
      <c r="I2808">
        <v>6.37</v>
      </c>
      <c r="J2808" s="6" cm="1">
        <f t="array" ref="J2808">IF(ISBLANK(I2808),
    IFERROR(MEDIAN(IF($C$2:$C$10000=C2808, $I$2:$I$10000)),""),
    I2808
)</f>
        <v>6.37</v>
      </c>
      <c r="K2808">
        <v>576.1</v>
      </c>
      <c r="L2808" cm="1">
        <f t="array" ref="L2808">IF(ISBLANK(K2808),
    IFERROR(MEDIAN(IF($B$2:$B$10000=B2808, $K$2:$K$10000)),""),
    K2808
)</f>
        <v>576.1</v>
      </c>
      <c r="M2808">
        <v>22.1</v>
      </c>
      <c r="N2808">
        <v>266</v>
      </c>
      <c r="O2808" s="7" cm="1">
        <f t="array" ref="O2808">IF(ISBLANK(N2808),
    IFERROR(AVERAGE(IF($C$2:$C$10000=C2808, $N$2:$N$10000)),""),
    N2808
)</f>
        <v>266</v>
      </c>
      <c r="P2808" t="b">
        <v>1</v>
      </c>
      <c r="Q2808" t="s">
        <v>34</v>
      </c>
      <c r="R2808" t="str">
        <f t="shared" si="43"/>
        <v>Dicamba</v>
      </c>
      <c r="S2808" t="s">
        <v>39</v>
      </c>
      <c r="T2808" s="4">
        <v>147.44</v>
      </c>
      <c r="U2808" s="4">
        <v>368766.19</v>
      </c>
      <c r="V2808" s="4">
        <v>-272344.84999999998</v>
      </c>
    </row>
    <row r="2809" spans="1:22" x14ac:dyDescent="0.25">
      <c r="A2809">
        <v>3092</v>
      </c>
      <c r="B2809" t="s">
        <v>22</v>
      </c>
      <c r="C2809" t="s">
        <v>27</v>
      </c>
      <c r="D2809">
        <v>119.69</v>
      </c>
      <c r="E2809" s="3">
        <v>44977</v>
      </c>
      <c r="F2809" s="3">
        <v>45137</v>
      </c>
      <c r="G2809">
        <v>531.20000000000005</v>
      </c>
      <c r="H2809" t="s">
        <v>32</v>
      </c>
      <c r="I2809">
        <v>5.28</v>
      </c>
      <c r="J2809" s="6" cm="1">
        <f t="array" ref="J2809">IF(ISBLANK(I2809),
    IFERROR(MEDIAN(IF($C$2:$C$10000=C2809, $I$2:$I$10000)),""),
    I2809
)</f>
        <v>5.28</v>
      </c>
      <c r="K2809">
        <v>933.4</v>
      </c>
      <c r="L2809" cm="1">
        <f t="array" ref="L2809">IF(ISBLANK(K2809),
    IFERROR(MEDIAN(IF($B$2:$B$10000=B2809, $K$2:$K$10000)),""),
    K2809
)</f>
        <v>933.4</v>
      </c>
      <c r="M2809">
        <v>30.6</v>
      </c>
      <c r="N2809">
        <v>87.2</v>
      </c>
      <c r="O2809" s="7" cm="1">
        <f t="array" ref="O2809">IF(ISBLANK(N2809),
    IFERROR(AVERAGE(IF($C$2:$C$10000=C2809, $N$2:$N$10000)),""),
    N2809
)</f>
        <v>87.2</v>
      </c>
      <c r="P2809" t="b">
        <v>0</v>
      </c>
      <c r="Q2809" t="s">
        <v>35</v>
      </c>
      <c r="R2809" t="str">
        <f t="shared" si="43"/>
        <v>Sem Aplicação</v>
      </c>
      <c r="S2809" t="s">
        <v>41</v>
      </c>
      <c r="T2809" s="4">
        <v>141.63</v>
      </c>
      <c r="U2809" s="4">
        <v>229360.47</v>
      </c>
      <c r="V2809" s="4">
        <v>-154126.60999999999</v>
      </c>
    </row>
    <row r="2810" spans="1:22" x14ac:dyDescent="0.25">
      <c r="A2810">
        <v>3130</v>
      </c>
      <c r="B2810" t="s">
        <v>21</v>
      </c>
      <c r="C2810" t="s">
        <v>23</v>
      </c>
      <c r="D2810">
        <v>40.130000000000003</v>
      </c>
      <c r="E2810" s="3">
        <v>45044</v>
      </c>
      <c r="F2810" s="3">
        <v>45148</v>
      </c>
      <c r="G2810">
        <v>225.99</v>
      </c>
      <c r="H2810" t="s">
        <v>32</v>
      </c>
      <c r="I2810">
        <v>5.18</v>
      </c>
      <c r="J2810" s="6" cm="1">
        <f t="array" ref="J2810">IF(ISBLANK(I2810),
    IFERROR(MEDIAN(IF($C$2:$C$10000=C2810, $I$2:$I$10000)),""),
    I2810
)</f>
        <v>5.18</v>
      </c>
      <c r="K2810">
        <v>816.3</v>
      </c>
      <c r="L2810" cm="1">
        <f t="array" ref="L2810">IF(ISBLANK(K2810),
    IFERROR(MEDIAN(IF($B$2:$B$10000=B2810, $K$2:$K$10000)),""),
    K2810
)</f>
        <v>816.3</v>
      </c>
      <c r="M2810">
        <v>20.5</v>
      </c>
      <c r="N2810">
        <v>500.5</v>
      </c>
      <c r="O2810" s="7" cm="1">
        <f t="array" ref="O2810">IF(ISBLANK(N2810),
    IFERROR(AVERAGE(IF($C$2:$C$10000=C2810, $N$2:$N$10000)),""),
    N2810
)</f>
        <v>500.5</v>
      </c>
      <c r="P2810" t="b">
        <v>1</v>
      </c>
      <c r="Q2810" t="s">
        <v>36</v>
      </c>
      <c r="R2810" t="str">
        <f t="shared" si="43"/>
        <v>2,4-D</v>
      </c>
      <c r="S2810" t="s">
        <v>39</v>
      </c>
      <c r="T2810" s="4">
        <v>906.89</v>
      </c>
      <c r="U2810" s="4">
        <v>34065.519999999997</v>
      </c>
      <c r="V2810" s="4">
        <v>170882.55</v>
      </c>
    </row>
    <row r="2811" spans="1:22" x14ac:dyDescent="0.25">
      <c r="A2811">
        <v>6242</v>
      </c>
      <c r="B2811" t="s">
        <v>21</v>
      </c>
      <c r="C2811" t="s">
        <v>27</v>
      </c>
      <c r="D2811">
        <v>28.73</v>
      </c>
      <c r="E2811" s="3">
        <v>44971</v>
      </c>
      <c r="F2811" s="3">
        <v>45131</v>
      </c>
      <c r="G2811">
        <v>50.12</v>
      </c>
      <c r="H2811" t="s">
        <v>31</v>
      </c>
      <c r="I2811">
        <v>4.5599999999999996</v>
      </c>
      <c r="J2811" s="6" cm="1">
        <f t="array" ref="J2811">IF(ISBLANK(I2811),
    IFERROR(MEDIAN(IF($C$2:$C$10000=C2811, $I$2:$I$10000)),""),
    I2811
)</f>
        <v>4.5599999999999996</v>
      </c>
      <c r="K2811">
        <v>811</v>
      </c>
      <c r="L2811" cm="1">
        <f t="array" ref="L2811">IF(ISBLANK(K2811),
    IFERROR(MEDIAN(IF($B$2:$B$10000=B2811, $K$2:$K$10000)),""),
    K2811
)</f>
        <v>811</v>
      </c>
      <c r="M2811">
        <v>28.7</v>
      </c>
      <c r="N2811">
        <v>346</v>
      </c>
      <c r="O2811" s="7" cm="1">
        <f t="array" ref="O2811">IF(ISBLANK(N2811),
    IFERROR(AVERAGE(IF($C$2:$C$10000=C2811, $N$2:$N$10000)),""),
    N2811
)</f>
        <v>346</v>
      </c>
      <c r="P2811" t="b">
        <v>1</v>
      </c>
      <c r="Q2811" t="s">
        <v>38</v>
      </c>
      <c r="R2811" t="str">
        <f t="shared" si="43"/>
        <v>Atrazina</v>
      </c>
      <c r="S2811" t="s">
        <v>39</v>
      </c>
      <c r="T2811" s="4">
        <v>153.56</v>
      </c>
      <c r="U2811" s="4">
        <v>54198.11</v>
      </c>
      <c r="V2811" s="4">
        <v>-46501.68</v>
      </c>
    </row>
    <row r="2812" spans="1:22" x14ac:dyDescent="0.25">
      <c r="A2812">
        <v>9549</v>
      </c>
      <c r="B2812" t="s">
        <v>20</v>
      </c>
      <c r="C2812" t="s">
        <v>28</v>
      </c>
      <c r="D2812">
        <v>51.17</v>
      </c>
      <c r="E2812" s="3">
        <v>45020</v>
      </c>
      <c r="F2812" s="3">
        <v>45122</v>
      </c>
      <c r="G2812">
        <v>229.48</v>
      </c>
      <c r="H2812" t="s">
        <v>31</v>
      </c>
      <c r="I2812">
        <v>6.23</v>
      </c>
      <c r="J2812" s="6" cm="1">
        <f t="array" ref="J2812">IF(ISBLANK(I2812),
    IFERROR(MEDIAN(IF($C$2:$C$10000=C2812, $I$2:$I$10000)),""),
    I2812
)</f>
        <v>6.23</v>
      </c>
      <c r="K2812">
        <v>1243.7</v>
      </c>
      <c r="L2812" cm="1">
        <f t="array" ref="L2812">IF(ISBLANK(K2812),
    IFERROR(MEDIAN(IF($B$2:$B$10000=B2812, $K$2:$K$10000)),""),
    K2812
)</f>
        <v>1243.7</v>
      </c>
      <c r="M2812">
        <v>23.2</v>
      </c>
      <c r="N2812">
        <v>584.1</v>
      </c>
      <c r="O2812" s="7" cm="1">
        <f t="array" ref="O2812">IF(ISBLANK(N2812),
    IFERROR(AVERAGE(IF($C$2:$C$10000=C2812, $N$2:$N$10000)),""),
    N2812
)</f>
        <v>584.1</v>
      </c>
      <c r="P2812" t="b">
        <v>0</v>
      </c>
      <c r="R2812" t="str">
        <f t="shared" si="43"/>
        <v>Desconhecido</v>
      </c>
      <c r="S2812" t="s">
        <v>39</v>
      </c>
      <c r="T2812" s="4">
        <v>353.41</v>
      </c>
      <c r="U2812" s="4">
        <v>42597.97</v>
      </c>
      <c r="V2812" s="4">
        <v>38502.559999999998</v>
      </c>
    </row>
    <row r="2813" spans="1:22" x14ac:dyDescent="0.25">
      <c r="A2813">
        <v>6647</v>
      </c>
      <c r="B2813" t="s">
        <v>18</v>
      </c>
      <c r="C2813" t="s">
        <v>29</v>
      </c>
      <c r="D2813">
        <v>78.72</v>
      </c>
      <c r="E2813" s="3">
        <v>45046</v>
      </c>
      <c r="F2813" s="3">
        <v>45238</v>
      </c>
      <c r="G2813">
        <v>371.23</v>
      </c>
      <c r="H2813" t="s">
        <v>33</v>
      </c>
      <c r="I2813">
        <v>4.95</v>
      </c>
      <c r="J2813" s="6" cm="1">
        <f t="array" ref="J2813">IF(ISBLANK(I2813),
    IFERROR(MEDIAN(IF($C$2:$C$10000=C2813, $I$2:$I$10000)),""),
    I2813
)</f>
        <v>4.95</v>
      </c>
      <c r="K2813">
        <v>842.9</v>
      </c>
      <c r="L2813" cm="1">
        <f t="array" ref="L2813">IF(ISBLANK(K2813),
    IFERROR(MEDIAN(IF($B$2:$B$10000=B2813, $K$2:$K$10000)),""),
    K2813
)</f>
        <v>842.9</v>
      </c>
      <c r="M2813">
        <v>18.600000000000001</v>
      </c>
      <c r="N2813">
        <v>568.29999999999995</v>
      </c>
      <c r="O2813" s="7" cm="1">
        <f t="array" ref="O2813">IF(ISBLANK(N2813),
    IFERROR(AVERAGE(IF($C$2:$C$10000=C2813, $N$2:$N$10000)),""),
    N2813
)</f>
        <v>568.29999999999995</v>
      </c>
      <c r="P2813" t="b">
        <v>1</v>
      </c>
      <c r="Q2813" t="s">
        <v>36</v>
      </c>
      <c r="R2813" t="str">
        <f t="shared" si="43"/>
        <v>2,4-D</v>
      </c>
      <c r="S2813" t="s">
        <v>41</v>
      </c>
      <c r="T2813" s="4">
        <v>53.87</v>
      </c>
      <c r="U2813" s="4">
        <v>101519.14</v>
      </c>
      <c r="V2813" s="4">
        <v>-81520.98</v>
      </c>
    </row>
    <row r="2814" spans="1:22" x14ac:dyDescent="0.25">
      <c r="A2814">
        <v>6185</v>
      </c>
      <c r="B2814" t="s">
        <v>18</v>
      </c>
      <c r="C2814" t="s">
        <v>24</v>
      </c>
      <c r="D2814">
        <v>149.11000000000001</v>
      </c>
      <c r="E2814" s="3">
        <v>45001</v>
      </c>
      <c r="F2814" s="3">
        <v>45209</v>
      </c>
      <c r="G2814">
        <v>672.76</v>
      </c>
      <c r="H2814" t="s">
        <v>31</v>
      </c>
      <c r="J2814" s="6" cm="1">
        <f t="array" ref="J2814">IF(ISBLANK(I2814),
    IFERROR(MEDIAN(IF($C$2:$C$10000=C2814, $I$2:$I$10000)),""),
    I2814
)</f>
        <v>5.9350000000000005</v>
      </c>
      <c r="K2814">
        <v>1186.0999999999999</v>
      </c>
      <c r="L2814" cm="1">
        <f t="array" ref="L2814">IF(ISBLANK(K2814),
    IFERROR(MEDIAN(IF($B$2:$B$10000=B2814, $K$2:$K$10000)),""),
    K2814
)</f>
        <v>1186.0999999999999</v>
      </c>
      <c r="M2814">
        <v>20</v>
      </c>
      <c r="N2814">
        <v>599.20000000000005</v>
      </c>
      <c r="O2814" s="7" cm="1">
        <f t="array" ref="O2814">IF(ISBLANK(N2814),
    IFERROR(AVERAGE(IF($C$2:$C$10000=C2814, $N$2:$N$10000)),""),
    N2814
)</f>
        <v>599.20000000000005</v>
      </c>
      <c r="P2814" t="b">
        <v>0</v>
      </c>
      <c r="Q2814" t="s">
        <v>35</v>
      </c>
      <c r="R2814" t="str">
        <f t="shared" si="43"/>
        <v>Sem Aplicação</v>
      </c>
      <c r="S2814" t="s">
        <v>40</v>
      </c>
      <c r="T2814" s="4">
        <v>163.27000000000001</v>
      </c>
      <c r="U2814" s="4">
        <v>252599.45</v>
      </c>
      <c r="V2814" s="4">
        <v>-142757.92000000001</v>
      </c>
    </row>
    <row r="2815" spans="1:22" x14ac:dyDescent="0.25">
      <c r="A2815">
        <v>6776</v>
      </c>
      <c r="B2815" t="s">
        <v>22</v>
      </c>
      <c r="C2815" t="s">
        <v>24</v>
      </c>
      <c r="D2815">
        <v>211.94</v>
      </c>
      <c r="E2815" s="3">
        <v>45044</v>
      </c>
      <c r="F2815" s="3">
        <v>45278</v>
      </c>
      <c r="G2815">
        <v>1006.75</v>
      </c>
      <c r="H2815" t="s">
        <v>32</v>
      </c>
      <c r="I2815">
        <v>4.8099999999999996</v>
      </c>
      <c r="J2815" s="6" cm="1">
        <f t="array" ref="J2815">IF(ISBLANK(I2815),
    IFERROR(MEDIAN(IF($C$2:$C$10000=C2815, $I$2:$I$10000)),""),
    I2815
)</f>
        <v>4.8099999999999996</v>
      </c>
      <c r="K2815">
        <v>811.6</v>
      </c>
      <c r="L2815" cm="1">
        <f t="array" ref="L2815">IF(ISBLANK(K2815),
    IFERROR(MEDIAN(IF($B$2:$B$10000=B2815, $K$2:$K$10000)),""),
    K2815
)</f>
        <v>811.6</v>
      </c>
      <c r="M2815">
        <v>28.5</v>
      </c>
      <c r="N2815">
        <v>105.7</v>
      </c>
      <c r="O2815" s="7" cm="1">
        <f t="array" ref="O2815">IF(ISBLANK(N2815),
    IFERROR(AVERAGE(IF($C$2:$C$10000=C2815, $N$2:$N$10000)),""),
    N2815
)</f>
        <v>105.7</v>
      </c>
      <c r="P2815" t="b">
        <v>1</v>
      </c>
      <c r="Q2815" t="s">
        <v>38</v>
      </c>
      <c r="R2815" t="str">
        <f t="shared" si="43"/>
        <v>Atrazina</v>
      </c>
      <c r="S2815" t="s">
        <v>41</v>
      </c>
      <c r="T2815" s="4">
        <v>154.63999999999999</v>
      </c>
      <c r="U2815" s="4">
        <v>360801.62</v>
      </c>
      <c r="V2815" s="4">
        <v>-205117.8</v>
      </c>
    </row>
    <row r="2816" spans="1:22" x14ac:dyDescent="0.25">
      <c r="A2816">
        <v>8913</v>
      </c>
      <c r="B2816" t="s">
        <v>20</v>
      </c>
      <c r="C2816" t="s">
        <v>24</v>
      </c>
      <c r="D2816">
        <v>295.99</v>
      </c>
      <c r="E2816" s="3">
        <v>44960</v>
      </c>
      <c r="F2816" s="3">
        <v>45072</v>
      </c>
      <c r="G2816">
        <v>1378.39</v>
      </c>
      <c r="H2816" t="s">
        <v>31</v>
      </c>
      <c r="I2816">
        <v>5.44</v>
      </c>
      <c r="J2816" s="6" cm="1">
        <f t="array" ref="J2816">IF(ISBLANK(I2816),
    IFERROR(MEDIAN(IF($C$2:$C$10000=C2816, $I$2:$I$10000)),""),
    I2816
)</f>
        <v>5.44</v>
      </c>
      <c r="K2816">
        <v>697.8</v>
      </c>
      <c r="L2816" cm="1">
        <f t="array" ref="L2816">IF(ISBLANK(K2816),
    IFERROR(MEDIAN(IF($B$2:$B$10000=B2816, $K$2:$K$10000)),""),
    K2816
)</f>
        <v>697.8</v>
      </c>
      <c r="M2816">
        <v>21.8</v>
      </c>
      <c r="N2816">
        <v>383.6</v>
      </c>
      <c r="O2816" s="7" cm="1">
        <f t="array" ref="O2816">IF(ISBLANK(N2816),
    IFERROR(AVERAGE(IF($C$2:$C$10000=C2816, $N$2:$N$10000)),""),
    N2816
)</f>
        <v>383.6</v>
      </c>
      <c r="P2816" t="b">
        <v>1</v>
      </c>
      <c r="Q2816" t="s">
        <v>38</v>
      </c>
      <c r="R2816" t="str">
        <f t="shared" si="43"/>
        <v>Atrazina</v>
      </c>
      <c r="S2816" t="s">
        <v>39</v>
      </c>
      <c r="T2816" s="4">
        <v>163.75</v>
      </c>
      <c r="U2816" s="4">
        <v>271493.53999999998</v>
      </c>
      <c r="V2816" s="4">
        <v>-45782.18</v>
      </c>
    </row>
    <row r="2817" spans="1:22" x14ac:dyDescent="0.25">
      <c r="A2817">
        <v>8547</v>
      </c>
      <c r="B2817" t="s">
        <v>18</v>
      </c>
      <c r="C2817" t="s">
        <v>29</v>
      </c>
      <c r="D2817">
        <v>135.24</v>
      </c>
      <c r="E2817" s="3">
        <v>44947</v>
      </c>
      <c r="F2817" s="3">
        <v>45116</v>
      </c>
      <c r="G2817">
        <v>291.04000000000002</v>
      </c>
      <c r="H2817" t="s">
        <v>30</v>
      </c>
      <c r="I2817">
        <v>6.51</v>
      </c>
      <c r="J2817" s="6" cm="1">
        <f t="array" ref="J2817">IF(ISBLANK(I2817),
    IFERROR(MEDIAN(IF($C$2:$C$10000=C2817, $I$2:$I$10000)),""),
    I2817
)</f>
        <v>6.51</v>
      </c>
      <c r="K2817">
        <v>764.9</v>
      </c>
      <c r="L2817" cm="1">
        <f t="array" ref="L2817">IF(ISBLANK(K2817),
    IFERROR(MEDIAN(IF($B$2:$B$10000=B2817, $K$2:$K$10000)),""),
    K2817
)</f>
        <v>764.9</v>
      </c>
      <c r="M2817">
        <v>28.1</v>
      </c>
      <c r="N2817">
        <v>274.2</v>
      </c>
      <c r="O2817" s="7" cm="1">
        <f t="array" ref="O2817">IF(ISBLANK(N2817),
    IFERROR(AVERAGE(IF($C$2:$C$10000=C2817, $N$2:$N$10000)),""),
    N2817
)</f>
        <v>274.2</v>
      </c>
      <c r="P2817" t="b">
        <v>0</v>
      </c>
      <c r="Q2817" t="s">
        <v>35</v>
      </c>
      <c r="R2817" t="str">
        <f t="shared" si="43"/>
        <v>Sem Aplicação</v>
      </c>
      <c r="S2817" t="s">
        <v>39</v>
      </c>
      <c r="T2817" s="4">
        <v>56.67</v>
      </c>
      <c r="U2817" s="4">
        <v>267618.7</v>
      </c>
      <c r="V2817" s="4">
        <v>-251125.46</v>
      </c>
    </row>
    <row r="2818" spans="1:22" x14ac:dyDescent="0.25">
      <c r="A2818">
        <v>8823</v>
      </c>
      <c r="B2818" t="s">
        <v>21</v>
      </c>
      <c r="C2818" t="s">
        <v>27</v>
      </c>
      <c r="D2818">
        <v>157.86000000000001</v>
      </c>
      <c r="E2818" s="3">
        <v>44939</v>
      </c>
      <c r="F2818" s="3">
        <v>45114</v>
      </c>
      <c r="G2818">
        <v>422.23</v>
      </c>
      <c r="H2818" t="s">
        <v>33</v>
      </c>
      <c r="I2818">
        <v>5.1100000000000003</v>
      </c>
      <c r="J2818" s="6" cm="1">
        <f t="array" ref="J2818">IF(ISBLANK(I2818),
    IFERROR(MEDIAN(IF($C$2:$C$10000=C2818, $I$2:$I$10000)),""),
    I2818
)</f>
        <v>5.1100000000000003</v>
      </c>
      <c r="K2818">
        <v>1486</v>
      </c>
      <c r="L2818" cm="1">
        <f t="array" ref="L2818">IF(ISBLANK(K2818),
    IFERROR(MEDIAN(IF($B$2:$B$10000=B2818, $K$2:$K$10000)),""),
    K2818
)</f>
        <v>1486</v>
      </c>
      <c r="M2818">
        <v>24.6</v>
      </c>
      <c r="N2818">
        <v>343</v>
      </c>
      <c r="O2818" s="7" cm="1">
        <f t="array" ref="O2818">IF(ISBLANK(N2818),
    IFERROR(AVERAGE(IF($C$2:$C$10000=C2818, $N$2:$N$10000)),""),
    N2818
)</f>
        <v>343</v>
      </c>
      <c r="P2818" t="b">
        <v>0</v>
      </c>
      <c r="Q2818" t="s">
        <v>35</v>
      </c>
      <c r="R2818" t="str">
        <f t="shared" ref="R2818:R2881" si="44">IF(ISBLANK(Q2818), "Desconhecido", Q2818)</f>
        <v>Sem Aplicação</v>
      </c>
      <c r="S2818" t="s">
        <v>40</v>
      </c>
      <c r="T2818" s="4">
        <v>143.15</v>
      </c>
      <c r="U2818" s="4">
        <v>98016.08</v>
      </c>
      <c r="V2818" s="4">
        <v>-37573.86</v>
      </c>
    </row>
    <row r="2819" spans="1:22" x14ac:dyDescent="0.25">
      <c r="A2819">
        <v>8355</v>
      </c>
      <c r="B2819" t="s">
        <v>22</v>
      </c>
      <c r="C2819" t="s">
        <v>23</v>
      </c>
      <c r="D2819">
        <v>158.94</v>
      </c>
      <c r="E2819" s="3">
        <v>44980</v>
      </c>
      <c r="F2819" s="3">
        <v>45208</v>
      </c>
      <c r="G2819">
        <v>730.32</v>
      </c>
      <c r="H2819" t="s">
        <v>32</v>
      </c>
      <c r="I2819">
        <v>7.16</v>
      </c>
      <c r="J2819" s="6" cm="1">
        <f t="array" ref="J2819">IF(ISBLANK(I2819),
    IFERROR(MEDIAN(IF($C$2:$C$10000=C2819, $I$2:$I$10000)),""),
    I2819
)</f>
        <v>7.16</v>
      </c>
      <c r="K2819">
        <v>1161.7</v>
      </c>
      <c r="L2819" cm="1">
        <f t="array" ref="L2819">IF(ISBLANK(K2819),
    IFERROR(MEDIAN(IF($B$2:$B$10000=B2819, $K$2:$K$10000)),""),
    K2819
)</f>
        <v>1161.7</v>
      </c>
      <c r="M2819">
        <v>29.1</v>
      </c>
      <c r="N2819">
        <v>219.8</v>
      </c>
      <c r="O2819" s="7" cm="1">
        <f t="array" ref="O2819">IF(ISBLANK(N2819),
    IFERROR(AVERAGE(IF($C$2:$C$10000=C2819, $N$2:$N$10000)),""),
    N2819
)</f>
        <v>219.8</v>
      </c>
      <c r="P2819" t="b">
        <v>1</v>
      </c>
      <c r="Q2819" t="s">
        <v>38</v>
      </c>
      <c r="R2819" t="str">
        <f t="shared" si="44"/>
        <v>Atrazina</v>
      </c>
      <c r="S2819" t="s">
        <v>39</v>
      </c>
      <c r="T2819" s="4">
        <v>908.13</v>
      </c>
      <c r="U2819" s="4">
        <v>87762.55</v>
      </c>
      <c r="V2819" s="4">
        <v>575462.94999999995</v>
      </c>
    </row>
    <row r="2820" spans="1:22" x14ac:dyDescent="0.25">
      <c r="A2820">
        <v>7465</v>
      </c>
      <c r="B2820" t="s">
        <v>19</v>
      </c>
      <c r="C2820" t="s">
        <v>26</v>
      </c>
      <c r="D2820">
        <v>164.13</v>
      </c>
      <c r="E2820" s="3">
        <v>44951</v>
      </c>
      <c r="F2820" s="3">
        <v>45135</v>
      </c>
      <c r="G2820">
        <v>260.70999999999998</v>
      </c>
      <c r="H2820" t="s">
        <v>33</v>
      </c>
      <c r="I2820">
        <v>5.37</v>
      </c>
      <c r="J2820" s="6" cm="1">
        <f t="array" ref="J2820">IF(ISBLANK(I2820),
    IFERROR(MEDIAN(IF($C$2:$C$10000=C2820, $I$2:$I$10000)),""),
    I2820
)</f>
        <v>5.37</v>
      </c>
      <c r="K2820">
        <v>1758.4</v>
      </c>
      <c r="L2820" cm="1">
        <f t="array" ref="L2820">IF(ISBLANK(K2820),
    IFERROR(MEDIAN(IF($B$2:$B$10000=B2820, $K$2:$K$10000)),""),
    K2820
)</f>
        <v>1758.4</v>
      </c>
      <c r="M2820">
        <v>25.9</v>
      </c>
      <c r="N2820">
        <v>76.400000000000006</v>
      </c>
      <c r="O2820" s="7" cm="1">
        <f t="array" ref="O2820">IF(ISBLANK(N2820),
    IFERROR(AVERAGE(IF($C$2:$C$10000=C2820, $N$2:$N$10000)),""),
    N2820
)</f>
        <v>76.400000000000006</v>
      </c>
      <c r="P2820" t="b">
        <v>1</v>
      </c>
      <c r="Q2820" t="s">
        <v>36</v>
      </c>
      <c r="R2820" t="str">
        <f t="shared" si="44"/>
        <v>2,4-D</v>
      </c>
      <c r="S2820" t="s">
        <v>40</v>
      </c>
      <c r="T2820" s="4">
        <v>112.09</v>
      </c>
      <c r="U2820" s="4">
        <v>289245.34999999998</v>
      </c>
      <c r="V2820" s="4">
        <v>-260022.37</v>
      </c>
    </row>
    <row r="2821" spans="1:22" x14ac:dyDescent="0.25">
      <c r="A2821">
        <v>2497</v>
      </c>
      <c r="B2821" t="s">
        <v>21</v>
      </c>
      <c r="C2821" t="s">
        <v>25</v>
      </c>
      <c r="D2821">
        <v>157.72999999999999</v>
      </c>
      <c r="E2821" s="3">
        <v>45044</v>
      </c>
      <c r="F2821" s="3">
        <v>45155</v>
      </c>
      <c r="G2821">
        <v>737.19</v>
      </c>
      <c r="H2821" t="s">
        <v>31</v>
      </c>
      <c r="I2821">
        <v>5.49</v>
      </c>
      <c r="J2821" s="6" cm="1">
        <f t="array" ref="J2821">IF(ISBLANK(I2821),
    IFERROR(MEDIAN(IF($C$2:$C$10000=C2821, $I$2:$I$10000)),""),
    I2821
)</f>
        <v>5.49</v>
      </c>
      <c r="K2821">
        <v>1532.2</v>
      </c>
      <c r="L2821" cm="1">
        <f t="array" ref="L2821">IF(ISBLANK(K2821),
    IFERROR(MEDIAN(IF($B$2:$B$10000=B2821, $K$2:$K$10000)),""),
    K2821
)</f>
        <v>1532.2</v>
      </c>
      <c r="M2821">
        <v>22.9</v>
      </c>
      <c r="N2821">
        <v>439.3</v>
      </c>
      <c r="O2821" s="7" cm="1">
        <f t="array" ref="O2821">IF(ISBLANK(N2821),
    IFERROR(AVERAGE(IF($C$2:$C$10000=C2821, $N$2:$N$10000)),""),
    N2821
)</f>
        <v>439.3</v>
      </c>
      <c r="P2821" t="b">
        <v>0</v>
      </c>
      <c r="Q2821" t="s">
        <v>35</v>
      </c>
      <c r="R2821" t="str">
        <f t="shared" si="44"/>
        <v>Sem Aplicação</v>
      </c>
      <c r="S2821" t="s">
        <v>40</v>
      </c>
      <c r="T2821" s="4">
        <v>85.24</v>
      </c>
      <c r="U2821" s="4">
        <v>272640.78000000003</v>
      </c>
      <c r="V2821" s="4">
        <v>-209802.7</v>
      </c>
    </row>
    <row r="2822" spans="1:22" x14ac:dyDescent="0.25">
      <c r="A2822">
        <v>3555</v>
      </c>
      <c r="B2822" t="s">
        <v>20</v>
      </c>
      <c r="C2822" t="s">
        <v>27</v>
      </c>
      <c r="D2822">
        <v>7.59</v>
      </c>
      <c r="E2822" s="3">
        <v>44947</v>
      </c>
      <c r="F2822" s="3">
        <v>45102</v>
      </c>
      <c r="G2822">
        <v>36.64</v>
      </c>
      <c r="H2822" t="s">
        <v>33</v>
      </c>
      <c r="I2822">
        <v>5.15</v>
      </c>
      <c r="J2822" s="6" cm="1">
        <f t="array" ref="J2822">IF(ISBLANK(I2822),
    IFERROR(MEDIAN(IF($C$2:$C$10000=C2822, $I$2:$I$10000)),""),
    I2822
)</f>
        <v>5.15</v>
      </c>
      <c r="K2822">
        <v>977.2</v>
      </c>
      <c r="L2822" cm="1">
        <f t="array" ref="L2822">IF(ISBLANK(K2822),
    IFERROR(MEDIAN(IF($B$2:$B$10000=B2822, $K$2:$K$10000)),""),
    K2822
)</f>
        <v>977.2</v>
      </c>
      <c r="M2822">
        <v>20.3</v>
      </c>
      <c r="N2822">
        <v>581.20000000000005</v>
      </c>
      <c r="O2822" s="7" cm="1">
        <f t="array" ref="O2822">IF(ISBLANK(N2822),
    IFERROR(AVERAGE(IF($C$2:$C$10000=C2822, $N$2:$N$10000)),""),
    N2822
)</f>
        <v>581.20000000000005</v>
      </c>
      <c r="P2822" t="b">
        <v>0</v>
      </c>
      <c r="Q2822" t="s">
        <v>35</v>
      </c>
      <c r="R2822" t="str">
        <f t="shared" si="44"/>
        <v>Sem Aplicação</v>
      </c>
      <c r="S2822" t="s">
        <v>39</v>
      </c>
      <c r="T2822" s="4">
        <v>142.04</v>
      </c>
      <c r="U2822" s="4">
        <v>11910.43</v>
      </c>
      <c r="V2822" s="4">
        <v>-6706.08</v>
      </c>
    </row>
    <row r="2823" spans="1:22" x14ac:dyDescent="0.25">
      <c r="A2823">
        <v>6409</v>
      </c>
      <c r="B2823" t="s">
        <v>18</v>
      </c>
      <c r="C2823" t="s">
        <v>29</v>
      </c>
      <c r="D2823">
        <v>5.51</v>
      </c>
      <c r="E2823" s="3">
        <v>44927</v>
      </c>
      <c r="F2823" s="3">
        <v>45115</v>
      </c>
      <c r="G2823">
        <v>14.85</v>
      </c>
      <c r="H2823" t="s">
        <v>33</v>
      </c>
      <c r="I2823">
        <v>5.26</v>
      </c>
      <c r="J2823" s="6" cm="1">
        <f t="array" ref="J2823">IF(ISBLANK(I2823),
    IFERROR(MEDIAN(IF($C$2:$C$10000=C2823, $I$2:$I$10000)),""),
    I2823
)</f>
        <v>5.26</v>
      </c>
      <c r="K2823">
        <v>587.79999999999995</v>
      </c>
      <c r="L2823" cm="1">
        <f t="array" ref="L2823">IF(ISBLANK(K2823),
    IFERROR(MEDIAN(IF($B$2:$B$10000=B2823, $K$2:$K$10000)),""),
    K2823
)</f>
        <v>587.79999999999995</v>
      </c>
      <c r="M2823">
        <v>23.5</v>
      </c>
      <c r="N2823">
        <v>342.8</v>
      </c>
      <c r="O2823" s="7" cm="1">
        <f t="array" ref="O2823">IF(ISBLANK(N2823),
    IFERROR(AVERAGE(IF($C$2:$C$10000=C2823, $N$2:$N$10000)),""),
    N2823
)</f>
        <v>342.8</v>
      </c>
      <c r="P2823" t="b">
        <v>0</v>
      </c>
      <c r="Q2823" t="s">
        <v>35</v>
      </c>
      <c r="R2823" t="str">
        <f t="shared" si="44"/>
        <v>Sem Aplicação</v>
      </c>
      <c r="S2823" t="s">
        <v>39</v>
      </c>
      <c r="T2823" s="4">
        <v>63.69</v>
      </c>
      <c r="U2823" s="4">
        <v>9786.65</v>
      </c>
      <c r="V2823" s="4">
        <v>-8840.85</v>
      </c>
    </row>
    <row r="2824" spans="1:22" x14ac:dyDescent="0.25">
      <c r="A2824">
        <v>3951</v>
      </c>
      <c r="B2824" t="s">
        <v>21</v>
      </c>
      <c r="C2824" t="s">
        <v>28</v>
      </c>
      <c r="D2824">
        <v>33.81</v>
      </c>
      <c r="E2824" s="3">
        <v>44984</v>
      </c>
      <c r="F2824" s="3">
        <v>45179</v>
      </c>
      <c r="G2824">
        <v>151.83000000000001</v>
      </c>
      <c r="H2824" t="s">
        <v>31</v>
      </c>
      <c r="I2824">
        <v>4.72</v>
      </c>
      <c r="J2824" s="6" cm="1">
        <f t="array" ref="J2824">IF(ISBLANK(I2824),
    IFERROR(MEDIAN(IF($C$2:$C$10000=C2824, $I$2:$I$10000)),""),
    I2824
)</f>
        <v>4.72</v>
      </c>
      <c r="K2824">
        <v>1278.3</v>
      </c>
      <c r="L2824" cm="1">
        <f t="array" ref="L2824">IF(ISBLANK(K2824),
    IFERROR(MEDIAN(IF($B$2:$B$10000=B2824, $K$2:$K$10000)),""),
    K2824
)</f>
        <v>1278.3</v>
      </c>
      <c r="M2824">
        <v>28.2</v>
      </c>
      <c r="N2824">
        <v>231.3</v>
      </c>
      <c r="O2824" s="7" cm="1">
        <f t="array" ref="O2824">IF(ISBLANK(N2824),
    IFERROR(AVERAGE(IF($C$2:$C$10000=C2824, $N$2:$N$10000)),""),
    N2824
)</f>
        <v>231.3</v>
      </c>
      <c r="P2824" t="b">
        <v>1</v>
      </c>
      <c r="Q2824" t="s">
        <v>34</v>
      </c>
      <c r="R2824" t="str">
        <f t="shared" si="44"/>
        <v>Dicamba</v>
      </c>
      <c r="S2824" t="s">
        <v>39</v>
      </c>
      <c r="T2824" s="4">
        <v>342.21</v>
      </c>
      <c r="U2824" s="4">
        <v>23881.32</v>
      </c>
      <c r="V2824" s="4">
        <v>28076.42</v>
      </c>
    </row>
    <row r="2825" spans="1:22" x14ac:dyDescent="0.25">
      <c r="A2825">
        <v>2238</v>
      </c>
      <c r="B2825" t="s">
        <v>19</v>
      </c>
      <c r="C2825" t="s">
        <v>29</v>
      </c>
      <c r="D2825">
        <v>34.96</v>
      </c>
      <c r="E2825" s="3">
        <v>44995</v>
      </c>
      <c r="F2825" s="3">
        <v>45214</v>
      </c>
      <c r="G2825">
        <v>145.80000000000001</v>
      </c>
      <c r="H2825" t="s">
        <v>33</v>
      </c>
      <c r="I2825">
        <v>5.38</v>
      </c>
      <c r="J2825" s="6" cm="1">
        <f t="array" ref="J2825">IF(ISBLANK(I2825),
    IFERROR(MEDIAN(IF($C$2:$C$10000=C2825, $I$2:$I$10000)),""),
    I2825
)</f>
        <v>5.38</v>
      </c>
      <c r="K2825">
        <v>1362.6</v>
      </c>
      <c r="L2825" cm="1">
        <f t="array" ref="L2825">IF(ISBLANK(K2825),
    IFERROR(MEDIAN(IF($B$2:$B$10000=B2825, $K$2:$K$10000)),""),
    K2825
)</f>
        <v>1362.6</v>
      </c>
      <c r="M2825">
        <v>29.8</v>
      </c>
      <c r="N2825">
        <v>566.1</v>
      </c>
      <c r="O2825" s="7" cm="1">
        <f t="array" ref="O2825">IF(ISBLANK(N2825),
    IFERROR(AVERAGE(IF($C$2:$C$10000=C2825, $N$2:$N$10000)),""),
    N2825
)</f>
        <v>566.1</v>
      </c>
      <c r="P2825" t="b">
        <v>1</v>
      </c>
      <c r="Q2825" t="s">
        <v>38</v>
      </c>
      <c r="R2825" t="str">
        <f t="shared" si="44"/>
        <v>Atrazina</v>
      </c>
      <c r="S2825" t="s">
        <v>39</v>
      </c>
      <c r="T2825" s="4">
        <v>60.18</v>
      </c>
      <c r="U2825" s="4">
        <v>22497.85</v>
      </c>
      <c r="V2825" s="4">
        <v>-13723.61</v>
      </c>
    </row>
    <row r="2826" spans="1:22" x14ac:dyDescent="0.25">
      <c r="A2826">
        <v>5727</v>
      </c>
      <c r="B2826" t="s">
        <v>19</v>
      </c>
      <c r="C2826" t="s">
        <v>26</v>
      </c>
      <c r="D2826">
        <v>212.94</v>
      </c>
      <c r="E2826" s="3">
        <v>45043</v>
      </c>
      <c r="F2826" s="3">
        <v>45160</v>
      </c>
      <c r="G2826">
        <v>596.97</v>
      </c>
      <c r="H2826" t="s">
        <v>31</v>
      </c>
      <c r="I2826">
        <v>7.08</v>
      </c>
      <c r="J2826" s="6" cm="1">
        <f t="array" ref="J2826">IF(ISBLANK(I2826),
    IFERROR(MEDIAN(IF($C$2:$C$10000=C2826, $I$2:$I$10000)),""),
    I2826
)</f>
        <v>7.08</v>
      </c>
      <c r="K2826">
        <v>942.7</v>
      </c>
      <c r="L2826" cm="1">
        <f t="array" ref="L2826">IF(ISBLANK(K2826),
    IFERROR(MEDIAN(IF($B$2:$B$10000=B2826, $K$2:$K$10000)),""),
    K2826
)</f>
        <v>942.7</v>
      </c>
      <c r="M2826">
        <v>20.6</v>
      </c>
      <c r="N2826">
        <v>250.6</v>
      </c>
      <c r="O2826" s="7" cm="1">
        <f t="array" ref="O2826">IF(ISBLANK(N2826),
    IFERROR(AVERAGE(IF($C$2:$C$10000=C2826, $N$2:$N$10000)),""),
    N2826
)</f>
        <v>250.6</v>
      </c>
      <c r="P2826" t="b">
        <v>0</v>
      </c>
      <c r="Q2826" t="s">
        <v>35</v>
      </c>
      <c r="R2826" t="str">
        <f t="shared" si="44"/>
        <v>Sem Aplicação</v>
      </c>
      <c r="S2826" t="s">
        <v>41</v>
      </c>
      <c r="T2826" s="4">
        <v>113.76</v>
      </c>
      <c r="U2826" s="4">
        <v>416106.9</v>
      </c>
      <c r="V2826" s="4">
        <v>-348195.59</v>
      </c>
    </row>
    <row r="2827" spans="1:22" x14ac:dyDescent="0.25">
      <c r="A2827">
        <v>4965</v>
      </c>
      <c r="B2827" t="s">
        <v>20</v>
      </c>
      <c r="C2827" t="s">
        <v>24</v>
      </c>
      <c r="D2827">
        <v>65.45</v>
      </c>
      <c r="E2827" s="3">
        <v>45012</v>
      </c>
      <c r="F2827" s="3">
        <v>45244</v>
      </c>
      <c r="G2827">
        <v>249.68</v>
      </c>
      <c r="H2827" t="s">
        <v>32</v>
      </c>
      <c r="I2827">
        <v>6.57</v>
      </c>
      <c r="J2827" s="6" cm="1">
        <f t="array" ref="J2827">IF(ISBLANK(I2827),
    IFERROR(MEDIAN(IF($C$2:$C$10000=C2827, $I$2:$I$10000)),""),
    I2827
)</f>
        <v>6.57</v>
      </c>
      <c r="K2827">
        <v>567.9</v>
      </c>
      <c r="L2827" cm="1">
        <f t="array" ref="L2827">IF(ISBLANK(K2827),
    IFERROR(MEDIAN(IF($B$2:$B$10000=B2827, $K$2:$K$10000)),""),
    K2827
)</f>
        <v>567.9</v>
      </c>
      <c r="M2827">
        <v>28.6</v>
      </c>
      <c r="N2827">
        <v>553</v>
      </c>
      <c r="O2827" s="7" cm="1">
        <f t="array" ref="O2827">IF(ISBLANK(N2827),
    IFERROR(AVERAGE(IF($C$2:$C$10000=C2827, $N$2:$N$10000)),""),
    N2827
)</f>
        <v>553</v>
      </c>
      <c r="P2827" t="b">
        <v>1</v>
      </c>
      <c r="R2827" t="str">
        <f t="shared" si="44"/>
        <v>Desconhecido</v>
      </c>
      <c r="S2827" t="s">
        <v>41</v>
      </c>
      <c r="T2827" s="4">
        <v>167.33</v>
      </c>
      <c r="U2827" s="4">
        <v>94009.56</v>
      </c>
      <c r="V2827" s="4">
        <v>-52230.61</v>
      </c>
    </row>
    <row r="2828" spans="1:22" x14ac:dyDescent="0.25">
      <c r="A2828">
        <v>6686</v>
      </c>
      <c r="B2828" t="s">
        <v>21</v>
      </c>
      <c r="C2828" t="s">
        <v>27</v>
      </c>
      <c r="D2828">
        <v>268.94</v>
      </c>
      <c r="E2828" s="3">
        <v>44997</v>
      </c>
      <c r="F2828" s="3">
        <v>45095</v>
      </c>
      <c r="G2828">
        <v>1626.58</v>
      </c>
      <c r="H2828" t="s">
        <v>33</v>
      </c>
      <c r="I2828">
        <v>7.13</v>
      </c>
      <c r="J2828" s="6" cm="1">
        <f t="array" ref="J2828">IF(ISBLANK(I2828),
    IFERROR(MEDIAN(IF($C$2:$C$10000=C2828, $I$2:$I$10000)),""),
    I2828
)</f>
        <v>7.13</v>
      </c>
      <c r="K2828">
        <v>1091.5999999999999</v>
      </c>
      <c r="L2828" cm="1">
        <f t="array" ref="L2828">IF(ISBLANK(K2828),
    IFERROR(MEDIAN(IF($B$2:$B$10000=B2828, $K$2:$K$10000)),""),
    K2828
)</f>
        <v>1091.5999999999999</v>
      </c>
      <c r="M2828">
        <v>20.9</v>
      </c>
      <c r="N2828">
        <v>520.6</v>
      </c>
      <c r="O2828" s="7" cm="1">
        <f t="array" ref="O2828">IF(ISBLANK(N2828),
    IFERROR(AVERAGE(IF($C$2:$C$10000=C2828, $N$2:$N$10000)),""),
    N2828
)</f>
        <v>520.6</v>
      </c>
      <c r="P2828" t="b">
        <v>1</v>
      </c>
      <c r="Q2828" t="s">
        <v>37</v>
      </c>
      <c r="R2828" t="str">
        <f t="shared" si="44"/>
        <v>Glifosato</v>
      </c>
      <c r="S2828" t="s">
        <v>40</v>
      </c>
      <c r="T2828" s="4">
        <v>148.03</v>
      </c>
      <c r="U2828" s="4">
        <v>505545.38</v>
      </c>
      <c r="V2828" s="4">
        <v>-264762.74</v>
      </c>
    </row>
    <row r="2829" spans="1:22" x14ac:dyDescent="0.25">
      <c r="A2829">
        <v>4701</v>
      </c>
      <c r="B2829" t="s">
        <v>22</v>
      </c>
      <c r="C2829" t="s">
        <v>26</v>
      </c>
      <c r="D2829">
        <v>278.94</v>
      </c>
      <c r="E2829" s="3">
        <v>44939</v>
      </c>
      <c r="F2829" s="3">
        <v>45176</v>
      </c>
      <c r="G2829">
        <v>1013.39</v>
      </c>
      <c r="H2829" t="s">
        <v>30</v>
      </c>
      <c r="I2829">
        <v>4.8099999999999996</v>
      </c>
      <c r="J2829" s="6" cm="1">
        <f t="array" ref="J2829">IF(ISBLANK(I2829),
    IFERROR(MEDIAN(IF($C$2:$C$10000=C2829, $I$2:$I$10000)),""),
    I2829
)</f>
        <v>4.8099999999999996</v>
      </c>
      <c r="K2829">
        <v>606.1</v>
      </c>
      <c r="L2829" cm="1">
        <f t="array" ref="L2829">IF(ISBLANK(K2829),
    IFERROR(MEDIAN(IF($B$2:$B$10000=B2829, $K$2:$K$10000)),""),
    K2829
)</f>
        <v>606.1</v>
      </c>
      <c r="M2829">
        <v>21.5</v>
      </c>
      <c r="N2829">
        <v>340.8</v>
      </c>
      <c r="O2829" s="7" cm="1">
        <f t="array" ref="O2829">IF(ISBLANK(N2829),
    IFERROR(AVERAGE(IF($C$2:$C$10000=C2829, $N$2:$N$10000)),""),
    N2829
)</f>
        <v>340.8</v>
      </c>
      <c r="P2829" t="b">
        <v>1</v>
      </c>
      <c r="Q2829" t="s">
        <v>37</v>
      </c>
      <c r="R2829" t="str">
        <f t="shared" si="44"/>
        <v>Glifosato</v>
      </c>
      <c r="S2829" t="s">
        <v>39</v>
      </c>
      <c r="T2829" s="4">
        <v>110.31</v>
      </c>
      <c r="U2829" s="4">
        <v>518734.91</v>
      </c>
      <c r="V2829" s="4">
        <v>-406947.86</v>
      </c>
    </row>
    <row r="2830" spans="1:22" x14ac:dyDescent="0.25">
      <c r="A2830">
        <v>3780</v>
      </c>
      <c r="B2830" t="s">
        <v>21</v>
      </c>
      <c r="C2830" t="s">
        <v>24</v>
      </c>
      <c r="D2830">
        <v>292.89</v>
      </c>
      <c r="E2830" s="3">
        <v>45035</v>
      </c>
      <c r="F2830" s="3">
        <v>45253</v>
      </c>
      <c r="G2830">
        <v>1361.71</v>
      </c>
      <c r="H2830" t="s">
        <v>30</v>
      </c>
      <c r="I2830">
        <v>5.87</v>
      </c>
      <c r="J2830" s="6" cm="1">
        <f t="array" ref="J2830">IF(ISBLANK(I2830),
    IFERROR(MEDIAN(IF($C$2:$C$10000=C2830, $I$2:$I$10000)),""),
    I2830
)</f>
        <v>5.87</v>
      </c>
      <c r="K2830">
        <v>1704</v>
      </c>
      <c r="L2830" cm="1">
        <f t="array" ref="L2830">IF(ISBLANK(K2830),
    IFERROR(MEDIAN(IF($B$2:$B$10000=B2830, $K$2:$K$10000)),""),
    K2830
)</f>
        <v>1704</v>
      </c>
      <c r="M2830">
        <v>26.5</v>
      </c>
      <c r="N2830">
        <v>422.3</v>
      </c>
      <c r="O2830" s="7" cm="1">
        <f t="array" ref="O2830">IF(ISBLANK(N2830),
    IFERROR(AVERAGE(IF($C$2:$C$10000=C2830, $N$2:$N$10000)),""),
    N2830
)</f>
        <v>422.3</v>
      </c>
      <c r="P2830" t="b">
        <v>1</v>
      </c>
      <c r="Q2830" t="s">
        <v>38</v>
      </c>
      <c r="R2830" t="str">
        <f t="shared" si="44"/>
        <v>Atrazina</v>
      </c>
      <c r="S2830" t="s">
        <v>39</v>
      </c>
      <c r="T2830" s="4">
        <v>162.56</v>
      </c>
      <c r="U2830" s="4">
        <v>433392.19</v>
      </c>
      <c r="V2830" s="4">
        <v>-212032.61</v>
      </c>
    </row>
    <row r="2831" spans="1:22" x14ac:dyDescent="0.25">
      <c r="A2831">
        <v>8398</v>
      </c>
      <c r="B2831" t="s">
        <v>19</v>
      </c>
      <c r="C2831" t="s">
        <v>25</v>
      </c>
      <c r="D2831">
        <v>282.02999999999997</v>
      </c>
      <c r="E2831" s="3">
        <v>44978</v>
      </c>
      <c r="F2831" s="3">
        <v>45167</v>
      </c>
      <c r="G2831">
        <v>472.89</v>
      </c>
      <c r="H2831" t="s">
        <v>32</v>
      </c>
      <c r="I2831">
        <v>5.19</v>
      </c>
      <c r="J2831" s="6" cm="1">
        <f t="array" ref="J2831">IF(ISBLANK(I2831),
    IFERROR(MEDIAN(IF($C$2:$C$10000=C2831, $I$2:$I$10000)),""),
    I2831
)</f>
        <v>5.19</v>
      </c>
      <c r="K2831">
        <v>1206.2</v>
      </c>
      <c r="L2831" cm="1">
        <f t="array" ref="L2831">IF(ISBLANK(K2831),
    IFERROR(MEDIAN(IF($B$2:$B$10000=B2831, $K$2:$K$10000)),""),
    K2831
)</f>
        <v>1206.2</v>
      </c>
      <c r="M2831">
        <v>22.6</v>
      </c>
      <c r="N2831">
        <v>435.2</v>
      </c>
      <c r="O2831" s="7" cm="1">
        <f t="array" ref="O2831">IF(ISBLANK(N2831),
    IFERROR(AVERAGE(IF($C$2:$C$10000=C2831, $N$2:$N$10000)),""),
    N2831
)</f>
        <v>435.2</v>
      </c>
      <c r="P2831" t="b">
        <v>1</v>
      </c>
      <c r="Q2831" t="s">
        <v>37</v>
      </c>
      <c r="R2831" t="str">
        <f t="shared" si="44"/>
        <v>Glifosato</v>
      </c>
      <c r="S2831" t="s">
        <v>40</v>
      </c>
      <c r="T2831" s="4">
        <v>78.900000000000006</v>
      </c>
      <c r="U2831" s="4">
        <v>406888</v>
      </c>
      <c r="V2831" s="4">
        <v>-369576.98</v>
      </c>
    </row>
    <row r="2832" spans="1:22" x14ac:dyDescent="0.25">
      <c r="A2832">
        <v>2588</v>
      </c>
      <c r="B2832" t="s">
        <v>20</v>
      </c>
      <c r="C2832" t="s">
        <v>28</v>
      </c>
      <c r="D2832">
        <v>85.21</v>
      </c>
      <c r="E2832" s="3">
        <v>44949</v>
      </c>
      <c r="F2832" s="3">
        <v>45149</v>
      </c>
      <c r="G2832">
        <v>160.96</v>
      </c>
      <c r="H2832" t="s">
        <v>31</v>
      </c>
      <c r="I2832">
        <v>6.66</v>
      </c>
      <c r="J2832" s="6" cm="1">
        <f t="array" ref="J2832">IF(ISBLANK(I2832),
    IFERROR(MEDIAN(IF($C$2:$C$10000=C2832, $I$2:$I$10000)),""),
    I2832
)</f>
        <v>6.66</v>
      </c>
      <c r="L2832" cm="1">
        <f t="array" ref="L2832">IF(ISBLANK(K2832),
    IFERROR(MEDIAN(IF($B$2:$B$10000=B2832, $K$2:$K$10000)),""),
    K2832
)</f>
        <v>932.9</v>
      </c>
      <c r="M2832">
        <v>28.6</v>
      </c>
      <c r="N2832">
        <v>402.6</v>
      </c>
      <c r="O2832" s="7" cm="1">
        <f t="array" ref="O2832">IF(ISBLANK(N2832),
    IFERROR(AVERAGE(IF($C$2:$C$10000=C2832, $N$2:$N$10000)),""),
    N2832
)</f>
        <v>402.6</v>
      </c>
      <c r="P2832" t="b">
        <v>1</v>
      </c>
      <c r="Q2832" t="s">
        <v>38</v>
      </c>
      <c r="R2832" t="str">
        <f t="shared" si="44"/>
        <v>Atrazina</v>
      </c>
      <c r="S2832" t="s">
        <v>40</v>
      </c>
      <c r="T2832" s="4">
        <v>357.19</v>
      </c>
      <c r="U2832" s="4">
        <v>88611.47</v>
      </c>
      <c r="V2832" s="4">
        <v>-31118.17</v>
      </c>
    </row>
    <row r="2833" spans="1:22" x14ac:dyDescent="0.25">
      <c r="A2833">
        <v>3368</v>
      </c>
      <c r="B2833" t="s">
        <v>20</v>
      </c>
      <c r="C2833" t="s">
        <v>24</v>
      </c>
      <c r="D2833">
        <v>155.38</v>
      </c>
      <c r="E2833" s="3">
        <v>44947</v>
      </c>
      <c r="F2833" s="3">
        <v>45047</v>
      </c>
      <c r="G2833">
        <v>296.24</v>
      </c>
      <c r="H2833" t="s">
        <v>31</v>
      </c>
      <c r="I2833">
        <v>7.41</v>
      </c>
      <c r="J2833" s="6" cm="1">
        <f t="array" ref="J2833">IF(ISBLANK(I2833),
    IFERROR(MEDIAN(IF($C$2:$C$10000=C2833, $I$2:$I$10000)),""),
    I2833
)</f>
        <v>7.41</v>
      </c>
      <c r="L2833" cm="1">
        <f t="array" ref="L2833">IF(ISBLANK(K2833),
    IFERROR(MEDIAN(IF($B$2:$B$10000=B2833, $K$2:$K$10000)),""),
    K2833
)</f>
        <v>932.9</v>
      </c>
      <c r="M2833">
        <v>33.299999999999997</v>
      </c>
      <c r="N2833">
        <v>138.4</v>
      </c>
      <c r="O2833" s="7" cm="1">
        <f t="array" ref="O2833">IF(ISBLANK(N2833),
    IFERROR(AVERAGE(IF($C$2:$C$10000=C2833, $N$2:$N$10000)),""),
    N2833
)</f>
        <v>138.4</v>
      </c>
      <c r="P2833" t="b">
        <v>1</v>
      </c>
      <c r="Q2833" t="s">
        <v>36</v>
      </c>
      <c r="R2833" t="str">
        <f t="shared" si="44"/>
        <v>2,4-D</v>
      </c>
      <c r="S2833" t="s">
        <v>41</v>
      </c>
      <c r="T2833" s="4">
        <v>158.66</v>
      </c>
      <c r="U2833" s="4">
        <v>112443.08</v>
      </c>
      <c r="V2833" s="4">
        <v>-65441.64</v>
      </c>
    </row>
    <row r="2834" spans="1:22" x14ac:dyDescent="0.25">
      <c r="A2834">
        <v>6789</v>
      </c>
      <c r="B2834" t="s">
        <v>22</v>
      </c>
      <c r="C2834" t="s">
        <v>25</v>
      </c>
      <c r="D2834">
        <v>56.76</v>
      </c>
      <c r="E2834" s="3">
        <v>44932</v>
      </c>
      <c r="F2834" s="3">
        <v>45028</v>
      </c>
      <c r="G2834">
        <v>306</v>
      </c>
      <c r="H2834" t="s">
        <v>33</v>
      </c>
      <c r="I2834">
        <v>6.95</v>
      </c>
      <c r="J2834" s="6" cm="1">
        <f t="array" ref="J2834">IF(ISBLANK(I2834),
    IFERROR(MEDIAN(IF($C$2:$C$10000=C2834, $I$2:$I$10000)),""),
    I2834
)</f>
        <v>6.95</v>
      </c>
      <c r="K2834">
        <v>1346.8</v>
      </c>
      <c r="L2834" cm="1">
        <f t="array" ref="L2834">IF(ISBLANK(K2834),
    IFERROR(MEDIAN(IF($B$2:$B$10000=B2834, $K$2:$K$10000)),""),
    K2834
)</f>
        <v>1346.8</v>
      </c>
      <c r="M2834">
        <v>20.399999999999999</v>
      </c>
      <c r="N2834">
        <v>431</v>
      </c>
      <c r="O2834" s="7" cm="1">
        <f t="array" ref="O2834">IF(ISBLANK(N2834),
    IFERROR(AVERAGE(IF($C$2:$C$10000=C2834, $N$2:$N$10000)),""),
    N2834
)</f>
        <v>431</v>
      </c>
      <c r="P2834" t="b">
        <v>1</v>
      </c>
      <c r="Q2834" t="s">
        <v>36</v>
      </c>
      <c r="R2834" t="str">
        <f t="shared" si="44"/>
        <v>2,4-D</v>
      </c>
      <c r="S2834" t="s">
        <v>41</v>
      </c>
      <c r="T2834" s="4">
        <v>78.22</v>
      </c>
      <c r="U2834" s="4">
        <v>86837.55</v>
      </c>
      <c r="V2834" s="4">
        <v>-62902.23</v>
      </c>
    </row>
    <row r="2835" spans="1:22" x14ac:dyDescent="0.25">
      <c r="A2835">
        <v>1436</v>
      </c>
      <c r="B2835" t="s">
        <v>20</v>
      </c>
      <c r="C2835" t="s">
        <v>29</v>
      </c>
      <c r="D2835">
        <v>242.83</v>
      </c>
      <c r="E2835" s="3">
        <v>44946</v>
      </c>
      <c r="F2835" s="3">
        <v>45051</v>
      </c>
      <c r="G2835">
        <v>789.51</v>
      </c>
      <c r="H2835" t="s">
        <v>33</v>
      </c>
      <c r="I2835">
        <v>4.6100000000000003</v>
      </c>
      <c r="J2835" s="6" cm="1">
        <f t="array" ref="J2835">IF(ISBLANK(I2835),
    IFERROR(MEDIAN(IF($C$2:$C$10000=C2835, $I$2:$I$10000)),""),
    I2835
)</f>
        <v>4.6100000000000003</v>
      </c>
      <c r="K2835">
        <v>1332.5</v>
      </c>
      <c r="L2835" cm="1">
        <f t="array" ref="L2835">IF(ISBLANK(K2835),
    IFERROR(MEDIAN(IF($B$2:$B$10000=B2835, $K$2:$K$10000)),""),
    K2835
)</f>
        <v>1332.5</v>
      </c>
      <c r="M2835">
        <v>27.1</v>
      </c>
      <c r="N2835">
        <v>51.8</v>
      </c>
      <c r="O2835" s="7" cm="1">
        <f t="array" ref="O2835">IF(ISBLANK(N2835),
    IFERROR(AVERAGE(IF($C$2:$C$10000=C2835, $N$2:$N$10000)),""),
    N2835
)</f>
        <v>51.8</v>
      </c>
      <c r="P2835" t="b">
        <v>0</v>
      </c>
      <c r="Q2835" t="s">
        <v>35</v>
      </c>
      <c r="R2835" t="str">
        <f t="shared" si="44"/>
        <v>Sem Aplicação</v>
      </c>
      <c r="S2835" t="s">
        <v>39</v>
      </c>
      <c r="T2835" s="4">
        <v>59.08</v>
      </c>
      <c r="U2835" s="4">
        <v>419316.62</v>
      </c>
      <c r="V2835" s="4">
        <v>-372672.37</v>
      </c>
    </row>
    <row r="2836" spans="1:22" x14ac:dyDescent="0.25">
      <c r="A2836">
        <v>3828</v>
      </c>
      <c r="B2836" t="s">
        <v>20</v>
      </c>
      <c r="C2836" t="s">
        <v>24</v>
      </c>
      <c r="D2836">
        <v>267.08999999999997</v>
      </c>
      <c r="E2836" s="3">
        <v>45002</v>
      </c>
      <c r="F2836" s="3">
        <v>45105</v>
      </c>
      <c r="G2836">
        <v>704.6</v>
      </c>
      <c r="H2836" t="s">
        <v>30</v>
      </c>
      <c r="I2836">
        <v>5.45</v>
      </c>
      <c r="J2836" s="6" cm="1">
        <f t="array" ref="J2836">IF(ISBLANK(I2836),
    IFERROR(MEDIAN(IF($C$2:$C$10000=C2836, $I$2:$I$10000)),""),
    I2836
)</f>
        <v>5.45</v>
      </c>
      <c r="K2836">
        <v>1155.4000000000001</v>
      </c>
      <c r="L2836" cm="1">
        <f t="array" ref="L2836">IF(ISBLANK(K2836),
    IFERROR(MEDIAN(IF($B$2:$B$10000=B2836, $K$2:$K$10000)),""),
    K2836
)</f>
        <v>1155.4000000000001</v>
      </c>
      <c r="M2836">
        <v>32.799999999999997</v>
      </c>
      <c r="N2836">
        <v>440.5</v>
      </c>
      <c r="O2836" s="7" cm="1">
        <f t="array" ref="O2836">IF(ISBLANK(N2836),
    IFERROR(AVERAGE(IF($C$2:$C$10000=C2836, $N$2:$N$10000)),""),
    N2836
)</f>
        <v>440.5</v>
      </c>
      <c r="P2836" t="b">
        <v>1</v>
      </c>
      <c r="Q2836" t="s">
        <v>36</v>
      </c>
      <c r="R2836" t="str">
        <f t="shared" si="44"/>
        <v>2,4-D</v>
      </c>
      <c r="S2836" t="s">
        <v>41</v>
      </c>
      <c r="T2836" s="4">
        <v>167.2</v>
      </c>
      <c r="U2836" s="4">
        <v>351740.34</v>
      </c>
      <c r="V2836" s="4">
        <v>-233931.22</v>
      </c>
    </row>
    <row r="2837" spans="1:22" x14ac:dyDescent="0.25">
      <c r="A2837">
        <v>2556</v>
      </c>
      <c r="B2837" t="s">
        <v>20</v>
      </c>
      <c r="C2837" t="s">
        <v>24</v>
      </c>
      <c r="D2837">
        <v>256.13</v>
      </c>
      <c r="E2837" s="3">
        <v>44966</v>
      </c>
      <c r="F2837" s="3">
        <v>45138</v>
      </c>
      <c r="G2837">
        <v>1341.26</v>
      </c>
      <c r="H2837" t="s">
        <v>30</v>
      </c>
      <c r="I2837">
        <v>4.59</v>
      </c>
      <c r="J2837" s="6" cm="1">
        <f t="array" ref="J2837">IF(ISBLANK(I2837),
    IFERROR(MEDIAN(IF($C$2:$C$10000=C2837, $I$2:$I$10000)),""),
    I2837
)</f>
        <v>4.59</v>
      </c>
      <c r="K2837">
        <v>1182.9000000000001</v>
      </c>
      <c r="L2837" cm="1">
        <f t="array" ref="L2837">IF(ISBLANK(K2837),
    IFERROR(MEDIAN(IF($B$2:$B$10000=B2837, $K$2:$K$10000)),""),
    K2837
)</f>
        <v>1182.9000000000001</v>
      </c>
      <c r="M2837">
        <v>20.8</v>
      </c>
      <c r="N2837">
        <v>355.2</v>
      </c>
      <c r="O2837" s="7" cm="1">
        <f t="array" ref="O2837">IF(ISBLANK(N2837),
    IFERROR(AVERAGE(IF($C$2:$C$10000=C2837, $N$2:$N$10000)),""),
    N2837
)</f>
        <v>355.2</v>
      </c>
      <c r="P2837" t="b">
        <v>1</v>
      </c>
      <c r="Q2837" t="s">
        <v>34</v>
      </c>
      <c r="R2837" t="str">
        <f t="shared" si="44"/>
        <v>Dicamba</v>
      </c>
      <c r="S2837" t="s">
        <v>39</v>
      </c>
      <c r="T2837" s="4">
        <v>161.74</v>
      </c>
      <c r="U2837" s="4">
        <v>147608.67000000001</v>
      </c>
      <c r="V2837" s="4">
        <v>69326.720000000001</v>
      </c>
    </row>
    <row r="2838" spans="1:22" x14ac:dyDescent="0.25">
      <c r="A2838">
        <v>8570</v>
      </c>
      <c r="B2838" t="s">
        <v>20</v>
      </c>
      <c r="C2838" t="s">
        <v>23</v>
      </c>
      <c r="D2838">
        <v>132.84</v>
      </c>
      <c r="E2838" s="3">
        <v>44935</v>
      </c>
      <c r="F2838" s="3">
        <v>45057</v>
      </c>
      <c r="G2838">
        <v>312.14999999999998</v>
      </c>
      <c r="H2838" t="s">
        <v>31</v>
      </c>
      <c r="I2838">
        <v>4.62</v>
      </c>
      <c r="J2838" s="6" cm="1">
        <f t="array" ref="J2838">IF(ISBLANK(I2838),
    IFERROR(MEDIAN(IF($C$2:$C$10000=C2838, $I$2:$I$10000)),""),
    I2838
)</f>
        <v>4.62</v>
      </c>
      <c r="K2838">
        <v>1166.2</v>
      </c>
      <c r="L2838" cm="1">
        <f t="array" ref="L2838">IF(ISBLANK(K2838),
    IFERROR(MEDIAN(IF($B$2:$B$10000=B2838, $K$2:$K$10000)),""),
    K2838
)</f>
        <v>1166.2</v>
      </c>
      <c r="M2838">
        <v>23.9</v>
      </c>
      <c r="N2838">
        <v>192.9</v>
      </c>
      <c r="O2838" s="7" cm="1">
        <f t="array" ref="O2838">IF(ISBLANK(N2838),
    IFERROR(AVERAGE(IF($C$2:$C$10000=C2838, $N$2:$N$10000)),""),
    N2838
)</f>
        <v>192.9</v>
      </c>
      <c r="P2838" t="b">
        <v>0</v>
      </c>
      <c r="Q2838" t="s">
        <v>35</v>
      </c>
      <c r="R2838" t="str">
        <f t="shared" si="44"/>
        <v>Sem Aplicação</v>
      </c>
      <c r="S2838" t="s">
        <v>40</v>
      </c>
      <c r="T2838" s="4">
        <v>903.39</v>
      </c>
      <c r="U2838" s="4">
        <v>95296.3</v>
      </c>
      <c r="V2838" s="4">
        <v>186696.89</v>
      </c>
    </row>
    <row r="2839" spans="1:22" x14ac:dyDescent="0.25">
      <c r="A2839">
        <v>8480</v>
      </c>
      <c r="B2839" t="s">
        <v>20</v>
      </c>
      <c r="C2839" t="s">
        <v>28</v>
      </c>
      <c r="D2839">
        <v>228.81</v>
      </c>
      <c r="E2839" s="3">
        <v>44976</v>
      </c>
      <c r="F2839" s="3">
        <v>45195</v>
      </c>
      <c r="G2839">
        <v>625.21</v>
      </c>
      <c r="H2839" t="s">
        <v>30</v>
      </c>
      <c r="I2839">
        <v>4.74</v>
      </c>
      <c r="J2839" s="6" cm="1">
        <f t="array" ref="J2839">IF(ISBLANK(I2839),
    IFERROR(MEDIAN(IF($C$2:$C$10000=C2839, $I$2:$I$10000)),""),
    I2839
)</f>
        <v>4.74</v>
      </c>
      <c r="K2839">
        <v>776.2</v>
      </c>
      <c r="L2839" cm="1">
        <f t="array" ref="L2839">IF(ISBLANK(K2839),
    IFERROR(MEDIAN(IF($B$2:$B$10000=B2839, $K$2:$K$10000)),""),
    K2839
)</f>
        <v>776.2</v>
      </c>
      <c r="M2839">
        <v>20</v>
      </c>
      <c r="N2839">
        <v>492.1</v>
      </c>
      <c r="O2839" s="7" cm="1">
        <f t="array" ref="O2839">IF(ISBLANK(N2839),
    IFERROR(AVERAGE(IF($C$2:$C$10000=C2839, $N$2:$N$10000)),""),
    N2839
)</f>
        <v>492.1</v>
      </c>
      <c r="P2839" t="b">
        <v>1</v>
      </c>
      <c r="Q2839" t="s">
        <v>38</v>
      </c>
      <c r="R2839" t="str">
        <f t="shared" si="44"/>
        <v>Atrazina</v>
      </c>
      <c r="S2839" t="s">
        <v>40</v>
      </c>
      <c r="T2839" s="4">
        <v>354.41</v>
      </c>
      <c r="U2839" s="4">
        <v>149399.32</v>
      </c>
      <c r="V2839" s="4">
        <v>72181.36</v>
      </c>
    </row>
    <row r="2840" spans="1:22" x14ac:dyDescent="0.25">
      <c r="A2840">
        <v>1182</v>
      </c>
      <c r="B2840" t="s">
        <v>19</v>
      </c>
      <c r="C2840" t="s">
        <v>28</v>
      </c>
      <c r="D2840">
        <v>33.79</v>
      </c>
      <c r="E2840" s="3">
        <v>44954</v>
      </c>
      <c r="F2840" s="3">
        <v>45110</v>
      </c>
      <c r="G2840">
        <v>123.49</v>
      </c>
      <c r="H2840" t="s">
        <v>31</v>
      </c>
      <c r="I2840">
        <v>5.33</v>
      </c>
      <c r="J2840" s="6" cm="1">
        <f t="array" ref="J2840">IF(ISBLANK(I2840),
    IFERROR(MEDIAN(IF($C$2:$C$10000=C2840, $I$2:$I$10000)),""),
    I2840
)</f>
        <v>5.33</v>
      </c>
      <c r="K2840">
        <v>1699.9</v>
      </c>
      <c r="L2840" cm="1">
        <f t="array" ref="L2840">IF(ISBLANK(K2840),
    IFERROR(MEDIAN(IF($B$2:$B$10000=B2840, $K$2:$K$10000)),""),
    K2840
)</f>
        <v>1699.9</v>
      </c>
      <c r="M2840">
        <v>28.3</v>
      </c>
      <c r="N2840">
        <v>272.89999999999998</v>
      </c>
      <c r="O2840" s="7" cm="1">
        <f t="array" ref="O2840">IF(ISBLANK(N2840),
    IFERROR(AVERAGE(IF($C$2:$C$10000=C2840, $N$2:$N$10000)),""),
    N2840
)</f>
        <v>272.89999999999998</v>
      </c>
      <c r="P2840" t="b">
        <v>1</v>
      </c>
      <c r="Q2840" t="s">
        <v>38</v>
      </c>
      <c r="R2840" t="str">
        <f t="shared" si="44"/>
        <v>Atrazina</v>
      </c>
      <c r="S2840" t="s">
        <v>40</v>
      </c>
      <c r="T2840" s="4">
        <v>358.75</v>
      </c>
      <c r="U2840" s="4">
        <v>50237.2</v>
      </c>
      <c r="V2840" s="4">
        <v>-5935.16</v>
      </c>
    </row>
    <row r="2841" spans="1:22" x14ac:dyDescent="0.25">
      <c r="A2841">
        <v>8190</v>
      </c>
      <c r="B2841" t="s">
        <v>21</v>
      </c>
      <c r="C2841" t="s">
        <v>26</v>
      </c>
      <c r="D2841">
        <v>16.87</v>
      </c>
      <c r="E2841" s="3">
        <v>44937</v>
      </c>
      <c r="F2841" s="3">
        <v>45131</v>
      </c>
      <c r="G2841">
        <v>53.26</v>
      </c>
      <c r="H2841" t="s">
        <v>32</v>
      </c>
      <c r="I2841">
        <v>5.41</v>
      </c>
      <c r="J2841" s="6" cm="1">
        <f t="array" ref="J2841">IF(ISBLANK(I2841),
    IFERROR(MEDIAN(IF($C$2:$C$10000=C2841, $I$2:$I$10000)),""),
    I2841
)</f>
        <v>5.41</v>
      </c>
      <c r="K2841">
        <v>966.8</v>
      </c>
      <c r="L2841" cm="1">
        <f t="array" ref="L2841">IF(ISBLANK(K2841),
    IFERROR(MEDIAN(IF($B$2:$B$10000=B2841, $K$2:$K$10000)),""),
    K2841
)</f>
        <v>966.8</v>
      </c>
      <c r="M2841">
        <v>28.7</v>
      </c>
      <c r="N2841">
        <v>317.2</v>
      </c>
      <c r="O2841" s="7" cm="1">
        <f t="array" ref="O2841">IF(ISBLANK(N2841),
    IFERROR(AVERAGE(IF($C$2:$C$10000=C2841, $N$2:$N$10000)),""),
    N2841
)</f>
        <v>317.2</v>
      </c>
      <c r="P2841" t="b">
        <v>0</v>
      </c>
      <c r="Q2841" t="s">
        <v>35</v>
      </c>
      <c r="R2841" t="str">
        <f t="shared" si="44"/>
        <v>Sem Aplicação</v>
      </c>
      <c r="S2841" t="s">
        <v>40</v>
      </c>
      <c r="T2841" s="4">
        <v>126.75</v>
      </c>
      <c r="U2841" s="4">
        <v>22726.99</v>
      </c>
      <c r="V2841" s="4">
        <v>-15976.29</v>
      </c>
    </row>
    <row r="2842" spans="1:22" x14ac:dyDescent="0.25">
      <c r="A2842">
        <v>7687</v>
      </c>
      <c r="B2842" t="s">
        <v>18</v>
      </c>
      <c r="C2842" t="s">
        <v>29</v>
      </c>
      <c r="D2842">
        <v>227.2</v>
      </c>
      <c r="E2842" s="3">
        <v>45042</v>
      </c>
      <c r="F2842" s="3">
        <v>45229</v>
      </c>
      <c r="G2842">
        <v>1005.81</v>
      </c>
      <c r="H2842" t="s">
        <v>32</v>
      </c>
      <c r="I2842">
        <v>5.7</v>
      </c>
      <c r="J2842" s="6" cm="1">
        <f t="array" ref="J2842">IF(ISBLANK(I2842),
    IFERROR(MEDIAN(IF($C$2:$C$10000=C2842, $I$2:$I$10000)),""),
    I2842
)</f>
        <v>5.7</v>
      </c>
      <c r="K2842">
        <v>232.5</v>
      </c>
      <c r="L2842" cm="1">
        <f t="array" ref="L2842">IF(ISBLANK(K2842),
    IFERROR(MEDIAN(IF($B$2:$B$10000=B2842, $K$2:$K$10000)),""),
    K2842
)</f>
        <v>232.5</v>
      </c>
      <c r="M2842">
        <v>28.6</v>
      </c>
      <c r="N2842">
        <v>65.2</v>
      </c>
      <c r="O2842" s="7" cm="1">
        <f t="array" ref="O2842">IF(ISBLANK(N2842),
    IFERROR(AVERAGE(IF($C$2:$C$10000=C2842, $N$2:$N$10000)),""),
    N2842
)</f>
        <v>65.2</v>
      </c>
      <c r="P2842" t="b">
        <v>0</v>
      </c>
      <c r="Q2842" t="s">
        <v>35</v>
      </c>
      <c r="R2842" t="str">
        <f t="shared" si="44"/>
        <v>Sem Aplicação</v>
      </c>
      <c r="S2842" t="s">
        <v>41</v>
      </c>
      <c r="T2842" s="4">
        <v>68.55</v>
      </c>
      <c r="U2842" s="4">
        <v>272583.3</v>
      </c>
      <c r="V2842" s="4">
        <v>-203635.02</v>
      </c>
    </row>
    <row r="2843" spans="1:22" x14ac:dyDescent="0.25">
      <c r="A2843">
        <v>6565</v>
      </c>
      <c r="B2843" t="s">
        <v>20</v>
      </c>
      <c r="C2843" t="s">
        <v>23</v>
      </c>
      <c r="D2843">
        <v>130.47999999999999</v>
      </c>
      <c r="E2843" s="3">
        <v>45022</v>
      </c>
      <c r="F2843" s="3">
        <v>45159</v>
      </c>
      <c r="G2843">
        <v>416.13</v>
      </c>
      <c r="H2843" t="s">
        <v>30</v>
      </c>
      <c r="I2843">
        <v>5.71</v>
      </c>
      <c r="J2843" s="6" cm="1">
        <f t="array" ref="J2843">IF(ISBLANK(I2843),
    IFERROR(MEDIAN(IF($C$2:$C$10000=C2843, $I$2:$I$10000)),""),
    I2843
)</f>
        <v>5.71</v>
      </c>
      <c r="K2843">
        <v>757.4</v>
      </c>
      <c r="L2843" cm="1">
        <f t="array" ref="L2843">IF(ISBLANK(K2843),
    IFERROR(MEDIAN(IF($B$2:$B$10000=B2843, $K$2:$K$10000)),""),
    K2843
)</f>
        <v>757.4</v>
      </c>
      <c r="M2843">
        <v>26.7</v>
      </c>
      <c r="N2843">
        <v>270.7</v>
      </c>
      <c r="O2843" s="7" cm="1">
        <f t="array" ref="O2843">IF(ISBLANK(N2843),
    IFERROR(AVERAGE(IF($C$2:$C$10000=C2843, $N$2:$N$10000)),""),
    N2843
)</f>
        <v>270.7</v>
      </c>
      <c r="P2843" t="b">
        <v>1</v>
      </c>
      <c r="Q2843" t="s">
        <v>34</v>
      </c>
      <c r="R2843" t="str">
        <f t="shared" si="44"/>
        <v>Dicamba</v>
      </c>
      <c r="S2843" t="s">
        <v>40</v>
      </c>
      <c r="T2843" s="4">
        <v>896.87</v>
      </c>
      <c r="U2843" s="4">
        <v>171595.92</v>
      </c>
      <c r="V2843" s="4">
        <v>201618.59</v>
      </c>
    </row>
    <row r="2844" spans="1:22" x14ac:dyDescent="0.25">
      <c r="A2844">
        <v>8241</v>
      </c>
      <c r="B2844" t="s">
        <v>18</v>
      </c>
      <c r="C2844" t="s">
        <v>26</v>
      </c>
      <c r="D2844">
        <v>298.69</v>
      </c>
      <c r="E2844" s="3">
        <v>45001</v>
      </c>
      <c r="F2844" s="3">
        <v>45127</v>
      </c>
      <c r="G2844">
        <v>1034.8900000000001</v>
      </c>
      <c r="H2844" t="s">
        <v>33</v>
      </c>
      <c r="I2844">
        <v>6.81</v>
      </c>
      <c r="J2844" s="6" cm="1">
        <f t="array" ref="J2844">IF(ISBLANK(I2844),
    IFERROR(MEDIAN(IF($C$2:$C$10000=C2844, $I$2:$I$10000)),""),
    I2844
)</f>
        <v>6.81</v>
      </c>
      <c r="K2844">
        <v>408.5</v>
      </c>
      <c r="L2844" cm="1">
        <f t="array" ref="L2844">IF(ISBLANK(K2844),
    IFERROR(MEDIAN(IF($B$2:$B$10000=B2844, $K$2:$K$10000)),""),
    K2844
)</f>
        <v>408.5</v>
      </c>
      <c r="M2844">
        <v>29.9</v>
      </c>
      <c r="N2844">
        <v>142</v>
      </c>
      <c r="O2844" s="7" cm="1">
        <f t="array" ref="O2844">IF(ISBLANK(N2844),
    IFERROR(AVERAGE(IF($C$2:$C$10000=C2844, $N$2:$N$10000)),""),
    N2844
)</f>
        <v>142</v>
      </c>
      <c r="P2844" t="b">
        <v>0</v>
      </c>
      <c r="Q2844" t="s">
        <v>35</v>
      </c>
      <c r="R2844" t="str">
        <f t="shared" si="44"/>
        <v>Sem Aplicação</v>
      </c>
      <c r="S2844" t="s">
        <v>40</v>
      </c>
      <c r="T2844" s="4">
        <v>114.3</v>
      </c>
      <c r="U2844" s="4">
        <v>272982.43</v>
      </c>
      <c r="V2844" s="4">
        <v>-154694.5</v>
      </c>
    </row>
    <row r="2845" spans="1:22" x14ac:dyDescent="0.25">
      <c r="A2845">
        <v>8651</v>
      </c>
      <c r="B2845" t="s">
        <v>18</v>
      </c>
      <c r="C2845" t="s">
        <v>25</v>
      </c>
      <c r="D2845">
        <v>33.69</v>
      </c>
      <c r="E2845" s="3">
        <v>45014</v>
      </c>
      <c r="F2845" s="3">
        <v>45155</v>
      </c>
      <c r="G2845">
        <v>195.89</v>
      </c>
      <c r="H2845" t="s">
        <v>30</v>
      </c>
      <c r="I2845">
        <v>4.92</v>
      </c>
      <c r="J2845" s="6" cm="1">
        <f t="array" ref="J2845">IF(ISBLANK(I2845),
    IFERROR(MEDIAN(IF($C$2:$C$10000=C2845, $I$2:$I$10000)),""),
    I2845
)</f>
        <v>4.92</v>
      </c>
      <c r="K2845">
        <v>781.4</v>
      </c>
      <c r="L2845" cm="1">
        <f t="array" ref="L2845">IF(ISBLANK(K2845),
    IFERROR(MEDIAN(IF($B$2:$B$10000=B2845, $K$2:$K$10000)),""),
    K2845
)</f>
        <v>781.4</v>
      </c>
      <c r="M2845">
        <v>18.600000000000001</v>
      </c>
      <c r="N2845">
        <v>201.9</v>
      </c>
      <c r="O2845" s="7" cm="1">
        <f t="array" ref="O2845">IF(ISBLANK(N2845),
    IFERROR(AVERAGE(IF($C$2:$C$10000=C2845, $N$2:$N$10000)),""),
    N2845
)</f>
        <v>201.9</v>
      </c>
      <c r="P2845" t="b">
        <v>1</v>
      </c>
      <c r="Q2845" t="s">
        <v>34</v>
      </c>
      <c r="R2845" t="str">
        <f t="shared" si="44"/>
        <v>Dicamba</v>
      </c>
      <c r="S2845" t="s">
        <v>39</v>
      </c>
      <c r="T2845" s="4">
        <v>74.069999999999993</v>
      </c>
      <c r="U2845" s="4">
        <v>57511.89</v>
      </c>
      <c r="V2845" s="4">
        <v>-43002.32</v>
      </c>
    </row>
    <row r="2846" spans="1:22" x14ac:dyDescent="0.25">
      <c r="A2846">
        <v>6575</v>
      </c>
      <c r="B2846" t="s">
        <v>19</v>
      </c>
      <c r="C2846" t="s">
        <v>26</v>
      </c>
      <c r="D2846">
        <v>257.41000000000003</v>
      </c>
      <c r="E2846" s="3">
        <v>44982</v>
      </c>
      <c r="F2846" s="3">
        <v>45191</v>
      </c>
      <c r="G2846">
        <v>1524.55</v>
      </c>
      <c r="H2846" t="s">
        <v>30</v>
      </c>
      <c r="I2846">
        <v>4.97</v>
      </c>
      <c r="J2846" s="6" cm="1">
        <f t="array" ref="J2846">IF(ISBLANK(I2846),
    IFERROR(MEDIAN(IF($C$2:$C$10000=C2846, $I$2:$I$10000)),""),
    I2846
)</f>
        <v>4.97</v>
      </c>
      <c r="K2846">
        <v>1173.2</v>
      </c>
      <c r="L2846" cm="1">
        <f t="array" ref="L2846">IF(ISBLANK(K2846),
    IFERROR(MEDIAN(IF($B$2:$B$10000=B2846, $K$2:$K$10000)),""),
    K2846
)</f>
        <v>1173.2</v>
      </c>
      <c r="M2846">
        <v>33.299999999999997</v>
      </c>
      <c r="N2846">
        <v>188.7</v>
      </c>
      <c r="O2846" s="7" cm="1">
        <f t="array" ref="O2846">IF(ISBLANK(N2846),
    IFERROR(AVERAGE(IF($C$2:$C$10000=C2846, $N$2:$N$10000)),""),
    N2846
)</f>
        <v>188.7</v>
      </c>
      <c r="P2846" t="b">
        <v>1</v>
      </c>
      <c r="Q2846" t="s">
        <v>37</v>
      </c>
      <c r="R2846" t="str">
        <f t="shared" si="44"/>
        <v>Glifosato</v>
      </c>
      <c r="S2846" t="s">
        <v>41</v>
      </c>
      <c r="T2846" s="4">
        <v>127.16</v>
      </c>
      <c r="U2846" s="4">
        <v>255561.25</v>
      </c>
      <c r="V2846" s="4">
        <v>-61699.47</v>
      </c>
    </row>
    <row r="2847" spans="1:22" x14ac:dyDescent="0.25">
      <c r="A2847">
        <v>2589</v>
      </c>
      <c r="B2847" t="s">
        <v>20</v>
      </c>
      <c r="C2847" t="s">
        <v>25</v>
      </c>
      <c r="D2847">
        <v>146.6</v>
      </c>
      <c r="E2847" s="3">
        <v>45005</v>
      </c>
      <c r="F2847" s="3">
        <v>45182</v>
      </c>
      <c r="G2847">
        <v>826.61</v>
      </c>
      <c r="H2847" t="s">
        <v>30</v>
      </c>
      <c r="I2847">
        <v>6.38</v>
      </c>
      <c r="J2847" s="6" cm="1">
        <f t="array" ref="J2847">IF(ISBLANK(I2847),
    IFERROR(MEDIAN(IF($C$2:$C$10000=C2847, $I$2:$I$10000)),""),
    I2847
)</f>
        <v>6.38</v>
      </c>
      <c r="K2847">
        <v>236.3</v>
      </c>
      <c r="L2847" cm="1">
        <f t="array" ref="L2847">IF(ISBLANK(K2847),
    IFERROR(MEDIAN(IF($B$2:$B$10000=B2847, $K$2:$K$10000)),""),
    K2847
)</f>
        <v>236.3</v>
      </c>
      <c r="M2847">
        <v>21.6</v>
      </c>
      <c r="N2847">
        <v>75.3</v>
      </c>
      <c r="O2847" s="7" cm="1">
        <f t="array" ref="O2847">IF(ISBLANK(N2847),
    IFERROR(AVERAGE(IF($C$2:$C$10000=C2847, $N$2:$N$10000)),""),
    N2847
)</f>
        <v>75.3</v>
      </c>
      <c r="P2847" t="b">
        <v>0</v>
      </c>
      <c r="Q2847" t="s">
        <v>35</v>
      </c>
      <c r="R2847" t="str">
        <f t="shared" si="44"/>
        <v>Sem Aplicação</v>
      </c>
      <c r="S2847" t="s">
        <v>41</v>
      </c>
      <c r="T2847" s="4">
        <v>86.61</v>
      </c>
      <c r="U2847" s="4">
        <v>214981.83</v>
      </c>
      <c r="V2847" s="4">
        <v>-143389.14000000001</v>
      </c>
    </row>
    <row r="2848" spans="1:22" x14ac:dyDescent="0.25">
      <c r="A2848">
        <v>9851</v>
      </c>
      <c r="B2848" t="s">
        <v>18</v>
      </c>
      <c r="C2848" t="s">
        <v>29</v>
      </c>
      <c r="D2848">
        <v>249.01</v>
      </c>
      <c r="E2848" s="3">
        <v>45031</v>
      </c>
      <c r="F2848" s="3">
        <v>45159</v>
      </c>
      <c r="G2848">
        <v>1450.27</v>
      </c>
      <c r="H2848" t="s">
        <v>33</v>
      </c>
      <c r="I2848">
        <v>6.22</v>
      </c>
      <c r="J2848" s="6" cm="1">
        <f t="array" ref="J2848">IF(ISBLANK(I2848),
    IFERROR(MEDIAN(IF($C$2:$C$10000=C2848, $I$2:$I$10000)),""),
    I2848
)</f>
        <v>6.22</v>
      </c>
      <c r="K2848">
        <v>1592.3</v>
      </c>
      <c r="L2848" cm="1">
        <f t="array" ref="L2848">IF(ISBLANK(K2848),
    IFERROR(MEDIAN(IF($B$2:$B$10000=B2848, $K$2:$K$10000)),""),
    K2848
)</f>
        <v>1592.3</v>
      </c>
      <c r="M2848">
        <v>19.899999999999999</v>
      </c>
      <c r="N2848">
        <v>303.3</v>
      </c>
      <c r="O2848" s="7" cm="1">
        <f t="array" ref="O2848">IF(ISBLANK(N2848),
    IFERROR(AVERAGE(IF($C$2:$C$10000=C2848, $N$2:$N$10000)),""),
    N2848
)</f>
        <v>303.3</v>
      </c>
      <c r="P2848" t="b">
        <v>1</v>
      </c>
      <c r="Q2848" t="s">
        <v>37</v>
      </c>
      <c r="R2848" t="str">
        <f t="shared" si="44"/>
        <v>Glifosato</v>
      </c>
      <c r="S2848" t="s">
        <v>40</v>
      </c>
      <c r="T2848" s="4">
        <v>63.01</v>
      </c>
      <c r="U2848" s="4">
        <v>270502.39</v>
      </c>
      <c r="V2848" s="4">
        <v>-179120.88</v>
      </c>
    </row>
    <row r="2849" spans="1:22" x14ac:dyDescent="0.25">
      <c r="A2849">
        <v>1159</v>
      </c>
      <c r="B2849" t="s">
        <v>20</v>
      </c>
      <c r="C2849" t="s">
        <v>28</v>
      </c>
      <c r="D2849">
        <v>246.05</v>
      </c>
      <c r="E2849" s="3">
        <v>44961</v>
      </c>
      <c r="F2849" s="3">
        <v>45173</v>
      </c>
      <c r="G2849">
        <v>1069.98</v>
      </c>
      <c r="H2849" t="s">
        <v>30</v>
      </c>
      <c r="I2849">
        <v>4.96</v>
      </c>
      <c r="J2849" s="6" cm="1">
        <f t="array" ref="J2849">IF(ISBLANK(I2849),
    IFERROR(MEDIAN(IF($C$2:$C$10000=C2849, $I$2:$I$10000)),""),
    I2849
)</f>
        <v>4.96</v>
      </c>
      <c r="K2849">
        <v>1176.5</v>
      </c>
      <c r="L2849" cm="1">
        <f t="array" ref="L2849">IF(ISBLANK(K2849),
    IFERROR(MEDIAN(IF($B$2:$B$10000=B2849, $K$2:$K$10000)),""),
    K2849
)</f>
        <v>1176.5</v>
      </c>
      <c r="M2849">
        <v>33.1</v>
      </c>
      <c r="N2849">
        <v>337.4</v>
      </c>
      <c r="O2849" s="7" cm="1">
        <f t="array" ref="O2849">IF(ISBLANK(N2849),
    IFERROR(AVERAGE(IF($C$2:$C$10000=C2849, $N$2:$N$10000)),""),
    N2849
)</f>
        <v>337.4</v>
      </c>
      <c r="P2849" t="b">
        <v>0</v>
      </c>
      <c r="Q2849" t="s">
        <v>35</v>
      </c>
      <c r="R2849" t="str">
        <f t="shared" si="44"/>
        <v>Sem Aplicação</v>
      </c>
      <c r="S2849" t="s">
        <v>41</v>
      </c>
      <c r="T2849" s="4">
        <v>341.26</v>
      </c>
      <c r="U2849" s="4">
        <v>149659.85999999999</v>
      </c>
      <c r="V2849" s="4">
        <v>215481.51</v>
      </c>
    </row>
    <row r="2850" spans="1:22" x14ac:dyDescent="0.25">
      <c r="A2850">
        <v>7555</v>
      </c>
      <c r="B2850" t="s">
        <v>22</v>
      </c>
      <c r="C2850" t="s">
        <v>25</v>
      </c>
      <c r="D2850">
        <v>275.22000000000003</v>
      </c>
      <c r="E2850" s="3">
        <v>45007</v>
      </c>
      <c r="F2850" s="3">
        <v>45105</v>
      </c>
      <c r="G2850">
        <v>1302.1099999999999</v>
      </c>
      <c r="H2850" t="s">
        <v>33</v>
      </c>
      <c r="I2850">
        <v>7.06</v>
      </c>
      <c r="J2850" s="6" cm="1">
        <f t="array" ref="J2850">IF(ISBLANK(I2850),
    IFERROR(MEDIAN(IF($C$2:$C$10000=C2850, $I$2:$I$10000)),""),
    I2850
)</f>
        <v>7.06</v>
      </c>
      <c r="K2850">
        <v>672.6</v>
      </c>
      <c r="L2850" cm="1">
        <f t="array" ref="L2850">IF(ISBLANK(K2850),
    IFERROR(MEDIAN(IF($B$2:$B$10000=B2850, $K$2:$K$10000)),""),
    K2850
)</f>
        <v>672.6</v>
      </c>
      <c r="M2850">
        <v>31.3</v>
      </c>
      <c r="N2850">
        <v>364.1</v>
      </c>
      <c r="O2850" s="7" cm="1">
        <f t="array" ref="O2850">IF(ISBLANK(N2850),
    IFERROR(AVERAGE(IF($C$2:$C$10000=C2850, $N$2:$N$10000)),""),
    N2850
)</f>
        <v>364.1</v>
      </c>
      <c r="P2850" t="b">
        <v>1</v>
      </c>
      <c r="Q2850" t="s">
        <v>36</v>
      </c>
      <c r="R2850" t="str">
        <f t="shared" si="44"/>
        <v>2,4-D</v>
      </c>
      <c r="S2850" t="s">
        <v>39</v>
      </c>
      <c r="T2850" s="4">
        <v>76.36</v>
      </c>
      <c r="U2850" s="4">
        <v>243687.26</v>
      </c>
      <c r="V2850" s="4">
        <v>-144258.14000000001</v>
      </c>
    </row>
    <row r="2851" spans="1:22" x14ac:dyDescent="0.25">
      <c r="A2851">
        <v>9244</v>
      </c>
      <c r="B2851" t="s">
        <v>22</v>
      </c>
      <c r="C2851" t="s">
        <v>29</v>
      </c>
      <c r="D2851">
        <v>92.87</v>
      </c>
      <c r="E2851" s="3">
        <v>44951</v>
      </c>
      <c r="F2851" s="3">
        <v>45145</v>
      </c>
      <c r="G2851">
        <v>398.03</v>
      </c>
      <c r="H2851" t="s">
        <v>30</v>
      </c>
      <c r="I2851">
        <v>5.49</v>
      </c>
      <c r="J2851" s="6" cm="1">
        <f t="array" ref="J2851">IF(ISBLANK(I2851),
    IFERROR(MEDIAN(IF($C$2:$C$10000=C2851, $I$2:$I$10000)),""),
    I2851
)</f>
        <v>5.49</v>
      </c>
      <c r="K2851">
        <v>697.9</v>
      </c>
      <c r="L2851" cm="1">
        <f t="array" ref="L2851">IF(ISBLANK(K2851),
    IFERROR(MEDIAN(IF($B$2:$B$10000=B2851, $K$2:$K$10000)),""),
    K2851
)</f>
        <v>697.9</v>
      </c>
      <c r="M2851">
        <v>30.2</v>
      </c>
      <c r="N2851">
        <v>304.2</v>
      </c>
      <c r="O2851" s="7" cm="1">
        <f t="array" ref="O2851">IF(ISBLANK(N2851),
    IFERROR(AVERAGE(IF($C$2:$C$10000=C2851, $N$2:$N$10000)),""),
    N2851
)</f>
        <v>304.2</v>
      </c>
      <c r="P2851" t="b">
        <v>1</v>
      </c>
      <c r="Q2851" t="s">
        <v>34</v>
      </c>
      <c r="R2851" t="str">
        <f t="shared" si="44"/>
        <v>Dicamba</v>
      </c>
      <c r="S2851" t="s">
        <v>40</v>
      </c>
      <c r="T2851" s="4">
        <v>64.680000000000007</v>
      </c>
      <c r="U2851" s="4">
        <v>180878.02</v>
      </c>
      <c r="V2851" s="4">
        <v>-155133.44</v>
      </c>
    </row>
    <row r="2852" spans="1:22" x14ac:dyDescent="0.25">
      <c r="A2852">
        <v>7846</v>
      </c>
      <c r="B2852" t="s">
        <v>22</v>
      </c>
      <c r="C2852" t="s">
        <v>26</v>
      </c>
      <c r="D2852">
        <v>285.19</v>
      </c>
      <c r="E2852" s="3">
        <v>45039</v>
      </c>
      <c r="F2852" s="3">
        <v>45194</v>
      </c>
      <c r="G2852">
        <v>1547.99</v>
      </c>
      <c r="H2852" t="s">
        <v>33</v>
      </c>
      <c r="J2852" s="6" cm="1">
        <f t="array" ref="J2852">IF(ISBLANK(I2852),
    IFERROR(MEDIAN(IF($C$2:$C$10000=C2852, $I$2:$I$10000)),""),
    I2852
)</f>
        <v>5.97</v>
      </c>
      <c r="K2852">
        <v>945.1</v>
      </c>
      <c r="L2852" cm="1">
        <f t="array" ref="L2852">IF(ISBLANK(K2852),
    IFERROR(MEDIAN(IF($B$2:$B$10000=B2852, $K$2:$K$10000)),""),
    K2852
)</f>
        <v>945.1</v>
      </c>
      <c r="M2852">
        <v>19.7</v>
      </c>
      <c r="N2852">
        <v>528.20000000000005</v>
      </c>
      <c r="O2852" s="7" cm="1">
        <f t="array" ref="O2852">IF(ISBLANK(N2852),
    IFERROR(AVERAGE(IF($C$2:$C$10000=C2852, $N$2:$N$10000)),""),
    N2852
)</f>
        <v>528.20000000000005</v>
      </c>
      <c r="P2852" t="b">
        <v>1</v>
      </c>
      <c r="Q2852" t="s">
        <v>34</v>
      </c>
      <c r="R2852" t="str">
        <f t="shared" si="44"/>
        <v>Dicamba</v>
      </c>
      <c r="S2852" t="s">
        <v>39</v>
      </c>
      <c r="T2852" s="4">
        <v>114.97</v>
      </c>
      <c r="U2852" s="4">
        <v>224103.92</v>
      </c>
      <c r="V2852" s="4">
        <v>-46131.51</v>
      </c>
    </row>
    <row r="2853" spans="1:22" x14ac:dyDescent="0.25">
      <c r="A2853">
        <v>3307</v>
      </c>
      <c r="B2853" t="s">
        <v>18</v>
      </c>
      <c r="C2853" t="s">
        <v>25</v>
      </c>
      <c r="D2853">
        <v>49.74</v>
      </c>
      <c r="E2853" s="3">
        <v>45025</v>
      </c>
      <c r="F2853" s="3">
        <v>45224</v>
      </c>
      <c r="G2853">
        <v>211.64</v>
      </c>
      <c r="H2853" t="s">
        <v>33</v>
      </c>
      <c r="J2853" s="6" cm="1">
        <f t="array" ref="J2853">IF(ISBLANK(I2853),
    IFERROR(MEDIAN(IF($C$2:$C$10000=C2853, $I$2:$I$10000)),""),
    I2853
)</f>
        <v>5.9350000000000005</v>
      </c>
      <c r="K2853">
        <v>596.9</v>
      </c>
      <c r="L2853" cm="1">
        <f t="array" ref="L2853">IF(ISBLANK(K2853),
    IFERROR(MEDIAN(IF($B$2:$B$10000=B2853, $K$2:$K$10000)),""),
    K2853
)</f>
        <v>596.9</v>
      </c>
      <c r="M2853">
        <v>30.9</v>
      </c>
      <c r="N2853">
        <v>70.7</v>
      </c>
      <c r="O2853" s="7" cm="1">
        <f t="array" ref="O2853">IF(ISBLANK(N2853),
    IFERROR(AVERAGE(IF($C$2:$C$10000=C2853, $N$2:$N$10000)),""),
    N2853
)</f>
        <v>70.7</v>
      </c>
      <c r="P2853" t="b">
        <v>1</v>
      </c>
      <c r="Q2853" t="s">
        <v>34</v>
      </c>
      <c r="R2853" t="str">
        <f t="shared" si="44"/>
        <v>Dicamba</v>
      </c>
      <c r="S2853" t="s">
        <v>40</v>
      </c>
      <c r="T2853" s="4">
        <v>82.48</v>
      </c>
      <c r="U2853" s="4">
        <v>32698.73</v>
      </c>
      <c r="V2853" s="4">
        <v>-15242.66</v>
      </c>
    </row>
    <row r="2854" spans="1:22" x14ac:dyDescent="0.25">
      <c r="A2854">
        <v>2228</v>
      </c>
      <c r="B2854" t="s">
        <v>22</v>
      </c>
      <c r="C2854" t="s">
        <v>27</v>
      </c>
      <c r="D2854">
        <v>29.18</v>
      </c>
      <c r="E2854" s="3">
        <v>44945</v>
      </c>
      <c r="F2854" s="3">
        <v>45174</v>
      </c>
      <c r="G2854">
        <v>59.98</v>
      </c>
      <c r="H2854" t="s">
        <v>33</v>
      </c>
      <c r="J2854" s="6" cm="1">
        <f t="array" ref="J2854">IF(ISBLANK(I2854),
    IFERROR(MEDIAN(IF($C$2:$C$10000=C2854, $I$2:$I$10000)),""),
    I2854
)</f>
        <v>6.0149999999999997</v>
      </c>
      <c r="K2854">
        <v>206.9</v>
      </c>
      <c r="L2854" cm="1">
        <f t="array" ref="L2854">IF(ISBLANK(K2854),
    IFERROR(MEDIAN(IF($B$2:$B$10000=B2854, $K$2:$K$10000)),""),
    K2854
)</f>
        <v>206.9</v>
      </c>
      <c r="M2854">
        <v>27.7</v>
      </c>
      <c r="O2854" s="7" cm="1">
        <f t="array" ref="O2854">IF(ISBLANK(N2854),
    IFERROR(AVERAGE(IF($C$2:$C$10000=C2854, $N$2:$N$10000)),""),
    N2854
)</f>
        <v>312.81324999999998</v>
      </c>
      <c r="P2854" t="b">
        <v>1</v>
      </c>
      <c r="Q2854" t="s">
        <v>38</v>
      </c>
      <c r="R2854" t="str">
        <f t="shared" si="44"/>
        <v>Atrazina</v>
      </c>
      <c r="S2854" t="s">
        <v>40</v>
      </c>
      <c r="T2854" s="4">
        <v>150.85</v>
      </c>
      <c r="U2854" s="4">
        <v>27333.73</v>
      </c>
      <c r="V2854" s="4">
        <v>-18285.75</v>
      </c>
    </row>
    <row r="2855" spans="1:22" x14ac:dyDescent="0.25">
      <c r="A2855">
        <v>8226</v>
      </c>
      <c r="B2855" t="s">
        <v>19</v>
      </c>
      <c r="C2855" t="s">
        <v>24</v>
      </c>
      <c r="D2855">
        <v>132.33000000000001</v>
      </c>
      <c r="E2855" s="3">
        <v>45031</v>
      </c>
      <c r="F2855" s="3">
        <v>45233</v>
      </c>
      <c r="G2855">
        <v>734.15</v>
      </c>
      <c r="H2855" t="s">
        <v>33</v>
      </c>
      <c r="I2855">
        <v>6.17</v>
      </c>
      <c r="J2855" s="6" cm="1">
        <f t="array" ref="J2855">IF(ISBLANK(I2855),
    IFERROR(MEDIAN(IF($C$2:$C$10000=C2855, $I$2:$I$10000)),""),
    I2855
)</f>
        <v>6.17</v>
      </c>
      <c r="K2855">
        <v>242.5</v>
      </c>
      <c r="L2855" cm="1">
        <f t="array" ref="L2855">IF(ISBLANK(K2855),
    IFERROR(MEDIAN(IF($B$2:$B$10000=B2855, $K$2:$K$10000)),""),
    K2855
)</f>
        <v>242.5</v>
      </c>
      <c r="M2855">
        <v>29.7</v>
      </c>
      <c r="O2855" s="7" cm="1">
        <f t="array" ref="O2855">IF(ISBLANK(N2855),
    IFERROR(AVERAGE(IF($C$2:$C$10000=C2855, $N$2:$N$10000)),""),
    N2855
)</f>
        <v>310.2025606469</v>
      </c>
      <c r="P2855" t="b">
        <v>1</v>
      </c>
      <c r="Q2855" t="s">
        <v>37</v>
      </c>
      <c r="R2855" t="str">
        <f t="shared" si="44"/>
        <v>Glifosato</v>
      </c>
      <c r="S2855" t="s">
        <v>40</v>
      </c>
      <c r="T2855" s="4">
        <v>155.25</v>
      </c>
      <c r="U2855" s="4">
        <v>240428.9</v>
      </c>
      <c r="V2855" s="4">
        <v>-126452.11</v>
      </c>
    </row>
    <row r="2856" spans="1:22" x14ac:dyDescent="0.25">
      <c r="A2856">
        <v>6590</v>
      </c>
      <c r="B2856" t="s">
        <v>19</v>
      </c>
      <c r="C2856" t="s">
        <v>26</v>
      </c>
      <c r="D2856">
        <v>249.36</v>
      </c>
      <c r="E2856" s="3">
        <v>44957</v>
      </c>
      <c r="F2856" s="3">
        <v>45113</v>
      </c>
      <c r="G2856">
        <v>1322.34</v>
      </c>
      <c r="H2856" t="s">
        <v>33</v>
      </c>
      <c r="I2856">
        <v>5.67</v>
      </c>
      <c r="J2856" s="6" cm="1">
        <f t="array" ref="J2856">IF(ISBLANK(I2856),
    IFERROR(MEDIAN(IF($C$2:$C$10000=C2856, $I$2:$I$10000)),""),
    I2856
)</f>
        <v>5.67</v>
      </c>
      <c r="K2856">
        <v>772.4</v>
      </c>
      <c r="L2856" cm="1">
        <f t="array" ref="L2856">IF(ISBLANK(K2856),
    IFERROR(MEDIAN(IF($B$2:$B$10000=B2856, $K$2:$K$10000)),""),
    K2856
)</f>
        <v>772.4</v>
      </c>
      <c r="M2856">
        <v>33.6</v>
      </c>
      <c r="N2856">
        <v>72.599999999999994</v>
      </c>
      <c r="O2856" s="7" cm="1">
        <f t="array" ref="O2856">IF(ISBLANK(N2856),
    IFERROR(AVERAGE(IF($C$2:$C$10000=C2856, $N$2:$N$10000)),""),
    N2856
)</f>
        <v>72.599999999999994</v>
      </c>
      <c r="P2856" t="b">
        <v>0</v>
      </c>
      <c r="Q2856" t="s">
        <v>35</v>
      </c>
      <c r="R2856" t="str">
        <f t="shared" si="44"/>
        <v>Sem Aplicação</v>
      </c>
      <c r="S2856" t="s">
        <v>40</v>
      </c>
      <c r="T2856" s="4">
        <v>128.69</v>
      </c>
      <c r="U2856" s="4">
        <v>239146.12</v>
      </c>
      <c r="V2856" s="4">
        <v>-68974.19</v>
      </c>
    </row>
    <row r="2857" spans="1:22" x14ac:dyDescent="0.25">
      <c r="A2857">
        <v>7919</v>
      </c>
      <c r="B2857" t="s">
        <v>18</v>
      </c>
      <c r="C2857" t="s">
        <v>28</v>
      </c>
      <c r="D2857">
        <v>144.66</v>
      </c>
      <c r="E2857" s="3">
        <v>45007</v>
      </c>
      <c r="F2857" s="3">
        <v>45119</v>
      </c>
      <c r="G2857">
        <v>810.31</v>
      </c>
      <c r="H2857" t="s">
        <v>32</v>
      </c>
      <c r="I2857">
        <v>5.28</v>
      </c>
      <c r="J2857" s="6" cm="1">
        <f t="array" ref="J2857">IF(ISBLANK(I2857),
    IFERROR(MEDIAN(IF($C$2:$C$10000=C2857, $I$2:$I$10000)),""),
    I2857
)</f>
        <v>5.28</v>
      </c>
      <c r="L2857" cm="1">
        <f t="array" ref="L2857">IF(ISBLANK(K2857),
    IFERROR(MEDIAN(IF($B$2:$B$10000=B2857, $K$2:$K$10000)),""),
    K2857
)</f>
        <v>993.8</v>
      </c>
      <c r="M2857">
        <v>21.1</v>
      </c>
      <c r="N2857">
        <v>323</v>
      </c>
      <c r="O2857" s="7" cm="1">
        <f t="array" ref="O2857">IF(ISBLANK(N2857),
    IFERROR(AVERAGE(IF($C$2:$C$10000=C2857, $N$2:$N$10000)),""),
    N2857
)</f>
        <v>323</v>
      </c>
      <c r="P2857" t="b">
        <v>0</v>
      </c>
      <c r="Q2857" t="s">
        <v>35</v>
      </c>
      <c r="R2857" t="str">
        <f t="shared" si="44"/>
        <v>Sem Aplicação</v>
      </c>
      <c r="S2857" t="s">
        <v>39</v>
      </c>
      <c r="T2857" s="4">
        <v>345.13</v>
      </c>
      <c r="U2857" s="4">
        <v>162897.32</v>
      </c>
      <c r="V2857" s="4">
        <v>116764.97</v>
      </c>
    </row>
    <row r="2858" spans="1:22" x14ac:dyDescent="0.25">
      <c r="A2858">
        <v>6585</v>
      </c>
      <c r="B2858" t="s">
        <v>20</v>
      </c>
      <c r="C2858" t="s">
        <v>26</v>
      </c>
      <c r="D2858">
        <v>249.64</v>
      </c>
      <c r="E2858" s="3">
        <v>45045</v>
      </c>
      <c r="F2858" s="3">
        <v>45255</v>
      </c>
      <c r="G2858">
        <v>612.15</v>
      </c>
      <c r="H2858" t="s">
        <v>31</v>
      </c>
      <c r="I2858">
        <v>7.21</v>
      </c>
      <c r="J2858" s="6" cm="1">
        <f t="array" ref="J2858">IF(ISBLANK(I2858),
    IFERROR(MEDIAN(IF($C$2:$C$10000=C2858, $I$2:$I$10000)),""),
    I2858
)</f>
        <v>7.21</v>
      </c>
      <c r="K2858">
        <v>235.8</v>
      </c>
      <c r="L2858" cm="1">
        <f t="array" ref="L2858">IF(ISBLANK(K2858),
    IFERROR(MEDIAN(IF($B$2:$B$10000=B2858, $K$2:$K$10000)),""),
    K2858
)</f>
        <v>235.8</v>
      </c>
      <c r="M2858">
        <v>26.1</v>
      </c>
      <c r="N2858">
        <v>374</v>
      </c>
      <c r="O2858" s="7" cm="1">
        <f t="array" ref="O2858">IF(ISBLANK(N2858),
    IFERROR(AVERAGE(IF($C$2:$C$10000=C2858, $N$2:$N$10000)),""),
    N2858
)</f>
        <v>374</v>
      </c>
      <c r="P2858" t="b">
        <v>1</v>
      </c>
      <c r="Q2858" t="s">
        <v>34</v>
      </c>
      <c r="R2858" t="str">
        <f t="shared" si="44"/>
        <v>Dicamba</v>
      </c>
      <c r="S2858" t="s">
        <v>41</v>
      </c>
      <c r="T2858" s="4">
        <v>127.9</v>
      </c>
      <c r="U2858" s="4">
        <v>240931.4</v>
      </c>
      <c r="V2858" s="4">
        <v>-162637.41</v>
      </c>
    </row>
    <row r="2859" spans="1:22" x14ac:dyDescent="0.25">
      <c r="A2859">
        <v>7046</v>
      </c>
      <c r="B2859" t="s">
        <v>21</v>
      </c>
      <c r="C2859" t="s">
        <v>27</v>
      </c>
      <c r="D2859">
        <v>220.26</v>
      </c>
      <c r="E2859" s="3">
        <v>44976</v>
      </c>
      <c r="F2859" s="3">
        <v>45135</v>
      </c>
      <c r="G2859">
        <v>629.52</v>
      </c>
      <c r="H2859" t="s">
        <v>31</v>
      </c>
      <c r="I2859">
        <v>5.43</v>
      </c>
      <c r="J2859" s="6" cm="1">
        <f t="array" ref="J2859">IF(ISBLANK(I2859),
    IFERROR(MEDIAN(IF($C$2:$C$10000=C2859, $I$2:$I$10000)),""),
    I2859
)</f>
        <v>5.43</v>
      </c>
      <c r="K2859">
        <v>1574.8</v>
      </c>
      <c r="L2859" cm="1">
        <f t="array" ref="L2859">IF(ISBLANK(K2859),
    IFERROR(MEDIAN(IF($B$2:$B$10000=B2859, $K$2:$K$10000)),""),
    K2859
)</f>
        <v>1574.8</v>
      </c>
      <c r="M2859">
        <v>30.1</v>
      </c>
      <c r="N2859">
        <v>155</v>
      </c>
      <c r="O2859" s="7" cm="1">
        <f t="array" ref="O2859">IF(ISBLANK(N2859),
    IFERROR(AVERAGE(IF($C$2:$C$10000=C2859, $N$2:$N$10000)),""),
    N2859
)</f>
        <v>155</v>
      </c>
      <c r="P2859" t="b">
        <v>1</v>
      </c>
      <c r="Q2859" t="s">
        <v>36</v>
      </c>
      <c r="R2859" t="str">
        <f t="shared" si="44"/>
        <v>2,4-D</v>
      </c>
      <c r="S2859" t="s">
        <v>39</v>
      </c>
      <c r="T2859" s="4">
        <v>150.82</v>
      </c>
      <c r="U2859" s="4">
        <v>436876.98</v>
      </c>
      <c r="V2859" s="4">
        <v>-341932.77</v>
      </c>
    </row>
    <row r="2860" spans="1:22" x14ac:dyDescent="0.25">
      <c r="A2860">
        <v>5945</v>
      </c>
      <c r="B2860" t="s">
        <v>20</v>
      </c>
      <c r="C2860" t="s">
        <v>29</v>
      </c>
      <c r="D2860">
        <v>66.78</v>
      </c>
      <c r="E2860" s="3">
        <v>45013</v>
      </c>
      <c r="F2860" s="3">
        <v>45114</v>
      </c>
      <c r="G2860">
        <v>198.92</v>
      </c>
      <c r="H2860" t="s">
        <v>33</v>
      </c>
      <c r="I2860">
        <v>6.6</v>
      </c>
      <c r="J2860" s="6" cm="1">
        <f t="array" ref="J2860">IF(ISBLANK(I2860),
    IFERROR(MEDIAN(IF($C$2:$C$10000=C2860, $I$2:$I$10000)),""),
    I2860
)</f>
        <v>6.6</v>
      </c>
      <c r="K2860">
        <v>638.6</v>
      </c>
      <c r="L2860" cm="1">
        <f t="array" ref="L2860">IF(ISBLANK(K2860),
    IFERROR(MEDIAN(IF($B$2:$B$10000=B2860, $K$2:$K$10000)),""),
    K2860
)</f>
        <v>638.6</v>
      </c>
      <c r="M2860">
        <v>24.9</v>
      </c>
      <c r="N2860">
        <v>188.9</v>
      </c>
      <c r="O2860" s="7" cm="1">
        <f t="array" ref="O2860">IF(ISBLANK(N2860),
    IFERROR(AVERAGE(IF($C$2:$C$10000=C2860, $N$2:$N$10000)),""),
    N2860
)</f>
        <v>188.9</v>
      </c>
      <c r="P2860" t="b">
        <v>1</v>
      </c>
      <c r="Q2860" t="s">
        <v>38</v>
      </c>
      <c r="R2860" t="str">
        <f t="shared" si="44"/>
        <v>Atrazina</v>
      </c>
      <c r="S2860" t="s">
        <v>40</v>
      </c>
      <c r="T2860" s="4">
        <v>51.84</v>
      </c>
      <c r="U2860" s="4">
        <v>133547.49</v>
      </c>
      <c r="V2860" s="4">
        <v>-123235.48</v>
      </c>
    </row>
    <row r="2861" spans="1:22" x14ac:dyDescent="0.25">
      <c r="A2861">
        <v>8927</v>
      </c>
      <c r="B2861" t="s">
        <v>20</v>
      </c>
      <c r="C2861" t="s">
        <v>29</v>
      </c>
      <c r="D2861">
        <v>284.92</v>
      </c>
      <c r="E2861" s="3">
        <v>44989</v>
      </c>
      <c r="F2861" s="3">
        <v>45186</v>
      </c>
      <c r="G2861">
        <v>1151.19</v>
      </c>
      <c r="H2861" t="s">
        <v>31</v>
      </c>
      <c r="I2861">
        <v>5.54</v>
      </c>
      <c r="J2861" s="6" cm="1">
        <f t="array" ref="J2861">IF(ISBLANK(I2861),
    IFERROR(MEDIAN(IF($C$2:$C$10000=C2861, $I$2:$I$10000)),""),
    I2861
)</f>
        <v>5.54</v>
      </c>
      <c r="K2861">
        <v>1005</v>
      </c>
      <c r="L2861" cm="1">
        <f t="array" ref="L2861">IF(ISBLANK(K2861),
    IFERROR(MEDIAN(IF($B$2:$B$10000=B2861, $K$2:$K$10000)),""),
    K2861
)</f>
        <v>1005</v>
      </c>
      <c r="M2861">
        <v>18.899999999999999</v>
      </c>
      <c r="N2861">
        <v>482.1</v>
      </c>
      <c r="O2861" s="7" cm="1">
        <f t="array" ref="O2861">IF(ISBLANK(N2861),
    IFERROR(AVERAGE(IF($C$2:$C$10000=C2861, $N$2:$N$10000)),""),
    N2861
)</f>
        <v>482.1</v>
      </c>
      <c r="P2861" t="b">
        <v>0</v>
      </c>
      <c r="Q2861" t="s">
        <v>35</v>
      </c>
      <c r="R2861" t="str">
        <f t="shared" si="44"/>
        <v>Sem Aplicação</v>
      </c>
      <c r="S2861" t="s">
        <v>41</v>
      </c>
      <c r="T2861" s="4">
        <v>66.67</v>
      </c>
      <c r="U2861" s="4">
        <v>348787.42</v>
      </c>
      <c r="V2861" s="4">
        <v>-272037.58</v>
      </c>
    </row>
    <row r="2862" spans="1:22" x14ac:dyDescent="0.25">
      <c r="A2862">
        <v>8016</v>
      </c>
      <c r="B2862" t="s">
        <v>20</v>
      </c>
      <c r="C2862" t="s">
        <v>26</v>
      </c>
      <c r="D2862">
        <v>22.93</v>
      </c>
      <c r="E2862" s="3">
        <v>44973</v>
      </c>
      <c r="F2862" s="3">
        <v>45106</v>
      </c>
      <c r="G2862">
        <v>49.74</v>
      </c>
      <c r="H2862" t="s">
        <v>33</v>
      </c>
      <c r="I2862">
        <v>5.81</v>
      </c>
      <c r="J2862" s="6" cm="1">
        <f t="array" ref="J2862">IF(ISBLANK(I2862),
    IFERROR(MEDIAN(IF($C$2:$C$10000=C2862, $I$2:$I$10000)),""),
    I2862
)</f>
        <v>5.81</v>
      </c>
      <c r="K2862">
        <v>487.1</v>
      </c>
      <c r="L2862" cm="1">
        <f t="array" ref="L2862">IF(ISBLANK(K2862),
    IFERROR(MEDIAN(IF($B$2:$B$10000=B2862, $K$2:$K$10000)),""),
    K2862
)</f>
        <v>487.1</v>
      </c>
      <c r="M2862">
        <v>19.8</v>
      </c>
      <c r="N2862">
        <v>362.1</v>
      </c>
      <c r="O2862" s="7" cm="1">
        <f t="array" ref="O2862">IF(ISBLANK(N2862),
    IFERROR(AVERAGE(IF($C$2:$C$10000=C2862, $N$2:$N$10000)),""),
    N2862
)</f>
        <v>362.1</v>
      </c>
      <c r="P2862" t="b">
        <v>1</v>
      </c>
      <c r="R2862" t="str">
        <f t="shared" si="44"/>
        <v>Desconhecido</v>
      </c>
      <c r="S2862" t="s">
        <v>41</v>
      </c>
      <c r="T2862" s="4">
        <v>125.83</v>
      </c>
      <c r="U2862" s="4">
        <v>38459.08</v>
      </c>
      <c r="V2862" s="4">
        <v>-32200.3</v>
      </c>
    </row>
    <row r="2863" spans="1:22" x14ac:dyDescent="0.25">
      <c r="A2863">
        <v>8758</v>
      </c>
      <c r="B2863" t="s">
        <v>20</v>
      </c>
      <c r="C2863" t="s">
        <v>27</v>
      </c>
      <c r="D2863">
        <v>269.99</v>
      </c>
      <c r="E2863" s="3">
        <v>44927</v>
      </c>
      <c r="F2863" s="3">
        <v>45024</v>
      </c>
      <c r="G2863">
        <v>925.23</v>
      </c>
      <c r="H2863" t="s">
        <v>30</v>
      </c>
      <c r="I2863">
        <v>5.21</v>
      </c>
      <c r="J2863" s="6" cm="1">
        <f t="array" ref="J2863">IF(ISBLANK(I2863),
    IFERROR(MEDIAN(IF($C$2:$C$10000=C2863, $I$2:$I$10000)),""),
    I2863
)</f>
        <v>5.21</v>
      </c>
      <c r="L2863" cm="1">
        <f t="array" ref="L2863">IF(ISBLANK(K2863),
    IFERROR(MEDIAN(IF($B$2:$B$10000=B2863, $K$2:$K$10000)),""),
    K2863
)</f>
        <v>932.9</v>
      </c>
      <c r="M2863">
        <v>27.6</v>
      </c>
      <c r="N2863">
        <v>223.7</v>
      </c>
      <c r="O2863" s="7" cm="1">
        <f t="array" ref="O2863">IF(ISBLANK(N2863),
    IFERROR(AVERAGE(IF($C$2:$C$10000=C2863, $N$2:$N$10000)),""),
    N2863
)</f>
        <v>223.7</v>
      </c>
      <c r="P2863" t="b">
        <v>0</v>
      </c>
      <c r="Q2863" t="s">
        <v>35</v>
      </c>
      <c r="R2863" t="str">
        <f t="shared" si="44"/>
        <v>Sem Aplicação</v>
      </c>
      <c r="S2863" t="s">
        <v>40</v>
      </c>
      <c r="T2863" s="4">
        <v>156.62</v>
      </c>
      <c r="U2863" s="4">
        <v>224115.93</v>
      </c>
      <c r="V2863" s="4">
        <v>-79206.41</v>
      </c>
    </row>
    <row r="2864" spans="1:22" x14ac:dyDescent="0.25">
      <c r="A2864">
        <v>6086</v>
      </c>
      <c r="B2864" t="s">
        <v>21</v>
      </c>
      <c r="C2864" t="s">
        <v>26</v>
      </c>
      <c r="D2864">
        <v>94.81</v>
      </c>
      <c r="E2864" s="3">
        <v>44984</v>
      </c>
      <c r="F2864" s="3">
        <v>45209</v>
      </c>
      <c r="G2864">
        <v>228.57</v>
      </c>
      <c r="H2864" t="s">
        <v>32</v>
      </c>
      <c r="I2864">
        <v>6.76</v>
      </c>
      <c r="J2864" s="6" cm="1">
        <f t="array" ref="J2864">IF(ISBLANK(I2864),
    IFERROR(MEDIAN(IF($C$2:$C$10000=C2864, $I$2:$I$10000)),""),
    I2864
)</f>
        <v>6.76</v>
      </c>
      <c r="K2864">
        <v>1391.8</v>
      </c>
      <c r="L2864" cm="1">
        <f t="array" ref="L2864">IF(ISBLANK(K2864),
    IFERROR(MEDIAN(IF($B$2:$B$10000=B2864, $K$2:$K$10000)),""),
    K2864
)</f>
        <v>1391.8</v>
      </c>
      <c r="M2864">
        <v>22.6</v>
      </c>
      <c r="O2864" s="7" cm="1">
        <f t="array" ref="O2864">IF(ISBLANK(N2864),
    IFERROR(AVERAGE(IF($C$2:$C$10000=C2864, $N$2:$N$10000)),""),
    N2864
)</f>
        <v>299.14690721649441</v>
      </c>
      <c r="P2864" t="b">
        <v>0</v>
      </c>
      <c r="Q2864" t="s">
        <v>35</v>
      </c>
      <c r="R2864" t="str">
        <f t="shared" si="44"/>
        <v>Sem Aplicação</v>
      </c>
      <c r="S2864" t="s">
        <v>40</v>
      </c>
      <c r="T2864" s="4">
        <v>122.76</v>
      </c>
      <c r="U2864" s="4">
        <v>100635.38</v>
      </c>
      <c r="V2864" s="4">
        <v>-72576.13</v>
      </c>
    </row>
    <row r="2865" spans="1:22" x14ac:dyDescent="0.25">
      <c r="A2865">
        <v>8161</v>
      </c>
      <c r="B2865" t="s">
        <v>22</v>
      </c>
      <c r="C2865" t="s">
        <v>24</v>
      </c>
      <c r="D2865">
        <v>152.54</v>
      </c>
      <c r="E2865" s="3">
        <v>44936</v>
      </c>
      <c r="F2865" s="3">
        <v>45098</v>
      </c>
      <c r="G2865">
        <v>430.74</v>
      </c>
      <c r="H2865" t="s">
        <v>30</v>
      </c>
      <c r="I2865">
        <v>6.71</v>
      </c>
      <c r="J2865" s="6" cm="1">
        <f t="array" ref="J2865">IF(ISBLANK(I2865),
    IFERROR(MEDIAN(IF($C$2:$C$10000=C2865, $I$2:$I$10000)),""),
    I2865
)</f>
        <v>6.71</v>
      </c>
      <c r="K2865">
        <v>399.9</v>
      </c>
      <c r="L2865" cm="1">
        <f t="array" ref="L2865">IF(ISBLANK(K2865),
    IFERROR(MEDIAN(IF($B$2:$B$10000=B2865, $K$2:$K$10000)),""),
    K2865
)</f>
        <v>399.9</v>
      </c>
      <c r="M2865">
        <v>20.2</v>
      </c>
      <c r="N2865">
        <v>460.7</v>
      </c>
      <c r="O2865" s="7" cm="1">
        <f t="array" ref="O2865">IF(ISBLANK(N2865),
    IFERROR(AVERAGE(IF($C$2:$C$10000=C2865, $N$2:$N$10000)),""),
    N2865
)</f>
        <v>460.7</v>
      </c>
      <c r="P2865" t="b">
        <v>1</v>
      </c>
      <c r="Q2865" t="s">
        <v>37</v>
      </c>
      <c r="R2865" t="str">
        <f t="shared" si="44"/>
        <v>Glifosato</v>
      </c>
      <c r="S2865" t="s">
        <v>39</v>
      </c>
      <c r="T2865" s="4">
        <v>164.23</v>
      </c>
      <c r="U2865" s="4">
        <v>231709.71</v>
      </c>
      <c r="V2865" s="4">
        <v>-160969.28</v>
      </c>
    </row>
    <row r="2866" spans="1:22" x14ac:dyDescent="0.25">
      <c r="A2866">
        <v>2884</v>
      </c>
      <c r="B2866" t="s">
        <v>20</v>
      </c>
      <c r="C2866" t="s">
        <v>24</v>
      </c>
      <c r="D2866">
        <v>129.59</v>
      </c>
      <c r="E2866" s="3">
        <v>44934</v>
      </c>
      <c r="F2866" s="3">
        <v>45066</v>
      </c>
      <c r="G2866">
        <v>652.09</v>
      </c>
      <c r="H2866" t="s">
        <v>30</v>
      </c>
      <c r="I2866">
        <v>4.57</v>
      </c>
      <c r="J2866" s="6" cm="1">
        <f t="array" ref="J2866">IF(ISBLANK(I2866),
    IFERROR(MEDIAN(IF($C$2:$C$10000=C2866, $I$2:$I$10000)),""),
    I2866
)</f>
        <v>4.57</v>
      </c>
      <c r="K2866">
        <v>241.1</v>
      </c>
      <c r="L2866" cm="1">
        <f t="array" ref="L2866">IF(ISBLANK(K2866),
    IFERROR(MEDIAN(IF($B$2:$B$10000=B2866, $K$2:$K$10000)),""),
    K2866
)</f>
        <v>241.1</v>
      </c>
      <c r="M2866">
        <v>23.4</v>
      </c>
      <c r="N2866">
        <v>240</v>
      </c>
      <c r="O2866" s="7" cm="1">
        <f t="array" ref="O2866">IF(ISBLANK(N2866),
    IFERROR(AVERAGE(IF($C$2:$C$10000=C2866, $N$2:$N$10000)),""),
    N2866
)</f>
        <v>240</v>
      </c>
      <c r="P2866" t="b">
        <v>1</v>
      </c>
      <c r="Q2866" t="s">
        <v>34</v>
      </c>
      <c r="R2866" t="str">
        <f t="shared" si="44"/>
        <v>Dicamba</v>
      </c>
      <c r="S2866" t="s">
        <v>39</v>
      </c>
      <c r="T2866" s="4">
        <v>168.14</v>
      </c>
      <c r="U2866" s="4">
        <v>120452.95</v>
      </c>
      <c r="V2866" s="4">
        <v>-10810.54</v>
      </c>
    </row>
    <row r="2867" spans="1:22" x14ac:dyDescent="0.25">
      <c r="A2867">
        <v>2809</v>
      </c>
      <c r="B2867" t="s">
        <v>19</v>
      </c>
      <c r="C2867" t="s">
        <v>23</v>
      </c>
      <c r="D2867">
        <v>55.69</v>
      </c>
      <c r="E2867" s="3">
        <v>45032</v>
      </c>
      <c r="F2867" s="3">
        <v>45229</v>
      </c>
      <c r="G2867">
        <v>321.56</v>
      </c>
      <c r="H2867" t="s">
        <v>33</v>
      </c>
      <c r="I2867">
        <v>4.68</v>
      </c>
      <c r="J2867" s="6" cm="1">
        <f t="array" ref="J2867">IF(ISBLANK(I2867),
    IFERROR(MEDIAN(IF($C$2:$C$10000=C2867, $I$2:$I$10000)),""),
    I2867
)</f>
        <v>4.68</v>
      </c>
      <c r="L2867" cm="1">
        <f t="array" ref="L2867">IF(ISBLANK(K2867),
    IFERROR(MEDIAN(IF($B$2:$B$10000=B2867, $K$2:$K$10000)),""),
    K2867
)</f>
        <v>961</v>
      </c>
      <c r="M2867">
        <v>21.2</v>
      </c>
      <c r="N2867">
        <v>318.8</v>
      </c>
      <c r="O2867" s="7" cm="1">
        <f t="array" ref="O2867">IF(ISBLANK(N2867),
    IFERROR(AVERAGE(IF($C$2:$C$10000=C2867, $N$2:$N$10000)),""),
    N2867
)</f>
        <v>318.8</v>
      </c>
      <c r="P2867" t="b">
        <v>1</v>
      </c>
      <c r="Q2867" t="s">
        <v>37</v>
      </c>
      <c r="R2867" t="str">
        <f t="shared" si="44"/>
        <v>Glifosato</v>
      </c>
      <c r="S2867" t="s">
        <v>39</v>
      </c>
      <c r="T2867" s="4">
        <v>892.55</v>
      </c>
      <c r="U2867" s="4">
        <v>46615.21</v>
      </c>
      <c r="V2867" s="4">
        <v>240393.17</v>
      </c>
    </row>
    <row r="2868" spans="1:22" x14ac:dyDescent="0.25">
      <c r="A2868">
        <v>4167</v>
      </c>
      <c r="B2868" t="s">
        <v>18</v>
      </c>
      <c r="C2868" t="s">
        <v>25</v>
      </c>
      <c r="D2868">
        <v>110.65</v>
      </c>
      <c r="E2868" s="3">
        <v>44952</v>
      </c>
      <c r="F2868" s="3">
        <v>45174</v>
      </c>
      <c r="G2868">
        <v>178.65</v>
      </c>
      <c r="H2868" t="s">
        <v>30</v>
      </c>
      <c r="I2868">
        <v>7.27</v>
      </c>
      <c r="J2868" s="6" cm="1">
        <f t="array" ref="J2868">IF(ISBLANK(I2868),
    IFERROR(MEDIAN(IF($C$2:$C$10000=C2868, $I$2:$I$10000)),""),
    I2868
)</f>
        <v>7.27</v>
      </c>
      <c r="K2868">
        <v>221.5</v>
      </c>
      <c r="L2868" cm="1">
        <f t="array" ref="L2868">IF(ISBLANK(K2868),
    IFERROR(MEDIAN(IF($B$2:$B$10000=B2868, $K$2:$K$10000)),""),
    K2868
)</f>
        <v>221.5</v>
      </c>
      <c r="M2868">
        <v>18.399999999999999</v>
      </c>
      <c r="N2868">
        <v>415.5</v>
      </c>
      <c r="O2868" s="7" cm="1">
        <f t="array" ref="O2868">IF(ISBLANK(N2868),
    IFERROR(AVERAGE(IF($C$2:$C$10000=C2868, $N$2:$N$10000)),""),
    N2868
)</f>
        <v>415.5</v>
      </c>
      <c r="P2868" t="b">
        <v>0</v>
      </c>
      <c r="Q2868" t="s">
        <v>35</v>
      </c>
      <c r="R2868" t="str">
        <f t="shared" si="44"/>
        <v>Sem Aplicação</v>
      </c>
      <c r="S2868" t="s">
        <v>40</v>
      </c>
      <c r="T2868" s="4">
        <v>71.66</v>
      </c>
      <c r="U2868" s="4">
        <v>208393.43</v>
      </c>
      <c r="V2868" s="4">
        <v>-195591.37</v>
      </c>
    </row>
    <row r="2869" spans="1:22" x14ac:dyDescent="0.25">
      <c r="A2869">
        <v>7352</v>
      </c>
      <c r="B2869" t="s">
        <v>18</v>
      </c>
      <c r="C2869" t="s">
        <v>23</v>
      </c>
      <c r="D2869">
        <v>61.92</v>
      </c>
      <c r="E2869" s="3">
        <v>44960</v>
      </c>
      <c r="F2869" s="3">
        <v>45050</v>
      </c>
      <c r="G2869">
        <v>268.08</v>
      </c>
      <c r="H2869" t="s">
        <v>32</v>
      </c>
      <c r="J2869" s="6" cm="1">
        <f t="array" ref="J2869">IF(ISBLANK(I2869),
    IFERROR(MEDIAN(IF($C$2:$C$10000=C2869, $I$2:$I$10000)),""),
    I2869
)</f>
        <v>5.8</v>
      </c>
      <c r="K2869">
        <v>898.1</v>
      </c>
      <c r="L2869" cm="1">
        <f t="array" ref="L2869">IF(ISBLANK(K2869),
    IFERROR(MEDIAN(IF($B$2:$B$10000=B2869, $K$2:$K$10000)),""),
    K2869
)</f>
        <v>898.1</v>
      </c>
      <c r="M2869">
        <v>20.399999999999999</v>
      </c>
      <c r="N2869">
        <v>238.8</v>
      </c>
      <c r="O2869" s="7" cm="1">
        <f t="array" ref="O2869">IF(ISBLANK(N2869),
    IFERROR(AVERAGE(IF($C$2:$C$10000=C2869, $N$2:$N$10000)),""),
    N2869
)</f>
        <v>238.8</v>
      </c>
      <c r="P2869" t="b">
        <v>1</v>
      </c>
      <c r="Q2869" t="s">
        <v>37</v>
      </c>
      <c r="R2869" t="str">
        <f t="shared" si="44"/>
        <v>Glifosato</v>
      </c>
      <c r="S2869" t="s">
        <v>40</v>
      </c>
      <c r="T2869" s="4">
        <v>892.5</v>
      </c>
      <c r="U2869" s="4">
        <v>53650.41</v>
      </c>
      <c r="V2869" s="4">
        <v>185610.99</v>
      </c>
    </row>
    <row r="2870" spans="1:22" x14ac:dyDescent="0.25">
      <c r="A2870">
        <v>7056</v>
      </c>
      <c r="B2870" t="s">
        <v>19</v>
      </c>
      <c r="C2870" t="s">
        <v>24</v>
      </c>
      <c r="D2870">
        <v>65.150000000000006</v>
      </c>
      <c r="E2870" s="3">
        <v>44945</v>
      </c>
      <c r="F2870" s="3">
        <v>45138</v>
      </c>
      <c r="G2870">
        <v>109.47</v>
      </c>
      <c r="H2870" t="s">
        <v>30</v>
      </c>
      <c r="I2870">
        <v>6.02</v>
      </c>
      <c r="J2870" s="6" cm="1">
        <f t="array" ref="J2870">IF(ISBLANK(I2870),
    IFERROR(MEDIAN(IF($C$2:$C$10000=C2870, $I$2:$I$10000)),""),
    I2870
)</f>
        <v>6.02</v>
      </c>
      <c r="K2870">
        <v>662.1</v>
      </c>
      <c r="L2870" cm="1">
        <f t="array" ref="L2870">IF(ISBLANK(K2870),
    IFERROR(MEDIAN(IF($B$2:$B$10000=B2870, $K$2:$K$10000)),""),
    K2870
)</f>
        <v>662.1</v>
      </c>
      <c r="M2870">
        <v>32.1</v>
      </c>
      <c r="N2870">
        <v>396</v>
      </c>
      <c r="O2870" s="7" cm="1">
        <f t="array" ref="O2870">IF(ISBLANK(N2870),
    IFERROR(AVERAGE(IF($C$2:$C$10000=C2870, $N$2:$N$10000)),""),
    N2870
)</f>
        <v>396</v>
      </c>
      <c r="P2870" t="b">
        <v>0</v>
      </c>
      <c r="R2870" t="str">
        <f t="shared" si="44"/>
        <v>Desconhecido</v>
      </c>
      <c r="S2870" t="s">
        <v>40</v>
      </c>
      <c r="T2870" s="4">
        <v>167.4</v>
      </c>
      <c r="U2870" s="4">
        <v>38367.919999999998</v>
      </c>
      <c r="V2870" s="4">
        <v>-20042.64</v>
      </c>
    </row>
    <row r="2871" spans="1:22" x14ac:dyDescent="0.25">
      <c r="A2871">
        <v>3437</v>
      </c>
      <c r="B2871" t="s">
        <v>20</v>
      </c>
      <c r="C2871" t="s">
        <v>27</v>
      </c>
      <c r="D2871">
        <v>60.18</v>
      </c>
      <c r="E2871" s="3">
        <v>45004</v>
      </c>
      <c r="F2871" s="3">
        <v>45209</v>
      </c>
      <c r="G2871">
        <v>115.92</v>
      </c>
      <c r="H2871" t="s">
        <v>32</v>
      </c>
      <c r="I2871">
        <v>5.98</v>
      </c>
      <c r="J2871" s="6" cm="1">
        <f t="array" ref="J2871">IF(ISBLANK(I2871),
    IFERROR(MEDIAN(IF($C$2:$C$10000=C2871, $I$2:$I$10000)),""),
    I2871
)</f>
        <v>5.98</v>
      </c>
      <c r="K2871">
        <v>711.1</v>
      </c>
      <c r="L2871" cm="1">
        <f t="array" ref="L2871">IF(ISBLANK(K2871),
    IFERROR(MEDIAN(IF($B$2:$B$10000=B2871, $K$2:$K$10000)),""),
    K2871
)</f>
        <v>711.1</v>
      </c>
      <c r="M2871">
        <v>18.2</v>
      </c>
      <c r="N2871">
        <v>188.1</v>
      </c>
      <c r="O2871" s="7" cm="1">
        <f t="array" ref="O2871">IF(ISBLANK(N2871),
    IFERROR(AVERAGE(IF($C$2:$C$10000=C2871, $N$2:$N$10000)),""),
    N2871
)</f>
        <v>188.1</v>
      </c>
      <c r="P2871" t="b">
        <v>0</v>
      </c>
      <c r="Q2871" t="s">
        <v>35</v>
      </c>
      <c r="R2871" t="str">
        <f t="shared" si="44"/>
        <v>Sem Aplicação</v>
      </c>
      <c r="S2871" t="s">
        <v>40</v>
      </c>
      <c r="T2871" s="4">
        <v>151.26</v>
      </c>
      <c r="U2871" s="4">
        <v>97890.72</v>
      </c>
      <c r="V2871" s="4">
        <v>-80356.66</v>
      </c>
    </row>
    <row r="2872" spans="1:22" x14ac:dyDescent="0.25">
      <c r="A2872">
        <v>7468</v>
      </c>
      <c r="B2872" t="s">
        <v>21</v>
      </c>
      <c r="C2872" t="s">
        <v>25</v>
      </c>
      <c r="D2872">
        <v>149.26</v>
      </c>
      <c r="E2872" s="3">
        <v>44998</v>
      </c>
      <c r="F2872" s="3">
        <v>45119</v>
      </c>
      <c r="G2872">
        <v>750.09</v>
      </c>
      <c r="H2872" t="s">
        <v>32</v>
      </c>
      <c r="I2872">
        <v>6.94</v>
      </c>
      <c r="J2872" s="6" cm="1">
        <f t="array" ref="J2872">IF(ISBLANK(I2872),
    IFERROR(MEDIAN(IF($C$2:$C$10000=C2872, $I$2:$I$10000)),""),
    I2872
)</f>
        <v>6.94</v>
      </c>
      <c r="L2872" cm="1">
        <f t="array" ref="L2872">IF(ISBLANK(K2872),
    IFERROR(MEDIAN(IF($B$2:$B$10000=B2872, $K$2:$K$10000)),""),
    K2872
)</f>
        <v>962.1</v>
      </c>
      <c r="M2872">
        <v>30.4</v>
      </c>
      <c r="N2872">
        <v>210.6</v>
      </c>
      <c r="O2872" s="7" cm="1">
        <f t="array" ref="O2872">IF(ISBLANK(N2872),
    IFERROR(AVERAGE(IF($C$2:$C$10000=C2872, $N$2:$N$10000)),""),
    N2872
)</f>
        <v>210.6</v>
      </c>
      <c r="P2872" t="b">
        <v>1</v>
      </c>
      <c r="Q2872" t="s">
        <v>37</v>
      </c>
      <c r="R2872" t="str">
        <f t="shared" si="44"/>
        <v>Glifosato</v>
      </c>
      <c r="S2872" t="s">
        <v>40</v>
      </c>
      <c r="T2872" s="4">
        <v>73.52</v>
      </c>
      <c r="U2872" s="4">
        <v>129095.34</v>
      </c>
      <c r="V2872" s="4">
        <v>-73948.72</v>
      </c>
    </row>
    <row r="2873" spans="1:22" x14ac:dyDescent="0.25">
      <c r="A2873">
        <v>6951</v>
      </c>
      <c r="B2873" t="s">
        <v>22</v>
      </c>
      <c r="C2873" t="s">
        <v>27</v>
      </c>
      <c r="D2873">
        <v>240.39</v>
      </c>
      <c r="E2873" s="3">
        <v>45041</v>
      </c>
      <c r="F2873" s="3">
        <v>45204</v>
      </c>
      <c r="G2873">
        <v>1244.75</v>
      </c>
      <c r="H2873" t="s">
        <v>33</v>
      </c>
      <c r="I2873">
        <v>4.92</v>
      </c>
      <c r="J2873" s="6" cm="1">
        <f t="array" ref="J2873">IF(ISBLANK(I2873),
    IFERROR(MEDIAN(IF($C$2:$C$10000=C2873, $I$2:$I$10000)),""),
    I2873
)</f>
        <v>4.92</v>
      </c>
      <c r="K2873">
        <v>1743</v>
      </c>
      <c r="L2873" cm="1">
        <f t="array" ref="L2873">IF(ISBLANK(K2873),
    IFERROR(MEDIAN(IF($B$2:$B$10000=B2873, $K$2:$K$10000)),""),
    K2873
)</f>
        <v>1743</v>
      </c>
      <c r="M2873">
        <v>30.1</v>
      </c>
      <c r="N2873">
        <v>220.9</v>
      </c>
      <c r="O2873" s="7" cm="1">
        <f t="array" ref="O2873">IF(ISBLANK(N2873),
    IFERROR(AVERAGE(IF($C$2:$C$10000=C2873, $N$2:$N$10000)),""),
    N2873
)</f>
        <v>220.9</v>
      </c>
      <c r="P2873" t="b">
        <v>1</v>
      </c>
      <c r="Q2873" t="s">
        <v>36</v>
      </c>
      <c r="R2873" t="str">
        <f t="shared" si="44"/>
        <v>2,4-D</v>
      </c>
      <c r="S2873" t="s">
        <v>39</v>
      </c>
      <c r="T2873" s="4">
        <v>142.83000000000001</v>
      </c>
      <c r="U2873" s="4">
        <v>282524.65000000002</v>
      </c>
      <c r="V2873" s="4">
        <v>-104737.01</v>
      </c>
    </row>
    <row r="2874" spans="1:22" x14ac:dyDescent="0.25">
      <c r="A2874">
        <v>6276</v>
      </c>
      <c r="B2874" t="s">
        <v>18</v>
      </c>
      <c r="C2874" t="s">
        <v>23</v>
      </c>
      <c r="D2874">
        <v>172.85</v>
      </c>
      <c r="E2874" s="3">
        <v>44927</v>
      </c>
      <c r="F2874" s="3">
        <v>45030</v>
      </c>
      <c r="G2874">
        <v>962.76</v>
      </c>
      <c r="H2874" t="s">
        <v>32</v>
      </c>
      <c r="I2874">
        <v>6.46</v>
      </c>
      <c r="J2874" s="6" cm="1">
        <f t="array" ref="J2874">IF(ISBLANK(I2874),
    IFERROR(MEDIAN(IF($C$2:$C$10000=C2874, $I$2:$I$10000)),""),
    I2874
)</f>
        <v>6.46</v>
      </c>
      <c r="K2874">
        <v>1027.0999999999999</v>
      </c>
      <c r="L2874" cm="1">
        <f t="array" ref="L2874">IF(ISBLANK(K2874),
    IFERROR(MEDIAN(IF($B$2:$B$10000=B2874, $K$2:$K$10000)),""),
    K2874
)</f>
        <v>1027.0999999999999</v>
      </c>
      <c r="M2874">
        <v>27</v>
      </c>
      <c r="N2874">
        <v>564.79999999999995</v>
      </c>
      <c r="O2874" s="7" cm="1">
        <f t="array" ref="O2874">IF(ISBLANK(N2874),
    IFERROR(AVERAGE(IF($C$2:$C$10000=C2874, $N$2:$N$10000)),""),
    N2874
)</f>
        <v>564.79999999999995</v>
      </c>
      <c r="P2874" t="b">
        <v>1</v>
      </c>
      <c r="Q2874" t="s">
        <v>36</v>
      </c>
      <c r="R2874" t="str">
        <f t="shared" si="44"/>
        <v>2,4-D</v>
      </c>
      <c r="S2874" t="s">
        <v>41</v>
      </c>
      <c r="T2874" s="4">
        <v>898.91</v>
      </c>
      <c r="U2874" s="4">
        <v>115348.95</v>
      </c>
      <c r="V2874" s="4">
        <v>750085.64</v>
      </c>
    </row>
    <row r="2875" spans="1:22" x14ac:dyDescent="0.25">
      <c r="A2875">
        <v>9859</v>
      </c>
      <c r="B2875" t="s">
        <v>22</v>
      </c>
      <c r="C2875" t="s">
        <v>29</v>
      </c>
      <c r="D2875">
        <v>268.5</v>
      </c>
      <c r="E2875" s="3">
        <v>44974</v>
      </c>
      <c r="F2875" s="3">
        <v>45176</v>
      </c>
      <c r="G2875">
        <v>1039.42</v>
      </c>
      <c r="H2875" t="s">
        <v>30</v>
      </c>
      <c r="I2875">
        <v>5.93</v>
      </c>
      <c r="J2875" s="6" cm="1">
        <f t="array" ref="J2875">IF(ISBLANK(I2875),
    IFERROR(MEDIAN(IF($C$2:$C$10000=C2875, $I$2:$I$10000)),""),
    I2875
)</f>
        <v>5.93</v>
      </c>
      <c r="K2875">
        <v>1116</v>
      </c>
      <c r="L2875" cm="1">
        <f t="array" ref="L2875">IF(ISBLANK(K2875),
    IFERROR(MEDIAN(IF($B$2:$B$10000=B2875, $K$2:$K$10000)),""),
    K2875
)</f>
        <v>1116</v>
      </c>
      <c r="M2875">
        <v>21.3</v>
      </c>
      <c r="N2875">
        <v>508.5</v>
      </c>
      <c r="O2875" s="7" cm="1">
        <f t="array" ref="O2875">IF(ISBLANK(N2875),
    IFERROR(AVERAGE(IF($C$2:$C$10000=C2875, $N$2:$N$10000)),""),
    N2875
)</f>
        <v>508.5</v>
      </c>
      <c r="P2875" t="b">
        <v>1</v>
      </c>
      <c r="Q2875" t="s">
        <v>37</v>
      </c>
      <c r="R2875" t="str">
        <f t="shared" si="44"/>
        <v>Glifosato</v>
      </c>
      <c r="S2875" t="s">
        <v>41</v>
      </c>
      <c r="T2875" s="4">
        <v>66.31</v>
      </c>
      <c r="U2875" s="4">
        <v>161844.65</v>
      </c>
      <c r="V2875" s="4">
        <v>-92920.71</v>
      </c>
    </row>
    <row r="2876" spans="1:22" x14ac:dyDescent="0.25">
      <c r="A2876">
        <v>8818</v>
      </c>
      <c r="B2876" t="s">
        <v>21</v>
      </c>
      <c r="C2876" t="s">
        <v>27</v>
      </c>
      <c r="D2876">
        <v>192.78</v>
      </c>
      <c r="E2876" s="3">
        <v>44951</v>
      </c>
      <c r="F2876" s="3">
        <v>45168</v>
      </c>
      <c r="G2876">
        <v>1117.94</v>
      </c>
      <c r="H2876" t="s">
        <v>33</v>
      </c>
      <c r="I2876">
        <v>6.73</v>
      </c>
      <c r="J2876" s="6" cm="1">
        <f t="array" ref="J2876">IF(ISBLANK(I2876),
    IFERROR(MEDIAN(IF($C$2:$C$10000=C2876, $I$2:$I$10000)),""),
    I2876
)</f>
        <v>6.73</v>
      </c>
      <c r="K2876">
        <v>1265.8</v>
      </c>
      <c r="L2876" cm="1">
        <f t="array" ref="L2876">IF(ISBLANK(K2876),
    IFERROR(MEDIAN(IF($B$2:$B$10000=B2876, $K$2:$K$10000)),""),
    K2876
)</f>
        <v>1265.8</v>
      </c>
      <c r="M2876">
        <v>32</v>
      </c>
      <c r="N2876">
        <v>360.8</v>
      </c>
      <c r="O2876" s="7" cm="1">
        <f t="array" ref="O2876">IF(ISBLANK(N2876),
    IFERROR(AVERAGE(IF($C$2:$C$10000=C2876, $N$2:$N$10000)),""),
    N2876
)</f>
        <v>360.8</v>
      </c>
      <c r="P2876" t="b">
        <v>1</v>
      </c>
      <c r="R2876" t="str">
        <f t="shared" si="44"/>
        <v>Desconhecido</v>
      </c>
      <c r="S2876" t="s">
        <v>39</v>
      </c>
      <c r="T2876" s="4">
        <v>156.1</v>
      </c>
      <c r="U2876" s="4">
        <v>229537.07</v>
      </c>
      <c r="V2876" s="4">
        <v>-55026.64</v>
      </c>
    </row>
    <row r="2877" spans="1:22" x14ac:dyDescent="0.25">
      <c r="A2877">
        <v>5728</v>
      </c>
      <c r="B2877" t="s">
        <v>18</v>
      </c>
      <c r="C2877" t="s">
        <v>23</v>
      </c>
      <c r="D2877">
        <v>208.36</v>
      </c>
      <c r="E2877" s="3">
        <v>44950</v>
      </c>
      <c r="F2877" s="3">
        <v>45056</v>
      </c>
      <c r="G2877">
        <v>486.35</v>
      </c>
      <c r="H2877" t="s">
        <v>32</v>
      </c>
      <c r="I2877">
        <v>4.59</v>
      </c>
      <c r="J2877" s="6" cm="1">
        <f t="array" ref="J2877">IF(ISBLANK(I2877),
    IFERROR(MEDIAN(IF($C$2:$C$10000=C2877, $I$2:$I$10000)),""),
    I2877
)</f>
        <v>4.59</v>
      </c>
      <c r="K2877">
        <v>1476</v>
      </c>
      <c r="L2877" cm="1">
        <f t="array" ref="L2877">IF(ISBLANK(K2877),
    IFERROR(MEDIAN(IF($B$2:$B$10000=B2877, $K$2:$K$10000)),""),
    K2877
)</f>
        <v>1476</v>
      </c>
      <c r="M2877">
        <v>25.6</v>
      </c>
      <c r="N2877">
        <v>360.1</v>
      </c>
      <c r="O2877" s="7" cm="1">
        <f t="array" ref="O2877">IF(ISBLANK(N2877),
    IFERROR(AVERAGE(IF($C$2:$C$10000=C2877, $N$2:$N$10000)),""),
    N2877
)</f>
        <v>360.1</v>
      </c>
      <c r="P2877" t="b">
        <v>1</v>
      </c>
      <c r="Q2877" t="s">
        <v>34</v>
      </c>
      <c r="R2877" t="str">
        <f t="shared" si="44"/>
        <v>Dicamba</v>
      </c>
      <c r="S2877" t="s">
        <v>40</v>
      </c>
      <c r="T2877" s="4">
        <v>907.03</v>
      </c>
      <c r="U2877" s="4">
        <v>209533.59</v>
      </c>
      <c r="V2877" s="4">
        <v>231600.45</v>
      </c>
    </row>
    <row r="2878" spans="1:22" x14ac:dyDescent="0.25">
      <c r="A2878">
        <v>3624</v>
      </c>
      <c r="B2878" t="s">
        <v>22</v>
      </c>
      <c r="C2878" t="s">
        <v>23</v>
      </c>
      <c r="D2878">
        <v>201.94</v>
      </c>
      <c r="E2878" s="3">
        <v>44973</v>
      </c>
      <c r="F2878" s="3">
        <v>45185</v>
      </c>
      <c r="G2878">
        <v>555.04999999999995</v>
      </c>
      <c r="H2878" t="s">
        <v>32</v>
      </c>
      <c r="I2878">
        <v>6.28</v>
      </c>
      <c r="J2878" s="6" cm="1">
        <f t="array" ref="J2878">IF(ISBLANK(I2878),
    IFERROR(MEDIAN(IF($C$2:$C$10000=C2878, $I$2:$I$10000)),""),
    I2878
)</f>
        <v>6.28</v>
      </c>
      <c r="K2878">
        <v>1172.7</v>
      </c>
      <c r="L2878" cm="1">
        <f t="array" ref="L2878">IF(ISBLANK(K2878),
    IFERROR(MEDIAN(IF($B$2:$B$10000=B2878, $K$2:$K$10000)),""),
    K2878
)</f>
        <v>1172.7</v>
      </c>
      <c r="M2878">
        <v>20.8</v>
      </c>
      <c r="N2878">
        <v>80.900000000000006</v>
      </c>
      <c r="O2878" s="7" cm="1">
        <f t="array" ref="O2878">IF(ISBLANK(N2878),
    IFERROR(AVERAGE(IF($C$2:$C$10000=C2878, $N$2:$N$10000)),""),
    N2878
)</f>
        <v>80.900000000000006</v>
      </c>
      <c r="P2878" t="b">
        <v>0</v>
      </c>
      <c r="Q2878" t="s">
        <v>35</v>
      </c>
      <c r="R2878" t="str">
        <f t="shared" si="44"/>
        <v>Sem Aplicação</v>
      </c>
      <c r="S2878" t="s">
        <v>40</v>
      </c>
      <c r="T2878" s="4">
        <v>905.38</v>
      </c>
      <c r="U2878" s="4">
        <v>254219.81</v>
      </c>
      <c r="V2878" s="4">
        <v>248311.36</v>
      </c>
    </row>
    <row r="2879" spans="1:22" x14ac:dyDescent="0.25">
      <c r="A2879">
        <v>6738</v>
      </c>
      <c r="B2879" t="s">
        <v>21</v>
      </c>
      <c r="C2879" t="s">
        <v>23</v>
      </c>
      <c r="D2879">
        <v>137.59</v>
      </c>
      <c r="E2879" s="3">
        <v>45010</v>
      </c>
      <c r="F2879" s="3">
        <v>45215</v>
      </c>
      <c r="G2879">
        <v>298.92</v>
      </c>
      <c r="H2879" t="s">
        <v>31</v>
      </c>
      <c r="I2879">
        <v>6.17</v>
      </c>
      <c r="J2879" s="6" cm="1">
        <f t="array" ref="J2879">IF(ISBLANK(I2879),
    IFERROR(MEDIAN(IF($C$2:$C$10000=C2879, $I$2:$I$10000)),""),
    I2879
)</f>
        <v>6.17</v>
      </c>
      <c r="K2879">
        <v>1419.5</v>
      </c>
      <c r="L2879" cm="1">
        <f t="array" ref="L2879">IF(ISBLANK(K2879),
    IFERROR(MEDIAN(IF($B$2:$B$10000=B2879, $K$2:$K$10000)),""),
    K2879
)</f>
        <v>1419.5</v>
      </c>
      <c r="M2879">
        <v>24.9</v>
      </c>
      <c r="N2879">
        <v>407.2</v>
      </c>
      <c r="O2879" s="7" cm="1">
        <f t="array" ref="O2879">IF(ISBLANK(N2879),
    IFERROR(AVERAGE(IF($C$2:$C$10000=C2879, $N$2:$N$10000)),""),
    N2879
)</f>
        <v>407.2</v>
      </c>
      <c r="P2879" t="b">
        <v>0</v>
      </c>
      <c r="Q2879" t="s">
        <v>35</v>
      </c>
      <c r="R2879" t="str">
        <f t="shared" si="44"/>
        <v>Sem Aplicação</v>
      </c>
      <c r="S2879" t="s">
        <v>39</v>
      </c>
      <c r="T2879" s="4">
        <v>891.23</v>
      </c>
      <c r="U2879" s="4">
        <v>268118.18</v>
      </c>
      <c r="V2879" s="4">
        <v>-1711.71</v>
      </c>
    </row>
    <row r="2880" spans="1:22" x14ac:dyDescent="0.25">
      <c r="A2880">
        <v>5232</v>
      </c>
      <c r="B2880" t="s">
        <v>22</v>
      </c>
      <c r="C2880" t="s">
        <v>29</v>
      </c>
      <c r="D2880">
        <v>208.35</v>
      </c>
      <c r="E2880" s="3">
        <v>45046</v>
      </c>
      <c r="F2880" s="3">
        <v>45188</v>
      </c>
      <c r="G2880">
        <v>1143.3599999999999</v>
      </c>
      <c r="H2880" t="s">
        <v>33</v>
      </c>
      <c r="I2880">
        <v>7.02</v>
      </c>
      <c r="J2880" s="6" cm="1">
        <f t="array" ref="J2880">IF(ISBLANK(I2880),
    IFERROR(MEDIAN(IF($C$2:$C$10000=C2880, $I$2:$I$10000)),""),
    I2880
)</f>
        <v>7.02</v>
      </c>
      <c r="K2880">
        <v>918</v>
      </c>
      <c r="L2880" cm="1">
        <f t="array" ref="L2880">IF(ISBLANK(K2880),
    IFERROR(MEDIAN(IF($B$2:$B$10000=B2880, $K$2:$K$10000)),""),
    K2880
)</f>
        <v>918</v>
      </c>
      <c r="M2880">
        <v>21.1</v>
      </c>
      <c r="N2880">
        <v>230.5</v>
      </c>
      <c r="O2880" s="7" cm="1">
        <f t="array" ref="O2880">IF(ISBLANK(N2880),
    IFERROR(AVERAGE(IF($C$2:$C$10000=C2880, $N$2:$N$10000)),""),
    N2880
)</f>
        <v>230.5</v>
      </c>
      <c r="P2880" t="b">
        <v>1</v>
      </c>
      <c r="Q2880" t="s">
        <v>38</v>
      </c>
      <c r="R2880" t="str">
        <f t="shared" si="44"/>
        <v>Atrazina</v>
      </c>
      <c r="S2880" t="s">
        <v>39</v>
      </c>
      <c r="T2880" s="4">
        <v>64.400000000000006</v>
      </c>
      <c r="U2880" s="4">
        <v>231494.02</v>
      </c>
      <c r="V2880" s="4">
        <v>-157861.64000000001</v>
      </c>
    </row>
    <row r="2881" spans="1:22" x14ac:dyDescent="0.25">
      <c r="A2881">
        <v>6793</v>
      </c>
      <c r="B2881" t="s">
        <v>20</v>
      </c>
      <c r="C2881" t="s">
        <v>29</v>
      </c>
      <c r="D2881">
        <v>25.56</v>
      </c>
      <c r="E2881" s="3">
        <v>45020</v>
      </c>
      <c r="F2881" s="3">
        <v>45213</v>
      </c>
      <c r="G2881">
        <v>67.56</v>
      </c>
      <c r="H2881" t="s">
        <v>31</v>
      </c>
      <c r="I2881">
        <v>6.53</v>
      </c>
      <c r="J2881" s="6" cm="1">
        <f t="array" ref="J2881">IF(ISBLANK(I2881),
    IFERROR(MEDIAN(IF($C$2:$C$10000=C2881, $I$2:$I$10000)),""),
    I2881
)</f>
        <v>6.53</v>
      </c>
      <c r="K2881">
        <v>794</v>
      </c>
      <c r="L2881" cm="1">
        <f t="array" ref="L2881">IF(ISBLANK(K2881),
    IFERROR(MEDIAN(IF($B$2:$B$10000=B2881, $K$2:$K$10000)),""),
    K2881
)</f>
        <v>794</v>
      </c>
      <c r="M2881">
        <v>24</v>
      </c>
      <c r="N2881">
        <v>386.8</v>
      </c>
      <c r="O2881" s="7" cm="1">
        <f t="array" ref="O2881">IF(ISBLANK(N2881),
    IFERROR(AVERAGE(IF($C$2:$C$10000=C2881, $N$2:$N$10000)),""),
    N2881
)</f>
        <v>386.8</v>
      </c>
      <c r="P2881" t="b">
        <v>1</v>
      </c>
      <c r="Q2881" t="s">
        <v>38</v>
      </c>
      <c r="R2881" t="str">
        <f t="shared" si="44"/>
        <v>Atrazina</v>
      </c>
      <c r="S2881" t="s">
        <v>39</v>
      </c>
      <c r="T2881" s="4">
        <v>60.38</v>
      </c>
      <c r="U2881" s="4">
        <v>35885.870000000003</v>
      </c>
      <c r="V2881" s="4">
        <v>-31806.6</v>
      </c>
    </row>
    <row r="2882" spans="1:22" x14ac:dyDescent="0.25">
      <c r="A2882">
        <v>5523</v>
      </c>
      <c r="B2882" t="s">
        <v>21</v>
      </c>
      <c r="C2882" t="s">
        <v>26</v>
      </c>
      <c r="D2882">
        <v>258.66000000000003</v>
      </c>
      <c r="E2882" s="3">
        <v>44995</v>
      </c>
      <c r="F2882" s="3">
        <v>45085</v>
      </c>
      <c r="G2882">
        <v>589.11</v>
      </c>
      <c r="H2882" t="s">
        <v>32</v>
      </c>
      <c r="I2882">
        <v>7.14</v>
      </c>
      <c r="J2882" s="6" cm="1">
        <f t="array" ref="J2882">IF(ISBLANK(I2882),
    IFERROR(MEDIAN(IF($C$2:$C$10000=C2882, $I$2:$I$10000)),""),
    I2882
)</f>
        <v>7.14</v>
      </c>
      <c r="K2882">
        <v>1517</v>
      </c>
      <c r="L2882" cm="1">
        <f t="array" ref="L2882">IF(ISBLANK(K2882),
    IFERROR(MEDIAN(IF($B$2:$B$10000=B2882, $K$2:$K$10000)),""),
    K2882
)</f>
        <v>1517</v>
      </c>
      <c r="M2882">
        <v>25.9</v>
      </c>
      <c r="N2882">
        <v>512.1</v>
      </c>
      <c r="O2882" s="7" cm="1">
        <f t="array" ref="O2882">IF(ISBLANK(N2882),
    IFERROR(AVERAGE(IF($C$2:$C$10000=C2882, $N$2:$N$10000)),""),
    N2882
)</f>
        <v>512.1</v>
      </c>
      <c r="P2882" t="b">
        <v>1</v>
      </c>
      <c r="R2882" t="str">
        <f t="shared" ref="R2882:R2945" si="45">IF(ISBLANK(Q2882), "Desconhecido", Q2882)</f>
        <v>Desconhecido</v>
      </c>
      <c r="S2882" t="s">
        <v>40</v>
      </c>
      <c r="T2882" s="4">
        <v>124.53</v>
      </c>
      <c r="U2882" s="4">
        <v>167196.03</v>
      </c>
      <c r="V2882" s="4">
        <v>-93834.16</v>
      </c>
    </row>
    <row r="2883" spans="1:22" x14ac:dyDescent="0.25">
      <c r="A2883">
        <v>6571</v>
      </c>
      <c r="B2883" t="s">
        <v>22</v>
      </c>
      <c r="C2883" t="s">
        <v>29</v>
      </c>
      <c r="D2883">
        <v>234.45</v>
      </c>
      <c r="E2883" s="3">
        <v>44993</v>
      </c>
      <c r="F2883" s="3">
        <v>45222</v>
      </c>
      <c r="G2883">
        <v>1082.1199999999999</v>
      </c>
      <c r="H2883" t="s">
        <v>31</v>
      </c>
      <c r="I2883">
        <v>7.16</v>
      </c>
      <c r="J2883" s="6" cm="1">
        <f t="array" ref="J2883">IF(ISBLANK(I2883),
    IFERROR(MEDIAN(IF($C$2:$C$10000=C2883, $I$2:$I$10000)),""),
    I2883
)</f>
        <v>7.16</v>
      </c>
      <c r="K2883">
        <v>1584.5</v>
      </c>
      <c r="L2883" cm="1">
        <f t="array" ref="L2883">IF(ISBLANK(K2883),
    IFERROR(MEDIAN(IF($B$2:$B$10000=B2883, $K$2:$K$10000)),""),
    K2883
)</f>
        <v>1584.5</v>
      </c>
      <c r="M2883">
        <v>23.8</v>
      </c>
      <c r="N2883">
        <v>75</v>
      </c>
      <c r="O2883" s="7" cm="1">
        <f t="array" ref="O2883">IF(ISBLANK(N2883),
    IFERROR(AVERAGE(IF($C$2:$C$10000=C2883, $N$2:$N$10000)),""),
    N2883
)</f>
        <v>75</v>
      </c>
      <c r="P2883" t="b">
        <v>0</v>
      </c>
      <c r="Q2883" t="s">
        <v>35</v>
      </c>
      <c r="R2883" t="str">
        <f t="shared" si="45"/>
        <v>Sem Aplicação</v>
      </c>
      <c r="S2883" t="s">
        <v>39</v>
      </c>
      <c r="T2883" s="4">
        <v>59.69</v>
      </c>
      <c r="U2883" s="4">
        <v>428780.07</v>
      </c>
      <c r="V2883" s="4">
        <v>-364188.33</v>
      </c>
    </row>
    <row r="2884" spans="1:22" x14ac:dyDescent="0.25">
      <c r="A2884">
        <v>3224</v>
      </c>
      <c r="B2884" t="s">
        <v>20</v>
      </c>
      <c r="C2884" t="s">
        <v>25</v>
      </c>
      <c r="D2884">
        <v>77.34</v>
      </c>
      <c r="E2884" s="3">
        <v>44958</v>
      </c>
      <c r="F2884" s="3">
        <v>45130</v>
      </c>
      <c r="G2884">
        <v>145.82</v>
      </c>
      <c r="H2884" t="s">
        <v>30</v>
      </c>
      <c r="I2884">
        <v>5.72</v>
      </c>
      <c r="J2884" s="6" cm="1">
        <f t="array" ref="J2884">IF(ISBLANK(I2884),
    IFERROR(MEDIAN(IF($C$2:$C$10000=C2884, $I$2:$I$10000)),""),
    I2884
)</f>
        <v>5.72</v>
      </c>
      <c r="K2884">
        <v>420.5</v>
      </c>
      <c r="L2884" cm="1">
        <f t="array" ref="L2884">IF(ISBLANK(K2884),
    IFERROR(MEDIAN(IF($B$2:$B$10000=B2884, $K$2:$K$10000)),""),
    K2884
)</f>
        <v>420.5</v>
      </c>
      <c r="M2884">
        <v>28.5</v>
      </c>
      <c r="N2884">
        <v>383.9</v>
      </c>
      <c r="O2884" s="7" cm="1">
        <f t="array" ref="O2884">IF(ISBLANK(N2884),
    IFERROR(AVERAGE(IF($C$2:$C$10000=C2884, $N$2:$N$10000)),""),
    N2884
)</f>
        <v>383.9</v>
      </c>
      <c r="P2884" t="b">
        <v>1</v>
      </c>
      <c r="Q2884" t="s">
        <v>36</v>
      </c>
      <c r="R2884" t="str">
        <f t="shared" si="45"/>
        <v>2,4-D</v>
      </c>
      <c r="S2884" t="s">
        <v>39</v>
      </c>
      <c r="T2884" s="4">
        <v>79.67</v>
      </c>
      <c r="U2884" s="4">
        <v>132157.95000000001</v>
      </c>
      <c r="V2884" s="4">
        <v>-120540.47</v>
      </c>
    </row>
    <row r="2885" spans="1:22" x14ac:dyDescent="0.25">
      <c r="A2885">
        <v>9389</v>
      </c>
      <c r="B2885" t="s">
        <v>20</v>
      </c>
      <c r="C2885" t="s">
        <v>29</v>
      </c>
      <c r="D2885">
        <v>231.57</v>
      </c>
      <c r="E2885" s="3">
        <v>44943</v>
      </c>
      <c r="F2885" s="3">
        <v>45126</v>
      </c>
      <c r="G2885">
        <v>399.34</v>
      </c>
      <c r="H2885" t="s">
        <v>30</v>
      </c>
      <c r="I2885">
        <v>4.91</v>
      </c>
      <c r="J2885" s="6" cm="1">
        <f t="array" ref="J2885">IF(ISBLANK(I2885),
    IFERROR(MEDIAN(IF($C$2:$C$10000=C2885, $I$2:$I$10000)),""),
    I2885
)</f>
        <v>4.91</v>
      </c>
      <c r="K2885">
        <v>1068.3</v>
      </c>
      <c r="L2885" cm="1">
        <f t="array" ref="L2885">IF(ISBLANK(K2885),
    IFERROR(MEDIAN(IF($B$2:$B$10000=B2885, $K$2:$K$10000)),""),
    K2885
)</f>
        <v>1068.3</v>
      </c>
      <c r="M2885">
        <v>33</v>
      </c>
      <c r="N2885">
        <v>360.3</v>
      </c>
      <c r="O2885" s="7" cm="1">
        <f t="array" ref="O2885">IF(ISBLANK(N2885),
    IFERROR(AVERAGE(IF($C$2:$C$10000=C2885, $N$2:$N$10000)),""),
    N2885
)</f>
        <v>360.3</v>
      </c>
      <c r="P2885" t="b">
        <v>1</v>
      </c>
      <c r="Q2885" t="s">
        <v>38</v>
      </c>
      <c r="R2885" t="str">
        <f t="shared" si="45"/>
        <v>Atrazina</v>
      </c>
      <c r="S2885" t="s">
        <v>39</v>
      </c>
      <c r="T2885" s="4">
        <v>52.52</v>
      </c>
      <c r="U2885" s="4">
        <v>297245.69</v>
      </c>
      <c r="V2885" s="4">
        <v>-276272.34999999998</v>
      </c>
    </row>
    <row r="2886" spans="1:22" x14ac:dyDescent="0.25">
      <c r="A2886">
        <v>7091</v>
      </c>
      <c r="B2886" t="s">
        <v>21</v>
      </c>
      <c r="C2886" t="s">
        <v>29</v>
      </c>
      <c r="D2886">
        <v>8.73</v>
      </c>
      <c r="E2886" s="3">
        <v>44987</v>
      </c>
      <c r="F2886" s="3">
        <v>45176</v>
      </c>
      <c r="G2886">
        <v>17.75</v>
      </c>
      <c r="H2886" t="s">
        <v>32</v>
      </c>
      <c r="I2886">
        <v>6.39</v>
      </c>
      <c r="J2886" s="6" cm="1">
        <f t="array" ref="J2886">IF(ISBLANK(I2886),
    IFERROR(MEDIAN(IF($C$2:$C$10000=C2886, $I$2:$I$10000)),""),
    I2886
)</f>
        <v>6.39</v>
      </c>
      <c r="L2886" cm="1">
        <f t="array" ref="L2886">IF(ISBLANK(K2886),
    IFERROR(MEDIAN(IF($B$2:$B$10000=B2886, $K$2:$K$10000)),""),
    K2886
)</f>
        <v>962.1</v>
      </c>
      <c r="M2886">
        <v>23.6</v>
      </c>
      <c r="N2886">
        <v>163.69999999999999</v>
      </c>
      <c r="O2886" s="7" cm="1">
        <f t="array" ref="O2886">IF(ISBLANK(N2886),
    IFERROR(AVERAGE(IF($C$2:$C$10000=C2886, $N$2:$N$10000)),""),
    N2886
)</f>
        <v>163.69999999999999</v>
      </c>
      <c r="P2886" t="b">
        <v>1</v>
      </c>
      <c r="Q2886" t="s">
        <v>38</v>
      </c>
      <c r="R2886" t="str">
        <f t="shared" si="45"/>
        <v>Atrazina</v>
      </c>
      <c r="S2886" t="s">
        <v>39</v>
      </c>
      <c r="T2886" s="4">
        <v>68.099999999999994</v>
      </c>
      <c r="U2886" s="4">
        <v>6766.32</v>
      </c>
      <c r="V2886" s="4">
        <v>-5557.54</v>
      </c>
    </row>
    <row r="2887" spans="1:22" x14ac:dyDescent="0.25">
      <c r="A2887">
        <v>9662</v>
      </c>
      <c r="B2887" t="s">
        <v>19</v>
      </c>
      <c r="C2887" t="s">
        <v>29</v>
      </c>
      <c r="D2887">
        <v>69.09</v>
      </c>
      <c r="E2887" s="3">
        <v>45032</v>
      </c>
      <c r="F2887" s="3">
        <v>45206</v>
      </c>
      <c r="G2887">
        <v>103.72</v>
      </c>
      <c r="H2887" t="s">
        <v>31</v>
      </c>
      <c r="I2887">
        <v>7.12</v>
      </c>
      <c r="J2887" s="6" cm="1">
        <f t="array" ref="J2887">IF(ISBLANK(I2887),
    IFERROR(MEDIAN(IF($C$2:$C$10000=C2887, $I$2:$I$10000)),""),
    I2887
)</f>
        <v>7.12</v>
      </c>
      <c r="K2887">
        <v>333.8</v>
      </c>
      <c r="L2887" cm="1">
        <f t="array" ref="L2887">IF(ISBLANK(K2887),
    IFERROR(MEDIAN(IF($B$2:$B$10000=B2887, $K$2:$K$10000)),""),
    K2887
)</f>
        <v>333.8</v>
      </c>
      <c r="M2887">
        <v>23.7</v>
      </c>
      <c r="N2887">
        <v>405.5</v>
      </c>
      <c r="O2887" s="7" cm="1">
        <f t="array" ref="O2887">IF(ISBLANK(N2887),
    IFERROR(AVERAGE(IF($C$2:$C$10000=C2887, $N$2:$N$10000)),""),
    N2887
)</f>
        <v>405.5</v>
      </c>
      <c r="P2887" t="b">
        <v>1</v>
      </c>
      <c r="Q2887" t="s">
        <v>34</v>
      </c>
      <c r="R2887" t="str">
        <f t="shared" si="45"/>
        <v>Dicamba</v>
      </c>
      <c r="S2887" t="s">
        <v>40</v>
      </c>
      <c r="T2887" s="4">
        <v>57.49</v>
      </c>
      <c r="U2887" s="4">
        <v>78688.320000000007</v>
      </c>
      <c r="V2887" s="4">
        <v>-72725.460000000006</v>
      </c>
    </row>
    <row r="2888" spans="1:22" x14ac:dyDescent="0.25">
      <c r="A2888">
        <v>7361</v>
      </c>
      <c r="B2888" t="s">
        <v>18</v>
      </c>
      <c r="C2888" t="s">
        <v>27</v>
      </c>
      <c r="D2888">
        <v>24.22</v>
      </c>
      <c r="E2888" s="3">
        <v>44995</v>
      </c>
      <c r="F2888" s="3">
        <v>45213</v>
      </c>
      <c r="G2888">
        <v>120.74</v>
      </c>
      <c r="H2888" t="s">
        <v>31</v>
      </c>
      <c r="I2888">
        <v>4.72</v>
      </c>
      <c r="J2888" s="6" cm="1">
        <f t="array" ref="J2888">IF(ISBLANK(I2888),
    IFERROR(MEDIAN(IF($C$2:$C$10000=C2888, $I$2:$I$10000)),""),
    I2888
)</f>
        <v>4.72</v>
      </c>
      <c r="K2888">
        <v>1687.4</v>
      </c>
      <c r="L2888" cm="1">
        <f t="array" ref="L2888">IF(ISBLANK(K2888),
    IFERROR(MEDIAN(IF($B$2:$B$10000=B2888, $K$2:$K$10000)),""),
    K2888
)</f>
        <v>1687.4</v>
      </c>
      <c r="M2888">
        <v>29.8</v>
      </c>
      <c r="N2888">
        <v>355.2</v>
      </c>
      <c r="O2888" s="7" cm="1">
        <f t="array" ref="O2888">IF(ISBLANK(N2888),
    IFERROR(AVERAGE(IF($C$2:$C$10000=C2888, $N$2:$N$10000)),""),
    N2888
)</f>
        <v>355.2</v>
      </c>
      <c r="P2888" t="b">
        <v>0</v>
      </c>
      <c r="Q2888" t="s">
        <v>35</v>
      </c>
      <c r="R2888" t="str">
        <f t="shared" si="45"/>
        <v>Sem Aplicação</v>
      </c>
      <c r="S2888" t="s">
        <v>40</v>
      </c>
      <c r="T2888" s="4">
        <v>151.65</v>
      </c>
      <c r="U2888" s="4">
        <v>22913.96</v>
      </c>
      <c r="V2888" s="4">
        <v>-4603.74</v>
      </c>
    </row>
    <row r="2889" spans="1:22" x14ac:dyDescent="0.25">
      <c r="A2889">
        <v>2948</v>
      </c>
      <c r="B2889" t="s">
        <v>21</v>
      </c>
      <c r="C2889" t="s">
        <v>29</v>
      </c>
      <c r="D2889">
        <v>235.17</v>
      </c>
      <c r="E2889" s="3">
        <v>44937</v>
      </c>
      <c r="F2889" s="3">
        <v>45118</v>
      </c>
      <c r="G2889">
        <v>1013.86</v>
      </c>
      <c r="H2889" t="s">
        <v>33</v>
      </c>
      <c r="I2889">
        <v>6.17</v>
      </c>
      <c r="J2889" s="6" cm="1">
        <f t="array" ref="J2889">IF(ISBLANK(I2889),
    IFERROR(MEDIAN(IF($C$2:$C$10000=C2889, $I$2:$I$10000)),""),
    I2889
)</f>
        <v>6.17</v>
      </c>
      <c r="K2889">
        <v>1032.2</v>
      </c>
      <c r="L2889" cm="1">
        <f t="array" ref="L2889">IF(ISBLANK(K2889),
    IFERROR(MEDIAN(IF($B$2:$B$10000=B2889, $K$2:$K$10000)),""),
    K2889
)</f>
        <v>1032.2</v>
      </c>
      <c r="M2889">
        <v>26.5</v>
      </c>
      <c r="N2889">
        <v>472</v>
      </c>
      <c r="O2889" s="7" cm="1">
        <f t="array" ref="O2889">IF(ISBLANK(N2889),
    IFERROR(AVERAGE(IF($C$2:$C$10000=C2889, $N$2:$N$10000)),""),
    N2889
)</f>
        <v>472</v>
      </c>
      <c r="P2889" t="b">
        <v>1</v>
      </c>
      <c r="Q2889" t="s">
        <v>38</v>
      </c>
      <c r="R2889" t="str">
        <f t="shared" si="45"/>
        <v>Atrazina</v>
      </c>
      <c r="S2889" t="s">
        <v>39</v>
      </c>
      <c r="T2889" s="4">
        <v>54.14</v>
      </c>
      <c r="U2889" s="4">
        <v>468405.76000000001</v>
      </c>
      <c r="V2889" s="4">
        <v>-413515.38</v>
      </c>
    </row>
    <row r="2890" spans="1:22" x14ac:dyDescent="0.25">
      <c r="A2890">
        <v>8094</v>
      </c>
      <c r="B2890" t="s">
        <v>20</v>
      </c>
      <c r="C2890" t="s">
        <v>25</v>
      </c>
      <c r="D2890">
        <v>227.98</v>
      </c>
      <c r="E2890" s="3">
        <v>44964</v>
      </c>
      <c r="F2890" s="3">
        <v>45190</v>
      </c>
      <c r="G2890">
        <v>581.21</v>
      </c>
      <c r="H2890" t="s">
        <v>30</v>
      </c>
      <c r="I2890">
        <v>4.84</v>
      </c>
      <c r="J2890" s="6" cm="1">
        <f t="array" ref="J2890">IF(ISBLANK(I2890),
    IFERROR(MEDIAN(IF($C$2:$C$10000=C2890, $I$2:$I$10000)),""),
    I2890
)</f>
        <v>4.84</v>
      </c>
      <c r="L2890" cm="1">
        <f t="array" ref="L2890">IF(ISBLANK(K2890),
    IFERROR(MEDIAN(IF($B$2:$B$10000=B2890, $K$2:$K$10000)),""),
    K2890
)</f>
        <v>932.9</v>
      </c>
      <c r="M2890">
        <v>24.9</v>
      </c>
      <c r="N2890">
        <v>110.8</v>
      </c>
      <c r="O2890" s="7" cm="1">
        <f t="array" ref="O2890">IF(ISBLANK(N2890),
    IFERROR(AVERAGE(IF($C$2:$C$10000=C2890, $N$2:$N$10000)),""),
    N2890
)</f>
        <v>110.8</v>
      </c>
      <c r="P2890" t="b">
        <v>0</v>
      </c>
      <c r="Q2890" t="s">
        <v>35</v>
      </c>
      <c r="R2890" t="str">
        <f t="shared" si="45"/>
        <v>Sem Aplicação</v>
      </c>
      <c r="S2890" t="s">
        <v>40</v>
      </c>
      <c r="T2890" s="4">
        <v>77.38</v>
      </c>
      <c r="U2890" s="4">
        <v>281841.96999999997</v>
      </c>
      <c r="V2890" s="4">
        <v>-236867.94</v>
      </c>
    </row>
    <row r="2891" spans="1:22" x14ac:dyDescent="0.25">
      <c r="A2891">
        <v>7318</v>
      </c>
      <c r="B2891" t="s">
        <v>20</v>
      </c>
      <c r="C2891" t="s">
        <v>23</v>
      </c>
      <c r="D2891">
        <v>245.02</v>
      </c>
      <c r="E2891" s="3">
        <v>44994</v>
      </c>
      <c r="F2891" s="3">
        <v>45171</v>
      </c>
      <c r="G2891">
        <v>652.98</v>
      </c>
      <c r="H2891" t="s">
        <v>30</v>
      </c>
      <c r="J2891" s="6" cm="1">
        <f t="array" ref="J2891">IF(ISBLANK(I2891),
    IFERROR(MEDIAN(IF($C$2:$C$10000=C2891, $I$2:$I$10000)),""),
    I2891
)</f>
        <v>5.8</v>
      </c>
      <c r="K2891">
        <v>485.2</v>
      </c>
      <c r="L2891" cm="1">
        <f t="array" ref="L2891">IF(ISBLANK(K2891),
    IFERROR(MEDIAN(IF($B$2:$B$10000=B2891, $K$2:$K$10000)),""),
    K2891
)</f>
        <v>485.2</v>
      </c>
      <c r="M2891">
        <v>31</v>
      </c>
      <c r="N2891">
        <v>294</v>
      </c>
      <c r="O2891" s="7" cm="1">
        <f t="array" ref="O2891">IF(ISBLANK(N2891),
    IFERROR(AVERAGE(IF($C$2:$C$10000=C2891, $N$2:$N$10000)),""),
    N2891
)</f>
        <v>294</v>
      </c>
      <c r="P2891" t="b">
        <v>1</v>
      </c>
      <c r="Q2891" t="s">
        <v>38</v>
      </c>
      <c r="R2891" t="str">
        <f t="shared" si="45"/>
        <v>Atrazina</v>
      </c>
      <c r="S2891" t="s">
        <v>39</v>
      </c>
      <c r="T2891" s="4">
        <v>907.41</v>
      </c>
      <c r="U2891" s="4">
        <v>277693.33</v>
      </c>
      <c r="V2891" s="4">
        <v>314827.25</v>
      </c>
    </row>
    <row r="2892" spans="1:22" x14ac:dyDescent="0.25">
      <c r="A2892">
        <v>4796</v>
      </c>
      <c r="B2892" t="s">
        <v>21</v>
      </c>
      <c r="C2892" t="s">
        <v>27</v>
      </c>
      <c r="D2892">
        <v>6.32</v>
      </c>
      <c r="E2892" s="3">
        <v>45029</v>
      </c>
      <c r="F2892" s="3">
        <v>45144</v>
      </c>
      <c r="G2892">
        <v>35.11</v>
      </c>
      <c r="H2892" t="s">
        <v>33</v>
      </c>
      <c r="I2892">
        <v>6.54</v>
      </c>
      <c r="J2892" s="6" cm="1">
        <f t="array" ref="J2892">IF(ISBLANK(I2892),
    IFERROR(MEDIAN(IF($C$2:$C$10000=C2892, $I$2:$I$10000)),""),
    I2892
)</f>
        <v>6.54</v>
      </c>
      <c r="K2892">
        <v>623.1</v>
      </c>
      <c r="L2892" cm="1">
        <f t="array" ref="L2892">IF(ISBLANK(K2892),
    IFERROR(MEDIAN(IF($B$2:$B$10000=B2892, $K$2:$K$10000)),""),
    K2892
)</f>
        <v>623.1</v>
      </c>
      <c r="M2892">
        <v>32.299999999999997</v>
      </c>
      <c r="N2892">
        <v>598.9</v>
      </c>
      <c r="O2892" s="7" cm="1">
        <f t="array" ref="O2892">IF(ISBLANK(N2892),
    IFERROR(AVERAGE(IF($C$2:$C$10000=C2892, $N$2:$N$10000)),""),
    N2892
)</f>
        <v>598.9</v>
      </c>
      <c r="P2892" t="b">
        <v>1</v>
      </c>
      <c r="Q2892" t="s">
        <v>36</v>
      </c>
      <c r="R2892" t="str">
        <f t="shared" si="45"/>
        <v>2,4-D</v>
      </c>
      <c r="S2892" t="s">
        <v>39</v>
      </c>
      <c r="T2892" s="4">
        <v>144.19</v>
      </c>
      <c r="U2892" s="4">
        <v>4762.67</v>
      </c>
      <c r="V2892" s="4">
        <v>299.83999999999997</v>
      </c>
    </row>
    <row r="2893" spans="1:22" x14ac:dyDescent="0.25">
      <c r="A2893">
        <v>1234</v>
      </c>
      <c r="B2893" t="s">
        <v>19</v>
      </c>
      <c r="C2893" t="s">
        <v>24</v>
      </c>
      <c r="D2893">
        <v>152.86000000000001</v>
      </c>
      <c r="E2893" s="3">
        <v>44945</v>
      </c>
      <c r="F2893" s="3">
        <v>45172</v>
      </c>
      <c r="G2893">
        <v>612.83000000000004</v>
      </c>
      <c r="H2893" t="s">
        <v>30</v>
      </c>
      <c r="I2893">
        <v>6.55</v>
      </c>
      <c r="J2893" s="6" cm="1">
        <f t="array" ref="J2893">IF(ISBLANK(I2893),
    IFERROR(MEDIAN(IF($C$2:$C$10000=C2893, $I$2:$I$10000)),""),
    I2893
)</f>
        <v>6.55</v>
      </c>
      <c r="K2893">
        <v>393.6</v>
      </c>
      <c r="L2893" cm="1">
        <f t="array" ref="L2893">IF(ISBLANK(K2893),
    IFERROR(MEDIAN(IF($B$2:$B$10000=B2893, $K$2:$K$10000)),""),
    K2893
)</f>
        <v>393.6</v>
      </c>
      <c r="M2893">
        <v>27.4</v>
      </c>
      <c r="N2893">
        <v>429.1</v>
      </c>
      <c r="O2893" s="7" cm="1">
        <f t="array" ref="O2893">IF(ISBLANK(N2893),
    IFERROR(AVERAGE(IF($C$2:$C$10000=C2893, $N$2:$N$10000)),""),
    N2893
)</f>
        <v>429.1</v>
      </c>
      <c r="P2893" t="b">
        <v>0</v>
      </c>
      <c r="R2893" t="str">
        <f t="shared" si="45"/>
        <v>Desconhecido</v>
      </c>
      <c r="S2893" t="s">
        <v>39</v>
      </c>
      <c r="T2893" s="4">
        <v>154.12</v>
      </c>
      <c r="U2893" s="4">
        <v>131255.29</v>
      </c>
      <c r="V2893" s="4">
        <v>-36805.93</v>
      </c>
    </row>
    <row r="2894" spans="1:22" x14ac:dyDescent="0.25">
      <c r="A2894">
        <v>4607</v>
      </c>
      <c r="B2894" t="s">
        <v>18</v>
      </c>
      <c r="C2894" t="s">
        <v>29</v>
      </c>
      <c r="D2894">
        <v>212.93</v>
      </c>
      <c r="E2894" s="3">
        <v>45029</v>
      </c>
      <c r="F2894" s="3">
        <v>45221</v>
      </c>
      <c r="G2894">
        <v>1063.08</v>
      </c>
      <c r="H2894" t="s">
        <v>31</v>
      </c>
      <c r="I2894">
        <v>6.3</v>
      </c>
      <c r="J2894" s="6" cm="1">
        <f t="array" ref="J2894">IF(ISBLANK(I2894),
    IFERROR(MEDIAN(IF($C$2:$C$10000=C2894, $I$2:$I$10000)),""),
    I2894
)</f>
        <v>6.3</v>
      </c>
      <c r="K2894">
        <v>622.4</v>
      </c>
      <c r="L2894" cm="1">
        <f t="array" ref="L2894">IF(ISBLANK(K2894),
    IFERROR(MEDIAN(IF($B$2:$B$10000=B2894, $K$2:$K$10000)),""),
    K2894
)</f>
        <v>622.4</v>
      </c>
      <c r="M2894">
        <v>21</v>
      </c>
      <c r="N2894">
        <v>426.4</v>
      </c>
      <c r="O2894" s="7" cm="1">
        <f t="array" ref="O2894">IF(ISBLANK(N2894),
    IFERROR(AVERAGE(IF($C$2:$C$10000=C2894, $N$2:$N$10000)),""),
    N2894
)</f>
        <v>426.4</v>
      </c>
      <c r="P2894" t="b">
        <v>0</v>
      </c>
      <c r="Q2894" t="s">
        <v>35</v>
      </c>
      <c r="R2894" t="str">
        <f t="shared" si="45"/>
        <v>Sem Aplicação</v>
      </c>
      <c r="S2894" t="s">
        <v>40</v>
      </c>
      <c r="T2894" s="4">
        <v>55.21</v>
      </c>
      <c r="U2894" s="4">
        <v>333742.56</v>
      </c>
      <c r="V2894" s="4">
        <v>-275049.90999999997</v>
      </c>
    </row>
    <row r="2895" spans="1:22" x14ac:dyDescent="0.25">
      <c r="A2895">
        <v>9043</v>
      </c>
      <c r="B2895" t="s">
        <v>22</v>
      </c>
      <c r="C2895" t="s">
        <v>26</v>
      </c>
      <c r="D2895">
        <v>50.84</v>
      </c>
      <c r="E2895" s="3">
        <v>45036</v>
      </c>
      <c r="F2895" s="3">
        <v>45230</v>
      </c>
      <c r="G2895">
        <v>191.35</v>
      </c>
      <c r="H2895" t="s">
        <v>31</v>
      </c>
      <c r="I2895">
        <v>7.08</v>
      </c>
      <c r="J2895" s="6" cm="1">
        <f t="array" ref="J2895">IF(ISBLANK(I2895),
    IFERROR(MEDIAN(IF($C$2:$C$10000=C2895, $I$2:$I$10000)),""),
    I2895
)</f>
        <v>7.08</v>
      </c>
      <c r="K2895">
        <v>987.8</v>
      </c>
      <c r="L2895" cm="1">
        <f t="array" ref="L2895">IF(ISBLANK(K2895),
    IFERROR(MEDIAN(IF($B$2:$B$10000=B2895, $K$2:$K$10000)),""),
    K2895
)</f>
        <v>987.8</v>
      </c>
      <c r="M2895">
        <v>25.5</v>
      </c>
      <c r="N2895">
        <v>224.8</v>
      </c>
      <c r="O2895" s="7" cm="1">
        <f t="array" ref="O2895">IF(ISBLANK(N2895),
    IFERROR(AVERAGE(IF($C$2:$C$10000=C2895, $N$2:$N$10000)),""),
    N2895
)</f>
        <v>224.8</v>
      </c>
      <c r="P2895" t="b">
        <v>1</v>
      </c>
      <c r="Q2895" t="s">
        <v>38</v>
      </c>
      <c r="R2895" t="str">
        <f t="shared" si="45"/>
        <v>Atrazina</v>
      </c>
      <c r="S2895" t="s">
        <v>39</v>
      </c>
      <c r="T2895" s="4">
        <v>121.49</v>
      </c>
      <c r="U2895" s="4">
        <v>66212.19</v>
      </c>
      <c r="V2895" s="4">
        <v>-42965.08</v>
      </c>
    </row>
    <row r="2896" spans="1:22" x14ac:dyDescent="0.25">
      <c r="A2896">
        <v>1522</v>
      </c>
      <c r="B2896" t="s">
        <v>21</v>
      </c>
      <c r="C2896" t="s">
        <v>26</v>
      </c>
      <c r="D2896">
        <v>196.69</v>
      </c>
      <c r="E2896" s="3">
        <v>45039</v>
      </c>
      <c r="F2896" s="3">
        <v>45276</v>
      </c>
      <c r="G2896">
        <v>528.82000000000005</v>
      </c>
      <c r="H2896" t="s">
        <v>30</v>
      </c>
      <c r="I2896">
        <v>4.74</v>
      </c>
      <c r="J2896" s="6" cm="1">
        <f t="array" ref="J2896">IF(ISBLANK(I2896),
    IFERROR(MEDIAN(IF($C$2:$C$10000=C2896, $I$2:$I$10000)),""),
    I2896
)</f>
        <v>4.74</v>
      </c>
      <c r="K2896">
        <v>1533.8</v>
      </c>
      <c r="L2896" cm="1">
        <f t="array" ref="L2896">IF(ISBLANK(K2896),
    IFERROR(MEDIAN(IF($B$2:$B$10000=B2896, $K$2:$K$10000)),""),
    K2896
)</f>
        <v>1533.8</v>
      </c>
      <c r="M2896">
        <v>26.1</v>
      </c>
      <c r="N2896">
        <v>101.6</v>
      </c>
      <c r="O2896" s="7" cm="1">
        <f t="array" ref="O2896">IF(ISBLANK(N2896),
    IFERROR(AVERAGE(IF($C$2:$C$10000=C2896, $N$2:$N$10000)),""),
    N2896
)</f>
        <v>101.6</v>
      </c>
      <c r="P2896" t="b">
        <v>1</v>
      </c>
      <c r="Q2896" t="s">
        <v>37</v>
      </c>
      <c r="R2896" t="str">
        <f t="shared" si="45"/>
        <v>Glifosato</v>
      </c>
      <c r="S2896" t="s">
        <v>40</v>
      </c>
      <c r="T2896" s="4">
        <v>120.41</v>
      </c>
      <c r="U2896" s="4">
        <v>203976.77</v>
      </c>
      <c r="V2896" s="4">
        <v>-140301.54999999999</v>
      </c>
    </row>
    <row r="2897" spans="1:22" x14ac:dyDescent="0.25">
      <c r="A2897">
        <v>6904</v>
      </c>
      <c r="B2897" t="s">
        <v>18</v>
      </c>
      <c r="C2897" t="s">
        <v>23</v>
      </c>
      <c r="D2897">
        <v>29.81</v>
      </c>
      <c r="E2897" s="3">
        <v>45013</v>
      </c>
      <c r="F2897" s="3">
        <v>45114</v>
      </c>
      <c r="G2897">
        <v>189.35</v>
      </c>
      <c r="H2897" t="s">
        <v>33</v>
      </c>
      <c r="J2897" s="6" cm="1">
        <f t="array" ref="J2897">IF(ISBLANK(I2897),
    IFERROR(MEDIAN(IF($C$2:$C$10000=C2897, $I$2:$I$10000)),""),
    I2897
)</f>
        <v>5.8</v>
      </c>
      <c r="K2897">
        <v>1054</v>
      </c>
      <c r="L2897" cm="1">
        <f t="array" ref="L2897">IF(ISBLANK(K2897),
    IFERROR(MEDIAN(IF($B$2:$B$10000=B2897, $K$2:$K$10000)),""),
    K2897
)</f>
        <v>1054</v>
      </c>
      <c r="M2897">
        <v>24.9</v>
      </c>
      <c r="O2897" s="7" cm="1">
        <f t="array" ref="O2897">IF(ISBLANK(N2897),
    IFERROR(AVERAGE(IF($C$2:$C$10000=C2897, $N$2:$N$10000)),""),
    N2897
)</f>
        <v>307.54468911917064</v>
      </c>
      <c r="P2897" t="b">
        <v>1</v>
      </c>
      <c r="Q2897" t="s">
        <v>36</v>
      </c>
      <c r="R2897" t="str">
        <f t="shared" si="45"/>
        <v>2,4-D</v>
      </c>
      <c r="S2897" t="s">
        <v>39</v>
      </c>
      <c r="T2897" s="4">
        <v>893.51</v>
      </c>
      <c r="U2897" s="4">
        <v>28185.97</v>
      </c>
      <c r="V2897" s="4">
        <v>141000.15</v>
      </c>
    </row>
    <row r="2898" spans="1:22" x14ac:dyDescent="0.25">
      <c r="A2898">
        <v>5888</v>
      </c>
      <c r="B2898" t="s">
        <v>18</v>
      </c>
      <c r="C2898" t="s">
        <v>23</v>
      </c>
      <c r="D2898">
        <v>58.49</v>
      </c>
      <c r="E2898" s="3">
        <v>44943</v>
      </c>
      <c r="F2898" s="3">
        <v>45097</v>
      </c>
      <c r="G2898">
        <v>253.16</v>
      </c>
      <c r="H2898" t="s">
        <v>32</v>
      </c>
      <c r="I2898">
        <v>7.09</v>
      </c>
      <c r="J2898" s="6" cm="1">
        <f t="array" ref="J2898">IF(ISBLANK(I2898),
    IFERROR(MEDIAN(IF($C$2:$C$10000=C2898, $I$2:$I$10000)),""),
    I2898
)</f>
        <v>7.09</v>
      </c>
      <c r="K2898">
        <v>591.1</v>
      </c>
      <c r="L2898" cm="1">
        <f t="array" ref="L2898">IF(ISBLANK(K2898),
    IFERROR(MEDIAN(IF($B$2:$B$10000=B2898, $K$2:$K$10000)),""),
    K2898
)</f>
        <v>591.1</v>
      </c>
      <c r="M2898">
        <v>22.2</v>
      </c>
      <c r="N2898">
        <v>108</v>
      </c>
      <c r="O2898" s="7" cm="1">
        <f t="array" ref="O2898">IF(ISBLANK(N2898),
    IFERROR(AVERAGE(IF($C$2:$C$10000=C2898, $N$2:$N$10000)),""),
    N2898
)</f>
        <v>108</v>
      </c>
      <c r="P2898" t="b">
        <v>0</v>
      </c>
      <c r="Q2898" t="s">
        <v>35</v>
      </c>
      <c r="R2898" t="str">
        <f t="shared" si="45"/>
        <v>Sem Aplicação</v>
      </c>
      <c r="S2898" t="s">
        <v>39</v>
      </c>
      <c r="T2898" s="4">
        <v>903.84</v>
      </c>
      <c r="U2898" s="4">
        <v>46856.95</v>
      </c>
      <c r="V2898" s="4">
        <v>181959.18</v>
      </c>
    </row>
    <row r="2899" spans="1:22" x14ac:dyDescent="0.25">
      <c r="A2899">
        <v>6832</v>
      </c>
      <c r="B2899" t="s">
        <v>20</v>
      </c>
      <c r="C2899" t="s">
        <v>27</v>
      </c>
      <c r="D2899">
        <v>145.36000000000001</v>
      </c>
      <c r="E2899" s="3">
        <v>44939</v>
      </c>
      <c r="F2899" s="3">
        <v>45064</v>
      </c>
      <c r="G2899">
        <v>313.24</v>
      </c>
      <c r="H2899" t="s">
        <v>32</v>
      </c>
      <c r="J2899" s="6" cm="1">
        <f t="array" ref="J2899">IF(ISBLANK(I2899),
    IFERROR(MEDIAN(IF($C$2:$C$10000=C2899, $I$2:$I$10000)),""),
    I2899
)</f>
        <v>6.0149999999999997</v>
      </c>
      <c r="K2899">
        <v>271.39999999999998</v>
      </c>
      <c r="L2899" cm="1">
        <f t="array" ref="L2899">IF(ISBLANK(K2899),
    IFERROR(MEDIAN(IF($B$2:$B$10000=B2899, $K$2:$K$10000)),""),
    K2899
)</f>
        <v>271.39999999999998</v>
      </c>
      <c r="M2899">
        <v>25.6</v>
      </c>
      <c r="N2899">
        <v>596</v>
      </c>
      <c r="O2899" s="7" cm="1">
        <f t="array" ref="O2899">IF(ISBLANK(N2899),
    IFERROR(AVERAGE(IF($C$2:$C$10000=C2899, $N$2:$N$10000)),""),
    N2899
)</f>
        <v>596</v>
      </c>
      <c r="P2899" t="b">
        <v>0</v>
      </c>
      <c r="Q2899" t="s">
        <v>35</v>
      </c>
      <c r="R2899" t="str">
        <f t="shared" si="45"/>
        <v>Sem Aplicação</v>
      </c>
      <c r="S2899" t="s">
        <v>40</v>
      </c>
      <c r="T2899" s="4">
        <v>158.15</v>
      </c>
      <c r="U2899" s="4">
        <v>80071.100000000006</v>
      </c>
      <c r="V2899" s="4">
        <v>-30532.19</v>
      </c>
    </row>
    <row r="2900" spans="1:22" x14ac:dyDescent="0.25">
      <c r="A2900">
        <v>8122</v>
      </c>
      <c r="B2900" t="s">
        <v>22</v>
      </c>
      <c r="C2900" t="s">
        <v>26</v>
      </c>
      <c r="D2900">
        <v>197.8</v>
      </c>
      <c r="E2900" s="3">
        <v>45017</v>
      </c>
      <c r="F2900" s="3">
        <v>45201</v>
      </c>
      <c r="G2900">
        <v>698.32</v>
      </c>
      <c r="H2900" t="s">
        <v>32</v>
      </c>
      <c r="I2900">
        <v>5.32</v>
      </c>
      <c r="J2900" s="6" cm="1">
        <f t="array" ref="J2900">IF(ISBLANK(I2900),
    IFERROR(MEDIAN(IF($C$2:$C$10000=C2900, $I$2:$I$10000)),""),
    I2900
)</f>
        <v>5.32</v>
      </c>
      <c r="K2900">
        <v>1195.2</v>
      </c>
      <c r="L2900" cm="1">
        <f t="array" ref="L2900">IF(ISBLANK(K2900),
    IFERROR(MEDIAN(IF($B$2:$B$10000=B2900, $K$2:$K$10000)),""),
    K2900
)</f>
        <v>1195.2</v>
      </c>
      <c r="M2900">
        <v>25.1</v>
      </c>
      <c r="N2900">
        <v>119.2</v>
      </c>
      <c r="O2900" s="7" cm="1">
        <f t="array" ref="O2900">IF(ISBLANK(N2900),
    IFERROR(AVERAGE(IF($C$2:$C$10000=C2900, $N$2:$N$10000)),""),
    N2900
)</f>
        <v>119.2</v>
      </c>
      <c r="P2900" t="b">
        <v>1</v>
      </c>
      <c r="Q2900" t="s">
        <v>34</v>
      </c>
      <c r="R2900" t="str">
        <f t="shared" si="45"/>
        <v>Dicamba</v>
      </c>
      <c r="S2900" t="s">
        <v>40</v>
      </c>
      <c r="T2900" s="4">
        <v>113.98</v>
      </c>
      <c r="U2900" s="4">
        <v>388820.4</v>
      </c>
      <c r="V2900" s="4">
        <v>-309225.89</v>
      </c>
    </row>
    <row r="2901" spans="1:22" x14ac:dyDescent="0.25">
      <c r="A2901">
        <v>6842</v>
      </c>
      <c r="B2901" t="s">
        <v>21</v>
      </c>
      <c r="C2901" t="s">
        <v>24</v>
      </c>
      <c r="D2901">
        <v>48.03</v>
      </c>
      <c r="E2901" s="3">
        <v>44927</v>
      </c>
      <c r="F2901" s="3">
        <v>45138</v>
      </c>
      <c r="G2901">
        <v>151.13999999999999</v>
      </c>
      <c r="H2901" t="s">
        <v>32</v>
      </c>
      <c r="I2901">
        <v>6.71</v>
      </c>
      <c r="J2901" s="6" cm="1">
        <f t="array" ref="J2901">IF(ISBLANK(I2901),
    IFERROR(MEDIAN(IF($C$2:$C$10000=C2901, $I$2:$I$10000)),""),
    I2901
)</f>
        <v>6.71</v>
      </c>
      <c r="K2901">
        <v>872.3</v>
      </c>
      <c r="L2901" cm="1">
        <f t="array" ref="L2901">IF(ISBLANK(K2901),
    IFERROR(MEDIAN(IF($B$2:$B$10000=B2901, $K$2:$K$10000)),""),
    K2901
)</f>
        <v>872.3</v>
      </c>
      <c r="M2901">
        <v>21.4</v>
      </c>
      <c r="N2901">
        <v>144</v>
      </c>
      <c r="O2901" s="7" cm="1">
        <f t="array" ref="O2901">IF(ISBLANK(N2901),
    IFERROR(AVERAGE(IF($C$2:$C$10000=C2901, $N$2:$N$10000)),""),
    N2901
)</f>
        <v>144</v>
      </c>
      <c r="P2901" t="b">
        <v>1</v>
      </c>
      <c r="Q2901" t="s">
        <v>34</v>
      </c>
      <c r="R2901" t="str">
        <f t="shared" si="45"/>
        <v>Dicamba</v>
      </c>
      <c r="S2901" t="s">
        <v>39</v>
      </c>
      <c r="T2901" s="4">
        <v>163.46</v>
      </c>
      <c r="U2901" s="4">
        <v>78272.84</v>
      </c>
      <c r="V2901" s="4">
        <v>-53567.5</v>
      </c>
    </row>
    <row r="2902" spans="1:22" x14ac:dyDescent="0.25">
      <c r="A2902">
        <v>2316</v>
      </c>
      <c r="B2902" t="s">
        <v>20</v>
      </c>
      <c r="C2902" t="s">
        <v>28</v>
      </c>
      <c r="D2902">
        <v>59.64</v>
      </c>
      <c r="E2902" s="3">
        <v>44928</v>
      </c>
      <c r="F2902" s="3">
        <v>45162</v>
      </c>
      <c r="G2902">
        <v>153.30000000000001</v>
      </c>
      <c r="H2902" t="s">
        <v>31</v>
      </c>
      <c r="I2902">
        <v>7.18</v>
      </c>
      <c r="J2902" s="6" cm="1">
        <f t="array" ref="J2902">IF(ISBLANK(I2902),
    IFERROR(MEDIAN(IF($C$2:$C$10000=C2902, $I$2:$I$10000)),""),
    I2902
)</f>
        <v>7.18</v>
      </c>
      <c r="K2902">
        <v>1775</v>
      </c>
      <c r="L2902" cm="1">
        <f t="array" ref="L2902">IF(ISBLANK(K2902),
    IFERROR(MEDIAN(IF($B$2:$B$10000=B2902, $K$2:$K$10000)),""),
    K2902
)</f>
        <v>1775</v>
      </c>
      <c r="M2902">
        <v>32.5</v>
      </c>
      <c r="N2902">
        <v>219.6</v>
      </c>
      <c r="O2902" s="7" cm="1">
        <f t="array" ref="O2902">IF(ISBLANK(N2902),
    IFERROR(AVERAGE(IF($C$2:$C$10000=C2902, $N$2:$N$10000)),""),
    N2902
)</f>
        <v>219.6</v>
      </c>
      <c r="P2902" t="b">
        <v>1</v>
      </c>
      <c r="Q2902" t="s">
        <v>34</v>
      </c>
      <c r="R2902" t="str">
        <f t="shared" si="45"/>
        <v>Dicamba</v>
      </c>
      <c r="S2902" t="s">
        <v>39</v>
      </c>
      <c r="T2902" s="4">
        <v>351.73</v>
      </c>
      <c r="U2902" s="4">
        <v>112827.32</v>
      </c>
      <c r="V2902" s="4">
        <v>-58907.11</v>
      </c>
    </row>
    <row r="2903" spans="1:22" x14ac:dyDescent="0.25">
      <c r="A2903">
        <v>2124</v>
      </c>
      <c r="B2903" t="s">
        <v>20</v>
      </c>
      <c r="C2903" t="s">
        <v>26</v>
      </c>
      <c r="D2903">
        <v>65.31</v>
      </c>
      <c r="E2903" s="3">
        <v>45008</v>
      </c>
      <c r="F2903" s="3">
        <v>45166</v>
      </c>
      <c r="G2903">
        <v>402.78</v>
      </c>
      <c r="H2903" t="s">
        <v>32</v>
      </c>
      <c r="J2903" s="6" cm="1">
        <f t="array" ref="J2903">IF(ISBLANK(I2903),
    IFERROR(MEDIAN(IF($C$2:$C$10000=C2903, $I$2:$I$10000)),""),
    I2903
)</f>
        <v>5.97</v>
      </c>
      <c r="K2903">
        <v>1447.6</v>
      </c>
      <c r="L2903" cm="1">
        <f t="array" ref="L2903">IF(ISBLANK(K2903),
    IFERROR(MEDIAN(IF($B$2:$B$10000=B2903, $K$2:$K$10000)),""),
    K2903
)</f>
        <v>1447.6</v>
      </c>
      <c r="M2903">
        <v>32.200000000000003</v>
      </c>
      <c r="N2903">
        <v>331.8</v>
      </c>
      <c r="O2903" s="7" cm="1">
        <f t="array" ref="O2903">IF(ISBLANK(N2903),
    IFERROR(AVERAGE(IF($C$2:$C$10000=C2903, $N$2:$N$10000)),""),
    N2903
)</f>
        <v>331.8</v>
      </c>
      <c r="P2903" t="b">
        <v>1</v>
      </c>
      <c r="Q2903" t="s">
        <v>38</v>
      </c>
      <c r="R2903" t="str">
        <f t="shared" si="45"/>
        <v>Atrazina</v>
      </c>
      <c r="S2903" t="s">
        <v>40</v>
      </c>
      <c r="T2903" s="4">
        <v>116.58</v>
      </c>
      <c r="U2903" s="4">
        <v>73070.55</v>
      </c>
      <c r="V2903" s="4">
        <v>-26114.46</v>
      </c>
    </row>
    <row r="2904" spans="1:22" x14ac:dyDescent="0.25">
      <c r="A2904">
        <v>6621</v>
      </c>
      <c r="B2904" t="s">
        <v>19</v>
      </c>
      <c r="C2904" t="s">
        <v>26</v>
      </c>
      <c r="D2904">
        <v>75.42</v>
      </c>
      <c r="E2904" s="3">
        <v>45026</v>
      </c>
      <c r="F2904" s="3">
        <v>45233</v>
      </c>
      <c r="G2904">
        <v>445.32</v>
      </c>
      <c r="H2904" t="s">
        <v>31</v>
      </c>
      <c r="I2904">
        <v>6.88</v>
      </c>
      <c r="J2904" s="6" cm="1">
        <f t="array" ref="J2904">IF(ISBLANK(I2904),
    IFERROR(MEDIAN(IF($C$2:$C$10000=C2904, $I$2:$I$10000)),""),
    I2904
)</f>
        <v>6.88</v>
      </c>
      <c r="K2904">
        <v>1493.4</v>
      </c>
      <c r="L2904" cm="1">
        <f t="array" ref="L2904">IF(ISBLANK(K2904),
    IFERROR(MEDIAN(IF($B$2:$B$10000=B2904, $K$2:$K$10000)),""),
    K2904
)</f>
        <v>1493.4</v>
      </c>
      <c r="M2904">
        <v>30.2</v>
      </c>
      <c r="N2904">
        <v>484.7</v>
      </c>
      <c r="O2904" s="7" cm="1">
        <f t="array" ref="O2904">IF(ISBLANK(N2904),
    IFERROR(AVERAGE(IF($C$2:$C$10000=C2904, $N$2:$N$10000)),""),
    N2904
)</f>
        <v>484.7</v>
      </c>
      <c r="P2904" t="b">
        <v>1</v>
      </c>
      <c r="Q2904" t="s">
        <v>34</v>
      </c>
      <c r="R2904" t="str">
        <f t="shared" si="45"/>
        <v>Dicamba</v>
      </c>
      <c r="S2904" t="s">
        <v>39</v>
      </c>
      <c r="T2904" s="4">
        <v>122.36</v>
      </c>
      <c r="U2904" s="4">
        <v>136063.26999999999</v>
      </c>
      <c r="V2904" s="4">
        <v>-81573.91</v>
      </c>
    </row>
    <row r="2905" spans="1:22" x14ac:dyDescent="0.25">
      <c r="A2905">
        <v>6423</v>
      </c>
      <c r="B2905" t="s">
        <v>18</v>
      </c>
      <c r="C2905" t="s">
        <v>25</v>
      </c>
      <c r="D2905">
        <v>71.83</v>
      </c>
      <c r="E2905" s="3">
        <v>45035</v>
      </c>
      <c r="F2905" s="3">
        <v>45262</v>
      </c>
      <c r="G2905">
        <v>179.27</v>
      </c>
      <c r="H2905" t="s">
        <v>31</v>
      </c>
      <c r="I2905">
        <v>5.35</v>
      </c>
      <c r="J2905" s="6" cm="1">
        <f t="array" ref="J2905">IF(ISBLANK(I2905),
    IFERROR(MEDIAN(IF($C$2:$C$10000=C2905, $I$2:$I$10000)),""),
    I2905
)</f>
        <v>5.35</v>
      </c>
      <c r="K2905">
        <v>219.6</v>
      </c>
      <c r="L2905" cm="1">
        <f t="array" ref="L2905">IF(ISBLANK(K2905),
    IFERROR(MEDIAN(IF($B$2:$B$10000=B2905, $K$2:$K$10000)),""),
    K2905
)</f>
        <v>219.6</v>
      </c>
      <c r="M2905">
        <v>24.4</v>
      </c>
      <c r="N2905">
        <v>584.1</v>
      </c>
      <c r="O2905" s="7" cm="1">
        <f t="array" ref="O2905">IF(ISBLANK(N2905),
    IFERROR(AVERAGE(IF($C$2:$C$10000=C2905, $N$2:$N$10000)),""),
    N2905
)</f>
        <v>584.1</v>
      </c>
      <c r="P2905" t="b">
        <v>0</v>
      </c>
      <c r="Q2905" t="s">
        <v>35</v>
      </c>
      <c r="R2905" t="str">
        <f t="shared" si="45"/>
        <v>Sem Aplicação</v>
      </c>
      <c r="S2905" t="s">
        <v>39</v>
      </c>
      <c r="T2905" s="4">
        <v>74.2</v>
      </c>
      <c r="U2905" s="4">
        <v>63524.65</v>
      </c>
      <c r="V2905" s="4">
        <v>-50222.82</v>
      </c>
    </row>
    <row r="2906" spans="1:22" x14ac:dyDescent="0.25">
      <c r="A2906">
        <v>3587</v>
      </c>
      <c r="B2906" t="s">
        <v>21</v>
      </c>
      <c r="C2906" t="s">
        <v>28</v>
      </c>
      <c r="D2906">
        <v>121.57</v>
      </c>
      <c r="E2906" s="3">
        <v>45023</v>
      </c>
      <c r="F2906" s="3">
        <v>45215</v>
      </c>
      <c r="G2906">
        <v>396.41</v>
      </c>
      <c r="H2906" t="s">
        <v>32</v>
      </c>
      <c r="I2906">
        <v>5.37</v>
      </c>
      <c r="J2906" s="6" cm="1">
        <f t="array" ref="J2906">IF(ISBLANK(I2906),
    IFERROR(MEDIAN(IF($C$2:$C$10000=C2906, $I$2:$I$10000)),""),
    I2906
)</f>
        <v>5.37</v>
      </c>
      <c r="K2906">
        <v>1444.5</v>
      </c>
      <c r="L2906" cm="1">
        <f t="array" ref="L2906">IF(ISBLANK(K2906),
    IFERROR(MEDIAN(IF($B$2:$B$10000=B2906, $K$2:$K$10000)),""),
    K2906
)</f>
        <v>1444.5</v>
      </c>
      <c r="M2906">
        <v>23.9</v>
      </c>
      <c r="N2906">
        <v>247.4</v>
      </c>
      <c r="O2906" s="7" cm="1">
        <f t="array" ref="O2906">IF(ISBLANK(N2906),
    IFERROR(AVERAGE(IF($C$2:$C$10000=C2906, $N$2:$N$10000)),""),
    N2906
)</f>
        <v>247.4</v>
      </c>
      <c r="P2906" t="b">
        <v>0</v>
      </c>
      <c r="Q2906" t="s">
        <v>35</v>
      </c>
      <c r="R2906" t="str">
        <f t="shared" si="45"/>
        <v>Sem Aplicação</v>
      </c>
      <c r="S2906" t="s">
        <v>39</v>
      </c>
      <c r="T2906" s="4">
        <v>356.68</v>
      </c>
      <c r="U2906" s="4">
        <v>153755.93</v>
      </c>
      <c r="V2906" s="4">
        <v>-12364.41</v>
      </c>
    </row>
    <row r="2907" spans="1:22" x14ac:dyDescent="0.25">
      <c r="A2907">
        <v>6672</v>
      </c>
      <c r="B2907" t="s">
        <v>21</v>
      </c>
      <c r="C2907" t="s">
        <v>23</v>
      </c>
      <c r="D2907">
        <v>197.87</v>
      </c>
      <c r="E2907" s="3">
        <v>45026</v>
      </c>
      <c r="F2907" s="3">
        <v>45152</v>
      </c>
      <c r="G2907">
        <v>1051</v>
      </c>
      <c r="H2907" t="s">
        <v>32</v>
      </c>
      <c r="I2907">
        <v>7.09</v>
      </c>
      <c r="J2907" s="6" cm="1">
        <f t="array" ref="J2907">IF(ISBLANK(I2907),
    IFERROR(MEDIAN(IF($C$2:$C$10000=C2907, $I$2:$I$10000)),""),
    I2907
)</f>
        <v>7.09</v>
      </c>
      <c r="K2907">
        <v>511.4</v>
      </c>
      <c r="L2907" cm="1">
        <f t="array" ref="L2907">IF(ISBLANK(K2907),
    IFERROR(MEDIAN(IF($B$2:$B$10000=B2907, $K$2:$K$10000)),""),
    K2907
)</f>
        <v>511.4</v>
      </c>
      <c r="M2907">
        <v>29.5</v>
      </c>
      <c r="N2907">
        <v>61.2</v>
      </c>
      <c r="O2907" s="7" cm="1">
        <f t="array" ref="O2907">IF(ISBLANK(N2907),
    IFERROR(AVERAGE(IF($C$2:$C$10000=C2907, $N$2:$N$10000)),""),
    N2907
)</f>
        <v>61.2</v>
      </c>
      <c r="P2907" t="b">
        <v>1</v>
      </c>
      <c r="Q2907" t="s">
        <v>37</v>
      </c>
      <c r="R2907" t="str">
        <f t="shared" si="45"/>
        <v>Glifosato</v>
      </c>
      <c r="S2907" t="s">
        <v>40</v>
      </c>
      <c r="T2907" s="4">
        <v>890.44</v>
      </c>
      <c r="U2907" s="4">
        <v>159031.91</v>
      </c>
      <c r="V2907" s="4">
        <v>776820.53</v>
      </c>
    </row>
    <row r="2908" spans="1:22" x14ac:dyDescent="0.25">
      <c r="A2908">
        <v>2378</v>
      </c>
      <c r="B2908" t="s">
        <v>21</v>
      </c>
      <c r="C2908" t="s">
        <v>28</v>
      </c>
      <c r="D2908">
        <v>134.22</v>
      </c>
      <c r="E2908" s="3">
        <v>44992</v>
      </c>
      <c r="F2908" s="3">
        <v>45173</v>
      </c>
      <c r="G2908">
        <v>341.26</v>
      </c>
      <c r="H2908" t="s">
        <v>32</v>
      </c>
      <c r="I2908">
        <v>6.34</v>
      </c>
      <c r="J2908" s="6" cm="1">
        <f t="array" ref="J2908">IF(ISBLANK(I2908),
    IFERROR(MEDIAN(IF($C$2:$C$10000=C2908, $I$2:$I$10000)),""),
    I2908
)</f>
        <v>6.34</v>
      </c>
      <c r="K2908">
        <v>1137.3</v>
      </c>
      <c r="L2908" cm="1">
        <f t="array" ref="L2908">IF(ISBLANK(K2908),
    IFERROR(MEDIAN(IF($B$2:$B$10000=B2908, $K$2:$K$10000)),""),
    K2908
)</f>
        <v>1137.3</v>
      </c>
      <c r="M2908">
        <v>27.7</v>
      </c>
      <c r="N2908">
        <v>389.2</v>
      </c>
      <c r="O2908" s="7" cm="1">
        <f t="array" ref="O2908">IF(ISBLANK(N2908),
    IFERROR(AVERAGE(IF($C$2:$C$10000=C2908, $N$2:$N$10000)),""),
    N2908
)</f>
        <v>389.2</v>
      </c>
      <c r="P2908" t="b">
        <v>1</v>
      </c>
      <c r="Q2908" t="s">
        <v>36</v>
      </c>
      <c r="R2908" t="str">
        <f t="shared" si="45"/>
        <v>2,4-D</v>
      </c>
      <c r="S2908" t="s">
        <v>39</v>
      </c>
      <c r="T2908" s="4">
        <v>351.34</v>
      </c>
      <c r="U2908" s="4">
        <v>222201.98</v>
      </c>
      <c r="V2908" s="4">
        <v>-102303.69</v>
      </c>
    </row>
    <row r="2909" spans="1:22" x14ac:dyDescent="0.25">
      <c r="A2909">
        <v>4374</v>
      </c>
      <c r="B2909" t="s">
        <v>20</v>
      </c>
      <c r="C2909" t="s">
        <v>26</v>
      </c>
      <c r="D2909">
        <v>233.91</v>
      </c>
      <c r="E2909" s="3">
        <v>44994</v>
      </c>
      <c r="F2909" s="3">
        <v>45229</v>
      </c>
      <c r="G2909">
        <v>1042.73</v>
      </c>
      <c r="H2909" t="s">
        <v>30</v>
      </c>
      <c r="I2909">
        <v>5.2</v>
      </c>
      <c r="J2909" s="6" cm="1">
        <f t="array" ref="J2909">IF(ISBLANK(I2909),
    IFERROR(MEDIAN(IF($C$2:$C$10000=C2909, $I$2:$I$10000)),""),
    I2909
)</f>
        <v>5.2</v>
      </c>
      <c r="K2909">
        <v>915.9</v>
      </c>
      <c r="L2909" cm="1">
        <f t="array" ref="L2909">IF(ISBLANK(K2909),
    IFERROR(MEDIAN(IF($B$2:$B$10000=B2909, $K$2:$K$10000)),""),
    K2909
)</f>
        <v>915.9</v>
      </c>
      <c r="M2909">
        <v>27.6</v>
      </c>
      <c r="N2909">
        <v>440.9</v>
      </c>
      <c r="O2909" s="7" cm="1">
        <f t="array" ref="O2909">IF(ISBLANK(N2909),
    IFERROR(AVERAGE(IF($C$2:$C$10000=C2909, $N$2:$N$10000)),""),
    N2909
)</f>
        <v>440.9</v>
      </c>
      <c r="P2909" t="b">
        <v>1</v>
      </c>
      <c r="Q2909" t="s">
        <v>37</v>
      </c>
      <c r="R2909" t="str">
        <f t="shared" si="45"/>
        <v>Glifosato</v>
      </c>
      <c r="S2909" t="s">
        <v>41</v>
      </c>
      <c r="T2909" s="4">
        <v>116.38</v>
      </c>
      <c r="U2909" s="4">
        <v>291546.13</v>
      </c>
      <c r="V2909" s="4">
        <v>-170193.21</v>
      </c>
    </row>
    <row r="2910" spans="1:22" x14ac:dyDescent="0.25">
      <c r="A2910">
        <v>2519</v>
      </c>
      <c r="B2910" t="s">
        <v>19</v>
      </c>
      <c r="C2910" t="s">
        <v>23</v>
      </c>
      <c r="D2910">
        <v>217.18</v>
      </c>
      <c r="E2910" s="3">
        <v>44942</v>
      </c>
      <c r="F2910" s="3">
        <v>45180</v>
      </c>
      <c r="G2910">
        <v>1085.68</v>
      </c>
      <c r="H2910" t="s">
        <v>30</v>
      </c>
      <c r="I2910">
        <v>6.07</v>
      </c>
      <c r="J2910" s="6" cm="1">
        <f t="array" ref="J2910">IF(ISBLANK(I2910),
    IFERROR(MEDIAN(IF($C$2:$C$10000=C2910, $I$2:$I$10000)),""),
    I2910
)</f>
        <v>6.07</v>
      </c>
      <c r="K2910">
        <v>1114.5999999999999</v>
      </c>
      <c r="L2910" cm="1">
        <f t="array" ref="L2910">IF(ISBLANK(K2910),
    IFERROR(MEDIAN(IF($B$2:$B$10000=B2910, $K$2:$K$10000)),""),
    K2910
)</f>
        <v>1114.5999999999999</v>
      </c>
      <c r="M2910">
        <v>20</v>
      </c>
      <c r="N2910">
        <v>268.60000000000002</v>
      </c>
      <c r="O2910" s="7" cm="1">
        <f t="array" ref="O2910">IF(ISBLANK(N2910),
    IFERROR(AVERAGE(IF($C$2:$C$10000=C2910, $N$2:$N$10000)),""),
    N2910
)</f>
        <v>268.60000000000002</v>
      </c>
      <c r="P2910" t="b">
        <v>1</v>
      </c>
      <c r="Q2910" t="s">
        <v>34</v>
      </c>
      <c r="R2910" t="str">
        <f t="shared" si="45"/>
        <v>Dicamba</v>
      </c>
      <c r="S2910" t="s">
        <v>41</v>
      </c>
      <c r="T2910" s="4">
        <v>907.63</v>
      </c>
      <c r="U2910" s="4">
        <v>283291.64</v>
      </c>
      <c r="V2910" s="4">
        <v>702104.1</v>
      </c>
    </row>
    <row r="2911" spans="1:22" x14ac:dyDescent="0.25">
      <c r="A2911">
        <v>6777</v>
      </c>
      <c r="B2911" t="s">
        <v>22</v>
      </c>
      <c r="C2911" t="s">
        <v>28</v>
      </c>
      <c r="D2911">
        <v>42.33</v>
      </c>
      <c r="E2911" s="3">
        <v>44930</v>
      </c>
      <c r="F2911" s="3">
        <v>45116</v>
      </c>
      <c r="G2911">
        <v>201.91</v>
      </c>
      <c r="H2911" t="s">
        <v>33</v>
      </c>
      <c r="I2911">
        <v>6.56</v>
      </c>
      <c r="J2911" s="6" cm="1">
        <f t="array" ref="J2911">IF(ISBLANK(I2911),
    IFERROR(MEDIAN(IF($C$2:$C$10000=C2911, $I$2:$I$10000)),""),
    I2911
)</f>
        <v>6.56</v>
      </c>
      <c r="K2911">
        <v>413.5</v>
      </c>
      <c r="L2911" cm="1">
        <f t="array" ref="L2911">IF(ISBLANK(K2911),
    IFERROR(MEDIAN(IF($B$2:$B$10000=B2911, $K$2:$K$10000)),""),
    K2911
)</f>
        <v>413.5</v>
      </c>
      <c r="M2911">
        <v>27.9</v>
      </c>
      <c r="O2911" s="7" cm="1">
        <f t="array" ref="O2911">IF(ISBLANK(N2911),
    IFERROR(AVERAGE(IF($C$2:$C$10000=C2911, $N$2:$N$10000)),""),
    N2911
)</f>
        <v>314.06086404066082</v>
      </c>
      <c r="P2911" t="b">
        <v>0</v>
      </c>
      <c r="Q2911" t="s">
        <v>35</v>
      </c>
      <c r="R2911" t="str">
        <f t="shared" si="45"/>
        <v>Sem Aplicação</v>
      </c>
      <c r="S2911" t="s">
        <v>41</v>
      </c>
      <c r="T2911" s="4">
        <v>349.99</v>
      </c>
      <c r="U2911" s="4">
        <v>75736.070000000007</v>
      </c>
      <c r="V2911" s="4">
        <v>-5069.59</v>
      </c>
    </row>
    <row r="2912" spans="1:22" x14ac:dyDescent="0.25">
      <c r="A2912">
        <v>8935</v>
      </c>
      <c r="B2912" t="s">
        <v>20</v>
      </c>
      <c r="C2912" t="s">
        <v>23</v>
      </c>
      <c r="D2912">
        <v>19.41</v>
      </c>
      <c r="E2912" s="3">
        <v>44983</v>
      </c>
      <c r="F2912" s="3">
        <v>45206</v>
      </c>
      <c r="G2912">
        <v>97.67</v>
      </c>
      <c r="H2912" t="s">
        <v>31</v>
      </c>
      <c r="I2912">
        <v>5.16</v>
      </c>
      <c r="J2912" s="6" cm="1">
        <f t="array" ref="J2912">IF(ISBLANK(I2912),
    IFERROR(MEDIAN(IF($C$2:$C$10000=C2912, $I$2:$I$10000)),""),
    I2912
)</f>
        <v>5.16</v>
      </c>
      <c r="K2912">
        <v>931</v>
      </c>
      <c r="L2912" cm="1">
        <f t="array" ref="L2912">IF(ISBLANK(K2912),
    IFERROR(MEDIAN(IF($B$2:$B$10000=B2912, $K$2:$K$10000)),""),
    K2912
)</f>
        <v>931</v>
      </c>
      <c r="M2912">
        <v>32.4</v>
      </c>
      <c r="N2912">
        <v>218.3</v>
      </c>
      <c r="O2912" s="7" cm="1">
        <f t="array" ref="O2912">IF(ISBLANK(N2912),
    IFERROR(AVERAGE(IF($C$2:$C$10000=C2912, $N$2:$N$10000)),""),
    N2912
)</f>
        <v>218.3</v>
      </c>
      <c r="P2912" t="b">
        <v>1</v>
      </c>
      <c r="Q2912" t="s">
        <v>38</v>
      </c>
      <c r="R2912" t="str">
        <f t="shared" si="45"/>
        <v>Atrazina</v>
      </c>
      <c r="S2912" t="s">
        <v>41</v>
      </c>
      <c r="T2912" s="4">
        <v>906.05</v>
      </c>
      <c r="U2912" s="4">
        <v>31227.32</v>
      </c>
      <c r="V2912" s="4">
        <v>57266.58</v>
      </c>
    </row>
    <row r="2913" spans="1:22" x14ac:dyDescent="0.25">
      <c r="A2913">
        <v>7093</v>
      </c>
      <c r="B2913" t="s">
        <v>22</v>
      </c>
      <c r="C2913" t="s">
        <v>23</v>
      </c>
      <c r="D2913">
        <v>263.99</v>
      </c>
      <c r="E2913" s="3">
        <v>44999</v>
      </c>
      <c r="F2913" s="3">
        <v>45119</v>
      </c>
      <c r="G2913">
        <v>1328.79</v>
      </c>
      <c r="H2913" t="s">
        <v>32</v>
      </c>
      <c r="I2913">
        <v>6.46</v>
      </c>
      <c r="J2913" s="6" cm="1">
        <f t="array" ref="J2913">IF(ISBLANK(I2913),
    IFERROR(MEDIAN(IF($C$2:$C$10000=C2913, $I$2:$I$10000)),""),
    I2913
)</f>
        <v>6.46</v>
      </c>
      <c r="K2913">
        <v>259.10000000000002</v>
      </c>
      <c r="L2913" cm="1">
        <f t="array" ref="L2913">IF(ISBLANK(K2913),
    IFERROR(MEDIAN(IF($B$2:$B$10000=B2913, $K$2:$K$10000)),""),
    K2913
)</f>
        <v>259.10000000000002</v>
      </c>
      <c r="M2913">
        <v>19.399999999999999</v>
      </c>
      <c r="N2913">
        <v>410.7</v>
      </c>
      <c r="O2913" s="7" cm="1">
        <f t="array" ref="O2913">IF(ISBLANK(N2913),
    IFERROR(AVERAGE(IF($C$2:$C$10000=C2913, $N$2:$N$10000)),""),
    N2913
)</f>
        <v>410.7</v>
      </c>
      <c r="P2913" t="b">
        <v>1</v>
      </c>
      <c r="Q2913" t="s">
        <v>38</v>
      </c>
      <c r="R2913" t="str">
        <f t="shared" si="45"/>
        <v>Atrazina</v>
      </c>
      <c r="S2913" t="s">
        <v>41</v>
      </c>
      <c r="T2913" s="4">
        <v>908.48</v>
      </c>
      <c r="U2913" s="4">
        <v>514621.82</v>
      </c>
      <c r="V2913" s="4">
        <v>692557.32</v>
      </c>
    </row>
    <row r="2914" spans="1:22" x14ac:dyDescent="0.25">
      <c r="A2914">
        <v>9418</v>
      </c>
      <c r="B2914" t="s">
        <v>19</v>
      </c>
      <c r="C2914" t="s">
        <v>27</v>
      </c>
      <c r="D2914">
        <v>28.55</v>
      </c>
      <c r="E2914" s="3">
        <v>45039</v>
      </c>
      <c r="F2914" s="3">
        <v>45165</v>
      </c>
      <c r="G2914">
        <v>180.55</v>
      </c>
      <c r="H2914" t="s">
        <v>30</v>
      </c>
      <c r="I2914">
        <v>4.63</v>
      </c>
      <c r="J2914" s="6" cm="1">
        <f t="array" ref="J2914">IF(ISBLANK(I2914),
    IFERROR(MEDIAN(IF($C$2:$C$10000=C2914, $I$2:$I$10000)),""),
    I2914
)</f>
        <v>4.63</v>
      </c>
      <c r="K2914">
        <v>265.60000000000002</v>
      </c>
      <c r="L2914" cm="1">
        <f t="array" ref="L2914">IF(ISBLANK(K2914),
    IFERROR(MEDIAN(IF($B$2:$B$10000=B2914, $K$2:$K$10000)),""),
    K2914
)</f>
        <v>265.60000000000002</v>
      </c>
      <c r="M2914">
        <v>23.4</v>
      </c>
      <c r="N2914">
        <v>321.8</v>
      </c>
      <c r="O2914" s="7" cm="1">
        <f t="array" ref="O2914">IF(ISBLANK(N2914),
    IFERROR(AVERAGE(IF($C$2:$C$10000=C2914, $N$2:$N$10000)),""),
    N2914
)</f>
        <v>321.8</v>
      </c>
      <c r="P2914" t="b">
        <v>1</v>
      </c>
      <c r="Q2914" t="s">
        <v>34</v>
      </c>
      <c r="R2914" t="str">
        <f t="shared" si="45"/>
        <v>Dicamba</v>
      </c>
      <c r="S2914" t="s">
        <v>41</v>
      </c>
      <c r="T2914" s="4">
        <v>146.69</v>
      </c>
      <c r="U2914" s="4">
        <v>31633.51</v>
      </c>
      <c r="V2914" s="4">
        <v>-5148.63</v>
      </c>
    </row>
    <row r="2915" spans="1:22" x14ac:dyDescent="0.25">
      <c r="A2915">
        <v>6355</v>
      </c>
      <c r="B2915" t="s">
        <v>18</v>
      </c>
      <c r="C2915" t="s">
        <v>24</v>
      </c>
      <c r="D2915">
        <v>48.76</v>
      </c>
      <c r="E2915" s="3">
        <v>45011</v>
      </c>
      <c r="F2915" s="3">
        <v>45243</v>
      </c>
      <c r="G2915">
        <v>157.62</v>
      </c>
      <c r="H2915" t="s">
        <v>33</v>
      </c>
      <c r="I2915">
        <v>5.41</v>
      </c>
      <c r="J2915" s="6" cm="1">
        <f t="array" ref="J2915">IF(ISBLANK(I2915),
    IFERROR(MEDIAN(IF($C$2:$C$10000=C2915, $I$2:$I$10000)),""),
    I2915
)</f>
        <v>5.41</v>
      </c>
      <c r="K2915">
        <v>1252.4000000000001</v>
      </c>
      <c r="L2915" cm="1">
        <f t="array" ref="L2915">IF(ISBLANK(K2915),
    IFERROR(MEDIAN(IF($B$2:$B$10000=B2915, $K$2:$K$10000)),""),
    K2915
)</f>
        <v>1252.4000000000001</v>
      </c>
      <c r="M2915">
        <v>26.1</v>
      </c>
      <c r="O2915" s="7" cm="1">
        <f t="array" ref="O2915">IF(ISBLANK(N2915),
    IFERROR(AVERAGE(IF($C$2:$C$10000=C2915, $N$2:$N$10000)),""),
    N2915
)</f>
        <v>310.2025606469</v>
      </c>
      <c r="P2915" t="b">
        <v>1</v>
      </c>
      <c r="Q2915" t="s">
        <v>34</v>
      </c>
      <c r="R2915" t="str">
        <f t="shared" si="45"/>
        <v>Dicamba</v>
      </c>
      <c r="S2915" t="s">
        <v>39</v>
      </c>
      <c r="T2915" s="4">
        <v>167.61</v>
      </c>
      <c r="U2915" s="4">
        <v>58130.8</v>
      </c>
      <c r="V2915" s="4">
        <v>-31712.11</v>
      </c>
    </row>
    <row r="2916" spans="1:22" x14ac:dyDescent="0.25">
      <c r="A2916">
        <v>5968</v>
      </c>
      <c r="B2916" t="s">
        <v>21</v>
      </c>
      <c r="C2916" t="s">
        <v>23</v>
      </c>
      <c r="D2916">
        <v>11.53</v>
      </c>
      <c r="E2916" s="3">
        <v>44949</v>
      </c>
      <c r="F2916" s="3">
        <v>45059</v>
      </c>
      <c r="G2916">
        <v>67.95</v>
      </c>
      <c r="H2916" t="s">
        <v>31</v>
      </c>
      <c r="I2916">
        <v>6.52</v>
      </c>
      <c r="J2916" s="6" cm="1">
        <f t="array" ref="J2916">IF(ISBLANK(I2916),
    IFERROR(MEDIAN(IF($C$2:$C$10000=C2916, $I$2:$I$10000)),""),
    I2916
)</f>
        <v>6.52</v>
      </c>
      <c r="K2916">
        <v>1722.7</v>
      </c>
      <c r="L2916" cm="1">
        <f t="array" ref="L2916">IF(ISBLANK(K2916),
    IFERROR(MEDIAN(IF($B$2:$B$10000=B2916, $K$2:$K$10000)),""),
    K2916
)</f>
        <v>1722.7</v>
      </c>
      <c r="M2916">
        <v>29</v>
      </c>
      <c r="N2916">
        <v>170</v>
      </c>
      <c r="O2916" s="7" cm="1">
        <f t="array" ref="O2916">IF(ISBLANK(N2916),
    IFERROR(AVERAGE(IF($C$2:$C$10000=C2916, $N$2:$N$10000)),""),
    N2916
)</f>
        <v>170</v>
      </c>
      <c r="P2916" t="b">
        <v>1</v>
      </c>
      <c r="Q2916" t="s">
        <v>34</v>
      </c>
      <c r="R2916" t="str">
        <f t="shared" si="45"/>
        <v>Dicamba</v>
      </c>
      <c r="S2916" t="s">
        <v>39</v>
      </c>
      <c r="T2916" s="4">
        <v>904.53</v>
      </c>
      <c r="U2916" s="4">
        <v>16407.28</v>
      </c>
      <c r="V2916" s="4">
        <v>45055.53</v>
      </c>
    </row>
    <row r="2917" spans="1:22" x14ac:dyDescent="0.25">
      <c r="A2917">
        <v>6574</v>
      </c>
      <c r="B2917" t="s">
        <v>22</v>
      </c>
      <c r="C2917" t="s">
        <v>25</v>
      </c>
      <c r="D2917">
        <v>190.36</v>
      </c>
      <c r="E2917" s="3">
        <v>45042</v>
      </c>
      <c r="F2917" s="3">
        <v>45160</v>
      </c>
      <c r="G2917">
        <v>306.3</v>
      </c>
      <c r="H2917" t="s">
        <v>31</v>
      </c>
      <c r="I2917">
        <v>4.95</v>
      </c>
      <c r="J2917" s="6" cm="1">
        <f t="array" ref="J2917">IF(ISBLANK(I2917),
    IFERROR(MEDIAN(IF($C$2:$C$10000=C2917, $I$2:$I$10000)),""),
    I2917
)</f>
        <v>4.95</v>
      </c>
      <c r="K2917">
        <v>1443.8</v>
      </c>
      <c r="L2917" cm="1">
        <f t="array" ref="L2917">IF(ISBLANK(K2917),
    IFERROR(MEDIAN(IF($B$2:$B$10000=B2917, $K$2:$K$10000)),""),
    K2917
)</f>
        <v>1443.8</v>
      </c>
      <c r="M2917">
        <v>19.399999999999999</v>
      </c>
      <c r="N2917">
        <v>513.1</v>
      </c>
      <c r="O2917" s="7" cm="1">
        <f t="array" ref="O2917">IF(ISBLANK(N2917),
    IFERROR(AVERAGE(IF($C$2:$C$10000=C2917, $N$2:$N$10000)),""),
    N2917
)</f>
        <v>513.1</v>
      </c>
      <c r="P2917" t="b">
        <v>0</v>
      </c>
      <c r="Q2917" t="s">
        <v>35</v>
      </c>
      <c r="R2917" t="str">
        <f t="shared" si="45"/>
        <v>Sem Aplicação</v>
      </c>
      <c r="S2917" t="s">
        <v>39</v>
      </c>
      <c r="T2917" s="4">
        <v>72.16</v>
      </c>
      <c r="U2917" s="4">
        <v>224618.84</v>
      </c>
      <c r="V2917" s="4">
        <v>-202516.23</v>
      </c>
    </row>
    <row r="2918" spans="1:22" x14ac:dyDescent="0.25">
      <c r="A2918">
        <v>5072</v>
      </c>
      <c r="B2918" t="s">
        <v>20</v>
      </c>
      <c r="C2918" t="s">
        <v>26</v>
      </c>
      <c r="D2918">
        <v>176.8</v>
      </c>
      <c r="E2918" s="3">
        <v>45043</v>
      </c>
      <c r="F2918" s="3">
        <v>45196</v>
      </c>
      <c r="G2918">
        <v>519.97</v>
      </c>
      <c r="H2918" t="s">
        <v>31</v>
      </c>
      <c r="I2918">
        <v>5.17</v>
      </c>
      <c r="J2918" s="6" cm="1">
        <f t="array" ref="J2918">IF(ISBLANK(I2918),
    IFERROR(MEDIAN(IF($C$2:$C$10000=C2918, $I$2:$I$10000)),""),
    I2918
)</f>
        <v>5.17</v>
      </c>
      <c r="K2918">
        <v>950.6</v>
      </c>
      <c r="L2918" cm="1">
        <f t="array" ref="L2918">IF(ISBLANK(K2918),
    IFERROR(MEDIAN(IF($B$2:$B$10000=B2918, $K$2:$K$10000)),""),
    K2918
)</f>
        <v>950.6</v>
      </c>
      <c r="M2918">
        <v>32</v>
      </c>
      <c r="O2918" s="7" cm="1">
        <f t="array" ref="O2918">IF(ISBLANK(N2918),
    IFERROR(AVERAGE(IF($C$2:$C$10000=C2918, $N$2:$N$10000)),""),
    N2918
)</f>
        <v>299.14690721649441</v>
      </c>
      <c r="P2918" t="b">
        <v>0</v>
      </c>
      <c r="Q2918" t="s">
        <v>35</v>
      </c>
      <c r="R2918" t="str">
        <f t="shared" si="45"/>
        <v>Sem Aplicação</v>
      </c>
      <c r="S2918" t="s">
        <v>40</v>
      </c>
      <c r="T2918" s="4">
        <v>112.08</v>
      </c>
      <c r="U2918" s="4">
        <v>199682</v>
      </c>
      <c r="V2918" s="4">
        <v>-141403.76</v>
      </c>
    </row>
    <row r="2919" spans="1:22" x14ac:dyDescent="0.25">
      <c r="A2919">
        <v>3257</v>
      </c>
      <c r="B2919" t="s">
        <v>22</v>
      </c>
      <c r="C2919" t="s">
        <v>26</v>
      </c>
      <c r="D2919">
        <v>296.14</v>
      </c>
      <c r="E2919" s="3">
        <v>44928</v>
      </c>
      <c r="F2919" s="3">
        <v>45106</v>
      </c>
      <c r="G2919">
        <v>516.25</v>
      </c>
      <c r="H2919" t="s">
        <v>30</v>
      </c>
      <c r="I2919">
        <v>7.14</v>
      </c>
      <c r="J2919" s="6" cm="1">
        <f t="array" ref="J2919">IF(ISBLANK(I2919),
    IFERROR(MEDIAN(IF($C$2:$C$10000=C2919, $I$2:$I$10000)),""),
    I2919
)</f>
        <v>7.14</v>
      </c>
      <c r="K2919">
        <v>289.39999999999998</v>
      </c>
      <c r="L2919" cm="1">
        <f t="array" ref="L2919">IF(ISBLANK(K2919),
    IFERROR(MEDIAN(IF($B$2:$B$10000=B2919, $K$2:$K$10000)),""),
    K2919
)</f>
        <v>289.39999999999998</v>
      </c>
      <c r="M2919">
        <v>18.600000000000001</v>
      </c>
      <c r="N2919">
        <v>231.5</v>
      </c>
      <c r="O2919" s="7" cm="1">
        <f t="array" ref="O2919">IF(ISBLANK(N2919),
    IFERROR(AVERAGE(IF($C$2:$C$10000=C2919, $N$2:$N$10000)),""),
    N2919
)</f>
        <v>231.5</v>
      </c>
      <c r="P2919" t="b">
        <v>1</v>
      </c>
      <c r="Q2919" t="s">
        <v>38</v>
      </c>
      <c r="R2919" t="str">
        <f t="shared" si="45"/>
        <v>Atrazina</v>
      </c>
      <c r="S2919" t="s">
        <v>40</v>
      </c>
      <c r="T2919" s="4">
        <v>126.35</v>
      </c>
      <c r="U2919" s="4">
        <v>299355.37</v>
      </c>
      <c r="V2919" s="4">
        <v>-234127.18</v>
      </c>
    </row>
    <row r="2920" spans="1:22" x14ac:dyDescent="0.25">
      <c r="A2920">
        <v>9588</v>
      </c>
      <c r="B2920" t="s">
        <v>18</v>
      </c>
      <c r="C2920" t="s">
        <v>25</v>
      </c>
      <c r="D2920">
        <v>266.64999999999998</v>
      </c>
      <c r="E2920" s="3">
        <v>44993</v>
      </c>
      <c r="F2920" s="3">
        <v>45173</v>
      </c>
      <c r="G2920">
        <v>1268.19</v>
      </c>
      <c r="H2920" t="s">
        <v>32</v>
      </c>
      <c r="I2920">
        <v>6.52</v>
      </c>
      <c r="J2920" s="6" cm="1">
        <f t="array" ref="J2920">IF(ISBLANK(I2920),
    IFERROR(MEDIAN(IF($C$2:$C$10000=C2920, $I$2:$I$10000)),""),
    I2920
)</f>
        <v>6.52</v>
      </c>
      <c r="K2920">
        <v>272</v>
      </c>
      <c r="L2920" cm="1">
        <f t="array" ref="L2920">IF(ISBLANK(K2920),
    IFERROR(MEDIAN(IF($B$2:$B$10000=B2920, $K$2:$K$10000)),""),
    K2920
)</f>
        <v>272</v>
      </c>
      <c r="M2920">
        <v>31.7</v>
      </c>
      <c r="N2920">
        <v>375.2</v>
      </c>
      <c r="O2920" s="7" cm="1">
        <f t="array" ref="O2920">IF(ISBLANK(N2920),
    IFERROR(AVERAGE(IF($C$2:$C$10000=C2920, $N$2:$N$10000)),""),
    N2920
)</f>
        <v>375.2</v>
      </c>
      <c r="P2920" t="b">
        <v>1</v>
      </c>
      <c r="Q2920" t="s">
        <v>37</v>
      </c>
      <c r="R2920" t="str">
        <f t="shared" si="45"/>
        <v>Glifosato</v>
      </c>
      <c r="S2920" t="s">
        <v>41</v>
      </c>
      <c r="T2920" s="4">
        <v>79.37</v>
      </c>
      <c r="U2920" s="4">
        <v>466057.89</v>
      </c>
      <c r="V2920" s="4">
        <v>-365401.65</v>
      </c>
    </row>
    <row r="2921" spans="1:22" x14ac:dyDescent="0.25">
      <c r="A2921">
        <v>5424</v>
      </c>
      <c r="B2921" t="s">
        <v>21</v>
      </c>
      <c r="C2921" t="s">
        <v>29</v>
      </c>
      <c r="D2921">
        <v>126.2</v>
      </c>
      <c r="E2921" s="3">
        <v>45013</v>
      </c>
      <c r="F2921" s="3">
        <v>45146</v>
      </c>
      <c r="G2921">
        <v>252.9</v>
      </c>
      <c r="H2921" t="s">
        <v>32</v>
      </c>
      <c r="I2921">
        <v>6</v>
      </c>
      <c r="J2921" s="6" cm="1">
        <f t="array" ref="J2921">IF(ISBLANK(I2921),
    IFERROR(MEDIAN(IF($C$2:$C$10000=C2921, $I$2:$I$10000)),""),
    I2921
)</f>
        <v>6</v>
      </c>
      <c r="K2921">
        <v>452.6</v>
      </c>
      <c r="L2921" cm="1">
        <f t="array" ref="L2921">IF(ISBLANK(K2921),
    IFERROR(MEDIAN(IF($B$2:$B$10000=B2921, $K$2:$K$10000)),""),
    K2921
)</f>
        <v>452.6</v>
      </c>
      <c r="M2921">
        <v>18.399999999999999</v>
      </c>
      <c r="N2921">
        <v>455.3</v>
      </c>
      <c r="O2921" s="7" cm="1">
        <f t="array" ref="O2921">IF(ISBLANK(N2921),
    IFERROR(AVERAGE(IF($C$2:$C$10000=C2921, $N$2:$N$10000)),""),
    N2921
)</f>
        <v>455.3</v>
      </c>
      <c r="P2921" t="b">
        <v>1</v>
      </c>
      <c r="Q2921" t="s">
        <v>36</v>
      </c>
      <c r="R2921" t="str">
        <f t="shared" si="45"/>
        <v>2,4-D</v>
      </c>
      <c r="S2921" t="s">
        <v>41</v>
      </c>
      <c r="T2921" s="4">
        <v>59.9</v>
      </c>
      <c r="U2921" s="4">
        <v>164089.54</v>
      </c>
      <c r="V2921" s="4">
        <v>-148940.82999999999</v>
      </c>
    </row>
    <row r="2922" spans="1:22" x14ac:dyDescent="0.25">
      <c r="A2922">
        <v>4237</v>
      </c>
      <c r="B2922" t="s">
        <v>22</v>
      </c>
      <c r="C2922" t="s">
        <v>23</v>
      </c>
      <c r="D2922">
        <v>114.62</v>
      </c>
      <c r="E2922" s="3">
        <v>44952</v>
      </c>
      <c r="F2922" s="3">
        <v>45180</v>
      </c>
      <c r="G2922">
        <v>656.6</v>
      </c>
      <c r="H2922" t="s">
        <v>31</v>
      </c>
      <c r="I2922">
        <v>5.13</v>
      </c>
      <c r="J2922" s="6" cm="1">
        <f t="array" ref="J2922">IF(ISBLANK(I2922),
    IFERROR(MEDIAN(IF($C$2:$C$10000=C2922, $I$2:$I$10000)),""),
    I2922
)</f>
        <v>5.13</v>
      </c>
      <c r="K2922">
        <v>1761.3</v>
      </c>
      <c r="L2922" cm="1">
        <f t="array" ref="L2922">IF(ISBLANK(K2922),
    IFERROR(MEDIAN(IF($B$2:$B$10000=B2922, $K$2:$K$10000)),""),
    K2922
)</f>
        <v>1761.3</v>
      </c>
      <c r="M2922">
        <v>20.5</v>
      </c>
      <c r="N2922">
        <v>196.4</v>
      </c>
      <c r="O2922" s="7" cm="1">
        <f t="array" ref="O2922">IF(ISBLANK(N2922),
    IFERROR(AVERAGE(IF($C$2:$C$10000=C2922, $N$2:$N$10000)),""),
    N2922
)</f>
        <v>196.4</v>
      </c>
      <c r="P2922" t="b">
        <v>0</v>
      </c>
      <c r="Q2922" t="s">
        <v>35</v>
      </c>
      <c r="R2922" t="str">
        <f t="shared" si="45"/>
        <v>Sem Aplicação</v>
      </c>
      <c r="S2922" t="s">
        <v>39</v>
      </c>
      <c r="T2922" s="4">
        <v>907.82</v>
      </c>
      <c r="U2922" s="4">
        <v>161740.82</v>
      </c>
      <c r="V2922" s="4">
        <v>434333.79</v>
      </c>
    </row>
    <row r="2923" spans="1:22" x14ac:dyDescent="0.25">
      <c r="A2923">
        <v>4893</v>
      </c>
      <c r="B2923" t="s">
        <v>18</v>
      </c>
      <c r="C2923" t="s">
        <v>23</v>
      </c>
      <c r="D2923">
        <v>92.57</v>
      </c>
      <c r="E2923" s="3">
        <v>45037</v>
      </c>
      <c r="F2923" s="3">
        <v>45264</v>
      </c>
      <c r="G2923">
        <v>438.13</v>
      </c>
      <c r="H2923" t="s">
        <v>31</v>
      </c>
      <c r="I2923">
        <v>5.52</v>
      </c>
      <c r="J2923" s="6" cm="1">
        <f t="array" ref="J2923">IF(ISBLANK(I2923),
    IFERROR(MEDIAN(IF($C$2:$C$10000=C2923, $I$2:$I$10000)),""),
    I2923
)</f>
        <v>5.52</v>
      </c>
      <c r="K2923">
        <v>837.9</v>
      </c>
      <c r="L2923" cm="1">
        <f t="array" ref="L2923">IF(ISBLANK(K2923),
    IFERROR(MEDIAN(IF($B$2:$B$10000=B2923, $K$2:$K$10000)),""),
    K2923
)</f>
        <v>837.9</v>
      </c>
      <c r="M2923">
        <v>30.8</v>
      </c>
      <c r="N2923">
        <v>571.5</v>
      </c>
      <c r="O2923" s="7" cm="1">
        <f t="array" ref="O2923">IF(ISBLANK(N2923),
    IFERROR(AVERAGE(IF($C$2:$C$10000=C2923, $N$2:$N$10000)),""),
    N2923
)</f>
        <v>571.5</v>
      </c>
      <c r="P2923" t="b">
        <v>1</v>
      </c>
      <c r="Q2923" t="s">
        <v>34</v>
      </c>
      <c r="R2923" t="str">
        <f t="shared" si="45"/>
        <v>Dicamba</v>
      </c>
      <c r="S2923" t="s">
        <v>40</v>
      </c>
      <c r="T2923" s="4">
        <v>908.08</v>
      </c>
      <c r="U2923" s="4">
        <v>74621.91</v>
      </c>
      <c r="V2923" s="4">
        <v>323235.18</v>
      </c>
    </row>
    <row r="2924" spans="1:22" x14ac:dyDescent="0.25">
      <c r="A2924">
        <v>3005</v>
      </c>
      <c r="B2924" t="s">
        <v>20</v>
      </c>
      <c r="C2924" t="s">
        <v>23</v>
      </c>
      <c r="D2924">
        <v>49.96</v>
      </c>
      <c r="E2924" s="3">
        <v>44933</v>
      </c>
      <c r="F2924" s="3">
        <v>45081</v>
      </c>
      <c r="G2924">
        <v>82.14</v>
      </c>
      <c r="H2924" t="s">
        <v>33</v>
      </c>
      <c r="I2924">
        <v>6.22</v>
      </c>
      <c r="J2924" s="6" cm="1">
        <f t="array" ref="J2924">IF(ISBLANK(I2924),
    IFERROR(MEDIAN(IF($C$2:$C$10000=C2924, $I$2:$I$10000)),""),
    I2924
)</f>
        <v>6.22</v>
      </c>
      <c r="K2924">
        <v>1549.5</v>
      </c>
      <c r="L2924" cm="1">
        <f t="array" ref="L2924">IF(ISBLANK(K2924),
    IFERROR(MEDIAN(IF($B$2:$B$10000=B2924, $K$2:$K$10000)),""),
    K2924
)</f>
        <v>1549.5</v>
      </c>
      <c r="M2924">
        <v>31.8</v>
      </c>
      <c r="O2924" s="7" cm="1">
        <f t="array" ref="O2924">IF(ISBLANK(N2924),
    IFERROR(AVERAGE(IF($C$2:$C$10000=C2924, $N$2:$N$10000)),""),
    N2924
)</f>
        <v>307.54468911917064</v>
      </c>
      <c r="P2924" t="b">
        <v>0</v>
      </c>
      <c r="Q2924" t="s">
        <v>35</v>
      </c>
      <c r="R2924" t="str">
        <f t="shared" si="45"/>
        <v>Sem Aplicação</v>
      </c>
      <c r="S2924" t="s">
        <v>39</v>
      </c>
      <c r="T2924" s="4">
        <v>892.25</v>
      </c>
      <c r="U2924" s="4">
        <v>43848.13</v>
      </c>
      <c r="V2924" s="4">
        <v>29441.279999999999</v>
      </c>
    </row>
    <row r="2925" spans="1:22" x14ac:dyDescent="0.25">
      <c r="A2925">
        <v>3016</v>
      </c>
      <c r="B2925" t="s">
        <v>19</v>
      </c>
      <c r="C2925" t="s">
        <v>28</v>
      </c>
      <c r="D2925">
        <v>45.73</v>
      </c>
      <c r="E2925" s="3">
        <v>45026</v>
      </c>
      <c r="F2925" s="3">
        <v>45181</v>
      </c>
      <c r="G2925">
        <v>232.03</v>
      </c>
      <c r="H2925" t="s">
        <v>33</v>
      </c>
      <c r="I2925">
        <v>4.97</v>
      </c>
      <c r="J2925" s="6" cm="1">
        <f t="array" ref="J2925">IF(ISBLANK(I2925),
    IFERROR(MEDIAN(IF($C$2:$C$10000=C2925, $I$2:$I$10000)),""),
    I2925
)</f>
        <v>4.97</v>
      </c>
      <c r="K2925">
        <v>1328.2</v>
      </c>
      <c r="L2925" cm="1">
        <f t="array" ref="L2925">IF(ISBLANK(K2925),
    IFERROR(MEDIAN(IF($B$2:$B$10000=B2925, $K$2:$K$10000)),""),
    K2925
)</f>
        <v>1328.2</v>
      </c>
      <c r="M2925">
        <v>33.700000000000003</v>
      </c>
      <c r="O2925" s="7" cm="1">
        <f t="array" ref="O2925">IF(ISBLANK(N2925),
    IFERROR(AVERAGE(IF($C$2:$C$10000=C2925, $N$2:$N$10000)),""),
    N2925
)</f>
        <v>314.06086404066082</v>
      </c>
      <c r="P2925" t="b">
        <v>1</v>
      </c>
      <c r="Q2925" t="s">
        <v>37</v>
      </c>
      <c r="R2925" t="str">
        <f t="shared" si="45"/>
        <v>Glifosato</v>
      </c>
      <c r="S2925" t="s">
        <v>40</v>
      </c>
      <c r="T2925" s="4">
        <v>347.47</v>
      </c>
      <c r="U2925" s="4">
        <v>46173.120000000003</v>
      </c>
      <c r="V2925" s="4">
        <v>34450.339999999997</v>
      </c>
    </row>
    <row r="2926" spans="1:22" x14ac:dyDescent="0.25">
      <c r="A2926">
        <v>2772</v>
      </c>
      <c r="B2926" t="s">
        <v>20</v>
      </c>
      <c r="C2926" t="s">
        <v>23</v>
      </c>
      <c r="D2926">
        <v>44.02</v>
      </c>
      <c r="E2926" s="3">
        <v>44970</v>
      </c>
      <c r="F2926" s="3">
        <v>45165</v>
      </c>
      <c r="G2926">
        <v>255.76</v>
      </c>
      <c r="H2926" t="s">
        <v>31</v>
      </c>
      <c r="I2926">
        <v>5.95</v>
      </c>
      <c r="J2926" s="6" cm="1">
        <f t="array" ref="J2926">IF(ISBLANK(I2926),
    IFERROR(MEDIAN(IF($C$2:$C$10000=C2926, $I$2:$I$10000)),""),
    I2926
)</f>
        <v>5.95</v>
      </c>
      <c r="K2926">
        <v>1168.7</v>
      </c>
      <c r="L2926" cm="1">
        <f t="array" ref="L2926">IF(ISBLANK(K2926),
    IFERROR(MEDIAN(IF($B$2:$B$10000=B2926, $K$2:$K$10000)),""),
    K2926
)</f>
        <v>1168.7</v>
      </c>
      <c r="M2926">
        <v>19.899999999999999</v>
      </c>
      <c r="N2926">
        <v>449.2</v>
      </c>
      <c r="O2926" s="7" cm="1">
        <f t="array" ref="O2926">IF(ISBLANK(N2926),
    IFERROR(AVERAGE(IF($C$2:$C$10000=C2926, $N$2:$N$10000)),""),
    N2926
)</f>
        <v>449.2</v>
      </c>
      <c r="P2926" t="b">
        <v>1</v>
      </c>
      <c r="Q2926" t="s">
        <v>37</v>
      </c>
      <c r="R2926" t="str">
        <f t="shared" si="45"/>
        <v>Glifosato</v>
      </c>
      <c r="S2926" t="s">
        <v>40</v>
      </c>
      <c r="T2926" s="4">
        <v>907.9</v>
      </c>
      <c r="U2926" s="4">
        <v>52738.31</v>
      </c>
      <c r="V2926" s="4">
        <v>179466.19</v>
      </c>
    </row>
    <row r="2927" spans="1:22" x14ac:dyDescent="0.25">
      <c r="A2927">
        <v>9353</v>
      </c>
      <c r="B2927" t="s">
        <v>21</v>
      </c>
      <c r="C2927" t="s">
        <v>23</v>
      </c>
      <c r="D2927">
        <v>38.659999999999997</v>
      </c>
      <c r="E2927" s="3">
        <v>44959</v>
      </c>
      <c r="F2927" s="3">
        <v>45148</v>
      </c>
      <c r="G2927">
        <v>185.78</v>
      </c>
      <c r="H2927" t="s">
        <v>33</v>
      </c>
      <c r="I2927">
        <v>5.73</v>
      </c>
      <c r="J2927" s="6" cm="1">
        <f t="array" ref="J2927">IF(ISBLANK(I2927),
    IFERROR(MEDIAN(IF($C$2:$C$10000=C2927, $I$2:$I$10000)),""),
    I2927
)</f>
        <v>5.73</v>
      </c>
      <c r="K2927">
        <v>1716.5</v>
      </c>
      <c r="L2927" cm="1">
        <f t="array" ref="L2927">IF(ISBLANK(K2927),
    IFERROR(MEDIAN(IF($B$2:$B$10000=B2927, $K$2:$K$10000)),""),
    K2927
)</f>
        <v>1716.5</v>
      </c>
      <c r="M2927">
        <v>26.4</v>
      </c>
      <c r="N2927">
        <v>433</v>
      </c>
      <c r="O2927" s="7" cm="1">
        <f t="array" ref="O2927">IF(ISBLANK(N2927),
    IFERROR(AVERAGE(IF($C$2:$C$10000=C2927, $N$2:$N$10000)),""),
    N2927
)</f>
        <v>433</v>
      </c>
      <c r="P2927" t="b">
        <v>0</v>
      </c>
      <c r="Q2927" t="s">
        <v>35</v>
      </c>
      <c r="R2927" t="str">
        <f t="shared" si="45"/>
        <v>Sem Aplicação</v>
      </c>
      <c r="S2927" t="s">
        <v>41</v>
      </c>
      <c r="T2927" s="4">
        <v>906.4</v>
      </c>
      <c r="U2927" s="4">
        <v>21877.34</v>
      </c>
      <c r="V2927" s="4">
        <v>146513.65</v>
      </c>
    </row>
    <row r="2928" spans="1:22" x14ac:dyDescent="0.25">
      <c r="A2928">
        <v>4976</v>
      </c>
      <c r="B2928" t="s">
        <v>20</v>
      </c>
      <c r="C2928" t="s">
        <v>25</v>
      </c>
      <c r="D2928">
        <v>75.95</v>
      </c>
      <c r="E2928" s="3">
        <v>45039</v>
      </c>
      <c r="F2928" s="3">
        <v>45186</v>
      </c>
      <c r="G2928">
        <v>125.52</v>
      </c>
      <c r="H2928" t="s">
        <v>30</v>
      </c>
      <c r="I2928">
        <v>5.93</v>
      </c>
      <c r="J2928" s="6" cm="1">
        <f t="array" ref="J2928">IF(ISBLANK(I2928),
    IFERROR(MEDIAN(IF($C$2:$C$10000=C2928, $I$2:$I$10000)),""),
    I2928
)</f>
        <v>5.93</v>
      </c>
      <c r="K2928">
        <v>568.70000000000005</v>
      </c>
      <c r="L2928" cm="1">
        <f t="array" ref="L2928">IF(ISBLANK(K2928),
    IFERROR(MEDIAN(IF($B$2:$B$10000=B2928, $K$2:$K$10000)),""),
    K2928
)</f>
        <v>568.70000000000005</v>
      </c>
      <c r="M2928">
        <v>19.2</v>
      </c>
      <c r="N2928">
        <v>464</v>
      </c>
      <c r="O2928" s="7" cm="1">
        <f t="array" ref="O2928">IF(ISBLANK(N2928),
    IFERROR(AVERAGE(IF($C$2:$C$10000=C2928, $N$2:$N$10000)),""),
    N2928
)</f>
        <v>464</v>
      </c>
      <c r="P2928" t="b">
        <v>0</v>
      </c>
      <c r="Q2928" t="s">
        <v>35</v>
      </c>
      <c r="R2928" t="str">
        <f t="shared" si="45"/>
        <v>Sem Aplicação</v>
      </c>
      <c r="S2928" t="s">
        <v>41</v>
      </c>
      <c r="T2928" s="4">
        <v>84.42</v>
      </c>
      <c r="U2928" s="4">
        <v>139184.99</v>
      </c>
      <c r="V2928" s="4">
        <v>-128588.59</v>
      </c>
    </row>
    <row r="2929" spans="1:22" x14ac:dyDescent="0.25">
      <c r="A2929">
        <v>2751</v>
      </c>
      <c r="B2929" t="s">
        <v>20</v>
      </c>
      <c r="C2929" t="s">
        <v>24</v>
      </c>
      <c r="D2929">
        <v>95.47</v>
      </c>
      <c r="E2929" s="3">
        <v>44990</v>
      </c>
      <c r="F2929" s="3">
        <v>45142</v>
      </c>
      <c r="G2929">
        <v>552.73</v>
      </c>
      <c r="H2929" t="s">
        <v>31</v>
      </c>
      <c r="I2929">
        <v>4.82</v>
      </c>
      <c r="J2929" s="6" cm="1">
        <f t="array" ref="J2929">IF(ISBLANK(I2929),
    IFERROR(MEDIAN(IF($C$2:$C$10000=C2929, $I$2:$I$10000)),""),
    I2929
)</f>
        <v>4.82</v>
      </c>
      <c r="K2929">
        <v>927.8</v>
      </c>
      <c r="L2929" cm="1">
        <f t="array" ref="L2929">IF(ISBLANK(K2929),
    IFERROR(MEDIAN(IF($B$2:$B$10000=B2929, $K$2:$K$10000)),""),
    K2929
)</f>
        <v>927.8</v>
      </c>
      <c r="M2929">
        <v>20.5</v>
      </c>
      <c r="N2929">
        <v>553.70000000000005</v>
      </c>
      <c r="O2929" s="7" cm="1">
        <f t="array" ref="O2929">IF(ISBLANK(N2929),
    IFERROR(AVERAGE(IF($C$2:$C$10000=C2929, $N$2:$N$10000)),""),
    N2929
)</f>
        <v>553.70000000000005</v>
      </c>
      <c r="P2929" t="b">
        <v>1</v>
      </c>
      <c r="Q2929" t="s">
        <v>37</v>
      </c>
      <c r="R2929" t="str">
        <f t="shared" si="45"/>
        <v>Glifosato</v>
      </c>
      <c r="S2929" t="s">
        <v>39</v>
      </c>
      <c r="T2929" s="4">
        <v>152.04</v>
      </c>
      <c r="U2929" s="4">
        <v>177151.11</v>
      </c>
      <c r="V2929" s="4">
        <v>-93114.04</v>
      </c>
    </row>
    <row r="2930" spans="1:22" x14ac:dyDescent="0.25">
      <c r="A2930">
        <v>9967</v>
      </c>
      <c r="B2930" t="s">
        <v>20</v>
      </c>
      <c r="C2930" t="s">
        <v>24</v>
      </c>
      <c r="D2930">
        <v>288.67</v>
      </c>
      <c r="E2930" s="3">
        <v>44962</v>
      </c>
      <c r="F2930" s="3">
        <v>45104</v>
      </c>
      <c r="G2930">
        <v>1490.21</v>
      </c>
      <c r="H2930" t="s">
        <v>33</v>
      </c>
      <c r="I2930">
        <v>4.82</v>
      </c>
      <c r="J2930" s="6" cm="1">
        <f t="array" ref="J2930">IF(ISBLANK(I2930),
    IFERROR(MEDIAN(IF($C$2:$C$10000=C2930, $I$2:$I$10000)),""),
    I2930
)</f>
        <v>4.82</v>
      </c>
      <c r="K2930">
        <v>1583.6</v>
      </c>
      <c r="L2930" cm="1">
        <f t="array" ref="L2930">IF(ISBLANK(K2930),
    IFERROR(MEDIAN(IF($B$2:$B$10000=B2930, $K$2:$K$10000)),""),
    K2930
)</f>
        <v>1583.6</v>
      </c>
      <c r="M2930">
        <v>20.8</v>
      </c>
      <c r="N2930">
        <v>441.4</v>
      </c>
      <c r="O2930" s="7" cm="1">
        <f t="array" ref="O2930">IF(ISBLANK(N2930),
    IFERROR(AVERAGE(IF($C$2:$C$10000=C2930, $N$2:$N$10000)),""),
    N2930
)</f>
        <v>441.4</v>
      </c>
      <c r="P2930" t="b">
        <v>1</v>
      </c>
      <c r="Q2930" t="s">
        <v>34</v>
      </c>
      <c r="R2930" t="str">
        <f t="shared" si="45"/>
        <v>Dicamba</v>
      </c>
      <c r="S2930" t="s">
        <v>39</v>
      </c>
      <c r="T2930" s="4">
        <v>162.41999999999999</v>
      </c>
      <c r="U2930" s="4">
        <v>430845.71</v>
      </c>
      <c r="V2930" s="4">
        <v>-188805.8</v>
      </c>
    </row>
    <row r="2931" spans="1:22" x14ac:dyDescent="0.25">
      <c r="A2931">
        <v>8430</v>
      </c>
      <c r="B2931" t="s">
        <v>20</v>
      </c>
      <c r="C2931" t="s">
        <v>29</v>
      </c>
      <c r="D2931">
        <v>175.65</v>
      </c>
      <c r="E2931" s="3">
        <v>44930</v>
      </c>
      <c r="F2931" s="3">
        <v>45055</v>
      </c>
      <c r="G2931">
        <v>595.85</v>
      </c>
      <c r="H2931" t="s">
        <v>31</v>
      </c>
      <c r="I2931">
        <v>7.39</v>
      </c>
      <c r="J2931" s="6" cm="1">
        <f t="array" ref="J2931">IF(ISBLANK(I2931),
    IFERROR(MEDIAN(IF($C$2:$C$10000=C2931, $I$2:$I$10000)),""),
    I2931
)</f>
        <v>7.39</v>
      </c>
      <c r="K2931">
        <v>1082.8</v>
      </c>
      <c r="L2931" cm="1">
        <f t="array" ref="L2931">IF(ISBLANK(K2931),
    IFERROR(MEDIAN(IF($B$2:$B$10000=B2931, $K$2:$K$10000)),""),
    K2931
)</f>
        <v>1082.8</v>
      </c>
      <c r="M2931">
        <v>19</v>
      </c>
      <c r="N2931">
        <v>243.6</v>
      </c>
      <c r="O2931" s="7" cm="1">
        <f t="array" ref="O2931">IF(ISBLANK(N2931),
    IFERROR(AVERAGE(IF($C$2:$C$10000=C2931, $N$2:$N$10000)),""),
    N2931
)</f>
        <v>243.6</v>
      </c>
      <c r="P2931" t="b">
        <v>1</v>
      </c>
      <c r="Q2931" t="s">
        <v>38</v>
      </c>
      <c r="R2931" t="str">
        <f t="shared" si="45"/>
        <v>Atrazina</v>
      </c>
      <c r="S2931" t="s">
        <v>40</v>
      </c>
      <c r="T2931" s="4">
        <v>61.64</v>
      </c>
      <c r="U2931" s="4">
        <v>171097.02</v>
      </c>
      <c r="V2931" s="4">
        <v>-134368.82999999999</v>
      </c>
    </row>
    <row r="2932" spans="1:22" x14ac:dyDescent="0.25">
      <c r="A2932">
        <v>8170</v>
      </c>
      <c r="B2932" t="s">
        <v>21</v>
      </c>
      <c r="C2932" t="s">
        <v>25</v>
      </c>
      <c r="D2932">
        <v>296.33999999999997</v>
      </c>
      <c r="E2932" s="3">
        <v>45044</v>
      </c>
      <c r="F2932" s="3">
        <v>45202</v>
      </c>
      <c r="G2932">
        <v>931.44</v>
      </c>
      <c r="H2932" t="s">
        <v>32</v>
      </c>
      <c r="I2932">
        <v>7.44</v>
      </c>
      <c r="J2932" s="6" cm="1">
        <f t="array" ref="J2932">IF(ISBLANK(I2932),
    IFERROR(MEDIAN(IF($C$2:$C$10000=C2932, $I$2:$I$10000)),""),
    I2932
)</f>
        <v>7.44</v>
      </c>
      <c r="K2932">
        <v>594.29999999999995</v>
      </c>
      <c r="L2932" cm="1">
        <f t="array" ref="L2932">IF(ISBLANK(K2932),
    IFERROR(MEDIAN(IF($B$2:$B$10000=B2932, $K$2:$K$10000)),""),
    K2932
)</f>
        <v>594.29999999999995</v>
      </c>
      <c r="M2932">
        <v>32.299999999999997</v>
      </c>
      <c r="N2932">
        <v>484.8</v>
      </c>
      <c r="O2932" s="7" cm="1">
        <f t="array" ref="O2932">IF(ISBLANK(N2932),
    IFERROR(AVERAGE(IF($C$2:$C$10000=C2932, $N$2:$N$10000)),""),
    N2932
)</f>
        <v>484.8</v>
      </c>
      <c r="P2932" t="b">
        <v>0</v>
      </c>
      <c r="Q2932" t="s">
        <v>35</v>
      </c>
      <c r="R2932" t="str">
        <f t="shared" si="45"/>
        <v>Sem Aplicação</v>
      </c>
      <c r="S2932" t="s">
        <v>40</v>
      </c>
      <c r="T2932" s="4">
        <v>73.34</v>
      </c>
      <c r="U2932" s="4">
        <v>319447.84000000003</v>
      </c>
      <c r="V2932" s="4">
        <v>-251136.03</v>
      </c>
    </row>
    <row r="2933" spans="1:22" x14ac:dyDescent="0.25">
      <c r="A2933">
        <v>7469</v>
      </c>
      <c r="B2933" t="s">
        <v>18</v>
      </c>
      <c r="C2933" t="s">
        <v>23</v>
      </c>
      <c r="D2933">
        <v>114.88</v>
      </c>
      <c r="E2933" s="3">
        <v>44949</v>
      </c>
      <c r="F2933" s="3">
        <v>45141</v>
      </c>
      <c r="G2933">
        <v>447.93</v>
      </c>
      <c r="H2933" t="s">
        <v>30</v>
      </c>
      <c r="I2933">
        <v>5.78</v>
      </c>
      <c r="J2933" s="6" cm="1">
        <f t="array" ref="J2933">IF(ISBLANK(I2933),
    IFERROR(MEDIAN(IF($C$2:$C$10000=C2933, $I$2:$I$10000)),""),
    I2933
)</f>
        <v>5.78</v>
      </c>
      <c r="K2933">
        <v>534.29999999999995</v>
      </c>
      <c r="L2933" cm="1">
        <f t="array" ref="L2933">IF(ISBLANK(K2933),
    IFERROR(MEDIAN(IF($B$2:$B$10000=B2933, $K$2:$K$10000)),""),
    K2933
)</f>
        <v>534.29999999999995</v>
      </c>
      <c r="M2933">
        <v>20</v>
      </c>
      <c r="N2933">
        <v>432.7</v>
      </c>
      <c r="O2933" s="7" cm="1">
        <f t="array" ref="O2933">IF(ISBLANK(N2933),
    IFERROR(AVERAGE(IF($C$2:$C$10000=C2933, $N$2:$N$10000)),""),
    N2933
)</f>
        <v>432.7</v>
      </c>
      <c r="P2933" t="b">
        <v>0</v>
      </c>
      <c r="Q2933" t="s">
        <v>35</v>
      </c>
      <c r="R2933" t="str">
        <f t="shared" si="45"/>
        <v>Sem Aplicação</v>
      </c>
      <c r="S2933" t="s">
        <v>40</v>
      </c>
      <c r="T2933" s="4">
        <v>905.48</v>
      </c>
      <c r="U2933" s="4">
        <v>183931.67</v>
      </c>
      <c r="V2933" s="4">
        <v>221659.99</v>
      </c>
    </row>
    <row r="2934" spans="1:22" x14ac:dyDescent="0.25">
      <c r="A2934">
        <v>4220</v>
      </c>
      <c r="B2934" t="s">
        <v>22</v>
      </c>
      <c r="C2934" t="s">
        <v>24</v>
      </c>
      <c r="D2934">
        <v>140</v>
      </c>
      <c r="E2934" s="3">
        <v>44951</v>
      </c>
      <c r="F2934" s="3">
        <v>45152</v>
      </c>
      <c r="G2934">
        <v>816.97</v>
      </c>
      <c r="H2934" t="s">
        <v>31</v>
      </c>
      <c r="I2934">
        <v>6.87</v>
      </c>
      <c r="J2934" s="6" cm="1">
        <f t="array" ref="J2934">IF(ISBLANK(I2934),
    IFERROR(MEDIAN(IF($C$2:$C$10000=C2934, $I$2:$I$10000)),""),
    I2934
)</f>
        <v>6.87</v>
      </c>
      <c r="K2934">
        <v>1404.6</v>
      </c>
      <c r="L2934" cm="1">
        <f t="array" ref="L2934">IF(ISBLANK(K2934),
    IFERROR(MEDIAN(IF($B$2:$B$10000=B2934, $K$2:$K$10000)),""),
    K2934
)</f>
        <v>1404.6</v>
      </c>
      <c r="M2934">
        <v>28.1</v>
      </c>
      <c r="N2934">
        <v>365.8</v>
      </c>
      <c r="O2934" s="7" cm="1">
        <f t="array" ref="O2934">IF(ISBLANK(N2934),
    IFERROR(AVERAGE(IF($C$2:$C$10000=C2934, $N$2:$N$10000)),""),
    N2934
)</f>
        <v>365.8</v>
      </c>
      <c r="P2934" t="b">
        <v>1</v>
      </c>
      <c r="Q2934" t="s">
        <v>37</v>
      </c>
      <c r="R2934" t="str">
        <f t="shared" si="45"/>
        <v>Glifosato</v>
      </c>
      <c r="S2934" t="s">
        <v>41</v>
      </c>
      <c r="T2934" s="4">
        <v>156.24</v>
      </c>
      <c r="U2934" s="4">
        <v>130121.11</v>
      </c>
      <c r="V2934" s="4">
        <v>-2477.7199999999998</v>
      </c>
    </row>
    <row r="2935" spans="1:22" x14ac:dyDescent="0.25">
      <c r="A2935">
        <v>1539</v>
      </c>
      <c r="B2935" t="s">
        <v>19</v>
      </c>
      <c r="C2935" t="s">
        <v>27</v>
      </c>
      <c r="D2935">
        <v>100.75</v>
      </c>
      <c r="E2935" s="3">
        <v>45031</v>
      </c>
      <c r="F2935" s="3">
        <v>45237</v>
      </c>
      <c r="G2935">
        <v>278.10000000000002</v>
      </c>
      <c r="H2935" t="s">
        <v>32</v>
      </c>
      <c r="J2935" s="6" cm="1">
        <f t="array" ref="J2935">IF(ISBLANK(I2935),
    IFERROR(MEDIAN(IF($C$2:$C$10000=C2935, $I$2:$I$10000)),""),
    I2935
)</f>
        <v>6.0149999999999997</v>
      </c>
      <c r="K2935">
        <v>220.5</v>
      </c>
      <c r="L2935" cm="1">
        <f t="array" ref="L2935">IF(ISBLANK(K2935),
    IFERROR(MEDIAN(IF($B$2:$B$10000=B2935, $K$2:$K$10000)),""),
    K2935
)</f>
        <v>220.5</v>
      </c>
      <c r="M2935">
        <v>28</v>
      </c>
      <c r="N2935">
        <v>244.6</v>
      </c>
      <c r="O2935" s="7" cm="1">
        <f t="array" ref="O2935">IF(ISBLANK(N2935),
    IFERROR(AVERAGE(IF($C$2:$C$10000=C2935, $N$2:$N$10000)),""),
    N2935
)</f>
        <v>244.6</v>
      </c>
      <c r="P2935" t="b">
        <v>1</v>
      </c>
      <c r="Q2935" t="s">
        <v>37</v>
      </c>
      <c r="R2935" t="str">
        <f t="shared" si="45"/>
        <v>Glifosato</v>
      </c>
      <c r="S2935" t="s">
        <v>39</v>
      </c>
      <c r="T2935" s="4">
        <v>152.41</v>
      </c>
      <c r="U2935" s="4">
        <v>142397.74</v>
      </c>
      <c r="V2935" s="4">
        <v>-100012.52</v>
      </c>
    </row>
    <row r="2936" spans="1:22" x14ac:dyDescent="0.25">
      <c r="A2936">
        <v>2461</v>
      </c>
      <c r="B2936" t="s">
        <v>22</v>
      </c>
      <c r="C2936" t="s">
        <v>27</v>
      </c>
      <c r="D2936">
        <v>58.95</v>
      </c>
      <c r="E2936" s="3">
        <v>45016</v>
      </c>
      <c r="F2936" s="3">
        <v>45162</v>
      </c>
      <c r="G2936">
        <v>118.18</v>
      </c>
      <c r="H2936" t="s">
        <v>31</v>
      </c>
      <c r="I2936">
        <v>4.8499999999999996</v>
      </c>
      <c r="J2936" s="6" cm="1">
        <f t="array" ref="J2936">IF(ISBLANK(I2936),
    IFERROR(MEDIAN(IF($C$2:$C$10000=C2936, $I$2:$I$10000)),""),
    I2936
)</f>
        <v>4.8499999999999996</v>
      </c>
      <c r="K2936">
        <v>1662.7</v>
      </c>
      <c r="L2936" cm="1">
        <f t="array" ref="L2936">IF(ISBLANK(K2936),
    IFERROR(MEDIAN(IF($B$2:$B$10000=B2936, $K$2:$K$10000)),""),
    K2936
)</f>
        <v>1662.7</v>
      </c>
      <c r="M2936">
        <v>21.2</v>
      </c>
      <c r="N2936">
        <v>556.6</v>
      </c>
      <c r="O2936" s="7" cm="1">
        <f t="array" ref="O2936">IF(ISBLANK(N2936),
    IFERROR(AVERAGE(IF($C$2:$C$10000=C2936, $N$2:$N$10000)),""),
    N2936
)</f>
        <v>556.6</v>
      </c>
      <c r="P2936" t="b">
        <v>1</v>
      </c>
      <c r="Q2936" t="s">
        <v>37</v>
      </c>
      <c r="R2936" t="str">
        <f t="shared" si="45"/>
        <v>Glifosato</v>
      </c>
      <c r="S2936" t="s">
        <v>40</v>
      </c>
      <c r="T2936" s="4">
        <v>147.24</v>
      </c>
      <c r="U2936" s="4">
        <v>109612.02</v>
      </c>
      <c r="V2936" s="4">
        <v>-92211.199999999997</v>
      </c>
    </row>
    <row r="2937" spans="1:22" x14ac:dyDescent="0.25">
      <c r="A2937">
        <v>6184</v>
      </c>
      <c r="B2937" t="s">
        <v>22</v>
      </c>
      <c r="C2937" t="s">
        <v>27</v>
      </c>
      <c r="D2937">
        <v>47.23</v>
      </c>
      <c r="E2937" s="3">
        <v>45018</v>
      </c>
      <c r="F2937" s="3">
        <v>45222</v>
      </c>
      <c r="G2937">
        <v>275.02999999999997</v>
      </c>
      <c r="H2937" t="s">
        <v>32</v>
      </c>
      <c r="I2937">
        <v>5.39</v>
      </c>
      <c r="J2937" s="6" cm="1">
        <f t="array" ref="J2937">IF(ISBLANK(I2937),
    IFERROR(MEDIAN(IF($C$2:$C$10000=C2937, $I$2:$I$10000)),""),
    I2937
)</f>
        <v>5.39</v>
      </c>
      <c r="K2937">
        <v>229.5</v>
      </c>
      <c r="L2937" cm="1">
        <f t="array" ref="L2937">IF(ISBLANK(K2937),
    IFERROR(MEDIAN(IF($B$2:$B$10000=B2937, $K$2:$K$10000)),""),
    K2937
)</f>
        <v>229.5</v>
      </c>
      <c r="M2937">
        <v>34</v>
      </c>
      <c r="N2937">
        <v>332</v>
      </c>
      <c r="O2937" s="7" cm="1">
        <f t="array" ref="O2937">IF(ISBLANK(N2937),
    IFERROR(AVERAGE(IF($C$2:$C$10000=C2937, $N$2:$N$10000)),""),
    N2937
)</f>
        <v>332</v>
      </c>
      <c r="P2937" t="b">
        <v>1</v>
      </c>
      <c r="Q2937" t="s">
        <v>36</v>
      </c>
      <c r="R2937" t="str">
        <f t="shared" si="45"/>
        <v>2,4-D</v>
      </c>
      <c r="S2937" t="s">
        <v>41</v>
      </c>
      <c r="T2937" s="4">
        <v>141.69</v>
      </c>
      <c r="U2937" s="4">
        <v>52693.18</v>
      </c>
      <c r="V2937" s="4">
        <v>-13724.18</v>
      </c>
    </row>
    <row r="2938" spans="1:22" x14ac:dyDescent="0.25">
      <c r="A2938">
        <v>9547</v>
      </c>
      <c r="B2938" t="s">
        <v>19</v>
      </c>
      <c r="C2938" t="s">
        <v>23</v>
      </c>
      <c r="D2938">
        <v>283.8</v>
      </c>
      <c r="E2938" s="3">
        <v>45018</v>
      </c>
      <c r="F2938" s="3">
        <v>45108</v>
      </c>
      <c r="G2938">
        <v>463.01</v>
      </c>
      <c r="H2938" t="s">
        <v>33</v>
      </c>
      <c r="I2938">
        <v>5.44</v>
      </c>
      <c r="J2938" s="6" cm="1">
        <f t="array" ref="J2938">IF(ISBLANK(I2938),
    IFERROR(MEDIAN(IF($C$2:$C$10000=C2938, $I$2:$I$10000)),""),
    I2938
)</f>
        <v>5.44</v>
      </c>
      <c r="L2938" cm="1">
        <f t="array" ref="L2938">IF(ISBLANK(K2938),
    IFERROR(MEDIAN(IF($B$2:$B$10000=B2938, $K$2:$K$10000)),""),
    K2938
)</f>
        <v>961</v>
      </c>
      <c r="M2938">
        <v>23.6</v>
      </c>
      <c r="O2938" s="7" cm="1">
        <f t="array" ref="O2938">IF(ISBLANK(N2938),
    IFERROR(AVERAGE(IF($C$2:$C$10000=C2938, $N$2:$N$10000)),""),
    N2938
)</f>
        <v>307.54468911917064</v>
      </c>
      <c r="P2938" t="b">
        <v>0</v>
      </c>
      <c r="Q2938" t="s">
        <v>35</v>
      </c>
      <c r="R2938" t="str">
        <f t="shared" si="45"/>
        <v>Sem Aplicação</v>
      </c>
      <c r="S2938" t="s">
        <v>40</v>
      </c>
      <c r="T2938" s="4">
        <v>900.5</v>
      </c>
      <c r="U2938" s="4">
        <v>391806.66</v>
      </c>
      <c r="V2938" s="4">
        <v>25133.85</v>
      </c>
    </row>
    <row r="2939" spans="1:22" x14ac:dyDescent="0.25">
      <c r="A2939">
        <v>1234</v>
      </c>
      <c r="B2939" t="s">
        <v>21</v>
      </c>
      <c r="C2939" t="s">
        <v>23</v>
      </c>
      <c r="D2939">
        <v>296.11</v>
      </c>
      <c r="E2939" s="3">
        <v>45011</v>
      </c>
      <c r="F2939" s="3">
        <v>45172</v>
      </c>
      <c r="G2939">
        <v>1792.94</v>
      </c>
      <c r="H2939" t="s">
        <v>32</v>
      </c>
      <c r="I2939">
        <v>6.29</v>
      </c>
      <c r="J2939" s="6" cm="1">
        <f t="array" ref="J2939">IF(ISBLANK(I2939),
    IFERROR(MEDIAN(IF($C$2:$C$10000=C2939, $I$2:$I$10000)),""),
    I2939
)</f>
        <v>6.29</v>
      </c>
      <c r="K2939">
        <v>1167.5999999999999</v>
      </c>
      <c r="L2939" cm="1">
        <f t="array" ref="L2939">IF(ISBLANK(K2939),
    IFERROR(MEDIAN(IF($B$2:$B$10000=B2939, $K$2:$K$10000)),""),
    K2939
)</f>
        <v>1167.5999999999999</v>
      </c>
      <c r="M2939">
        <v>32.5</v>
      </c>
      <c r="N2939">
        <v>278.39999999999998</v>
      </c>
      <c r="O2939" s="7" cm="1">
        <f t="array" ref="O2939">IF(ISBLANK(N2939),
    IFERROR(AVERAGE(IF($C$2:$C$10000=C2939, $N$2:$N$10000)),""),
    N2939
)</f>
        <v>278.39999999999998</v>
      </c>
      <c r="P2939" t="b">
        <v>1</v>
      </c>
      <c r="Q2939" t="s">
        <v>37</v>
      </c>
      <c r="R2939" t="str">
        <f t="shared" si="45"/>
        <v>Glifosato</v>
      </c>
      <c r="S2939" t="s">
        <v>40</v>
      </c>
      <c r="T2939" s="4">
        <v>896.13</v>
      </c>
      <c r="U2939" s="4">
        <v>560502.07999999996</v>
      </c>
      <c r="V2939" s="4">
        <v>1046205.24</v>
      </c>
    </row>
    <row r="2940" spans="1:22" x14ac:dyDescent="0.25">
      <c r="A2940">
        <v>2548</v>
      </c>
      <c r="B2940" t="s">
        <v>19</v>
      </c>
      <c r="C2940" t="s">
        <v>29</v>
      </c>
      <c r="D2940">
        <v>18.25</v>
      </c>
      <c r="E2940" s="3">
        <v>45000</v>
      </c>
      <c r="F2940" s="3">
        <v>45209</v>
      </c>
      <c r="G2940">
        <v>55.27</v>
      </c>
      <c r="H2940" t="s">
        <v>30</v>
      </c>
      <c r="I2940">
        <v>6.24</v>
      </c>
      <c r="J2940" s="6" cm="1">
        <f t="array" ref="J2940">IF(ISBLANK(I2940),
    IFERROR(MEDIAN(IF($C$2:$C$10000=C2940, $I$2:$I$10000)),""),
    I2940
)</f>
        <v>6.24</v>
      </c>
      <c r="K2940">
        <v>1125.5</v>
      </c>
      <c r="L2940" cm="1">
        <f t="array" ref="L2940">IF(ISBLANK(K2940),
    IFERROR(MEDIAN(IF($B$2:$B$10000=B2940, $K$2:$K$10000)),""),
    K2940
)</f>
        <v>1125.5</v>
      </c>
      <c r="M2940">
        <v>33.200000000000003</v>
      </c>
      <c r="N2940">
        <v>479.4</v>
      </c>
      <c r="O2940" s="7" cm="1">
        <f t="array" ref="O2940">IF(ISBLANK(N2940),
    IFERROR(AVERAGE(IF($C$2:$C$10000=C2940, $N$2:$N$10000)),""),
    N2940
)</f>
        <v>479.4</v>
      </c>
      <c r="P2940" t="b">
        <v>1</v>
      </c>
      <c r="Q2940" t="s">
        <v>37</v>
      </c>
      <c r="R2940" t="str">
        <f t="shared" si="45"/>
        <v>Glifosato</v>
      </c>
      <c r="S2940" t="s">
        <v>39</v>
      </c>
      <c r="T2940" s="4">
        <v>51.43</v>
      </c>
      <c r="U2940" s="4">
        <v>18448.419999999998</v>
      </c>
      <c r="V2940" s="4">
        <v>-15605.88</v>
      </c>
    </row>
    <row r="2941" spans="1:22" x14ac:dyDescent="0.25">
      <c r="A2941">
        <v>8480</v>
      </c>
      <c r="B2941" t="s">
        <v>21</v>
      </c>
      <c r="C2941" t="s">
        <v>26</v>
      </c>
      <c r="D2941">
        <v>49.35</v>
      </c>
      <c r="E2941" s="3">
        <v>44953</v>
      </c>
      <c r="F2941" s="3">
        <v>45137</v>
      </c>
      <c r="G2941">
        <v>199.43</v>
      </c>
      <c r="H2941" t="s">
        <v>30</v>
      </c>
      <c r="I2941">
        <v>7.27</v>
      </c>
      <c r="J2941" s="6" cm="1">
        <f t="array" ref="J2941">IF(ISBLANK(I2941),
    IFERROR(MEDIAN(IF($C$2:$C$10000=C2941, $I$2:$I$10000)),""),
    I2941
)</f>
        <v>7.27</v>
      </c>
      <c r="K2941">
        <v>958.9</v>
      </c>
      <c r="L2941" cm="1">
        <f t="array" ref="L2941">IF(ISBLANK(K2941),
    IFERROR(MEDIAN(IF($B$2:$B$10000=B2941, $K$2:$K$10000)),""),
    K2941
)</f>
        <v>958.9</v>
      </c>
      <c r="M2941">
        <v>33.200000000000003</v>
      </c>
      <c r="O2941" s="7" cm="1">
        <f t="array" ref="O2941">IF(ISBLANK(N2941),
    IFERROR(AVERAGE(IF($C$2:$C$10000=C2941, $N$2:$N$10000)),""),
    N2941
)</f>
        <v>299.14690721649441</v>
      </c>
      <c r="P2941" t="b">
        <v>1</v>
      </c>
      <c r="Q2941" t="s">
        <v>38</v>
      </c>
      <c r="R2941" t="str">
        <f t="shared" si="45"/>
        <v>Atrazina</v>
      </c>
      <c r="S2941" t="s">
        <v>39</v>
      </c>
      <c r="T2941" s="4">
        <v>113.97</v>
      </c>
      <c r="U2941" s="4">
        <v>80907.33</v>
      </c>
      <c r="V2941" s="4">
        <v>-58178.29</v>
      </c>
    </row>
    <row r="2942" spans="1:22" x14ac:dyDescent="0.25">
      <c r="A2942">
        <v>5213</v>
      </c>
      <c r="B2942" t="s">
        <v>22</v>
      </c>
      <c r="C2942" t="s">
        <v>29</v>
      </c>
      <c r="D2942">
        <v>129.94</v>
      </c>
      <c r="E2942" s="3">
        <v>44977</v>
      </c>
      <c r="F2942" s="3">
        <v>45138</v>
      </c>
      <c r="G2942">
        <v>280.86</v>
      </c>
      <c r="H2942" t="s">
        <v>33</v>
      </c>
      <c r="I2942">
        <v>6.87</v>
      </c>
      <c r="J2942" s="6" cm="1">
        <f t="array" ref="J2942">IF(ISBLANK(I2942),
    IFERROR(MEDIAN(IF($C$2:$C$10000=C2942, $I$2:$I$10000)),""),
    I2942
)</f>
        <v>6.87</v>
      </c>
      <c r="K2942">
        <v>1563.9</v>
      </c>
      <c r="L2942" cm="1">
        <f t="array" ref="L2942">IF(ISBLANK(K2942),
    IFERROR(MEDIAN(IF($B$2:$B$10000=B2942, $K$2:$K$10000)),""),
    K2942
)</f>
        <v>1563.9</v>
      </c>
      <c r="M2942">
        <v>30</v>
      </c>
      <c r="N2942">
        <v>495.8</v>
      </c>
      <c r="O2942" s="7" cm="1">
        <f t="array" ref="O2942">IF(ISBLANK(N2942),
    IFERROR(AVERAGE(IF($C$2:$C$10000=C2942, $N$2:$N$10000)),""),
    N2942
)</f>
        <v>495.8</v>
      </c>
      <c r="P2942" t="b">
        <v>0</v>
      </c>
      <c r="R2942" t="str">
        <f t="shared" si="45"/>
        <v>Desconhecido</v>
      </c>
      <c r="S2942" t="s">
        <v>39</v>
      </c>
      <c r="T2942" s="4">
        <v>62.38</v>
      </c>
      <c r="U2942" s="4">
        <v>212150.8</v>
      </c>
      <c r="V2942" s="4">
        <v>-194630.75</v>
      </c>
    </row>
    <row r="2943" spans="1:22" x14ac:dyDescent="0.25">
      <c r="A2943">
        <v>2673</v>
      </c>
      <c r="B2943" t="s">
        <v>21</v>
      </c>
      <c r="C2943" t="s">
        <v>29</v>
      </c>
      <c r="D2943">
        <v>59.97</v>
      </c>
      <c r="E2943" s="3">
        <v>45041</v>
      </c>
      <c r="F2943" s="3">
        <v>45227</v>
      </c>
      <c r="G2943">
        <v>360.5</v>
      </c>
      <c r="H2943" t="s">
        <v>31</v>
      </c>
      <c r="I2943">
        <v>7.07</v>
      </c>
      <c r="J2943" s="6" cm="1">
        <f t="array" ref="J2943">IF(ISBLANK(I2943),
    IFERROR(MEDIAN(IF($C$2:$C$10000=C2943, $I$2:$I$10000)),""),
    I2943
)</f>
        <v>7.07</v>
      </c>
      <c r="K2943">
        <v>1254.9000000000001</v>
      </c>
      <c r="L2943" cm="1">
        <f t="array" ref="L2943">IF(ISBLANK(K2943),
    IFERROR(MEDIAN(IF($B$2:$B$10000=B2943, $K$2:$K$10000)),""),
    K2943
)</f>
        <v>1254.9000000000001</v>
      </c>
      <c r="M2943">
        <v>22.1</v>
      </c>
      <c r="O2943" s="7" cm="1">
        <f t="array" ref="O2943">IF(ISBLANK(N2943),
    IFERROR(AVERAGE(IF($C$2:$C$10000=C2943, $N$2:$N$10000)),""),
    N2943
)</f>
        <v>311.31765517241399</v>
      </c>
      <c r="P2943" t="b">
        <v>1</v>
      </c>
      <c r="Q2943" t="s">
        <v>37</v>
      </c>
      <c r="R2943" t="str">
        <f t="shared" si="45"/>
        <v>Glifosato</v>
      </c>
      <c r="S2943" t="s">
        <v>39</v>
      </c>
      <c r="T2943" s="4">
        <v>52.03</v>
      </c>
      <c r="U2943" s="4">
        <v>113507.79</v>
      </c>
      <c r="V2943" s="4">
        <v>-94750.98</v>
      </c>
    </row>
    <row r="2944" spans="1:22" x14ac:dyDescent="0.25">
      <c r="A2944">
        <v>7708</v>
      </c>
      <c r="B2944" t="s">
        <v>18</v>
      </c>
      <c r="C2944" t="s">
        <v>28</v>
      </c>
      <c r="D2944">
        <v>112.34</v>
      </c>
      <c r="E2944" s="3">
        <v>45005</v>
      </c>
      <c r="F2944" s="3">
        <v>45231</v>
      </c>
      <c r="G2944">
        <v>589.69000000000005</v>
      </c>
      <c r="H2944" t="s">
        <v>30</v>
      </c>
      <c r="I2944">
        <v>7.17</v>
      </c>
      <c r="J2944" s="6" cm="1">
        <f t="array" ref="J2944">IF(ISBLANK(I2944),
    IFERROR(MEDIAN(IF($C$2:$C$10000=C2944, $I$2:$I$10000)),""),
    I2944
)</f>
        <v>7.17</v>
      </c>
      <c r="K2944">
        <v>1451</v>
      </c>
      <c r="L2944" cm="1">
        <f t="array" ref="L2944">IF(ISBLANK(K2944),
    IFERROR(MEDIAN(IF($B$2:$B$10000=B2944, $K$2:$K$10000)),""),
    K2944
)</f>
        <v>1451</v>
      </c>
      <c r="M2944">
        <v>19.899999999999999</v>
      </c>
      <c r="N2944">
        <v>439.9</v>
      </c>
      <c r="O2944" s="7" cm="1">
        <f t="array" ref="O2944">IF(ISBLANK(N2944),
    IFERROR(AVERAGE(IF($C$2:$C$10000=C2944, $N$2:$N$10000)),""),
    N2944
)</f>
        <v>439.9</v>
      </c>
      <c r="P2944" t="b">
        <v>1</v>
      </c>
      <c r="Q2944" t="s">
        <v>37</v>
      </c>
      <c r="R2944" t="str">
        <f t="shared" si="45"/>
        <v>Glifosato</v>
      </c>
      <c r="S2944" t="s">
        <v>39</v>
      </c>
      <c r="T2944" s="4">
        <v>341.75</v>
      </c>
      <c r="U2944" s="4">
        <v>200850.89</v>
      </c>
      <c r="V2944" s="4">
        <v>675.67</v>
      </c>
    </row>
    <row r="2945" spans="1:22" x14ac:dyDescent="0.25">
      <c r="A2945">
        <v>8982</v>
      </c>
      <c r="B2945" t="s">
        <v>19</v>
      </c>
      <c r="C2945" t="s">
        <v>27</v>
      </c>
      <c r="D2945">
        <v>43.08</v>
      </c>
      <c r="E2945" s="3">
        <v>45044</v>
      </c>
      <c r="F2945" s="3">
        <v>45218</v>
      </c>
      <c r="G2945">
        <v>263.68</v>
      </c>
      <c r="H2945" t="s">
        <v>33</v>
      </c>
      <c r="I2945">
        <v>6.9</v>
      </c>
      <c r="J2945" s="6" cm="1">
        <f t="array" ref="J2945">IF(ISBLANK(I2945),
    IFERROR(MEDIAN(IF($C$2:$C$10000=C2945, $I$2:$I$10000)),""),
    I2945
)</f>
        <v>6.9</v>
      </c>
      <c r="K2945">
        <v>384.8</v>
      </c>
      <c r="L2945" cm="1">
        <f t="array" ref="L2945">IF(ISBLANK(K2945),
    IFERROR(MEDIAN(IF($B$2:$B$10000=B2945, $K$2:$K$10000)),""),
    K2945
)</f>
        <v>384.8</v>
      </c>
      <c r="M2945">
        <v>27.1</v>
      </c>
      <c r="N2945">
        <v>312.3</v>
      </c>
      <c r="O2945" s="7" cm="1">
        <f t="array" ref="O2945">IF(ISBLANK(N2945),
    IFERROR(AVERAGE(IF($C$2:$C$10000=C2945, $N$2:$N$10000)),""),
    N2945
)</f>
        <v>312.3</v>
      </c>
      <c r="P2945" t="b">
        <v>1</v>
      </c>
      <c r="Q2945" t="s">
        <v>34</v>
      </c>
      <c r="R2945" t="str">
        <f t="shared" si="45"/>
        <v>Dicamba</v>
      </c>
      <c r="S2945" t="s">
        <v>41</v>
      </c>
      <c r="T2945" s="4">
        <v>158.88</v>
      </c>
      <c r="U2945" s="4">
        <v>69929.279999999999</v>
      </c>
      <c r="V2945" s="4">
        <v>-28035.8</v>
      </c>
    </row>
    <row r="2946" spans="1:22" x14ac:dyDescent="0.25">
      <c r="A2946">
        <v>3100</v>
      </c>
      <c r="B2946" t="s">
        <v>18</v>
      </c>
      <c r="C2946" t="s">
        <v>23</v>
      </c>
      <c r="D2946">
        <v>139.66999999999999</v>
      </c>
      <c r="E2946" s="3">
        <v>45007</v>
      </c>
      <c r="F2946" s="3">
        <v>45216</v>
      </c>
      <c r="G2946">
        <v>686.64</v>
      </c>
      <c r="H2946" t="s">
        <v>30</v>
      </c>
      <c r="I2946">
        <v>5.5</v>
      </c>
      <c r="J2946" s="6" cm="1">
        <f t="array" ref="J2946">IF(ISBLANK(I2946),
    IFERROR(MEDIAN(IF($C$2:$C$10000=C2946, $I$2:$I$10000)),""),
    I2946
)</f>
        <v>5.5</v>
      </c>
      <c r="K2946">
        <v>279.8</v>
      </c>
      <c r="L2946" cm="1">
        <f t="array" ref="L2946">IF(ISBLANK(K2946),
    IFERROR(MEDIAN(IF($B$2:$B$10000=B2946, $K$2:$K$10000)),""),
    K2946
)</f>
        <v>279.8</v>
      </c>
      <c r="M2946">
        <v>23.8</v>
      </c>
      <c r="N2946">
        <v>434.3</v>
      </c>
      <c r="O2946" s="7" cm="1">
        <f t="array" ref="O2946">IF(ISBLANK(N2946),
    IFERROR(AVERAGE(IF($C$2:$C$10000=C2946, $N$2:$N$10000)),""),
    N2946
)</f>
        <v>434.3</v>
      </c>
      <c r="P2946" t="b">
        <v>0</v>
      </c>
      <c r="Q2946" t="s">
        <v>35</v>
      </c>
      <c r="R2946" t="str">
        <f t="shared" ref="R2946:R3009" si="46">IF(ISBLANK(Q2946), "Desconhecido", Q2946)</f>
        <v>Sem Aplicação</v>
      </c>
      <c r="S2946" t="s">
        <v>39</v>
      </c>
      <c r="T2946" s="4">
        <v>892.15</v>
      </c>
      <c r="U2946" s="4">
        <v>203188.16</v>
      </c>
      <c r="V2946" s="4">
        <v>409397.72</v>
      </c>
    </row>
    <row r="2947" spans="1:22" x14ac:dyDescent="0.25">
      <c r="A2947">
        <v>4748</v>
      </c>
      <c r="B2947" t="s">
        <v>22</v>
      </c>
      <c r="C2947" t="s">
        <v>27</v>
      </c>
      <c r="D2947">
        <v>85.15</v>
      </c>
      <c r="E2947" s="3">
        <v>45029</v>
      </c>
      <c r="F2947" s="3">
        <v>45266</v>
      </c>
      <c r="G2947">
        <v>206.36</v>
      </c>
      <c r="H2947" t="s">
        <v>33</v>
      </c>
      <c r="I2947">
        <v>5.15</v>
      </c>
      <c r="J2947" s="6" cm="1">
        <f t="array" ref="J2947">IF(ISBLANK(I2947),
    IFERROR(MEDIAN(IF($C$2:$C$10000=C2947, $I$2:$I$10000)),""),
    I2947
)</f>
        <v>5.15</v>
      </c>
      <c r="K2947">
        <v>245.6</v>
      </c>
      <c r="L2947" cm="1">
        <f t="array" ref="L2947">IF(ISBLANK(K2947),
    IFERROR(MEDIAN(IF($B$2:$B$10000=B2947, $K$2:$K$10000)),""),
    K2947
)</f>
        <v>245.6</v>
      </c>
      <c r="M2947">
        <v>31.3</v>
      </c>
      <c r="N2947">
        <v>342.3</v>
      </c>
      <c r="O2947" s="7" cm="1">
        <f t="array" ref="O2947">IF(ISBLANK(N2947),
    IFERROR(AVERAGE(IF($C$2:$C$10000=C2947, $N$2:$N$10000)),""),
    N2947
)</f>
        <v>342.3</v>
      </c>
      <c r="P2947" t="b">
        <v>1</v>
      </c>
      <c r="Q2947" t="s">
        <v>38</v>
      </c>
      <c r="R2947" t="str">
        <f t="shared" si="46"/>
        <v>Atrazina</v>
      </c>
      <c r="S2947" t="s">
        <v>39</v>
      </c>
      <c r="T2947" s="4">
        <v>147.52000000000001</v>
      </c>
      <c r="U2947" s="4">
        <v>73380.77</v>
      </c>
      <c r="V2947" s="4">
        <v>-42938.54</v>
      </c>
    </row>
    <row r="2948" spans="1:22" x14ac:dyDescent="0.25">
      <c r="A2948">
        <v>4173</v>
      </c>
      <c r="B2948" t="s">
        <v>19</v>
      </c>
      <c r="C2948" t="s">
        <v>29</v>
      </c>
      <c r="D2948">
        <v>108.81</v>
      </c>
      <c r="E2948" s="3">
        <v>45025</v>
      </c>
      <c r="F2948" s="3">
        <v>45220</v>
      </c>
      <c r="G2948">
        <v>330.93</v>
      </c>
      <c r="H2948" t="s">
        <v>30</v>
      </c>
      <c r="I2948">
        <v>6.22</v>
      </c>
      <c r="J2948" s="6" cm="1">
        <f t="array" ref="J2948">IF(ISBLANK(I2948),
    IFERROR(MEDIAN(IF($C$2:$C$10000=C2948, $I$2:$I$10000)),""),
    I2948
)</f>
        <v>6.22</v>
      </c>
      <c r="K2948">
        <v>435.5</v>
      </c>
      <c r="L2948" cm="1">
        <f t="array" ref="L2948">IF(ISBLANK(K2948),
    IFERROR(MEDIAN(IF($B$2:$B$10000=B2948, $K$2:$K$10000)),""),
    K2948
)</f>
        <v>435.5</v>
      </c>
      <c r="M2948">
        <v>29.9</v>
      </c>
      <c r="N2948">
        <v>123.9</v>
      </c>
      <c r="O2948" s="7" cm="1">
        <f t="array" ref="O2948">IF(ISBLANK(N2948),
    IFERROR(AVERAGE(IF($C$2:$C$10000=C2948, $N$2:$N$10000)),""),
    N2948
)</f>
        <v>123.9</v>
      </c>
      <c r="P2948" t="b">
        <v>0</v>
      </c>
      <c r="Q2948" t="s">
        <v>35</v>
      </c>
      <c r="R2948" t="str">
        <f t="shared" si="46"/>
        <v>Sem Aplicação</v>
      </c>
      <c r="S2948" t="s">
        <v>39</v>
      </c>
      <c r="T2948" s="4">
        <v>52.67</v>
      </c>
      <c r="U2948" s="4">
        <v>163864.92000000001</v>
      </c>
      <c r="V2948" s="4">
        <v>-146434.84</v>
      </c>
    </row>
    <row r="2949" spans="1:22" x14ac:dyDescent="0.25">
      <c r="A2949">
        <v>2815</v>
      </c>
      <c r="B2949" t="s">
        <v>22</v>
      </c>
      <c r="C2949" t="s">
        <v>23</v>
      </c>
      <c r="D2949">
        <v>32.82</v>
      </c>
      <c r="E2949" s="3">
        <v>44995</v>
      </c>
      <c r="F2949" s="3">
        <v>45170</v>
      </c>
      <c r="G2949">
        <v>129.12</v>
      </c>
      <c r="H2949" t="s">
        <v>33</v>
      </c>
      <c r="I2949">
        <v>6.57</v>
      </c>
      <c r="J2949" s="6" cm="1">
        <f t="array" ref="J2949">IF(ISBLANK(I2949),
    IFERROR(MEDIAN(IF($C$2:$C$10000=C2949, $I$2:$I$10000)),""),
    I2949
)</f>
        <v>6.57</v>
      </c>
      <c r="K2949">
        <v>1267.2</v>
      </c>
      <c r="L2949" cm="1">
        <f t="array" ref="L2949">IF(ISBLANK(K2949),
    IFERROR(MEDIAN(IF($B$2:$B$10000=B2949, $K$2:$K$10000)),""),
    K2949
)</f>
        <v>1267.2</v>
      </c>
      <c r="M2949">
        <v>22.4</v>
      </c>
      <c r="N2949">
        <v>312.3</v>
      </c>
      <c r="O2949" s="7" cm="1">
        <f t="array" ref="O2949">IF(ISBLANK(N2949),
    IFERROR(AVERAGE(IF($C$2:$C$10000=C2949, $N$2:$N$10000)),""),
    N2949
)</f>
        <v>312.3</v>
      </c>
      <c r="P2949" t="b">
        <v>1</v>
      </c>
      <c r="Q2949" t="s">
        <v>37</v>
      </c>
      <c r="R2949" t="str">
        <f t="shared" si="46"/>
        <v>Glifosato</v>
      </c>
      <c r="S2949" t="s">
        <v>40</v>
      </c>
      <c r="T2949" s="4">
        <v>908.79</v>
      </c>
      <c r="U2949" s="4">
        <v>30019.31</v>
      </c>
      <c r="V2949" s="4">
        <v>87323.65</v>
      </c>
    </row>
    <row r="2950" spans="1:22" x14ac:dyDescent="0.25">
      <c r="A2950">
        <v>4841</v>
      </c>
      <c r="B2950" t="s">
        <v>18</v>
      </c>
      <c r="C2950" t="s">
        <v>25</v>
      </c>
      <c r="D2950">
        <v>131.30000000000001</v>
      </c>
      <c r="E2950" s="3">
        <v>45006</v>
      </c>
      <c r="F2950" s="3">
        <v>45101</v>
      </c>
      <c r="G2950">
        <v>595.62</v>
      </c>
      <c r="H2950" t="s">
        <v>30</v>
      </c>
      <c r="I2950">
        <v>5.66</v>
      </c>
      <c r="J2950" s="6" cm="1">
        <f t="array" ref="J2950">IF(ISBLANK(I2950),
    IFERROR(MEDIAN(IF($C$2:$C$10000=C2950, $I$2:$I$10000)),""),
    I2950
)</f>
        <v>5.66</v>
      </c>
      <c r="K2950">
        <v>990.4</v>
      </c>
      <c r="L2950" cm="1">
        <f t="array" ref="L2950">IF(ISBLANK(K2950),
    IFERROR(MEDIAN(IF($B$2:$B$10000=B2950, $K$2:$K$10000)),""),
    K2950
)</f>
        <v>990.4</v>
      </c>
      <c r="M2950">
        <v>18.3</v>
      </c>
      <c r="N2950">
        <v>580.5</v>
      </c>
      <c r="O2950" s="7" cm="1">
        <f t="array" ref="O2950">IF(ISBLANK(N2950),
    IFERROR(AVERAGE(IF($C$2:$C$10000=C2950, $N$2:$N$10000)),""),
    N2950
)</f>
        <v>580.5</v>
      </c>
      <c r="P2950" t="b">
        <v>1</v>
      </c>
      <c r="Q2950" t="s">
        <v>37</v>
      </c>
      <c r="R2950" t="str">
        <f t="shared" si="46"/>
        <v>Glifosato</v>
      </c>
      <c r="S2950" t="s">
        <v>41</v>
      </c>
      <c r="T2950" s="4">
        <v>79.62</v>
      </c>
      <c r="U2950" s="4">
        <v>152311.85999999999</v>
      </c>
      <c r="V2950" s="4">
        <v>-104888.6</v>
      </c>
    </row>
    <row r="2951" spans="1:22" x14ac:dyDescent="0.25">
      <c r="A2951">
        <v>9016</v>
      </c>
      <c r="B2951" t="s">
        <v>22</v>
      </c>
      <c r="C2951" t="s">
        <v>24</v>
      </c>
      <c r="D2951">
        <v>295.06</v>
      </c>
      <c r="E2951" s="3">
        <v>44949</v>
      </c>
      <c r="F2951" s="3">
        <v>45095</v>
      </c>
      <c r="G2951">
        <v>1809.4</v>
      </c>
      <c r="H2951" t="s">
        <v>31</v>
      </c>
      <c r="I2951">
        <v>7.05</v>
      </c>
      <c r="J2951" s="6" cm="1">
        <f t="array" ref="J2951">IF(ISBLANK(I2951),
    IFERROR(MEDIAN(IF($C$2:$C$10000=C2951, $I$2:$I$10000)),""),
    I2951
)</f>
        <v>7.05</v>
      </c>
      <c r="K2951">
        <v>1403.6</v>
      </c>
      <c r="L2951" cm="1">
        <f t="array" ref="L2951">IF(ISBLANK(K2951),
    IFERROR(MEDIAN(IF($B$2:$B$10000=B2951, $K$2:$K$10000)),""),
    K2951
)</f>
        <v>1403.6</v>
      </c>
      <c r="M2951">
        <v>21.8</v>
      </c>
      <c r="N2951">
        <v>465.2</v>
      </c>
      <c r="O2951" s="7" cm="1">
        <f t="array" ref="O2951">IF(ISBLANK(N2951),
    IFERROR(AVERAGE(IF($C$2:$C$10000=C2951, $N$2:$N$10000)),""),
    N2951
)</f>
        <v>465.2</v>
      </c>
      <c r="P2951" t="b">
        <v>1</v>
      </c>
      <c r="Q2951" t="s">
        <v>36</v>
      </c>
      <c r="R2951" t="str">
        <f t="shared" si="46"/>
        <v>2,4-D</v>
      </c>
      <c r="S2951" t="s">
        <v>41</v>
      </c>
      <c r="T2951" s="4">
        <v>152.22</v>
      </c>
      <c r="U2951" s="4">
        <v>461635.52</v>
      </c>
      <c r="V2951" s="4">
        <v>-186208.65</v>
      </c>
    </row>
    <row r="2952" spans="1:22" x14ac:dyDescent="0.25">
      <c r="A2952">
        <v>8011</v>
      </c>
      <c r="B2952" t="s">
        <v>19</v>
      </c>
      <c r="C2952" t="s">
        <v>24</v>
      </c>
      <c r="D2952">
        <v>102.01</v>
      </c>
      <c r="E2952" s="3">
        <v>45029</v>
      </c>
      <c r="F2952" s="3">
        <v>45203</v>
      </c>
      <c r="G2952">
        <v>348.85</v>
      </c>
      <c r="H2952" t="s">
        <v>32</v>
      </c>
      <c r="I2952">
        <v>7.38</v>
      </c>
      <c r="J2952" s="6" cm="1">
        <f t="array" ref="J2952">IF(ISBLANK(I2952),
    IFERROR(MEDIAN(IF($C$2:$C$10000=C2952, $I$2:$I$10000)),""),
    I2952
)</f>
        <v>7.38</v>
      </c>
      <c r="K2952">
        <v>506.8</v>
      </c>
      <c r="L2952" cm="1">
        <f t="array" ref="L2952">IF(ISBLANK(K2952),
    IFERROR(MEDIAN(IF($B$2:$B$10000=B2952, $K$2:$K$10000)),""),
    K2952
)</f>
        <v>506.8</v>
      </c>
      <c r="M2952">
        <v>27.1</v>
      </c>
      <c r="N2952">
        <v>215.1</v>
      </c>
      <c r="O2952" s="7" cm="1">
        <f t="array" ref="O2952">IF(ISBLANK(N2952),
    IFERROR(AVERAGE(IF($C$2:$C$10000=C2952, $N$2:$N$10000)),""),
    N2952
)</f>
        <v>215.1</v>
      </c>
      <c r="P2952" t="b">
        <v>1</v>
      </c>
      <c r="Q2952" t="s">
        <v>36</v>
      </c>
      <c r="R2952" t="str">
        <f t="shared" si="46"/>
        <v>2,4-D</v>
      </c>
      <c r="S2952" t="s">
        <v>40</v>
      </c>
      <c r="T2952" s="4">
        <v>165.38</v>
      </c>
      <c r="U2952" s="4">
        <v>154273.94</v>
      </c>
      <c r="V2952" s="4">
        <v>-96581.13</v>
      </c>
    </row>
    <row r="2953" spans="1:22" x14ac:dyDescent="0.25">
      <c r="A2953">
        <v>5493</v>
      </c>
      <c r="B2953" t="s">
        <v>19</v>
      </c>
      <c r="C2953" t="s">
        <v>29</v>
      </c>
      <c r="D2953">
        <v>263.55</v>
      </c>
      <c r="E2953" s="3">
        <v>45038</v>
      </c>
      <c r="F2953" s="3">
        <v>45247</v>
      </c>
      <c r="G2953">
        <v>1321.8</v>
      </c>
      <c r="H2953" t="s">
        <v>30</v>
      </c>
      <c r="I2953">
        <v>6.21</v>
      </c>
      <c r="J2953" s="6" cm="1">
        <f t="array" ref="J2953">IF(ISBLANK(I2953),
    IFERROR(MEDIAN(IF($C$2:$C$10000=C2953, $I$2:$I$10000)),""),
    I2953
)</f>
        <v>6.21</v>
      </c>
      <c r="K2953">
        <v>787.1</v>
      </c>
      <c r="L2953" cm="1">
        <f t="array" ref="L2953">IF(ISBLANK(K2953),
    IFERROR(MEDIAN(IF($B$2:$B$10000=B2953, $K$2:$K$10000)),""),
    K2953
)</f>
        <v>787.1</v>
      </c>
      <c r="M2953">
        <v>19.3</v>
      </c>
      <c r="N2953">
        <v>569.29999999999995</v>
      </c>
      <c r="O2953" s="7" cm="1">
        <f t="array" ref="O2953">IF(ISBLANK(N2953),
    IFERROR(AVERAGE(IF($C$2:$C$10000=C2953, $N$2:$N$10000)),""),
    N2953
)</f>
        <v>569.29999999999995</v>
      </c>
      <c r="P2953" t="b">
        <v>0</v>
      </c>
      <c r="Q2953" t="s">
        <v>35</v>
      </c>
      <c r="R2953" t="str">
        <f t="shared" si="46"/>
        <v>Sem Aplicação</v>
      </c>
      <c r="S2953" t="s">
        <v>39</v>
      </c>
      <c r="T2953" s="4">
        <v>65.62</v>
      </c>
      <c r="U2953" s="4">
        <v>290379.03000000003</v>
      </c>
      <c r="V2953" s="4">
        <v>-203642.51</v>
      </c>
    </row>
    <row r="2954" spans="1:22" x14ac:dyDescent="0.25">
      <c r="A2954">
        <v>1674</v>
      </c>
      <c r="B2954" t="s">
        <v>22</v>
      </c>
      <c r="C2954" t="s">
        <v>26</v>
      </c>
      <c r="D2954">
        <v>253.74</v>
      </c>
      <c r="E2954" s="3">
        <v>44935</v>
      </c>
      <c r="F2954" s="3">
        <v>45090</v>
      </c>
      <c r="G2954">
        <v>1599.84</v>
      </c>
      <c r="H2954" t="s">
        <v>33</v>
      </c>
      <c r="I2954">
        <v>5.87</v>
      </c>
      <c r="J2954" s="6" cm="1">
        <f t="array" ref="J2954">IF(ISBLANK(I2954),
    IFERROR(MEDIAN(IF($C$2:$C$10000=C2954, $I$2:$I$10000)),""),
    I2954
)</f>
        <v>5.87</v>
      </c>
      <c r="K2954">
        <v>1621.6</v>
      </c>
      <c r="L2954" cm="1">
        <f t="array" ref="L2954">IF(ISBLANK(K2954),
    IFERROR(MEDIAN(IF($B$2:$B$10000=B2954, $K$2:$K$10000)),""),
    K2954
)</f>
        <v>1621.6</v>
      </c>
      <c r="M2954">
        <v>28.5</v>
      </c>
      <c r="N2954">
        <v>478.4</v>
      </c>
      <c r="O2954" s="7" cm="1">
        <f t="array" ref="O2954">IF(ISBLANK(N2954),
    IFERROR(AVERAGE(IF($C$2:$C$10000=C2954, $N$2:$N$10000)),""),
    N2954
)</f>
        <v>478.4</v>
      </c>
      <c r="P2954" t="b">
        <v>1</v>
      </c>
      <c r="Q2954" t="s">
        <v>37</v>
      </c>
      <c r="R2954" t="str">
        <f t="shared" si="46"/>
        <v>Glifosato</v>
      </c>
      <c r="S2954" t="s">
        <v>39</v>
      </c>
      <c r="T2954" s="4">
        <v>128.02000000000001</v>
      </c>
      <c r="U2954" s="4">
        <v>196398.19</v>
      </c>
      <c r="V2954" s="4">
        <v>8413.33</v>
      </c>
    </row>
    <row r="2955" spans="1:22" x14ac:dyDescent="0.25">
      <c r="A2955">
        <v>9088</v>
      </c>
      <c r="B2955" t="s">
        <v>19</v>
      </c>
      <c r="C2955" t="s">
        <v>27</v>
      </c>
      <c r="D2955">
        <v>285.86</v>
      </c>
      <c r="E2955" s="3">
        <v>44959</v>
      </c>
      <c r="F2955" s="3">
        <v>45193</v>
      </c>
      <c r="G2955">
        <v>646.58000000000004</v>
      </c>
      <c r="H2955" t="s">
        <v>31</v>
      </c>
      <c r="I2955">
        <v>7.03</v>
      </c>
      <c r="J2955" s="6" cm="1">
        <f t="array" ref="J2955">IF(ISBLANK(I2955),
    IFERROR(MEDIAN(IF($C$2:$C$10000=C2955, $I$2:$I$10000)),""),
    I2955
)</f>
        <v>7.03</v>
      </c>
      <c r="K2955">
        <v>1697.1</v>
      </c>
      <c r="L2955" cm="1">
        <f t="array" ref="L2955">IF(ISBLANK(K2955),
    IFERROR(MEDIAN(IF($B$2:$B$10000=B2955, $K$2:$K$10000)),""),
    K2955
)</f>
        <v>1697.1</v>
      </c>
      <c r="M2955">
        <v>28.7</v>
      </c>
      <c r="N2955">
        <v>250.4</v>
      </c>
      <c r="O2955" s="7" cm="1">
        <f t="array" ref="O2955">IF(ISBLANK(N2955),
    IFERROR(AVERAGE(IF($C$2:$C$10000=C2955, $N$2:$N$10000)),""),
    N2955
)</f>
        <v>250.4</v>
      </c>
      <c r="P2955" t="b">
        <v>0</v>
      </c>
      <c r="Q2955" t="s">
        <v>35</v>
      </c>
      <c r="R2955" t="str">
        <f t="shared" si="46"/>
        <v>Sem Aplicação</v>
      </c>
      <c r="S2955" t="s">
        <v>41</v>
      </c>
      <c r="T2955" s="4">
        <v>154.11000000000001</v>
      </c>
      <c r="U2955" s="4">
        <v>350525.44</v>
      </c>
      <c r="V2955" s="4">
        <v>-250881</v>
      </c>
    </row>
    <row r="2956" spans="1:22" x14ac:dyDescent="0.25">
      <c r="A2956">
        <v>9578</v>
      </c>
      <c r="B2956" t="s">
        <v>19</v>
      </c>
      <c r="C2956" t="s">
        <v>25</v>
      </c>
      <c r="D2956">
        <v>238.08</v>
      </c>
      <c r="E2956" s="3">
        <v>44961</v>
      </c>
      <c r="F2956" s="3">
        <v>45091</v>
      </c>
      <c r="G2956">
        <v>1384.09</v>
      </c>
      <c r="H2956" t="s">
        <v>30</v>
      </c>
      <c r="I2956">
        <v>4.57</v>
      </c>
      <c r="J2956" s="6" cm="1">
        <f t="array" ref="J2956">IF(ISBLANK(I2956),
    IFERROR(MEDIAN(IF($C$2:$C$10000=C2956, $I$2:$I$10000)),""),
    I2956
)</f>
        <v>4.57</v>
      </c>
      <c r="K2956">
        <v>1674.8</v>
      </c>
      <c r="L2956" cm="1">
        <f t="array" ref="L2956">IF(ISBLANK(K2956),
    IFERROR(MEDIAN(IF($B$2:$B$10000=B2956, $K$2:$K$10000)),""),
    K2956
)</f>
        <v>1674.8</v>
      </c>
      <c r="M2956">
        <v>20.7</v>
      </c>
      <c r="N2956">
        <v>382</v>
      </c>
      <c r="O2956" s="7" cm="1">
        <f t="array" ref="O2956">IF(ISBLANK(N2956),
    IFERROR(AVERAGE(IF($C$2:$C$10000=C2956, $N$2:$N$10000)),""),
    N2956
)</f>
        <v>382</v>
      </c>
      <c r="P2956" t="b">
        <v>1</v>
      </c>
      <c r="Q2956" t="s">
        <v>36</v>
      </c>
      <c r="R2956" t="str">
        <f t="shared" si="46"/>
        <v>2,4-D</v>
      </c>
      <c r="S2956" t="s">
        <v>40</v>
      </c>
      <c r="T2956" s="4">
        <v>71.09</v>
      </c>
      <c r="U2956" s="4">
        <v>215452.73</v>
      </c>
      <c r="V2956" s="4">
        <v>-117057.77</v>
      </c>
    </row>
    <row r="2957" spans="1:22" x14ac:dyDescent="0.25">
      <c r="A2957">
        <v>3158</v>
      </c>
      <c r="B2957" t="s">
        <v>22</v>
      </c>
      <c r="C2957" t="s">
        <v>23</v>
      </c>
      <c r="D2957">
        <v>199.58</v>
      </c>
      <c r="E2957" s="3">
        <v>45030</v>
      </c>
      <c r="F2957" s="3">
        <v>45231</v>
      </c>
      <c r="G2957">
        <v>719.19</v>
      </c>
      <c r="H2957" t="s">
        <v>33</v>
      </c>
      <c r="I2957">
        <v>4.8899999999999997</v>
      </c>
      <c r="J2957" s="6" cm="1">
        <f t="array" ref="J2957">IF(ISBLANK(I2957),
    IFERROR(MEDIAN(IF($C$2:$C$10000=C2957, $I$2:$I$10000)),""),
    I2957
)</f>
        <v>4.8899999999999997</v>
      </c>
      <c r="K2957">
        <v>1509.3</v>
      </c>
      <c r="L2957" cm="1">
        <f t="array" ref="L2957">IF(ISBLANK(K2957),
    IFERROR(MEDIAN(IF($B$2:$B$10000=B2957, $K$2:$K$10000)),""),
    K2957
)</f>
        <v>1509.3</v>
      </c>
      <c r="M2957">
        <v>27.5</v>
      </c>
      <c r="N2957">
        <v>284.7</v>
      </c>
      <c r="O2957" s="7" cm="1">
        <f t="array" ref="O2957">IF(ISBLANK(N2957),
    IFERROR(AVERAGE(IF($C$2:$C$10000=C2957, $N$2:$N$10000)),""),
    N2957
)</f>
        <v>284.7</v>
      </c>
      <c r="P2957" t="b">
        <v>1</v>
      </c>
      <c r="Q2957" t="s">
        <v>37</v>
      </c>
      <c r="R2957" t="str">
        <f t="shared" si="46"/>
        <v>Glifosato</v>
      </c>
      <c r="S2957" t="s">
        <v>39</v>
      </c>
      <c r="T2957" s="4">
        <v>901.01</v>
      </c>
      <c r="U2957" s="4">
        <v>176259.42</v>
      </c>
      <c r="V2957" s="4">
        <v>471737.96</v>
      </c>
    </row>
    <row r="2958" spans="1:22" x14ac:dyDescent="0.25">
      <c r="A2958">
        <v>3661</v>
      </c>
      <c r="B2958" t="s">
        <v>18</v>
      </c>
      <c r="C2958" t="s">
        <v>26</v>
      </c>
      <c r="D2958">
        <v>257.69</v>
      </c>
      <c r="E2958" s="3">
        <v>44976</v>
      </c>
      <c r="F2958" s="3">
        <v>45128</v>
      </c>
      <c r="G2958">
        <v>1330.22</v>
      </c>
      <c r="H2958" t="s">
        <v>32</v>
      </c>
      <c r="I2958">
        <v>7.04</v>
      </c>
      <c r="J2958" s="6" cm="1">
        <f t="array" ref="J2958">IF(ISBLANK(I2958),
    IFERROR(MEDIAN(IF($C$2:$C$10000=C2958, $I$2:$I$10000)),""),
    I2958
)</f>
        <v>7.04</v>
      </c>
      <c r="K2958">
        <v>1301.2</v>
      </c>
      <c r="L2958" cm="1">
        <f t="array" ref="L2958">IF(ISBLANK(K2958),
    IFERROR(MEDIAN(IF($B$2:$B$10000=B2958, $K$2:$K$10000)),""),
    K2958
)</f>
        <v>1301.2</v>
      </c>
      <c r="M2958">
        <v>27.7</v>
      </c>
      <c r="N2958">
        <v>103.2</v>
      </c>
      <c r="O2958" s="7" cm="1">
        <f t="array" ref="O2958">IF(ISBLANK(N2958),
    IFERROR(AVERAGE(IF($C$2:$C$10000=C2958, $N$2:$N$10000)),""),
    N2958
)</f>
        <v>103.2</v>
      </c>
      <c r="P2958" t="b">
        <v>0</v>
      </c>
      <c r="Q2958" t="s">
        <v>35</v>
      </c>
      <c r="R2958" t="str">
        <f t="shared" si="46"/>
        <v>Sem Aplicação</v>
      </c>
      <c r="S2958" t="s">
        <v>39</v>
      </c>
      <c r="T2958" s="4">
        <v>117.68</v>
      </c>
      <c r="U2958" s="4">
        <v>255162.16</v>
      </c>
      <c r="V2958" s="4">
        <v>-98621.87</v>
      </c>
    </row>
    <row r="2959" spans="1:22" x14ac:dyDescent="0.25">
      <c r="A2959">
        <v>3064</v>
      </c>
      <c r="B2959" t="s">
        <v>19</v>
      </c>
      <c r="C2959" t="s">
        <v>27</v>
      </c>
      <c r="D2959">
        <v>27.32</v>
      </c>
      <c r="E2959" s="3">
        <v>44950</v>
      </c>
      <c r="F2959" s="3">
        <v>45112</v>
      </c>
      <c r="G2959">
        <v>81.08</v>
      </c>
      <c r="H2959" t="s">
        <v>33</v>
      </c>
      <c r="J2959" s="6" cm="1">
        <f t="array" ref="J2959">IF(ISBLANK(I2959),
    IFERROR(MEDIAN(IF($C$2:$C$10000=C2959, $I$2:$I$10000)),""),
    I2959
)</f>
        <v>6.0149999999999997</v>
      </c>
      <c r="K2959">
        <v>1661.9</v>
      </c>
      <c r="L2959" cm="1">
        <f t="array" ref="L2959">IF(ISBLANK(K2959),
    IFERROR(MEDIAN(IF($B$2:$B$10000=B2959, $K$2:$K$10000)),""),
    K2959
)</f>
        <v>1661.9</v>
      </c>
      <c r="M2959">
        <v>25.6</v>
      </c>
      <c r="N2959">
        <v>493.3</v>
      </c>
      <c r="O2959" s="7" cm="1">
        <f t="array" ref="O2959">IF(ISBLANK(N2959),
    IFERROR(AVERAGE(IF($C$2:$C$10000=C2959, $N$2:$N$10000)),""),
    N2959
)</f>
        <v>493.3</v>
      </c>
      <c r="P2959" t="b">
        <v>0</v>
      </c>
      <c r="Q2959" t="s">
        <v>35</v>
      </c>
      <c r="R2959" t="str">
        <f t="shared" si="46"/>
        <v>Sem Aplicação</v>
      </c>
      <c r="S2959" t="s">
        <v>39</v>
      </c>
      <c r="T2959" s="4">
        <v>154.97</v>
      </c>
      <c r="U2959" s="4">
        <v>42601.62</v>
      </c>
      <c r="V2959" s="4">
        <v>-30036.65</v>
      </c>
    </row>
    <row r="2960" spans="1:22" x14ac:dyDescent="0.25">
      <c r="A2960">
        <v>4253</v>
      </c>
      <c r="B2960" t="s">
        <v>19</v>
      </c>
      <c r="C2960" t="s">
        <v>29</v>
      </c>
      <c r="D2960">
        <v>141.54</v>
      </c>
      <c r="E2960" s="3">
        <v>45014</v>
      </c>
      <c r="F2960" s="3">
        <v>45224</v>
      </c>
      <c r="G2960">
        <v>448.67</v>
      </c>
      <c r="H2960" t="s">
        <v>30</v>
      </c>
      <c r="I2960">
        <v>5.75</v>
      </c>
      <c r="J2960" s="6" cm="1">
        <f t="array" ref="J2960">IF(ISBLANK(I2960),
    IFERROR(MEDIAN(IF($C$2:$C$10000=C2960, $I$2:$I$10000)),""),
    I2960
)</f>
        <v>5.75</v>
      </c>
      <c r="K2960">
        <v>1342.7</v>
      </c>
      <c r="L2960" cm="1">
        <f t="array" ref="L2960">IF(ISBLANK(K2960),
    IFERROR(MEDIAN(IF($B$2:$B$10000=B2960, $K$2:$K$10000)),""),
    K2960
)</f>
        <v>1342.7</v>
      </c>
      <c r="M2960">
        <v>33.299999999999997</v>
      </c>
      <c r="N2960">
        <v>155.1</v>
      </c>
      <c r="O2960" s="7" cm="1">
        <f t="array" ref="O2960">IF(ISBLANK(N2960),
    IFERROR(AVERAGE(IF($C$2:$C$10000=C2960, $N$2:$N$10000)),""),
    N2960
)</f>
        <v>155.1</v>
      </c>
      <c r="P2960" t="b">
        <v>0</v>
      </c>
      <c r="Q2960" t="s">
        <v>35</v>
      </c>
      <c r="R2960" t="str">
        <f t="shared" si="46"/>
        <v>Sem Aplicação</v>
      </c>
      <c r="S2960" t="s">
        <v>40</v>
      </c>
      <c r="T2960" s="4">
        <v>61.82</v>
      </c>
      <c r="U2960" s="4">
        <v>176348.75</v>
      </c>
      <c r="V2960" s="4">
        <v>-148611.97</v>
      </c>
    </row>
    <row r="2961" spans="1:22" x14ac:dyDescent="0.25">
      <c r="A2961">
        <v>5979</v>
      </c>
      <c r="B2961" t="s">
        <v>19</v>
      </c>
      <c r="C2961" t="s">
        <v>27</v>
      </c>
      <c r="D2961">
        <v>296.83</v>
      </c>
      <c r="E2961" s="3">
        <v>45040</v>
      </c>
      <c r="F2961" s="3">
        <v>45174</v>
      </c>
      <c r="G2961">
        <v>485.51</v>
      </c>
      <c r="H2961" t="s">
        <v>33</v>
      </c>
      <c r="I2961">
        <v>7.17</v>
      </c>
      <c r="J2961" s="6" cm="1">
        <f t="array" ref="J2961">IF(ISBLANK(I2961),
    IFERROR(MEDIAN(IF($C$2:$C$10000=C2961, $I$2:$I$10000)),""),
    I2961
)</f>
        <v>7.17</v>
      </c>
      <c r="K2961">
        <v>1726.3</v>
      </c>
      <c r="L2961" cm="1">
        <f t="array" ref="L2961">IF(ISBLANK(K2961),
    IFERROR(MEDIAN(IF($B$2:$B$10000=B2961, $K$2:$K$10000)),""),
    K2961
)</f>
        <v>1726.3</v>
      </c>
      <c r="M2961">
        <v>19.7</v>
      </c>
      <c r="N2961">
        <v>301.89999999999998</v>
      </c>
      <c r="O2961" s="7" cm="1">
        <f t="array" ref="O2961">IF(ISBLANK(N2961),
    IFERROR(AVERAGE(IF($C$2:$C$10000=C2961, $N$2:$N$10000)),""),
    N2961
)</f>
        <v>301.89999999999998</v>
      </c>
      <c r="P2961" t="b">
        <v>0</v>
      </c>
      <c r="Q2961" t="s">
        <v>35</v>
      </c>
      <c r="R2961" t="str">
        <f t="shared" si="46"/>
        <v>Sem Aplicação</v>
      </c>
      <c r="S2961" t="s">
        <v>41</v>
      </c>
      <c r="T2961" s="4">
        <v>154.5</v>
      </c>
      <c r="U2961" s="4">
        <v>314567.51</v>
      </c>
      <c r="V2961" s="4">
        <v>-239556.22</v>
      </c>
    </row>
    <row r="2962" spans="1:22" x14ac:dyDescent="0.25">
      <c r="A2962">
        <v>8703</v>
      </c>
      <c r="B2962" t="s">
        <v>19</v>
      </c>
      <c r="C2962" t="s">
        <v>29</v>
      </c>
      <c r="D2962">
        <v>232.03</v>
      </c>
      <c r="E2962" s="3">
        <v>44950</v>
      </c>
      <c r="F2962" s="3">
        <v>45054</v>
      </c>
      <c r="G2962">
        <v>1475.02</v>
      </c>
      <c r="H2962" t="s">
        <v>33</v>
      </c>
      <c r="I2962">
        <v>5.55</v>
      </c>
      <c r="J2962" s="6" cm="1">
        <f t="array" ref="J2962">IF(ISBLANK(I2962),
    IFERROR(MEDIAN(IF($C$2:$C$10000=C2962, $I$2:$I$10000)),""),
    I2962
)</f>
        <v>5.55</v>
      </c>
      <c r="K2962">
        <v>239.7</v>
      </c>
      <c r="L2962" cm="1">
        <f t="array" ref="L2962">IF(ISBLANK(K2962),
    IFERROR(MEDIAN(IF($B$2:$B$10000=B2962, $K$2:$K$10000)),""),
    K2962
)</f>
        <v>239.7</v>
      </c>
      <c r="M2962">
        <v>24.5</v>
      </c>
      <c r="N2962">
        <v>436.5</v>
      </c>
      <c r="O2962" s="7" cm="1">
        <f t="array" ref="O2962">IF(ISBLANK(N2962),
    IFERROR(AVERAGE(IF($C$2:$C$10000=C2962, $N$2:$N$10000)),""),
    N2962
)</f>
        <v>436.5</v>
      </c>
      <c r="P2962" t="b">
        <v>0</v>
      </c>
      <c r="Q2962" t="s">
        <v>35</v>
      </c>
      <c r="R2962" t="str">
        <f t="shared" si="46"/>
        <v>Sem Aplicação</v>
      </c>
      <c r="S2962" t="s">
        <v>39</v>
      </c>
      <c r="T2962" s="4">
        <v>53.61</v>
      </c>
      <c r="U2962" s="4">
        <v>429462.52</v>
      </c>
      <c r="V2962" s="4">
        <v>-350386.7</v>
      </c>
    </row>
    <row r="2963" spans="1:22" x14ac:dyDescent="0.25">
      <c r="A2963">
        <v>9931</v>
      </c>
      <c r="B2963" t="s">
        <v>22</v>
      </c>
      <c r="C2963" t="s">
        <v>28</v>
      </c>
      <c r="D2963">
        <v>288.81</v>
      </c>
      <c r="E2963" s="3">
        <v>44945</v>
      </c>
      <c r="F2963" s="3">
        <v>45113</v>
      </c>
      <c r="G2963">
        <v>1607.88</v>
      </c>
      <c r="H2963" t="s">
        <v>32</v>
      </c>
      <c r="I2963">
        <v>6.4</v>
      </c>
      <c r="J2963" s="6" cm="1">
        <f t="array" ref="J2963">IF(ISBLANK(I2963),
    IFERROR(MEDIAN(IF($C$2:$C$10000=C2963, $I$2:$I$10000)),""),
    I2963
)</f>
        <v>6.4</v>
      </c>
      <c r="K2963">
        <v>1674.6</v>
      </c>
      <c r="L2963" cm="1">
        <f t="array" ref="L2963">IF(ISBLANK(K2963),
    IFERROR(MEDIAN(IF($B$2:$B$10000=B2963, $K$2:$K$10000)),""),
    K2963
)</f>
        <v>1674.6</v>
      </c>
      <c r="M2963">
        <v>32.1</v>
      </c>
      <c r="N2963">
        <v>562.70000000000005</v>
      </c>
      <c r="O2963" s="7" cm="1">
        <f t="array" ref="O2963">IF(ISBLANK(N2963),
    IFERROR(AVERAGE(IF($C$2:$C$10000=C2963, $N$2:$N$10000)),""),
    N2963
)</f>
        <v>562.70000000000005</v>
      </c>
      <c r="P2963" t="b">
        <v>1</v>
      </c>
      <c r="Q2963" t="s">
        <v>34</v>
      </c>
      <c r="R2963" t="str">
        <f t="shared" si="46"/>
        <v>Dicamba</v>
      </c>
      <c r="S2963" t="s">
        <v>40</v>
      </c>
      <c r="T2963" s="4">
        <v>348.74</v>
      </c>
      <c r="U2963" s="4">
        <v>450592.99</v>
      </c>
      <c r="V2963" s="4">
        <v>110139.08</v>
      </c>
    </row>
    <row r="2964" spans="1:22" x14ac:dyDescent="0.25">
      <c r="A2964">
        <v>2401</v>
      </c>
      <c r="B2964" t="s">
        <v>18</v>
      </c>
      <c r="C2964" t="s">
        <v>24</v>
      </c>
      <c r="D2964">
        <v>234.99</v>
      </c>
      <c r="E2964" s="3">
        <v>44965</v>
      </c>
      <c r="F2964" s="3">
        <v>45134</v>
      </c>
      <c r="G2964">
        <v>462.83</v>
      </c>
      <c r="H2964" t="s">
        <v>30</v>
      </c>
      <c r="I2964">
        <v>6.4</v>
      </c>
      <c r="J2964" s="6" cm="1">
        <f t="array" ref="J2964">IF(ISBLANK(I2964),
    IFERROR(MEDIAN(IF($C$2:$C$10000=C2964, $I$2:$I$10000)),""),
    I2964
)</f>
        <v>6.4</v>
      </c>
      <c r="K2964">
        <v>1089.2</v>
      </c>
      <c r="L2964" cm="1">
        <f t="array" ref="L2964">IF(ISBLANK(K2964),
    IFERROR(MEDIAN(IF($B$2:$B$10000=B2964, $K$2:$K$10000)),""),
    K2964
)</f>
        <v>1089.2</v>
      </c>
      <c r="M2964">
        <v>24.2</v>
      </c>
      <c r="N2964">
        <v>84.5</v>
      </c>
      <c r="O2964" s="7" cm="1">
        <f t="array" ref="O2964">IF(ISBLANK(N2964),
    IFERROR(AVERAGE(IF($C$2:$C$10000=C2964, $N$2:$N$10000)),""),
    N2964
)</f>
        <v>84.5</v>
      </c>
      <c r="P2964" t="b">
        <v>1</v>
      </c>
      <c r="Q2964" t="s">
        <v>36</v>
      </c>
      <c r="R2964" t="str">
        <f t="shared" si="46"/>
        <v>2,4-D</v>
      </c>
      <c r="S2964" t="s">
        <v>39</v>
      </c>
      <c r="T2964" s="4">
        <v>158.63999999999999</v>
      </c>
      <c r="U2964" s="4">
        <v>291852.7</v>
      </c>
      <c r="V2964" s="4">
        <v>-218429.35</v>
      </c>
    </row>
    <row r="2965" spans="1:22" x14ac:dyDescent="0.25">
      <c r="A2965">
        <v>4259</v>
      </c>
      <c r="B2965" t="s">
        <v>18</v>
      </c>
      <c r="C2965" t="s">
        <v>26</v>
      </c>
      <c r="D2965">
        <v>263.08999999999997</v>
      </c>
      <c r="E2965" s="3">
        <v>44987</v>
      </c>
      <c r="F2965" s="3">
        <v>45196</v>
      </c>
      <c r="G2965">
        <v>1709.44</v>
      </c>
      <c r="H2965" t="s">
        <v>30</v>
      </c>
      <c r="I2965">
        <v>5.05</v>
      </c>
      <c r="J2965" s="6" cm="1">
        <f t="array" ref="J2965">IF(ISBLANK(I2965),
    IFERROR(MEDIAN(IF($C$2:$C$10000=C2965, $I$2:$I$10000)),""),
    I2965
)</f>
        <v>5.05</v>
      </c>
      <c r="K2965">
        <v>378.9</v>
      </c>
      <c r="L2965" cm="1">
        <f t="array" ref="L2965">IF(ISBLANK(K2965),
    IFERROR(MEDIAN(IF($B$2:$B$10000=B2965, $K$2:$K$10000)),""),
    K2965
)</f>
        <v>378.9</v>
      </c>
      <c r="M2965">
        <v>24.8</v>
      </c>
      <c r="N2965">
        <v>266.3</v>
      </c>
      <c r="O2965" s="7" cm="1">
        <f t="array" ref="O2965">IF(ISBLANK(N2965),
    IFERROR(AVERAGE(IF($C$2:$C$10000=C2965, $N$2:$N$10000)),""),
    N2965
)</f>
        <v>266.3</v>
      </c>
      <c r="P2965" t="b">
        <v>1</v>
      </c>
      <c r="Q2965" t="s">
        <v>34</v>
      </c>
      <c r="R2965" t="str">
        <f t="shared" si="46"/>
        <v>Dicamba</v>
      </c>
      <c r="S2965" t="s">
        <v>41</v>
      </c>
      <c r="T2965" s="4">
        <v>129.62</v>
      </c>
      <c r="U2965" s="4">
        <v>297800.13</v>
      </c>
      <c r="V2965" s="4">
        <v>-76222.52</v>
      </c>
    </row>
    <row r="2966" spans="1:22" x14ac:dyDescent="0.25">
      <c r="A2966">
        <v>4923</v>
      </c>
      <c r="B2966" t="s">
        <v>21</v>
      </c>
      <c r="C2966" t="s">
        <v>24</v>
      </c>
      <c r="D2966">
        <v>213.43</v>
      </c>
      <c r="E2966" s="3">
        <v>44951</v>
      </c>
      <c r="F2966" s="3">
        <v>45186</v>
      </c>
      <c r="G2966">
        <v>965.8</v>
      </c>
      <c r="H2966" t="s">
        <v>32</v>
      </c>
      <c r="I2966">
        <v>5.35</v>
      </c>
      <c r="J2966" s="6" cm="1">
        <f t="array" ref="J2966">IF(ISBLANK(I2966),
    IFERROR(MEDIAN(IF($C$2:$C$10000=C2966, $I$2:$I$10000)),""),
    I2966
)</f>
        <v>5.35</v>
      </c>
      <c r="K2966">
        <v>543.9</v>
      </c>
      <c r="L2966" cm="1">
        <f t="array" ref="L2966">IF(ISBLANK(K2966),
    IFERROR(MEDIAN(IF($B$2:$B$10000=B2966, $K$2:$K$10000)),""),
    K2966
)</f>
        <v>543.9</v>
      </c>
      <c r="M2966">
        <v>28.7</v>
      </c>
      <c r="N2966">
        <v>388.1</v>
      </c>
      <c r="O2966" s="7" cm="1">
        <f t="array" ref="O2966">IF(ISBLANK(N2966),
    IFERROR(AVERAGE(IF($C$2:$C$10000=C2966, $N$2:$N$10000)),""),
    N2966
)</f>
        <v>388.1</v>
      </c>
      <c r="P2966" t="b">
        <v>0</v>
      </c>
      <c r="Q2966" t="s">
        <v>35</v>
      </c>
      <c r="R2966" t="str">
        <f t="shared" si="46"/>
        <v>Sem Aplicação</v>
      </c>
      <c r="S2966" t="s">
        <v>39</v>
      </c>
      <c r="T2966" s="4">
        <v>150.38</v>
      </c>
      <c r="U2966" s="4">
        <v>368880.73</v>
      </c>
      <c r="V2966" s="4">
        <v>-223643.73</v>
      </c>
    </row>
    <row r="2967" spans="1:22" x14ac:dyDescent="0.25">
      <c r="A2967">
        <v>5214</v>
      </c>
      <c r="B2967" t="s">
        <v>19</v>
      </c>
      <c r="C2967" t="s">
        <v>27</v>
      </c>
      <c r="D2967">
        <v>229.35</v>
      </c>
      <c r="E2967" s="3">
        <v>45042</v>
      </c>
      <c r="F2967" s="3">
        <v>45140</v>
      </c>
      <c r="G2967">
        <v>1323.04</v>
      </c>
      <c r="H2967" t="s">
        <v>31</v>
      </c>
      <c r="I2967">
        <v>7.25</v>
      </c>
      <c r="J2967" s="6" cm="1">
        <f t="array" ref="J2967">IF(ISBLANK(I2967),
    IFERROR(MEDIAN(IF($C$2:$C$10000=C2967, $I$2:$I$10000)),""),
    I2967
)</f>
        <v>7.25</v>
      </c>
      <c r="K2967">
        <v>1563.5</v>
      </c>
      <c r="L2967" cm="1">
        <f t="array" ref="L2967">IF(ISBLANK(K2967),
    IFERROR(MEDIAN(IF($B$2:$B$10000=B2967, $K$2:$K$10000)),""),
    K2967
)</f>
        <v>1563.5</v>
      </c>
      <c r="M2967">
        <v>28.6</v>
      </c>
      <c r="N2967">
        <v>478.6</v>
      </c>
      <c r="O2967" s="7" cm="1">
        <f t="array" ref="O2967">IF(ISBLANK(N2967),
    IFERROR(AVERAGE(IF($C$2:$C$10000=C2967, $N$2:$N$10000)),""),
    N2967
)</f>
        <v>478.6</v>
      </c>
      <c r="P2967" t="b">
        <v>1</v>
      </c>
      <c r="Q2967" t="s">
        <v>37</v>
      </c>
      <c r="R2967" t="str">
        <f t="shared" si="46"/>
        <v>Glifosato</v>
      </c>
      <c r="S2967" t="s">
        <v>40</v>
      </c>
      <c r="T2967" s="4">
        <v>156.32</v>
      </c>
      <c r="U2967" s="4">
        <v>174165.35</v>
      </c>
      <c r="V2967" s="4">
        <v>32652.26</v>
      </c>
    </row>
    <row r="2968" spans="1:22" x14ac:dyDescent="0.25">
      <c r="A2968">
        <v>4227</v>
      </c>
      <c r="B2968" t="s">
        <v>19</v>
      </c>
      <c r="C2968" t="s">
        <v>25</v>
      </c>
      <c r="D2968">
        <v>159.34</v>
      </c>
      <c r="E2968" s="3">
        <v>45021</v>
      </c>
      <c r="F2968" s="3">
        <v>45199</v>
      </c>
      <c r="G2968">
        <v>292.12</v>
      </c>
      <c r="H2968" t="s">
        <v>33</v>
      </c>
      <c r="I2968">
        <v>5.05</v>
      </c>
      <c r="J2968" s="6" cm="1">
        <f t="array" ref="J2968">IF(ISBLANK(I2968),
    IFERROR(MEDIAN(IF($C$2:$C$10000=C2968, $I$2:$I$10000)),""),
    I2968
)</f>
        <v>5.05</v>
      </c>
      <c r="K2968">
        <v>1009.8</v>
      </c>
      <c r="L2968" cm="1">
        <f t="array" ref="L2968">IF(ISBLANK(K2968),
    IFERROR(MEDIAN(IF($B$2:$B$10000=B2968, $K$2:$K$10000)),""),
    K2968
)</f>
        <v>1009.8</v>
      </c>
      <c r="M2968">
        <v>18.399999999999999</v>
      </c>
      <c r="N2968">
        <v>556.5</v>
      </c>
      <c r="O2968" s="7" cm="1">
        <f t="array" ref="O2968">IF(ISBLANK(N2968),
    IFERROR(AVERAGE(IF($C$2:$C$10000=C2968, $N$2:$N$10000)),""),
    N2968
)</f>
        <v>556.5</v>
      </c>
      <c r="P2968" t="b">
        <v>1</v>
      </c>
      <c r="R2968" t="str">
        <f t="shared" si="46"/>
        <v>Desconhecido</v>
      </c>
      <c r="S2968" t="s">
        <v>39</v>
      </c>
      <c r="T2968" s="4">
        <v>71.94</v>
      </c>
      <c r="U2968" s="4">
        <v>238409.43</v>
      </c>
      <c r="V2968" s="4">
        <v>-217394.32</v>
      </c>
    </row>
    <row r="2969" spans="1:22" x14ac:dyDescent="0.25">
      <c r="A2969">
        <v>3745</v>
      </c>
      <c r="B2969" t="s">
        <v>21</v>
      </c>
      <c r="C2969" t="s">
        <v>23</v>
      </c>
      <c r="D2969">
        <v>277.64999999999998</v>
      </c>
      <c r="E2969" s="3">
        <v>45028</v>
      </c>
      <c r="F2969" s="3">
        <v>45220</v>
      </c>
      <c r="G2969">
        <v>957.13</v>
      </c>
      <c r="H2969" t="s">
        <v>33</v>
      </c>
      <c r="I2969">
        <v>5.0199999999999996</v>
      </c>
      <c r="J2969" s="6" cm="1">
        <f t="array" ref="J2969">IF(ISBLANK(I2969),
    IFERROR(MEDIAN(IF($C$2:$C$10000=C2969, $I$2:$I$10000)),""),
    I2969
)</f>
        <v>5.0199999999999996</v>
      </c>
      <c r="K2969">
        <v>1772.5</v>
      </c>
      <c r="L2969" cm="1">
        <f t="array" ref="L2969">IF(ISBLANK(K2969),
    IFERROR(MEDIAN(IF($B$2:$B$10000=B2969, $K$2:$K$10000)),""),
    K2969
)</f>
        <v>1772.5</v>
      </c>
      <c r="M2969">
        <v>25.3</v>
      </c>
      <c r="N2969">
        <v>50.3</v>
      </c>
      <c r="O2969" s="7" cm="1">
        <f t="array" ref="O2969">IF(ISBLANK(N2969),
    IFERROR(AVERAGE(IF($C$2:$C$10000=C2969, $N$2:$N$10000)),""),
    N2969
)</f>
        <v>50.3</v>
      </c>
      <c r="P2969" t="b">
        <v>0</v>
      </c>
      <c r="R2969" t="str">
        <f t="shared" si="46"/>
        <v>Desconhecido</v>
      </c>
      <c r="S2969" t="s">
        <v>41</v>
      </c>
      <c r="T2969" s="4">
        <v>891.61</v>
      </c>
      <c r="U2969" s="4">
        <v>147577.35</v>
      </c>
      <c r="V2969" s="4">
        <v>705809.33</v>
      </c>
    </row>
    <row r="2970" spans="1:22" x14ac:dyDescent="0.25">
      <c r="A2970">
        <v>7091</v>
      </c>
      <c r="B2970" t="s">
        <v>18</v>
      </c>
      <c r="C2970" t="s">
        <v>29</v>
      </c>
      <c r="D2970">
        <v>248.39</v>
      </c>
      <c r="E2970" s="3">
        <v>44951</v>
      </c>
      <c r="F2970" s="3">
        <v>45188</v>
      </c>
      <c r="G2970">
        <v>1204.26</v>
      </c>
      <c r="H2970" t="s">
        <v>33</v>
      </c>
      <c r="I2970">
        <v>5.94</v>
      </c>
      <c r="J2970" s="6" cm="1">
        <f t="array" ref="J2970">IF(ISBLANK(I2970),
    IFERROR(MEDIAN(IF($C$2:$C$10000=C2970, $I$2:$I$10000)),""),
    I2970
)</f>
        <v>5.94</v>
      </c>
      <c r="K2970">
        <v>388</v>
      </c>
      <c r="L2970" cm="1">
        <f t="array" ref="L2970">IF(ISBLANK(K2970),
    IFERROR(MEDIAN(IF($B$2:$B$10000=B2970, $K$2:$K$10000)),""),
    K2970
)</f>
        <v>388</v>
      </c>
      <c r="M2970">
        <v>23.3</v>
      </c>
      <c r="N2970">
        <v>395.3</v>
      </c>
      <c r="O2970" s="7" cm="1">
        <f t="array" ref="O2970">IF(ISBLANK(N2970),
    IFERROR(AVERAGE(IF($C$2:$C$10000=C2970, $N$2:$N$10000)),""),
    N2970
)</f>
        <v>395.3</v>
      </c>
      <c r="P2970" t="b">
        <v>1</v>
      </c>
      <c r="Q2970" t="s">
        <v>37</v>
      </c>
      <c r="R2970" t="str">
        <f t="shared" si="46"/>
        <v>Glifosato</v>
      </c>
      <c r="S2970" t="s">
        <v>39</v>
      </c>
      <c r="T2970" s="4">
        <v>56.56</v>
      </c>
      <c r="U2970" s="4">
        <v>126788.46</v>
      </c>
      <c r="V2970" s="4">
        <v>-58675.51</v>
      </c>
    </row>
    <row r="2971" spans="1:22" x14ac:dyDescent="0.25">
      <c r="A2971">
        <v>4866</v>
      </c>
      <c r="B2971" t="s">
        <v>20</v>
      </c>
      <c r="C2971" t="s">
        <v>23</v>
      </c>
      <c r="D2971">
        <v>253.95</v>
      </c>
      <c r="E2971" s="3">
        <v>44953</v>
      </c>
      <c r="F2971" s="3">
        <v>45184</v>
      </c>
      <c r="G2971">
        <v>516.07000000000005</v>
      </c>
      <c r="H2971" t="s">
        <v>30</v>
      </c>
      <c r="I2971">
        <v>4.78</v>
      </c>
      <c r="J2971" s="6" cm="1">
        <f t="array" ref="J2971">IF(ISBLANK(I2971),
    IFERROR(MEDIAN(IF($C$2:$C$10000=C2971, $I$2:$I$10000)),""),
    I2971
)</f>
        <v>4.78</v>
      </c>
      <c r="K2971">
        <v>860</v>
      </c>
      <c r="L2971" cm="1">
        <f t="array" ref="L2971">IF(ISBLANK(K2971),
    IFERROR(MEDIAN(IF($B$2:$B$10000=B2971, $K$2:$K$10000)),""),
    K2971
)</f>
        <v>860</v>
      </c>
      <c r="M2971">
        <v>28</v>
      </c>
      <c r="N2971">
        <v>53.8</v>
      </c>
      <c r="O2971" s="7" cm="1">
        <f t="array" ref="O2971">IF(ISBLANK(N2971),
    IFERROR(AVERAGE(IF($C$2:$C$10000=C2971, $N$2:$N$10000)),""),
    N2971
)</f>
        <v>53.8</v>
      </c>
      <c r="P2971" t="b">
        <v>1</v>
      </c>
      <c r="Q2971" t="s">
        <v>38</v>
      </c>
      <c r="R2971" t="str">
        <f t="shared" si="46"/>
        <v>Atrazina</v>
      </c>
      <c r="S2971" t="s">
        <v>39</v>
      </c>
      <c r="T2971" s="4">
        <v>904.02</v>
      </c>
      <c r="U2971" s="4">
        <v>481914.7</v>
      </c>
      <c r="V2971" s="4">
        <v>-15377.1</v>
      </c>
    </row>
    <row r="2972" spans="1:22" x14ac:dyDescent="0.25">
      <c r="A2972">
        <v>6818</v>
      </c>
      <c r="B2972" t="s">
        <v>20</v>
      </c>
      <c r="C2972" t="s">
        <v>24</v>
      </c>
      <c r="D2972">
        <v>203.54</v>
      </c>
      <c r="E2972" s="3">
        <v>44958</v>
      </c>
      <c r="F2972" s="3">
        <v>45154</v>
      </c>
      <c r="G2972">
        <v>802.87</v>
      </c>
      <c r="H2972" t="s">
        <v>30</v>
      </c>
      <c r="I2972">
        <v>7.18</v>
      </c>
      <c r="J2972" s="6" cm="1">
        <f t="array" ref="J2972">IF(ISBLANK(I2972),
    IFERROR(MEDIAN(IF($C$2:$C$10000=C2972, $I$2:$I$10000)),""),
    I2972
)</f>
        <v>7.18</v>
      </c>
      <c r="K2972">
        <v>731</v>
      </c>
      <c r="L2972" cm="1">
        <f t="array" ref="L2972">IF(ISBLANK(K2972),
    IFERROR(MEDIAN(IF($B$2:$B$10000=B2972, $K$2:$K$10000)),""),
    K2972
)</f>
        <v>731</v>
      </c>
      <c r="M2972">
        <v>26.9</v>
      </c>
      <c r="N2972">
        <v>483</v>
      </c>
      <c r="O2972" s="7" cm="1">
        <f t="array" ref="O2972">IF(ISBLANK(N2972),
    IFERROR(AVERAGE(IF($C$2:$C$10000=C2972, $N$2:$N$10000)),""),
    N2972
)</f>
        <v>483</v>
      </c>
      <c r="P2972" t="b">
        <v>1</v>
      </c>
      <c r="Q2972" t="s">
        <v>34</v>
      </c>
      <c r="R2972" t="str">
        <f t="shared" si="46"/>
        <v>Dicamba</v>
      </c>
      <c r="S2972" t="s">
        <v>39</v>
      </c>
      <c r="T2972" s="4">
        <v>163.57</v>
      </c>
      <c r="U2972" s="4">
        <v>258695.85</v>
      </c>
      <c r="V2972" s="4">
        <v>-127370.4</v>
      </c>
    </row>
    <row r="2973" spans="1:22" x14ac:dyDescent="0.25">
      <c r="A2973">
        <v>3222</v>
      </c>
      <c r="B2973" t="s">
        <v>18</v>
      </c>
      <c r="C2973" t="s">
        <v>25</v>
      </c>
      <c r="D2973">
        <v>94.85</v>
      </c>
      <c r="E2973" s="3">
        <v>44937</v>
      </c>
      <c r="F2973" s="3">
        <v>45105</v>
      </c>
      <c r="G2973">
        <v>352.21</v>
      </c>
      <c r="H2973" t="s">
        <v>33</v>
      </c>
      <c r="I2973">
        <v>4.8</v>
      </c>
      <c r="J2973" s="6" cm="1">
        <f t="array" ref="J2973">IF(ISBLANK(I2973),
    IFERROR(MEDIAN(IF($C$2:$C$10000=C2973, $I$2:$I$10000)),""),
    I2973
)</f>
        <v>4.8</v>
      </c>
      <c r="K2973">
        <v>1025.8</v>
      </c>
      <c r="L2973" cm="1">
        <f t="array" ref="L2973">IF(ISBLANK(K2973),
    IFERROR(MEDIAN(IF($B$2:$B$10000=B2973, $K$2:$K$10000)),""),
    K2973
)</f>
        <v>1025.8</v>
      </c>
      <c r="M2973">
        <v>28.4</v>
      </c>
      <c r="N2973">
        <v>132.30000000000001</v>
      </c>
      <c r="O2973" s="7" cm="1">
        <f t="array" ref="O2973">IF(ISBLANK(N2973),
    IFERROR(AVERAGE(IF($C$2:$C$10000=C2973, $N$2:$N$10000)),""),
    N2973
)</f>
        <v>132.30000000000001</v>
      </c>
      <c r="P2973" t="b">
        <v>1</v>
      </c>
      <c r="Q2973" t="s">
        <v>38</v>
      </c>
      <c r="R2973" t="str">
        <f t="shared" si="46"/>
        <v>Atrazina</v>
      </c>
      <c r="S2973" t="s">
        <v>40</v>
      </c>
      <c r="T2973" s="4">
        <v>82.56</v>
      </c>
      <c r="U2973" s="4">
        <v>92258.33</v>
      </c>
      <c r="V2973" s="4">
        <v>-63179.87</v>
      </c>
    </row>
    <row r="2974" spans="1:22" x14ac:dyDescent="0.25">
      <c r="A2974">
        <v>3792</v>
      </c>
      <c r="B2974" t="s">
        <v>19</v>
      </c>
      <c r="C2974" t="s">
        <v>25</v>
      </c>
      <c r="D2974">
        <v>15.51</v>
      </c>
      <c r="E2974" s="3">
        <v>44995</v>
      </c>
      <c r="F2974" s="3">
        <v>45109</v>
      </c>
      <c r="G2974">
        <v>40.020000000000003</v>
      </c>
      <c r="H2974" t="s">
        <v>30</v>
      </c>
      <c r="I2974">
        <v>6.35</v>
      </c>
      <c r="J2974" s="6" cm="1">
        <f t="array" ref="J2974">IF(ISBLANK(I2974),
    IFERROR(MEDIAN(IF($C$2:$C$10000=C2974, $I$2:$I$10000)),""),
    I2974
)</f>
        <v>6.35</v>
      </c>
      <c r="K2974">
        <v>1213.5</v>
      </c>
      <c r="L2974" cm="1">
        <f t="array" ref="L2974">IF(ISBLANK(K2974),
    IFERROR(MEDIAN(IF($B$2:$B$10000=B2974, $K$2:$K$10000)),""),
    K2974
)</f>
        <v>1213.5</v>
      </c>
      <c r="M2974">
        <v>28.5</v>
      </c>
      <c r="N2974">
        <v>542</v>
      </c>
      <c r="O2974" s="7" cm="1">
        <f t="array" ref="O2974">IF(ISBLANK(N2974),
    IFERROR(AVERAGE(IF($C$2:$C$10000=C2974, $N$2:$N$10000)),""),
    N2974
)</f>
        <v>542</v>
      </c>
      <c r="P2974" t="b">
        <v>1</v>
      </c>
      <c r="R2974" t="str">
        <f t="shared" si="46"/>
        <v>Desconhecido</v>
      </c>
      <c r="S2974" t="s">
        <v>39</v>
      </c>
      <c r="T2974" s="4">
        <v>85.49</v>
      </c>
      <c r="U2974" s="4">
        <v>26243.61</v>
      </c>
      <c r="V2974" s="4">
        <v>-22822.3</v>
      </c>
    </row>
    <row r="2975" spans="1:22" x14ac:dyDescent="0.25">
      <c r="A2975">
        <v>5063</v>
      </c>
      <c r="B2975" t="s">
        <v>20</v>
      </c>
      <c r="C2975" t="s">
        <v>23</v>
      </c>
      <c r="D2975">
        <v>281.02</v>
      </c>
      <c r="E2975" s="3">
        <v>45034</v>
      </c>
      <c r="F2975" s="3">
        <v>45181</v>
      </c>
      <c r="G2975">
        <v>843.44</v>
      </c>
      <c r="H2975" t="s">
        <v>32</v>
      </c>
      <c r="J2975" s="6" cm="1">
        <f t="array" ref="J2975">IF(ISBLANK(I2975),
    IFERROR(MEDIAN(IF($C$2:$C$10000=C2975, $I$2:$I$10000)),""),
    I2975
)</f>
        <v>5.8</v>
      </c>
      <c r="K2975">
        <v>1258.5999999999999</v>
      </c>
      <c r="L2975" cm="1">
        <f t="array" ref="L2975">IF(ISBLANK(K2975),
    IFERROR(MEDIAN(IF($B$2:$B$10000=B2975, $K$2:$K$10000)),""),
    K2975
)</f>
        <v>1258.5999999999999</v>
      </c>
      <c r="M2975">
        <v>22.1</v>
      </c>
      <c r="N2975">
        <v>135.30000000000001</v>
      </c>
      <c r="O2975" s="7" cm="1">
        <f t="array" ref="O2975">IF(ISBLANK(N2975),
    IFERROR(AVERAGE(IF($C$2:$C$10000=C2975, $N$2:$N$10000)),""),
    N2975
)</f>
        <v>135.30000000000001</v>
      </c>
      <c r="P2975" t="b">
        <v>1</v>
      </c>
      <c r="Q2975" t="s">
        <v>37</v>
      </c>
      <c r="R2975" t="str">
        <f t="shared" si="46"/>
        <v>Glifosato</v>
      </c>
      <c r="S2975" t="s">
        <v>39</v>
      </c>
      <c r="T2975" s="4">
        <v>894.65</v>
      </c>
      <c r="U2975" s="4">
        <v>555644.55000000005</v>
      </c>
      <c r="V2975" s="4">
        <v>198939.05</v>
      </c>
    </row>
    <row r="2976" spans="1:22" x14ac:dyDescent="0.25">
      <c r="A2976">
        <v>2524</v>
      </c>
      <c r="B2976" t="s">
        <v>22</v>
      </c>
      <c r="C2976" t="s">
        <v>24</v>
      </c>
      <c r="D2976">
        <v>177.91</v>
      </c>
      <c r="E2976" s="3">
        <v>44959</v>
      </c>
      <c r="F2976" s="3">
        <v>45136</v>
      </c>
      <c r="G2976">
        <v>1127.17</v>
      </c>
      <c r="H2976" t="s">
        <v>32</v>
      </c>
      <c r="I2976">
        <v>6.91</v>
      </c>
      <c r="J2976" s="6" cm="1">
        <f t="array" ref="J2976">IF(ISBLANK(I2976),
    IFERROR(MEDIAN(IF($C$2:$C$10000=C2976, $I$2:$I$10000)),""),
    I2976
)</f>
        <v>6.91</v>
      </c>
      <c r="K2976">
        <v>202.1</v>
      </c>
      <c r="L2976" cm="1">
        <f t="array" ref="L2976">IF(ISBLANK(K2976),
    IFERROR(MEDIAN(IF($B$2:$B$10000=B2976, $K$2:$K$10000)),""),
    K2976
)</f>
        <v>202.1</v>
      </c>
      <c r="M2976">
        <v>21.9</v>
      </c>
      <c r="N2976">
        <v>470.4</v>
      </c>
      <c r="O2976" s="7" cm="1">
        <f t="array" ref="O2976">IF(ISBLANK(N2976),
    IFERROR(AVERAGE(IF($C$2:$C$10000=C2976, $N$2:$N$10000)),""),
    N2976
)</f>
        <v>470.4</v>
      </c>
      <c r="P2976" t="b">
        <v>1</v>
      </c>
      <c r="Q2976" t="s">
        <v>36</v>
      </c>
      <c r="R2976" t="str">
        <f t="shared" si="46"/>
        <v>2,4-D</v>
      </c>
      <c r="S2976" t="s">
        <v>40</v>
      </c>
      <c r="T2976" s="4">
        <v>162.68</v>
      </c>
      <c r="U2976" s="4">
        <v>98138.84</v>
      </c>
      <c r="V2976" s="4">
        <v>85229.18</v>
      </c>
    </row>
    <row r="2977" spans="1:22" x14ac:dyDescent="0.25">
      <c r="A2977">
        <v>9224</v>
      </c>
      <c r="B2977" t="s">
        <v>22</v>
      </c>
      <c r="C2977" t="s">
        <v>23</v>
      </c>
      <c r="D2977">
        <v>92.95</v>
      </c>
      <c r="E2977" s="3">
        <v>44945</v>
      </c>
      <c r="F2977" s="3">
        <v>45143</v>
      </c>
      <c r="G2977">
        <v>273.57</v>
      </c>
      <c r="H2977" t="s">
        <v>30</v>
      </c>
      <c r="I2977">
        <v>6.27</v>
      </c>
      <c r="J2977" s="6" cm="1">
        <f t="array" ref="J2977">IF(ISBLANK(I2977),
    IFERROR(MEDIAN(IF($C$2:$C$10000=C2977, $I$2:$I$10000)),""),
    I2977
)</f>
        <v>6.27</v>
      </c>
      <c r="K2977">
        <v>342.3</v>
      </c>
      <c r="L2977" cm="1">
        <f t="array" ref="L2977">IF(ISBLANK(K2977),
    IFERROR(MEDIAN(IF($B$2:$B$10000=B2977, $K$2:$K$10000)),""),
    K2977
)</f>
        <v>342.3</v>
      </c>
      <c r="M2977">
        <v>23.9</v>
      </c>
      <c r="N2977">
        <v>209.1</v>
      </c>
      <c r="O2977" s="7" cm="1">
        <f t="array" ref="O2977">IF(ISBLANK(N2977),
    IFERROR(AVERAGE(IF($C$2:$C$10000=C2977, $N$2:$N$10000)),""),
    N2977
)</f>
        <v>209.1</v>
      </c>
      <c r="P2977" t="b">
        <v>0</v>
      </c>
      <c r="Q2977" t="s">
        <v>35</v>
      </c>
      <c r="R2977" t="str">
        <f t="shared" si="46"/>
        <v>Sem Aplicação</v>
      </c>
      <c r="S2977" t="s">
        <v>40</v>
      </c>
      <c r="T2977" s="4">
        <v>902.76</v>
      </c>
      <c r="U2977" s="4">
        <v>51767.67</v>
      </c>
      <c r="V2977" s="4">
        <v>195200.38</v>
      </c>
    </row>
    <row r="2978" spans="1:22" x14ac:dyDescent="0.25">
      <c r="A2978">
        <v>7198</v>
      </c>
      <c r="B2978" t="s">
        <v>21</v>
      </c>
      <c r="C2978" t="s">
        <v>27</v>
      </c>
      <c r="D2978">
        <v>48.99</v>
      </c>
      <c r="E2978" s="3">
        <v>45033</v>
      </c>
      <c r="F2978" s="3">
        <v>45218</v>
      </c>
      <c r="G2978">
        <v>125.76</v>
      </c>
      <c r="H2978" t="s">
        <v>33</v>
      </c>
      <c r="I2978">
        <v>5.66</v>
      </c>
      <c r="J2978" s="6" cm="1">
        <f t="array" ref="J2978">IF(ISBLANK(I2978),
    IFERROR(MEDIAN(IF($C$2:$C$10000=C2978, $I$2:$I$10000)),""),
    I2978
)</f>
        <v>5.66</v>
      </c>
      <c r="K2978">
        <v>256.10000000000002</v>
      </c>
      <c r="L2978" cm="1">
        <f t="array" ref="L2978">IF(ISBLANK(K2978),
    IFERROR(MEDIAN(IF($B$2:$B$10000=B2978, $K$2:$K$10000)),""),
    K2978
)</f>
        <v>256.10000000000002</v>
      </c>
      <c r="M2978">
        <v>21.9</v>
      </c>
      <c r="N2978">
        <v>356.5</v>
      </c>
      <c r="O2978" s="7" cm="1">
        <f t="array" ref="O2978">IF(ISBLANK(N2978),
    IFERROR(AVERAGE(IF($C$2:$C$10000=C2978, $N$2:$N$10000)),""),
    N2978
)</f>
        <v>356.5</v>
      </c>
      <c r="P2978" t="b">
        <v>0</v>
      </c>
      <c r="Q2978" t="s">
        <v>35</v>
      </c>
      <c r="R2978" t="str">
        <f t="shared" si="46"/>
        <v>Sem Aplicação</v>
      </c>
      <c r="S2978" t="s">
        <v>39</v>
      </c>
      <c r="T2978" s="4">
        <v>153.09</v>
      </c>
      <c r="U2978" s="4">
        <v>87308.66</v>
      </c>
      <c r="V2978" s="4">
        <v>-68056.06</v>
      </c>
    </row>
    <row r="2979" spans="1:22" x14ac:dyDescent="0.25">
      <c r="A2979">
        <v>5025</v>
      </c>
      <c r="B2979" t="s">
        <v>18</v>
      </c>
      <c r="C2979" t="s">
        <v>25</v>
      </c>
      <c r="D2979">
        <v>249.71</v>
      </c>
      <c r="E2979" s="3">
        <v>45037</v>
      </c>
      <c r="F2979" s="3">
        <v>45234</v>
      </c>
      <c r="G2979">
        <v>1044.05</v>
      </c>
      <c r="H2979" t="s">
        <v>33</v>
      </c>
      <c r="I2979">
        <v>7.45</v>
      </c>
      <c r="J2979" s="6" cm="1">
        <f t="array" ref="J2979">IF(ISBLANK(I2979),
    IFERROR(MEDIAN(IF($C$2:$C$10000=C2979, $I$2:$I$10000)),""),
    I2979
)</f>
        <v>7.45</v>
      </c>
      <c r="K2979">
        <v>1583.4</v>
      </c>
      <c r="L2979" cm="1">
        <f t="array" ref="L2979">IF(ISBLANK(K2979),
    IFERROR(MEDIAN(IF($B$2:$B$10000=B2979, $K$2:$K$10000)),""),
    K2979
)</f>
        <v>1583.4</v>
      </c>
      <c r="M2979">
        <v>28.9</v>
      </c>
      <c r="N2979">
        <v>384.6</v>
      </c>
      <c r="O2979" s="7" cm="1">
        <f t="array" ref="O2979">IF(ISBLANK(N2979),
    IFERROR(AVERAGE(IF($C$2:$C$10000=C2979, $N$2:$N$10000)),""),
    N2979
)</f>
        <v>384.6</v>
      </c>
      <c r="P2979" t="b">
        <v>0</v>
      </c>
      <c r="Q2979" t="s">
        <v>35</v>
      </c>
      <c r="R2979" t="str">
        <f t="shared" si="46"/>
        <v>Sem Aplicação</v>
      </c>
      <c r="S2979" t="s">
        <v>39</v>
      </c>
      <c r="T2979" s="4">
        <v>81.89</v>
      </c>
      <c r="U2979" s="4">
        <v>333380.88</v>
      </c>
      <c r="V2979" s="4">
        <v>-247883.63</v>
      </c>
    </row>
    <row r="2980" spans="1:22" x14ac:dyDescent="0.25">
      <c r="A2980">
        <v>3566</v>
      </c>
      <c r="B2980" t="s">
        <v>18</v>
      </c>
      <c r="C2980" t="s">
        <v>25</v>
      </c>
      <c r="D2980">
        <v>251.77</v>
      </c>
      <c r="E2980" s="3">
        <v>44942</v>
      </c>
      <c r="F2980" s="3">
        <v>45096</v>
      </c>
      <c r="G2980">
        <v>1222.29</v>
      </c>
      <c r="H2980" t="s">
        <v>33</v>
      </c>
      <c r="I2980">
        <v>4.7</v>
      </c>
      <c r="J2980" s="6" cm="1">
        <f t="array" ref="J2980">IF(ISBLANK(I2980),
    IFERROR(MEDIAN(IF($C$2:$C$10000=C2980, $I$2:$I$10000)),""),
    I2980
)</f>
        <v>4.7</v>
      </c>
      <c r="K2980">
        <v>701.3</v>
      </c>
      <c r="L2980" cm="1">
        <f t="array" ref="L2980">IF(ISBLANK(K2980),
    IFERROR(MEDIAN(IF($B$2:$B$10000=B2980, $K$2:$K$10000)),""),
    K2980
)</f>
        <v>701.3</v>
      </c>
      <c r="M2980">
        <v>27.6</v>
      </c>
      <c r="N2980">
        <v>163.69999999999999</v>
      </c>
      <c r="O2980" s="7" cm="1">
        <f t="array" ref="O2980">IF(ISBLANK(N2980),
    IFERROR(AVERAGE(IF($C$2:$C$10000=C2980, $N$2:$N$10000)),""),
    N2980
)</f>
        <v>163.69999999999999</v>
      </c>
      <c r="P2980" t="b">
        <v>1</v>
      </c>
      <c r="Q2980" t="s">
        <v>38</v>
      </c>
      <c r="R2980" t="str">
        <f t="shared" si="46"/>
        <v>Atrazina</v>
      </c>
      <c r="S2980" t="s">
        <v>40</v>
      </c>
      <c r="T2980" s="4">
        <v>74.430000000000007</v>
      </c>
      <c r="U2980" s="4">
        <v>459256.83</v>
      </c>
      <c r="V2980" s="4">
        <v>-368281.79</v>
      </c>
    </row>
    <row r="2981" spans="1:22" x14ac:dyDescent="0.25">
      <c r="A2981">
        <v>3803</v>
      </c>
      <c r="B2981" t="s">
        <v>20</v>
      </c>
      <c r="C2981" t="s">
        <v>27</v>
      </c>
      <c r="D2981">
        <v>245.28</v>
      </c>
      <c r="E2981" s="3">
        <v>45025</v>
      </c>
      <c r="F2981" s="3">
        <v>45224</v>
      </c>
      <c r="G2981">
        <v>1257.17</v>
      </c>
      <c r="H2981" t="s">
        <v>33</v>
      </c>
      <c r="I2981">
        <v>6.23</v>
      </c>
      <c r="J2981" s="6" cm="1">
        <f t="array" ref="J2981">IF(ISBLANK(I2981),
    IFERROR(MEDIAN(IF($C$2:$C$10000=C2981, $I$2:$I$10000)),""),
    I2981
)</f>
        <v>6.23</v>
      </c>
      <c r="K2981">
        <v>787.3</v>
      </c>
      <c r="L2981" cm="1">
        <f t="array" ref="L2981">IF(ISBLANK(K2981),
    IFERROR(MEDIAN(IF($B$2:$B$10000=B2981, $K$2:$K$10000)),""),
    K2981
)</f>
        <v>787.3</v>
      </c>
      <c r="M2981">
        <v>21.5</v>
      </c>
      <c r="N2981">
        <v>214.3</v>
      </c>
      <c r="O2981" s="7" cm="1">
        <f t="array" ref="O2981">IF(ISBLANK(N2981),
    IFERROR(AVERAGE(IF($C$2:$C$10000=C2981, $N$2:$N$10000)),""),
    N2981
)</f>
        <v>214.3</v>
      </c>
      <c r="P2981" t="b">
        <v>0</v>
      </c>
      <c r="Q2981" t="s">
        <v>35</v>
      </c>
      <c r="R2981" t="str">
        <f t="shared" si="46"/>
        <v>Sem Aplicação</v>
      </c>
      <c r="S2981" t="s">
        <v>40</v>
      </c>
      <c r="T2981" s="4">
        <v>158.29</v>
      </c>
      <c r="U2981" s="4">
        <v>378213.08</v>
      </c>
      <c r="V2981" s="4">
        <v>-179215.64</v>
      </c>
    </row>
    <row r="2982" spans="1:22" x14ac:dyDescent="0.25">
      <c r="A2982">
        <v>4709</v>
      </c>
      <c r="B2982" t="s">
        <v>19</v>
      </c>
      <c r="C2982" t="s">
        <v>24</v>
      </c>
      <c r="D2982">
        <v>195.3</v>
      </c>
      <c r="E2982" s="3">
        <v>44937</v>
      </c>
      <c r="F2982" s="3">
        <v>45048</v>
      </c>
      <c r="G2982">
        <v>1029.47</v>
      </c>
      <c r="H2982" t="s">
        <v>30</v>
      </c>
      <c r="I2982">
        <v>7.47</v>
      </c>
      <c r="J2982" s="6" cm="1">
        <f t="array" ref="J2982">IF(ISBLANK(I2982),
    IFERROR(MEDIAN(IF($C$2:$C$10000=C2982, $I$2:$I$10000)),""),
    I2982
)</f>
        <v>7.47</v>
      </c>
      <c r="K2982">
        <v>920.6</v>
      </c>
      <c r="L2982" cm="1">
        <f t="array" ref="L2982">IF(ISBLANK(K2982),
    IFERROR(MEDIAN(IF($B$2:$B$10000=B2982, $K$2:$K$10000)),""),
    K2982
)</f>
        <v>920.6</v>
      </c>
      <c r="M2982">
        <v>32.1</v>
      </c>
      <c r="N2982">
        <v>109.1</v>
      </c>
      <c r="O2982" s="7" cm="1">
        <f t="array" ref="O2982">IF(ISBLANK(N2982),
    IFERROR(AVERAGE(IF($C$2:$C$10000=C2982, $N$2:$N$10000)),""),
    N2982
)</f>
        <v>109.1</v>
      </c>
      <c r="P2982" t="b">
        <v>1</v>
      </c>
      <c r="Q2982" t="s">
        <v>36</v>
      </c>
      <c r="R2982" t="str">
        <f t="shared" si="46"/>
        <v>2,4-D</v>
      </c>
      <c r="S2982" t="s">
        <v>40</v>
      </c>
      <c r="T2982" s="4">
        <v>169.52</v>
      </c>
      <c r="U2982" s="4">
        <v>235508.07</v>
      </c>
      <c r="V2982" s="4">
        <v>-60992.32</v>
      </c>
    </row>
    <row r="2983" spans="1:22" x14ac:dyDescent="0.25">
      <c r="A2983">
        <v>7155</v>
      </c>
      <c r="B2983" t="s">
        <v>18</v>
      </c>
      <c r="C2983" t="s">
        <v>25</v>
      </c>
      <c r="D2983">
        <v>112.97</v>
      </c>
      <c r="E2983" s="3">
        <v>45001</v>
      </c>
      <c r="F2983" s="3">
        <v>45115</v>
      </c>
      <c r="G2983">
        <v>190.26</v>
      </c>
      <c r="H2983" t="s">
        <v>31</v>
      </c>
      <c r="I2983">
        <v>6.57</v>
      </c>
      <c r="J2983" s="6" cm="1">
        <f t="array" ref="J2983">IF(ISBLANK(I2983),
    IFERROR(MEDIAN(IF($C$2:$C$10000=C2983, $I$2:$I$10000)),""),
    I2983
)</f>
        <v>6.57</v>
      </c>
      <c r="K2983">
        <v>1558.9</v>
      </c>
      <c r="L2983" cm="1">
        <f t="array" ref="L2983">IF(ISBLANK(K2983),
    IFERROR(MEDIAN(IF($B$2:$B$10000=B2983, $K$2:$K$10000)),""),
    K2983
)</f>
        <v>1558.9</v>
      </c>
      <c r="M2983">
        <v>25.4</v>
      </c>
      <c r="N2983">
        <v>52.9</v>
      </c>
      <c r="O2983" s="7" cm="1">
        <f t="array" ref="O2983">IF(ISBLANK(N2983),
    IFERROR(AVERAGE(IF($C$2:$C$10000=C2983, $N$2:$N$10000)),""),
    N2983
)</f>
        <v>52.9</v>
      </c>
      <c r="P2983" t="b">
        <v>0</v>
      </c>
      <c r="Q2983" t="s">
        <v>35</v>
      </c>
      <c r="R2983" t="str">
        <f t="shared" si="46"/>
        <v>Sem Aplicação</v>
      </c>
      <c r="S2983" t="s">
        <v>39</v>
      </c>
      <c r="T2983" s="4">
        <v>83.78</v>
      </c>
      <c r="U2983" s="4">
        <v>83825.87</v>
      </c>
      <c r="V2983" s="4">
        <v>-67885.89</v>
      </c>
    </row>
    <row r="2984" spans="1:22" x14ac:dyDescent="0.25">
      <c r="A2984">
        <v>1719</v>
      </c>
      <c r="B2984" t="s">
        <v>20</v>
      </c>
      <c r="C2984" t="s">
        <v>26</v>
      </c>
      <c r="D2984">
        <v>94.7</v>
      </c>
      <c r="E2984" s="3">
        <v>45000</v>
      </c>
      <c r="F2984" s="3">
        <v>45114</v>
      </c>
      <c r="G2984">
        <v>328.5</v>
      </c>
      <c r="H2984" t="s">
        <v>31</v>
      </c>
      <c r="I2984">
        <v>6.72</v>
      </c>
      <c r="J2984" s="6" cm="1">
        <f t="array" ref="J2984">IF(ISBLANK(I2984),
    IFERROR(MEDIAN(IF($C$2:$C$10000=C2984, $I$2:$I$10000)),""),
    I2984
)</f>
        <v>6.72</v>
      </c>
      <c r="K2984">
        <v>222.7</v>
      </c>
      <c r="L2984" cm="1">
        <f t="array" ref="L2984">IF(ISBLANK(K2984),
    IFERROR(MEDIAN(IF($B$2:$B$10000=B2984, $K$2:$K$10000)),""),
    K2984
)</f>
        <v>222.7</v>
      </c>
      <c r="M2984">
        <v>20</v>
      </c>
      <c r="N2984">
        <v>181.7</v>
      </c>
      <c r="O2984" s="7" cm="1">
        <f t="array" ref="O2984">IF(ISBLANK(N2984),
    IFERROR(AVERAGE(IF($C$2:$C$10000=C2984, $N$2:$N$10000)),""),
    N2984
)</f>
        <v>181.7</v>
      </c>
      <c r="P2984" t="b">
        <v>0</v>
      </c>
      <c r="Q2984" t="s">
        <v>35</v>
      </c>
      <c r="R2984" t="str">
        <f t="shared" si="46"/>
        <v>Sem Aplicação</v>
      </c>
      <c r="S2984" t="s">
        <v>41</v>
      </c>
      <c r="T2984" s="4">
        <v>118.88</v>
      </c>
      <c r="U2984" s="4">
        <v>102729.78</v>
      </c>
      <c r="V2984" s="4">
        <v>-63677.7</v>
      </c>
    </row>
    <row r="2985" spans="1:22" x14ac:dyDescent="0.25">
      <c r="A2985">
        <v>7516</v>
      </c>
      <c r="B2985" t="s">
        <v>20</v>
      </c>
      <c r="C2985" t="s">
        <v>28</v>
      </c>
      <c r="D2985">
        <v>7.52</v>
      </c>
      <c r="E2985" s="3">
        <v>45024</v>
      </c>
      <c r="F2985" s="3">
        <v>45247</v>
      </c>
      <c r="G2985">
        <v>40.380000000000003</v>
      </c>
      <c r="H2985" t="s">
        <v>33</v>
      </c>
      <c r="I2985">
        <v>4.5999999999999996</v>
      </c>
      <c r="J2985" s="6" cm="1">
        <f t="array" ref="J2985">IF(ISBLANK(I2985),
    IFERROR(MEDIAN(IF($C$2:$C$10000=C2985, $I$2:$I$10000)),""),
    I2985
)</f>
        <v>4.5999999999999996</v>
      </c>
      <c r="K2985">
        <v>389.8</v>
      </c>
      <c r="L2985" cm="1">
        <f t="array" ref="L2985">IF(ISBLANK(K2985),
    IFERROR(MEDIAN(IF($B$2:$B$10000=B2985, $K$2:$K$10000)),""),
    K2985
)</f>
        <v>389.8</v>
      </c>
      <c r="M2985">
        <v>21.4</v>
      </c>
      <c r="N2985">
        <v>333.8</v>
      </c>
      <c r="O2985" s="7" cm="1">
        <f t="array" ref="O2985">IF(ISBLANK(N2985),
    IFERROR(AVERAGE(IF($C$2:$C$10000=C2985, $N$2:$N$10000)),""),
    N2985
)</f>
        <v>333.8</v>
      </c>
      <c r="P2985" t="b">
        <v>0</v>
      </c>
      <c r="Q2985" t="s">
        <v>35</v>
      </c>
      <c r="R2985" t="str">
        <f t="shared" si="46"/>
        <v>Sem Aplicação</v>
      </c>
      <c r="S2985" t="s">
        <v>39</v>
      </c>
      <c r="T2985" s="4">
        <v>350.74</v>
      </c>
      <c r="U2985" s="4">
        <v>12639</v>
      </c>
      <c r="V2985" s="4">
        <v>1523.88</v>
      </c>
    </row>
    <row r="2986" spans="1:22" x14ac:dyDescent="0.25">
      <c r="A2986">
        <v>5579</v>
      </c>
      <c r="B2986" t="s">
        <v>18</v>
      </c>
      <c r="C2986" t="s">
        <v>28</v>
      </c>
      <c r="D2986">
        <v>250.91</v>
      </c>
      <c r="E2986" s="3">
        <v>45042</v>
      </c>
      <c r="F2986" s="3">
        <v>45143</v>
      </c>
      <c r="G2986">
        <v>1511.55</v>
      </c>
      <c r="H2986" t="s">
        <v>33</v>
      </c>
      <c r="I2986">
        <v>4.5599999999999996</v>
      </c>
      <c r="J2986" s="6" cm="1">
        <f t="array" ref="J2986">IF(ISBLANK(I2986),
    IFERROR(MEDIAN(IF($C$2:$C$10000=C2986, $I$2:$I$10000)),""),
    I2986
)</f>
        <v>4.5599999999999996</v>
      </c>
      <c r="K2986">
        <v>1296.3</v>
      </c>
      <c r="L2986" cm="1">
        <f t="array" ref="L2986">IF(ISBLANK(K2986),
    IFERROR(MEDIAN(IF($B$2:$B$10000=B2986, $K$2:$K$10000)),""),
    K2986
)</f>
        <v>1296.3</v>
      </c>
      <c r="M2986">
        <v>26.6</v>
      </c>
      <c r="N2986">
        <v>442.5</v>
      </c>
      <c r="O2986" s="7" cm="1">
        <f t="array" ref="O2986">IF(ISBLANK(N2986),
    IFERROR(AVERAGE(IF($C$2:$C$10000=C2986, $N$2:$N$10000)),""),
    N2986
)</f>
        <v>442.5</v>
      </c>
      <c r="P2986" t="b">
        <v>1</v>
      </c>
      <c r="Q2986" t="s">
        <v>36</v>
      </c>
      <c r="R2986" t="str">
        <f t="shared" si="46"/>
        <v>2,4-D</v>
      </c>
      <c r="S2986" t="s">
        <v>39</v>
      </c>
      <c r="T2986" s="4">
        <v>342.17</v>
      </c>
      <c r="U2986" s="4">
        <v>213493.38</v>
      </c>
      <c r="V2986" s="4">
        <v>303713.68</v>
      </c>
    </row>
    <row r="2987" spans="1:22" x14ac:dyDescent="0.25">
      <c r="A2987">
        <v>1972</v>
      </c>
      <c r="B2987" t="s">
        <v>20</v>
      </c>
      <c r="C2987" t="s">
        <v>28</v>
      </c>
      <c r="D2987">
        <v>30.79</v>
      </c>
      <c r="E2987" s="3">
        <v>44995</v>
      </c>
      <c r="F2987" s="3">
        <v>45205</v>
      </c>
      <c r="G2987">
        <v>138.88999999999999</v>
      </c>
      <c r="H2987" t="s">
        <v>33</v>
      </c>
      <c r="I2987">
        <v>4.6100000000000003</v>
      </c>
      <c r="J2987" s="6" cm="1">
        <f t="array" ref="J2987">IF(ISBLANK(I2987),
    IFERROR(MEDIAN(IF($C$2:$C$10000=C2987, $I$2:$I$10000)),""),
    I2987
)</f>
        <v>4.6100000000000003</v>
      </c>
      <c r="K2987">
        <v>1742.2</v>
      </c>
      <c r="L2987" cm="1">
        <f t="array" ref="L2987">IF(ISBLANK(K2987),
    IFERROR(MEDIAN(IF($B$2:$B$10000=B2987, $K$2:$K$10000)),""),
    K2987
)</f>
        <v>1742.2</v>
      </c>
      <c r="M2987">
        <v>23.4</v>
      </c>
      <c r="N2987">
        <v>486.5</v>
      </c>
      <c r="O2987" s="7" cm="1">
        <f t="array" ref="O2987">IF(ISBLANK(N2987),
    IFERROR(AVERAGE(IF($C$2:$C$10000=C2987, $N$2:$N$10000)),""),
    N2987
)</f>
        <v>486.5</v>
      </c>
      <c r="P2987" t="b">
        <v>0</v>
      </c>
      <c r="Q2987" t="s">
        <v>35</v>
      </c>
      <c r="R2987" t="str">
        <f t="shared" si="46"/>
        <v>Sem Aplicação</v>
      </c>
      <c r="S2987" t="s">
        <v>39</v>
      </c>
      <c r="T2987" s="4">
        <v>347.27</v>
      </c>
      <c r="U2987" s="4">
        <v>48295.65</v>
      </c>
      <c r="V2987" s="4">
        <v>-63.32</v>
      </c>
    </row>
    <row r="2988" spans="1:22" x14ac:dyDescent="0.25">
      <c r="A2988">
        <v>4718</v>
      </c>
      <c r="B2988" t="s">
        <v>21</v>
      </c>
      <c r="C2988" t="s">
        <v>29</v>
      </c>
      <c r="D2988">
        <v>191.07</v>
      </c>
      <c r="E2988" s="3">
        <v>45013</v>
      </c>
      <c r="F2988" s="3">
        <v>45138</v>
      </c>
      <c r="G2988">
        <v>336.58</v>
      </c>
      <c r="H2988" t="s">
        <v>31</v>
      </c>
      <c r="I2988">
        <v>7.48</v>
      </c>
      <c r="J2988" s="6" cm="1">
        <f t="array" ref="J2988">IF(ISBLANK(I2988),
    IFERROR(MEDIAN(IF($C$2:$C$10000=C2988, $I$2:$I$10000)),""),
    I2988
)</f>
        <v>7.48</v>
      </c>
      <c r="K2988">
        <v>1228.5</v>
      </c>
      <c r="L2988" cm="1">
        <f t="array" ref="L2988">IF(ISBLANK(K2988),
    IFERROR(MEDIAN(IF($B$2:$B$10000=B2988, $K$2:$K$10000)),""),
    K2988
)</f>
        <v>1228.5</v>
      </c>
      <c r="M2988">
        <v>31.6</v>
      </c>
      <c r="N2988">
        <v>88.4</v>
      </c>
      <c r="O2988" s="7" cm="1">
        <f t="array" ref="O2988">IF(ISBLANK(N2988),
    IFERROR(AVERAGE(IF($C$2:$C$10000=C2988, $N$2:$N$10000)),""),
    N2988
)</f>
        <v>88.4</v>
      </c>
      <c r="P2988" t="b">
        <v>0</v>
      </c>
      <c r="Q2988" t="s">
        <v>35</v>
      </c>
      <c r="R2988" t="str">
        <f t="shared" si="46"/>
        <v>Sem Aplicação</v>
      </c>
      <c r="S2988" t="s">
        <v>41</v>
      </c>
      <c r="T2988" s="4">
        <v>69.52</v>
      </c>
      <c r="U2988" s="4">
        <v>166425.19</v>
      </c>
      <c r="V2988" s="4">
        <v>-143026.15</v>
      </c>
    </row>
    <row r="2989" spans="1:22" x14ac:dyDescent="0.25">
      <c r="A2989">
        <v>8395</v>
      </c>
      <c r="B2989" t="s">
        <v>21</v>
      </c>
      <c r="C2989" t="s">
        <v>26</v>
      </c>
      <c r="D2989">
        <v>153.69999999999999</v>
      </c>
      <c r="E2989" s="3">
        <v>44981</v>
      </c>
      <c r="F2989" s="3">
        <v>45141</v>
      </c>
      <c r="G2989">
        <v>535.37</v>
      </c>
      <c r="H2989" t="s">
        <v>32</v>
      </c>
      <c r="I2989">
        <v>7.44</v>
      </c>
      <c r="J2989" s="6" cm="1">
        <f t="array" ref="J2989">IF(ISBLANK(I2989),
    IFERROR(MEDIAN(IF($C$2:$C$10000=C2989, $I$2:$I$10000)),""),
    I2989
)</f>
        <v>7.44</v>
      </c>
      <c r="K2989">
        <v>617.79999999999995</v>
      </c>
      <c r="L2989" cm="1">
        <f t="array" ref="L2989">IF(ISBLANK(K2989),
    IFERROR(MEDIAN(IF($B$2:$B$10000=B2989, $K$2:$K$10000)),""),
    K2989
)</f>
        <v>617.79999999999995</v>
      </c>
      <c r="M2989">
        <v>25.9</v>
      </c>
      <c r="N2989">
        <v>199.8</v>
      </c>
      <c r="O2989" s="7" cm="1">
        <f t="array" ref="O2989">IF(ISBLANK(N2989),
    IFERROR(AVERAGE(IF($C$2:$C$10000=C2989, $N$2:$N$10000)),""),
    N2989
)</f>
        <v>199.8</v>
      </c>
      <c r="P2989" t="b">
        <v>1</v>
      </c>
      <c r="Q2989" t="s">
        <v>38</v>
      </c>
      <c r="R2989" t="str">
        <f t="shared" si="46"/>
        <v>Atrazina</v>
      </c>
      <c r="S2989" t="s">
        <v>40</v>
      </c>
      <c r="T2989" s="4">
        <v>120.95</v>
      </c>
      <c r="U2989" s="4">
        <v>183717.85</v>
      </c>
      <c r="V2989" s="4">
        <v>-118964.85</v>
      </c>
    </row>
    <row r="2990" spans="1:22" x14ac:dyDescent="0.25">
      <c r="A2990">
        <v>5402</v>
      </c>
      <c r="B2990" t="s">
        <v>18</v>
      </c>
      <c r="C2990" t="s">
        <v>29</v>
      </c>
      <c r="D2990">
        <v>160.37</v>
      </c>
      <c r="E2990" s="3">
        <v>44951</v>
      </c>
      <c r="F2990" s="3">
        <v>45178</v>
      </c>
      <c r="G2990">
        <v>300.07</v>
      </c>
      <c r="H2990" t="s">
        <v>31</v>
      </c>
      <c r="I2990">
        <v>5.5</v>
      </c>
      <c r="J2990" s="6" cm="1">
        <f t="array" ref="J2990">IF(ISBLANK(I2990),
    IFERROR(MEDIAN(IF($C$2:$C$10000=C2990, $I$2:$I$10000)),""),
    I2990
)</f>
        <v>5.5</v>
      </c>
      <c r="K2990">
        <v>1031.8</v>
      </c>
      <c r="L2990" cm="1">
        <f t="array" ref="L2990">IF(ISBLANK(K2990),
    IFERROR(MEDIAN(IF($B$2:$B$10000=B2990, $K$2:$K$10000)),""),
    K2990
)</f>
        <v>1031.8</v>
      </c>
      <c r="M2990">
        <v>32.6</v>
      </c>
      <c r="N2990">
        <v>473.6</v>
      </c>
      <c r="O2990" s="7" cm="1">
        <f t="array" ref="O2990">IF(ISBLANK(N2990),
    IFERROR(AVERAGE(IF($C$2:$C$10000=C2990, $N$2:$N$10000)),""),
    N2990
)</f>
        <v>473.6</v>
      </c>
      <c r="P2990" t="b">
        <v>1</v>
      </c>
      <c r="Q2990" t="s">
        <v>38</v>
      </c>
      <c r="R2990" t="str">
        <f t="shared" si="46"/>
        <v>Atrazina</v>
      </c>
      <c r="S2990" t="s">
        <v>40</v>
      </c>
      <c r="T2990" s="4">
        <v>61.21</v>
      </c>
      <c r="U2990" s="4">
        <v>100736.1</v>
      </c>
      <c r="V2990" s="4">
        <v>-82368.820000000007</v>
      </c>
    </row>
    <row r="2991" spans="1:22" x14ac:dyDescent="0.25">
      <c r="A2991">
        <v>5552</v>
      </c>
      <c r="B2991" t="s">
        <v>19</v>
      </c>
      <c r="C2991" t="s">
        <v>24</v>
      </c>
      <c r="D2991">
        <v>278.38</v>
      </c>
      <c r="E2991" s="3">
        <v>45019</v>
      </c>
      <c r="F2991" s="3">
        <v>45196</v>
      </c>
      <c r="G2991">
        <v>1459.46</v>
      </c>
      <c r="H2991" t="s">
        <v>30</v>
      </c>
      <c r="I2991">
        <v>5.37</v>
      </c>
      <c r="J2991" s="6" cm="1">
        <f t="array" ref="J2991">IF(ISBLANK(I2991),
    IFERROR(MEDIAN(IF($C$2:$C$10000=C2991, $I$2:$I$10000)),""),
    I2991
)</f>
        <v>5.37</v>
      </c>
      <c r="K2991">
        <v>1760</v>
      </c>
      <c r="L2991" cm="1">
        <f t="array" ref="L2991">IF(ISBLANK(K2991),
    IFERROR(MEDIAN(IF($B$2:$B$10000=B2991, $K$2:$K$10000)),""),
    K2991
)</f>
        <v>1760</v>
      </c>
      <c r="M2991">
        <v>19.600000000000001</v>
      </c>
      <c r="N2991">
        <v>314.5</v>
      </c>
      <c r="O2991" s="7" cm="1">
        <f t="array" ref="O2991">IF(ISBLANK(N2991),
    IFERROR(AVERAGE(IF($C$2:$C$10000=C2991, $N$2:$N$10000)),""),
    N2991
)</f>
        <v>314.5</v>
      </c>
      <c r="P2991" t="b">
        <v>1</v>
      </c>
      <c r="Q2991" t="s">
        <v>36</v>
      </c>
      <c r="R2991" t="str">
        <f t="shared" si="46"/>
        <v>2,4-D</v>
      </c>
      <c r="S2991" t="s">
        <v>39</v>
      </c>
      <c r="T2991" s="4">
        <v>169.08</v>
      </c>
      <c r="U2991" s="4">
        <v>329183.71000000002</v>
      </c>
      <c r="V2991" s="4">
        <v>-82418.210000000006</v>
      </c>
    </row>
    <row r="2992" spans="1:22" x14ac:dyDescent="0.25">
      <c r="A2992">
        <v>3207</v>
      </c>
      <c r="B2992" t="s">
        <v>21</v>
      </c>
      <c r="C2992" t="s">
        <v>27</v>
      </c>
      <c r="D2992">
        <v>14.33</v>
      </c>
      <c r="E2992" s="3">
        <v>45030</v>
      </c>
      <c r="F2992" s="3">
        <v>45151</v>
      </c>
      <c r="G2992">
        <v>26.05</v>
      </c>
      <c r="H2992" t="s">
        <v>31</v>
      </c>
      <c r="I2992">
        <v>4.9400000000000004</v>
      </c>
      <c r="J2992" s="6" cm="1">
        <f t="array" ref="J2992">IF(ISBLANK(I2992),
    IFERROR(MEDIAN(IF($C$2:$C$10000=C2992, $I$2:$I$10000)),""),
    I2992
)</f>
        <v>4.9400000000000004</v>
      </c>
      <c r="K2992">
        <v>1044.9000000000001</v>
      </c>
      <c r="L2992" cm="1">
        <f t="array" ref="L2992">IF(ISBLANK(K2992),
    IFERROR(MEDIAN(IF($B$2:$B$10000=B2992, $K$2:$K$10000)),""),
    K2992
)</f>
        <v>1044.9000000000001</v>
      </c>
      <c r="M2992">
        <v>28.7</v>
      </c>
      <c r="N2992">
        <v>150.19999999999999</v>
      </c>
      <c r="O2992" s="7" cm="1">
        <f t="array" ref="O2992">IF(ISBLANK(N2992),
    IFERROR(AVERAGE(IF($C$2:$C$10000=C2992, $N$2:$N$10000)),""),
    N2992
)</f>
        <v>150.19999999999999</v>
      </c>
      <c r="P2992" t="b">
        <v>0</v>
      </c>
      <c r="Q2992" t="s">
        <v>35</v>
      </c>
      <c r="R2992" t="str">
        <f t="shared" si="46"/>
        <v>Sem Aplicação</v>
      </c>
      <c r="S2992" t="s">
        <v>40</v>
      </c>
      <c r="T2992" s="4">
        <v>157.72999999999999</v>
      </c>
      <c r="U2992" s="4">
        <v>20335.04</v>
      </c>
      <c r="V2992" s="4">
        <v>-16226.17</v>
      </c>
    </row>
    <row r="2993" spans="1:22" x14ac:dyDescent="0.25">
      <c r="A2993">
        <v>5426</v>
      </c>
      <c r="B2993" t="s">
        <v>21</v>
      </c>
      <c r="C2993" t="s">
        <v>23</v>
      </c>
      <c r="D2993">
        <v>233.15</v>
      </c>
      <c r="E2993" s="3">
        <v>45003</v>
      </c>
      <c r="F2993" s="3">
        <v>45135</v>
      </c>
      <c r="G2993">
        <v>566.24</v>
      </c>
      <c r="H2993" t="s">
        <v>30</v>
      </c>
      <c r="I2993">
        <v>5.49</v>
      </c>
      <c r="J2993" s="6" cm="1">
        <f t="array" ref="J2993">IF(ISBLANK(I2993),
    IFERROR(MEDIAN(IF($C$2:$C$10000=C2993, $I$2:$I$10000)),""),
    I2993
)</f>
        <v>5.49</v>
      </c>
      <c r="K2993">
        <v>797.6</v>
      </c>
      <c r="L2993" cm="1">
        <f t="array" ref="L2993">IF(ISBLANK(K2993),
    IFERROR(MEDIAN(IF($B$2:$B$10000=B2993, $K$2:$K$10000)),""),
    K2993
)</f>
        <v>797.6</v>
      </c>
      <c r="M2993">
        <v>32.200000000000003</v>
      </c>
      <c r="N2993">
        <v>265.7</v>
      </c>
      <c r="O2993" s="7" cm="1">
        <f t="array" ref="O2993">IF(ISBLANK(N2993),
    IFERROR(AVERAGE(IF($C$2:$C$10000=C2993, $N$2:$N$10000)),""),
    N2993
)</f>
        <v>265.7</v>
      </c>
      <c r="P2993" t="b">
        <v>0</v>
      </c>
      <c r="Q2993" t="s">
        <v>35</v>
      </c>
      <c r="R2993" t="str">
        <f t="shared" si="46"/>
        <v>Sem Aplicação</v>
      </c>
      <c r="S2993" t="s">
        <v>39</v>
      </c>
      <c r="T2993" s="4">
        <v>901.37</v>
      </c>
      <c r="U2993" s="4">
        <v>313581.40000000002</v>
      </c>
      <c r="V2993" s="4">
        <v>196810.35</v>
      </c>
    </row>
    <row r="2994" spans="1:22" x14ac:dyDescent="0.25">
      <c r="A2994">
        <v>7919</v>
      </c>
      <c r="B2994" t="s">
        <v>18</v>
      </c>
      <c r="C2994" t="s">
        <v>26</v>
      </c>
      <c r="D2994">
        <v>20.36</v>
      </c>
      <c r="E2994" s="3">
        <v>45037</v>
      </c>
      <c r="F2994" s="3">
        <v>45265</v>
      </c>
      <c r="G2994">
        <v>72.989999999999995</v>
      </c>
      <c r="H2994" t="s">
        <v>33</v>
      </c>
      <c r="I2994">
        <v>5.61</v>
      </c>
      <c r="J2994" s="6" cm="1">
        <f t="array" ref="J2994">IF(ISBLANK(I2994),
    IFERROR(MEDIAN(IF($C$2:$C$10000=C2994, $I$2:$I$10000)),""),
    I2994
)</f>
        <v>5.61</v>
      </c>
      <c r="K2994">
        <v>813.5</v>
      </c>
      <c r="L2994" cm="1">
        <f t="array" ref="L2994">IF(ISBLANK(K2994),
    IFERROR(MEDIAN(IF($B$2:$B$10000=B2994, $K$2:$K$10000)),""),
    K2994
)</f>
        <v>813.5</v>
      </c>
      <c r="M2994">
        <v>22.7</v>
      </c>
      <c r="N2994">
        <v>198.5</v>
      </c>
      <c r="O2994" s="7" cm="1">
        <f t="array" ref="O2994">IF(ISBLANK(N2994),
    IFERROR(AVERAGE(IF($C$2:$C$10000=C2994, $N$2:$N$10000)),""),
    N2994
)</f>
        <v>198.5</v>
      </c>
      <c r="P2994" t="b">
        <v>1</v>
      </c>
      <c r="Q2994" t="s">
        <v>37</v>
      </c>
      <c r="R2994" t="str">
        <f t="shared" si="46"/>
        <v>Glifosato</v>
      </c>
      <c r="S2994" t="s">
        <v>41</v>
      </c>
      <c r="T2994" s="4">
        <v>115.38</v>
      </c>
      <c r="U2994" s="4">
        <v>22593.49</v>
      </c>
      <c r="V2994" s="4">
        <v>-14171.9</v>
      </c>
    </row>
    <row r="2995" spans="1:22" x14ac:dyDescent="0.25">
      <c r="A2995">
        <v>9835</v>
      </c>
      <c r="B2995" t="s">
        <v>22</v>
      </c>
      <c r="C2995" t="s">
        <v>24</v>
      </c>
      <c r="D2995">
        <v>16.260000000000002</v>
      </c>
      <c r="E2995" s="3">
        <v>45022</v>
      </c>
      <c r="F2995" s="3">
        <v>45176</v>
      </c>
      <c r="G2995">
        <v>62</v>
      </c>
      <c r="H2995" t="s">
        <v>30</v>
      </c>
      <c r="I2995">
        <v>6.74</v>
      </c>
      <c r="J2995" s="6" cm="1">
        <f t="array" ref="J2995">IF(ISBLANK(I2995),
    IFERROR(MEDIAN(IF($C$2:$C$10000=C2995, $I$2:$I$10000)),""),
    I2995
)</f>
        <v>6.74</v>
      </c>
      <c r="K2995">
        <v>1747.3</v>
      </c>
      <c r="L2995" cm="1">
        <f t="array" ref="L2995">IF(ISBLANK(K2995),
    IFERROR(MEDIAN(IF($B$2:$B$10000=B2995, $K$2:$K$10000)),""),
    K2995
)</f>
        <v>1747.3</v>
      </c>
      <c r="M2995">
        <v>20.2</v>
      </c>
      <c r="N2995">
        <v>77.900000000000006</v>
      </c>
      <c r="O2995" s="7" cm="1">
        <f t="array" ref="O2995">IF(ISBLANK(N2995),
    IFERROR(AVERAGE(IF($C$2:$C$10000=C2995, $N$2:$N$10000)),""),
    N2995
)</f>
        <v>77.900000000000006</v>
      </c>
      <c r="P2995" t="b">
        <v>1</v>
      </c>
      <c r="Q2995" t="s">
        <v>38</v>
      </c>
      <c r="R2995" t="str">
        <f t="shared" si="46"/>
        <v>Atrazina</v>
      </c>
      <c r="S2995" t="s">
        <v>40</v>
      </c>
      <c r="T2995" s="4">
        <v>152.34</v>
      </c>
      <c r="U2995" s="4">
        <v>17146.87</v>
      </c>
      <c r="V2995" s="4">
        <v>-7701.79</v>
      </c>
    </row>
    <row r="2996" spans="1:22" x14ac:dyDescent="0.25">
      <c r="A2996">
        <v>9386</v>
      </c>
      <c r="B2996" t="s">
        <v>20</v>
      </c>
      <c r="C2996" t="s">
        <v>23</v>
      </c>
      <c r="D2996">
        <v>131.80000000000001</v>
      </c>
      <c r="E2996" s="3">
        <v>44960</v>
      </c>
      <c r="F2996" s="3">
        <v>45138</v>
      </c>
      <c r="G2996">
        <v>465.57</v>
      </c>
      <c r="H2996" t="s">
        <v>33</v>
      </c>
      <c r="I2996">
        <v>7.1</v>
      </c>
      <c r="J2996" s="6" cm="1">
        <f t="array" ref="J2996">IF(ISBLANK(I2996),
    IFERROR(MEDIAN(IF($C$2:$C$10000=C2996, $I$2:$I$10000)),""),
    I2996
)</f>
        <v>7.1</v>
      </c>
      <c r="K2996">
        <v>1350.3</v>
      </c>
      <c r="L2996" cm="1">
        <f t="array" ref="L2996">IF(ISBLANK(K2996),
    IFERROR(MEDIAN(IF($B$2:$B$10000=B2996, $K$2:$K$10000)),""),
    K2996
)</f>
        <v>1350.3</v>
      </c>
      <c r="M2996">
        <v>25.3</v>
      </c>
      <c r="N2996">
        <v>470</v>
      </c>
      <c r="O2996" s="7" cm="1">
        <f t="array" ref="O2996">IF(ISBLANK(N2996),
    IFERROR(AVERAGE(IF($C$2:$C$10000=C2996, $N$2:$N$10000)),""),
    N2996
)</f>
        <v>470</v>
      </c>
      <c r="P2996" t="b">
        <v>1</v>
      </c>
      <c r="Q2996" t="s">
        <v>37</v>
      </c>
      <c r="R2996" t="str">
        <f t="shared" si="46"/>
        <v>Glifosato</v>
      </c>
      <c r="S2996" t="s">
        <v>40</v>
      </c>
      <c r="T2996" s="4">
        <v>907.27</v>
      </c>
      <c r="U2996" s="4">
        <v>120346.33</v>
      </c>
      <c r="V2996" s="4">
        <v>302051.36</v>
      </c>
    </row>
    <row r="2997" spans="1:22" x14ac:dyDescent="0.25">
      <c r="A2997">
        <v>9680</v>
      </c>
      <c r="B2997" t="s">
        <v>21</v>
      </c>
      <c r="C2997" t="s">
        <v>24</v>
      </c>
      <c r="D2997">
        <v>23.61</v>
      </c>
      <c r="E2997" s="3">
        <v>44938</v>
      </c>
      <c r="F2997" s="3">
        <v>45096</v>
      </c>
      <c r="G2997">
        <v>90.12</v>
      </c>
      <c r="H2997" t="s">
        <v>32</v>
      </c>
      <c r="I2997">
        <v>6.74</v>
      </c>
      <c r="J2997" s="6" cm="1">
        <f t="array" ref="J2997">IF(ISBLANK(I2997),
    IFERROR(MEDIAN(IF($C$2:$C$10000=C2997, $I$2:$I$10000)),""),
    I2997
)</f>
        <v>6.74</v>
      </c>
      <c r="K2997">
        <v>1299.5</v>
      </c>
      <c r="L2997" cm="1">
        <f t="array" ref="L2997">IF(ISBLANK(K2997),
    IFERROR(MEDIAN(IF($B$2:$B$10000=B2997, $K$2:$K$10000)),""),
    K2997
)</f>
        <v>1299.5</v>
      </c>
      <c r="M2997">
        <v>33.4</v>
      </c>
      <c r="N2997">
        <v>210.4</v>
      </c>
      <c r="O2997" s="7" cm="1">
        <f t="array" ref="O2997">IF(ISBLANK(N2997),
    IFERROR(AVERAGE(IF($C$2:$C$10000=C2997, $N$2:$N$10000)),""),
    N2997
)</f>
        <v>210.4</v>
      </c>
      <c r="P2997" t="b">
        <v>0</v>
      </c>
      <c r="R2997" t="str">
        <f t="shared" si="46"/>
        <v>Desconhecido</v>
      </c>
      <c r="S2997" t="s">
        <v>39</v>
      </c>
      <c r="T2997" s="4">
        <v>168.4</v>
      </c>
      <c r="U2997" s="4">
        <v>38971.99</v>
      </c>
      <c r="V2997" s="4">
        <v>-23795.78</v>
      </c>
    </row>
    <row r="2998" spans="1:22" x14ac:dyDescent="0.25">
      <c r="A2998">
        <v>3204</v>
      </c>
      <c r="B2998" t="s">
        <v>22</v>
      </c>
      <c r="C2998" t="s">
        <v>29</v>
      </c>
      <c r="D2998">
        <v>237.8</v>
      </c>
      <c r="E2998" s="3">
        <v>45014</v>
      </c>
      <c r="F2998" s="3">
        <v>45160</v>
      </c>
      <c r="G2998">
        <v>1204.74</v>
      </c>
      <c r="H2998" t="s">
        <v>33</v>
      </c>
      <c r="I2998">
        <v>6.44</v>
      </c>
      <c r="J2998" s="6" cm="1">
        <f t="array" ref="J2998">IF(ISBLANK(I2998),
    IFERROR(MEDIAN(IF($C$2:$C$10000=C2998, $I$2:$I$10000)),""),
    I2998
)</f>
        <v>6.44</v>
      </c>
      <c r="K2998">
        <v>571.29999999999995</v>
      </c>
      <c r="L2998" cm="1">
        <f t="array" ref="L2998">IF(ISBLANK(K2998),
    IFERROR(MEDIAN(IF($B$2:$B$10000=B2998, $K$2:$K$10000)),""),
    K2998
)</f>
        <v>571.29999999999995</v>
      </c>
      <c r="M2998">
        <v>28.1</v>
      </c>
      <c r="N2998">
        <v>569.79999999999995</v>
      </c>
      <c r="O2998" s="7" cm="1">
        <f t="array" ref="O2998">IF(ISBLANK(N2998),
    IFERROR(AVERAGE(IF($C$2:$C$10000=C2998, $N$2:$N$10000)),""),
    N2998
)</f>
        <v>569.79999999999995</v>
      </c>
      <c r="P2998" t="b">
        <v>1</v>
      </c>
      <c r="Q2998" t="s">
        <v>37</v>
      </c>
      <c r="R2998" t="str">
        <f t="shared" si="46"/>
        <v>Glifosato</v>
      </c>
      <c r="S2998" t="s">
        <v>40</v>
      </c>
      <c r="T2998" s="4">
        <v>59.89</v>
      </c>
      <c r="U2998" s="4">
        <v>398067.01</v>
      </c>
      <c r="V2998" s="4">
        <v>-325915.13</v>
      </c>
    </row>
    <row r="2999" spans="1:22" x14ac:dyDescent="0.25">
      <c r="A2999">
        <v>6345</v>
      </c>
      <c r="B2999" t="s">
        <v>19</v>
      </c>
      <c r="C2999" t="s">
        <v>28</v>
      </c>
      <c r="D2999">
        <v>161.22</v>
      </c>
      <c r="E2999" s="3">
        <v>45030</v>
      </c>
      <c r="F2999" s="3">
        <v>45153</v>
      </c>
      <c r="G2999">
        <v>539.5</v>
      </c>
      <c r="H2999" t="s">
        <v>33</v>
      </c>
      <c r="I2999">
        <v>6.8</v>
      </c>
      <c r="J2999" s="6" cm="1">
        <f t="array" ref="J2999">IF(ISBLANK(I2999),
    IFERROR(MEDIAN(IF($C$2:$C$10000=C2999, $I$2:$I$10000)),""),
    I2999
)</f>
        <v>6.8</v>
      </c>
      <c r="K2999">
        <v>1095.2</v>
      </c>
      <c r="L2999" cm="1">
        <f t="array" ref="L2999">IF(ISBLANK(K2999),
    IFERROR(MEDIAN(IF($B$2:$B$10000=B2999, $K$2:$K$10000)),""),
    K2999
)</f>
        <v>1095.2</v>
      </c>
      <c r="M2999">
        <v>28.3</v>
      </c>
      <c r="N2999">
        <v>538.5</v>
      </c>
      <c r="O2999" s="7" cm="1">
        <f t="array" ref="O2999">IF(ISBLANK(N2999),
    IFERROR(AVERAGE(IF($C$2:$C$10000=C2999, $N$2:$N$10000)),""),
    N2999
)</f>
        <v>538.5</v>
      </c>
      <c r="P2999" t="b">
        <v>1</v>
      </c>
      <c r="Q2999" t="s">
        <v>38</v>
      </c>
      <c r="R2999" t="str">
        <f t="shared" si="46"/>
        <v>Atrazina</v>
      </c>
      <c r="S2999" t="s">
        <v>40</v>
      </c>
      <c r="T2999" s="4">
        <v>341.89</v>
      </c>
      <c r="U2999" s="4">
        <v>197420.55</v>
      </c>
      <c r="V2999" s="4">
        <v>-12970.89</v>
      </c>
    </row>
    <row r="3000" spans="1:22" x14ac:dyDescent="0.25">
      <c r="A3000">
        <v>4276</v>
      </c>
      <c r="B3000" t="s">
        <v>22</v>
      </c>
      <c r="C3000" t="s">
        <v>27</v>
      </c>
      <c r="D3000">
        <v>13.57</v>
      </c>
      <c r="E3000" s="3">
        <v>44947</v>
      </c>
      <c r="F3000" s="3">
        <v>45139</v>
      </c>
      <c r="G3000">
        <v>57.52</v>
      </c>
      <c r="H3000" t="s">
        <v>32</v>
      </c>
      <c r="I3000">
        <v>6.72</v>
      </c>
      <c r="J3000" s="6" cm="1">
        <f t="array" ref="J3000">IF(ISBLANK(I3000),
    IFERROR(MEDIAN(IF($C$2:$C$10000=C3000, $I$2:$I$10000)),""),
    I3000
)</f>
        <v>6.72</v>
      </c>
      <c r="K3000">
        <v>770.8</v>
      </c>
      <c r="L3000" cm="1">
        <f t="array" ref="L3000">IF(ISBLANK(K3000),
    IFERROR(MEDIAN(IF($B$2:$B$10000=B3000, $K$2:$K$10000)),""),
    K3000
)</f>
        <v>770.8</v>
      </c>
      <c r="M3000">
        <v>28.7</v>
      </c>
      <c r="N3000">
        <v>444</v>
      </c>
      <c r="O3000" s="7" cm="1">
        <f t="array" ref="O3000">IF(ISBLANK(N3000),
    IFERROR(AVERAGE(IF($C$2:$C$10000=C3000, $N$2:$N$10000)),""),
    N3000
)</f>
        <v>444</v>
      </c>
      <c r="P3000" t="b">
        <v>0</v>
      </c>
      <c r="Q3000" t="s">
        <v>35</v>
      </c>
      <c r="R3000" t="str">
        <f t="shared" si="46"/>
        <v>Sem Aplicação</v>
      </c>
      <c r="S3000" t="s">
        <v>40</v>
      </c>
      <c r="T3000" s="4">
        <v>152.12</v>
      </c>
      <c r="U3000" s="4">
        <v>14572.04</v>
      </c>
      <c r="V3000" s="4">
        <v>-5822.1</v>
      </c>
    </row>
    <row r="3001" spans="1:22" x14ac:dyDescent="0.25">
      <c r="A3001">
        <v>2102</v>
      </c>
      <c r="B3001" t="s">
        <v>18</v>
      </c>
      <c r="C3001" t="s">
        <v>29</v>
      </c>
      <c r="D3001">
        <v>16.95</v>
      </c>
      <c r="E3001" s="3">
        <v>44955</v>
      </c>
      <c r="F3001" s="3">
        <v>45152</v>
      </c>
      <c r="G3001">
        <v>51.14</v>
      </c>
      <c r="H3001" t="s">
        <v>33</v>
      </c>
      <c r="I3001">
        <v>5.93</v>
      </c>
      <c r="J3001" s="6" cm="1">
        <f t="array" ref="J3001">IF(ISBLANK(I3001),
    IFERROR(MEDIAN(IF($C$2:$C$10000=C3001, $I$2:$I$10000)),""),
    I3001
)</f>
        <v>5.93</v>
      </c>
      <c r="K3001">
        <v>584.29999999999995</v>
      </c>
      <c r="L3001" cm="1">
        <f t="array" ref="L3001">IF(ISBLANK(K3001),
    IFERROR(MEDIAN(IF($B$2:$B$10000=B3001, $K$2:$K$10000)),""),
    K3001
)</f>
        <v>584.29999999999995</v>
      </c>
      <c r="M3001">
        <v>18.600000000000001</v>
      </c>
      <c r="N3001">
        <v>229.6</v>
      </c>
      <c r="O3001" s="7" cm="1">
        <f t="array" ref="O3001">IF(ISBLANK(N3001),
    IFERROR(AVERAGE(IF($C$2:$C$10000=C3001, $N$2:$N$10000)),""),
    N3001
)</f>
        <v>229.6</v>
      </c>
      <c r="P3001" t="b">
        <v>1</v>
      </c>
      <c r="Q3001" t="s">
        <v>37</v>
      </c>
      <c r="R3001" t="str">
        <f t="shared" si="46"/>
        <v>Glifosato</v>
      </c>
      <c r="S3001" t="s">
        <v>40</v>
      </c>
      <c r="T3001" s="4">
        <v>57.35</v>
      </c>
      <c r="U3001" s="4">
        <v>24681.48</v>
      </c>
      <c r="V3001" s="4">
        <v>-21748.6</v>
      </c>
    </row>
    <row r="3002" spans="1:22" x14ac:dyDescent="0.25">
      <c r="A3002">
        <v>6243</v>
      </c>
      <c r="B3002" t="s">
        <v>19</v>
      </c>
      <c r="C3002" t="s">
        <v>27</v>
      </c>
      <c r="D3002">
        <v>185.74</v>
      </c>
      <c r="E3002" s="3">
        <v>44977</v>
      </c>
      <c r="F3002" s="3">
        <v>45108</v>
      </c>
      <c r="G3002">
        <v>607.02</v>
      </c>
      <c r="H3002" t="s">
        <v>33</v>
      </c>
      <c r="I3002">
        <v>5.51</v>
      </c>
      <c r="J3002" s="6" cm="1">
        <f t="array" ref="J3002">IF(ISBLANK(I3002),
    IFERROR(MEDIAN(IF($C$2:$C$10000=C3002, $I$2:$I$10000)),""),
    I3002
)</f>
        <v>5.51</v>
      </c>
      <c r="K3002">
        <v>1632.9</v>
      </c>
      <c r="L3002" cm="1">
        <f t="array" ref="L3002">IF(ISBLANK(K3002),
    IFERROR(MEDIAN(IF($B$2:$B$10000=B3002, $K$2:$K$10000)),""),
    K3002
)</f>
        <v>1632.9</v>
      </c>
      <c r="M3002">
        <v>25.1</v>
      </c>
      <c r="N3002">
        <v>204</v>
      </c>
      <c r="O3002" s="7" cm="1">
        <f t="array" ref="O3002">IF(ISBLANK(N3002),
    IFERROR(AVERAGE(IF($C$2:$C$10000=C3002, $N$2:$N$10000)),""),
    N3002
)</f>
        <v>204</v>
      </c>
      <c r="P3002" t="b">
        <v>1</v>
      </c>
      <c r="Q3002" t="s">
        <v>34</v>
      </c>
      <c r="R3002" t="str">
        <f t="shared" si="46"/>
        <v>Dicamba</v>
      </c>
      <c r="S3002" t="s">
        <v>39</v>
      </c>
      <c r="T3002" s="4">
        <v>143.16</v>
      </c>
      <c r="U3002" s="4">
        <v>248259.8</v>
      </c>
      <c r="V3002" s="4">
        <v>-161358.82</v>
      </c>
    </row>
    <row r="3003" spans="1:22" x14ac:dyDescent="0.25">
      <c r="A3003">
        <v>7614</v>
      </c>
      <c r="B3003" t="s">
        <v>19</v>
      </c>
      <c r="C3003" t="s">
        <v>26</v>
      </c>
      <c r="D3003">
        <v>242.8</v>
      </c>
      <c r="E3003" s="3">
        <v>44949</v>
      </c>
      <c r="F3003" s="3">
        <v>45157</v>
      </c>
      <c r="G3003">
        <v>1109.3499999999999</v>
      </c>
      <c r="H3003" t="s">
        <v>33</v>
      </c>
      <c r="I3003">
        <v>5.35</v>
      </c>
      <c r="J3003" s="6" cm="1">
        <f t="array" ref="J3003">IF(ISBLANK(I3003),
    IFERROR(MEDIAN(IF($C$2:$C$10000=C3003, $I$2:$I$10000)),""),
    I3003
)</f>
        <v>5.35</v>
      </c>
      <c r="K3003">
        <v>813</v>
      </c>
      <c r="L3003" cm="1">
        <f t="array" ref="L3003">IF(ISBLANK(K3003),
    IFERROR(MEDIAN(IF($B$2:$B$10000=B3003, $K$2:$K$10000)),""),
    K3003
)</f>
        <v>813</v>
      </c>
      <c r="M3003">
        <v>19.2</v>
      </c>
      <c r="N3003">
        <v>311.39999999999998</v>
      </c>
      <c r="O3003" s="7" cm="1">
        <f t="array" ref="O3003">IF(ISBLANK(N3003),
    IFERROR(AVERAGE(IF($C$2:$C$10000=C3003, $N$2:$N$10000)),""),
    N3003
)</f>
        <v>311.39999999999998</v>
      </c>
      <c r="P3003" t="b">
        <v>1</v>
      </c>
      <c r="Q3003" t="s">
        <v>37</v>
      </c>
      <c r="R3003" t="str">
        <f t="shared" si="46"/>
        <v>Glifosato</v>
      </c>
      <c r="S3003" t="s">
        <v>40</v>
      </c>
      <c r="T3003" s="4">
        <v>128.38</v>
      </c>
      <c r="U3003" s="4">
        <v>364414.44</v>
      </c>
      <c r="V3003" s="4">
        <v>-221996.09</v>
      </c>
    </row>
    <row r="3004" spans="1:22" x14ac:dyDescent="0.25">
      <c r="A3004">
        <v>9707</v>
      </c>
      <c r="B3004" t="s">
        <v>22</v>
      </c>
      <c r="C3004" t="s">
        <v>23</v>
      </c>
      <c r="D3004">
        <v>134.15</v>
      </c>
      <c r="E3004" s="3">
        <v>44959</v>
      </c>
      <c r="F3004" s="3">
        <v>45177</v>
      </c>
      <c r="G3004">
        <v>530.22</v>
      </c>
      <c r="H3004" t="s">
        <v>31</v>
      </c>
      <c r="I3004">
        <v>6.54</v>
      </c>
      <c r="J3004" s="6" cm="1">
        <f t="array" ref="J3004">IF(ISBLANK(I3004),
    IFERROR(MEDIAN(IF($C$2:$C$10000=C3004, $I$2:$I$10000)),""),
    I3004
)</f>
        <v>6.54</v>
      </c>
      <c r="K3004">
        <v>652.5</v>
      </c>
      <c r="L3004" cm="1">
        <f t="array" ref="L3004">IF(ISBLANK(K3004),
    IFERROR(MEDIAN(IF($B$2:$B$10000=B3004, $K$2:$K$10000)),""),
    K3004
)</f>
        <v>652.5</v>
      </c>
      <c r="M3004">
        <v>23.1</v>
      </c>
      <c r="N3004">
        <v>245</v>
      </c>
      <c r="O3004" s="7" cm="1">
        <f t="array" ref="O3004">IF(ISBLANK(N3004),
    IFERROR(AVERAGE(IF($C$2:$C$10000=C3004, $N$2:$N$10000)),""),
    N3004
)</f>
        <v>245</v>
      </c>
      <c r="P3004" t="b">
        <v>1</v>
      </c>
      <c r="Q3004" t="s">
        <v>37</v>
      </c>
      <c r="R3004" t="str">
        <f t="shared" si="46"/>
        <v>Glifosato</v>
      </c>
      <c r="S3004" t="s">
        <v>41</v>
      </c>
      <c r="T3004" s="4">
        <v>894.79</v>
      </c>
      <c r="U3004" s="4">
        <v>128652.98</v>
      </c>
      <c r="V3004" s="4">
        <v>345782.57</v>
      </c>
    </row>
    <row r="3005" spans="1:22" x14ac:dyDescent="0.25">
      <c r="A3005">
        <v>6223</v>
      </c>
      <c r="B3005" t="s">
        <v>18</v>
      </c>
      <c r="C3005" t="s">
        <v>24</v>
      </c>
      <c r="D3005">
        <v>168.6</v>
      </c>
      <c r="E3005" s="3">
        <v>44934</v>
      </c>
      <c r="F3005" s="3">
        <v>45162</v>
      </c>
      <c r="G3005">
        <v>862.42</v>
      </c>
      <c r="H3005" t="s">
        <v>30</v>
      </c>
      <c r="I3005">
        <v>7.38</v>
      </c>
      <c r="J3005" s="6" cm="1">
        <f t="array" ref="J3005">IF(ISBLANK(I3005),
    IFERROR(MEDIAN(IF($C$2:$C$10000=C3005, $I$2:$I$10000)),""),
    I3005
)</f>
        <v>7.38</v>
      </c>
      <c r="K3005">
        <v>1690.8</v>
      </c>
      <c r="L3005" cm="1">
        <f t="array" ref="L3005">IF(ISBLANK(K3005),
    IFERROR(MEDIAN(IF($B$2:$B$10000=B3005, $K$2:$K$10000)),""),
    K3005
)</f>
        <v>1690.8</v>
      </c>
      <c r="M3005">
        <v>31.1</v>
      </c>
      <c r="N3005">
        <v>545.6</v>
      </c>
      <c r="O3005" s="7" cm="1">
        <f t="array" ref="O3005">IF(ISBLANK(N3005),
    IFERROR(AVERAGE(IF($C$2:$C$10000=C3005, $N$2:$N$10000)),""),
    N3005
)</f>
        <v>545.6</v>
      </c>
      <c r="P3005" t="b">
        <v>1</v>
      </c>
      <c r="Q3005" t="s">
        <v>37</v>
      </c>
      <c r="R3005" t="str">
        <f t="shared" si="46"/>
        <v>Glifosato</v>
      </c>
      <c r="S3005" t="s">
        <v>39</v>
      </c>
      <c r="T3005" s="4">
        <v>164.22</v>
      </c>
      <c r="U3005" s="4">
        <v>283673.59999999998</v>
      </c>
      <c r="V3005" s="4">
        <v>-142046.99</v>
      </c>
    </row>
    <row r="3006" spans="1:22" x14ac:dyDescent="0.25">
      <c r="A3006">
        <v>9584</v>
      </c>
      <c r="B3006" t="s">
        <v>21</v>
      </c>
      <c r="C3006" t="s">
        <v>25</v>
      </c>
      <c r="D3006">
        <v>240.95</v>
      </c>
      <c r="E3006" s="3">
        <v>44968</v>
      </c>
      <c r="F3006" s="3">
        <v>45082</v>
      </c>
      <c r="G3006">
        <v>1036.73</v>
      </c>
      <c r="H3006" t="s">
        <v>33</v>
      </c>
      <c r="I3006">
        <v>6.24</v>
      </c>
      <c r="J3006" s="6" cm="1">
        <f t="array" ref="J3006">IF(ISBLANK(I3006),
    IFERROR(MEDIAN(IF($C$2:$C$10000=C3006, $I$2:$I$10000)),""),
    I3006
)</f>
        <v>6.24</v>
      </c>
      <c r="K3006">
        <v>515.79999999999995</v>
      </c>
      <c r="L3006" cm="1">
        <f t="array" ref="L3006">IF(ISBLANK(K3006),
    IFERROR(MEDIAN(IF($B$2:$B$10000=B3006, $K$2:$K$10000)),""),
    K3006
)</f>
        <v>515.79999999999995</v>
      </c>
      <c r="M3006">
        <v>28.5</v>
      </c>
      <c r="N3006">
        <v>117.9</v>
      </c>
      <c r="O3006" s="7" cm="1">
        <f t="array" ref="O3006">IF(ISBLANK(N3006),
    IFERROR(AVERAGE(IF($C$2:$C$10000=C3006, $N$2:$N$10000)),""),
    N3006
)</f>
        <v>117.9</v>
      </c>
      <c r="P3006" t="b">
        <v>1</v>
      </c>
      <c r="R3006" t="str">
        <f t="shared" si="46"/>
        <v>Desconhecido</v>
      </c>
      <c r="S3006" t="s">
        <v>39</v>
      </c>
      <c r="T3006" s="4">
        <v>78.59</v>
      </c>
      <c r="U3006" s="4">
        <v>234953.77</v>
      </c>
      <c r="V3006" s="4">
        <v>-153477.16</v>
      </c>
    </row>
    <row r="3007" spans="1:22" x14ac:dyDescent="0.25">
      <c r="A3007">
        <v>1630</v>
      </c>
      <c r="B3007" t="s">
        <v>22</v>
      </c>
      <c r="C3007" t="s">
        <v>25</v>
      </c>
      <c r="D3007">
        <v>185.1</v>
      </c>
      <c r="E3007" s="3">
        <v>45003</v>
      </c>
      <c r="F3007" s="3">
        <v>45138</v>
      </c>
      <c r="G3007">
        <v>1021.36</v>
      </c>
      <c r="H3007" t="s">
        <v>31</v>
      </c>
      <c r="I3007">
        <v>7.24</v>
      </c>
      <c r="J3007" s="6" cm="1">
        <f t="array" ref="J3007">IF(ISBLANK(I3007),
    IFERROR(MEDIAN(IF($C$2:$C$10000=C3007, $I$2:$I$10000)),""),
    I3007
)</f>
        <v>7.24</v>
      </c>
      <c r="L3007" cm="1">
        <f t="array" ref="L3007">IF(ISBLANK(K3007),
    IFERROR(MEDIAN(IF($B$2:$B$10000=B3007, $K$2:$K$10000)),""),
    K3007
)</f>
        <v>936.15</v>
      </c>
      <c r="M3007">
        <v>33.9</v>
      </c>
      <c r="N3007">
        <v>448.5</v>
      </c>
      <c r="O3007" s="7" cm="1">
        <f t="array" ref="O3007">IF(ISBLANK(N3007),
    IFERROR(AVERAGE(IF($C$2:$C$10000=C3007, $N$2:$N$10000)),""),
    N3007
)</f>
        <v>448.5</v>
      </c>
      <c r="P3007" t="b">
        <v>1</v>
      </c>
      <c r="Q3007" t="s">
        <v>37</v>
      </c>
      <c r="R3007" t="str">
        <f t="shared" si="46"/>
        <v>Glifosato</v>
      </c>
      <c r="S3007" t="s">
        <v>40</v>
      </c>
      <c r="T3007" s="4">
        <v>86.56</v>
      </c>
      <c r="U3007" s="4">
        <v>208808.52</v>
      </c>
      <c r="V3007" s="4">
        <v>-120399.6</v>
      </c>
    </row>
    <row r="3008" spans="1:22" x14ac:dyDescent="0.25">
      <c r="A3008">
        <v>7683</v>
      </c>
      <c r="B3008" t="s">
        <v>21</v>
      </c>
      <c r="C3008" t="s">
        <v>27</v>
      </c>
      <c r="D3008">
        <v>71.3</v>
      </c>
      <c r="E3008" s="3">
        <v>44995</v>
      </c>
      <c r="F3008" s="3">
        <v>45214</v>
      </c>
      <c r="G3008">
        <v>265.02999999999997</v>
      </c>
      <c r="H3008" t="s">
        <v>33</v>
      </c>
      <c r="I3008">
        <v>4.54</v>
      </c>
      <c r="J3008" s="6" cm="1">
        <f t="array" ref="J3008">IF(ISBLANK(I3008),
    IFERROR(MEDIAN(IF($C$2:$C$10000=C3008, $I$2:$I$10000)),""),
    I3008
)</f>
        <v>4.54</v>
      </c>
      <c r="K3008">
        <v>1244.4000000000001</v>
      </c>
      <c r="L3008" cm="1">
        <f t="array" ref="L3008">IF(ISBLANK(K3008),
    IFERROR(MEDIAN(IF($B$2:$B$10000=B3008, $K$2:$K$10000)),""),
    K3008
)</f>
        <v>1244.4000000000001</v>
      </c>
      <c r="M3008">
        <v>20.8</v>
      </c>
      <c r="N3008">
        <v>386</v>
      </c>
      <c r="O3008" s="7" cm="1">
        <f t="array" ref="O3008">IF(ISBLANK(N3008),
    IFERROR(AVERAGE(IF($C$2:$C$10000=C3008, $N$2:$N$10000)),""),
    N3008
)</f>
        <v>386</v>
      </c>
      <c r="P3008" t="b">
        <v>1</v>
      </c>
      <c r="Q3008" t="s">
        <v>37</v>
      </c>
      <c r="R3008" t="str">
        <f t="shared" si="46"/>
        <v>Glifosato</v>
      </c>
      <c r="S3008" t="s">
        <v>39</v>
      </c>
      <c r="T3008" s="4">
        <v>154.02000000000001</v>
      </c>
      <c r="U3008" s="4">
        <v>49812.61</v>
      </c>
      <c r="V3008" s="4">
        <v>-8992.69</v>
      </c>
    </row>
    <row r="3009" spans="1:22" x14ac:dyDescent="0.25">
      <c r="A3009">
        <v>1277</v>
      </c>
      <c r="B3009" t="s">
        <v>22</v>
      </c>
      <c r="C3009" t="s">
        <v>28</v>
      </c>
      <c r="D3009">
        <v>185.85</v>
      </c>
      <c r="E3009" s="3">
        <v>45044</v>
      </c>
      <c r="F3009" s="3">
        <v>45163</v>
      </c>
      <c r="G3009">
        <v>735.07</v>
      </c>
      <c r="H3009" t="s">
        <v>30</v>
      </c>
      <c r="I3009">
        <v>6.88</v>
      </c>
      <c r="J3009" s="6" cm="1">
        <f t="array" ref="J3009">IF(ISBLANK(I3009),
    IFERROR(MEDIAN(IF($C$2:$C$10000=C3009, $I$2:$I$10000)),""),
    I3009
)</f>
        <v>6.88</v>
      </c>
      <c r="K3009">
        <v>1672.8</v>
      </c>
      <c r="L3009" cm="1">
        <f t="array" ref="L3009">IF(ISBLANK(K3009),
    IFERROR(MEDIAN(IF($B$2:$B$10000=B3009, $K$2:$K$10000)),""),
    K3009
)</f>
        <v>1672.8</v>
      </c>
      <c r="M3009">
        <v>24.4</v>
      </c>
      <c r="N3009">
        <v>493.5</v>
      </c>
      <c r="O3009" s="7" cm="1">
        <f t="array" ref="O3009">IF(ISBLANK(N3009),
    IFERROR(AVERAGE(IF($C$2:$C$10000=C3009, $N$2:$N$10000)),""),
    N3009
)</f>
        <v>493.5</v>
      </c>
      <c r="P3009" t="b">
        <v>1</v>
      </c>
      <c r="Q3009" t="s">
        <v>37</v>
      </c>
      <c r="R3009" t="str">
        <f t="shared" si="46"/>
        <v>Glifosato</v>
      </c>
      <c r="S3009" t="s">
        <v>39</v>
      </c>
      <c r="T3009" s="4">
        <v>342.46</v>
      </c>
      <c r="U3009" s="4">
        <v>331380.58</v>
      </c>
      <c r="V3009" s="4">
        <v>-79648.509999999995</v>
      </c>
    </row>
    <row r="3010" spans="1:22" x14ac:dyDescent="0.25">
      <c r="A3010">
        <v>1232</v>
      </c>
      <c r="B3010" t="s">
        <v>21</v>
      </c>
      <c r="C3010" t="s">
        <v>28</v>
      </c>
      <c r="D3010">
        <v>190.34</v>
      </c>
      <c r="E3010" s="3">
        <v>44967</v>
      </c>
      <c r="F3010" s="3">
        <v>45057</v>
      </c>
      <c r="G3010">
        <v>923.12</v>
      </c>
      <c r="H3010" t="s">
        <v>33</v>
      </c>
      <c r="I3010">
        <v>7.06</v>
      </c>
      <c r="J3010" s="6" cm="1">
        <f t="array" ref="J3010">IF(ISBLANK(I3010),
    IFERROR(MEDIAN(IF($C$2:$C$10000=C3010, $I$2:$I$10000)),""),
    I3010
)</f>
        <v>7.06</v>
      </c>
      <c r="K3010">
        <v>1531.3</v>
      </c>
      <c r="L3010" cm="1">
        <f t="array" ref="L3010">IF(ISBLANK(K3010),
    IFERROR(MEDIAN(IF($B$2:$B$10000=B3010, $K$2:$K$10000)),""),
    K3010
)</f>
        <v>1531.3</v>
      </c>
      <c r="M3010">
        <v>31</v>
      </c>
      <c r="N3010">
        <v>348.4</v>
      </c>
      <c r="O3010" s="7" cm="1">
        <f t="array" ref="O3010">IF(ISBLANK(N3010),
    IFERROR(AVERAGE(IF($C$2:$C$10000=C3010, $N$2:$N$10000)),""),
    N3010
)</f>
        <v>348.4</v>
      </c>
      <c r="P3010" t="b">
        <v>1</v>
      </c>
      <c r="Q3010" t="s">
        <v>37</v>
      </c>
      <c r="R3010" t="str">
        <f t="shared" ref="R3010:R3073" si="47">IF(ISBLANK(Q3010), "Desconhecido", Q3010)</f>
        <v>Glifosato</v>
      </c>
      <c r="S3010" t="s">
        <v>39</v>
      </c>
      <c r="T3010" s="4">
        <v>348.99</v>
      </c>
      <c r="U3010" s="4">
        <v>279116.59999999998</v>
      </c>
      <c r="V3010" s="4">
        <v>43043.05</v>
      </c>
    </row>
    <row r="3011" spans="1:22" x14ac:dyDescent="0.25">
      <c r="A3011">
        <v>6690</v>
      </c>
      <c r="B3011" t="s">
        <v>22</v>
      </c>
      <c r="C3011" t="s">
        <v>27</v>
      </c>
      <c r="D3011">
        <v>221.56</v>
      </c>
      <c r="E3011" s="3">
        <v>45000</v>
      </c>
      <c r="F3011" s="3">
        <v>45220</v>
      </c>
      <c r="G3011">
        <v>577.42999999999995</v>
      </c>
      <c r="H3011" t="s">
        <v>30</v>
      </c>
      <c r="I3011">
        <v>6.39</v>
      </c>
      <c r="J3011" s="6" cm="1">
        <f t="array" ref="J3011">IF(ISBLANK(I3011),
    IFERROR(MEDIAN(IF($C$2:$C$10000=C3011, $I$2:$I$10000)),""),
    I3011
)</f>
        <v>6.39</v>
      </c>
      <c r="K3011">
        <v>1328.5</v>
      </c>
      <c r="L3011" cm="1">
        <f t="array" ref="L3011">IF(ISBLANK(K3011),
    IFERROR(MEDIAN(IF($B$2:$B$10000=B3011, $K$2:$K$10000)),""),
    K3011
)</f>
        <v>1328.5</v>
      </c>
      <c r="M3011">
        <v>21.5</v>
      </c>
      <c r="N3011">
        <v>396.2</v>
      </c>
      <c r="O3011" s="7" cm="1">
        <f t="array" ref="O3011">IF(ISBLANK(N3011),
    IFERROR(AVERAGE(IF($C$2:$C$10000=C3011, $N$2:$N$10000)),""),
    N3011
)</f>
        <v>396.2</v>
      </c>
      <c r="P3011" t="b">
        <v>1</v>
      </c>
      <c r="Q3011" t="s">
        <v>36</v>
      </c>
      <c r="R3011" t="str">
        <f t="shared" si="47"/>
        <v>2,4-D</v>
      </c>
      <c r="S3011" t="s">
        <v>40</v>
      </c>
      <c r="T3011" s="4">
        <v>145.19999999999999</v>
      </c>
      <c r="U3011" s="4">
        <v>188975.3</v>
      </c>
      <c r="V3011" s="4">
        <v>-105132.46</v>
      </c>
    </row>
    <row r="3012" spans="1:22" x14ac:dyDescent="0.25">
      <c r="A3012">
        <v>8659</v>
      </c>
      <c r="B3012" t="s">
        <v>19</v>
      </c>
      <c r="C3012" t="s">
        <v>29</v>
      </c>
      <c r="D3012">
        <v>188.16</v>
      </c>
      <c r="E3012" s="3">
        <v>44989</v>
      </c>
      <c r="F3012" s="3">
        <v>45127</v>
      </c>
      <c r="G3012">
        <v>645.32000000000005</v>
      </c>
      <c r="H3012" t="s">
        <v>31</v>
      </c>
      <c r="I3012">
        <v>7.3</v>
      </c>
      <c r="J3012" s="6" cm="1">
        <f t="array" ref="J3012">IF(ISBLANK(I3012),
    IFERROR(MEDIAN(IF($C$2:$C$10000=C3012, $I$2:$I$10000)),""),
    I3012
)</f>
        <v>7.3</v>
      </c>
      <c r="K3012">
        <v>703.3</v>
      </c>
      <c r="L3012" cm="1">
        <f t="array" ref="L3012">IF(ISBLANK(K3012),
    IFERROR(MEDIAN(IF($B$2:$B$10000=B3012, $K$2:$K$10000)),""),
    K3012
)</f>
        <v>703.3</v>
      </c>
      <c r="M3012">
        <v>20.5</v>
      </c>
      <c r="N3012">
        <v>579.5</v>
      </c>
      <c r="O3012" s="7" cm="1">
        <f t="array" ref="O3012">IF(ISBLANK(N3012),
    IFERROR(AVERAGE(IF($C$2:$C$10000=C3012, $N$2:$N$10000)),""),
    N3012
)</f>
        <v>579.5</v>
      </c>
      <c r="P3012" t="b">
        <v>1</v>
      </c>
      <c r="Q3012" t="s">
        <v>36</v>
      </c>
      <c r="R3012" t="str">
        <f t="shared" si="47"/>
        <v>2,4-D</v>
      </c>
      <c r="S3012" t="s">
        <v>39</v>
      </c>
      <c r="T3012" s="4">
        <v>64.27</v>
      </c>
      <c r="U3012" s="4">
        <v>334468.90000000002</v>
      </c>
      <c r="V3012" s="4">
        <v>-292994.18</v>
      </c>
    </row>
    <row r="3013" spans="1:22" x14ac:dyDescent="0.25">
      <c r="A3013">
        <v>1025</v>
      </c>
      <c r="B3013" t="s">
        <v>20</v>
      </c>
      <c r="C3013" t="s">
        <v>25</v>
      </c>
      <c r="D3013">
        <v>290.93</v>
      </c>
      <c r="E3013" s="3">
        <v>44940</v>
      </c>
      <c r="F3013" s="3">
        <v>45092</v>
      </c>
      <c r="G3013">
        <v>1345.32</v>
      </c>
      <c r="H3013" t="s">
        <v>31</v>
      </c>
      <c r="I3013">
        <v>6.27</v>
      </c>
      <c r="J3013" s="6" cm="1">
        <f t="array" ref="J3013">IF(ISBLANK(I3013),
    IFERROR(MEDIAN(IF($C$2:$C$10000=C3013, $I$2:$I$10000)),""),
    I3013
)</f>
        <v>6.27</v>
      </c>
      <c r="K3013">
        <v>992.9</v>
      </c>
      <c r="L3013" cm="1">
        <f t="array" ref="L3013">IF(ISBLANK(K3013),
    IFERROR(MEDIAN(IF($B$2:$B$10000=B3013, $K$2:$K$10000)),""),
    K3013
)</f>
        <v>992.9</v>
      </c>
      <c r="M3013">
        <v>24.8</v>
      </c>
      <c r="N3013">
        <v>100.6</v>
      </c>
      <c r="O3013" s="7" cm="1">
        <f t="array" ref="O3013">IF(ISBLANK(N3013),
    IFERROR(AVERAGE(IF($C$2:$C$10000=C3013, $N$2:$N$10000)),""),
    N3013
)</f>
        <v>100.6</v>
      </c>
      <c r="P3013" t="b">
        <v>1</v>
      </c>
      <c r="Q3013" t="s">
        <v>36</v>
      </c>
      <c r="R3013" t="str">
        <f t="shared" si="47"/>
        <v>2,4-D</v>
      </c>
      <c r="S3013" t="s">
        <v>40</v>
      </c>
      <c r="T3013" s="4">
        <v>80.89</v>
      </c>
      <c r="U3013" s="4">
        <v>453033.14</v>
      </c>
      <c r="V3013" s="4">
        <v>-344210.21</v>
      </c>
    </row>
    <row r="3014" spans="1:22" x14ac:dyDescent="0.25">
      <c r="A3014">
        <v>8468</v>
      </c>
      <c r="B3014" t="s">
        <v>19</v>
      </c>
      <c r="C3014" t="s">
        <v>29</v>
      </c>
      <c r="D3014">
        <v>63.2</v>
      </c>
      <c r="E3014" s="3">
        <v>45014</v>
      </c>
      <c r="F3014" s="3">
        <v>45170</v>
      </c>
      <c r="G3014">
        <v>103.92</v>
      </c>
      <c r="H3014" t="s">
        <v>33</v>
      </c>
      <c r="I3014">
        <v>5.22</v>
      </c>
      <c r="J3014" s="6" cm="1">
        <f t="array" ref="J3014">IF(ISBLANK(I3014),
    IFERROR(MEDIAN(IF($C$2:$C$10000=C3014, $I$2:$I$10000)),""),
    I3014
)</f>
        <v>5.22</v>
      </c>
      <c r="K3014">
        <v>1711.2</v>
      </c>
      <c r="L3014" cm="1">
        <f t="array" ref="L3014">IF(ISBLANK(K3014),
    IFERROR(MEDIAN(IF($B$2:$B$10000=B3014, $K$2:$K$10000)),""),
    K3014
)</f>
        <v>1711.2</v>
      </c>
      <c r="M3014">
        <v>24.1</v>
      </c>
      <c r="N3014">
        <v>107.7</v>
      </c>
      <c r="O3014" s="7" cm="1">
        <f t="array" ref="O3014">IF(ISBLANK(N3014),
    IFERROR(AVERAGE(IF($C$2:$C$10000=C3014, $N$2:$N$10000)),""),
    N3014
)</f>
        <v>107.7</v>
      </c>
      <c r="P3014" t="b">
        <v>1</v>
      </c>
      <c r="Q3014" t="s">
        <v>38</v>
      </c>
      <c r="R3014" t="str">
        <f t="shared" si="47"/>
        <v>Atrazina</v>
      </c>
      <c r="S3014" t="s">
        <v>41</v>
      </c>
      <c r="T3014" s="4">
        <v>56.8</v>
      </c>
      <c r="U3014" s="4">
        <v>73518.69</v>
      </c>
      <c r="V3014" s="4">
        <v>-67616.03</v>
      </c>
    </row>
    <row r="3015" spans="1:22" x14ac:dyDescent="0.25">
      <c r="A3015">
        <v>7410</v>
      </c>
      <c r="B3015" t="s">
        <v>21</v>
      </c>
      <c r="C3015" t="s">
        <v>23</v>
      </c>
      <c r="D3015">
        <v>285.57</v>
      </c>
      <c r="E3015" s="3">
        <v>44988</v>
      </c>
      <c r="F3015" s="3">
        <v>45205</v>
      </c>
      <c r="G3015">
        <v>1052.28</v>
      </c>
      <c r="H3015" t="s">
        <v>32</v>
      </c>
      <c r="J3015" s="6" cm="1">
        <f t="array" ref="J3015">IF(ISBLANK(I3015),
    IFERROR(MEDIAN(IF($C$2:$C$10000=C3015, $I$2:$I$10000)),""),
    I3015
)</f>
        <v>5.8</v>
      </c>
      <c r="K3015">
        <v>237.1</v>
      </c>
      <c r="L3015" cm="1">
        <f t="array" ref="L3015">IF(ISBLANK(K3015),
    IFERROR(MEDIAN(IF($B$2:$B$10000=B3015, $K$2:$K$10000)),""),
    K3015
)</f>
        <v>237.1</v>
      </c>
      <c r="M3015">
        <v>33.700000000000003</v>
      </c>
      <c r="N3015">
        <v>266.5</v>
      </c>
      <c r="O3015" s="7" cm="1">
        <f t="array" ref="O3015">IF(ISBLANK(N3015),
    IFERROR(AVERAGE(IF($C$2:$C$10000=C3015, $N$2:$N$10000)),""),
    N3015
)</f>
        <v>266.5</v>
      </c>
      <c r="P3015" t="b">
        <v>0</v>
      </c>
      <c r="Q3015" t="s">
        <v>35</v>
      </c>
      <c r="R3015" t="str">
        <f t="shared" si="47"/>
        <v>Sem Aplicação</v>
      </c>
      <c r="S3015" t="s">
        <v>40</v>
      </c>
      <c r="T3015" s="4">
        <v>896.59</v>
      </c>
      <c r="U3015" s="4">
        <v>566789.13</v>
      </c>
      <c r="V3015" s="4">
        <v>376674.6</v>
      </c>
    </row>
    <row r="3016" spans="1:22" x14ac:dyDescent="0.25">
      <c r="A3016">
        <v>9652</v>
      </c>
      <c r="B3016" t="s">
        <v>18</v>
      </c>
      <c r="C3016" t="s">
        <v>25</v>
      </c>
      <c r="D3016">
        <v>163.81</v>
      </c>
      <c r="E3016" s="3">
        <v>45001</v>
      </c>
      <c r="F3016" s="3">
        <v>45141</v>
      </c>
      <c r="G3016">
        <v>736.2</v>
      </c>
      <c r="H3016" t="s">
        <v>30</v>
      </c>
      <c r="I3016">
        <v>6.17</v>
      </c>
      <c r="J3016" s="6" cm="1">
        <f t="array" ref="J3016">IF(ISBLANK(I3016),
    IFERROR(MEDIAN(IF($C$2:$C$10000=C3016, $I$2:$I$10000)),""),
    I3016
)</f>
        <v>6.17</v>
      </c>
      <c r="L3016" cm="1">
        <f t="array" ref="L3016">IF(ISBLANK(K3016),
    IFERROR(MEDIAN(IF($B$2:$B$10000=B3016, $K$2:$K$10000)),""),
    K3016
)</f>
        <v>993.8</v>
      </c>
      <c r="M3016">
        <v>25.3</v>
      </c>
      <c r="N3016">
        <v>310</v>
      </c>
      <c r="O3016" s="7" cm="1">
        <f t="array" ref="O3016">IF(ISBLANK(N3016),
    IFERROR(AVERAGE(IF($C$2:$C$10000=C3016, $N$2:$N$10000)),""),
    N3016
)</f>
        <v>310</v>
      </c>
      <c r="P3016" t="b">
        <v>1</v>
      </c>
      <c r="Q3016" t="s">
        <v>38</v>
      </c>
      <c r="R3016" t="str">
        <f t="shared" si="47"/>
        <v>Atrazina</v>
      </c>
      <c r="S3016" t="s">
        <v>40</v>
      </c>
      <c r="T3016" s="4">
        <v>72.290000000000006</v>
      </c>
      <c r="U3016" s="4">
        <v>164762.49</v>
      </c>
      <c r="V3016" s="4">
        <v>-111542.59</v>
      </c>
    </row>
    <row r="3017" spans="1:22" x14ac:dyDescent="0.25">
      <c r="A3017">
        <v>4764</v>
      </c>
      <c r="B3017" t="s">
        <v>19</v>
      </c>
      <c r="C3017" t="s">
        <v>23</v>
      </c>
      <c r="D3017">
        <v>203.23</v>
      </c>
      <c r="E3017" s="3">
        <v>44972</v>
      </c>
      <c r="F3017" s="3">
        <v>45195</v>
      </c>
      <c r="G3017">
        <v>1287.8399999999999</v>
      </c>
      <c r="H3017" t="s">
        <v>33</v>
      </c>
      <c r="I3017">
        <v>7.22</v>
      </c>
      <c r="J3017" s="6" cm="1">
        <f t="array" ref="J3017">IF(ISBLANK(I3017),
    IFERROR(MEDIAN(IF($C$2:$C$10000=C3017, $I$2:$I$10000)),""),
    I3017
)</f>
        <v>7.22</v>
      </c>
      <c r="K3017">
        <v>602.9</v>
      </c>
      <c r="L3017" cm="1">
        <f t="array" ref="L3017">IF(ISBLANK(K3017),
    IFERROR(MEDIAN(IF($B$2:$B$10000=B3017, $K$2:$K$10000)),""),
    K3017
)</f>
        <v>602.9</v>
      </c>
      <c r="M3017">
        <v>31.8</v>
      </c>
      <c r="N3017">
        <v>159.9</v>
      </c>
      <c r="O3017" s="7" cm="1">
        <f t="array" ref="O3017">IF(ISBLANK(N3017),
    IFERROR(AVERAGE(IF($C$2:$C$10000=C3017, $N$2:$N$10000)),""),
    N3017
)</f>
        <v>159.9</v>
      </c>
      <c r="P3017" t="b">
        <v>1</v>
      </c>
      <c r="Q3017" t="s">
        <v>36</v>
      </c>
      <c r="R3017" t="str">
        <f t="shared" si="47"/>
        <v>2,4-D</v>
      </c>
      <c r="S3017" t="s">
        <v>39</v>
      </c>
      <c r="T3017" s="4">
        <v>894.28</v>
      </c>
      <c r="U3017" s="4">
        <v>131962.19</v>
      </c>
      <c r="V3017" s="4">
        <v>1019727.37</v>
      </c>
    </row>
    <row r="3018" spans="1:22" x14ac:dyDescent="0.25">
      <c r="A3018">
        <v>7599</v>
      </c>
      <c r="B3018" t="s">
        <v>20</v>
      </c>
      <c r="C3018" t="s">
        <v>24</v>
      </c>
      <c r="D3018">
        <v>34.340000000000003</v>
      </c>
      <c r="E3018" s="3">
        <v>44993</v>
      </c>
      <c r="F3018" s="3">
        <v>45175</v>
      </c>
      <c r="G3018">
        <v>202.09</v>
      </c>
      <c r="H3018" t="s">
        <v>31</v>
      </c>
      <c r="J3018" s="6" cm="1">
        <f t="array" ref="J3018">IF(ISBLANK(I3018),
    IFERROR(MEDIAN(IF($C$2:$C$10000=C3018, $I$2:$I$10000)),""),
    I3018
)</f>
        <v>5.9350000000000005</v>
      </c>
      <c r="K3018">
        <v>496</v>
      </c>
      <c r="L3018" cm="1">
        <f t="array" ref="L3018">IF(ISBLANK(K3018),
    IFERROR(MEDIAN(IF($B$2:$B$10000=B3018, $K$2:$K$10000)),""),
    K3018
)</f>
        <v>496</v>
      </c>
      <c r="M3018">
        <v>32.200000000000003</v>
      </c>
      <c r="N3018">
        <v>95.5</v>
      </c>
      <c r="O3018" s="7" cm="1">
        <f t="array" ref="O3018">IF(ISBLANK(N3018),
    IFERROR(AVERAGE(IF($C$2:$C$10000=C3018, $N$2:$N$10000)),""),
    N3018
)</f>
        <v>95.5</v>
      </c>
      <c r="P3018" t="b">
        <v>1</v>
      </c>
      <c r="Q3018" t="s">
        <v>38</v>
      </c>
      <c r="R3018" t="str">
        <f t="shared" si="47"/>
        <v>Atrazina</v>
      </c>
      <c r="S3018" t="s">
        <v>39</v>
      </c>
      <c r="T3018" s="4">
        <v>164.27</v>
      </c>
      <c r="U3018" s="4">
        <v>54950.48</v>
      </c>
      <c r="V3018" s="4">
        <v>-21753.16</v>
      </c>
    </row>
    <row r="3019" spans="1:22" x14ac:dyDescent="0.25">
      <c r="A3019">
        <v>6102</v>
      </c>
      <c r="B3019" t="s">
        <v>21</v>
      </c>
      <c r="C3019" t="s">
        <v>29</v>
      </c>
      <c r="D3019">
        <v>117.27</v>
      </c>
      <c r="E3019" s="3">
        <v>45019</v>
      </c>
      <c r="F3019" s="3">
        <v>45188</v>
      </c>
      <c r="G3019">
        <v>340.52</v>
      </c>
      <c r="H3019" t="s">
        <v>33</v>
      </c>
      <c r="I3019">
        <v>6.31</v>
      </c>
      <c r="J3019" s="6" cm="1">
        <f t="array" ref="J3019">IF(ISBLANK(I3019),
    IFERROR(MEDIAN(IF($C$2:$C$10000=C3019, $I$2:$I$10000)),""),
    I3019
)</f>
        <v>6.31</v>
      </c>
      <c r="K3019">
        <v>571.6</v>
      </c>
      <c r="L3019" cm="1">
        <f t="array" ref="L3019">IF(ISBLANK(K3019),
    IFERROR(MEDIAN(IF($B$2:$B$10000=B3019, $K$2:$K$10000)),""),
    K3019
)</f>
        <v>571.6</v>
      </c>
      <c r="M3019">
        <v>20.5</v>
      </c>
      <c r="N3019">
        <v>62.2</v>
      </c>
      <c r="O3019" s="7" cm="1">
        <f t="array" ref="O3019">IF(ISBLANK(N3019),
    IFERROR(AVERAGE(IF($C$2:$C$10000=C3019, $N$2:$N$10000)),""),
    N3019
)</f>
        <v>62.2</v>
      </c>
      <c r="P3019" t="b">
        <v>1</v>
      </c>
      <c r="Q3019" t="s">
        <v>36</v>
      </c>
      <c r="R3019" t="str">
        <f t="shared" si="47"/>
        <v>2,4-D</v>
      </c>
      <c r="S3019" t="s">
        <v>39</v>
      </c>
      <c r="T3019" s="4">
        <v>62.2</v>
      </c>
      <c r="U3019" s="4">
        <v>191803.71</v>
      </c>
      <c r="V3019" s="4">
        <v>-170623.37</v>
      </c>
    </row>
    <row r="3020" spans="1:22" x14ac:dyDescent="0.25">
      <c r="A3020">
        <v>8006</v>
      </c>
      <c r="B3020" t="s">
        <v>19</v>
      </c>
      <c r="C3020" t="s">
        <v>27</v>
      </c>
      <c r="D3020">
        <v>231.97</v>
      </c>
      <c r="E3020" s="3">
        <v>44979</v>
      </c>
      <c r="F3020" s="3">
        <v>45117</v>
      </c>
      <c r="G3020">
        <v>936.24</v>
      </c>
      <c r="H3020" t="s">
        <v>30</v>
      </c>
      <c r="I3020">
        <v>6.81</v>
      </c>
      <c r="J3020" s="6" cm="1">
        <f t="array" ref="J3020">IF(ISBLANK(I3020),
    IFERROR(MEDIAN(IF($C$2:$C$10000=C3020, $I$2:$I$10000)),""),
    I3020
)</f>
        <v>6.81</v>
      </c>
      <c r="K3020">
        <v>295.60000000000002</v>
      </c>
      <c r="L3020" cm="1">
        <f t="array" ref="L3020">IF(ISBLANK(K3020),
    IFERROR(MEDIAN(IF($B$2:$B$10000=B3020, $K$2:$K$10000)),""),
    K3020
)</f>
        <v>295.60000000000002</v>
      </c>
      <c r="M3020">
        <v>29.4</v>
      </c>
      <c r="N3020">
        <v>470.5</v>
      </c>
      <c r="O3020" s="7" cm="1">
        <f t="array" ref="O3020">IF(ISBLANK(N3020),
    IFERROR(AVERAGE(IF($C$2:$C$10000=C3020, $N$2:$N$10000)),""),
    N3020
)</f>
        <v>470.5</v>
      </c>
      <c r="P3020" t="b">
        <v>1</v>
      </c>
      <c r="Q3020" t="s">
        <v>37</v>
      </c>
      <c r="R3020" t="str">
        <f t="shared" si="47"/>
        <v>Glifosato</v>
      </c>
      <c r="S3020" t="s">
        <v>41</v>
      </c>
      <c r="T3020" s="4">
        <v>147.11000000000001</v>
      </c>
      <c r="U3020" s="4">
        <v>136502.20000000001</v>
      </c>
      <c r="V3020" s="4">
        <v>1228.07</v>
      </c>
    </row>
    <row r="3021" spans="1:22" x14ac:dyDescent="0.25">
      <c r="A3021">
        <v>4483</v>
      </c>
      <c r="B3021" t="s">
        <v>22</v>
      </c>
      <c r="C3021" t="s">
        <v>25</v>
      </c>
      <c r="D3021">
        <v>213.54</v>
      </c>
      <c r="E3021" s="3">
        <v>45038</v>
      </c>
      <c r="F3021" s="3">
        <v>45164</v>
      </c>
      <c r="G3021">
        <v>380.54</v>
      </c>
      <c r="H3021" t="s">
        <v>33</v>
      </c>
      <c r="I3021">
        <v>4.8499999999999996</v>
      </c>
      <c r="J3021" s="6" cm="1">
        <f t="array" ref="J3021">IF(ISBLANK(I3021),
    IFERROR(MEDIAN(IF($C$2:$C$10000=C3021, $I$2:$I$10000)),""),
    I3021
)</f>
        <v>4.8499999999999996</v>
      </c>
      <c r="K3021">
        <v>1787.2</v>
      </c>
      <c r="L3021" cm="1">
        <f t="array" ref="L3021">IF(ISBLANK(K3021),
    IFERROR(MEDIAN(IF($B$2:$B$10000=B3021, $K$2:$K$10000)),""),
    K3021
)</f>
        <v>1787.2</v>
      </c>
      <c r="M3021">
        <v>22.4</v>
      </c>
      <c r="N3021">
        <v>316.8</v>
      </c>
      <c r="O3021" s="7" cm="1">
        <f t="array" ref="O3021">IF(ISBLANK(N3021),
    IFERROR(AVERAGE(IF($C$2:$C$10000=C3021, $N$2:$N$10000)),""),
    N3021
)</f>
        <v>316.8</v>
      </c>
      <c r="P3021" t="b">
        <v>1</v>
      </c>
      <c r="Q3021" t="s">
        <v>36</v>
      </c>
      <c r="R3021" t="str">
        <f t="shared" si="47"/>
        <v>2,4-D</v>
      </c>
      <c r="S3021" t="s">
        <v>40</v>
      </c>
      <c r="T3021" s="4">
        <v>86.72</v>
      </c>
      <c r="U3021" s="4">
        <v>369238.14</v>
      </c>
      <c r="V3021" s="4">
        <v>-336237.71</v>
      </c>
    </row>
    <row r="3022" spans="1:22" x14ac:dyDescent="0.25">
      <c r="A3022">
        <v>2994</v>
      </c>
      <c r="B3022" t="s">
        <v>18</v>
      </c>
      <c r="C3022" t="s">
        <v>29</v>
      </c>
      <c r="D3022">
        <v>16.84</v>
      </c>
      <c r="E3022" s="3">
        <v>44978</v>
      </c>
      <c r="F3022" s="3">
        <v>45161</v>
      </c>
      <c r="G3022">
        <v>45.53</v>
      </c>
      <c r="H3022" t="s">
        <v>30</v>
      </c>
      <c r="I3022">
        <v>4.8499999999999996</v>
      </c>
      <c r="J3022" s="6" cm="1">
        <f t="array" ref="J3022">IF(ISBLANK(I3022),
    IFERROR(MEDIAN(IF($C$2:$C$10000=C3022, $I$2:$I$10000)),""),
    I3022
)</f>
        <v>4.8499999999999996</v>
      </c>
      <c r="K3022">
        <v>1591.8</v>
      </c>
      <c r="L3022" cm="1">
        <f t="array" ref="L3022">IF(ISBLANK(K3022),
    IFERROR(MEDIAN(IF($B$2:$B$10000=B3022, $K$2:$K$10000)),""),
    K3022
)</f>
        <v>1591.8</v>
      </c>
      <c r="M3022">
        <v>19.5</v>
      </c>
      <c r="N3022">
        <v>513.9</v>
      </c>
      <c r="O3022" s="7" cm="1">
        <f t="array" ref="O3022">IF(ISBLANK(N3022),
    IFERROR(AVERAGE(IF($C$2:$C$10000=C3022, $N$2:$N$10000)),""),
    N3022
)</f>
        <v>513.9</v>
      </c>
      <c r="P3022" t="b">
        <v>1</v>
      </c>
      <c r="Q3022" t="s">
        <v>36</v>
      </c>
      <c r="R3022" t="str">
        <f t="shared" si="47"/>
        <v>2,4-D</v>
      </c>
      <c r="S3022" t="s">
        <v>39</v>
      </c>
      <c r="T3022" s="4">
        <v>59.69</v>
      </c>
      <c r="U3022" s="4">
        <v>28020.28</v>
      </c>
      <c r="V3022" s="4">
        <v>-25302.59</v>
      </c>
    </row>
    <row r="3023" spans="1:22" x14ac:dyDescent="0.25">
      <c r="A3023">
        <v>9682</v>
      </c>
      <c r="B3023" t="s">
        <v>21</v>
      </c>
      <c r="C3023" t="s">
        <v>27</v>
      </c>
      <c r="D3023">
        <v>166.25</v>
      </c>
      <c r="E3023" s="3">
        <v>45020</v>
      </c>
      <c r="F3023" s="3">
        <v>45177</v>
      </c>
      <c r="G3023">
        <v>893.47</v>
      </c>
      <c r="H3023" t="s">
        <v>31</v>
      </c>
      <c r="I3023">
        <v>5.6</v>
      </c>
      <c r="J3023" s="6" cm="1">
        <f t="array" ref="J3023">IF(ISBLANK(I3023),
    IFERROR(MEDIAN(IF($C$2:$C$10000=C3023, $I$2:$I$10000)),""),
    I3023
)</f>
        <v>5.6</v>
      </c>
      <c r="K3023">
        <v>1033.7</v>
      </c>
      <c r="L3023" cm="1">
        <f t="array" ref="L3023">IF(ISBLANK(K3023),
    IFERROR(MEDIAN(IF($B$2:$B$10000=B3023, $K$2:$K$10000)),""),
    K3023
)</f>
        <v>1033.7</v>
      </c>
      <c r="M3023">
        <v>32</v>
      </c>
      <c r="N3023">
        <v>248.5</v>
      </c>
      <c r="O3023" s="7" cm="1">
        <f t="array" ref="O3023">IF(ISBLANK(N3023),
    IFERROR(AVERAGE(IF($C$2:$C$10000=C3023, $N$2:$N$10000)),""),
    N3023
)</f>
        <v>248.5</v>
      </c>
      <c r="P3023" t="b">
        <v>1</v>
      </c>
      <c r="Q3023" t="s">
        <v>38</v>
      </c>
      <c r="R3023" t="str">
        <f t="shared" si="47"/>
        <v>Atrazina</v>
      </c>
      <c r="S3023" t="s">
        <v>39</v>
      </c>
      <c r="T3023" s="4">
        <v>155.88999999999999</v>
      </c>
      <c r="U3023" s="4">
        <v>314943.09999999998</v>
      </c>
      <c r="V3023" s="4">
        <v>-175660.06</v>
      </c>
    </row>
    <row r="3024" spans="1:22" x14ac:dyDescent="0.25">
      <c r="A3024">
        <v>2072</v>
      </c>
      <c r="B3024" t="s">
        <v>19</v>
      </c>
      <c r="C3024" t="s">
        <v>24</v>
      </c>
      <c r="D3024">
        <v>31.04</v>
      </c>
      <c r="E3024" s="3">
        <v>45039</v>
      </c>
      <c r="F3024" s="3">
        <v>45265</v>
      </c>
      <c r="G3024">
        <v>65.7</v>
      </c>
      <c r="H3024" t="s">
        <v>32</v>
      </c>
      <c r="J3024" s="6" cm="1">
        <f t="array" ref="J3024">IF(ISBLANK(I3024),
    IFERROR(MEDIAN(IF($C$2:$C$10000=C3024, $I$2:$I$10000)),""),
    I3024
)</f>
        <v>5.9350000000000005</v>
      </c>
      <c r="K3024">
        <v>1344.2</v>
      </c>
      <c r="L3024" cm="1">
        <f t="array" ref="L3024">IF(ISBLANK(K3024),
    IFERROR(MEDIAN(IF($B$2:$B$10000=B3024, $K$2:$K$10000)),""),
    K3024
)</f>
        <v>1344.2</v>
      </c>
      <c r="M3024">
        <v>22.7</v>
      </c>
      <c r="N3024">
        <v>436.9</v>
      </c>
      <c r="O3024" s="7" cm="1">
        <f t="array" ref="O3024">IF(ISBLANK(N3024),
    IFERROR(AVERAGE(IF($C$2:$C$10000=C3024, $N$2:$N$10000)),""),
    N3024
)</f>
        <v>436.9</v>
      </c>
      <c r="P3024" t="b">
        <v>1</v>
      </c>
      <c r="Q3024" t="s">
        <v>36</v>
      </c>
      <c r="R3024" t="str">
        <f t="shared" si="47"/>
        <v>2,4-D</v>
      </c>
      <c r="S3024" t="s">
        <v>39</v>
      </c>
      <c r="T3024" s="4">
        <v>165.62</v>
      </c>
      <c r="U3024" s="4">
        <v>21039.65</v>
      </c>
      <c r="V3024" s="4">
        <v>-10158.42</v>
      </c>
    </row>
    <row r="3025" spans="1:22" x14ac:dyDescent="0.25">
      <c r="A3025">
        <v>7707</v>
      </c>
      <c r="B3025" t="s">
        <v>21</v>
      </c>
      <c r="C3025" t="s">
        <v>25</v>
      </c>
      <c r="D3025">
        <v>298.77999999999997</v>
      </c>
      <c r="E3025" s="3">
        <v>45027</v>
      </c>
      <c r="F3025" s="3">
        <v>45190</v>
      </c>
      <c r="G3025">
        <v>833.13</v>
      </c>
      <c r="H3025" t="s">
        <v>32</v>
      </c>
      <c r="I3025">
        <v>5.09</v>
      </c>
      <c r="J3025" s="6" cm="1">
        <f t="array" ref="J3025">IF(ISBLANK(I3025),
    IFERROR(MEDIAN(IF($C$2:$C$10000=C3025, $I$2:$I$10000)),""),
    I3025
)</f>
        <v>5.09</v>
      </c>
      <c r="K3025">
        <v>1090.5999999999999</v>
      </c>
      <c r="L3025" cm="1">
        <f t="array" ref="L3025">IF(ISBLANK(K3025),
    IFERROR(MEDIAN(IF($B$2:$B$10000=B3025, $K$2:$K$10000)),""),
    K3025
)</f>
        <v>1090.5999999999999</v>
      </c>
      <c r="M3025">
        <v>23.5</v>
      </c>
      <c r="N3025">
        <v>318.7</v>
      </c>
      <c r="O3025" s="7" cm="1">
        <f t="array" ref="O3025">IF(ISBLANK(N3025),
    IFERROR(AVERAGE(IF($C$2:$C$10000=C3025, $N$2:$N$10000)),""),
    N3025
)</f>
        <v>318.7</v>
      </c>
      <c r="P3025" t="b">
        <v>1</v>
      </c>
      <c r="Q3025" t="s">
        <v>34</v>
      </c>
      <c r="R3025" t="str">
        <f t="shared" si="47"/>
        <v>Dicamba</v>
      </c>
      <c r="S3025" t="s">
        <v>40</v>
      </c>
      <c r="T3025" s="4">
        <v>86.96</v>
      </c>
      <c r="U3025" s="4">
        <v>418654.82</v>
      </c>
      <c r="V3025" s="4">
        <v>-346205.84</v>
      </c>
    </row>
    <row r="3026" spans="1:22" x14ac:dyDescent="0.25">
      <c r="A3026">
        <v>1215</v>
      </c>
      <c r="B3026" t="s">
        <v>22</v>
      </c>
      <c r="C3026" t="s">
        <v>23</v>
      </c>
      <c r="D3026">
        <v>269.7</v>
      </c>
      <c r="E3026" s="3">
        <v>44933</v>
      </c>
      <c r="F3026" s="3">
        <v>45099</v>
      </c>
      <c r="G3026">
        <v>1677.59</v>
      </c>
      <c r="H3026" t="s">
        <v>31</v>
      </c>
      <c r="I3026">
        <v>5.0999999999999996</v>
      </c>
      <c r="J3026" s="6" cm="1">
        <f t="array" ref="J3026">IF(ISBLANK(I3026),
    IFERROR(MEDIAN(IF($C$2:$C$10000=C3026, $I$2:$I$10000)),""),
    I3026
)</f>
        <v>5.0999999999999996</v>
      </c>
      <c r="K3026">
        <v>1498.5</v>
      </c>
      <c r="L3026" cm="1">
        <f t="array" ref="L3026">IF(ISBLANK(K3026),
    IFERROR(MEDIAN(IF($B$2:$B$10000=B3026, $K$2:$K$10000)),""),
    K3026
)</f>
        <v>1498.5</v>
      </c>
      <c r="M3026">
        <v>23.2</v>
      </c>
      <c r="N3026">
        <v>386.6</v>
      </c>
      <c r="O3026" s="7" cm="1">
        <f t="array" ref="O3026">IF(ISBLANK(N3026),
    IFERROR(AVERAGE(IF($C$2:$C$10000=C3026, $N$2:$N$10000)),""),
    N3026
)</f>
        <v>386.6</v>
      </c>
      <c r="P3026" t="b">
        <v>1</v>
      </c>
      <c r="Q3026" t="s">
        <v>37</v>
      </c>
      <c r="R3026" t="str">
        <f t="shared" si="47"/>
        <v>Glifosato</v>
      </c>
      <c r="S3026" t="s">
        <v>39</v>
      </c>
      <c r="T3026" s="4">
        <v>907</v>
      </c>
      <c r="U3026" s="4">
        <v>223617.39</v>
      </c>
      <c r="V3026" s="4">
        <v>1297956.74</v>
      </c>
    </row>
    <row r="3027" spans="1:22" x14ac:dyDescent="0.25">
      <c r="A3027">
        <v>8605</v>
      </c>
      <c r="B3027" t="s">
        <v>20</v>
      </c>
      <c r="C3027" t="s">
        <v>24</v>
      </c>
      <c r="D3027">
        <v>11.22</v>
      </c>
      <c r="E3027" s="3">
        <v>45007</v>
      </c>
      <c r="F3027" s="3">
        <v>45159</v>
      </c>
      <c r="G3027">
        <v>63.05</v>
      </c>
      <c r="H3027" t="s">
        <v>31</v>
      </c>
      <c r="I3027">
        <v>4.8899999999999997</v>
      </c>
      <c r="J3027" s="6" cm="1">
        <f t="array" ref="J3027">IF(ISBLANK(I3027),
    IFERROR(MEDIAN(IF($C$2:$C$10000=C3027, $I$2:$I$10000)),""),
    I3027
)</f>
        <v>4.8899999999999997</v>
      </c>
      <c r="L3027" cm="1">
        <f t="array" ref="L3027">IF(ISBLANK(K3027),
    IFERROR(MEDIAN(IF($B$2:$B$10000=B3027, $K$2:$K$10000)),""),
    K3027
)</f>
        <v>932.9</v>
      </c>
      <c r="M3027">
        <v>21.2</v>
      </c>
      <c r="N3027">
        <v>253.6</v>
      </c>
      <c r="O3027" s="7" cm="1">
        <f t="array" ref="O3027">IF(ISBLANK(N3027),
    IFERROR(AVERAGE(IF($C$2:$C$10000=C3027, $N$2:$N$10000)),""),
    N3027
)</f>
        <v>253.6</v>
      </c>
      <c r="P3027" t="b">
        <v>1</v>
      </c>
      <c r="Q3027" t="s">
        <v>36</v>
      </c>
      <c r="R3027" t="str">
        <f t="shared" si="47"/>
        <v>2,4-D</v>
      </c>
      <c r="S3027" t="s">
        <v>39</v>
      </c>
      <c r="T3027" s="4">
        <v>163.58000000000001</v>
      </c>
      <c r="U3027" s="4">
        <v>12332.61</v>
      </c>
      <c r="V3027" s="4">
        <v>-2018.89</v>
      </c>
    </row>
    <row r="3028" spans="1:22" x14ac:dyDescent="0.25">
      <c r="A3028">
        <v>3606</v>
      </c>
      <c r="B3028" t="s">
        <v>19</v>
      </c>
      <c r="C3028" t="s">
        <v>28</v>
      </c>
      <c r="D3028">
        <v>258.3</v>
      </c>
      <c r="E3028" s="3">
        <v>45010</v>
      </c>
      <c r="F3028" s="3">
        <v>45218</v>
      </c>
      <c r="G3028">
        <v>1397.18</v>
      </c>
      <c r="H3028" t="s">
        <v>33</v>
      </c>
      <c r="I3028">
        <v>6.33</v>
      </c>
      <c r="J3028" s="6" cm="1">
        <f t="array" ref="J3028">IF(ISBLANK(I3028),
    IFERROR(MEDIAN(IF($C$2:$C$10000=C3028, $I$2:$I$10000)),""),
    I3028
)</f>
        <v>6.33</v>
      </c>
      <c r="K3028">
        <v>572.5</v>
      </c>
      <c r="L3028" cm="1">
        <f t="array" ref="L3028">IF(ISBLANK(K3028),
    IFERROR(MEDIAN(IF($B$2:$B$10000=B3028, $K$2:$K$10000)),""),
    K3028
)</f>
        <v>572.5</v>
      </c>
      <c r="M3028">
        <v>25</v>
      </c>
      <c r="N3028">
        <v>94.6</v>
      </c>
      <c r="O3028" s="7" cm="1">
        <f t="array" ref="O3028">IF(ISBLANK(N3028),
    IFERROR(AVERAGE(IF($C$2:$C$10000=C3028, $N$2:$N$10000)),""),
    N3028
)</f>
        <v>94.6</v>
      </c>
      <c r="P3028" t="b">
        <v>0</v>
      </c>
      <c r="Q3028" t="s">
        <v>35</v>
      </c>
      <c r="R3028" t="str">
        <f t="shared" si="47"/>
        <v>Sem Aplicação</v>
      </c>
      <c r="S3028" t="s">
        <v>39</v>
      </c>
      <c r="T3028" s="4">
        <v>354.99</v>
      </c>
      <c r="U3028" s="4">
        <v>231859.44</v>
      </c>
      <c r="V3028" s="4">
        <v>264125.49</v>
      </c>
    </row>
    <row r="3029" spans="1:22" x14ac:dyDescent="0.25">
      <c r="A3029">
        <v>9350</v>
      </c>
      <c r="B3029" t="s">
        <v>21</v>
      </c>
      <c r="C3029" t="s">
        <v>27</v>
      </c>
      <c r="D3029">
        <v>276.23</v>
      </c>
      <c r="E3029" s="3">
        <v>44980</v>
      </c>
      <c r="F3029" s="3">
        <v>45133</v>
      </c>
      <c r="G3029">
        <v>1608.43</v>
      </c>
      <c r="H3029" t="s">
        <v>31</v>
      </c>
      <c r="I3029">
        <v>6.56</v>
      </c>
      <c r="J3029" s="6" cm="1">
        <f t="array" ref="J3029">IF(ISBLANK(I3029),
    IFERROR(MEDIAN(IF($C$2:$C$10000=C3029, $I$2:$I$10000)),""),
    I3029
)</f>
        <v>6.56</v>
      </c>
      <c r="K3029">
        <v>935.6</v>
      </c>
      <c r="L3029" cm="1">
        <f t="array" ref="L3029">IF(ISBLANK(K3029),
    IFERROR(MEDIAN(IF($B$2:$B$10000=B3029, $K$2:$K$10000)),""),
    K3029
)</f>
        <v>935.6</v>
      </c>
      <c r="M3029">
        <v>24.9</v>
      </c>
      <c r="N3029">
        <v>571.1</v>
      </c>
      <c r="O3029" s="7" cm="1">
        <f t="array" ref="O3029">IF(ISBLANK(N3029),
    IFERROR(AVERAGE(IF($C$2:$C$10000=C3029, $N$2:$N$10000)),""),
    N3029
)</f>
        <v>571.1</v>
      </c>
      <c r="P3029" t="b">
        <v>1</v>
      </c>
      <c r="Q3029" t="s">
        <v>36</v>
      </c>
      <c r="R3029" t="str">
        <f t="shared" si="47"/>
        <v>2,4-D</v>
      </c>
      <c r="S3029" t="s">
        <v>39</v>
      </c>
      <c r="T3029" s="4">
        <v>155.54</v>
      </c>
      <c r="U3029" s="4">
        <v>324279.26</v>
      </c>
      <c r="V3029" s="4">
        <v>-74104.06</v>
      </c>
    </row>
    <row r="3030" spans="1:22" x14ac:dyDescent="0.25">
      <c r="A3030">
        <v>5781</v>
      </c>
      <c r="B3030" t="s">
        <v>21</v>
      </c>
      <c r="C3030" t="s">
        <v>25</v>
      </c>
      <c r="D3030">
        <v>109.3</v>
      </c>
      <c r="E3030" s="3">
        <v>44937</v>
      </c>
      <c r="F3030" s="3">
        <v>45067</v>
      </c>
      <c r="G3030">
        <v>573.61</v>
      </c>
      <c r="H3030" t="s">
        <v>31</v>
      </c>
      <c r="I3030">
        <v>6.61</v>
      </c>
      <c r="J3030" s="6" cm="1">
        <f t="array" ref="J3030">IF(ISBLANK(I3030),
    IFERROR(MEDIAN(IF($C$2:$C$10000=C3030, $I$2:$I$10000)),""),
    I3030
)</f>
        <v>6.61</v>
      </c>
      <c r="K3030">
        <v>1215.8</v>
      </c>
      <c r="L3030" cm="1">
        <f t="array" ref="L3030">IF(ISBLANK(K3030),
    IFERROR(MEDIAN(IF($B$2:$B$10000=B3030, $K$2:$K$10000)),""),
    K3030
)</f>
        <v>1215.8</v>
      </c>
      <c r="M3030">
        <v>24.5</v>
      </c>
      <c r="N3030">
        <v>509.8</v>
      </c>
      <c r="O3030" s="7" cm="1">
        <f t="array" ref="O3030">IF(ISBLANK(N3030),
    IFERROR(AVERAGE(IF($C$2:$C$10000=C3030, $N$2:$N$10000)),""),
    N3030
)</f>
        <v>509.8</v>
      </c>
      <c r="P3030" t="b">
        <v>0</v>
      </c>
      <c r="Q3030" t="s">
        <v>35</v>
      </c>
      <c r="R3030" t="str">
        <f t="shared" si="47"/>
        <v>Sem Aplicação</v>
      </c>
      <c r="S3030" t="s">
        <v>40</v>
      </c>
      <c r="T3030" s="4">
        <v>73.38</v>
      </c>
      <c r="U3030" s="4">
        <v>73156.070000000007</v>
      </c>
      <c r="V3030" s="4">
        <v>-31064.57</v>
      </c>
    </row>
    <row r="3031" spans="1:22" x14ac:dyDescent="0.25">
      <c r="A3031">
        <v>4313</v>
      </c>
      <c r="B3031" t="s">
        <v>21</v>
      </c>
      <c r="C3031" t="s">
        <v>25</v>
      </c>
      <c r="D3031">
        <v>217.25</v>
      </c>
      <c r="E3031" s="3">
        <v>45034</v>
      </c>
      <c r="F3031" s="3">
        <v>45253</v>
      </c>
      <c r="G3031">
        <v>456.86</v>
      </c>
      <c r="H3031" t="s">
        <v>30</v>
      </c>
      <c r="I3031">
        <v>6.1</v>
      </c>
      <c r="J3031" s="6" cm="1">
        <f t="array" ref="J3031">IF(ISBLANK(I3031),
    IFERROR(MEDIAN(IF($C$2:$C$10000=C3031, $I$2:$I$10000)),""),
    I3031
)</f>
        <v>6.1</v>
      </c>
      <c r="K3031">
        <v>1765.5</v>
      </c>
      <c r="L3031" cm="1">
        <f t="array" ref="L3031">IF(ISBLANK(K3031),
    IFERROR(MEDIAN(IF($B$2:$B$10000=B3031, $K$2:$K$10000)),""),
    K3031
)</f>
        <v>1765.5</v>
      </c>
      <c r="M3031">
        <v>32.700000000000003</v>
      </c>
      <c r="N3031">
        <v>221.5</v>
      </c>
      <c r="O3031" s="7" cm="1">
        <f t="array" ref="O3031">IF(ISBLANK(N3031),
    IFERROR(AVERAGE(IF($C$2:$C$10000=C3031, $N$2:$N$10000)),""),
    N3031
)</f>
        <v>221.5</v>
      </c>
      <c r="P3031" t="b">
        <v>0</v>
      </c>
      <c r="Q3031" t="s">
        <v>35</v>
      </c>
      <c r="R3031" t="str">
        <f t="shared" si="47"/>
        <v>Sem Aplicação</v>
      </c>
      <c r="S3031" t="s">
        <v>39</v>
      </c>
      <c r="T3031" s="4">
        <v>76</v>
      </c>
      <c r="U3031" s="4">
        <v>207533.12</v>
      </c>
      <c r="V3031" s="4">
        <v>-172811.76</v>
      </c>
    </row>
    <row r="3032" spans="1:22" x14ac:dyDescent="0.25">
      <c r="A3032">
        <v>8763</v>
      </c>
      <c r="B3032" t="s">
        <v>20</v>
      </c>
      <c r="C3032" t="s">
        <v>26</v>
      </c>
      <c r="D3032">
        <v>135.41999999999999</v>
      </c>
      <c r="E3032" s="3">
        <v>44951</v>
      </c>
      <c r="F3032" s="3">
        <v>45130</v>
      </c>
      <c r="G3032">
        <v>552.89</v>
      </c>
      <c r="H3032" t="s">
        <v>33</v>
      </c>
      <c r="I3032">
        <v>7.36</v>
      </c>
      <c r="J3032" s="6" cm="1">
        <f t="array" ref="J3032">IF(ISBLANK(I3032),
    IFERROR(MEDIAN(IF($C$2:$C$10000=C3032, $I$2:$I$10000)),""),
    I3032
)</f>
        <v>7.36</v>
      </c>
      <c r="K3032">
        <v>1292.3</v>
      </c>
      <c r="L3032" cm="1">
        <f t="array" ref="L3032">IF(ISBLANK(K3032),
    IFERROR(MEDIAN(IF($B$2:$B$10000=B3032, $K$2:$K$10000)),""),
    K3032
)</f>
        <v>1292.3</v>
      </c>
      <c r="M3032">
        <v>23.4</v>
      </c>
      <c r="N3032">
        <v>577.29999999999995</v>
      </c>
      <c r="O3032" s="7" cm="1">
        <f t="array" ref="O3032">IF(ISBLANK(N3032),
    IFERROR(AVERAGE(IF($C$2:$C$10000=C3032, $N$2:$N$10000)),""),
    N3032
)</f>
        <v>577.29999999999995</v>
      </c>
      <c r="P3032" t="b">
        <v>1</v>
      </c>
      <c r="Q3032" t="s">
        <v>36</v>
      </c>
      <c r="R3032" t="str">
        <f t="shared" si="47"/>
        <v>2,4-D</v>
      </c>
      <c r="S3032" t="s">
        <v>39</v>
      </c>
      <c r="T3032" s="4">
        <v>112.08</v>
      </c>
      <c r="U3032" s="4">
        <v>82115.72</v>
      </c>
      <c r="V3032" s="4">
        <v>-20147.810000000001</v>
      </c>
    </row>
    <row r="3033" spans="1:22" x14ac:dyDescent="0.25">
      <c r="A3033">
        <v>6939</v>
      </c>
      <c r="B3033" t="s">
        <v>21</v>
      </c>
      <c r="C3033" t="s">
        <v>26</v>
      </c>
      <c r="D3033">
        <v>198.29</v>
      </c>
      <c r="E3033" s="3">
        <v>44985</v>
      </c>
      <c r="F3033" s="3">
        <v>45163</v>
      </c>
      <c r="G3033">
        <v>737.88</v>
      </c>
      <c r="H3033" t="s">
        <v>30</v>
      </c>
      <c r="I3033">
        <v>7.14</v>
      </c>
      <c r="J3033" s="6" cm="1">
        <f t="array" ref="J3033">IF(ISBLANK(I3033),
    IFERROR(MEDIAN(IF($C$2:$C$10000=C3033, $I$2:$I$10000)),""),
    I3033
)</f>
        <v>7.14</v>
      </c>
      <c r="K3033">
        <v>1636.2</v>
      </c>
      <c r="L3033" cm="1">
        <f t="array" ref="L3033">IF(ISBLANK(K3033),
    IFERROR(MEDIAN(IF($B$2:$B$10000=B3033, $K$2:$K$10000)),""),
    K3033
)</f>
        <v>1636.2</v>
      </c>
      <c r="M3033">
        <v>18.5</v>
      </c>
      <c r="N3033">
        <v>215.3</v>
      </c>
      <c r="O3033" s="7" cm="1">
        <f t="array" ref="O3033">IF(ISBLANK(N3033),
    IFERROR(AVERAGE(IF($C$2:$C$10000=C3033, $N$2:$N$10000)),""),
    N3033
)</f>
        <v>215.3</v>
      </c>
      <c r="P3033" t="b">
        <v>0</v>
      </c>
      <c r="R3033" t="str">
        <f t="shared" si="47"/>
        <v>Desconhecido</v>
      </c>
      <c r="S3033" t="s">
        <v>40</v>
      </c>
      <c r="T3033" s="4">
        <v>113.79</v>
      </c>
      <c r="U3033" s="4">
        <v>245433.05</v>
      </c>
      <c r="V3033" s="4">
        <v>-161469.68</v>
      </c>
    </row>
    <row r="3034" spans="1:22" x14ac:dyDescent="0.25">
      <c r="A3034">
        <v>3295</v>
      </c>
      <c r="B3034" t="s">
        <v>18</v>
      </c>
      <c r="C3034" t="s">
        <v>24</v>
      </c>
      <c r="D3034">
        <v>105.39</v>
      </c>
      <c r="E3034" s="3">
        <v>45014</v>
      </c>
      <c r="F3034" s="3">
        <v>45195</v>
      </c>
      <c r="G3034">
        <v>322.05</v>
      </c>
      <c r="H3034" t="s">
        <v>33</v>
      </c>
      <c r="I3034">
        <v>7.37</v>
      </c>
      <c r="J3034" s="6" cm="1">
        <f t="array" ref="J3034">IF(ISBLANK(I3034),
    IFERROR(MEDIAN(IF($C$2:$C$10000=C3034, $I$2:$I$10000)),""),
    I3034
)</f>
        <v>7.37</v>
      </c>
      <c r="K3034">
        <v>1553.8</v>
      </c>
      <c r="L3034" cm="1">
        <f t="array" ref="L3034">IF(ISBLANK(K3034),
    IFERROR(MEDIAN(IF($B$2:$B$10000=B3034, $K$2:$K$10000)),""),
    K3034
)</f>
        <v>1553.8</v>
      </c>
      <c r="M3034">
        <v>20.9</v>
      </c>
      <c r="N3034">
        <v>293.60000000000002</v>
      </c>
      <c r="O3034" s="7" cm="1">
        <f t="array" ref="O3034">IF(ISBLANK(N3034),
    IFERROR(AVERAGE(IF($C$2:$C$10000=C3034, $N$2:$N$10000)),""),
    N3034
)</f>
        <v>293.60000000000002</v>
      </c>
      <c r="P3034" t="b">
        <v>0</v>
      </c>
      <c r="Q3034" t="s">
        <v>35</v>
      </c>
      <c r="R3034" t="str">
        <f t="shared" si="47"/>
        <v>Sem Aplicação</v>
      </c>
      <c r="S3034" t="s">
        <v>39</v>
      </c>
      <c r="T3034" s="4">
        <v>165.57</v>
      </c>
      <c r="U3034" s="4">
        <v>99596.17</v>
      </c>
      <c r="V3034" s="4">
        <v>-46274.35</v>
      </c>
    </row>
    <row r="3035" spans="1:22" x14ac:dyDescent="0.25">
      <c r="A3035">
        <v>6685</v>
      </c>
      <c r="B3035" t="s">
        <v>18</v>
      </c>
      <c r="C3035" t="s">
        <v>25</v>
      </c>
      <c r="D3035">
        <v>100.15</v>
      </c>
      <c r="E3035" s="3">
        <v>44992</v>
      </c>
      <c r="F3035" s="3">
        <v>45189</v>
      </c>
      <c r="G3035">
        <v>567.87</v>
      </c>
      <c r="H3035" t="s">
        <v>33</v>
      </c>
      <c r="I3035">
        <v>5.67</v>
      </c>
      <c r="J3035" s="6" cm="1">
        <f t="array" ref="J3035">IF(ISBLANK(I3035),
    IFERROR(MEDIAN(IF($C$2:$C$10000=C3035, $I$2:$I$10000)),""),
    I3035
)</f>
        <v>5.67</v>
      </c>
      <c r="K3035">
        <v>1131.3</v>
      </c>
      <c r="L3035" cm="1">
        <f t="array" ref="L3035">IF(ISBLANK(K3035),
    IFERROR(MEDIAN(IF($B$2:$B$10000=B3035, $K$2:$K$10000)),""),
    K3035
)</f>
        <v>1131.3</v>
      </c>
      <c r="M3035">
        <v>29.5</v>
      </c>
      <c r="N3035">
        <v>465.3</v>
      </c>
      <c r="O3035" s="7" cm="1">
        <f t="array" ref="O3035">IF(ISBLANK(N3035),
    IFERROR(AVERAGE(IF($C$2:$C$10000=C3035, $N$2:$N$10000)),""),
    N3035
)</f>
        <v>465.3</v>
      </c>
      <c r="P3035" t="b">
        <v>1</v>
      </c>
      <c r="Q3035" t="s">
        <v>36</v>
      </c>
      <c r="R3035" t="str">
        <f t="shared" si="47"/>
        <v>2,4-D</v>
      </c>
      <c r="S3035" t="s">
        <v>40</v>
      </c>
      <c r="T3035" s="4">
        <v>88.94</v>
      </c>
      <c r="U3035" s="4">
        <v>138754.1</v>
      </c>
      <c r="V3035" s="4">
        <v>-88247.74</v>
      </c>
    </row>
    <row r="3036" spans="1:22" x14ac:dyDescent="0.25">
      <c r="A3036">
        <v>2696</v>
      </c>
      <c r="B3036" t="s">
        <v>21</v>
      </c>
      <c r="C3036" t="s">
        <v>27</v>
      </c>
      <c r="D3036">
        <v>130.21</v>
      </c>
      <c r="E3036" s="3">
        <v>44953</v>
      </c>
      <c r="F3036" s="3">
        <v>45089</v>
      </c>
      <c r="G3036">
        <v>497.49</v>
      </c>
      <c r="H3036" t="s">
        <v>32</v>
      </c>
      <c r="I3036">
        <v>7.13</v>
      </c>
      <c r="J3036" s="6" cm="1">
        <f t="array" ref="J3036">IF(ISBLANK(I3036),
    IFERROR(MEDIAN(IF($C$2:$C$10000=C3036, $I$2:$I$10000)),""),
    I3036
)</f>
        <v>7.13</v>
      </c>
      <c r="K3036">
        <v>1629.8</v>
      </c>
      <c r="L3036" cm="1">
        <f t="array" ref="L3036">IF(ISBLANK(K3036),
    IFERROR(MEDIAN(IF($B$2:$B$10000=B3036, $K$2:$K$10000)),""),
    K3036
)</f>
        <v>1629.8</v>
      </c>
      <c r="M3036">
        <v>27.5</v>
      </c>
      <c r="N3036">
        <v>220</v>
      </c>
      <c r="O3036" s="7" cm="1">
        <f t="array" ref="O3036">IF(ISBLANK(N3036),
    IFERROR(AVERAGE(IF($C$2:$C$10000=C3036, $N$2:$N$10000)),""),
    N3036
)</f>
        <v>220</v>
      </c>
      <c r="P3036" t="b">
        <v>1</v>
      </c>
      <c r="Q3036" t="s">
        <v>38</v>
      </c>
      <c r="R3036" t="str">
        <f t="shared" si="47"/>
        <v>Atrazina</v>
      </c>
      <c r="S3036" t="s">
        <v>39</v>
      </c>
      <c r="T3036" s="4">
        <v>153.47</v>
      </c>
      <c r="U3036" s="4">
        <v>154255.79</v>
      </c>
      <c r="V3036" s="4">
        <v>-77906</v>
      </c>
    </row>
    <row r="3037" spans="1:22" x14ac:dyDescent="0.25">
      <c r="A3037">
        <v>2946</v>
      </c>
      <c r="B3037" t="s">
        <v>18</v>
      </c>
      <c r="C3037" t="s">
        <v>24</v>
      </c>
      <c r="D3037">
        <v>47.94</v>
      </c>
      <c r="E3037" s="3">
        <v>45009</v>
      </c>
      <c r="F3037" s="3">
        <v>45104</v>
      </c>
      <c r="G3037">
        <v>86.36</v>
      </c>
      <c r="H3037" t="s">
        <v>32</v>
      </c>
      <c r="I3037">
        <v>6.79</v>
      </c>
      <c r="J3037" s="6" cm="1">
        <f t="array" ref="J3037">IF(ISBLANK(I3037),
    IFERROR(MEDIAN(IF($C$2:$C$10000=C3037, $I$2:$I$10000)),""),
    I3037
)</f>
        <v>6.79</v>
      </c>
      <c r="K3037">
        <v>803.9</v>
      </c>
      <c r="L3037" cm="1">
        <f t="array" ref="L3037">IF(ISBLANK(K3037),
    IFERROR(MEDIAN(IF($B$2:$B$10000=B3037, $K$2:$K$10000)),""),
    K3037
)</f>
        <v>803.9</v>
      </c>
      <c r="M3037">
        <v>33.200000000000003</v>
      </c>
      <c r="N3037">
        <v>228.5</v>
      </c>
      <c r="O3037" s="7" cm="1">
        <f t="array" ref="O3037">IF(ISBLANK(N3037),
    IFERROR(AVERAGE(IF($C$2:$C$10000=C3037, $N$2:$N$10000)),""),
    N3037
)</f>
        <v>228.5</v>
      </c>
      <c r="P3037" t="b">
        <v>1</v>
      </c>
      <c r="Q3037" t="s">
        <v>38</v>
      </c>
      <c r="R3037" t="str">
        <f t="shared" si="47"/>
        <v>Atrazina</v>
      </c>
      <c r="S3037" t="s">
        <v>39</v>
      </c>
      <c r="T3037" s="4">
        <v>167.72</v>
      </c>
      <c r="U3037" s="4">
        <v>41505.480000000003</v>
      </c>
      <c r="V3037" s="4">
        <v>-27021.18</v>
      </c>
    </row>
    <row r="3038" spans="1:22" x14ac:dyDescent="0.25">
      <c r="A3038">
        <v>3783</v>
      </c>
      <c r="B3038" t="s">
        <v>19</v>
      </c>
      <c r="C3038" t="s">
        <v>23</v>
      </c>
      <c r="D3038">
        <v>250.19</v>
      </c>
      <c r="E3038" s="3">
        <v>44984</v>
      </c>
      <c r="F3038" s="3">
        <v>45195</v>
      </c>
      <c r="G3038">
        <v>719.25</v>
      </c>
      <c r="H3038" t="s">
        <v>31</v>
      </c>
      <c r="I3038">
        <v>5.52</v>
      </c>
      <c r="J3038" s="6" cm="1">
        <f t="array" ref="J3038">IF(ISBLANK(I3038),
    IFERROR(MEDIAN(IF($C$2:$C$10000=C3038, $I$2:$I$10000)),""),
    I3038
)</f>
        <v>5.52</v>
      </c>
      <c r="K3038">
        <v>806.9</v>
      </c>
      <c r="L3038" cm="1">
        <f t="array" ref="L3038">IF(ISBLANK(K3038),
    IFERROR(MEDIAN(IF($B$2:$B$10000=B3038, $K$2:$K$10000)),""),
    K3038
)</f>
        <v>806.9</v>
      </c>
      <c r="M3038">
        <v>29.1</v>
      </c>
      <c r="N3038">
        <v>275.5</v>
      </c>
      <c r="O3038" s="7" cm="1">
        <f t="array" ref="O3038">IF(ISBLANK(N3038),
    IFERROR(AVERAGE(IF($C$2:$C$10000=C3038, $N$2:$N$10000)),""),
    N3038
)</f>
        <v>275.5</v>
      </c>
      <c r="P3038" t="b">
        <v>1</v>
      </c>
      <c r="Q3038" t="s">
        <v>34</v>
      </c>
      <c r="R3038" t="str">
        <f t="shared" si="47"/>
        <v>Dicamba</v>
      </c>
      <c r="S3038" t="s">
        <v>39</v>
      </c>
      <c r="T3038" s="4">
        <v>896.36</v>
      </c>
      <c r="U3038" s="4">
        <v>163726.92000000001</v>
      </c>
      <c r="V3038" s="4">
        <v>480980.01</v>
      </c>
    </row>
    <row r="3039" spans="1:22" x14ac:dyDescent="0.25">
      <c r="A3039">
        <v>4644</v>
      </c>
      <c r="B3039" t="s">
        <v>18</v>
      </c>
      <c r="C3039" t="s">
        <v>24</v>
      </c>
      <c r="D3039">
        <v>107.87</v>
      </c>
      <c r="E3039" s="3">
        <v>45019</v>
      </c>
      <c r="F3039" s="3">
        <v>45128</v>
      </c>
      <c r="G3039">
        <v>285.11</v>
      </c>
      <c r="H3039" t="s">
        <v>33</v>
      </c>
      <c r="I3039">
        <v>4.82</v>
      </c>
      <c r="J3039" s="6" cm="1">
        <f t="array" ref="J3039">IF(ISBLANK(I3039),
    IFERROR(MEDIAN(IF($C$2:$C$10000=C3039, $I$2:$I$10000)),""),
    I3039
)</f>
        <v>4.82</v>
      </c>
      <c r="K3039">
        <v>1449.5</v>
      </c>
      <c r="L3039" cm="1">
        <f t="array" ref="L3039">IF(ISBLANK(K3039),
    IFERROR(MEDIAN(IF($B$2:$B$10000=B3039, $K$2:$K$10000)),""),
    K3039
)</f>
        <v>1449.5</v>
      </c>
      <c r="M3039">
        <v>21.1</v>
      </c>
      <c r="N3039">
        <v>307.60000000000002</v>
      </c>
      <c r="O3039" s="7" cm="1">
        <f t="array" ref="O3039">IF(ISBLANK(N3039),
    IFERROR(AVERAGE(IF($C$2:$C$10000=C3039, $N$2:$N$10000)),""),
    N3039
)</f>
        <v>307.60000000000002</v>
      </c>
      <c r="P3039" t="b">
        <v>1</v>
      </c>
      <c r="R3039" t="str">
        <f t="shared" si="47"/>
        <v>Desconhecido</v>
      </c>
      <c r="S3039" t="s">
        <v>39</v>
      </c>
      <c r="T3039" s="4">
        <v>166.92</v>
      </c>
      <c r="U3039" s="4">
        <v>175825.41</v>
      </c>
      <c r="V3039" s="4">
        <v>-128234.85</v>
      </c>
    </row>
    <row r="3040" spans="1:22" x14ac:dyDescent="0.25">
      <c r="A3040">
        <v>6241</v>
      </c>
      <c r="B3040" t="s">
        <v>21</v>
      </c>
      <c r="C3040" t="s">
        <v>24</v>
      </c>
      <c r="D3040">
        <v>123.04</v>
      </c>
      <c r="E3040" s="3">
        <v>45027</v>
      </c>
      <c r="F3040" s="3">
        <v>45225</v>
      </c>
      <c r="G3040">
        <v>730.54</v>
      </c>
      <c r="H3040" t="s">
        <v>31</v>
      </c>
      <c r="I3040">
        <v>6.55</v>
      </c>
      <c r="J3040" s="6" cm="1">
        <f t="array" ref="J3040">IF(ISBLANK(I3040),
    IFERROR(MEDIAN(IF($C$2:$C$10000=C3040, $I$2:$I$10000)),""),
    I3040
)</f>
        <v>6.55</v>
      </c>
      <c r="K3040">
        <v>415.3</v>
      </c>
      <c r="L3040" cm="1">
        <f t="array" ref="L3040">IF(ISBLANK(K3040),
    IFERROR(MEDIAN(IF($B$2:$B$10000=B3040, $K$2:$K$10000)),""),
    K3040
)</f>
        <v>415.3</v>
      </c>
      <c r="M3040">
        <v>19.899999999999999</v>
      </c>
      <c r="N3040">
        <v>118</v>
      </c>
      <c r="O3040" s="7" cm="1">
        <f t="array" ref="O3040">IF(ISBLANK(N3040),
    IFERROR(AVERAGE(IF($C$2:$C$10000=C3040, $N$2:$N$10000)),""),
    N3040
)</f>
        <v>118</v>
      </c>
      <c r="P3040" t="b">
        <v>0</v>
      </c>
      <c r="Q3040" t="s">
        <v>35</v>
      </c>
      <c r="R3040" t="str">
        <f t="shared" si="47"/>
        <v>Sem Aplicação</v>
      </c>
      <c r="S3040" t="s">
        <v>41</v>
      </c>
      <c r="T3040" s="4">
        <v>156.78</v>
      </c>
      <c r="U3040" s="4">
        <v>178370.94</v>
      </c>
      <c r="V3040" s="4">
        <v>-63836.88</v>
      </c>
    </row>
    <row r="3041" spans="1:22" x14ac:dyDescent="0.25">
      <c r="A3041">
        <v>7420</v>
      </c>
      <c r="B3041" t="s">
        <v>22</v>
      </c>
      <c r="C3041" t="s">
        <v>23</v>
      </c>
      <c r="D3041">
        <v>268.75</v>
      </c>
      <c r="E3041" s="3">
        <v>44937</v>
      </c>
      <c r="F3041" s="3">
        <v>45039</v>
      </c>
      <c r="G3041">
        <v>1273.1199999999999</v>
      </c>
      <c r="H3041" t="s">
        <v>30</v>
      </c>
      <c r="I3041">
        <v>4.91</v>
      </c>
      <c r="J3041" s="6" cm="1">
        <f t="array" ref="J3041">IF(ISBLANK(I3041),
    IFERROR(MEDIAN(IF($C$2:$C$10000=C3041, $I$2:$I$10000)),""),
    I3041
)</f>
        <v>4.91</v>
      </c>
      <c r="K3041">
        <v>689.3</v>
      </c>
      <c r="L3041" cm="1">
        <f t="array" ref="L3041">IF(ISBLANK(K3041),
    IFERROR(MEDIAN(IF($B$2:$B$10000=B3041, $K$2:$K$10000)),""),
    K3041
)</f>
        <v>689.3</v>
      </c>
      <c r="M3041">
        <v>26.3</v>
      </c>
      <c r="N3041">
        <v>59.6</v>
      </c>
      <c r="O3041" s="7" cm="1">
        <f t="array" ref="O3041">IF(ISBLANK(N3041),
    IFERROR(AVERAGE(IF($C$2:$C$10000=C3041, $N$2:$N$10000)),""),
    N3041
)</f>
        <v>59.6</v>
      </c>
      <c r="P3041" t="b">
        <v>1</v>
      </c>
      <c r="Q3041" t="s">
        <v>34</v>
      </c>
      <c r="R3041" t="str">
        <f t="shared" si="47"/>
        <v>Dicamba</v>
      </c>
      <c r="S3041" t="s">
        <v>39</v>
      </c>
      <c r="T3041" s="4">
        <v>907.88</v>
      </c>
      <c r="U3041" s="4">
        <v>147649.9</v>
      </c>
      <c r="V3041" s="4">
        <v>1008190.29</v>
      </c>
    </row>
    <row r="3042" spans="1:22" x14ac:dyDescent="0.25">
      <c r="A3042">
        <v>8557</v>
      </c>
      <c r="B3042" t="s">
        <v>19</v>
      </c>
      <c r="C3042" t="s">
        <v>28</v>
      </c>
      <c r="D3042">
        <v>151.5</v>
      </c>
      <c r="E3042" s="3">
        <v>44981</v>
      </c>
      <c r="F3042" s="3">
        <v>45127</v>
      </c>
      <c r="G3042">
        <v>651.74</v>
      </c>
      <c r="H3042" t="s">
        <v>31</v>
      </c>
      <c r="I3042">
        <v>5.38</v>
      </c>
      <c r="J3042" s="6" cm="1">
        <f t="array" ref="J3042">IF(ISBLANK(I3042),
    IFERROR(MEDIAN(IF($C$2:$C$10000=C3042, $I$2:$I$10000)),""),
    I3042
)</f>
        <v>5.38</v>
      </c>
      <c r="K3042">
        <v>1173.7</v>
      </c>
      <c r="L3042" cm="1">
        <f t="array" ref="L3042">IF(ISBLANK(K3042),
    IFERROR(MEDIAN(IF($B$2:$B$10000=B3042, $K$2:$K$10000)),""),
    K3042
)</f>
        <v>1173.7</v>
      </c>
      <c r="M3042">
        <v>28.6</v>
      </c>
      <c r="O3042" s="7" cm="1">
        <f t="array" ref="O3042">IF(ISBLANK(N3042),
    IFERROR(AVERAGE(IF($C$2:$C$10000=C3042, $N$2:$N$10000)),""),
    N3042
)</f>
        <v>314.06086404066082</v>
      </c>
      <c r="P3042" t="b">
        <v>0</v>
      </c>
      <c r="R3042" t="str">
        <f t="shared" si="47"/>
        <v>Desconhecido</v>
      </c>
      <c r="S3042" t="s">
        <v>39</v>
      </c>
      <c r="T3042" s="4">
        <v>355.96</v>
      </c>
      <c r="U3042" s="4">
        <v>300583.32</v>
      </c>
      <c r="V3042" s="4">
        <v>-68589.95</v>
      </c>
    </row>
    <row r="3043" spans="1:22" x14ac:dyDescent="0.25">
      <c r="A3043">
        <v>3645</v>
      </c>
      <c r="B3043" t="s">
        <v>20</v>
      </c>
      <c r="C3043" t="s">
        <v>26</v>
      </c>
      <c r="D3043">
        <v>165.55</v>
      </c>
      <c r="E3043" s="3">
        <v>44945</v>
      </c>
      <c r="F3043" s="3">
        <v>45044</v>
      </c>
      <c r="G3043">
        <v>667.7</v>
      </c>
      <c r="H3043" t="s">
        <v>30</v>
      </c>
      <c r="I3043">
        <v>6</v>
      </c>
      <c r="J3043" s="6" cm="1">
        <f t="array" ref="J3043">IF(ISBLANK(I3043),
    IFERROR(MEDIAN(IF($C$2:$C$10000=C3043, $I$2:$I$10000)),""),
    I3043
)</f>
        <v>6</v>
      </c>
      <c r="K3043">
        <v>872.1</v>
      </c>
      <c r="L3043" cm="1">
        <f t="array" ref="L3043">IF(ISBLANK(K3043),
    IFERROR(MEDIAN(IF($B$2:$B$10000=B3043, $K$2:$K$10000)),""),
    K3043
)</f>
        <v>872.1</v>
      </c>
      <c r="M3043">
        <v>20.7</v>
      </c>
      <c r="N3043">
        <v>244.3</v>
      </c>
      <c r="O3043" s="7" cm="1">
        <f t="array" ref="O3043">IF(ISBLANK(N3043),
    IFERROR(AVERAGE(IF($C$2:$C$10000=C3043, $N$2:$N$10000)),""),
    N3043
)</f>
        <v>244.3</v>
      </c>
      <c r="P3043" t="b">
        <v>1</v>
      </c>
      <c r="Q3043" t="s">
        <v>34</v>
      </c>
      <c r="R3043" t="str">
        <f t="shared" si="47"/>
        <v>Dicamba</v>
      </c>
      <c r="S3043" t="s">
        <v>39</v>
      </c>
      <c r="T3043" s="4">
        <v>129.66999999999999</v>
      </c>
      <c r="U3043" s="4">
        <v>242321.4</v>
      </c>
      <c r="V3043" s="4">
        <v>-155740.74</v>
      </c>
    </row>
    <row r="3044" spans="1:22" x14ac:dyDescent="0.25">
      <c r="A3044">
        <v>7589</v>
      </c>
      <c r="B3044" t="s">
        <v>21</v>
      </c>
      <c r="C3044" t="s">
        <v>27</v>
      </c>
      <c r="D3044">
        <v>287.17</v>
      </c>
      <c r="E3044" s="3">
        <v>45018</v>
      </c>
      <c r="F3044" s="3">
        <v>45186</v>
      </c>
      <c r="G3044">
        <v>1364.22</v>
      </c>
      <c r="H3044" t="s">
        <v>32</v>
      </c>
      <c r="I3044">
        <v>6.54</v>
      </c>
      <c r="J3044" s="6" cm="1">
        <f t="array" ref="J3044">IF(ISBLANK(I3044),
    IFERROR(MEDIAN(IF($C$2:$C$10000=C3044, $I$2:$I$10000)),""),
    I3044
)</f>
        <v>6.54</v>
      </c>
      <c r="K3044">
        <v>1705.2</v>
      </c>
      <c r="L3044" cm="1">
        <f t="array" ref="L3044">IF(ISBLANK(K3044),
    IFERROR(MEDIAN(IF($B$2:$B$10000=B3044, $K$2:$K$10000)),""),
    K3044
)</f>
        <v>1705.2</v>
      </c>
      <c r="M3044">
        <v>27.6</v>
      </c>
      <c r="N3044">
        <v>105.9</v>
      </c>
      <c r="O3044" s="7" cm="1">
        <f t="array" ref="O3044">IF(ISBLANK(N3044),
    IFERROR(AVERAGE(IF($C$2:$C$10000=C3044, $N$2:$N$10000)),""),
    N3044
)</f>
        <v>105.9</v>
      </c>
      <c r="P3044" t="b">
        <v>1</v>
      </c>
      <c r="Q3044" t="s">
        <v>36</v>
      </c>
      <c r="R3044" t="str">
        <f t="shared" si="47"/>
        <v>2,4-D</v>
      </c>
      <c r="S3044" t="s">
        <v>39</v>
      </c>
      <c r="T3044" s="4">
        <v>156.55000000000001</v>
      </c>
      <c r="U3044" s="4">
        <v>232829.16</v>
      </c>
      <c r="V3044" s="4">
        <v>-19260.52</v>
      </c>
    </row>
    <row r="3045" spans="1:22" x14ac:dyDescent="0.25">
      <c r="A3045">
        <v>7353</v>
      </c>
      <c r="B3045" t="s">
        <v>20</v>
      </c>
      <c r="C3045" t="s">
        <v>28</v>
      </c>
      <c r="D3045">
        <v>266.58</v>
      </c>
      <c r="E3045" s="3">
        <v>44965</v>
      </c>
      <c r="F3045" s="3">
        <v>45152</v>
      </c>
      <c r="G3045">
        <v>1406.04</v>
      </c>
      <c r="H3045" t="s">
        <v>32</v>
      </c>
      <c r="I3045">
        <v>7.28</v>
      </c>
      <c r="J3045" s="6" cm="1">
        <f t="array" ref="J3045">IF(ISBLANK(I3045),
    IFERROR(MEDIAN(IF($C$2:$C$10000=C3045, $I$2:$I$10000)),""),
    I3045
)</f>
        <v>7.28</v>
      </c>
      <c r="L3045" cm="1">
        <f t="array" ref="L3045">IF(ISBLANK(K3045),
    IFERROR(MEDIAN(IF($B$2:$B$10000=B3045, $K$2:$K$10000)),""),
    K3045
)</f>
        <v>932.9</v>
      </c>
      <c r="M3045">
        <v>31.8</v>
      </c>
      <c r="N3045">
        <v>467.5</v>
      </c>
      <c r="O3045" s="7" cm="1">
        <f t="array" ref="O3045">IF(ISBLANK(N3045),
    IFERROR(AVERAGE(IF($C$2:$C$10000=C3045, $N$2:$N$10000)),""),
    N3045
)</f>
        <v>467.5</v>
      </c>
      <c r="P3045" t="b">
        <v>1</v>
      </c>
      <c r="Q3045" t="s">
        <v>34</v>
      </c>
      <c r="R3045" t="str">
        <f t="shared" si="47"/>
        <v>Dicamba</v>
      </c>
      <c r="S3045" t="s">
        <v>39</v>
      </c>
      <c r="T3045" s="4">
        <v>347.96</v>
      </c>
      <c r="U3045" s="4">
        <v>469379.48</v>
      </c>
      <c r="V3045" s="4">
        <v>19866.2</v>
      </c>
    </row>
    <row r="3046" spans="1:22" x14ac:dyDescent="0.25">
      <c r="A3046">
        <v>2932</v>
      </c>
      <c r="B3046" t="s">
        <v>22</v>
      </c>
      <c r="C3046" t="s">
        <v>28</v>
      </c>
      <c r="D3046">
        <v>54.99</v>
      </c>
      <c r="E3046" s="3">
        <v>45011</v>
      </c>
      <c r="F3046" s="3">
        <v>45126</v>
      </c>
      <c r="G3046">
        <v>234.91</v>
      </c>
      <c r="H3046" t="s">
        <v>30</v>
      </c>
      <c r="I3046">
        <v>6.28</v>
      </c>
      <c r="J3046" s="6" cm="1">
        <f t="array" ref="J3046">IF(ISBLANK(I3046),
    IFERROR(MEDIAN(IF($C$2:$C$10000=C3046, $I$2:$I$10000)),""),
    I3046
)</f>
        <v>6.28</v>
      </c>
      <c r="K3046">
        <v>1004.1</v>
      </c>
      <c r="L3046" cm="1">
        <f t="array" ref="L3046">IF(ISBLANK(K3046),
    IFERROR(MEDIAN(IF($B$2:$B$10000=B3046, $K$2:$K$10000)),""),
    K3046
)</f>
        <v>1004.1</v>
      </c>
      <c r="M3046">
        <v>29.6</v>
      </c>
      <c r="N3046">
        <v>212.3</v>
      </c>
      <c r="O3046" s="7" cm="1">
        <f t="array" ref="O3046">IF(ISBLANK(N3046),
    IFERROR(AVERAGE(IF($C$2:$C$10000=C3046, $N$2:$N$10000)),""),
    N3046
)</f>
        <v>212.3</v>
      </c>
      <c r="P3046" t="b">
        <v>1</v>
      </c>
      <c r="Q3046" t="s">
        <v>37</v>
      </c>
      <c r="R3046" t="str">
        <f t="shared" si="47"/>
        <v>Glifosato</v>
      </c>
      <c r="S3046" t="s">
        <v>39</v>
      </c>
      <c r="T3046" s="4">
        <v>342.2</v>
      </c>
      <c r="U3046" s="4">
        <v>100255.08</v>
      </c>
      <c r="V3046" s="4">
        <v>-19868.88</v>
      </c>
    </row>
    <row r="3047" spans="1:22" x14ac:dyDescent="0.25">
      <c r="A3047">
        <v>2757</v>
      </c>
      <c r="B3047" t="s">
        <v>20</v>
      </c>
      <c r="C3047" t="s">
        <v>28</v>
      </c>
      <c r="D3047">
        <v>144.6</v>
      </c>
      <c r="E3047" s="3">
        <v>45016</v>
      </c>
      <c r="F3047" s="3">
        <v>45161</v>
      </c>
      <c r="G3047">
        <v>895.28</v>
      </c>
      <c r="H3047" t="s">
        <v>30</v>
      </c>
      <c r="I3047">
        <v>6.51</v>
      </c>
      <c r="J3047" s="6" cm="1">
        <f t="array" ref="J3047">IF(ISBLANK(I3047),
    IFERROR(MEDIAN(IF($C$2:$C$10000=C3047, $I$2:$I$10000)),""),
    I3047
)</f>
        <v>6.51</v>
      </c>
      <c r="K3047">
        <v>1062.5</v>
      </c>
      <c r="L3047" cm="1">
        <f t="array" ref="L3047">IF(ISBLANK(K3047),
    IFERROR(MEDIAN(IF($B$2:$B$10000=B3047, $K$2:$K$10000)),""),
    K3047
)</f>
        <v>1062.5</v>
      </c>
      <c r="M3047">
        <v>28.6</v>
      </c>
      <c r="N3047">
        <v>149.9</v>
      </c>
      <c r="O3047" s="7" cm="1">
        <f t="array" ref="O3047">IF(ISBLANK(N3047),
    IFERROR(AVERAGE(IF($C$2:$C$10000=C3047, $N$2:$N$10000)),""),
    N3047
)</f>
        <v>149.9</v>
      </c>
      <c r="P3047" t="b">
        <v>0</v>
      </c>
      <c r="Q3047" t="s">
        <v>35</v>
      </c>
      <c r="R3047" t="str">
        <f t="shared" si="47"/>
        <v>Sem Aplicação</v>
      </c>
      <c r="S3047" t="s">
        <v>41</v>
      </c>
      <c r="T3047" s="4">
        <v>357.49</v>
      </c>
      <c r="U3047" s="4">
        <v>196732.36</v>
      </c>
      <c r="V3047" s="4">
        <v>123321.29</v>
      </c>
    </row>
    <row r="3048" spans="1:22" x14ac:dyDescent="0.25">
      <c r="A3048">
        <v>6085</v>
      </c>
      <c r="B3048" t="s">
        <v>21</v>
      </c>
      <c r="C3048" t="s">
        <v>26</v>
      </c>
      <c r="D3048">
        <v>291.52999999999997</v>
      </c>
      <c r="E3048" s="3">
        <v>45012</v>
      </c>
      <c r="F3048" s="3">
        <v>45241</v>
      </c>
      <c r="G3048">
        <v>1861.18</v>
      </c>
      <c r="H3048" t="s">
        <v>30</v>
      </c>
      <c r="I3048">
        <v>5.43</v>
      </c>
      <c r="J3048" s="6" cm="1">
        <f t="array" ref="J3048">IF(ISBLANK(I3048),
    IFERROR(MEDIAN(IF($C$2:$C$10000=C3048, $I$2:$I$10000)),""),
    I3048
)</f>
        <v>5.43</v>
      </c>
      <c r="K3048">
        <v>1359.4</v>
      </c>
      <c r="L3048" cm="1">
        <f t="array" ref="L3048">IF(ISBLANK(K3048),
    IFERROR(MEDIAN(IF($B$2:$B$10000=B3048, $K$2:$K$10000)),""),
    K3048
)</f>
        <v>1359.4</v>
      </c>
      <c r="M3048">
        <v>30.6</v>
      </c>
      <c r="O3048" s="7" cm="1">
        <f t="array" ref="O3048">IF(ISBLANK(N3048),
    IFERROR(AVERAGE(IF($C$2:$C$10000=C3048, $N$2:$N$10000)),""),
    N3048
)</f>
        <v>299.14690721649441</v>
      </c>
      <c r="P3048" t="b">
        <v>1</v>
      </c>
      <c r="Q3048" t="s">
        <v>38</v>
      </c>
      <c r="R3048" t="str">
        <f t="shared" si="47"/>
        <v>Atrazina</v>
      </c>
      <c r="S3048" t="s">
        <v>39</v>
      </c>
      <c r="T3048" s="4">
        <v>121.42</v>
      </c>
      <c r="U3048" s="4">
        <v>533021.29</v>
      </c>
      <c r="V3048" s="4">
        <v>-307036.81</v>
      </c>
    </row>
    <row r="3049" spans="1:22" x14ac:dyDescent="0.25">
      <c r="A3049">
        <v>6637</v>
      </c>
      <c r="B3049" t="s">
        <v>21</v>
      </c>
      <c r="C3049" t="s">
        <v>29</v>
      </c>
      <c r="D3049">
        <v>114.85</v>
      </c>
      <c r="E3049" s="3">
        <v>44996</v>
      </c>
      <c r="F3049" s="3">
        <v>45152</v>
      </c>
      <c r="G3049">
        <v>743.85</v>
      </c>
      <c r="H3049" t="s">
        <v>31</v>
      </c>
      <c r="I3049">
        <v>6.56</v>
      </c>
      <c r="J3049" s="6" cm="1">
        <f t="array" ref="J3049">IF(ISBLANK(I3049),
    IFERROR(MEDIAN(IF($C$2:$C$10000=C3049, $I$2:$I$10000)),""),
    I3049
)</f>
        <v>6.56</v>
      </c>
      <c r="L3049" cm="1">
        <f t="array" ref="L3049">IF(ISBLANK(K3049),
    IFERROR(MEDIAN(IF($B$2:$B$10000=B3049, $K$2:$K$10000)),""),
    K3049
)</f>
        <v>962.1</v>
      </c>
      <c r="M3049">
        <v>19.7</v>
      </c>
      <c r="N3049">
        <v>556.29999999999995</v>
      </c>
      <c r="O3049" s="7" cm="1">
        <f t="array" ref="O3049">IF(ISBLANK(N3049),
    IFERROR(AVERAGE(IF($C$2:$C$10000=C3049, $N$2:$N$10000)),""),
    N3049
)</f>
        <v>556.29999999999995</v>
      </c>
      <c r="P3049" t="b">
        <v>1</v>
      </c>
      <c r="Q3049" t="s">
        <v>34</v>
      </c>
      <c r="R3049" t="str">
        <f t="shared" si="47"/>
        <v>Dicamba</v>
      </c>
      <c r="S3049" t="s">
        <v>40</v>
      </c>
      <c r="T3049" s="4">
        <v>67.16</v>
      </c>
      <c r="U3049" s="4">
        <v>62450.57</v>
      </c>
      <c r="V3049" s="4">
        <v>-12493.6</v>
      </c>
    </row>
    <row r="3050" spans="1:22" x14ac:dyDescent="0.25">
      <c r="A3050">
        <v>2116</v>
      </c>
      <c r="B3050" t="s">
        <v>22</v>
      </c>
      <c r="C3050" t="s">
        <v>26</v>
      </c>
      <c r="D3050">
        <v>114.61</v>
      </c>
      <c r="E3050" s="3">
        <v>44937</v>
      </c>
      <c r="F3050" s="3">
        <v>45147</v>
      </c>
      <c r="G3050">
        <v>555.51</v>
      </c>
      <c r="H3050" t="s">
        <v>30</v>
      </c>
      <c r="I3050">
        <v>5.81</v>
      </c>
      <c r="J3050" s="6" cm="1">
        <f t="array" ref="J3050">IF(ISBLANK(I3050),
    IFERROR(MEDIAN(IF($C$2:$C$10000=C3050, $I$2:$I$10000)),""),
    I3050
)</f>
        <v>5.81</v>
      </c>
      <c r="K3050">
        <v>504.2</v>
      </c>
      <c r="L3050" cm="1">
        <f t="array" ref="L3050">IF(ISBLANK(K3050),
    IFERROR(MEDIAN(IF($B$2:$B$10000=B3050, $K$2:$K$10000)),""),
    K3050
)</f>
        <v>504.2</v>
      </c>
      <c r="M3050">
        <v>21.3</v>
      </c>
      <c r="N3050">
        <v>108.2</v>
      </c>
      <c r="O3050" s="7" cm="1">
        <f t="array" ref="O3050">IF(ISBLANK(N3050),
    IFERROR(AVERAGE(IF($C$2:$C$10000=C3050, $N$2:$N$10000)),""),
    N3050
)</f>
        <v>108.2</v>
      </c>
      <c r="P3050" t="b">
        <v>0</v>
      </c>
      <c r="Q3050" t="s">
        <v>35</v>
      </c>
      <c r="R3050" t="str">
        <f t="shared" si="47"/>
        <v>Sem Aplicação</v>
      </c>
      <c r="S3050" t="s">
        <v>39</v>
      </c>
      <c r="T3050" s="4">
        <v>117.74</v>
      </c>
      <c r="U3050" s="4">
        <v>219793.34</v>
      </c>
      <c r="V3050" s="4">
        <v>-154387.59</v>
      </c>
    </row>
    <row r="3051" spans="1:22" x14ac:dyDescent="0.25">
      <c r="A3051">
        <v>1492</v>
      </c>
      <c r="B3051" t="s">
        <v>21</v>
      </c>
      <c r="C3051" t="s">
        <v>28</v>
      </c>
      <c r="D3051">
        <v>62.53</v>
      </c>
      <c r="E3051" s="3">
        <v>44940</v>
      </c>
      <c r="F3051" s="3">
        <v>45169</v>
      </c>
      <c r="G3051">
        <v>385.38</v>
      </c>
      <c r="H3051" t="s">
        <v>33</v>
      </c>
      <c r="I3051">
        <v>7.07</v>
      </c>
      <c r="J3051" s="6" cm="1">
        <f t="array" ref="J3051">IF(ISBLANK(I3051),
    IFERROR(MEDIAN(IF($C$2:$C$10000=C3051, $I$2:$I$10000)),""),
    I3051
)</f>
        <v>7.07</v>
      </c>
      <c r="K3051">
        <v>1395.2</v>
      </c>
      <c r="L3051" cm="1">
        <f t="array" ref="L3051">IF(ISBLANK(K3051),
    IFERROR(MEDIAN(IF($B$2:$B$10000=B3051, $K$2:$K$10000)),""),
    K3051
)</f>
        <v>1395.2</v>
      </c>
      <c r="M3051">
        <v>18.600000000000001</v>
      </c>
      <c r="N3051">
        <v>544.6</v>
      </c>
      <c r="O3051" s="7" cm="1">
        <f t="array" ref="O3051">IF(ISBLANK(N3051),
    IFERROR(AVERAGE(IF($C$2:$C$10000=C3051, $N$2:$N$10000)),""),
    N3051
)</f>
        <v>544.6</v>
      </c>
      <c r="P3051" t="b">
        <v>1</v>
      </c>
      <c r="Q3051" t="s">
        <v>37</v>
      </c>
      <c r="R3051" t="str">
        <f t="shared" si="47"/>
        <v>Glifosato</v>
      </c>
      <c r="S3051" t="s">
        <v>39</v>
      </c>
      <c r="T3051" s="4">
        <v>340.58</v>
      </c>
      <c r="U3051" s="4">
        <v>36630.410000000003</v>
      </c>
      <c r="V3051" s="4">
        <v>94622.31</v>
      </c>
    </row>
    <row r="3052" spans="1:22" x14ac:dyDescent="0.25">
      <c r="A3052">
        <v>9811</v>
      </c>
      <c r="B3052" t="s">
        <v>22</v>
      </c>
      <c r="C3052" t="s">
        <v>29</v>
      </c>
      <c r="D3052">
        <v>38.729999999999997</v>
      </c>
      <c r="E3052" s="3">
        <v>44986</v>
      </c>
      <c r="F3052" s="3">
        <v>45222</v>
      </c>
      <c r="G3052">
        <v>136.41999999999999</v>
      </c>
      <c r="H3052" t="s">
        <v>30</v>
      </c>
      <c r="I3052">
        <v>5.68</v>
      </c>
      <c r="J3052" s="6" cm="1">
        <f t="array" ref="J3052">IF(ISBLANK(I3052),
    IFERROR(MEDIAN(IF($C$2:$C$10000=C3052, $I$2:$I$10000)),""),
    I3052
)</f>
        <v>5.68</v>
      </c>
      <c r="K3052">
        <v>1380.5</v>
      </c>
      <c r="L3052" cm="1">
        <f t="array" ref="L3052">IF(ISBLANK(K3052),
    IFERROR(MEDIAN(IF($B$2:$B$10000=B3052, $K$2:$K$10000)),""),
    K3052
)</f>
        <v>1380.5</v>
      </c>
      <c r="M3052">
        <v>20.3</v>
      </c>
      <c r="N3052">
        <v>540</v>
      </c>
      <c r="O3052" s="7" cm="1">
        <f t="array" ref="O3052">IF(ISBLANK(N3052),
    IFERROR(AVERAGE(IF($C$2:$C$10000=C3052, $N$2:$N$10000)),""),
    N3052
)</f>
        <v>540</v>
      </c>
      <c r="P3052" t="b">
        <v>1</v>
      </c>
      <c r="Q3052" t="s">
        <v>38</v>
      </c>
      <c r="R3052" t="str">
        <f t="shared" si="47"/>
        <v>Atrazina</v>
      </c>
      <c r="S3052" t="s">
        <v>40</v>
      </c>
      <c r="T3052" s="4">
        <v>51.05</v>
      </c>
      <c r="U3052" s="4">
        <v>56684.65</v>
      </c>
      <c r="V3052" s="4">
        <v>-49720.41</v>
      </c>
    </row>
    <row r="3053" spans="1:22" x14ac:dyDescent="0.25">
      <c r="A3053">
        <v>8888</v>
      </c>
      <c r="B3053" t="s">
        <v>22</v>
      </c>
      <c r="C3053" t="s">
        <v>23</v>
      </c>
      <c r="D3053">
        <v>223.39</v>
      </c>
      <c r="E3053" s="3">
        <v>44962</v>
      </c>
      <c r="F3053" s="3">
        <v>45186</v>
      </c>
      <c r="G3053">
        <v>1295.21</v>
      </c>
      <c r="H3053" t="s">
        <v>32</v>
      </c>
      <c r="I3053">
        <v>5.9</v>
      </c>
      <c r="J3053" s="6" cm="1">
        <f t="array" ref="J3053">IF(ISBLANK(I3053),
    IFERROR(MEDIAN(IF($C$2:$C$10000=C3053, $I$2:$I$10000)),""),
    I3053
)</f>
        <v>5.9</v>
      </c>
      <c r="K3053">
        <v>592</v>
      </c>
      <c r="L3053" cm="1">
        <f t="array" ref="L3053">IF(ISBLANK(K3053),
    IFERROR(MEDIAN(IF($B$2:$B$10000=B3053, $K$2:$K$10000)),""),
    K3053
)</f>
        <v>592</v>
      </c>
      <c r="M3053">
        <v>32.6</v>
      </c>
      <c r="N3053">
        <v>398.9</v>
      </c>
      <c r="O3053" s="7" cm="1">
        <f t="array" ref="O3053">IF(ISBLANK(N3053),
    IFERROR(AVERAGE(IF($C$2:$C$10000=C3053, $N$2:$N$10000)),""),
    N3053
)</f>
        <v>398.9</v>
      </c>
      <c r="P3053" t="b">
        <v>1</v>
      </c>
      <c r="Q3053" t="s">
        <v>37</v>
      </c>
      <c r="R3053" t="str">
        <f t="shared" si="47"/>
        <v>Glifosato</v>
      </c>
      <c r="S3053" t="s">
        <v>40</v>
      </c>
      <c r="T3053" s="4">
        <v>903.41</v>
      </c>
      <c r="U3053" s="4">
        <v>227599.1</v>
      </c>
      <c r="V3053" s="4">
        <v>942506.57</v>
      </c>
    </row>
    <row r="3054" spans="1:22" x14ac:dyDescent="0.25">
      <c r="A3054">
        <v>7474</v>
      </c>
      <c r="B3054" t="s">
        <v>21</v>
      </c>
      <c r="C3054" t="s">
        <v>26</v>
      </c>
      <c r="D3054">
        <v>232.16</v>
      </c>
      <c r="E3054" s="3">
        <v>45030</v>
      </c>
      <c r="F3054" s="3">
        <v>45167</v>
      </c>
      <c r="G3054">
        <v>1403.61</v>
      </c>
      <c r="H3054" t="s">
        <v>30</v>
      </c>
      <c r="I3054">
        <v>5.8</v>
      </c>
      <c r="J3054" s="6" cm="1">
        <f t="array" ref="J3054">IF(ISBLANK(I3054),
    IFERROR(MEDIAN(IF($C$2:$C$10000=C3054, $I$2:$I$10000)),""),
    I3054
)</f>
        <v>5.8</v>
      </c>
      <c r="K3054">
        <v>1532.7</v>
      </c>
      <c r="L3054" cm="1">
        <f t="array" ref="L3054">IF(ISBLANK(K3054),
    IFERROR(MEDIAN(IF($B$2:$B$10000=B3054, $K$2:$K$10000)),""),
    K3054
)</f>
        <v>1532.7</v>
      </c>
      <c r="M3054">
        <v>21.6</v>
      </c>
      <c r="N3054">
        <v>341.4</v>
      </c>
      <c r="O3054" s="7" cm="1">
        <f t="array" ref="O3054">IF(ISBLANK(N3054),
    IFERROR(AVERAGE(IF($C$2:$C$10000=C3054, $N$2:$N$10000)),""),
    N3054
)</f>
        <v>341.4</v>
      </c>
      <c r="P3054" t="b">
        <v>1</v>
      </c>
      <c r="R3054" t="str">
        <f t="shared" si="47"/>
        <v>Desconhecido</v>
      </c>
      <c r="S3054" t="s">
        <v>39</v>
      </c>
      <c r="T3054" s="4">
        <v>112.29</v>
      </c>
      <c r="U3054" s="4">
        <v>129770.13</v>
      </c>
      <c r="V3054" s="4">
        <v>27841.24</v>
      </c>
    </row>
    <row r="3055" spans="1:22" x14ac:dyDescent="0.25">
      <c r="A3055">
        <v>5958</v>
      </c>
      <c r="B3055" t="s">
        <v>18</v>
      </c>
      <c r="C3055" t="s">
        <v>27</v>
      </c>
      <c r="D3055">
        <v>290.86</v>
      </c>
      <c r="E3055" s="3">
        <v>44967</v>
      </c>
      <c r="F3055" s="3">
        <v>45201</v>
      </c>
      <c r="G3055">
        <v>1751.18</v>
      </c>
      <c r="H3055" t="s">
        <v>32</v>
      </c>
      <c r="I3055">
        <v>6.93</v>
      </c>
      <c r="J3055" s="6" cm="1">
        <f t="array" ref="J3055">IF(ISBLANK(I3055),
    IFERROR(MEDIAN(IF($C$2:$C$10000=C3055, $I$2:$I$10000)),""),
    I3055
)</f>
        <v>6.93</v>
      </c>
      <c r="K3055">
        <v>1181.8</v>
      </c>
      <c r="L3055" cm="1">
        <f t="array" ref="L3055">IF(ISBLANK(K3055),
    IFERROR(MEDIAN(IF($B$2:$B$10000=B3055, $K$2:$K$10000)),""),
    K3055
)</f>
        <v>1181.8</v>
      </c>
      <c r="M3055">
        <v>28.6</v>
      </c>
      <c r="N3055">
        <v>169.6</v>
      </c>
      <c r="O3055" s="7" cm="1">
        <f t="array" ref="O3055">IF(ISBLANK(N3055),
    IFERROR(AVERAGE(IF($C$2:$C$10000=C3055, $N$2:$N$10000)),""),
    N3055
)</f>
        <v>169.6</v>
      </c>
      <c r="P3055" t="b">
        <v>1</v>
      </c>
      <c r="Q3055" t="s">
        <v>36</v>
      </c>
      <c r="R3055" t="str">
        <f t="shared" si="47"/>
        <v>2,4-D</v>
      </c>
      <c r="S3055" t="s">
        <v>39</v>
      </c>
      <c r="T3055" s="4">
        <v>154.91</v>
      </c>
      <c r="U3055" s="4">
        <v>550869.19999999995</v>
      </c>
      <c r="V3055" s="4">
        <v>-279593.90999999997</v>
      </c>
    </row>
    <row r="3056" spans="1:22" x14ac:dyDescent="0.25">
      <c r="A3056">
        <v>3743</v>
      </c>
      <c r="B3056" t="s">
        <v>22</v>
      </c>
      <c r="C3056" t="s">
        <v>28</v>
      </c>
      <c r="D3056">
        <v>233.16</v>
      </c>
      <c r="E3056" s="3">
        <v>44928</v>
      </c>
      <c r="F3056" s="3">
        <v>45139</v>
      </c>
      <c r="G3056">
        <v>1318.34</v>
      </c>
      <c r="H3056" t="s">
        <v>32</v>
      </c>
      <c r="I3056">
        <v>7.36</v>
      </c>
      <c r="J3056" s="6" cm="1">
        <f t="array" ref="J3056">IF(ISBLANK(I3056),
    IFERROR(MEDIAN(IF($C$2:$C$10000=C3056, $I$2:$I$10000)),""),
    I3056
)</f>
        <v>7.36</v>
      </c>
      <c r="L3056" cm="1">
        <f t="array" ref="L3056">IF(ISBLANK(K3056),
    IFERROR(MEDIAN(IF($B$2:$B$10000=B3056, $K$2:$K$10000)),""),
    K3056
)</f>
        <v>936.15</v>
      </c>
      <c r="M3056">
        <v>29.1</v>
      </c>
      <c r="N3056">
        <v>116.8</v>
      </c>
      <c r="O3056" s="7" cm="1">
        <f t="array" ref="O3056">IF(ISBLANK(N3056),
    IFERROR(AVERAGE(IF($C$2:$C$10000=C3056, $N$2:$N$10000)),""),
    N3056
)</f>
        <v>116.8</v>
      </c>
      <c r="P3056" t="b">
        <v>1</v>
      </c>
      <c r="Q3056" t="s">
        <v>38</v>
      </c>
      <c r="R3056" t="str">
        <f t="shared" si="47"/>
        <v>Atrazina</v>
      </c>
      <c r="S3056" t="s">
        <v>39</v>
      </c>
      <c r="T3056" s="4">
        <v>348.39</v>
      </c>
      <c r="U3056" s="4">
        <v>163919.99</v>
      </c>
      <c r="V3056" s="4">
        <v>295376.48</v>
      </c>
    </row>
    <row r="3057" spans="1:22" x14ac:dyDescent="0.25">
      <c r="A3057">
        <v>8866</v>
      </c>
      <c r="B3057" t="s">
        <v>21</v>
      </c>
      <c r="C3057" t="s">
        <v>25</v>
      </c>
      <c r="D3057">
        <v>76.790000000000006</v>
      </c>
      <c r="E3057" s="3">
        <v>44983</v>
      </c>
      <c r="F3057" s="3">
        <v>45198</v>
      </c>
      <c r="G3057">
        <v>271.3</v>
      </c>
      <c r="H3057" t="s">
        <v>31</v>
      </c>
      <c r="J3057" s="6" cm="1">
        <f t="array" ref="J3057">IF(ISBLANK(I3057),
    IFERROR(MEDIAN(IF($C$2:$C$10000=C3057, $I$2:$I$10000)),""),
    I3057
)</f>
        <v>5.9350000000000005</v>
      </c>
      <c r="K3057">
        <v>1243.3</v>
      </c>
      <c r="L3057" cm="1">
        <f t="array" ref="L3057">IF(ISBLANK(K3057),
    IFERROR(MEDIAN(IF($B$2:$B$10000=B3057, $K$2:$K$10000)),""),
    K3057
)</f>
        <v>1243.3</v>
      </c>
      <c r="M3057">
        <v>28.3</v>
      </c>
      <c r="N3057">
        <v>383.5</v>
      </c>
      <c r="O3057" s="7" cm="1">
        <f t="array" ref="O3057">IF(ISBLANK(N3057),
    IFERROR(AVERAGE(IF($C$2:$C$10000=C3057, $N$2:$N$10000)),""),
    N3057
)</f>
        <v>383.5</v>
      </c>
      <c r="P3057" t="b">
        <v>1</v>
      </c>
      <c r="Q3057" t="s">
        <v>34</v>
      </c>
      <c r="R3057" t="str">
        <f t="shared" si="47"/>
        <v>Dicamba</v>
      </c>
      <c r="S3057" t="s">
        <v>39</v>
      </c>
      <c r="T3057" s="4">
        <v>81.260000000000005</v>
      </c>
      <c r="U3057" s="4">
        <v>136733.51999999999</v>
      </c>
      <c r="V3057" s="4">
        <v>-114687.67999999999</v>
      </c>
    </row>
    <row r="3058" spans="1:22" x14ac:dyDescent="0.25">
      <c r="A3058">
        <v>8160</v>
      </c>
      <c r="B3058" t="s">
        <v>18</v>
      </c>
      <c r="C3058" t="s">
        <v>23</v>
      </c>
      <c r="D3058">
        <v>16.829999999999998</v>
      </c>
      <c r="E3058" s="3">
        <v>45033</v>
      </c>
      <c r="F3058" s="3">
        <v>45125</v>
      </c>
      <c r="G3058">
        <v>38.619999999999997</v>
      </c>
      <c r="H3058" t="s">
        <v>30</v>
      </c>
      <c r="I3058">
        <v>5.93</v>
      </c>
      <c r="J3058" s="6" cm="1">
        <f t="array" ref="J3058">IF(ISBLANK(I3058),
    IFERROR(MEDIAN(IF($C$2:$C$10000=C3058, $I$2:$I$10000)),""),
    I3058
)</f>
        <v>5.93</v>
      </c>
      <c r="K3058">
        <v>573.79999999999995</v>
      </c>
      <c r="L3058" cm="1">
        <f t="array" ref="L3058">IF(ISBLANK(K3058),
    IFERROR(MEDIAN(IF($B$2:$B$10000=B3058, $K$2:$K$10000)),""),
    K3058
)</f>
        <v>573.79999999999995</v>
      </c>
      <c r="M3058">
        <v>26.9</v>
      </c>
      <c r="N3058">
        <v>502.1</v>
      </c>
      <c r="O3058" s="7" cm="1">
        <f t="array" ref="O3058">IF(ISBLANK(N3058),
    IFERROR(AVERAGE(IF($C$2:$C$10000=C3058, $N$2:$N$10000)),""),
    N3058
)</f>
        <v>502.1</v>
      </c>
      <c r="P3058" t="b">
        <v>1</v>
      </c>
      <c r="Q3058" t="s">
        <v>37</v>
      </c>
      <c r="R3058" t="str">
        <f t="shared" si="47"/>
        <v>Glifosato</v>
      </c>
      <c r="S3058" t="s">
        <v>41</v>
      </c>
      <c r="T3058" s="4">
        <v>906.02</v>
      </c>
      <c r="U3058" s="4">
        <v>16754.560000000001</v>
      </c>
      <c r="V3058" s="4">
        <v>18235.93</v>
      </c>
    </row>
    <row r="3059" spans="1:22" x14ac:dyDescent="0.25">
      <c r="A3059">
        <v>6451</v>
      </c>
      <c r="B3059" t="s">
        <v>22</v>
      </c>
      <c r="C3059" t="s">
        <v>29</v>
      </c>
      <c r="D3059">
        <v>295.7</v>
      </c>
      <c r="E3059" s="3">
        <v>44986</v>
      </c>
      <c r="F3059" s="3">
        <v>45219</v>
      </c>
      <c r="G3059">
        <v>937.3</v>
      </c>
      <c r="H3059" t="s">
        <v>32</v>
      </c>
      <c r="I3059">
        <v>6.62</v>
      </c>
      <c r="J3059" s="6" cm="1">
        <f t="array" ref="J3059">IF(ISBLANK(I3059),
    IFERROR(MEDIAN(IF($C$2:$C$10000=C3059, $I$2:$I$10000)),""),
    I3059
)</f>
        <v>6.62</v>
      </c>
      <c r="K3059">
        <v>624.4</v>
      </c>
      <c r="L3059" cm="1">
        <f t="array" ref="L3059">IF(ISBLANK(K3059),
    IFERROR(MEDIAN(IF($B$2:$B$10000=B3059, $K$2:$K$10000)),""),
    K3059
)</f>
        <v>624.4</v>
      </c>
      <c r="M3059">
        <v>25.8</v>
      </c>
      <c r="N3059">
        <v>428.8</v>
      </c>
      <c r="O3059" s="7" cm="1">
        <f t="array" ref="O3059">IF(ISBLANK(N3059),
    IFERROR(AVERAGE(IF($C$2:$C$10000=C3059, $N$2:$N$10000)),""),
    N3059
)</f>
        <v>428.8</v>
      </c>
      <c r="P3059" t="b">
        <v>1</v>
      </c>
      <c r="R3059" t="str">
        <f t="shared" si="47"/>
        <v>Desconhecido</v>
      </c>
      <c r="S3059" t="s">
        <v>40</v>
      </c>
      <c r="T3059" s="4">
        <v>55.06</v>
      </c>
      <c r="U3059" s="4">
        <v>476593.29</v>
      </c>
      <c r="V3059" s="4">
        <v>-424985.55</v>
      </c>
    </row>
    <row r="3060" spans="1:22" x14ac:dyDescent="0.25">
      <c r="A3060">
        <v>6258</v>
      </c>
      <c r="B3060" t="s">
        <v>18</v>
      </c>
      <c r="C3060" t="s">
        <v>26</v>
      </c>
      <c r="D3060">
        <v>105.43</v>
      </c>
      <c r="E3060" s="3">
        <v>44946</v>
      </c>
      <c r="F3060" s="3">
        <v>45152</v>
      </c>
      <c r="G3060">
        <v>562.62</v>
      </c>
      <c r="H3060" t="s">
        <v>33</v>
      </c>
      <c r="I3060">
        <v>7.19</v>
      </c>
      <c r="J3060" s="6" cm="1">
        <f t="array" ref="J3060">IF(ISBLANK(I3060),
    IFERROR(MEDIAN(IF($C$2:$C$10000=C3060, $I$2:$I$10000)),""),
    I3060
)</f>
        <v>7.19</v>
      </c>
      <c r="K3060">
        <v>1556.8</v>
      </c>
      <c r="L3060" cm="1">
        <f t="array" ref="L3060">IF(ISBLANK(K3060),
    IFERROR(MEDIAN(IF($B$2:$B$10000=B3060, $K$2:$K$10000)),""),
    K3060
)</f>
        <v>1556.8</v>
      </c>
      <c r="M3060">
        <v>24.7</v>
      </c>
      <c r="N3060">
        <v>149.4</v>
      </c>
      <c r="O3060" s="7" cm="1">
        <f t="array" ref="O3060">IF(ISBLANK(N3060),
    IFERROR(AVERAGE(IF($C$2:$C$10000=C3060, $N$2:$N$10000)),""),
    N3060
)</f>
        <v>149.4</v>
      </c>
      <c r="P3060" t="b">
        <v>0</v>
      </c>
      <c r="Q3060" t="s">
        <v>35</v>
      </c>
      <c r="R3060" t="str">
        <f t="shared" si="47"/>
        <v>Sem Aplicação</v>
      </c>
      <c r="S3060" t="s">
        <v>41</v>
      </c>
      <c r="T3060" s="4">
        <v>118.26</v>
      </c>
      <c r="U3060" s="4">
        <v>92918.75</v>
      </c>
      <c r="V3060" s="4">
        <v>-26383.31</v>
      </c>
    </row>
    <row r="3061" spans="1:22" x14ac:dyDescent="0.25">
      <c r="A3061">
        <v>9548</v>
      </c>
      <c r="B3061" t="s">
        <v>19</v>
      </c>
      <c r="C3061" t="s">
        <v>27</v>
      </c>
      <c r="D3061">
        <v>97.03</v>
      </c>
      <c r="E3061" s="3">
        <v>44948</v>
      </c>
      <c r="F3061" s="3">
        <v>45153</v>
      </c>
      <c r="G3061">
        <v>258.52999999999997</v>
      </c>
      <c r="H3061" t="s">
        <v>30</v>
      </c>
      <c r="I3061">
        <v>5.98</v>
      </c>
      <c r="J3061" s="6" cm="1">
        <f t="array" ref="J3061">IF(ISBLANK(I3061),
    IFERROR(MEDIAN(IF($C$2:$C$10000=C3061, $I$2:$I$10000)),""),
    I3061
)</f>
        <v>5.98</v>
      </c>
      <c r="K3061">
        <v>1687.2</v>
      </c>
      <c r="L3061" cm="1">
        <f t="array" ref="L3061">IF(ISBLANK(K3061),
    IFERROR(MEDIAN(IF($B$2:$B$10000=B3061, $K$2:$K$10000)),""),
    K3061
)</f>
        <v>1687.2</v>
      </c>
      <c r="M3061">
        <v>32.700000000000003</v>
      </c>
      <c r="N3061">
        <v>209.5</v>
      </c>
      <c r="O3061" s="7" cm="1">
        <f t="array" ref="O3061">IF(ISBLANK(N3061),
    IFERROR(AVERAGE(IF($C$2:$C$10000=C3061, $N$2:$N$10000)),""),
    N3061
)</f>
        <v>209.5</v>
      </c>
      <c r="P3061" t="b">
        <v>1</v>
      </c>
      <c r="Q3061" t="s">
        <v>34</v>
      </c>
      <c r="R3061" t="str">
        <f t="shared" si="47"/>
        <v>Dicamba</v>
      </c>
      <c r="S3061" t="s">
        <v>39</v>
      </c>
      <c r="T3061" s="4">
        <v>154.59</v>
      </c>
      <c r="U3061" s="4">
        <v>133430.89000000001</v>
      </c>
      <c r="V3061" s="4">
        <v>-93464.74</v>
      </c>
    </row>
    <row r="3062" spans="1:22" x14ac:dyDescent="0.25">
      <c r="A3062">
        <v>8186</v>
      </c>
      <c r="B3062" t="s">
        <v>19</v>
      </c>
      <c r="C3062" t="s">
        <v>24</v>
      </c>
      <c r="D3062">
        <v>272.26</v>
      </c>
      <c r="E3062" s="3">
        <v>45029</v>
      </c>
      <c r="F3062" s="3">
        <v>45131</v>
      </c>
      <c r="G3062">
        <v>1059.46</v>
      </c>
      <c r="H3062" t="s">
        <v>30</v>
      </c>
      <c r="I3062">
        <v>4.83</v>
      </c>
      <c r="J3062" s="6" cm="1">
        <f t="array" ref="J3062">IF(ISBLANK(I3062),
    IFERROR(MEDIAN(IF($C$2:$C$10000=C3062, $I$2:$I$10000)),""),
    I3062
)</f>
        <v>4.83</v>
      </c>
      <c r="K3062">
        <v>611</v>
      </c>
      <c r="L3062" cm="1">
        <f t="array" ref="L3062">IF(ISBLANK(K3062),
    IFERROR(MEDIAN(IF($B$2:$B$10000=B3062, $K$2:$K$10000)),""),
    K3062
)</f>
        <v>611</v>
      </c>
      <c r="M3062">
        <v>18.2</v>
      </c>
      <c r="N3062">
        <v>350.5</v>
      </c>
      <c r="O3062" s="7" cm="1">
        <f t="array" ref="O3062">IF(ISBLANK(N3062),
    IFERROR(AVERAGE(IF($C$2:$C$10000=C3062, $N$2:$N$10000)),""),
    N3062
)</f>
        <v>350.5</v>
      </c>
      <c r="P3062" t="b">
        <v>1</v>
      </c>
      <c r="Q3062" t="s">
        <v>36</v>
      </c>
      <c r="R3062" t="str">
        <f t="shared" si="47"/>
        <v>2,4-D</v>
      </c>
      <c r="S3062" t="s">
        <v>40</v>
      </c>
      <c r="T3062" s="4">
        <v>168.37</v>
      </c>
      <c r="U3062" s="4">
        <v>462659.78</v>
      </c>
      <c r="V3062" s="4">
        <v>-284278.5</v>
      </c>
    </row>
    <row r="3063" spans="1:22" x14ac:dyDescent="0.25">
      <c r="A3063">
        <v>7102</v>
      </c>
      <c r="B3063" t="s">
        <v>18</v>
      </c>
      <c r="C3063" t="s">
        <v>27</v>
      </c>
      <c r="D3063">
        <v>177.6</v>
      </c>
      <c r="E3063" s="3">
        <v>44930</v>
      </c>
      <c r="F3063" s="3">
        <v>45054</v>
      </c>
      <c r="G3063">
        <v>768.47</v>
      </c>
      <c r="H3063" t="s">
        <v>32</v>
      </c>
      <c r="I3063">
        <v>5.61</v>
      </c>
      <c r="J3063" s="6" cm="1">
        <f t="array" ref="J3063">IF(ISBLANK(I3063),
    IFERROR(MEDIAN(IF($C$2:$C$10000=C3063, $I$2:$I$10000)),""),
    I3063
)</f>
        <v>5.61</v>
      </c>
      <c r="K3063">
        <v>1684.9</v>
      </c>
      <c r="L3063" cm="1">
        <f t="array" ref="L3063">IF(ISBLANK(K3063),
    IFERROR(MEDIAN(IF($B$2:$B$10000=B3063, $K$2:$K$10000)),""),
    K3063
)</f>
        <v>1684.9</v>
      </c>
      <c r="M3063">
        <v>18.899999999999999</v>
      </c>
      <c r="N3063">
        <v>393.7</v>
      </c>
      <c r="O3063" s="7" cm="1">
        <f t="array" ref="O3063">IF(ISBLANK(N3063),
    IFERROR(AVERAGE(IF($C$2:$C$10000=C3063, $N$2:$N$10000)),""),
    N3063
)</f>
        <v>393.7</v>
      </c>
      <c r="P3063" t="b">
        <v>1</v>
      </c>
      <c r="Q3063" t="s">
        <v>36</v>
      </c>
      <c r="R3063" t="str">
        <f t="shared" si="47"/>
        <v>2,4-D</v>
      </c>
      <c r="S3063" t="s">
        <v>39</v>
      </c>
      <c r="T3063" s="4">
        <v>145.81</v>
      </c>
      <c r="U3063" s="4">
        <v>239630.31</v>
      </c>
      <c r="V3063" s="4">
        <v>-127579.7</v>
      </c>
    </row>
    <row r="3064" spans="1:22" x14ac:dyDescent="0.25">
      <c r="A3064">
        <v>1619</v>
      </c>
      <c r="B3064" t="s">
        <v>22</v>
      </c>
      <c r="C3064" t="s">
        <v>27</v>
      </c>
      <c r="D3064">
        <v>68.39</v>
      </c>
      <c r="E3064" s="3">
        <v>44982</v>
      </c>
      <c r="F3064" s="3">
        <v>45216</v>
      </c>
      <c r="G3064">
        <v>309.07</v>
      </c>
      <c r="H3064" t="s">
        <v>31</v>
      </c>
      <c r="I3064">
        <v>6.15</v>
      </c>
      <c r="J3064" s="6" cm="1">
        <f t="array" ref="J3064">IF(ISBLANK(I3064),
    IFERROR(MEDIAN(IF($C$2:$C$10000=C3064, $I$2:$I$10000)),""),
    I3064
)</f>
        <v>6.15</v>
      </c>
      <c r="K3064">
        <v>582.1</v>
      </c>
      <c r="L3064" cm="1">
        <f t="array" ref="L3064">IF(ISBLANK(K3064),
    IFERROR(MEDIAN(IF($B$2:$B$10000=B3064, $K$2:$K$10000)),""),
    K3064
)</f>
        <v>582.1</v>
      </c>
      <c r="M3064">
        <v>25.9</v>
      </c>
      <c r="N3064">
        <v>89.7</v>
      </c>
      <c r="O3064" s="7" cm="1">
        <f t="array" ref="O3064">IF(ISBLANK(N3064),
    IFERROR(AVERAGE(IF($C$2:$C$10000=C3064, $N$2:$N$10000)),""),
    N3064
)</f>
        <v>89.7</v>
      </c>
      <c r="P3064" t="b">
        <v>0</v>
      </c>
      <c r="Q3064" t="s">
        <v>35</v>
      </c>
      <c r="R3064" t="str">
        <f t="shared" si="47"/>
        <v>Sem Aplicação</v>
      </c>
      <c r="S3064" t="s">
        <v>40</v>
      </c>
      <c r="T3064" s="4">
        <v>152.44999999999999</v>
      </c>
      <c r="U3064" s="4">
        <v>65642.69</v>
      </c>
      <c r="V3064" s="4">
        <v>-18524.97</v>
      </c>
    </row>
    <row r="3065" spans="1:22" x14ac:dyDescent="0.25">
      <c r="A3065">
        <v>1882</v>
      </c>
      <c r="B3065" t="s">
        <v>21</v>
      </c>
      <c r="C3065" t="s">
        <v>28</v>
      </c>
      <c r="D3065">
        <v>267.27999999999997</v>
      </c>
      <c r="E3065" s="3">
        <v>45019</v>
      </c>
      <c r="F3065" s="3">
        <v>45184</v>
      </c>
      <c r="G3065">
        <v>1651.42</v>
      </c>
      <c r="H3065" t="s">
        <v>31</v>
      </c>
      <c r="I3065">
        <v>5.75</v>
      </c>
      <c r="J3065" s="6" cm="1">
        <f t="array" ref="J3065">IF(ISBLANK(I3065),
    IFERROR(MEDIAN(IF($C$2:$C$10000=C3065, $I$2:$I$10000)),""),
    I3065
)</f>
        <v>5.75</v>
      </c>
      <c r="K3065">
        <v>387.6</v>
      </c>
      <c r="L3065" cm="1">
        <f t="array" ref="L3065">IF(ISBLANK(K3065),
    IFERROR(MEDIAN(IF($B$2:$B$10000=B3065, $K$2:$K$10000)),""),
    K3065
)</f>
        <v>387.6</v>
      </c>
      <c r="M3065">
        <v>23.3</v>
      </c>
      <c r="N3065">
        <v>387.7</v>
      </c>
      <c r="O3065" s="7" cm="1">
        <f t="array" ref="O3065">IF(ISBLANK(N3065),
    IFERROR(AVERAGE(IF($C$2:$C$10000=C3065, $N$2:$N$10000)),""),
    N3065
)</f>
        <v>387.7</v>
      </c>
      <c r="P3065" t="b">
        <v>0</v>
      </c>
      <c r="Q3065" t="s">
        <v>35</v>
      </c>
      <c r="R3065" t="str">
        <f t="shared" si="47"/>
        <v>Sem Aplicação</v>
      </c>
      <c r="S3065" t="s">
        <v>39</v>
      </c>
      <c r="T3065" s="4">
        <v>359.02</v>
      </c>
      <c r="U3065" s="4">
        <v>227229.05</v>
      </c>
      <c r="V3065" s="4">
        <v>365663.76</v>
      </c>
    </row>
    <row r="3066" spans="1:22" x14ac:dyDescent="0.25">
      <c r="A3066">
        <v>9988</v>
      </c>
      <c r="B3066" t="s">
        <v>20</v>
      </c>
      <c r="C3066" t="s">
        <v>28</v>
      </c>
      <c r="D3066">
        <v>298.04000000000002</v>
      </c>
      <c r="E3066" s="3">
        <v>45036</v>
      </c>
      <c r="F3066" s="3">
        <v>45185</v>
      </c>
      <c r="G3066">
        <v>1432.82</v>
      </c>
      <c r="H3066" t="s">
        <v>30</v>
      </c>
      <c r="I3066">
        <v>5.0599999999999996</v>
      </c>
      <c r="J3066" s="6" cm="1">
        <f t="array" ref="J3066">IF(ISBLANK(I3066),
    IFERROR(MEDIAN(IF($C$2:$C$10000=C3066, $I$2:$I$10000)),""),
    I3066
)</f>
        <v>5.0599999999999996</v>
      </c>
      <c r="K3066">
        <v>293.2</v>
      </c>
      <c r="L3066" cm="1">
        <f t="array" ref="L3066">IF(ISBLANK(K3066),
    IFERROR(MEDIAN(IF($B$2:$B$10000=B3066, $K$2:$K$10000)),""),
    K3066
)</f>
        <v>293.2</v>
      </c>
      <c r="M3066">
        <v>24.5</v>
      </c>
      <c r="N3066">
        <v>455</v>
      </c>
      <c r="O3066" s="7" cm="1">
        <f t="array" ref="O3066">IF(ISBLANK(N3066),
    IFERROR(AVERAGE(IF($C$2:$C$10000=C3066, $N$2:$N$10000)),""),
    N3066
)</f>
        <v>455</v>
      </c>
      <c r="P3066" t="b">
        <v>1</v>
      </c>
      <c r="Q3066" t="s">
        <v>34</v>
      </c>
      <c r="R3066" t="str">
        <f t="shared" si="47"/>
        <v>Dicamba</v>
      </c>
      <c r="S3066" t="s">
        <v>40</v>
      </c>
      <c r="T3066" s="4">
        <v>352.98</v>
      </c>
      <c r="U3066" s="4">
        <v>227168.59</v>
      </c>
      <c r="V3066" s="4">
        <v>278588.21000000002</v>
      </c>
    </row>
    <row r="3067" spans="1:22" x14ac:dyDescent="0.25">
      <c r="A3067">
        <v>4642</v>
      </c>
      <c r="B3067" t="s">
        <v>21</v>
      </c>
      <c r="C3067" t="s">
        <v>26</v>
      </c>
      <c r="D3067">
        <v>30.57</v>
      </c>
      <c r="E3067" s="3">
        <v>44984</v>
      </c>
      <c r="F3067" s="3">
        <v>45199</v>
      </c>
      <c r="G3067">
        <v>166.04</v>
      </c>
      <c r="H3067" t="s">
        <v>30</v>
      </c>
      <c r="I3067">
        <v>4.6100000000000003</v>
      </c>
      <c r="J3067" s="6" cm="1">
        <f t="array" ref="J3067">IF(ISBLANK(I3067),
    IFERROR(MEDIAN(IF($C$2:$C$10000=C3067, $I$2:$I$10000)),""),
    I3067
)</f>
        <v>4.6100000000000003</v>
      </c>
      <c r="K3067">
        <v>587.4</v>
      </c>
      <c r="L3067" cm="1">
        <f t="array" ref="L3067">IF(ISBLANK(K3067),
    IFERROR(MEDIAN(IF($B$2:$B$10000=B3067, $K$2:$K$10000)),""),
    K3067
)</f>
        <v>587.4</v>
      </c>
      <c r="M3067">
        <v>34</v>
      </c>
      <c r="N3067">
        <v>149.69999999999999</v>
      </c>
      <c r="O3067" s="7" cm="1">
        <f t="array" ref="O3067">IF(ISBLANK(N3067),
    IFERROR(AVERAGE(IF($C$2:$C$10000=C3067, $N$2:$N$10000)),""),
    N3067
)</f>
        <v>149.69999999999999</v>
      </c>
      <c r="P3067" t="b">
        <v>1</v>
      </c>
      <c r="Q3067" t="s">
        <v>38</v>
      </c>
      <c r="R3067" t="str">
        <f t="shared" si="47"/>
        <v>Atrazina</v>
      </c>
      <c r="S3067" t="s">
        <v>39</v>
      </c>
      <c r="T3067" s="4">
        <v>127.86</v>
      </c>
      <c r="U3067" s="4">
        <v>53748.75</v>
      </c>
      <c r="V3067" s="4">
        <v>-32518.880000000001</v>
      </c>
    </row>
    <row r="3068" spans="1:22" x14ac:dyDescent="0.25">
      <c r="A3068">
        <v>2296</v>
      </c>
      <c r="B3068" t="s">
        <v>20</v>
      </c>
      <c r="C3068" t="s">
        <v>26</v>
      </c>
      <c r="D3068">
        <v>259.36</v>
      </c>
      <c r="E3068" s="3">
        <v>45014</v>
      </c>
      <c r="F3068" s="3">
        <v>45117</v>
      </c>
      <c r="G3068">
        <v>1143.6199999999999</v>
      </c>
      <c r="H3068" t="s">
        <v>31</v>
      </c>
      <c r="I3068">
        <v>6.56</v>
      </c>
      <c r="J3068" s="6" cm="1">
        <f t="array" ref="J3068">IF(ISBLANK(I3068),
    IFERROR(MEDIAN(IF($C$2:$C$10000=C3068, $I$2:$I$10000)),""),
    I3068
)</f>
        <v>6.56</v>
      </c>
      <c r="K3068">
        <v>816.4</v>
      </c>
      <c r="L3068" cm="1">
        <f t="array" ref="L3068">IF(ISBLANK(K3068),
    IFERROR(MEDIAN(IF($B$2:$B$10000=B3068, $K$2:$K$10000)),""),
    K3068
)</f>
        <v>816.4</v>
      </c>
      <c r="M3068">
        <v>30.4</v>
      </c>
      <c r="N3068">
        <v>185.4</v>
      </c>
      <c r="O3068" s="7" cm="1">
        <f t="array" ref="O3068">IF(ISBLANK(N3068),
    IFERROR(AVERAGE(IF($C$2:$C$10000=C3068, $N$2:$N$10000)),""),
    N3068
)</f>
        <v>185.4</v>
      </c>
      <c r="P3068" t="b">
        <v>1</v>
      </c>
      <c r="Q3068" t="s">
        <v>34</v>
      </c>
      <c r="R3068" t="str">
        <f t="shared" si="47"/>
        <v>Dicamba</v>
      </c>
      <c r="S3068" t="s">
        <v>40</v>
      </c>
      <c r="T3068" s="4">
        <v>128.79</v>
      </c>
      <c r="U3068" s="4">
        <v>367361.12</v>
      </c>
      <c r="V3068" s="4">
        <v>-220074.3</v>
      </c>
    </row>
    <row r="3069" spans="1:22" x14ac:dyDescent="0.25">
      <c r="A3069">
        <v>9436</v>
      </c>
      <c r="B3069" t="s">
        <v>20</v>
      </c>
      <c r="C3069" t="s">
        <v>29</v>
      </c>
      <c r="D3069">
        <v>120.2</v>
      </c>
      <c r="E3069" s="3">
        <v>44991</v>
      </c>
      <c r="F3069" s="3">
        <v>45143</v>
      </c>
      <c r="G3069">
        <v>681.28</v>
      </c>
      <c r="H3069" t="s">
        <v>31</v>
      </c>
      <c r="I3069">
        <v>7.48</v>
      </c>
      <c r="J3069" s="6" cm="1">
        <f t="array" ref="J3069">IF(ISBLANK(I3069),
    IFERROR(MEDIAN(IF($C$2:$C$10000=C3069, $I$2:$I$10000)),""),
    I3069
)</f>
        <v>7.48</v>
      </c>
      <c r="K3069">
        <v>1684.1</v>
      </c>
      <c r="L3069" cm="1">
        <f t="array" ref="L3069">IF(ISBLANK(K3069),
    IFERROR(MEDIAN(IF($B$2:$B$10000=B3069, $K$2:$K$10000)),""),
    K3069
)</f>
        <v>1684.1</v>
      </c>
      <c r="M3069">
        <v>32</v>
      </c>
      <c r="N3069">
        <v>192.4</v>
      </c>
      <c r="O3069" s="7" cm="1">
        <f t="array" ref="O3069">IF(ISBLANK(N3069),
    IFERROR(AVERAGE(IF($C$2:$C$10000=C3069, $N$2:$N$10000)),""),
    N3069
)</f>
        <v>192.4</v>
      </c>
      <c r="P3069" t="b">
        <v>1</v>
      </c>
      <c r="Q3069" t="s">
        <v>37</v>
      </c>
      <c r="R3069" t="str">
        <f t="shared" si="47"/>
        <v>Glifosato</v>
      </c>
      <c r="S3069" t="s">
        <v>40</v>
      </c>
      <c r="T3069" s="4">
        <v>68.59</v>
      </c>
      <c r="U3069" s="4">
        <v>151814.63</v>
      </c>
      <c r="V3069" s="4">
        <v>-105085.63</v>
      </c>
    </row>
    <row r="3070" spans="1:22" x14ac:dyDescent="0.25">
      <c r="A3070">
        <v>3895</v>
      </c>
      <c r="B3070" t="s">
        <v>22</v>
      </c>
      <c r="C3070" t="s">
        <v>26</v>
      </c>
      <c r="D3070">
        <v>159.6</v>
      </c>
      <c r="E3070" s="3">
        <v>45014</v>
      </c>
      <c r="F3070" s="3">
        <v>45160</v>
      </c>
      <c r="G3070">
        <v>449.8</v>
      </c>
      <c r="H3070" t="s">
        <v>33</v>
      </c>
      <c r="J3070" s="6" cm="1">
        <f t="array" ref="J3070">IF(ISBLANK(I3070),
    IFERROR(MEDIAN(IF($C$2:$C$10000=C3070, $I$2:$I$10000)),""),
    I3070
)</f>
        <v>5.97</v>
      </c>
      <c r="K3070">
        <v>587.5</v>
      </c>
      <c r="L3070" cm="1">
        <f t="array" ref="L3070">IF(ISBLANK(K3070),
    IFERROR(MEDIAN(IF($B$2:$B$10000=B3070, $K$2:$K$10000)),""),
    K3070
)</f>
        <v>587.5</v>
      </c>
      <c r="M3070">
        <v>23.9</v>
      </c>
      <c r="N3070">
        <v>566.9</v>
      </c>
      <c r="O3070" s="7" cm="1">
        <f t="array" ref="O3070">IF(ISBLANK(N3070),
    IFERROR(AVERAGE(IF($C$2:$C$10000=C3070, $N$2:$N$10000)),""),
    N3070
)</f>
        <v>566.9</v>
      </c>
      <c r="P3070" t="b">
        <v>1</v>
      </c>
      <c r="Q3070" t="s">
        <v>38</v>
      </c>
      <c r="R3070" t="str">
        <f t="shared" si="47"/>
        <v>Atrazina</v>
      </c>
      <c r="S3070" t="s">
        <v>40</v>
      </c>
      <c r="T3070" s="4">
        <v>125.17</v>
      </c>
      <c r="U3070" s="4">
        <v>139549.62</v>
      </c>
      <c r="V3070" s="4">
        <v>-83248.149999999994</v>
      </c>
    </row>
    <row r="3071" spans="1:22" x14ac:dyDescent="0.25">
      <c r="A3071">
        <v>7593</v>
      </c>
      <c r="B3071" t="s">
        <v>18</v>
      </c>
      <c r="C3071" t="s">
        <v>29</v>
      </c>
      <c r="D3071">
        <v>274.87</v>
      </c>
      <c r="E3071" s="3">
        <v>44984</v>
      </c>
      <c r="F3071" s="3">
        <v>45126</v>
      </c>
      <c r="G3071">
        <v>700.75</v>
      </c>
      <c r="H3071" t="s">
        <v>30</v>
      </c>
      <c r="I3071">
        <v>6.55</v>
      </c>
      <c r="J3071" s="6" cm="1">
        <f t="array" ref="J3071">IF(ISBLANK(I3071),
    IFERROR(MEDIAN(IF($C$2:$C$10000=C3071, $I$2:$I$10000)),""),
    I3071
)</f>
        <v>6.55</v>
      </c>
      <c r="K3071">
        <v>784.7</v>
      </c>
      <c r="L3071" cm="1">
        <f t="array" ref="L3071">IF(ISBLANK(K3071),
    IFERROR(MEDIAN(IF($B$2:$B$10000=B3071, $K$2:$K$10000)),""),
    K3071
)</f>
        <v>784.7</v>
      </c>
      <c r="M3071">
        <v>21.8</v>
      </c>
      <c r="N3071">
        <v>273.89999999999998</v>
      </c>
      <c r="O3071" s="7" cm="1">
        <f t="array" ref="O3071">IF(ISBLANK(N3071),
    IFERROR(AVERAGE(IF($C$2:$C$10000=C3071, $N$2:$N$10000)),""),
    N3071
)</f>
        <v>273.89999999999998</v>
      </c>
      <c r="P3071" t="b">
        <v>0</v>
      </c>
      <c r="Q3071" t="s">
        <v>35</v>
      </c>
      <c r="R3071" t="str">
        <f t="shared" si="47"/>
        <v>Sem Aplicação</v>
      </c>
      <c r="S3071" t="s">
        <v>39</v>
      </c>
      <c r="T3071" s="4">
        <v>61.04</v>
      </c>
      <c r="U3071" s="4">
        <v>316273.63</v>
      </c>
      <c r="V3071" s="4">
        <v>-273499.84999999998</v>
      </c>
    </row>
    <row r="3072" spans="1:22" x14ac:dyDescent="0.25">
      <c r="A3072">
        <v>1929</v>
      </c>
      <c r="B3072" t="s">
        <v>21</v>
      </c>
      <c r="C3072" t="s">
        <v>28</v>
      </c>
      <c r="D3072">
        <v>292.14999999999998</v>
      </c>
      <c r="E3072" s="3">
        <v>44956</v>
      </c>
      <c r="F3072" s="3">
        <v>45092</v>
      </c>
      <c r="G3072">
        <v>1791.35</v>
      </c>
      <c r="H3072" t="s">
        <v>30</v>
      </c>
      <c r="I3072">
        <v>7.02</v>
      </c>
      <c r="J3072" s="6" cm="1">
        <f t="array" ref="J3072">IF(ISBLANK(I3072),
    IFERROR(MEDIAN(IF($C$2:$C$10000=C3072, $I$2:$I$10000)),""),
    I3072
)</f>
        <v>7.02</v>
      </c>
      <c r="K3072">
        <v>1374.6</v>
      </c>
      <c r="L3072" cm="1">
        <f t="array" ref="L3072">IF(ISBLANK(K3072),
    IFERROR(MEDIAN(IF($B$2:$B$10000=B3072, $K$2:$K$10000)),""),
    K3072
)</f>
        <v>1374.6</v>
      </c>
      <c r="M3072">
        <v>30.3</v>
      </c>
      <c r="N3072">
        <v>341.8</v>
      </c>
      <c r="O3072" s="7" cm="1">
        <f t="array" ref="O3072">IF(ISBLANK(N3072),
    IFERROR(AVERAGE(IF($C$2:$C$10000=C3072, $N$2:$N$10000)),""),
    N3072
)</f>
        <v>341.8</v>
      </c>
      <c r="P3072" t="b">
        <v>1</v>
      </c>
      <c r="Q3072" t="s">
        <v>37</v>
      </c>
      <c r="R3072" t="str">
        <f t="shared" si="47"/>
        <v>Glifosato</v>
      </c>
      <c r="S3072" t="s">
        <v>40</v>
      </c>
      <c r="T3072" s="4">
        <v>341.94</v>
      </c>
      <c r="U3072" s="4">
        <v>417802.02</v>
      </c>
      <c r="V3072" s="4">
        <v>194732.2</v>
      </c>
    </row>
    <row r="3073" spans="1:22" x14ac:dyDescent="0.25">
      <c r="A3073">
        <v>6366</v>
      </c>
      <c r="B3073" t="s">
        <v>18</v>
      </c>
      <c r="C3073" t="s">
        <v>28</v>
      </c>
      <c r="D3073">
        <v>82.34</v>
      </c>
      <c r="E3073" s="3">
        <v>45002</v>
      </c>
      <c r="F3073" s="3">
        <v>45123</v>
      </c>
      <c r="G3073">
        <v>409.02</v>
      </c>
      <c r="H3073" t="s">
        <v>30</v>
      </c>
      <c r="I3073">
        <v>5.27</v>
      </c>
      <c r="J3073" s="6" cm="1">
        <f t="array" ref="J3073">IF(ISBLANK(I3073),
    IFERROR(MEDIAN(IF($C$2:$C$10000=C3073, $I$2:$I$10000)),""),
    I3073
)</f>
        <v>5.27</v>
      </c>
      <c r="K3073">
        <v>683.3</v>
      </c>
      <c r="L3073" cm="1">
        <f t="array" ref="L3073">IF(ISBLANK(K3073),
    IFERROR(MEDIAN(IF($B$2:$B$10000=B3073, $K$2:$K$10000)),""),
    K3073
)</f>
        <v>683.3</v>
      </c>
      <c r="M3073">
        <v>30.9</v>
      </c>
      <c r="N3073">
        <v>448.4</v>
      </c>
      <c r="O3073" s="7" cm="1">
        <f t="array" ref="O3073">IF(ISBLANK(N3073),
    IFERROR(AVERAGE(IF($C$2:$C$10000=C3073, $N$2:$N$10000)),""),
    N3073
)</f>
        <v>448.4</v>
      </c>
      <c r="P3073" t="b">
        <v>1</v>
      </c>
      <c r="Q3073" t="s">
        <v>38</v>
      </c>
      <c r="R3073" t="str">
        <f t="shared" si="47"/>
        <v>Atrazina</v>
      </c>
      <c r="S3073" t="s">
        <v>39</v>
      </c>
      <c r="T3073" s="4">
        <v>344.45</v>
      </c>
      <c r="U3073" s="4">
        <v>50048.1</v>
      </c>
      <c r="V3073" s="4">
        <v>90838.84</v>
      </c>
    </row>
    <row r="3074" spans="1:22" x14ac:dyDescent="0.25">
      <c r="A3074">
        <v>9711</v>
      </c>
      <c r="B3074" t="s">
        <v>19</v>
      </c>
      <c r="C3074" t="s">
        <v>25</v>
      </c>
      <c r="D3074">
        <v>67.790000000000006</v>
      </c>
      <c r="E3074" s="3">
        <v>44945</v>
      </c>
      <c r="F3074" s="3">
        <v>45060</v>
      </c>
      <c r="G3074">
        <v>329.3</v>
      </c>
      <c r="H3074" t="s">
        <v>31</v>
      </c>
      <c r="I3074">
        <v>6.37</v>
      </c>
      <c r="J3074" s="6" cm="1">
        <f t="array" ref="J3074">IF(ISBLANK(I3074),
    IFERROR(MEDIAN(IF($C$2:$C$10000=C3074, $I$2:$I$10000)),""),
    I3074
)</f>
        <v>6.37</v>
      </c>
      <c r="K3074">
        <v>1295</v>
      </c>
      <c r="L3074" cm="1">
        <f t="array" ref="L3074">IF(ISBLANK(K3074),
    IFERROR(MEDIAN(IF($B$2:$B$10000=B3074, $K$2:$K$10000)),""),
    K3074
)</f>
        <v>1295</v>
      </c>
      <c r="M3074">
        <v>26.8</v>
      </c>
      <c r="N3074">
        <v>254.3</v>
      </c>
      <c r="O3074" s="7" cm="1">
        <f t="array" ref="O3074">IF(ISBLANK(N3074),
    IFERROR(AVERAGE(IF($C$2:$C$10000=C3074, $N$2:$N$10000)),""),
    N3074
)</f>
        <v>254.3</v>
      </c>
      <c r="P3074" t="b">
        <v>1</v>
      </c>
      <c r="Q3074" t="s">
        <v>36</v>
      </c>
      <c r="R3074" t="str">
        <f t="shared" ref="R3074:R3137" si="48">IF(ISBLANK(Q3074), "Desconhecido", Q3074)</f>
        <v>2,4-D</v>
      </c>
      <c r="S3074" t="s">
        <v>39</v>
      </c>
      <c r="T3074" s="4">
        <v>75.12</v>
      </c>
      <c r="U3074" s="4">
        <v>70574.3</v>
      </c>
      <c r="V3074" s="4">
        <v>-45837.279999999999</v>
      </c>
    </row>
    <row r="3075" spans="1:22" x14ac:dyDescent="0.25">
      <c r="A3075">
        <v>4212</v>
      </c>
      <c r="B3075" t="s">
        <v>22</v>
      </c>
      <c r="C3075" t="s">
        <v>25</v>
      </c>
      <c r="D3075">
        <v>28.75</v>
      </c>
      <c r="E3075" s="3">
        <v>45027</v>
      </c>
      <c r="F3075" s="3">
        <v>45213</v>
      </c>
      <c r="G3075">
        <v>110.3</v>
      </c>
      <c r="H3075" t="s">
        <v>32</v>
      </c>
      <c r="I3075">
        <v>4.68</v>
      </c>
      <c r="J3075" s="6" cm="1">
        <f t="array" ref="J3075">IF(ISBLANK(I3075),
    IFERROR(MEDIAN(IF($C$2:$C$10000=C3075, $I$2:$I$10000)),""),
    I3075
)</f>
        <v>4.68</v>
      </c>
      <c r="K3075">
        <v>891.3</v>
      </c>
      <c r="L3075" cm="1">
        <f t="array" ref="L3075">IF(ISBLANK(K3075),
    IFERROR(MEDIAN(IF($B$2:$B$10000=B3075, $K$2:$K$10000)),""),
    K3075
)</f>
        <v>891.3</v>
      </c>
      <c r="M3075">
        <v>32.299999999999997</v>
      </c>
      <c r="N3075">
        <v>108.1</v>
      </c>
      <c r="O3075" s="7" cm="1">
        <f t="array" ref="O3075">IF(ISBLANK(N3075),
    IFERROR(AVERAGE(IF($C$2:$C$10000=C3075, $N$2:$N$10000)),""),
    N3075
)</f>
        <v>108.1</v>
      </c>
      <c r="P3075" t="b">
        <v>0</v>
      </c>
      <c r="Q3075" t="s">
        <v>35</v>
      </c>
      <c r="R3075" t="str">
        <f t="shared" si="48"/>
        <v>Sem Aplicação</v>
      </c>
      <c r="S3075" t="s">
        <v>39</v>
      </c>
      <c r="T3075" s="4">
        <v>70.67</v>
      </c>
      <c r="U3075" s="4">
        <v>24703.59</v>
      </c>
      <c r="V3075" s="4">
        <v>-16908.689999999999</v>
      </c>
    </row>
    <row r="3076" spans="1:22" x14ac:dyDescent="0.25">
      <c r="A3076">
        <v>3409</v>
      </c>
      <c r="B3076" t="s">
        <v>22</v>
      </c>
      <c r="C3076" t="s">
        <v>23</v>
      </c>
      <c r="D3076">
        <v>170.73</v>
      </c>
      <c r="E3076" s="3">
        <v>44988</v>
      </c>
      <c r="F3076" s="3">
        <v>45215</v>
      </c>
      <c r="G3076">
        <v>577.66</v>
      </c>
      <c r="H3076" t="s">
        <v>33</v>
      </c>
      <c r="I3076">
        <v>6.62</v>
      </c>
      <c r="J3076" s="6" cm="1">
        <f t="array" ref="J3076">IF(ISBLANK(I3076),
    IFERROR(MEDIAN(IF($C$2:$C$10000=C3076, $I$2:$I$10000)),""),
    I3076
)</f>
        <v>6.62</v>
      </c>
      <c r="K3076">
        <v>514.29999999999995</v>
      </c>
      <c r="L3076" cm="1">
        <f t="array" ref="L3076">IF(ISBLANK(K3076),
    IFERROR(MEDIAN(IF($B$2:$B$10000=B3076, $K$2:$K$10000)),""),
    K3076
)</f>
        <v>514.29999999999995</v>
      </c>
      <c r="M3076">
        <v>33.5</v>
      </c>
      <c r="O3076" s="7" cm="1">
        <f t="array" ref="O3076">IF(ISBLANK(N3076),
    IFERROR(AVERAGE(IF($C$2:$C$10000=C3076, $N$2:$N$10000)),""),
    N3076
)</f>
        <v>307.54468911917064</v>
      </c>
      <c r="P3076" t="b">
        <v>1</v>
      </c>
      <c r="Q3076" t="s">
        <v>34</v>
      </c>
      <c r="R3076" t="str">
        <f t="shared" si="48"/>
        <v>Dicamba</v>
      </c>
      <c r="S3076" t="s">
        <v>41</v>
      </c>
      <c r="T3076" s="4">
        <v>892.04</v>
      </c>
      <c r="U3076" s="4">
        <v>250934.23</v>
      </c>
      <c r="V3076" s="4">
        <v>264361.59999999998</v>
      </c>
    </row>
    <row r="3077" spans="1:22" x14ac:dyDescent="0.25">
      <c r="A3077">
        <v>9199</v>
      </c>
      <c r="B3077" t="s">
        <v>19</v>
      </c>
      <c r="C3077" t="s">
        <v>28</v>
      </c>
      <c r="D3077">
        <v>9.01</v>
      </c>
      <c r="E3077" s="3">
        <v>45030</v>
      </c>
      <c r="F3077" s="3">
        <v>45196</v>
      </c>
      <c r="G3077">
        <v>38.549999999999997</v>
      </c>
      <c r="H3077" t="s">
        <v>31</v>
      </c>
      <c r="J3077" s="6" cm="1">
        <f t="array" ref="J3077">IF(ISBLANK(I3077),
    IFERROR(MEDIAN(IF($C$2:$C$10000=C3077, $I$2:$I$10000)),""),
    I3077
)</f>
        <v>5.88</v>
      </c>
      <c r="K3077">
        <v>1374.5</v>
      </c>
      <c r="L3077" cm="1">
        <f t="array" ref="L3077">IF(ISBLANK(K3077),
    IFERROR(MEDIAN(IF($B$2:$B$10000=B3077, $K$2:$K$10000)),""),
    K3077
)</f>
        <v>1374.5</v>
      </c>
      <c r="M3077">
        <v>25.5</v>
      </c>
      <c r="N3077">
        <v>417</v>
      </c>
      <c r="O3077" s="7" cm="1">
        <f t="array" ref="O3077">IF(ISBLANK(N3077),
    IFERROR(AVERAGE(IF($C$2:$C$10000=C3077, $N$2:$N$10000)),""),
    N3077
)</f>
        <v>417</v>
      </c>
      <c r="P3077" t="b">
        <v>0</v>
      </c>
      <c r="Q3077" t="s">
        <v>35</v>
      </c>
      <c r="R3077" t="str">
        <f t="shared" si="48"/>
        <v>Sem Aplicação</v>
      </c>
      <c r="S3077" t="s">
        <v>41</v>
      </c>
      <c r="T3077" s="4">
        <v>345.9</v>
      </c>
      <c r="U3077" s="4">
        <v>12698.73</v>
      </c>
      <c r="V3077" s="4">
        <v>635.71</v>
      </c>
    </row>
    <row r="3078" spans="1:22" x14ac:dyDescent="0.25">
      <c r="A3078">
        <v>4423</v>
      </c>
      <c r="B3078" t="s">
        <v>21</v>
      </c>
      <c r="C3078" t="s">
        <v>24</v>
      </c>
      <c r="D3078">
        <v>126.51</v>
      </c>
      <c r="E3078" s="3">
        <v>45033</v>
      </c>
      <c r="F3078" s="3">
        <v>45167</v>
      </c>
      <c r="G3078">
        <v>266.02999999999997</v>
      </c>
      <c r="H3078" t="s">
        <v>31</v>
      </c>
      <c r="I3078">
        <v>7.08</v>
      </c>
      <c r="J3078" s="6" cm="1">
        <f t="array" ref="J3078">IF(ISBLANK(I3078),
    IFERROR(MEDIAN(IF($C$2:$C$10000=C3078, $I$2:$I$10000)),""),
    I3078
)</f>
        <v>7.08</v>
      </c>
      <c r="K3078">
        <v>243.3</v>
      </c>
      <c r="L3078" cm="1">
        <f t="array" ref="L3078">IF(ISBLANK(K3078),
    IFERROR(MEDIAN(IF($B$2:$B$10000=B3078, $K$2:$K$10000)),""),
    K3078
)</f>
        <v>243.3</v>
      </c>
      <c r="M3078">
        <v>21.6</v>
      </c>
      <c r="N3078">
        <v>193.3</v>
      </c>
      <c r="O3078" s="7" cm="1">
        <f t="array" ref="O3078">IF(ISBLANK(N3078),
    IFERROR(AVERAGE(IF($C$2:$C$10000=C3078, $N$2:$N$10000)),""),
    N3078
)</f>
        <v>193.3</v>
      </c>
      <c r="P3078" t="b">
        <v>1</v>
      </c>
      <c r="Q3078" t="s">
        <v>37</v>
      </c>
      <c r="R3078" t="str">
        <f t="shared" si="48"/>
        <v>Glifosato</v>
      </c>
      <c r="S3078" t="s">
        <v>39</v>
      </c>
      <c r="T3078" s="4">
        <v>151.81</v>
      </c>
      <c r="U3078" s="4">
        <v>120073.58</v>
      </c>
      <c r="V3078" s="4">
        <v>-79687.570000000007</v>
      </c>
    </row>
    <row r="3079" spans="1:22" x14ac:dyDescent="0.25">
      <c r="A3079">
        <v>7976</v>
      </c>
      <c r="B3079" t="s">
        <v>19</v>
      </c>
      <c r="C3079" t="s">
        <v>25</v>
      </c>
      <c r="D3079">
        <v>26.65</v>
      </c>
      <c r="E3079" s="3">
        <v>45044</v>
      </c>
      <c r="F3079" s="3">
        <v>45157</v>
      </c>
      <c r="G3079">
        <v>100.57</v>
      </c>
      <c r="H3079" t="s">
        <v>33</v>
      </c>
      <c r="I3079">
        <v>6.1</v>
      </c>
      <c r="J3079" s="6" cm="1">
        <f t="array" ref="J3079">IF(ISBLANK(I3079),
    IFERROR(MEDIAN(IF($C$2:$C$10000=C3079, $I$2:$I$10000)),""),
    I3079
)</f>
        <v>6.1</v>
      </c>
      <c r="K3079">
        <v>667.7</v>
      </c>
      <c r="L3079" cm="1">
        <f t="array" ref="L3079">IF(ISBLANK(K3079),
    IFERROR(MEDIAN(IF($B$2:$B$10000=B3079, $K$2:$K$10000)),""),
    K3079
)</f>
        <v>667.7</v>
      </c>
      <c r="M3079">
        <v>26.3</v>
      </c>
      <c r="N3079">
        <v>69.400000000000006</v>
      </c>
      <c r="O3079" s="7" cm="1">
        <f t="array" ref="O3079">IF(ISBLANK(N3079),
    IFERROR(AVERAGE(IF($C$2:$C$10000=C3079, $N$2:$N$10000)),""),
    N3079
)</f>
        <v>69.400000000000006</v>
      </c>
      <c r="P3079" t="b">
        <v>0</v>
      </c>
      <c r="Q3079" t="s">
        <v>35</v>
      </c>
      <c r="R3079" t="str">
        <f t="shared" si="48"/>
        <v>Sem Aplicação</v>
      </c>
      <c r="S3079" t="s">
        <v>41</v>
      </c>
      <c r="T3079" s="4">
        <v>73.39</v>
      </c>
      <c r="U3079" s="4">
        <v>14989.19</v>
      </c>
      <c r="V3079" s="4">
        <v>-7608.36</v>
      </c>
    </row>
    <row r="3080" spans="1:22" x14ac:dyDescent="0.25">
      <c r="A3080">
        <v>8594</v>
      </c>
      <c r="B3080" t="s">
        <v>21</v>
      </c>
      <c r="C3080" t="s">
        <v>29</v>
      </c>
      <c r="D3080">
        <v>124.54</v>
      </c>
      <c r="E3080" s="3">
        <v>44994</v>
      </c>
      <c r="F3080" s="3">
        <v>45208</v>
      </c>
      <c r="G3080">
        <v>470.37</v>
      </c>
      <c r="H3080" t="s">
        <v>30</v>
      </c>
      <c r="J3080" s="6" cm="1">
        <f t="array" ref="J3080">IF(ISBLANK(I3080),
    IFERROR(MEDIAN(IF($C$2:$C$10000=C3080, $I$2:$I$10000)),""),
    I3080
)</f>
        <v>5.96</v>
      </c>
      <c r="K3080">
        <v>769.9</v>
      </c>
      <c r="L3080" cm="1">
        <f t="array" ref="L3080">IF(ISBLANK(K3080),
    IFERROR(MEDIAN(IF($B$2:$B$10000=B3080, $K$2:$K$10000)),""),
    K3080
)</f>
        <v>769.9</v>
      </c>
      <c r="M3080">
        <v>33.799999999999997</v>
      </c>
      <c r="N3080">
        <v>415.9</v>
      </c>
      <c r="O3080" s="7" cm="1">
        <f t="array" ref="O3080">IF(ISBLANK(N3080),
    IFERROR(AVERAGE(IF($C$2:$C$10000=C3080, $N$2:$N$10000)),""),
    N3080
)</f>
        <v>415.9</v>
      </c>
      <c r="P3080" t="b">
        <v>1</v>
      </c>
      <c r="Q3080" t="s">
        <v>38</v>
      </c>
      <c r="R3080" t="str">
        <f t="shared" si="48"/>
        <v>Atrazina</v>
      </c>
      <c r="S3080" t="s">
        <v>41</v>
      </c>
      <c r="T3080" s="4">
        <v>51.09</v>
      </c>
      <c r="U3080" s="4">
        <v>96421.25</v>
      </c>
      <c r="V3080" s="4">
        <v>-72390.05</v>
      </c>
    </row>
    <row r="3081" spans="1:22" x14ac:dyDescent="0.25">
      <c r="A3081">
        <v>6158</v>
      </c>
      <c r="B3081" t="s">
        <v>20</v>
      </c>
      <c r="C3081" t="s">
        <v>27</v>
      </c>
      <c r="D3081">
        <v>16.78</v>
      </c>
      <c r="E3081" s="3">
        <v>45005</v>
      </c>
      <c r="F3081" s="3">
        <v>45240</v>
      </c>
      <c r="G3081">
        <v>70.34</v>
      </c>
      <c r="H3081" t="s">
        <v>32</v>
      </c>
      <c r="I3081">
        <v>7.33</v>
      </c>
      <c r="J3081" s="6" cm="1">
        <f t="array" ref="J3081">IF(ISBLANK(I3081),
    IFERROR(MEDIAN(IF($C$2:$C$10000=C3081, $I$2:$I$10000)),""),
    I3081
)</f>
        <v>7.33</v>
      </c>
      <c r="L3081" cm="1">
        <f t="array" ref="L3081">IF(ISBLANK(K3081),
    IFERROR(MEDIAN(IF($B$2:$B$10000=B3081, $K$2:$K$10000)),""),
    K3081
)</f>
        <v>932.9</v>
      </c>
      <c r="M3081">
        <v>22.7</v>
      </c>
      <c r="N3081">
        <v>436.9</v>
      </c>
      <c r="O3081" s="7" cm="1">
        <f t="array" ref="O3081">IF(ISBLANK(N3081),
    IFERROR(AVERAGE(IF($C$2:$C$10000=C3081, $N$2:$N$10000)),""),
    N3081
)</f>
        <v>436.9</v>
      </c>
      <c r="P3081" t="b">
        <v>1</v>
      </c>
      <c r="Q3081" t="s">
        <v>36</v>
      </c>
      <c r="R3081" t="str">
        <f t="shared" si="48"/>
        <v>2,4-D</v>
      </c>
      <c r="S3081" t="s">
        <v>39</v>
      </c>
      <c r="T3081" s="4">
        <v>148.33000000000001</v>
      </c>
      <c r="U3081" s="4">
        <v>12418.76</v>
      </c>
      <c r="V3081" s="4">
        <v>-1985.23</v>
      </c>
    </row>
    <row r="3082" spans="1:22" x14ac:dyDescent="0.25">
      <c r="A3082">
        <v>4667</v>
      </c>
      <c r="B3082" t="s">
        <v>22</v>
      </c>
      <c r="C3082" t="s">
        <v>26</v>
      </c>
      <c r="D3082">
        <v>251.39</v>
      </c>
      <c r="E3082" s="3">
        <v>45010</v>
      </c>
      <c r="F3082" s="3">
        <v>45152</v>
      </c>
      <c r="G3082">
        <v>1174.8499999999999</v>
      </c>
      <c r="H3082" t="s">
        <v>33</v>
      </c>
      <c r="I3082">
        <v>5.15</v>
      </c>
      <c r="J3082" s="6" cm="1">
        <f t="array" ref="J3082">IF(ISBLANK(I3082),
    IFERROR(MEDIAN(IF($C$2:$C$10000=C3082, $I$2:$I$10000)),""),
    I3082
)</f>
        <v>5.15</v>
      </c>
      <c r="K3082">
        <v>1287.8</v>
      </c>
      <c r="L3082" cm="1">
        <f t="array" ref="L3082">IF(ISBLANK(K3082),
    IFERROR(MEDIAN(IF($B$2:$B$10000=B3082, $K$2:$K$10000)),""),
    K3082
)</f>
        <v>1287.8</v>
      </c>
      <c r="M3082">
        <v>27.9</v>
      </c>
      <c r="N3082">
        <v>64.3</v>
      </c>
      <c r="O3082" s="7" cm="1">
        <f t="array" ref="O3082">IF(ISBLANK(N3082),
    IFERROR(AVERAGE(IF($C$2:$C$10000=C3082, $N$2:$N$10000)),""),
    N3082
)</f>
        <v>64.3</v>
      </c>
      <c r="P3082" t="b">
        <v>1</v>
      </c>
      <c r="Q3082" t="s">
        <v>36</v>
      </c>
      <c r="R3082" t="str">
        <f t="shared" si="48"/>
        <v>2,4-D</v>
      </c>
      <c r="S3082" t="s">
        <v>40</v>
      </c>
      <c r="T3082" s="4">
        <v>126.43</v>
      </c>
      <c r="U3082" s="4">
        <v>340027.98</v>
      </c>
      <c r="V3082" s="4">
        <v>-191491.69</v>
      </c>
    </row>
    <row r="3083" spans="1:22" x14ac:dyDescent="0.25">
      <c r="A3083">
        <v>6973</v>
      </c>
      <c r="B3083" t="s">
        <v>21</v>
      </c>
      <c r="C3083" t="s">
        <v>26</v>
      </c>
      <c r="D3083">
        <v>66.87</v>
      </c>
      <c r="E3083" s="3">
        <v>44970</v>
      </c>
      <c r="F3083" s="3">
        <v>45103</v>
      </c>
      <c r="G3083">
        <v>420.38</v>
      </c>
      <c r="H3083" t="s">
        <v>32</v>
      </c>
      <c r="I3083">
        <v>6.88</v>
      </c>
      <c r="J3083" s="6" cm="1">
        <f t="array" ref="J3083">IF(ISBLANK(I3083),
    IFERROR(MEDIAN(IF($C$2:$C$10000=C3083, $I$2:$I$10000)),""),
    I3083
)</f>
        <v>6.88</v>
      </c>
      <c r="K3083">
        <v>935</v>
      </c>
      <c r="L3083" cm="1">
        <f t="array" ref="L3083">IF(ISBLANK(K3083),
    IFERROR(MEDIAN(IF($B$2:$B$10000=B3083, $K$2:$K$10000)),""),
    K3083
)</f>
        <v>935</v>
      </c>
      <c r="M3083">
        <v>29.1</v>
      </c>
      <c r="N3083">
        <v>431.3</v>
      </c>
      <c r="O3083" s="7" cm="1">
        <f t="array" ref="O3083">IF(ISBLANK(N3083),
    IFERROR(AVERAGE(IF($C$2:$C$10000=C3083, $N$2:$N$10000)),""),
    N3083
)</f>
        <v>431.3</v>
      </c>
      <c r="P3083" t="b">
        <v>1</v>
      </c>
      <c r="Q3083" t="s">
        <v>34</v>
      </c>
      <c r="R3083" t="str">
        <f t="shared" si="48"/>
        <v>Dicamba</v>
      </c>
      <c r="S3083" t="s">
        <v>41</v>
      </c>
      <c r="T3083" s="4">
        <v>126.24</v>
      </c>
      <c r="U3083" s="4">
        <v>50415.78</v>
      </c>
      <c r="V3083" s="4">
        <v>2652.99</v>
      </c>
    </row>
    <row r="3084" spans="1:22" x14ac:dyDescent="0.25">
      <c r="A3084">
        <v>7236</v>
      </c>
      <c r="B3084" t="s">
        <v>18</v>
      </c>
      <c r="C3084" t="s">
        <v>23</v>
      </c>
      <c r="D3084">
        <v>101.85</v>
      </c>
      <c r="E3084" s="3">
        <v>45010</v>
      </c>
      <c r="F3084" s="3">
        <v>45190</v>
      </c>
      <c r="G3084">
        <v>484.89</v>
      </c>
      <c r="H3084" t="s">
        <v>30</v>
      </c>
      <c r="I3084">
        <v>5.31</v>
      </c>
      <c r="J3084" s="6" cm="1">
        <f t="array" ref="J3084">IF(ISBLANK(I3084),
    IFERROR(MEDIAN(IF($C$2:$C$10000=C3084, $I$2:$I$10000)),""),
    I3084
)</f>
        <v>5.31</v>
      </c>
      <c r="K3084">
        <v>1150.9000000000001</v>
      </c>
      <c r="L3084" cm="1">
        <f t="array" ref="L3084">IF(ISBLANK(K3084),
    IFERROR(MEDIAN(IF($B$2:$B$10000=B3084, $K$2:$K$10000)),""),
    K3084
)</f>
        <v>1150.9000000000001</v>
      </c>
      <c r="M3084">
        <v>21.4</v>
      </c>
      <c r="N3084">
        <v>566.4</v>
      </c>
      <c r="O3084" s="7" cm="1">
        <f t="array" ref="O3084">IF(ISBLANK(N3084),
    IFERROR(AVERAGE(IF($C$2:$C$10000=C3084, $N$2:$N$10000)),""),
    N3084
)</f>
        <v>566.4</v>
      </c>
      <c r="P3084" t="b">
        <v>1</v>
      </c>
      <c r="Q3084" t="s">
        <v>34</v>
      </c>
      <c r="R3084" t="str">
        <f t="shared" si="48"/>
        <v>Dicamba</v>
      </c>
      <c r="S3084" t="s">
        <v>40</v>
      </c>
      <c r="T3084" s="4">
        <v>908.1</v>
      </c>
      <c r="U3084" s="4">
        <v>124613.63</v>
      </c>
      <c r="V3084" s="4">
        <v>315714.98</v>
      </c>
    </row>
    <row r="3085" spans="1:22" x14ac:dyDescent="0.25">
      <c r="A3085">
        <v>9277</v>
      </c>
      <c r="B3085" t="s">
        <v>18</v>
      </c>
      <c r="C3085" t="s">
        <v>25</v>
      </c>
      <c r="D3085">
        <v>261.66000000000003</v>
      </c>
      <c r="E3085" s="3">
        <v>45044</v>
      </c>
      <c r="F3085" s="3">
        <v>45250</v>
      </c>
      <c r="G3085">
        <v>1548.67</v>
      </c>
      <c r="H3085" t="s">
        <v>32</v>
      </c>
      <c r="I3085">
        <v>7.13</v>
      </c>
      <c r="J3085" s="6" cm="1">
        <f t="array" ref="J3085">IF(ISBLANK(I3085),
    IFERROR(MEDIAN(IF($C$2:$C$10000=C3085, $I$2:$I$10000)),""),
    I3085
)</f>
        <v>7.13</v>
      </c>
      <c r="K3085">
        <v>1153.2</v>
      </c>
      <c r="L3085" cm="1">
        <f t="array" ref="L3085">IF(ISBLANK(K3085),
    IFERROR(MEDIAN(IF($B$2:$B$10000=B3085, $K$2:$K$10000)),""),
    K3085
)</f>
        <v>1153.2</v>
      </c>
      <c r="M3085">
        <v>27.4</v>
      </c>
      <c r="N3085">
        <v>148.30000000000001</v>
      </c>
      <c r="O3085" s="7" cm="1">
        <f t="array" ref="O3085">IF(ISBLANK(N3085),
    IFERROR(AVERAGE(IF($C$2:$C$10000=C3085, $N$2:$N$10000)),""),
    N3085
)</f>
        <v>148.30000000000001</v>
      </c>
      <c r="P3085" t="b">
        <v>1</v>
      </c>
      <c r="Q3085" t="s">
        <v>37</v>
      </c>
      <c r="R3085" t="str">
        <f t="shared" si="48"/>
        <v>Glifosato</v>
      </c>
      <c r="S3085" t="s">
        <v>39</v>
      </c>
      <c r="T3085" s="4">
        <v>84.91</v>
      </c>
      <c r="U3085" s="4">
        <v>372026.42</v>
      </c>
      <c r="V3085" s="4">
        <v>-240528.85</v>
      </c>
    </row>
    <row r="3086" spans="1:22" x14ac:dyDescent="0.25">
      <c r="A3086">
        <v>3468</v>
      </c>
      <c r="B3086" t="s">
        <v>22</v>
      </c>
      <c r="C3086" t="s">
        <v>27</v>
      </c>
      <c r="D3086">
        <v>225.15</v>
      </c>
      <c r="E3086" s="3">
        <v>45045</v>
      </c>
      <c r="F3086" s="3">
        <v>45203</v>
      </c>
      <c r="G3086">
        <v>963.98</v>
      </c>
      <c r="H3086" t="s">
        <v>30</v>
      </c>
      <c r="I3086">
        <v>4.8</v>
      </c>
      <c r="J3086" s="6" cm="1">
        <f t="array" ref="J3086">IF(ISBLANK(I3086),
    IFERROR(MEDIAN(IF($C$2:$C$10000=C3086, $I$2:$I$10000)),""),
    I3086
)</f>
        <v>4.8</v>
      </c>
      <c r="K3086">
        <v>797.2</v>
      </c>
      <c r="L3086" cm="1">
        <f t="array" ref="L3086">IF(ISBLANK(K3086),
    IFERROR(MEDIAN(IF($B$2:$B$10000=B3086, $K$2:$K$10000)),""),
    K3086
)</f>
        <v>797.2</v>
      </c>
      <c r="M3086">
        <v>23</v>
      </c>
      <c r="N3086">
        <v>336.7</v>
      </c>
      <c r="O3086" s="7" cm="1">
        <f t="array" ref="O3086">IF(ISBLANK(N3086),
    IFERROR(AVERAGE(IF($C$2:$C$10000=C3086, $N$2:$N$10000)),""),
    N3086
)</f>
        <v>336.7</v>
      </c>
      <c r="P3086" t="b">
        <v>1</v>
      </c>
      <c r="Q3086" t="s">
        <v>38</v>
      </c>
      <c r="R3086" t="str">
        <f t="shared" si="48"/>
        <v>Atrazina</v>
      </c>
      <c r="S3086" t="s">
        <v>40</v>
      </c>
      <c r="T3086" s="4">
        <v>144.88999999999999</v>
      </c>
      <c r="U3086" s="4">
        <v>409626.29</v>
      </c>
      <c r="V3086" s="4">
        <v>-269955.23</v>
      </c>
    </row>
    <row r="3087" spans="1:22" x14ac:dyDescent="0.25">
      <c r="A3087">
        <v>7217</v>
      </c>
      <c r="B3087" t="s">
        <v>19</v>
      </c>
      <c r="C3087" t="s">
        <v>27</v>
      </c>
      <c r="D3087">
        <v>69.62</v>
      </c>
      <c r="E3087" s="3">
        <v>44987</v>
      </c>
      <c r="F3087" s="3">
        <v>45171</v>
      </c>
      <c r="G3087">
        <v>322.66000000000003</v>
      </c>
      <c r="H3087" t="s">
        <v>31</v>
      </c>
      <c r="I3087">
        <v>5.03</v>
      </c>
      <c r="J3087" s="6" cm="1">
        <f t="array" ref="J3087">IF(ISBLANK(I3087),
    IFERROR(MEDIAN(IF($C$2:$C$10000=C3087, $I$2:$I$10000)),""),
    I3087
)</f>
        <v>5.03</v>
      </c>
      <c r="K3087">
        <v>1694.4</v>
      </c>
      <c r="L3087" cm="1">
        <f t="array" ref="L3087">IF(ISBLANK(K3087),
    IFERROR(MEDIAN(IF($B$2:$B$10000=B3087, $K$2:$K$10000)),""),
    K3087
)</f>
        <v>1694.4</v>
      </c>
      <c r="M3087">
        <v>31.7</v>
      </c>
      <c r="N3087">
        <v>433.2</v>
      </c>
      <c r="O3087" s="7" cm="1">
        <f t="array" ref="O3087">IF(ISBLANK(N3087),
    IFERROR(AVERAGE(IF($C$2:$C$10000=C3087, $N$2:$N$10000)),""),
    N3087
)</f>
        <v>433.2</v>
      </c>
      <c r="P3087" t="b">
        <v>0</v>
      </c>
      <c r="Q3087" t="s">
        <v>35</v>
      </c>
      <c r="R3087" t="str">
        <f t="shared" si="48"/>
        <v>Sem Aplicação</v>
      </c>
      <c r="S3087" t="s">
        <v>39</v>
      </c>
      <c r="T3087" s="4">
        <v>154.05000000000001</v>
      </c>
      <c r="U3087" s="4">
        <v>60398.23</v>
      </c>
      <c r="V3087" s="4">
        <v>-10692.46</v>
      </c>
    </row>
    <row r="3088" spans="1:22" x14ac:dyDescent="0.25">
      <c r="A3088">
        <v>4619</v>
      </c>
      <c r="B3088" t="s">
        <v>19</v>
      </c>
      <c r="C3088" t="s">
        <v>25</v>
      </c>
      <c r="D3088">
        <v>26.21</v>
      </c>
      <c r="E3088" s="3">
        <v>44947</v>
      </c>
      <c r="F3088" s="3">
        <v>45144</v>
      </c>
      <c r="G3088">
        <v>48.47</v>
      </c>
      <c r="H3088" t="s">
        <v>30</v>
      </c>
      <c r="I3088">
        <v>6.66</v>
      </c>
      <c r="J3088" s="6" cm="1">
        <f t="array" ref="J3088">IF(ISBLANK(I3088),
    IFERROR(MEDIAN(IF($C$2:$C$10000=C3088, $I$2:$I$10000)),""),
    I3088
)</f>
        <v>6.66</v>
      </c>
      <c r="K3088">
        <v>1729.4</v>
      </c>
      <c r="L3088" cm="1">
        <f t="array" ref="L3088">IF(ISBLANK(K3088),
    IFERROR(MEDIAN(IF($B$2:$B$10000=B3088, $K$2:$K$10000)),""),
    K3088
)</f>
        <v>1729.4</v>
      </c>
      <c r="M3088">
        <v>29.4</v>
      </c>
      <c r="O3088" s="7" cm="1">
        <f t="array" ref="O3088">IF(ISBLANK(N3088),
    IFERROR(AVERAGE(IF($C$2:$C$10000=C3088, $N$2:$N$10000)),""),
    N3088
)</f>
        <v>306.6682642487047</v>
      </c>
      <c r="P3088" t="b">
        <v>1</v>
      </c>
      <c r="Q3088" t="s">
        <v>36</v>
      </c>
      <c r="R3088" t="str">
        <f t="shared" si="48"/>
        <v>2,4-D</v>
      </c>
      <c r="S3088" t="s">
        <v>39</v>
      </c>
      <c r="T3088" s="4">
        <v>85.08</v>
      </c>
      <c r="U3088" s="4">
        <v>20414.169999999998</v>
      </c>
      <c r="V3088" s="4">
        <v>-16290.34</v>
      </c>
    </row>
    <row r="3089" spans="1:22" x14ac:dyDescent="0.25">
      <c r="A3089">
        <v>2636</v>
      </c>
      <c r="B3089" t="s">
        <v>21</v>
      </c>
      <c r="C3089" t="s">
        <v>24</v>
      </c>
      <c r="D3089">
        <v>216.12</v>
      </c>
      <c r="E3089" s="3">
        <v>44936</v>
      </c>
      <c r="F3089" s="3">
        <v>45170</v>
      </c>
      <c r="G3089">
        <v>468.18</v>
      </c>
      <c r="H3089" t="s">
        <v>33</v>
      </c>
      <c r="I3089">
        <v>5.0199999999999996</v>
      </c>
      <c r="J3089" s="6" cm="1">
        <f t="array" ref="J3089">IF(ISBLANK(I3089),
    IFERROR(MEDIAN(IF($C$2:$C$10000=C3089, $I$2:$I$10000)),""),
    I3089
)</f>
        <v>5.0199999999999996</v>
      </c>
      <c r="K3089">
        <v>1131</v>
      </c>
      <c r="L3089" cm="1">
        <f t="array" ref="L3089">IF(ISBLANK(K3089),
    IFERROR(MEDIAN(IF($B$2:$B$10000=B3089, $K$2:$K$10000)),""),
    K3089
)</f>
        <v>1131</v>
      </c>
      <c r="M3089">
        <v>31.2</v>
      </c>
      <c r="N3089">
        <v>463.4</v>
      </c>
      <c r="O3089" s="7" cm="1">
        <f t="array" ref="O3089">IF(ISBLANK(N3089),
    IFERROR(AVERAGE(IF($C$2:$C$10000=C3089, $N$2:$N$10000)),""),
    N3089
)</f>
        <v>463.4</v>
      </c>
      <c r="P3089" t="b">
        <v>1</v>
      </c>
      <c r="Q3089" t="s">
        <v>37</v>
      </c>
      <c r="R3089" t="str">
        <f t="shared" si="48"/>
        <v>Glifosato</v>
      </c>
      <c r="S3089" t="s">
        <v>40</v>
      </c>
      <c r="T3089" s="4">
        <v>160.86000000000001</v>
      </c>
      <c r="U3089" s="4">
        <v>164225.43</v>
      </c>
      <c r="V3089" s="4">
        <v>-88914</v>
      </c>
    </row>
    <row r="3090" spans="1:22" x14ac:dyDescent="0.25">
      <c r="A3090">
        <v>9155</v>
      </c>
      <c r="B3090" t="s">
        <v>19</v>
      </c>
      <c r="C3090" t="s">
        <v>24</v>
      </c>
      <c r="D3090">
        <v>120.26</v>
      </c>
      <c r="E3090" s="3">
        <v>44956</v>
      </c>
      <c r="F3090" s="3">
        <v>45070</v>
      </c>
      <c r="G3090">
        <v>528.95000000000005</v>
      </c>
      <c r="H3090" t="s">
        <v>33</v>
      </c>
      <c r="I3090">
        <v>4.97</v>
      </c>
      <c r="J3090" s="6" cm="1">
        <f t="array" ref="J3090">IF(ISBLANK(I3090),
    IFERROR(MEDIAN(IF($C$2:$C$10000=C3090, $I$2:$I$10000)),""),
    I3090
)</f>
        <v>4.97</v>
      </c>
      <c r="K3090">
        <v>314.7</v>
      </c>
      <c r="L3090" cm="1">
        <f t="array" ref="L3090">IF(ISBLANK(K3090),
    IFERROR(MEDIAN(IF($B$2:$B$10000=B3090, $K$2:$K$10000)),""),
    K3090
)</f>
        <v>314.7</v>
      </c>
      <c r="M3090">
        <v>21.2</v>
      </c>
      <c r="N3090">
        <v>527.4</v>
      </c>
      <c r="O3090" s="7" cm="1">
        <f t="array" ref="O3090">IF(ISBLANK(N3090),
    IFERROR(AVERAGE(IF($C$2:$C$10000=C3090, $N$2:$N$10000)),""),
    N3090
)</f>
        <v>527.4</v>
      </c>
      <c r="P3090" t="b">
        <v>0</v>
      </c>
      <c r="Q3090" t="s">
        <v>35</v>
      </c>
      <c r="R3090" t="str">
        <f t="shared" si="48"/>
        <v>Sem Aplicação</v>
      </c>
      <c r="S3090" t="s">
        <v>39</v>
      </c>
      <c r="T3090" s="4">
        <v>166.14</v>
      </c>
      <c r="U3090" s="4">
        <v>125147.84</v>
      </c>
      <c r="V3090" s="4">
        <v>-37268.089999999997</v>
      </c>
    </row>
    <row r="3091" spans="1:22" x14ac:dyDescent="0.25">
      <c r="A3091">
        <v>4583</v>
      </c>
      <c r="B3091" t="s">
        <v>22</v>
      </c>
      <c r="C3091" t="s">
        <v>23</v>
      </c>
      <c r="D3091">
        <v>230.99</v>
      </c>
      <c r="E3091" s="3">
        <v>44950</v>
      </c>
      <c r="F3091" s="3">
        <v>45189</v>
      </c>
      <c r="G3091">
        <v>803.51</v>
      </c>
      <c r="H3091" t="s">
        <v>30</v>
      </c>
      <c r="I3091">
        <v>6.17</v>
      </c>
      <c r="J3091" s="6" cm="1">
        <f t="array" ref="J3091">IF(ISBLANK(I3091),
    IFERROR(MEDIAN(IF($C$2:$C$10000=C3091, $I$2:$I$10000)),""),
    I3091
)</f>
        <v>6.17</v>
      </c>
      <c r="K3091">
        <v>985.8</v>
      </c>
      <c r="L3091" cm="1">
        <f t="array" ref="L3091">IF(ISBLANK(K3091),
    IFERROR(MEDIAN(IF($B$2:$B$10000=B3091, $K$2:$K$10000)),""),
    K3091
)</f>
        <v>985.8</v>
      </c>
      <c r="M3091">
        <v>18.600000000000001</v>
      </c>
      <c r="N3091">
        <v>498</v>
      </c>
      <c r="O3091" s="7" cm="1">
        <f t="array" ref="O3091">IF(ISBLANK(N3091),
    IFERROR(AVERAGE(IF($C$2:$C$10000=C3091, $N$2:$N$10000)),""),
    N3091
)</f>
        <v>498</v>
      </c>
      <c r="P3091" t="b">
        <v>1</v>
      </c>
      <c r="Q3091" t="s">
        <v>37</v>
      </c>
      <c r="R3091" t="str">
        <f t="shared" si="48"/>
        <v>Glifosato</v>
      </c>
      <c r="S3091" t="s">
        <v>40</v>
      </c>
      <c r="T3091" s="4">
        <v>891.43</v>
      </c>
      <c r="U3091" s="4">
        <v>340426.55</v>
      </c>
      <c r="V3091" s="4">
        <v>375846.37</v>
      </c>
    </row>
    <row r="3092" spans="1:22" x14ac:dyDescent="0.25">
      <c r="A3092">
        <v>5009</v>
      </c>
      <c r="B3092" t="s">
        <v>21</v>
      </c>
      <c r="C3092" t="s">
        <v>24</v>
      </c>
      <c r="D3092">
        <v>136.36000000000001</v>
      </c>
      <c r="E3092" s="3">
        <v>44974</v>
      </c>
      <c r="F3092" s="3">
        <v>45122</v>
      </c>
      <c r="G3092">
        <v>749.17</v>
      </c>
      <c r="H3092" t="s">
        <v>30</v>
      </c>
      <c r="J3092" s="6" cm="1">
        <f t="array" ref="J3092">IF(ISBLANK(I3092),
    IFERROR(MEDIAN(IF($C$2:$C$10000=C3092, $I$2:$I$10000)),""),
    I3092
)</f>
        <v>5.9350000000000005</v>
      </c>
      <c r="K3092">
        <v>495.1</v>
      </c>
      <c r="L3092" cm="1">
        <f t="array" ref="L3092">IF(ISBLANK(K3092),
    IFERROR(MEDIAN(IF($B$2:$B$10000=B3092, $K$2:$K$10000)),""),
    K3092
)</f>
        <v>495.1</v>
      </c>
      <c r="M3092">
        <v>31.6</v>
      </c>
      <c r="N3092">
        <v>192.4</v>
      </c>
      <c r="O3092" s="7" cm="1">
        <f t="array" ref="O3092">IF(ISBLANK(N3092),
    IFERROR(AVERAGE(IF($C$2:$C$10000=C3092, $N$2:$N$10000)),""),
    N3092
)</f>
        <v>192.4</v>
      </c>
      <c r="P3092" t="b">
        <v>1</v>
      </c>
      <c r="Q3092" t="s">
        <v>36</v>
      </c>
      <c r="R3092" t="str">
        <f t="shared" si="48"/>
        <v>2,4-D</v>
      </c>
      <c r="S3092" t="s">
        <v>39</v>
      </c>
      <c r="T3092" s="4">
        <v>161.9</v>
      </c>
      <c r="U3092" s="4">
        <v>205602.74</v>
      </c>
      <c r="V3092" s="4">
        <v>-84312.12</v>
      </c>
    </row>
    <row r="3093" spans="1:22" x14ac:dyDescent="0.25">
      <c r="A3093">
        <v>4326</v>
      </c>
      <c r="B3093" t="s">
        <v>20</v>
      </c>
      <c r="C3093" t="s">
        <v>23</v>
      </c>
      <c r="D3093">
        <v>107.07</v>
      </c>
      <c r="E3093" s="3">
        <v>44981</v>
      </c>
      <c r="F3093" s="3">
        <v>45179</v>
      </c>
      <c r="G3093">
        <v>451.4</v>
      </c>
      <c r="H3093" t="s">
        <v>31</v>
      </c>
      <c r="I3093">
        <v>5.31</v>
      </c>
      <c r="J3093" s="6" cm="1">
        <f t="array" ref="J3093">IF(ISBLANK(I3093),
    IFERROR(MEDIAN(IF($C$2:$C$10000=C3093, $I$2:$I$10000)),""),
    I3093
)</f>
        <v>5.31</v>
      </c>
      <c r="K3093">
        <v>973.1</v>
      </c>
      <c r="L3093" cm="1">
        <f t="array" ref="L3093">IF(ISBLANK(K3093),
    IFERROR(MEDIAN(IF($B$2:$B$10000=B3093, $K$2:$K$10000)),""),
    K3093
)</f>
        <v>973.1</v>
      </c>
      <c r="M3093">
        <v>24.2</v>
      </c>
      <c r="N3093">
        <v>492.3</v>
      </c>
      <c r="O3093" s="7" cm="1">
        <f t="array" ref="O3093">IF(ISBLANK(N3093),
    IFERROR(AVERAGE(IF($C$2:$C$10000=C3093, $N$2:$N$10000)),""),
    N3093
)</f>
        <v>492.3</v>
      </c>
      <c r="P3093" t="b">
        <v>1</v>
      </c>
      <c r="Q3093" t="s">
        <v>38</v>
      </c>
      <c r="R3093" t="str">
        <f t="shared" si="48"/>
        <v>Atrazina</v>
      </c>
      <c r="S3093" t="s">
        <v>39</v>
      </c>
      <c r="T3093" s="4">
        <v>899.6</v>
      </c>
      <c r="U3093" s="4">
        <v>87416.54</v>
      </c>
      <c r="V3093" s="4">
        <v>318662.90000000002</v>
      </c>
    </row>
    <row r="3094" spans="1:22" x14ac:dyDescent="0.25">
      <c r="A3094">
        <v>9148</v>
      </c>
      <c r="B3094" t="s">
        <v>19</v>
      </c>
      <c r="C3094" t="s">
        <v>29</v>
      </c>
      <c r="D3094">
        <v>138.11000000000001</v>
      </c>
      <c r="E3094" s="3">
        <v>45030</v>
      </c>
      <c r="F3094" s="3">
        <v>45205</v>
      </c>
      <c r="G3094">
        <v>816.43</v>
      </c>
      <c r="H3094" t="s">
        <v>31</v>
      </c>
      <c r="I3094">
        <v>7.02</v>
      </c>
      <c r="J3094" s="6" cm="1">
        <f t="array" ref="J3094">IF(ISBLANK(I3094),
    IFERROR(MEDIAN(IF($C$2:$C$10000=C3094, $I$2:$I$10000)),""),
    I3094
)</f>
        <v>7.02</v>
      </c>
      <c r="L3094" cm="1">
        <f t="array" ref="L3094">IF(ISBLANK(K3094),
    IFERROR(MEDIAN(IF($B$2:$B$10000=B3094, $K$2:$K$10000)),""),
    K3094
)</f>
        <v>961</v>
      </c>
      <c r="M3094">
        <v>20.9</v>
      </c>
      <c r="N3094">
        <v>277.3</v>
      </c>
      <c r="O3094" s="7" cm="1">
        <f t="array" ref="O3094">IF(ISBLANK(N3094),
    IFERROR(AVERAGE(IF($C$2:$C$10000=C3094, $N$2:$N$10000)),""),
    N3094
)</f>
        <v>277.3</v>
      </c>
      <c r="P3094" t="b">
        <v>0</v>
      </c>
      <c r="Q3094" t="s">
        <v>35</v>
      </c>
      <c r="R3094" t="str">
        <f t="shared" si="48"/>
        <v>Sem Aplicação</v>
      </c>
      <c r="S3094" t="s">
        <v>40</v>
      </c>
      <c r="T3094" s="4">
        <v>66.099999999999994</v>
      </c>
      <c r="U3094" s="4">
        <v>96241.98</v>
      </c>
      <c r="V3094" s="4">
        <v>-42275.96</v>
      </c>
    </row>
    <row r="3095" spans="1:22" x14ac:dyDescent="0.25">
      <c r="A3095">
        <v>3217</v>
      </c>
      <c r="B3095" t="s">
        <v>19</v>
      </c>
      <c r="C3095" t="s">
        <v>25</v>
      </c>
      <c r="D3095">
        <v>225.82</v>
      </c>
      <c r="E3095" s="3">
        <v>44978</v>
      </c>
      <c r="F3095" s="3">
        <v>45141</v>
      </c>
      <c r="G3095">
        <v>1436.59</v>
      </c>
      <c r="H3095" t="s">
        <v>30</v>
      </c>
      <c r="I3095">
        <v>6.92</v>
      </c>
      <c r="J3095" s="6" cm="1">
        <f t="array" ref="J3095">IF(ISBLANK(I3095),
    IFERROR(MEDIAN(IF($C$2:$C$10000=C3095, $I$2:$I$10000)),""),
    I3095
)</f>
        <v>6.92</v>
      </c>
      <c r="K3095">
        <v>1326.2</v>
      </c>
      <c r="L3095" cm="1">
        <f t="array" ref="L3095">IF(ISBLANK(K3095),
    IFERROR(MEDIAN(IF($B$2:$B$10000=B3095, $K$2:$K$10000)),""),
    K3095
)</f>
        <v>1326.2</v>
      </c>
      <c r="M3095">
        <v>19.5</v>
      </c>
      <c r="N3095">
        <v>196.6</v>
      </c>
      <c r="O3095" s="7" cm="1">
        <f t="array" ref="O3095">IF(ISBLANK(N3095),
    IFERROR(AVERAGE(IF($C$2:$C$10000=C3095, $N$2:$N$10000)),""),
    N3095
)</f>
        <v>196.6</v>
      </c>
      <c r="P3095" t="b">
        <v>1</v>
      </c>
      <c r="Q3095" t="s">
        <v>37</v>
      </c>
      <c r="R3095" t="str">
        <f t="shared" si="48"/>
        <v>Glifosato</v>
      </c>
      <c r="S3095" t="s">
        <v>40</v>
      </c>
      <c r="T3095" s="4">
        <v>72.56</v>
      </c>
      <c r="U3095" s="4">
        <v>264890.68</v>
      </c>
      <c r="V3095" s="4">
        <v>-160651.71</v>
      </c>
    </row>
    <row r="3096" spans="1:22" x14ac:dyDescent="0.25">
      <c r="A3096">
        <v>5967</v>
      </c>
      <c r="B3096" t="s">
        <v>21</v>
      </c>
      <c r="C3096" t="s">
        <v>27</v>
      </c>
      <c r="D3096">
        <v>271.14999999999998</v>
      </c>
      <c r="E3096" s="3">
        <v>45030</v>
      </c>
      <c r="F3096" s="3">
        <v>45224</v>
      </c>
      <c r="G3096">
        <v>606.88</v>
      </c>
      <c r="H3096" t="s">
        <v>32</v>
      </c>
      <c r="I3096">
        <v>6.24</v>
      </c>
      <c r="J3096" s="6" cm="1">
        <f t="array" ref="J3096">IF(ISBLANK(I3096),
    IFERROR(MEDIAN(IF($C$2:$C$10000=C3096, $I$2:$I$10000)),""),
    I3096
)</f>
        <v>6.24</v>
      </c>
      <c r="K3096">
        <v>328.7</v>
      </c>
      <c r="L3096" cm="1">
        <f t="array" ref="L3096">IF(ISBLANK(K3096),
    IFERROR(MEDIAN(IF($B$2:$B$10000=B3096, $K$2:$K$10000)),""),
    K3096
)</f>
        <v>328.7</v>
      </c>
      <c r="M3096">
        <v>26.3</v>
      </c>
      <c r="N3096">
        <v>142.4</v>
      </c>
      <c r="O3096" s="7" cm="1">
        <f t="array" ref="O3096">IF(ISBLANK(N3096),
    IFERROR(AVERAGE(IF($C$2:$C$10000=C3096, $N$2:$N$10000)),""),
    N3096
)</f>
        <v>142.4</v>
      </c>
      <c r="P3096" t="b">
        <v>0</v>
      </c>
      <c r="Q3096" t="s">
        <v>35</v>
      </c>
      <c r="R3096" t="str">
        <f t="shared" si="48"/>
        <v>Sem Aplicação</v>
      </c>
      <c r="S3096" t="s">
        <v>41</v>
      </c>
      <c r="T3096" s="4">
        <v>144.25</v>
      </c>
      <c r="U3096" s="4">
        <v>193001.02</v>
      </c>
      <c r="V3096" s="4">
        <v>-105458.58</v>
      </c>
    </row>
    <row r="3097" spans="1:22" x14ac:dyDescent="0.25">
      <c r="A3097">
        <v>3369</v>
      </c>
      <c r="B3097" t="s">
        <v>18</v>
      </c>
      <c r="C3097" t="s">
        <v>23</v>
      </c>
      <c r="D3097">
        <v>19.68</v>
      </c>
      <c r="E3097" s="3">
        <v>44964</v>
      </c>
      <c r="F3097" s="3">
        <v>45113</v>
      </c>
      <c r="G3097">
        <v>68.37</v>
      </c>
      <c r="H3097" t="s">
        <v>31</v>
      </c>
      <c r="I3097">
        <v>6.44</v>
      </c>
      <c r="J3097" s="6" cm="1">
        <f t="array" ref="J3097">IF(ISBLANK(I3097),
    IFERROR(MEDIAN(IF($C$2:$C$10000=C3097, $I$2:$I$10000)),""),
    I3097
)</f>
        <v>6.44</v>
      </c>
      <c r="K3097">
        <v>1725.3</v>
      </c>
      <c r="L3097" cm="1">
        <f t="array" ref="L3097">IF(ISBLANK(K3097),
    IFERROR(MEDIAN(IF($B$2:$B$10000=B3097, $K$2:$K$10000)),""),
    K3097
)</f>
        <v>1725.3</v>
      </c>
      <c r="M3097">
        <v>20.399999999999999</v>
      </c>
      <c r="N3097">
        <v>549.9</v>
      </c>
      <c r="O3097" s="7" cm="1">
        <f t="array" ref="O3097">IF(ISBLANK(N3097),
    IFERROR(AVERAGE(IF($C$2:$C$10000=C3097, $N$2:$N$10000)),""),
    N3097
)</f>
        <v>549.9</v>
      </c>
      <c r="P3097" t="b">
        <v>1</v>
      </c>
      <c r="Q3097" t="s">
        <v>34</v>
      </c>
      <c r="R3097" t="str">
        <f t="shared" si="48"/>
        <v>Dicamba</v>
      </c>
      <c r="S3097" t="s">
        <v>40</v>
      </c>
      <c r="T3097" s="4">
        <v>901.17</v>
      </c>
      <c r="U3097" s="4">
        <v>33837.42</v>
      </c>
      <c r="V3097" s="4">
        <v>27775.57</v>
      </c>
    </row>
    <row r="3098" spans="1:22" x14ac:dyDescent="0.25">
      <c r="A3098">
        <v>4638</v>
      </c>
      <c r="B3098" t="s">
        <v>19</v>
      </c>
      <c r="C3098" t="s">
        <v>26</v>
      </c>
      <c r="D3098">
        <v>159.61000000000001</v>
      </c>
      <c r="E3098" s="3">
        <v>44993</v>
      </c>
      <c r="F3098" s="3">
        <v>45101</v>
      </c>
      <c r="G3098">
        <v>770.1</v>
      </c>
      <c r="H3098" t="s">
        <v>33</v>
      </c>
      <c r="I3098">
        <v>4.62</v>
      </c>
      <c r="J3098" s="6" cm="1">
        <f t="array" ref="J3098">IF(ISBLANK(I3098),
    IFERROR(MEDIAN(IF($C$2:$C$10000=C3098, $I$2:$I$10000)),""),
    I3098
)</f>
        <v>4.62</v>
      </c>
      <c r="K3098">
        <v>512.6</v>
      </c>
      <c r="L3098" cm="1">
        <f t="array" ref="L3098">IF(ISBLANK(K3098),
    IFERROR(MEDIAN(IF($B$2:$B$10000=B3098, $K$2:$K$10000)),""),
    K3098
)</f>
        <v>512.6</v>
      </c>
      <c r="M3098">
        <v>27.1</v>
      </c>
      <c r="N3098">
        <v>284.8</v>
      </c>
      <c r="O3098" s="7" cm="1">
        <f t="array" ref="O3098">IF(ISBLANK(N3098),
    IFERROR(AVERAGE(IF($C$2:$C$10000=C3098, $N$2:$N$10000)),""),
    N3098
)</f>
        <v>284.8</v>
      </c>
      <c r="P3098" t="b">
        <v>1</v>
      </c>
      <c r="Q3098" t="s">
        <v>36</v>
      </c>
      <c r="R3098" t="str">
        <f t="shared" si="48"/>
        <v>2,4-D</v>
      </c>
      <c r="S3098" t="s">
        <v>40</v>
      </c>
      <c r="T3098" s="4">
        <v>128.94</v>
      </c>
      <c r="U3098" s="4">
        <v>99887.48</v>
      </c>
      <c r="V3098" s="4">
        <v>-590.79</v>
      </c>
    </row>
    <row r="3099" spans="1:22" x14ac:dyDescent="0.25">
      <c r="A3099">
        <v>6722</v>
      </c>
      <c r="B3099" t="s">
        <v>22</v>
      </c>
      <c r="C3099" t="s">
        <v>24</v>
      </c>
      <c r="D3099">
        <v>14.69</v>
      </c>
      <c r="E3099" s="3">
        <v>45019</v>
      </c>
      <c r="F3099" s="3">
        <v>45182</v>
      </c>
      <c r="G3099">
        <v>44.47</v>
      </c>
      <c r="H3099" t="s">
        <v>31</v>
      </c>
      <c r="I3099">
        <v>5.6</v>
      </c>
      <c r="J3099" s="6" cm="1">
        <f t="array" ref="J3099">IF(ISBLANK(I3099),
    IFERROR(MEDIAN(IF($C$2:$C$10000=C3099, $I$2:$I$10000)),""),
    I3099
)</f>
        <v>5.6</v>
      </c>
      <c r="K3099">
        <v>1257.0999999999999</v>
      </c>
      <c r="L3099" cm="1">
        <f t="array" ref="L3099">IF(ISBLANK(K3099),
    IFERROR(MEDIAN(IF($B$2:$B$10000=B3099, $K$2:$K$10000)),""),
    K3099
)</f>
        <v>1257.0999999999999</v>
      </c>
      <c r="M3099">
        <v>29.6</v>
      </c>
      <c r="N3099">
        <v>526.20000000000005</v>
      </c>
      <c r="O3099" s="7" cm="1">
        <f t="array" ref="O3099">IF(ISBLANK(N3099),
    IFERROR(AVERAGE(IF($C$2:$C$10000=C3099, $N$2:$N$10000)),""),
    N3099
)</f>
        <v>526.20000000000005</v>
      </c>
      <c r="P3099" t="b">
        <v>1</v>
      </c>
      <c r="Q3099" t="s">
        <v>36</v>
      </c>
      <c r="R3099" t="str">
        <f t="shared" si="48"/>
        <v>2,4-D</v>
      </c>
      <c r="S3099" t="s">
        <v>39</v>
      </c>
      <c r="T3099" s="4">
        <v>151.66</v>
      </c>
      <c r="U3099" s="4">
        <v>23917.38</v>
      </c>
      <c r="V3099" s="4">
        <v>-17173.060000000001</v>
      </c>
    </row>
    <row r="3100" spans="1:22" x14ac:dyDescent="0.25">
      <c r="A3100">
        <v>5444</v>
      </c>
      <c r="B3100" t="s">
        <v>19</v>
      </c>
      <c r="C3100" t="s">
        <v>26</v>
      </c>
      <c r="D3100">
        <v>143.18</v>
      </c>
      <c r="E3100" s="3">
        <v>44934</v>
      </c>
      <c r="F3100" s="3">
        <v>45102</v>
      </c>
      <c r="G3100">
        <v>405.94</v>
      </c>
      <c r="H3100" t="s">
        <v>31</v>
      </c>
      <c r="I3100">
        <v>5.29</v>
      </c>
      <c r="J3100" s="6" cm="1">
        <f t="array" ref="J3100">IF(ISBLANK(I3100),
    IFERROR(MEDIAN(IF($C$2:$C$10000=C3100, $I$2:$I$10000)),""),
    I3100
)</f>
        <v>5.29</v>
      </c>
      <c r="K3100">
        <v>1667.1</v>
      </c>
      <c r="L3100" cm="1">
        <f t="array" ref="L3100">IF(ISBLANK(K3100),
    IFERROR(MEDIAN(IF($B$2:$B$10000=B3100, $K$2:$K$10000)),""),
    K3100
)</f>
        <v>1667.1</v>
      </c>
      <c r="M3100">
        <v>26.6</v>
      </c>
      <c r="N3100">
        <v>137.69999999999999</v>
      </c>
      <c r="O3100" s="7" cm="1">
        <f t="array" ref="O3100">IF(ISBLANK(N3100),
    IFERROR(AVERAGE(IF($C$2:$C$10000=C3100, $N$2:$N$10000)),""),
    N3100
)</f>
        <v>137.69999999999999</v>
      </c>
      <c r="P3100" t="b">
        <v>1</v>
      </c>
      <c r="Q3100" t="s">
        <v>36</v>
      </c>
      <c r="R3100" t="str">
        <f t="shared" si="48"/>
        <v>2,4-D</v>
      </c>
      <c r="S3100" t="s">
        <v>40</v>
      </c>
      <c r="T3100" s="4">
        <v>124.87</v>
      </c>
      <c r="U3100" s="4">
        <v>80749.490000000005</v>
      </c>
      <c r="V3100" s="4">
        <v>-30059.759999999998</v>
      </c>
    </row>
    <row r="3101" spans="1:22" x14ac:dyDescent="0.25">
      <c r="A3101">
        <v>8618</v>
      </c>
      <c r="B3101" t="s">
        <v>20</v>
      </c>
      <c r="C3101" t="s">
        <v>23</v>
      </c>
      <c r="D3101">
        <v>266.16000000000003</v>
      </c>
      <c r="E3101" s="3">
        <v>44955</v>
      </c>
      <c r="F3101" s="3">
        <v>45075</v>
      </c>
      <c r="G3101">
        <v>1482.16</v>
      </c>
      <c r="H3101" t="s">
        <v>31</v>
      </c>
      <c r="I3101">
        <v>4.95</v>
      </c>
      <c r="J3101" s="6" cm="1">
        <f t="array" ref="J3101">IF(ISBLANK(I3101),
    IFERROR(MEDIAN(IF($C$2:$C$10000=C3101, $I$2:$I$10000)),""),
    I3101
)</f>
        <v>4.95</v>
      </c>
      <c r="K3101">
        <v>596.6</v>
      </c>
      <c r="L3101" cm="1">
        <f t="array" ref="L3101">IF(ISBLANK(K3101),
    IFERROR(MEDIAN(IF($B$2:$B$10000=B3101, $K$2:$K$10000)),""),
    K3101
)</f>
        <v>596.6</v>
      </c>
      <c r="M3101">
        <v>32.5</v>
      </c>
      <c r="N3101">
        <v>471.8</v>
      </c>
      <c r="O3101" s="7" cm="1">
        <f t="array" ref="O3101">IF(ISBLANK(N3101),
    IFERROR(AVERAGE(IF($C$2:$C$10000=C3101, $N$2:$N$10000)),""),
    N3101
)</f>
        <v>471.8</v>
      </c>
      <c r="P3101" t="b">
        <v>0</v>
      </c>
      <c r="Q3101" t="s">
        <v>35</v>
      </c>
      <c r="R3101" t="str">
        <f t="shared" si="48"/>
        <v>Sem Aplicação</v>
      </c>
      <c r="S3101" t="s">
        <v>39</v>
      </c>
      <c r="T3101" s="4">
        <v>894.11</v>
      </c>
      <c r="U3101" s="4">
        <v>455260.34</v>
      </c>
      <c r="V3101" s="4">
        <v>869953.74</v>
      </c>
    </row>
    <row r="3102" spans="1:22" x14ac:dyDescent="0.25">
      <c r="A3102">
        <v>4947</v>
      </c>
      <c r="B3102" t="s">
        <v>19</v>
      </c>
      <c r="C3102" t="s">
        <v>28</v>
      </c>
      <c r="D3102">
        <v>111.67</v>
      </c>
      <c r="E3102" s="3">
        <v>45045</v>
      </c>
      <c r="F3102" s="3">
        <v>45275</v>
      </c>
      <c r="G3102">
        <v>714.9</v>
      </c>
      <c r="H3102" t="s">
        <v>31</v>
      </c>
      <c r="J3102" s="6" cm="1">
        <f t="array" ref="J3102">IF(ISBLANK(I3102),
    IFERROR(MEDIAN(IF($C$2:$C$10000=C3102, $I$2:$I$10000)),""),
    I3102
)</f>
        <v>5.88</v>
      </c>
      <c r="K3102">
        <v>1694.9</v>
      </c>
      <c r="L3102" cm="1">
        <f t="array" ref="L3102">IF(ISBLANK(K3102),
    IFERROR(MEDIAN(IF($B$2:$B$10000=B3102, $K$2:$K$10000)),""),
    K3102
)</f>
        <v>1694.9</v>
      </c>
      <c r="M3102">
        <v>20.5</v>
      </c>
      <c r="N3102">
        <v>110.5</v>
      </c>
      <c r="O3102" s="7" cm="1">
        <f t="array" ref="O3102">IF(ISBLANK(N3102),
    IFERROR(AVERAGE(IF($C$2:$C$10000=C3102, $N$2:$N$10000)),""),
    N3102
)</f>
        <v>110.5</v>
      </c>
      <c r="P3102" t="b">
        <v>0</v>
      </c>
      <c r="Q3102" t="s">
        <v>35</v>
      </c>
      <c r="R3102" t="str">
        <f t="shared" si="48"/>
        <v>Sem Aplicação</v>
      </c>
      <c r="S3102" t="s">
        <v>39</v>
      </c>
      <c r="T3102" s="4">
        <v>342.11</v>
      </c>
      <c r="U3102" s="4">
        <v>160886.04</v>
      </c>
      <c r="V3102" s="4">
        <v>83688.399999999994</v>
      </c>
    </row>
    <row r="3103" spans="1:22" x14ac:dyDescent="0.25">
      <c r="A3103">
        <v>2676</v>
      </c>
      <c r="B3103" t="s">
        <v>18</v>
      </c>
      <c r="C3103" t="s">
        <v>23</v>
      </c>
      <c r="D3103">
        <v>280.07</v>
      </c>
      <c r="E3103" s="3">
        <v>44936</v>
      </c>
      <c r="F3103" s="3">
        <v>45060</v>
      </c>
      <c r="G3103">
        <v>1503.7</v>
      </c>
      <c r="H3103" t="s">
        <v>30</v>
      </c>
      <c r="I3103">
        <v>5.56</v>
      </c>
      <c r="J3103" s="6" cm="1">
        <f t="array" ref="J3103">IF(ISBLANK(I3103),
    IFERROR(MEDIAN(IF($C$2:$C$10000=C3103, $I$2:$I$10000)),""),
    I3103
)</f>
        <v>5.56</v>
      </c>
      <c r="K3103">
        <v>821.9</v>
      </c>
      <c r="L3103" cm="1">
        <f t="array" ref="L3103">IF(ISBLANK(K3103),
    IFERROR(MEDIAN(IF($B$2:$B$10000=B3103, $K$2:$K$10000)),""),
    K3103
)</f>
        <v>821.9</v>
      </c>
      <c r="M3103">
        <v>25.9</v>
      </c>
      <c r="N3103">
        <v>59.7</v>
      </c>
      <c r="O3103" s="7" cm="1">
        <f t="array" ref="O3103">IF(ISBLANK(N3103),
    IFERROR(AVERAGE(IF($C$2:$C$10000=C3103, $N$2:$N$10000)),""),
    N3103
)</f>
        <v>59.7</v>
      </c>
      <c r="P3103" t="b">
        <v>0</v>
      </c>
      <c r="Q3103" t="s">
        <v>35</v>
      </c>
      <c r="R3103" t="str">
        <f t="shared" si="48"/>
        <v>Sem Aplicação</v>
      </c>
      <c r="S3103" t="s">
        <v>39</v>
      </c>
      <c r="T3103" s="4">
        <v>897.9</v>
      </c>
      <c r="U3103" s="4">
        <v>275465.55</v>
      </c>
      <c r="V3103" s="4">
        <v>1074706.68</v>
      </c>
    </row>
    <row r="3104" spans="1:22" x14ac:dyDescent="0.25">
      <c r="A3104">
        <v>2196</v>
      </c>
      <c r="B3104" t="s">
        <v>19</v>
      </c>
      <c r="C3104" t="s">
        <v>24</v>
      </c>
      <c r="D3104">
        <v>191.03</v>
      </c>
      <c r="E3104" s="3">
        <v>44995</v>
      </c>
      <c r="F3104" s="3">
        <v>45146</v>
      </c>
      <c r="G3104">
        <v>786.73</v>
      </c>
      <c r="H3104" t="s">
        <v>31</v>
      </c>
      <c r="I3104">
        <v>6.69</v>
      </c>
      <c r="J3104" s="6" cm="1">
        <f t="array" ref="J3104">IF(ISBLANK(I3104),
    IFERROR(MEDIAN(IF($C$2:$C$10000=C3104, $I$2:$I$10000)),""),
    I3104
)</f>
        <v>6.69</v>
      </c>
      <c r="L3104" cm="1">
        <f t="array" ref="L3104">IF(ISBLANK(K3104),
    IFERROR(MEDIAN(IF($B$2:$B$10000=B3104, $K$2:$K$10000)),""),
    K3104
)</f>
        <v>961</v>
      </c>
      <c r="M3104">
        <v>20.6</v>
      </c>
      <c r="N3104">
        <v>597.29999999999995</v>
      </c>
      <c r="O3104" s="7" cm="1">
        <f t="array" ref="O3104">IF(ISBLANK(N3104),
    IFERROR(AVERAGE(IF($C$2:$C$10000=C3104, $N$2:$N$10000)),""),
    N3104
)</f>
        <v>597.29999999999995</v>
      </c>
      <c r="P3104" t="b">
        <v>1</v>
      </c>
      <c r="Q3104" t="s">
        <v>38</v>
      </c>
      <c r="R3104" t="str">
        <f t="shared" si="48"/>
        <v>Atrazina</v>
      </c>
      <c r="S3104" t="s">
        <v>39</v>
      </c>
      <c r="T3104" s="4">
        <v>161.66</v>
      </c>
      <c r="U3104" s="4">
        <v>211714.3</v>
      </c>
      <c r="V3104" s="4">
        <v>-84531.53</v>
      </c>
    </row>
    <row r="3105" spans="1:22" x14ac:dyDescent="0.25">
      <c r="A3105">
        <v>3787</v>
      </c>
      <c r="B3105" t="s">
        <v>21</v>
      </c>
      <c r="C3105" t="s">
        <v>28</v>
      </c>
      <c r="D3105">
        <v>280.58</v>
      </c>
      <c r="E3105" s="3">
        <v>45001</v>
      </c>
      <c r="F3105" s="3">
        <v>45114</v>
      </c>
      <c r="G3105">
        <v>1041.67</v>
      </c>
      <c r="H3105" t="s">
        <v>32</v>
      </c>
      <c r="I3105">
        <v>6.29</v>
      </c>
      <c r="J3105" s="6" cm="1">
        <f t="array" ref="J3105">IF(ISBLANK(I3105),
    IFERROR(MEDIAN(IF($C$2:$C$10000=C3105, $I$2:$I$10000)),""),
    I3105
)</f>
        <v>6.29</v>
      </c>
      <c r="K3105">
        <v>1754.2</v>
      </c>
      <c r="L3105" cm="1">
        <f t="array" ref="L3105">IF(ISBLANK(K3105),
    IFERROR(MEDIAN(IF($B$2:$B$10000=B3105, $K$2:$K$10000)),""),
    K3105
)</f>
        <v>1754.2</v>
      </c>
      <c r="M3105">
        <v>32</v>
      </c>
      <c r="N3105">
        <v>90.4</v>
      </c>
      <c r="O3105" s="7" cm="1">
        <f t="array" ref="O3105">IF(ISBLANK(N3105),
    IFERROR(AVERAGE(IF($C$2:$C$10000=C3105, $N$2:$N$10000)),""),
    N3105
)</f>
        <v>90.4</v>
      </c>
      <c r="P3105" t="b">
        <v>1</v>
      </c>
      <c r="Q3105" t="s">
        <v>38</v>
      </c>
      <c r="R3105" t="str">
        <f t="shared" si="48"/>
        <v>Atrazina</v>
      </c>
      <c r="S3105" t="s">
        <v>39</v>
      </c>
      <c r="T3105" s="4">
        <v>356.54</v>
      </c>
      <c r="U3105" s="4">
        <v>423795.29</v>
      </c>
      <c r="V3105" s="4">
        <v>-52398.27</v>
      </c>
    </row>
    <row r="3106" spans="1:22" x14ac:dyDescent="0.25">
      <c r="A3106">
        <v>8432</v>
      </c>
      <c r="B3106" t="s">
        <v>19</v>
      </c>
      <c r="C3106" t="s">
        <v>28</v>
      </c>
      <c r="D3106">
        <v>228.36</v>
      </c>
      <c r="E3106" s="3">
        <v>44994</v>
      </c>
      <c r="F3106" s="3">
        <v>45164</v>
      </c>
      <c r="G3106">
        <v>958.71</v>
      </c>
      <c r="H3106" t="s">
        <v>31</v>
      </c>
      <c r="I3106">
        <v>7.24</v>
      </c>
      <c r="J3106" s="6" cm="1">
        <f t="array" ref="J3106">IF(ISBLANK(I3106),
    IFERROR(MEDIAN(IF($C$2:$C$10000=C3106, $I$2:$I$10000)),""),
    I3106
)</f>
        <v>7.24</v>
      </c>
      <c r="K3106">
        <v>500.9</v>
      </c>
      <c r="L3106" cm="1">
        <f t="array" ref="L3106">IF(ISBLANK(K3106),
    IFERROR(MEDIAN(IF($B$2:$B$10000=B3106, $K$2:$K$10000)),""),
    K3106
)</f>
        <v>500.9</v>
      </c>
      <c r="M3106">
        <v>32.9</v>
      </c>
      <c r="N3106">
        <v>303.8</v>
      </c>
      <c r="O3106" s="7" cm="1">
        <f t="array" ref="O3106">IF(ISBLANK(N3106),
    IFERROR(AVERAGE(IF($C$2:$C$10000=C3106, $N$2:$N$10000)),""),
    N3106
)</f>
        <v>303.8</v>
      </c>
      <c r="P3106" t="b">
        <v>1</v>
      </c>
      <c r="Q3106" t="s">
        <v>37</v>
      </c>
      <c r="R3106" t="str">
        <f t="shared" si="48"/>
        <v>Glifosato</v>
      </c>
      <c r="S3106" t="s">
        <v>39</v>
      </c>
      <c r="T3106" s="4">
        <v>352.69</v>
      </c>
      <c r="U3106" s="4">
        <v>177765.06</v>
      </c>
      <c r="V3106" s="4">
        <v>160362.37</v>
      </c>
    </row>
    <row r="3107" spans="1:22" x14ac:dyDescent="0.25">
      <c r="A3107">
        <v>8927</v>
      </c>
      <c r="B3107" t="s">
        <v>18</v>
      </c>
      <c r="C3107" t="s">
        <v>24</v>
      </c>
      <c r="D3107">
        <v>35.51</v>
      </c>
      <c r="E3107" s="3">
        <v>44975</v>
      </c>
      <c r="F3107" s="3">
        <v>45111</v>
      </c>
      <c r="G3107">
        <v>135.44</v>
      </c>
      <c r="H3107" t="s">
        <v>31</v>
      </c>
      <c r="I3107">
        <v>4.9400000000000004</v>
      </c>
      <c r="J3107" s="6" cm="1">
        <f t="array" ref="J3107">IF(ISBLANK(I3107),
    IFERROR(MEDIAN(IF($C$2:$C$10000=C3107, $I$2:$I$10000)),""),
    I3107
)</f>
        <v>4.9400000000000004</v>
      </c>
      <c r="K3107">
        <v>1529.7</v>
      </c>
      <c r="L3107" cm="1">
        <f t="array" ref="L3107">IF(ISBLANK(K3107),
    IFERROR(MEDIAN(IF($B$2:$B$10000=B3107, $K$2:$K$10000)),""),
    K3107
)</f>
        <v>1529.7</v>
      </c>
      <c r="M3107">
        <v>24.4</v>
      </c>
      <c r="N3107">
        <v>533.1</v>
      </c>
      <c r="O3107" s="7" cm="1">
        <f t="array" ref="O3107">IF(ISBLANK(N3107),
    IFERROR(AVERAGE(IF($C$2:$C$10000=C3107, $N$2:$N$10000)),""),
    N3107
)</f>
        <v>533.1</v>
      </c>
      <c r="P3107" t="b">
        <v>1</v>
      </c>
      <c r="Q3107" t="s">
        <v>37</v>
      </c>
      <c r="R3107" t="str">
        <f t="shared" si="48"/>
        <v>Glifosato</v>
      </c>
      <c r="S3107" t="s">
        <v>39</v>
      </c>
      <c r="T3107" s="4">
        <v>159.83000000000001</v>
      </c>
      <c r="U3107" s="4">
        <v>65177.93</v>
      </c>
      <c r="V3107" s="4">
        <v>-43530.55</v>
      </c>
    </row>
    <row r="3108" spans="1:22" x14ac:dyDescent="0.25">
      <c r="A3108">
        <v>4318</v>
      </c>
      <c r="B3108" t="s">
        <v>21</v>
      </c>
      <c r="C3108" t="s">
        <v>28</v>
      </c>
      <c r="D3108">
        <v>73.19</v>
      </c>
      <c r="E3108" s="3">
        <v>44984</v>
      </c>
      <c r="F3108" s="3">
        <v>45147</v>
      </c>
      <c r="G3108">
        <v>293.82</v>
      </c>
      <c r="H3108" t="s">
        <v>33</v>
      </c>
      <c r="I3108">
        <v>4.68</v>
      </c>
      <c r="J3108" s="6" cm="1">
        <f t="array" ref="J3108">IF(ISBLANK(I3108),
    IFERROR(MEDIAN(IF($C$2:$C$10000=C3108, $I$2:$I$10000)),""),
    I3108
)</f>
        <v>4.68</v>
      </c>
      <c r="K3108">
        <v>509.5</v>
      </c>
      <c r="L3108" cm="1">
        <f t="array" ref="L3108">IF(ISBLANK(K3108),
    IFERROR(MEDIAN(IF($B$2:$B$10000=B3108, $K$2:$K$10000)),""),
    K3108
)</f>
        <v>509.5</v>
      </c>
      <c r="M3108">
        <v>22.9</v>
      </c>
      <c r="N3108">
        <v>500.7</v>
      </c>
      <c r="O3108" s="7" cm="1">
        <f t="array" ref="O3108">IF(ISBLANK(N3108),
    IFERROR(AVERAGE(IF($C$2:$C$10000=C3108, $N$2:$N$10000)),""),
    N3108
)</f>
        <v>500.7</v>
      </c>
      <c r="P3108" t="b">
        <v>0</v>
      </c>
      <c r="Q3108" t="s">
        <v>35</v>
      </c>
      <c r="R3108" t="str">
        <f t="shared" si="48"/>
        <v>Sem Aplicação</v>
      </c>
      <c r="S3108" t="s">
        <v>39</v>
      </c>
      <c r="T3108" s="4">
        <v>345.71</v>
      </c>
      <c r="U3108" s="4">
        <v>89608.76</v>
      </c>
      <c r="V3108" s="4">
        <v>11967.75</v>
      </c>
    </row>
    <row r="3109" spans="1:22" x14ac:dyDescent="0.25">
      <c r="A3109">
        <v>9858</v>
      </c>
      <c r="B3109" t="s">
        <v>22</v>
      </c>
      <c r="C3109" t="s">
        <v>25</v>
      </c>
      <c r="D3109">
        <v>121.28</v>
      </c>
      <c r="E3109" s="3">
        <v>44961</v>
      </c>
      <c r="F3109" s="3">
        <v>45084</v>
      </c>
      <c r="G3109">
        <v>305.29000000000002</v>
      </c>
      <c r="H3109" t="s">
        <v>31</v>
      </c>
      <c r="I3109">
        <v>6.1</v>
      </c>
      <c r="J3109" s="6" cm="1">
        <f t="array" ref="J3109">IF(ISBLANK(I3109),
    IFERROR(MEDIAN(IF($C$2:$C$10000=C3109, $I$2:$I$10000)),""),
    I3109
)</f>
        <v>6.1</v>
      </c>
      <c r="K3109">
        <v>562.29999999999995</v>
      </c>
      <c r="L3109" cm="1">
        <f t="array" ref="L3109">IF(ISBLANK(K3109),
    IFERROR(MEDIAN(IF($B$2:$B$10000=B3109, $K$2:$K$10000)),""),
    K3109
)</f>
        <v>562.29999999999995</v>
      </c>
      <c r="M3109">
        <v>22.5</v>
      </c>
      <c r="N3109">
        <v>309.10000000000002</v>
      </c>
      <c r="O3109" s="7" cm="1">
        <f t="array" ref="O3109">IF(ISBLANK(N3109),
    IFERROR(AVERAGE(IF($C$2:$C$10000=C3109, $N$2:$N$10000)),""),
    N3109
)</f>
        <v>309.10000000000002</v>
      </c>
      <c r="P3109" t="b">
        <v>0</v>
      </c>
      <c r="Q3109" t="s">
        <v>35</v>
      </c>
      <c r="R3109" t="str">
        <f t="shared" si="48"/>
        <v>Sem Aplicação</v>
      </c>
      <c r="S3109" t="s">
        <v>39</v>
      </c>
      <c r="T3109" s="4">
        <v>75.849999999999994</v>
      </c>
      <c r="U3109" s="4">
        <v>198924.58</v>
      </c>
      <c r="V3109" s="4">
        <v>-175768.33</v>
      </c>
    </row>
    <row r="3110" spans="1:22" x14ac:dyDescent="0.25">
      <c r="A3110">
        <v>7689</v>
      </c>
      <c r="B3110" t="s">
        <v>21</v>
      </c>
      <c r="C3110" t="s">
        <v>27</v>
      </c>
      <c r="D3110">
        <v>55.18</v>
      </c>
      <c r="E3110" s="3">
        <v>44976</v>
      </c>
      <c r="F3110" s="3">
        <v>45074</v>
      </c>
      <c r="G3110">
        <v>332.11</v>
      </c>
      <c r="H3110" t="s">
        <v>33</v>
      </c>
      <c r="I3110">
        <v>4.5</v>
      </c>
      <c r="J3110" s="6" cm="1">
        <f t="array" ref="J3110">IF(ISBLANK(I3110),
    IFERROR(MEDIAN(IF($C$2:$C$10000=C3110, $I$2:$I$10000)),""),
    I3110
)</f>
        <v>4.5</v>
      </c>
      <c r="K3110">
        <v>334.6</v>
      </c>
      <c r="L3110" cm="1">
        <f t="array" ref="L3110">IF(ISBLANK(K3110),
    IFERROR(MEDIAN(IF($B$2:$B$10000=B3110, $K$2:$K$10000)),""),
    K3110
)</f>
        <v>334.6</v>
      </c>
      <c r="M3110">
        <v>31.8</v>
      </c>
      <c r="N3110">
        <v>386</v>
      </c>
      <c r="O3110" s="7" cm="1">
        <f t="array" ref="O3110">IF(ISBLANK(N3110),
    IFERROR(AVERAGE(IF($C$2:$C$10000=C3110, $N$2:$N$10000)),""),
    N3110
)</f>
        <v>386</v>
      </c>
      <c r="P3110" t="b">
        <v>0</v>
      </c>
      <c r="Q3110" t="s">
        <v>35</v>
      </c>
      <c r="R3110" t="str">
        <f t="shared" si="48"/>
        <v>Sem Aplicação</v>
      </c>
      <c r="S3110" t="s">
        <v>39</v>
      </c>
      <c r="T3110" s="4">
        <v>155.41</v>
      </c>
      <c r="U3110" s="4">
        <v>69529.23</v>
      </c>
      <c r="V3110" s="4">
        <v>-17916.009999999998</v>
      </c>
    </row>
    <row r="3111" spans="1:22" x14ac:dyDescent="0.25">
      <c r="A3111">
        <v>3176</v>
      </c>
      <c r="B3111" t="s">
        <v>20</v>
      </c>
      <c r="C3111" t="s">
        <v>26</v>
      </c>
      <c r="D3111">
        <v>151</v>
      </c>
      <c r="E3111" s="3">
        <v>44966</v>
      </c>
      <c r="F3111" s="3">
        <v>45172</v>
      </c>
      <c r="G3111">
        <v>796.17</v>
      </c>
      <c r="H3111" t="s">
        <v>33</v>
      </c>
      <c r="I3111">
        <v>6.86</v>
      </c>
      <c r="J3111" s="6" cm="1">
        <f t="array" ref="J3111">IF(ISBLANK(I3111),
    IFERROR(MEDIAN(IF($C$2:$C$10000=C3111, $I$2:$I$10000)),""),
    I3111
)</f>
        <v>6.86</v>
      </c>
      <c r="K3111">
        <v>450.5</v>
      </c>
      <c r="L3111" cm="1">
        <f t="array" ref="L3111">IF(ISBLANK(K3111),
    IFERROR(MEDIAN(IF($B$2:$B$10000=B3111, $K$2:$K$10000)),""),
    K3111
)</f>
        <v>450.5</v>
      </c>
      <c r="M3111">
        <v>28.9</v>
      </c>
      <c r="N3111">
        <v>396.3</v>
      </c>
      <c r="O3111" s="7" cm="1">
        <f t="array" ref="O3111">IF(ISBLANK(N3111),
    IFERROR(AVERAGE(IF($C$2:$C$10000=C3111, $N$2:$N$10000)),""),
    N3111
)</f>
        <v>396.3</v>
      </c>
      <c r="P3111" t="b">
        <v>1</v>
      </c>
      <c r="Q3111" t="s">
        <v>36</v>
      </c>
      <c r="R3111" t="str">
        <f t="shared" si="48"/>
        <v>2,4-D</v>
      </c>
      <c r="S3111" t="s">
        <v>39</v>
      </c>
      <c r="T3111" s="4">
        <v>112.28</v>
      </c>
      <c r="U3111" s="4">
        <v>177941.25</v>
      </c>
      <c r="V3111" s="4">
        <v>-88547.28</v>
      </c>
    </row>
    <row r="3112" spans="1:22" x14ac:dyDescent="0.25">
      <c r="A3112">
        <v>4743</v>
      </c>
      <c r="B3112" t="s">
        <v>21</v>
      </c>
      <c r="C3112" t="s">
        <v>25</v>
      </c>
      <c r="D3112">
        <v>144.05000000000001</v>
      </c>
      <c r="E3112" s="3">
        <v>45046</v>
      </c>
      <c r="F3112" s="3">
        <v>45232</v>
      </c>
      <c r="G3112">
        <v>706.55</v>
      </c>
      <c r="H3112" t="s">
        <v>30</v>
      </c>
      <c r="I3112">
        <v>6.02</v>
      </c>
      <c r="J3112" s="6" cm="1">
        <f t="array" ref="J3112">IF(ISBLANK(I3112),
    IFERROR(MEDIAN(IF($C$2:$C$10000=C3112, $I$2:$I$10000)),""),
    I3112
)</f>
        <v>6.02</v>
      </c>
      <c r="K3112">
        <v>1211.5999999999999</v>
      </c>
      <c r="L3112" cm="1">
        <f t="array" ref="L3112">IF(ISBLANK(K3112),
    IFERROR(MEDIAN(IF($B$2:$B$10000=B3112, $K$2:$K$10000)),""),
    K3112
)</f>
        <v>1211.5999999999999</v>
      </c>
      <c r="M3112">
        <v>32.1</v>
      </c>
      <c r="N3112">
        <v>110.4</v>
      </c>
      <c r="O3112" s="7" cm="1">
        <f t="array" ref="O3112">IF(ISBLANK(N3112),
    IFERROR(AVERAGE(IF($C$2:$C$10000=C3112, $N$2:$N$10000)),""),
    N3112
)</f>
        <v>110.4</v>
      </c>
      <c r="P3112" t="b">
        <v>0</v>
      </c>
      <c r="Q3112" t="s">
        <v>35</v>
      </c>
      <c r="R3112" t="str">
        <f t="shared" si="48"/>
        <v>Sem Aplicação</v>
      </c>
      <c r="S3112" t="s">
        <v>39</v>
      </c>
      <c r="T3112" s="4">
        <v>72.930000000000007</v>
      </c>
      <c r="U3112" s="4">
        <v>173497.18</v>
      </c>
      <c r="V3112" s="4">
        <v>-121968.49</v>
      </c>
    </row>
    <row r="3113" spans="1:22" x14ac:dyDescent="0.25">
      <c r="A3113">
        <v>9792</v>
      </c>
      <c r="B3113" t="s">
        <v>22</v>
      </c>
      <c r="C3113" t="s">
        <v>25</v>
      </c>
      <c r="D3113">
        <v>287.10000000000002</v>
      </c>
      <c r="E3113" s="3">
        <v>44938</v>
      </c>
      <c r="F3113" s="3">
        <v>45079</v>
      </c>
      <c r="G3113">
        <v>1794.27</v>
      </c>
      <c r="H3113" t="s">
        <v>33</v>
      </c>
      <c r="I3113">
        <v>5.96</v>
      </c>
      <c r="J3113" s="6" cm="1">
        <f t="array" ref="J3113">IF(ISBLANK(I3113),
    IFERROR(MEDIAN(IF($C$2:$C$10000=C3113, $I$2:$I$10000)),""),
    I3113
)</f>
        <v>5.96</v>
      </c>
      <c r="K3113">
        <v>918.8</v>
      </c>
      <c r="L3113" cm="1">
        <f t="array" ref="L3113">IF(ISBLANK(K3113),
    IFERROR(MEDIAN(IF($B$2:$B$10000=B3113, $K$2:$K$10000)),""),
    K3113
)</f>
        <v>918.8</v>
      </c>
      <c r="M3113">
        <v>19.899999999999999</v>
      </c>
      <c r="N3113">
        <v>206.7</v>
      </c>
      <c r="O3113" s="7" cm="1">
        <f t="array" ref="O3113">IF(ISBLANK(N3113),
    IFERROR(AVERAGE(IF($C$2:$C$10000=C3113, $N$2:$N$10000)),""),
    N3113
)</f>
        <v>206.7</v>
      </c>
      <c r="P3113" t="b">
        <v>1</v>
      </c>
      <c r="Q3113" t="s">
        <v>37</v>
      </c>
      <c r="R3113" t="str">
        <f t="shared" si="48"/>
        <v>Glifosato</v>
      </c>
      <c r="S3113" t="s">
        <v>39</v>
      </c>
      <c r="T3113" s="4">
        <v>84.39</v>
      </c>
      <c r="U3113" s="4">
        <v>299929.65999999997</v>
      </c>
      <c r="V3113" s="4">
        <v>-148511.21</v>
      </c>
    </row>
    <row r="3114" spans="1:22" x14ac:dyDescent="0.25">
      <c r="A3114">
        <v>5422</v>
      </c>
      <c r="B3114" t="s">
        <v>19</v>
      </c>
      <c r="C3114" t="s">
        <v>24</v>
      </c>
      <c r="D3114">
        <v>132.94999999999999</v>
      </c>
      <c r="E3114" s="3">
        <v>45011</v>
      </c>
      <c r="F3114" s="3">
        <v>45108</v>
      </c>
      <c r="G3114">
        <v>388.48</v>
      </c>
      <c r="H3114" t="s">
        <v>33</v>
      </c>
      <c r="I3114">
        <v>5.59</v>
      </c>
      <c r="J3114" s="6" cm="1">
        <f t="array" ref="J3114">IF(ISBLANK(I3114),
    IFERROR(MEDIAN(IF($C$2:$C$10000=C3114, $I$2:$I$10000)),""),
    I3114
)</f>
        <v>5.59</v>
      </c>
      <c r="K3114">
        <v>1465.5</v>
      </c>
      <c r="L3114" cm="1">
        <f t="array" ref="L3114">IF(ISBLANK(K3114),
    IFERROR(MEDIAN(IF($B$2:$B$10000=B3114, $K$2:$K$10000)),""),
    K3114
)</f>
        <v>1465.5</v>
      </c>
      <c r="M3114">
        <v>25.6</v>
      </c>
      <c r="N3114">
        <v>215.5</v>
      </c>
      <c r="O3114" s="7" cm="1">
        <f t="array" ref="O3114">IF(ISBLANK(N3114),
    IFERROR(AVERAGE(IF($C$2:$C$10000=C3114, $N$2:$N$10000)),""),
    N3114
)</f>
        <v>215.5</v>
      </c>
      <c r="P3114" t="b">
        <v>1</v>
      </c>
      <c r="Q3114" t="s">
        <v>36</v>
      </c>
      <c r="R3114" t="str">
        <f t="shared" si="48"/>
        <v>2,4-D</v>
      </c>
      <c r="S3114" t="s">
        <v>39</v>
      </c>
      <c r="T3114" s="4">
        <v>169.22</v>
      </c>
      <c r="U3114" s="4">
        <v>212604.51</v>
      </c>
      <c r="V3114" s="4">
        <v>-146865.92000000001</v>
      </c>
    </row>
    <row r="3115" spans="1:22" x14ac:dyDescent="0.25">
      <c r="A3115">
        <v>4824</v>
      </c>
      <c r="B3115" t="s">
        <v>21</v>
      </c>
      <c r="C3115" t="s">
        <v>24</v>
      </c>
      <c r="D3115">
        <v>236.76</v>
      </c>
      <c r="E3115" s="3">
        <v>44942</v>
      </c>
      <c r="F3115" s="3">
        <v>45161</v>
      </c>
      <c r="G3115">
        <v>451.22</v>
      </c>
      <c r="H3115" t="s">
        <v>32</v>
      </c>
      <c r="I3115">
        <v>5.62</v>
      </c>
      <c r="J3115" s="6" cm="1">
        <f t="array" ref="J3115">IF(ISBLANK(I3115),
    IFERROR(MEDIAN(IF($C$2:$C$10000=C3115, $I$2:$I$10000)),""),
    I3115
)</f>
        <v>5.62</v>
      </c>
      <c r="K3115">
        <v>731.2</v>
      </c>
      <c r="L3115" cm="1">
        <f t="array" ref="L3115">IF(ISBLANK(K3115),
    IFERROR(MEDIAN(IF($B$2:$B$10000=B3115, $K$2:$K$10000)),""),
    K3115
)</f>
        <v>731.2</v>
      </c>
      <c r="M3115">
        <v>28.8</v>
      </c>
      <c r="N3115">
        <v>258</v>
      </c>
      <c r="O3115" s="7" cm="1">
        <f t="array" ref="O3115">IF(ISBLANK(N3115),
    IFERROR(AVERAGE(IF($C$2:$C$10000=C3115, $N$2:$N$10000)),""),
    N3115
)</f>
        <v>258</v>
      </c>
      <c r="P3115" t="b">
        <v>1</v>
      </c>
      <c r="Q3115" t="s">
        <v>34</v>
      </c>
      <c r="R3115" t="str">
        <f t="shared" si="48"/>
        <v>Dicamba</v>
      </c>
      <c r="S3115" t="s">
        <v>41</v>
      </c>
      <c r="T3115" s="4">
        <v>152.4</v>
      </c>
      <c r="U3115" s="4">
        <v>418882.58</v>
      </c>
      <c r="V3115" s="4">
        <v>-350116.65</v>
      </c>
    </row>
    <row r="3116" spans="1:22" x14ac:dyDescent="0.25">
      <c r="A3116">
        <v>3451</v>
      </c>
      <c r="B3116" t="s">
        <v>21</v>
      </c>
      <c r="C3116" t="s">
        <v>26</v>
      </c>
      <c r="D3116">
        <v>282.86</v>
      </c>
      <c r="E3116" s="3">
        <v>45004</v>
      </c>
      <c r="F3116" s="3">
        <v>45119</v>
      </c>
      <c r="G3116">
        <v>1592.7</v>
      </c>
      <c r="H3116" t="s">
        <v>32</v>
      </c>
      <c r="I3116">
        <v>5.79</v>
      </c>
      <c r="J3116" s="6" cm="1">
        <f t="array" ref="J3116">IF(ISBLANK(I3116),
    IFERROR(MEDIAN(IF($C$2:$C$10000=C3116, $I$2:$I$10000)),""),
    I3116
)</f>
        <v>5.79</v>
      </c>
      <c r="K3116">
        <v>1749.8</v>
      </c>
      <c r="L3116" cm="1">
        <f t="array" ref="L3116">IF(ISBLANK(K3116),
    IFERROR(MEDIAN(IF($B$2:$B$10000=B3116, $K$2:$K$10000)),""),
    K3116
)</f>
        <v>1749.8</v>
      </c>
      <c r="M3116">
        <v>32.4</v>
      </c>
      <c r="N3116">
        <v>200.7</v>
      </c>
      <c r="O3116" s="7" cm="1">
        <f t="array" ref="O3116">IF(ISBLANK(N3116),
    IFERROR(AVERAGE(IF($C$2:$C$10000=C3116, $N$2:$N$10000)),""),
    N3116
)</f>
        <v>200.7</v>
      </c>
      <c r="P3116" t="b">
        <v>0</v>
      </c>
      <c r="Q3116" t="s">
        <v>35</v>
      </c>
      <c r="R3116" t="str">
        <f t="shared" si="48"/>
        <v>Sem Aplicação</v>
      </c>
      <c r="S3116" t="s">
        <v>39</v>
      </c>
      <c r="T3116" s="4">
        <v>122.19</v>
      </c>
      <c r="U3116" s="4">
        <v>503941.96</v>
      </c>
      <c r="V3116" s="4">
        <v>-309329.95</v>
      </c>
    </row>
    <row r="3117" spans="1:22" x14ac:dyDescent="0.25">
      <c r="A3117">
        <v>1628</v>
      </c>
      <c r="B3117" t="s">
        <v>21</v>
      </c>
      <c r="C3117" t="s">
        <v>27</v>
      </c>
      <c r="D3117">
        <v>263.70999999999998</v>
      </c>
      <c r="E3117" s="3">
        <v>45011</v>
      </c>
      <c r="F3117" s="3">
        <v>45240</v>
      </c>
      <c r="G3117">
        <v>1712.03</v>
      </c>
      <c r="H3117" t="s">
        <v>33</v>
      </c>
      <c r="I3117">
        <v>4.55</v>
      </c>
      <c r="J3117" s="6" cm="1">
        <f t="array" ref="J3117">IF(ISBLANK(I3117),
    IFERROR(MEDIAN(IF($C$2:$C$10000=C3117, $I$2:$I$10000)),""),
    I3117
)</f>
        <v>4.55</v>
      </c>
      <c r="K3117">
        <v>279.8</v>
      </c>
      <c r="L3117" cm="1">
        <f t="array" ref="L3117">IF(ISBLANK(K3117),
    IFERROR(MEDIAN(IF($B$2:$B$10000=B3117, $K$2:$K$10000)),""),
    K3117
)</f>
        <v>279.8</v>
      </c>
      <c r="M3117">
        <v>24.1</v>
      </c>
      <c r="N3117">
        <v>188.3</v>
      </c>
      <c r="O3117" s="7" cm="1">
        <f t="array" ref="O3117">IF(ISBLANK(N3117),
    IFERROR(AVERAGE(IF($C$2:$C$10000=C3117, $N$2:$N$10000)),""),
    N3117
)</f>
        <v>188.3</v>
      </c>
      <c r="P3117" t="b">
        <v>1</v>
      </c>
      <c r="Q3117" t="s">
        <v>37</v>
      </c>
      <c r="R3117" t="str">
        <f t="shared" si="48"/>
        <v>Glifosato</v>
      </c>
      <c r="S3117" t="s">
        <v>40</v>
      </c>
      <c r="T3117" s="4">
        <v>144.78</v>
      </c>
      <c r="U3117" s="4">
        <v>179776</v>
      </c>
      <c r="V3117" s="4">
        <v>68091.7</v>
      </c>
    </row>
    <row r="3118" spans="1:22" x14ac:dyDescent="0.25">
      <c r="A3118">
        <v>8778</v>
      </c>
      <c r="B3118" t="s">
        <v>21</v>
      </c>
      <c r="C3118" t="s">
        <v>23</v>
      </c>
      <c r="D3118">
        <v>66.56</v>
      </c>
      <c r="E3118" s="3">
        <v>44974</v>
      </c>
      <c r="F3118" s="3">
        <v>45135</v>
      </c>
      <c r="G3118">
        <v>292.33999999999997</v>
      </c>
      <c r="H3118" t="s">
        <v>30</v>
      </c>
      <c r="I3118">
        <v>4.75</v>
      </c>
      <c r="J3118" s="6" cm="1">
        <f t="array" ref="J3118">IF(ISBLANK(I3118),
    IFERROR(MEDIAN(IF($C$2:$C$10000=C3118, $I$2:$I$10000)),""),
    I3118
)</f>
        <v>4.75</v>
      </c>
      <c r="K3118">
        <v>300.7</v>
      </c>
      <c r="L3118" cm="1">
        <f t="array" ref="L3118">IF(ISBLANK(K3118),
    IFERROR(MEDIAN(IF($B$2:$B$10000=B3118, $K$2:$K$10000)),""),
    K3118
)</f>
        <v>300.7</v>
      </c>
      <c r="M3118">
        <v>23</v>
      </c>
      <c r="N3118">
        <v>245.1</v>
      </c>
      <c r="O3118" s="7" cm="1">
        <f t="array" ref="O3118">IF(ISBLANK(N3118),
    IFERROR(AVERAGE(IF($C$2:$C$10000=C3118, $N$2:$N$10000)),""),
    N3118
)</f>
        <v>245.1</v>
      </c>
      <c r="P3118" t="b">
        <v>1</v>
      </c>
      <c r="Q3118" t="s">
        <v>38</v>
      </c>
      <c r="R3118" t="str">
        <f t="shared" si="48"/>
        <v>Atrazina</v>
      </c>
      <c r="S3118" t="s">
        <v>39</v>
      </c>
      <c r="T3118" s="4">
        <v>890.52</v>
      </c>
      <c r="U3118" s="4">
        <v>109294.97</v>
      </c>
      <c r="V3118" s="4">
        <v>151039.65</v>
      </c>
    </row>
    <row r="3119" spans="1:22" x14ac:dyDescent="0.25">
      <c r="A3119">
        <v>4696</v>
      </c>
      <c r="B3119" t="s">
        <v>22</v>
      </c>
      <c r="C3119" t="s">
        <v>25</v>
      </c>
      <c r="D3119">
        <v>151.33000000000001</v>
      </c>
      <c r="E3119" s="3">
        <v>45017</v>
      </c>
      <c r="F3119" s="3">
        <v>45158</v>
      </c>
      <c r="G3119">
        <v>271.49</v>
      </c>
      <c r="H3119" t="s">
        <v>32</v>
      </c>
      <c r="I3119">
        <v>6.02</v>
      </c>
      <c r="J3119" s="6" cm="1">
        <f t="array" ref="J3119">IF(ISBLANK(I3119),
    IFERROR(MEDIAN(IF($C$2:$C$10000=C3119, $I$2:$I$10000)),""),
    I3119
)</f>
        <v>6.02</v>
      </c>
      <c r="K3119">
        <v>1322.2</v>
      </c>
      <c r="L3119" cm="1">
        <f t="array" ref="L3119">IF(ISBLANK(K3119),
    IFERROR(MEDIAN(IF($B$2:$B$10000=B3119, $K$2:$K$10000)),""),
    K3119
)</f>
        <v>1322.2</v>
      </c>
      <c r="M3119">
        <v>32.6</v>
      </c>
      <c r="N3119">
        <v>258.60000000000002</v>
      </c>
      <c r="O3119" s="7" cm="1">
        <f t="array" ref="O3119">IF(ISBLANK(N3119),
    IFERROR(AVERAGE(IF($C$2:$C$10000=C3119, $N$2:$N$10000)),""),
    N3119
)</f>
        <v>258.60000000000002</v>
      </c>
      <c r="P3119" t="b">
        <v>1</v>
      </c>
      <c r="Q3119" t="s">
        <v>38</v>
      </c>
      <c r="R3119" t="str">
        <f t="shared" si="48"/>
        <v>Atrazina</v>
      </c>
      <c r="S3119" t="s">
        <v>39</v>
      </c>
      <c r="T3119" s="4">
        <v>86.65</v>
      </c>
      <c r="U3119" s="4">
        <v>121053.7</v>
      </c>
      <c r="V3119" s="4">
        <v>-97529.09</v>
      </c>
    </row>
    <row r="3120" spans="1:22" x14ac:dyDescent="0.25">
      <c r="A3120">
        <v>4674</v>
      </c>
      <c r="B3120" t="s">
        <v>18</v>
      </c>
      <c r="C3120" t="s">
        <v>28</v>
      </c>
      <c r="D3120">
        <v>107.58</v>
      </c>
      <c r="E3120" s="3">
        <v>45026</v>
      </c>
      <c r="F3120" s="3">
        <v>45227</v>
      </c>
      <c r="G3120">
        <v>581.17999999999995</v>
      </c>
      <c r="H3120" t="s">
        <v>32</v>
      </c>
      <c r="I3120">
        <v>4.95</v>
      </c>
      <c r="J3120" s="6" cm="1">
        <f t="array" ref="J3120">IF(ISBLANK(I3120),
    IFERROR(MEDIAN(IF($C$2:$C$10000=C3120, $I$2:$I$10000)),""),
    I3120
)</f>
        <v>4.95</v>
      </c>
      <c r="K3120">
        <v>1620.1</v>
      </c>
      <c r="L3120" cm="1">
        <f t="array" ref="L3120">IF(ISBLANK(K3120),
    IFERROR(MEDIAN(IF($B$2:$B$10000=B3120, $K$2:$K$10000)),""),
    K3120
)</f>
        <v>1620.1</v>
      </c>
      <c r="M3120">
        <v>18.8</v>
      </c>
      <c r="N3120">
        <v>318</v>
      </c>
      <c r="O3120" s="7" cm="1">
        <f t="array" ref="O3120">IF(ISBLANK(N3120),
    IFERROR(AVERAGE(IF($C$2:$C$10000=C3120, $N$2:$N$10000)),""),
    N3120
)</f>
        <v>318</v>
      </c>
      <c r="P3120" t="b">
        <v>0</v>
      </c>
      <c r="Q3120" t="s">
        <v>35</v>
      </c>
      <c r="R3120" t="str">
        <f t="shared" si="48"/>
        <v>Sem Aplicação</v>
      </c>
      <c r="S3120" t="s">
        <v>39</v>
      </c>
      <c r="T3120" s="4">
        <v>350.17</v>
      </c>
      <c r="U3120" s="4">
        <v>55755.22</v>
      </c>
      <c r="V3120" s="4">
        <v>147756.57999999999</v>
      </c>
    </row>
    <row r="3121" spans="1:22" x14ac:dyDescent="0.25">
      <c r="A3121">
        <v>4929</v>
      </c>
      <c r="B3121" t="s">
        <v>18</v>
      </c>
      <c r="C3121" t="s">
        <v>27</v>
      </c>
      <c r="D3121">
        <v>122.96</v>
      </c>
      <c r="E3121" s="3">
        <v>44927</v>
      </c>
      <c r="F3121" s="3">
        <v>45148</v>
      </c>
      <c r="G3121">
        <v>229.78</v>
      </c>
      <c r="H3121" t="s">
        <v>30</v>
      </c>
      <c r="I3121">
        <v>6.84</v>
      </c>
      <c r="J3121" s="6" cm="1">
        <f t="array" ref="J3121">IF(ISBLANK(I3121),
    IFERROR(MEDIAN(IF($C$2:$C$10000=C3121, $I$2:$I$10000)),""),
    I3121
)</f>
        <v>6.84</v>
      </c>
      <c r="K3121">
        <v>1472.8</v>
      </c>
      <c r="L3121" cm="1">
        <f t="array" ref="L3121">IF(ISBLANK(K3121),
    IFERROR(MEDIAN(IF($B$2:$B$10000=B3121, $K$2:$K$10000)),""),
    K3121
)</f>
        <v>1472.8</v>
      </c>
      <c r="M3121">
        <v>25.7</v>
      </c>
      <c r="N3121">
        <v>145.4</v>
      </c>
      <c r="O3121" s="7" cm="1">
        <f t="array" ref="O3121">IF(ISBLANK(N3121),
    IFERROR(AVERAGE(IF($C$2:$C$10000=C3121, $N$2:$N$10000)),""),
    N3121
)</f>
        <v>145.4</v>
      </c>
      <c r="P3121" t="b">
        <v>0</v>
      </c>
      <c r="Q3121" t="s">
        <v>35</v>
      </c>
      <c r="R3121" t="str">
        <f t="shared" si="48"/>
        <v>Sem Aplicação</v>
      </c>
      <c r="S3121" t="s">
        <v>39</v>
      </c>
      <c r="T3121" s="4">
        <v>140.47999999999999</v>
      </c>
      <c r="U3121" s="4">
        <v>112285.66</v>
      </c>
      <c r="V3121" s="4">
        <v>-80006.17</v>
      </c>
    </row>
    <row r="3122" spans="1:22" x14ac:dyDescent="0.25">
      <c r="A3122">
        <v>3765</v>
      </c>
      <c r="B3122" t="s">
        <v>21</v>
      </c>
      <c r="C3122" t="s">
        <v>25</v>
      </c>
      <c r="D3122">
        <v>111.44</v>
      </c>
      <c r="E3122" s="3">
        <v>44991</v>
      </c>
      <c r="F3122" s="3">
        <v>45136</v>
      </c>
      <c r="G3122">
        <v>468.06</v>
      </c>
      <c r="H3122" t="s">
        <v>31</v>
      </c>
      <c r="I3122">
        <v>5.32</v>
      </c>
      <c r="J3122" s="6" cm="1">
        <f t="array" ref="J3122">IF(ISBLANK(I3122),
    IFERROR(MEDIAN(IF($C$2:$C$10000=C3122, $I$2:$I$10000)),""),
    I3122
)</f>
        <v>5.32</v>
      </c>
      <c r="K3122">
        <v>983.7</v>
      </c>
      <c r="L3122" cm="1">
        <f t="array" ref="L3122">IF(ISBLANK(K3122),
    IFERROR(MEDIAN(IF($B$2:$B$10000=B3122, $K$2:$K$10000)),""),
    K3122
)</f>
        <v>983.7</v>
      </c>
      <c r="M3122">
        <v>25.3</v>
      </c>
      <c r="N3122">
        <v>483.6</v>
      </c>
      <c r="O3122" s="7" cm="1">
        <f t="array" ref="O3122">IF(ISBLANK(N3122),
    IFERROR(AVERAGE(IF($C$2:$C$10000=C3122, $N$2:$N$10000)),""),
    N3122
)</f>
        <v>483.6</v>
      </c>
      <c r="P3122" t="b">
        <v>1</v>
      </c>
      <c r="Q3122" t="s">
        <v>36</v>
      </c>
      <c r="R3122" t="str">
        <f t="shared" si="48"/>
        <v>2,4-D</v>
      </c>
      <c r="S3122" t="s">
        <v>39</v>
      </c>
      <c r="T3122" s="4">
        <v>87.91</v>
      </c>
      <c r="U3122" s="4">
        <v>104675.91</v>
      </c>
      <c r="V3122" s="4">
        <v>-63528.76</v>
      </c>
    </row>
    <row r="3123" spans="1:22" x14ac:dyDescent="0.25">
      <c r="A3123">
        <v>5369</v>
      </c>
      <c r="B3123" t="s">
        <v>22</v>
      </c>
      <c r="C3123" t="s">
        <v>23</v>
      </c>
      <c r="D3123">
        <v>248.78</v>
      </c>
      <c r="E3123" s="3">
        <v>44948</v>
      </c>
      <c r="F3123" s="3">
        <v>45099</v>
      </c>
      <c r="G3123">
        <v>718.39</v>
      </c>
      <c r="H3123" t="s">
        <v>32</v>
      </c>
      <c r="I3123">
        <v>4.79</v>
      </c>
      <c r="J3123" s="6" cm="1">
        <f t="array" ref="J3123">IF(ISBLANK(I3123),
    IFERROR(MEDIAN(IF($C$2:$C$10000=C3123, $I$2:$I$10000)),""),
    I3123
)</f>
        <v>4.79</v>
      </c>
      <c r="K3123">
        <v>631.4</v>
      </c>
      <c r="L3123" cm="1">
        <f t="array" ref="L3123">IF(ISBLANK(K3123),
    IFERROR(MEDIAN(IF($B$2:$B$10000=B3123, $K$2:$K$10000)),""),
    K3123
)</f>
        <v>631.4</v>
      </c>
      <c r="M3123">
        <v>20.3</v>
      </c>
      <c r="N3123">
        <v>523.4</v>
      </c>
      <c r="O3123" s="7" cm="1">
        <f t="array" ref="O3123">IF(ISBLANK(N3123),
    IFERROR(AVERAGE(IF($C$2:$C$10000=C3123, $N$2:$N$10000)),""),
    N3123
)</f>
        <v>523.4</v>
      </c>
      <c r="P3123" t="b">
        <v>0</v>
      </c>
      <c r="Q3123" t="s">
        <v>35</v>
      </c>
      <c r="R3123" t="str">
        <f t="shared" si="48"/>
        <v>Sem Aplicação</v>
      </c>
      <c r="S3123" t="s">
        <v>40</v>
      </c>
      <c r="T3123" s="4">
        <v>900.71</v>
      </c>
      <c r="U3123" s="4">
        <v>426578.98</v>
      </c>
      <c r="V3123" s="4">
        <v>220482.08</v>
      </c>
    </row>
    <row r="3124" spans="1:22" x14ac:dyDescent="0.25">
      <c r="A3124">
        <v>9307</v>
      </c>
      <c r="B3124" t="s">
        <v>22</v>
      </c>
      <c r="C3124" t="s">
        <v>28</v>
      </c>
      <c r="D3124">
        <v>138.38</v>
      </c>
      <c r="E3124" s="3">
        <v>44941</v>
      </c>
      <c r="F3124" s="3">
        <v>45095</v>
      </c>
      <c r="G3124">
        <v>840.68</v>
      </c>
      <c r="H3124" t="s">
        <v>33</v>
      </c>
      <c r="I3124">
        <v>5.21</v>
      </c>
      <c r="J3124" s="6" cm="1">
        <f t="array" ref="J3124">IF(ISBLANK(I3124),
    IFERROR(MEDIAN(IF($C$2:$C$10000=C3124, $I$2:$I$10000)),""),
    I3124
)</f>
        <v>5.21</v>
      </c>
      <c r="L3124" cm="1">
        <f t="array" ref="L3124">IF(ISBLANK(K3124),
    IFERROR(MEDIAN(IF($B$2:$B$10000=B3124, $K$2:$K$10000)),""),
    K3124
)</f>
        <v>936.15</v>
      </c>
      <c r="M3124">
        <v>24.3</v>
      </c>
      <c r="N3124">
        <v>186.5</v>
      </c>
      <c r="O3124" s="7" cm="1">
        <f t="array" ref="O3124">IF(ISBLANK(N3124),
    IFERROR(AVERAGE(IF($C$2:$C$10000=C3124, $N$2:$N$10000)),""),
    N3124
)</f>
        <v>186.5</v>
      </c>
      <c r="P3124" t="b">
        <v>1</v>
      </c>
      <c r="Q3124" t="s">
        <v>34</v>
      </c>
      <c r="R3124" t="str">
        <f t="shared" si="48"/>
        <v>Dicamba</v>
      </c>
      <c r="S3124" t="s">
        <v>40</v>
      </c>
      <c r="T3124" s="4">
        <v>354.74</v>
      </c>
      <c r="U3124" s="4">
        <v>223289.2</v>
      </c>
      <c r="V3124" s="4">
        <v>74933.62</v>
      </c>
    </row>
    <row r="3125" spans="1:22" x14ac:dyDescent="0.25">
      <c r="A3125">
        <v>5956</v>
      </c>
      <c r="B3125" t="s">
        <v>21</v>
      </c>
      <c r="C3125" t="s">
        <v>25</v>
      </c>
      <c r="D3125">
        <v>159.49</v>
      </c>
      <c r="E3125" s="3">
        <v>45042</v>
      </c>
      <c r="F3125" s="3">
        <v>45270</v>
      </c>
      <c r="G3125">
        <v>599.15</v>
      </c>
      <c r="H3125" t="s">
        <v>33</v>
      </c>
      <c r="I3125">
        <v>5.57</v>
      </c>
      <c r="J3125" s="6" cm="1">
        <f t="array" ref="J3125">IF(ISBLANK(I3125),
    IFERROR(MEDIAN(IF($C$2:$C$10000=C3125, $I$2:$I$10000)),""),
    I3125
)</f>
        <v>5.57</v>
      </c>
      <c r="K3125">
        <v>1015.1</v>
      </c>
      <c r="L3125" cm="1">
        <f t="array" ref="L3125">IF(ISBLANK(K3125),
    IFERROR(MEDIAN(IF($B$2:$B$10000=B3125, $K$2:$K$10000)),""),
    K3125
)</f>
        <v>1015.1</v>
      </c>
      <c r="M3125">
        <v>29.6</v>
      </c>
      <c r="N3125">
        <v>117.8</v>
      </c>
      <c r="O3125" s="7" cm="1">
        <f t="array" ref="O3125">IF(ISBLANK(N3125),
    IFERROR(AVERAGE(IF($C$2:$C$10000=C3125, $N$2:$N$10000)),""),
    N3125
)</f>
        <v>117.8</v>
      </c>
      <c r="P3125" t="b">
        <v>1</v>
      </c>
      <c r="Q3125" t="s">
        <v>37</v>
      </c>
      <c r="R3125" t="str">
        <f t="shared" si="48"/>
        <v>Glifosato</v>
      </c>
      <c r="S3125" t="s">
        <v>39</v>
      </c>
      <c r="T3125" s="4">
        <v>78.47</v>
      </c>
      <c r="U3125" s="4">
        <v>100004.51</v>
      </c>
      <c r="V3125" s="4">
        <v>-52989.21</v>
      </c>
    </row>
    <row r="3126" spans="1:22" x14ac:dyDescent="0.25">
      <c r="A3126">
        <v>1692</v>
      </c>
      <c r="B3126" t="s">
        <v>20</v>
      </c>
      <c r="C3126" t="s">
        <v>29</v>
      </c>
      <c r="D3126">
        <v>294.82</v>
      </c>
      <c r="E3126" s="3">
        <v>45010</v>
      </c>
      <c r="F3126" s="3">
        <v>45203</v>
      </c>
      <c r="G3126">
        <v>1766.65</v>
      </c>
      <c r="H3126" t="s">
        <v>33</v>
      </c>
      <c r="I3126">
        <v>4.6100000000000003</v>
      </c>
      <c r="J3126" s="6" cm="1">
        <f t="array" ref="J3126">IF(ISBLANK(I3126),
    IFERROR(MEDIAN(IF($C$2:$C$10000=C3126, $I$2:$I$10000)),""),
    I3126
)</f>
        <v>4.6100000000000003</v>
      </c>
      <c r="K3126">
        <v>961</v>
      </c>
      <c r="L3126" cm="1">
        <f t="array" ref="L3126">IF(ISBLANK(K3126),
    IFERROR(MEDIAN(IF($B$2:$B$10000=B3126, $K$2:$K$10000)),""),
    K3126
)</f>
        <v>961</v>
      </c>
      <c r="M3126">
        <v>23.9</v>
      </c>
      <c r="N3126">
        <v>447.3</v>
      </c>
      <c r="O3126" s="7" cm="1">
        <f t="array" ref="O3126">IF(ISBLANK(N3126),
    IFERROR(AVERAGE(IF($C$2:$C$10000=C3126, $N$2:$N$10000)),""),
    N3126
)</f>
        <v>447.3</v>
      </c>
      <c r="P3126" t="b">
        <v>1</v>
      </c>
      <c r="Q3126" t="s">
        <v>37</v>
      </c>
      <c r="R3126" t="str">
        <f t="shared" si="48"/>
        <v>Glifosato</v>
      </c>
      <c r="S3126" t="s">
        <v>39</v>
      </c>
      <c r="T3126" s="4">
        <v>53.7</v>
      </c>
      <c r="U3126" s="4">
        <v>291559.87</v>
      </c>
      <c r="V3126" s="4">
        <v>-196690.76</v>
      </c>
    </row>
    <row r="3127" spans="1:22" x14ac:dyDescent="0.25">
      <c r="A3127">
        <v>4162</v>
      </c>
      <c r="B3127" t="s">
        <v>21</v>
      </c>
      <c r="C3127" t="s">
        <v>26</v>
      </c>
      <c r="D3127">
        <v>22.69</v>
      </c>
      <c r="E3127" s="3">
        <v>44993</v>
      </c>
      <c r="F3127" s="3">
        <v>45120</v>
      </c>
      <c r="G3127">
        <v>67.97</v>
      </c>
      <c r="H3127" t="s">
        <v>30</v>
      </c>
      <c r="I3127">
        <v>4.93</v>
      </c>
      <c r="J3127" s="6" cm="1">
        <f t="array" ref="J3127">IF(ISBLANK(I3127),
    IFERROR(MEDIAN(IF($C$2:$C$10000=C3127, $I$2:$I$10000)),""),
    I3127
)</f>
        <v>4.93</v>
      </c>
      <c r="K3127">
        <v>750.8</v>
      </c>
      <c r="L3127" cm="1">
        <f t="array" ref="L3127">IF(ISBLANK(K3127),
    IFERROR(MEDIAN(IF($B$2:$B$10000=B3127, $K$2:$K$10000)),""),
    K3127
)</f>
        <v>750.8</v>
      </c>
      <c r="M3127">
        <v>23</v>
      </c>
      <c r="N3127">
        <v>558.29999999999995</v>
      </c>
      <c r="O3127" s="7" cm="1">
        <f t="array" ref="O3127">IF(ISBLANK(N3127),
    IFERROR(AVERAGE(IF($C$2:$C$10000=C3127, $N$2:$N$10000)),""),
    N3127
)</f>
        <v>558.29999999999995</v>
      </c>
      <c r="P3127" t="b">
        <v>1</v>
      </c>
      <c r="Q3127" t="s">
        <v>34</v>
      </c>
      <c r="R3127" t="str">
        <f t="shared" si="48"/>
        <v>Dicamba</v>
      </c>
      <c r="S3127" t="s">
        <v>39</v>
      </c>
      <c r="T3127" s="4">
        <v>119.31</v>
      </c>
      <c r="U3127" s="4">
        <v>19897.990000000002</v>
      </c>
      <c r="V3127" s="4">
        <v>-11788.49</v>
      </c>
    </row>
    <row r="3128" spans="1:22" x14ac:dyDescent="0.25">
      <c r="A3128">
        <v>2105</v>
      </c>
      <c r="B3128" t="s">
        <v>20</v>
      </c>
      <c r="C3128" t="s">
        <v>27</v>
      </c>
      <c r="D3128">
        <v>148.94999999999999</v>
      </c>
      <c r="E3128" s="3">
        <v>44940</v>
      </c>
      <c r="F3128" s="3">
        <v>45057</v>
      </c>
      <c r="G3128">
        <v>511.91</v>
      </c>
      <c r="H3128" t="s">
        <v>33</v>
      </c>
      <c r="I3128">
        <v>5.47</v>
      </c>
      <c r="J3128" s="6" cm="1">
        <f t="array" ref="J3128">IF(ISBLANK(I3128),
    IFERROR(MEDIAN(IF($C$2:$C$10000=C3128, $I$2:$I$10000)),""),
    I3128
)</f>
        <v>5.47</v>
      </c>
      <c r="K3128">
        <v>1124.9000000000001</v>
      </c>
      <c r="L3128" cm="1">
        <f t="array" ref="L3128">IF(ISBLANK(K3128),
    IFERROR(MEDIAN(IF($B$2:$B$10000=B3128, $K$2:$K$10000)),""),
    K3128
)</f>
        <v>1124.9000000000001</v>
      </c>
      <c r="M3128">
        <v>30.5</v>
      </c>
      <c r="N3128">
        <v>69.3</v>
      </c>
      <c r="O3128" s="7" cm="1">
        <f t="array" ref="O3128">IF(ISBLANK(N3128),
    IFERROR(AVERAGE(IF($C$2:$C$10000=C3128, $N$2:$N$10000)),""),
    N3128
)</f>
        <v>69.3</v>
      </c>
      <c r="P3128" t="b">
        <v>1</v>
      </c>
      <c r="Q3128" t="s">
        <v>34</v>
      </c>
      <c r="R3128" t="str">
        <f t="shared" si="48"/>
        <v>Dicamba</v>
      </c>
      <c r="S3128" t="s">
        <v>39</v>
      </c>
      <c r="T3128" s="4">
        <v>145.75</v>
      </c>
      <c r="U3128" s="4">
        <v>207514.58</v>
      </c>
      <c r="V3128" s="4">
        <v>-132903.70000000001</v>
      </c>
    </row>
    <row r="3129" spans="1:22" x14ac:dyDescent="0.25">
      <c r="A3129">
        <v>4008</v>
      </c>
      <c r="B3129" t="s">
        <v>21</v>
      </c>
      <c r="C3129" t="s">
        <v>26</v>
      </c>
      <c r="D3129">
        <v>233.35</v>
      </c>
      <c r="E3129" s="3">
        <v>44999</v>
      </c>
      <c r="F3129" s="3">
        <v>45123</v>
      </c>
      <c r="G3129">
        <v>1455.08</v>
      </c>
      <c r="H3129" t="s">
        <v>31</v>
      </c>
      <c r="J3129" s="6" cm="1">
        <f t="array" ref="J3129">IF(ISBLANK(I3129),
    IFERROR(MEDIAN(IF($C$2:$C$10000=C3129, $I$2:$I$10000)),""),
    I3129
)</f>
        <v>5.97</v>
      </c>
      <c r="K3129">
        <v>1366.1</v>
      </c>
      <c r="L3129" cm="1">
        <f t="array" ref="L3129">IF(ISBLANK(K3129),
    IFERROR(MEDIAN(IF($B$2:$B$10000=B3129, $K$2:$K$10000)),""),
    K3129
)</f>
        <v>1366.1</v>
      </c>
      <c r="M3129">
        <v>33.799999999999997</v>
      </c>
      <c r="N3129">
        <v>57.9</v>
      </c>
      <c r="O3129" s="7" cm="1">
        <f t="array" ref="O3129">IF(ISBLANK(N3129),
    IFERROR(AVERAGE(IF($C$2:$C$10000=C3129, $N$2:$N$10000)),""),
    N3129
)</f>
        <v>57.9</v>
      </c>
      <c r="P3129" t="b">
        <v>0</v>
      </c>
      <c r="Q3129" t="s">
        <v>35</v>
      </c>
      <c r="R3129" t="str">
        <f t="shared" si="48"/>
        <v>Sem Aplicação</v>
      </c>
      <c r="S3129" t="s">
        <v>40</v>
      </c>
      <c r="T3129" s="4">
        <v>115.93</v>
      </c>
      <c r="U3129" s="4">
        <v>306217.73</v>
      </c>
      <c r="V3129" s="4">
        <v>-137530.31</v>
      </c>
    </row>
    <row r="3130" spans="1:22" x14ac:dyDescent="0.25">
      <c r="A3130">
        <v>3161</v>
      </c>
      <c r="B3130" t="s">
        <v>20</v>
      </c>
      <c r="C3130" t="s">
        <v>24</v>
      </c>
      <c r="D3130">
        <v>49.59</v>
      </c>
      <c r="E3130" s="3">
        <v>44945</v>
      </c>
      <c r="F3130" s="3">
        <v>45074</v>
      </c>
      <c r="G3130">
        <v>124.3</v>
      </c>
      <c r="H3130" t="s">
        <v>30</v>
      </c>
      <c r="I3130">
        <v>6.9</v>
      </c>
      <c r="J3130" s="6" cm="1">
        <f t="array" ref="J3130">IF(ISBLANK(I3130),
    IFERROR(MEDIAN(IF($C$2:$C$10000=C3130, $I$2:$I$10000)),""),
    I3130
)</f>
        <v>6.9</v>
      </c>
      <c r="L3130" cm="1">
        <f t="array" ref="L3130">IF(ISBLANK(K3130),
    IFERROR(MEDIAN(IF($B$2:$B$10000=B3130, $K$2:$K$10000)),""),
    K3130
)</f>
        <v>932.9</v>
      </c>
      <c r="M3130">
        <v>30.5</v>
      </c>
      <c r="O3130" s="7" cm="1">
        <f t="array" ref="O3130">IF(ISBLANK(N3130),
    IFERROR(AVERAGE(IF($C$2:$C$10000=C3130, $N$2:$N$10000)),""),
    N3130
)</f>
        <v>310.2025606469</v>
      </c>
      <c r="P3130" t="b">
        <v>0</v>
      </c>
      <c r="Q3130" t="s">
        <v>35</v>
      </c>
      <c r="R3130" t="str">
        <f t="shared" si="48"/>
        <v>Sem Aplicação</v>
      </c>
      <c r="S3130" t="s">
        <v>41</v>
      </c>
      <c r="T3130" s="4">
        <v>162.88</v>
      </c>
      <c r="U3130" s="4">
        <v>75295.929999999993</v>
      </c>
      <c r="V3130" s="4">
        <v>-55049.95</v>
      </c>
    </row>
    <row r="3131" spans="1:22" x14ac:dyDescent="0.25">
      <c r="A3131">
        <v>9345</v>
      </c>
      <c r="B3131" t="s">
        <v>20</v>
      </c>
      <c r="C3131" t="s">
        <v>25</v>
      </c>
      <c r="D3131">
        <v>185.4</v>
      </c>
      <c r="E3131" s="3">
        <v>44966</v>
      </c>
      <c r="F3131" s="3">
        <v>45090</v>
      </c>
      <c r="G3131">
        <v>814.37</v>
      </c>
      <c r="H3131" t="s">
        <v>32</v>
      </c>
      <c r="I3131">
        <v>7.03</v>
      </c>
      <c r="J3131" s="6" cm="1">
        <f t="array" ref="J3131">IF(ISBLANK(I3131),
    IFERROR(MEDIAN(IF($C$2:$C$10000=C3131, $I$2:$I$10000)),""),
    I3131
)</f>
        <v>7.03</v>
      </c>
      <c r="K3131">
        <v>621.20000000000005</v>
      </c>
      <c r="L3131" cm="1">
        <f t="array" ref="L3131">IF(ISBLANK(K3131),
    IFERROR(MEDIAN(IF($B$2:$B$10000=B3131, $K$2:$K$10000)),""),
    K3131
)</f>
        <v>621.20000000000005</v>
      </c>
      <c r="M3131">
        <v>31.5</v>
      </c>
      <c r="O3131" s="7" cm="1">
        <f t="array" ref="O3131">IF(ISBLANK(N3131),
    IFERROR(AVERAGE(IF($C$2:$C$10000=C3131, $N$2:$N$10000)),""),
    N3131
)</f>
        <v>306.6682642487047</v>
      </c>
      <c r="P3131" t="b">
        <v>1</v>
      </c>
      <c r="Q3131" t="s">
        <v>37</v>
      </c>
      <c r="R3131" t="str">
        <f t="shared" si="48"/>
        <v>Glifosato</v>
      </c>
      <c r="S3131" t="s">
        <v>39</v>
      </c>
      <c r="T3131" s="4">
        <v>71.88</v>
      </c>
      <c r="U3131" s="4">
        <v>345973.97</v>
      </c>
      <c r="V3131" s="4">
        <v>-287437.05</v>
      </c>
    </row>
    <row r="3132" spans="1:22" x14ac:dyDescent="0.25">
      <c r="A3132">
        <v>4699</v>
      </c>
      <c r="B3132" t="s">
        <v>21</v>
      </c>
      <c r="C3132" t="s">
        <v>28</v>
      </c>
      <c r="D3132">
        <v>75.64</v>
      </c>
      <c r="E3132" s="3">
        <v>45024</v>
      </c>
      <c r="F3132" s="3">
        <v>45212</v>
      </c>
      <c r="G3132">
        <v>260.39</v>
      </c>
      <c r="H3132" t="s">
        <v>30</v>
      </c>
      <c r="I3132">
        <v>5.08</v>
      </c>
      <c r="J3132" s="6" cm="1">
        <f t="array" ref="J3132">IF(ISBLANK(I3132),
    IFERROR(MEDIAN(IF($C$2:$C$10000=C3132, $I$2:$I$10000)),""),
    I3132
)</f>
        <v>5.08</v>
      </c>
      <c r="K3132">
        <v>1136.5</v>
      </c>
      <c r="L3132" cm="1">
        <f t="array" ref="L3132">IF(ISBLANK(K3132),
    IFERROR(MEDIAN(IF($B$2:$B$10000=B3132, $K$2:$K$10000)),""),
    K3132
)</f>
        <v>1136.5</v>
      </c>
      <c r="M3132">
        <v>33</v>
      </c>
      <c r="N3132">
        <v>580.6</v>
      </c>
      <c r="O3132" s="7" cm="1">
        <f t="array" ref="O3132">IF(ISBLANK(N3132),
    IFERROR(AVERAGE(IF($C$2:$C$10000=C3132, $N$2:$N$10000)),""),
    N3132
)</f>
        <v>580.6</v>
      </c>
      <c r="P3132" t="b">
        <v>1</v>
      </c>
      <c r="Q3132" t="s">
        <v>36</v>
      </c>
      <c r="R3132" t="str">
        <f t="shared" si="48"/>
        <v>2,4-D</v>
      </c>
      <c r="S3132" t="s">
        <v>40</v>
      </c>
      <c r="T3132" s="4">
        <v>347.94</v>
      </c>
      <c r="U3132" s="4">
        <v>85595.01</v>
      </c>
      <c r="V3132" s="4">
        <v>5005.09</v>
      </c>
    </row>
    <row r="3133" spans="1:22" x14ac:dyDescent="0.25">
      <c r="A3133">
        <v>4786</v>
      </c>
      <c r="B3133" t="s">
        <v>20</v>
      </c>
      <c r="C3133" t="s">
        <v>28</v>
      </c>
      <c r="D3133">
        <v>260.88</v>
      </c>
      <c r="E3133" s="3">
        <v>44930</v>
      </c>
      <c r="F3133" s="3">
        <v>45037</v>
      </c>
      <c r="G3133">
        <v>1401.14</v>
      </c>
      <c r="H3133" t="s">
        <v>33</v>
      </c>
      <c r="I3133">
        <v>4.87</v>
      </c>
      <c r="J3133" s="6" cm="1">
        <f t="array" ref="J3133">IF(ISBLANK(I3133),
    IFERROR(MEDIAN(IF($C$2:$C$10000=C3133, $I$2:$I$10000)),""),
    I3133
)</f>
        <v>4.87</v>
      </c>
      <c r="K3133">
        <v>438</v>
      </c>
      <c r="L3133" cm="1">
        <f t="array" ref="L3133">IF(ISBLANK(K3133),
    IFERROR(MEDIAN(IF($B$2:$B$10000=B3133, $K$2:$K$10000)),""),
    K3133
)</f>
        <v>438</v>
      </c>
      <c r="M3133">
        <v>30.8</v>
      </c>
      <c r="N3133">
        <v>462.7</v>
      </c>
      <c r="O3133" s="7" cm="1">
        <f t="array" ref="O3133">IF(ISBLANK(N3133),
    IFERROR(AVERAGE(IF($C$2:$C$10000=C3133, $N$2:$N$10000)),""),
    N3133
)</f>
        <v>462.7</v>
      </c>
      <c r="P3133" t="b">
        <v>1</v>
      </c>
      <c r="Q3133" t="s">
        <v>37</v>
      </c>
      <c r="R3133" t="str">
        <f t="shared" si="48"/>
        <v>Glifosato</v>
      </c>
      <c r="S3133" t="s">
        <v>40</v>
      </c>
      <c r="T3133" s="4">
        <v>350.93</v>
      </c>
      <c r="U3133" s="4">
        <v>387116.18</v>
      </c>
      <c r="V3133" s="4">
        <v>104585.88</v>
      </c>
    </row>
    <row r="3134" spans="1:22" x14ac:dyDescent="0.25">
      <c r="A3134">
        <v>5200</v>
      </c>
      <c r="B3134" t="s">
        <v>19</v>
      </c>
      <c r="C3134" t="s">
        <v>27</v>
      </c>
      <c r="D3134">
        <v>101.49</v>
      </c>
      <c r="E3134" s="3">
        <v>44959</v>
      </c>
      <c r="F3134" s="3">
        <v>45107</v>
      </c>
      <c r="G3134">
        <v>217.85</v>
      </c>
      <c r="H3134" t="s">
        <v>30</v>
      </c>
      <c r="I3134">
        <v>6.4</v>
      </c>
      <c r="J3134" s="6" cm="1">
        <f t="array" ref="J3134">IF(ISBLANK(I3134),
    IFERROR(MEDIAN(IF($C$2:$C$10000=C3134, $I$2:$I$10000)),""),
    I3134
)</f>
        <v>6.4</v>
      </c>
      <c r="K3134">
        <v>394.6</v>
      </c>
      <c r="L3134" cm="1">
        <f t="array" ref="L3134">IF(ISBLANK(K3134),
    IFERROR(MEDIAN(IF($B$2:$B$10000=B3134, $K$2:$K$10000)),""),
    K3134
)</f>
        <v>394.6</v>
      </c>
      <c r="M3134">
        <v>33.700000000000003</v>
      </c>
      <c r="N3134">
        <v>365.2</v>
      </c>
      <c r="O3134" s="7" cm="1">
        <f t="array" ref="O3134">IF(ISBLANK(N3134),
    IFERROR(AVERAGE(IF($C$2:$C$10000=C3134, $N$2:$N$10000)),""),
    N3134
)</f>
        <v>365.2</v>
      </c>
      <c r="P3134" t="b">
        <v>1</v>
      </c>
      <c r="Q3134" t="s">
        <v>34</v>
      </c>
      <c r="R3134" t="str">
        <f t="shared" si="48"/>
        <v>Dicamba</v>
      </c>
      <c r="S3134" t="s">
        <v>40</v>
      </c>
      <c r="T3134" s="4">
        <v>154.19999999999999</v>
      </c>
      <c r="U3134" s="4">
        <v>190550.39</v>
      </c>
      <c r="V3134" s="4">
        <v>-156957.92000000001</v>
      </c>
    </row>
    <row r="3135" spans="1:22" x14ac:dyDescent="0.25">
      <c r="A3135">
        <v>2913</v>
      </c>
      <c r="B3135" t="s">
        <v>18</v>
      </c>
      <c r="C3135" t="s">
        <v>27</v>
      </c>
      <c r="D3135">
        <v>102.07</v>
      </c>
      <c r="E3135" s="3">
        <v>44969</v>
      </c>
      <c r="F3135" s="3">
        <v>45152</v>
      </c>
      <c r="G3135">
        <v>376.24</v>
      </c>
      <c r="H3135" t="s">
        <v>30</v>
      </c>
      <c r="I3135">
        <v>6.91</v>
      </c>
      <c r="J3135" s="6" cm="1">
        <f t="array" ref="J3135">IF(ISBLANK(I3135),
    IFERROR(MEDIAN(IF($C$2:$C$10000=C3135, $I$2:$I$10000)),""),
    I3135
)</f>
        <v>6.91</v>
      </c>
      <c r="K3135">
        <v>1457.4</v>
      </c>
      <c r="L3135" cm="1">
        <f t="array" ref="L3135">IF(ISBLANK(K3135),
    IFERROR(MEDIAN(IF($B$2:$B$10000=B3135, $K$2:$K$10000)),""),
    K3135
)</f>
        <v>1457.4</v>
      </c>
      <c r="M3135">
        <v>30</v>
      </c>
      <c r="N3135">
        <v>435.3</v>
      </c>
      <c r="O3135" s="7" cm="1">
        <f t="array" ref="O3135">IF(ISBLANK(N3135),
    IFERROR(AVERAGE(IF($C$2:$C$10000=C3135, $N$2:$N$10000)),""),
    N3135
)</f>
        <v>435.3</v>
      </c>
      <c r="P3135" t="b">
        <v>1</v>
      </c>
      <c r="Q3135" t="s">
        <v>38</v>
      </c>
      <c r="R3135" t="str">
        <f t="shared" si="48"/>
        <v>Atrazina</v>
      </c>
      <c r="S3135" t="s">
        <v>39</v>
      </c>
      <c r="T3135" s="4">
        <v>152.66</v>
      </c>
      <c r="U3135" s="4">
        <v>133969.01</v>
      </c>
      <c r="V3135" s="4">
        <v>-76532.210000000006</v>
      </c>
    </row>
    <row r="3136" spans="1:22" x14ac:dyDescent="0.25">
      <c r="A3136">
        <v>6520</v>
      </c>
      <c r="B3136" t="s">
        <v>22</v>
      </c>
      <c r="C3136" t="s">
        <v>26</v>
      </c>
      <c r="D3136">
        <v>181.47</v>
      </c>
      <c r="E3136" s="3">
        <v>44963</v>
      </c>
      <c r="F3136" s="3">
        <v>45096</v>
      </c>
      <c r="G3136">
        <v>906.38</v>
      </c>
      <c r="H3136" t="s">
        <v>30</v>
      </c>
      <c r="I3136">
        <v>7.39</v>
      </c>
      <c r="J3136" s="6" cm="1">
        <f t="array" ref="J3136">IF(ISBLANK(I3136),
    IFERROR(MEDIAN(IF($C$2:$C$10000=C3136, $I$2:$I$10000)),""),
    I3136
)</f>
        <v>7.39</v>
      </c>
      <c r="K3136">
        <v>1310</v>
      </c>
      <c r="L3136" cm="1">
        <f t="array" ref="L3136">IF(ISBLANK(K3136),
    IFERROR(MEDIAN(IF($B$2:$B$10000=B3136, $K$2:$K$10000)),""),
    K3136
)</f>
        <v>1310</v>
      </c>
      <c r="M3136">
        <v>28.6</v>
      </c>
      <c r="N3136">
        <v>176.9</v>
      </c>
      <c r="O3136" s="7" cm="1">
        <f t="array" ref="O3136">IF(ISBLANK(N3136),
    IFERROR(AVERAGE(IF($C$2:$C$10000=C3136, $N$2:$N$10000)),""),
    N3136
)</f>
        <v>176.9</v>
      </c>
      <c r="P3136" t="b">
        <v>0</v>
      </c>
      <c r="Q3136" t="s">
        <v>35</v>
      </c>
      <c r="R3136" t="str">
        <f t="shared" si="48"/>
        <v>Sem Aplicação</v>
      </c>
      <c r="S3136" t="s">
        <v>39</v>
      </c>
      <c r="T3136" s="4">
        <v>127.72</v>
      </c>
      <c r="U3136" s="4">
        <v>174650.62</v>
      </c>
      <c r="V3136" s="4">
        <v>-58887.77</v>
      </c>
    </row>
    <row r="3137" spans="1:22" x14ac:dyDescent="0.25">
      <c r="A3137">
        <v>2772</v>
      </c>
      <c r="B3137" t="s">
        <v>20</v>
      </c>
      <c r="C3137" t="s">
        <v>28</v>
      </c>
      <c r="D3137">
        <v>59.15</v>
      </c>
      <c r="E3137" s="3">
        <v>44992</v>
      </c>
      <c r="F3137" s="3">
        <v>45091</v>
      </c>
      <c r="G3137">
        <v>209.1</v>
      </c>
      <c r="H3137" t="s">
        <v>30</v>
      </c>
      <c r="I3137">
        <v>4.5199999999999996</v>
      </c>
      <c r="J3137" s="6" cm="1">
        <f t="array" ref="J3137">IF(ISBLANK(I3137),
    IFERROR(MEDIAN(IF($C$2:$C$10000=C3137, $I$2:$I$10000)),""),
    I3137
)</f>
        <v>4.5199999999999996</v>
      </c>
      <c r="K3137">
        <v>1428.7</v>
      </c>
      <c r="L3137" cm="1">
        <f t="array" ref="L3137">IF(ISBLANK(K3137),
    IFERROR(MEDIAN(IF($B$2:$B$10000=B3137, $K$2:$K$10000)),""),
    K3137
)</f>
        <v>1428.7</v>
      </c>
      <c r="M3137">
        <v>29.1</v>
      </c>
      <c r="N3137">
        <v>428.7</v>
      </c>
      <c r="O3137" s="7" cm="1">
        <f t="array" ref="O3137">IF(ISBLANK(N3137),
    IFERROR(AVERAGE(IF($C$2:$C$10000=C3137, $N$2:$N$10000)),""),
    N3137
)</f>
        <v>428.7</v>
      </c>
      <c r="P3137" t="b">
        <v>1</v>
      </c>
      <c r="R3137" t="str">
        <f t="shared" si="48"/>
        <v>Desconhecido</v>
      </c>
      <c r="S3137" t="s">
        <v>40</v>
      </c>
      <c r="T3137" s="4">
        <v>359.85</v>
      </c>
      <c r="U3137" s="4">
        <v>65322.32</v>
      </c>
      <c r="V3137" s="4">
        <v>9922.32</v>
      </c>
    </row>
    <row r="3138" spans="1:22" x14ac:dyDescent="0.25">
      <c r="A3138">
        <v>3780</v>
      </c>
      <c r="B3138" t="s">
        <v>20</v>
      </c>
      <c r="C3138" t="s">
        <v>28</v>
      </c>
      <c r="D3138">
        <v>89.04</v>
      </c>
      <c r="E3138" s="3">
        <v>44953</v>
      </c>
      <c r="F3138" s="3">
        <v>45055</v>
      </c>
      <c r="G3138">
        <v>159.62</v>
      </c>
      <c r="H3138" t="s">
        <v>31</v>
      </c>
      <c r="J3138" s="6" cm="1">
        <f t="array" ref="J3138">IF(ISBLANK(I3138),
    IFERROR(MEDIAN(IF($C$2:$C$10000=C3138, $I$2:$I$10000)),""),
    I3138
)</f>
        <v>5.88</v>
      </c>
      <c r="K3138">
        <v>443.9</v>
      </c>
      <c r="L3138" cm="1">
        <f t="array" ref="L3138">IF(ISBLANK(K3138),
    IFERROR(MEDIAN(IF($B$2:$B$10000=B3138, $K$2:$K$10000)),""),
    K3138
)</f>
        <v>443.9</v>
      </c>
      <c r="M3138">
        <v>32.4</v>
      </c>
      <c r="N3138">
        <v>226.8</v>
      </c>
      <c r="O3138" s="7" cm="1">
        <f t="array" ref="O3138">IF(ISBLANK(N3138),
    IFERROR(AVERAGE(IF($C$2:$C$10000=C3138, $N$2:$N$10000)),""),
    N3138
)</f>
        <v>226.8</v>
      </c>
      <c r="P3138" t="b">
        <v>1</v>
      </c>
      <c r="Q3138" t="s">
        <v>34</v>
      </c>
      <c r="R3138" t="str">
        <f t="shared" ref="R3138:R3201" si="49">IF(ISBLANK(Q3138), "Desconhecido", Q3138)</f>
        <v>Dicamba</v>
      </c>
      <c r="S3138" t="s">
        <v>40</v>
      </c>
      <c r="T3138" s="4">
        <v>358.75</v>
      </c>
      <c r="U3138" s="4">
        <v>145306.20000000001</v>
      </c>
      <c r="V3138" s="4">
        <v>-88042.52</v>
      </c>
    </row>
    <row r="3139" spans="1:22" x14ac:dyDescent="0.25">
      <c r="A3139">
        <v>8423</v>
      </c>
      <c r="B3139" t="s">
        <v>22</v>
      </c>
      <c r="C3139" t="s">
        <v>28</v>
      </c>
      <c r="D3139">
        <v>127.91</v>
      </c>
      <c r="E3139" s="3">
        <v>44971</v>
      </c>
      <c r="F3139" s="3">
        <v>45079</v>
      </c>
      <c r="G3139">
        <v>642.82000000000005</v>
      </c>
      <c r="H3139" t="s">
        <v>30</v>
      </c>
      <c r="I3139">
        <v>6.7</v>
      </c>
      <c r="J3139" s="6" cm="1">
        <f t="array" ref="J3139">IF(ISBLANK(I3139),
    IFERROR(MEDIAN(IF($C$2:$C$10000=C3139, $I$2:$I$10000)),""),
    I3139
)</f>
        <v>6.7</v>
      </c>
      <c r="K3139">
        <v>1663.4</v>
      </c>
      <c r="L3139" cm="1">
        <f t="array" ref="L3139">IF(ISBLANK(K3139),
    IFERROR(MEDIAN(IF($B$2:$B$10000=B3139, $K$2:$K$10000)),""),
    K3139
)</f>
        <v>1663.4</v>
      </c>
      <c r="M3139">
        <v>28.9</v>
      </c>
      <c r="N3139">
        <v>172.3</v>
      </c>
      <c r="O3139" s="7" cm="1">
        <f t="array" ref="O3139">IF(ISBLANK(N3139),
    IFERROR(AVERAGE(IF($C$2:$C$10000=C3139, $N$2:$N$10000)),""),
    N3139
)</f>
        <v>172.3</v>
      </c>
      <c r="P3139" t="b">
        <v>1</v>
      </c>
      <c r="Q3139" t="s">
        <v>38</v>
      </c>
      <c r="R3139" t="str">
        <f t="shared" si="49"/>
        <v>Atrazina</v>
      </c>
      <c r="S3139" t="s">
        <v>41</v>
      </c>
      <c r="T3139" s="4">
        <v>355.28</v>
      </c>
      <c r="U3139" s="4">
        <v>202099.94</v>
      </c>
      <c r="V3139" s="4">
        <v>26281.15</v>
      </c>
    </row>
    <row r="3140" spans="1:22" x14ac:dyDescent="0.25">
      <c r="A3140">
        <v>3871</v>
      </c>
      <c r="B3140" t="s">
        <v>20</v>
      </c>
      <c r="C3140" t="s">
        <v>25</v>
      </c>
      <c r="D3140">
        <v>109.32</v>
      </c>
      <c r="E3140" s="3">
        <v>45007</v>
      </c>
      <c r="F3140" s="3">
        <v>45222</v>
      </c>
      <c r="G3140">
        <v>439.03</v>
      </c>
      <c r="H3140" t="s">
        <v>33</v>
      </c>
      <c r="I3140">
        <v>6.99</v>
      </c>
      <c r="J3140" s="6" cm="1">
        <f t="array" ref="J3140">IF(ISBLANK(I3140),
    IFERROR(MEDIAN(IF($C$2:$C$10000=C3140, $I$2:$I$10000)),""),
    I3140
)</f>
        <v>6.99</v>
      </c>
      <c r="K3140">
        <v>413</v>
      </c>
      <c r="L3140" cm="1">
        <f t="array" ref="L3140">IF(ISBLANK(K3140),
    IFERROR(MEDIAN(IF($B$2:$B$10000=B3140, $K$2:$K$10000)),""),
    K3140
)</f>
        <v>413</v>
      </c>
      <c r="M3140">
        <v>30.2</v>
      </c>
      <c r="O3140" s="7" cm="1">
        <f t="array" ref="O3140">IF(ISBLANK(N3140),
    IFERROR(AVERAGE(IF($C$2:$C$10000=C3140, $N$2:$N$10000)),""),
    N3140
)</f>
        <v>306.6682642487047</v>
      </c>
      <c r="P3140" t="b">
        <v>0</v>
      </c>
      <c r="Q3140" t="s">
        <v>35</v>
      </c>
      <c r="R3140" t="str">
        <f t="shared" si="49"/>
        <v>Sem Aplicação</v>
      </c>
      <c r="S3140" t="s">
        <v>40</v>
      </c>
      <c r="T3140" s="4">
        <v>83.72</v>
      </c>
      <c r="U3140" s="4">
        <v>177385.16</v>
      </c>
      <c r="V3140" s="4">
        <v>-140629.57</v>
      </c>
    </row>
    <row r="3141" spans="1:22" x14ac:dyDescent="0.25">
      <c r="A3141">
        <v>1660</v>
      </c>
      <c r="B3141" t="s">
        <v>22</v>
      </c>
      <c r="C3141" t="s">
        <v>28</v>
      </c>
      <c r="D3141">
        <v>159.84</v>
      </c>
      <c r="E3141" s="3">
        <v>45039</v>
      </c>
      <c r="F3141" s="3">
        <v>45227</v>
      </c>
      <c r="G3141">
        <v>248.8</v>
      </c>
      <c r="H3141" t="s">
        <v>32</v>
      </c>
      <c r="I3141">
        <v>4.6900000000000004</v>
      </c>
      <c r="J3141" s="6" cm="1">
        <f t="array" ref="J3141">IF(ISBLANK(I3141),
    IFERROR(MEDIAN(IF($C$2:$C$10000=C3141, $I$2:$I$10000)),""),
    I3141
)</f>
        <v>4.6900000000000004</v>
      </c>
      <c r="K3141">
        <v>1592.1</v>
      </c>
      <c r="L3141" cm="1">
        <f t="array" ref="L3141">IF(ISBLANK(K3141),
    IFERROR(MEDIAN(IF($B$2:$B$10000=B3141, $K$2:$K$10000)),""),
    K3141
)</f>
        <v>1592.1</v>
      </c>
      <c r="M3141">
        <v>21.5</v>
      </c>
      <c r="N3141">
        <v>417.3</v>
      </c>
      <c r="O3141" s="7" cm="1">
        <f t="array" ref="O3141">IF(ISBLANK(N3141),
    IFERROR(AVERAGE(IF($C$2:$C$10000=C3141, $N$2:$N$10000)),""),
    N3141
)</f>
        <v>417.3</v>
      </c>
      <c r="P3141" t="b">
        <v>1</v>
      </c>
      <c r="Q3141" t="s">
        <v>37</v>
      </c>
      <c r="R3141" t="str">
        <f t="shared" si="49"/>
        <v>Glifosato</v>
      </c>
      <c r="S3141" t="s">
        <v>39</v>
      </c>
      <c r="T3141" s="4">
        <v>340.71</v>
      </c>
      <c r="U3141" s="4">
        <v>258132.86</v>
      </c>
      <c r="V3141" s="4">
        <v>-173364.21</v>
      </c>
    </row>
    <row r="3142" spans="1:22" x14ac:dyDescent="0.25">
      <c r="A3142">
        <v>7242</v>
      </c>
      <c r="B3142" t="s">
        <v>21</v>
      </c>
      <c r="C3142" t="s">
        <v>24</v>
      </c>
      <c r="D3142">
        <v>181.89</v>
      </c>
      <c r="E3142" s="3">
        <v>44976</v>
      </c>
      <c r="F3142" s="3">
        <v>45075</v>
      </c>
      <c r="G3142">
        <v>830.01</v>
      </c>
      <c r="H3142" t="s">
        <v>31</v>
      </c>
      <c r="I3142">
        <v>6.54</v>
      </c>
      <c r="J3142" s="6" cm="1">
        <f t="array" ref="J3142">IF(ISBLANK(I3142),
    IFERROR(MEDIAN(IF($C$2:$C$10000=C3142, $I$2:$I$10000)),""),
    I3142
)</f>
        <v>6.54</v>
      </c>
      <c r="K3142">
        <v>763.8</v>
      </c>
      <c r="L3142" cm="1">
        <f t="array" ref="L3142">IF(ISBLANK(K3142),
    IFERROR(MEDIAN(IF($B$2:$B$10000=B3142, $K$2:$K$10000)),""),
    K3142
)</f>
        <v>763.8</v>
      </c>
      <c r="M3142">
        <v>32.6</v>
      </c>
      <c r="N3142">
        <v>472</v>
      </c>
      <c r="O3142" s="7" cm="1">
        <f t="array" ref="O3142">IF(ISBLANK(N3142),
    IFERROR(AVERAGE(IF($C$2:$C$10000=C3142, $N$2:$N$10000)),""),
    N3142
)</f>
        <v>472</v>
      </c>
      <c r="P3142" t="b">
        <v>1</v>
      </c>
      <c r="Q3142" t="s">
        <v>36</v>
      </c>
      <c r="R3142" t="str">
        <f t="shared" si="49"/>
        <v>2,4-D</v>
      </c>
      <c r="S3142" t="s">
        <v>41</v>
      </c>
      <c r="T3142" s="4">
        <v>160.66999999999999</v>
      </c>
      <c r="U3142" s="4">
        <v>342078.4</v>
      </c>
      <c r="V3142" s="4">
        <v>-208720.69</v>
      </c>
    </row>
    <row r="3143" spans="1:22" x14ac:dyDescent="0.25">
      <c r="A3143">
        <v>2132</v>
      </c>
      <c r="B3143" t="s">
        <v>19</v>
      </c>
      <c r="C3143" t="s">
        <v>28</v>
      </c>
      <c r="D3143">
        <v>172.17</v>
      </c>
      <c r="E3143" s="3">
        <v>45043</v>
      </c>
      <c r="F3143" s="3">
        <v>45191</v>
      </c>
      <c r="G3143">
        <v>1050.1300000000001</v>
      </c>
      <c r="H3143" t="s">
        <v>30</v>
      </c>
      <c r="I3143">
        <v>5.37</v>
      </c>
      <c r="J3143" s="6" cm="1">
        <f t="array" ref="J3143">IF(ISBLANK(I3143),
    IFERROR(MEDIAN(IF($C$2:$C$10000=C3143, $I$2:$I$10000)),""),
    I3143
)</f>
        <v>5.37</v>
      </c>
      <c r="K3143">
        <v>368.7</v>
      </c>
      <c r="L3143" cm="1">
        <f t="array" ref="L3143">IF(ISBLANK(K3143),
    IFERROR(MEDIAN(IF($B$2:$B$10000=B3143, $K$2:$K$10000)),""),
    K3143
)</f>
        <v>368.7</v>
      </c>
      <c r="M3143">
        <v>25.2</v>
      </c>
      <c r="N3143">
        <v>370</v>
      </c>
      <c r="O3143" s="7" cm="1">
        <f t="array" ref="O3143">IF(ISBLANK(N3143),
    IFERROR(AVERAGE(IF($C$2:$C$10000=C3143, $N$2:$N$10000)),""),
    N3143
)</f>
        <v>370</v>
      </c>
      <c r="P3143" t="b">
        <v>1</v>
      </c>
      <c r="Q3143" t="s">
        <v>36</v>
      </c>
      <c r="R3143" t="str">
        <f t="shared" si="49"/>
        <v>2,4-D</v>
      </c>
      <c r="S3143" t="s">
        <v>39</v>
      </c>
      <c r="T3143" s="4">
        <v>353.27</v>
      </c>
      <c r="U3143" s="4">
        <v>283393.15000000002</v>
      </c>
      <c r="V3143" s="4">
        <v>87586.28</v>
      </c>
    </row>
    <row r="3144" spans="1:22" x14ac:dyDescent="0.25">
      <c r="A3144">
        <v>1699</v>
      </c>
      <c r="B3144" t="s">
        <v>19</v>
      </c>
      <c r="C3144" t="s">
        <v>24</v>
      </c>
      <c r="D3144">
        <v>197.98</v>
      </c>
      <c r="E3144" s="3">
        <v>45021</v>
      </c>
      <c r="F3144" s="3">
        <v>45152</v>
      </c>
      <c r="G3144">
        <v>406.87</v>
      </c>
      <c r="H3144" t="s">
        <v>32</v>
      </c>
      <c r="I3144">
        <v>4.72</v>
      </c>
      <c r="J3144" s="6" cm="1">
        <f t="array" ref="J3144">IF(ISBLANK(I3144),
    IFERROR(MEDIAN(IF($C$2:$C$10000=C3144, $I$2:$I$10000)),""),
    I3144
)</f>
        <v>4.72</v>
      </c>
      <c r="K3144">
        <v>658.8</v>
      </c>
      <c r="L3144" cm="1">
        <f t="array" ref="L3144">IF(ISBLANK(K3144),
    IFERROR(MEDIAN(IF($B$2:$B$10000=B3144, $K$2:$K$10000)),""),
    K3144
)</f>
        <v>658.8</v>
      </c>
      <c r="M3144">
        <v>20.6</v>
      </c>
      <c r="N3144">
        <v>85.1</v>
      </c>
      <c r="O3144" s="7" cm="1">
        <f t="array" ref="O3144">IF(ISBLANK(N3144),
    IFERROR(AVERAGE(IF($C$2:$C$10000=C3144, $N$2:$N$10000)),""),
    N3144
)</f>
        <v>85.1</v>
      </c>
      <c r="P3144" t="b">
        <v>1</v>
      </c>
      <c r="Q3144" t="s">
        <v>37</v>
      </c>
      <c r="R3144" t="str">
        <f t="shared" si="49"/>
        <v>Glifosato</v>
      </c>
      <c r="S3144" t="s">
        <v>39</v>
      </c>
      <c r="T3144" s="4">
        <v>158.26</v>
      </c>
      <c r="U3144" s="4">
        <v>353029.15</v>
      </c>
      <c r="V3144" s="4">
        <v>-288637.90000000002</v>
      </c>
    </row>
    <row r="3145" spans="1:22" x14ac:dyDescent="0.25">
      <c r="A3145">
        <v>8470</v>
      </c>
      <c r="B3145" t="s">
        <v>18</v>
      </c>
      <c r="C3145" t="s">
        <v>25</v>
      </c>
      <c r="D3145">
        <v>95.79</v>
      </c>
      <c r="E3145" s="3">
        <v>44989</v>
      </c>
      <c r="F3145" s="3">
        <v>45165</v>
      </c>
      <c r="G3145">
        <v>426.59</v>
      </c>
      <c r="H3145" t="s">
        <v>31</v>
      </c>
      <c r="I3145">
        <v>5.97</v>
      </c>
      <c r="J3145" s="6" cm="1">
        <f t="array" ref="J3145">IF(ISBLANK(I3145),
    IFERROR(MEDIAN(IF($C$2:$C$10000=C3145, $I$2:$I$10000)),""),
    I3145
)</f>
        <v>5.97</v>
      </c>
      <c r="K3145">
        <v>490.3</v>
      </c>
      <c r="L3145" cm="1">
        <f t="array" ref="L3145">IF(ISBLANK(K3145),
    IFERROR(MEDIAN(IF($B$2:$B$10000=B3145, $K$2:$K$10000)),""),
    K3145
)</f>
        <v>490.3</v>
      </c>
      <c r="M3145">
        <v>30.8</v>
      </c>
      <c r="N3145">
        <v>70.900000000000006</v>
      </c>
      <c r="O3145" s="7" cm="1">
        <f t="array" ref="O3145">IF(ISBLANK(N3145),
    IFERROR(AVERAGE(IF($C$2:$C$10000=C3145, $N$2:$N$10000)),""),
    N3145
)</f>
        <v>70.900000000000006</v>
      </c>
      <c r="P3145" t="b">
        <v>0</v>
      </c>
      <c r="Q3145" t="s">
        <v>35</v>
      </c>
      <c r="R3145" t="str">
        <f t="shared" si="49"/>
        <v>Sem Aplicação</v>
      </c>
      <c r="S3145" t="s">
        <v>40</v>
      </c>
      <c r="T3145" s="4">
        <v>77.7</v>
      </c>
      <c r="U3145" s="4">
        <v>130328.76</v>
      </c>
      <c r="V3145" s="4">
        <v>-97182.720000000001</v>
      </c>
    </row>
    <row r="3146" spans="1:22" x14ac:dyDescent="0.25">
      <c r="A3146">
        <v>7297</v>
      </c>
      <c r="B3146" t="s">
        <v>20</v>
      </c>
      <c r="C3146" t="s">
        <v>27</v>
      </c>
      <c r="D3146">
        <v>42.3</v>
      </c>
      <c r="E3146" s="3">
        <v>45031</v>
      </c>
      <c r="F3146" s="3">
        <v>45199</v>
      </c>
      <c r="G3146">
        <v>217.56</v>
      </c>
      <c r="H3146" t="s">
        <v>33</v>
      </c>
      <c r="I3146">
        <v>4.97</v>
      </c>
      <c r="J3146" s="6" cm="1">
        <f t="array" ref="J3146">IF(ISBLANK(I3146),
    IFERROR(MEDIAN(IF($C$2:$C$10000=C3146, $I$2:$I$10000)),""),
    I3146
)</f>
        <v>4.97</v>
      </c>
      <c r="K3146">
        <v>985.1</v>
      </c>
      <c r="L3146" cm="1">
        <f t="array" ref="L3146">IF(ISBLANK(K3146),
    IFERROR(MEDIAN(IF($B$2:$B$10000=B3146, $K$2:$K$10000)),""),
    K3146
)</f>
        <v>985.1</v>
      </c>
      <c r="M3146">
        <v>23.7</v>
      </c>
      <c r="N3146">
        <v>169.4</v>
      </c>
      <c r="O3146" s="7" cm="1">
        <f t="array" ref="O3146">IF(ISBLANK(N3146),
    IFERROR(AVERAGE(IF($C$2:$C$10000=C3146, $N$2:$N$10000)),""),
    N3146
)</f>
        <v>169.4</v>
      </c>
      <c r="P3146" t="b">
        <v>1</v>
      </c>
      <c r="Q3146" t="s">
        <v>37</v>
      </c>
      <c r="R3146" t="str">
        <f t="shared" si="49"/>
        <v>Glifosato</v>
      </c>
      <c r="S3146" t="s">
        <v>39</v>
      </c>
      <c r="T3146" s="4">
        <v>150.85</v>
      </c>
      <c r="U3146" s="4">
        <v>62022.67</v>
      </c>
      <c r="V3146" s="4">
        <v>-29203.74</v>
      </c>
    </row>
    <row r="3147" spans="1:22" x14ac:dyDescent="0.25">
      <c r="A3147">
        <v>8812</v>
      </c>
      <c r="B3147" t="s">
        <v>18</v>
      </c>
      <c r="C3147" t="s">
        <v>24</v>
      </c>
      <c r="D3147">
        <v>229.44</v>
      </c>
      <c r="E3147" s="3">
        <v>44932</v>
      </c>
      <c r="F3147" s="3">
        <v>45094</v>
      </c>
      <c r="G3147">
        <v>425.35</v>
      </c>
      <c r="H3147" t="s">
        <v>33</v>
      </c>
      <c r="I3147">
        <v>6.71</v>
      </c>
      <c r="J3147" s="6" cm="1">
        <f t="array" ref="J3147">IF(ISBLANK(I3147),
    IFERROR(MEDIAN(IF($C$2:$C$10000=C3147, $I$2:$I$10000)),""),
    I3147
)</f>
        <v>6.71</v>
      </c>
      <c r="K3147">
        <v>1719.6</v>
      </c>
      <c r="L3147" cm="1">
        <f t="array" ref="L3147">IF(ISBLANK(K3147),
    IFERROR(MEDIAN(IF($B$2:$B$10000=B3147, $K$2:$K$10000)),""),
    K3147
)</f>
        <v>1719.6</v>
      </c>
      <c r="M3147">
        <v>20.9</v>
      </c>
      <c r="N3147">
        <v>207.6</v>
      </c>
      <c r="O3147" s="7" cm="1">
        <f t="array" ref="O3147">IF(ISBLANK(N3147),
    IFERROR(AVERAGE(IF($C$2:$C$10000=C3147, $N$2:$N$10000)),""),
    N3147
)</f>
        <v>207.6</v>
      </c>
      <c r="P3147" t="b">
        <v>0</v>
      </c>
      <c r="Q3147" t="s">
        <v>35</v>
      </c>
      <c r="R3147" t="str">
        <f t="shared" si="49"/>
        <v>Sem Aplicação</v>
      </c>
      <c r="S3147" t="s">
        <v>41</v>
      </c>
      <c r="T3147" s="4">
        <v>168.13</v>
      </c>
      <c r="U3147" s="4">
        <v>447770.33</v>
      </c>
      <c r="V3147" s="4">
        <v>-376256.23</v>
      </c>
    </row>
    <row r="3148" spans="1:22" x14ac:dyDescent="0.25">
      <c r="A3148">
        <v>5557</v>
      </c>
      <c r="B3148" t="s">
        <v>21</v>
      </c>
      <c r="C3148" t="s">
        <v>25</v>
      </c>
      <c r="D3148">
        <v>255.98</v>
      </c>
      <c r="E3148" s="3">
        <v>45042</v>
      </c>
      <c r="F3148" s="3">
        <v>45179</v>
      </c>
      <c r="G3148">
        <v>412.92</v>
      </c>
      <c r="H3148" t="s">
        <v>32</v>
      </c>
      <c r="I3148">
        <v>6.72</v>
      </c>
      <c r="J3148" s="6" cm="1">
        <f t="array" ref="J3148">IF(ISBLANK(I3148),
    IFERROR(MEDIAN(IF($C$2:$C$10000=C3148, $I$2:$I$10000)),""),
    I3148
)</f>
        <v>6.72</v>
      </c>
      <c r="K3148">
        <v>724.6</v>
      </c>
      <c r="L3148" cm="1">
        <f t="array" ref="L3148">IF(ISBLANK(K3148),
    IFERROR(MEDIAN(IF($B$2:$B$10000=B3148, $K$2:$K$10000)),""),
    K3148
)</f>
        <v>724.6</v>
      </c>
      <c r="M3148">
        <v>22.1</v>
      </c>
      <c r="N3148">
        <v>272.7</v>
      </c>
      <c r="O3148" s="7" cm="1">
        <f t="array" ref="O3148">IF(ISBLANK(N3148),
    IFERROR(AVERAGE(IF($C$2:$C$10000=C3148, $N$2:$N$10000)),""),
    N3148
)</f>
        <v>272.7</v>
      </c>
      <c r="P3148" t="b">
        <v>1</v>
      </c>
      <c r="Q3148" t="s">
        <v>38</v>
      </c>
      <c r="R3148" t="str">
        <f t="shared" si="49"/>
        <v>Atrazina</v>
      </c>
      <c r="S3148" t="s">
        <v>39</v>
      </c>
      <c r="T3148" s="4">
        <v>75.22</v>
      </c>
      <c r="U3148" s="4">
        <v>462159.43</v>
      </c>
      <c r="V3148" s="4">
        <v>-431099.59</v>
      </c>
    </row>
    <row r="3149" spans="1:22" x14ac:dyDescent="0.25">
      <c r="A3149">
        <v>3179</v>
      </c>
      <c r="B3149" t="s">
        <v>19</v>
      </c>
      <c r="C3149" t="s">
        <v>28</v>
      </c>
      <c r="D3149">
        <v>80.819999999999993</v>
      </c>
      <c r="E3149" s="3">
        <v>45021</v>
      </c>
      <c r="F3149" s="3">
        <v>45131</v>
      </c>
      <c r="G3149">
        <v>308.81</v>
      </c>
      <c r="H3149" t="s">
        <v>30</v>
      </c>
      <c r="I3149">
        <v>7.03</v>
      </c>
      <c r="J3149" s="6" cm="1">
        <f t="array" ref="J3149">IF(ISBLANK(I3149),
    IFERROR(MEDIAN(IF($C$2:$C$10000=C3149, $I$2:$I$10000)),""),
    I3149
)</f>
        <v>7.03</v>
      </c>
      <c r="K3149">
        <v>1179.4000000000001</v>
      </c>
      <c r="L3149" cm="1">
        <f t="array" ref="L3149">IF(ISBLANK(K3149),
    IFERROR(MEDIAN(IF($B$2:$B$10000=B3149, $K$2:$K$10000)),""),
    K3149
)</f>
        <v>1179.4000000000001</v>
      </c>
      <c r="M3149">
        <v>18.600000000000001</v>
      </c>
      <c r="N3149">
        <v>91.8</v>
      </c>
      <c r="O3149" s="7" cm="1">
        <f t="array" ref="O3149">IF(ISBLANK(N3149),
    IFERROR(AVERAGE(IF($C$2:$C$10000=C3149, $N$2:$N$10000)),""),
    N3149
)</f>
        <v>91.8</v>
      </c>
      <c r="P3149" t="b">
        <v>1</v>
      </c>
      <c r="Q3149" t="s">
        <v>36</v>
      </c>
      <c r="R3149" t="str">
        <f t="shared" si="49"/>
        <v>2,4-D</v>
      </c>
      <c r="S3149" t="s">
        <v>39</v>
      </c>
      <c r="T3149" s="4">
        <v>347.98</v>
      </c>
      <c r="U3149" s="4">
        <v>134649.38</v>
      </c>
      <c r="V3149" s="4">
        <v>-27189.68</v>
      </c>
    </row>
    <row r="3150" spans="1:22" x14ac:dyDescent="0.25">
      <c r="A3150">
        <v>9275</v>
      </c>
      <c r="B3150" t="s">
        <v>21</v>
      </c>
      <c r="C3150" t="s">
        <v>25</v>
      </c>
      <c r="D3150">
        <v>125.09</v>
      </c>
      <c r="E3150" s="3">
        <v>44993</v>
      </c>
      <c r="F3150" s="3">
        <v>45194</v>
      </c>
      <c r="G3150">
        <v>682.48</v>
      </c>
      <c r="H3150" t="s">
        <v>32</v>
      </c>
      <c r="I3150">
        <v>5.63</v>
      </c>
      <c r="J3150" s="6" cm="1">
        <f t="array" ref="J3150">IF(ISBLANK(I3150),
    IFERROR(MEDIAN(IF($C$2:$C$10000=C3150, $I$2:$I$10000)),""),
    I3150
)</f>
        <v>5.63</v>
      </c>
      <c r="K3150">
        <v>1626.8</v>
      </c>
      <c r="L3150" cm="1">
        <f t="array" ref="L3150">IF(ISBLANK(K3150),
    IFERROR(MEDIAN(IF($B$2:$B$10000=B3150, $K$2:$K$10000)),""),
    K3150
)</f>
        <v>1626.8</v>
      </c>
      <c r="M3150">
        <v>19.399999999999999</v>
      </c>
      <c r="N3150">
        <v>448.8</v>
      </c>
      <c r="O3150" s="7" cm="1">
        <f t="array" ref="O3150">IF(ISBLANK(N3150),
    IFERROR(AVERAGE(IF($C$2:$C$10000=C3150, $N$2:$N$10000)),""),
    N3150
)</f>
        <v>448.8</v>
      </c>
      <c r="P3150" t="b">
        <v>0</v>
      </c>
      <c r="Q3150" t="s">
        <v>35</v>
      </c>
      <c r="R3150" t="str">
        <f t="shared" si="49"/>
        <v>Sem Aplicação</v>
      </c>
      <c r="S3150" t="s">
        <v>39</v>
      </c>
      <c r="T3150" s="4">
        <v>83.06</v>
      </c>
      <c r="U3150" s="4">
        <v>191171.54</v>
      </c>
      <c r="V3150" s="4">
        <v>-134484.75</v>
      </c>
    </row>
    <row r="3151" spans="1:22" x14ac:dyDescent="0.25">
      <c r="A3151">
        <v>2422</v>
      </c>
      <c r="B3151" t="s">
        <v>21</v>
      </c>
      <c r="C3151" t="s">
        <v>28</v>
      </c>
      <c r="D3151">
        <v>152.08000000000001</v>
      </c>
      <c r="E3151" s="3">
        <v>45030</v>
      </c>
      <c r="F3151" s="3">
        <v>45251</v>
      </c>
      <c r="G3151">
        <v>350.33</v>
      </c>
      <c r="H3151" t="s">
        <v>31</v>
      </c>
      <c r="I3151">
        <v>4.54</v>
      </c>
      <c r="J3151" s="6" cm="1">
        <f t="array" ref="J3151">IF(ISBLANK(I3151),
    IFERROR(MEDIAN(IF($C$2:$C$10000=C3151, $I$2:$I$10000)),""),
    I3151
)</f>
        <v>4.54</v>
      </c>
      <c r="K3151">
        <v>1208.0999999999999</v>
      </c>
      <c r="L3151" cm="1">
        <f t="array" ref="L3151">IF(ISBLANK(K3151),
    IFERROR(MEDIAN(IF($B$2:$B$10000=B3151, $K$2:$K$10000)),""),
    K3151
)</f>
        <v>1208.0999999999999</v>
      </c>
      <c r="M3151">
        <v>27.5</v>
      </c>
      <c r="N3151">
        <v>441.3</v>
      </c>
      <c r="O3151" s="7" cm="1">
        <f t="array" ref="O3151">IF(ISBLANK(N3151),
    IFERROR(AVERAGE(IF($C$2:$C$10000=C3151, $N$2:$N$10000)),""),
    N3151
)</f>
        <v>441.3</v>
      </c>
      <c r="P3151" t="b">
        <v>0</v>
      </c>
      <c r="Q3151" t="s">
        <v>35</v>
      </c>
      <c r="R3151" t="str">
        <f t="shared" si="49"/>
        <v>Sem Aplicação</v>
      </c>
      <c r="S3151" t="s">
        <v>40</v>
      </c>
      <c r="T3151" s="4">
        <v>343.72</v>
      </c>
      <c r="U3151" s="4">
        <v>157825.18</v>
      </c>
      <c r="V3151" s="4">
        <v>-37409.75</v>
      </c>
    </row>
    <row r="3152" spans="1:22" x14ac:dyDescent="0.25">
      <c r="A3152">
        <v>4180</v>
      </c>
      <c r="B3152" t="s">
        <v>20</v>
      </c>
      <c r="C3152" t="s">
        <v>26</v>
      </c>
      <c r="D3152">
        <v>162.33000000000001</v>
      </c>
      <c r="E3152" s="3">
        <v>44993</v>
      </c>
      <c r="F3152" s="3">
        <v>45224</v>
      </c>
      <c r="G3152">
        <v>922.55</v>
      </c>
      <c r="H3152" t="s">
        <v>32</v>
      </c>
      <c r="I3152">
        <v>5.28</v>
      </c>
      <c r="J3152" s="6" cm="1">
        <f t="array" ref="J3152">IF(ISBLANK(I3152),
    IFERROR(MEDIAN(IF($C$2:$C$10000=C3152, $I$2:$I$10000)),""),
    I3152
)</f>
        <v>5.28</v>
      </c>
      <c r="K3152">
        <v>779.5</v>
      </c>
      <c r="L3152" cm="1">
        <f t="array" ref="L3152">IF(ISBLANK(K3152),
    IFERROR(MEDIAN(IF($B$2:$B$10000=B3152, $K$2:$K$10000)),""),
    K3152
)</f>
        <v>779.5</v>
      </c>
      <c r="M3152">
        <v>31.9</v>
      </c>
      <c r="N3152">
        <v>240.7</v>
      </c>
      <c r="O3152" s="7" cm="1">
        <f t="array" ref="O3152">IF(ISBLANK(N3152),
    IFERROR(AVERAGE(IF($C$2:$C$10000=C3152, $N$2:$N$10000)),""),
    N3152
)</f>
        <v>240.7</v>
      </c>
      <c r="P3152" t="b">
        <v>1</v>
      </c>
      <c r="Q3152" t="s">
        <v>34</v>
      </c>
      <c r="R3152" t="str">
        <f t="shared" si="49"/>
        <v>Dicamba</v>
      </c>
      <c r="S3152" t="s">
        <v>39</v>
      </c>
      <c r="T3152" s="4">
        <v>126.7</v>
      </c>
      <c r="U3152" s="4">
        <v>214630.83</v>
      </c>
      <c r="V3152" s="4">
        <v>-97743.74</v>
      </c>
    </row>
    <row r="3153" spans="1:22" x14ac:dyDescent="0.25">
      <c r="A3153">
        <v>5316</v>
      </c>
      <c r="B3153" t="s">
        <v>21</v>
      </c>
      <c r="C3153" t="s">
        <v>25</v>
      </c>
      <c r="D3153">
        <v>199.55</v>
      </c>
      <c r="E3153" s="3">
        <v>45023</v>
      </c>
      <c r="F3153" s="3">
        <v>45121</v>
      </c>
      <c r="G3153">
        <v>954.42</v>
      </c>
      <c r="H3153" t="s">
        <v>32</v>
      </c>
      <c r="I3153">
        <v>5.9</v>
      </c>
      <c r="J3153" s="6" cm="1">
        <f t="array" ref="J3153">IF(ISBLANK(I3153),
    IFERROR(MEDIAN(IF($C$2:$C$10000=C3153, $I$2:$I$10000)),""),
    I3153
)</f>
        <v>5.9</v>
      </c>
      <c r="K3153">
        <v>1785.3</v>
      </c>
      <c r="L3153" cm="1">
        <f t="array" ref="L3153">IF(ISBLANK(K3153),
    IFERROR(MEDIAN(IF($B$2:$B$10000=B3153, $K$2:$K$10000)),""),
    K3153
)</f>
        <v>1785.3</v>
      </c>
      <c r="M3153">
        <v>25.2</v>
      </c>
      <c r="N3153">
        <v>359.7</v>
      </c>
      <c r="O3153" s="7" cm="1">
        <f t="array" ref="O3153">IF(ISBLANK(N3153),
    IFERROR(AVERAGE(IF($C$2:$C$10000=C3153, $N$2:$N$10000)),""),
    N3153
)</f>
        <v>359.7</v>
      </c>
      <c r="P3153" t="b">
        <v>1</v>
      </c>
      <c r="Q3153" t="s">
        <v>37</v>
      </c>
      <c r="R3153" t="str">
        <f t="shared" si="49"/>
        <v>Glifosato</v>
      </c>
      <c r="S3153" t="s">
        <v>39</v>
      </c>
      <c r="T3153" s="4">
        <v>83.32</v>
      </c>
      <c r="U3153" s="4">
        <v>116276.25</v>
      </c>
      <c r="V3153" s="4">
        <v>-36753.980000000003</v>
      </c>
    </row>
    <row r="3154" spans="1:22" x14ac:dyDescent="0.25">
      <c r="A3154">
        <v>7696</v>
      </c>
      <c r="B3154" t="s">
        <v>19</v>
      </c>
      <c r="C3154" t="s">
        <v>27</v>
      </c>
      <c r="D3154">
        <v>17.27</v>
      </c>
      <c r="E3154" s="3">
        <v>45042</v>
      </c>
      <c r="F3154" s="3">
        <v>45242</v>
      </c>
      <c r="G3154">
        <v>54.59</v>
      </c>
      <c r="H3154" t="s">
        <v>30</v>
      </c>
      <c r="J3154" s="6" cm="1">
        <f t="array" ref="J3154">IF(ISBLANK(I3154),
    IFERROR(MEDIAN(IF($C$2:$C$10000=C3154, $I$2:$I$10000)),""),
    I3154
)</f>
        <v>6.0149999999999997</v>
      </c>
      <c r="K3154">
        <v>499.9</v>
      </c>
      <c r="L3154" cm="1">
        <f t="array" ref="L3154">IF(ISBLANK(K3154),
    IFERROR(MEDIAN(IF($B$2:$B$10000=B3154, $K$2:$K$10000)),""),
    K3154
)</f>
        <v>499.9</v>
      </c>
      <c r="M3154">
        <v>28</v>
      </c>
      <c r="N3154">
        <v>105.5</v>
      </c>
      <c r="O3154" s="7" cm="1">
        <f t="array" ref="O3154">IF(ISBLANK(N3154),
    IFERROR(AVERAGE(IF($C$2:$C$10000=C3154, $N$2:$N$10000)),""),
    N3154
)</f>
        <v>105.5</v>
      </c>
      <c r="P3154" t="b">
        <v>1</v>
      </c>
      <c r="Q3154" t="s">
        <v>36</v>
      </c>
      <c r="R3154" t="str">
        <f t="shared" si="49"/>
        <v>2,4-D</v>
      </c>
      <c r="S3154" t="s">
        <v>40</v>
      </c>
      <c r="T3154" s="4">
        <v>147.05000000000001</v>
      </c>
      <c r="U3154" s="4">
        <v>19415.8</v>
      </c>
      <c r="V3154" s="4">
        <v>-11388.34</v>
      </c>
    </row>
    <row r="3155" spans="1:22" x14ac:dyDescent="0.25">
      <c r="A3155">
        <v>1614</v>
      </c>
      <c r="B3155" t="s">
        <v>18</v>
      </c>
      <c r="C3155" t="s">
        <v>24</v>
      </c>
      <c r="D3155">
        <v>217.84</v>
      </c>
      <c r="E3155" s="3">
        <v>44985</v>
      </c>
      <c r="F3155" s="3">
        <v>45183</v>
      </c>
      <c r="G3155">
        <v>888.6</v>
      </c>
      <c r="H3155" t="s">
        <v>33</v>
      </c>
      <c r="I3155">
        <v>5.65</v>
      </c>
      <c r="J3155" s="6" cm="1">
        <f t="array" ref="J3155">IF(ISBLANK(I3155),
    IFERROR(MEDIAN(IF($C$2:$C$10000=C3155, $I$2:$I$10000)),""),
    I3155
)</f>
        <v>5.65</v>
      </c>
      <c r="K3155">
        <v>1037.2</v>
      </c>
      <c r="L3155" cm="1">
        <f t="array" ref="L3155">IF(ISBLANK(K3155),
    IFERROR(MEDIAN(IF($B$2:$B$10000=B3155, $K$2:$K$10000)),""),
    K3155
)</f>
        <v>1037.2</v>
      </c>
      <c r="M3155">
        <v>31</v>
      </c>
      <c r="N3155">
        <v>278.39999999999998</v>
      </c>
      <c r="O3155" s="7" cm="1">
        <f t="array" ref="O3155">IF(ISBLANK(N3155),
    IFERROR(AVERAGE(IF($C$2:$C$10000=C3155, $N$2:$N$10000)),""),
    N3155
)</f>
        <v>278.39999999999998</v>
      </c>
      <c r="P3155" t="b">
        <v>0</v>
      </c>
      <c r="Q3155" t="s">
        <v>35</v>
      </c>
      <c r="R3155" t="str">
        <f t="shared" si="49"/>
        <v>Sem Aplicação</v>
      </c>
      <c r="S3155" t="s">
        <v>39</v>
      </c>
      <c r="T3155" s="4">
        <v>164.44</v>
      </c>
      <c r="U3155" s="4">
        <v>145483.26999999999</v>
      </c>
      <c r="V3155" s="4">
        <v>638.11</v>
      </c>
    </row>
    <row r="3156" spans="1:22" x14ac:dyDescent="0.25">
      <c r="A3156">
        <v>5570</v>
      </c>
      <c r="B3156" t="s">
        <v>19</v>
      </c>
      <c r="C3156" t="s">
        <v>26</v>
      </c>
      <c r="D3156">
        <v>23.28</v>
      </c>
      <c r="E3156" s="3">
        <v>44939</v>
      </c>
      <c r="F3156" s="3">
        <v>45171</v>
      </c>
      <c r="G3156">
        <v>147.31</v>
      </c>
      <c r="H3156" t="s">
        <v>30</v>
      </c>
      <c r="I3156">
        <v>6.11</v>
      </c>
      <c r="J3156" s="6" cm="1">
        <f t="array" ref="J3156">IF(ISBLANK(I3156),
    IFERROR(MEDIAN(IF($C$2:$C$10000=C3156, $I$2:$I$10000)),""),
    I3156
)</f>
        <v>6.11</v>
      </c>
      <c r="K3156">
        <v>1474.7</v>
      </c>
      <c r="L3156" cm="1">
        <f t="array" ref="L3156">IF(ISBLANK(K3156),
    IFERROR(MEDIAN(IF($B$2:$B$10000=B3156, $K$2:$K$10000)),""),
    K3156
)</f>
        <v>1474.7</v>
      </c>
      <c r="M3156">
        <v>23.7</v>
      </c>
      <c r="N3156">
        <v>521.70000000000005</v>
      </c>
      <c r="O3156" s="7" cm="1">
        <f t="array" ref="O3156">IF(ISBLANK(N3156),
    IFERROR(AVERAGE(IF($C$2:$C$10000=C3156, $N$2:$N$10000)),""),
    N3156
)</f>
        <v>521.70000000000005</v>
      </c>
      <c r="P3156" t="b">
        <v>0</v>
      </c>
      <c r="Q3156" t="s">
        <v>35</v>
      </c>
      <c r="R3156" t="str">
        <f t="shared" si="49"/>
        <v>Sem Aplicação</v>
      </c>
      <c r="S3156" t="s">
        <v>39</v>
      </c>
      <c r="T3156" s="4">
        <v>115.59</v>
      </c>
      <c r="U3156" s="4">
        <v>37084.089999999997</v>
      </c>
      <c r="V3156" s="4">
        <v>-20056.53</v>
      </c>
    </row>
    <row r="3157" spans="1:22" x14ac:dyDescent="0.25">
      <c r="A3157">
        <v>1270</v>
      </c>
      <c r="B3157" t="s">
        <v>20</v>
      </c>
      <c r="C3157" t="s">
        <v>27</v>
      </c>
      <c r="D3157">
        <v>143.15</v>
      </c>
      <c r="E3157" s="3">
        <v>44947</v>
      </c>
      <c r="F3157" s="3">
        <v>45074</v>
      </c>
      <c r="G3157">
        <v>369.64</v>
      </c>
      <c r="H3157" t="s">
        <v>33</v>
      </c>
      <c r="I3157">
        <v>6.07</v>
      </c>
      <c r="J3157" s="6" cm="1">
        <f t="array" ref="J3157">IF(ISBLANK(I3157),
    IFERROR(MEDIAN(IF($C$2:$C$10000=C3157, $I$2:$I$10000)),""),
    I3157
)</f>
        <v>6.07</v>
      </c>
      <c r="K3157">
        <v>201</v>
      </c>
      <c r="L3157" cm="1">
        <f t="array" ref="L3157">IF(ISBLANK(K3157),
    IFERROR(MEDIAN(IF($B$2:$B$10000=B3157, $K$2:$K$10000)),""),
    K3157
)</f>
        <v>201</v>
      </c>
      <c r="M3157">
        <v>28.5</v>
      </c>
      <c r="N3157">
        <v>413.3</v>
      </c>
      <c r="O3157" s="7" cm="1">
        <f t="array" ref="O3157">IF(ISBLANK(N3157),
    IFERROR(AVERAGE(IF($C$2:$C$10000=C3157, $N$2:$N$10000)),""),
    N3157
)</f>
        <v>413.3</v>
      </c>
      <c r="P3157" t="b">
        <v>1</v>
      </c>
      <c r="Q3157" t="s">
        <v>36</v>
      </c>
      <c r="R3157" t="str">
        <f t="shared" si="49"/>
        <v>2,4-D</v>
      </c>
      <c r="S3157" t="s">
        <v>40</v>
      </c>
      <c r="T3157" s="4">
        <v>155.49</v>
      </c>
      <c r="U3157" s="4">
        <v>263177.90000000002</v>
      </c>
      <c r="V3157" s="4">
        <v>-205702.58</v>
      </c>
    </row>
    <row r="3158" spans="1:22" x14ac:dyDescent="0.25">
      <c r="A3158">
        <v>3468</v>
      </c>
      <c r="B3158" t="s">
        <v>19</v>
      </c>
      <c r="C3158" t="s">
        <v>29</v>
      </c>
      <c r="D3158">
        <v>249.16</v>
      </c>
      <c r="E3158" s="3">
        <v>44990</v>
      </c>
      <c r="F3158" s="3">
        <v>45191</v>
      </c>
      <c r="G3158">
        <v>996.06</v>
      </c>
      <c r="H3158" t="s">
        <v>30</v>
      </c>
      <c r="I3158">
        <v>4.99</v>
      </c>
      <c r="J3158" s="6" cm="1">
        <f t="array" ref="J3158">IF(ISBLANK(I3158),
    IFERROR(MEDIAN(IF($C$2:$C$10000=C3158, $I$2:$I$10000)),""),
    I3158
)</f>
        <v>4.99</v>
      </c>
      <c r="K3158">
        <v>1323.3</v>
      </c>
      <c r="L3158" cm="1">
        <f t="array" ref="L3158">IF(ISBLANK(K3158),
    IFERROR(MEDIAN(IF($B$2:$B$10000=B3158, $K$2:$K$10000)),""),
    K3158
)</f>
        <v>1323.3</v>
      </c>
      <c r="M3158">
        <v>23.6</v>
      </c>
      <c r="N3158">
        <v>107.2</v>
      </c>
      <c r="O3158" s="7" cm="1">
        <f t="array" ref="O3158">IF(ISBLANK(N3158),
    IFERROR(AVERAGE(IF($C$2:$C$10000=C3158, $N$2:$N$10000)),""),
    N3158
)</f>
        <v>107.2</v>
      </c>
      <c r="P3158" t="b">
        <v>1</v>
      </c>
      <c r="Q3158" t="s">
        <v>37</v>
      </c>
      <c r="R3158" t="str">
        <f t="shared" si="49"/>
        <v>Glifosato</v>
      </c>
      <c r="S3158" t="s">
        <v>39</v>
      </c>
      <c r="T3158" s="4">
        <v>51.41</v>
      </c>
      <c r="U3158" s="4">
        <v>189641.78</v>
      </c>
      <c r="V3158" s="4">
        <v>-138434.34</v>
      </c>
    </row>
    <row r="3159" spans="1:22" x14ac:dyDescent="0.25">
      <c r="A3159">
        <v>4607</v>
      </c>
      <c r="B3159" t="s">
        <v>22</v>
      </c>
      <c r="C3159" t="s">
        <v>28</v>
      </c>
      <c r="D3159">
        <v>138.11000000000001</v>
      </c>
      <c r="E3159" s="3">
        <v>44963</v>
      </c>
      <c r="F3159" s="3">
        <v>45061</v>
      </c>
      <c r="G3159">
        <v>638.4</v>
      </c>
      <c r="H3159" t="s">
        <v>33</v>
      </c>
      <c r="I3159">
        <v>6.37</v>
      </c>
      <c r="J3159" s="6" cm="1">
        <f t="array" ref="J3159">IF(ISBLANK(I3159),
    IFERROR(MEDIAN(IF($C$2:$C$10000=C3159, $I$2:$I$10000)),""),
    I3159
)</f>
        <v>6.37</v>
      </c>
      <c r="K3159">
        <v>626.4</v>
      </c>
      <c r="L3159" cm="1">
        <f t="array" ref="L3159">IF(ISBLANK(K3159),
    IFERROR(MEDIAN(IF($B$2:$B$10000=B3159, $K$2:$K$10000)),""),
    K3159
)</f>
        <v>626.4</v>
      </c>
      <c r="M3159">
        <v>28.3</v>
      </c>
      <c r="N3159">
        <v>516.20000000000005</v>
      </c>
      <c r="O3159" s="7" cm="1">
        <f t="array" ref="O3159">IF(ISBLANK(N3159),
    IFERROR(AVERAGE(IF($C$2:$C$10000=C3159, $N$2:$N$10000)),""),
    N3159
)</f>
        <v>516.20000000000005</v>
      </c>
      <c r="P3159" t="b">
        <v>1</v>
      </c>
      <c r="Q3159" t="s">
        <v>37</v>
      </c>
      <c r="R3159" t="str">
        <f t="shared" si="49"/>
        <v>Glifosato</v>
      </c>
      <c r="S3159" t="s">
        <v>41</v>
      </c>
      <c r="T3159" s="4">
        <v>348.54</v>
      </c>
      <c r="U3159" s="4">
        <v>119952</v>
      </c>
      <c r="V3159" s="4">
        <v>102555.94</v>
      </c>
    </row>
    <row r="3160" spans="1:22" x14ac:dyDescent="0.25">
      <c r="A3160">
        <v>4075</v>
      </c>
      <c r="B3160" t="s">
        <v>18</v>
      </c>
      <c r="C3160" t="s">
        <v>24</v>
      </c>
      <c r="D3160">
        <v>48.98</v>
      </c>
      <c r="E3160" s="3">
        <v>45006</v>
      </c>
      <c r="F3160" s="3">
        <v>45190</v>
      </c>
      <c r="G3160">
        <v>107.27</v>
      </c>
      <c r="H3160" t="s">
        <v>30</v>
      </c>
      <c r="I3160">
        <v>5.82</v>
      </c>
      <c r="J3160" s="6" cm="1">
        <f t="array" ref="J3160">IF(ISBLANK(I3160),
    IFERROR(MEDIAN(IF($C$2:$C$10000=C3160, $I$2:$I$10000)),""),
    I3160
)</f>
        <v>5.82</v>
      </c>
      <c r="K3160">
        <v>471.6</v>
      </c>
      <c r="L3160" cm="1">
        <f t="array" ref="L3160">IF(ISBLANK(K3160),
    IFERROR(MEDIAN(IF($B$2:$B$10000=B3160, $K$2:$K$10000)),""),
    K3160
)</f>
        <v>471.6</v>
      </c>
      <c r="M3160">
        <v>21.5</v>
      </c>
      <c r="N3160">
        <v>424.4</v>
      </c>
      <c r="O3160" s="7" cm="1">
        <f t="array" ref="O3160">IF(ISBLANK(N3160),
    IFERROR(AVERAGE(IF($C$2:$C$10000=C3160, $N$2:$N$10000)),""),
    N3160
)</f>
        <v>424.4</v>
      </c>
      <c r="P3160" t="b">
        <v>0</v>
      </c>
      <c r="Q3160" t="s">
        <v>35</v>
      </c>
      <c r="R3160" t="str">
        <f t="shared" si="49"/>
        <v>Sem Aplicação</v>
      </c>
      <c r="S3160" t="s">
        <v>39</v>
      </c>
      <c r="T3160" s="4">
        <v>155.22999999999999</v>
      </c>
      <c r="U3160" s="4">
        <v>87452.39</v>
      </c>
      <c r="V3160" s="4">
        <v>-70800.87</v>
      </c>
    </row>
    <row r="3161" spans="1:22" x14ac:dyDescent="0.25">
      <c r="A3161">
        <v>1289</v>
      </c>
      <c r="B3161" t="s">
        <v>22</v>
      </c>
      <c r="C3161" t="s">
        <v>27</v>
      </c>
      <c r="D3161">
        <v>295.58</v>
      </c>
      <c r="E3161" s="3">
        <v>45011</v>
      </c>
      <c r="F3161" s="3">
        <v>45153</v>
      </c>
      <c r="G3161">
        <v>507.69</v>
      </c>
      <c r="H3161" t="s">
        <v>33</v>
      </c>
      <c r="I3161">
        <v>6.92</v>
      </c>
      <c r="J3161" s="6" cm="1">
        <f t="array" ref="J3161">IF(ISBLANK(I3161),
    IFERROR(MEDIAN(IF($C$2:$C$10000=C3161, $I$2:$I$10000)),""),
    I3161
)</f>
        <v>6.92</v>
      </c>
      <c r="K3161">
        <v>638.70000000000005</v>
      </c>
      <c r="L3161" cm="1">
        <f t="array" ref="L3161">IF(ISBLANK(K3161),
    IFERROR(MEDIAN(IF($B$2:$B$10000=B3161, $K$2:$K$10000)),""),
    K3161
)</f>
        <v>638.70000000000005</v>
      </c>
      <c r="M3161">
        <v>33.6</v>
      </c>
      <c r="N3161">
        <v>299.2</v>
      </c>
      <c r="O3161" s="7" cm="1">
        <f t="array" ref="O3161">IF(ISBLANK(N3161),
    IFERROR(AVERAGE(IF($C$2:$C$10000=C3161, $N$2:$N$10000)),""),
    N3161
)</f>
        <v>299.2</v>
      </c>
      <c r="P3161" t="b">
        <v>1</v>
      </c>
      <c r="Q3161" t="s">
        <v>34</v>
      </c>
      <c r="R3161" t="str">
        <f t="shared" si="49"/>
        <v>Dicamba</v>
      </c>
      <c r="S3161" t="s">
        <v>39</v>
      </c>
      <c r="T3161" s="4">
        <v>156.33000000000001</v>
      </c>
      <c r="U3161" s="4">
        <v>407530.41</v>
      </c>
      <c r="V3161" s="4">
        <v>-328163.23</v>
      </c>
    </row>
    <row r="3162" spans="1:22" x14ac:dyDescent="0.25">
      <c r="A3162">
        <v>9120</v>
      </c>
      <c r="B3162" t="s">
        <v>22</v>
      </c>
      <c r="C3162" t="s">
        <v>24</v>
      </c>
      <c r="D3162">
        <v>267.33999999999997</v>
      </c>
      <c r="E3162" s="3">
        <v>45046</v>
      </c>
      <c r="F3162" s="3">
        <v>45251</v>
      </c>
      <c r="G3162">
        <v>419</v>
      </c>
      <c r="H3162" t="s">
        <v>33</v>
      </c>
      <c r="I3162">
        <v>6.57</v>
      </c>
      <c r="J3162" s="6" cm="1">
        <f t="array" ref="J3162">IF(ISBLANK(I3162),
    IFERROR(MEDIAN(IF($C$2:$C$10000=C3162, $I$2:$I$10000)),""),
    I3162
)</f>
        <v>6.57</v>
      </c>
      <c r="L3162" cm="1">
        <f t="array" ref="L3162">IF(ISBLANK(K3162),
    IFERROR(MEDIAN(IF($B$2:$B$10000=B3162, $K$2:$K$10000)),""),
    K3162
)</f>
        <v>936.15</v>
      </c>
      <c r="M3162">
        <v>19.2</v>
      </c>
      <c r="N3162">
        <v>430.7</v>
      </c>
      <c r="O3162" s="7" cm="1">
        <f t="array" ref="O3162">IF(ISBLANK(N3162),
    IFERROR(AVERAGE(IF($C$2:$C$10000=C3162, $N$2:$N$10000)),""),
    N3162
)</f>
        <v>430.7</v>
      </c>
      <c r="P3162" t="b">
        <v>1</v>
      </c>
      <c r="Q3162" t="s">
        <v>37</v>
      </c>
      <c r="R3162" t="str">
        <f t="shared" si="49"/>
        <v>Glifosato</v>
      </c>
      <c r="S3162" t="s">
        <v>39</v>
      </c>
      <c r="T3162" s="4">
        <v>165.05</v>
      </c>
      <c r="U3162" s="4">
        <v>369587.75</v>
      </c>
      <c r="V3162" s="4">
        <v>-300431.8</v>
      </c>
    </row>
    <row r="3163" spans="1:22" x14ac:dyDescent="0.25">
      <c r="A3163">
        <v>7614</v>
      </c>
      <c r="B3163" t="s">
        <v>20</v>
      </c>
      <c r="C3163" t="s">
        <v>29</v>
      </c>
      <c r="D3163">
        <v>232.54</v>
      </c>
      <c r="E3163" s="3">
        <v>44974</v>
      </c>
      <c r="F3163" s="3">
        <v>45193</v>
      </c>
      <c r="G3163">
        <v>726.33</v>
      </c>
      <c r="H3163" t="s">
        <v>33</v>
      </c>
      <c r="I3163">
        <v>4.83</v>
      </c>
      <c r="J3163" s="6" cm="1">
        <f t="array" ref="J3163">IF(ISBLANK(I3163),
    IFERROR(MEDIAN(IF($C$2:$C$10000=C3163, $I$2:$I$10000)),""),
    I3163
)</f>
        <v>4.83</v>
      </c>
      <c r="K3163">
        <v>1627.1</v>
      </c>
      <c r="L3163" cm="1">
        <f t="array" ref="L3163">IF(ISBLANK(K3163),
    IFERROR(MEDIAN(IF($B$2:$B$10000=B3163, $K$2:$K$10000)),""),
    K3163
)</f>
        <v>1627.1</v>
      </c>
      <c r="M3163">
        <v>26.1</v>
      </c>
      <c r="O3163" s="7" cm="1">
        <f t="array" ref="O3163">IF(ISBLANK(N3163),
    IFERROR(AVERAGE(IF($C$2:$C$10000=C3163, $N$2:$N$10000)),""),
    N3163
)</f>
        <v>311.31765517241399</v>
      </c>
      <c r="P3163" t="b">
        <v>0</v>
      </c>
      <c r="Q3163" t="s">
        <v>35</v>
      </c>
      <c r="R3163" t="str">
        <f t="shared" si="49"/>
        <v>Sem Aplicação</v>
      </c>
      <c r="S3163" t="s">
        <v>39</v>
      </c>
      <c r="T3163" s="4">
        <v>66.84</v>
      </c>
      <c r="U3163" s="4">
        <v>312606.90000000002</v>
      </c>
      <c r="V3163" s="4">
        <v>-264059</v>
      </c>
    </row>
    <row r="3164" spans="1:22" x14ac:dyDescent="0.25">
      <c r="A3164">
        <v>4252</v>
      </c>
      <c r="B3164" t="s">
        <v>21</v>
      </c>
      <c r="C3164" t="s">
        <v>23</v>
      </c>
      <c r="D3164">
        <v>126.4</v>
      </c>
      <c r="E3164" s="3">
        <v>44982</v>
      </c>
      <c r="F3164" s="3">
        <v>45126</v>
      </c>
      <c r="G3164">
        <v>236.33</v>
      </c>
      <c r="H3164" t="s">
        <v>33</v>
      </c>
      <c r="I3164">
        <v>5.97</v>
      </c>
      <c r="J3164" s="6" cm="1">
        <f t="array" ref="J3164">IF(ISBLANK(I3164),
    IFERROR(MEDIAN(IF($C$2:$C$10000=C3164, $I$2:$I$10000)),""),
    I3164
)</f>
        <v>5.97</v>
      </c>
      <c r="K3164">
        <v>542</v>
      </c>
      <c r="L3164" cm="1">
        <f t="array" ref="L3164">IF(ISBLANK(K3164),
    IFERROR(MEDIAN(IF($B$2:$B$10000=B3164, $K$2:$K$10000)),""),
    K3164
)</f>
        <v>542</v>
      </c>
      <c r="M3164">
        <v>22.6</v>
      </c>
      <c r="N3164">
        <v>352.8</v>
      </c>
      <c r="O3164" s="7" cm="1">
        <f t="array" ref="O3164">IF(ISBLANK(N3164),
    IFERROR(AVERAGE(IF($C$2:$C$10000=C3164, $N$2:$N$10000)),""),
    N3164
)</f>
        <v>352.8</v>
      </c>
      <c r="P3164" t="b">
        <v>1</v>
      </c>
      <c r="Q3164" t="s">
        <v>34</v>
      </c>
      <c r="R3164" t="str">
        <f t="shared" si="49"/>
        <v>Dicamba</v>
      </c>
      <c r="S3164" t="s">
        <v>40</v>
      </c>
      <c r="T3164" s="4">
        <v>903.03</v>
      </c>
      <c r="U3164" s="4">
        <v>104582.24</v>
      </c>
      <c r="V3164" s="4">
        <v>108830.84</v>
      </c>
    </row>
    <row r="3165" spans="1:22" x14ac:dyDescent="0.25">
      <c r="A3165">
        <v>8415</v>
      </c>
      <c r="B3165" t="s">
        <v>22</v>
      </c>
      <c r="C3165" t="s">
        <v>28</v>
      </c>
      <c r="D3165">
        <v>59.23</v>
      </c>
      <c r="E3165" s="3">
        <v>44970</v>
      </c>
      <c r="F3165" s="3">
        <v>45138</v>
      </c>
      <c r="G3165">
        <v>326.88</v>
      </c>
      <c r="H3165" t="s">
        <v>30</v>
      </c>
      <c r="I3165">
        <v>6.61</v>
      </c>
      <c r="J3165" s="6" cm="1">
        <f t="array" ref="J3165">IF(ISBLANK(I3165),
    IFERROR(MEDIAN(IF($C$2:$C$10000=C3165, $I$2:$I$10000)),""),
    I3165
)</f>
        <v>6.61</v>
      </c>
      <c r="K3165">
        <v>387.2</v>
      </c>
      <c r="L3165" cm="1">
        <f t="array" ref="L3165">IF(ISBLANK(K3165),
    IFERROR(MEDIAN(IF($B$2:$B$10000=B3165, $K$2:$K$10000)),""),
    K3165
)</f>
        <v>387.2</v>
      </c>
      <c r="M3165">
        <v>27.6</v>
      </c>
      <c r="N3165">
        <v>389.9</v>
      </c>
      <c r="O3165" s="7" cm="1">
        <f t="array" ref="O3165">IF(ISBLANK(N3165),
    IFERROR(AVERAGE(IF($C$2:$C$10000=C3165, $N$2:$N$10000)),""),
    N3165
)</f>
        <v>389.9</v>
      </c>
      <c r="P3165" t="b">
        <v>1</v>
      </c>
      <c r="Q3165" t="s">
        <v>37</v>
      </c>
      <c r="R3165" t="str">
        <f t="shared" si="49"/>
        <v>Glifosato</v>
      </c>
      <c r="S3165" t="s">
        <v>40</v>
      </c>
      <c r="T3165" s="4">
        <v>355.91</v>
      </c>
      <c r="U3165" s="4">
        <v>51231.26</v>
      </c>
      <c r="V3165" s="4">
        <v>65108.6</v>
      </c>
    </row>
    <row r="3166" spans="1:22" x14ac:dyDescent="0.25">
      <c r="A3166">
        <v>7771</v>
      </c>
      <c r="B3166" t="s">
        <v>19</v>
      </c>
      <c r="C3166" t="s">
        <v>28</v>
      </c>
      <c r="D3166">
        <v>282.72000000000003</v>
      </c>
      <c r="E3166" s="3">
        <v>44939</v>
      </c>
      <c r="F3166" s="3">
        <v>45046</v>
      </c>
      <c r="G3166">
        <v>1833.89</v>
      </c>
      <c r="H3166" t="s">
        <v>31</v>
      </c>
      <c r="I3166">
        <v>4.76</v>
      </c>
      <c r="J3166" s="6" cm="1">
        <f t="array" ref="J3166">IF(ISBLANK(I3166),
    IFERROR(MEDIAN(IF($C$2:$C$10000=C3166, $I$2:$I$10000)),""),
    I3166
)</f>
        <v>4.76</v>
      </c>
      <c r="K3166">
        <v>782.6</v>
      </c>
      <c r="L3166" cm="1">
        <f t="array" ref="L3166">IF(ISBLANK(K3166),
    IFERROR(MEDIAN(IF($B$2:$B$10000=B3166, $K$2:$K$10000)),""),
    K3166
)</f>
        <v>782.6</v>
      </c>
      <c r="M3166">
        <v>24.9</v>
      </c>
      <c r="N3166">
        <v>560.29999999999995</v>
      </c>
      <c r="O3166" s="7" cm="1">
        <f t="array" ref="O3166">IF(ISBLANK(N3166),
    IFERROR(AVERAGE(IF($C$2:$C$10000=C3166, $N$2:$N$10000)),""),
    N3166
)</f>
        <v>560.29999999999995</v>
      </c>
      <c r="P3166" t="b">
        <v>1</v>
      </c>
      <c r="Q3166" t="s">
        <v>38</v>
      </c>
      <c r="R3166" t="str">
        <f t="shared" si="49"/>
        <v>Atrazina</v>
      </c>
      <c r="S3166" t="s">
        <v>39</v>
      </c>
      <c r="T3166" s="4">
        <v>348.78</v>
      </c>
      <c r="U3166" s="4">
        <v>544084.65</v>
      </c>
      <c r="V3166" s="4">
        <v>95539.5</v>
      </c>
    </row>
    <row r="3167" spans="1:22" x14ac:dyDescent="0.25">
      <c r="A3167">
        <v>1278</v>
      </c>
      <c r="B3167" t="s">
        <v>21</v>
      </c>
      <c r="C3167" t="s">
        <v>25</v>
      </c>
      <c r="D3167">
        <v>162.04</v>
      </c>
      <c r="E3167" s="3">
        <v>44930</v>
      </c>
      <c r="F3167" s="3">
        <v>45082</v>
      </c>
      <c r="G3167">
        <v>292.73</v>
      </c>
      <c r="H3167" t="s">
        <v>33</v>
      </c>
      <c r="I3167">
        <v>6.88</v>
      </c>
      <c r="J3167" s="6" cm="1">
        <f t="array" ref="J3167">IF(ISBLANK(I3167),
    IFERROR(MEDIAN(IF($C$2:$C$10000=C3167, $I$2:$I$10000)),""),
    I3167
)</f>
        <v>6.88</v>
      </c>
      <c r="K3167">
        <v>1147.7</v>
      </c>
      <c r="L3167" cm="1">
        <f t="array" ref="L3167">IF(ISBLANK(K3167),
    IFERROR(MEDIAN(IF($B$2:$B$10000=B3167, $K$2:$K$10000)),""),
    K3167
)</f>
        <v>1147.7</v>
      </c>
      <c r="M3167">
        <v>22.9</v>
      </c>
      <c r="N3167">
        <v>86.8</v>
      </c>
      <c r="O3167" s="7" cm="1">
        <f t="array" ref="O3167">IF(ISBLANK(N3167),
    IFERROR(AVERAGE(IF($C$2:$C$10000=C3167, $N$2:$N$10000)),""),
    N3167
)</f>
        <v>86.8</v>
      </c>
      <c r="P3167" t="b">
        <v>1</v>
      </c>
      <c r="Q3167" t="s">
        <v>37</v>
      </c>
      <c r="R3167" t="str">
        <f t="shared" si="49"/>
        <v>Glifosato</v>
      </c>
      <c r="S3167" t="s">
        <v>39</v>
      </c>
      <c r="T3167" s="4">
        <v>83.56</v>
      </c>
      <c r="U3167" s="4">
        <v>256866.66</v>
      </c>
      <c r="V3167" s="4">
        <v>-232406.14</v>
      </c>
    </row>
    <row r="3168" spans="1:22" x14ac:dyDescent="0.25">
      <c r="A3168">
        <v>1580</v>
      </c>
      <c r="B3168" t="s">
        <v>19</v>
      </c>
      <c r="C3168" t="s">
        <v>28</v>
      </c>
      <c r="D3168">
        <v>256.44</v>
      </c>
      <c r="E3168" s="3">
        <v>45021</v>
      </c>
      <c r="F3168" s="3">
        <v>45165</v>
      </c>
      <c r="G3168">
        <v>939.5</v>
      </c>
      <c r="H3168" t="s">
        <v>33</v>
      </c>
      <c r="I3168">
        <v>5.17</v>
      </c>
      <c r="J3168" s="6" cm="1">
        <f t="array" ref="J3168">IF(ISBLANK(I3168),
    IFERROR(MEDIAN(IF($C$2:$C$10000=C3168, $I$2:$I$10000)),""),
    I3168
)</f>
        <v>5.17</v>
      </c>
      <c r="K3168">
        <v>1587.4</v>
      </c>
      <c r="L3168" cm="1">
        <f t="array" ref="L3168">IF(ISBLANK(K3168),
    IFERROR(MEDIAN(IF($B$2:$B$10000=B3168, $K$2:$K$10000)),""),
    K3168
)</f>
        <v>1587.4</v>
      </c>
      <c r="M3168">
        <v>22</v>
      </c>
      <c r="N3168">
        <v>256.10000000000002</v>
      </c>
      <c r="O3168" s="7" cm="1">
        <f t="array" ref="O3168">IF(ISBLANK(N3168),
    IFERROR(AVERAGE(IF($C$2:$C$10000=C3168, $N$2:$N$10000)),""),
    N3168
)</f>
        <v>256.10000000000002</v>
      </c>
      <c r="P3168" t="b">
        <v>1</v>
      </c>
      <c r="Q3168" t="s">
        <v>38</v>
      </c>
      <c r="R3168" t="str">
        <f t="shared" si="49"/>
        <v>Atrazina</v>
      </c>
      <c r="S3168" t="s">
        <v>39</v>
      </c>
      <c r="T3168" s="4">
        <v>340.62</v>
      </c>
      <c r="U3168" s="4">
        <v>163006.53</v>
      </c>
      <c r="V3168" s="4">
        <v>157005.96</v>
      </c>
    </row>
    <row r="3169" spans="1:22" x14ac:dyDescent="0.25">
      <c r="A3169">
        <v>5958</v>
      </c>
      <c r="B3169" t="s">
        <v>19</v>
      </c>
      <c r="C3169" t="s">
        <v>28</v>
      </c>
      <c r="D3169">
        <v>105.92</v>
      </c>
      <c r="E3169" s="3">
        <v>44999</v>
      </c>
      <c r="F3169" s="3">
        <v>45116</v>
      </c>
      <c r="G3169">
        <v>172.51</v>
      </c>
      <c r="H3169" t="s">
        <v>33</v>
      </c>
      <c r="I3169">
        <v>6.01</v>
      </c>
      <c r="J3169" s="6" cm="1">
        <f t="array" ref="J3169">IF(ISBLANK(I3169),
    IFERROR(MEDIAN(IF($C$2:$C$10000=C3169, $I$2:$I$10000)),""),
    I3169
)</f>
        <v>6.01</v>
      </c>
      <c r="K3169">
        <v>1745.7</v>
      </c>
      <c r="L3169" cm="1">
        <f t="array" ref="L3169">IF(ISBLANK(K3169),
    IFERROR(MEDIAN(IF($B$2:$B$10000=B3169, $K$2:$K$10000)),""),
    K3169
)</f>
        <v>1745.7</v>
      </c>
      <c r="M3169">
        <v>20.9</v>
      </c>
      <c r="N3169">
        <v>565.20000000000005</v>
      </c>
      <c r="O3169" s="7" cm="1">
        <f t="array" ref="O3169">IF(ISBLANK(N3169),
    IFERROR(AVERAGE(IF($C$2:$C$10000=C3169, $N$2:$N$10000)),""),
    N3169
)</f>
        <v>565.20000000000005</v>
      </c>
      <c r="P3169" t="b">
        <v>1</v>
      </c>
      <c r="Q3169" t="s">
        <v>37</v>
      </c>
      <c r="R3169" t="str">
        <f t="shared" si="49"/>
        <v>Glifosato</v>
      </c>
      <c r="S3169" t="s">
        <v>40</v>
      </c>
      <c r="T3169" s="4">
        <v>357.61</v>
      </c>
      <c r="U3169" s="4">
        <v>88380.43</v>
      </c>
      <c r="V3169" s="4">
        <v>-26689.13</v>
      </c>
    </row>
    <row r="3170" spans="1:22" x14ac:dyDescent="0.25">
      <c r="A3170">
        <v>9445</v>
      </c>
      <c r="B3170" t="s">
        <v>21</v>
      </c>
      <c r="C3170" t="s">
        <v>27</v>
      </c>
      <c r="D3170">
        <v>103.91</v>
      </c>
      <c r="E3170" s="3">
        <v>45038</v>
      </c>
      <c r="F3170" s="3">
        <v>45262</v>
      </c>
      <c r="G3170">
        <v>225.48</v>
      </c>
      <c r="H3170" t="s">
        <v>33</v>
      </c>
      <c r="I3170">
        <v>7.32</v>
      </c>
      <c r="J3170" s="6" cm="1">
        <f t="array" ref="J3170">IF(ISBLANK(I3170),
    IFERROR(MEDIAN(IF($C$2:$C$10000=C3170, $I$2:$I$10000)),""),
    I3170
)</f>
        <v>7.32</v>
      </c>
      <c r="K3170">
        <v>1401.8</v>
      </c>
      <c r="L3170" cm="1">
        <f t="array" ref="L3170">IF(ISBLANK(K3170),
    IFERROR(MEDIAN(IF($B$2:$B$10000=B3170, $K$2:$K$10000)),""),
    K3170
)</f>
        <v>1401.8</v>
      </c>
      <c r="M3170">
        <v>30.5</v>
      </c>
      <c r="N3170">
        <v>169.5</v>
      </c>
      <c r="O3170" s="7" cm="1">
        <f t="array" ref="O3170">IF(ISBLANK(N3170),
    IFERROR(AVERAGE(IF($C$2:$C$10000=C3170, $N$2:$N$10000)),""),
    N3170
)</f>
        <v>169.5</v>
      </c>
      <c r="P3170" t="b">
        <v>1</v>
      </c>
      <c r="Q3170" t="s">
        <v>36</v>
      </c>
      <c r="R3170" t="str">
        <f t="shared" si="49"/>
        <v>2,4-D</v>
      </c>
      <c r="S3170" t="s">
        <v>40</v>
      </c>
      <c r="T3170" s="4">
        <v>153.69999999999999</v>
      </c>
      <c r="U3170" s="4">
        <v>149700.35999999999</v>
      </c>
      <c r="V3170" s="4">
        <v>-115044.08</v>
      </c>
    </row>
    <row r="3171" spans="1:22" x14ac:dyDescent="0.25">
      <c r="A3171">
        <v>5276</v>
      </c>
      <c r="B3171" t="s">
        <v>21</v>
      </c>
      <c r="C3171" t="s">
        <v>26</v>
      </c>
      <c r="D3171">
        <v>295.73</v>
      </c>
      <c r="E3171" s="3">
        <v>44959</v>
      </c>
      <c r="F3171" s="3">
        <v>45071</v>
      </c>
      <c r="G3171">
        <v>921.08</v>
      </c>
      <c r="H3171" t="s">
        <v>33</v>
      </c>
      <c r="I3171">
        <v>6.21</v>
      </c>
      <c r="J3171" s="6" cm="1">
        <f t="array" ref="J3171">IF(ISBLANK(I3171),
    IFERROR(MEDIAN(IF($C$2:$C$10000=C3171, $I$2:$I$10000)),""),
    I3171
)</f>
        <v>6.21</v>
      </c>
      <c r="K3171">
        <v>1158.4000000000001</v>
      </c>
      <c r="L3171" cm="1">
        <f t="array" ref="L3171">IF(ISBLANK(K3171),
    IFERROR(MEDIAN(IF($B$2:$B$10000=B3171, $K$2:$K$10000)),""),
    K3171
)</f>
        <v>1158.4000000000001</v>
      </c>
      <c r="M3171">
        <v>21.6</v>
      </c>
      <c r="N3171">
        <v>497.3</v>
      </c>
      <c r="O3171" s="7" cm="1">
        <f t="array" ref="O3171">IF(ISBLANK(N3171),
    IFERROR(AVERAGE(IF($C$2:$C$10000=C3171, $N$2:$N$10000)),""),
    N3171
)</f>
        <v>497.3</v>
      </c>
      <c r="P3171" t="b">
        <v>1</v>
      </c>
      <c r="Q3171" t="s">
        <v>37</v>
      </c>
      <c r="R3171" t="str">
        <f t="shared" si="49"/>
        <v>Glifosato</v>
      </c>
      <c r="S3171" t="s">
        <v>39</v>
      </c>
      <c r="T3171" s="4">
        <v>127.32</v>
      </c>
      <c r="U3171" s="4">
        <v>273608.83</v>
      </c>
      <c r="V3171" s="4">
        <v>-156336.92000000001</v>
      </c>
    </row>
    <row r="3172" spans="1:22" x14ac:dyDescent="0.25">
      <c r="A3172">
        <v>8997</v>
      </c>
      <c r="B3172" t="s">
        <v>19</v>
      </c>
      <c r="C3172" t="s">
        <v>28</v>
      </c>
      <c r="D3172">
        <v>158.94</v>
      </c>
      <c r="E3172" s="3">
        <v>44963</v>
      </c>
      <c r="F3172" s="3">
        <v>45148</v>
      </c>
      <c r="G3172">
        <v>551.28</v>
      </c>
      <c r="H3172" t="s">
        <v>32</v>
      </c>
      <c r="I3172">
        <v>5.77</v>
      </c>
      <c r="J3172" s="6" cm="1">
        <f t="array" ref="J3172">IF(ISBLANK(I3172),
    IFERROR(MEDIAN(IF($C$2:$C$10000=C3172, $I$2:$I$10000)),""),
    I3172
)</f>
        <v>5.77</v>
      </c>
      <c r="K3172">
        <v>427.7</v>
      </c>
      <c r="L3172" cm="1">
        <f t="array" ref="L3172">IF(ISBLANK(K3172),
    IFERROR(MEDIAN(IF($B$2:$B$10000=B3172, $K$2:$K$10000)),""),
    K3172
)</f>
        <v>427.7</v>
      </c>
      <c r="M3172">
        <v>30.4</v>
      </c>
      <c r="N3172">
        <v>50.9</v>
      </c>
      <c r="O3172" s="7" cm="1">
        <f t="array" ref="O3172">IF(ISBLANK(N3172),
    IFERROR(AVERAGE(IF($C$2:$C$10000=C3172, $N$2:$N$10000)),""),
    N3172
)</f>
        <v>50.9</v>
      </c>
      <c r="P3172" t="b">
        <v>1</v>
      </c>
      <c r="Q3172" t="s">
        <v>38</v>
      </c>
      <c r="R3172" t="str">
        <f t="shared" si="49"/>
        <v>Atrazina</v>
      </c>
      <c r="S3172" t="s">
        <v>39</v>
      </c>
      <c r="T3172" s="4">
        <v>355.42</v>
      </c>
      <c r="U3172" s="4">
        <v>139485.82</v>
      </c>
      <c r="V3172" s="4">
        <v>56450.12</v>
      </c>
    </row>
    <row r="3173" spans="1:22" x14ac:dyDescent="0.25">
      <c r="A3173">
        <v>5776</v>
      </c>
      <c r="B3173" t="s">
        <v>20</v>
      </c>
      <c r="C3173" t="s">
        <v>28</v>
      </c>
      <c r="D3173">
        <v>46.51</v>
      </c>
      <c r="E3173" s="3">
        <v>44979</v>
      </c>
      <c r="F3173" s="3">
        <v>45202</v>
      </c>
      <c r="G3173">
        <v>288.31</v>
      </c>
      <c r="H3173" t="s">
        <v>32</v>
      </c>
      <c r="I3173">
        <v>4.5199999999999996</v>
      </c>
      <c r="J3173" s="6" cm="1">
        <f t="array" ref="J3173">IF(ISBLANK(I3173),
    IFERROR(MEDIAN(IF($C$2:$C$10000=C3173, $I$2:$I$10000)),""),
    I3173
)</f>
        <v>4.5199999999999996</v>
      </c>
      <c r="K3173">
        <v>318.39999999999998</v>
      </c>
      <c r="L3173" cm="1">
        <f t="array" ref="L3173">IF(ISBLANK(K3173),
    IFERROR(MEDIAN(IF($B$2:$B$10000=B3173, $K$2:$K$10000)),""),
    K3173
)</f>
        <v>318.39999999999998</v>
      </c>
      <c r="M3173">
        <v>25.8</v>
      </c>
      <c r="O3173" s="7" cm="1">
        <f t="array" ref="O3173">IF(ISBLANK(N3173),
    IFERROR(AVERAGE(IF($C$2:$C$10000=C3173, $N$2:$N$10000)),""),
    N3173
)</f>
        <v>314.06086404066082</v>
      </c>
      <c r="P3173" t="b">
        <v>1</v>
      </c>
      <c r="Q3173" t="s">
        <v>37</v>
      </c>
      <c r="R3173" t="str">
        <f t="shared" si="49"/>
        <v>Glifosato</v>
      </c>
      <c r="S3173" t="s">
        <v>40</v>
      </c>
      <c r="T3173" s="4">
        <v>345.73</v>
      </c>
      <c r="U3173" s="4">
        <v>37371.81</v>
      </c>
      <c r="V3173" s="4">
        <v>62305.61</v>
      </c>
    </row>
    <row r="3174" spans="1:22" x14ac:dyDescent="0.25">
      <c r="A3174">
        <v>1824</v>
      </c>
      <c r="B3174" t="s">
        <v>18</v>
      </c>
      <c r="C3174" t="s">
        <v>29</v>
      </c>
      <c r="D3174">
        <v>69.8</v>
      </c>
      <c r="E3174" s="3">
        <v>45027</v>
      </c>
      <c r="F3174" s="3">
        <v>45253</v>
      </c>
      <c r="G3174">
        <v>242.85</v>
      </c>
      <c r="H3174" t="s">
        <v>33</v>
      </c>
      <c r="I3174">
        <v>4.9000000000000004</v>
      </c>
      <c r="J3174" s="6" cm="1">
        <f t="array" ref="J3174">IF(ISBLANK(I3174),
    IFERROR(MEDIAN(IF($C$2:$C$10000=C3174, $I$2:$I$10000)),""),
    I3174
)</f>
        <v>4.9000000000000004</v>
      </c>
      <c r="K3174">
        <v>1153.5999999999999</v>
      </c>
      <c r="L3174" cm="1">
        <f t="array" ref="L3174">IF(ISBLANK(K3174),
    IFERROR(MEDIAN(IF($B$2:$B$10000=B3174, $K$2:$K$10000)),""),
    K3174
)</f>
        <v>1153.5999999999999</v>
      </c>
      <c r="M3174">
        <v>19.2</v>
      </c>
      <c r="N3174">
        <v>230.2</v>
      </c>
      <c r="O3174" s="7" cm="1">
        <f t="array" ref="O3174">IF(ISBLANK(N3174),
    IFERROR(AVERAGE(IF($C$2:$C$10000=C3174, $N$2:$N$10000)),""),
    N3174
)</f>
        <v>230.2</v>
      </c>
      <c r="P3174" t="b">
        <v>1</v>
      </c>
      <c r="Q3174" t="s">
        <v>37</v>
      </c>
      <c r="R3174" t="str">
        <f t="shared" si="49"/>
        <v>Glifosato</v>
      </c>
      <c r="S3174" t="s">
        <v>40</v>
      </c>
      <c r="T3174" s="4">
        <v>55.46</v>
      </c>
      <c r="U3174" s="4">
        <v>54345.599999999999</v>
      </c>
      <c r="V3174" s="4">
        <v>-40877.14</v>
      </c>
    </row>
    <row r="3175" spans="1:22" x14ac:dyDescent="0.25">
      <c r="A3175">
        <v>4832</v>
      </c>
      <c r="B3175" t="s">
        <v>18</v>
      </c>
      <c r="C3175" t="s">
        <v>26</v>
      </c>
      <c r="D3175">
        <v>147.16999999999999</v>
      </c>
      <c r="E3175" s="3">
        <v>44950</v>
      </c>
      <c r="F3175" s="3">
        <v>45158</v>
      </c>
      <c r="G3175">
        <v>585.94000000000005</v>
      </c>
      <c r="H3175" t="s">
        <v>33</v>
      </c>
      <c r="I3175">
        <v>6.24</v>
      </c>
      <c r="J3175" s="6" cm="1">
        <f t="array" ref="J3175">IF(ISBLANK(I3175),
    IFERROR(MEDIAN(IF($C$2:$C$10000=C3175, $I$2:$I$10000)),""),
    I3175
)</f>
        <v>6.24</v>
      </c>
      <c r="K3175">
        <v>1062.5</v>
      </c>
      <c r="L3175" cm="1">
        <f t="array" ref="L3175">IF(ISBLANK(K3175),
    IFERROR(MEDIAN(IF($B$2:$B$10000=B3175, $K$2:$K$10000)),""),
    K3175
)</f>
        <v>1062.5</v>
      </c>
      <c r="M3175">
        <v>20.6</v>
      </c>
      <c r="O3175" s="7" cm="1">
        <f t="array" ref="O3175">IF(ISBLANK(N3175),
    IFERROR(AVERAGE(IF($C$2:$C$10000=C3175, $N$2:$N$10000)),""),
    N3175
)</f>
        <v>299.14690721649441</v>
      </c>
      <c r="P3175" t="b">
        <v>1</v>
      </c>
      <c r="Q3175" t="s">
        <v>36</v>
      </c>
      <c r="R3175" t="str">
        <f t="shared" si="49"/>
        <v>2,4-D</v>
      </c>
      <c r="S3175" t="s">
        <v>39</v>
      </c>
      <c r="T3175" s="4">
        <v>125.99</v>
      </c>
      <c r="U3175" s="4">
        <v>208980.79</v>
      </c>
      <c r="V3175" s="4">
        <v>-135158.21</v>
      </c>
    </row>
    <row r="3176" spans="1:22" x14ac:dyDescent="0.25">
      <c r="A3176">
        <v>9891</v>
      </c>
      <c r="B3176" t="s">
        <v>20</v>
      </c>
      <c r="C3176" t="s">
        <v>29</v>
      </c>
      <c r="D3176">
        <v>17.53</v>
      </c>
      <c r="E3176" s="3">
        <v>45015</v>
      </c>
      <c r="F3176" s="3">
        <v>45131</v>
      </c>
      <c r="G3176">
        <v>47.82</v>
      </c>
      <c r="H3176" t="s">
        <v>33</v>
      </c>
      <c r="I3176">
        <v>5.98</v>
      </c>
      <c r="J3176" s="6" cm="1">
        <f t="array" ref="J3176">IF(ISBLANK(I3176),
    IFERROR(MEDIAN(IF($C$2:$C$10000=C3176, $I$2:$I$10000)),""),
    I3176
)</f>
        <v>5.98</v>
      </c>
      <c r="K3176">
        <v>1553.7</v>
      </c>
      <c r="L3176" cm="1">
        <f t="array" ref="L3176">IF(ISBLANK(K3176),
    IFERROR(MEDIAN(IF($B$2:$B$10000=B3176, $K$2:$K$10000)),""),
    K3176
)</f>
        <v>1553.7</v>
      </c>
      <c r="M3176">
        <v>32.299999999999997</v>
      </c>
      <c r="N3176">
        <v>107.3</v>
      </c>
      <c r="O3176" s="7" cm="1">
        <f t="array" ref="O3176">IF(ISBLANK(N3176),
    IFERROR(AVERAGE(IF($C$2:$C$10000=C3176, $N$2:$N$10000)),""),
    N3176
)</f>
        <v>107.3</v>
      </c>
      <c r="P3176" t="b">
        <v>1</v>
      </c>
      <c r="Q3176" t="s">
        <v>36</v>
      </c>
      <c r="R3176" t="str">
        <f t="shared" si="49"/>
        <v>2,4-D</v>
      </c>
      <c r="S3176" t="s">
        <v>39</v>
      </c>
      <c r="T3176" s="4">
        <v>53.69</v>
      </c>
      <c r="U3176" s="4">
        <v>32584.29</v>
      </c>
      <c r="V3176" s="4">
        <v>-30016.83</v>
      </c>
    </row>
    <row r="3177" spans="1:22" x14ac:dyDescent="0.25">
      <c r="A3177">
        <v>6445</v>
      </c>
      <c r="B3177" t="s">
        <v>21</v>
      </c>
      <c r="C3177" t="s">
        <v>24</v>
      </c>
      <c r="D3177">
        <v>141.44999999999999</v>
      </c>
      <c r="E3177" s="3">
        <v>44977</v>
      </c>
      <c r="F3177" s="3">
        <v>45189</v>
      </c>
      <c r="G3177">
        <v>212.26</v>
      </c>
      <c r="H3177" t="s">
        <v>31</v>
      </c>
      <c r="I3177">
        <v>5.59</v>
      </c>
      <c r="J3177" s="6" cm="1">
        <f t="array" ref="J3177">IF(ISBLANK(I3177),
    IFERROR(MEDIAN(IF($C$2:$C$10000=C3177, $I$2:$I$10000)),""),
    I3177
)</f>
        <v>5.59</v>
      </c>
      <c r="K3177">
        <v>716.2</v>
      </c>
      <c r="L3177" cm="1">
        <f t="array" ref="L3177">IF(ISBLANK(K3177),
    IFERROR(MEDIAN(IF($B$2:$B$10000=B3177, $K$2:$K$10000)),""),
    K3177
)</f>
        <v>716.2</v>
      </c>
      <c r="M3177">
        <v>27.6</v>
      </c>
      <c r="N3177">
        <v>260.60000000000002</v>
      </c>
      <c r="O3177" s="7" cm="1">
        <f t="array" ref="O3177">IF(ISBLANK(N3177),
    IFERROR(AVERAGE(IF($C$2:$C$10000=C3177, $N$2:$N$10000)),""),
    N3177
)</f>
        <v>260.60000000000002</v>
      </c>
      <c r="P3177" t="b">
        <v>0</v>
      </c>
      <c r="Q3177" t="s">
        <v>35</v>
      </c>
      <c r="R3177" t="str">
        <f t="shared" si="49"/>
        <v>Sem Aplicação</v>
      </c>
      <c r="S3177" t="s">
        <v>41</v>
      </c>
      <c r="T3177" s="4">
        <v>152.21</v>
      </c>
      <c r="U3177" s="4">
        <v>147348.15</v>
      </c>
      <c r="V3177" s="4">
        <v>-115040.06</v>
      </c>
    </row>
    <row r="3178" spans="1:22" x14ac:dyDescent="0.25">
      <c r="A3178">
        <v>2380</v>
      </c>
      <c r="B3178" t="s">
        <v>19</v>
      </c>
      <c r="C3178" t="s">
        <v>24</v>
      </c>
      <c r="D3178">
        <v>128.59</v>
      </c>
      <c r="E3178" s="3">
        <v>44967</v>
      </c>
      <c r="F3178" s="3">
        <v>45098</v>
      </c>
      <c r="G3178">
        <v>771.11</v>
      </c>
      <c r="H3178" t="s">
        <v>30</v>
      </c>
      <c r="I3178">
        <v>7.27</v>
      </c>
      <c r="J3178" s="6" cm="1">
        <f t="array" ref="J3178">IF(ISBLANK(I3178),
    IFERROR(MEDIAN(IF($C$2:$C$10000=C3178, $I$2:$I$10000)),""),
    I3178
)</f>
        <v>7.27</v>
      </c>
      <c r="L3178" cm="1">
        <f t="array" ref="L3178">IF(ISBLANK(K3178),
    IFERROR(MEDIAN(IF($B$2:$B$10000=B3178, $K$2:$K$10000)),""),
    K3178
)</f>
        <v>961</v>
      </c>
      <c r="M3178">
        <v>20.9</v>
      </c>
      <c r="N3178">
        <v>122.3</v>
      </c>
      <c r="O3178" s="7" cm="1">
        <f t="array" ref="O3178">IF(ISBLANK(N3178),
    IFERROR(AVERAGE(IF($C$2:$C$10000=C3178, $N$2:$N$10000)),""),
    N3178
)</f>
        <v>122.3</v>
      </c>
      <c r="P3178" t="b">
        <v>1</v>
      </c>
      <c r="Q3178" t="s">
        <v>38</v>
      </c>
      <c r="R3178" t="str">
        <f t="shared" si="49"/>
        <v>Atrazina</v>
      </c>
      <c r="S3178" t="s">
        <v>40</v>
      </c>
      <c r="T3178" s="4">
        <v>150.30000000000001</v>
      </c>
      <c r="U3178" s="4">
        <v>87732.19</v>
      </c>
      <c r="V3178" s="4">
        <v>28165.64</v>
      </c>
    </row>
    <row r="3179" spans="1:22" x14ac:dyDescent="0.25">
      <c r="A3179">
        <v>7534</v>
      </c>
      <c r="B3179" t="s">
        <v>18</v>
      </c>
      <c r="C3179" t="s">
        <v>28</v>
      </c>
      <c r="D3179">
        <v>234.9</v>
      </c>
      <c r="E3179" s="3">
        <v>44955</v>
      </c>
      <c r="F3179" s="3">
        <v>45183</v>
      </c>
      <c r="G3179">
        <v>448.32</v>
      </c>
      <c r="H3179" t="s">
        <v>33</v>
      </c>
      <c r="I3179">
        <v>5.5</v>
      </c>
      <c r="J3179" s="6" cm="1">
        <f t="array" ref="J3179">IF(ISBLANK(I3179),
    IFERROR(MEDIAN(IF($C$2:$C$10000=C3179, $I$2:$I$10000)),""),
    I3179
)</f>
        <v>5.5</v>
      </c>
      <c r="K3179">
        <v>877.9</v>
      </c>
      <c r="L3179" cm="1">
        <f t="array" ref="L3179">IF(ISBLANK(K3179),
    IFERROR(MEDIAN(IF($B$2:$B$10000=B3179, $K$2:$K$10000)),""),
    K3179
)</f>
        <v>877.9</v>
      </c>
      <c r="M3179">
        <v>29.3</v>
      </c>
      <c r="N3179">
        <v>173</v>
      </c>
      <c r="O3179" s="7" cm="1">
        <f t="array" ref="O3179">IF(ISBLANK(N3179),
    IFERROR(AVERAGE(IF($C$2:$C$10000=C3179, $N$2:$N$10000)),""),
    N3179
)</f>
        <v>173</v>
      </c>
      <c r="P3179" t="b">
        <v>1</v>
      </c>
      <c r="Q3179" t="s">
        <v>37</v>
      </c>
      <c r="R3179" t="str">
        <f t="shared" si="49"/>
        <v>Glifosato</v>
      </c>
      <c r="S3179" t="s">
        <v>39</v>
      </c>
      <c r="T3179" s="4">
        <v>345.97</v>
      </c>
      <c r="U3179" s="4">
        <v>161246.87</v>
      </c>
      <c r="V3179" s="4">
        <v>-6141.6</v>
      </c>
    </row>
    <row r="3180" spans="1:22" x14ac:dyDescent="0.25">
      <c r="A3180">
        <v>4156</v>
      </c>
      <c r="B3180" t="s">
        <v>19</v>
      </c>
      <c r="C3180" t="s">
        <v>28</v>
      </c>
      <c r="D3180">
        <v>109.71</v>
      </c>
      <c r="E3180" s="3">
        <v>44985</v>
      </c>
      <c r="F3180" s="3">
        <v>45181</v>
      </c>
      <c r="G3180">
        <v>693.5</v>
      </c>
      <c r="H3180" t="s">
        <v>31</v>
      </c>
      <c r="I3180">
        <v>6.11</v>
      </c>
      <c r="J3180" s="6" cm="1">
        <f t="array" ref="J3180">IF(ISBLANK(I3180),
    IFERROR(MEDIAN(IF($C$2:$C$10000=C3180, $I$2:$I$10000)),""),
    I3180
)</f>
        <v>6.11</v>
      </c>
      <c r="K3180">
        <v>1750.7</v>
      </c>
      <c r="L3180" cm="1">
        <f t="array" ref="L3180">IF(ISBLANK(K3180),
    IFERROR(MEDIAN(IF($B$2:$B$10000=B3180, $K$2:$K$10000)),""),
    K3180
)</f>
        <v>1750.7</v>
      </c>
      <c r="M3180">
        <v>31.2</v>
      </c>
      <c r="N3180">
        <v>326.60000000000002</v>
      </c>
      <c r="O3180" s="7" cm="1">
        <f t="array" ref="O3180">IF(ISBLANK(N3180),
    IFERROR(AVERAGE(IF($C$2:$C$10000=C3180, $N$2:$N$10000)),""),
    N3180
)</f>
        <v>326.60000000000002</v>
      </c>
      <c r="P3180" t="b">
        <v>1</v>
      </c>
      <c r="Q3180" t="s">
        <v>37</v>
      </c>
      <c r="R3180" t="str">
        <f t="shared" si="49"/>
        <v>Glifosato</v>
      </c>
      <c r="S3180" t="s">
        <v>39</v>
      </c>
      <c r="T3180" s="4">
        <v>341.99</v>
      </c>
      <c r="U3180" s="4">
        <v>208507.65</v>
      </c>
      <c r="V3180" s="4">
        <v>28662.42</v>
      </c>
    </row>
    <row r="3181" spans="1:22" x14ac:dyDescent="0.25">
      <c r="A3181">
        <v>5307</v>
      </c>
      <c r="B3181" t="s">
        <v>20</v>
      </c>
      <c r="C3181" t="s">
        <v>25</v>
      </c>
      <c r="D3181">
        <v>294.85000000000002</v>
      </c>
      <c r="E3181" s="3">
        <v>44966</v>
      </c>
      <c r="F3181" s="3">
        <v>45173</v>
      </c>
      <c r="G3181">
        <v>635.16999999999996</v>
      </c>
      <c r="H3181" t="s">
        <v>31</v>
      </c>
      <c r="I3181">
        <v>6.21</v>
      </c>
      <c r="J3181" s="6" cm="1">
        <f t="array" ref="J3181">IF(ISBLANK(I3181),
    IFERROR(MEDIAN(IF($C$2:$C$10000=C3181, $I$2:$I$10000)),""),
    I3181
)</f>
        <v>6.21</v>
      </c>
      <c r="K3181">
        <v>1472.9</v>
      </c>
      <c r="L3181" cm="1">
        <f t="array" ref="L3181">IF(ISBLANK(K3181),
    IFERROR(MEDIAN(IF($B$2:$B$10000=B3181, $K$2:$K$10000)),""),
    K3181
)</f>
        <v>1472.9</v>
      </c>
      <c r="M3181">
        <v>23.3</v>
      </c>
      <c r="N3181">
        <v>225.5</v>
      </c>
      <c r="O3181" s="7" cm="1">
        <f t="array" ref="O3181">IF(ISBLANK(N3181),
    IFERROR(AVERAGE(IF($C$2:$C$10000=C3181, $N$2:$N$10000)),""),
    N3181
)</f>
        <v>225.5</v>
      </c>
      <c r="P3181" t="b">
        <v>1</v>
      </c>
      <c r="Q3181" t="s">
        <v>36</v>
      </c>
      <c r="R3181" t="str">
        <f t="shared" si="49"/>
        <v>2,4-D</v>
      </c>
      <c r="S3181" t="s">
        <v>41</v>
      </c>
      <c r="T3181" s="4">
        <v>86.03</v>
      </c>
      <c r="U3181" s="4">
        <v>381271.48</v>
      </c>
      <c r="V3181" s="4">
        <v>-326627.8</v>
      </c>
    </row>
    <row r="3182" spans="1:22" x14ac:dyDescent="0.25">
      <c r="A3182">
        <v>6634</v>
      </c>
      <c r="B3182" t="s">
        <v>19</v>
      </c>
      <c r="C3182" t="s">
        <v>24</v>
      </c>
      <c r="D3182">
        <v>58.33</v>
      </c>
      <c r="E3182" s="3">
        <v>44977</v>
      </c>
      <c r="F3182" s="3">
        <v>45079</v>
      </c>
      <c r="G3182">
        <v>263.91000000000003</v>
      </c>
      <c r="H3182" t="s">
        <v>33</v>
      </c>
      <c r="I3182">
        <v>6.08</v>
      </c>
      <c r="J3182" s="6" cm="1">
        <f t="array" ref="J3182">IF(ISBLANK(I3182),
    IFERROR(MEDIAN(IF($C$2:$C$10000=C3182, $I$2:$I$10000)),""),
    I3182
)</f>
        <v>6.08</v>
      </c>
      <c r="K3182">
        <v>254</v>
      </c>
      <c r="L3182" cm="1">
        <f t="array" ref="L3182">IF(ISBLANK(K3182),
    IFERROR(MEDIAN(IF($B$2:$B$10000=B3182, $K$2:$K$10000)),""),
    K3182
)</f>
        <v>254</v>
      </c>
      <c r="M3182">
        <v>26.9</v>
      </c>
      <c r="N3182">
        <v>166.6</v>
      </c>
      <c r="O3182" s="7" cm="1">
        <f t="array" ref="O3182">IF(ISBLANK(N3182),
    IFERROR(AVERAGE(IF($C$2:$C$10000=C3182, $N$2:$N$10000)),""),
    N3182
)</f>
        <v>166.6</v>
      </c>
      <c r="P3182" t="b">
        <v>0</v>
      </c>
      <c r="Q3182" t="s">
        <v>35</v>
      </c>
      <c r="R3182" t="str">
        <f t="shared" si="49"/>
        <v>Sem Aplicação</v>
      </c>
      <c r="S3182" t="s">
        <v>40</v>
      </c>
      <c r="T3182" s="4">
        <v>159.69</v>
      </c>
      <c r="U3182" s="4">
        <v>69962.649999999994</v>
      </c>
      <c r="V3182" s="4">
        <v>-27818.86</v>
      </c>
    </row>
    <row r="3183" spans="1:22" x14ac:dyDescent="0.25">
      <c r="A3183">
        <v>9575</v>
      </c>
      <c r="B3183" t="s">
        <v>20</v>
      </c>
      <c r="C3183" t="s">
        <v>27</v>
      </c>
      <c r="D3183">
        <v>179.34</v>
      </c>
      <c r="E3183" s="3">
        <v>44976</v>
      </c>
      <c r="F3183" s="3">
        <v>45153</v>
      </c>
      <c r="G3183">
        <v>1165.18</v>
      </c>
      <c r="H3183" t="s">
        <v>30</v>
      </c>
      <c r="I3183">
        <v>5.93</v>
      </c>
      <c r="J3183" s="6" cm="1">
        <f t="array" ref="J3183">IF(ISBLANK(I3183),
    IFERROR(MEDIAN(IF($C$2:$C$10000=C3183, $I$2:$I$10000)),""),
    I3183
)</f>
        <v>5.93</v>
      </c>
      <c r="K3183">
        <v>1599.5</v>
      </c>
      <c r="L3183" cm="1">
        <f t="array" ref="L3183">IF(ISBLANK(K3183),
    IFERROR(MEDIAN(IF($B$2:$B$10000=B3183, $K$2:$K$10000)),""),
    K3183
)</f>
        <v>1599.5</v>
      </c>
      <c r="M3183">
        <v>22.7</v>
      </c>
      <c r="N3183">
        <v>266.39999999999998</v>
      </c>
      <c r="O3183" s="7" cm="1">
        <f t="array" ref="O3183">IF(ISBLANK(N3183),
    IFERROR(AVERAGE(IF($C$2:$C$10000=C3183, $N$2:$N$10000)),""),
    N3183
)</f>
        <v>266.39999999999998</v>
      </c>
      <c r="P3183" t="b">
        <v>1</v>
      </c>
      <c r="Q3183" t="s">
        <v>38</v>
      </c>
      <c r="R3183" t="str">
        <f t="shared" si="49"/>
        <v>Atrazina</v>
      </c>
      <c r="S3183" t="s">
        <v>40</v>
      </c>
      <c r="T3183" s="4">
        <v>145.05000000000001</v>
      </c>
      <c r="U3183" s="4">
        <v>329288.3</v>
      </c>
      <c r="V3183" s="4">
        <v>-160278.94</v>
      </c>
    </row>
    <row r="3184" spans="1:22" x14ac:dyDescent="0.25">
      <c r="A3184">
        <v>6810</v>
      </c>
      <c r="B3184" t="s">
        <v>21</v>
      </c>
      <c r="C3184" t="s">
        <v>28</v>
      </c>
      <c r="D3184">
        <v>31.46</v>
      </c>
      <c r="E3184" s="3">
        <v>45037</v>
      </c>
      <c r="F3184" s="3">
        <v>45250</v>
      </c>
      <c r="G3184">
        <v>68.97</v>
      </c>
      <c r="H3184" t="s">
        <v>32</v>
      </c>
      <c r="I3184">
        <v>5.51</v>
      </c>
      <c r="J3184" s="6" cm="1">
        <f t="array" ref="J3184">IF(ISBLANK(I3184),
    IFERROR(MEDIAN(IF($C$2:$C$10000=C3184, $I$2:$I$10000)),""),
    I3184
)</f>
        <v>5.51</v>
      </c>
      <c r="K3184">
        <v>954.7</v>
      </c>
      <c r="L3184" cm="1">
        <f t="array" ref="L3184">IF(ISBLANK(K3184),
    IFERROR(MEDIAN(IF($B$2:$B$10000=B3184, $K$2:$K$10000)),""),
    K3184
)</f>
        <v>954.7</v>
      </c>
      <c r="M3184">
        <v>19.3</v>
      </c>
      <c r="N3184">
        <v>435.6</v>
      </c>
      <c r="O3184" s="7" cm="1">
        <f t="array" ref="O3184">IF(ISBLANK(N3184),
    IFERROR(AVERAGE(IF($C$2:$C$10000=C3184, $N$2:$N$10000)),""),
    N3184
)</f>
        <v>435.6</v>
      </c>
      <c r="P3184" t="b">
        <v>1</v>
      </c>
      <c r="Q3184" t="s">
        <v>37</v>
      </c>
      <c r="R3184" t="str">
        <f t="shared" si="49"/>
        <v>Glifosato</v>
      </c>
      <c r="S3184" t="s">
        <v>39</v>
      </c>
      <c r="T3184" s="4">
        <v>352.04</v>
      </c>
      <c r="U3184" s="4">
        <v>39660.660000000003</v>
      </c>
      <c r="V3184" s="4">
        <v>-15380.46</v>
      </c>
    </row>
    <row r="3185" spans="1:22" x14ac:dyDescent="0.25">
      <c r="A3185">
        <v>9533</v>
      </c>
      <c r="B3185" t="s">
        <v>20</v>
      </c>
      <c r="C3185" t="s">
        <v>27</v>
      </c>
      <c r="D3185">
        <v>221.49</v>
      </c>
      <c r="E3185" s="3">
        <v>44962</v>
      </c>
      <c r="F3185" s="3">
        <v>45181</v>
      </c>
      <c r="G3185">
        <v>801.73</v>
      </c>
      <c r="H3185" t="s">
        <v>33</v>
      </c>
      <c r="I3185">
        <v>7.23</v>
      </c>
      <c r="J3185" s="6" cm="1">
        <f t="array" ref="J3185">IF(ISBLANK(I3185),
    IFERROR(MEDIAN(IF($C$2:$C$10000=C3185, $I$2:$I$10000)),""),
    I3185
)</f>
        <v>7.23</v>
      </c>
      <c r="K3185">
        <v>783.6</v>
      </c>
      <c r="L3185" cm="1">
        <f t="array" ref="L3185">IF(ISBLANK(K3185),
    IFERROR(MEDIAN(IF($B$2:$B$10000=B3185, $K$2:$K$10000)),""),
    K3185
)</f>
        <v>783.6</v>
      </c>
      <c r="M3185">
        <v>24.4</v>
      </c>
      <c r="N3185">
        <v>115.7</v>
      </c>
      <c r="O3185" s="7" cm="1">
        <f t="array" ref="O3185">IF(ISBLANK(N3185),
    IFERROR(AVERAGE(IF($C$2:$C$10000=C3185, $N$2:$N$10000)),""),
    N3185
)</f>
        <v>115.7</v>
      </c>
      <c r="P3185" t="b">
        <v>1</v>
      </c>
      <c r="Q3185" t="s">
        <v>38</v>
      </c>
      <c r="R3185" t="str">
        <f t="shared" si="49"/>
        <v>Atrazina</v>
      </c>
      <c r="S3185" t="s">
        <v>40</v>
      </c>
      <c r="T3185" s="4">
        <v>141.41</v>
      </c>
      <c r="U3185" s="4">
        <v>270416.77</v>
      </c>
      <c r="V3185" s="4">
        <v>-157044.13</v>
      </c>
    </row>
    <row r="3186" spans="1:22" x14ac:dyDescent="0.25">
      <c r="A3186">
        <v>6934</v>
      </c>
      <c r="B3186" t="s">
        <v>20</v>
      </c>
      <c r="C3186" t="s">
        <v>28</v>
      </c>
      <c r="D3186">
        <v>298.45</v>
      </c>
      <c r="E3186" s="3">
        <v>45005</v>
      </c>
      <c r="F3186" s="3">
        <v>45099</v>
      </c>
      <c r="G3186">
        <v>1612.26</v>
      </c>
      <c r="H3186" t="s">
        <v>33</v>
      </c>
      <c r="I3186">
        <v>5.85</v>
      </c>
      <c r="J3186" s="6" cm="1">
        <f t="array" ref="J3186">IF(ISBLANK(I3186),
    IFERROR(MEDIAN(IF($C$2:$C$10000=C3186, $I$2:$I$10000)),""),
    I3186
)</f>
        <v>5.85</v>
      </c>
      <c r="K3186">
        <v>754.8</v>
      </c>
      <c r="L3186" cm="1">
        <f t="array" ref="L3186">IF(ISBLANK(K3186),
    IFERROR(MEDIAN(IF($B$2:$B$10000=B3186, $K$2:$K$10000)),""),
    K3186
)</f>
        <v>754.8</v>
      </c>
      <c r="M3186">
        <v>30</v>
      </c>
      <c r="N3186">
        <v>313.8</v>
      </c>
      <c r="O3186" s="7" cm="1">
        <f t="array" ref="O3186">IF(ISBLANK(N3186),
    IFERROR(AVERAGE(IF($C$2:$C$10000=C3186, $N$2:$N$10000)),""),
    N3186
)</f>
        <v>313.8</v>
      </c>
      <c r="P3186" t="b">
        <v>0</v>
      </c>
      <c r="Q3186" t="s">
        <v>35</v>
      </c>
      <c r="R3186" t="str">
        <f t="shared" si="49"/>
        <v>Sem Aplicação</v>
      </c>
      <c r="S3186" t="s">
        <v>40</v>
      </c>
      <c r="T3186" s="4">
        <v>354.52</v>
      </c>
      <c r="U3186" s="4">
        <v>564064.17000000004</v>
      </c>
      <c r="V3186" s="4">
        <v>7514.25</v>
      </c>
    </row>
    <row r="3187" spans="1:22" x14ac:dyDescent="0.25">
      <c r="A3187">
        <v>4109</v>
      </c>
      <c r="B3187" t="s">
        <v>18</v>
      </c>
      <c r="C3187" t="s">
        <v>27</v>
      </c>
      <c r="D3187">
        <v>246.65</v>
      </c>
      <c r="E3187" s="3">
        <v>45035</v>
      </c>
      <c r="F3187" s="3">
        <v>45265</v>
      </c>
      <c r="G3187">
        <v>409.67</v>
      </c>
      <c r="H3187" t="s">
        <v>32</v>
      </c>
      <c r="I3187">
        <v>6.09</v>
      </c>
      <c r="J3187" s="6" cm="1">
        <f t="array" ref="J3187">IF(ISBLANK(I3187),
    IFERROR(MEDIAN(IF($C$2:$C$10000=C3187, $I$2:$I$10000)),""),
    I3187
)</f>
        <v>6.09</v>
      </c>
      <c r="K3187">
        <v>1152.2</v>
      </c>
      <c r="L3187" cm="1">
        <f t="array" ref="L3187">IF(ISBLANK(K3187),
    IFERROR(MEDIAN(IF($B$2:$B$10000=B3187, $K$2:$K$10000)),""),
    K3187
)</f>
        <v>1152.2</v>
      </c>
      <c r="M3187">
        <v>25.3</v>
      </c>
      <c r="N3187">
        <v>201.1</v>
      </c>
      <c r="O3187" s="7" cm="1">
        <f t="array" ref="O3187">IF(ISBLANK(N3187),
    IFERROR(AVERAGE(IF($C$2:$C$10000=C3187, $N$2:$N$10000)),""),
    N3187
)</f>
        <v>201.1</v>
      </c>
      <c r="P3187" t="b">
        <v>1</v>
      </c>
      <c r="Q3187" t="s">
        <v>38</v>
      </c>
      <c r="R3187" t="str">
        <f t="shared" si="49"/>
        <v>Atrazina</v>
      </c>
      <c r="S3187" t="s">
        <v>39</v>
      </c>
      <c r="T3187" s="4">
        <v>150.03</v>
      </c>
      <c r="U3187" s="4">
        <v>298863.01</v>
      </c>
      <c r="V3187" s="4">
        <v>-237400.22</v>
      </c>
    </row>
    <row r="3188" spans="1:22" x14ac:dyDescent="0.25">
      <c r="A3188">
        <v>5082</v>
      </c>
      <c r="B3188" t="s">
        <v>19</v>
      </c>
      <c r="C3188" t="s">
        <v>23</v>
      </c>
      <c r="D3188">
        <v>168.93</v>
      </c>
      <c r="E3188" s="3">
        <v>44986</v>
      </c>
      <c r="F3188" s="3">
        <v>45082</v>
      </c>
      <c r="G3188">
        <v>836.02</v>
      </c>
      <c r="H3188" t="s">
        <v>30</v>
      </c>
      <c r="I3188">
        <v>6.47</v>
      </c>
      <c r="J3188" s="6" cm="1">
        <f t="array" ref="J3188">IF(ISBLANK(I3188),
    IFERROR(MEDIAN(IF($C$2:$C$10000=C3188, $I$2:$I$10000)),""),
    I3188
)</f>
        <v>6.47</v>
      </c>
      <c r="K3188">
        <v>1049</v>
      </c>
      <c r="L3188" cm="1">
        <f t="array" ref="L3188">IF(ISBLANK(K3188),
    IFERROR(MEDIAN(IF($B$2:$B$10000=B3188, $K$2:$K$10000)),""),
    K3188
)</f>
        <v>1049</v>
      </c>
      <c r="M3188">
        <v>24.5</v>
      </c>
      <c r="N3188">
        <v>258.2</v>
      </c>
      <c r="O3188" s="7" cm="1">
        <f t="array" ref="O3188">IF(ISBLANK(N3188),
    IFERROR(AVERAGE(IF($C$2:$C$10000=C3188, $N$2:$N$10000)),""),
    N3188
)</f>
        <v>258.2</v>
      </c>
      <c r="P3188" t="b">
        <v>1</v>
      </c>
      <c r="Q3188" t="s">
        <v>38</v>
      </c>
      <c r="R3188" t="str">
        <f t="shared" si="49"/>
        <v>Atrazina</v>
      </c>
      <c r="S3188" t="s">
        <v>39</v>
      </c>
      <c r="T3188" s="4">
        <v>890.13</v>
      </c>
      <c r="U3188" s="4">
        <v>183532.58</v>
      </c>
      <c r="V3188" s="4">
        <v>560633.9</v>
      </c>
    </row>
    <row r="3189" spans="1:22" x14ac:dyDescent="0.25">
      <c r="A3189">
        <v>4240</v>
      </c>
      <c r="B3189" t="s">
        <v>18</v>
      </c>
      <c r="C3189" t="s">
        <v>27</v>
      </c>
      <c r="D3189">
        <v>148</v>
      </c>
      <c r="E3189" s="3">
        <v>44944</v>
      </c>
      <c r="F3189" s="3">
        <v>45126</v>
      </c>
      <c r="G3189">
        <v>281.48</v>
      </c>
      <c r="H3189" t="s">
        <v>32</v>
      </c>
      <c r="I3189">
        <v>4.7</v>
      </c>
      <c r="J3189" s="6" cm="1">
        <f t="array" ref="J3189">IF(ISBLANK(I3189),
    IFERROR(MEDIAN(IF($C$2:$C$10000=C3189, $I$2:$I$10000)),""),
    I3189
)</f>
        <v>4.7</v>
      </c>
      <c r="K3189">
        <v>1250.5999999999999</v>
      </c>
      <c r="L3189" cm="1">
        <f t="array" ref="L3189">IF(ISBLANK(K3189),
    IFERROR(MEDIAN(IF($B$2:$B$10000=B3189, $K$2:$K$10000)),""),
    K3189
)</f>
        <v>1250.5999999999999</v>
      </c>
      <c r="M3189">
        <v>23.9</v>
      </c>
      <c r="N3189">
        <v>501.9</v>
      </c>
      <c r="O3189" s="7" cm="1">
        <f t="array" ref="O3189">IF(ISBLANK(N3189),
    IFERROR(AVERAGE(IF($C$2:$C$10000=C3189, $N$2:$N$10000)),""),
    N3189
)</f>
        <v>501.9</v>
      </c>
      <c r="P3189" t="b">
        <v>0</v>
      </c>
      <c r="Q3189" t="s">
        <v>35</v>
      </c>
      <c r="R3189" t="str">
        <f t="shared" si="49"/>
        <v>Sem Aplicação</v>
      </c>
      <c r="S3189" t="s">
        <v>39</v>
      </c>
      <c r="T3189" s="4">
        <v>146.38</v>
      </c>
      <c r="U3189" s="4">
        <v>203128.99</v>
      </c>
      <c r="V3189" s="4">
        <v>-161925.95000000001</v>
      </c>
    </row>
    <row r="3190" spans="1:22" x14ac:dyDescent="0.25">
      <c r="A3190">
        <v>7028</v>
      </c>
      <c r="B3190" t="s">
        <v>22</v>
      </c>
      <c r="C3190" t="s">
        <v>26</v>
      </c>
      <c r="D3190">
        <v>251.33</v>
      </c>
      <c r="E3190" s="3">
        <v>44946</v>
      </c>
      <c r="F3190" s="3">
        <v>45140</v>
      </c>
      <c r="G3190">
        <v>674.22</v>
      </c>
      <c r="H3190" t="s">
        <v>33</v>
      </c>
      <c r="I3190">
        <v>6.84</v>
      </c>
      <c r="J3190" s="6" cm="1">
        <f t="array" ref="J3190">IF(ISBLANK(I3190),
    IFERROR(MEDIAN(IF($C$2:$C$10000=C3190, $I$2:$I$10000)),""),
    I3190
)</f>
        <v>6.84</v>
      </c>
      <c r="K3190">
        <v>1117.8</v>
      </c>
      <c r="L3190" cm="1">
        <f t="array" ref="L3190">IF(ISBLANK(K3190),
    IFERROR(MEDIAN(IF($B$2:$B$10000=B3190, $K$2:$K$10000)),""),
    K3190
)</f>
        <v>1117.8</v>
      </c>
      <c r="M3190">
        <v>25.3</v>
      </c>
      <c r="N3190">
        <v>561.4</v>
      </c>
      <c r="O3190" s="7" cm="1">
        <f t="array" ref="O3190">IF(ISBLANK(N3190),
    IFERROR(AVERAGE(IF($C$2:$C$10000=C3190, $N$2:$N$10000)),""),
    N3190
)</f>
        <v>561.4</v>
      </c>
      <c r="P3190" t="b">
        <v>1</v>
      </c>
      <c r="Q3190" t="s">
        <v>36</v>
      </c>
      <c r="R3190" t="str">
        <f t="shared" si="49"/>
        <v>2,4-D</v>
      </c>
      <c r="S3190" t="s">
        <v>40</v>
      </c>
      <c r="T3190" s="4">
        <v>125</v>
      </c>
      <c r="U3190" s="4">
        <v>494076.4</v>
      </c>
      <c r="V3190" s="4">
        <v>-409798.9</v>
      </c>
    </row>
    <row r="3191" spans="1:22" x14ac:dyDescent="0.25">
      <c r="A3191">
        <v>2849</v>
      </c>
      <c r="B3191" t="s">
        <v>20</v>
      </c>
      <c r="C3191" t="s">
        <v>24</v>
      </c>
      <c r="D3191">
        <v>281.11</v>
      </c>
      <c r="E3191" s="3">
        <v>44931</v>
      </c>
      <c r="F3191" s="3">
        <v>45037</v>
      </c>
      <c r="G3191">
        <v>646.66</v>
      </c>
      <c r="H3191" t="s">
        <v>33</v>
      </c>
      <c r="I3191">
        <v>6.04</v>
      </c>
      <c r="J3191" s="6" cm="1">
        <f t="array" ref="J3191">IF(ISBLANK(I3191),
    IFERROR(MEDIAN(IF($C$2:$C$10000=C3191, $I$2:$I$10000)),""),
    I3191
)</f>
        <v>6.04</v>
      </c>
      <c r="K3191">
        <v>430.3</v>
      </c>
      <c r="L3191" cm="1">
        <f t="array" ref="L3191">IF(ISBLANK(K3191),
    IFERROR(MEDIAN(IF($B$2:$B$10000=B3191, $K$2:$K$10000)),""),
    K3191
)</f>
        <v>430.3</v>
      </c>
      <c r="M3191">
        <v>23.1</v>
      </c>
      <c r="N3191">
        <v>183.6</v>
      </c>
      <c r="O3191" s="7" cm="1">
        <f t="array" ref="O3191">IF(ISBLANK(N3191),
    IFERROR(AVERAGE(IF($C$2:$C$10000=C3191, $N$2:$N$10000)),""),
    N3191
)</f>
        <v>183.6</v>
      </c>
      <c r="P3191" t="b">
        <v>0</v>
      </c>
      <c r="Q3191" t="s">
        <v>35</v>
      </c>
      <c r="R3191" t="str">
        <f t="shared" si="49"/>
        <v>Sem Aplicação</v>
      </c>
      <c r="S3191" t="s">
        <v>40</v>
      </c>
      <c r="T3191" s="4">
        <v>153.76</v>
      </c>
      <c r="U3191" s="4">
        <v>546967.97</v>
      </c>
      <c r="V3191" s="4">
        <v>-447537.53</v>
      </c>
    </row>
    <row r="3192" spans="1:22" x14ac:dyDescent="0.25">
      <c r="A3192">
        <v>9497</v>
      </c>
      <c r="B3192" t="s">
        <v>22</v>
      </c>
      <c r="C3192" t="s">
        <v>28</v>
      </c>
      <c r="D3192">
        <v>296.82</v>
      </c>
      <c r="E3192" s="3">
        <v>44944</v>
      </c>
      <c r="F3192" s="3">
        <v>45041</v>
      </c>
      <c r="G3192">
        <v>1791.81</v>
      </c>
      <c r="H3192" t="s">
        <v>31</v>
      </c>
      <c r="I3192">
        <v>6.47</v>
      </c>
      <c r="J3192" s="6" cm="1">
        <f t="array" ref="J3192">IF(ISBLANK(I3192),
    IFERROR(MEDIAN(IF($C$2:$C$10000=C3192, $I$2:$I$10000)),""),
    I3192
)</f>
        <v>6.47</v>
      </c>
      <c r="K3192">
        <v>611.6</v>
      </c>
      <c r="L3192" cm="1">
        <f t="array" ref="L3192">IF(ISBLANK(K3192),
    IFERROR(MEDIAN(IF($B$2:$B$10000=B3192, $K$2:$K$10000)),""),
    K3192
)</f>
        <v>611.6</v>
      </c>
      <c r="M3192">
        <v>27.8</v>
      </c>
      <c r="N3192">
        <v>396.5</v>
      </c>
      <c r="O3192" s="7" cm="1">
        <f t="array" ref="O3192">IF(ISBLANK(N3192),
    IFERROR(AVERAGE(IF($C$2:$C$10000=C3192, $N$2:$N$10000)),""),
    N3192
)</f>
        <v>396.5</v>
      </c>
      <c r="P3192" t="b">
        <v>1</v>
      </c>
      <c r="Q3192" t="s">
        <v>34</v>
      </c>
      <c r="R3192" t="str">
        <f t="shared" si="49"/>
        <v>Dicamba</v>
      </c>
      <c r="S3192" t="s">
        <v>39</v>
      </c>
      <c r="T3192" s="4">
        <v>359.24</v>
      </c>
      <c r="U3192" s="4">
        <v>493731.01</v>
      </c>
      <c r="V3192" s="4">
        <v>149958.81</v>
      </c>
    </row>
    <row r="3193" spans="1:22" x14ac:dyDescent="0.25">
      <c r="A3193">
        <v>3749</v>
      </c>
      <c r="B3193" t="s">
        <v>18</v>
      </c>
      <c r="C3193" t="s">
        <v>24</v>
      </c>
      <c r="D3193">
        <v>121.98</v>
      </c>
      <c r="E3193" s="3">
        <v>44966</v>
      </c>
      <c r="F3193" s="3">
        <v>45173</v>
      </c>
      <c r="G3193">
        <v>293.02999999999997</v>
      </c>
      <c r="H3193" t="s">
        <v>32</v>
      </c>
      <c r="I3193">
        <v>6.82</v>
      </c>
      <c r="J3193" s="6" cm="1">
        <f t="array" ref="J3193">IF(ISBLANK(I3193),
    IFERROR(MEDIAN(IF($C$2:$C$10000=C3193, $I$2:$I$10000)),""),
    I3193
)</f>
        <v>6.82</v>
      </c>
      <c r="K3193">
        <v>1545.6</v>
      </c>
      <c r="L3193" cm="1">
        <f t="array" ref="L3193">IF(ISBLANK(K3193),
    IFERROR(MEDIAN(IF($B$2:$B$10000=B3193, $K$2:$K$10000)),""),
    K3193
)</f>
        <v>1545.6</v>
      </c>
      <c r="M3193">
        <v>19</v>
      </c>
      <c r="N3193">
        <v>422.2</v>
      </c>
      <c r="O3193" s="7" cm="1">
        <f t="array" ref="O3193">IF(ISBLANK(N3193),
    IFERROR(AVERAGE(IF($C$2:$C$10000=C3193, $N$2:$N$10000)),""),
    N3193
)</f>
        <v>422.2</v>
      </c>
      <c r="P3193" t="b">
        <v>1</v>
      </c>
      <c r="Q3193" t="s">
        <v>36</v>
      </c>
      <c r="R3193" t="str">
        <f t="shared" si="49"/>
        <v>2,4-D</v>
      </c>
      <c r="S3193" t="s">
        <v>39</v>
      </c>
      <c r="T3193" s="4">
        <v>167.93</v>
      </c>
      <c r="U3193" s="4">
        <v>152343.42000000001</v>
      </c>
      <c r="V3193" s="4">
        <v>-103134.89</v>
      </c>
    </row>
    <row r="3194" spans="1:22" x14ac:dyDescent="0.25">
      <c r="A3194">
        <v>7680</v>
      </c>
      <c r="B3194" t="s">
        <v>19</v>
      </c>
      <c r="C3194" t="s">
        <v>26</v>
      </c>
      <c r="D3194">
        <v>297.32</v>
      </c>
      <c r="E3194" s="3">
        <v>44927</v>
      </c>
      <c r="F3194" s="3">
        <v>45074</v>
      </c>
      <c r="G3194">
        <v>506.09</v>
      </c>
      <c r="H3194" t="s">
        <v>31</v>
      </c>
      <c r="I3194">
        <v>7.12</v>
      </c>
      <c r="J3194" s="6" cm="1">
        <f t="array" ref="J3194">IF(ISBLANK(I3194),
    IFERROR(MEDIAN(IF($C$2:$C$10000=C3194, $I$2:$I$10000)),""),
    I3194
)</f>
        <v>7.12</v>
      </c>
      <c r="K3194">
        <v>1261.2</v>
      </c>
      <c r="L3194" cm="1">
        <f t="array" ref="L3194">IF(ISBLANK(K3194),
    IFERROR(MEDIAN(IF($B$2:$B$10000=B3194, $K$2:$K$10000)),""),
    K3194
)</f>
        <v>1261.2</v>
      </c>
      <c r="M3194">
        <v>30.9</v>
      </c>
      <c r="N3194">
        <v>513.4</v>
      </c>
      <c r="O3194" s="7" cm="1">
        <f t="array" ref="O3194">IF(ISBLANK(N3194),
    IFERROR(AVERAGE(IF($C$2:$C$10000=C3194, $N$2:$N$10000)),""),
    N3194
)</f>
        <v>513.4</v>
      </c>
      <c r="P3194" t="b">
        <v>1</v>
      </c>
      <c r="R3194" t="str">
        <f t="shared" si="49"/>
        <v>Desconhecido</v>
      </c>
      <c r="S3194" t="s">
        <v>39</v>
      </c>
      <c r="T3194" s="4">
        <v>125.56</v>
      </c>
      <c r="U3194" s="4">
        <v>541774.29</v>
      </c>
      <c r="V3194" s="4">
        <v>-478229.63</v>
      </c>
    </row>
    <row r="3195" spans="1:22" x14ac:dyDescent="0.25">
      <c r="A3195">
        <v>1205</v>
      </c>
      <c r="B3195" t="s">
        <v>18</v>
      </c>
      <c r="C3195" t="s">
        <v>26</v>
      </c>
      <c r="D3195">
        <v>51</v>
      </c>
      <c r="E3195" s="3">
        <v>44945</v>
      </c>
      <c r="F3195" s="3">
        <v>45051</v>
      </c>
      <c r="G3195">
        <v>226.34</v>
      </c>
      <c r="H3195" t="s">
        <v>31</v>
      </c>
      <c r="I3195">
        <v>5.68</v>
      </c>
      <c r="J3195" s="6" cm="1">
        <f t="array" ref="J3195">IF(ISBLANK(I3195),
    IFERROR(MEDIAN(IF($C$2:$C$10000=C3195, $I$2:$I$10000)),""),
    I3195
)</f>
        <v>5.68</v>
      </c>
      <c r="K3195">
        <v>917.4</v>
      </c>
      <c r="L3195" cm="1">
        <f t="array" ref="L3195">IF(ISBLANK(K3195),
    IFERROR(MEDIAN(IF($B$2:$B$10000=B3195, $K$2:$K$10000)),""),
    K3195
)</f>
        <v>917.4</v>
      </c>
      <c r="M3195">
        <v>20.8</v>
      </c>
      <c r="N3195">
        <v>544.5</v>
      </c>
      <c r="O3195" s="7" cm="1">
        <f t="array" ref="O3195">IF(ISBLANK(N3195),
    IFERROR(AVERAGE(IF($C$2:$C$10000=C3195, $N$2:$N$10000)),""),
    N3195
)</f>
        <v>544.5</v>
      </c>
      <c r="P3195" t="b">
        <v>1</v>
      </c>
      <c r="Q3195" t="s">
        <v>38</v>
      </c>
      <c r="R3195" t="str">
        <f t="shared" si="49"/>
        <v>Atrazina</v>
      </c>
      <c r="S3195" t="s">
        <v>39</v>
      </c>
      <c r="T3195" s="4">
        <v>111.57</v>
      </c>
      <c r="U3195" s="4">
        <v>57582.8</v>
      </c>
      <c r="V3195" s="4">
        <v>-32330.05</v>
      </c>
    </row>
    <row r="3196" spans="1:22" x14ac:dyDescent="0.25">
      <c r="A3196">
        <v>8352</v>
      </c>
      <c r="B3196" t="s">
        <v>19</v>
      </c>
      <c r="C3196" t="s">
        <v>27</v>
      </c>
      <c r="D3196">
        <v>79.8</v>
      </c>
      <c r="E3196" s="3">
        <v>45013</v>
      </c>
      <c r="F3196" s="3">
        <v>45217</v>
      </c>
      <c r="G3196">
        <v>257.83</v>
      </c>
      <c r="H3196" t="s">
        <v>31</v>
      </c>
      <c r="I3196">
        <v>6.93</v>
      </c>
      <c r="J3196" s="6" cm="1">
        <f t="array" ref="J3196">IF(ISBLANK(I3196),
    IFERROR(MEDIAN(IF($C$2:$C$10000=C3196, $I$2:$I$10000)),""),
    I3196
)</f>
        <v>6.93</v>
      </c>
      <c r="K3196">
        <v>492.2</v>
      </c>
      <c r="L3196" cm="1">
        <f t="array" ref="L3196">IF(ISBLANK(K3196),
    IFERROR(MEDIAN(IF($B$2:$B$10000=B3196, $K$2:$K$10000)),""),
    K3196
)</f>
        <v>492.2</v>
      </c>
      <c r="M3196">
        <v>28.1</v>
      </c>
      <c r="N3196">
        <v>307.39999999999998</v>
      </c>
      <c r="O3196" s="7" cm="1">
        <f t="array" ref="O3196">IF(ISBLANK(N3196),
    IFERROR(AVERAGE(IF($C$2:$C$10000=C3196, $N$2:$N$10000)),""),
    N3196
)</f>
        <v>307.39999999999998</v>
      </c>
      <c r="P3196" t="b">
        <v>1</v>
      </c>
      <c r="Q3196" t="s">
        <v>38</v>
      </c>
      <c r="R3196" t="str">
        <f t="shared" si="49"/>
        <v>Atrazina</v>
      </c>
      <c r="S3196" t="s">
        <v>39</v>
      </c>
      <c r="T3196" s="4">
        <v>147.08000000000001</v>
      </c>
      <c r="U3196" s="4">
        <v>116525.12</v>
      </c>
      <c r="V3196" s="4">
        <v>-78603.48</v>
      </c>
    </row>
    <row r="3197" spans="1:22" x14ac:dyDescent="0.25">
      <c r="A3197">
        <v>5591</v>
      </c>
      <c r="B3197" t="s">
        <v>19</v>
      </c>
      <c r="C3197" t="s">
        <v>29</v>
      </c>
      <c r="D3197">
        <v>31.26</v>
      </c>
      <c r="E3197" s="3">
        <v>44952</v>
      </c>
      <c r="F3197" s="3">
        <v>45169</v>
      </c>
      <c r="G3197">
        <v>110.3</v>
      </c>
      <c r="H3197" t="s">
        <v>31</v>
      </c>
      <c r="I3197">
        <v>5.28</v>
      </c>
      <c r="J3197" s="6" cm="1">
        <f t="array" ref="J3197">IF(ISBLANK(I3197),
    IFERROR(MEDIAN(IF($C$2:$C$10000=C3197, $I$2:$I$10000)),""),
    I3197
)</f>
        <v>5.28</v>
      </c>
      <c r="K3197">
        <v>212.3</v>
      </c>
      <c r="L3197" cm="1">
        <f t="array" ref="L3197">IF(ISBLANK(K3197),
    IFERROR(MEDIAN(IF($B$2:$B$10000=B3197, $K$2:$K$10000)),""),
    K3197
)</f>
        <v>212.3</v>
      </c>
      <c r="M3197">
        <v>25.2</v>
      </c>
      <c r="N3197">
        <v>590.4</v>
      </c>
      <c r="O3197" s="7" cm="1">
        <f t="array" ref="O3197">IF(ISBLANK(N3197),
    IFERROR(AVERAGE(IF($C$2:$C$10000=C3197, $N$2:$N$10000)),""),
    N3197
)</f>
        <v>590.4</v>
      </c>
      <c r="P3197" t="b">
        <v>1</v>
      </c>
      <c r="Q3197" t="s">
        <v>38</v>
      </c>
      <c r="R3197" t="str">
        <f t="shared" si="49"/>
        <v>Atrazina</v>
      </c>
      <c r="S3197" t="s">
        <v>39</v>
      </c>
      <c r="T3197" s="4">
        <v>55.96</v>
      </c>
      <c r="U3197" s="4">
        <v>24043.32</v>
      </c>
      <c r="V3197" s="4">
        <v>-17870.93</v>
      </c>
    </row>
    <row r="3198" spans="1:22" x14ac:dyDescent="0.25">
      <c r="A3198">
        <v>4450</v>
      </c>
      <c r="B3198" t="s">
        <v>21</v>
      </c>
      <c r="C3198" t="s">
        <v>29</v>
      </c>
      <c r="D3198">
        <v>85.16</v>
      </c>
      <c r="E3198" s="3">
        <v>45039</v>
      </c>
      <c r="F3198" s="3">
        <v>45217</v>
      </c>
      <c r="G3198">
        <v>178.44</v>
      </c>
      <c r="H3198" t="s">
        <v>32</v>
      </c>
      <c r="I3198">
        <v>6.48</v>
      </c>
      <c r="J3198" s="6" cm="1">
        <f t="array" ref="J3198">IF(ISBLANK(I3198),
    IFERROR(MEDIAN(IF($C$2:$C$10000=C3198, $I$2:$I$10000)),""),
    I3198
)</f>
        <v>6.48</v>
      </c>
      <c r="K3198">
        <v>699</v>
      </c>
      <c r="L3198" cm="1">
        <f t="array" ref="L3198">IF(ISBLANK(K3198),
    IFERROR(MEDIAN(IF($B$2:$B$10000=B3198, $K$2:$K$10000)),""),
    K3198
)</f>
        <v>699</v>
      </c>
      <c r="M3198">
        <v>30.4</v>
      </c>
      <c r="N3198">
        <v>584</v>
      </c>
      <c r="O3198" s="7" cm="1">
        <f t="array" ref="O3198">IF(ISBLANK(N3198),
    IFERROR(AVERAGE(IF($C$2:$C$10000=C3198, $N$2:$N$10000)),""),
    N3198
)</f>
        <v>584</v>
      </c>
      <c r="P3198" t="b">
        <v>1</v>
      </c>
      <c r="Q3198" t="s">
        <v>37</v>
      </c>
      <c r="R3198" t="str">
        <f t="shared" si="49"/>
        <v>Glifosato</v>
      </c>
      <c r="S3198" t="s">
        <v>39</v>
      </c>
      <c r="T3198" s="4">
        <v>52.75</v>
      </c>
      <c r="U3198" s="4">
        <v>127052.88</v>
      </c>
      <c r="V3198" s="4">
        <v>-117640.17</v>
      </c>
    </row>
    <row r="3199" spans="1:22" x14ac:dyDescent="0.25">
      <c r="A3199">
        <v>8214</v>
      </c>
      <c r="B3199" t="s">
        <v>20</v>
      </c>
      <c r="C3199" t="s">
        <v>26</v>
      </c>
      <c r="D3199">
        <v>231.54</v>
      </c>
      <c r="E3199" s="3">
        <v>44955</v>
      </c>
      <c r="F3199" s="3">
        <v>45069</v>
      </c>
      <c r="G3199">
        <v>1213.54</v>
      </c>
      <c r="H3199" t="s">
        <v>32</v>
      </c>
      <c r="I3199">
        <v>4.8099999999999996</v>
      </c>
      <c r="J3199" s="6" cm="1">
        <f t="array" ref="J3199">IF(ISBLANK(I3199),
    IFERROR(MEDIAN(IF($C$2:$C$10000=C3199, $I$2:$I$10000)),""),
    I3199
)</f>
        <v>4.8099999999999996</v>
      </c>
      <c r="L3199" cm="1">
        <f t="array" ref="L3199">IF(ISBLANK(K3199),
    IFERROR(MEDIAN(IF($B$2:$B$10000=B3199, $K$2:$K$10000)),""),
    K3199
)</f>
        <v>932.9</v>
      </c>
      <c r="M3199">
        <v>31.2</v>
      </c>
      <c r="N3199">
        <v>328.6</v>
      </c>
      <c r="O3199" s="7" cm="1">
        <f t="array" ref="O3199">IF(ISBLANK(N3199),
    IFERROR(AVERAGE(IF($C$2:$C$10000=C3199, $N$2:$N$10000)),""),
    N3199
)</f>
        <v>328.6</v>
      </c>
      <c r="P3199" t="b">
        <v>1</v>
      </c>
      <c r="Q3199" t="s">
        <v>37</v>
      </c>
      <c r="R3199" t="str">
        <f t="shared" si="49"/>
        <v>Glifosato</v>
      </c>
      <c r="S3199" t="s">
        <v>41</v>
      </c>
      <c r="T3199" s="4">
        <v>129.99</v>
      </c>
      <c r="U3199" s="4">
        <v>211664.35</v>
      </c>
      <c r="V3199" s="4">
        <v>-53916.29</v>
      </c>
    </row>
    <row r="3200" spans="1:22" x14ac:dyDescent="0.25">
      <c r="A3200">
        <v>4811</v>
      </c>
      <c r="B3200" t="s">
        <v>18</v>
      </c>
      <c r="C3200" t="s">
        <v>29</v>
      </c>
      <c r="D3200">
        <v>256.61</v>
      </c>
      <c r="E3200" s="3">
        <v>44985</v>
      </c>
      <c r="F3200" s="3">
        <v>45077</v>
      </c>
      <c r="G3200">
        <v>1156.74</v>
      </c>
      <c r="H3200" t="s">
        <v>32</v>
      </c>
      <c r="I3200">
        <v>4.5599999999999996</v>
      </c>
      <c r="J3200" s="6" cm="1">
        <f t="array" ref="J3200">IF(ISBLANK(I3200),
    IFERROR(MEDIAN(IF($C$2:$C$10000=C3200, $I$2:$I$10000)),""),
    I3200
)</f>
        <v>4.5599999999999996</v>
      </c>
      <c r="K3200">
        <v>971.7</v>
      </c>
      <c r="L3200" cm="1">
        <f t="array" ref="L3200">IF(ISBLANK(K3200),
    IFERROR(MEDIAN(IF($B$2:$B$10000=B3200, $K$2:$K$10000)),""),
    K3200
)</f>
        <v>971.7</v>
      </c>
      <c r="M3200">
        <v>21.3</v>
      </c>
      <c r="N3200">
        <v>348.1</v>
      </c>
      <c r="O3200" s="7" cm="1">
        <f t="array" ref="O3200">IF(ISBLANK(N3200),
    IFERROR(AVERAGE(IF($C$2:$C$10000=C3200, $N$2:$N$10000)),""),
    N3200
)</f>
        <v>348.1</v>
      </c>
      <c r="P3200" t="b">
        <v>1</v>
      </c>
      <c r="Q3200" t="s">
        <v>38</v>
      </c>
      <c r="R3200" t="str">
        <f t="shared" si="49"/>
        <v>Atrazina</v>
      </c>
      <c r="S3200" t="s">
        <v>39</v>
      </c>
      <c r="T3200" s="4">
        <v>52.94</v>
      </c>
      <c r="U3200" s="4">
        <v>425364.3</v>
      </c>
      <c r="V3200" s="4">
        <v>-364126.48</v>
      </c>
    </row>
    <row r="3201" spans="1:22" x14ac:dyDescent="0.25">
      <c r="A3201">
        <v>6141</v>
      </c>
      <c r="B3201" t="s">
        <v>19</v>
      </c>
      <c r="C3201" t="s">
        <v>28</v>
      </c>
      <c r="D3201">
        <v>234.77</v>
      </c>
      <c r="E3201" s="3">
        <v>44989</v>
      </c>
      <c r="F3201" s="3">
        <v>45184</v>
      </c>
      <c r="G3201">
        <v>779.69</v>
      </c>
      <c r="H3201" t="s">
        <v>33</v>
      </c>
      <c r="I3201">
        <v>4.79</v>
      </c>
      <c r="J3201" s="6" cm="1">
        <f t="array" ref="J3201">IF(ISBLANK(I3201),
    IFERROR(MEDIAN(IF($C$2:$C$10000=C3201, $I$2:$I$10000)),""),
    I3201
)</f>
        <v>4.79</v>
      </c>
      <c r="K3201">
        <v>1514.9</v>
      </c>
      <c r="L3201" cm="1">
        <f t="array" ref="L3201">IF(ISBLANK(K3201),
    IFERROR(MEDIAN(IF($B$2:$B$10000=B3201, $K$2:$K$10000)),""),
    K3201
)</f>
        <v>1514.9</v>
      </c>
      <c r="M3201">
        <v>28.8</v>
      </c>
      <c r="N3201">
        <v>417.3</v>
      </c>
      <c r="O3201" s="7" cm="1">
        <f t="array" ref="O3201">IF(ISBLANK(N3201),
    IFERROR(AVERAGE(IF($C$2:$C$10000=C3201, $N$2:$N$10000)),""),
    N3201
)</f>
        <v>417.3</v>
      </c>
      <c r="P3201" t="b">
        <v>1</v>
      </c>
      <c r="Q3201" t="s">
        <v>38</v>
      </c>
      <c r="R3201" t="str">
        <f t="shared" si="49"/>
        <v>Atrazina</v>
      </c>
      <c r="S3201" t="s">
        <v>39</v>
      </c>
      <c r="T3201" s="4">
        <v>346.31</v>
      </c>
      <c r="U3201" s="4">
        <v>263191.31</v>
      </c>
      <c r="V3201" s="4">
        <v>6823.13</v>
      </c>
    </row>
    <row r="3202" spans="1:22" x14ac:dyDescent="0.25">
      <c r="A3202">
        <v>9501</v>
      </c>
      <c r="B3202" t="s">
        <v>18</v>
      </c>
      <c r="C3202" t="s">
        <v>25</v>
      </c>
      <c r="D3202">
        <v>191.16</v>
      </c>
      <c r="E3202" s="3">
        <v>45024</v>
      </c>
      <c r="F3202" s="3">
        <v>45196</v>
      </c>
      <c r="G3202">
        <v>450.73</v>
      </c>
      <c r="H3202" t="s">
        <v>30</v>
      </c>
      <c r="I3202">
        <v>5.46</v>
      </c>
      <c r="J3202" s="6" cm="1">
        <f t="array" ref="J3202">IF(ISBLANK(I3202),
    IFERROR(MEDIAN(IF($C$2:$C$10000=C3202, $I$2:$I$10000)),""),
    I3202
)</f>
        <v>5.46</v>
      </c>
      <c r="K3202">
        <v>656.6</v>
      </c>
      <c r="L3202" cm="1">
        <f t="array" ref="L3202">IF(ISBLANK(K3202),
    IFERROR(MEDIAN(IF($B$2:$B$10000=B3202, $K$2:$K$10000)),""),
    K3202
)</f>
        <v>656.6</v>
      </c>
      <c r="M3202">
        <v>21</v>
      </c>
      <c r="N3202">
        <v>255.6</v>
      </c>
      <c r="O3202" s="7" cm="1">
        <f t="array" ref="O3202">IF(ISBLANK(N3202),
    IFERROR(AVERAGE(IF($C$2:$C$10000=C3202, $N$2:$N$10000)),""),
    N3202
)</f>
        <v>255.6</v>
      </c>
      <c r="P3202" t="b">
        <v>1</v>
      </c>
      <c r="Q3202" t="s">
        <v>38</v>
      </c>
      <c r="R3202" t="str">
        <f t="shared" ref="R3202:R3265" si="50">IF(ISBLANK(Q3202), "Desconhecido", Q3202)</f>
        <v>Atrazina</v>
      </c>
      <c r="S3202" t="s">
        <v>41</v>
      </c>
      <c r="T3202" s="4">
        <v>87.6</v>
      </c>
      <c r="U3202" s="4">
        <v>209820.02</v>
      </c>
      <c r="V3202" s="4">
        <v>-170336.07</v>
      </c>
    </row>
    <row r="3203" spans="1:22" x14ac:dyDescent="0.25">
      <c r="A3203">
        <v>3708</v>
      </c>
      <c r="B3203" t="s">
        <v>18</v>
      </c>
      <c r="C3203" t="s">
        <v>23</v>
      </c>
      <c r="D3203">
        <v>156.62</v>
      </c>
      <c r="E3203" s="3">
        <v>45009</v>
      </c>
      <c r="F3203" s="3">
        <v>45196</v>
      </c>
      <c r="G3203">
        <v>699.66</v>
      </c>
      <c r="H3203" t="s">
        <v>31</v>
      </c>
      <c r="I3203">
        <v>4.59</v>
      </c>
      <c r="J3203" s="6" cm="1">
        <f t="array" ref="J3203">IF(ISBLANK(I3203),
    IFERROR(MEDIAN(IF($C$2:$C$10000=C3203, $I$2:$I$10000)),""),
    I3203
)</f>
        <v>4.59</v>
      </c>
      <c r="K3203">
        <v>1556.4</v>
      </c>
      <c r="L3203" cm="1">
        <f t="array" ref="L3203">IF(ISBLANK(K3203),
    IFERROR(MEDIAN(IF($B$2:$B$10000=B3203, $K$2:$K$10000)),""),
    K3203
)</f>
        <v>1556.4</v>
      </c>
      <c r="M3203">
        <v>20</v>
      </c>
      <c r="N3203">
        <v>414.1</v>
      </c>
      <c r="O3203" s="7" cm="1">
        <f t="array" ref="O3203">IF(ISBLANK(N3203),
    IFERROR(AVERAGE(IF($C$2:$C$10000=C3203, $N$2:$N$10000)),""),
    N3203
)</f>
        <v>414.1</v>
      </c>
      <c r="P3203" t="b">
        <v>1</v>
      </c>
      <c r="Q3203" t="s">
        <v>37</v>
      </c>
      <c r="R3203" t="str">
        <f t="shared" si="50"/>
        <v>Glifosato</v>
      </c>
      <c r="S3203" t="s">
        <v>39</v>
      </c>
      <c r="T3203" s="4">
        <v>892.89</v>
      </c>
      <c r="U3203" s="4">
        <v>253703.49</v>
      </c>
      <c r="V3203" s="4">
        <v>371015.93</v>
      </c>
    </row>
    <row r="3204" spans="1:22" x14ac:dyDescent="0.25">
      <c r="A3204">
        <v>2991</v>
      </c>
      <c r="B3204" t="s">
        <v>19</v>
      </c>
      <c r="C3204" t="s">
        <v>27</v>
      </c>
      <c r="D3204">
        <v>214.07</v>
      </c>
      <c r="E3204" s="3">
        <v>44988</v>
      </c>
      <c r="F3204" s="3">
        <v>45199</v>
      </c>
      <c r="G3204">
        <v>1154.48</v>
      </c>
      <c r="H3204" t="s">
        <v>33</v>
      </c>
      <c r="I3204">
        <v>6.39</v>
      </c>
      <c r="J3204" s="6" cm="1">
        <f t="array" ref="J3204">IF(ISBLANK(I3204),
    IFERROR(MEDIAN(IF($C$2:$C$10000=C3204, $I$2:$I$10000)),""),
    I3204
)</f>
        <v>6.39</v>
      </c>
      <c r="K3204">
        <v>1327.3</v>
      </c>
      <c r="L3204" cm="1">
        <f t="array" ref="L3204">IF(ISBLANK(K3204),
    IFERROR(MEDIAN(IF($B$2:$B$10000=B3204, $K$2:$K$10000)),""),
    K3204
)</f>
        <v>1327.3</v>
      </c>
      <c r="M3204">
        <v>32.9</v>
      </c>
      <c r="N3204">
        <v>332.9</v>
      </c>
      <c r="O3204" s="7" cm="1">
        <f t="array" ref="O3204">IF(ISBLANK(N3204),
    IFERROR(AVERAGE(IF($C$2:$C$10000=C3204, $N$2:$N$10000)),""),
    N3204
)</f>
        <v>332.9</v>
      </c>
      <c r="P3204" t="b">
        <v>1</v>
      </c>
      <c r="Q3204" t="s">
        <v>38</v>
      </c>
      <c r="R3204" t="str">
        <f t="shared" si="50"/>
        <v>Atrazina</v>
      </c>
      <c r="S3204" t="s">
        <v>40</v>
      </c>
      <c r="T3204" s="4">
        <v>149.38999999999999</v>
      </c>
      <c r="U3204" s="4">
        <v>243606.94</v>
      </c>
      <c r="V3204" s="4">
        <v>-71139.17</v>
      </c>
    </row>
    <row r="3205" spans="1:22" x14ac:dyDescent="0.25">
      <c r="A3205">
        <v>9463</v>
      </c>
      <c r="B3205" t="s">
        <v>22</v>
      </c>
      <c r="C3205" t="s">
        <v>25</v>
      </c>
      <c r="D3205">
        <v>120.3</v>
      </c>
      <c r="E3205" s="3">
        <v>44974</v>
      </c>
      <c r="F3205" s="3">
        <v>45129</v>
      </c>
      <c r="G3205">
        <v>368.36</v>
      </c>
      <c r="H3205" t="s">
        <v>32</v>
      </c>
      <c r="I3205">
        <v>5.45</v>
      </c>
      <c r="J3205" s="6" cm="1">
        <f t="array" ref="J3205">IF(ISBLANK(I3205),
    IFERROR(MEDIAN(IF($C$2:$C$10000=C3205, $I$2:$I$10000)),""),
    I3205
)</f>
        <v>5.45</v>
      </c>
      <c r="K3205">
        <v>400.4</v>
      </c>
      <c r="L3205" cm="1">
        <f t="array" ref="L3205">IF(ISBLANK(K3205),
    IFERROR(MEDIAN(IF($B$2:$B$10000=B3205, $K$2:$K$10000)),""),
    K3205
)</f>
        <v>400.4</v>
      </c>
      <c r="M3205">
        <v>20.6</v>
      </c>
      <c r="N3205">
        <v>69.5</v>
      </c>
      <c r="O3205" s="7" cm="1">
        <f t="array" ref="O3205">IF(ISBLANK(N3205),
    IFERROR(AVERAGE(IF($C$2:$C$10000=C3205, $N$2:$N$10000)),""),
    N3205
)</f>
        <v>69.5</v>
      </c>
      <c r="P3205" t="b">
        <v>1</v>
      </c>
      <c r="Q3205" t="s">
        <v>38</v>
      </c>
      <c r="R3205" t="str">
        <f t="shared" si="50"/>
        <v>Atrazina</v>
      </c>
      <c r="S3205" t="s">
        <v>39</v>
      </c>
      <c r="T3205" s="4">
        <v>89.51</v>
      </c>
      <c r="U3205" s="4">
        <v>188995.15</v>
      </c>
      <c r="V3205" s="4">
        <v>-156023.25</v>
      </c>
    </row>
    <row r="3206" spans="1:22" x14ac:dyDescent="0.25">
      <c r="A3206">
        <v>4273</v>
      </c>
      <c r="B3206" t="s">
        <v>20</v>
      </c>
      <c r="C3206" t="s">
        <v>29</v>
      </c>
      <c r="D3206">
        <v>253.19</v>
      </c>
      <c r="E3206" s="3">
        <v>44988</v>
      </c>
      <c r="F3206" s="3">
        <v>45096</v>
      </c>
      <c r="G3206">
        <v>412.52</v>
      </c>
      <c r="H3206" t="s">
        <v>32</v>
      </c>
      <c r="I3206">
        <v>6.71</v>
      </c>
      <c r="J3206" s="6" cm="1">
        <f t="array" ref="J3206">IF(ISBLANK(I3206),
    IFERROR(MEDIAN(IF($C$2:$C$10000=C3206, $I$2:$I$10000)),""),
    I3206
)</f>
        <v>6.71</v>
      </c>
      <c r="K3206">
        <v>1231.3</v>
      </c>
      <c r="L3206" cm="1">
        <f t="array" ref="L3206">IF(ISBLANK(K3206),
    IFERROR(MEDIAN(IF($B$2:$B$10000=B3206, $K$2:$K$10000)),""),
    K3206
)</f>
        <v>1231.3</v>
      </c>
      <c r="M3206">
        <v>21.7</v>
      </c>
      <c r="N3206">
        <v>519</v>
      </c>
      <c r="O3206" s="7" cm="1">
        <f t="array" ref="O3206">IF(ISBLANK(N3206),
    IFERROR(AVERAGE(IF($C$2:$C$10000=C3206, $N$2:$N$10000)),""),
    N3206
)</f>
        <v>519</v>
      </c>
      <c r="P3206" t="b">
        <v>0</v>
      </c>
      <c r="Q3206" t="s">
        <v>35</v>
      </c>
      <c r="R3206" t="str">
        <f t="shared" si="50"/>
        <v>Sem Aplicação</v>
      </c>
      <c r="S3206" t="s">
        <v>39</v>
      </c>
      <c r="T3206" s="4">
        <v>54.95</v>
      </c>
      <c r="U3206" s="4">
        <v>451336.07</v>
      </c>
      <c r="V3206" s="4">
        <v>-428668.1</v>
      </c>
    </row>
    <row r="3207" spans="1:22" x14ac:dyDescent="0.25">
      <c r="A3207">
        <v>5538</v>
      </c>
      <c r="B3207" t="s">
        <v>20</v>
      </c>
      <c r="C3207" t="s">
        <v>27</v>
      </c>
      <c r="D3207">
        <v>204.77</v>
      </c>
      <c r="E3207" s="3">
        <v>44944</v>
      </c>
      <c r="F3207" s="3">
        <v>45174</v>
      </c>
      <c r="G3207">
        <v>526.61</v>
      </c>
      <c r="H3207" t="s">
        <v>33</v>
      </c>
      <c r="J3207" s="6" cm="1">
        <f t="array" ref="J3207">IF(ISBLANK(I3207),
    IFERROR(MEDIAN(IF($C$2:$C$10000=C3207, $I$2:$I$10000)),""),
    I3207
)</f>
        <v>6.0149999999999997</v>
      </c>
      <c r="K3207">
        <v>442.7</v>
      </c>
      <c r="L3207" cm="1">
        <f t="array" ref="L3207">IF(ISBLANK(K3207),
    IFERROR(MEDIAN(IF($B$2:$B$10000=B3207, $K$2:$K$10000)),""),
    K3207
)</f>
        <v>442.7</v>
      </c>
      <c r="M3207">
        <v>20.100000000000001</v>
      </c>
      <c r="N3207">
        <v>567.20000000000005</v>
      </c>
      <c r="O3207" s="7" cm="1">
        <f t="array" ref="O3207">IF(ISBLANK(N3207),
    IFERROR(AVERAGE(IF($C$2:$C$10000=C3207, $N$2:$N$10000)),""),
    N3207
)</f>
        <v>567.20000000000005</v>
      </c>
      <c r="P3207" t="b">
        <v>1</v>
      </c>
      <c r="Q3207" t="s">
        <v>36</v>
      </c>
      <c r="R3207" t="str">
        <f t="shared" si="50"/>
        <v>2,4-D</v>
      </c>
      <c r="S3207" t="s">
        <v>40</v>
      </c>
      <c r="T3207" s="4">
        <v>154.06</v>
      </c>
      <c r="U3207" s="4">
        <v>144427.96</v>
      </c>
      <c r="V3207" s="4">
        <v>-63298.42</v>
      </c>
    </row>
    <row r="3208" spans="1:22" x14ac:dyDescent="0.25">
      <c r="A3208">
        <v>9712</v>
      </c>
      <c r="B3208" t="s">
        <v>21</v>
      </c>
      <c r="C3208" t="s">
        <v>25</v>
      </c>
      <c r="D3208">
        <v>210.85</v>
      </c>
      <c r="E3208" s="3">
        <v>44992</v>
      </c>
      <c r="F3208" s="3">
        <v>45163</v>
      </c>
      <c r="G3208">
        <v>1035.69</v>
      </c>
      <c r="H3208" t="s">
        <v>31</v>
      </c>
      <c r="I3208">
        <v>5.15</v>
      </c>
      <c r="J3208" s="6" cm="1">
        <f t="array" ref="J3208">IF(ISBLANK(I3208),
    IFERROR(MEDIAN(IF($C$2:$C$10000=C3208, $I$2:$I$10000)),""),
    I3208
)</f>
        <v>5.15</v>
      </c>
      <c r="K3208">
        <v>1247.7</v>
      </c>
      <c r="L3208" cm="1">
        <f t="array" ref="L3208">IF(ISBLANK(K3208),
    IFERROR(MEDIAN(IF($B$2:$B$10000=B3208, $K$2:$K$10000)),""),
    K3208
)</f>
        <v>1247.7</v>
      </c>
      <c r="M3208">
        <v>25.5</v>
      </c>
      <c r="N3208">
        <v>64.400000000000006</v>
      </c>
      <c r="O3208" s="7" cm="1">
        <f t="array" ref="O3208">IF(ISBLANK(N3208),
    IFERROR(AVERAGE(IF($C$2:$C$10000=C3208, $N$2:$N$10000)),""),
    N3208
)</f>
        <v>64.400000000000006</v>
      </c>
      <c r="P3208" t="b">
        <v>1</v>
      </c>
      <c r="Q3208" t="s">
        <v>38</v>
      </c>
      <c r="R3208" t="str">
        <f t="shared" si="50"/>
        <v>Atrazina</v>
      </c>
      <c r="S3208" t="s">
        <v>39</v>
      </c>
      <c r="T3208" s="4">
        <v>71.599999999999994</v>
      </c>
      <c r="U3208" s="4">
        <v>256928</v>
      </c>
      <c r="V3208" s="4">
        <v>-182772.6</v>
      </c>
    </row>
    <row r="3209" spans="1:22" x14ac:dyDescent="0.25">
      <c r="A3209">
        <v>4722</v>
      </c>
      <c r="B3209" t="s">
        <v>21</v>
      </c>
      <c r="C3209" t="s">
        <v>24</v>
      </c>
      <c r="D3209">
        <v>163.1</v>
      </c>
      <c r="E3209" s="3">
        <v>44953</v>
      </c>
      <c r="F3209" s="3">
        <v>45135</v>
      </c>
      <c r="G3209">
        <v>1051.26</v>
      </c>
      <c r="H3209" t="s">
        <v>32</v>
      </c>
      <c r="I3209">
        <v>5.72</v>
      </c>
      <c r="J3209" s="6" cm="1">
        <f t="array" ref="J3209">IF(ISBLANK(I3209),
    IFERROR(MEDIAN(IF($C$2:$C$10000=C3209, $I$2:$I$10000)),""),
    I3209
)</f>
        <v>5.72</v>
      </c>
      <c r="K3209">
        <v>428.3</v>
      </c>
      <c r="L3209" cm="1">
        <f t="array" ref="L3209">IF(ISBLANK(K3209),
    IFERROR(MEDIAN(IF($B$2:$B$10000=B3209, $K$2:$K$10000)),""),
    K3209
)</f>
        <v>428.3</v>
      </c>
      <c r="M3209">
        <v>32.700000000000003</v>
      </c>
      <c r="N3209">
        <v>484.1</v>
      </c>
      <c r="O3209" s="7" cm="1">
        <f t="array" ref="O3209">IF(ISBLANK(N3209),
    IFERROR(AVERAGE(IF($C$2:$C$10000=C3209, $N$2:$N$10000)),""),
    N3209
)</f>
        <v>484.1</v>
      </c>
      <c r="P3209" t="b">
        <v>0</v>
      </c>
      <c r="Q3209" t="s">
        <v>35</v>
      </c>
      <c r="R3209" t="str">
        <f t="shared" si="50"/>
        <v>Sem Aplicação</v>
      </c>
      <c r="S3209" t="s">
        <v>39</v>
      </c>
      <c r="T3209" s="4">
        <v>162.02000000000001</v>
      </c>
      <c r="U3209" s="4">
        <v>312722.61</v>
      </c>
      <c r="V3209" s="4">
        <v>-142397.46</v>
      </c>
    </row>
    <row r="3210" spans="1:22" x14ac:dyDescent="0.25">
      <c r="A3210">
        <v>4551</v>
      </c>
      <c r="B3210" t="s">
        <v>21</v>
      </c>
      <c r="C3210" t="s">
        <v>29</v>
      </c>
      <c r="D3210">
        <v>266.14</v>
      </c>
      <c r="E3210" s="3">
        <v>44932</v>
      </c>
      <c r="F3210" s="3">
        <v>45162</v>
      </c>
      <c r="G3210">
        <v>417.01</v>
      </c>
      <c r="H3210" t="s">
        <v>31</v>
      </c>
      <c r="I3210">
        <v>5.65</v>
      </c>
      <c r="J3210" s="6" cm="1">
        <f t="array" ref="J3210">IF(ISBLANK(I3210),
    IFERROR(MEDIAN(IF($C$2:$C$10000=C3210, $I$2:$I$10000)),""),
    I3210
)</f>
        <v>5.65</v>
      </c>
      <c r="K3210">
        <v>828</v>
      </c>
      <c r="L3210" cm="1">
        <f t="array" ref="L3210">IF(ISBLANK(K3210),
    IFERROR(MEDIAN(IF($B$2:$B$10000=B3210, $K$2:$K$10000)),""),
    K3210
)</f>
        <v>828</v>
      </c>
      <c r="M3210">
        <v>22.2</v>
      </c>
      <c r="N3210">
        <v>262.2</v>
      </c>
      <c r="O3210" s="7" cm="1">
        <f t="array" ref="O3210">IF(ISBLANK(N3210),
    IFERROR(AVERAGE(IF($C$2:$C$10000=C3210, $N$2:$N$10000)),""),
    N3210
)</f>
        <v>262.2</v>
      </c>
      <c r="P3210" t="b">
        <v>1</v>
      </c>
      <c r="Q3210" t="s">
        <v>36</v>
      </c>
      <c r="R3210" t="str">
        <f t="shared" si="50"/>
        <v>2,4-D</v>
      </c>
      <c r="S3210" t="s">
        <v>39</v>
      </c>
      <c r="T3210" s="4">
        <v>56.78</v>
      </c>
      <c r="U3210" s="4">
        <v>457300.96</v>
      </c>
      <c r="V3210" s="4">
        <v>-433623.13</v>
      </c>
    </row>
    <row r="3211" spans="1:22" x14ac:dyDescent="0.25">
      <c r="A3211">
        <v>3832</v>
      </c>
      <c r="B3211" t="s">
        <v>20</v>
      </c>
      <c r="C3211" t="s">
        <v>25</v>
      </c>
      <c r="D3211">
        <v>79.34</v>
      </c>
      <c r="E3211" s="3">
        <v>45029</v>
      </c>
      <c r="F3211" s="3">
        <v>45258</v>
      </c>
      <c r="G3211">
        <v>240.46</v>
      </c>
      <c r="H3211" t="s">
        <v>31</v>
      </c>
      <c r="I3211">
        <v>4.8899999999999997</v>
      </c>
      <c r="J3211" s="6" cm="1">
        <f t="array" ref="J3211">IF(ISBLANK(I3211),
    IFERROR(MEDIAN(IF($C$2:$C$10000=C3211, $I$2:$I$10000)),""),
    I3211
)</f>
        <v>4.8899999999999997</v>
      </c>
      <c r="K3211">
        <v>1106.5999999999999</v>
      </c>
      <c r="L3211" cm="1">
        <f t="array" ref="L3211">IF(ISBLANK(K3211),
    IFERROR(MEDIAN(IF($B$2:$B$10000=B3211, $K$2:$K$10000)),""),
    K3211
)</f>
        <v>1106.5999999999999</v>
      </c>
      <c r="M3211">
        <v>26.7</v>
      </c>
      <c r="N3211">
        <v>372.1</v>
      </c>
      <c r="O3211" s="7" cm="1">
        <f t="array" ref="O3211">IF(ISBLANK(N3211),
    IFERROR(AVERAGE(IF($C$2:$C$10000=C3211, $N$2:$N$10000)),""),
    N3211
)</f>
        <v>372.1</v>
      </c>
      <c r="P3211" t="b">
        <v>1</v>
      </c>
      <c r="Q3211" t="s">
        <v>38</v>
      </c>
      <c r="R3211" t="str">
        <f t="shared" si="50"/>
        <v>Atrazina</v>
      </c>
      <c r="S3211" t="s">
        <v>40</v>
      </c>
      <c r="T3211" s="4">
        <v>83.99</v>
      </c>
      <c r="U3211" s="4">
        <v>155539.6</v>
      </c>
      <c r="V3211" s="4">
        <v>-135343.35999999999</v>
      </c>
    </row>
    <row r="3212" spans="1:22" x14ac:dyDescent="0.25">
      <c r="A3212">
        <v>6679</v>
      </c>
      <c r="B3212" t="s">
        <v>22</v>
      </c>
      <c r="C3212" t="s">
        <v>28</v>
      </c>
      <c r="D3212">
        <v>117.44</v>
      </c>
      <c r="E3212" s="3">
        <v>44996</v>
      </c>
      <c r="F3212" s="3">
        <v>45171</v>
      </c>
      <c r="G3212">
        <v>212.58</v>
      </c>
      <c r="H3212" t="s">
        <v>30</v>
      </c>
      <c r="I3212">
        <v>7.48</v>
      </c>
      <c r="J3212" s="6" cm="1">
        <f t="array" ref="J3212">IF(ISBLANK(I3212),
    IFERROR(MEDIAN(IF($C$2:$C$10000=C3212, $I$2:$I$10000)),""),
    I3212
)</f>
        <v>7.48</v>
      </c>
      <c r="K3212">
        <v>280.60000000000002</v>
      </c>
      <c r="L3212" cm="1">
        <f t="array" ref="L3212">IF(ISBLANK(K3212),
    IFERROR(MEDIAN(IF($B$2:$B$10000=B3212, $K$2:$K$10000)),""),
    K3212
)</f>
        <v>280.60000000000002</v>
      </c>
      <c r="M3212">
        <v>24.6</v>
      </c>
      <c r="N3212">
        <v>325</v>
      </c>
      <c r="O3212" s="7" cm="1">
        <f t="array" ref="O3212">IF(ISBLANK(N3212),
    IFERROR(AVERAGE(IF($C$2:$C$10000=C3212, $N$2:$N$10000)),""),
    N3212
)</f>
        <v>325</v>
      </c>
      <c r="P3212" t="b">
        <v>1</v>
      </c>
      <c r="Q3212" t="s">
        <v>36</v>
      </c>
      <c r="R3212" t="str">
        <f t="shared" si="50"/>
        <v>2,4-D</v>
      </c>
      <c r="S3212" t="s">
        <v>39</v>
      </c>
      <c r="T3212" s="4">
        <v>348.66</v>
      </c>
      <c r="U3212" s="4">
        <v>210271.94</v>
      </c>
      <c r="V3212" s="4">
        <v>-136153.79999999999</v>
      </c>
    </row>
    <row r="3213" spans="1:22" x14ac:dyDescent="0.25">
      <c r="A3213">
        <v>7579</v>
      </c>
      <c r="B3213" t="s">
        <v>20</v>
      </c>
      <c r="C3213" t="s">
        <v>24</v>
      </c>
      <c r="D3213">
        <v>234.4</v>
      </c>
      <c r="E3213" s="3">
        <v>44985</v>
      </c>
      <c r="F3213" s="3">
        <v>45119</v>
      </c>
      <c r="G3213">
        <v>722.36</v>
      </c>
      <c r="H3213" t="s">
        <v>32</v>
      </c>
      <c r="I3213">
        <v>5.35</v>
      </c>
      <c r="J3213" s="6" cm="1">
        <f t="array" ref="J3213">IF(ISBLANK(I3213),
    IFERROR(MEDIAN(IF($C$2:$C$10000=C3213, $I$2:$I$10000)),""),
    I3213
)</f>
        <v>5.35</v>
      </c>
      <c r="K3213">
        <v>445.3</v>
      </c>
      <c r="L3213" cm="1">
        <f t="array" ref="L3213">IF(ISBLANK(K3213),
    IFERROR(MEDIAN(IF($B$2:$B$10000=B3213, $K$2:$K$10000)),""),
    K3213
)</f>
        <v>445.3</v>
      </c>
      <c r="M3213">
        <v>23.4</v>
      </c>
      <c r="N3213">
        <v>353.2</v>
      </c>
      <c r="O3213" s="7" cm="1">
        <f t="array" ref="O3213">IF(ISBLANK(N3213),
    IFERROR(AVERAGE(IF($C$2:$C$10000=C3213, $N$2:$N$10000)),""),
    N3213
)</f>
        <v>353.2</v>
      </c>
      <c r="P3213" t="b">
        <v>0</v>
      </c>
      <c r="Q3213" t="s">
        <v>35</v>
      </c>
      <c r="R3213" t="str">
        <f t="shared" si="50"/>
        <v>Sem Aplicação</v>
      </c>
      <c r="S3213" t="s">
        <v>39</v>
      </c>
      <c r="T3213" s="4">
        <v>155.97999999999999</v>
      </c>
      <c r="U3213" s="4">
        <v>226273.29</v>
      </c>
      <c r="V3213" s="4">
        <v>-113599.58</v>
      </c>
    </row>
    <row r="3214" spans="1:22" x14ac:dyDescent="0.25">
      <c r="A3214">
        <v>1152</v>
      </c>
      <c r="B3214" t="s">
        <v>20</v>
      </c>
      <c r="C3214" t="s">
        <v>29</v>
      </c>
      <c r="D3214">
        <v>150.36000000000001</v>
      </c>
      <c r="E3214" s="3">
        <v>44932</v>
      </c>
      <c r="F3214" s="3">
        <v>45171</v>
      </c>
      <c r="G3214">
        <v>530.71</v>
      </c>
      <c r="H3214" t="s">
        <v>33</v>
      </c>
      <c r="I3214">
        <v>6.66</v>
      </c>
      <c r="J3214" s="6" cm="1">
        <f t="array" ref="J3214">IF(ISBLANK(I3214),
    IFERROR(MEDIAN(IF($C$2:$C$10000=C3214, $I$2:$I$10000)),""),
    I3214
)</f>
        <v>6.66</v>
      </c>
      <c r="K3214">
        <v>712.7</v>
      </c>
      <c r="L3214" cm="1">
        <f t="array" ref="L3214">IF(ISBLANK(K3214),
    IFERROR(MEDIAN(IF($B$2:$B$10000=B3214, $K$2:$K$10000)),""),
    K3214
)</f>
        <v>712.7</v>
      </c>
      <c r="M3214">
        <v>27.2</v>
      </c>
      <c r="N3214">
        <v>322.39999999999998</v>
      </c>
      <c r="O3214" s="7" cm="1">
        <f t="array" ref="O3214">IF(ISBLANK(N3214),
    IFERROR(AVERAGE(IF($C$2:$C$10000=C3214, $N$2:$N$10000)),""),
    N3214
)</f>
        <v>322.39999999999998</v>
      </c>
      <c r="P3214" t="b">
        <v>0</v>
      </c>
      <c r="Q3214" t="s">
        <v>35</v>
      </c>
      <c r="R3214" t="str">
        <f t="shared" si="50"/>
        <v>Sem Aplicação</v>
      </c>
      <c r="S3214" t="s">
        <v>39</v>
      </c>
      <c r="T3214" s="4">
        <v>60.92</v>
      </c>
      <c r="U3214" s="4">
        <v>115586.08</v>
      </c>
      <c r="V3214" s="4">
        <v>-83255.23</v>
      </c>
    </row>
    <row r="3215" spans="1:22" x14ac:dyDescent="0.25">
      <c r="A3215">
        <v>6754</v>
      </c>
      <c r="B3215" t="s">
        <v>20</v>
      </c>
      <c r="C3215" t="s">
        <v>23</v>
      </c>
      <c r="D3215">
        <v>267.32</v>
      </c>
      <c r="E3215" s="3">
        <v>44957</v>
      </c>
      <c r="F3215" s="3">
        <v>45149</v>
      </c>
      <c r="G3215">
        <v>1631.8</v>
      </c>
      <c r="H3215" t="s">
        <v>30</v>
      </c>
      <c r="I3215">
        <v>5.16</v>
      </c>
      <c r="J3215" s="6" cm="1">
        <f t="array" ref="J3215">IF(ISBLANK(I3215),
    IFERROR(MEDIAN(IF($C$2:$C$10000=C3215, $I$2:$I$10000)),""),
    I3215
)</f>
        <v>5.16</v>
      </c>
      <c r="K3215">
        <v>939.7</v>
      </c>
      <c r="L3215" cm="1">
        <f t="array" ref="L3215">IF(ISBLANK(K3215),
    IFERROR(MEDIAN(IF($B$2:$B$10000=B3215, $K$2:$K$10000)),""),
    K3215
)</f>
        <v>939.7</v>
      </c>
      <c r="M3215">
        <v>26.9</v>
      </c>
      <c r="N3215">
        <v>519.4</v>
      </c>
      <c r="O3215" s="7" cm="1">
        <f t="array" ref="O3215">IF(ISBLANK(N3215),
    IFERROR(AVERAGE(IF($C$2:$C$10000=C3215, $N$2:$N$10000)),""),
    N3215
)</f>
        <v>519.4</v>
      </c>
      <c r="P3215" t="b">
        <v>0</v>
      </c>
      <c r="Q3215" t="s">
        <v>35</v>
      </c>
      <c r="R3215" t="str">
        <f t="shared" si="50"/>
        <v>Sem Aplicação</v>
      </c>
      <c r="S3215" t="s">
        <v>40</v>
      </c>
      <c r="T3215" s="4">
        <v>892.79</v>
      </c>
      <c r="U3215" s="4">
        <v>218083.05</v>
      </c>
      <c r="V3215" s="4">
        <v>1238771.67</v>
      </c>
    </row>
    <row r="3216" spans="1:22" x14ac:dyDescent="0.25">
      <c r="A3216">
        <v>3800</v>
      </c>
      <c r="B3216" t="s">
        <v>20</v>
      </c>
      <c r="C3216" t="s">
        <v>26</v>
      </c>
      <c r="D3216">
        <v>107.19</v>
      </c>
      <c r="E3216" s="3">
        <v>45031</v>
      </c>
      <c r="F3216" s="3">
        <v>45182</v>
      </c>
      <c r="G3216">
        <v>203.96</v>
      </c>
      <c r="H3216" t="s">
        <v>31</v>
      </c>
      <c r="I3216">
        <v>7.13</v>
      </c>
      <c r="J3216" s="6" cm="1">
        <f t="array" ref="J3216">IF(ISBLANK(I3216),
    IFERROR(MEDIAN(IF($C$2:$C$10000=C3216, $I$2:$I$10000)),""),
    I3216
)</f>
        <v>7.13</v>
      </c>
      <c r="K3216">
        <v>1573.6</v>
      </c>
      <c r="L3216" cm="1">
        <f t="array" ref="L3216">IF(ISBLANK(K3216),
    IFERROR(MEDIAN(IF($B$2:$B$10000=B3216, $K$2:$K$10000)),""),
    K3216
)</f>
        <v>1573.6</v>
      </c>
      <c r="M3216">
        <v>23.7</v>
      </c>
      <c r="N3216">
        <v>425.9</v>
      </c>
      <c r="O3216" s="7" cm="1">
        <f t="array" ref="O3216">IF(ISBLANK(N3216),
    IFERROR(AVERAGE(IF($C$2:$C$10000=C3216, $N$2:$N$10000)),""),
    N3216
)</f>
        <v>425.9</v>
      </c>
      <c r="P3216" t="b">
        <v>1</v>
      </c>
      <c r="Q3216" t="s">
        <v>36</v>
      </c>
      <c r="R3216" t="str">
        <f t="shared" si="50"/>
        <v>2,4-D</v>
      </c>
      <c r="S3216" t="s">
        <v>40</v>
      </c>
      <c r="T3216" s="4">
        <v>126.29</v>
      </c>
      <c r="U3216" s="4">
        <v>88468.1</v>
      </c>
      <c r="V3216" s="4">
        <v>-62709.99</v>
      </c>
    </row>
    <row r="3217" spans="1:22" x14ac:dyDescent="0.25">
      <c r="A3217">
        <v>6310</v>
      </c>
      <c r="B3217" t="s">
        <v>22</v>
      </c>
      <c r="C3217" t="s">
        <v>29</v>
      </c>
      <c r="D3217">
        <v>113.95</v>
      </c>
      <c r="E3217" s="3">
        <v>45030</v>
      </c>
      <c r="F3217" s="3">
        <v>45203</v>
      </c>
      <c r="G3217">
        <v>613.70000000000005</v>
      </c>
      <c r="H3217" t="s">
        <v>33</v>
      </c>
      <c r="I3217">
        <v>5.66</v>
      </c>
      <c r="J3217" s="6" cm="1">
        <f t="array" ref="J3217">IF(ISBLANK(I3217),
    IFERROR(MEDIAN(IF($C$2:$C$10000=C3217, $I$2:$I$10000)),""),
    I3217
)</f>
        <v>5.66</v>
      </c>
      <c r="K3217">
        <v>499.6</v>
      </c>
      <c r="L3217" cm="1">
        <f t="array" ref="L3217">IF(ISBLANK(K3217),
    IFERROR(MEDIAN(IF($B$2:$B$10000=B3217, $K$2:$K$10000)),""),
    K3217
)</f>
        <v>499.6</v>
      </c>
      <c r="M3217">
        <v>31.6</v>
      </c>
      <c r="N3217">
        <v>277</v>
      </c>
      <c r="O3217" s="7" cm="1">
        <f t="array" ref="O3217">IF(ISBLANK(N3217),
    IFERROR(AVERAGE(IF($C$2:$C$10000=C3217, $N$2:$N$10000)),""),
    N3217
)</f>
        <v>277</v>
      </c>
      <c r="P3217" t="b">
        <v>1</v>
      </c>
      <c r="Q3217" t="s">
        <v>37</v>
      </c>
      <c r="R3217" t="str">
        <f t="shared" si="50"/>
        <v>Glifosato</v>
      </c>
      <c r="S3217" t="s">
        <v>39</v>
      </c>
      <c r="T3217" s="4">
        <v>65.010000000000005</v>
      </c>
      <c r="U3217" s="4">
        <v>69920.240000000005</v>
      </c>
      <c r="V3217" s="4">
        <v>-30023.599999999999</v>
      </c>
    </row>
    <row r="3218" spans="1:22" x14ac:dyDescent="0.25">
      <c r="A3218">
        <v>3610</v>
      </c>
      <c r="B3218" t="s">
        <v>21</v>
      </c>
      <c r="C3218" t="s">
        <v>28</v>
      </c>
      <c r="D3218">
        <v>267.18</v>
      </c>
      <c r="E3218" s="3">
        <v>45020</v>
      </c>
      <c r="F3218" s="3">
        <v>45172</v>
      </c>
      <c r="G3218">
        <v>929.16</v>
      </c>
      <c r="H3218" t="s">
        <v>30</v>
      </c>
      <c r="I3218">
        <v>7.2</v>
      </c>
      <c r="J3218" s="6" cm="1">
        <f t="array" ref="J3218">IF(ISBLANK(I3218),
    IFERROR(MEDIAN(IF($C$2:$C$10000=C3218, $I$2:$I$10000)),""),
    I3218
)</f>
        <v>7.2</v>
      </c>
      <c r="K3218">
        <v>756</v>
      </c>
      <c r="L3218" cm="1">
        <f t="array" ref="L3218">IF(ISBLANK(K3218),
    IFERROR(MEDIAN(IF($B$2:$B$10000=B3218, $K$2:$K$10000)),""),
    K3218
)</f>
        <v>756</v>
      </c>
      <c r="M3218">
        <v>18.899999999999999</v>
      </c>
      <c r="N3218">
        <v>428.7</v>
      </c>
      <c r="O3218" s="7" cm="1">
        <f t="array" ref="O3218">IF(ISBLANK(N3218),
    IFERROR(AVERAGE(IF($C$2:$C$10000=C3218, $N$2:$N$10000)),""),
    N3218
)</f>
        <v>428.7</v>
      </c>
      <c r="P3218" t="b">
        <v>1</v>
      </c>
      <c r="Q3218" t="s">
        <v>38</v>
      </c>
      <c r="R3218" t="str">
        <f t="shared" si="50"/>
        <v>Atrazina</v>
      </c>
      <c r="S3218" t="s">
        <v>41</v>
      </c>
      <c r="T3218" s="4">
        <v>350.9</v>
      </c>
      <c r="U3218" s="4">
        <v>497006.27</v>
      </c>
      <c r="V3218" s="4">
        <v>-170964.03</v>
      </c>
    </row>
    <row r="3219" spans="1:22" x14ac:dyDescent="0.25">
      <c r="A3219">
        <v>2104</v>
      </c>
      <c r="B3219" t="s">
        <v>18</v>
      </c>
      <c r="C3219" t="s">
        <v>23</v>
      </c>
      <c r="D3219">
        <v>141.99</v>
      </c>
      <c r="E3219" s="3">
        <v>44982</v>
      </c>
      <c r="F3219" s="3">
        <v>45205</v>
      </c>
      <c r="G3219">
        <v>788.94</v>
      </c>
      <c r="H3219" t="s">
        <v>30</v>
      </c>
      <c r="I3219">
        <v>5.53</v>
      </c>
      <c r="J3219" s="6" cm="1">
        <f t="array" ref="J3219">IF(ISBLANK(I3219),
    IFERROR(MEDIAN(IF($C$2:$C$10000=C3219, $I$2:$I$10000)),""),
    I3219
)</f>
        <v>5.53</v>
      </c>
      <c r="K3219">
        <v>961.2</v>
      </c>
      <c r="L3219" cm="1">
        <f t="array" ref="L3219">IF(ISBLANK(K3219),
    IFERROR(MEDIAN(IF($B$2:$B$10000=B3219, $K$2:$K$10000)),""),
    K3219
)</f>
        <v>961.2</v>
      </c>
      <c r="M3219">
        <v>19.399999999999999</v>
      </c>
      <c r="N3219">
        <v>580.79999999999995</v>
      </c>
      <c r="O3219" s="7" cm="1">
        <f t="array" ref="O3219">IF(ISBLANK(N3219),
    IFERROR(AVERAGE(IF($C$2:$C$10000=C3219, $N$2:$N$10000)),""),
    N3219
)</f>
        <v>580.79999999999995</v>
      </c>
      <c r="P3219" t="b">
        <v>1</v>
      </c>
      <c r="Q3219" t="s">
        <v>38</v>
      </c>
      <c r="R3219" t="str">
        <f t="shared" si="50"/>
        <v>Atrazina</v>
      </c>
      <c r="S3219" t="s">
        <v>40</v>
      </c>
      <c r="T3219" s="4">
        <v>897.34</v>
      </c>
      <c r="U3219" s="4">
        <v>178030.31</v>
      </c>
      <c r="V3219" s="4">
        <v>529917.11</v>
      </c>
    </row>
    <row r="3220" spans="1:22" x14ac:dyDescent="0.25">
      <c r="A3220">
        <v>8361</v>
      </c>
      <c r="B3220" t="s">
        <v>21</v>
      </c>
      <c r="C3220" t="s">
        <v>23</v>
      </c>
      <c r="D3220">
        <v>157.26</v>
      </c>
      <c r="E3220" s="3">
        <v>44980</v>
      </c>
      <c r="F3220" s="3">
        <v>45142</v>
      </c>
      <c r="G3220">
        <v>639.58000000000004</v>
      </c>
      <c r="H3220" t="s">
        <v>30</v>
      </c>
      <c r="I3220">
        <v>4.53</v>
      </c>
      <c r="J3220" s="6" cm="1">
        <f t="array" ref="J3220">IF(ISBLANK(I3220),
    IFERROR(MEDIAN(IF($C$2:$C$10000=C3220, $I$2:$I$10000)),""),
    I3220
)</f>
        <v>4.53</v>
      </c>
      <c r="K3220">
        <v>673.2</v>
      </c>
      <c r="L3220" cm="1">
        <f t="array" ref="L3220">IF(ISBLANK(K3220),
    IFERROR(MEDIAN(IF($B$2:$B$10000=B3220, $K$2:$K$10000)),""),
    K3220
)</f>
        <v>673.2</v>
      </c>
      <c r="M3220">
        <v>33.9</v>
      </c>
      <c r="N3220">
        <v>94.2</v>
      </c>
      <c r="O3220" s="7" cm="1">
        <f t="array" ref="O3220">IF(ISBLANK(N3220),
    IFERROR(AVERAGE(IF($C$2:$C$10000=C3220, $N$2:$N$10000)),""),
    N3220
)</f>
        <v>94.2</v>
      </c>
      <c r="P3220" t="b">
        <v>1</v>
      </c>
      <c r="Q3220" t="s">
        <v>38</v>
      </c>
      <c r="R3220" t="str">
        <f t="shared" si="50"/>
        <v>Atrazina</v>
      </c>
      <c r="S3220" t="s">
        <v>40</v>
      </c>
      <c r="T3220" s="4">
        <v>908.3</v>
      </c>
      <c r="U3220" s="4">
        <v>102518.86</v>
      </c>
      <c r="V3220" s="4">
        <v>478411.65</v>
      </c>
    </row>
    <row r="3221" spans="1:22" x14ac:dyDescent="0.25">
      <c r="A3221">
        <v>5199</v>
      </c>
      <c r="B3221" t="s">
        <v>21</v>
      </c>
      <c r="C3221" t="s">
        <v>23</v>
      </c>
      <c r="D3221">
        <v>103.17</v>
      </c>
      <c r="E3221" s="3">
        <v>45011</v>
      </c>
      <c r="F3221" s="3">
        <v>45224</v>
      </c>
      <c r="G3221">
        <v>175.02</v>
      </c>
      <c r="H3221" t="s">
        <v>31</v>
      </c>
      <c r="I3221">
        <v>6.05</v>
      </c>
      <c r="J3221" s="6" cm="1">
        <f t="array" ref="J3221">IF(ISBLANK(I3221),
    IFERROR(MEDIAN(IF($C$2:$C$10000=C3221, $I$2:$I$10000)),""),
    I3221
)</f>
        <v>6.05</v>
      </c>
      <c r="L3221" cm="1">
        <f t="array" ref="L3221">IF(ISBLANK(K3221),
    IFERROR(MEDIAN(IF($B$2:$B$10000=B3221, $K$2:$K$10000)),""),
    K3221
)</f>
        <v>962.1</v>
      </c>
      <c r="M3221">
        <v>30</v>
      </c>
      <c r="N3221">
        <v>263.39999999999998</v>
      </c>
      <c r="O3221" s="7" cm="1">
        <f t="array" ref="O3221">IF(ISBLANK(N3221),
    IFERROR(AVERAGE(IF($C$2:$C$10000=C3221, $N$2:$N$10000)),""),
    N3221
)</f>
        <v>263.39999999999998</v>
      </c>
      <c r="P3221" t="b">
        <v>1</v>
      </c>
      <c r="Q3221" t="s">
        <v>36</v>
      </c>
      <c r="R3221" t="str">
        <f t="shared" si="50"/>
        <v>2,4-D</v>
      </c>
      <c r="S3221" t="s">
        <v>39</v>
      </c>
      <c r="T3221" s="4">
        <v>902.69</v>
      </c>
      <c r="U3221" s="4">
        <v>169607.6</v>
      </c>
      <c r="V3221" s="4">
        <v>-11618.8</v>
      </c>
    </row>
    <row r="3222" spans="1:22" x14ac:dyDescent="0.25">
      <c r="A3222">
        <v>4854</v>
      </c>
      <c r="B3222" t="s">
        <v>18</v>
      </c>
      <c r="C3222" t="s">
        <v>27</v>
      </c>
      <c r="D3222">
        <v>86.62</v>
      </c>
      <c r="E3222" s="3">
        <v>44967</v>
      </c>
      <c r="F3222" s="3">
        <v>45183</v>
      </c>
      <c r="G3222">
        <v>539.73</v>
      </c>
      <c r="H3222" t="s">
        <v>31</v>
      </c>
      <c r="I3222">
        <v>6.07</v>
      </c>
      <c r="J3222" s="6" cm="1">
        <f t="array" ref="J3222">IF(ISBLANK(I3222),
    IFERROR(MEDIAN(IF($C$2:$C$10000=C3222, $I$2:$I$10000)),""),
    I3222
)</f>
        <v>6.07</v>
      </c>
      <c r="K3222">
        <v>610.6</v>
      </c>
      <c r="L3222" cm="1">
        <f t="array" ref="L3222">IF(ISBLANK(K3222),
    IFERROR(MEDIAN(IF($B$2:$B$10000=B3222, $K$2:$K$10000)),""),
    K3222
)</f>
        <v>610.6</v>
      </c>
      <c r="M3222">
        <v>30.9</v>
      </c>
      <c r="N3222">
        <v>528.70000000000005</v>
      </c>
      <c r="O3222" s="7" cm="1">
        <f t="array" ref="O3222">IF(ISBLANK(N3222),
    IFERROR(AVERAGE(IF($C$2:$C$10000=C3222, $N$2:$N$10000)),""),
    N3222
)</f>
        <v>528.70000000000005</v>
      </c>
      <c r="P3222" t="b">
        <v>1</v>
      </c>
      <c r="Q3222" t="s">
        <v>37</v>
      </c>
      <c r="R3222" t="str">
        <f t="shared" si="50"/>
        <v>Glifosato</v>
      </c>
      <c r="S3222" t="s">
        <v>39</v>
      </c>
      <c r="T3222" s="4">
        <v>145.69999999999999</v>
      </c>
      <c r="U3222" s="4">
        <v>85620.5</v>
      </c>
      <c r="V3222" s="4">
        <v>-6981.84</v>
      </c>
    </row>
    <row r="3223" spans="1:22" x14ac:dyDescent="0.25">
      <c r="A3223">
        <v>8263</v>
      </c>
      <c r="B3223" t="s">
        <v>20</v>
      </c>
      <c r="C3223" t="s">
        <v>27</v>
      </c>
      <c r="D3223">
        <v>198.5</v>
      </c>
      <c r="E3223" s="3">
        <v>45034</v>
      </c>
      <c r="F3223" s="3">
        <v>45247</v>
      </c>
      <c r="G3223">
        <v>379.86</v>
      </c>
      <c r="H3223" t="s">
        <v>32</v>
      </c>
      <c r="I3223">
        <v>4.8600000000000003</v>
      </c>
      <c r="J3223" s="6" cm="1">
        <f t="array" ref="J3223">IF(ISBLANK(I3223),
    IFERROR(MEDIAN(IF($C$2:$C$10000=C3223, $I$2:$I$10000)),""),
    I3223
)</f>
        <v>4.8600000000000003</v>
      </c>
      <c r="L3223" cm="1">
        <f t="array" ref="L3223">IF(ISBLANK(K3223),
    IFERROR(MEDIAN(IF($B$2:$B$10000=B3223, $K$2:$K$10000)),""),
    K3223
)</f>
        <v>932.9</v>
      </c>
      <c r="M3223">
        <v>27.6</v>
      </c>
      <c r="N3223">
        <v>456.5</v>
      </c>
      <c r="O3223" s="7" cm="1">
        <f t="array" ref="O3223">IF(ISBLANK(N3223),
    IFERROR(AVERAGE(IF($C$2:$C$10000=C3223, $N$2:$N$10000)),""),
    N3223
)</f>
        <v>456.5</v>
      </c>
      <c r="P3223" t="b">
        <v>0</v>
      </c>
      <c r="Q3223" t="s">
        <v>35</v>
      </c>
      <c r="R3223" t="str">
        <f t="shared" si="50"/>
        <v>Sem Aplicação</v>
      </c>
      <c r="S3223" t="s">
        <v>41</v>
      </c>
      <c r="T3223" s="4">
        <v>156.13</v>
      </c>
      <c r="U3223" s="4">
        <v>120401.42</v>
      </c>
      <c r="V3223" s="4">
        <v>-61093.88</v>
      </c>
    </row>
    <row r="3224" spans="1:22" x14ac:dyDescent="0.25">
      <c r="A3224">
        <v>2914</v>
      </c>
      <c r="B3224" t="s">
        <v>22</v>
      </c>
      <c r="C3224" t="s">
        <v>26</v>
      </c>
      <c r="D3224">
        <v>40.35</v>
      </c>
      <c r="E3224" s="3">
        <v>44944</v>
      </c>
      <c r="F3224" s="3">
        <v>45142</v>
      </c>
      <c r="G3224">
        <v>181.11</v>
      </c>
      <c r="H3224" t="s">
        <v>30</v>
      </c>
      <c r="I3224">
        <v>5.2</v>
      </c>
      <c r="J3224" s="6" cm="1">
        <f t="array" ref="J3224">IF(ISBLANK(I3224),
    IFERROR(MEDIAN(IF($C$2:$C$10000=C3224, $I$2:$I$10000)),""),
    I3224
)</f>
        <v>5.2</v>
      </c>
      <c r="K3224">
        <v>1008.2</v>
      </c>
      <c r="L3224" cm="1">
        <f t="array" ref="L3224">IF(ISBLANK(K3224),
    IFERROR(MEDIAN(IF($B$2:$B$10000=B3224, $K$2:$K$10000)),""),
    K3224
)</f>
        <v>1008.2</v>
      </c>
      <c r="M3224">
        <v>24.7</v>
      </c>
      <c r="N3224">
        <v>564.20000000000005</v>
      </c>
      <c r="O3224" s="7" cm="1">
        <f t="array" ref="O3224">IF(ISBLANK(N3224),
    IFERROR(AVERAGE(IF($C$2:$C$10000=C3224, $N$2:$N$10000)),""),
    N3224
)</f>
        <v>564.20000000000005</v>
      </c>
      <c r="P3224" t="b">
        <v>1</v>
      </c>
      <c r="Q3224" t="s">
        <v>34</v>
      </c>
      <c r="R3224" t="str">
        <f t="shared" si="50"/>
        <v>Dicamba</v>
      </c>
      <c r="S3224" t="s">
        <v>41</v>
      </c>
      <c r="T3224" s="4">
        <v>122.7</v>
      </c>
      <c r="U3224" s="4">
        <v>31660.02</v>
      </c>
      <c r="V3224" s="4">
        <v>-9437.82</v>
      </c>
    </row>
    <row r="3225" spans="1:22" x14ac:dyDescent="0.25">
      <c r="A3225">
        <v>8365</v>
      </c>
      <c r="B3225" t="s">
        <v>22</v>
      </c>
      <c r="C3225" t="s">
        <v>23</v>
      </c>
      <c r="D3225">
        <v>264.39</v>
      </c>
      <c r="E3225" s="3">
        <v>45013</v>
      </c>
      <c r="F3225" s="3">
        <v>45231</v>
      </c>
      <c r="G3225">
        <v>1556.82</v>
      </c>
      <c r="H3225" t="s">
        <v>33</v>
      </c>
      <c r="I3225">
        <v>6.85</v>
      </c>
      <c r="J3225" s="6" cm="1">
        <f t="array" ref="J3225">IF(ISBLANK(I3225),
    IFERROR(MEDIAN(IF($C$2:$C$10000=C3225, $I$2:$I$10000)),""),
    I3225
)</f>
        <v>6.85</v>
      </c>
      <c r="K3225">
        <v>338.1</v>
      </c>
      <c r="L3225" cm="1">
        <f t="array" ref="L3225">IF(ISBLANK(K3225),
    IFERROR(MEDIAN(IF($B$2:$B$10000=B3225, $K$2:$K$10000)),""),
    K3225
)</f>
        <v>338.1</v>
      </c>
      <c r="M3225">
        <v>28.1</v>
      </c>
      <c r="N3225">
        <v>71.900000000000006</v>
      </c>
      <c r="O3225" s="7" cm="1">
        <f t="array" ref="O3225">IF(ISBLANK(N3225),
    IFERROR(AVERAGE(IF($C$2:$C$10000=C3225, $N$2:$N$10000)),""),
    N3225
)</f>
        <v>71.900000000000006</v>
      </c>
      <c r="P3225" t="b">
        <v>0</v>
      </c>
      <c r="Q3225" t="s">
        <v>35</v>
      </c>
      <c r="R3225" t="str">
        <f t="shared" si="50"/>
        <v>Sem Aplicação</v>
      </c>
      <c r="S3225" t="s">
        <v>40</v>
      </c>
      <c r="T3225" s="4">
        <v>892.54</v>
      </c>
      <c r="U3225" s="4">
        <v>392969.4</v>
      </c>
      <c r="V3225" s="4">
        <v>996554.72</v>
      </c>
    </row>
    <row r="3226" spans="1:22" x14ac:dyDescent="0.25">
      <c r="A3226">
        <v>4072</v>
      </c>
      <c r="B3226" t="s">
        <v>21</v>
      </c>
      <c r="C3226" t="s">
        <v>26</v>
      </c>
      <c r="D3226">
        <v>234.86</v>
      </c>
      <c r="E3226" s="3">
        <v>45028</v>
      </c>
      <c r="F3226" s="3">
        <v>45176</v>
      </c>
      <c r="G3226">
        <v>445.96</v>
      </c>
      <c r="H3226" t="s">
        <v>31</v>
      </c>
      <c r="I3226">
        <v>4.6100000000000003</v>
      </c>
      <c r="J3226" s="6" cm="1">
        <f t="array" ref="J3226">IF(ISBLANK(I3226),
    IFERROR(MEDIAN(IF($C$2:$C$10000=C3226, $I$2:$I$10000)),""),
    I3226
)</f>
        <v>4.6100000000000003</v>
      </c>
      <c r="K3226">
        <v>1203.2</v>
      </c>
      <c r="L3226" cm="1">
        <f t="array" ref="L3226">IF(ISBLANK(K3226),
    IFERROR(MEDIAN(IF($B$2:$B$10000=B3226, $K$2:$K$10000)),""),
    K3226
)</f>
        <v>1203.2</v>
      </c>
      <c r="M3226">
        <v>19.5</v>
      </c>
      <c r="N3226">
        <v>524.5</v>
      </c>
      <c r="O3226" s="7" cm="1">
        <f t="array" ref="O3226">IF(ISBLANK(N3226),
    IFERROR(AVERAGE(IF($C$2:$C$10000=C3226, $N$2:$N$10000)),""),
    N3226
)</f>
        <v>524.5</v>
      </c>
      <c r="P3226" t="b">
        <v>1</v>
      </c>
      <c r="Q3226" t="s">
        <v>36</v>
      </c>
      <c r="R3226" t="str">
        <f t="shared" si="50"/>
        <v>2,4-D</v>
      </c>
      <c r="S3226" t="s">
        <v>40</v>
      </c>
      <c r="T3226" s="4">
        <v>112.28</v>
      </c>
      <c r="U3226" s="4">
        <v>397150.48</v>
      </c>
      <c r="V3226" s="4">
        <v>-347078.09</v>
      </c>
    </row>
    <row r="3227" spans="1:22" x14ac:dyDescent="0.25">
      <c r="A3227">
        <v>1406</v>
      </c>
      <c r="B3227" t="s">
        <v>18</v>
      </c>
      <c r="C3227" t="s">
        <v>24</v>
      </c>
      <c r="D3227">
        <v>61.27</v>
      </c>
      <c r="E3227" s="3">
        <v>44949</v>
      </c>
      <c r="F3227" s="3">
        <v>45056</v>
      </c>
      <c r="G3227">
        <v>261.58999999999997</v>
      </c>
      <c r="H3227" t="s">
        <v>30</v>
      </c>
      <c r="I3227">
        <v>5.97</v>
      </c>
      <c r="J3227" s="6" cm="1">
        <f t="array" ref="J3227">IF(ISBLANK(I3227),
    IFERROR(MEDIAN(IF($C$2:$C$10000=C3227, $I$2:$I$10000)),""),
    I3227
)</f>
        <v>5.97</v>
      </c>
      <c r="K3227">
        <v>1110.8</v>
      </c>
      <c r="L3227" cm="1">
        <f t="array" ref="L3227">IF(ISBLANK(K3227),
    IFERROR(MEDIAN(IF($B$2:$B$10000=B3227, $K$2:$K$10000)),""),
    K3227
)</f>
        <v>1110.8</v>
      </c>
      <c r="M3227">
        <v>30.1</v>
      </c>
      <c r="N3227">
        <v>485.5</v>
      </c>
      <c r="O3227" s="7" cm="1">
        <f t="array" ref="O3227">IF(ISBLANK(N3227),
    IFERROR(AVERAGE(IF($C$2:$C$10000=C3227, $N$2:$N$10000)),""),
    N3227
)</f>
        <v>485.5</v>
      </c>
      <c r="P3227" t="b">
        <v>1</v>
      </c>
      <c r="Q3227" t="s">
        <v>34</v>
      </c>
      <c r="R3227" t="str">
        <f t="shared" si="50"/>
        <v>Dicamba</v>
      </c>
      <c r="S3227" t="s">
        <v>39</v>
      </c>
      <c r="T3227" s="4">
        <v>168.76</v>
      </c>
      <c r="U3227" s="4">
        <v>53949.16</v>
      </c>
      <c r="V3227" s="4">
        <v>-9803.23</v>
      </c>
    </row>
    <row r="3228" spans="1:22" x14ac:dyDescent="0.25">
      <c r="A3228">
        <v>1166</v>
      </c>
      <c r="B3228" t="s">
        <v>19</v>
      </c>
      <c r="C3228" t="s">
        <v>23</v>
      </c>
      <c r="D3228">
        <v>209.74</v>
      </c>
      <c r="E3228" s="3">
        <v>45018</v>
      </c>
      <c r="F3228" s="3">
        <v>45234</v>
      </c>
      <c r="G3228">
        <v>1179.04</v>
      </c>
      <c r="H3228" t="s">
        <v>33</v>
      </c>
      <c r="I3228">
        <v>6.09</v>
      </c>
      <c r="J3228" s="6" cm="1">
        <f t="array" ref="J3228">IF(ISBLANK(I3228),
    IFERROR(MEDIAN(IF($C$2:$C$10000=C3228, $I$2:$I$10000)),""),
    I3228
)</f>
        <v>6.09</v>
      </c>
      <c r="K3228">
        <v>741.8</v>
      </c>
      <c r="L3228" cm="1">
        <f t="array" ref="L3228">IF(ISBLANK(K3228),
    IFERROR(MEDIAN(IF($B$2:$B$10000=B3228, $K$2:$K$10000)),""),
    K3228
)</f>
        <v>741.8</v>
      </c>
      <c r="M3228">
        <v>26.7</v>
      </c>
      <c r="N3228">
        <v>498.3</v>
      </c>
      <c r="O3228" s="7" cm="1">
        <f t="array" ref="O3228">IF(ISBLANK(N3228),
    IFERROR(AVERAGE(IF($C$2:$C$10000=C3228, $N$2:$N$10000)),""),
    N3228
)</f>
        <v>498.3</v>
      </c>
      <c r="P3228" t="b">
        <v>0</v>
      </c>
      <c r="Q3228" t="s">
        <v>35</v>
      </c>
      <c r="R3228" t="str">
        <f t="shared" si="50"/>
        <v>Sem Aplicação</v>
      </c>
      <c r="S3228" t="s">
        <v>41</v>
      </c>
      <c r="T3228" s="4">
        <v>895.76</v>
      </c>
      <c r="U3228" s="4">
        <v>286418.3</v>
      </c>
      <c r="V3228" s="4">
        <v>769718.57</v>
      </c>
    </row>
    <row r="3229" spans="1:22" x14ac:dyDescent="0.25">
      <c r="A3229">
        <v>1508</v>
      </c>
      <c r="B3229" t="s">
        <v>20</v>
      </c>
      <c r="C3229" t="s">
        <v>25</v>
      </c>
      <c r="D3229">
        <v>182.78</v>
      </c>
      <c r="E3229" s="3">
        <v>44962</v>
      </c>
      <c r="F3229" s="3">
        <v>45126</v>
      </c>
      <c r="G3229">
        <v>1175.57</v>
      </c>
      <c r="H3229" t="s">
        <v>31</v>
      </c>
      <c r="I3229">
        <v>6.57</v>
      </c>
      <c r="J3229" s="6" cm="1">
        <f t="array" ref="J3229">IF(ISBLANK(I3229),
    IFERROR(MEDIAN(IF($C$2:$C$10000=C3229, $I$2:$I$10000)),""),
    I3229
)</f>
        <v>6.57</v>
      </c>
      <c r="K3229">
        <v>217.9</v>
      </c>
      <c r="L3229" cm="1">
        <f t="array" ref="L3229">IF(ISBLANK(K3229),
    IFERROR(MEDIAN(IF($B$2:$B$10000=B3229, $K$2:$K$10000)),""),
    K3229
)</f>
        <v>217.9</v>
      </c>
      <c r="M3229">
        <v>33.299999999999997</v>
      </c>
      <c r="N3229">
        <v>378.5</v>
      </c>
      <c r="O3229" s="7" cm="1">
        <f t="array" ref="O3229">IF(ISBLANK(N3229),
    IFERROR(AVERAGE(IF($C$2:$C$10000=C3229, $N$2:$N$10000)),""),
    N3229
)</f>
        <v>378.5</v>
      </c>
      <c r="P3229" t="b">
        <v>1</v>
      </c>
      <c r="Q3229" t="s">
        <v>36</v>
      </c>
      <c r="R3229" t="str">
        <f t="shared" si="50"/>
        <v>2,4-D</v>
      </c>
      <c r="S3229" t="s">
        <v>40</v>
      </c>
      <c r="T3229" s="4">
        <v>83.27</v>
      </c>
      <c r="U3229" s="4">
        <v>91629.23</v>
      </c>
      <c r="V3229" s="4">
        <v>6260.48</v>
      </c>
    </row>
    <row r="3230" spans="1:22" x14ac:dyDescent="0.25">
      <c r="A3230">
        <v>2661</v>
      </c>
      <c r="B3230" t="s">
        <v>21</v>
      </c>
      <c r="C3230" t="s">
        <v>23</v>
      </c>
      <c r="D3230">
        <v>59.44</v>
      </c>
      <c r="E3230" s="3">
        <v>44951</v>
      </c>
      <c r="F3230" s="3">
        <v>45060</v>
      </c>
      <c r="G3230">
        <v>304.43</v>
      </c>
      <c r="H3230" t="s">
        <v>33</v>
      </c>
      <c r="I3230">
        <v>4.6100000000000003</v>
      </c>
      <c r="J3230" s="6" cm="1">
        <f t="array" ref="J3230">IF(ISBLANK(I3230),
    IFERROR(MEDIAN(IF($C$2:$C$10000=C3230, $I$2:$I$10000)),""),
    I3230
)</f>
        <v>4.6100000000000003</v>
      </c>
      <c r="K3230">
        <v>521.1</v>
      </c>
      <c r="L3230" cm="1">
        <f t="array" ref="L3230">IF(ISBLANK(K3230),
    IFERROR(MEDIAN(IF($B$2:$B$10000=B3230, $K$2:$K$10000)),""),
    K3230
)</f>
        <v>521.1</v>
      </c>
      <c r="M3230">
        <v>28.2</v>
      </c>
      <c r="N3230">
        <v>78.599999999999994</v>
      </c>
      <c r="O3230" s="7" cm="1">
        <f t="array" ref="O3230">IF(ISBLANK(N3230),
    IFERROR(AVERAGE(IF($C$2:$C$10000=C3230, $N$2:$N$10000)),""),
    N3230
)</f>
        <v>78.599999999999994</v>
      </c>
      <c r="P3230" t="b">
        <v>0</v>
      </c>
      <c r="Q3230" t="s">
        <v>35</v>
      </c>
      <c r="R3230" t="str">
        <f t="shared" si="50"/>
        <v>Sem Aplicação</v>
      </c>
      <c r="S3230" t="s">
        <v>39</v>
      </c>
      <c r="T3230" s="4">
        <v>890.73</v>
      </c>
      <c r="U3230" s="4">
        <v>54541.03</v>
      </c>
      <c r="V3230" s="4">
        <v>216623.9</v>
      </c>
    </row>
    <row r="3231" spans="1:22" x14ac:dyDescent="0.25">
      <c r="A3231">
        <v>4664</v>
      </c>
      <c r="B3231" t="s">
        <v>22</v>
      </c>
      <c r="C3231" t="s">
        <v>27</v>
      </c>
      <c r="D3231">
        <v>85.6</v>
      </c>
      <c r="E3231" s="3">
        <v>44933</v>
      </c>
      <c r="F3231" s="3">
        <v>45040</v>
      </c>
      <c r="G3231">
        <v>247.53</v>
      </c>
      <c r="H3231" t="s">
        <v>33</v>
      </c>
      <c r="I3231">
        <v>6.26</v>
      </c>
      <c r="J3231" s="6" cm="1">
        <f t="array" ref="J3231">IF(ISBLANK(I3231),
    IFERROR(MEDIAN(IF($C$2:$C$10000=C3231, $I$2:$I$10000)),""),
    I3231
)</f>
        <v>6.26</v>
      </c>
      <c r="K3231">
        <v>849.1</v>
      </c>
      <c r="L3231" cm="1">
        <f t="array" ref="L3231">IF(ISBLANK(K3231),
    IFERROR(MEDIAN(IF($B$2:$B$10000=B3231, $K$2:$K$10000)),""),
    K3231
)</f>
        <v>849.1</v>
      </c>
      <c r="M3231">
        <v>20.399999999999999</v>
      </c>
      <c r="N3231">
        <v>346.5</v>
      </c>
      <c r="O3231" s="7" cm="1">
        <f t="array" ref="O3231">IF(ISBLANK(N3231),
    IFERROR(AVERAGE(IF($C$2:$C$10000=C3231, $N$2:$N$10000)),""),
    N3231
)</f>
        <v>346.5</v>
      </c>
      <c r="P3231" t="b">
        <v>1</v>
      </c>
      <c r="Q3231" t="s">
        <v>36</v>
      </c>
      <c r="R3231" t="str">
        <f t="shared" si="50"/>
        <v>2,4-D</v>
      </c>
      <c r="S3231" t="s">
        <v>40</v>
      </c>
      <c r="T3231" s="4">
        <v>151.13</v>
      </c>
      <c r="U3231" s="4">
        <v>66121.78</v>
      </c>
      <c r="V3231" s="4">
        <v>-28712.57</v>
      </c>
    </row>
    <row r="3232" spans="1:22" x14ac:dyDescent="0.25">
      <c r="A3232">
        <v>4489</v>
      </c>
      <c r="B3232" t="s">
        <v>18</v>
      </c>
      <c r="C3232" t="s">
        <v>27</v>
      </c>
      <c r="D3232">
        <v>125.65</v>
      </c>
      <c r="E3232" s="3">
        <v>45008</v>
      </c>
      <c r="F3232" s="3">
        <v>45121</v>
      </c>
      <c r="G3232">
        <v>627.98</v>
      </c>
      <c r="H3232" t="s">
        <v>32</v>
      </c>
      <c r="I3232">
        <v>4.51</v>
      </c>
      <c r="J3232" s="6" cm="1">
        <f t="array" ref="J3232">IF(ISBLANK(I3232),
    IFERROR(MEDIAN(IF($C$2:$C$10000=C3232, $I$2:$I$10000)),""),
    I3232
)</f>
        <v>4.51</v>
      </c>
      <c r="L3232" cm="1">
        <f t="array" ref="L3232">IF(ISBLANK(K3232),
    IFERROR(MEDIAN(IF($B$2:$B$10000=B3232, $K$2:$K$10000)),""),
    K3232
)</f>
        <v>993.8</v>
      </c>
      <c r="M3232">
        <v>25.6</v>
      </c>
      <c r="N3232">
        <v>274.3</v>
      </c>
      <c r="O3232" s="7" cm="1">
        <f t="array" ref="O3232">IF(ISBLANK(N3232),
    IFERROR(AVERAGE(IF($C$2:$C$10000=C3232, $N$2:$N$10000)),""),
    N3232
)</f>
        <v>274.3</v>
      </c>
      <c r="P3232" t="b">
        <v>0</v>
      </c>
      <c r="Q3232" t="s">
        <v>35</v>
      </c>
      <c r="R3232" t="str">
        <f t="shared" si="50"/>
        <v>Sem Aplicação</v>
      </c>
      <c r="S3232" t="s">
        <v>39</v>
      </c>
      <c r="T3232" s="4">
        <v>144.62</v>
      </c>
      <c r="U3232" s="4">
        <v>77252.05</v>
      </c>
      <c r="V3232" s="4">
        <v>13566.42</v>
      </c>
    </row>
    <row r="3233" spans="1:22" x14ac:dyDescent="0.25">
      <c r="A3233">
        <v>1680</v>
      </c>
      <c r="B3233" t="s">
        <v>18</v>
      </c>
      <c r="C3233" t="s">
        <v>25</v>
      </c>
      <c r="D3233">
        <v>211.28</v>
      </c>
      <c r="E3233" s="3">
        <v>44946</v>
      </c>
      <c r="F3233" s="3">
        <v>45148</v>
      </c>
      <c r="G3233">
        <v>1062.49</v>
      </c>
      <c r="H3233" t="s">
        <v>31</v>
      </c>
      <c r="I3233">
        <v>5.3</v>
      </c>
      <c r="J3233" s="6" cm="1">
        <f t="array" ref="J3233">IF(ISBLANK(I3233),
    IFERROR(MEDIAN(IF($C$2:$C$10000=C3233, $I$2:$I$10000)),""),
    I3233
)</f>
        <v>5.3</v>
      </c>
      <c r="K3233">
        <v>1124</v>
      </c>
      <c r="L3233" cm="1">
        <f t="array" ref="L3233">IF(ISBLANK(K3233),
    IFERROR(MEDIAN(IF($B$2:$B$10000=B3233, $K$2:$K$10000)),""),
    K3233
)</f>
        <v>1124</v>
      </c>
      <c r="M3233">
        <v>18.899999999999999</v>
      </c>
      <c r="N3233">
        <v>339.9</v>
      </c>
      <c r="O3233" s="7" cm="1">
        <f t="array" ref="O3233">IF(ISBLANK(N3233),
    IFERROR(AVERAGE(IF($C$2:$C$10000=C3233, $N$2:$N$10000)),""),
    N3233
)</f>
        <v>339.9</v>
      </c>
      <c r="P3233" t="b">
        <v>1</v>
      </c>
      <c r="Q3233" t="s">
        <v>38</v>
      </c>
      <c r="R3233" t="str">
        <f t="shared" si="50"/>
        <v>Atrazina</v>
      </c>
      <c r="S3233" t="s">
        <v>39</v>
      </c>
      <c r="T3233" s="4">
        <v>72.790000000000006</v>
      </c>
      <c r="U3233" s="4">
        <v>258996.1</v>
      </c>
      <c r="V3233" s="4">
        <v>-181657.45</v>
      </c>
    </row>
    <row r="3234" spans="1:22" x14ac:dyDescent="0.25">
      <c r="A3234">
        <v>3524</v>
      </c>
      <c r="B3234" t="s">
        <v>21</v>
      </c>
      <c r="C3234" t="s">
        <v>25</v>
      </c>
      <c r="D3234">
        <v>193.42</v>
      </c>
      <c r="E3234" s="3">
        <v>44931</v>
      </c>
      <c r="F3234" s="3">
        <v>45127</v>
      </c>
      <c r="G3234">
        <v>967.07</v>
      </c>
      <c r="H3234" t="s">
        <v>31</v>
      </c>
      <c r="I3234">
        <v>6</v>
      </c>
      <c r="J3234" s="6" cm="1">
        <f t="array" ref="J3234">IF(ISBLANK(I3234),
    IFERROR(MEDIAN(IF($C$2:$C$10000=C3234, $I$2:$I$10000)),""),
    I3234
)</f>
        <v>6</v>
      </c>
      <c r="K3234">
        <v>1339.7</v>
      </c>
      <c r="L3234" cm="1">
        <f t="array" ref="L3234">IF(ISBLANK(K3234),
    IFERROR(MEDIAN(IF($B$2:$B$10000=B3234, $K$2:$K$10000)),""),
    K3234
)</f>
        <v>1339.7</v>
      </c>
      <c r="M3234">
        <v>29.9</v>
      </c>
      <c r="N3234">
        <v>457.2</v>
      </c>
      <c r="O3234" s="7" cm="1">
        <f t="array" ref="O3234">IF(ISBLANK(N3234),
    IFERROR(AVERAGE(IF($C$2:$C$10000=C3234, $N$2:$N$10000)),""),
    N3234
)</f>
        <v>457.2</v>
      </c>
      <c r="P3234" t="b">
        <v>1</v>
      </c>
      <c r="R3234" t="str">
        <f t="shared" si="50"/>
        <v>Desconhecido</v>
      </c>
      <c r="S3234" t="s">
        <v>40</v>
      </c>
      <c r="T3234" s="4">
        <v>85.47</v>
      </c>
      <c r="U3234" s="4">
        <v>279786.53000000003</v>
      </c>
      <c r="V3234" s="4">
        <v>-197131.06</v>
      </c>
    </row>
    <row r="3235" spans="1:22" x14ac:dyDescent="0.25">
      <c r="A3235">
        <v>3120</v>
      </c>
      <c r="B3235" t="s">
        <v>19</v>
      </c>
      <c r="C3235" t="s">
        <v>29</v>
      </c>
      <c r="D3235">
        <v>162.01</v>
      </c>
      <c r="E3235" s="3">
        <v>44944</v>
      </c>
      <c r="F3235" s="3">
        <v>45064</v>
      </c>
      <c r="G3235">
        <v>935.01</v>
      </c>
      <c r="H3235" t="s">
        <v>31</v>
      </c>
      <c r="I3235">
        <v>7.23</v>
      </c>
      <c r="J3235" s="6" cm="1">
        <f t="array" ref="J3235">IF(ISBLANK(I3235),
    IFERROR(MEDIAN(IF($C$2:$C$10000=C3235, $I$2:$I$10000)),""),
    I3235
)</f>
        <v>7.23</v>
      </c>
      <c r="K3235">
        <v>1569.6</v>
      </c>
      <c r="L3235" cm="1">
        <f t="array" ref="L3235">IF(ISBLANK(K3235),
    IFERROR(MEDIAN(IF($B$2:$B$10000=B3235, $K$2:$K$10000)),""),
    K3235
)</f>
        <v>1569.6</v>
      </c>
      <c r="M3235">
        <v>26</v>
      </c>
      <c r="N3235">
        <v>377.8</v>
      </c>
      <c r="O3235" s="7" cm="1">
        <f t="array" ref="O3235">IF(ISBLANK(N3235),
    IFERROR(AVERAGE(IF($C$2:$C$10000=C3235, $N$2:$N$10000)),""),
    N3235
)</f>
        <v>377.8</v>
      </c>
      <c r="P3235" t="b">
        <v>0</v>
      </c>
      <c r="Q3235" t="s">
        <v>35</v>
      </c>
      <c r="R3235" t="str">
        <f t="shared" si="50"/>
        <v>Sem Aplicação</v>
      </c>
      <c r="S3235" t="s">
        <v>40</v>
      </c>
      <c r="T3235" s="4">
        <v>66.19</v>
      </c>
      <c r="U3235" s="4">
        <v>92275.15</v>
      </c>
      <c r="V3235" s="4">
        <v>-30386.84</v>
      </c>
    </row>
    <row r="3236" spans="1:22" x14ac:dyDescent="0.25">
      <c r="A3236">
        <v>6260</v>
      </c>
      <c r="B3236" t="s">
        <v>22</v>
      </c>
      <c r="C3236" t="s">
        <v>24</v>
      </c>
      <c r="D3236">
        <v>231.68</v>
      </c>
      <c r="E3236" s="3">
        <v>45032</v>
      </c>
      <c r="F3236" s="3">
        <v>45249</v>
      </c>
      <c r="G3236">
        <v>448.74</v>
      </c>
      <c r="H3236" t="s">
        <v>31</v>
      </c>
      <c r="I3236">
        <v>4.88</v>
      </c>
      <c r="J3236" s="6" cm="1">
        <f t="array" ref="J3236">IF(ISBLANK(I3236),
    IFERROR(MEDIAN(IF($C$2:$C$10000=C3236, $I$2:$I$10000)),""),
    I3236
)</f>
        <v>4.88</v>
      </c>
      <c r="K3236">
        <v>1235.2</v>
      </c>
      <c r="L3236" cm="1">
        <f t="array" ref="L3236">IF(ISBLANK(K3236),
    IFERROR(MEDIAN(IF($B$2:$B$10000=B3236, $K$2:$K$10000)),""),
    K3236
)</f>
        <v>1235.2</v>
      </c>
      <c r="M3236">
        <v>23.9</v>
      </c>
      <c r="N3236">
        <v>210.9</v>
      </c>
      <c r="O3236" s="7" cm="1">
        <f t="array" ref="O3236">IF(ISBLANK(N3236),
    IFERROR(AVERAGE(IF($C$2:$C$10000=C3236, $N$2:$N$10000)),""),
    N3236
)</f>
        <v>210.9</v>
      </c>
      <c r="P3236" t="b">
        <v>1</v>
      </c>
      <c r="Q3236" t="s">
        <v>36</v>
      </c>
      <c r="R3236" t="str">
        <f t="shared" si="50"/>
        <v>2,4-D</v>
      </c>
      <c r="S3236" t="s">
        <v>40</v>
      </c>
      <c r="T3236" s="4">
        <v>164.3</v>
      </c>
      <c r="U3236" s="4">
        <v>163759.94</v>
      </c>
      <c r="V3236" s="4">
        <v>-90031.96</v>
      </c>
    </row>
    <row r="3237" spans="1:22" x14ac:dyDescent="0.25">
      <c r="A3237">
        <v>5357</v>
      </c>
      <c r="B3237" t="s">
        <v>21</v>
      </c>
      <c r="C3237" t="s">
        <v>24</v>
      </c>
      <c r="D3237">
        <v>228.59</v>
      </c>
      <c r="E3237" s="3">
        <v>45030</v>
      </c>
      <c r="F3237" s="3">
        <v>45162</v>
      </c>
      <c r="G3237">
        <v>466.8</v>
      </c>
      <c r="H3237" t="s">
        <v>32</v>
      </c>
      <c r="I3237">
        <v>5.01</v>
      </c>
      <c r="J3237" s="6" cm="1">
        <f t="array" ref="J3237">IF(ISBLANK(I3237),
    IFERROR(MEDIAN(IF($C$2:$C$10000=C3237, $I$2:$I$10000)),""),
    I3237
)</f>
        <v>5.01</v>
      </c>
      <c r="K3237">
        <v>1302.4000000000001</v>
      </c>
      <c r="L3237" cm="1">
        <f t="array" ref="L3237">IF(ISBLANK(K3237),
    IFERROR(MEDIAN(IF($B$2:$B$10000=B3237, $K$2:$K$10000)),""),
    K3237
)</f>
        <v>1302.4000000000001</v>
      </c>
      <c r="M3237">
        <v>33.5</v>
      </c>
      <c r="N3237">
        <v>379.7</v>
      </c>
      <c r="O3237" s="7" cm="1">
        <f t="array" ref="O3237">IF(ISBLANK(N3237),
    IFERROR(AVERAGE(IF($C$2:$C$10000=C3237, $N$2:$N$10000)),""),
    N3237
)</f>
        <v>379.7</v>
      </c>
      <c r="P3237" t="b">
        <v>1</v>
      </c>
      <c r="Q3237" t="s">
        <v>37</v>
      </c>
      <c r="R3237" t="str">
        <f t="shared" si="50"/>
        <v>Glifosato</v>
      </c>
      <c r="S3237" t="s">
        <v>40</v>
      </c>
      <c r="T3237" s="4">
        <v>150.22</v>
      </c>
      <c r="U3237" s="4">
        <v>433963.66</v>
      </c>
      <c r="V3237" s="4">
        <v>-363840.96</v>
      </c>
    </row>
    <row r="3238" spans="1:22" x14ac:dyDescent="0.25">
      <c r="A3238">
        <v>2363</v>
      </c>
      <c r="B3238" t="s">
        <v>19</v>
      </c>
      <c r="C3238" t="s">
        <v>24</v>
      </c>
      <c r="D3238">
        <v>187.27</v>
      </c>
      <c r="E3238" s="3">
        <v>44959</v>
      </c>
      <c r="F3238" s="3">
        <v>45167</v>
      </c>
      <c r="G3238">
        <v>880.75</v>
      </c>
      <c r="H3238" t="s">
        <v>32</v>
      </c>
      <c r="I3238">
        <v>6.51</v>
      </c>
      <c r="J3238" s="6" cm="1">
        <f t="array" ref="J3238">IF(ISBLANK(I3238),
    IFERROR(MEDIAN(IF($C$2:$C$10000=C3238, $I$2:$I$10000)),""),
    I3238
)</f>
        <v>6.51</v>
      </c>
      <c r="K3238">
        <v>1173.5</v>
      </c>
      <c r="L3238" cm="1">
        <f t="array" ref="L3238">IF(ISBLANK(K3238),
    IFERROR(MEDIAN(IF($B$2:$B$10000=B3238, $K$2:$K$10000)),""),
    K3238
)</f>
        <v>1173.5</v>
      </c>
      <c r="M3238">
        <v>33</v>
      </c>
      <c r="N3238">
        <v>95.7</v>
      </c>
      <c r="O3238" s="7" cm="1">
        <f t="array" ref="O3238">IF(ISBLANK(N3238),
    IFERROR(AVERAGE(IF($C$2:$C$10000=C3238, $N$2:$N$10000)),""),
    N3238
)</f>
        <v>95.7</v>
      </c>
      <c r="P3238" t="b">
        <v>1</v>
      </c>
      <c r="Q3238" t="s">
        <v>38</v>
      </c>
      <c r="R3238" t="str">
        <f t="shared" si="50"/>
        <v>Atrazina</v>
      </c>
      <c r="S3238" t="s">
        <v>39</v>
      </c>
      <c r="T3238" s="4">
        <v>155.69999999999999</v>
      </c>
      <c r="U3238" s="4">
        <v>156308.51</v>
      </c>
      <c r="V3238" s="4">
        <v>-19175.740000000002</v>
      </c>
    </row>
    <row r="3239" spans="1:22" x14ac:dyDescent="0.25">
      <c r="A3239">
        <v>3292</v>
      </c>
      <c r="B3239" t="s">
        <v>18</v>
      </c>
      <c r="C3239" t="s">
        <v>28</v>
      </c>
      <c r="D3239">
        <v>237.16</v>
      </c>
      <c r="E3239" s="3">
        <v>45005</v>
      </c>
      <c r="F3239" s="3">
        <v>45168</v>
      </c>
      <c r="G3239">
        <v>1486.85</v>
      </c>
      <c r="H3239" t="s">
        <v>30</v>
      </c>
      <c r="I3239">
        <v>5.62</v>
      </c>
      <c r="J3239" s="6" cm="1">
        <f t="array" ref="J3239">IF(ISBLANK(I3239),
    IFERROR(MEDIAN(IF($C$2:$C$10000=C3239, $I$2:$I$10000)),""),
    I3239
)</f>
        <v>5.62</v>
      </c>
      <c r="K3239">
        <v>1776.8</v>
      </c>
      <c r="L3239" cm="1">
        <f t="array" ref="L3239">IF(ISBLANK(K3239),
    IFERROR(MEDIAN(IF($B$2:$B$10000=B3239, $K$2:$K$10000)),""),
    K3239
)</f>
        <v>1776.8</v>
      </c>
      <c r="M3239">
        <v>33.200000000000003</v>
      </c>
      <c r="N3239">
        <v>53</v>
      </c>
      <c r="O3239" s="7" cm="1">
        <f t="array" ref="O3239">IF(ISBLANK(N3239),
    IFERROR(AVERAGE(IF($C$2:$C$10000=C3239, $N$2:$N$10000)),""),
    N3239
)</f>
        <v>53</v>
      </c>
      <c r="P3239" t="b">
        <v>0</v>
      </c>
      <c r="Q3239" t="s">
        <v>35</v>
      </c>
      <c r="R3239" t="str">
        <f t="shared" si="50"/>
        <v>Sem Aplicação</v>
      </c>
      <c r="S3239" t="s">
        <v>39</v>
      </c>
      <c r="T3239" s="4">
        <v>347.22</v>
      </c>
      <c r="U3239" s="4">
        <v>388938.04</v>
      </c>
      <c r="V3239" s="4">
        <v>127326.02</v>
      </c>
    </row>
    <row r="3240" spans="1:22" x14ac:dyDescent="0.25">
      <c r="A3240">
        <v>2538</v>
      </c>
      <c r="B3240" t="s">
        <v>20</v>
      </c>
      <c r="C3240" t="s">
        <v>27</v>
      </c>
      <c r="D3240">
        <v>103.61</v>
      </c>
      <c r="E3240" s="3">
        <v>44961</v>
      </c>
      <c r="F3240" s="3">
        <v>45160</v>
      </c>
      <c r="G3240">
        <v>396.74</v>
      </c>
      <c r="H3240" t="s">
        <v>31</v>
      </c>
      <c r="I3240">
        <v>6.37</v>
      </c>
      <c r="J3240" s="6" cm="1">
        <f t="array" ref="J3240">IF(ISBLANK(I3240),
    IFERROR(MEDIAN(IF($C$2:$C$10000=C3240, $I$2:$I$10000)),""),
    I3240
)</f>
        <v>6.37</v>
      </c>
      <c r="K3240">
        <v>617.6</v>
      </c>
      <c r="L3240" cm="1">
        <f t="array" ref="L3240">IF(ISBLANK(K3240),
    IFERROR(MEDIAN(IF($B$2:$B$10000=B3240, $K$2:$K$10000)),""),
    K3240
)</f>
        <v>617.6</v>
      </c>
      <c r="M3240">
        <v>21.5</v>
      </c>
      <c r="N3240">
        <v>270.8</v>
      </c>
      <c r="O3240" s="7" cm="1">
        <f t="array" ref="O3240">IF(ISBLANK(N3240),
    IFERROR(AVERAGE(IF($C$2:$C$10000=C3240, $N$2:$N$10000)),""),
    N3240
)</f>
        <v>270.8</v>
      </c>
      <c r="P3240" t="b">
        <v>1</v>
      </c>
      <c r="Q3240" t="s">
        <v>37</v>
      </c>
      <c r="R3240" t="str">
        <f t="shared" si="50"/>
        <v>Glifosato</v>
      </c>
      <c r="S3240" t="s">
        <v>40</v>
      </c>
      <c r="T3240" s="4">
        <v>153.82</v>
      </c>
      <c r="U3240" s="4">
        <v>168014.23</v>
      </c>
      <c r="V3240" s="4">
        <v>-106987.68</v>
      </c>
    </row>
    <row r="3241" spans="1:22" x14ac:dyDescent="0.25">
      <c r="A3241">
        <v>4408</v>
      </c>
      <c r="B3241" t="s">
        <v>22</v>
      </c>
      <c r="C3241" t="s">
        <v>24</v>
      </c>
      <c r="D3241">
        <v>264.97000000000003</v>
      </c>
      <c r="E3241" s="3">
        <v>45037</v>
      </c>
      <c r="F3241" s="3">
        <v>45184</v>
      </c>
      <c r="G3241">
        <v>1670.06</v>
      </c>
      <c r="H3241" t="s">
        <v>33</v>
      </c>
      <c r="J3241" s="6" cm="1">
        <f t="array" ref="J3241">IF(ISBLANK(I3241),
    IFERROR(MEDIAN(IF($C$2:$C$10000=C3241, $I$2:$I$10000)),""),
    I3241
)</f>
        <v>5.9350000000000005</v>
      </c>
      <c r="K3241">
        <v>626</v>
      </c>
      <c r="L3241" cm="1">
        <f t="array" ref="L3241">IF(ISBLANK(K3241),
    IFERROR(MEDIAN(IF($B$2:$B$10000=B3241, $K$2:$K$10000)),""),
    K3241
)</f>
        <v>626</v>
      </c>
      <c r="M3241">
        <v>29.7</v>
      </c>
      <c r="N3241">
        <v>466.5</v>
      </c>
      <c r="O3241" s="7" cm="1">
        <f t="array" ref="O3241">IF(ISBLANK(N3241),
    IFERROR(AVERAGE(IF($C$2:$C$10000=C3241, $N$2:$N$10000)),""),
    N3241
)</f>
        <v>466.5</v>
      </c>
      <c r="P3241" t="b">
        <v>1</v>
      </c>
      <c r="Q3241" t="s">
        <v>34</v>
      </c>
      <c r="R3241" t="str">
        <f t="shared" si="50"/>
        <v>Dicamba</v>
      </c>
      <c r="S3241" t="s">
        <v>39</v>
      </c>
      <c r="T3241" s="4">
        <v>165.11</v>
      </c>
      <c r="U3241" s="4">
        <v>260299.57</v>
      </c>
      <c r="V3241" s="4">
        <v>15444.04</v>
      </c>
    </row>
    <row r="3242" spans="1:22" x14ac:dyDescent="0.25">
      <c r="A3242">
        <v>8742</v>
      </c>
      <c r="B3242" t="s">
        <v>22</v>
      </c>
      <c r="C3242" t="s">
        <v>29</v>
      </c>
      <c r="D3242">
        <v>186.4</v>
      </c>
      <c r="E3242" s="3">
        <v>45036</v>
      </c>
      <c r="F3242" s="3">
        <v>45178</v>
      </c>
      <c r="G3242">
        <v>1153.9000000000001</v>
      </c>
      <c r="H3242" t="s">
        <v>32</v>
      </c>
      <c r="I3242">
        <v>7.46</v>
      </c>
      <c r="J3242" s="6" cm="1">
        <f t="array" ref="J3242">IF(ISBLANK(I3242),
    IFERROR(MEDIAN(IF($C$2:$C$10000=C3242, $I$2:$I$10000)),""),
    I3242
)</f>
        <v>7.46</v>
      </c>
      <c r="K3242">
        <v>402.1</v>
      </c>
      <c r="L3242" cm="1">
        <f t="array" ref="L3242">IF(ISBLANK(K3242),
    IFERROR(MEDIAN(IF($B$2:$B$10000=B3242, $K$2:$K$10000)),""),
    K3242
)</f>
        <v>402.1</v>
      </c>
      <c r="M3242">
        <v>33.1</v>
      </c>
      <c r="N3242">
        <v>502.4</v>
      </c>
      <c r="O3242" s="7" cm="1">
        <f t="array" ref="O3242">IF(ISBLANK(N3242),
    IFERROR(AVERAGE(IF($C$2:$C$10000=C3242, $N$2:$N$10000)),""),
    N3242
)</f>
        <v>502.4</v>
      </c>
      <c r="P3242" t="b">
        <v>0</v>
      </c>
      <c r="R3242" t="str">
        <f t="shared" si="50"/>
        <v>Desconhecido</v>
      </c>
      <c r="S3242" t="s">
        <v>40</v>
      </c>
      <c r="T3242" s="4">
        <v>62.56</v>
      </c>
      <c r="U3242" s="4">
        <v>150271.09</v>
      </c>
      <c r="V3242" s="4">
        <v>-78083.11</v>
      </c>
    </row>
    <row r="3243" spans="1:22" x14ac:dyDescent="0.25">
      <c r="A3243">
        <v>9752</v>
      </c>
      <c r="B3243" t="s">
        <v>19</v>
      </c>
      <c r="C3243" t="s">
        <v>29</v>
      </c>
      <c r="D3243">
        <v>247.6</v>
      </c>
      <c r="E3243" s="3">
        <v>44991</v>
      </c>
      <c r="F3243" s="3">
        <v>45207</v>
      </c>
      <c r="G3243">
        <v>1489.2</v>
      </c>
      <c r="H3243" t="s">
        <v>33</v>
      </c>
      <c r="I3243">
        <v>5.56</v>
      </c>
      <c r="J3243" s="6" cm="1">
        <f t="array" ref="J3243">IF(ISBLANK(I3243),
    IFERROR(MEDIAN(IF($C$2:$C$10000=C3243, $I$2:$I$10000)),""),
    I3243
)</f>
        <v>5.56</v>
      </c>
      <c r="L3243" cm="1">
        <f t="array" ref="L3243">IF(ISBLANK(K3243),
    IFERROR(MEDIAN(IF($B$2:$B$10000=B3243, $K$2:$K$10000)),""),
    K3243
)</f>
        <v>961</v>
      </c>
      <c r="M3243">
        <v>27.1</v>
      </c>
      <c r="N3243">
        <v>352.4</v>
      </c>
      <c r="O3243" s="7" cm="1">
        <f t="array" ref="O3243">IF(ISBLANK(N3243),
    IFERROR(AVERAGE(IF($C$2:$C$10000=C3243, $N$2:$N$10000)),""),
    N3243
)</f>
        <v>352.4</v>
      </c>
      <c r="P3243" t="b">
        <v>0</v>
      </c>
      <c r="Q3243" t="s">
        <v>35</v>
      </c>
      <c r="R3243" t="str">
        <f t="shared" si="50"/>
        <v>Sem Aplicação</v>
      </c>
      <c r="S3243" t="s">
        <v>40</v>
      </c>
      <c r="T3243" s="4">
        <v>65.78</v>
      </c>
      <c r="U3243" s="4">
        <v>214403.24</v>
      </c>
      <c r="V3243" s="4">
        <v>-116443.66</v>
      </c>
    </row>
    <row r="3244" spans="1:22" x14ac:dyDescent="0.25">
      <c r="A3244">
        <v>2903</v>
      </c>
      <c r="B3244" t="s">
        <v>21</v>
      </c>
      <c r="C3244" t="s">
        <v>24</v>
      </c>
      <c r="D3244">
        <v>166.15</v>
      </c>
      <c r="E3244" s="3">
        <v>44989</v>
      </c>
      <c r="F3244" s="3">
        <v>45084</v>
      </c>
      <c r="G3244">
        <v>1005.08</v>
      </c>
      <c r="H3244" t="s">
        <v>33</v>
      </c>
      <c r="I3244">
        <v>6.01</v>
      </c>
      <c r="J3244" s="6" cm="1">
        <f t="array" ref="J3244">IF(ISBLANK(I3244),
    IFERROR(MEDIAN(IF($C$2:$C$10000=C3244, $I$2:$I$10000)),""),
    I3244
)</f>
        <v>6.01</v>
      </c>
      <c r="K3244">
        <v>353.9</v>
      </c>
      <c r="L3244" cm="1">
        <f t="array" ref="L3244">IF(ISBLANK(K3244),
    IFERROR(MEDIAN(IF($B$2:$B$10000=B3244, $K$2:$K$10000)),""),
    K3244
)</f>
        <v>353.9</v>
      </c>
      <c r="M3244">
        <v>21.4</v>
      </c>
      <c r="N3244">
        <v>527.4</v>
      </c>
      <c r="O3244" s="7" cm="1">
        <f t="array" ref="O3244">IF(ISBLANK(N3244),
    IFERROR(AVERAGE(IF($C$2:$C$10000=C3244, $N$2:$N$10000)),""),
    N3244
)</f>
        <v>527.4</v>
      </c>
      <c r="P3244" t="b">
        <v>1</v>
      </c>
      <c r="Q3244" t="s">
        <v>38</v>
      </c>
      <c r="R3244" t="str">
        <f t="shared" si="50"/>
        <v>Atrazina</v>
      </c>
      <c r="S3244" t="s">
        <v>41</v>
      </c>
      <c r="T3244" s="4">
        <v>158.55000000000001</v>
      </c>
      <c r="U3244" s="4">
        <v>224111.17</v>
      </c>
      <c r="V3244" s="4">
        <v>-64755.74</v>
      </c>
    </row>
    <row r="3245" spans="1:22" x14ac:dyDescent="0.25">
      <c r="A3245">
        <v>1174</v>
      </c>
      <c r="B3245" t="s">
        <v>18</v>
      </c>
      <c r="C3245" t="s">
        <v>25</v>
      </c>
      <c r="D3245">
        <v>69.44</v>
      </c>
      <c r="E3245" s="3">
        <v>45011</v>
      </c>
      <c r="F3245" s="3">
        <v>45247</v>
      </c>
      <c r="G3245">
        <v>416.06</v>
      </c>
      <c r="H3245" t="s">
        <v>33</v>
      </c>
      <c r="I3245">
        <v>7.21</v>
      </c>
      <c r="J3245" s="6" cm="1">
        <f t="array" ref="J3245">IF(ISBLANK(I3245),
    IFERROR(MEDIAN(IF($C$2:$C$10000=C3245, $I$2:$I$10000)),""),
    I3245
)</f>
        <v>7.21</v>
      </c>
      <c r="K3245">
        <v>632.20000000000005</v>
      </c>
      <c r="L3245" cm="1">
        <f t="array" ref="L3245">IF(ISBLANK(K3245),
    IFERROR(MEDIAN(IF($B$2:$B$10000=B3245, $K$2:$K$10000)),""),
    K3245
)</f>
        <v>632.20000000000005</v>
      </c>
      <c r="M3245">
        <v>31.1</v>
      </c>
      <c r="N3245">
        <v>119.3</v>
      </c>
      <c r="O3245" s="7" cm="1">
        <f t="array" ref="O3245">IF(ISBLANK(N3245),
    IFERROR(AVERAGE(IF($C$2:$C$10000=C3245, $N$2:$N$10000)),""),
    N3245
)</f>
        <v>119.3</v>
      </c>
      <c r="P3245" t="b">
        <v>0</v>
      </c>
      <c r="Q3245" t="s">
        <v>35</v>
      </c>
      <c r="R3245" t="str">
        <f t="shared" si="50"/>
        <v>Sem Aplicação</v>
      </c>
      <c r="S3245" t="s">
        <v>39</v>
      </c>
      <c r="T3245" s="4">
        <v>80.84</v>
      </c>
      <c r="U3245" s="4">
        <v>74421.52</v>
      </c>
      <c r="V3245" s="4">
        <v>-40787.230000000003</v>
      </c>
    </row>
    <row r="3246" spans="1:22" x14ac:dyDescent="0.25">
      <c r="A3246">
        <v>3230</v>
      </c>
      <c r="B3246" t="s">
        <v>19</v>
      </c>
      <c r="C3246" t="s">
        <v>29</v>
      </c>
      <c r="D3246">
        <v>165.01</v>
      </c>
      <c r="E3246" s="3">
        <v>44998</v>
      </c>
      <c r="F3246" s="3">
        <v>45185</v>
      </c>
      <c r="G3246">
        <v>923.96</v>
      </c>
      <c r="H3246" t="s">
        <v>30</v>
      </c>
      <c r="I3246">
        <v>4.78</v>
      </c>
      <c r="J3246" s="6" cm="1">
        <f t="array" ref="J3246">IF(ISBLANK(I3246),
    IFERROR(MEDIAN(IF($C$2:$C$10000=C3246, $I$2:$I$10000)),""),
    I3246
)</f>
        <v>4.78</v>
      </c>
      <c r="K3246">
        <v>972.3</v>
      </c>
      <c r="L3246" cm="1">
        <f t="array" ref="L3246">IF(ISBLANK(K3246),
    IFERROR(MEDIAN(IF($B$2:$B$10000=B3246, $K$2:$K$10000)),""),
    K3246
)</f>
        <v>972.3</v>
      </c>
      <c r="M3246">
        <v>32.1</v>
      </c>
      <c r="O3246" s="7" cm="1">
        <f t="array" ref="O3246">IF(ISBLANK(N3246),
    IFERROR(AVERAGE(IF($C$2:$C$10000=C3246, $N$2:$N$10000)),""),
    N3246
)</f>
        <v>311.31765517241399</v>
      </c>
      <c r="P3246" t="b">
        <v>1</v>
      </c>
      <c r="Q3246" t="s">
        <v>37</v>
      </c>
      <c r="R3246" t="str">
        <f t="shared" si="50"/>
        <v>Glifosato</v>
      </c>
      <c r="S3246" t="s">
        <v>39</v>
      </c>
      <c r="T3246" s="4">
        <v>51.29</v>
      </c>
      <c r="U3246" s="4">
        <v>205164.86</v>
      </c>
      <c r="V3246" s="4">
        <v>-157774.95000000001</v>
      </c>
    </row>
    <row r="3247" spans="1:22" x14ac:dyDescent="0.25">
      <c r="A3247">
        <v>5287</v>
      </c>
      <c r="B3247" t="s">
        <v>20</v>
      </c>
      <c r="C3247" t="s">
        <v>26</v>
      </c>
      <c r="D3247">
        <v>114.48</v>
      </c>
      <c r="E3247" s="3">
        <v>44997</v>
      </c>
      <c r="F3247" s="3">
        <v>45151</v>
      </c>
      <c r="G3247">
        <v>569.53</v>
      </c>
      <c r="H3247" t="s">
        <v>30</v>
      </c>
      <c r="I3247">
        <v>5.86</v>
      </c>
      <c r="J3247" s="6" cm="1">
        <f t="array" ref="J3247">IF(ISBLANK(I3247),
    IFERROR(MEDIAN(IF($C$2:$C$10000=C3247, $I$2:$I$10000)),""),
    I3247
)</f>
        <v>5.86</v>
      </c>
      <c r="K3247">
        <v>1732.2</v>
      </c>
      <c r="L3247" cm="1">
        <f t="array" ref="L3247">IF(ISBLANK(K3247),
    IFERROR(MEDIAN(IF($B$2:$B$10000=B3247, $K$2:$K$10000)),""),
    K3247
)</f>
        <v>1732.2</v>
      </c>
      <c r="M3247">
        <v>29.3</v>
      </c>
      <c r="N3247">
        <v>557</v>
      </c>
      <c r="O3247" s="7" cm="1">
        <f t="array" ref="O3247">IF(ISBLANK(N3247),
    IFERROR(AVERAGE(IF($C$2:$C$10000=C3247, $N$2:$N$10000)),""),
    N3247
)</f>
        <v>557</v>
      </c>
      <c r="P3247" t="b">
        <v>1</v>
      </c>
      <c r="Q3247" t="s">
        <v>38</v>
      </c>
      <c r="R3247" t="str">
        <f t="shared" si="50"/>
        <v>Atrazina</v>
      </c>
      <c r="S3247" t="s">
        <v>41</v>
      </c>
      <c r="T3247" s="4">
        <v>118.54</v>
      </c>
      <c r="U3247" s="4">
        <v>196610.1</v>
      </c>
      <c r="V3247" s="4">
        <v>-129098.01</v>
      </c>
    </row>
    <row r="3248" spans="1:22" x14ac:dyDescent="0.25">
      <c r="A3248">
        <v>5160</v>
      </c>
      <c r="B3248" t="s">
        <v>20</v>
      </c>
      <c r="C3248" t="s">
        <v>25</v>
      </c>
      <c r="D3248">
        <v>210.76</v>
      </c>
      <c r="E3248" s="3">
        <v>44967</v>
      </c>
      <c r="F3248" s="3">
        <v>45151</v>
      </c>
      <c r="G3248">
        <v>341.86</v>
      </c>
      <c r="H3248" t="s">
        <v>31</v>
      </c>
      <c r="I3248">
        <v>5.63</v>
      </c>
      <c r="J3248" s="6" cm="1">
        <f t="array" ref="J3248">IF(ISBLANK(I3248),
    IFERROR(MEDIAN(IF($C$2:$C$10000=C3248, $I$2:$I$10000)),""),
    I3248
)</f>
        <v>5.63</v>
      </c>
      <c r="K3248">
        <v>1742.1</v>
      </c>
      <c r="L3248" cm="1">
        <f t="array" ref="L3248">IF(ISBLANK(K3248),
    IFERROR(MEDIAN(IF($B$2:$B$10000=B3248, $K$2:$K$10000)),""),
    K3248
)</f>
        <v>1742.1</v>
      </c>
      <c r="M3248">
        <v>22.7</v>
      </c>
      <c r="N3248">
        <v>379.6</v>
      </c>
      <c r="O3248" s="7" cm="1">
        <f t="array" ref="O3248">IF(ISBLANK(N3248),
    IFERROR(AVERAGE(IF($C$2:$C$10000=C3248, $N$2:$N$10000)),""),
    N3248
)</f>
        <v>379.6</v>
      </c>
      <c r="P3248" t="b">
        <v>1</v>
      </c>
      <c r="Q3248" t="s">
        <v>38</v>
      </c>
      <c r="R3248" t="str">
        <f t="shared" si="50"/>
        <v>Atrazina</v>
      </c>
      <c r="S3248" t="s">
        <v>39</v>
      </c>
      <c r="T3248" s="4">
        <v>78.650000000000006</v>
      </c>
      <c r="U3248" s="4">
        <v>264175.98</v>
      </c>
      <c r="V3248" s="4">
        <v>-237288.69</v>
      </c>
    </row>
    <row r="3249" spans="1:22" x14ac:dyDescent="0.25">
      <c r="A3249">
        <v>8106</v>
      </c>
      <c r="B3249" t="s">
        <v>20</v>
      </c>
      <c r="C3249" t="s">
        <v>26</v>
      </c>
      <c r="D3249">
        <v>145.36000000000001</v>
      </c>
      <c r="E3249" s="3">
        <v>44976</v>
      </c>
      <c r="F3249" s="3">
        <v>45084</v>
      </c>
      <c r="G3249">
        <v>314.16000000000003</v>
      </c>
      <c r="H3249" t="s">
        <v>32</v>
      </c>
      <c r="I3249">
        <v>5.38</v>
      </c>
      <c r="J3249" s="6" cm="1">
        <f t="array" ref="J3249">IF(ISBLANK(I3249),
    IFERROR(MEDIAN(IF($C$2:$C$10000=C3249, $I$2:$I$10000)),""),
    I3249
)</f>
        <v>5.38</v>
      </c>
      <c r="K3249">
        <v>1390</v>
      </c>
      <c r="L3249" cm="1">
        <f t="array" ref="L3249">IF(ISBLANK(K3249),
    IFERROR(MEDIAN(IF($B$2:$B$10000=B3249, $K$2:$K$10000)),""),
    K3249
)</f>
        <v>1390</v>
      </c>
      <c r="M3249">
        <v>21.1</v>
      </c>
      <c r="N3249">
        <v>82.3</v>
      </c>
      <c r="O3249" s="7" cm="1">
        <f t="array" ref="O3249">IF(ISBLANK(N3249),
    IFERROR(AVERAGE(IF($C$2:$C$10000=C3249, $N$2:$N$10000)),""),
    N3249
)</f>
        <v>82.3</v>
      </c>
      <c r="P3249" t="b">
        <v>1</v>
      </c>
      <c r="R3249" t="str">
        <f t="shared" si="50"/>
        <v>Desconhecido</v>
      </c>
      <c r="S3249" t="s">
        <v>40</v>
      </c>
      <c r="T3249" s="4">
        <v>122.23</v>
      </c>
      <c r="U3249" s="4">
        <v>289679.71000000002</v>
      </c>
      <c r="V3249" s="4">
        <v>-251279.93</v>
      </c>
    </row>
    <row r="3250" spans="1:22" x14ac:dyDescent="0.25">
      <c r="A3250">
        <v>4171</v>
      </c>
      <c r="B3250" t="s">
        <v>19</v>
      </c>
      <c r="C3250" t="s">
        <v>27</v>
      </c>
      <c r="D3250">
        <v>251.65</v>
      </c>
      <c r="E3250" s="3">
        <v>45034</v>
      </c>
      <c r="F3250" s="3">
        <v>45201</v>
      </c>
      <c r="G3250">
        <v>546.37</v>
      </c>
      <c r="H3250" t="s">
        <v>31</v>
      </c>
      <c r="I3250">
        <v>7.48</v>
      </c>
      <c r="J3250" s="6" cm="1">
        <f t="array" ref="J3250">IF(ISBLANK(I3250),
    IFERROR(MEDIAN(IF($C$2:$C$10000=C3250, $I$2:$I$10000)),""),
    I3250
)</f>
        <v>7.48</v>
      </c>
      <c r="K3250">
        <v>822.8</v>
      </c>
      <c r="L3250" cm="1">
        <f t="array" ref="L3250">IF(ISBLANK(K3250),
    IFERROR(MEDIAN(IF($B$2:$B$10000=B3250, $K$2:$K$10000)),""),
    K3250
)</f>
        <v>822.8</v>
      </c>
      <c r="M3250">
        <v>28</v>
      </c>
      <c r="N3250">
        <v>299.8</v>
      </c>
      <c r="O3250" s="7" cm="1">
        <f t="array" ref="O3250">IF(ISBLANK(N3250),
    IFERROR(AVERAGE(IF($C$2:$C$10000=C3250, $N$2:$N$10000)),""),
    N3250
)</f>
        <v>299.8</v>
      </c>
      <c r="P3250" t="b">
        <v>0</v>
      </c>
      <c r="Q3250" t="s">
        <v>35</v>
      </c>
      <c r="R3250" t="str">
        <f t="shared" si="50"/>
        <v>Sem Aplicação</v>
      </c>
      <c r="S3250" t="s">
        <v>39</v>
      </c>
      <c r="T3250" s="4">
        <v>147.56</v>
      </c>
      <c r="U3250" s="4">
        <v>377160.62</v>
      </c>
      <c r="V3250" s="4">
        <v>-296538.26</v>
      </c>
    </row>
    <row r="3251" spans="1:22" x14ac:dyDescent="0.25">
      <c r="A3251">
        <v>2567</v>
      </c>
      <c r="B3251" t="s">
        <v>18</v>
      </c>
      <c r="C3251" t="s">
        <v>28</v>
      </c>
      <c r="D3251">
        <v>205.03</v>
      </c>
      <c r="E3251" s="3">
        <v>45030</v>
      </c>
      <c r="F3251" s="3">
        <v>45267</v>
      </c>
      <c r="G3251">
        <v>331.68</v>
      </c>
      <c r="H3251" t="s">
        <v>30</v>
      </c>
      <c r="I3251">
        <v>6.7</v>
      </c>
      <c r="J3251" s="6" cm="1">
        <f t="array" ref="J3251">IF(ISBLANK(I3251),
    IFERROR(MEDIAN(IF($C$2:$C$10000=C3251, $I$2:$I$10000)),""),
    I3251
)</f>
        <v>6.7</v>
      </c>
      <c r="K3251">
        <v>1584.3</v>
      </c>
      <c r="L3251" cm="1">
        <f t="array" ref="L3251">IF(ISBLANK(K3251),
    IFERROR(MEDIAN(IF($B$2:$B$10000=B3251, $K$2:$K$10000)),""),
    K3251
)</f>
        <v>1584.3</v>
      </c>
      <c r="M3251">
        <v>25.7</v>
      </c>
      <c r="N3251">
        <v>148.6</v>
      </c>
      <c r="O3251" s="7" cm="1">
        <f t="array" ref="O3251">IF(ISBLANK(N3251),
    IFERROR(AVERAGE(IF($C$2:$C$10000=C3251, $N$2:$N$10000)),""),
    N3251
)</f>
        <v>148.6</v>
      </c>
      <c r="P3251" t="b">
        <v>1</v>
      </c>
      <c r="Q3251" t="s">
        <v>36</v>
      </c>
      <c r="R3251" t="str">
        <f t="shared" si="50"/>
        <v>2,4-D</v>
      </c>
      <c r="S3251" t="s">
        <v>41</v>
      </c>
      <c r="T3251" s="4">
        <v>344.77</v>
      </c>
      <c r="U3251" s="4">
        <v>166252.98000000001</v>
      </c>
      <c r="V3251" s="4">
        <v>-51899.67</v>
      </c>
    </row>
    <row r="3252" spans="1:22" x14ac:dyDescent="0.25">
      <c r="A3252">
        <v>2151</v>
      </c>
      <c r="B3252" t="s">
        <v>22</v>
      </c>
      <c r="C3252" t="s">
        <v>29</v>
      </c>
      <c r="D3252">
        <v>206.94</v>
      </c>
      <c r="E3252" s="3">
        <v>45030</v>
      </c>
      <c r="F3252" s="3">
        <v>45155</v>
      </c>
      <c r="G3252">
        <v>431.16</v>
      </c>
      <c r="H3252" t="s">
        <v>30</v>
      </c>
      <c r="J3252" s="6" cm="1">
        <f t="array" ref="J3252">IF(ISBLANK(I3252),
    IFERROR(MEDIAN(IF($C$2:$C$10000=C3252, $I$2:$I$10000)),""),
    I3252
)</f>
        <v>5.96</v>
      </c>
      <c r="K3252">
        <v>1600.7</v>
      </c>
      <c r="L3252" cm="1">
        <f t="array" ref="L3252">IF(ISBLANK(K3252),
    IFERROR(MEDIAN(IF($B$2:$B$10000=B3252, $K$2:$K$10000)),""),
    K3252
)</f>
        <v>1600.7</v>
      </c>
      <c r="M3252">
        <v>28.7</v>
      </c>
      <c r="N3252">
        <v>395.6</v>
      </c>
      <c r="O3252" s="7" cm="1">
        <f t="array" ref="O3252">IF(ISBLANK(N3252),
    IFERROR(AVERAGE(IF($C$2:$C$10000=C3252, $N$2:$N$10000)),""),
    N3252
)</f>
        <v>395.6</v>
      </c>
      <c r="P3252" t="b">
        <v>1</v>
      </c>
      <c r="Q3252" t="s">
        <v>34</v>
      </c>
      <c r="R3252" t="str">
        <f t="shared" si="50"/>
        <v>Dicamba</v>
      </c>
      <c r="S3252" t="s">
        <v>39</v>
      </c>
      <c r="T3252" s="4">
        <v>54.75</v>
      </c>
      <c r="U3252" s="4">
        <v>258525.63</v>
      </c>
      <c r="V3252" s="4">
        <v>-234919.62</v>
      </c>
    </row>
    <row r="3253" spans="1:22" x14ac:dyDescent="0.25">
      <c r="A3253">
        <v>8619</v>
      </c>
      <c r="B3253" t="s">
        <v>21</v>
      </c>
      <c r="C3253" t="s">
        <v>25</v>
      </c>
      <c r="D3253">
        <v>69.06</v>
      </c>
      <c r="E3253" s="3">
        <v>44956</v>
      </c>
      <c r="F3253" s="3">
        <v>45154</v>
      </c>
      <c r="G3253">
        <v>421.18</v>
      </c>
      <c r="H3253" t="s">
        <v>33</v>
      </c>
      <c r="I3253">
        <v>6.99</v>
      </c>
      <c r="J3253" s="6" cm="1">
        <f t="array" ref="J3253">IF(ISBLANK(I3253),
    IFERROR(MEDIAN(IF($C$2:$C$10000=C3253, $I$2:$I$10000)),""),
    I3253
)</f>
        <v>6.99</v>
      </c>
      <c r="K3253">
        <v>1656.3</v>
      </c>
      <c r="L3253" cm="1">
        <f t="array" ref="L3253">IF(ISBLANK(K3253),
    IFERROR(MEDIAN(IF($B$2:$B$10000=B3253, $K$2:$K$10000)),""),
    K3253
)</f>
        <v>1656.3</v>
      </c>
      <c r="M3253">
        <v>19.8</v>
      </c>
      <c r="N3253">
        <v>154.5</v>
      </c>
      <c r="O3253" s="7" cm="1">
        <f t="array" ref="O3253">IF(ISBLANK(N3253),
    IFERROR(AVERAGE(IF($C$2:$C$10000=C3253, $N$2:$N$10000)),""),
    N3253
)</f>
        <v>154.5</v>
      </c>
      <c r="P3253" t="b">
        <v>1</v>
      </c>
      <c r="Q3253" t="s">
        <v>37</v>
      </c>
      <c r="R3253" t="str">
        <f t="shared" si="50"/>
        <v>Glifosato</v>
      </c>
      <c r="S3253" t="s">
        <v>41</v>
      </c>
      <c r="T3253" s="4">
        <v>72.680000000000007</v>
      </c>
      <c r="U3253" s="4">
        <v>118791.94</v>
      </c>
      <c r="V3253" s="4">
        <v>-88180.58</v>
      </c>
    </row>
    <row r="3254" spans="1:22" x14ac:dyDescent="0.25">
      <c r="A3254">
        <v>7033</v>
      </c>
      <c r="B3254" t="s">
        <v>22</v>
      </c>
      <c r="C3254" t="s">
        <v>26</v>
      </c>
      <c r="D3254">
        <v>295.35000000000002</v>
      </c>
      <c r="E3254" s="3">
        <v>44964</v>
      </c>
      <c r="F3254" s="3">
        <v>45119</v>
      </c>
      <c r="G3254">
        <v>1423.3</v>
      </c>
      <c r="H3254" t="s">
        <v>31</v>
      </c>
      <c r="I3254">
        <v>5.97</v>
      </c>
      <c r="J3254" s="6" cm="1">
        <f t="array" ref="J3254">IF(ISBLANK(I3254),
    IFERROR(MEDIAN(IF($C$2:$C$10000=C3254, $I$2:$I$10000)),""),
    I3254
)</f>
        <v>5.97</v>
      </c>
      <c r="K3254">
        <v>1224</v>
      </c>
      <c r="L3254" cm="1">
        <f t="array" ref="L3254">IF(ISBLANK(K3254),
    IFERROR(MEDIAN(IF($B$2:$B$10000=B3254, $K$2:$K$10000)),""),
    K3254
)</f>
        <v>1224</v>
      </c>
      <c r="M3254">
        <v>20.2</v>
      </c>
      <c r="N3254">
        <v>315</v>
      </c>
      <c r="O3254" s="7" cm="1">
        <f t="array" ref="O3254">IF(ISBLANK(N3254),
    IFERROR(AVERAGE(IF($C$2:$C$10000=C3254, $N$2:$N$10000)),""),
    N3254
)</f>
        <v>315</v>
      </c>
      <c r="P3254" t="b">
        <v>1</v>
      </c>
      <c r="Q3254" t="s">
        <v>38</v>
      </c>
      <c r="R3254" t="str">
        <f t="shared" si="50"/>
        <v>Atrazina</v>
      </c>
      <c r="S3254" t="s">
        <v>39</v>
      </c>
      <c r="T3254" s="4">
        <v>124.02</v>
      </c>
      <c r="U3254" s="4">
        <v>244388.04</v>
      </c>
      <c r="V3254" s="4">
        <v>-67870.37</v>
      </c>
    </row>
    <row r="3255" spans="1:22" x14ac:dyDescent="0.25">
      <c r="A3255">
        <v>9560</v>
      </c>
      <c r="B3255" t="s">
        <v>18</v>
      </c>
      <c r="C3255" t="s">
        <v>24</v>
      </c>
      <c r="D3255">
        <v>253.29</v>
      </c>
      <c r="E3255" s="3">
        <v>44961</v>
      </c>
      <c r="F3255" s="3">
        <v>45148</v>
      </c>
      <c r="G3255">
        <v>775.16</v>
      </c>
      <c r="H3255" t="s">
        <v>33</v>
      </c>
      <c r="I3255">
        <v>7.12</v>
      </c>
      <c r="J3255" s="6" cm="1">
        <f t="array" ref="J3255">IF(ISBLANK(I3255),
    IFERROR(MEDIAN(IF($C$2:$C$10000=C3255, $I$2:$I$10000)),""),
    I3255
)</f>
        <v>7.12</v>
      </c>
      <c r="K3255">
        <v>522.9</v>
      </c>
      <c r="L3255" cm="1">
        <f t="array" ref="L3255">IF(ISBLANK(K3255),
    IFERROR(MEDIAN(IF($B$2:$B$10000=B3255, $K$2:$K$10000)),""),
    K3255
)</f>
        <v>522.9</v>
      </c>
      <c r="M3255">
        <v>23.8</v>
      </c>
      <c r="N3255">
        <v>163.1</v>
      </c>
      <c r="O3255" s="7" cm="1">
        <f t="array" ref="O3255">IF(ISBLANK(N3255),
    IFERROR(AVERAGE(IF($C$2:$C$10000=C3255, $N$2:$N$10000)),""),
    N3255
)</f>
        <v>163.1</v>
      </c>
      <c r="P3255" t="b">
        <v>1</v>
      </c>
      <c r="Q3255" t="s">
        <v>36</v>
      </c>
      <c r="R3255" t="str">
        <f t="shared" si="50"/>
        <v>2,4-D</v>
      </c>
      <c r="S3255" t="s">
        <v>40</v>
      </c>
      <c r="T3255" s="4">
        <v>162.44999999999999</v>
      </c>
      <c r="U3255" s="4">
        <v>403778</v>
      </c>
      <c r="V3255" s="4">
        <v>-277853.26</v>
      </c>
    </row>
    <row r="3256" spans="1:22" x14ac:dyDescent="0.25">
      <c r="A3256">
        <v>5946</v>
      </c>
      <c r="B3256" t="s">
        <v>22</v>
      </c>
      <c r="C3256" t="s">
        <v>26</v>
      </c>
      <c r="D3256">
        <v>237.76</v>
      </c>
      <c r="E3256" s="3">
        <v>44992</v>
      </c>
      <c r="F3256" s="3">
        <v>45112</v>
      </c>
      <c r="G3256">
        <v>1299.79</v>
      </c>
      <c r="H3256" t="s">
        <v>30</v>
      </c>
      <c r="I3256">
        <v>5.3</v>
      </c>
      <c r="J3256" s="6" cm="1">
        <f t="array" ref="J3256">IF(ISBLANK(I3256),
    IFERROR(MEDIAN(IF($C$2:$C$10000=C3256, $I$2:$I$10000)),""),
    I3256
)</f>
        <v>5.3</v>
      </c>
      <c r="K3256">
        <v>345.7</v>
      </c>
      <c r="L3256" cm="1">
        <f t="array" ref="L3256">IF(ISBLANK(K3256),
    IFERROR(MEDIAN(IF($B$2:$B$10000=B3256, $K$2:$K$10000)),""),
    K3256
)</f>
        <v>345.7</v>
      </c>
      <c r="M3256">
        <v>22.1</v>
      </c>
      <c r="N3256">
        <v>150</v>
      </c>
      <c r="O3256" s="7" cm="1">
        <f t="array" ref="O3256">IF(ISBLANK(N3256),
    IFERROR(AVERAGE(IF($C$2:$C$10000=C3256, $N$2:$N$10000)),""),
    N3256
)</f>
        <v>150</v>
      </c>
      <c r="P3256" t="b">
        <v>0</v>
      </c>
      <c r="Q3256" t="s">
        <v>35</v>
      </c>
      <c r="R3256" t="str">
        <f t="shared" si="50"/>
        <v>Sem Aplicação</v>
      </c>
      <c r="S3256" t="s">
        <v>40</v>
      </c>
      <c r="T3256" s="4">
        <v>121.58</v>
      </c>
      <c r="U3256" s="4">
        <v>130809.26</v>
      </c>
      <c r="V3256" s="4">
        <v>27219.21</v>
      </c>
    </row>
    <row r="3257" spans="1:22" x14ac:dyDescent="0.25">
      <c r="A3257">
        <v>9234</v>
      </c>
      <c r="B3257" t="s">
        <v>19</v>
      </c>
      <c r="C3257" t="s">
        <v>26</v>
      </c>
      <c r="D3257">
        <v>102.41</v>
      </c>
      <c r="E3257" s="3">
        <v>44972</v>
      </c>
      <c r="F3257" s="3">
        <v>45132</v>
      </c>
      <c r="G3257">
        <v>403.68</v>
      </c>
      <c r="H3257" t="s">
        <v>31</v>
      </c>
      <c r="I3257">
        <v>5.17</v>
      </c>
      <c r="J3257" s="6" cm="1">
        <f t="array" ref="J3257">IF(ISBLANK(I3257),
    IFERROR(MEDIAN(IF($C$2:$C$10000=C3257, $I$2:$I$10000)),""),
    I3257
)</f>
        <v>5.17</v>
      </c>
      <c r="K3257">
        <v>1663.6</v>
      </c>
      <c r="L3257" cm="1">
        <f t="array" ref="L3257">IF(ISBLANK(K3257),
    IFERROR(MEDIAN(IF($B$2:$B$10000=B3257, $K$2:$K$10000)),""),
    K3257
)</f>
        <v>1663.6</v>
      </c>
      <c r="M3257">
        <v>27.9</v>
      </c>
      <c r="N3257">
        <v>186.4</v>
      </c>
      <c r="O3257" s="7" cm="1">
        <f t="array" ref="O3257">IF(ISBLANK(N3257),
    IFERROR(AVERAGE(IF($C$2:$C$10000=C3257, $N$2:$N$10000)),""),
    N3257
)</f>
        <v>186.4</v>
      </c>
      <c r="P3257" t="b">
        <v>1</v>
      </c>
      <c r="Q3257" t="s">
        <v>37</v>
      </c>
      <c r="R3257" t="str">
        <f t="shared" si="50"/>
        <v>Glifosato</v>
      </c>
      <c r="S3257" t="s">
        <v>40</v>
      </c>
      <c r="T3257" s="4">
        <v>120.62</v>
      </c>
      <c r="U3257" s="4">
        <v>196007.7</v>
      </c>
      <c r="V3257" s="4">
        <v>-147315.82</v>
      </c>
    </row>
    <row r="3258" spans="1:22" x14ac:dyDescent="0.25">
      <c r="A3258">
        <v>2907</v>
      </c>
      <c r="B3258" t="s">
        <v>20</v>
      </c>
      <c r="C3258" t="s">
        <v>27</v>
      </c>
      <c r="D3258">
        <v>163.01</v>
      </c>
      <c r="E3258" s="3">
        <v>44934</v>
      </c>
      <c r="F3258" s="3">
        <v>45171</v>
      </c>
      <c r="G3258">
        <v>360.36</v>
      </c>
      <c r="H3258" t="s">
        <v>31</v>
      </c>
      <c r="I3258">
        <v>5.24</v>
      </c>
      <c r="J3258" s="6" cm="1">
        <f t="array" ref="J3258">IF(ISBLANK(I3258),
    IFERROR(MEDIAN(IF($C$2:$C$10000=C3258, $I$2:$I$10000)),""),
    I3258
)</f>
        <v>5.24</v>
      </c>
      <c r="K3258">
        <v>288.89999999999998</v>
      </c>
      <c r="L3258" cm="1">
        <f t="array" ref="L3258">IF(ISBLANK(K3258),
    IFERROR(MEDIAN(IF($B$2:$B$10000=B3258, $K$2:$K$10000)),""),
    K3258
)</f>
        <v>288.89999999999998</v>
      </c>
      <c r="M3258">
        <v>23.9</v>
      </c>
      <c r="N3258">
        <v>66.099999999999994</v>
      </c>
      <c r="O3258" s="7" cm="1">
        <f t="array" ref="O3258">IF(ISBLANK(N3258),
    IFERROR(AVERAGE(IF($C$2:$C$10000=C3258, $N$2:$N$10000)),""),
    N3258
)</f>
        <v>66.099999999999994</v>
      </c>
      <c r="P3258" t="b">
        <v>0</v>
      </c>
      <c r="Q3258" t="s">
        <v>35</v>
      </c>
      <c r="R3258" t="str">
        <f t="shared" si="50"/>
        <v>Sem Aplicação</v>
      </c>
      <c r="S3258" t="s">
        <v>39</v>
      </c>
      <c r="T3258" s="4">
        <v>147.35</v>
      </c>
      <c r="U3258" s="4">
        <v>243706.9</v>
      </c>
      <c r="V3258" s="4">
        <v>-190607.85</v>
      </c>
    </row>
    <row r="3259" spans="1:22" x14ac:dyDescent="0.25">
      <c r="A3259">
        <v>4490</v>
      </c>
      <c r="B3259" t="s">
        <v>18</v>
      </c>
      <c r="C3259" t="s">
        <v>23</v>
      </c>
      <c r="D3259">
        <v>45.45</v>
      </c>
      <c r="E3259" s="3">
        <v>45028</v>
      </c>
      <c r="F3259" s="3">
        <v>45147</v>
      </c>
      <c r="G3259">
        <v>269.18</v>
      </c>
      <c r="H3259" t="s">
        <v>32</v>
      </c>
      <c r="I3259">
        <v>6.12</v>
      </c>
      <c r="J3259" s="6" cm="1">
        <f t="array" ref="J3259">IF(ISBLANK(I3259),
    IFERROR(MEDIAN(IF($C$2:$C$10000=C3259, $I$2:$I$10000)),""),
    I3259
)</f>
        <v>6.12</v>
      </c>
      <c r="K3259">
        <v>673.4</v>
      </c>
      <c r="L3259" cm="1">
        <f t="array" ref="L3259">IF(ISBLANK(K3259),
    IFERROR(MEDIAN(IF($B$2:$B$10000=B3259, $K$2:$K$10000)),""),
    K3259
)</f>
        <v>673.4</v>
      </c>
      <c r="M3259">
        <v>28.9</v>
      </c>
      <c r="N3259">
        <v>443.9</v>
      </c>
      <c r="O3259" s="7" cm="1">
        <f t="array" ref="O3259">IF(ISBLANK(N3259),
    IFERROR(AVERAGE(IF($C$2:$C$10000=C3259, $N$2:$N$10000)),""),
    N3259
)</f>
        <v>443.9</v>
      </c>
      <c r="P3259" t="b">
        <v>1</v>
      </c>
      <c r="Q3259" t="s">
        <v>34</v>
      </c>
      <c r="R3259" t="str">
        <f t="shared" si="50"/>
        <v>Dicamba</v>
      </c>
      <c r="S3259" t="s">
        <v>39</v>
      </c>
      <c r="T3259" s="4">
        <v>905.37</v>
      </c>
      <c r="U3259" s="4">
        <v>33808.230000000003</v>
      </c>
      <c r="V3259" s="4">
        <v>209899.27</v>
      </c>
    </row>
    <row r="3260" spans="1:22" x14ac:dyDescent="0.25">
      <c r="A3260">
        <v>3535</v>
      </c>
      <c r="B3260" t="s">
        <v>18</v>
      </c>
      <c r="C3260" t="s">
        <v>23</v>
      </c>
      <c r="D3260">
        <v>163.85</v>
      </c>
      <c r="E3260" s="3">
        <v>44994</v>
      </c>
      <c r="F3260" s="3">
        <v>45179</v>
      </c>
      <c r="G3260">
        <v>523.22</v>
      </c>
      <c r="H3260" t="s">
        <v>30</v>
      </c>
      <c r="I3260">
        <v>5.37</v>
      </c>
      <c r="J3260" s="6" cm="1">
        <f t="array" ref="J3260">IF(ISBLANK(I3260),
    IFERROR(MEDIAN(IF($C$2:$C$10000=C3260, $I$2:$I$10000)),""),
    I3260
)</f>
        <v>5.37</v>
      </c>
      <c r="K3260">
        <v>979.1</v>
      </c>
      <c r="L3260" cm="1">
        <f t="array" ref="L3260">IF(ISBLANK(K3260),
    IFERROR(MEDIAN(IF($B$2:$B$10000=B3260, $K$2:$K$10000)),""),
    K3260
)</f>
        <v>979.1</v>
      </c>
      <c r="M3260">
        <v>30.3</v>
      </c>
      <c r="N3260">
        <v>218.7</v>
      </c>
      <c r="O3260" s="7" cm="1">
        <f t="array" ref="O3260">IF(ISBLANK(N3260),
    IFERROR(AVERAGE(IF($C$2:$C$10000=C3260, $N$2:$N$10000)),""),
    N3260
)</f>
        <v>218.7</v>
      </c>
      <c r="P3260" t="b">
        <v>1</v>
      </c>
      <c r="R3260" t="str">
        <f t="shared" si="50"/>
        <v>Desconhecido</v>
      </c>
      <c r="S3260" t="s">
        <v>39</v>
      </c>
      <c r="T3260" s="4">
        <v>908.44</v>
      </c>
      <c r="U3260" s="4">
        <v>296804.78000000003</v>
      </c>
      <c r="V3260" s="4">
        <v>178509.2</v>
      </c>
    </row>
    <row r="3261" spans="1:22" x14ac:dyDescent="0.25">
      <c r="A3261">
        <v>5173</v>
      </c>
      <c r="B3261" t="s">
        <v>22</v>
      </c>
      <c r="C3261" t="s">
        <v>24</v>
      </c>
      <c r="D3261">
        <v>48.04</v>
      </c>
      <c r="E3261" s="3">
        <v>44963</v>
      </c>
      <c r="F3261" s="3">
        <v>45139</v>
      </c>
      <c r="G3261">
        <v>239.93</v>
      </c>
      <c r="H3261" t="s">
        <v>30</v>
      </c>
      <c r="I3261">
        <v>4.9400000000000004</v>
      </c>
      <c r="J3261" s="6" cm="1">
        <f t="array" ref="J3261">IF(ISBLANK(I3261),
    IFERROR(MEDIAN(IF($C$2:$C$10000=C3261, $I$2:$I$10000)),""),
    I3261
)</f>
        <v>4.9400000000000004</v>
      </c>
      <c r="K3261">
        <v>235.2</v>
      </c>
      <c r="L3261" cm="1">
        <f t="array" ref="L3261">IF(ISBLANK(K3261),
    IFERROR(MEDIAN(IF($B$2:$B$10000=B3261, $K$2:$K$10000)),""),
    K3261
)</f>
        <v>235.2</v>
      </c>
      <c r="M3261">
        <v>21</v>
      </c>
      <c r="N3261">
        <v>434</v>
      </c>
      <c r="O3261" s="7" cm="1">
        <f t="array" ref="O3261">IF(ISBLANK(N3261),
    IFERROR(AVERAGE(IF($C$2:$C$10000=C3261, $N$2:$N$10000)),""),
    N3261
)</f>
        <v>434</v>
      </c>
      <c r="P3261" t="b">
        <v>1</v>
      </c>
      <c r="Q3261" t="s">
        <v>34</v>
      </c>
      <c r="R3261" t="str">
        <f t="shared" si="50"/>
        <v>Dicamba</v>
      </c>
      <c r="S3261" t="s">
        <v>39</v>
      </c>
      <c r="T3261" s="4">
        <v>158.80000000000001</v>
      </c>
      <c r="U3261" s="4">
        <v>29916</v>
      </c>
      <c r="V3261" s="4">
        <v>8184.88</v>
      </c>
    </row>
    <row r="3262" spans="1:22" x14ac:dyDescent="0.25">
      <c r="A3262">
        <v>2293</v>
      </c>
      <c r="B3262" t="s">
        <v>19</v>
      </c>
      <c r="C3262" t="s">
        <v>27</v>
      </c>
      <c r="D3262">
        <v>168.15</v>
      </c>
      <c r="E3262" s="3">
        <v>45011</v>
      </c>
      <c r="F3262" s="3">
        <v>45185</v>
      </c>
      <c r="G3262">
        <v>496.54</v>
      </c>
      <c r="H3262" t="s">
        <v>32</v>
      </c>
      <c r="I3262">
        <v>7.48</v>
      </c>
      <c r="J3262" s="6" cm="1">
        <f t="array" ref="J3262">IF(ISBLANK(I3262),
    IFERROR(MEDIAN(IF($C$2:$C$10000=C3262, $I$2:$I$10000)),""),
    I3262
)</f>
        <v>7.48</v>
      </c>
      <c r="K3262">
        <v>1651.1</v>
      </c>
      <c r="L3262" cm="1">
        <f t="array" ref="L3262">IF(ISBLANK(K3262),
    IFERROR(MEDIAN(IF($B$2:$B$10000=B3262, $K$2:$K$10000)),""),
    K3262
)</f>
        <v>1651.1</v>
      </c>
      <c r="M3262">
        <v>32.700000000000003</v>
      </c>
      <c r="N3262">
        <v>409.4</v>
      </c>
      <c r="O3262" s="7" cm="1">
        <f t="array" ref="O3262">IF(ISBLANK(N3262),
    IFERROR(AVERAGE(IF($C$2:$C$10000=C3262, $N$2:$N$10000)),""),
    N3262
)</f>
        <v>409.4</v>
      </c>
      <c r="P3262" t="b">
        <v>1</v>
      </c>
      <c r="Q3262" t="s">
        <v>38</v>
      </c>
      <c r="R3262" t="str">
        <f t="shared" si="50"/>
        <v>Atrazina</v>
      </c>
      <c r="S3262" t="s">
        <v>40</v>
      </c>
      <c r="T3262" s="4">
        <v>148.18</v>
      </c>
      <c r="U3262" s="4">
        <v>186460.43</v>
      </c>
      <c r="V3262" s="4">
        <v>-112883.13</v>
      </c>
    </row>
    <row r="3263" spans="1:22" x14ac:dyDescent="0.25">
      <c r="A3263">
        <v>5769</v>
      </c>
      <c r="B3263" t="s">
        <v>22</v>
      </c>
      <c r="C3263" t="s">
        <v>27</v>
      </c>
      <c r="D3263">
        <v>196.37</v>
      </c>
      <c r="E3263" s="3">
        <v>44939</v>
      </c>
      <c r="F3263" s="3">
        <v>45121</v>
      </c>
      <c r="G3263">
        <v>785.55</v>
      </c>
      <c r="H3263" t="s">
        <v>30</v>
      </c>
      <c r="I3263">
        <v>7.2</v>
      </c>
      <c r="J3263" s="6" cm="1">
        <f t="array" ref="J3263">IF(ISBLANK(I3263),
    IFERROR(MEDIAN(IF($C$2:$C$10000=C3263, $I$2:$I$10000)),""),
    I3263
)</f>
        <v>7.2</v>
      </c>
      <c r="K3263">
        <v>659.4</v>
      </c>
      <c r="L3263" cm="1">
        <f t="array" ref="L3263">IF(ISBLANK(K3263),
    IFERROR(MEDIAN(IF($B$2:$B$10000=B3263, $K$2:$K$10000)),""),
    K3263
)</f>
        <v>659.4</v>
      </c>
      <c r="M3263">
        <v>30.6</v>
      </c>
      <c r="N3263">
        <v>86.4</v>
      </c>
      <c r="O3263" s="7" cm="1">
        <f t="array" ref="O3263">IF(ISBLANK(N3263),
    IFERROR(AVERAGE(IF($C$2:$C$10000=C3263, $N$2:$N$10000)),""),
    N3263
)</f>
        <v>86.4</v>
      </c>
      <c r="P3263" t="b">
        <v>1</v>
      </c>
      <c r="Q3263" t="s">
        <v>38</v>
      </c>
      <c r="R3263" t="str">
        <f t="shared" si="50"/>
        <v>Atrazina</v>
      </c>
      <c r="S3263" t="s">
        <v>39</v>
      </c>
      <c r="T3263" s="4">
        <v>143.25</v>
      </c>
      <c r="U3263" s="4">
        <v>315257.11</v>
      </c>
      <c r="V3263" s="4">
        <v>-202727.07</v>
      </c>
    </row>
    <row r="3264" spans="1:22" x14ac:dyDescent="0.25">
      <c r="A3264">
        <v>5796</v>
      </c>
      <c r="B3264" t="s">
        <v>22</v>
      </c>
      <c r="C3264" t="s">
        <v>27</v>
      </c>
      <c r="D3264">
        <v>120.11</v>
      </c>
      <c r="E3264" s="3">
        <v>44999</v>
      </c>
      <c r="F3264" s="3">
        <v>45164</v>
      </c>
      <c r="G3264">
        <v>670.37</v>
      </c>
      <c r="H3264" t="s">
        <v>33</v>
      </c>
      <c r="I3264">
        <v>6.41</v>
      </c>
      <c r="J3264" s="6" cm="1">
        <f t="array" ref="J3264">IF(ISBLANK(I3264),
    IFERROR(MEDIAN(IF($C$2:$C$10000=C3264, $I$2:$I$10000)),""),
    I3264
)</f>
        <v>6.41</v>
      </c>
      <c r="K3264">
        <v>245.6</v>
      </c>
      <c r="L3264" cm="1">
        <f t="array" ref="L3264">IF(ISBLANK(K3264),
    IFERROR(MEDIAN(IF($B$2:$B$10000=B3264, $K$2:$K$10000)),""),
    K3264
)</f>
        <v>245.6</v>
      </c>
      <c r="M3264">
        <v>28</v>
      </c>
      <c r="N3264">
        <v>221.6</v>
      </c>
      <c r="O3264" s="7" cm="1">
        <f t="array" ref="O3264">IF(ISBLANK(N3264),
    IFERROR(AVERAGE(IF($C$2:$C$10000=C3264, $N$2:$N$10000)),""),
    N3264
)</f>
        <v>221.6</v>
      </c>
      <c r="P3264" t="b">
        <v>1</v>
      </c>
      <c r="Q3264" t="s">
        <v>36</v>
      </c>
      <c r="R3264" t="str">
        <f t="shared" si="50"/>
        <v>2,4-D</v>
      </c>
      <c r="S3264" t="s">
        <v>40</v>
      </c>
      <c r="T3264" s="4">
        <v>153.41</v>
      </c>
      <c r="U3264" s="4">
        <v>228942.87</v>
      </c>
      <c r="V3264" s="4">
        <v>-126101.41</v>
      </c>
    </row>
    <row r="3265" spans="1:22" x14ac:dyDescent="0.25">
      <c r="A3265">
        <v>7871</v>
      </c>
      <c r="B3265" t="s">
        <v>18</v>
      </c>
      <c r="C3265" t="s">
        <v>27</v>
      </c>
      <c r="D3265">
        <v>152.07</v>
      </c>
      <c r="E3265" s="3">
        <v>44971</v>
      </c>
      <c r="F3265" s="3">
        <v>45063</v>
      </c>
      <c r="G3265">
        <v>347.31</v>
      </c>
      <c r="H3265" t="s">
        <v>33</v>
      </c>
      <c r="I3265">
        <v>7.17</v>
      </c>
      <c r="J3265" s="6" cm="1">
        <f t="array" ref="J3265">IF(ISBLANK(I3265),
    IFERROR(MEDIAN(IF($C$2:$C$10000=C3265, $I$2:$I$10000)),""),
    I3265
)</f>
        <v>7.17</v>
      </c>
      <c r="L3265" cm="1">
        <f t="array" ref="L3265">IF(ISBLANK(K3265),
    IFERROR(MEDIAN(IF($B$2:$B$10000=B3265, $K$2:$K$10000)),""),
    K3265
)</f>
        <v>993.8</v>
      </c>
      <c r="M3265">
        <v>32.5</v>
      </c>
      <c r="N3265">
        <v>361.8</v>
      </c>
      <c r="O3265" s="7" cm="1">
        <f t="array" ref="O3265">IF(ISBLANK(N3265),
    IFERROR(AVERAGE(IF($C$2:$C$10000=C3265, $N$2:$N$10000)),""),
    N3265
)</f>
        <v>361.8</v>
      </c>
      <c r="P3265" t="b">
        <v>0</v>
      </c>
      <c r="Q3265" t="s">
        <v>35</v>
      </c>
      <c r="R3265" t="str">
        <f t="shared" si="50"/>
        <v>Sem Aplicação</v>
      </c>
      <c r="S3265" t="s">
        <v>40</v>
      </c>
      <c r="T3265" s="4">
        <v>151.16</v>
      </c>
      <c r="U3265" s="4">
        <v>155600.37</v>
      </c>
      <c r="V3265" s="4">
        <v>-103100.99</v>
      </c>
    </row>
    <row r="3266" spans="1:22" x14ac:dyDescent="0.25">
      <c r="A3266">
        <v>3972</v>
      </c>
      <c r="B3266" t="s">
        <v>22</v>
      </c>
      <c r="C3266" t="s">
        <v>23</v>
      </c>
      <c r="D3266">
        <v>263.32</v>
      </c>
      <c r="E3266" s="3">
        <v>44955</v>
      </c>
      <c r="F3266" s="3">
        <v>45180</v>
      </c>
      <c r="G3266">
        <v>1681.63</v>
      </c>
      <c r="H3266" t="s">
        <v>33</v>
      </c>
      <c r="I3266">
        <v>7.31</v>
      </c>
      <c r="J3266" s="6" cm="1">
        <f t="array" ref="J3266">IF(ISBLANK(I3266),
    IFERROR(MEDIAN(IF($C$2:$C$10000=C3266, $I$2:$I$10000)),""),
    I3266
)</f>
        <v>7.31</v>
      </c>
      <c r="K3266">
        <v>698.2</v>
      </c>
      <c r="L3266" cm="1">
        <f t="array" ref="L3266">IF(ISBLANK(K3266),
    IFERROR(MEDIAN(IF($B$2:$B$10000=B3266, $K$2:$K$10000)),""),
    K3266
)</f>
        <v>698.2</v>
      </c>
      <c r="M3266">
        <v>22.3</v>
      </c>
      <c r="N3266">
        <v>555.1</v>
      </c>
      <c r="O3266" s="7" cm="1">
        <f t="array" ref="O3266">IF(ISBLANK(N3266),
    IFERROR(AVERAGE(IF($C$2:$C$10000=C3266, $N$2:$N$10000)),""),
    N3266
)</f>
        <v>555.1</v>
      </c>
      <c r="P3266" t="b">
        <v>0</v>
      </c>
      <c r="Q3266" t="s">
        <v>35</v>
      </c>
      <c r="R3266" t="str">
        <f t="shared" ref="R3266:R3329" si="51">IF(ISBLANK(Q3266), "Desconhecido", Q3266)</f>
        <v>Sem Aplicação</v>
      </c>
      <c r="S3266" t="s">
        <v>39</v>
      </c>
      <c r="T3266" s="4">
        <v>909.76</v>
      </c>
      <c r="U3266" s="4">
        <v>459695.33</v>
      </c>
      <c r="V3266" s="4">
        <v>1070184.3799999999</v>
      </c>
    </row>
    <row r="3267" spans="1:22" x14ac:dyDescent="0.25">
      <c r="A3267">
        <v>4922</v>
      </c>
      <c r="B3267" t="s">
        <v>20</v>
      </c>
      <c r="C3267" t="s">
        <v>25</v>
      </c>
      <c r="D3267">
        <v>37.03</v>
      </c>
      <c r="E3267" s="3">
        <v>44967</v>
      </c>
      <c r="F3267" s="3">
        <v>45181</v>
      </c>
      <c r="G3267">
        <v>68.55</v>
      </c>
      <c r="H3267" t="s">
        <v>31</v>
      </c>
      <c r="I3267">
        <v>6.53</v>
      </c>
      <c r="J3267" s="6" cm="1">
        <f t="array" ref="J3267">IF(ISBLANK(I3267),
    IFERROR(MEDIAN(IF($C$2:$C$10000=C3267, $I$2:$I$10000)),""),
    I3267
)</f>
        <v>6.53</v>
      </c>
      <c r="K3267">
        <v>1602.8</v>
      </c>
      <c r="L3267" cm="1">
        <f t="array" ref="L3267">IF(ISBLANK(K3267),
    IFERROR(MEDIAN(IF($B$2:$B$10000=B3267, $K$2:$K$10000)),""),
    K3267
)</f>
        <v>1602.8</v>
      </c>
      <c r="M3267">
        <v>24.7</v>
      </c>
      <c r="N3267">
        <v>270.7</v>
      </c>
      <c r="O3267" s="7" cm="1">
        <f t="array" ref="O3267">IF(ISBLANK(N3267),
    IFERROR(AVERAGE(IF($C$2:$C$10000=C3267, $N$2:$N$10000)),""),
    N3267
)</f>
        <v>270.7</v>
      </c>
      <c r="P3267" t="b">
        <v>1</v>
      </c>
      <c r="Q3267" t="s">
        <v>34</v>
      </c>
      <c r="R3267" t="str">
        <f t="shared" si="51"/>
        <v>Dicamba</v>
      </c>
      <c r="S3267" t="s">
        <v>39</v>
      </c>
      <c r="T3267" s="4">
        <v>81.69</v>
      </c>
      <c r="U3267" s="4">
        <v>29443.599999999999</v>
      </c>
      <c r="V3267" s="4">
        <v>-23843.75</v>
      </c>
    </row>
    <row r="3268" spans="1:22" x14ac:dyDescent="0.25">
      <c r="A3268">
        <v>5997</v>
      </c>
      <c r="B3268" t="s">
        <v>22</v>
      </c>
      <c r="C3268" t="s">
        <v>27</v>
      </c>
      <c r="D3268">
        <v>238.56</v>
      </c>
      <c r="E3268" s="3">
        <v>44982</v>
      </c>
      <c r="F3268" s="3">
        <v>45098</v>
      </c>
      <c r="G3268">
        <v>994.81</v>
      </c>
      <c r="H3268" t="s">
        <v>33</v>
      </c>
      <c r="I3268">
        <v>6.06</v>
      </c>
      <c r="J3268" s="6" cm="1">
        <f t="array" ref="J3268">IF(ISBLANK(I3268),
    IFERROR(MEDIAN(IF($C$2:$C$10000=C3268, $I$2:$I$10000)),""),
    I3268
)</f>
        <v>6.06</v>
      </c>
      <c r="K3268">
        <v>925.6</v>
      </c>
      <c r="L3268" cm="1">
        <f t="array" ref="L3268">IF(ISBLANK(K3268),
    IFERROR(MEDIAN(IF($B$2:$B$10000=B3268, $K$2:$K$10000)),""),
    K3268
)</f>
        <v>925.6</v>
      </c>
      <c r="M3268">
        <v>19.399999999999999</v>
      </c>
      <c r="N3268">
        <v>327.60000000000002</v>
      </c>
      <c r="O3268" s="7" cm="1">
        <f t="array" ref="O3268">IF(ISBLANK(N3268),
    IFERROR(AVERAGE(IF($C$2:$C$10000=C3268, $N$2:$N$10000)),""),
    N3268
)</f>
        <v>327.60000000000002</v>
      </c>
      <c r="P3268" t="b">
        <v>1</v>
      </c>
      <c r="Q3268" t="s">
        <v>37</v>
      </c>
      <c r="R3268" t="str">
        <f t="shared" si="51"/>
        <v>Glifosato</v>
      </c>
      <c r="S3268" t="s">
        <v>39</v>
      </c>
      <c r="T3268" s="4">
        <v>145.77000000000001</v>
      </c>
      <c r="U3268" s="4">
        <v>131843.89000000001</v>
      </c>
      <c r="V3268" s="4">
        <v>13169.56</v>
      </c>
    </row>
    <row r="3269" spans="1:22" x14ac:dyDescent="0.25">
      <c r="A3269">
        <v>8032</v>
      </c>
      <c r="B3269" t="s">
        <v>20</v>
      </c>
      <c r="C3269" t="s">
        <v>25</v>
      </c>
      <c r="D3269">
        <v>55.37</v>
      </c>
      <c r="E3269" s="3">
        <v>45014</v>
      </c>
      <c r="F3269" s="3">
        <v>45165</v>
      </c>
      <c r="G3269">
        <v>336.66</v>
      </c>
      <c r="H3269" t="s">
        <v>30</v>
      </c>
      <c r="I3269">
        <v>7.15</v>
      </c>
      <c r="J3269" s="6" cm="1">
        <f t="array" ref="J3269">IF(ISBLANK(I3269),
    IFERROR(MEDIAN(IF($C$2:$C$10000=C3269, $I$2:$I$10000)),""),
    I3269
)</f>
        <v>7.15</v>
      </c>
      <c r="K3269">
        <v>1261</v>
      </c>
      <c r="L3269" cm="1">
        <f t="array" ref="L3269">IF(ISBLANK(K3269),
    IFERROR(MEDIAN(IF($B$2:$B$10000=B3269, $K$2:$K$10000)),""),
    K3269
)</f>
        <v>1261</v>
      </c>
      <c r="M3269">
        <v>25.3</v>
      </c>
      <c r="N3269">
        <v>462.6</v>
      </c>
      <c r="O3269" s="7" cm="1">
        <f t="array" ref="O3269">IF(ISBLANK(N3269),
    IFERROR(AVERAGE(IF($C$2:$C$10000=C3269, $N$2:$N$10000)),""),
    N3269
)</f>
        <v>462.6</v>
      </c>
      <c r="P3269" t="b">
        <v>1</v>
      </c>
      <c r="Q3269" t="s">
        <v>38</v>
      </c>
      <c r="R3269" t="str">
        <f t="shared" si="51"/>
        <v>Atrazina</v>
      </c>
      <c r="S3269" t="s">
        <v>39</v>
      </c>
      <c r="T3269" s="4">
        <v>81.260000000000005</v>
      </c>
      <c r="U3269" s="4">
        <v>30073.74</v>
      </c>
      <c r="V3269" s="4">
        <v>-2716.75</v>
      </c>
    </row>
    <row r="3270" spans="1:22" x14ac:dyDescent="0.25">
      <c r="A3270">
        <v>1992</v>
      </c>
      <c r="B3270" t="s">
        <v>18</v>
      </c>
      <c r="C3270" t="s">
        <v>26</v>
      </c>
      <c r="D3270">
        <v>15.83</v>
      </c>
      <c r="E3270" s="3">
        <v>44942</v>
      </c>
      <c r="F3270" s="3">
        <v>45147</v>
      </c>
      <c r="G3270">
        <v>98.6</v>
      </c>
      <c r="H3270" t="s">
        <v>32</v>
      </c>
      <c r="I3270">
        <v>6.2</v>
      </c>
      <c r="J3270" s="6" cm="1">
        <f t="array" ref="J3270">IF(ISBLANK(I3270),
    IFERROR(MEDIAN(IF($C$2:$C$10000=C3270, $I$2:$I$10000)),""),
    I3270
)</f>
        <v>6.2</v>
      </c>
      <c r="K3270">
        <v>585.70000000000005</v>
      </c>
      <c r="L3270" cm="1">
        <f t="array" ref="L3270">IF(ISBLANK(K3270),
    IFERROR(MEDIAN(IF($B$2:$B$10000=B3270, $K$2:$K$10000)),""),
    K3270
)</f>
        <v>585.70000000000005</v>
      </c>
      <c r="M3270">
        <v>26.1</v>
      </c>
      <c r="N3270">
        <v>491.8</v>
      </c>
      <c r="O3270" s="7" cm="1">
        <f t="array" ref="O3270">IF(ISBLANK(N3270),
    IFERROR(AVERAGE(IF($C$2:$C$10000=C3270, $N$2:$N$10000)),""),
    N3270
)</f>
        <v>491.8</v>
      </c>
      <c r="P3270" t="b">
        <v>1</v>
      </c>
      <c r="Q3270" t="s">
        <v>38</v>
      </c>
      <c r="R3270" t="str">
        <f t="shared" si="51"/>
        <v>Atrazina</v>
      </c>
      <c r="S3270" t="s">
        <v>40</v>
      </c>
      <c r="T3270" s="4">
        <v>129.69</v>
      </c>
      <c r="U3270" s="4">
        <v>23543.26</v>
      </c>
      <c r="V3270" s="4">
        <v>-10755.83</v>
      </c>
    </row>
    <row r="3271" spans="1:22" x14ac:dyDescent="0.25">
      <c r="A3271">
        <v>9112</v>
      </c>
      <c r="B3271" t="s">
        <v>19</v>
      </c>
      <c r="C3271" t="s">
        <v>26</v>
      </c>
      <c r="D3271">
        <v>59.74</v>
      </c>
      <c r="E3271" s="3">
        <v>44938</v>
      </c>
      <c r="F3271" s="3">
        <v>45175</v>
      </c>
      <c r="G3271">
        <v>158.94</v>
      </c>
      <c r="H3271" t="s">
        <v>33</v>
      </c>
      <c r="I3271">
        <v>4.88</v>
      </c>
      <c r="J3271" s="6" cm="1">
        <f t="array" ref="J3271">IF(ISBLANK(I3271),
    IFERROR(MEDIAN(IF($C$2:$C$10000=C3271, $I$2:$I$10000)),""),
    I3271
)</f>
        <v>4.88</v>
      </c>
      <c r="K3271">
        <v>1004.6</v>
      </c>
      <c r="L3271" cm="1">
        <f t="array" ref="L3271">IF(ISBLANK(K3271),
    IFERROR(MEDIAN(IF($B$2:$B$10000=B3271, $K$2:$K$10000)),""),
    K3271
)</f>
        <v>1004.6</v>
      </c>
      <c r="M3271">
        <v>27.9</v>
      </c>
      <c r="N3271">
        <v>557.79999999999995</v>
      </c>
      <c r="O3271" s="7" cm="1">
        <f t="array" ref="O3271">IF(ISBLANK(N3271),
    IFERROR(AVERAGE(IF($C$2:$C$10000=C3271, $N$2:$N$10000)),""),
    N3271
)</f>
        <v>557.79999999999995</v>
      </c>
      <c r="P3271" t="b">
        <v>0</v>
      </c>
      <c r="Q3271" t="s">
        <v>35</v>
      </c>
      <c r="R3271" t="str">
        <f t="shared" si="51"/>
        <v>Sem Aplicação</v>
      </c>
      <c r="S3271" t="s">
        <v>40</v>
      </c>
      <c r="T3271" s="4">
        <v>124.47</v>
      </c>
      <c r="U3271" s="4">
        <v>43688.52</v>
      </c>
      <c r="V3271" s="4">
        <v>-23905.26</v>
      </c>
    </row>
    <row r="3272" spans="1:22" x14ac:dyDescent="0.25">
      <c r="A3272">
        <v>6287</v>
      </c>
      <c r="B3272" t="s">
        <v>20</v>
      </c>
      <c r="C3272" t="s">
        <v>27</v>
      </c>
      <c r="D3272">
        <v>230.69</v>
      </c>
      <c r="E3272" s="3">
        <v>44992</v>
      </c>
      <c r="F3272" s="3">
        <v>45224</v>
      </c>
      <c r="G3272">
        <v>512.11</v>
      </c>
      <c r="H3272" t="s">
        <v>33</v>
      </c>
      <c r="I3272">
        <v>5.6</v>
      </c>
      <c r="J3272" s="6" cm="1">
        <f t="array" ref="J3272">IF(ISBLANK(I3272),
    IFERROR(MEDIAN(IF($C$2:$C$10000=C3272, $I$2:$I$10000)),""),
    I3272
)</f>
        <v>5.6</v>
      </c>
      <c r="L3272" cm="1">
        <f t="array" ref="L3272">IF(ISBLANK(K3272),
    IFERROR(MEDIAN(IF($B$2:$B$10000=B3272, $K$2:$K$10000)),""),
    K3272
)</f>
        <v>932.9</v>
      </c>
      <c r="M3272">
        <v>19</v>
      </c>
      <c r="N3272">
        <v>323.5</v>
      </c>
      <c r="O3272" s="7" cm="1">
        <f t="array" ref="O3272">IF(ISBLANK(N3272),
    IFERROR(AVERAGE(IF($C$2:$C$10000=C3272, $N$2:$N$10000)),""),
    N3272
)</f>
        <v>323.5</v>
      </c>
      <c r="P3272" t="b">
        <v>1</v>
      </c>
      <c r="Q3272" t="s">
        <v>37</v>
      </c>
      <c r="R3272" t="str">
        <f t="shared" si="51"/>
        <v>Glifosato</v>
      </c>
      <c r="S3272" t="s">
        <v>41</v>
      </c>
      <c r="T3272" s="4">
        <v>142.57</v>
      </c>
      <c r="U3272" s="4">
        <v>132758.97</v>
      </c>
      <c r="V3272" s="4">
        <v>-59747.45</v>
      </c>
    </row>
    <row r="3273" spans="1:22" x14ac:dyDescent="0.25">
      <c r="A3273">
        <v>3240</v>
      </c>
      <c r="B3273" t="s">
        <v>19</v>
      </c>
      <c r="C3273" t="s">
        <v>29</v>
      </c>
      <c r="D3273">
        <v>124.51</v>
      </c>
      <c r="E3273" s="3">
        <v>44988</v>
      </c>
      <c r="F3273" s="3">
        <v>45212</v>
      </c>
      <c r="G3273">
        <v>637.74</v>
      </c>
      <c r="H3273" t="s">
        <v>31</v>
      </c>
      <c r="I3273">
        <v>5.84</v>
      </c>
      <c r="J3273" s="6" cm="1">
        <f t="array" ref="J3273">IF(ISBLANK(I3273),
    IFERROR(MEDIAN(IF($C$2:$C$10000=C3273, $I$2:$I$10000)),""),
    I3273
)</f>
        <v>5.84</v>
      </c>
      <c r="K3273">
        <v>1721.7</v>
      </c>
      <c r="L3273" cm="1">
        <f t="array" ref="L3273">IF(ISBLANK(K3273),
    IFERROR(MEDIAN(IF($B$2:$B$10000=B3273, $K$2:$K$10000)),""),
    K3273
)</f>
        <v>1721.7</v>
      </c>
      <c r="M3273">
        <v>18.5</v>
      </c>
      <c r="N3273">
        <v>156.6</v>
      </c>
      <c r="O3273" s="7" cm="1">
        <f t="array" ref="O3273">IF(ISBLANK(N3273),
    IFERROR(AVERAGE(IF($C$2:$C$10000=C3273, $N$2:$N$10000)),""),
    N3273
)</f>
        <v>156.6</v>
      </c>
      <c r="P3273" t="b">
        <v>0</v>
      </c>
      <c r="R3273" t="str">
        <f t="shared" si="51"/>
        <v>Desconhecido</v>
      </c>
      <c r="S3273" t="s">
        <v>39</v>
      </c>
      <c r="T3273" s="4">
        <v>56.86</v>
      </c>
      <c r="U3273" s="4">
        <v>244677.25</v>
      </c>
      <c r="V3273" s="4">
        <v>-208415.35</v>
      </c>
    </row>
    <row r="3274" spans="1:22" x14ac:dyDescent="0.25">
      <c r="A3274">
        <v>2476</v>
      </c>
      <c r="B3274" t="s">
        <v>19</v>
      </c>
      <c r="C3274" t="s">
        <v>28</v>
      </c>
      <c r="D3274">
        <v>262.39</v>
      </c>
      <c r="E3274" s="3">
        <v>44945</v>
      </c>
      <c r="F3274" s="3">
        <v>45058</v>
      </c>
      <c r="G3274">
        <v>448.65</v>
      </c>
      <c r="H3274" t="s">
        <v>30</v>
      </c>
      <c r="I3274">
        <v>7.31</v>
      </c>
      <c r="J3274" s="6" cm="1">
        <f t="array" ref="J3274">IF(ISBLANK(I3274),
    IFERROR(MEDIAN(IF($C$2:$C$10000=C3274, $I$2:$I$10000)),""),
    I3274
)</f>
        <v>7.31</v>
      </c>
      <c r="K3274">
        <v>297.5</v>
      </c>
      <c r="L3274" cm="1">
        <f t="array" ref="L3274">IF(ISBLANK(K3274),
    IFERROR(MEDIAN(IF($B$2:$B$10000=B3274, $K$2:$K$10000)),""),
    K3274
)</f>
        <v>297.5</v>
      </c>
      <c r="M3274">
        <v>24.7</v>
      </c>
      <c r="N3274">
        <v>470.4</v>
      </c>
      <c r="O3274" s="7" cm="1">
        <f t="array" ref="O3274">IF(ISBLANK(N3274),
    IFERROR(AVERAGE(IF($C$2:$C$10000=C3274, $N$2:$N$10000)),""),
    N3274
)</f>
        <v>470.4</v>
      </c>
      <c r="P3274" t="b">
        <v>1</v>
      </c>
      <c r="Q3274" t="s">
        <v>37</v>
      </c>
      <c r="R3274" t="str">
        <f t="shared" si="51"/>
        <v>Glifosato</v>
      </c>
      <c r="S3274" t="s">
        <v>40</v>
      </c>
      <c r="T3274" s="4">
        <v>345.97</v>
      </c>
      <c r="U3274" s="4">
        <v>226447.4</v>
      </c>
      <c r="V3274" s="4">
        <v>-71227.960000000006</v>
      </c>
    </row>
    <row r="3275" spans="1:22" x14ac:dyDescent="0.25">
      <c r="A3275">
        <v>7426</v>
      </c>
      <c r="B3275" t="s">
        <v>20</v>
      </c>
      <c r="C3275" t="s">
        <v>29</v>
      </c>
      <c r="D3275">
        <v>159.79</v>
      </c>
      <c r="E3275" s="3">
        <v>44956</v>
      </c>
      <c r="F3275" s="3">
        <v>45183</v>
      </c>
      <c r="G3275">
        <v>627.37</v>
      </c>
      <c r="H3275" t="s">
        <v>32</v>
      </c>
      <c r="I3275">
        <v>6.48</v>
      </c>
      <c r="J3275" s="6" cm="1">
        <f t="array" ref="J3275">IF(ISBLANK(I3275),
    IFERROR(MEDIAN(IF($C$2:$C$10000=C3275, $I$2:$I$10000)),""),
    I3275
)</f>
        <v>6.48</v>
      </c>
      <c r="K3275">
        <v>639.5</v>
      </c>
      <c r="L3275" cm="1">
        <f t="array" ref="L3275">IF(ISBLANK(K3275),
    IFERROR(MEDIAN(IF($B$2:$B$10000=B3275, $K$2:$K$10000)),""),
    K3275
)</f>
        <v>639.5</v>
      </c>
      <c r="M3275">
        <v>21</v>
      </c>
      <c r="N3275">
        <v>119.1</v>
      </c>
      <c r="O3275" s="7" cm="1">
        <f t="array" ref="O3275">IF(ISBLANK(N3275),
    IFERROR(AVERAGE(IF($C$2:$C$10000=C3275, $N$2:$N$10000)),""),
    N3275
)</f>
        <v>119.1</v>
      </c>
      <c r="P3275" t="b">
        <v>1</v>
      </c>
      <c r="Q3275" t="s">
        <v>37</v>
      </c>
      <c r="R3275" t="str">
        <f t="shared" si="51"/>
        <v>Glifosato</v>
      </c>
      <c r="S3275" t="s">
        <v>40</v>
      </c>
      <c r="T3275" s="4">
        <v>67.14</v>
      </c>
      <c r="U3275" s="4">
        <v>190762.37</v>
      </c>
      <c r="V3275" s="4">
        <v>-148640.75</v>
      </c>
    </row>
    <row r="3276" spans="1:22" x14ac:dyDescent="0.25">
      <c r="A3276">
        <v>1389</v>
      </c>
      <c r="B3276" t="s">
        <v>18</v>
      </c>
      <c r="C3276" t="s">
        <v>26</v>
      </c>
      <c r="D3276">
        <v>11.56</v>
      </c>
      <c r="E3276" s="3">
        <v>44942</v>
      </c>
      <c r="F3276" s="3">
        <v>45163</v>
      </c>
      <c r="G3276">
        <v>63.37</v>
      </c>
      <c r="H3276" t="s">
        <v>30</v>
      </c>
      <c r="I3276">
        <v>7.13</v>
      </c>
      <c r="J3276" s="6" cm="1">
        <f t="array" ref="J3276">IF(ISBLANK(I3276),
    IFERROR(MEDIAN(IF($C$2:$C$10000=C3276, $I$2:$I$10000)),""),
    I3276
)</f>
        <v>7.13</v>
      </c>
      <c r="K3276">
        <v>1629</v>
      </c>
      <c r="L3276" cm="1">
        <f t="array" ref="L3276">IF(ISBLANK(K3276),
    IFERROR(MEDIAN(IF($B$2:$B$10000=B3276, $K$2:$K$10000)),""),
    K3276
)</f>
        <v>1629</v>
      </c>
      <c r="M3276">
        <v>30.1</v>
      </c>
      <c r="N3276">
        <v>280.10000000000002</v>
      </c>
      <c r="O3276" s="7" cm="1">
        <f t="array" ref="O3276">IF(ISBLANK(N3276),
    IFERROR(AVERAGE(IF($C$2:$C$10000=C3276, $N$2:$N$10000)),""),
    N3276
)</f>
        <v>280.10000000000002</v>
      </c>
      <c r="P3276" t="b">
        <v>1</v>
      </c>
      <c r="Q3276" t="s">
        <v>37</v>
      </c>
      <c r="R3276" t="str">
        <f t="shared" si="51"/>
        <v>Glifosato</v>
      </c>
      <c r="S3276" t="s">
        <v>39</v>
      </c>
      <c r="T3276" s="4">
        <v>122.22</v>
      </c>
      <c r="U3276" s="4">
        <v>16410.830000000002</v>
      </c>
      <c r="V3276" s="4">
        <v>-8665.75</v>
      </c>
    </row>
    <row r="3277" spans="1:22" x14ac:dyDescent="0.25">
      <c r="A3277">
        <v>1999</v>
      </c>
      <c r="B3277" t="s">
        <v>21</v>
      </c>
      <c r="C3277" t="s">
        <v>28</v>
      </c>
      <c r="D3277">
        <v>216.43</v>
      </c>
      <c r="E3277" s="3">
        <v>45014</v>
      </c>
      <c r="F3277" s="3">
        <v>45160</v>
      </c>
      <c r="G3277">
        <v>930.92</v>
      </c>
      <c r="H3277" t="s">
        <v>33</v>
      </c>
      <c r="I3277">
        <v>6.77</v>
      </c>
      <c r="J3277" s="6" cm="1">
        <f t="array" ref="J3277">IF(ISBLANK(I3277),
    IFERROR(MEDIAN(IF($C$2:$C$10000=C3277, $I$2:$I$10000)),""),
    I3277
)</f>
        <v>6.77</v>
      </c>
      <c r="L3277" cm="1">
        <f t="array" ref="L3277">IF(ISBLANK(K3277),
    IFERROR(MEDIAN(IF($B$2:$B$10000=B3277, $K$2:$K$10000)),""),
    K3277
)</f>
        <v>962.1</v>
      </c>
      <c r="M3277">
        <v>28.7</v>
      </c>
      <c r="N3277">
        <v>395.5</v>
      </c>
      <c r="O3277" s="7" cm="1">
        <f t="array" ref="O3277">IF(ISBLANK(N3277),
    IFERROR(AVERAGE(IF($C$2:$C$10000=C3277, $N$2:$N$10000)),""),
    N3277
)</f>
        <v>395.5</v>
      </c>
      <c r="P3277" t="b">
        <v>1</v>
      </c>
      <c r="Q3277" t="s">
        <v>34</v>
      </c>
      <c r="R3277" t="str">
        <f t="shared" si="51"/>
        <v>Dicamba</v>
      </c>
      <c r="S3277" t="s">
        <v>41</v>
      </c>
      <c r="T3277" s="4">
        <v>356.2</v>
      </c>
      <c r="U3277" s="4">
        <v>155111.93</v>
      </c>
      <c r="V3277" s="4">
        <v>176481.77</v>
      </c>
    </row>
    <row r="3278" spans="1:22" x14ac:dyDescent="0.25">
      <c r="A3278">
        <v>2855</v>
      </c>
      <c r="B3278" t="s">
        <v>19</v>
      </c>
      <c r="C3278" t="s">
        <v>29</v>
      </c>
      <c r="D3278">
        <v>37.520000000000003</v>
      </c>
      <c r="E3278" s="3">
        <v>44939</v>
      </c>
      <c r="F3278" s="3">
        <v>45088</v>
      </c>
      <c r="G3278">
        <v>91.55</v>
      </c>
      <c r="H3278" t="s">
        <v>30</v>
      </c>
      <c r="I3278">
        <v>5.43</v>
      </c>
      <c r="J3278" s="6" cm="1">
        <f t="array" ref="J3278">IF(ISBLANK(I3278),
    IFERROR(MEDIAN(IF($C$2:$C$10000=C3278, $I$2:$I$10000)),""),
    I3278
)</f>
        <v>5.43</v>
      </c>
      <c r="K3278">
        <v>1160.0999999999999</v>
      </c>
      <c r="L3278" cm="1">
        <f t="array" ref="L3278">IF(ISBLANK(K3278),
    IFERROR(MEDIAN(IF($B$2:$B$10000=B3278, $K$2:$K$10000)),""),
    K3278
)</f>
        <v>1160.0999999999999</v>
      </c>
      <c r="M3278">
        <v>23.2</v>
      </c>
      <c r="N3278">
        <v>430.5</v>
      </c>
      <c r="O3278" s="7" cm="1">
        <f t="array" ref="O3278">IF(ISBLANK(N3278),
    IFERROR(AVERAGE(IF($C$2:$C$10000=C3278, $N$2:$N$10000)),""),
    N3278
)</f>
        <v>430.5</v>
      </c>
      <c r="P3278" t="b">
        <v>1</v>
      </c>
      <c r="Q3278" t="s">
        <v>38</v>
      </c>
      <c r="R3278" t="str">
        <f t="shared" si="51"/>
        <v>Atrazina</v>
      </c>
      <c r="S3278" t="s">
        <v>41</v>
      </c>
      <c r="T3278" s="4">
        <v>53.52</v>
      </c>
      <c r="U3278" s="4">
        <v>38861.46</v>
      </c>
      <c r="V3278" s="4">
        <v>-33961.699999999997</v>
      </c>
    </row>
    <row r="3279" spans="1:22" x14ac:dyDescent="0.25">
      <c r="A3279">
        <v>9125</v>
      </c>
      <c r="B3279" t="s">
        <v>19</v>
      </c>
      <c r="C3279" t="s">
        <v>27</v>
      </c>
      <c r="D3279">
        <v>237.87</v>
      </c>
      <c r="E3279" s="3">
        <v>44995</v>
      </c>
      <c r="F3279" s="3">
        <v>45153</v>
      </c>
      <c r="G3279">
        <v>936.07</v>
      </c>
      <c r="H3279" t="s">
        <v>32</v>
      </c>
      <c r="I3279">
        <v>6.66</v>
      </c>
      <c r="J3279" s="6" cm="1">
        <f t="array" ref="J3279">IF(ISBLANK(I3279),
    IFERROR(MEDIAN(IF($C$2:$C$10000=C3279, $I$2:$I$10000)),""),
    I3279
)</f>
        <v>6.66</v>
      </c>
      <c r="L3279" cm="1">
        <f t="array" ref="L3279">IF(ISBLANK(K3279),
    IFERROR(MEDIAN(IF($B$2:$B$10000=B3279, $K$2:$K$10000)),""),
    K3279
)</f>
        <v>961</v>
      </c>
      <c r="M3279">
        <v>18.7</v>
      </c>
      <c r="N3279">
        <v>453.2</v>
      </c>
      <c r="O3279" s="7" cm="1">
        <f t="array" ref="O3279">IF(ISBLANK(N3279),
    IFERROR(AVERAGE(IF($C$2:$C$10000=C3279, $N$2:$N$10000)),""),
    N3279
)</f>
        <v>453.2</v>
      </c>
      <c r="P3279" t="b">
        <v>0</v>
      </c>
      <c r="Q3279" t="s">
        <v>35</v>
      </c>
      <c r="R3279" t="str">
        <f t="shared" si="51"/>
        <v>Sem Aplicação</v>
      </c>
      <c r="S3279" t="s">
        <v>39</v>
      </c>
      <c r="T3279" s="4">
        <v>158.16</v>
      </c>
      <c r="U3279" s="4">
        <v>350040.04</v>
      </c>
      <c r="V3279" s="4">
        <v>-201991.21</v>
      </c>
    </row>
    <row r="3280" spans="1:22" x14ac:dyDescent="0.25">
      <c r="A3280">
        <v>9850</v>
      </c>
      <c r="B3280" t="s">
        <v>18</v>
      </c>
      <c r="C3280" t="s">
        <v>25</v>
      </c>
      <c r="D3280">
        <v>54.59</v>
      </c>
      <c r="E3280" s="3">
        <v>44949</v>
      </c>
      <c r="F3280" s="3">
        <v>45137</v>
      </c>
      <c r="G3280">
        <v>333.35</v>
      </c>
      <c r="H3280" t="s">
        <v>33</v>
      </c>
      <c r="I3280">
        <v>5.09</v>
      </c>
      <c r="J3280" s="6" cm="1">
        <f t="array" ref="J3280">IF(ISBLANK(I3280),
    IFERROR(MEDIAN(IF($C$2:$C$10000=C3280, $I$2:$I$10000)),""),
    I3280
)</f>
        <v>5.09</v>
      </c>
      <c r="K3280">
        <v>313.5</v>
      </c>
      <c r="L3280" cm="1">
        <f t="array" ref="L3280">IF(ISBLANK(K3280),
    IFERROR(MEDIAN(IF($B$2:$B$10000=B3280, $K$2:$K$10000)),""),
    K3280
)</f>
        <v>313.5</v>
      </c>
      <c r="M3280">
        <v>20.9</v>
      </c>
      <c r="N3280">
        <v>156.4</v>
      </c>
      <c r="O3280" s="7" cm="1">
        <f t="array" ref="O3280">IF(ISBLANK(N3280),
    IFERROR(AVERAGE(IF($C$2:$C$10000=C3280, $N$2:$N$10000)),""),
    N3280
)</f>
        <v>156.4</v>
      </c>
      <c r="P3280" t="b">
        <v>1</v>
      </c>
      <c r="Q3280" t="s">
        <v>36</v>
      </c>
      <c r="R3280" t="str">
        <f t="shared" si="51"/>
        <v>2,4-D</v>
      </c>
      <c r="S3280" t="s">
        <v>39</v>
      </c>
      <c r="T3280" s="4">
        <v>71.17</v>
      </c>
      <c r="U3280" s="4">
        <v>79681.89</v>
      </c>
      <c r="V3280" s="4">
        <v>-55957.37</v>
      </c>
    </row>
    <row r="3281" spans="1:22" x14ac:dyDescent="0.25">
      <c r="A3281">
        <v>3763</v>
      </c>
      <c r="B3281" t="s">
        <v>18</v>
      </c>
      <c r="C3281" t="s">
        <v>28</v>
      </c>
      <c r="D3281">
        <v>106.91</v>
      </c>
      <c r="E3281" s="3">
        <v>44988</v>
      </c>
      <c r="F3281" s="3">
        <v>45117</v>
      </c>
      <c r="G3281">
        <v>490.3</v>
      </c>
      <c r="H3281" t="s">
        <v>30</v>
      </c>
      <c r="I3281">
        <v>5.72</v>
      </c>
      <c r="J3281" s="6" cm="1">
        <f t="array" ref="J3281">IF(ISBLANK(I3281),
    IFERROR(MEDIAN(IF($C$2:$C$10000=C3281, $I$2:$I$10000)),""),
    I3281
)</f>
        <v>5.72</v>
      </c>
      <c r="K3281">
        <v>228.4</v>
      </c>
      <c r="L3281" cm="1">
        <f t="array" ref="L3281">IF(ISBLANK(K3281),
    IFERROR(MEDIAN(IF($B$2:$B$10000=B3281, $K$2:$K$10000)),""),
    K3281
)</f>
        <v>228.4</v>
      </c>
      <c r="M3281">
        <v>29.1</v>
      </c>
      <c r="N3281">
        <v>589.9</v>
      </c>
      <c r="O3281" s="7" cm="1">
        <f t="array" ref="O3281">IF(ISBLANK(N3281),
    IFERROR(AVERAGE(IF($C$2:$C$10000=C3281, $N$2:$N$10000)),""),
    N3281
)</f>
        <v>589.9</v>
      </c>
      <c r="P3281" t="b">
        <v>1</v>
      </c>
      <c r="Q3281" t="s">
        <v>37</v>
      </c>
      <c r="R3281" t="str">
        <f t="shared" si="51"/>
        <v>Glifosato</v>
      </c>
      <c r="S3281" t="s">
        <v>40</v>
      </c>
      <c r="T3281" s="4">
        <v>347.5</v>
      </c>
      <c r="U3281" s="4">
        <v>188491.51999999999</v>
      </c>
      <c r="V3281" s="4">
        <v>-18112.27</v>
      </c>
    </row>
    <row r="3282" spans="1:22" x14ac:dyDescent="0.25">
      <c r="A3282">
        <v>4663</v>
      </c>
      <c r="B3282" t="s">
        <v>22</v>
      </c>
      <c r="C3282" t="s">
        <v>23</v>
      </c>
      <c r="D3282">
        <v>229.58</v>
      </c>
      <c r="E3282" s="3">
        <v>45046</v>
      </c>
      <c r="F3282" s="3">
        <v>45139</v>
      </c>
      <c r="G3282">
        <v>1172.57</v>
      </c>
      <c r="H3282" t="s">
        <v>32</v>
      </c>
      <c r="I3282">
        <v>6.92</v>
      </c>
      <c r="J3282" s="6" cm="1">
        <f t="array" ref="J3282">IF(ISBLANK(I3282),
    IFERROR(MEDIAN(IF($C$2:$C$10000=C3282, $I$2:$I$10000)),""),
    I3282
)</f>
        <v>6.92</v>
      </c>
      <c r="K3282">
        <v>1700.5</v>
      </c>
      <c r="L3282" cm="1">
        <f t="array" ref="L3282">IF(ISBLANK(K3282),
    IFERROR(MEDIAN(IF($B$2:$B$10000=B3282, $K$2:$K$10000)),""),
    K3282
)</f>
        <v>1700.5</v>
      </c>
      <c r="M3282">
        <v>33.799999999999997</v>
      </c>
      <c r="N3282">
        <v>148.1</v>
      </c>
      <c r="O3282" s="7" cm="1">
        <f t="array" ref="O3282">IF(ISBLANK(N3282),
    IFERROR(AVERAGE(IF($C$2:$C$10000=C3282, $N$2:$N$10000)),""),
    N3282
)</f>
        <v>148.1</v>
      </c>
      <c r="P3282" t="b">
        <v>1</v>
      </c>
      <c r="Q3282" t="s">
        <v>36</v>
      </c>
      <c r="R3282" t="str">
        <f t="shared" si="51"/>
        <v>2,4-D</v>
      </c>
      <c r="S3282" t="s">
        <v>39</v>
      </c>
      <c r="T3282" s="4">
        <v>890.28</v>
      </c>
      <c r="U3282" s="4">
        <v>265425.15999999997</v>
      </c>
      <c r="V3282" s="4">
        <v>778490.46</v>
      </c>
    </row>
    <row r="3283" spans="1:22" x14ac:dyDescent="0.25">
      <c r="A3283">
        <v>5986</v>
      </c>
      <c r="B3283" t="s">
        <v>18</v>
      </c>
      <c r="C3283" t="s">
        <v>24</v>
      </c>
      <c r="D3283">
        <v>286.5</v>
      </c>
      <c r="E3283" s="3">
        <v>45028</v>
      </c>
      <c r="F3283" s="3">
        <v>45139</v>
      </c>
      <c r="G3283">
        <v>911.45</v>
      </c>
      <c r="H3283" t="s">
        <v>33</v>
      </c>
      <c r="I3283">
        <v>6.34</v>
      </c>
      <c r="J3283" s="6" cm="1">
        <f t="array" ref="J3283">IF(ISBLANK(I3283),
    IFERROR(MEDIAN(IF($C$2:$C$10000=C3283, $I$2:$I$10000)),""),
    I3283
)</f>
        <v>6.34</v>
      </c>
      <c r="K3283">
        <v>634.4</v>
      </c>
      <c r="L3283" cm="1">
        <f t="array" ref="L3283">IF(ISBLANK(K3283),
    IFERROR(MEDIAN(IF($B$2:$B$10000=B3283, $K$2:$K$10000)),""),
    K3283
)</f>
        <v>634.4</v>
      </c>
      <c r="M3283">
        <v>23.2</v>
      </c>
      <c r="N3283">
        <v>102.8</v>
      </c>
      <c r="O3283" s="7" cm="1">
        <f t="array" ref="O3283">IF(ISBLANK(N3283),
    IFERROR(AVERAGE(IF($C$2:$C$10000=C3283, $N$2:$N$10000)),""),
    N3283
)</f>
        <v>102.8</v>
      </c>
      <c r="P3283" t="b">
        <v>1</v>
      </c>
      <c r="Q3283" t="s">
        <v>36</v>
      </c>
      <c r="R3283" t="str">
        <f t="shared" si="51"/>
        <v>2,4-D</v>
      </c>
      <c r="S3283" t="s">
        <v>40</v>
      </c>
      <c r="T3283" s="4">
        <v>153.69</v>
      </c>
      <c r="U3283" s="4">
        <v>525653.42000000004</v>
      </c>
      <c r="V3283" s="4">
        <v>-385572.67</v>
      </c>
    </row>
    <row r="3284" spans="1:22" x14ac:dyDescent="0.25">
      <c r="A3284">
        <v>2481</v>
      </c>
      <c r="B3284" t="s">
        <v>19</v>
      </c>
      <c r="C3284" t="s">
        <v>28</v>
      </c>
      <c r="D3284">
        <v>114.57</v>
      </c>
      <c r="E3284" s="3">
        <v>44957</v>
      </c>
      <c r="F3284" s="3">
        <v>45113</v>
      </c>
      <c r="G3284">
        <v>279.83</v>
      </c>
      <c r="H3284" t="s">
        <v>33</v>
      </c>
      <c r="I3284">
        <v>6.98</v>
      </c>
      <c r="J3284" s="6" cm="1">
        <f t="array" ref="J3284">IF(ISBLANK(I3284),
    IFERROR(MEDIAN(IF($C$2:$C$10000=C3284, $I$2:$I$10000)),""),
    I3284
)</f>
        <v>6.98</v>
      </c>
      <c r="K3284">
        <v>808.5</v>
      </c>
      <c r="L3284" cm="1">
        <f t="array" ref="L3284">IF(ISBLANK(K3284),
    IFERROR(MEDIAN(IF($B$2:$B$10000=B3284, $K$2:$K$10000)),""),
    K3284
)</f>
        <v>808.5</v>
      </c>
      <c r="M3284">
        <v>30.8</v>
      </c>
      <c r="N3284">
        <v>415.2</v>
      </c>
      <c r="O3284" s="7" cm="1">
        <f t="array" ref="O3284">IF(ISBLANK(N3284),
    IFERROR(AVERAGE(IF($C$2:$C$10000=C3284, $N$2:$N$10000)),""),
    N3284
)</f>
        <v>415.2</v>
      </c>
      <c r="P3284" t="b">
        <v>1</v>
      </c>
      <c r="Q3284" t="s">
        <v>36</v>
      </c>
      <c r="R3284" t="str">
        <f t="shared" si="51"/>
        <v>2,4-D</v>
      </c>
      <c r="S3284" t="s">
        <v>39</v>
      </c>
      <c r="T3284" s="4">
        <v>359.24</v>
      </c>
      <c r="U3284" s="4">
        <v>174523.23</v>
      </c>
      <c r="V3284" s="4">
        <v>-73997.100000000006</v>
      </c>
    </row>
    <row r="3285" spans="1:22" x14ac:dyDescent="0.25">
      <c r="A3285">
        <v>8256</v>
      </c>
      <c r="B3285" t="s">
        <v>20</v>
      </c>
      <c r="C3285" t="s">
        <v>28</v>
      </c>
      <c r="D3285">
        <v>249.67</v>
      </c>
      <c r="E3285" s="3">
        <v>44979</v>
      </c>
      <c r="F3285" s="3">
        <v>45111</v>
      </c>
      <c r="G3285">
        <v>693.64</v>
      </c>
      <c r="H3285" t="s">
        <v>30</v>
      </c>
      <c r="I3285">
        <v>5.26</v>
      </c>
      <c r="J3285" s="6" cm="1">
        <f t="array" ref="J3285">IF(ISBLANK(I3285),
    IFERROR(MEDIAN(IF($C$2:$C$10000=C3285, $I$2:$I$10000)),""),
    I3285
)</f>
        <v>5.26</v>
      </c>
      <c r="K3285">
        <v>1291.3</v>
      </c>
      <c r="L3285" cm="1">
        <f t="array" ref="L3285">IF(ISBLANK(K3285),
    IFERROR(MEDIAN(IF($B$2:$B$10000=B3285, $K$2:$K$10000)),""),
    K3285
)</f>
        <v>1291.3</v>
      </c>
      <c r="M3285">
        <v>31.9</v>
      </c>
      <c r="N3285">
        <v>550.5</v>
      </c>
      <c r="O3285" s="7" cm="1">
        <f t="array" ref="O3285">IF(ISBLANK(N3285),
    IFERROR(AVERAGE(IF($C$2:$C$10000=C3285, $N$2:$N$10000)),""),
    N3285
)</f>
        <v>550.5</v>
      </c>
      <c r="P3285" t="b">
        <v>1</v>
      </c>
      <c r="Q3285" t="s">
        <v>34</v>
      </c>
      <c r="R3285" t="str">
        <f t="shared" si="51"/>
        <v>Dicamba</v>
      </c>
      <c r="S3285" t="s">
        <v>39</v>
      </c>
      <c r="T3285" s="4">
        <v>341.57</v>
      </c>
      <c r="U3285" s="4">
        <v>335346.21000000002</v>
      </c>
      <c r="V3285" s="4">
        <v>-98419.6</v>
      </c>
    </row>
    <row r="3286" spans="1:22" x14ac:dyDescent="0.25">
      <c r="A3286">
        <v>4731</v>
      </c>
      <c r="B3286" t="s">
        <v>21</v>
      </c>
      <c r="C3286" t="s">
        <v>23</v>
      </c>
      <c r="D3286">
        <v>61.28</v>
      </c>
      <c r="E3286" s="3">
        <v>45046</v>
      </c>
      <c r="F3286" s="3">
        <v>45250</v>
      </c>
      <c r="G3286">
        <v>255.29</v>
      </c>
      <c r="H3286" t="s">
        <v>31</v>
      </c>
      <c r="I3286">
        <v>6.75</v>
      </c>
      <c r="J3286" s="6" cm="1">
        <f t="array" ref="J3286">IF(ISBLANK(I3286),
    IFERROR(MEDIAN(IF($C$2:$C$10000=C3286, $I$2:$I$10000)),""),
    I3286
)</f>
        <v>6.75</v>
      </c>
      <c r="K3286">
        <v>578.1</v>
      </c>
      <c r="L3286" cm="1">
        <f t="array" ref="L3286">IF(ISBLANK(K3286),
    IFERROR(MEDIAN(IF($B$2:$B$10000=B3286, $K$2:$K$10000)),""),
    K3286
)</f>
        <v>578.1</v>
      </c>
      <c r="M3286">
        <v>18.8</v>
      </c>
      <c r="N3286">
        <v>357.7</v>
      </c>
      <c r="O3286" s="7" cm="1">
        <f t="array" ref="O3286">IF(ISBLANK(N3286),
    IFERROR(AVERAGE(IF($C$2:$C$10000=C3286, $N$2:$N$10000)),""),
    N3286
)</f>
        <v>357.7</v>
      </c>
      <c r="P3286" t="b">
        <v>0</v>
      </c>
      <c r="Q3286" t="s">
        <v>35</v>
      </c>
      <c r="R3286" t="str">
        <f t="shared" si="51"/>
        <v>Sem Aplicação</v>
      </c>
      <c r="S3286" t="s">
        <v>39</v>
      </c>
      <c r="T3286" s="4">
        <v>892.91</v>
      </c>
      <c r="U3286" s="4">
        <v>41407.22</v>
      </c>
      <c r="V3286" s="4">
        <v>186543.77</v>
      </c>
    </row>
    <row r="3287" spans="1:22" x14ac:dyDescent="0.25">
      <c r="A3287">
        <v>8262</v>
      </c>
      <c r="B3287" t="s">
        <v>22</v>
      </c>
      <c r="C3287" t="s">
        <v>27</v>
      </c>
      <c r="D3287">
        <v>243.12</v>
      </c>
      <c r="E3287" s="3">
        <v>44943</v>
      </c>
      <c r="F3287" s="3">
        <v>45049</v>
      </c>
      <c r="G3287">
        <v>705.32</v>
      </c>
      <c r="H3287" t="s">
        <v>31</v>
      </c>
      <c r="I3287">
        <v>5.1100000000000003</v>
      </c>
      <c r="J3287" s="6" cm="1">
        <f t="array" ref="J3287">IF(ISBLANK(I3287),
    IFERROR(MEDIAN(IF($C$2:$C$10000=C3287, $I$2:$I$10000)),""),
    I3287
)</f>
        <v>5.1100000000000003</v>
      </c>
      <c r="K3287">
        <v>1372.9</v>
      </c>
      <c r="L3287" cm="1">
        <f t="array" ref="L3287">IF(ISBLANK(K3287),
    IFERROR(MEDIAN(IF($B$2:$B$10000=B3287, $K$2:$K$10000)),""),
    K3287
)</f>
        <v>1372.9</v>
      </c>
      <c r="M3287">
        <v>32.700000000000003</v>
      </c>
      <c r="N3287">
        <v>377.5</v>
      </c>
      <c r="O3287" s="7" cm="1">
        <f t="array" ref="O3287">IF(ISBLANK(N3287),
    IFERROR(AVERAGE(IF($C$2:$C$10000=C3287, $N$2:$N$10000)),""),
    N3287
)</f>
        <v>377.5</v>
      </c>
      <c r="P3287" t="b">
        <v>1</v>
      </c>
      <c r="Q3287" t="s">
        <v>37</v>
      </c>
      <c r="R3287" t="str">
        <f t="shared" si="51"/>
        <v>Glifosato</v>
      </c>
      <c r="S3287" t="s">
        <v>39</v>
      </c>
      <c r="T3287" s="4">
        <v>158.5</v>
      </c>
      <c r="U3287" s="4">
        <v>331143.02</v>
      </c>
      <c r="V3287" s="4">
        <v>-219349.8</v>
      </c>
    </row>
    <row r="3288" spans="1:22" x14ac:dyDescent="0.25">
      <c r="A3288">
        <v>1451</v>
      </c>
      <c r="B3288" t="s">
        <v>20</v>
      </c>
      <c r="C3288" t="s">
        <v>29</v>
      </c>
      <c r="D3288">
        <v>198.96</v>
      </c>
      <c r="E3288" s="3">
        <v>44975</v>
      </c>
      <c r="F3288" s="3">
        <v>45202</v>
      </c>
      <c r="G3288">
        <v>837.59</v>
      </c>
      <c r="H3288" t="s">
        <v>32</v>
      </c>
      <c r="I3288">
        <v>6.14</v>
      </c>
      <c r="J3288" s="6" cm="1">
        <f t="array" ref="J3288">IF(ISBLANK(I3288),
    IFERROR(MEDIAN(IF($C$2:$C$10000=C3288, $I$2:$I$10000)),""),
    I3288
)</f>
        <v>6.14</v>
      </c>
      <c r="K3288">
        <v>933.2</v>
      </c>
      <c r="L3288" cm="1">
        <f t="array" ref="L3288">IF(ISBLANK(K3288),
    IFERROR(MEDIAN(IF($B$2:$B$10000=B3288, $K$2:$K$10000)),""),
    K3288
)</f>
        <v>933.2</v>
      </c>
      <c r="M3288">
        <v>25.5</v>
      </c>
      <c r="N3288">
        <v>346.2</v>
      </c>
      <c r="O3288" s="7" cm="1">
        <f t="array" ref="O3288">IF(ISBLANK(N3288),
    IFERROR(AVERAGE(IF($C$2:$C$10000=C3288, $N$2:$N$10000)),""),
    N3288
)</f>
        <v>346.2</v>
      </c>
      <c r="P3288" t="b">
        <v>1</v>
      </c>
      <c r="Q3288" t="s">
        <v>36</v>
      </c>
      <c r="R3288" t="str">
        <f t="shared" si="51"/>
        <v>2,4-D</v>
      </c>
      <c r="S3288" t="s">
        <v>41</v>
      </c>
      <c r="T3288" s="4">
        <v>64.2</v>
      </c>
      <c r="U3288" s="4">
        <v>276953.92</v>
      </c>
      <c r="V3288" s="4">
        <v>-223180.64</v>
      </c>
    </row>
    <row r="3289" spans="1:22" x14ac:dyDescent="0.25">
      <c r="A3289">
        <v>4093</v>
      </c>
      <c r="B3289" t="s">
        <v>21</v>
      </c>
      <c r="C3289" t="s">
        <v>29</v>
      </c>
      <c r="D3289">
        <v>61.86</v>
      </c>
      <c r="E3289" s="3">
        <v>44975</v>
      </c>
      <c r="F3289" s="3">
        <v>45199</v>
      </c>
      <c r="G3289">
        <v>311.70999999999998</v>
      </c>
      <c r="H3289" t="s">
        <v>30</v>
      </c>
      <c r="I3289">
        <v>5.8</v>
      </c>
      <c r="J3289" s="6" cm="1">
        <f t="array" ref="J3289">IF(ISBLANK(I3289),
    IFERROR(MEDIAN(IF($C$2:$C$10000=C3289, $I$2:$I$10000)),""),
    I3289
)</f>
        <v>5.8</v>
      </c>
      <c r="K3289">
        <v>1570.6</v>
      </c>
      <c r="L3289" cm="1">
        <f t="array" ref="L3289">IF(ISBLANK(K3289),
    IFERROR(MEDIAN(IF($B$2:$B$10000=B3289, $K$2:$K$10000)),""),
    K3289
)</f>
        <v>1570.6</v>
      </c>
      <c r="M3289">
        <v>33.4</v>
      </c>
      <c r="N3289">
        <v>73.5</v>
      </c>
      <c r="O3289" s="7" cm="1">
        <f t="array" ref="O3289">IF(ISBLANK(N3289),
    IFERROR(AVERAGE(IF($C$2:$C$10000=C3289, $N$2:$N$10000)),""),
    N3289
)</f>
        <v>73.5</v>
      </c>
      <c r="P3289" t="b">
        <v>1</v>
      </c>
      <c r="Q3289" t="s">
        <v>36</v>
      </c>
      <c r="R3289" t="str">
        <f t="shared" si="51"/>
        <v>2,4-D</v>
      </c>
      <c r="S3289" t="s">
        <v>40</v>
      </c>
      <c r="T3289" s="4">
        <v>58.14</v>
      </c>
      <c r="U3289" s="4">
        <v>101339.46</v>
      </c>
      <c r="V3289" s="4">
        <v>-83216.639999999999</v>
      </c>
    </row>
    <row r="3290" spans="1:22" x14ac:dyDescent="0.25">
      <c r="A3290">
        <v>1882</v>
      </c>
      <c r="B3290" t="s">
        <v>21</v>
      </c>
      <c r="C3290" t="s">
        <v>26</v>
      </c>
      <c r="D3290">
        <v>94.24</v>
      </c>
      <c r="E3290" s="3">
        <v>44993</v>
      </c>
      <c r="F3290" s="3">
        <v>45219</v>
      </c>
      <c r="G3290">
        <v>487.41</v>
      </c>
      <c r="H3290" t="s">
        <v>32</v>
      </c>
      <c r="I3290">
        <v>6.17</v>
      </c>
      <c r="J3290" s="6" cm="1">
        <f t="array" ref="J3290">IF(ISBLANK(I3290),
    IFERROR(MEDIAN(IF($C$2:$C$10000=C3290, $I$2:$I$10000)),""),
    I3290
)</f>
        <v>6.17</v>
      </c>
      <c r="K3290">
        <v>645.70000000000005</v>
      </c>
      <c r="L3290" cm="1">
        <f t="array" ref="L3290">IF(ISBLANK(K3290),
    IFERROR(MEDIAN(IF($B$2:$B$10000=B3290, $K$2:$K$10000)),""),
    K3290
)</f>
        <v>645.70000000000005</v>
      </c>
      <c r="M3290">
        <v>26.6</v>
      </c>
      <c r="N3290">
        <v>424.7</v>
      </c>
      <c r="O3290" s="7" cm="1">
        <f t="array" ref="O3290">IF(ISBLANK(N3290),
    IFERROR(AVERAGE(IF($C$2:$C$10000=C3290, $N$2:$N$10000)),""),
    N3290
)</f>
        <v>424.7</v>
      </c>
      <c r="P3290" t="b">
        <v>1</v>
      </c>
      <c r="Q3290" t="s">
        <v>38</v>
      </c>
      <c r="R3290" t="str">
        <f t="shared" si="51"/>
        <v>Atrazina</v>
      </c>
      <c r="S3290" t="s">
        <v>40</v>
      </c>
      <c r="T3290" s="4">
        <v>111.38</v>
      </c>
      <c r="U3290" s="4">
        <v>148777.5</v>
      </c>
      <c r="V3290" s="4">
        <v>-94489.77</v>
      </c>
    </row>
    <row r="3291" spans="1:22" x14ac:dyDescent="0.25">
      <c r="A3291">
        <v>5408</v>
      </c>
      <c r="B3291" t="s">
        <v>21</v>
      </c>
      <c r="C3291" t="s">
        <v>25</v>
      </c>
      <c r="D3291">
        <v>43.87</v>
      </c>
      <c r="E3291" s="3">
        <v>44952</v>
      </c>
      <c r="F3291" s="3">
        <v>45152</v>
      </c>
      <c r="G3291">
        <v>101.93</v>
      </c>
      <c r="H3291" t="s">
        <v>30</v>
      </c>
      <c r="I3291">
        <v>4.91</v>
      </c>
      <c r="J3291" s="6" cm="1">
        <f t="array" ref="J3291">IF(ISBLANK(I3291),
    IFERROR(MEDIAN(IF($C$2:$C$10000=C3291, $I$2:$I$10000)),""),
    I3291
)</f>
        <v>4.91</v>
      </c>
      <c r="K3291">
        <v>526.1</v>
      </c>
      <c r="L3291" cm="1">
        <f t="array" ref="L3291">IF(ISBLANK(K3291),
    IFERROR(MEDIAN(IF($B$2:$B$10000=B3291, $K$2:$K$10000)),""),
    K3291
)</f>
        <v>526.1</v>
      </c>
      <c r="M3291">
        <v>21.8</v>
      </c>
      <c r="N3291">
        <v>247</v>
      </c>
      <c r="O3291" s="7" cm="1">
        <f t="array" ref="O3291">IF(ISBLANK(N3291),
    IFERROR(AVERAGE(IF($C$2:$C$10000=C3291, $N$2:$N$10000)),""),
    N3291
)</f>
        <v>247</v>
      </c>
      <c r="P3291" t="b">
        <v>1</v>
      </c>
      <c r="Q3291" t="s">
        <v>37</v>
      </c>
      <c r="R3291" t="str">
        <f t="shared" si="51"/>
        <v>Glifosato</v>
      </c>
      <c r="S3291" t="s">
        <v>39</v>
      </c>
      <c r="T3291" s="4">
        <v>85.7</v>
      </c>
      <c r="U3291" s="4">
        <v>56810.35</v>
      </c>
      <c r="V3291" s="4">
        <v>-48074.95</v>
      </c>
    </row>
    <row r="3292" spans="1:22" x14ac:dyDescent="0.25">
      <c r="A3292">
        <v>5068</v>
      </c>
      <c r="B3292" t="s">
        <v>20</v>
      </c>
      <c r="C3292" t="s">
        <v>27</v>
      </c>
      <c r="D3292">
        <v>117.98</v>
      </c>
      <c r="E3292" s="3">
        <v>44939</v>
      </c>
      <c r="F3292" s="3">
        <v>45045</v>
      </c>
      <c r="G3292">
        <v>619.65</v>
      </c>
      <c r="H3292" t="s">
        <v>32</v>
      </c>
      <c r="I3292">
        <v>5.58</v>
      </c>
      <c r="J3292" s="6" cm="1">
        <f t="array" ref="J3292">IF(ISBLANK(I3292),
    IFERROR(MEDIAN(IF($C$2:$C$10000=C3292, $I$2:$I$10000)),""),
    I3292
)</f>
        <v>5.58</v>
      </c>
      <c r="K3292">
        <v>1530.7</v>
      </c>
      <c r="L3292" cm="1">
        <f t="array" ref="L3292">IF(ISBLANK(K3292),
    IFERROR(MEDIAN(IF($B$2:$B$10000=B3292, $K$2:$K$10000)),""),
    K3292
)</f>
        <v>1530.7</v>
      </c>
      <c r="M3292">
        <v>33.6</v>
      </c>
      <c r="N3292">
        <v>564.6</v>
      </c>
      <c r="O3292" s="7" cm="1">
        <f t="array" ref="O3292">IF(ISBLANK(N3292),
    IFERROR(AVERAGE(IF($C$2:$C$10000=C3292, $N$2:$N$10000)),""),
    N3292
)</f>
        <v>564.6</v>
      </c>
      <c r="P3292" t="b">
        <v>0</v>
      </c>
      <c r="Q3292" t="s">
        <v>35</v>
      </c>
      <c r="R3292" t="str">
        <f t="shared" si="51"/>
        <v>Sem Aplicação</v>
      </c>
      <c r="S3292" t="s">
        <v>39</v>
      </c>
      <c r="T3292" s="4">
        <v>149.85</v>
      </c>
      <c r="U3292" s="4">
        <v>163902.98000000001</v>
      </c>
      <c r="V3292" s="4">
        <v>-71048.429999999993</v>
      </c>
    </row>
    <row r="3293" spans="1:22" x14ac:dyDescent="0.25">
      <c r="A3293">
        <v>4277</v>
      </c>
      <c r="B3293" t="s">
        <v>22</v>
      </c>
      <c r="C3293" t="s">
        <v>23</v>
      </c>
      <c r="D3293">
        <v>65.08</v>
      </c>
      <c r="E3293" s="3">
        <v>45034</v>
      </c>
      <c r="F3293" s="3">
        <v>45189</v>
      </c>
      <c r="G3293">
        <v>316.51</v>
      </c>
      <c r="H3293" t="s">
        <v>32</v>
      </c>
      <c r="I3293">
        <v>6.5</v>
      </c>
      <c r="J3293" s="6" cm="1">
        <f t="array" ref="J3293">IF(ISBLANK(I3293),
    IFERROR(MEDIAN(IF($C$2:$C$10000=C3293, $I$2:$I$10000)),""),
    I3293
)</f>
        <v>6.5</v>
      </c>
      <c r="K3293">
        <v>722.1</v>
      </c>
      <c r="L3293" cm="1">
        <f t="array" ref="L3293">IF(ISBLANK(K3293),
    IFERROR(MEDIAN(IF($B$2:$B$10000=B3293, $K$2:$K$10000)),""),
    K3293
)</f>
        <v>722.1</v>
      </c>
      <c r="M3293">
        <v>21.9</v>
      </c>
      <c r="N3293">
        <v>152.69999999999999</v>
      </c>
      <c r="O3293" s="7" cm="1">
        <f t="array" ref="O3293">IF(ISBLANK(N3293),
    IFERROR(AVERAGE(IF($C$2:$C$10000=C3293, $N$2:$N$10000)),""),
    N3293
)</f>
        <v>152.69999999999999</v>
      </c>
      <c r="P3293" t="b">
        <v>0</v>
      </c>
      <c r="Q3293" t="s">
        <v>35</v>
      </c>
      <c r="R3293" t="str">
        <f t="shared" si="51"/>
        <v>Sem Aplicação</v>
      </c>
      <c r="S3293" t="s">
        <v>40</v>
      </c>
      <c r="T3293" s="4">
        <v>896.46</v>
      </c>
      <c r="U3293" s="4">
        <v>107936.1</v>
      </c>
      <c r="V3293" s="4">
        <v>175802.45</v>
      </c>
    </row>
    <row r="3294" spans="1:22" x14ac:dyDescent="0.25">
      <c r="A3294">
        <v>9566</v>
      </c>
      <c r="B3294" t="s">
        <v>22</v>
      </c>
      <c r="C3294" t="s">
        <v>27</v>
      </c>
      <c r="D3294">
        <v>194.98</v>
      </c>
      <c r="E3294" s="3">
        <v>44964</v>
      </c>
      <c r="F3294" s="3">
        <v>45073</v>
      </c>
      <c r="G3294">
        <v>304.17</v>
      </c>
      <c r="H3294" t="s">
        <v>30</v>
      </c>
      <c r="I3294">
        <v>6.18</v>
      </c>
      <c r="J3294" s="6" cm="1">
        <f t="array" ref="J3294">IF(ISBLANK(I3294),
    IFERROR(MEDIAN(IF($C$2:$C$10000=C3294, $I$2:$I$10000)),""),
    I3294
)</f>
        <v>6.18</v>
      </c>
      <c r="K3294">
        <v>859</v>
      </c>
      <c r="L3294" cm="1">
        <f t="array" ref="L3294">IF(ISBLANK(K3294),
    IFERROR(MEDIAN(IF($B$2:$B$10000=B3294, $K$2:$K$10000)),""),
    K3294
)</f>
        <v>859</v>
      </c>
      <c r="M3294">
        <v>32.1</v>
      </c>
      <c r="N3294">
        <v>216.2</v>
      </c>
      <c r="O3294" s="7" cm="1">
        <f t="array" ref="O3294">IF(ISBLANK(N3294),
    IFERROR(AVERAGE(IF($C$2:$C$10000=C3294, $N$2:$N$10000)),""),
    N3294
)</f>
        <v>216.2</v>
      </c>
      <c r="P3294" t="b">
        <v>1</v>
      </c>
      <c r="Q3294" t="s">
        <v>34</v>
      </c>
      <c r="R3294" t="str">
        <f t="shared" si="51"/>
        <v>Dicamba</v>
      </c>
      <c r="S3294" t="s">
        <v>40</v>
      </c>
      <c r="T3294" s="4">
        <v>147.22</v>
      </c>
      <c r="U3294" s="4">
        <v>200275.73</v>
      </c>
      <c r="V3294" s="4">
        <v>-155495.82</v>
      </c>
    </row>
    <row r="3295" spans="1:22" x14ac:dyDescent="0.25">
      <c r="A3295">
        <v>8951</v>
      </c>
      <c r="B3295" t="s">
        <v>21</v>
      </c>
      <c r="C3295" t="s">
        <v>27</v>
      </c>
      <c r="D3295">
        <v>298.38</v>
      </c>
      <c r="E3295" s="3">
        <v>44948</v>
      </c>
      <c r="F3295" s="3">
        <v>45186</v>
      </c>
      <c r="G3295">
        <v>535.4</v>
      </c>
      <c r="H3295" t="s">
        <v>31</v>
      </c>
      <c r="I3295">
        <v>6.15</v>
      </c>
      <c r="J3295" s="6" cm="1">
        <f t="array" ref="J3295">IF(ISBLANK(I3295),
    IFERROR(MEDIAN(IF($C$2:$C$10000=C3295, $I$2:$I$10000)),""),
    I3295
)</f>
        <v>6.15</v>
      </c>
      <c r="K3295">
        <v>1469.9</v>
      </c>
      <c r="L3295" cm="1">
        <f t="array" ref="L3295">IF(ISBLANK(K3295),
    IFERROR(MEDIAN(IF($B$2:$B$10000=B3295, $K$2:$K$10000)),""),
    K3295
)</f>
        <v>1469.9</v>
      </c>
      <c r="M3295">
        <v>20.8</v>
      </c>
      <c r="N3295">
        <v>327.7</v>
      </c>
      <c r="O3295" s="7" cm="1">
        <f t="array" ref="O3295">IF(ISBLANK(N3295),
    IFERROR(AVERAGE(IF($C$2:$C$10000=C3295, $N$2:$N$10000)),""),
    N3295
)</f>
        <v>327.7</v>
      </c>
      <c r="P3295" t="b">
        <v>1</v>
      </c>
      <c r="Q3295" t="s">
        <v>37</v>
      </c>
      <c r="R3295" t="str">
        <f t="shared" si="51"/>
        <v>Glifosato</v>
      </c>
      <c r="S3295" t="s">
        <v>41</v>
      </c>
      <c r="T3295" s="4">
        <v>150.11000000000001</v>
      </c>
      <c r="U3295" s="4">
        <v>209599.02</v>
      </c>
      <c r="V3295" s="4">
        <v>-129230.13</v>
      </c>
    </row>
    <row r="3296" spans="1:22" x14ac:dyDescent="0.25">
      <c r="A3296">
        <v>5690</v>
      </c>
      <c r="B3296" t="s">
        <v>20</v>
      </c>
      <c r="C3296" t="s">
        <v>29</v>
      </c>
      <c r="D3296">
        <v>8.5399999999999991</v>
      </c>
      <c r="E3296" s="3">
        <v>45011</v>
      </c>
      <c r="F3296" s="3">
        <v>45150</v>
      </c>
      <c r="G3296">
        <v>40.4</v>
      </c>
      <c r="H3296" t="s">
        <v>32</v>
      </c>
      <c r="I3296">
        <v>6.03</v>
      </c>
      <c r="J3296" s="6" cm="1">
        <f t="array" ref="J3296">IF(ISBLANK(I3296),
    IFERROR(MEDIAN(IF($C$2:$C$10000=C3296, $I$2:$I$10000)),""),
    I3296
)</f>
        <v>6.03</v>
      </c>
      <c r="K3296">
        <v>1216.9000000000001</v>
      </c>
      <c r="L3296" cm="1">
        <f t="array" ref="L3296">IF(ISBLANK(K3296),
    IFERROR(MEDIAN(IF($B$2:$B$10000=B3296, $K$2:$K$10000)),""),
    K3296
)</f>
        <v>1216.9000000000001</v>
      </c>
      <c r="M3296">
        <v>28.8</v>
      </c>
      <c r="N3296">
        <v>312.5</v>
      </c>
      <c r="O3296" s="7" cm="1">
        <f t="array" ref="O3296">IF(ISBLANK(N3296),
    IFERROR(AVERAGE(IF($C$2:$C$10000=C3296, $N$2:$N$10000)),""),
    N3296
)</f>
        <v>312.5</v>
      </c>
      <c r="P3296" t="b">
        <v>1</v>
      </c>
      <c r="Q3296" t="s">
        <v>37</v>
      </c>
      <c r="R3296" t="str">
        <f t="shared" si="51"/>
        <v>Glifosato</v>
      </c>
      <c r="S3296" t="s">
        <v>39</v>
      </c>
      <c r="T3296" s="4">
        <v>61.02</v>
      </c>
      <c r="U3296" s="4">
        <v>15469.78</v>
      </c>
      <c r="V3296" s="4">
        <v>-13004.57</v>
      </c>
    </row>
    <row r="3297" spans="1:22" x14ac:dyDescent="0.25">
      <c r="A3297">
        <v>5595</v>
      </c>
      <c r="B3297" t="s">
        <v>21</v>
      </c>
      <c r="C3297" t="s">
        <v>23</v>
      </c>
      <c r="D3297">
        <v>164.57</v>
      </c>
      <c r="E3297" s="3">
        <v>44955</v>
      </c>
      <c r="F3297" s="3">
        <v>45132</v>
      </c>
      <c r="G3297">
        <v>562.59</v>
      </c>
      <c r="H3297" t="s">
        <v>30</v>
      </c>
      <c r="I3297">
        <v>7.33</v>
      </c>
      <c r="J3297" s="6" cm="1">
        <f t="array" ref="J3297">IF(ISBLANK(I3297),
    IFERROR(MEDIAN(IF($C$2:$C$10000=C3297, $I$2:$I$10000)),""),
    I3297
)</f>
        <v>7.33</v>
      </c>
      <c r="K3297">
        <v>906.8</v>
      </c>
      <c r="L3297" cm="1">
        <f t="array" ref="L3297">IF(ISBLANK(K3297),
    IFERROR(MEDIAN(IF($B$2:$B$10000=B3297, $K$2:$K$10000)),""),
    K3297
)</f>
        <v>906.8</v>
      </c>
      <c r="M3297">
        <v>24.6</v>
      </c>
      <c r="N3297">
        <v>270.2</v>
      </c>
      <c r="O3297" s="7" cm="1">
        <f t="array" ref="O3297">IF(ISBLANK(N3297),
    IFERROR(AVERAGE(IF($C$2:$C$10000=C3297, $N$2:$N$10000)),""),
    N3297
)</f>
        <v>270.2</v>
      </c>
      <c r="P3297" t="b">
        <v>1</v>
      </c>
      <c r="Q3297" t="s">
        <v>37</v>
      </c>
      <c r="R3297" t="str">
        <f t="shared" si="51"/>
        <v>Glifosato</v>
      </c>
      <c r="S3297" t="s">
        <v>39</v>
      </c>
      <c r="T3297" s="4">
        <v>906.36</v>
      </c>
      <c r="U3297" s="4">
        <v>320504.71000000002</v>
      </c>
      <c r="V3297" s="4">
        <v>189404.36</v>
      </c>
    </row>
    <row r="3298" spans="1:22" x14ac:dyDescent="0.25">
      <c r="A3298">
        <v>5559</v>
      </c>
      <c r="B3298" t="s">
        <v>18</v>
      </c>
      <c r="C3298" t="s">
        <v>24</v>
      </c>
      <c r="D3298">
        <v>174.23</v>
      </c>
      <c r="E3298" s="3">
        <v>44971</v>
      </c>
      <c r="F3298" s="3">
        <v>45177</v>
      </c>
      <c r="G3298">
        <v>388.62</v>
      </c>
      <c r="H3298" t="s">
        <v>30</v>
      </c>
      <c r="I3298">
        <v>7.3</v>
      </c>
      <c r="J3298" s="6" cm="1">
        <f t="array" ref="J3298">IF(ISBLANK(I3298),
    IFERROR(MEDIAN(IF($C$2:$C$10000=C3298, $I$2:$I$10000)),""),
    I3298
)</f>
        <v>7.3</v>
      </c>
      <c r="K3298">
        <v>599.79999999999995</v>
      </c>
      <c r="L3298" cm="1">
        <f t="array" ref="L3298">IF(ISBLANK(K3298),
    IFERROR(MEDIAN(IF($B$2:$B$10000=B3298, $K$2:$K$10000)),""),
    K3298
)</f>
        <v>599.79999999999995</v>
      </c>
      <c r="M3298">
        <v>33.6</v>
      </c>
      <c r="N3298">
        <v>222.9</v>
      </c>
      <c r="O3298" s="7" cm="1">
        <f t="array" ref="O3298">IF(ISBLANK(N3298),
    IFERROR(AVERAGE(IF($C$2:$C$10000=C3298, $N$2:$N$10000)),""),
    N3298
)</f>
        <v>222.9</v>
      </c>
      <c r="P3298" t="b">
        <v>1</v>
      </c>
      <c r="Q3298" t="s">
        <v>37</v>
      </c>
      <c r="R3298" t="str">
        <f t="shared" si="51"/>
        <v>Glifosato</v>
      </c>
      <c r="S3298" t="s">
        <v>41</v>
      </c>
      <c r="T3298" s="4">
        <v>165.43</v>
      </c>
      <c r="U3298" s="4">
        <v>199311.67</v>
      </c>
      <c r="V3298" s="4">
        <v>-135022.26</v>
      </c>
    </row>
    <row r="3299" spans="1:22" x14ac:dyDescent="0.25">
      <c r="A3299">
        <v>8291</v>
      </c>
      <c r="B3299" t="s">
        <v>22</v>
      </c>
      <c r="C3299" t="s">
        <v>28</v>
      </c>
      <c r="D3299">
        <v>274.69</v>
      </c>
      <c r="E3299" s="3">
        <v>44972</v>
      </c>
      <c r="F3299" s="3">
        <v>45200</v>
      </c>
      <c r="G3299">
        <v>473.01</v>
      </c>
      <c r="H3299" t="s">
        <v>30</v>
      </c>
      <c r="I3299">
        <v>5.58</v>
      </c>
      <c r="J3299" s="6" cm="1">
        <f t="array" ref="J3299">IF(ISBLANK(I3299),
    IFERROR(MEDIAN(IF($C$2:$C$10000=C3299, $I$2:$I$10000)),""),
    I3299
)</f>
        <v>5.58</v>
      </c>
      <c r="K3299">
        <v>1422.7</v>
      </c>
      <c r="L3299" cm="1">
        <f t="array" ref="L3299">IF(ISBLANK(K3299),
    IFERROR(MEDIAN(IF($B$2:$B$10000=B3299, $K$2:$K$10000)),""),
    K3299
)</f>
        <v>1422.7</v>
      </c>
      <c r="M3299">
        <v>21</v>
      </c>
      <c r="N3299">
        <v>131</v>
      </c>
      <c r="O3299" s="7" cm="1">
        <f t="array" ref="O3299">IF(ISBLANK(N3299),
    IFERROR(AVERAGE(IF($C$2:$C$10000=C3299, $N$2:$N$10000)),""),
    N3299
)</f>
        <v>131</v>
      </c>
      <c r="P3299" t="b">
        <v>0</v>
      </c>
      <c r="Q3299" t="s">
        <v>35</v>
      </c>
      <c r="R3299" t="str">
        <f t="shared" si="51"/>
        <v>Sem Aplicação</v>
      </c>
      <c r="S3299" t="s">
        <v>39</v>
      </c>
      <c r="T3299" s="4">
        <v>355.34</v>
      </c>
      <c r="U3299" s="4">
        <v>545387.29</v>
      </c>
      <c r="V3299" s="4">
        <v>-377307.92</v>
      </c>
    </row>
    <row r="3300" spans="1:22" x14ac:dyDescent="0.25">
      <c r="A3300">
        <v>9160</v>
      </c>
      <c r="B3300" t="s">
        <v>19</v>
      </c>
      <c r="C3300" t="s">
        <v>29</v>
      </c>
      <c r="D3300">
        <v>154.27000000000001</v>
      </c>
      <c r="E3300" s="3">
        <v>44965</v>
      </c>
      <c r="F3300" s="3">
        <v>45168</v>
      </c>
      <c r="G3300">
        <v>354.36</v>
      </c>
      <c r="H3300" t="s">
        <v>33</v>
      </c>
      <c r="I3300">
        <v>5.56</v>
      </c>
      <c r="J3300" s="6" cm="1">
        <f t="array" ref="J3300">IF(ISBLANK(I3300),
    IFERROR(MEDIAN(IF($C$2:$C$10000=C3300, $I$2:$I$10000)),""),
    I3300
)</f>
        <v>5.56</v>
      </c>
      <c r="K3300">
        <v>488.7</v>
      </c>
      <c r="L3300" cm="1">
        <f t="array" ref="L3300">IF(ISBLANK(K3300),
    IFERROR(MEDIAN(IF($B$2:$B$10000=B3300, $K$2:$K$10000)),""),
    K3300
)</f>
        <v>488.7</v>
      </c>
      <c r="M3300">
        <v>24.5</v>
      </c>
      <c r="N3300">
        <v>501.5</v>
      </c>
      <c r="O3300" s="7" cm="1">
        <f t="array" ref="O3300">IF(ISBLANK(N3300),
    IFERROR(AVERAGE(IF($C$2:$C$10000=C3300, $N$2:$N$10000)),""),
    N3300
)</f>
        <v>501.5</v>
      </c>
      <c r="P3300" t="b">
        <v>1</v>
      </c>
      <c r="Q3300" t="s">
        <v>38</v>
      </c>
      <c r="R3300" t="str">
        <f t="shared" si="51"/>
        <v>Atrazina</v>
      </c>
      <c r="S3300" t="s">
        <v>39</v>
      </c>
      <c r="T3300" s="4">
        <v>64.59</v>
      </c>
      <c r="U3300" s="4">
        <v>151808.22</v>
      </c>
      <c r="V3300" s="4">
        <v>-128920.11</v>
      </c>
    </row>
    <row r="3301" spans="1:22" x14ac:dyDescent="0.25">
      <c r="A3301">
        <v>1112</v>
      </c>
      <c r="B3301" t="s">
        <v>21</v>
      </c>
      <c r="C3301" t="s">
        <v>23</v>
      </c>
      <c r="D3301">
        <v>165.39</v>
      </c>
      <c r="E3301" s="3">
        <v>44995</v>
      </c>
      <c r="F3301" s="3">
        <v>45186</v>
      </c>
      <c r="G3301">
        <v>1039.9000000000001</v>
      </c>
      <c r="H3301" t="s">
        <v>30</v>
      </c>
      <c r="I3301">
        <v>6.16</v>
      </c>
      <c r="J3301" s="6" cm="1">
        <f t="array" ref="J3301">IF(ISBLANK(I3301),
    IFERROR(MEDIAN(IF($C$2:$C$10000=C3301, $I$2:$I$10000)),""),
    I3301
)</f>
        <v>6.16</v>
      </c>
      <c r="K3301">
        <v>1685.2</v>
      </c>
      <c r="L3301" cm="1">
        <f t="array" ref="L3301">IF(ISBLANK(K3301),
    IFERROR(MEDIAN(IF($B$2:$B$10000=B3301, $K$2:$K$10000)),""),
    K3301
)</f>
        <v>1685.2</v>
      </c>
      <c r="M3301">
        <v>28.2</v>
      </c>
      <c r="N3301">
        <v>296.8</v>
      </c>
      <c r="O3301" s="7" cm="1">
        <f t="array" ref="O3301">IF(ISBLANK(N3301),
    IFERROR(AVERAGE(IF($C$2:$C$10000=C3301, $N$2:$N$10000)),""),
    N3301
)</f>
        <v>296.8</v>
      </c>
      <c r="P3301" t="b">
        <v>1</v>
      </c>
      <c r="Q3301" t="s">
        <v>36</v>
      </c>
      <c r="R3301" t="str">
        <f t="shared" si="51"/>
        <v>2,4-D</v>
      </c>
      <c r="S3301" t="s">
        <v>39</v>
      </c>
      <c r="T3301" s="4">
        <v>905.16</v>
      </c>
      <c r="U3301" s="4">
        <v>99211.03</v>
      </c>
      <c r="V3301" s="4">
        <v>842064.85</v>
      </c>
    </row>
    <row r="3302" spans="1:22" x14ac:dyDescent="0.25">
      <c r="A3302">
        <v>6131</v>
      </c>
      <c r="B3302" t="s">
        <v>18</v>
      </c>
      <c r="C3302" t="s">
        <v>25</v>
      </c>
      <c r="D3302">
        <v>144.13999999999999</v>
      </c>
      <c r="E3302" s="3">
        <v>45004</v>
      </c>
      <c r="F3302" s="3">
        <v>45163</v>
      </c>
      <c r="G3302">
        <v>740.57</v>
      </c>
      <c r="H3302" t="s">
        <v>30</v>
      </c>
      <c r="I3302">
        <v>4.79</v>
      </c>
      <c r="J3302" s="6" cm="1">
        <f t="array" ref="J3302">IF(ISBLANK(I3302),
    IFERROR(MEDIAN(IF($C$2:$C$10000=C3302, $I$2:$I$10000)),""),
    I3302
)</f>
        <v>4.79</v>
      </c>
      <c r="K3302">
        <v>440.5</v>
      </c>
      <c r="L3302" cm="1">
        <f t="array" ref="L3302">IF(ISBLANK(K3302),
    IFERROR(MEDIAN(IF($B$2:$B$10000=B3302, $K$2:$K$10000)),""),
    K3302
)</f>
        <v>440.5</v>
      </c>
      <c r="M3302">
        <v>33.6</v>
      </c>
      <c r="N3302">
        <v>365.1</v>
      </c>
      <c r="O3302" s="7" cm="1">
        <f t="array" ref="O3302">IF(ISBLANK(N3302),
    IFERROR(AVERAGE(IF($C$2:$C$10000=C3302, $N$2:$N$10000)),""),
    N3302
)</f>
        <v>365.1</v>
      </c>
      <c r="P3302" t="b">
        <v>0</v>
      </c>
      <c r="Q3302" t="s">
        <v>35</v>
      </c>
      <c r="R3302" t="str">
        <f t="shared" si="51"/>
        <v>Sem Aplicação</v>
      </c>
      <c r="S3302" t="s">
        <v>40</v>
      </c>
      <c r="T3302" s="4">
        <v>83.55</v>
      </c>
      <c r="U3302" s="4">
        <v>195841.49</v>
      </c>
      <c r="V3302" s="4">
        <v>-133966.87</v>
      </c>
    </row>
    <row r="3303" spans="1:22" x14ac:dyDescent="0.25">
      <c r="A3303">
        <v>4197</v>
      </c>
      <c r="B3303" t="s">
        <v>22</v>
      </c>
      <c r="C3303" t="s">
        <v>28</v>
      </c>
      <c r="D3303">
        <v>84.33</v>
      </c>
      <c r="E3303" s="3">
        <v>45008</v>
      </c>
      <c r="F3303" s="3">
        <v>45188</v>
      </c>
      <c r="G3303">
        <v>349</v>
      </c>
      <c r="H3303" t="s">
        <v>33</v>
      </c>
      <c r="I3303">
        <v>5.41</v>
      </c>
      <c r="J3303" s="6" cm="1">
        <f t="array" ref="J3303">IF(ISBLANK(I3303),
    IFERROR(MEDIAN(IF($C$2:$C$10000=C3303, $I$2:$I$10000)),""),
    I3303
)</f>
        <v>5.41</v>
      </c>
      <c r="K3303">
        <v>1487.9</v>
      </c>
      <c r="L3303" cm="1">
        <f t="array" ref="L3303">IF(ISBLANK(K3303),
    IFERROR(MEDIAN(IF($B$2:$B$10000=B3303, $K$2:$K$10000)),""),
    K3303
)</f>
        <v>1487.9</v>
      </c>
      <c r="M3303">
        <v>22.9</v>
      </c>
      <c r="N3303">
        <v>350.6</v>
      </c>
      <c r="O3303" s="7" cm="1">
        <f t="array" ref="O3303">IF(ISBLANK(N3303),
    IFERROR(AVERAGE(IF($C$2:$C$10000=C3303, $N$2:$N$10000)),""),
    N3303
)</f>
        <v>350.6</v>
      </c>
      <c r="P3303" t="b">
        <v>0</v>
      </c>
      <c r="Q3303" t="s">
        <v>35</v>
      </c>
      <c r="R3303" t="str">
        <f t="shared" si="51"/>
        <v>Sem Aplicação</v>
      </c>
      <c r="S3303" t="s">
        <v>40</v>
      </c>
      <c r="T3303" s="4">
        <v>357.36</v>
      </c>
      <c r="U3303" s="4">
        <v>151988.04999999999</v>
      </c>
      <c r="V3303" s="4">
        <v>-27269.41</v>
      </c>
    </row>
    <row r="3304" spans="1:22" x14ac:dyDescent="0.25">
      <c r="A3304">
        <v>1139</v>
      </c>
      <c r="B3304" t="s">
        <v>20</v>
      </c>
      <c r="C3304" t="s">
        <v>28</v>
      </c>
      <c r="D3304">
        <v>21.53</v>
      </c>
      <c r="E3304" s="3">
        <v>44994</v>
      </c>
      <c r="F3304" s="3">
        <v>45098</v>
      </c>
      <c r="G3304">
        <v>133.65</v>
      </c>
      <c r="H3304" t="s">
        <v>33</v>
      </c>
      <c r="J3304" s="6" cm="1">
        <f t="array" ref="J3304">IF(ISBLANK(I3304),
    IFERROR(MEDIAN(IF($C$2:$C$10000=C3304, $I$2:$I$10000)),""),
    I3304
)</f>
        <v>5.88</v>
      </c>
      <c r="K3304">
        <v>878.8</v>
      </c>
      <c r="L3304" cm="1">
        <f t="array" ref="L3304">IF(ISBLANK(K3304),
    IFERROR(MEDIAN(IF($B$2:$B$10000=B3304, $K$2:$K$10000)),""),
    K3304
)</f>
        <v>878.8</v>
      </c>
      <c r="M3304">
        <v>24.3</v>
      </c>
      <c r="N3304">
        <v>366.5</v>
      </c>
      <c r="O3304" s="7" cm="1">
        <f t="array" ref="O3304">IF(ISBLANK(N3304),
    IFERROR(AVERAGE(IF($C$2:$C$10000=C3304, $N$2:$N$10000)),""),
    N3304
)</f>
        <v>366.5</v>
      </c>
      <c r="P3304" t="b">
        <v>1</v>
      </c>
      <c r="Q3304" t="s">
        <v>38</v>
      </c>
      <c r="R3304" t="str">
        <f t="shared" si="51"/>
        <v>Atrazina</v>
      </c>
      <c r="S3304" t="s">
        <v>39</v>
      </c>
      <c r="T3304" s="4">
        <v>351.15</v>
      </c>
      <c r="U3304" s="4">
        <v>30706.58</v>
      </c>
      <c r="V3304" s="4">
        <v>16224.62</v>
      </c>
    </row>
    <row r="3305" spans="1:22" x14ac:dyDescent="0.25">
      <c r="A3305">
        <v>2424</v>
      </c>
      <c r="B3305" t="s">
        <v>22</v>
      </c>
      <c r="C3305" t="s">
        <v>29</v>
      </c>
      <c r="D3305">
        <v>125.55</v>
      </c>
      <c r="E3305" s="3">
        <v>45023</v>
      </c>
      <c r="F3305" s="3">
        <v>45245</v>
      </c>
      <c r="G3305">
        <v>576.97</v>
      </c>
      <c r="H3305" t="s">
        <v>31</v>
      </c>
      <c r="I3305">
        <v>5.17</v>
      </c>
      <c r="J3305" s="6" cm="1">
        <f t="array" ref="J3305">IF(ISBLANK(I3305),
    IFERROR(MEDIAN(IF($C$2:$C$10000=C3305, $I$2:$I$10000)),""),
    I3305
)</f>
        <v>5.17</v>
      </c>
      <c r="K3305">
        <v>497.6</v>
      </c>
      <c r="L3305" cm="1">
        <f t="array" ref="L3305">IF(ISBLANK(K3305),
    IFERROR(MEDIAN(IF($B$2:$B$10000=B3305, $K$2:$K$10000)),""),
    K3305
)</f>
        <v>497.6</v>
      </c>
      <c r="M3305">
        <v>25.4</v>
      </c>
      <c r="N3305">
        <v>437.7</v>
      </c>
      <c r="O3305" s="7" cm="1">
        <f t="array" ref="O3305">IF(ISBLANK(N3305),
    IFERROR(AVERAGE(IF($C$2:$C$10000=C3305, $N$2:$N$10000)),""),
    N3305
)</f>
        <v>437.7</v>
      </c>
      <c r="P3305" t="b">
        <v>1</v>
      </c>
      <c r="Q3305" t="s">
        <v>34</v>
      </c>
      <c r="R3305" t="str">
        <f t="shared" si="51"/>
        <v>Dicamba</v>
      </c>
      <c r="S3305" t="s">
        <v>41</v>
      </c>
      <c r="T3305" s="4">
        <v>60.42</v>
      </c>
      <c r="U3305" s="4">
        <v>64550.37</v>
      </c>
      <c r="V3305" s="4">
        <v>-29689.84</v>
      </c>
    </row>
    <row r="3306" spans="1:22" x14ac:dyDescent="0.25">
      <c r="A3306">
        <v>3949</v>
      </c>
      <c r="B3306" t="s">
        <v>20</v>
      </c>
      <c r="C3306" t="s">
        <v>26</v>
      </c>
      <c r="D3306">
        <v>20.51</v>
      </c>
      <c r="E3306" s="3">
        <v>44965</v>
      </c>
      <c r="F3306" s="3">
        <v>45136</v>
      </c>
      <c r="G3306">
        <v>105.18</v>
      </c>
      <c r="H3306" t="s">
        <v>30</v>
      </c>
      <c r="I3306">
        <v>6.42</v>
      </c>
      <c r="J3306" s="6" cm="1">
        <f t="array" ref="J3306">IF(ISBLANK(I3306),
    IFERROR(MEDIAN(IF($C$2:$C$10000=C3306, $I$2:$I$10000)),""),
    I3306
)</f>
        <v>6.42</v>
      </c>
      <c r="L3306" cm="1">
        <f t="array" ref="L3306">IF(ISBLANK(K3306),
    IFERROR(MEDIAN(IF($B$2:$B$10000=B3306, $K$2:$K$10000)),""),
    K3306
)</f>
        <v>932.9</v>
      </c>
      <c r="M3306">
        <v>22</v>
      </c>
      <c r="N3306">
        <v>396.2</v>
      </c>
      <c r="O3306" s="7" cm="1">
        <f t="array" ref="O3306">IF(ISBLANK(N3306),
    IFERROR(AVERAGE(IF($C$2:$C$10000=C3306, $N$2:$N$10000)),""),
    N3306
)</f>
        <v>396.2</v>
      </c>
      <c r="P3306" t="b">
        <v>0</v>
      </c>
      <c r="Q3306" t="s">
        <v>35</v>
      </c>
      <c r="R3306" t="str">
        <f t="shared" si="51"/>
        <v>Sem Aplicação</v>
      </c>
      <c r="S3306" t="s">
        <v>40</v>
      </c>
      <c r="T3306" s="4">
        <v>124.03</v>
      </c>
      <c r="U3306" s="4">
        <v>10619.03</v>
      </c>
      <c r="V3306" s="4">
        <v>2426.4499999999998</v>
      </c>
    </row>
    <row r="3307" spans="1:22" x14ac:dyDescent="0.25">
      <c r="A3307">
        <v>4168</v>
      </c>
      <c r="B3307" t="s">
        <v>20</v>
      </c>
      <c r="C3307" t="s">
        <v>25</v>
      </c>
      <c r="D3307">
        <v>167.4</v>
      </c>
      <c r="E3307" s="3">
        <v>44946</v>
      </c>
      <c r="F3307" s="3">
        <v>45042</v>
      </c>
      <c r="G3307">
        <v>487.68</v>
      </c>
      <c r="H3307" t="s">
        <v>32</v>
      </c>
      <c r="I3307">
        <v>5.65</v>
      </c>
      <c r="J3307" s="6" cm="1">
        <f t="array" ref="J3307">IF(ISBLANK(I3307),
    IFERROR(MEDIAN(IF($C$2:$C$10000=C3307, $I$2:$I$10000)),""),
    I3307
)</f>
        <v>5.65</v>
      </c>
      <c r="K3307">
        <v>554.5</v>
      </c>
      <c r="L3307" cm="1">
        <f t="array" ref="L3307">IF(ISBLANK(K3307),
    IFERROR(MEDIAN(IF($B$2:$B$10000=B3307, $K$2:$K$10000)),""),
    K3307
)</f>
        <v>554.5</v>
      </c>
      <c r="M3307">
        <v>31.1</v>
      </c>
      <c r="N3307">
        <v>200.6</v>
      </c>
      <c r="O3307" s="7" cm="1">
        <f t="array" ref="O3307">IF(ISBLANK(N3307),
    IFERROR(AVERAGE(IF($C$2:$C$10000=C3307, $N$2:$N$10000)),""),
    N3307
)</f>
        <v>200.6</v>
      </c>
      <c r="P3307" t="b">
        <v>1</v>
      </c>
      <c r="Q3307" t="s">
        <v>36</v>
      </c>
      <c r="R3307" t="str">
        <f t="shared" si="51"/>
        <v>2,4-D</v>
      </c>
      <c r="S3307" t="s">
        <v>39</v>
      </c>
      <c r="T3307" s="4">
        <v>73.319999999999993</v>
      </c>
      <c r="U3307" s="4">
        <v>265584.55</v>
      </c>
      <c r="V3307" s="4">
        <v>-229827.85</v>
      </c>
    </row>
    <row r="3308" spans="1:22" x14ac:dyDescent="0.25">
      <c r="A3308">
        <v>9708</v>
      </c>
      <c r="B3308" t="s">
        <v>21</v>
      </c>
      <c r="C3308" t="s">
        <v>29</v>
      </c>
      <c r="D3308">
        <v>95.65</v>
      </c>
      <c r="E3308" s="3">
        <v>45003</v>
      </c>
      <c r="F3308" s="3">
        <v>45230</v>
      </c>
      <c r="G3308">
        <v>425.16</v>
      </c>
      <c r="H3308" t="s">
        <v>33</v>
      </c>
      <c r="I3308">
        <v>5.01</v>
      </c>
      <c r="J3308" s="6" cm="1">
        <f t="array" ref="J3308">IF(ISBLANK(I3308),
    IFERROR(MEDIAN(IF($C$2:$C$10000=C3308, $I$2:$I$10000)),""),
    I3308
)</f>
        <v>5.01</v>
      </c>
      <c r="K3308">
        <v>417.6</v>
      </c>
      <c r="L3308" cm="1">
        <f t="array" ref="L3308">IF(ISBLANK(K3308),
    IFERROR(MEDIAN(IF($B$2:$B$10000=B3308, $K$2:$K$10000)),""),
    K3308
)</f>
        <v>417.6</v>
      </c>
      <c r="M3308">
        <v>19.5</v>
      </c>
      <c r="N3308">
        <v>354.5</v>
      </c>
      <c r="O3308" s="7" cm="1">
        <f t="array" ref="O3308">IF(ISBLANK(N3308),
    IFERROR(AVERAGE(IF($C$2:$C$10000=C3308, $N$2:$N$10000)),""),
    N3308
)</f>
        <v>354.5</v>
      </c>
      <c r="P3308" t="b">
        <v>0</v>
      </c>
      <c r="Q3308" t="s">
        <v>35</v>
      </c>
      <c r="R3308" t="str">
        <f t="shared" si="51"/>
        <v>Sem Aplicação</v>
      </c>
      <c r="S3308" t="s">
        <v>39</v>
      </c>
      <c r="T3308" s="4">
        <v>65.540000000000006</v>
      </c>
      <c r="U3308" s="4">
        <v>169110.59</v>
      </c>
      <c r="V3308" s="4">
        <v>-141245.6</v>
      </c>
    </row>
    <row r="3309" spans="1:22" x14ac:dyDescent="0.25">
      <c r="A3309">
        <v>7043</v>
      </c>
      <c r="B3309" t="s">
        <v>21</v>
      </c>
      <c r="C3309" t="s">
        <v>27</v>
      </c>
      <c r="D3309">
        <v>162.41</v>
      </c>
      <c r="E3309" s="3">
        <v>45026</v>
      </c>
      <c r="F3309" s="3">
        <v>45189</v>
      </c>
      <c r="G3309">
        <v>360.13</v>
      </c>
      <c r="H3309" t="s">
        <v>33</v>
      </c>
      <c r="I3309">
        <v>7.16</v>
      </c>
      <c r="J3309" s="6" cm="1">
        <f t="array" ref="J3309">IF(ISBLANK(I3309),
    IFERROR(MEDIAN(IF($C$2:$C$10000=C3309, $I$2:$I$10000)),""),
    I3309
)</f>
        <v>7.16</v>
      </c>
      <c r="K3309">
        <v>582.6</v>
      </c>
      <c r="L3309" cm="1">
        <f t="array" ref="L3309">IF(ISBLANK(K3309),
    IFERROR(MEDIAN(IF($B$2:$B$10000=B3309, $K$2:$K$10000)),""),
    K3309
)</f>
        <v>582.6</v>
      </c>
      <c r="M3309">
        <v>29.3</v>
      </c>
      <c r="N3309">
        <v>184.5</v>
      </c>
      <c r="O3309" s="7" cm="1">
        <f t="array" ref="O3309">IF(ISBLANK(N3309),
    IFERROR(AVERAGE(IF($C$2:$C$10000=C3309, $N$2:$N$10000)),""),
    N3309
)</f>
        <v>184.5</v>
      </c>
      <c r="P3309" t="b">
        <v>1</v>
      </c>
      <c r="Q3309" t="s">
        <v>37</v>
      </c>
      <c r="R3309" t="str">
        <f t="shared" si="51"/>
        <v>Glifosato</v>
      </c>
      <c r="S3309" t="s">
        <v>41</v>
      </c>
      <c r="T3309" s="4">
        <v>158.72</v>
      </c>
      <c r="U3309" s="4">
        <v>142848.54</v>
      </c>
      <c r="V3309" s="4">
        <v>-85688.71</v>
      </c>
    </row>
    <row r="3310" spans="1:22" x14ac:dyDescent="0.25">
      <c r="A3310">
        <v>7989</v>
      </c>
      <c r="B3310" t="s">
        <v>22</v>
      </c>
      <c r="C3310" t="s">
        <v>26</v>
      </c>
      <c r="D3310">
        <v>44.62</v>
      </c>
      <c r="E3310" s="3">
        <v>45035</v>
      </c>
      <c r="F3310" s="3">
        <v>45255</v>
      </c>
      <c r="G3310">
        <v>157.16999999999999</v>
      </c>
      <c r="H3310" t="s">
        <v>31</v>
      </c>
      <c r="I3310">
        <v>7.12</v>
      </c>
      <c r="J3310" s="6" cm="1">
        <f t="array" ref="J3310">IF(ISBLANK(I3310),
    IFERROR(MEDIAN(IF($C$2:$C$10000=C3310, $I$2:$I$10000)),""),
    I3310
)</f>
        <v>7.12</v>
      </c>
      <c r="K3310">
        <v>1587.8</v>
      </c>
      <c r="L3310" cm="1">
        <f t="array" ref="L3310">IF(ISBLANK(K3310),
    IFERROR(MEDIAN(IF($B$2:$B$10000=B3310, $K$2:$K$10000)),""),
    K3310
)</f>
        <v>1587.8</v>
      </c>
      <c r="M3310">
        <v>26.5</v>
      </c>
      <c r="O3310" s="7" cm="1">
        <f t="array" ref="O3310">IF(ISBLANK(N3310),
    IFERROR(AVERAGE(IF($C$2:$C$10000=C3310, $N$2:$N$10000)),""),
    N3310
)</f>
        <v>299.14690721649441</v>
      </c>
      <c r="P3310" t="b">
        <v>1</v>
      </c>
      <c r="Q3310" t="s">
        <v>38</v>
      </c>
      <c r="R3310" t="str">
        <f t="shared" si="51"/>
        <v>Atrazina</v>
      </c>
      <c r="S3310" t="s">
        <v>39</v>
      </c>
      <c r="T3310" s="4">
        <v>115.93</v>
      </c>
      <c r="U3310" s="4">
        <v>53775.87</v>
      </c>
      <c r="V3310" s="4">
        <v>-35555.15</v>
      </c>
    </row>
    <row r="3311" spans="1:22" x14ac:dyDescent="0.25">
      <c r="A3311">
        <v>8236</v>
      </c>
      <c r="B3311" t="s">
        <v>18</v>
      </c>
      <c r="C3311" t="s">
        <v>23</v>
      </c>
      <c r="D3311">
        <v>280.13</v>
      </c>
      <c r="E3311" s="3">
        <v>44994</v>
      </c>
      <c r="F3311" s="3">
        <v>45212</v>
      </c>
      <c r="G3311">
        <v>466.75</v>
      </c>
      <c r="H3311" t="s">
        <v>31</v>
      </c>
      <c r="I3311">
        <v>7.09</v>
      </c>
      <c r="J3311" s="6" cm="1">
        <f t="array" ref="J3311">IF(ISBLANK(I3311),
    IFERROR(MEDIAN(IF($C$2:$C$10000=C3311, $I$2:$I$10000)),""),
    I3311
)</f>
        <v>7.09</v>
      </c>
      <c r="L3311" cm="1">
        <f t="array" ref="L3311">IF(ISBLANK(K3311),
    IFERROR(MEDIAN(IF($B$2:$B$10000=B3311, $K$2:$K$10000)),""),
    K3311
)</f>
        <v>993.8</v>
      </c>
      <c r="M3311">
        <v>21.9</v>
      </c>
      <c r="N3311">
        <v>287.60000000000002</v>
      </c>
      <c r="O3311" s="7" cm="1">
        <f t="array" ref="O3311">IF(ISBLANK(N3311),
    IFERROR(AVERAGE(IF($C$2:$C$10000=C3311, $N$2:$N$10000)),""),
    N3311
)</f>
        <v>287.60000000000002</v>
      </c>
      <c r="P3311" t="b">
        <v>1</v>
      </c>
      <c r="Q3311" t="s">
        <v>37</v>
      </c>
      <c r="R3311" t="str">
        <f t="shared" si="51"/>
        <v>Glifosato</v>
      </c>
      <c r="S3311" t="s">
        <v>40</v>
      </c>
      <c r="T3311" s="4">
        <v>902.22</v>
      </c>
      <c r="U3311" s="4">
        <v>543910.59</v>
      </c>
      <c r="V3311" s="4">
        <v>-122799.4</v>
      </c>
    </row>
    <row r="3312" spans="1:22" x14ac:dyDescent="0.25">
      <c r="A3312">
        <v>7261</v>
      </c>
      <c r="B3312" t="s">
        <v>22</v>
      </c>
      <c r="C3312" t="s">
        <v>25</v>
      </c>
      <c r="D3312">
        <v>268.88</v>
      </c>
      <c r="E3312" s="3">
        <v>44961</v>
      </c>
      <c r="F3312" s="3">
        <v>45173</v>
      </c>
      <c r="G3312">
        <v>694.55</v>
      </c>
      <c r="H3312" t="s">
        <v>31</v>
      </c>
      <c r="I3312">
        <v>5.67</v>
      </c>
      <c r="J3312" s="6" cm="1">
        <f t="array" ref="J3312">IF(ISBLANK(I3312),
    IFERROR(MEDIAN(IF($C$2:$C$10000=C3312, $I$2:$I$10000)),""),
    I3312
)</f>
        <v>5.67</v>
      </c>
      <c r="K3312">
        <v>1756.1</v>
      </c>
      <c r="L3312" cm="1">
        <f t="array" ref="L3312">IF(ISBLANK(K3312),
    IFERROR(MEDIAN(IF($B$2:$B$10000=B3312, $K$2:$K$10000)),""),
    K3312
)</f>
        <v>1756.1</v>
      </c>
      <c r="M3312">
        <v>25.9</v>
      </c>
      <c r="N3312">
        <v>71.7</v>
      </c>
      <c r="O3312" s="7" cm="1">
        <f t="array" ref="O3312">IF(ISBLANK(N3312),
    IFERROR(AVERAGE(IF($C$2:$C$10000=C3312, $N$2:$N$10000)),""),
    N3312
)</f>
        <v>71.7</v>
      </c>
      <c r="P3312" t="b">
        <v>1</v>
      </c>
      <c r="Q3312" t="s">
        <v>37</v>
      </c>
      <c r="R3312" t="str">
        <f t="shared" si="51"/>
        <v>Glifosato</v>
      </c>
      <c r="S3312" t="s">
        <v>39</v>
      </c>
      <c r="T3312" s="4">
        <v>70.650000000000006</v>
      </c>
      <c r="U3312" s="4">
        <v>320198.74</v>
      </c>
      <c r="V3312" s="4">
        <v>-271128.78000000003</v>
      </c>
    </row>
    <row r="3313" spans="1:22" x14ac:dyDescent="0.25">
      <c r="A3313">
        <v>1887</v>
      </c>
      <c r="B3313" t="s">
        <v>19</v>
      </c>
      <c r="C3313" t="s">
        <v>28</v>
      </c>
      <c r="D3313">
        <v>61.05</v>
      </c>
      <c r="E3313" s="3">
        <v>44934</v>
      </c>
      <c r="F3313" s="3">
        <v>45033</v>
      </c>
      <c r="G3313">
        <v>114.43</v>
      </c>
      <c r="H3313" t="s">
        <v>30</v>
      </c>
      <c r="J3313" s="6" cm="1">
        <f t="array" ref="J3313">IF(ISBLANK(I3313),
    IFERROR(MEDIAN(IF($C$2:$C$10000=C3313, $I$2:$I$10000)),""),
    I3313
)</f>
        <v>5.88</v>
      </c>
      <c r="K3313">
        <v>208</v>
      </c>
      <c r="L3313" cm="1">
        <f t="array" ref="L3313">IF(ISBLANK(K3313),
    IFERROR(MEDIAN(IF($B$2:$B$10000=B3313, $K$2:$K$10000)),""),
    K3313
)</f>
        <v>208</v>
      </c>
      <c r="M3313">
        <v>31.3</v>
      </c>
      <c r="N3313">
        <v>453.7</v>
      </c>
      <c r="O3313" s="7" cm="1">
        <f t="array" ref="O3313">IF(ISBLANK(N3313),
    IFERROR(AVERAGE(IF($C$2:$C$10000=C3313, $N$2:$N$10000)),""),
    N3313
)</f>
        <v>453.7</v>
      </c>
      <c r="P3313" t="b">
        <v>0</v>
      </c>
      <c r="Q3313" t="s">
        <v>35</v>
      </c>
      <c r="R3313" t="str">
        <f t="shared" si="51"/>
        <v>Sem Aplicação</v>
      </c>
      <c r="S3313" t="s">
        <v>39</v>
      </c>
      <c r="T3313" s="4">
        <v>355.32</v>
      </c>
      <c r="U3313" s="4">
        <v>42962.18</v>
      </c>
      <c r="V3313" s="4">
        <v>-2302.91</v>
      </c>
    </row>
    <row r="3314" spans="1:22" x14ac:dyDescent="0.25">
      <c r="A3314">
        <v>4104</v>
      </c>
      <c r="B3314" t="s">
        <v>20</v>
      </c>
      <c r="C3314" t="s">
        <v>29</v>
      </c>
      <c r="D3314">
        <v>106.32</v>
      </c>
      <c r="E3314" s="3">
        <v>44978</v>
      </c>
      <c r="F3314" s="3">
        <v>45105</v>
      </c>
      <c r="G3314">
        <v>365.62</v>
      </c>
      <c r="H3314" t="s">
        <v>30</v>
      </c>
      <c r="I3314">
        <v>4.82</v>
      </c>
      <c r="J3314" s="6" cm="1">
        <f t="array" ref="J3314">IF(ISBLANK(I3314),
    IFERROR(MEDIAN(IF($C$2:$C$10000=C3314, $I$2:$I$10000)),""),
    I3314
)</f>
        <v>4.82</v>
      </c>
      <c r="K3314">
        <v>1253.2</v>
      </c>
      <c r="L3314" cm="1">
        <f t="array" ref="L3314">IF(ISBLANK(K3314),
    IFERROR(MEDIAN(IF($B$2:$B$10000=B3314, $K$2:$K$10000)),""),
    K3314
)</f>
        <v>1253.2</v>
      </c>
      <c r="M3314">
        <v>25.1</v>
      </c>
      <c r="N3314">
        <v>201.1</v>
      </c>
      <c r="O3314" s="7" cm="1">
        <f t="array" ref="O3314">IF(ISBLANK(N3314),
    IFERROR(AVERAGE(IF($C$2:$C$10000=C3314, $N$2:$N$10000)),""),
    N3314
)</f>
        <v>201.1</v>
      </c>
      <c r="P3314" t="b">
        <v>0</v>
      </c>
      <c r="Q3314" t="s">
        <v>35</v>
      </c>
      <c r="R3314" t="str">
        <f t="shared" si="51"/>
        <v>Sem Aplicação</v>
      </c>
      <c r="S3314" t="s">
        <v>39</v>
      </c>
      <c r="T3314" s="4">
        <v>61.19</v>
      </c>
      <c r="U3314" s="4">
        <v>198550.42</v>
      </c>
      <c r="V3314" s="4">
        <v>-176178.13</v>
      </c>
    </row>
    <row r="3315" spans="1:22" x14ac:dyDescent="0.25">
      <c r="A3315">
        <v>1049</v>
      </c>
      <c r="B3315" t="s">
        <v>20</v>
      </c>
      <c r="C3315" t="s">
        <v>28</v>
      </c>
      <c r="D3315">
        <v>185.98</v>
      </c>
      <c r="E3315" s="3">
        <v>44966</v>
      </c>
      <c r="F3315" s="3">
        <v>45187</v>
      </c>
      <c r="G3315">
        <v>1062.9100000000001</v>
      </c>
      <c r="H3315" t="s">
        <v>30</v>
      </c>
      <c r="I3315">
        <v>5.33</v>
      </c>
      <c r="J3315" s="6" cm="1">
        <f t="array" ref="J3315">IF(ISBLANK(I3315),
    IFERROR(MEDIAN(IF($C$2:$C$10000=C3315, $I$2:$I$10000)),""),
    I3315
)</f>
        <v>5.33</v>
      </c>
      <c r="K3315">
        <v>1570.4</v>
      </c>
      <c r="L3315" cm="1">
        <f t="array" ref="L3315">IF(ISBLANK(K3315),
    IFERROR(MEDIAN(IF($B$2:$B$10000=B3315, $K$2:$K$10000)),""),
    K3315
)</f>
        <v>1570.4</v>
      </c>
      <c r="M3315">
        <v>20</v>
      </c>
      <c r="N3315">
        <v>556.1</v>
      </c>
      <c r="O3315" s="7" cm="1">
        <f t="array" ref="O3315">IF(ISBLANK(N3315),
    IFERROR(AVERAGE(IF($C$2:$C$10000=C3315, $N$2:$N$10000)),""),
    N3315
)</f>
        <v>556.1</v>
      </c>
      <c r="P3315" t="b">
        <v>0</v>
      </c>
      <c r="R3315" t="str">
        <f t="shared" si="51"/>
        <v>Desconhecido</v>
      </c>
      <c r="S3315" t="s">
        <v>40</v>
      </c>
      <c r="T3315" s="4">
        <v>353.47</v>
      </c>
      <c r="U3315" s="4">
        <v>231126.92</v>
      </c>
      <c r="V3315" s="4">
        <v>144579.88</v>
      </c>
    </row>
    <row r="3316" spans="1:22" x14ac:dyDescent="0.25">
      <c r="A3316">
        <v>4951</v>
      </c>
      <c r="B3316" t="s">
        <v>21</v>
      </c>
      <c r="C3316" t="s">
        <v>25</v>
      </c>
      <c r="D3316">
        <v>33.229999999999997</v>
      </c>
      <c r="E3316" s="3">
        <v>45039</v>
      </c>
      <c r="F3316" s="3">
        <v>45263</v>
      </c>
      <c r="G3316">
        <v>112.64</v>
      </c>
      <c r="H3316" t="s">
        <v>33</v>
      </c>
      <c r="I3316">
        <v>5.16</v>
      </c>
      <c r="J3316" s="6" cm="1">
        <f t="array" ref="J3316">IF(ISBLANK(I3316),
    IFERROR(MEDIAN(IF($C$2:$C$10000=C3316, $I$2:$I$10000)),""),
    I3316
)</f>
        <v>5.16</v>
      </c>
      <c r="K3316">
        <v>1694.3</v>
      </c>
      <c r="L3316" cm="1">
        <f t="array" ref="L3316">IF(ISBLANK(K3316),
    IFERROR(MEDIAN(IF($B$2:$B$10000=B3316, $K$2:$K$10000)),""),
    K3316
)</f>
        <v>1694.3</v>
      </c>
      <c r="M3316">
        <v>18.7</v>
      </c>
      <c r="N3316">
        <v>204.3</v>
      </c>
      <c r="O3316" s="7" cm="1">
        <f t="array" ref="O3316">IF(ISBLANK(N3316),
    IFERROR(AVERAGE(IF($C$2:$C$10000=C3316, $N$2:$N$10000)),""),
    N3316
)</f>
        <v>204.3</v>
      </c>
      <c r="P3316" t="b">
        <v>1</v>
      </c>
      <c r="Q3316" t="s">
        <v>34</v>
      </c>
      <c r="R3316" t="str">
        <f t="shared" si="51"/>
        <v>Dicamba</v>
      </c>
      <c r="S3316" t="s">
        <v>39</v>
      </c>
      <c r="T3316" s="4">
        <v>72.86</v>
      </c>
      <c r="U3316" s="4">
        <v>33776.980000000003</v>
      </c>
      <c r="V3316" s="4">
        <v>-25570.03</v>
      </c>
    </row>
    <row r="3317" spans="1:22" x14ac:dyDescent="0.25">
      <c r="A3317">
        <v>4560</v>
      </c>
      <c r="B3317" t="s">
        <v>18</v>
      </c>
      <c r="C3317" t="s">
        <v>28</v>
      </c>
      <c r="D3317">
        <v>109.6</v>
      </c>
      <c r="E3317" s="3">
        <v>45037</v>
      </c>
      <c r="F3317" s="3">
        <v>45195</v>
      </c>
      <c r="G3317">
        <v>620.14</v>
      </c>
      <c r="H3317" t="s">
        <v>31</v>
      </c>
      <c r="I3317">
        <v>7.12</v>
      </c>
      <c r="J3317" s="6" cm="1">
        <f t="array" ref="J3317">IF(ISBLANK(I3317),
    IFERROR(MEDIAN(IF($C$2:$C$10000=C3317, $I$2:$I$10000)),""),
    I3317
)</f>
        <v>7.12</v>
      </c>
      <c r="K3317">
        <v>430.4</v>
      </c>
      <c r="L3317" cm="1">
        <f t="array" ref="L3317">IF(ISBLANK(K3317),
    IFERROR(MEDIAN(IF($B$2:$B$10000=B3317, $K$2:$K$10000)),""),
    K3317
)</f>
        <v>430.4</v>
      </c>
      <c r="M3317">
        <v>30.4</v>
      </c>
      <c r="N3317">
        <v>598.1</v>
      </c>
      <c r="O3317" s="7" cm="1">
        <f t="array" ref="O3317">IF(ISBLANK(N3317),
    IFERROR(AVERAGE(IF($C$2:$C$10000=C3317, $N$2:$N$10000)),""),
    N3317
)</f>
        <v>598.1</v>
      </c>
      <c r="P3317" t="b">
        <v>0</v>
      </c>
      <c r="Q3317" t="s">
        <v>35</v>
      </c>
      <c r="R3317" t="str">
        <f t="shared" si="51"/>
        <v>Sem Aplicação</v>
      </c>
      <c r="S3317" t="s">
        <v>41</v>
      </c>
      <c r="T3317" s="4">
        <v>356.19</v>
      </c>
      <c r="U3317" s="4">
        <v>70817.94</v>
      </c>
      <c r="V3317" s="4">
        <v>150069.73000000001</v>
      </c>
    </row>
    <row r="3318" spans="1:22" x14ac:dyDescent="0.25">
      <c r="A3318">
        <v>1018</v>
      </c>
      <c r="B3318" t="s">
        <v>21</v>
      </c>
      <c r="C3318" t="s">
        <v>29</v>
      </c>
      <c r="D3318">
        <v>79.08</v>
      </c>
      <c r="E3318" s="3">
        <v>44962</v>
      </c>
      <c r="F3318" s="3">
        <v>45118</v>
      </c>
      <c r="G3318">
        <v>378.2</v>
      </c>
      <c r="H3318" t="s">
        <v>33</v>
      </c>
      <c r="I3318">
        <v>7.46</v>
      </c>
      <c r="J3318" s="6" cm="1">
        <f t="array" ref="J3318">IF(ISBLANK(I3318),
    IFERROR(MEDIAN(IF($C$2:$C$10000=C3318, $I$2:$I$10000)),""),
    I3318
)</f>
        <v>7.46</v>
      </c>
      <c r="K3318">
        <v>1317.1</v>
      </c>
      <c r="L3318" cm="1">
        <f t="array" ref="L3318">IF(ISBLANK(K3318),
    IFERROR(MEDIAN(IF($B$2:$B$10000=B3318, $K$2:$K$10000)),""),
    K3318
)</f>
        <v>1317.1</v>
      </c>
      <c r="M3318">
        <v>23.3</v>
      </c>
      <c r="N3318">
        <v>304.60000000000002</v>
      </c>
      <c r="O3318" s="7" cm="1">
        <f t="array" ref="O3318">IF(ISBLANK(N3318),
    IFERROR(AVERAGE(IF($C$2:$C$10000=C3318, $N$2:$N$10000)),""),
    N3318
)</f>
        <v>304.60000000000002</v>
      </c>
      <c r="P3318" t="b">
        <v>0</v>
      </c>
      <c r="Q3318" t="s">
        <v>35</v>
      </c>
      <c r="R3318" t="str">
        <f t="shared" si="51"/>
        <v>Sem Aplicação</v>
      </c>
      <c r="S3318" t="s">
        <v>39</v>
      </c>
      <c r="T3318" s="4">
        <v>55.12</v>
      </c>
      <c r="U3318" s="4">
        <v>93899.79</v>
      </c>
      <c r="V3318" s="4">
        <v>-73053.41</v>
      </c>
    </row>
    <row r="3319" spans="1:22" x14ac:dyDescent="0.25">
      <c r="A3319">
        <v>5821</v>
      </c>
      <c r="B3319" t="s">
        <v>19</v>
      </c>
      <c r="C3319" t="s">
        <v>26</v>
      </c>
      <c r="D3319">
        <v>275.08</v>
      </c>
      <c r="E3319" s="3">
        <v>44932</v>
      </c>
      <c r="F3319" s="3">
        <v>45048</v>
      </c>
      <c r="G3319">
        <v>1113.43</v>
      </c>
      <c r="H3319" t="s">
        <v>32</v>
      </c>
      <c r="I3319">
        <v>6.95</v>
      </c>
      <c r="J3319" s="6" cm="1">
        <f t="array" ref="J3319">IF(ISBLANK(I3319),
    IFERROR(MEDIAN(IF($C$2:$C$10000=C3319, $I$2:$I$10000)),""),
    I3319
)</f>
        <v>6.95</v>
      </c>
      <c r="K3319">
        <v>371.8</v>
      </c>
      <c r="L3319" cm="1">
        <f t="array" ref="L3319">IF(ISBLANK(K3319),
    IFERROR(MEDIAN(IF($B$2:$B$10000=B3319, $K$2:$K$10000)),""),
    K3319
)</f>
        <v>371.8</v>
      </c>
      <c r="M3319">
        <v>32.9</v>
      </c>
      <c r="N3319">
        <v>64.5</v>
      </c>
      <c r="O3319" s="7" cm="1">
        <f t="array" ref="O3319">IF(ISBLANK(N3319),
    IFERROR(AVERAGE(IF($C$2:$C$10000=C3319, $N$2:$N$10000)),""),
    N3319
)</f>
        <v>64.5</v>
      </c>
      <c r="P3319" t="b">
        <v>0</v>
      </c>
      <c r="Q3319" t="s">
        <v>35</v>
      </c>
      <c r="R3319" t="str">
        <f t="shared" si="51"/>
        <v>Sem Aplicação</v>
      </c>
      <c r="S3319" t="s">
        <v>40</v>
      </c>
      <c r="T3319" s="4">
        <v>123.7</v>
      </c>
      <c r="U3319" s="4">
        <v>455122.38</v>
      </c>
      <c r="V3319" s="4">
        <v>-317391.09000000003</v>
      </c>
    </row>
    <row r="3320" spans="1:22" x14ac:dyDescent="0.25">
      <c r="A3320">
        <v>7340</v>
      </c>
      <c r="B3320" t="s">
        <v>22</v>
      </c>
      <c r="C3320" t="s">
        <v>29</v>
      </c>
      <c r="D3320">
        <v>256.49</v>
      </c>
      <c r="E3320" s="3">
        <v>45046</v>
      </c>
      <c r="F3320" s="3">
        <v>45281</v>
      </c>
      <c r="G3320">
        <v>688.54</v>
      </c>
      <c r="H3320" t="s">
        <v>30</v>
      </c>
      <c r="I3320">
        <v>6.69</v>
      </c>
      <c r="J3320" s="6" cm="1">
        <f t="array" ref="J3320">IF(ISBLANK(I3320),
    IFERROR(MEDIAN(IF($C$2:$C$10000=C3320, $I$2:$I$10000)),""),
    I3320
)</f>
        <v>6.69</v>
      </c>
      <c r="K3320">
        <v>764.2</v>
      </c>
      <c r="L3320" cm="1">
        <f t="array" ref="L3320">IF(ISBLANK(K3320),
    IFERROR(MEDIAN(IF($B$2:$B$10000=B3320, $K$2:$K$10000)),""),
    K3320
)</f>
        <v>764.2</v>
      </c>
      <c r="M3320">
        <v>27.9</v>
      </c>
      <c r="O3320" s="7" cm="1">
        <f t="array" ref="O3320">IF(ISBLANK(N3320),
    IFERROR(AVERAGE(IF($C$2:$C$10000=C3320, $N$2:$N$10000)),""),
    N3320
)</f>
        <v>311.31765517241399</v>
      </c>
      <c r="P3320" t="b">
        <v>1</v>
      </c>
      <c r="Q3320" t="s">
        <v>36</v>
      </c>
      <c r="R3320" t="str">
        <f t="shared" si="51"/>
        <v>2,4-D</v>
      </c>
      <c r="S3320" t="s">
        <v>39</v>
      </c>
      <c r="T3320" s="4">
        <v>61.86</v>
      </c>
      <c r="U3320" s="4">
        <v>404170.92</v>
      </c>
      <c r="V3320" s="4">
        <v>-361577.84</v>
      </c>
    </row>
    <row r="3321" spans="1:22" x14ac:dyDescent="0.25">
      <c r="A3321">
        <v>9058</v>
      </c>
      <c r="B3321" t="s">
        <v>22</v>
      </c>
      <c r="C3321" t="s">
        <v>24</v>
      </c>
      <c r="D3321">
        <v>176.05</v>
      </c>
      <c r="E3321" s="3">
        <v>45012</v>
      </c>
      <c r="F3321" s="3">
        <v>45133</v>
      </c>
      <c r="G3321">
        <v>1075.8</v>
      </c>
      <c r="H3321" t="s">
        <v>33</v>
      </c>
      <c r="I3321">
        <v>6.27</v>
      </c>
      <c r="J3321" s="6" cm="1">
        <f t="array" ref="J3321">IF(ISBLANK(I3321),
    IFERROR(MEDIAN(IF($C$2:$C$10000=C3321, $I$2:$I$10000)),""),
    I3321
)</f>
        <v>6.27</v>
      </c>
      <c r="K3321">
        <v>1371.1</v>
      </c>
      <c r="L3321" cm="1">
        <f t="array" ref="L3321">IF(ISBLANK(K3321),
    IFERROR(MEDIAN(IF($B$2:$B$10000=B3321, $K$2:$K$10000)),""),
    K3321
)</f>
        <v>1371.1</v>
      </c>
      <c r="M3321">
        <v>25</v>
      </c>
      <c r="N3321">
        <v>95.1</v>
      </c>
      <c r="O3321" s="7" cm="1">
        <f t="array" ref="O3321">IF(ISBLANK(N3321),
    IFERROR(AVERAGE(IF($C$2:$C$10000=C3321, $N$2:$N$10000)),""),
    N3321
)</f>
        <v>95.1</v>
      </c>
      <c r="P3321" t="b">
        <v>1</v>
      </c>
      <c r="Q3321" t="s">
        <v>34</v>
      </c>
      <c r="R3321" t="str">
        <f t="shared" si="51"/>
        <v>Dicamba</v>
      </c>
      <c r="S3321" t="s">
        <v>40</v>
      </c>
      <c r="T3321" s="4">
        <v>163.08000000000001</v>
      </c>
      <c r="U3321" s="4">
        <v>219161.38</v>
      </c>
      <c r="V3321" s="4">
        <v>-43719.92</v>
      </c>
    </row>
    <row r="3322" spans="1:22" x14ac:dyDescent="0.25">
      <c r="A3322">
        <v>3606</v>
      </c>
      <c r="B3322" t="s">
        <v>18</v>
      </c>
      <c r="C3322" t="s">
        <v>28</v>
      </c>
      <c r="D3322">
        <v>158.5</v>
      </c>
      <c r="E3322" s="3">
        <v>44996</v>
      </c>
      <c r="F3322" s="3">
        <v>45114</v>
      </c>
      <c r="G3322">
        <v>280.7</v>
      </c>
      <c r="H3322" t="s">
        <v>32</v>
      </c>
      <c r="I3322">
        <v>6.81</v>
      </c>
      <c r="J3322" s="6" cm="1">
        <f t="array" ref="J3322">IF(ISBLANK(I3322),
    IFERROR(MEDIAN(IF($C$2:$C$10000=C3322, $I$2:$I$10000)),""),
    I3322
)</f>
        <v>6.81</v>
      </c>
      <c r="K3322">
        <v>753.6</v>
      </c>
      <c r="L3322" cm="1">
        <f t="array" ref="L3322">IF(ISBLANK(K3322),
    IFERROR(MEDIAN(IF($B$2:$B$10000=B3322, $K$2:$K$10000)),""),
    K3322
)</f>
        <v>753.6</v>
      </c>
      <c r="M3322">
        <v>27</v>
      </c>
      <c r="N3322">
        <v>80.900000000000006</v>
      </c>
      <c r="O3322" s="7" cm="1">
        <f t="array" ref="O3322">IF(ISBLANK(N3322),
    IFERROR(AVERAGE(IF($C$2:$C$10000=C3322, $N$2:$N$10000)),""),
    N3322
)</f>
        <v>80.900000000000006</v>
      </c>
      <c r="P3322" t="b">
        <v>1</v>
      </c>
      <c r="Q3322" t="s">
        <v>34</v>
      </c>
      <c r="R3322" t="str">
        <f t="shared" si="51"/>
        <v>Dicamba</v>
      </c>
      <c r="S3322" t="s">
        <v>41</v>
      </c>
      <c r="T3322" s="4">
        <v>341</v>
      </c>
      <c r="U3322" s="4">
        <v>250319.53</v>
      </c>
      <c r="V3322" s="4">
        <v>-154600.82999999999</v>
      </c>
    </row>
    <row r="3323" spans="1:22" x14ac:dyDescent="0.25">
      <c r="A3323">
        <v>8846</v>
      </c>
      <c r="B3323" t="s">
        <v>21</v>
      </c>
      <c r="C3323" t="s">
        <v>24</v>
      </c>
      <c r="D3323">
        <v>279.56</v>
      </c>
      <c r="E3323" s="3">
        <v>45032</v>
      </c>
      <c r="F3323" s="3">
        <v>45221</v>
      </c>
      <c r="G3323">
        <v>1382.3</v>
      </c>
      <c r="H3323" t="s">
        <v>33</v>
      </c>
      <c r="I3323">
        <v>7.34</v>
      </c>
      <c r="J3323" s="6" cm="1">
        <f t="array" ref="J3323">IF(ISBLANK(I3323),
    IFERROR(MEDIAN(IF($C$2:$C$10000=C3323, $I$2:$I$10000)),""),
    I3323
)</f>
        <v>7.34</v>
      </c>
      <c r="K3323">
        <v>701.4</v>
      </c>
      <c r="L3323" cm="1">
        <f t="array" ref="L3323">IF(ISBLANK(K3323),
    IFERROR(MEDIAN(IF($B$2:$B$10000=B3323, $K$2:$K$10000)),""),
    K3323
)</f>
        <v>701.4</v>
      </c>
      <c r="M3323">
        <v>25.3</v>
      </c>
      <c r="N3323">
        <v>197.3</v>
      </c>
      <c r="O3323" s="7" cm="1">
        <f t="array" ref="O3323">IF(ISBLANK(N3323),
    IFERROR(AVERAGE(IF($C$2:$C$10000=C3323, $N$2:$N$10000)),""),
    N3323
)</f>
        <v>197.3</v>
      </c>
      <c r="P3323" t="b">
        <v>1</v>
      </c>
      <c r="Q3323" t="s">
        <v>36</v>
      </c>
      <c r="R3323" t="str">
        <f t="shared" si="51"/>
        <v>2,4-D</v>
      </c>
      <c r="S3323" t="s">
        <v>39</v>
      </c>
      <c r="T3323" s="4">
        <v>164.84</v>
      </c>
      <c r="U3323" s="4">
        <v>286867.94</v>
      </c>
      <c r="V3323" s="4">
        <v>-59009.61</v>
      </c>
    </row>
    <row r="3324" spans="1:22" x14ac:dyDescent="0.25">
      <c r="A3324">
        <v>9643</v>
      </c>
      <c r="B3324" t="s">
        <v>21</v>
      </c>
      <c r="C3324" t="s">
        <v>26</v>
      </c>
      <c r="D3324">
        <v>280.07</v>
      </c>
      <c r="E3324" s="3">
        <v>45026</v>
      </c>
      <c r="F3324" s="3">
        <v>45152</v>
      </c>
      <c r="G3324">
        <v>1290.06</v>
      </c>
      <c r="H3324" t="s">
        <v>32</v>
      </c>
      <c r="I3324">
        <v>6.3</v>
      </c>
      <c r="J3324" s="6" cm="1">
        <f t="array" ref="J3324">IF(ISBLANK(I3324),
    IFERROR(MEDIAN(IF($C$2:$C$10000=C3324, $I$2:$I$10000)),""),
    I3324
)</f>
        <v>6.3</v>
      </c>
      <c r="K3324">
        <v>385.7</v>
      </c>
      <c r="L3324" cm="1">
        <f t="array" ref="L3324">IF(ISBLANK(K3324),
    IFERROR(MEDIAN(IF($B$2:$B$10000=B3324, $K$2:$K$10000)),""),
    K3324
)</f>
        <v>385.7</v>
      </c>
      <c r="M3324">
        <v>32.5</v>
      </c>
      <c r="N3324">
        <v>228.5</v>
      </c>
      <c r="O3324" s="7" cm="1">
        <f t="array" ref="O3324">IF(ISBLANK(N3324),
    IFERROR(AVERAGE(IF($C$2:$C$10000=C3324, $N$2:$N$10000)),""),
    N3324
)</f>
        <v>228.5</v>
      </c>
      <c r="P3324" t="b">
        <v>1</v>
      </c>
      <c r="Q3324" t="s">
        <v>34</v>
      </c>
      <c r="R3324" t="str">
        <f t="shared" si="51"/>
        <v>Dicamba</v>
      </c>
      <c r="S3324" t="s">
        <v>39</v>
      </c>
      <c r="T3324" s="4">
        <v>125.9</v>
      </c>
      <c r="U3324" s="4">
        <v>448924.85</v>
      </c>
      <c r="V3324" s="4">
        <v>-286506.3</v>
      </c>
    </row>
    <row r="3325" spans="1:22" x14ac:dyDescent="0.25">
      <c r="A3325">
        <v>7432</v>
      </c>
      <c r="B3325" t="s">
        <v>19</v>
      </c>
      <c r="C3325" t="s">
        <v>24</v>
      </c>
      <c r="D3325">
        <v>290.95</v>
      </c>
      <c r="E3325" s="3">
        <v>44999</v>
      </c>
      <c r="F3325" s="3">
        <v>45229</v>
      </c>
      <c r="G3325">
        <v>1078.03</v>
      </c>
      <c r="H3325" t="s">
        <v>33</v>
      </c>
      <c r="J3325" s="6" cm="1">
        <f t="array" ref="J3325">IF(ISBLANK(I3325),
    IFERROR(MEDIAN(IF($C$2:$C$10000=C3325, $I$2:$I$10000)),""),
    I3325
)</f>
        <v>5.9350000000000005</v>
      </c>
      <c r="K3325">
        <v>306.3</v>
      </c>
      <c r="L3325" cm="1">
        <f t="array" ref="L3325">IF(ISBLANK(K3325),
    IFERROR(MEDIAN(IF($B$2:$B$10000=B3325, $K$2:$K$10000)),""),
    K3325
)</f>
        <v>306.3</v>
      </c>
      <c r="M3325">
        <v>25.3</v>
      </c>
      <c r="N3325">
        <v>111.2</v>
      </c>
      <c r="O3325" s="7" cm="1">
        <f t="array" ref="O3325">IF(ISBLANK(N3325),
    IFERROR(AVERAGE(IF($C$2:$C$10000=C3325, $N$2:$N$10000)),""),
    N3325
)</f>
        <v>111.2</v>
      </c>
      <c r="P3325" t="b">
        <v>1</v>
      </c>
      <c r="Q3325" t="s">
        <v>36</v>
      </c>
      <c r="R3325" t="str">
        <f t="shared" si="51"/>
        <v>2,4-D</v>
      </c>
      <c r="S3325" t="s">
        <v>39</v>
      </c>
      <c r="T3325" s="4">
        <v>159.5</v>
      </c>
      <c r="U3325" s="4">
        <v>182891.53</v>
      </c>
      <c r="V3325" s="4">
        <v>-10945.74</v>
      </c>
    </row>
    <row r="3326" spans="1:22" x14ac:dyDescent="0.25">
      <c r="A3326">
        <v>4765</v>
      </c>
      <c r="B3326" t="s">
        <v>22</v>
      </c>
      <c r="C3326" t="s">
        <v>28</v>
      </c>
      <c r="D3326">
        <v>41.99</v>
      </c>
      <c r="E3326" s="3">
        <v>44942</v>
      </c>
      <c r="F3326" s="3">
        <v>45033</v>
      </c>
      <c r="G3326">
        <v>113.44</v>
      </c>
      <c r="H3326" t="s">
        <v>33</v>
      </c>
      <c r="I3326">
        <v>4.99</v>
      </c>
      <c r="J3326" s="6" cm="1">
        <f t="array" ref="J3326">IF(ISBLANK(I3326),
    IFERROR(MEDIAN(IF($C$2:$C$10000=C3326, $I$2:$I$10000)),""),
    I3326
)</f>
        <v>4.99</v>
      </c>
      <c r="K3326">
        <v>384.4</v>
      </c>
      <c r="L3326" cm="1">
        <f t="array" ref="L3326">IF(ISBLANK(K3326),
    IFERROR(MEDIAN(IF($B$2:$B$10000=B3326, $K$2:$K$10000)),""),
    K3326
)</f>
        <v>384.4</v>
      </c>
      <c r="M3326">
        <v>19.7</v>
      </c>
      <c r="N3326">
        <v>291</v>
      </c>
      <c r="O3326" s="7" cm="1">
        <f t="array" ref="O3326">IF(ISBLANK(N3326),
    IFERROR(AVERAGE(IF($C$2:$C$10000=C3326, $N$2:$N$10000)),""),
    N3326
)</f>
        <v>291</v>
      </c>
      <c r="P3326" t="b">
        <v>0</v>
      </c>
      <c r="Q3326" t="s">
        <v>35</v>
      </c>
      <c r="R3326" t="str">
        <f t="shared" si="51"/>
        <v>Sem Aplicação</v>
      </c>
      <c r="S3326" t="s">
        <v>40</v>
      </c>
      <c r="T3326" s="4">
        <v>348.18</v>
      </c>
      <c r="U3326" s="4">
        <v>33543.760000000002</v>
      </c>
      <c r="V3326" s="4">
        <v>5953.78</v>
      </c>
    </row>
    <row r="3327" spans="1:22" x14ac:dyDescent="0.25">
      <c r="A3327">
        <v>3438</v>
      </c>
      <c r="B3327" t="s">
        <v>21</v>
      </c>
      <c r="C3327" t="s">
        <v>25</v>
      </c>
      <c r="D3327">
        <v>52.36</v>
      </c>
      <c r="E3327" s="3">
        <v>45029</v>
      </c>
      <c r="F3327" s="3">
        <v>45119</v>
      </c>
      <c r="G3327">
        <v>191.3</v>
      </c>
      <c r="H3327" t="s">
        <v>30</v>
      </c>
      <c r="I3327">
        <v>6.25</v>
      </c>
      <c r="J3327" s="6" cm="1">
        <f t="array" ref="J3327">IF(ISBLANK(I3327),
    IFERROR(MEDIAN(IF($C$2:$C$10000=C3327, $I$2:$I$10000)),""),
    I3327
)</f>
        <v>6.25</v>
      </c>
      <c r="K3327">
        <v>1600.8</v>
      </c>
      <c r="L3327" cm="1">
        <f t="array" ref="L3327">IF(ISBLANK(K3327),
    IFERROR(MEDIAN(IF($B$2:$B$10000=B3327, $K$2:$K$10000)),""),
    K3327
)</f>
        <v>1600.8</v>
      </c>
      <c r="M3327">
        <v>27.6</v>
      </c>
      <c r="O3327" s="7" cm="1">
        <f t="array" ref="O3327">IF(ISBLANK(N3327),
    IFERROR(AVERAGE(IF($C$2:$C$10000=C3327, $N$2:$N$10000)),""),
    N3327
)</f>
        <v>306.6682642487047</v>
      </c>
      <c r="P3327" t="b">
        <v>1</v>
      </c>
      <c r="Q3327" t="s">
        <v>34</v>
      </c>
      <c r="R3327" t="str">
        <f t="shared" si="51"/>
        <v>Dicamba</v>
      </c>
      <c r="S3327" t="s">
        <v>40</v>
      </c>
      <c r="T3327" s="4">
        <v>76.849999999999994</v>
      </c>
      <c r="U3327" s="4">
        <v>95116.39</v>
      </c>
      <c r="V3327" s="4">
        <v>-80414.98</v>
      </c>
    </row>
    <row r="3328" spans="1:22" x14ac:dyDescent="0.25">
      <c r="A3328">
        <v>7358</v>
      </c>
      <c r="B3328" t="s">
        <v>18</v>
      </c>
      <c r="C3328" t="s">
        <v>27</v>
      </c>
      <c r="D3328">
        <v>204.64</v>
      </c>
      <c r="E3328" s="3">
        <v>44972</v>
      </c>
      <c r="F3328" s="3">
        <v>45137</v>
      </c>
      <c r="G3328">
        <v>1199.98</v>
      </c>
      <c r="H3328" t="s">
        <v>33</v>
      </c>
      <c r="I3328">
        <v>5.5</v>
      </c>
      <c r="J3328" s="6" cm="1">
        <f t="array" ref="J3328">IF(ISBLANK(I3328),
    IFERROR(MEDIAN(IF($C$2:$C$10000=C3328, $I$2:$I$10000)),""),
    I3328
)</f>
        <v>5.5</v>
      </c>
      <c r="K3328">
        <v>217.9</v>
      </c>
      <c r="L3328" cm="1">
        <f t="array" ref="L3328">IF(ISBLANK(K3328),
    IFERROR(MEDIAN(IF($B$2:$B$10000=B3328, $K$2:$K$10000)),""),
    K3328
)</f>
        <v>217.9</v>
      </c>
      <c r="M3328">
        <v>28</v>
      </c>
      <c r="N3328">
        <v>400</v>
      </c>
      <c r="O3328" s="7" cm="1">
        <f t="array" ref="O3328">IF(ISBLANK(N3328),
    IFERROR(AVERAGE(IF($C$2:$C$10000=C3328, $N$2:$N$10000)),""),
    N3328
)</f>
        <v>400</v>
      </c>
      <c r="P3328" t="b">
        <v>1</v>
      </c>
      <c r="Q3328" t="s">
        <v>38</v>
      </c>
      <c r="R3328" t="str">
        <f t="shared" si="51"/>
        <v>Atrazina</v>
      </c>
      <c r="S3328" t="s">
        <v>39</v>
      </c>
      <c r="T3328" s="4">
        <v>158.56</v>
      </c>
      <c r="U3328" s="4">
        <v>192460.46</v>
      </c>
      <c r="V3328" s="4">
        <v>-2191.63</v>
      </c>
    </row>
    <row r="3329" spans="1:22" x14ac:dyDescent="0.25">
      <c r="A3329">
        <v>9319</v>
      </c>
      <c r="B3329" t="s">
        <v>22</v>
      </c>
      <c r="C3329" t="s">
        <v>26</v>
      </c>
      <c r="D3329">
        <v>164.72</v>
      </c>
      <c r="E3329" s="3">
        <v>44985</v>
      </c>
      <c r="F3329" s="3">
        <v>45148</v>
      </c>
      <c r="G3329">
        <v>936.24</v>
      </c>
      <c r="H3329" t="s">
        <v>33</v>
      </c>
      <c r="I3329">
        <v>7.23</v>
      </c>
      <c r="J3329" s="6" cm="1">
        <f t="array" ref="J3329">IF(ISBLANK(I3329),
    IFERROR(MEDIAN(IF($C$2:$C$10000=C3329, $I$2:$I$10000)),""),
    I3329
)</f>
        <v>7.23</v>
      </c>
      <c r="K3329">
        <v>1308.5999999999999</v>
      </c>
      <c r="L3329" cm="1">
        <f t="array" ref="L3329">IF(ISBLANK(K3329),
    IFERROR(MEDIAN(IF($B$2:$B$10000=B3329, $K$2:$K$10000)),""),
    K3329
)</f>
        <v>1308.5999999999999</v>
      </c>
      <c r="M3329">
        <v>30.2</v>
      </c>
      <c r="N3329">
        <v>157.69999999999999</v>
      </c>
      <c r="O3329" s="7" cm="1">
        <f t="array" ref="O3329">IF(ISBLANK(N3329),
    IFERROR(AVERAGE(IF($C$2:$C$10000=C3329, $N$2:$N$10000)),""),
    N3329
)</f>
        <v>157.69999999999999</v>
      </c>
      <c r="P3329" t="b">
        <v>1</v>
      </c>
      <c r="Q3329" t="s">
        <v>36</v>
      </c>
      <c r="R3329" t="str">
        <f t="shared" si="51"/>
        <v>2,4-D</v>
      </c>
      <c r="S3329" t="s">
        <v>39</v>
      </c>
      <c r="T3329" s="4">
        <v>125.1</v>
      </c>
      <c r="U3329" s="4">
        <v>133244</v>
      </c>
      <c r="V3329" s="4">
        <v>-16120.38</v>
      </c>
    </row>
    <row r="3330" spans="1:22" x14ac:dyDescent="0.25">
      <c r="A3330">
        <v>6941</v>
      </c>
      <c r="B3330" t="s">
        <v>19</v>
      </c>
      <c r="C3330" t="s">
        <v>29</v>
      </c>
      <c r="D3330">
        <v>10.45</v>
      </c>
      <c r="E3330" s="3">
        <v>44964</v>
      </c>
      <c r="F3330" s="3">
        <v>45078</v>
      </c>
      <c r="G3330">
        <v>64.86</v>
      </c>
      <c r="H3330" t="s">
        <v>31</v>
      </c>
      <c r="I3330">
        <v>6.33</v>
      </c>
      <c r="J3330" s="6" cm="1">
        <f t="array" ref="J3330">IF(ISBLANK(I3330),
    IFERROR(MEDIAN(IF($C$2:$C$10000=C3330, $I$2:$I$10000)),""),
    I3330
)</f>
        <v>6.33</v>
      </c>
      <c r="K3330">
        <v>1429.8</v>
      </c>
      <c r="L3330" cm="1">
        <f t="array" ref="L3330">IF(ISBLANK(K3330),
    IFERROR(MEDIAN(IF($B$2:$B$10000=B3330, $K$2:$K$10000)),""),
    K3330
)</f>
        <v>1429.8</v>
      </c>
      <c r="M3330">
        <v>32.9</v>
      </c>
      <c r="N3330">
        <v>552.70000000000005</v>
      </c>
      <c r="O3330" s="7" cm="1">
        <f t="array" ref="O3330">IF(ISBLANK(N3330),
    IFERROR(AVERAGE(IF($C$2:$C$10000=C3330, $N$2:$N$10000)),""),
    N3330
)</f>
        <v>552.70000000000005</v>
      </c>
      <c r="P3330" t="b">
        <v>0</v>
      </c>
      <c r="Q3330" t="s">
        <v>35</v>
      </c>
      <c r="R3330" t="str">
        <f t="shared" ref="R3330:R3393" si="52">IF(ISBLANK(Q3330), "Desconhecido", Q3330)</f>
        <v>Sem Aplicação</v>
      </c>
      <c r="S3330" t="s">
        <v>39</v>
      </c>
      <c r="T3330" s="4">
        <v>63.97</v>
      </c>
      <c r="U3330" s="4">
        <v>6620.12</v>
      </c>
      <c r="V3330" s="4">
        <v>-2471.0300000000002</v>
      </c>
    </row>
    <row r="3331" spans="1:22" x14ac:dyDescent="0.25">
      <c r="A3331">
        <v>8644</v>
      </c>
      <c r="B3331" t="s">
        <v>18</v>
      </c>
      <c r="C3331" t="s">
        <v>23</v>
      </c>
      <c r="D3331">
        <v>23.28</v>
      </c>
      <c r="E3331" s="3">
        <v>45023</v>
      </c>
      <c r="F3331" s="3">
        <v>45187</v>
      </c>
      <c r="G3331">
        <v>70.75</v>
      </c>
      <c r="H3331" t="s">
        <v>33</v>
      </c>
      <c r="I3331">
        <v>6.53</v>
      </c>
      <c r="J3331" s="6" cm="1">
        <f t="array" ref="J3331">IF(ISBLANK(I3331),
    IFERROR(MEDIAN(IF($C$2:$C$10000=C3331, $I$2:$I$10000)),""),
    I3331
)</f>
        <v>6.53</v>
      </c>
      <c r="K3331">
        <v>1108.5999999999999</v>
      </c>
      <c r="L3331" cm="1">
        <f t="array" ref="L3331">IF(ISBLANK(K3331),
    IFERROR(MEDIAN(IF($B$2:$B$10000=B3331, $K$2:$K$10000)),""),
    K3331
)</f>
        <v>1108.5999999999999</v>
      </c>
      <c r="M3331">
        <v>25.1</v>
      </c>
      <c r="N3331">
        <v>333.8</v>
      </c>
      <c r="O3331" s="7" cm="1">
        <f t="array" ref="O3331">IF(ISBLANK(N3331),
    IFERROR(AVERAGE(IF($C$2:$C$10000=C3331, $N$2:$N$10000)),""),
    N3331
)</f>
        <v>333.8</v>
      </c>
      <c r="P3331" t="b">
        <v>1</v>
      </c>
      <c r="Q3331" t="s">
        <v>37</v>
      </c>
      <c r="R3331" t="str">
        <f t="shared" si="52"/>
        <v>Glifosato</v>
      </c>
      <c r="S3331" t="s">
        <v>39</v>
      </c>
      <c r="T3331" s="4">
        <v>908.51</v>
      </c>
      <c r="U3331" s="4">
        <v>25361.99</v>
      </c>
      <c r="V3331" s="4">
        <v>38915.089999999997</v>
      </c>
    </row>
    <row r="3332" spans="1:22" x14ac:dyDescent="0.25">
      <c r="A3332">
        <v>5855</v>
      </c>
      <c r="B3332" t="s">
        <v>20</v>
      </c>
      <c r="C3332" t="s">
        <v>26</v>
      </c>
      <c r="D3332">
        <v>266.98</v>
      </c>
      <c r="E3332" s="3">
        <v>44944</v>
      </c>
      <c r="F3332" s="3">
        <v>45095</v>
      </c>
      <c r="G3332">
        <v>917.22</v>
      </c>
      <c r="H3332" t="s">
        <v>30</v>
      </c>
      <c r="I3332">
        <v>4.5199999999999996</v>
      </c>
      <c r="J3332" s="6" cm="1">
        <f t="array" ref="J3332">IF(ISBLANK(I3332),
    IFERROR(MEDIAN(IF($C$2:$C$10000=C3332, $I$2:$I$10000)),""),
    I3332
)</f>
        <v>4.5199999999999996</v>
      </c>
      <c r="K3332">
        <v>1369.2</v>
      </c>
      <c r="L3332" cm="1">
        <f t="array" ref="L3332">IF(ISBLANK(K3332),
    IFERROR(MEDIAN(IF($B$2:$B$10000=B3332, $K$2:$K$10000)),""),
    K3332
)</f>
        <v>1369.2</v>
      </c>
      <c r="M3332">
        <v>23.6</v>
      </c>
      <c r="N3332">
        <v>393.1</v>
      </c>
      <c r="O3332" s="7" cm="1">
        <f t="array" ref="O3332">IF(ISBLANK(N3332),
    IFERROR(AVERAGE(IF($C$2:$C$10000=C3332, $N$2:$N$10000)),""),
    N3332
)</f>
        <v>393.1</v>
      </c>
      <c r="P3332" t="b">
        <v>1</v>
      </c>
      <c r="Q3332" t="s">
        <v>34</v>
      </c>
      <c r="R3332" t="str">
        <f t="shared" si="52"/>
        <v>Dicamba</v>
      </c>
      <c r="S3332" t="s">
        <v>39</v>
      </c>
      <c r="T3332" s="4">
        <v>116.98</v>
      </c>
      <c r="U3332" s="4">
        <v>160314.31</v>
      </c>
      <c r="V3332" s="4">
        <v>-53017.91</v>
      </c>
    </row>
    <row r="3333" spans="1:22" x14ac:dyDescent="0.25">
      <c r="A3333">
        <v>7547</v>
      </c>
      <c r="B3333" t="s">
        <v>19</v>
      </c>
      <c r="C3333" t="s">
        <v>24</v>
      </c>
      <c r="D3333">
        <v>261.32</v>
      </c>
      <c r="E3333" s="3">
        <v>44938</v>
      </c>
      <c r="F3333" s="3">
        <v>45161</v>
      </c>
      <c r="G3333">
        <v>416.45</v>
      </c>
      <c r="H3333" t="s">
        <v>33</v>
      </c>
      <c r="I3333">
        <v>6</v>
      </c>
      <c r="J3333" s="6" cm="1">
        <f t="array" ref="J3333">IF(ISBLANK(I3333),
    IFERROR(MEDIAN(IF($C$2:$C$10000=C3333, $I$2:$I$10000)),""),
    I3333
)</f>
        <v>6</v>
      </c>
      <c r="K3333">
        <v>1243.5999999999999</v>
      </c>
      <c r="L3333" cm="1">
        <f t="array" ref="L3333">IF(ISBLANK(K3333),
    IFERROR(MEDIAN(IF($B$2:$B$10000=B3333, $K$2:$K$10000)),""),
    K3333
)</f>
        <v>1243.5999999999999</v>
      </c>
      <c r="M3333">
        <v>25.9</v>
      </c>
      <c r="O3333" s="7" cm="1">
        <f t="array" ref="O3333">IF(ISBLANK(N3333),
    IFERROR(AVERAGE(IF($C$2:$C$10000=C3333, $N$2:$N$10000)),""),
    N3333
)</f>
        <v>310.2025606469</v>
      </c>
      <c r="P3333" t="b">
        <v>1</v>
      </c>
      <c r="Q3333" t="s">
        <v>34</v>
      </c>
      <c r="R3333" t="str">
        <f t="shared" si="52"/>
        <v>Dicamba</v>
      </c>
      <c r="S3333" t="s">
        <v>39</v>
      </c>
      <c r="T3333" s="4">
        <v>162.6</v>
      </c>
      <c r="U3333" s="4">
        <v>325466.40000000002</v>
      </c>
      <c r="V3333" s="4">
        <v>-257751.63</v>
      </c>
    </row>
    <row r="3334" spans="1:22" x14ac:dyDescent="0.25">
      <c r="A3334">
        <v>8196</v>
      </c>
      <c r="B3334" t="s">
        <v>18</v>
      </c>
      <c r="C3334" t="s">
        <v>25</v>
      </c>
      <c r="D3334">
        <v>110.39</v>
      </c>
      <c r="E3334" s="3">
        <v>44980</v>
      </c>
      <c r="F3334" s="3">
        <v>45071</v>
      </c>
      <c r="G3334">
        <v>686.05</v>
      </c>
      <c r="H3334" t="s">
        <v>30</v>
      </c>
      <c r="I3334">
        <v>5.79</v>
      </c>
      <c r="J3334" s="6" cm="1">
        <f t="array" ref="J3334">IF(ISBLANK(I3334),
    IFERROR(MEDIAN(IF($C$2:$C$10000=C3334, $I$2:$I$10000)),""),
    I3334
)</f>
        <v>5.79</v>
      </c>
      <c r="K3334">
        <v>928.9</v>
      </c>
      <c r="L3334" cm="1">
        <f t="array" ref="L3334">IF(ISBLANK(K3334),
    IFERROR(MEDIAN(IF($B$2:$B$10000=B3334, $K$2:$K$10000)),""),
    K3334
)</f>
        <v>928.9</v>
      </c>
      <c r="M3334">
        <v>32.4</v>
      </c>
      <c r="O3334" s="7" cm="1">
        <f t="array" ref="O3334">IF(ISBLANK(N3334),
    IFERROR(AVERAGE(IF($C$2:$C$10000=C3334, $N$2:$N$10000)),""),
    N3334
)</f>
        <v>306.6682642487047</v>
      </c>
      <c r="P3334" t="b">
        <v>1</v>
      </c>
      <c r="Q3334" t="s">
        <v>36</v>
      </c>
      <c r="R3334" t="str">
        <f t="shared" si="52"/>
        <v>2,4-D</v>
      </c>
      <c r="S3334" t="s">
        <v>39</v>
      </c>
      <c r="T3334" s="4">
        <v>83.72</v>
      </c>
      <c r="U3334" s="4">
        <v>207401.52</v>
      </c>
      <c r="V3334" s="4">
        <v>-149965.41</v>
      </c>
    </row>
    <row r="3335" spans="1:22" x14ac:dyDescent="0.25">
      <c r="A3335">
        <v>6911</v>
      </c>
      <c r="B3335" t="s">
        <v>21</v>
      </c>
      <c r="C3335" t="s">
        <v>28</v>
      </c>
      <c r="D3335">
        <v>267.86</v>
      </c>
      <c r="E3335" s="3">
        <v>45017</v>
      </c>
      <c r="F3335" s="3">
        <v>45253</v>
      </c>
      <c r="G3335">
        <v>842.94</v>
      </c>
      <c r="H3335" t="s">
        <v>31</v>
      </c>
      <c r="I3335">
        <v>6.62</v>
      </c>
      <c r="J3335" s="6" cm="1">
        <f t="array" ref="J3335">IF(ISBLANK(I3335),
    IFERROR(MEDIAN(IF($C$2:$C$10000=C3335, $I$2:$I$10000)),""),
    I3335
)</f>
        <v>6.62</v>
      </c>
      <c r="K3335">
        <v>812.3</v>
      </c>
      <c r="L3335" cm="1">
        <f t="array" ref="L3335">IF(ISBLANK(K3335),
    IFERROR(MEDIAN(IF($B$2:$B$10000=B3335, $K$2:$K$10000)),""),
    K3335
)</f>
        <v>812.3</v>
      </c>
      <c r="M3335">
        <v>33.700000000000003</v>
      </c>
      <c r="N3335">
        <v>252.5</v>
      </c>
      <c r="O3335" s="7" cm="1">
        <f t="array" ref="O3335">IF(ISBLANK(N3335),
    IFERROR(AVERAGE(IF($C$2:$C$10000=C3335, $N$2:$N$10000)),""),
    N3335
)</f>
        <v>252.5</v>
      </c>
      <c r="P3335" t="b">
        <v>1</v>
      </c>
      <c r="Q3335" t="s">
        <v>34</v>
      </c>
      <c r="R3335" t="str">
        <f t="shared" si="52"/>
        <v>Dicamba</v>
      </c>
      <c r="S3335" t="s">
        <v>41</v>
      </c>
      <c r="T3335" s="4">
        <v>359.92</v>
      </c>
      <c r="U3335" s="4">
        <v>450192.71</v>
      </c>
      <c r="V3335" s="4">
        <v>-146801.75</v>
      </c>
    </row>
    <row r="3336" spans="1:22" x14ac:dyDescent="0.25">
      <c r="A3336">
        <v>7481</v>
      </c>
      <c r="B3336" t="s">
        <v>20</v>
      </c>
      <c r="C3336" t="s">
        <v>25</v>
      </c>
      <c r="D3336">
        <v>180.13</v>
      </c>
      <c r="E3336" s="3">
        <v>44973</v>
      </c>
      <c r="F3336" s="3">
        <v>45156</v>
      </c>
      <c r="G3336">
        <v>634.21</v>
      </c>
      <c r="H3336" t="s">
        <v>30</v>
      </c>
      <c r="I3336">
        <v>5.65</v>
      </c>
      <c r="J3336" s="6" cm="1">
        <f t="array" ref="J3336">IF(ISBLANK(I3336),
    IFERROR(MEDIAN(IF($C$2:$C$10000=C3336, $I$2:$I$10000)),""),
    I3336
)</f>
        <v>5.65</v>
      </c>
      <c r="K3336">
        <v>1706.1</v>
      </c>
      <c r="L3336" cm="1">
        <f t="array" ref="L3336">IF(ISBLANK(K3336),
    IFERROR(MEDIAN(IF($B$2:$B$10000=B3336, $K$2:$K$10000)),""),
    K3336
)</f>
        <v>1706.1</v>
      </c>
      <c r="M3336">
        <v>33.5</v>
      </c>
      <c r="N3336">
        <v>558.29999999999995</v>
      </c>
      <c r="O3336" s="7" cm="1">
        <f t="array" ref="O3336">IF(ISBLANK(N3336),
    IFERROR(AVERAGE(IF($C$2:$C$10000=C3336, $N$2:$N$10000)),""),
    N3336
)</f>
        <v>558.29999999999995</v>
      </c>
      <c r="P3336" t="b">
        <v>1</v>
      </c>
      <c r="Q3336" t="s">
        <v>34</v>
      </c>
      <c r="R3336" t="str">
        <f t="shared" si="52"/>
        <v>Dicamba</v>
      </c>
      <c r="S3336" t="s">
        <v>39</v>
      </c>
      <c r="T3336" s="4">
        <v>78.540000000000006</v>
      </c>
      <c r="U3336" s="4">
        <v>101054.85</v>
      </c>
      <c r="V3336" s="4">
        <v>-51244</v>
      </c>
    </row>
    <row r="3337" spans="1:22" x14ac:dyDescent="0.25">
      <c r="A3337">
        <v>3761</v>
      </c>
      <c r="B3337" t="s">
        <v>19</v>
      </c>
      <c r="C3337" t="s">
        <v>25</v>
      </c>
      <c r="D3337">
        <v>242.74</v>
      </c>
      <c r="E3337" s="3">
        <v>44927</v>
      </c>
      <c r="F3337" s="3">
        <v>45039</v>
      </c>
      <c r="G3337">
        <v>1465.91</v>
      </c>
      <c r="H3337" t="s">
        <v>31</v>
      </c>
      <c r="I3337">
        <v>7.43</v>
      </c>
      <c r="J3337" s="6" cm="1">
        <f t="array" ref="J3337">IF(ISBLANK(I3337),
    IFERROR(MEDIAN(IF($C$2:$C$10000=C3337, $I$2:$I$10000)),""),
    I3337
)</f>
        <v>7.43</v>
      </c>
      <c r="K3337">
        <v>1755.1</v>
      </c>
      <c r="L3337" cm="1">
        <f t="array" ref="L3337">IF(ISBLANK(K3337),
    IFERROR(MEDIAN(IF($B$2:$B$10000=B3337, $K$2:$K$10000)),""),
    K3337
)</f>
        <v>1755.1</v>
      </c>
      <c r="M3337">
        <v>21.7</v>
      </c>
      <c r="N3337">
        <v>537.1</v>
      </c>
      <c r="O3337" s="7" cm="1">
        <f t="array" ref="O3337">IF(ISBLANK(N3337),
    IFERROR(AVERAGE(IF($C$2:$C$10000=C3337, $N$2:$N$10000)),""),
    N3337
)</f>
        <v>537.1</v>
      </c>
      <c r="P3337" t="b">
        <v>1</v>
      </c>
      <c r="Q3337" t="s">
        <v>36</v>
      </c>
      <c r="R3337" t="str">
        <f t="shared" si="52"/>
        <v>2,4-D</v>
      </c>
      <c r="S3337" t="s">
        <v>39</v>
      </c>
      <c r="T3337" s="4">
        <v>78</v>
      </c>
      <c r="U3337" s="4">
        <v>230514.95</v>
      </c>
      <c r="V3337" s="4">
        <v>-116173.97</v>
      </c>
    </row>
    <row r="3338" spans="1:22" x14ac:dyDescent="0.25">
      <c r="A3338">
        <v>5456</v>
      </c>
      <c r="B3338" t="s">
        <v>21</v>
      </c>
      <c r="C3338" t="s">
        <v>28</v>
      </c>
      <c r="D3338">
        <v>131.09</v>
      </c>
      <c r="E3338" s="3">
        <v>44941</v>
      </c>
      <c r="F3338" s="3">
        <v>45038</v>
      </c>
      <c r="G3338">
        <v>541.79</v>
      </c>
      <c r="H3338" t="s">
        <v>31</v>
      </c>
      <c r="I3338">
        <v>6.51</v>
      </c>
      <c r="J3338" s="6" cm="1">
        <f t="array" ref="J3338">IF(ISBLANK(I3338),
    IFERROR(MEDIAN(IF($C$2:$C$10000=C3338, $I$2:$I$10000)),""),
    I3338
)</f>
        <v>6.51</v>
      </c>
      <c r="K3338">
        <v>1242</v>
      </c>
      <c r="L3338" cm="1">
        <f t="array" ref="L3338">IF(ISBLANK(K3338),
    IFERROR(MEDIAN(IF($B$2:$B$10000=B3338, $K$2:$K$10000)),""),
    K3338
)</f>
        <v>1242</v>
      </c>
      <c r="M3338">
        <v>26</v>
      </c>
      <c r="N3338">
        <v>400.7</v>
      </c>
      <c r="O3338" s="7" cm="1">
        <f t="array" ref="O3338">IF(ISBLANK(N3338),
    IFERROR(AVERAGE(IF($C$2:$C$10000=C3338, $N$2:$N$10000)),""),
    N3338
)</f>
        <v>400.7</v>
      </c>
      <c r="P3338" t="b">
        <v>1</v>
      </c>
      <c r="Q3338" t="s">
        <v>36</v>
      </c>
      <c r="R3338" t="str">
        <f t="shared" si="52"/>
        <v>2,4-D</v>
      </c>
      <c r="S3338" t="s">
        <v>39</v>
      </c>
      <c r="T3338" s="4">
        <v>341.69</v>
      </c>
      <c r="U3338" s="4">
        <v>102442.43</v>
      </c>
      <c r="V3338" s="4">
        <v>82681.8</v>
      </c>
    </row>
    <row r="3339" spans="1:22" x14ac:dyDescent="0.25">
      <c r="A3339">
        <v>7361</v>
      </c>
      <c r="B3339" t="s">
        <v>20</v>
      </c>
      <c r="C3339" t="s">
        <v>23</v>
      </c>
      <c r="D3339">
        <v>38.450000000000003</v>
      </c>
      <c r="E3339" s="3">
        <v>45037</v>
      </c>
      <c r="F3339" s="3">
        <v>45207</v>
      </c>
      <c r="G3339">
        <v>166.52</v>
      </c>
      <c r="H3339" t="s">
        <v>31</v>
      </c>
      <c r="I3339">
        <v>6.48</v>
      </c>
      <c r="J3339" s="6" cm="1">
        <f t="array" ref="J3339">IF(ISBLANK(I3339),
    IFERROR(MEDIAN(IF($C$2:$C$10000=C3339, $I$2:$I$10000)),""),
    I3339
)</f>
        <v>6.48</v>
      </c>
      <c r="K3339">
        <v>515.70000000000005</v>
      </c>
      <c r="L3339" cm="1">
        <f t="array" ref="L3339">IF(ISBLANK(K3339),
    IFERROR(MEDIAN(IF($B$2:$B$10000=B3339, $K$2:$K$10000)),""),
    K3339
)</f>
        <v>515.70000000000005</v>
      </c>
      <c r="M3339">
        <v>22.2</v>
      </c>
      <c r="N3339">
        <v>472.3</v>
      </c>
      <c r="O3339" s="7" cm="1">
        <f t="array" ref="O3339">IF(ISBLANK(N3339),
    IFERROR(AVERAGE(IF($C$2:$C$10000=C3339, $N$2:$N$10000)),""),
    N3339
)</f>
        <v>472.3</v>
      </c>
      <c r="P3339" t="b">
        <v>0</v>
      </c>
      <c r="Q3339" t="s">
        <v>35</v>
      </c>
      <c r="R3339" t="str">
        <f t="shared" si="52"/>
        <v>Sem Aplicação</v>
      </c>
      <c r="S3339" t="s">
        <v>41</v>
      </c>
      <c r="T3339" s="4">
        <v>891.97</v>
      </c>
      <c r="U3339" s="4">
        <v>23085.759999999998</v>
      </c>
      <c r="V3339" s="4">
        <v>125445.08</v>
      </c>
    </row>
    <row r="3340" spans="1:22" x14ac:dyDescent="0.25">
      <c r="A3340">
        <v>6693</v>
      </c>
      <c r="B3340" t="s">
        <v>22</v>
      </c>
      <c r="C3340" t="s">
        <v>28</v>
      </c>
      <c r="D3340">
        <v>132.94999999999999</v>
      </c>
      <c r="E3340" s="3">
        <v>45017</v>
      </c>
      <c r="F3340" s="3">
        <v>45142</v>
      </c>
      <c r="G3340">
        <v>316.58</v>
      </c>
      <c r="H3340" t="s">
        <v>31</v>
      </c>
      <c r="I3340">
        <v>7.26</v>
      </c>
      <c r="J3340" s="6" cm="1">
        <f t="array" ref="J3340">IF(ISBLANK(I3340),
    IFERROR(MEDIAN(IF($C$2:$C$10000=C3340, $I$2:$I$10000)),""),
    I3340
)</f>
        <v>7.26</v>
      </c>
      <c r="K3340">
        <v>916.6</v>
      </c>
      <c r="L3340" cm="1">
        <f t="array" ref="L3340">IF(ISBLANK(K3340),
    IFERROR(MEDIAN(IF($B$2:$B$10000=B3340, $K$2:$K$10000)),""),
    K3340
)</f>
        <v>916.6</v>
      </c>
      <c r="M3340">
        <v>23.9</v>
      </c>
      <c r="N3340">
        <v>404.5</v>
      </c>
      <c r="O3340" s="7" cm="1">
        <f t="array" ref="O3340">IF(ISBLANK(N3340),
    IFERROR(AVERAGE(IF($C$2:$C$10000=C3340, $N$2:$N$10000)),""),
    N3340
)</f>
        <v>404.5</v>
      </c>
      <c r="P3340" t="b">
        <v>1</v>
      </c>
      <c r="R3340" t="str">
        <f t="shared" si="52"/>
        <v>Desconhecido</v>
      </c>
      <c r="S3340" t="s">
        <v>40</v>
      </c>
      <c r="T3340" s="4">
        <v>350.24</v>
      </c>
      <c r="U3340" s="4">
        <v>88140.64</v>
      </c>
      <c r="V3340" s="4">
        <v>22738.34</v>
      </c>
    </row>
    <row r="3341" spans="1:22" x14ac:dyDescent="0.25">
      <c r="A3341">
        <v>6788</v>
      </c>
      <c r="B3341" t="s">
        <v>21</v>
      </c>
      <c r="C3341" t="s">
        <v>23</v>
      </c>
      <c r="D3341">
        <v>139.9</v>
      </c>
      <c r="E3341" s="3">
        <v>45006</v>
      </c>
      <c r="F3341" s="3">
        <v>45141</v>
      </c>
      <c r="G3341">
        <v>558.66</v>
      </c>
      <c r="H3341" t="s">
        <v>31</v>
      </c>
      <c r="J3341" s="6" cm="1">
        <f t="array" ref="J3341">IF(ISBLANK(I3341),
    IFERROR(MEDIAN(IF($C$2:$C$10000=C3341, $I$2:$I$10000)),""),
    I3341
)</f>
        <v>5.8</v>
      </c>
      <c r="K3341">
        <v>994.5</v>
      </c>
      <c r="L3341" cm="1">
        <f t="array" ref="L3341">IF(ISBLANK(K3341),
    IFERROR(MEDIAN(IF($B$2:$B$10000=B3341, $K$2:$K$10000)),""),
    K3341
)</f>
        <v>994.5</v>
      </c>
      <c r="M3341">
        <v>18.5</v>
      </c>
      <c r="N3341">
        <v>59.3</v>
      </c>
      <c r="O3341" s="7" cm="1">
        <f t="array" ref="O3341">IF(ISBLANK(N3341),
    IFERROR(AVERAGE(IF($C$2:$C$10000=C3341, $N$2:$N$10000)),""),
    N3341
)</f>
        <v>59.3</v>
      </c>
      <c r="P3341" t="b">
        <v>0</v>
      </c>
      <c r="Q3341" t="s">
        <v>35</v>
      </c>
      <c r="R3341" t="str">
        <f t="shared" si="52"/>
        <v>Sem Aplicação</v>
      </c>
      <c r="S3341" t="s">
        <v>39</v>
      </c>
      <c r="T3341" s="4">
        <v>893.42</v>
      </c>
      <c r="U3341" s="4">
        <v>260524.1</v>
      </c>
      <c r="V3341" s="4">
        <v>238593.92000000001</v>
      </c>
    </row>
    <row r="3342" spans="1:22" x14ac:dyDescent="0.25">
      <c r="A3342">
        <v>1201</v>
      </c>
      <c r="B3342" t="s">
        <v>18</v>
      </c>
      <c r="C3342" t="s">
        <v>28</v>
      </c>
      <c r="D3342">
        <v>167.53</v>
      </c>
      <c r="E3342" s="3">
        <v>44947</v>
      </c>
      <c r="F3342" s="3">
        <v>45073</v>
      </c>
      <c r="G3342">
        <v>1020.43</v>
      </c>
      <c r="H3342" t="s">
        <v>30</v>
      </c>
      <c r="I3342">
        <v>5.09</v>
      </c>
      <c r="J3342" s="6" cm="1">
        <f t="array" ref="J3342">IF(ISBLANK(I3342),
    IFERROR(MEDIAN(IF($C$2:$C$10000=C3342, $I$2:$I$10000)),""),
    I3342
)</f>
        <v>5.09</v>
      </c>
      <c r="K3342">
        <v>1412.8</v>
      </c>
      <c r="L3342" cm="1">
        <f t="array" ref="L3342">IF(ISBLANK(K3342),
    IFERROR(MEDIAN(IF($B$2:$B$10000=B3342, $K$2:$K$10000)),""),
    K3342
)</f>
        <v>1412.8</v>
      </c>
      <c r="M3342">
        <v>20.6</v>
      </c>
      <c r="N3342">
        <v>436.7</v>
      </c>
      <c r="O3342" s="7" cm="1">
        <f t="array" ref="O3342">IF(ISBLANK(N3342),
    IFERROR(AVERAGE(IF($C$2:$C$10000=C3342, $N$2:$N$10000)),""),
    N3342
)</f>
        <v>436.7</v>
      </c>
      <c r="P3342" t="b">
        <v>1</v>
      </c>
      <c r="Q3342" t="s">
        <v>36</v>
      </c>
      <c r="R3342" t="str">
        <f t="shared" si="52"/>
        <v>2,4-D</v>
      </c>
      <c r="S3342" t="s">
        <v>40</v>
      </c>
      <c r="T3342" s="4">
        <v>341.46</v>
      </c>
      <c r="U3342" s="4">
        <v>161687.35999999999</v>
      </c>
      <c r="V3342" s="4">
        <v>186748.67</v>
      </c>
    </row>
    <row r="3343" spans="1:22" x14ac:dyDescent="0.25">
      <c r="A3343">
        <v>7160</v>
      </c>
      <c r="B3343" t="s">
        <v>19</v>
      </c>
      <c r="C3343" t="s">
        <v>24</v>
      </c>
      <c r="D3343">
        <v>36.15</v>
      </c>
      <c r="E3343" s="3">
        <v>44927</v>
      </c>
      <c r="F3343" s="3">
        <v>45114</v>
      </c>
      <c r="G3343">
        <v>155.21</v>
      </c>
      <c r="H3343" t="s">
        <v>31</v>
      </c>
      <c r="J3343" s="6" cm="1">
        <f t="array" ref="J3343">IF(ISBLANK(I3343),
    IFERROR(MEDIAN(IF($C$2:$C$10000=C3343, $I$2:$I$10000)),""),
    I3343
)</f>
        <v>5.9350000000000005</v>
      </c>
      <c r="K3343">
        <v>1268.4000000000001</v>
      </c>
      <c r="L3343" cm="1">
        <f t="array" ref="L3343">IF(ISBLANK(K3343),
    IFERROR(MEDIAN(IF($B$2:$B$10000=B3343, $K$2:$K$10000)),""),
    K3343
)</f>
        <v>1268.4000000000001</v>
      </c>
      <c r="M3343">
        <v>24.4</v>
      </c>
      <c r="N3343">
        <v>147.4</v>
      </c>
      <c r="O3343" s="7" cm="1">
        <f t="array" ref="O3343">IF(ISBLANK(N3343),
    IFERROR(AVERAGE(IF($C$2:$C$10000=C3343, $N$2:$N$10000)),""),
    N3343
)</f>
        <v>147.4</v>
      </c>
      <c r="P3343" t="b">
        <v>1</v>
      </c>
      <c r="Q3343" t="s">
        <v>34</v>
      </c>
      <c r="R3343" t="str">
        <f t="shared" si="52"/>
        <v>Dicamba</v>
      </c>
      <c r="S3343" t="s">
        <v>40</v>
      </c>
      <c r="T3343" s="4">
        <v>169.3</v>
      </c>
      <c r="U3343" s="4">
        <v>39343.339999999997</v>
      </c>
      <c r="V3343" s="4">
        <v>-13066.29</v>
      </c>
    </row>
    <row r="3344" spans="1:22" x14ac:dyDescent="0.25">
      <c r="A3344">
        <v>1517</v>
      </c>
      <c r="B3344" t="s">
        <v>20</v>
      </c>
      <c r="C3344" t="s">
        <v>23</v>
      </c>
      <c r="D3344">
        <v>297.45999999999998</v>
      </c>
      <c r="E3344" s="3">
        <v>45019</v>
      </c>
      <c r="F3344" s="3">
        <v>45192</v>
      </c>
      <c r="G3344">
        <v>825.62</v>
      </c>
      <c r="H3344" t="s">
        <v>31</v>
      </c>
      <c r="I3344">
        <v>4.99</v>
      </c>
      <c r="J3344" s="6" cm="1">
        <f t="array" ref="J3344">IF(ISBLANK(I3344),
    IFERROR(MEDIAN(IF($C$2:$C$10000=C3344, $I$2:$I$10000)),""),
    I3344
)</f>
        <v>4.99</v>
      </c>
      <c r="K3344">
        <v>1023.7</v>
      </c>
      <c r="L3344" cm="1">
        <f t="array" ref="L3344">IF(ISBLANK(K3344),
    IFERROR(MEDIAN(IF($B$2:$B$10000=B3344, $K$2:$K$10000)),""),
    K3344
)</f>
        <v>1023.7</v>
      </c>
      <c r="M3344">
        <v>23.8</v>
      </c>
      <c r="N3344">
        <v>425.4</v>
      </c>
      <c r="O3344" s="7" cm="1">
        <f t="array" ref="O3344">IF(ISBLANK(N3344),
    IFERROR(AVERAGE(IF($C$2:$C$10000=C3344, $N$2:$N$10000)),""),
    N3344
)</f>
        <v>425.4</v>
      </c>
      <c r="P3344" t="b">
        <v>1</v>
      </c>
      <c r="Q3344" t="s">
        <v>34</v>
      </c>
      <c r="R3344" t="str">
        <f t="shared" si="52"/>
        <v>Dicamba</v>
      </c>
      <c r="S3344" t="s">
        <v>41</v>
      </c>
      <c r="T3344" s="4">
        <v>909.03</v>
      </c>
      <c r="U3344" s="4">
        <v>365444.87</v>
      </c>
      <c r="V3344" s="4">
        <v>385068.48</v>
      </c>
    </row>
    <row r="3345" spans="1:22" x14ac:dyDescent="0.25">
      <c r="A3345">
        <v>8737</v>
      </c>
      <c r="B3345" t="s">
        <v>21</v>
      </c>
      <c r="C3345" t="s">
        <v>24</v>
      </c>
      <c r="D3345">
        <v>77.02</v>
      </c>
      <c r="E3345" s="3">
        <v>44993</v>
      </c>
      <c r="F3345" s="3">
        <v>45094</v>
      </c>
      <c r="G3345">
        <v>127.54</v>
      </c>
      <c r="H3345" t="s">
        <v>31</v>
      </c>
      <c r="I3345">
        <v>5.87</v>
      </c>
      <c r="J3345" s="6" cm="1">
        <f t="array" ref="J3345">IF(ISBLANK(I3345),
    IFERROR(MEDIAN(IF($C$2:$C$10000=C3345, $I$2:$I$10000)),""),
    I3345
)</f>
        <v>5.87</v>
      </c>
      <c r="K3345">
        <v>1288.5999999999999</v>
      </c>
      <c r="L3345" cm="1">
        <f t="array" ref="L3345">IF(ISBLANK(K3345),
    IFERROR(MEDIAN(IF($B$2:$B$10000=B3345, $K$2:$K$10000)),""),
    K3345
)</f>
        <v>1288.5999999999999</v>
      </c>
      <c r="M3345">
        <v>22.5</v>
      </c>
      <c r="N3345">
        <v>55.8</v>
      </c>
      <c r="O3345" s="7" cm="1">
        <f t="array" ref="O3345">IF(ISBLANK(N3345),
    IFERROR(AVERAGE(IF($C$2:$C$10000=C3345, $N$2:$N$10000)),""),
    N3345
)</f>
        <v>55.8</v>
      </c>
      <c r="P3345" t="b">
        <v>0</v>
      </c>
      <c r="Q3345" t="s">
        <v>35</v>
      </c>
      <c r="R3345" t="str">
        <f t="shared" si="52"/>
        <v>Sem Aplicação</v>
      </c>
      <c r="S3345" t="s">
        <v>41</v>
      </c>
      <c r="T3345" s="4">
        <v>156.51</v>
      </c>
      <c r="U3345" s="4">
        <v>124571.66</v>
      </c>
      <c r="V3345" s="4">
        <v>-104610.37</v>
      </c>
    </row>
    <row r="3346" spans="1:22" x14ac:dyDescent="0.25">
      <c r="A3346">
        <v>2988</v>
      </c>
      <c r="B3346" t="s">
        <v>22</v>
      </c>
      <c r="C3346" t="s">
        <v>26</v>
      </c>
      <c r="D3346">
        <v>63.57</v>
      </c>
      <c r="E3346" s="3">
        <v>44938</v>
      </c>
      <c r="F3346" s="3">
        <v>45106</v>
      </c>
      <c r="G3346">
        <v>202.25</v>
      </c>
      <c r="H3346" t="s">
        <v>31</v>
      </c>
      <c r="I3346">
        <v>4.8</v>
      </c>
      <c r="J3346" s="6" cm="1">
        <f t="array" ref="J3346">IF(ISBLANK(I3346),
    IFERROR(MEDIAN(IF($C$2:$C$10000=C3346, $I$2:$I$10000)),""),
    I3346
)</f>
        <v>4.8</v>
      </c>
      <c r="K3346">
        <v>238.5</v>
      </c>
      <c r="L3346" cm="1">
        <f t="array" ref="L3346">IF(ISBLANK(K3346),
    IFERROR(MEDIAN(IF($B$2:$B$10000=B3346, $K$2:$K$10000)),""),
    K3346
)</f>
        <v>238.5</v>
      </c>
      <c r="M3346">
        <v>21.7</v>
      </c>
      <c r="N3346">
        <v>221</v>
      </c>
      <c r="O3346" s="7" cm="1">
        <f t="array" ref="O3346">IF(ISBLANK(N3346),
    IFERROR(AVERAGE(IF($C$2:$C$10000=C3346, $N$2:$N$10000)),""),
    N3346
)</f>
        <v>221</v>
      </c>
      <c r="P3346" t="b">
        <v>1</v>
      </c>
      <c r="Q3346" t="s">
        <v>34</v>
      </c>
      <c r="R3346" t="str">
        <f t="shared" si="52"/>
        <v>Dicamba</v>
      </c>
      <c r="S3346" t="s">
        <v>39</v>
      </c>
      <c r="T3346" s="4">
        <v>125.8</v>
      </c>
      <c r="U3346" s="4">
        <v>107913.62</v>
      </c>
      <c r="V3346" s="4">
        <v>-82470.570000000007</v>
      </c>
    </row>
    <row r="3347" spans="1:22" x14ac:dyDescent="0.25">
      <c r="A3347">
        <v>4802</v>
      </c>
      <c r="B3347" t="s">
        <v>19</v>
      </c>
      <c r="C3347" t="s">
        <v>23</v>
      </c>
      <c r="D3347">
        <v>160.41</v>
      </c>
      <c r="E3347" s="3">
        <v>44954</v>
      </c>
      <c r="F3347" s="3">
        <v>45162</v>
      </c>
      <c r="G3347">
        <v>699.86</v>
      </c>
      <c r="H3347" t="s">
        <v>31</v>
      </c>
      <c r="I3347">
        <v>6.37</v>
      </c>
      <c r="J3347" s="6" cm="1">
        <f t="array" ref="J3347">IF(ISBLANK(I3347),
    IFERROR(MEDIAN(IF($C$2:$C$10000=C3347, $I$2:$I$10000)),""),
    I3347
)</f>
        <v>6.37</v>
      </c>
      <c r="K3347">
        <v>1442.6</v>
      </c>
      <c r="L3347" cm="1">
        <f t="array" ref="L3347">IF(ISBLANK(K3347),
    IFERROR(MEDIAN(IF($B$2:$B$10000=B3347, $K$2:$K$10000)),""),
    K3347
)</f>
        <v>1442.6</v>
      </c>
      <c r="M3347">
        <v>30</v>
      </c>
      <c r="N3347">
        <v>334.3</v>
      </c>
      <c r="O3347" s="7" cm="1">
        <f t="array" ref="O3347">IF(ISBLANK(N3347),
    IFERROR(AVERAGE(IF($C$2:$C$10000=C3347, $N$2:$N$10000)),""),
    N3347
)</f>
        <v>334.3</v>
      </c>
      <c r="P3347" t="b">
        <v>1</v>
      </c>
      <c r="Q3347" t="s">
        <v>37</v>
      </c>
      <c r="R3347" t="str">
        <f t="shared" si="52"/>
        <v>Glifosato</v>
      </c>
      <c r="S3347" t="s">
        <v>39</v>
      </c>
      <c r="T3347" s="4">
        <v>907.45</v>
      </c>
      <c r="U3347" s="4">
        <v>312092.78000000003</v>
      </c>
      <c r="V3347" s="4">
        <v>322995.18</v>
      </c>
    </row>
    <row r="3348" spans="1:22" x14ac:dyDescent="0.25">
      <c r="A3348">
        <v>6808</v>
      </c>
      <c r="B3348" t="s">
        <v>19</v>
      </c>
      <c r="C3348" t="s">
        <v>23</v>
      </c>
      <c r="D3348">
        <v>163.47999999999999</v>
      </c>
      <c r="E3348" s="3">
        <v>44965</v>
      </c>
      <c r="F3348" s="3">
        <v>45067</v>
      </c>
      <c r="G3348">
        <v>280.05</v>
      </c>
      <c r="H3348" t="s">
        <v>32</v>
      </c>
      <c r="I3348">
        <v>5.91</v>
      </c>
      <c r="J3348" s="6" cm="1">
        <f t="array" ref="J3348">IF(ISBLANK(I3348),
    IFERROR(MEDIAN(IF($C$2:$C$10000=C3348, $I$2:$I$10000)),""),
    I3348
)</f>
        <v>5.91</v>
      </c>
      <c r="K3348">
        <v>538.6</v>
      </c>
      <c r="L3348" cm="1">
        <f t="array" ref="L3348">IF(ISBLANK(K3348),
    IFERROR(MEDIAN(IF($B$2:$B$10000=B3348, $K$2:$K$10000)),""),
    K3348
)</f>
        <v>538.6</v>
      </c>
      <c r="M3348">
        <v>22.7</v>
      </c>
      <c r="N3348">
        <v>233.2</v>
      </c>
      <c r="O3348" s="7" cm="1">
        <f t="array" ref="O3348">IF(ISBLANK(N3348),
    IFERROR(AVERAGE(IF($C$2:$C$10000=C3348, $N$2:$N$10000)),""),
    N3348
)</f>
        <v>233.2</v>
      </c>
      <c r="P3348" t="b">
        <v>1</v>
      </c>
      <c r="Q3348" t="s">
        <v>36</v>
      </c>
      <c r="R3348" t="str">
        <f t="shared" si="52"/>
        <v>2,4-D</v>
      </c>
      <c r="S3348" t="s">
        <v>40</v>
      </c>
      <c r="T3348" s="4">
        <v>899.29</v>
      </c>
      <c r="U3348" s="4">
        <v>133402.48000000001</v>
      </c>
      <c r="V3348" s="4">
        <v>118443.68</v>
      </c>
    </row>
    <row r="3349" spans="1:22" x14ac:dyDescent="0.25">
      <c r="A3349">
        <v>8162</v>
      </c>
      <c r="B3349" t="s">
        <v>21</v>
      </c>
      <c r="C3349" t="s">
        <v>28</v>
      </c>
      <c r="D3349">
        <v>134.75</v>
      </c>
      <c r="E3349" s="3">
        <v>44963</v>
      </c>
      <c r="F3349" s="3">
        <v>45186</v>
      </c>
      <c r="G3349">
        <v>612.97</v>
      </c>
      <c r="H3349" t="s">
        <v>33</v>
      </c>
      <c r="I3349">
        <v>6.39</v>
      </c>
      <c r="J3349" s="6" cm="1">
        <f t="array" ref="J3349">IF(ISBLANK(I3349),
    IFERROR(MEDIAN(IF($C$2:$C$10000=C3349, $I$2:$I$10000)),""),
    I3349
)</f>
        <v>6.39</v>
      </c>
      <c r="K3349">
        <v>1250.3</v>
      </c>
      <c r="L3349" cm="1">
        <f t="array" ref="L3349">IF(ISBLANK(K3349),
    IFERROR(MEDIAN(IF($B$2:$B$10000=B3349, $K$2:$K$10000)),""),
    K3349
)</f>
        <v>1250.3</v>
      </c>
      <c r="M3349">
        <v>29.3</v>
      </c>
      <c r="N3349">
        <v>431.7</v>
      </c>
      <c r="O3349" s="7" cm="1">
        <f t="array" ref="O3349">IF(ISBLANK(N3349),
    IFERROR(AVERAGE(IF($C$2:$C$10000=C3349, $N$2:$N$10000)),""),
    N3349
)</f>
        <v>431.7</v>
      </c>
      <c r="P3349" t="b">
        <v>0</v>
      </c>
      <c r="Q3349" t="s">
        <v>35</v>
      </c>
      <c r="R3349" t="str">
        <f t="shared" si="52"/>
        <v>Sem Aplicação</v>
      </c>
      <c r="S3349" t="s">
        <v>41</v>
      </c>
      <c r="T3349" s="4">
        <v>344.47</v>
      </c>
      <c r="U3349" s="4">
        <v>128228</v>
      </c>
      <c r="V3349" s="4">
        <v>82921.78</v>
      </c>
    </row>
    <row r="3350" spans="1:22" x14ac:dyDescent="0.25">
      <c r="A3350">
        <v>7241</v>
      </c>
      <c r="B3350" t="s">
        <v>22</v>
      </c>
      <c r="C3350" t="s">
        <v>23</v>
      </c>
      <c r="D3350">
        <v>232.71</v>
      </c>
      <c r="E3350" s="3">
        <v>45021</v>
      </c>
      <c r="F3350" s="3">
        <v>45197</v>
      </c>
      <c r="G3350">
        <v>958.08</v>
      </c>
      <c r="H3350" t="s">
        <v>33</v>
      </c>
      <c r="I3350">
        <v>6.53</v>
      </c>
      <c r="J3350" s="6" cm="1">
        <f t="array" ref="J3350">IF(ISBLANK(I3350),
    IFERROR(MEDIAN(IF($C$2:$C$10000=C3350, $I$2:$I$10000)),""),
    I3350
)</f>
        <v>6.53</v>
      </c>
      <c r="K3350">
        <v>382.4</v>
      </c>
      <c r="L3350" cm="1">
        <f t="array" ref="L3350">IF(ISBLANK(K3350),
    IFERROR(MEDIAN(IF($B$2:$B$10000=B3350, $K$2:$K$10000)),""),
    K3350
)</f>
        <v>382.4</v>
      </c>
      <c r="M3350">
        <v>23.9</v>
      </c>
      <c r="N3350">
        <v>337.5</v>
      </c>
      <c r="O3350" s="7" cm="1">
        <f t="array" ref="O3350">IF(ISBLANK(N3350),
    IFERROR(AVERAGE(IF($C$2:$C$10000=C3350, $N$2:$N$10000)),""),
    N3350
)</f>
        <v>337.5</v>
      </c>
      <c r="P3350" t="b">
        <v>1</v>
      </c>
      <c r="Q3350" t="s">
        <v>37</v>
      </c>
      <c r="R3350" t="str">
        <f t="shared" si="52"/>
        <v>Glifosato</v>
      </c>
      <c r="S3350" t="s">
        <v>39</v>
      </c>
      <c r="T3350" s="4">
        <v>892.6</v>
      </c>
      <c r="U3350" s="4">
        <v>225598.63</v>
      </c>
      <c r="V3350" s="4">
        <v>629583.57999999996</v>
      </c>
    </row>
    <row r="3351" spans="1:22" x14ac:dyDescent="0.25">
      <c r="A3351">
        <v>9399</v>
      </c>
      <c r="B3351" t="s">
        <v>20</v>
      </c>
      <c r="C3351" t="s">
        <v>24</v>
      </c>
      <c r="D3351">
        <v>157.41</v>
      </c>
      <c r="E3351" s="3">
        <v>44986</v>
      </c>
      <c r="F3351" s="3">
        <v>45218</v>
      </c>
      <c r="G3351">
        <v>852.72</v>
      </c>
      <c r="H3351" t="s">
        <v>31</v>
      </c>
      <c r="I3351">
        <v>6.36</v>
      </c>
      <c r="J3351" s="6" cm="1">
        <f t="array" ref="J3351">IF(ISBLANK(I3351),
    IFERROR(MEDIAN(IF($C$2:$C$10000=C3351, $I$2:$I$10000)),""),
    I3351
)</f>
        <v>6.36</v>
      </c>
      <c r="K3351">
        <v>383.1</v>
      </c>
      <c r="L3351" cm="1">
        <f t="array" ref="L3351">IF(ISBLANK(K3351),
    IFERROR(MEDIAN(IF($B$2:$B$10000=B3351, $K$2:$K$10000)),""),
    K3351
)</f>
        <v>383.1</v>
      </c>
      <c r="M3351">
        <v>30.8</v>
      </c>
      <c r="N3351">
        <v>577.79999999999995</v>
      </c>
      <c r="O3351" s="7" cm="1">
        <f t="array" ref="O3351">IF(ISBLANK(N3351),
    IFERROR(AVERAGE(IF($C$2:$C$10000=C3351, $N$2:$N$10000)),""),
    N3351
)</f>
        <v>577.79999999999995</v>
      </c>
      <c r="P3351" t="b">
        <v>0</v>
      </c>
      <c r="Q3351" t="s">
        <v>35</v>
      </c>
      <c r="R3351" t="str">
        <f t="shared" si="52"/>
        <v>Sem Aplicação</v>
      </c>
      <c r="S3351" t="s">
        <v>39</v>
      </c>
      <c r="T3351" s="4">
        <v>152.82</v>
      </c>
      <c r="U3351" s="4">
        <v>183837.28</v>
      </c>
      <c r="V3351" s="4">
        <v>-53524.61</v>
      </c>
    </row>
    <row r="3352" spans="1:22" x14ac:dyDescent="0.25">
      <c r="A3352">
        <v>6633</v>
      </c>
      <c r="B3352" t="s">
        <v>21</v>
      </c>
      <c r="C3352" t="s">
        <v>26</v>
      </c>
      <c r="D3352">
        <v>184.86</v>
      </c>
      <c r="E3352" s="3">
        <v>44957</v>
      </c>
      <c r="F3352" s="3">
        <v>45069</v>
      </c>
      <c r="G3352">
        <v>303.99</v>
      </c>
      <c r="H3352" t="s">
        <v>31</v>
      </c>
      <c r="I3352">
        <v>5.38</v>
      </c>
      <c r="J3352" s="6" cm="1">
        <f t="array" ref="J3352">IF(ISBLANK(I3352),
    IFERROR(MEDIAN(IF($C$2:$C$10000=C3352, $I$2:$I$10000)),""),
    I3352
)</f>
        <v>5.38</v>
      </c>
      <c r="K3352">
        <v>257.10000000000002</v>
      </c>
      <c r="L3352" cm="1">
        <f t="array" ref="L3352">IF(ISBLANK(K3352),
    IFERROR(MEDIAN(IF($B$2:$B$10000=B3352, $K$2:$K$10000)),""),
    K3352
)</f>
        <v>257.10000000000002</v>
      </c>
      <c r="M3352">
        <v>20.7</v>
      </c>
      <c r="N3352">
        <v>246.8</v>
      </c>
      <c r="O3352" s="7" cm="1">
        <f t="array" ref="O3352">IF(ISBLANK(N3352),
    IFERROR(AVERAGE(IF($C$2:$C$10000=C3352, $N$2:$N$10000)),""),
    N3352
)</f>
        <v>246.8</v>
      </c>
      <c r="P3352" t="b">
        <v>1</v>
      </c>
      <c r="Q3352" t="s">
        <v>38</v>
      </c>
      <c r="R3352" t="str">
        <f t="shared" si="52"/>
        <v>Atrazina</v>
      </c>
      <c r="S3352" t="s">
        <v>39</v>
      </c>
      <c r="T3352" s="4">
        <v>125.94</v>
      </c>
      <c r="U3352" s="4">
        <v>316315.15000000002</v>
      </c>
      <c r="V3352" s="4">
        <v>-278030.65000000002</v>
      </c>
    </row>
    <row r="3353" spans="1:22" x14ac:dyDescent="0.25">
      <c r="A3353">
        <v>6755</v>
      </c>
      <c r="B3353" t="s">
        <v>20</v>
      </c>
      <c r="C3353" t="s">
        <v>28</v>
      </c>
      <c r="D3353">
        <v>218.51</v>
      </c>
      <c r="E3353" s="3">
        <v>44984</v>
      </c>
      <c r="F3353" s="3">
        <v>45223</v>
      </c>
      <c r="G3353">
        <v>1180.8800000000001</v>
      </c>
      <c r="H3353" t="s">
        <v>32</v>
      </c>
      <c r="I3353">
        <v>7.01</v>
      </c>
      <c r="J3353" s="6" cm="1">
        <f t="array" ref="J3353">IF(ISBLANK(I3353),
    IFERROR(MEDIAN(IF($C$2:$C$10000=C3353, $I$2:$I$10000)),""),
    I3353
)</f>
        <v>7.01</v>
      </c>
      <c r="K3353">
        <v>1656.4</v>
      </c>
      <c r="L3353" cm="1">
        <f t="array" ref="L3353">IF(ISBLANK(K3353),
    IFERROR(MEDIAN(IF($B$2:$B$10000=B3353, $K$2:$K$10000)),""),
    K3353
)</f>
        <v>1656.4</v>
      </c>
      <c r="M3353">
        <v>20.5</v>
      </c>
      <c r="O3353" s="7" cm="1">
        <f t="array" ref="O3353">IF(ISBLANK(N3353),
    IFERROR(AVERAGE(IF($C$2:$C$10000=C3353, $N$2:$N$10000)),""),
    N3353
)</f>
        <v>314.06086404066082</v>
      </c>
      <c r="P3353" t="b">
        <v>1</v>
      </c>
      <c r="Q3353" t="s">
        <v>38</v>
      </c>
      <c r="R3353" t="str">
        <f t="shared" si="52"/>
        <v>Atrazina</v>
      </c>
      <c r="S3353" t="s">
        <v>39</v>
      </c>
      <c r="T3353" s="4">
        <v>347.69</v>
      </c>
      <c r="U3353" s="4">
        <v>187740.32</v>
      </c>
      <c r="V3353" s="4">
        <v>222839.85</v>
      </c>
    </row>
    <row r="3354" spans="1:22" x14ac:dyDescent="0.25">
      <c r="A3354">
        <v>7309</v>
      </c>
      <c r="B3354" t="s">
        <v>19</v>
      </c>
      <c r="C3354" t="s">
        <v>29</v>
      </c>
      <c r="D3354">
        <v>12.38</v>
      </c>
      <c r="E3354" s="3">
        <v>45023</v>
      </c>
      <c r="F3354" s="3">
        <v>45209</v>
      </c>
      <c r="G3354">
        <v>50.81</v>
      </c>
      <c r="H3354" t="s">
        <v>31</v>
      </c>
      <c r="I3354">
        <v>6.16</v>
      </c>
      <c r="J3354" s="6" cm="1">
        <f t="array" ref="J3354">IF(ISBLANK(I3354),
    IFERROR(MEDIAN(IF($C$2:$C$10000=C3354, $I$2:$I$10000)),""),
    I3354
)</f>
        <v>6.16</v>
      </c>
      <c r="K3354">
        <v>1167.3</v>
      </c>
      <c r="L3354" cm="1">
        <f t="array" ref="L3354">IF(ISBLANK(K3354),
    IFERROR(MEDIAN(IF($B$2:$B$10000=B3354, $K$2:$K$10000)),""),
    K3354
)</f>
        <v>1167.3</v>
      </c>
      <c r="M3354">
        <v>28.9</v>
      </c>
      <c r="N3354">
        <v>509.7</v>
      </c>
      <c r="O3354" s="7" cm="1">
        <f t="array" ref="O3354">IF(ISBLANK(N3354),
    IFERROR(AVERAGE(IF($C$2:$C$10000=C3354, $N$2:$N$10000)),""),
    N3354
)</f>
        <v>509.7</v>
      </c>
      <c r="P3354" t="b">
        <v>1</v>
      </c>
      <c r="Q3354" t="s">
        <v>34</v>
      </c>
      <c r="R3354" t="str">
        <f t="shared" si="52"/>
        <v>Dicamba</v>
      </c>
      <c r="S3354" t="s">
        <v>39</v>
      </c>
      <c r="T3354" s="4">
        <v>63.87</v>
      </c>
      <c r="U3354" s="4">
        <v>20728.86</v>
      </c>
      <c r="V3354" s="4">
        <v>-17483.63</v>
      </c>
    </row>
    <row r="3355" spans="1:22" x14ac:dyDescent="0.25">
      <c r="A3355">
        <v>5117</v>
      </c>
      <c r="B3355" t="s">
        <v>20</v>
      </c>
      <c r="C3355" t="s">
        <v>26</v>
      </c>
      <c r="D3355">
        <v>173.34</v>
      </c>
      <c r="E3355" s="3">
        <v>45023</v>
      </c>
      <c r="F3355" s="3">
        <v>45198</v>
      </c>
      <c r="G3355">
        <v>581.15</v>
      </c>
      <c r="H3355" t="s">
        <v>32</v>
      </c>
      <c r="I3355">
        <v>5.97</v>
      </c>
      <c r="J3355" s="6" cm="1">
        <f t="array" ref="J3355">IF(ISBLANK(I3355),
    IFERROR(MEDIAN(IF($C$2:$C$10000=C3355, $I$2:$I$10000)),""),
    I3355
)</f>
        <v>5.97</v>
      </c>
      <c r="K3355">
        <v>779.1</v>
      </c>
      <c r="L3355" cm="1">
        <f t="array" ref="L3355">IF(ISBLANK(K3355),
    IFERROR(MEDIAN(IF($B$2:$B$10000=B3355, $K$2:$K$10000)),""),
    K3355
)</f>
        <v>779.1</v>
      </c>
      <c r="M3355">
        <v>32.6</v>
      </c>
      <c r="O3355" s="7" cm="1">
        <f t="array" ref="O3355">IF(ISBLANK(N3355),
    IFERROR(AVERAGE(IF($C$2:$C$10000=C3355, $N$2:$N$10000)),""),
    N3355
)</f>
        <v>299.14690721649441</v>
      </c>
      <c r="P3355" t="b">
        <v>1</v>
      </c>
      <c r="Q3355" t="s">
        <v>37</v>
      </c>
      <c r="R3355" t="str">
        <f t="shared" si="52"/>
        <v>Glifosato</v>
      </c>
      <c r="S3355" t="s">
        <v>39</v>
      </c>
      <c r="T3355" s="4">
        <v>120.77</v>
      </c>
      <c r="U3355" s="4">
        <v>139722.45000000001</v>
      </c>
      <c r="V3355" s="4">
        <v>-69536.960000000006</v>
      </c>
    </row>
    <row r="3356" spans="1:22" x14ac:dyDescent="0.25">
      <c r="A3356">
        <v>9345</v>
      </c>
      <c r="B3356" t="s">
        <v>22</v>
      </c>
      <c r="C3356" t="s">
        <v>26</v>
      </c>
      <c r="D3356">
        <v>265.83999999999997</v>
      </c>
      <c r="E3356" s="3">
        <v>45037</v>
      </c>
      <c r="F3356" s="3">
        <v>45204</v>
      </c>
      <c r="G3356">
        <v>1681.95</v>
      </c>
      <c r="H3356" t="s">
        <v>33</v>
      </c>
      <c r="I3356">
        <v>7.46</v>
      </c>
      <c r="J3356" s="6" cm="1">
        <f t="array" ref="J3356">IF(ISBLANK(I3356),
    IFERROR(MEDIAN(IF($C$2:$C$10000=C3356, $I$2:$I$10000)),""),
    I3356
)</f>
        <v>7.46</v>
      </c>
      <c r="K3356">
        <v>1460.4</v>
      </c>
      <c r="L3356" cm="1">
        <f t="array" ref="L3356">IF(ISBLANK(K3356),
    IFERROR(MEDIAN(IF($B$2:$B$10000=B3356, $K$2:$K$10000)),""),
    K3356
)</f>
        <v>1460.4</v>
      </c>
      <c r="M3356">
        <v>20.3</v>
      </c>
      <c r="N3356">
        <v>464.8</v>
      </c>
      <c r="O3356" s="7" cm="1">
        <f t="array" ref="O3356">IF(ISBLANK(N3356),
    IFERROR(AVERAGE(IF($C$2:$C$10000=C3356, $N$2:$N$10000)),""),
    N3356
)</f>
        <v>464.8</v>
      </c>
      <c r="P3356" t="b">
        <v>1</v>
      </c>
      <c r="Q3356" t="s">
        <v>34</v>
      </c>
      <c r="R3356" t="str">
        <f t="shared" si="52"/>
        <v>Dicamba</v>
      </c>
      <c r="S3356" t="s">
        <v>41</v>
      </c>
      <c r="T3356" s="4">
        <v>117.89</v>
      </c>
      <c r="U3356" s="4">
        <v>416098.46</v>
      </c>
      <c r="V3356" s="4">
        <v>-217813.37</v>
      </c>
    </row>
    <row r="3357" spans="1:22" x14ac:dyDescent="0.25">
      <c r="A3357">
        <v>2518</v>
      </c>
      <c r="B3357" t="s">
        <v>18</v>
      </c>
      <c r="C3357" t="s">
        <v>24</v>
      </c>
      <c r="D3357">
        <v>10.130000000000001</v>
      </c>
      <c r="E3357" s="3">
        <v>45030</v>
      </c>
      <c r="F3357" s="3">
        <v>45123</v>
      </c>
      <c r="G3357">
        <v>23.31</v>
      </c>
      <c r="H3357" t="s">
        <v>30</v>
      </c>
      <c r="I3357">
        <v>5.35</v>
      </c>
      <c r="J3357" s="6" cm="1">
        <f t="array" ref="J3357">IF(ISBLANK(I3357),
    IFERROR(MEDIAN(IF($C$2:$C$10000=C3357, $I$2:$I$10000)),""),
    I3357
)</f>
        <v>5.35</v>
      </c>
      <c r="K3357">
        <v>1201.7</v>
      </c>
      <c r="L3357" cm="1">
        <f t="array" ref="L3357">IF(ISBLANK(K3357),
    IFERROR(MEDIAN(IF($B$2:$B$10000=B3357, $K$2:$K$10000)),""),
    K3357
)</f>
        <v>1201.7</v>
      </c>
      <c r="M3357">
        <v>19.2</v>
      </c>
      <c r="N3357">
        <v>266.3</v>
      </c>
      <c r="O3357" s="7" cm="1">
        <f t="array" ref="O3357">IF(ISBLANK(N3357),
    IFERROR(AVERAGE(IF($C$2:$C$10000=C3357, $N$2:$N$10000)),""),
    N3357
)</f>
        <v>266.3</v>
      </c>
      <c r="P3357" t="b">
        <v>1</v>
      </c>
      <c r="Q3357" t="s">
        <v>34</v>
      </c>
      <c r="R3357" t="str">
        <f t="shared" si="52"/>
        <v>Dicamba</v>
      </c>
      <c r="S3357" t="s">
        <v>40</v>
      </c>
      <c r="T3357" s="4">
        <v>152.47999999999999</v>
      </c>
      <c r="U3357" s="4">
        <v>17205.830000000002</v>
      </c>
      <c r="V3357" s="4">
        <v>-13651.52</v>
      </c>
    </row>
    <row r="3358" spans="1:22" x14ac:dyDescent="0.25">
      <c r="A3358">
        <v>7163</v>
      </c>
      <c r="B3358" t="s">
        <v>22</v>
      </c>
      <c r="C3358" t="s">
        <v>26</v>
      </c>
      <c r="D3358">
        <v>124.53</v>
      </c>
      <c r="E3358" s="3">
        <v>44937</v>
      </c>
      <c r="F3358" s="3">
        <v>45167</v>
      </c>
      <c r="G3358">
        <v>523.85</v>
      </c>
      <c r="H3358" t="s">
        <v>33</v>
      </c>
      <c r="I3358">
        <v>6.08</v>
      </c>
      <c r="J3358" s="6" cm="1">
        <f t="array" ref="J3358">IF(ISBLANK(I3358),
    IFERROR(MEDIAN(IF($C$2:$C$10000=C3358, $I$2:$I$10000)),""),
    I3358
)</f>
        <v>6.08</v>
      </c>
      <c r="K3358">
        <v>1192.0999999999999</v>
      </c>
      <c r="L3358" cm="1">
        <f t="array" ref="L3358">IF(ISBLANK(K3358),
    IFERROR(MEDIAN(IF($B$2:$B$10000=B3358, $K$2:$K$10000)),""),
    K3358
)</f>
        <v>1192.0999999999999</v>
      </c>
      <c r="M3358">
        <v>33</v>
      </c>
      <c r="N3358">
        <v>120.8</v>
      </c>
      <c r="O3358" s="7" cm="1">
        <f t="array" ref="O3358">IF(ISBLANK(N3358),
    IFERROR(AVERAGE(IF($C$2:$C$10000=C3358, $N$2:$N$10000)),""),
    N3358
)</f>
        <v>120.8</v>
      </c>
      <c r="P3358" t="b">
        <v>0</v>
      </c>
      <c r="Q3358" t="s">
        <v>35</v>
      </c>
      <c r="R3358" t="str">
        <f t="shared" si="52"/>
        <v>Sem Aplicação</v>
      </c>
      <c r="S3358" t="s">
        <v>40</v>
      </c>
      <c r="T3358" s="4">
        <v>116.67</v>
      </c>
      <c r="U3358" s="4">
        <v>221747.53</v>
      </c>
      <c r="V3358" s="4">
        <v>-160629.95000000001</v>
      </c>
    </row>
    <row r="3359" spans="1:22" x14ac:dyDescent="0.25">
      <c r="A3359">
        <v>3600</v>
      </c>
      <c r="B3359" t="s">
        <v>20</v>
      </c>
      <c r="C3359" t="s">
        <v>29</v>
      </c>
      <c r="D3359">
        <v>278.24</v>
      </c>
      <c r="E3359" s="3">
        <v>45036</v>
      </c>
      <c r="F3359" s="3">
        <v>45222</v>
      </c>
      <c r="G3359">
        <v>863.91</v>
      </c>
      <c r="H3359" t="s">
        <v>30</v>
      </c>
      <c r="I3359">
        <v>6.55</v>
      </c>
      <c r="J3359" s="6" cm="1">
        <f t="array" ref="J3359">IF(ISBLANK(I3359),
    IFERROR(MEDIAN(IF($C$2:$C$10000=C3359, $I$2:$I$10000)),""),
    I3359
)</f>
        <v>6.55</v>
      </c>
      <c r="K3359">
        <v>979.3</v>
      </c>
      <c r="L3359" cm="1">
        <f t="array" ref="L3359">IF(ISBLANK(K3359),
    IFERROR(MEDIAN(IF($B$2:$B$10000=B3359, $K$2:$K$10000)),""),
    K3359
)</f>
        <v>979.3</v>
      </c>
      <c r="M3359">
        <v>19.899999999999999</v>
      </c>
      <c r="N3359">
        <v>52</v>
      </c>
      <c r="O3359" s="7" cm="1">
        <f t="array" ref="O3359">IF(ISBLANK(N3359),
    IFERROR(AVERAGE(IF($C$2:$C$10000=C3359, $N$2:$N$10000)),""),
    N3359
)</f>
        <v>52</v>
      </c>
      <c r="P3359" t="b">
        <v>1</v>
      </c>
      <c r="Q3359" t="s">
        <v>34</v>
      </c>
      <c r="R3359" t="str">
        <f t="shared" si="52"/>
        <v>Dicamba</v>
      </c>
      <c r="S3359" t="s">
        <v>39</v>
      </c>
      <c r="T3359" s="4">
        <v>66.8</v>
      </c>
      <c r="U3359" s="4">
        <v>352092.77</v>
      </c>
      <c r="V3359" s="4">
        <v>-294383.58</v>
      </c>
    </row>
    <row r="3360" spans="1:22" x14ac:dyDescent="0.25">
      <c r="A3360">
        <v>3195</v>
      </c>
      <c r="B3360" t="s">
        <v>21</v>
      </c>
      <c r="C3360" t="s">
        <v>25</v>
      </c>
      <c r="D3360">
        <v>109.18</v>
      </c>
      <c r="E3360" s="3">
        <v>44955</v>
      </c>
      <c r="F3360" s="3">
        <v>45058</v>
      </c>
      <c r="G3360">
        <v>451.72</v>
      </c>
      <c r="H3360" t="s">
        <v>30</v>
      </c>
      <c r="I3360">
        <v>4.88</v>
      </c>
      <c r="J3360" s="6" cm="1">
        <f t="array" ref="J3360">IF(ISBLANK(I3360),
    IFERROR(MEDIAN(IF($C$2:$C$10000=C3360, $I$2:$I$10000)),""),
    I3360
)</f>
        <v>4.88</v>
      </c>
      <c r="K3360">
        <v>212.7</v>
      </c>
      <c r="L3360" cm="1">
        <f t="array" ref="L3360">IF(ISBLANK(K3360),
    IFERROR(MEDIAN(IF($B$2:$B$10000=B3360, $K$2:$K$10000)),""),
    K3360
)</f>
        <v>212.7</v>
      </c>
      <c r="M3360">
        <v>22</v>
      </c>
      <c r="N3360">
        <v>459.1</v>
      </c>
      <c r="O3360" s="7" cm="1">
        <f t="array" ref="O3360">IF(ISBLANK(N3360),
    IFERROR(AVERAGE(IF($C$2:$C$10000=C3360, $N$2:$N$10000)),""),
    N3360
)</f>
        <v>459.1</v>
      </c>
      <c r="P3360" t="b">
        <v>1</v>
      </c>
      <c r="Q3360" t="s">
        <v>34</v>
      </c>
      <c r="R3360" t="str">
        <f t="shared" si="52"/>
        <v>Dicamba</v>
      </c>
      <c r="S3360" t="s">
        <v>41</v>
      </c>
      <c r="T3360" s="4">
        <v>86.23</v>
      </c>
      <c r="U3360" s="4">
        <v>108423.65</v>
      </c>
      <c r="V3360" s="4">
        <v>-69471.83</v>
      </c>
    </row>
    <row r="3361" spans="1:22" x14ac:dyDescent="0.25">
      <c r="A3361">
        <v>4554</v>
      </c>
      <c r="B3361" t="s">
        <v>19</v>
      </c>
      <c r="C3361" t="s">
        <v>28</v>
      </c>
      <c r="D3361">
        <v>140.33000000000001</v>
      </c>
      <c r="E3361" s="3">
        <v>45015</v>
      </c>
      <c r="F3361" s="3">
        <v>45108</v>
      </c>
      <c r="G3361">
        <v>598</v>
      </c>
      <c r="H3361" t="s">
        <v>30</v>
      </c>
      <c r="I3361">
        <v>5.56</v>
      </c>
      <c r="J3361" s="6" cm="1">
        <f t="array" ref="J3361">IF(ISBLANK(I3361),
    IFERROR(MEDIAN(IF($C$2:$C$10000=C3361, $I$2:$I$10000)),""),
    I3361
)</f>
        <v>5.56</v>
      </c>
      <c r="K3361">
        <v>613.5</v>
      </c>
      <c r="L3361" cm="1">
        <f t="array" ref="L3361">IF(ISBLANK(K3361),
    IFERROR(MEDIAN(IF($B$2:$B$10000=B3361, $K$2:$K$10000)),""),
    K3361
)</f>
        <v>613.5</v>
      </c>
      <c r="M3361">
        <v>32.9</v>
      </c>
      <c r="N3361">
        <v>152.4</v>
      </c>
      <c r="O3361" s="7" cm="1">
        <f t="array" ref="O3361">IF(ISBLANK(N3361),
    IFERROR(AVERAGE(IF($C$2:$C$10000=C3361, $N$2:$N$10000)),""),
    N3361
)</f>
        <v>152.4</v>
      </c>
      <c r="P3361" t="b">
        <v>0</v>
      </c>
      <c r="Q3361" t="s">
        <v>35</v>
      </c>
      <c r="R3361" t="str">
        <f t="shared" si="52"/>
        <v>Sem Aplicação</v>
      </c>
      <c r="S3361" t="s">
        <v>39</v>
      </c>
      <c r="T3361" s="4">
        <v>340.57</v>
      </c>
      <c r="U3361" s="4">
        <v>232748.02</v>
      </c>
      <c r="V3361" s="4">
        <v>-29087.16</v>
      </c>
    </row>
    <row r="3362" spans="1:22" x14ac:dyDescent="0.25">
      <c r="A3362">
        <v>3849</v>
      </c>
      <c r="B3362" t="s">
        <v>18</v>
      </c>
      <c r="C3362" t="s">
        <v>25</v>
      </c>
      <c r="D3362">
        <v>294.55</v>
      </c>
      <c r="E3362" s="3">
        <v>45045</v>
      </c>
      <c r="F3362" s="3">
        <v>45142</v>
      </c>
      <c r="G3362">
        <v>573.55999999999995</v>
      </c>
      <c r="H3362" t="s">
        <v>31</v>
      </c>
      <c r="I3362">
        <v>6.91</v>
      </c>
      <c r="J3362" s="6" cm="1">
        <f t="array" ref="J3362">IF(ISBLANK(I3362),
    IFERROR(MEDIAN(IF($C$2:$C$10000=C3362, $I$2:$I$10000)),""),
    I3362
)</f>
        <v>6.91</v>
      </c>
      <c r="K3362">
        <v>374.5</v>
      </c>
      <c r="L3362" cm="1">
        <f t="array" ref="L3362">IF(ISBLANK(K3362),
    IFERROR(MEDIAN(IF($B$2:$B$10000=B3362, $K$2:$K$10000)),""),
    K3362
)</f>
        <v>374.5</v>
      </c>
      <c r="M3362">
        <v>30.8</v>
      </c>
      <c r="N3362">
        <v>78.2</v>
      </c>
      <c r="O3362" s="7" cm="1">
        <f t="array" ref="O3362">IF(ISBLANK(N3362),
    IFERROR(AVERAGE(IF($C$2:$C$10000=C3362, $N$2:$N$10000)),""),
    N3362
)</f>
        <v>78.2</v>
      </c>
      <c r="P3362" t="b">
        <v>0</v>
      </c>
      <c r="Q3362" t="s">
        <v>35</v>
      </c>
      <c r="R3362" t="str">
        <f t="shared" si="52"/>
        <v>Sem Aplicação</v>
      </c>
      <c r="S3362" t="s">
        <v>39</v>
      </c>
      <c r="T3362" s="4">
        <v>72.81</v>
      </c>
      <c r="U3362" s="4">
        <v>289063.90999999997</v>
      </c>
      <c r="V3362" s="4">
        <v>-247303.01</v>
      </c>
    </row>
    <row r="3363" spans="1:22" x14ac:dyDescent="0.25">
      <c r="A3363">
        <v>2742</v>
      </c>
      <c r="B3363" t="s">
        <v>21</v>
      </c>
      <c r="C3363" t="s">
        <v>28</v>
      </c>
      <c r="D3363">
        <v>63.8</v>
      </c>
      <c r="E3363" s="3">
        <v>44939</v>
      </c>
      <c r="F3363" s="3">
        <v>45120</v>
      </c>
      <c r="G3363">
        <v>306.60000000000002</v>
      </c>
      <c r="H3363" t="s">
        <v>32</v>
      </c>
      <c r="I3363">
        <v>5.21</v>
      </c>
      <c r="J3363" s="6" cm="1">
        <f t="array" ref="J3363">IF(ISBLANK(I3363),
    IFERROR(MEDIAN(IF($C$2:$C$10000=C3363, $I$2:$I$10000)),""),
    I3363
)</f>
        <v>5.21</v>
      </c>
      <c r="L3363" cm="1">
        <f t="array" ref="L3363">IF(ISBLANK(K3363),
    IFERROR(MEDIAN(IF($B$2:$B$10000=B3363, $K$2:$K$10000)),""),
    K3363
)</f>
        <v>962.1</v>
      </c>
      <c r="M3363">
        <v>23.5</v>
      </c>
      <c r="N3363">
        <v>323.5</v>
      </c>
      <c r="O3363" s="7" cm="1">
        <f t="array" ref="O3363">IF(ISBLANK(N3363),
    IFERROR(AVERAGE(IF($C$2:$C$10000=C3363, $N$2:$N$10000)),""),
    N3363
)</f>
        <v>323.5</v>
      </c>
      <c r="P3363" t="b">
        <v>1</v>
      </c>
      <c r="Q3363" t="s">
        <v>34</v>
      </c>
      <c r="R3363" t="str">
        <f t="shared" si="52"/>
        <v>Dicamba</v>
      </c>
      <c r="S3363" t="s">
        <v>41</v>
      </c>
      <c r="T3363" s="4">
        <v>355.12</v>
      </c>
      <c r="U3363" s="4">
        <v>46072.1</v>
      </c>
      <c r="V3363" s="4">
        <v>62807.69</v>
      </c>
    </row>
    <row r="3364" spans="1:22" x14ac:dyDescent="0.25">
      <c r="A3364">
        <v>2306</v>
      </c>
      <c r="B3364" t="s">
        <v>21</v>
      </c>
      <c r="C3364" t="s">
        <v>26</v>
      </c>
      <c r="D3364">
        <v>24.25</v>
      </c>
      <c r="E3364" s="3">
        <v>44977</v>
      </c>
      <c r="F3364" s="3">
        <v>45159</v>
      </c>
      <c r="G3364">
        <v>113.31</v>
      </c>
      <c r="H3364" t="s">
        <v>30</v>
      </c>
      <c r="I3364">
        <v>5.98</v>
      </c>
      <c r="J3364" s="6" cm="1">
        <f t="array" ref="J3364">IF(ISBLANK(I3364),
    IFERROR(MEDIAN(IF($C$2:$C$10000=C3364, $I$2:$I$10000)),""),
    I3364
)</f>
        <v>5.98</v>
      </c>
      <c r="K3364">
        <v>597.79999999999995</v>
      </c>
      <c r="L3364" cm="1">
        <f t="array" ref="L3364">IF(ISBLANK(K3364),
    IFERROR(MEDIAN(IF($B$2:$B$10000=B3364, $K$2:$K$10000)),""),
    K3364
)</f>
        <v>597.79999999999995</v>
      </c>
      <c r="M3364">
        <v>33.299999999999997</v>
      </c>
      <c r="N3364">
        <v>240.7</v>
      </c>
      <c r="O3364" s="7" cm="1">
        <f t="array" ref="O3364">IF(ISBLANK(N3364),
    IFERROR(AVERAGE(IF($C$2:$C$10000=C3364, $N$2:$N$10000)),""),
    N3364
)</f>
        <v>240.7</v>
      </c>
      <c r="P3364" t="b">
        <v>1</v>
      </c>
      <c r="Q3364" t="s">
        <v>38</v>
      </c>
      <c r="R3364" t="str">
        <f t="shared" si="52"/>
        <v>Atrazina</v>
      </c>
      <c r="S3364" t="s">
        <v>40</v>
      </c>
      <c r="T3364" s="4">
        <v>116.71</v>
      </c>
      <c r="U3364" s="4">
        <v>42486.720000000001</v>
      </c>
      <c r="V3364" s="4">
        <v>-29262.31</v>
      </c>
    </row>
    <row r="3365" spans="1:22" x14ac:dyDescent="0.25">
      <c r="A3365">
        <v>4849</v>
      </c>
      <c r="B3365" t="s">
        <v>22</v>
      </c>
      <c r="C3365" t="s">
        <v>28</v>
      </c>
      <c r="D3365">
        <v>258.52999999999997</v>
      </c>
      <c r="E3365" s="3">
        <v>45034</v>
      </c>
      <c r="F3365" s="3">
        <v>45198</v>
      </c>
      <c r="G3365">
        <v>1382.45</v>
      </c>
      <c r="H3365" t="s">
        <v>32</v>
      </c>
      <c r="I3365">
        <v>6.39</v>
      </c>
      <c r="J3365" s="6" cm="1">
        <f t="array" ref="J3365">IF(ISBLANK(I3365),
    IFERROR(MEDIAN(IF($C$2:$C$10000=C3365, $I$2:$I$10000)),""),
    I3365
)</f>
        <v>6.39</v>
      </c>
      <c r="K3365">
        <v>920.3</v>
      </c>
      <c r="L3365" cm="1">
        <f t="array" ref="L3365">IF(ISBLANK(K3365),
    IFERROR(MEDIAN(IF($B$2:$B$10000=B3365, $K$2:$K$10000)),""),
    K3365
)</f>
        <v>920.3</v>
      </c>
      <c r="M3365">
        <v>27.1</v>
      </c>
      <c r="N3365">
        <v>430.5</v>
      </c>
      <c r="O3365" s="7" cm="1">
        <f t="array" ref="O3365">IF(ISBLANK(N3365),
    IFERROR(AVERAGE(IF($C$2:$C$10000=C3365, $N$2:$N$10000)),""),
    N3365
)</f>
        <v>430.5</v>
      </c>
      <c r="P3365" t="b">
        <v>1</v>
      </c>
      <c r="Q3365" t="s">
        <v>36</v>
      </c>
      <c r="R3365" t="str">
        <f t="shared" si="52"/>
        <v>2,4-D</v>
      </c>
      <c r="S3365" t="s">
        <v>39</v>
      </c>
      <c r="T3365" s="4">
        <v>352.87</v>
      </c>
      <c r="U3365" s="4">
        <v>288742.18</v>
      </c>
      <c r="V3365" s="4">
        <v>199082.95</v>
      </c>
    </row>
    <row r="3366" spans="1:22" x14ac:dyDescent="0.25">
      <c r="A3366">
        <v>8519</v>
      </c>
      <c r="B3366" t="s">
        <v>20</v>
      </c>
      <c r="C3366" t="s">
        <v>24</v>
      </c>
      <c r="D3366">
        <v>261.2</v>
      </c>
      <c r="E3366" s="3">
        <v>44980</v>
      </c>
      <c r="F3366" s="3">
        <v>45116</v>
      </c>
      <c r="G3366">
        <v>510.2</v>
      </c>
      <c r="H3366" t="s">
        <v>33</v>
      </c>
      <c r="I3366">
        <v>6.51</v>
      </c>
      <c r="J3366" s="6" cm="1">
        <f t="array" ref="J3366">IF(ISBLANK(I3366),
    IFERROR(MEDIAN(IF($C$2:$C$10000=C3366, $I$2:$I$10000)),""),
    I3366
)</f>
        <v>6.51</v>
      </c>
      <c r="K3366">
        <v>765.5</v>
      </c>
      <c r="L3366" cm="1">
        <f t="array" ref="L3366">IF(ISBLANK(K3366),
    IFERROR(MEDIAN(IF($B$2:$B$10000=B3366, $K$2:$K$10000)),""),
    K3366
)</f>
        <v>765.5</v>
      </c>
      <c r="M3366">
        <v>19.2</v>
      </c>
      <c r="N3366">
        <v>109.1</v>
      </c>
      <c r="O3366" s="7" cm="1">
        <f t="array" ref="O3366">IF(ISBLANK(N3366),
    IFERROR(AVERAGE(IF($C$2:$C$10000=C3366, $N$2:$N$10000)),""),
    N3366
)</f>
        <v>109.1</v>
      </c>
      <c r="P3366" t="b">
        <v>1</v>
      </c>
      <c r="Q3366" t="s">
        <v>36</v>
      </c>
      <c r="R3366" t="str">
        <f t="shared" si="52"/>
        <v>2,4-D</v>
      </c>
      <c r="S3366" t="s">
        <v>41</v>
      </c>
      <c r="T3366" s="4">
        <v>161.25</v>
      </c>
      <c r="U3366" s="4">
        <v>354252.67</v>
      </c>
      <c r="V3366" s="4">
        <v>-271982.92</v>
      </c>
    </row>
    <row r="3367" spans="1:22" x14ac:dyDescent="0.25">
      <c r="A3367">
        <v>5195</v>
      </c>
      <c r="B3367" t="s">
        <v>22</v>
      </c>
      <c r="C3367" t="s">
        <v>29</v>
      </c>
      <c r="D3367">
        <v>144.26</v>
      </c>
      <c r="E3367" s="3">
        <v>44945</v>
      </c>
      <c r="F3367" s="3">
        <v>45114</v>
      </c>
      <c r="G3367">
        <v>430.8</v>
      </c>
      <c r="H3367" t="s">
        <v>30</v>
      </c>
      <c r="I3367">
        <v>6.68</v>
      </c>
      <c r="J3367" s="6" cm="1">
        <f t="array" ref="J3367">IF(ISBLANK(I3367),
    IFERROR(MEDIAN(IF($C$2:$C$10000=C3367, $I$2:$I$10000)),""),
    I3367
)</f>
        <v>6.68</v>
      </c>
      <c r="K3367">
        <v>429.1</v>
      </c>
      <c r="L3367" cm="1">
        <f t="array" ref="L3367">IF(ISBLANK(K3367),
    IFERROR(MEDIAN(IF($B$2:$B$10000=B3367, $K$2:$K$10000)),""),
    K3367
)</f>
        <v>429.1</v>
      </c>
      <c r="M3367">
        <v>29.2</v>
      </c>
      <c r="N3367">
        <v>123</v>
      </c>
      <c r="O3367" s="7" cm="1">
        <f t="array" ref="O3367">IF(ISBLANK(N3367),
    IFERROR(AVERAGE(IF($C$2:$C$10000=C3367, $N$2:$N$10000)),""),
    N3367
)</f>
        <v>123</v>
      </c>
      <c r="P3367" t="b">
        <v>1</v>
      </c>
      <c r="Q3367" t="s">
        <v>36</v>
      </c>
      <c r="R3367" t="str">
        <f t="shared" si="52"/>
        <v>2,4-D</v>
      </c>
      <c r="S3367" t="s">
        <v>41</v>
      </c>
      <c r="T3367" s="4">
        <v>63.04</v>
      </c>
      <c r="U3367" s="4">
        <v>270872.11</v>
      </c>
      <c r="V3367" s="4">
        <v>-243714.48</v>
      </c>
    </row>
    <row r="3368" spans="1:22" x14ac:dyDescent="0.25">
      <c r="A3368">
        <v>6178</v>
      </c>
      <c r="B3368" t="s">
        <v>20</v>
      </c>
      <c r="C3368" t="s">
        <v>28</v>
      </c>
      <c r="D3368">
        <v>156.69</v>
      </c>
      <c r="E3368" s="3">
        <v>44984</v>
      </c>
      <c r="F3368" s="3">
        <v>45151</v>
      </c>
      <c r="G3368">
        <v>744.36</v>
      </c>
      <c r="H3368" t="s">
        <v>33</v>
      </c>
      <c r="I3368">
        <v>7.1</v>
      </c>
      <c r="J3368" s="6" cm="1">
        <f t="array" ref="J3368">IF(ISBLANK(I3368),
    IFERROR(MEDIAN(IF($C$2:$C$10000=C3368, $I$2:$I$10000)),""),
    I3368
)</f>
        <v>7.1</v>
      </c>
      <c r="K3368">
        <v>1733.4</v>
      </c>
      <c r="L3368" cm="1">
        <f t="array" ref="L3368">IF(ISBLANK(K3368),
    IFERROR(MEDIAN(IF($B$2:$B$10000=B3368, $K$2:$K$10000)),""),
    K3368
)</f>
        <v>1733.4</v>
      </c>
      <c r="M3368">
        <v>26.6</v>
      </c>
      <c r="N3368">
        <v>272.3</v>
      </c>
      <c r="O3368" s="7" cm="1">
        <f t="array" ref="O3368">IF(ISBLANK(N3368),
    IFERROR(AVERAGE(IF($C$2:$C$10000=C3368, $N$2:$N$10000)),""),
    N3368
)</f>
        <v>272.3</v>
      </c>
      <c r="P3368" t="b">
        <v>1</v>
      </c>
      <c r="Q3368" t="s">
        <v>38</v>
      </c>
      <c r="R3368" t="str">
        <f t="shared" si="52"/>
        <v>Atrazina</v>
      </c>
      <c r="S3368" t="s">
        <v>41</v>
      </c>
      <c r="T3368" s="4">
        <v>341.07</v>
      </c>
      <c r="U3368" s="4">
        <v>110261.96</v>
      </c>
      <c r="V3368" s="4">
        <v>143616.91</v>
      </c>
    </row>
    <row r="3369" spans="1:22" x14ac:dyDescent="0.25">
      <c r="A3369">
        <v>3555</v>
      </c>
      <c r="B3369" t="s">
        <v>22</v>
      </c>
      <c r="C3369" t="s">
        <v>29</v>
      </c>
      <c r="D3369">
        <v>251.56</v>
      </c>
      <c r="E3369" s="3">
        <v>44962</v>
      </c>
      <c r="F3369" s="3">
        <v>45054</v>
      </c>
      <c r="G3369">
        <v>549.32000000000005</v>
      </c>
      <c r="H3369" t="s">
        <v>32</v>
      </c>
      <c r="I3369">
        <v>5.68</v>
      </c>
      <c r="J3369" s="6" cm="1">
        <f t="array" ref="J3369">IF(ISBLANK(I3369),
    IFERROR(MEDIAN(IF($C$2:$C$10000=C3369, $I$2:$I$10000)),""),
    I3369
)</f>
        <v>5.68</v>
      </c>
      <c r="K3369">
        <v>1693.5</v>
      </c>
      <c r="L3369" cm="1">
        <f t="array" ref="L3369">IF(ISBLANK(K3369),
    IFERROR(MEDIAN(IF($B$2:$B$10000=B3369, $K$2:$K$10000)),""),
    K3369
)</f>
        <v>1693.5</v>
      </c>
      <c r="M3369">
        <v>27.2</v>
      </c>
      <c r="N3369">
        <v>336.2</v>
      </c>
      <c r="O3369" s="7" cm="1">
        <f t="array" ref="O3369">IF(ISBLANK(N3369),
    IFERROR(AVERAGE(IF($C$2:$C$10000=C3369, $N$2:$N$10000)),""),
    N3369
)</f>
        <v>336.2</v>
      </c>
      <c r="P3369" t="b">
        <v>1</v>
      </c>
      <c r="Q3369" t="s">
        <v>37</v>
      </c>
      <c r="R3369" t="str">
        <f t="shared" si="52"/>
        <v>Glifosato</v>
      </c>
      <c r="S3369" t="s">
        <v>39</v>
      </c>
      <c r="T3369" s="4">
        <v>68.62</v>
      </c>
      <c r="U3369" s="4">
        <v>336027.77</v>
      </c>
      <c r="V3369" s="4">
        <v>-298333.43</v>
      </c>
    </row>
    <row r="3370" spans="1:22" x14ac:dyDescent="0.25">
      <c r="A3370">
        <v>3305</v>
      </c>
      <c r="B3370" t="s">
        <v>21</v>
      </c>
      <c r="C3370" t="s">
        <v>28</v>
      </c>
      <c r="D3370">
        <v>222.88</v>
      </c>
      <c r="E3370" s="3">
        <v>44954</v>
      </c>
      <c r="F3370" s="3">
        <v>45086</v>
      </c>
      <c r="G3370">
        <v>1089.44</v>
      </c>
      <c r="H3370" t="s">
        <v>32</v>
      </c>
      <c r="I3370">
        <v>6.62</v>
      </c>
      <c r="J3370" s="6" cm="1">
        <f t="array" ref="J3370">IF(ISBLANK(I3370),
    IFERROR(MEDIAN(IF($C$2:$C$10000=C3370, $I$2:$I$10000)),""),
    I3370
)</f>
        <v>6.62</v>
      </c>
      <c r="K3370">
        <v>335.4</v>
      </c>
      <c r="L3370" cm="1">
        <f t="array" ref="L3370">IF(ISBLANK(K3370),
    IFERROR(MEDIAN(IF($B$2:$B$10000=B3370, $K$2:$K$10000)),""),
    K3370
)</f>
        <v>335.4</v>
      </c>
      <c r="M3370">
        <v>33.9</v>
      </c>
      <c r="N3370">
        <v>503.3</v>
      </c>
      <c r="O3370" s="7" cm="1">
        <f t="array" ref="O3370">IF(ISBLANK(N3370),
    IFERROR(AVERAGE(IF($C$2:$C$10000=C3370, $N$2:$N$10000)),""),
    N3370
)</f>
        <v>503.3</v>
      </c>
      <c r="P3370" t="b">
        <v>0</v>
      </c>
      <c r="Q3370" t="s">
        <v>35</v>
      </c>
      <c r="R3370" t="str">
        <f t="shared" si="52"/>
        <v>Sem Aplicação</v>
      </c>
      <c r="S3370" t="s">
        <v>39</v>
      </c>
      <c r="T3370" s="4">
        <v>340.42</v>
      </c>
      <c r="U3370" s="4">
        <v>298246.18</v>
      </c>
      <c r="V3370" s="4">
        <v>72620.98</v>
      </c>
    </row>
    <row r="3371" spans="1:22" x14ac:dyDescent="0.25">
      <c r="A3371">
        <v>8619</v>
      </c>
      <c r="B3371" t="s">
        <v>19</v>
      </c>
      <c r="C3371" t="s">
        <v>29</v>
      </c>
      <c r="D3371">
        <v>83.22</v>
      </c>
      <c r="E3371" s="3">
        <v>44994</v>
      </c>
      <c r="F3371" s="3">
        <v>45091</v>
      </c>
      <c r="G3371">
        <v>149.38999999999999</v>
      </c>
      <c r="H3371" t="s">
        <v>33</v>
      </c>
      <c r="I3371">
        <v>6.7</v>
      </c>
      <c r="J3371" s="6" cm="1">
        <f t="array" ref="J3371">IF(ISBLANK(I3371),
    IFERROR(MEDIAN(IF($C$2:$C$10000=C3371, $I$2:$I$10000)),""),
    I3371
)</f>
        <v>6.7</v>
      </c>
      <c r="K3371">
        <v>1523.8</v>
      </c>
      <c r="L3371" cm="1">
        <f t="array" ref="L3371">IF(ISBLANK(K3371),
    IFERROR(MEDIAN(IF($B$2:$B$10000=B3371, $K$2:$K$10000)),""),
    K3371
)</f>
        <v>1523.8</v>
      </c>
      <c r="M3371">
        <v>20.399999999999999</v>
      </c>
      <c r="N3371">
        <v>372.1</v>
      </c>
      <c r="O3371" s="7" cm="1">
        <f t="array" ref="O3371">IF(ISBLANK(N3371),
    IFERROR(AVERAGE(IF($C$2:$C$10000=C3371, $N$2:$N$10000)),""),
    N3371
)</f>
        <v>372.1</v>
      </c>
      <c r="P3371" t="b">
        <v>0</v>
      </c>
      <c r="Q3371" t="s">
        <v>35</v>
      </c>
      <c r="R3371" t="str">
        <f t="shared" si="52"/>
        <v>Sem Aplicação</v>
      </c>
      <c r="S3371" t="s">
        <v>39</v>
      </c>
      <c r="T3371" s="4">
        <v>50.16</v>
      </c>
      <c r="U3371" s="4">
        <v>149199.89000000001</v>
      </c>
      <c r="V3371" s="4">
        <v>-141706.49</v>
      </c>
    </row>
    <row r="3372" spans="1:22" x14ac:dyDescent="0.25">
      <c r="A3372">
        <v>3642</v>
      </c>
      <c r="B3372" t="s">
        <v>20</v>
      </c>
      <c r="C3372" t="s">
        <v>25</v>
      </c>
      <c r="D3372">
        <v>9.98</v>
      </c>
      <c r="E3372" s="3">
        <v>44929</v>
      </c>
      <c r="F3372" s="3">
        <v>45154</v>
      </c>
      <c r="G3372">
        <v>31.68</v>
      </c>
      <c r="H3372" t="s">
        <v>32</v>
      </c>
      <c r="I3372">
        <v>5.4</v>
      </c>
      <c r="J3372" s="6" cm="1">
        <f t="array" ref="J3372">IF(ISBLANK(I3372),
    IFERROR(MEDIAN(IF($C$2:$C$10000=C3372, $I$2:$I$10000)),""),
    I3372
)</f>
        <v>5.4</v>
      </c>
      <c r="K3372">
        <v>981.4</v>
      </c>
      <c r="L3372" cm="1">
        <f t="array" ref="L3372">IF(ISBLANK(K3372),
    IFERROR(MEDIAN(IF($B$2:$B$10000=B3372, $K$2:$K$10000)),""),
    K3372
)</f>
        <v>981.4</v>
      </c>
      <c r="M3372">
        <v>28.5</v>
      </c>
      <c r="N3372">
        <v>546.4</v>
      </c>
      <c r="O3372" s="7" cm="1">
        <f t="array" ref="O3372">IF(ISBLANK(N3372),
    IFERROR(AVERAGE(IF($C$2:$C$10000=C3372, $N$2:$N$10000)),""),
    N3372
)</f>
        <v>546.4</v>
      </c>
      <c r="P3372" t="b">
        <v>0</v>
      </c>
      <c r="Q3372" t="s">
        <v>35</v>
      </c>
      <c r="R3372" t="str">
        <f t="shared" si="52"/>
        <v>Sem Aplicação</v>
      </c>
      <c r="S3372" t="s">
        <v>40</v>
      </c>
      <c r="T3372" s="4">
        <v>74.52</v>
      </c>
      <c r="U3372" s="4">
        <v>10098.65</v>
      </c>
      <c r="V3372" s="4">
        <v>-7737.86</v>
      </c>
    </row>
    <row r="3373" spans="1:22" x14ac:dyDescent="0.25">
      <c r="A3373">
        <v>7409</v>
      </c>
      <c r="B3373" t="s">
        <v>18</v>
      </c>
      <c r="C3373" t="s">
        <v>24</v>
      </c>
      <c r="D3373">
        <v>146.51</v>
      </c>
      <c r="E3373" s="3">
        <v>45028</v>
      </c>
      <c r="F3373" s="3">
        <v>45226</v>
      </c>
      <c r="G3373">
        <v>840.02</v>
      </c>
      <c r="H3373" t="s">
        <v>33</v>
      </c>
      <c r="J3373" s="6" cm="1">
        <f t="array" ref="J3373">IF(ISBLANK(I3373),
    IFERROR(MEDIAN(IF($C$2:$C$10000=C3373, $I$2:$I$10000)),""),
    I3373
)</f>
        <v>5.9350000000000005</v>
      </c>
      <c r="K3373">
        <v>1438</v>
      </c>
      <c r="L3373" cm="1">
        <f t="array" ref="L3373">IF(ISBLANK(K3373),
    IFERROR(MEDIAN(IF($B$2:$B$10000=B3373, $K$2:$K$10000)),""),
    K3373
)</f>
        <v>1438</v>
      </c>
      <c r="M3373">
        <v>25.3</v>
      </c>
      <c r="N3373">
        <v>169.8</v>
      </c>
      <c r="O3373" s="7" cm="1">
        <f t="array" ref="O3373">IF(ISBLANK(N3373),
    IFERROR(AVERAGE(IF($C$2:$C$10000=C3373, $N$2:$N$10000)),""),
    N3373
)</f>
        <v>169.8</v>
      </c>
      <c r="P3373" t="b">
        <v>1</v>
      </c>
      <c r="Q3373" t="s">
        <v>38</v>
      </c>
      <c r="R3373" t="str">
        <f t="shared" si="52"/>
        <v>Atrazina</v>
      </c>
      <c r="S3373" t="s">
        <v>41</v>
      </c>
      <c r="T3373" s="4">
        <v>169.87</v>
      </c>
      <c r="U3373" s="4">
        <v>161427.81</v>
      </c>
      <c r="V3373" s="4">
        <v>-18733.61</v>
      </c>
    </row>
    <row r="3374" spans="1:22" x14ac:dyDescent="0.25">
      <c r="A3374">
        <v>5757</v>
      </c>
      <c r="B3374" t="s">
        <v>18</v>
      </c>
      <c r="C3374" t="s">
        <v>28</v>
      </c>
      <c r="D3374">
        <v>258.38</v>
      </c>
      <c r="E3374" s="3">
        <v>45027</v>
      </c>
      <c r="F3374" s="3">
        <v>45266</v>
      </c>
      <c r="G3374">
        <v>1387.88</v>
      </c>
      <c r="H3374" t="s">
        <v>32</v>
      </c>
      <c r="I3374">
        <v>7.1</v>
      </c>
      <c r="J3374" s="6" cm="1">
        <f t="array" ref="J3374">IF(ISBLANK(I3374),
    IFERROR(MEDIAN(IF($C$2:$C$10000=C3374, $I$2:$I$10000)),""),
    I3374
)</f>
        <v>7.1</v>
      </c>
      <c r="K3374">
        <v>441.9</v>
      </c>
      <c r="L3374" cm="1">
        <f t="array" ref="L3374">IF(ISBLANK(K3374),
    IFERROR(MEDIAN(IF($B$2:$B$10000=B3374, $K$2:$K$10000)),""),
    K3374
)</f>
        <v>441.9</v>
      </c>
      <c r="M3374">
        <v>22.4</v>
      </c>
      <c r="N3374">
        <v>377.9</v>
      </c>
      <c r="O3374" s="7" cm="1">
        <f t="array" ref="O3374">IF(ISBLANK(N3374),
    IFERROR(AVERAGE(IF($C$2:$C$10000=C3374, $N$2:$N$10000)),""),
    N3374
)</f>
        <v>377.9</v>
      </c>
      <c r="P3374" t="b">
        <v>0</v>
      </c>
      <c r="Q3374" t="s">
        <v>35</v>
      </c>
      <c r="R3374" t="str">
        <f t="shared" si="52"/>
        <v>Sem Aplicação</v>
      </c>
      <c r="S3374" t="s">
        <v>41</v>
      </c>
      <c r="T3374" s="4">
        <v>341.45</v>
      </c>
      <c r="U3374" s="4">
        <v>330452.45</v>
      </c>
      <c r="V3374" s="4">
        <v>143439.18</v>
      </c>
    </row>
    <row r="3375" spans="1:22" x14ac:dyDescent="0.25">
      <c r="A3375">
        <v>3994</v>
      </c>
      <c r="B3375" t="s">
        <v>21</v>
      </c>
      <c r="C3375" t="s">
        <v>27</v>
      </c>
      <c r="D3375">
        <v>269.27</v>
      </c>
      <c r="E3375" s="3">
        <v>45033</v>
      </c>
      <c r="F3375" s="3">
        <v>45168</v>
      </c>
      <c r="G3375">
        <v>1271.98</v>
      </c>
      <c r="H3375" t="s">
        <v>31</v>
      </c>
      <c r="I3375">
        <v>5.37</v>
      </c>
      <c r="J3375" s="6" cm="1">
        <f t="array" ref="J3375">IF(ISBLANK(I3375),
    IFERROR(MEDIAN(IF($C$2:$C$10000=C3375, $I$2:$I$10000)),""),
    I3375
)</f>
        <v>5.37</v>
      </c>
      <c r="K3375">
        <v>411.6</v>
      </c>
      <c r="L3375" cm="1">
        <f t="array" ref="L3375">IF(ISBLANK(K3375),
    IFERROR(MEDIAN(IF($B$2:$B$10000=B3375, $K$2:$K$10000)),""),
    K3375
)</f>
        <v>411.6</v>
      </c>
      <c r="M3375">
        <v>29.1</v>
      </c>
      <c r="N3375">
        <v>410.4</v>
      </c>
      <c r="O3375" s="7" cm="1">
        <f t="array" ref="O3375">IF(ISBLANK(N3375),
    IFERROR(AVERAGE(IF($C$2:$C$10000=C3375, $N$2:$N$10000)),""),
    N3375
)</f>
        <v>410.4</v>
      </c>
      <c r="P3375" t="b">
        <v>1</v>
      </c>
      <c r="Q3375" t="s">
        <v>38</v>
      </c>
      <c r="R3375" t="str">
        <f t="shared" si="52"/>
        <v>Atrazina</v>
      </c>
      <c r="S3375" t="s">
        <v>41</v>
      </c>
      <c r="T3375" s="4">
        <v>157.49</v>
      </c>
      <c r="U3375" s="4">
        <v>202167.91</v>
      </c>
      <c r="V3375" s="4">
        <v>-1843.78</v>
      </c>
    </row>
    <row r="3376" spans="1:22" x14ac:dyDescent="0.25">
      <c r="A3376">
        <v>9751</v>
      </c>
      <c r="B3376" t="s">
        <v>22</v>
      </c>
      <c r="C3376" t="s">
        <v>29</v>
      </c>
      <c r="D3376">
        <v>287.08999999999997</v>
      </c>
      <c r="E3376" s="3">
        <v>45015</v>
      </c>
      <c r="F3376" s="3">
        <v>45236</v>
      </c>
      <c r="G3376">
        <v>1680.13</v>
      </c>
      <c r="H3376" t="s">
        <v>33</v>
      </c>
      <c r="I3376">
        <v>6.53</v>
      </c>
      <c r="J3376" s="6" cm="1">
        <f t="array" ref="J3376">IF(ISBLANK(I3376),
    IFERROR(MEDIAN(IF($C$2:$C$10000=C3376, $I$2:$I$10000)),""),
    I3376
)</f>
        <v>6.53</v>
      </c>
      <c r="K3376">
        <v>1625.2</v>
      </c>
      <c r="L3376" cm="1">
        <f t="array" ref="L3376">IF(ISBLANK(K3376),
    IFERROR(MEDIAN(IF($B$2:$B$10000=B3376, $K$2:$K$10000)),""),
    K3376
)</f>
        <v>1625.2</v>
      </c>
      <c r="M3376">
        <v>28.7</v>
      </c>
      <c r="N3376">
        <v>449.2</v>
      </c>
      <c r="O3376" s="7" cm="1">
        <f t="array" ref="O3376">IF(ISBLANK(N3376),
    IFERROR(AVERAGE(IF($C$2:$C$10000=C3376, $N$2:$N$10000)),""),
    N3376
)</f>
        <v>449.2</v>
      </c>
      <c r="P3376" t="b">
        <v>1</v>
      </c>
      <c r="Q3376" t="s">
        <v>37</v>
      </c>
      <c r="R3376" t="str">
        <f t="shared" si="52"/>
        <v>Glifosato</v>
      </c>
      <c r="S3376" t="s">
        <v>39</v>
      </c>
      <c r="T3376" s="4">
        <v>53.18</v>
      </c>
      <c r="U3376" s="4">
        <v>346228.27</v>
      </c>
      <c r="V3376" s="4">
        <v>-256878.96</v>
      </c>
    </row>
    <row r="3377" spans="1:22" x14ac:dyDescent="0.25">
      <c r="A3377">
        <v>2271</v>
      </c>
      <c r="B3377" t="s">
        <v>22</v>
      </c>
      <c r="C3377" t="s">
        <v>29</v>
      </c>
      <c r="D3377">
        <v>264.47000000000003</v>
      </c>
      <c r="E3377" s="3">
        <v>44967</v>
      </c>
      <c r="F3377" s="3">
        <v>45147</v>
      </c>
      <c r="G3377">
        <v>1334.61</v>
      </c>
      <c r="H3377" t="s">
        <v>30</v>
      </c>
      <c r="I3377">
        <v>6.65</v>
      </c>
      <c r="J3377" s="6" cm="1">
        <f t="array" ref="J3377">IF(ISBLANK(I3377),
    IFERROR(MEDIAN(IF($C$2:$C$10000=C3377, $I$2:$I$10000)),""),
    I3377
)</f>
        <v>6.65</v>
      </c>
      <c r="K3377">
        <v>1636.5</v>
      </c>
      <c r="L3377" cm="1">
        <f t="array" ref="L3377">IF(ISBLANK(K3377),
    IFERROR(MEDIAN(IF($B$2:$B$10000=B3377, $K$2:$K$10000)),""),
    K3377
)</f>
        <v>1636.5</v>
      </c>
      <c r="M3377">
        <v>31.7</v>
      </c>
      <c r="N3377">
        <v>593.79999999999995</v>
      </c>
      <c r="O3377" s="7" cm="1">
        <f t="array" ref="O3377">IF(ISBLANK(N3377),
    IFERROR(AVERAGE(IF($C$2:$C$10000=C3377, $N$2:$N$10000)),""),
    N3377
)</f>
        <v>593.79999999999995</v>
      </c>
      <c r="P3377" t="b">
        <v>0</v>
      </c>
      <c r="Q3377" t="s">
        <v>35</v>
      </c>
      <c r="R3377" t="str">
        <f t="shared" si="52"/>
        <v>Sem Aplicação</v>
      </c>
      <c r="S3377" t="s">
        <v>40</v>
      </c>
      <c r="T3377" s="4">
        <v>52.18</v>
      </c>
      <c r="U3377" s="4">
        <v>305230.83</v>
      </c>
      <c r="V3377" s="4">
        <v>-235590.88</v>
      </c>
    </row>
    <row r="3378" spans="1:22" x14ac:dyDescent="0.25">
      <c r="A3378">
        <v>2813</v>
      </c>
      <c r="B3378" t="s">
        <v>21</v>
      </c>
      <c r="C3378" t="s">
        <v>27</v>
      </c>
      <c r="D3378">
        <v>176.11</v>
      </c>
      <c r="E3378" s="3">
        <v>44961</v>
      </c>
      <c r="F3378" s="3">
        <v>45118</v>
      </c>
      <c r="G3378">
        <v>721.5</v>
      </c>
      <c r="H3378" t="s">
        <v>30</v>
      </c>
      <c r="I3378">
        <v>5.79</v>
      </c>
      <c r="J3378" s="6" cm="1">
        <f t="array" ref="J3378">IF(ISBLANK(I3378),
    IFERROR(MEDIAN(IF($C$2:$C$10000=C3378, $I$2:$I$10000)),""),
    I3378
)</f>
        <v>5.79</v>
      </c>
      <c r="K3378">
        <v>945.5</v>
      </c>
      <c r="L3378" cm="1">
        <f t="array" ref="L3378">IF(ISBLANK(K3378),
    IFERROR(MEDIAN(IF($B$2:$B$10000=B3378, $K$2:$K$10000)),""),
    K3378
)</f>
        <v>945.5</v>
      </c>
      <c r="M3378">
        <v>32.1</v>
      </c>
      <c r="N3378">
        <v>307.39999999999998</v>
      </c>
      <c r="O3378" s="7" cm="1">
        <f t="array" ref="O3378">IF(ISBLANK(N3378),
    IFERROR(AVERAGE(IF($C$2:$C$10000=C3378, $N$2:$N$10000)),""),
    N3378
)</f>
        <v>307.39999999999998</v>
      </c>
      <c r="P3378" t="b">
        <v>1</v>
      </c>
      <c r="Q3378" t="s">
        <v>34</v>
      </c>
      <c r="R3378" t="str">
        <f t="shared" si="52"/>
        <v>Dicamba</v>
      </c>
      <c r="S3378" t="s">
        <v>41</v>
      </c>
      <c r="T3378" s="4">
        <v>155.58000000000001</v>
      </c>
      <c r="U3378" s="4">
        <v>140199.71</v>
      </c>
      <c r="V3378" s="4">
        <v>-27948.74</v>
      </c>
    </row>
    <row r="3379" spans="1:22" x14ac:dyDescent="0.25">
      <c r="A3379">
        <v>9801</v>
      </c>
      <c r="B3379" t="s">
        <v>18</v>
      </c>
      <c r="C3379" t="s">
        <v>24</v>
      </c>
      <c r="D3379">
        <v>136.16</v>
      </c>
      <c r="E3379" s="3">
        <v>45019</v>
      </c>
      <c r="F3379" s="3">
        <v>45142</v>
      </c>
      <c r="G3379">
        <v>871.23</v>
      </c>
      <c r="H3379" t="s">
        <v>30</v>
      </c>
      <c r="I3379">
        <v>7.09</v>
      </c>
      <c r="J3379" s="6" cm="1">
        <f t="array" ref="J3379">IF(ISBLANK(I3379),
    IFERROR(MEDIAN(IF($C$2:$C$10000=C3379, $I$2:$I$10000)),""),
    I3379
)</f>
        <v>7.09</v>
      </c>
      <c r="K3379">
        <v>1592.3</v>
      </c>
      <c r="L3379" cm="1">
        <f t="array" ref="L3379">IF(ISBLANK(K3379),
    IFERROR(MEDIAN(IF($B$2:$B$10000=B3379, $K$2:$K$10000)),""),
    K3379
)</f>
        <v>1592.3</v>
      </c>
      <c r="M3379">
        <v>27</v>
      </c>
      <c r="N3379">
        <v>253.1</v>
      </c>
      <c r="O3379" s="7" cm="1">
        <f t="array" ref="O3379">IF(ISBLANK(N3379),
    IFERROR(AVERAGE(IF($C$2:$C$10000=C3379, $N$2:$N$10000)),""),
    N3379
)</f>
        <v>253.1</v>
      </c>
      <c r="P3379" t="b">
        <v>1</v>
      </c>
      <c r="Q3379" t="s">
        <v>34</v>
      </c>
      <c r="R3379" t="str">
        <f t="shared" si="52"/>
        <v>Dicamba</v>
      </c>
      <c r="S3379" t="s">
        <v>39</v>
      </c>
      <c r="T3379" s="4">
        <v>166.93</v>
      </c>
      <c r="U3379" s="4">
        <v>238216.52</v>
      </c>
      <c r="V3379" s="4">
        <v>-92782.1</v>
      </c>
    </row>
    <row r="3380" spans="1:22" x14ac:dyDescent="0.25">
      <c r="A3380">
        <v>3461</v>
      </c>
      <c r="B3380" t="s">
        <v>18</v>
      </c>
      <c r="C3380" t="s">
        <v>29</v>
      </c>
      <c r="D3380">
        <v>233.58</v>
      </c>
      <c r="E3380" s="3">
        <v>45031</v>
      </c>
      <c r="F3380" s="3">
        <v>45231</v>
      </c>
      <c r="G3380">
        <v>1161.8900000000001</v>
      </c>
      <c r="H3380" t="s">
        <v>32</v>
      </c>
      <c r="I3380">
        <v>6.57</v>
      </c>
      <c r="J3380" s="6" cm="1">
        <f t="array" ref="J3380">IF(ISBLANK(I3380),
    IFERROR(MEDIAN(IF($C$2:$C$10000=C3380, $I$2:$I$10000)),""),
    I3380
)</f>
        <v>6.57</v>
      </c>
      <c r="K3380">
        <v>1267.9000000000001</v>
      </c>
      <c r="L3380" cm="1">
        <f t="array" ref="L3380">IF(ISBLANK(K3380),
    IFERROR(MEDIAN(IF($B$2:$B$10000=B3380, $K$2:$K$10000)),""),
    K3380
)</f>
        <v>1267.9000000000001</v>
      </c>
      <c r="M3380">
        <v>23.2</v>
      </c>
      <c r="N3380">
        <v>518.70000000000005</v>
      </c>
      <c r="O3380" s="7" cm="1">
        <f t="array" ref="O3380">IF(ISBLANK(N3380),
    IFERROR(AVERAGE(IF($C$2:$C$10000=C3380, $N$2:$N$10000)),""),
    N3380
)</f>
        <v>518.70000000000005</v>
      </c>
      <c r="P3380" t="b">
        <v>0</v>
      </c>
      <c r="Q3380" t="s">
        <v>35</v>
      </c>
      <c r="R3380" t="str">
        <f t="shared" si="52"/>
        <v>Sem Aplicação</v>
      </c>
      <c r="S3380" t="s">
        <v>39</v>
      </c>
      <c r="T3380" s="4">
        <v>65.84</v>
      </c>
      <c r="U3380" s="4">
        <v>267811.3</v>
      </c>
      <c r="V3380" s="4">
        <v>-191312.46</v>
      </c>
    </row>
    <row r="3381" spans="1:22" x14ac:dyDescent="0.25">
      <c r="A3381">
        <v>5120</v>
      </c>
      <c r="B3381" t="s">
        <v>22</v>
      </c>
      <c r="C3381" t="s">
        <v>24</v>
      </c>
      <c r="D3381">
        <v>223.25</v>
      </c>
      <c r="E3381" s="3">
        <v>45019</v>
      </c>
      <c r="F3381" s="3">
        <v>45244</v>
      </c>
      <c r="G3381">
        <v>1006.15</v>
      </c>
      <c r="H3381" t="s">
        <v>33</v>
      </c>
      <c r="I3381">
        <v>6.47</v>
      </c>
      <c r="J3381" s="6" cm="1">
        <f t="array" ref="J3381">IF(ISBLANK(I3381),
    IFERROR(MEDIAN(IF($C$2:$C$10000=C3381, $I$2:$I$10000)),""),
    I3381
)</f>
        <v>6.47</v>
      </c>
      <c r="K3381">
        <v>496</v>
      </c>
      <c r="L3381" cm="1">
        <f t="array" ref="L3381">IF(ISBLANK(K3381),
    IFERROR(MEDIAN(IF($B$2:$B$10000=B3381, $K$2:$K$10000)),""),
    K3381
)</f>
        <v>496</v>
      </c>
      <c r="M3381">
        <v>26.5</v>
      </c>
      <c r="N3381">
        <v>147.19999999999999</v>
      </c>
      <c r="O3381" s="7" cm="1">
        <f t="array" ref="O3381">IF(ISBLANK(N3381),
    IFERROR(AVERAGE(IF($C$2:$C$10000=C3381, $N$2:$N$10000)),""),
    N3381
)</f>
        <v>147.19999999999999</v>
      </c>
      <c r="P3381" t="b">
        <v>0</v>
      </c>
      <c r="Q3381" t="s">
        <v>35</v>
      </c>
      <c r="R3381" t="str">
        <f t="shared" si="52"/>
        <v>Sem Aplicação</v>
      </c>
      <c r="S3381" t="s">
        <v>40</v>
      </c>
      <c r="T3381" s="4">
        <v>154.82</v>
      </c>
      <c r="U3381" s="4">
        <v>214118.82</v>
      </c>
      <c r="V3381" s="4">
        <v>-58346.68</v>
      </c>
    </row>
    <row r="3382" spans="1:22" x14ac:dyDescent="0.25">
      <c r="A3382">
        <v>7124</v>
      </c>
      <c r="B3382" t="s">
        <v>20</v>
      </c>
      <c r="C3382" t="s">
        <v>29</v>
      </c>
      <c r="D3382">
        <v>163.75</v>
      </c>
      <c r="E3382" s="3">
        <v>45002</v>
      </c>
      <c r="F3382" s="3">
        <v>45127</v>
      </c>
      <c r="G3382">
        <v>580.39</v>
      </c>
      <c r="H3382" t="s">
        <v>32</v>
      </c>
      <c r="I3382">
        <v>5.16</v>
      </c>
      <c r="J3382" s="6" cm="1">
        <f t="array" ref="J3382">IF(ISBLANK(I3382),
    IFERROR(MEDIAN(IF($C$2:$C$10000=C3382, $I$2:$I$10000)),""),
    I3382
)</f>
        <v>5.16</v>
      </c>
      <c r="L3382" cm="1">
        <f t="array" ref="L3382">IF(ISBLANK(K3382),
    IFERROR(MEDIAN(IF($B$2:$B$10000=B3382, $K$2:$K$10000)),""),
    K3382
)</f>
        <v>932.9</v>
      </c>
      <c r="M3382">
        <v>23.7</v>
      </c>
      <c r="N3382">
        <v>70.400000000000006</v>
      </c>
      <c r="O3382" s="7" cm="1">
        <f t="array" ref="O3382">IF(ISBLANK(N3382),
    IFERROR(AVERAGE(IF($C$2:$C$10000=C3382, $N$2:$N$10000)),""),
    N3382
)</f>
        <v>70.400000000000006</v>
      </c>
      <c r="P3382" t="b">
        <v>1</v>
      </c>
      <c r="Q3382" t="s">
        <v>34</v>
      </c>
      <c r="R3382" t="str">
        <f t="shared" si="52"/>
        <v>Dicamba</v>
      </c>
      <c r="S3382" t="s">
        <v>39</v>
      </c>
      <c r="T3382" s="4">
        <v>67.599999999999994</v>
      </c>
      <c r="U3382" s="4">
        <v>113898.17</v>
      </c>
      <c r="V3382" s="4">
        <v>-74663.81</v>
      </c>
    </row>
    <row r="3383" spans="1:22" x14ac:dyDescent="0.25">
      <c r="A3383">
        <v>9475</v>
      </c>
      <c r="B3383" t="s">
        <v>19</v>
      </c>
      <c r="C3383" t="s">
        <v>26</v>
      </c>
      <c r="D3383">
        <v>30.76</v>
      </c>
      <c r="E3383" s="3">
        <v>45025</v>
      </c>
      <c r="F3383" s="3">
        <v>45141</v>
      </c>
      <c r="G3383">
        <v>184.93</v>
      </c>
      <c r="H3383" t="s">
        <v>30</v>
      </c>
      <c r="I3383">
        <v>5.72</v>
      </c>
      <c r="J3383" s="6" cm="1">
        <f t="array" ref="J3383">IF(ISBLANK(I3383),
    IFERROR(MEDIAN(IF($C$2:$C$10000=C3383, $I$2:$I$10000)),""),
    I3383
)</f>
        <v>5.72</v>
      </c>
      <c r="K3383">
        <v>417.7</v>
      </c>
      <c r="L3383" cm="1">
        <f t="array" ref="L3383">IF(ISBLANK(K3383),
    IFERROR(MEDIAN(IF($B$2:$B$10000=B3383, $K$2:$K$10000)),""),
    K3383
)</f>
        <v>417.7</v>
      </c>
      <c r="M3383">
        <v>22.4</v>
      </c>
      <c r="N3383">
        <v>294</v>
      </c>
      <c r="O3383" s="7" cm="1">
        <f t="array" ref="O3383">IF(ISBLANK(N3383),
    IFERROR(AVERAGE(IF($C$2:$C$10000=C3383, $N$2:$N$10000)),""),
    N3383
)</f>
        <v>294</v>
      </c>
      <c r="P3383" t="b">
        <v>0</v>
      </c>
      <c r="Q3383" t="s">
        <v>35</v>
      </c>
      <c r="R3383" t="str">
        <f t="shared" si="52"/>
        <v>Sem Aplicação</v>
      </c>
      <c r="S3383" t="s">
        <v>41</v>
      </c>
      <c r="T3383" s="4">
        <v>111.44</v>
      </c>
      <c r="U3383" s="4">
        <v>19520.96</v>
      </c>
      <c r="V3383" s="4">
        <v>1087.6400000000001</v>
      </c>
    </row>
    <row r="3384" spans="1:22" x14ac:dyDescent="0.25">
      <c r="A3384">
        <v>5396</v>
      </c>
      <c r="B3384" t="s">
        <v>20</v>
      </c>
      <c r="C3384" t="s">
        <v>23</v>
      </c>
      <c r="D3384">
        <v>278.19</v>
      </c>
      <c r="E3384" s="3">
        <v>45010</v>
      </c>
      <c r="F3384" s="3">
        <v>45204</v>
      </c>
      <c r="G3384">
        <v>828.6</v>
      </c>
      <c r="H3384" t="s">
        <v>31</v>
      </c>
      <c r="I3384">
        <v>5.8</v>
      </c>
      <c r="J3384" s="6" cm="1">
        <f t="array" ref="J3384">IF(ISBLANK(I3384),
    IFERROR(MEDIAN(IF($C$2:$C$10000=C3384, $I$2:$I$10000)),""),
    I3384
)</f>
        <v>5.8</v>
      </c>
      <c r="K3384">
        <v>1438.3</v>
      </c>
      <c r="L3384" cm="1">
        <f t="array" ref="L3384">IF(ISBLANK(K3384),
    IFERROR(MEDIAN(IF($B$2:$B$10000=B3384, $K$2:$K$10000)),""),
    K3384
)</f>
        <v>1438.3</v>
      </c>
      <c r="M3384">
        <v>26.8</v>
      </c>
      <c r="N3384">
        <v>186</v>
      </c>
      <c r="O3384" s="7" cm="1">
        <f t="array" ref="O3384">IF(ISBLANK(N3384),
    IFERROR(AVERAGE(IF($C$2:$C$10000=C3384, $N$2:$N$10000)),""),
    N3384
)</f>
        <v>186</v>
      </c>
      <c r="P3384" t="b">
        <v>1</v>
      </c>
      <c r="Q3384" t="s">
        <v>37</v>
      </c>
      <c r="R3384" t="str">
        <f t="shared" si="52"/>
        <v>Glifosato</v>
      </c>
      <c r="S3384" t="s">
        <v>39</v>
      </c>
      <c r="T3384" s="4">
        <v>896.84</v>
      </c>
      <c r="U3384" s="4">
        <v>539783.28</v>
      </c>
      <c r="V3384" s="4">
        <v>203338.34</v>
      </c>
    </row>
    <row r="3385" spans="1:22" x14ac:dyDescent="0.25">
      <c r="A3385">
        <v>1816</v>
      </c>
      <c r="B3385" t="s">
        <v>18</v>
      </c>
      <c r="C3385" t="s">
        <v>26</v>
      </c>
      <c r="D3385">
        <v>139.4</v>
      </c>
      <c r="E3385" s="3">
        <v>45007</v>
      </c>
      <c r="F3385" s="3">
        <v>45243</v>
      </c>
      <c r="G3385">
        <v>215.53</v>
      </c>
      <c r="H3385" t="s">
        <v>30</v>
      </c>
      <c r="I3385">
        <v>6.7</v>
      </c>
      <c r="J3385" s="6" cm="1">
        <f t="array" ref="J3385">IF(ISBLANK(I3385),
    IFERROR(MEDIAN(IF($C$2:$C$10000=C3385, $I$2:$I$10000)),""),
    I3385
)</f>
        <v>6.7</v>
      </c>
      <c r="K3385">
        <v>1776.4</v>
      </c>
      <c r="L3385" cm="1">
        <f t="array" ref="L3385">IF(ISBLANK(K3385),
    IFERROR(MEDIAN(IF($B$2:$B$10000=B3385, $K$2:$K$10000)),""),
    K3385
)</f>
        <v>1776.4</v>
      </c>
      <c r="M3385">
        <v>28.5</v>
      </c>
      <c r="O3385" s="7" cm="1">
        <f t="array" ref="O3385">IF(ISBLANK(N3385),
    IFERROR(AVERAGE(IF($C$2:$C$10000=C3385, $N$2:$N$10000)),""),
    N3385
)</f>
        <v>299.14690721649441</v>
      </c>
      <c r="P3385" t="b">
        <v>0</v>
      </c>
      <c r="R3385" t="str">
        <f t="shared" si="52"/>
        <v>Desconhecido</v>
      </c>
      <c r="S3385" t="s">
        <v>39</v>
      </c>
      <c r="T3385" s="4">
        <v>119.26</v>
      </c>
      <c r="U3385" s="4">
        <v>277786.58</v>
      </c>
      <c r="V3385" s="4">
        <v>-252082.47</v>
      </c>
    </row>
    <row r="3386" spans="1:22" x14ac:dyDescent="0.25">
      <c r="A3386">
        <v>8304</v>
      </c>
      <c r="B3386" t="s">
        <v>20</v>
      </c>
      <c r="C3386" t="s">
        <v>29</v>
      </c>
      <c r="D3386">
        <v>112.18</v>
      </c>
      <c r="E3386" s="3">
        <v>45043</v>
      </c>
      <c r="F3386" s="3">
        <v>45245</v>
      </c>
      <c r="G3386">
        <v>278.62</v>
      </c>
      <c r="H3386" t="s">
        <v>30</v>
      </c>
      <c r="I3386">
        <v>6.36</v>
      </c>
      <c r="J3386" s="6" cm="1">
        <f t="array" ref="J3386">IF(ISBLANK(I3386),
    IFERROR(MEDIAN(IF($C$2:$C$10000=C3386, $I$2:$I$10000)),""),
    I3386
)</f>
        <v>6.36</v>
      </c>
      <c r="K3386">
        <v>1074.2</v>
      </c>
      <c r="L3386" cm="1">
        <f t="array" ref="L3386">IF(ISBLANK(K3386),
    IFERROR(MEDIAN(IF($B$2:$B$10000=B3386, $K$2:$K$10000)),""),
    K3386
)</f>
        <v>1074.2</v>
      </c>
      <c r="M3386">
        <v>27.4</v>
      </c>
      <c r="O3386" s="7" cm="1">
        <f t="array" ref="O3386">IF(ISBLANK(N3386),
    IFERROR(AVERAGE(IF($C$2:$C$10000=C3386, $N$2:$N$10000)),""),
    N3386
)</f>
        <v>311.31765517241399</v>
      </c>
      <c r="P3386" t="b">
        <v>1</v>
      </c>
      <c r="Q3386" t="s">
        <v>38</v>
      </c>
      <c r="R3386" t="str">
        <f t="shared" si="52"/>
        <v>Atrazina</v>
      </c>
      <c r="S3386" t="s">
        <v>41</v>
      </c>
      <c r="T3386" s="4">
        <v>51.35</v>
      </c>
      <c r="U3386" s="4">
        <v>207183.9</v>
      </c>
      <c r="V3386" s="4">
        <v>-192876.76</v>
      </c>
    </row>
    <row r="3387" spans="1:22" x14ac:dyDescent="0.25">
      <c r="A3387">
        <v>8331</v>
      </c>
      <c r="B3387" t="s">
        <v>19</v>
      </c>
      <c r="C3387" t="s">
        <v>23</v>
      </c>
      <c r="D3387">
        <v>190.72</v>
      </c>
      <c r="E3387" s="3">
        <v>45002</v>
      </c>
      <c r="F3387" s="3">
        <v>45134</v>
      </c>
      <c r="G3387">
        <v>390.52</v>
      </c>
      <c r="H3387" t="s">
        <v>30</v>
      </c>
      <c r="I3387">
        <v>4.76</v>
      </c>
      <c r="J3387" s="6" cm="1">
        <f t="array" ref="J3387">IF(ISBLANK(I3387),
    IFERROR(MEDIAN(IF($C$2:$C$10000=C3387, $I$2:$I$10000)),""),
    I3387
)</f>
        <v>4.76</v>
      </c>
      <c r="K3387">
        <v>1249.4000000000001</v>
      </c>
      <c r="L3387" cm="1">
        <f t="array" ref="L3387">IF(ISBLANK(K3387),
    IFERROR(MEDIAN(IF($B$2:$B$10000=B3387, $K$2:$K$10000)),""),
    K3387
)</f>
        <v>1249.4000000000001</v>
      </c>
      <c r="M3387">
        <v>33.299999999999997</v>
      </c>
      <c r="N3387">
        <v>241.7</v>
      </c>
      <c r="O3387" s="7" cm="1">
        <f t="array" ref="O3387">IF(ISBLANK(N3387),
    IFERROR(AVERAGE(IF($C$2:$C$10000=C3387, $N$2:$N$10000)),""),
    N3387
)</f>
        <v>241.7</v>
      </c>
      <c r="P3387" t="b">
        <v>0</v>
      </c>
      <c r="Q3387" t="s">
        <v>35</v>
      </c>
      <c r="R3387" t="str">
        <f t="shared" si="52"/>
        <v>Sem Aplicação</v>
      </c>
      <c r="S3387" t="s">
        <v>41</v>
      </c>
      <c r="T3387" s="4">
        <v>901.6</v>
      </c>
      <c r="U3387" s="4">
        <v>226565.28</v>
      </c>
      <c r="V3387" s="4">
        <v>125527.55</v>
      </c>
    </row>
    <row r="3388" spans="1:22" x14ac:dyDescent="0.25">
      <c r="A3388">
        <v>1082</v>
      </c>
      <c r="B3388" t="s">
        <v>20</v>
      </c>
      <c r="C3388" t="s">
        <v>28</v>
      </c>
      <c r="D3388">
        <v>203.78</v>
      </c>
      <c r="E3388" s="3">
        <v>44976</v>
      </c>
      <c r="F3388" s="3">
        <v>45128</v>
      </c>
      <c r="G3388">
        <v>630.69000000000005</v>
      </c>
      <c r="H3388" t="s">
        <v>31</v>
      </c>
      <c r="I3388">
        <v>5.42</v>
      </c>
      <c r="J3388" s="6" cm="1">
        <f t="array" ref="J3388">IF(ISBLANK(I3388),
    IFERROR(MEDIAN(IF($C$2:$C$10000=C3388, $I$2:$I$10000)),""),
    I3388
)</f>
        <v>5.42</v>
      </c>
      <c r="K3388">
        <v>1393.7</v>
      </c>
      <c r="L3388" cm="1">
        <f t="array" ref="L3388">IF(ISBLANK(K3388),
    IFERROR(MEDIAN(IF($B$2:$B$10000=B3388, $K$2:$K$10000)),""),
    K3388
)</f>
        <v>1393.7</v>
      </c>
      <c r="M3388">
        <v>22.8</v>
      </c>
      <c r="N3388">
        <v>439.4</v>
      </c>
      <c r="O3388" s="7" cm="1">
        <f t="array" ref="O3388">IF(ISBLANK(N3388),
    IFERROR(AVERAGE(IF($C$2:$C$10000=C3388, $N$2:$N$10000)),""),
    N3388
)</f>
        <v>439.4</v>
      </c>
      <c r="P3388" t="b">
        <v>0</v>
      </c>
      <c r="Q3388" t="s">
        <v>35</v>
      </c>
      <c r="R3388" t="str">
        <f t="shared" si="52"/>
        <v>Sem Aplicação</v>
      </c>
      <c r="S3388" t="s">
        <v>40</v>
      </c>
      <c r="T3388" s="4">
        <v>351.19</v>
      </c>
      <c r="U3388" s="4">
        <v>348845.61</v>
      </c>
      <c r="V3388" s="4">
        <v>-127353.59</v>
      </c>
    </row>
    <row r="3389" spans="1:22" x14ac:dyDescent="0.25">
      <c r="A3389">
        <v>2920</v>
      </c>
      <c r="B3389" t="s">
        <v>20</v>
      </c>
      <c r="C3389" t="s">
        <v>24</v>
      </c>
      <c r="D3389">
        <v>67.150000000000006</v>
      </c>
      <c r="E3389" s="3">
        <v>45026</v>
      </c>
      <c r="F3389" s="3">
        <v>45173</v>
      </c>
      <c r="G3389">
        <v>378.01</v>
      </c>
      <c r="H3389" t="s">
        <v>31</v>
      </c>
      <c r="I3389">
        <v>5.92</v>
      </c>
      <c r="J3389" s="6" cm="1">
        <f t="array" ref="J3389">IF(ISBLANK(I3389),
    IFERROR(MEDIAN(IF($C$2:$C$10000=C3389, $I$2:$I$10000)),""),
    I3389
)</f>
        <v>5.92</v>
      </c>
      <c r="K3389">
        <v>558.79999999999995</v>
      </c>
      <c r="L3389" cm="1">
        <f t="array" ref="L3389">IF(ISBLANK(K3389),
    IFERROR(MEDIAN(IF($B$2:$B$10000=B3389, $K$2:$K$10000)),""),
    K3389
)</f>
        <v>558.79999999999995</v>
      </c>
      <c r="M3389">
        <v>24</v>
      </c>
      <c r="N3389">
        <v>187.7</v>
      </c>
      <c r="O3389" s="7" cm="1">
        <f t="array" ref="O3389">IF(ISBLANK(N3389),
    IFERROR(AVERAGE(IF($C$2:$C$10000=C3389, $N$2:$N$10000)),""),
    N3389
)</f>
        <v>187.7</v>
      </c>
      <c r="P3389" t="b">
        <v>1</v>
      </c>
      <c r="Q3389" t="s">
        <v>38</v>
      </c>
      <c r="R3389" t="str">
        <f t="shared" si="52"/>
        <v>Atrazina</v>
      </c>
      <c r="S3389" t="s">
        <v>40</v>
      </c>
      <c r="T3389" s="4">
        <v>169.84</v>
      </c>
      <c r="U3389" s="4">
        <v>117608.07</v>
      </c>
      <c r="V3389" s="4">
        <v>-53406.85</v>
      </c>
    </row>
    <row r="3390" spans="1:22" x14ac:dyDescent="0.25">
      <c r="A3390">
        <v>8817</v>
      </c>
      <c r="B3390" t="s">
        <v>20</v>
      </c>
      <c r="C3390" t="s">
        <v>29</v>
      </c>
      <c r="D3390">
        <v>251.9</v>
      </c>
      <c r="E3390" s="3">
        <v>45000</v>
      </c>
      <c r="F3390" s="3">
        <v>45217</v>
      </c>
      <c r="G3390">
        <v>1198.45</v>
      </c>
      <c r="H3390" t="s">
        <v>33</v>
      </c>
      <c r="I3390">
        <v>6.71</v>
      </c>
      <c r="J3390" s="6" cm="1">
        <f t="array" ref="J3390">IF(ISBLANK(I3390),
    IFERROR(MEDIAN(IF($C$2:$C$10000=C3390, $I$2:$I$10000)),""),
    I3390
)</f>
        <v>6.71</v>
      </c>
      <c r="K3390">
        <v>737.6</v>
      </c>
      <c r="L3390" cm="1">
        <f t="array" ref="L3390">IF(ISBLANK(K3390),
    IFERROR(MEDIAN(IF($B$2:$B$10000=B3390, $K$2:$K$10000)),""),
    K3390
)</f>
        <v>737.6</v>
      </c>
      <c r="M3390">
        <v>28.7</v>
      </c>
      <c r="N3390">
        <v>216.9</v>
      </c>
      <c r="O3390" s="7" cm="1">
        <f t="array" ref="O3390">IF(ISBLANK(N3390),
    IFERROR(AVERAGE(IF($C$2:$C$10000=C3390, $N$2:$N$10000)),""),
    N3390
)</f>
        <v>216.9</v>
      </c>
      <c r="P3390" t="b">
        <v>0</v>
      </c>
      <c r="Q3390" t="s">
        <v>35</v>
      </c>
      <c r="R3390" t="str">
        <f t="shared" si="52"/>
        <v>Sem Aplicação</v>
      </c>
      <c r="S3390" t="s">
        <v>41</v>
      </c>
      <c r="T3390" s="4">
        <v>62.43</v>
      </c>
      <c r="U3390" s="4">
        <v>239232.91</v>
      </c>
      <c r="V3390" s="4">
        <v>-164413.68</v>
      </c>
    </row>
    <row r="3391" spans="1:22" x14ac:dyDescent="0.25">
      <c r="A3391">
        <v>3093</v>
      </c>
      <c r="B3391" t="s">
        <v>20</v>
      </c>
      <c r="C3391" t="s">
        <v>25</v>
      </c>
      <c r="D3391">
        <v>90.53</v>
      </c>
      <c r="E3391" s="3">
        <v>45008</v>
      </c>
      <c r="F3391" s="3">
        <v>45213</v>
      </c>
      <c r="G3391">
        <v>212.28</v>
      </c>
      <c r="H3391" t="s">
        <v>31</v>
      </c>
      <c r="I3391">
        <v>6.73</v>
      </c>
      <c r="J3391" s="6" cm="1">
        <f t="array" ref="J3391">IF(ISBLANK(I3391),
    IFERROR(MEDIAN(IF($C$2:$C$10000=C3391, $I$2:$I$10000)),""),
    I3391
)</f>
        <v>6.73</v>
      </c>
      <c r="K3391">
        <v>859.7</v>
      </c>
      <c r="L3391" cm="1">
        <f t="array" ref="L3391">IF(ISBLANK(K3391),
    IFERROR(MEDIAN(IF($B$2:$B$10000=B3391, $K$2:$K$10000)),""),
    K3391
)</f>
        <v>859.7</v>
      </c>
      <c r="M3391">
        <v>27.6</v>
      </c>
      <c r="N3391">
        <v>183.7</v>
      </c>
      <c r="O3391" s="7" cm="1">
        <f t="array" ref="O3391">IF(ISBLANK(N3391),
    IFERROR(AVERAGE(IF($C$2:$C$10000=C3391, $N$2:$N$10000)),""),
    N3391
)</f>
        <v>183.7</v>
      </c>
      <c r="P3391" t="b">
        <v>0</v>
      </c>
      <c r="Q3391" t="s">
        <v>35</v>
      </c>
      <c r="R3391" t="str">
        <f t="shared" si="52"/>
        <v>Sem Aplicação</v>
      </c>
      <c r="S3391" t="s">
        <v>41</v>
      </c>
      <c r="T3391" s="4">
        <v>77.95</v>
      </c>
      <c r="U3391" s="4">
        <v>124844.81</v>
      </c>
      <c r="V3391" s="4">
        <v>-108297.58</v>
      </c>
    </row>
    <row r="3392" spans="1:22" x14ac:dyDescent="0.25">
      <c r="A3392">
        <v>8071</v>
      </c>
      <c r="B3392" t="s">
        <v>21</v>
      </c>
      <c r="C3392" t="s">
        <v>25</v>
      </c>
      <c r="D3392">
        <v>60.07</v>
      </c>
      <c r="E3392" s="3">
        <v>44956</v>
      </c>
      <c r="F3392" s="3">
        <v>45134</v>
      </c>
      <c r="G3392">
        <v>327.02999999999997</v>
      </c>
      <c r="H3392" t="s">
        <v>33</v>
      </c>
      <c r="I3392">
        <v>5.97</v>
      </c>
      <c r="J3392" s="6" cm="1">
        <f t="array" ref="J3392">IF(ISBLANK(I3392),
    IFERROR(MEDIAN(IF($C$2:$C$10000=C3392, $I$2:$I$10000)),""),
    I3392
)</f>
        <v>5.97</v>
      </c>
      <c r="K3392">
        <v>1151.3</v>
      </c>
      <c r="L3392" cm="1">
        <f t="array" ref="L3392">IF(ISBLANK(K3392),
    IFERROR(MEDIAN(IF($B$2:$B$10000=B3392, $K$2:$K$10000)),""),
    K3392
)</f>
        <v>1151.3</v>
      </c>
      <c r="M3392">
        <v>18</v>
      </c>
      <c r="O3392" s="7" cm="1">
        <f t="array" ref="O3392">IF(ISBLANK(N3392),
    IFERROR(AVERAGE(IF($C$2:$C$10000=C3392, $N$2:$N$10000)),""),
    N3392
)</f>
        <v>306.6682642487047</v>
      </c>
      <c r="P3392" t="b">
        <v>1</v>
      </c>
      <c r="Q3392" t="s">
        <v>37</v>
      </c>
      <c r="R3392" t="str">
        <f t="shared" si="52"/>
        <v>Glifosato</v>
      </c>
      <c r="S3392" t="s">
        <v>40</v>
      </c>
      <c r="T3392" s="4">
        <v>85.8</v>
      </c>
      <c r="U3392" s="4">
        <v>116249.45</v>
      </c>
      <c r="V3392" s="4">
        <v>-88190.28</v>
      </c>
    </row>
    <row r="3393" spans="1:22" x14ac:dyDescent="0.25">
      <c r="A3393">
        <v>8967</v>
      </c>
      <c r="B3393" t="s">
        <v>18</v>
      </c>
      <c r="C3393" t="s">
        <v>27</v>
      </c>
      <c r="D3393">
        <v>124.89</v>
      </c>
      <c r="E3393" s="3">
        <v>44998</v>
      </c>
      <c r="F3393" s="3">
        <v>45129</v>
      </c>
      <c r="G3393">
        <v>502.2</v>
      </c>
      <c r="H3393" t="s">
        <v>31</v>
      </c>
      <c r="I3393">
        <v>4.8499999999999996</v>
      </c>
      <c r="J3393" s="6" cm="1">
        <f t="array" ref="J3393">IF(ISBLANK(I3393),
    IFERROR(MEDIAN(IF($C$2:$C$10000=C3393, $I$2:$I$10000)),""),
    I3393
)</f>
        <v>4.8499999999999996</v>
      </c>
      <c r="K3393">
        <v>1560.8</v>
      </c>
      <c r="L3393" cm="1">
        <f t="array" ref="L3393">IF(ISBLANK(K3393),
    IFERROR(MEDIAN(IF($B$2:$B$10000=B3393, $K$2:$K$10000)),""),
    K3393
)</f>
        <v>1560.8</v>
      </c>
      <c r="M3393">
        <v>23</v>
      </c>
      <c r="N3393">
        <v>174.4</v>
      </c>
      <c r="O3393" s="7" cm="1">
        <f t="array" ref="O3393">IF(ISBLANK(N3393),
    IFERROR(AVERAGE(IF($C$2:$C$10000=C3393, $N$2:$N$10000)),""),
    N3393
)</f>
        <v>174.4</v>
      </c>
      <c r="P3393" t="b">
        <v>0</v>
      </c>
      <c r="Q3393" t="s">
        <v>35</v>
      </c>
      <c r="R3393" t="str">
        <f t="shared" si="52"/>
        <v>Sem Aplicação</v>
      </c>
      <c r="S3393" t="s">
        <v>40</v>
      </c>
      <c r="T3393" s="4">
        <v>146.69999999999999</v>
      </c>
      <c r="U3393" s="4">
        <v>114911.5</v>
      </c>
      <c r="V3393" s="4">
        <v>-41238.76</v>
      </c>
    </row>
    <row r="3394" spans="1:22" x14ac:dyDescent="0.25">
      <c r="A3394">
        <v>9367</v>
      </c>
      <c r="B3394" t="s">
        <v>19</v>
      </c>
      <c r="C3394" t="s">
        <v>25</v>
      </c>
      <c r="D3394">
        <v>220.52</v>
      </c>
      <c r="E3394" s="3">
        <v>45031</v>
      </c>
      <c r="F3394" s="3">
        <v>45261</v>
      </c>
      <c r="G3394">
        <v>896.1</v>
      </c>
      <c r="H3394" t="s">
        <v>33</v>
      </c>
      <c r="I3394">
        <v>5.38</v>
      </c>
      <c r="J3394" s="6" cm="1">
        <f t="array" ref="J3394">IF(ISBLANK(I3394),
    IFERROR(MEDIAN(IF($C$2:$C$10000=C3394, $I$2:$I$10000)),""),
    I3394
)</f>
        <v>5.38</v>
      </c>
      <c r="K3394">
        <v>606.70000000000005</v>
      </c>
      <c r="L3394" cm="1">
        <f t="array" ref="L3394">IF(ISBLANK(K3394),
    IFERROR(MEDIAN(IF($B$2:$B$10000=B3394, $K$2:$K$10000)),""),
    K3394
)</f>
        <v>606.70000000000005</v>
      </c>
      <c r="M3394">
        <v>22.1</v>
      </c>
      <c r="O3394" s="7" cm="1">
        <f t="array" ref="O3394">IF(ISBLANK(N3394),
    IFERROR(AVERAGE(IF($C$2:$C$10000=C3394, $N$2:$N$10000)),""),
    N3394
)</f>
        <v>306.6682642487047</v>
      </c>
      <c r="P3394" t="b">
        <v>0</v>
      </c>
      <c r="Q3394" t="s">
        <v>35</v>
      </c>
      <c r="R3394" t="str">
        <f t="shared" ref="R3394:R3457" si="53">IF(ISBLANK(Q3394), "Desconhecido", Q3394)</f>
        <v>Sem Aplicação</v>
      </c>
      <c r="S3394" t="s">
        <v>40</v>
      </c>
      <c r="T3394" s="4">
        <v>80.66</v>
      </c>
      <c r="U3394" s="4">
        <v>329529.55</v>
      </c>
      <c r="V3394" s="4">
        <v>-257250.12</v>
      </c>
    </row>
    <row r="3395" spans="1:22" x14ac:dyDescent="0.25">
      <c r="A3395">
        <v>6285</v>
      </c>
      <c r="B3395" t="s">
        <v>18</v>
      </c>
      <c r="C3395" t="s">
        <v>23</v>
      </c>
      <c r="D3395">
        <v>289.81</v>
      </c>
      <c r="E3395" s="3">
        <v>45041</v>
      </c>
      <c r="F3395" s="3">
        <v>45228</v>
      </c>
      <c r="G3395">
        <v>959.43</v>
      </c>
      <c r="H3395" t="s">
        <v>30</v>
      </c>
      <c r="I3395">
        <v>5.26</v>
      </c>
      <c r="J3395" s="6" cm="1">
        <f t="array" ref="J3395">IF(ISBLANK(I3395),
    IFERROR(MEDIAN(IF($C$2:$C$10000=C3395, $I$2:$I$10000)),""),
    I3395
)</f>
        <v>5.26</v>
      </c>
      <c r="K3395">
        <v>953.4</v>
      </c>
      <c r="L3395" cm="1">
        <f t="array" ref="L3395">IF(ISBLANK(K3395),
    IFERROR(MEDIAN(IF($B$2:$B$10000=B3395, $K$2:$K$10000)),""),
    K3395
)</f>
        <v>953.4</v>
      </c>
      <c r="M3395">
        <v>31.4</v>
      </c>
      <c r="N3395">
        <v>424.2</v>
      </c>
      <c r="O3395" s="7" cm="1">
        <f t="array" ref="O3395">IF(ISBLANK(N3395),
    IFERROR(AVERAGE(IF($C$2:$C$10000=C3395, $N$2:$N$10000)),""),
    N3395
)</f>
        <v>424.2</v>
      </c>
      <c r="P3395" t="b">
        <v>1</v>
      </c>
      <c r="Q3395" t="s">
        <v>34</v>
      </c>
      <c r="R3395" t="str">
        <f t="shared" si="53"/>
        <v>Dicamba</v>
      </c>
      <c r="S3395" t="s">
        <v>40</v>
      </c>
      <c r="T3395" s="4">
        <v>891.11</v>
      </c>
      <c r="U3395" s="4">
        <v>432921.57</v>
      </c>
      <c r="V3395" s="4">
        <v>422036.1</v>
      </c>
    </row>
    <row r="3396" spans="1:22" x14ac:dyDescent="0.25">
      <c r="A3396">
        <v>5937</v>
      </c>
      <c r="B3396" t="s">
        <v>21</v>
      </c>
      <c r="C3396" t="s">
        <v>25</v>
      </c>
      <c r="D3396">
        <v>243.74</v>
      </c>
      <c r="E3396" s="3">
        <v>45003</v>
      </c>
      <c r="F3396" s="3">
        <v>45238</v>
      </c>
      <c r="G3396">
        <v>1419.32</v>
      </c>
      <c r="H3396" t="s">
        <v>31</v>
      </c>
      <c r="I3396">
        <v>6.84</v>
      </c>
      <c r="J3396" s="6" cm="1">
        <f t="array" ref="J3396">IF(ISBLANK(I3396),
    IFERROR(MEDIAN(IF($C$2:$C$10000=C3396, $I$2:$I$10000)),""),
    I3396
)</f>
        <v>6.84</v>
      </c>
      <c r="K3396">
        <v>1402.5</v>
      </c>
      <c r="L3396" cm="1">
        <f t="array" ref="L3396">IF(ISBLANK(K3396),
    IFERROR(MEDIAN(IF($B$2:$B$10000=B3396, $K$2:$K$10000)),""),
    K3396
)</f>
        <v>1402.5</v>
      </c>
      <c r="M3396">
        <v>31.9</v>
      </c>
      <c r="N3396">
        <v>281.7</v>
      </c>
      <c r="O3396" s="7" cm="1">
        <f t="array" ref="O3396">IF(ISBLANK(N3396),
    IFERROR(AVERAGE(IF($C$2:$C$10000=C3396, $N$2:$N$10000)),""),
    N3396
)</f>
        <v>281.7</v>
      </c>
      <c r="P3396" t="b">
        <v>1</v>
      </c>
      <c r="Q3396" t="s">
        <v>37</v>
      </c>
      <c r="R3396" t="str">
        <f t="shared" si="53"/>
        <v>Glifosato</v>
      </c>
      <c r="S3396" t="s">
        <v>41</v>
      </c>
      <c r="T3396" s="4">
        <v>76.45</v>
      </c>
      <c r="U3396" s="4">
        <v>287370.92</v>
      </c>
      <c r="V3396" s="4">
        <v>-178863.91</v>
      </c>
    </row>
    <row r="3397" spans="1:22" x14ac:dyDescent="0.25">
      <c r="A3397">
        <v>1369</v>
      </c>
      <c r="B3397" t="s">
        <v>21</v>
      </c>
      <c r="C3397" t="s">
        <v>25</v>
      </c>
      <c r="D3397">
        <v>282.39999999999998</v>
      </c>
      <c r="E3397" s="3">
        <v>45021</v>
      </c>
      <c r="F3397" s="3">
        <v>45198</v>
      </c>
      <c r="G3397">
        <v>873.08</v>
      </c>
      <c r="H3397" t="s">
        <v>32</v>
      </c>
      <c r="I3397">
        <v>5.04</v>
      </c>
      <c r="J3397" s="6" cm="1">
        <f t="array" ref="J3397">IF(ISBLANK(I3397),
    IFERROR(MEDIAN(IF($C$2:$C$10000=C3397, $I$2:$I$10000)),""),
    I3397
)</f>
        <v>5.04</v>
      </c>
      <c r="K3397">
        <v>339.8</v>
      </c>
      <c r="L3397" cm="1">
        <f t="array" ref="L3397">IF(ISBLANK(K3397),
    IFERROR(MEDIAN(IF($B$2:$B$10000=B3397, $K$2:$K$10000)),""),
    K3397
)</f>
        <v>339.8</v>
      </c>
      <c r="M3397">
        <v>22.5</v>
      </c>
      <c r="N3397">
        <v>64.099999999999994</v>
      </c>
      <c r="O3397" s="7" cm="1">
        <f t="array" ref="O3397">IF(ISBLANK(N3397),
    IFERROR(AVERAGE(IF($C$2:$C$10000=C3397, $N$2:$N$10000)),""),
    N3397
)</f>
        <v>64.099999999999994</v>
      </c>
      <c r="P3397" t="b">
        <v>1</v>
      </c>
      <c r="Q3397" t="s">
        <v>38</v>
      </c>
      <c r="R3397" t="str">
        <f t="shared" si="53"/>
        <v>Atrazina</v>
      </c>
      <c r="S3397" t="s">
        <v>40</v>
      </c>
      <c r="T3397" s="4">
        <v>80.56</v>
      </c>
      <c r="U3397" s="4">
        <v>348903.3</v>
      </c>
      <c r="V3397" s="4">
        <v>-278567.98</v>
      </c>
    </row>
    <row r="3398" spans="1:22" x14ac:dyDescent="0.25">
      <c r="A3398">
        <v>2818</v>
      </c>
      <c r="B3398" t="s">
        <v>21</v>
      </c>
      <c r="C3398" t="s">
        <v>25</v>
      </c>
      <c r="D3398">
        <v>46.48</v>
      </c>
      <c r="E3398" s="3">
        <v>44996</v>
      </c>
      <c r="F3398" s="3">
        <v>45209</v>
      </c>
      <c r="G3398">
        <v>91.6</v>
      </c>
      <c r="H3398" t="s">
        <v>32</v>
      </c>
      <c r="I3398">
        <v>5.89</v>
      </c>
      <c r="J3398" s="6" cm="1">
        <f t="array" ref="J3398">IF(ISBLANK(I3398),
    IFERROR(MEDIAN(IF($C$2:$C$10000=C3398, $I$2:$I$10000)),""),
    I3398
)</f>
        <v>5.89</v>
      </c>
      <c r="K3398">
        <v>1020.6</v>
      </c>
      <c r="L3398" cm="1">
        <f t="array" ref="L3398">IF(ISBLANK(K3398),
    IFERROR(MEDIAN(IF($B$2:$B$10000=B3398, $K$2:$K$10000)),""),
    K3398
)</f>
        <v>1020.6</v>
      </c>
      <c r="M3398">
        <v>19.600000000000001</v>
      </c>
      <c r="N3398">
        <v>62.5</v>
      </c>
      <c r="O3398" s="7" cm="1">
        <f t="array" ref="O3398">IF(ISBLANK(N3398),
    IFERROR(AVERAGE(IF($C$2:$C$10000=C3398, $N$2:$N$10000)),""),
    N3398
)</f>
        <v>62.5</v>
      </c>
      <c r="P3398" t="b">
        <v>1</v>
      </c>
      <c r="Q3398" t="s">
        <v>36</v>
      </c>
      <c r="R3398" t="str">
        <f t="shared" si="53"/>
        <v>2,4-D</v>
      </c>
      <c r="S3398" t="s">
        <v>41</v>
      </c>
      <c r="T3398" s="4">
        <v>84.05</v>
      </c>
      <c r="U3398" s="4">
        <v>55058.99</v>
      </c>
      <c r="V3398" s="4">
        <v>-47360.01</v>
      </c>
    </row>
    <row r="3399" spans="1:22" x14ac:dyDescent="0.25">
      <c r="A3399">
        <v>3101</v>
      </c>
      <c r="B3399" t="s">
        <v>21</v>
      </c>
      <c r="C3399" t="s">
        <v>29</v>
      </c>
      <c r="D3399">
        <v>26</v>
      </c>
      <c r="E3399" s="3">
        <v>44980</v>
      </c>
      <c r="F3399" s="3">
        <v>45191</v>
      </c>
      <c r="G3399">
        <v>78.349999999999994</v>
      </c>
      <c r="H3399" t="s">
        <v>33</v>
      </c>
      <c r="J3399" s="6" cm="1">
        <f t="array" ref="J3399">IF(ISBLANK(I3399),
    IFERROR(MEDIAN(IF($C$2:$C$10000=C3399, $I$2:$I$10000)),""),
    I3399
)</f>
        <v>5.96</v>
      </c>
      <c r="K3399">
        <v>431</v>
      </c>
      <c r="L3399" cm="1">
        <f t="array" ref="L3399">IF(ISBLANK(K3399),
    IFERROR(MEDIAN(IF($B$2:$B$10000=B3399, $K$2:$K$10000)),""),
    K3399
)</f>
        <v>431</v>
      </c>
      <c r="M3399">
        <v>21.3</v>
      </c>
      <c r="N3399">
        <v>343</v>
      </c>
      <c r="O3399" s="7" cm="1">
        <f t="array" ref="O3399">IF(ISBLANK(N3399),
    IFERROR(AVERAGE(IF($C$2:$C$10000=C3399, $N$2:$N$10000)),""),
    N3399
)</f>
        <v>343</v>
      </c>
      <c r="P3399" t="b">
        <v>1</v>
      </c>
      <c r="Q3399" t="s">
        <v>36</v>
      </c>
      <c r="R3399" t="str">
        <f t="shared" si="53"/>
        <v>2,4-D</v>
      </c>
      <c r="S3399" t="s">
        <v>39</v>
      </c>
      <c r="T3399" s="4">
        <v>51.98</v>
      </c>
      <c r="U3399" s="4">
        <v>33322</v>
      </c>
      <c r="V3399" s="4">
        <v>-29249.37</v>
      </c>
    </row>
    <row r="3400" spans="1:22" x14ac:dyDescent="0.25">
      <c r="A3400">
        <v>4490</v>
      </c>
      <c r="B3400" t="s">
        <v>20</v>
      </c>
      <c r="C3400" t="s">
        <v>27</v>
      </c>
      <c r="D3400">
        <v>169.52</v>
      </c>
      <c r="E3400" s="3">
        <v>44997</v>
      </c>
      <c r="F3400" s="3">
        <v>45137</v>
      </c>
      <c r="G3400">
        <v>860.61</v>
      </c>
      <c r="H3400" t="s">
        <v>31</v>
      </c>
      <c r="I3400">
        <v>7.39</v>
      </c>
      <c r="J3400" s="6" cm="1">
        <f t="array" ref="J3400">IF(ISBLANK(I3400),
    IFERROR(MEDIAN(IF($C$2:$C$10000=C3400, $I$2:$I$10000)),""),
    I3400
)</f>
        <v>7.39</v>
      </c>
      <c r="K3400">
        <v>1062.5999999999999</v>
      </c>
      <c r="L3400" cm="1">
        <f t="array" ref="L3400">IF(ISBLANK(K3400),
    IFERROR(MEDIAN(IF($B$2:$B$10000=B3400, $K$2:$K$10000)),""),
    K3400
)</f>
        <v>1062.5999999999999</v>
      </c>
      <c r="M3400">
        <v>20.8</v>
      </c>
      <c r="N3400">
        <v>511.6</v>
      </c>
      <c r="O3400" s="7" cm="1">
        <f t="array" ref="O3400">IF(ISBLANK(N3400),
    IFERROR(AVERAGE(IF($C$2:$C$10000=C3400, $N$2:$N$10000)),""),
    N3400
)</f>
        <v>511.6</v>
      </c>
      <c r="P3400" t="b">
        <v>1</v>
      </c>
      <c r="Q3400" t="s">
        <v>36</v>
      </c>
      <c r="R3400" t="str">
        <f t="shared" si="53"/>
        <v>2,4-D</v>
      </c>
      <c r="S3400" t="s">
        <v>40</v>
      </c>
      <c r="T3400" s="4">
        <v>155.94</v>
      </c>
      <c r="U3400" s="4">
        <v>122591.22</v>
      </c>
      <c r="V3400" s="4">
        <v>11612.3</v>
      </c>
    </row>
    <row r="3401" spans="1:22" x14ac:dyDescent="0.25">
      <c r="A3401">
        <v>2779</v>
      </c>
      <c r="B3401" t="s">
        <v>18</v>
      </c>
      <c r="C3401" t="s">
        <v>24</v>
      </c>
      <c r="D3401">
        <v>90.64</v>
      </c>
      <c r="E3401" s="3">
        <v>45011</v>
      </c>
      <c r="F3401" s="3">
        <v>45245</v>
      </c>
      <c r="G3401">
        <v>433.98</v>
      </c>
      <c r="H3401" t="s">
        <v>31</v>
      </c>
      <c r="I3401">
        <v>7.5</v>
      </c>
      <c r="J3401" s="6" cm="1">
        <f t="array" ref="J3401">IF(ISBLANK(I3401),
    IFERROR(MEDIAN(IF($C$2:$C$10000=C3401, $I$2:$I$10000)),""),
    I3401
)</f>
        <v>7.5</v>
      </c>
      <c r="K3401">
        <v>1428.5</v>
      </c>
      <c r="L3401" cm="1">
        <f t="array" ref="L3401">IF(ISBLANK(K3401),
    IFERROR(MEDIAN(IF($B$2:$B$10000=B3401, $K$2:$K$10000)),""),
    K3401
)</f>
        <v>1428.5</v>
      </c>
      <c r="M3401">
        <v>21.8</v>
      </c>
      <c r="N3401">
        <v>379.4</v>
      </c>
      <c r="O3401" s="7" cm="1">
        <f t="array" ref="O3401">IF(ISBLANK(N3401),
    IFERROR(AVERAGE(IF($C$2:$C$10000=C3401, $N$2:$N$10000)),""),
    N3401
)</f>
        <v>379.4</v>
      </c>
      <c r="P3401" t="b">
        <v>0</v>
      </c>
      <c r="Q3401" t="s">
        <v>35</v>
      </c>
      <c r="R3401" t="str">
        <f t="shared" si="53"/>
        <v>Sem Aplicação</v>
      </c>
      <c r="S3401" t="s">
        <v>39</v>
      </c>
      <c r="T3401" s="4">
        <v>168</v>
      </c>
      <c r="U3401" s="4">
        <v>153373.82</v>
      </c>
      <c r="V3401" s="4">
        <v>-80465.179999999993</v>
      </c>
    </row>
    <row r="3402" spans="1:22" x14ac:dyDescent="0.25">
      <c r="A3402">
        <v>8674</v>
      </c>
      <c r="B3402" t="s">
        <v>22</v>
      </c>
      <c r="C3402" t="s">
        <v>27</v>
      </c>
      <c r="D3402">
        <v>249.28</v>
      </c>
      <c r="E3402" s="3">
        <v>45028</v>
      </c>
      <c r="F3402" s="3">
        <v>45121</v>
      </c>
      <c r="G3402">
        <v>608.26</v>
      </c>
      <c r="H3402" t="s">
        <v>32</v>
      </c>
      <c r="I3402">
        <v>7.36</v>
      </c>
      <c r="J3402" s="6" cm="1">
        <f t="array" ref="J3402">IF(ISBLANK(I3402),
    IFERROR(MEDIAN(IF($C$2:$C$10000=C3402, $I$2:$I$10000)),""),
    I3402
)</f>
        <v>7.36</v>
      </c>
      <c r="K3402">
        <v>579.1</v>
      </c>
      <c r="L3402" cm="1">
        <f t="array" ref="L3402">IF(ISBLANK(K3402),
    IFERROR(MEDIAN(IF($B$2:$B$10000=B3402, $K$2:$K$10000)),""),
    K3402
)</f>
        <v>579.1</v>
      </c>
      <c r="M3402">
        <v>21.8</v>
      </c>
      <c r="O3402" s="7" cm="1">
        <f t="array" ref="O3402">IF(ISBLANK(N3402),
    IFERROR(AVERAGE(IF($C$2:$C$10000=C3402, $N$2:$N$10000)),""),
    N3402
)</f>
        <v>312.81324999999998</v>
      </c>
      <c r="P3402" t="b">
        <v>0</v>
      </c>
      <c r="R3402" t="str">
        <f t="shared" si="53"/>
        <v>Desconhecido</v>
      </c>
      <c r="S3402" t="s">
        <v>40</v>
      </c>
      <c r="T3402" s="4">
        <v>145.62</v>
      </c>
      <c r="U3402" s="4">
        <v>371829.21</v>
      </c>
      <c r="V3402" s="4">
        <v>-283254.39</v>
      </c>
    </row>
    <row r="3403" spans="1:22" x14ac:dyDescent="0.25">
      <c r="A3403">
        <v>2364</v>
      </c>
      <c r="B3403" t="s">
        <v>19</v>
      </c>
      <c r="C3403" t="s">
        <v>23</v>
      </c>
      <c r="D3403">
        <v>203.24</v>
      </c>
      <c r="E3403" s="3">
        <v>45033</v>
      </c>
      <c r="F3403" s="3">
        <v>45238</v>
      </c>
      <c r="G3403">
        <v>418.46</v>
      </c>
      <c r="H3403" t="s">
        <v>31</v>
      </c>
      <c r="I3403">
        <v>6.65</v>
      </c>
      <c r="J3403" s="6" cm="1">
        <f t="array" ref="J3403">IF(ISBLANK(I3403),
    IFERROR(MEDIAN(IF($C$2:$C$10000=C3403, $I$2:$I$10000)),""),
    I3403
)</f>
        <v>6.65</v>
      </c>
      <c r="K3403">
        <v>1559.2</v>
      </c>
      <c r="L3403" cm="1">
        <f t="array" ref="L3403">IF(ISBLANK(K3403),
    IFERROR(MEDIAN(IF($B$2:$B$10000=B3403, $K$2:$K$10000)),""),
    K3403
)</f>
        <v>1559.2</v>
      </c>
      <c r="M3403">
        <v>25.7</v>
      </c>
      <c r="N3403">
        <v>535.20000000000005</v>
      </c>
      <c r="O3403" s="7" cm="1">
        <f t="array" ref="O3403">IF(ISBLANK(N3403),
    IFERROR(AVERAGE(IF($C$2:$C$10000=C3403, $N$2:$N$10000)),""),
    N3403
)</f>
        <v>535.20000000000005</v>
      </c>
      <c r="P3403" t="b">
        <v>0</v>
      </c>
      <c r="Q3403" t="s">
        <v>35</v>
      </c>
      <c r="R3403" t="str">
        <f t="shared" si="53"/>
        <v>Sem Aplicação</v>
      </c>
      <c r="S3403" t="s">
        <v>40</v>
      </c>
      <c r="T3403" s="4">
        <v>905.31</v>
      </c>
      <c r="U3403" s="4">
        <v>398499.46</v>
      </c>
      <c r="V3403" s="4">
        <v>-19663.439999999999</v>
      </c>
    </row>
    <row r="3404" spans="1:22" x14ac:dyDescent="0.25">
      <c r="A3404">
        <v>8294</v>
      </c>
      <c r="B3404" t="s">
        <v>21</v>
      </c>
      <c r="C3404" t="s">
        <v>29</v>
      </c>
      <c r="D3404">
        <v>291.36</v>
      </c>
      <c r="E3404" s="3">
        <v>45039</v>
      </c>
      <c r="F3404" s="3">
        <v>45273</v>
      </c>
      <c r="G3404">
        <v>1399.79</v>
      </c>
      <c r="H3404" t="s">
        <v>31</v>
      </c>
      <c r="I3404">
        <v>6.74</v>
      </c>
      <c r="J3404" s="6" cm="1">
        <f t="array" ref="J3404">IF(ISBLANK(I3404),
    IFERROR(MEDIAN(IF($C$2:$C$10000=C3404, $I$2:$I$10000)),""),
    I3404
)</f>
        <v>6.74</v>
      </c>
      <c r="K3404">
        <v>735.7</v>
      </c>
      <c r="L3404" cm="1">
        <f t="array" ref="L3404">IF(ISBLANK(K3404),
    IFERROR(MEDIAN(IF($B$2:$B$10000=B3404, $K$2:$K$10000)),""),
    K3404
)</f>
        <v>735.7</v>
      </c>
      <c r="M3404">
        <v>23.1</v>
      </c>
      <c r="N3404">
        <v>158.30000000000001</v>
      </c>
      <c r="O3404" s="7" cm="1">
        <f t="array" ref="O3404">IF(ISBLANK(N3404),
    IFERROR(AVERAGE(IF($C$2:$C$10000=C3404, $N$2:$N$10000)),""),
    N3404
)</f>
        <v>158.30000000000001</v>
      </c>
      <c r="P3404" t="b">
        <v>0</v>
      </c>
      <c r="Q3404" t="s">
        <v>35</v>
      </c>
      <c r="R3404" t="str">
        <f t="shared" si="53"/>
        <v>Sem Aplicação</v>
      </c>
      <c r="S3404" t="s">
        <v>40</v>
      </c>
      <c r="T3404" s="4">
        <v>53.61</v>
      </c>
      <c r="U3404" s="4">
        <v>253035.9</v>
      </c>
      <c r="V3404" s="4">
        <v>-177993.16</v>
      </c>
    </row>
    <row r="3405" spans="1:22" x14ac:dyDescent="0.25">
      <c r="A3405">
        <v>4676</v>
      </c>
      <c r="B3405" t="s">
        <v>18</v>
      </c>
      <c r="C3405" t="s">
        <v>28</v>
      </c>
      <c r="D3405">
        <v>80.16</v>
      </c>
      <c r="E3405" s="3">
        <v>44977</v>
      </c>
      <c r="F3405" s="3">
        <v>45117</v>
      </c>
      <c r="G3405">
        <v>391.33</v>
      </c>
      <c r="H3405" t="s">
        <v>33</v>
      </c>
      <c r="I3405">
        <v>6.78</v>
      </c>
      <c r="J3405" s="6" cm="1">
        <f t="array" ref="J3405">IF(ISBLANK(I3405),
    IFERROR(MEDIAN(IF($C$2:$C$10000=C3405, $I$2:$I$10000)),""),
    I3405
)</f>
        <v>6.78</v>
      </c>
      <c r="K3405">
        <v>505.3</v>
      </c>
      <c r="L3405" cm="1">
        <f t="array" ref="L3405">IF(ISBLANK(K3405),
    IFERROR(MEDIAN(IF($B$2:$B$10000=B3405, $K$2:$K$10000)),""),
    K3405
)</f>
        <v>505.3</v>
      </c>
      <c r="M3405">
        <v>27</v>
      </c>
      <c r="N3405">
        <v>247.7</v>
      </c>
      <c r="O3405" s="7" cm="1">
        <f t="array" ref="O3405">IF(ISBLANK(N3405),
    IFERROR(AVERAGE(IF($C$2:$C$10000=C3405, $N$2:$N$10000)),""),
    N3405
)</f>
        <v>247.7</v>
      </c>
      <c r="P3405" t="b">
        <v>1</v>
      </c>
      <c r="Q3405" t="s">
        <v>34</v>
      </c>
      <c r="R3405" t="str">
        <f t="shared" si="53"/>
        <v>Dicamba</v>
      </c>
      <c r="S3405" t="s">
        <v>39</v>
      </c>
      <c r="T3405" s="4">
        <v>350.47</v>
      </c>
      <c r="U3405" s="4">
        <v>57631.22</v>
      </c>
      <c r="V3405" s="4">
        <v>79518.210000000006</v>
      </c>
    </row>
    <row r="3406" spans="1:22" x14ac:dyDescent="0.25">
      <c r="A3406">
        <v>3426</v>
      </c>
      <c r="B3406" t="s">
        <v>21</v>
      </c>
      <c r="C3406" t="s">
        <v>29</v>
      </c>
      <c r="D3406">
        <v>148.31</v>
      </c>
      <c r="E3406" s="3">
        <v>44954</v>
      </c>
      <c r="F3406" s="3">
        <v>45141</v>
      </c>
      <c r="G3406">
        <v>493.98</v>
      </c>
      <c r="H3406" t="s">
        <v>30</v>
      </c>
      <c r="I3406">
        <v>7.09</v>
      </c>
      <c r="J3406" s="6" cm="1">
        <f t="array" ref="J3406">IF(ISBLANK(I3406),
    IFERROR(MEDIAN(IF($C$2:$C$10000=C3406, $I$2:$I$10000)),""),
    I3406
)</f>
        <v>7.09</v>
      </c>
      <c r="K3406">
        <v>944.5</v>
      </c>
      <c r="L3406" cm="1">
        <f t="array" ref="L3406">IF(ISBLANK(K3406),
    IFERROR(MEDIAN(IF($B$2:$B$10000=B3406, $K$2:$K$10000)),""),
    K3406
)</f>
        <v>944.5</v>
      </c>
      <c r="M3406">
        <v>23.5</v>
      </c>
      <c r="N3406">
        <v>360.9</v>
      </c>
      <c r="O3406" s="7" cm="1">
        <f t="array" ref="O3406">IF(ISBLANK(N3406),
    IFERROR(AVERAGE(IF($C$2:$C$10000=C3406, $N$2:$N$10000)),""),
    N3406
)</f>
        <v>360.9</v>
      </c>
      <c r="P3406" t="b">
        <v>1</v>
      </c>
      <c r="Q3406" t="s">
        <v>34</v>
      </c>
      <c r="R3406" t="str">
        <f t="shared" si="53"/>
        <v>Dicamba</v>
      </c>
      <c r="S3406" t="s">
        <v>39</v>
      </c>
      <c r="T3406" s="4">
        <v>65.95</v>
      </c>
      <c r="U3406" s="4">
        <v>150361.29</v>
      </c>
      <c r="V3406" s="4">
        <v>-117783.31</v>
      </c>
    </row>
    <row r="3407" spans="1:22" x14ac:dyDescent="0.25">
      <c r="A3407">
        <v>9264</v>
      </c>
      <c r="B3407" t="s">
        <v>21</v>
      </c>
      <c r="C3407" t="s">
        <v>26</v>
      </c>
      <c r="D3407">
        <v>152.87</v>
      </c>
      <c r="E3407" s="3">
        <v>44990</v>
      </c>
      <c r="F3407" s="3">
        <v>45164</v>
      </c>
      <c r="G3407">
        <v>873.5</v>
      </c>
      <c r="H3407" t="s">
        <v>32</v>
      </c>
      <c r="I3407">
        <v>7.36</v>
      </c>
      <c r="J3407" s="6" cm="1">
        <f t="array" ref="J3407">IF(ISBLANK(I3407),
    IFERROR(MEDIAN(IF($C$2:$C$10000=C3407, $I$2:$I$10000)),""),
    I3407
)</f>
        <v>7.36</v>
      </c>
      <c r="K3407">
        <v>1601.7</v>
      </c>
      <c r="L3407" cm="1">
        <f t="array" ref="L3407">IF(ISBLANK(K3407),
    IFERROR(MEDIAN(IF($B$2:$B$10000=B3407, $K$2:$K$10000)),""),
    K3407
)</f>
        <v>1601.7</v>
      </c>
      <c r="M3407">
        <v>31</v>
      </c>
      <c r="N3407">
        <v>210.4</v>
      </c>
      <c r="O3407" s="7" cm="1">
        <f t="array" ref="O3407">IF(ISBLANK(N3407),
    IFERROR(AVERAGE(IF($C$2:$C$10000=C3407, $N$2:$N$10000)),""),
    N3407
)</f>
        <v>210.4</v>
      </c>
      <c r="P3407" t="b">
        <v>1</v>
      </c>
      <c r="Q3407" t="s">
        <v>34</v>
      </c>
      <c r="R3407" t="str">
        <f t="shared" si="53"/>
        <v>Dicamba</v>
      </c>
      <c r="S3407" t="s">
        <v>41</v>
      </c>
      <c r="T3407" s="4">
        <v>117.73</v>
      </c>
      <c r="U3407" s="4">
        <v>193321.25</v>
      </c>
      <c r="V3407" s="4">
        <v>-90484.1</v>
      </c>
    </row>
    <row r="3408" spans="1:22" x14ac:dyDescent="0.25">
      <c r="A3408">
        <v>9089</v>
      </c>
      <c r="B3408" t="s">
        <v>21</v>
      </c>
      <c r="C3408" t="s">
        <v>25</v>
      </c>
      <c r="D3408">
        <v>75.56</v>
      </c>
      <c r="E3408" s="3">
        <v>45034</v>
      </c>
      <c r="F3408" s="3">
        <v>45238</v>
      </c>
      <c r="G3408">
        <v>482.91</v>
      </c>
      <c r="H3408" t="s">
        <v>30</v>
      </c>
      <c r="I3408">
        <v>5.84</v>
      </c>
      <c r="J3408" s="6" cm="1">
        <f t="array" ref="J3408">IF(ISBLANK(I3408),
    IFERROR(MEDIAN(IF($C$2:$C$10000=C3408, $I$2:$I$10000)),""),
    I3408
)</f>
        <v>5.84</v>
      </c>
      <c r="K3408">
        <v>310.3</v>
      </c>
      <c r="L3408" cm="1">
        <f t="array" ref="L3408">IF(ISBLANK(K3408),
    IFERROR(MEDIAN(IF($B$2:$B$10000=B3408, $K$2:$K$10000)),""),
    K3408
)</f>
        <v>310.3</v>
      </c>
      <c r="M3408">
        <v>33.200000000000003</v>
      </c>
      <c r="N3408">
        <v>598.70000000000005</v>
      </c>
      <c r="O3408" s="7" cm="1">
        <f t="array" ref="O3408">IF(ISBLANK(N3408),
    IFERROR(AVERAGE(IF($C$2:$C$10000=C3408, $N$2:$N$10000)),""),
    N3408
)</f>
        <v>598.70000000000005</v>
      </c>
      <c r="P3408" t="b">
        <v>1</v>
      </c>
      <c r="Q3408" t="s">
        <v>34</v>
      </c>
      <c r="R3408" t="str">
        <f t="shared" si="53"/>
        <v>Dicamba</v>
      </c>
      <c r="S3408" t="s">
        <v>41</v>
      </c>
      <c r="T3408" s="4">
        <v>70.53</v>
      </c>
      <c r="U3408" s="4">
        <v>61015.78</v>
      </c>
      <c r="V3408" s="4">
        <v>-26956.14</v>
      </c>
    </row>
    <row r="3409" spans="1:22" x14ac:dyDescent="0.25">
      <c r="A3409">
        <v>3962</v>
      </c>
      <c r="B3409" t="s">
        <v>21</v>
      </c>
      <c r="C3409" t="s">
        <v>25</v>
      </c>
      <c r="D3409">
        <v>179.08</v>
      </c>
      <c r="E3409" s="3">
        <v>45011</v>
      </c>
      <c r="F3409" s="3">
        <v>45230</v>
      </c>
      <c r="G3409">
        <v>452.75</v>
      </c>
      <c r="H3409" t="s">
        <v>31</v>
      </c>
      <c r="I3409">
        <v>5.75</v>
      </c>
      <c r="J3409" s="6" cm="1">
        <f t="array" ref="J3409">IF(ISBLANK(I3409),
    IFERROR(MEDIAN(IF($C$2:$C$10000=C3409, $I$2:$I$10000)),""),
    I3409
)</f>
        <v>5.75</v>
      </c>
      <c r="K3409">
        <v>724.1</v>
      </c>
      <c r="L3409" cm="1">
        <f t="array" ref="L3409">IF(ISBLANK(K3409),
    IFERROR(MEDIAN(IF($B$2:$B$10000=B3409, $K$2:$K$10000)),""),
    K3409
)</f>
        <v>724.1</v>
      </c>
      <c r="M3409">
        <v>24.5</v>
      </c>
      <c r="N3409">
        <v>298.8</v>
      </c>
      <c r="O3409" s="7" cm="1">
        <f t="array" ref="O3409">IF(ISBLANK(N3409),
    IFERROR(AVERAGE(IF($C$2:$C$10000=C3409, $N$2:$N$10000)),""),
    N3409
)</f>
        <v>298.8</v>
      </c>
      <c r="P3409" t="b">
        <v>1</v>
      </c>
      <c r="Q3409" t="s">
        <v>37</v>
      </c>
      <c r="R3409" t="str">
        <f t="shared" si="53"/>
        <v>Glifosato</v>
      </c>
      <c r="S3409" t="s">
        <v>39</v>
      </c>
      <c r="T3409" s="4">
        <v>80.8</v>
      </c>
      <c r="U3409" s="4">
        <v>213266.65</v>
      </c>
      <c r="V3409" s="4">
        <v>-176684.45</v>
      </c>
    </row>
    <row r="3410" spans="1:22" x14ac:dyDescent="0.25">
      <c r="A3410">
        <v>1859</v>
      </c>
      <c r="B3410" t="s">
        <v>21</v>
      </c>
      <c r="C3410" t="s">
        <v>23</v>
      </c>
      <c r="D3410">
        <v>135.77000000000001</v>
      </c>
      <c r="E3410" s="3">
        <v>44947</v>
      </c>
      <c r="F3410" s="3">
        <v>45127</v>
      </c>
      <c r="G3410">
        <v>595.4</v>
      </c>
      <c r="H3410" t="s">
        <v>31</v>
      </c>
      <c r="I3410">
        <v>5.88</v>
      </c>
      <c r="J3410" s="6" cm="1">
        <f t="array" ref="J3410">IF(ISBLANK(I3410),
    IFERROR(MEDIAN(IF($C$2:$C$10000=C3410, $I$2:$I$10000)),""),
    I3410
)</f>
        <v>5.88</v>
      </c>
      <c r="L3410" cm="1">
        <f t="array" ref="L3410">IF(ISBLANK(K3410),
    IFERROR(MEDIAN(IF($B$2:$B$10000=B3410, $K$2:$K$10000)),""),
    K3410
)</f>
        <v>962.1</v>
      </c>
      <c r="M3410">
        <v>18.8</v>
      </c>
      <c r="N3410">
        <v>78.400000000000006</v>
      </c>
      <c r="O3410" s="7" cm="1">
        <f t="array" ref="O3410">IF(ISBLANK(N3410),
    IFERROR(AVERAGE(IF($C$2:$C$10000=C3410, $N$2:$N$10000)),""),
    N3410
)</f>
        <v>78.400000000000006</v>
      </c>
      <c r="P3410" t="b">
        <v>1</v>
      </c>
      <c r="Q3410" t="s">
        <v>36</v>
      </c>
      <c r="R3410" t="str">
        <f t="shared" si="53"/>
        <v>2,4-D</v>
      </c>
      <c r="S3410" t="s">
        <v>39</v>
      </c>
      <c r="T3410" s="4">
        <v>906.89</v>
      </c>
      <c r="U3410" s="4">
        <v>198756.4</v>
      </c>
      <c r="V3410" s="4">
        <v>341205.91</v>
      </c>
    </row>
    <row r="3411" spans="1:22" x14ac:dyDescent="0.25">
      <c r="A3411">
        <v>5138</v>
      </c>
      <c r="B3411" t="s">
        <v>19</v>
      </c>
      <c r="C3411" t="s">
        <v>28</v>
      </c>
      <c r="D3411">
        <v>136.78</v>
      </c>
      <c r="E3411" s="3">
        <v>45014</v>
      </c>
      <c r="F3411" s="3">
        <v>45226</v>
      </c>
      <c r="G3411">
        <v>208.83</v>
      </c>
      <c r="H3411" t="s">
        <v>33</v>
      </c>
      <c r="I3411">
        <v>6.48</v>
      </c>
      <c r="J3411" s="6" cm="1">
        <f t="array" ref="J3411">IF(ISBLANK(I3411),
    IFERROR(MEDIAN(IF($C$2:$C$10000=C3411, $I$2:$I$10000)),""),
    I3411
)</f>
        <v>6.48</v>
      </c>
      <c r="K3411">
        <v>772.1</v>
      </c>
      <c r="L3411" cm="1">
        <f t="array" ref="L3411">IF(ISBLANK(K3411),
    IFERROR(MEDIAN(IF($B$2:$B$10000=B3411, $K$2:$K$10000)),""),
    K3411
)</f>
        <v>772.1</v>
      </c>
      <c r="M3411">
        <v>21.8</v>
      </c>
      <c r="N3411">
        <v>146.80000000000001</v>
      </c>
      <c r="O3411" s="7" cm="1">
        <f t="array" ref="O3411">IF(ISBLANK(N3411),
    IFERROR(AVERAGE(IF($C$2:$C$10000=C3411, $N$2:$N$10000)),""),
    N3411
)</f>
        <v>146.80000000000001</v>
      </c>
      <c r="P3411" t="b">
        <v>1</v>
      </c>
      <c r="Q3411" t="s">
        <v>36</v>
      </c>
      <c r="R3411" t="str">
        <f t="shared" si="53"/>
        <v>2,4-D</v>
      </c>
      <c r="S3411" t="s">
        <v>39</v>
      </c>
      <c r="T3411" s="4">
        <v>342.17</v>
      </c>
      <c r="U3411" s="4">
        <v>79914.66</v>
      </c>
      <c r="V3411" s="4">
        <v>-8459.2999999999993</v>
      </c>
    </row>
    <row r="3412" spans="1:22" x14ac:dyDescent="0.25">
      <c r="A3412">
        <v>3424</v>
      </c>
      <c r="B3412" t="s">
        <v>18</v>
      </c>
      <c r="C3412" t="s">
        <v>26</v>
      </c>
      <c r="D3412">
        <v>112.01</v>
      </c>
      <c r="E3412" s="3">
        <v>44953</v>
      </c>
      <c r="F3412" s="3">
        <v>45089</v>
      </c>
      <c r="G3412">
        <v>567.36</v>
      </c>
      <c r="H3412" t="s">
        <v>30</v>
      </c>
      <c r="I3412">
        <v>6.83</v>
      </c>
      <c r="J3412" s="6" cm="1">
        <f t="array" ref="J3412">IF(ISBLANK(I3412),
    IFERROR(MEDIAN(IF($C$2:$C$10000=C3412, $I$2:$I$10000)),""),
    I3412
)</f>
        <v>6.83</v>
      </c>
      <c r="K3412">
        <v>313.3</v>
      </c>
      <c r="L3412" cm="1">
        <f t="array" ref="L3412">IF(ISBLANK(K3412),
    IFERROR(MEDIAN(IF($B$2:$B$10000=B3412, $K$2:$K$10000)),""),
    K3412
)</f>
        <v>313.3</v>
      </c>
      <c r="M3412">
        <v>19.600000000000001</v>
      </c>
      <c r="N3412">
        <v>342.9</v>
      </c>
      <c r="O3412" s="7" cm="1">
        <f t="array" ref="O3412">IF(ISBLANK(N3412),
    IFERROR(AVERAGE(IF($C$2:$C$10000=C3412, $N$2:$N$10000)),""),
    N3412
)</f>
        <v>342.9</v>
      </c>
      <c r="P3412" t="b">
        <v>1</v>
      </c>
      <c r="Q3412" t="s">
        <v>34</v>
      </c>
      <c r="R3412" t="str">
        <f t="shared" si="53"/>
        <v>Dicamba</v>
      </c>
      <c r="S3412" t="s">
        <v>40</v>
      </c>
      <c r="T3412" s="4">
        <v>110.59</v>
      </c>
      <c r="U3412" s="4">
        <v>183365.39</v>
      </c>
      <c r="V3412" s="4">
        <v>-120621.05</v>
      </c>
    </row>
    <row r="3413" spans="1:22" x14ac:dyDescent="0.25">
      <c r="A3413">
        <v>5017</v>
      </c>
      <c r="B3413" t="s">
        <v>21</v>
      </c>
      <c r="C3413" t="s">
        <v>29</v>
      </c>
      <c r="D3413">
        <v>9.99</v>
      </c>
      <c r="E3413" s="3">
        <v>44953</v>
      </c>
      <c r="F3413" s="3">
        <v>45077</v>
      </c>
      <c r="G3413">
        <v>35.68</v>
      </c>
      <c r="H3413" t="s">
        <v>30</v>
      </c>
      <c r="I3413">
        <v>7.11</v>
      </c>
      <c r="J3413" s="6" cm="1">
        <f t="array" ref="J3413">IF(ISBLANK(I3413),
    IFERROR(MEDIAN(IF($C$2:$C$10000=C3413, $I$2:$I$10000)),""),
    I3413
)</f>
        <v>7.11</v>
      </c>
      <c r="K3413">
        <v>731.2</v>
      </c>
      <c r="L3413" cm="1">
        <f t="array" ref="L3413">IF(ISBLANK(K3413),
    IFERROR(MEDIAN(IF($B$2:$B$10000=B3413, $K$2:$K$10000)),""),
    K3413
)</f>
        <v>731.2</v>
      </c>
      <c r="M3413">
        <v>23.5</v>
      </c>
      <c r="N3413">
        <v>352.5</v>
      </c>
      <c r="O3413" s="7" cm="1">
        <f t="array" ref="O3413">IF(ISBLANK(N3413),
    IFERROR(AVERAGE(IF($C$2:$C$10000=C3413, $N$2:$N$10000)),""),
    N3413
)</f>
        <v>352.5</v>
      </c>
      <c r="P3413" t="b">
        <v>0</v>
      </c>
      <c r="Q3413" t="s">
        <v>35</v>
      </c>
      <c r="R3413" t="str">
        <f t="shared" si="53"/>
        <v>Sem Aplicação</v>
      </c>
      <c r="S3413" t="s">
        <v>40</v>
      </c>
      <c r="T3413" s="4">
        <v>66.180000000000007</v>
      </c>
      <c r="U3413" s="4">
        <v>19076.57</v>
      </c>
      <c r="V3413" s="4">
        <v>-16715.27</v>
      </c>
    </row>
    <row r="3414" spans="1:22" x14ac:dyDescent="0.25">
      <c r="A3414">
        <v>9560</v>
      </c>
      <c r="B3414" t="s">
        <v>21</v>
      </c>
      <c r="C3414" t="s">
        <v>28</v>
      </c>
      <c r="D3414">
        <v>159.02000000000001</v>
      </c>
      <c r="E3414" s="3">
        <v>45003</v>
      </c>
      <c r="F3414" s="3">
        <v>45157</v>
      </c>
      <c r="G3414">
        <v>392.2</v>
      </c>
      <c r="H3414" t="s">
        <v>33</v>
      </c>
      <c r="I3414">
        <v>5.87</v>
      </c>
      <c r="J3414" s="6" cm="1">
        <f t="array" ref="J3414">IF(ISBLANK(I3414),
    IFERROR(MEDIAN(IF($C$2:$C$10000=C3414, $I$2:$I$10000)),""),
    I3414
)</f>
        <v>5.87</v>
      </c>
      <c r="K3414">
        <v>1513.5</v>
      </c>
      <c r="L3414" cm="1">
        <f t="array" ref="L3414">IF(ISBLANK(K3414),
    IFERROR(MEDIAN(IF($B$2:$B$10000=B3414, $K$2:$K$10000)),""),
    K3414
)</f>
        <v>1513.5</v>
      </c>
      <c r="M3414">
        <v>28.3</v>
      </c>
      <c r="N3414">
        <v>591.29999999999995</v>
      </c>
      <c r="O3414" s="7" cm="1">
        <f t="array" ref="O3414">IF(ISBLANK(N3414),
    IFERROR(AVERAGE(IF($C$2:$C$10000=C3414, $N$2:$N$10000)),""),
    N3414
)</f>
        <v>591.29999999999995</v>
      </c>
      <c r="P3414" t="b">
        <v>1</v>
      </c>
      <c r="Q3414" t="s">
        <v>34</v>
      </c>
      <c r="R3414" t="str">
        <f t="shared" si="53"/>
        <v>Dicamba</v>
      </c>
      <c r="S3414" t="s">
        <v>40</v>
      </c>
      <c r="T3414" s="4">
        <v>345.34</v>
      </c>
      <c r="U3414" s="4">
        <v>143495.25</v>
      </c>
      <c r="V3414" s="4">
        <v>-8052.9</v>
      </c>
    </row>
    <row r="3415" spans="1:22" x14ac:dyDescent="0.25">
      <c r="A3415">
        <v>9342</v>
      </c>
      <c r="B3415" t="s">
        <v>21</v>
      </c>
      <c r="C3415" t="s">
        <v>24</v>
      </c>
      <c r="D3415">
        <v>103.9</v>
      </c>
      <c r="E3415" s="3">
        <v>44976</v>
      </c>
      <c r="F3415" s="3">
        <v>45167</v>
      </c>
      <c r="G3415">
        <v>546.63</v>
      </c>
      <c r="H3415" t="s">
        <v>30</v>
      </c>
      <c r="I3415">
        <v>5.59</v>
      </c>
      <c r="J3415" s="6" cm="1">
        <f t="array" ref="J3415">IF(ISBLANK(I3415),
    IFERROR(MEDIAN(IF($C$2:$C$10000=C3415, $I$2:$I$10000)),""),
    I3415
)</f>
        <v>5.59</v>
      </c>
      <c r="K3415">
        <v>1748.9</v>
      </c>
      <c r="L3415" cm="1">
        <f t="array" ref="L3415">IF(ISBLANK(K3415),
    IFERROR(MEDIAN(IF($B$2:$B$10000=B3415, $K$2:$K$10000)),""),
    K3415
)</f>
        <v>1748.9</v>
      </c>
      <c r="M3415">
        <v>26.3</v>
      </c>
      <c r="O3415" s="7" cm="1">
        <f t="array" ref="O3415">IF(ISBLANK(N3415),
    IFERROR(AVERAGE(IF($C$2:$C$10000=C3415, $N$2:$N$10000)),""),
    N3415
)</f>
        <v>310.2025606469</v>
      </c>
      <c r="P3415" t="b">
        <v>1</v>
      </c>
      <c r="Q3415" t="s">
        <v>37</v>
      </c>
      <c r="R3415" t="str">
        <f t="shared" si="53"/>
        <v>Glifosato</v>
      </c>
      <c r="S3415" t="s">
        <v>40</v>
      </c>
      <c r="T3415" s="4">
        <v>157.29</v>
      </c>
      <c r="U3415" s="4">
        <v>172924.26</v>
      </c>
      <c r="V3415" s="4">
        <v>-86944.83</v>
      </c>
    </row>
    <row r="3416" spans="1:22" x14ac:dyDescent="0.25">
      <c r="A3416">
        <v>2134</v>
      </c>
      <c r="B3416" t="s">
        <v>21</v>
      </c>
      <c r="C3416" t="s">
        <v>27</v>
      </c>
      <c r="D3416">
        <v>5.39</v>
      </c>
      <c r="E3416" s="3">
        <v>44955</v>
      </c>
      <c r="F3416" s="3">
        <v>45073</v>
      </c>
      <c r="G3416">
        <v>29.93</v>
      </c>
      <c r="H3416" t="s">
        <v>33</v>
      </c>
      <c r="I3416">
        <v>7.45</v>
      </c>
      <c r="J3416" s="6" cm="1">
        <f t="array" ref="J3416">IF(ISBLANK(I3416),
    IFERROR(MEDIAN(IF($C$2:$C$10000=C3416, $I$2:$I$10000)),""),
    I3416
)</f>
        <v>7.45</v>
      </c>
      <c r="K3416">
        <v>263.60000000000002</v>
      </c>
      <c r="L3416" cm="1">
        <f t="array" ref="L3416">IF(ISBLANK(K3416),
    IFERROR(MEDIAN(IF($B$2:$B$10000=B3416, $K$2:$K$10000)),""),
    K3416
)</f>
        <v>263.60000000000002</v>
      </c>
      <c r="M3416">
        <v>21.9</v>
      </c>
      <c r="N3416">
        <v>416.6</v>
      </c>
      <c r="O3416" s="7" cm="1">
        <f t="array" ref="O3416">IF(ISBLANK(N3416),
    IFERROR(AVERAGE(IF($C$2:$C$10000=C3416, $N$2:$N$10000)),""),
    N3416
)</f>
        <v>416.6</v>
      </c>
      <c r="P3416" t="b">
        <v>1</v>
      </c>
      <c r="Q3416" t="s">
        <v>37</v>
      </c>
      <c r="R3416" t="str">
        <f t="shared" si="53"/>
        <v>Glifosato</v>
      </c>
      <c r="S3416" t="s">
        <v>40</v>
      </c>
      <c r="T3416" s="4">
        <v>141.74</v>
      </c>
      <c r="U3416" s="4">
        <v>6074</v>
      </c>
      <c r="V3416" s="4">
        <v>-1831.72</v>
      </c>
    </row>
    <row r="3417" spans="1:22" x14ac:dyDescent="0.25">
      <c r="A3417">
        <v>6166</v>
      </c>
      <c r="B3417" t="s">
        <v>20</v>
      </c>
      <c r="C3417" t="s">
        <v>29</v>
      </c>
      <c r="D3417">
        <v>95.84</v>
      </c>
      <c r="E3417" s="3">
        <v>44965</v>
      </c>
      <c r="F3417" s="3">
        <v>45157</v>
      </c>
      <c r="G3417">
        <v>197.03</v>
      </c>
      <c r="H3417" t="s">
        <v>33</v>
      </c>
      <c r="I3417">
        <v>5.2</v>
      </c>
      <c r="J3417" s="6" cm="1">
        <f t="array" ref="J3417">IF(ISBLANK(I3417),
    IFERROR(MEDIAN(IF($C$2:$C$10000=C3417, $I$2:$I$10000)),""),
    I3417
)</f>
        <v>5.2</v>
      </c>
      <c r="K3417">
        <v>1110.9000000000001</v>
      </c>
      <c r="L3417" cm="1">
        <f t="array" ref="L3417">IF(ISBLANK(K3417),
    IFERROR(MEDIAN(IF($B$2:$B$10000=B3417, $K$2:$K$10000)),""),
    K3417
)</f>
        <v>1110.9000000000001</v>
      </c>
      <c r="M3417">
        <v>30.3</v>
      </c>
      <c r="N3417">
        <v>167.5</v>
      </c>
      <c r="O3417" s="7" cm="1">
        <f t="array" ref="O3417">IF(ISBLANK(N3417),
    IFERROR(AVERAGE(IF($C$2:$C$10000=C3417, $N$2:$N$10000)),""),
    N3417
)</f>
        <v>167.5</v>
      </c>
      <c r="P3417" t="b">
        <v>1</v>
      </c>
      <c r="Q3417" t="s">
        <v>37</v>
      </c>
      <c r="R3417" t="str">
        <f t="shared" si="53"/>
        <v>Glifosato</v>
      </c>
      <c r="S3417" t="s">
        <v>39</v>
      </c>
      <c r="T3417" s="4">
        <v>51.93</v>
      </c>
      <c r="U3417" s="4">
        <v>143438.84</v>
      </c>
      <c r="V3417" s="4">
        <v>-133207.07</v>
      </c>
    </row>
    <row r="3418" spans="1:22" x14ac:dyDescent="0.25">
      <c r="A3418">
        <v>6119</v>
      </c>
      <c r="B3418" t="s">
        <v>20</v>
      </c>
      <c r="C3418" t="s">
        <v>28</v>
      </c>
      <c r="D3418">
        <v>87.2</v>
      </c>
      <c r="E3418" s="3">
        <v>44983</v>
      </c>
      <c r="F3418" s="3">
        <v>45132</v>
      </c>
      <c r="G3418">
        <v>148.66999999999999</v>
      </c>
      <c r="H3418" t="s">
        <v>31</v>
      </c>
      <c r="I3418">
        <v>5.17</v>
      </c>
      <c r="J3418" s="6" cm="1">
        <f t="array" ref="J3418">IF(ISBLANK(I3418),
    IFERROR(MEDIAN(IF($C$2:$C$10000=C3418, $I$2:$I$10000)),""),
    I3418
)</f>
        <v>5.17</v>
      </c>
      <c r="K3418">
        <v>368.5</v>
      </c>
      <c r="L3418" cm="1">
        <f t="array" ref="L3418">IF(ISBLANK(K3418),
    IFERROR(MEDIAN(IF($B$2:$B$10000=B3418, $K$2:$K$10000)),""),
    K3418
)</f>
        <v>368.5</v>
      </c>
      <c r="M3418">
        <v>20.100000000000001</v>
      </c>
      <c r="N3418">
        <v>108.8</v>
      </c>
      <c r="O3418" s="7" cm="1">
        <f t="array" ref="O3418">IF(ISBLANK(N3418),
    IFERROR(AVERAGE(IF($C$2:$C$10000=C3418, $N$2:$N$10000)),""),
    N3418
)</f>
        <v>108.8</v>
      </c>
      <c r="P3418" t="b">
        <v>0</v>
      </c>
      <c r="Q3418" t="s">
        <v>35</v>
      </c>
      <c r="R3418" t="str">
        <f t="shared" si="53"/>
        <v>Sem Aplicação</v>
      </c>
      <c r="S3418" t="s">
        <v>40</v>
      </c>
      <c r="T3418" s="4">
        <v>352.29</v>
      </c>
      <c r="U3418" s="4">
        <v>140786.5</v>
      </c>
      <c r="V3418" s="4">
        <v>-88411.55</v>
      </c>
    </row>
    <row r="3419" spans="1:22" x14ac:dyDescent="0.25">
      <c r="A3419">
        <v>6694</v>
      </c>
      <c r="B3419" t="s">
        <v>22</v>
      </c>
      <c r="C3419" t="s">
        <v>24</v>
      </c>
      <c r="D3419">
        <v>121.07</v>
      </c>
      <c r="E3419" s="3">
        <v>45045</v>
      </c>
      <c r="F3419" s="3">
        <v>45254</v>
      </c>
      <c r="G3419">
        <v>383.84</v>
      </c>
      <c r="H3419" t="s">
        <v>31</v>
      </c>
      <c r="I3419">
        <v>6.65</v>
      </c>
      <c r="J3419" s="6" cm="1">
        <f t="array" ref="J3419">IF(ISBLANK(I3419),
    IFERROR(MEDIAN(IF($C$2:$C$10000=C3419, $I$2:$I$10000)),""),
    I3419
)</f>
        <v>6.65</v>
      </c>
      <c r="K3419">
        <v>1288.5999999999999</v>
      </c>
      <c r="L3419" cm="1">
        <f t="array" ref="L3419">IF(ISBLANK(K3419),
    IFERROR(MEDIAN(IF($B$2:$B$10000=B3419, $K$2:$K$10000)),""),
    K3419
)</f>
        <v>1288.5999999999999</v>
      </c>
      <c r="M3419">
        <v>21.7</v>
      </c>
      <c r="N3419">
        <v>381.1</v>
      </c>
      <c r="O3419" s="7" cm="1">
        <f t="array" ref="O3419">IF(ISBLANK(N3419),
    IFERROR(AVERAGE(IF($C$2:$C$10000=C3419, $N$2:$N$10000)),""),
    N3419
)</f>
        <v>381.1</v>
      </c>
      <c r="P3419" t="b">
        <v>1</v>
      </c>
      <c r="R3419" t="str">
        <f t="shared" si="53"/>
        <v>Desconhecido</v>
      </c>
      <c r="S3419" t="s">
        <v>40</v>
      </c>
      <c r="T3419" s="4">
        <v>161.04</v>
      </c>
      <c r="U3419" s="4">
        <v>114103.69</v>
      </c>
      <c r="V3419" s="4">
        <v>-52290.1</v>
      </c>
    </row>
    <row r="3420" spans="1:22" x14ac:dyDescent="0.25">
      <c r="A3420">
        <v>7136</v>
      </c>
      <c r="B3420" t="s">
        <v>21</v>
      </c>
      <c r="C3420" t="s">
        <v>24</v>
      </c>
      <c r="D3420">
        <v>43.9</v>
      </c>
      <c r="E3420" s="3">
        <v>45018</v>
      </c>
      <c r="F3420" s="3">
        <v>45113</v>
      </c>
      <c r="G3420">
        <v>203.25</v>
      </c>
      <c r="H3420" t="s">
        <v>31</v>
      </c>
      <c r="I3420">
        <v>5.04</v>
      </c>
      <c r="J3420" s="6" cm="1">
        <f t="array" ref="J3420">IF(ISBLANK(I3420),
    IFERROR(MEDIAN(IF($C$2:$C$10000=C3420, $I$2:$I$10000)),""),
    I3420
)</f>
        <v>5.04</v>
      </c>
      <c r="K3420">
        <v>212.6</v>
      </c>
      <c r="L3420" cm="1">
        <f t="array" ref="L3420">IF(ISBLANK(K3420),
    IFERROR(MEDIAN(IF($B$2:$B$10000=B3420, $K$2:$K$10000)),""),
    K3420
)</f>
        <v>212.6</v>
      </c>
      <c r="M3420">
        <v>28.8</v>
      </c>
      <c r="N3420">
        <v>525.70000000000005</v>
      </c>
      <c r="O3420" s="7" cm="1">
        <f t="array" ref="O3420">IF(ISBLANK(N3420),
    IFERROR(AVERAGE(IF($C$2:$C$10000=C3420, $N$2:$N$10000)),""),
    N3420
)</f>
        <v>525.70000000000005</v>
      </c>
      <c r="P3420" t="b">
        <v>1</v>
      </c>
      <c r="Q3420" t="s">
        <v>36</v>
      </c>
      <c r="R3420" t="str">
        <f t="shared" si="53"/>
        <v>2,4-D</v>
      </c>
      <c r="S3420" t="s">
        <v>41</v>
      </c>
      <c r="T3420" s="4">
        <v>155.85</v>
      </c>
      <c r="U3420" s="4">
        <v>73800.13</v>
      </c>
      <c r="V3420" s="4">
        <v>-42123.62</v>
      </c>
    </row>
    <row r="3421" spans="1:22" x14ac:dyDescent="0.25">
      <c r="A3421">
        <v>6485</v>
      </c>
      <c r="B3421" t="s">
        <v>22</v>
      </c>
      <c r="C3421" t="s">
        <v>26</v>
      </c>
      <c r="D3421">
        <v>154.77000000000001</v>
      </c>
      <c r="E3421" s="3">
        <v>44963</v>
      </c>
      <c r="F3421" s="3">
        <v>45153</v>
      </c>
      <c r="G3421">
        <v>846.14</v>
      </c>
      <c r="H3421" t="s">
        <v>33</v>
      </c>
      <c r="I3421">
        <v>5.7</v>
      </c>
      <c r="J3421" s="6" cm="1">
        <f t="array" ref="J3421">IF(ISBLANK(I3421),
    IFERROR(MEDIAN(IF($C$2:$C$10000=C3421, $I$2:$I$10000)),""),
    I3421
)</f>
        <v>5.7</v>
      </c>
      <c r="K3421">
        <v>223.6</v>
      </c>
      <c r="L3421" cm="1">
        <f t="array" ref="L3421">IF(ISBLANK(K3421),
    IFERROR(MEDIAN(IF($B$2:$B$10000=B3421, $K$2:$K$10000)),""),
    K3421
)</f>
        <v>223.6</v>
      </c>
      <c r="M3421">
        <v>21.2</v>
      </c>
      <c r="N3421">
        <v>373.1</v>
      </c>
      <c r="O3421" s="7" cm="1">
        <f t="array" ref="O3421">IF(ISBLANK(N3421),
    IFERROR(AVERAGE(IF($C$2:$C$10000=C3421, $N$2:$N$10000)),""),
    N3421
)</f>
        <v>373.1</v>
      </c>
      <c r="P3421" t="b">
        <v>1</v>
      </c>
      <c r="Q3421" t="s">
        <v>36</v>
      </c>
      <c r="R3421" t="str">
        <f t="shared" si="53"/>
        <v>2,4-D</v>
      </c>
      <c r="S3421" t="s">
        <v>41</v>
      </c>
      <c r="T3421" s="4">
        <v>119.05</v>
      </c>
      <c r="U3421" s="4">
        <v>101787.12</v>
      </c>
      <c r="V3421" s="4">
        <v>-1054.1500000000001</v>
      </c>
    </row>
    <row r="3422" spans="1:22" x14ac:dyDescent="0.25">
      <c r="A3422">
        <v>5164</v>
      </c>
      <c r="B3422" t="s">
        <v>19</v>
      </c>
      <c r="C3422" t="s">
        <v>26</v>
      </c>
      <c r="D3422">
        <v>209.27</v>
      </c>
      <c r="E3422" s="3">
        <v>45019</v>
      </c>
      <c r="F3422" s="3">
        <v>45206</v>
      </c>
      <c r="G3422">
        <v>885.28</v>
      </c>
      <c r="H3422" t="s">
        <v>31</v>
      </c>
      <c r="I3422">
        <v>5.38</v>
      </c>
      <c r="J3422" s="6" cm="1">
        <f t="array" ref="J3422">IF(ISBLANK(I3422),
    IFERROR(MEDIAN(IF($C$2:$C$10000=C3422, $I$2:$I$10000)),""),
    I3422
)</f>
        <v>5.38</v>
      </c>
      <c r="K3422">
        <v>1443</v>
      </c>
      <c r="L3422" cm="1">
        <f t="array" ref="L3422">IF(ISBLANK(K3422),
    IFERROR(MEDIAN(IF($B$2:$B$10000=B3422, $K$2:$K$10000)),""),
    K3422
)</f>
        <v>1443</v>
      </c>
      <c r="M3422">
        <v>28.9</v>
      </c>
      <c r="N3422">
        <v>293.5</v>
      </c>
      <c r="O3422" s="7" cm="1">
        <f t="array" ref="O3422">IF(ISBLANK(N3422),
    IFERROR(AVERAGE(IF($C$2:$C$10000=C3422, $N$2:$N$10000)),""),
    N3422
)</f>
        <v>293.5</v>
      </c>
      <c r="P3422" t="b">
        <v>1</v>
      </c>
      <c r="Q3422" t="s">
        <v>36</v>
      </c>
      <c r="R3422" t="str">
        <f t="shared" si="53"/>
        <v>2,4-D</v>
      </c>
      <c r="S3422" t="s">
        <v>40</v>
      </c>
      <c r="T3422" s="4">
        <v>117.76</v>
      </c>
      <c r="U3422" s="4">
        <v>414372.86</v>
      </c>
      <c r="V3422" s="4">
        <v>-310122.28999999998</v>
      </c>
    </row>
    <row r="3423" spans="1:22" x14ac:dyDescent="0.25">
      <c r="A3423">
        <v>3346</v>
      </c>
      <c r="B3423" t="s">
        <v>22</v>
      </c>
      <c r="C3423" t="s">
        <v>27</v>
      </c>
      <c r="D3423">
        <v>190.9</v>
      </c>
      <c r="E3423" s="3">
        <v>44990</v>
      </c>
      <c r="F3423" s="3">
        <v>45221</v>
      </c>
      <c r="G3423">
        <v>840.67</v>
      </c>
      <c r="H3423" t="s">
        <v>32</v>
      </c>
      <c r="I3423">
        <v>5.01</v>
      </c>
      <c r="J3423" s="6" cm="1">
        <f t="array" ref="J3423">IF(ISBLANK(I3423),
    IFERROR(MEDIAN(IF($C$2:$C$10000=C3423, $I$2:$I$10000)),""),
    I3423
)</f>
        <v>5.01</v>
      </c>
      <c r="K3423">
        <v>319.10000000000002</v>
      </c>
      <c r="L3423" cm="1">
        <f t="array" ref="L3423">IF(ISBLANK(K3423),
    IFERROR(MEDIAN(IF($B$2:$B$10000=B3423, $K$2:$K$10000)),""),
    K3423
)</f>
        <v>319.10000000000002</v>
      </c>
      <c r="M3423">
        <v>33.6</v>
      </c>
      <c r="N3423">
        <v>368</v>
      </c>
      <c r="O3423" s="7" cm="1">
        <f t="array" ref="O3423">IF(ISBLANK(N3423),
    IFERROR(AVERAGE(IF($C$2:$C$10000=C3423, $N$2:$N$10000)),""),
    N3423
)</f>
        <v>368</v>
      </c>
      <c r="P3423" t="b">
        <v>1</v>
      </c>
      <c r="Q3423" t="s">
        <v>37</v>
      </c>
      <c r="R3423" t="str">
        <f t="shared" si="53"/>
        <v>Glifosato</v>
      </c>
      <c r="S3423" t="s">
        <v>39</v>
      </c>
      <c r="T3423" s="4">
        <v>153.9</v>
      </c>
      <c r="U3423" s="4">
        <v>191957.1</v>
      </c>
      <c r="V3423" s="4">
        <v>-62577.99</v>
      </c>
    </row>
    <row r="3424" spans="1:22" x14ac:dyDescent="0.25">
      <c r="A3424">
        <v>6039</v>
      </c>
      <c r="B3424" t="s">
        <v>18</v>
      </c>
      <c r="C3424" t="s">
        <v>24</v>
      </c>
      <c r="D3424">
        <v>242.11</v>
      </c>
      <c r="E3424" s="3">
        <v>44974</v>
      </c>
      <c r="F3424" s="3">
        <v>45171</v>
      </c>
      <c r="G3424">
        <v>1331.43</v>
      </c>
      <c r="H3424" t="s">
        <v>32</v>
      </c>
      <c r="J3424" s="6" cm="1">
        <f t="array" ref="J3424">IF(ISBLANK(I3424),
    IFERROR(MEDIAN(IF($C$2:$C$10000=C3424, $I$2:$I$10000)),""),
    I3424
)</f>
        <v>5.9350000000000005</v>
      </c>
      <c r="L3424" cm="1">
        <f t="array" ref="L3424">IF(ISBLANK(K3424),
    IFERROR(MEDIAN(IF($B$2:$B$10000=B3424, $K$2:$K$10000)),""),
    K3424
)</f>
        <v>993.8</v>
      </c>
      <c r="M3424">
        <v>31.3</v>
      </c>
      <c r="N3424">
        <v>307.8</v>
      </c>
      <c r="O3424" s="7" cm="1">
        <f t="array" ref="O3424">IF(ISBLANK(N3424),
    IFERROR(AVERAGE(IF($C$2:$C$10000=C3424, $N$2:$N$10000)),""),
    N3424
)</f>
        <v>307.8</v>
      </c>
      <c r="P3424" t="b">
        <v>1</v>
      </c>
      <c r="Q3424" t="s">
        <v>34</v>
      </c>
      <c r="R3424" t="str">
        <f t="shared" si="53"/>
        <v>Dicamba</v>
      </c>
      <c r="S3424" t="s">
        <v>39</v>
      </c>
      <c r="T3424" s="4">
        <v>167.24</v>
      </c>
      <c r="U3424" s="4">
        <v>202332.33</v>
      </c>
      <c r="V3424" s="4">
        <v>20336.02</v>
      </c>
    </row>
    <row r="3425" spans="1:22" x14ac:dyDescent="0.25">
      <c r="A3425">
        <v>5897</v>
      </c>
      <c r="B3425" t="s">
        <v>20</v>
      </c>
      <c r="C3425" t="s">
        <v>23</v>
      </c>
      <c r="D3425">
        <v>138.34</v>
      </c>
      <c r="E3425" s="3">
        <v>44948</v>
      </c>
      <c r="F3425" s="3">
        <v>45157</v>
      </c>
      <c r="G3425">
        <v>573.30999999999995</v>
      </c>
      <c r="H3425" t="s">
        <v>31</v>
      </c>
      <c r="I3425">
        <v>5.62</v>
      </c>
      <c r="J3425" s="6" cm="1">
        <f t="array" ref="J3425">IF(ISBLANK(I3425),
    IFERROR(MEDIAN(IF($C$2:$C$10000=C3425, $I$2:$I$10000)),""),
    I3425
)</f>
        <v>5.62</v>
      </c>
      <c r="K3425">
        <v>1732.9</v>
      </c>
      <c r="L3425" cm="1">
        <f t="array" ref="L3425">IF(ISBLANK(K3425),
    IFERROR(MEDIAN(IF($B$2:$B$10000=B3425, $K$2:$K$10000)),""),
    K3425
)</f>
        <v>1732.9</v>
      </c>
      <c r="M3425">
        <v>20.6</v>
      </c>
      <c r="N3425">
        <v>128</v>
      </c>
      <c r="O3425" s="7" cm="1">
        <f t="array" ref="O3425">IF(ISBLANK(N3425),
    IFERROR(AVERAGE(IF($C$2:$C$10000=C3425, $N$2:$N$10000)),""),
    N3425
)</f>
        <v>128</v>
      </c>
      <c r="P3425" t="b">
        <v>0</v>
      </c>
      <c r="Q3425" t="s">
        <v>35</v>
      </c>
      <c r="R3425" t="str">
        <f t="shared" si="53"/>
        <v>Sem Aplicação</v>
      </c>
      <c r="S3425" t="s">
        <v>40</v>
      </c>
      <c r="T3425" s="4">
        <v>905.3</v>
      </c>
      <c r="U3425" s="4">
        <v>97942.1</v>
      </c>
      <c r="V3425" s="4">
        <v>421075.44</v>
      </c>
    </row>
    <row r="3426" spans="1:22" x14ac:dyDescent="0.25">
      <c r="A3426">
        <v>9252</v>
      </c>
      <c r="B3426" t="s">
        <v>20</v>
      </c>
      <c r="C3426" t="s">
        <v>24</v>
      </c>
      <c r="D3426">
        <v>158.13</v>
      </c>
      <c r="E3426" s="3">
        <v>45026</v>
      </c>
      <c r="F3426" s="3">
        <v>45251</v>
      </c>
      <c r="G3426">
        <v>720.4</v>
      </c>
      <c r="H3426" t="s">
        <v>33</v>
      </c>
      <c r="I3426">
        <v>5.89</v>
      </c>
      <c r="J3426" s="6" cm="1">
        <f t="array" ref="J3426">IF(ISBLANK(I3426),
    IFERROR(MEDIAN(IF($C$2:$C$10000=C3426, $I$2:$I$10000)),""),
    I3426
)</f>
        <v>5.89</v>
      </c>
      <c r="K3426">
        <v>1776.4</v>
      </c>
      <c r="L3426" cm="1">
        <f t="array" ref="L3426">IF(ISBLANK(K3426),
    IFERROR(MEDIAN(IF($B$2:$B$10000=B3426, $K$2:$K$10000)),""),
    K3426
)</f>
        <v>1776.4</v>
      </c>
      <c r="M3426">
        <v>26.3</v>
      </c>
      <c r="N3426">
        <v>457.7</v>
      </c>
      <c r="O3426" s="7" cm="1">
        <f t="array" ref="O3426">IF(ISBLANK(N3426),
    IFERROR(AVERAGE(IF($C$2:$C$10000=C3426, $N$2:$N$10000)),""),
    N3426
)</f>
        <v>457.7</v>
      </c>
      <c r="P3426" t="b">
        <v>1</v>
      </c>
      <c r="Q3426" t="s">
        <v>36</v>
      </c>
      <c r="R3426" t="str">
        <f t="shared" si="53"/>
        <v>2,4-D</v>
      </c>
      <c r="S3426" t="s">
        <v>39</v>
      </c>
      <c r="T3426" s="4">
        <v>150.09</v>
      </c>
      <c r="U3426" s="4">
        <v>271710.53999999998</v>
      </c>
      <c r="V3426" s="4">
        <v>-163585.70000000001</v>
      </c>
    </row>
    <row r="3427" spans="1:22" x14ac:dyDescent="0.25">
      <c r="A3427">
        <v>6041</v>
      </c>
      <c r="B3427" t="s">
        <v>21</v>
      </c>
      <c r="C3427" t="s">
        <v>28</v>
      </c>
      <c r="D3427">
        <v>244.07</v>
      </c>
      <c r="E3427" s="3">
        <v>44956</v>
      </c>
      <c r="F3427" s="3">
        <v>45147</v>
      </c>
      <c r="G3427">
        <v>996.07</v>
      </c>
      <c r="H3427" t="s">
        <v>32</v>
      </c>
      <c r="I3427">
        <v>5.09</v>
      </c>
      <c r="J3427" s="6" cm="1">
        <f t="array" ref="J3427">IF(ISBLANK(I3427),
    IFERROR(MEDIAN(IF($C$2:$C$10000=C3427, $I$2:$I$10000)),""),
    I3427
)</f>
        <v>5.09</v>
      </c>
      <c r="L3427" cm="1">
        <f t="array" ref="L3427">IF(ISBLANK(K3427),
    IFERROR(MEDIAN(IF($B$2:$B$10000=B3427, $K$2:$K$10000)),""),
    K3427
)</f>
        <v>962.1</v>
      </c>
      <c r="M3427">
        <v>24.8</v>
      </c>
      <c r="N3427">
        <v>343.2</v>
      </c>
      <c r="O3427" s="7" cm="1">
        <f t="array" ref="O3427">IF(ISBLANK(N3427),
    IFERROR(AVERAGE(IF($C$2:$C$10000=C3427, $N$2:$N$10000)),""),
    N3427
)</f>
        <v>343.2</v>
      </c>
      <c r="P3427" t="b">
        <v>1</v>
      </c>
      <c r="Q3427" t="s">
        <v>37</v>
      </c>
      <c r="R3427" t="str">
        <f t="shared" si="53"/>
        <v>Glifosato</v>
      </c>
      <c r="S3427" t="s">
        <v>39</v>
      </c>
      <c r="T3427" s="4">
        <v>341.99</v>
      </c>
      <c r="U3427" s="4">
        <v>336532.4</v>
      </c>
      <c r="V3427" s="4">
        <v>4113.58</v>
      </c>
    </row>
    <row r="3428" spans="1:22" x14ac:dyDescent="0.25">
      <c r="A3428">
        <v>4901</v>
      </c>
      <c r="B3428" t="s">
        <v>21</v>
      </c>
      <c r="C3428" t="s">
        <v>26</v>
      </c>
      <c r="D3428">
        <v>131.16999999999999</v>
      </c>
      <c r="E3428" s="3">
        <v>44954</v>
      </c>
      <c r="F3428" s="3">
        <v>45087</v>
      </c>
      <c r="G3428">
        <v>774.2</v>
      </c>
      <c r="H3428" t="s">
        <v>31</v>
      </c>
      <c r="I3428">
        <v>6.8</v>
      </c>
      <c r="J3428" s="6" cm="1">
        <f t="array" ref="J3428">IF(ISBLANK(I3428),
    IFERROR(MEDIAN(IF($C$2:$C$10000=C3428, $I$2:$I$10000)),""),
    I3428
)</f>
        <v>6.8</v>
      </c>
      <c r="K3428">
        <v>1097.4000000000001</v>
      </c>
      <c r="L3428" cm="1">
        <f t="array" ref="L3428">IF(ISBLANK(K3428),
    IFERROR(MEDIAN(IF($B$2:$B$10000=B3428, $K$2:$K$10000)),""),
    K3428
)</f>
        <v>1097.4000000000001</v>
      </c>
      <c r="M3428">
        <v>33.9</v>
      </c>
      <c r="N3428">
        <v>269.60000000000002</v>
      </c>
      <c r="O3428" s="7" cm="1">
        <f t="array" ref="O3428">IF(ISBLANK(N3428),
    IFERROR(AVERAGE(IF($C$2:$C$10000=C3428, $N$2:$N$10000)),""),
    N3428
)</f>
        <v>269.60000000000002</v>
      </c>
      <c r="P3428" t="b">
        <v>0</v>
      </c>
      <c r="Q3428" t="s">
        <v>35</v>
      </c>
      <c r="R3428" t="str">
        <f t="shared" si="53"/>
        <v>Sem Aplicação</v>
      </c>
      <c r="S3428" t="s">
        <v>39</v>
      </c>
      <c r="T3428" s="4">
        <v>118.59</v>
      </c>
      <c r="U3428" s="4">
        <v>252830.89</v>
      </c>
      <c r="V3428" s="4">
        <v>-161018.51</v>
      </c>
    </row>
    <row r="3429" spans="1:22" x14ac:dyDescent="0.25">
      <c r="A3429">
        <v>2337</v>
      </c>
      <c r="B3429" t="s">
        <v>19</v>
      </c>
      <c r="C3429" t="s">
        <v>23</v>
      </c>
      <c r="D3429">
        <v>211.97</v>
      </c>
      <c r="E3429" s="3">
        <v>44949</v>
      </c>
      <c r="F3429" s="3">
        <v>45169</v>
      </c>
      <c r="G3429">
        <v>567.57000000000005</v>
      </c>
      <c r="H3429" t="s">
        <v>32</v>
      </c>
      <c r="I3429">
        <v>5.44</v>
      </c>
      <c r="J3429" s="6" cm="1">
        <f t="array" ref="J3429">IF(ISBLANK(I3429),
    IFERROR(MEDIAN(IF($C$2:$C$10000=C3429, $I$2:$I$10000)),""),
    I3429
)</f>
        <v>5.44</v>
      </c>
      <c r="K3429">
        <v>1094.5999999999999</v>
      </c>
      <c r="L3429" cm="1">
        <f t="array" ref="L3429">IF(ISBLANK(K3429),
    IFERROR(MEDIAN(IF($B$2:$B$10000=B3429, $K$2:$K$10000)),""),
    K3429
)</f>
        <v>1094.5999999999999</v>
      </c>
      <c r="M3429">
        <v>33.4</v>
      </c>
      <c r="N3429">
        <v>357.8</v>
      </c>
      <c r="O3429" s="7" cm="1">
        <f t="array" ref="O3429">IF(ISBLANK(N3429),
    IFERROR(AVERAGE(IF($C$2:$C$10000=C3429, $N$2:$N$10000)),""),
    N3429
)</f>
        <v>357.8</v>
      </c>
      <c r="P3429" t="b">
        <v>1</v>
      </c>
      <c r="Q3429" t="s">
        <v>34</v>
      </c>
      <c r="R3429" t="str">
        <f t="shared" si="53"/>
        <v>Dicamba</v>
      </c>
      <c r="S3429" t="s">
        <v>41</v>
      </c>
      <c r="T3429" s="4">
        <v>907.04</v>
      </c>
      <c r="U3429" s="4">
        <v>311917.58</v>
      </c>
      <c r="V3429" s="4">
        <v>202891.11</v>
      </c>
    </row>
    <row r="3430" spans="1:22" x14ac:dyDescent="0.25">
      <c r="A3430">
        <v>2184</v>
      </c>
      <c r="B3430" t="s">
        <v>19</v>
      </c>
      <c r="C3430" t="s">
        <v>26</v>
      </c>
      <c r="D3430">
        <v>133.21</v>
      </c>
      <c r="E3430" s="3">
        <v>45023</v>
      </c>
      <c r="F3430" s="3">
        <v>45225</v>
      </c>
      <c r="G3430">
        <v>375.65</v>
      </c>
      <c r="H3430" t="s">
        <v>32</v>
      </c>
      <c r="I3430">
        <v>5.53</v>
      </c>
      <c r="J3430" s="6" cm="1">
        <f t="array" ref="J3430">IF(ISBLANK(I3430),
    IFERROR(MEDIAN(IF($C$2:$C$10000=C3430, $I$2:$I$10000)),""),
    I3430
)</f>
        <v>5.53</v>
      </c>
      <c r="K3430">
        <v>923.8</v>
      </c>
      <c r="L3430" cm="1">
        <f t="array" ref="L3430">IF(ISBLANK(K3430),
    IFERROR(MEDIAN(IF($B$2:$B$10000=B3430, $K$2:$K$10000)),""),
    K3430
)</f>
        <v>923.8</v>
      </c>
      <c r="M3430">
        <v>20</v>
      </c>
      <c r="O3430" s="7" cm="1">
        <f t="array" ref="O3430">IF(ISBLANK(N3430),
    IFERROR(AVERAGE(IF($C$2:$C$10000=C3430, $N$2:$N$10000)),""),
    N3430
)</f>
        <v>299.14690721649441</v>
      </c>
      <c r="P3430" t="b">
        <v>1</v>
      </c>
      <c r="Q3430" t="s">
        <v>38</v>
      </c>
      <c r="R3430" t="str">
        <f t="shared" si="53"/>
        <v>Atrazina</v>
      </c>
      <c r="S3430" t="s">
        <v>39</v>
      </c>
      <c r="T3430" s="4">
        <v>114.74</v>
      </c>
      <c r="U3430" s="4">
        <v>134660.59</v>
      </c>
      <c r="V3430" s="4">
        <v>-91558.51</v>
      </c>
    </row>
    <row r="3431" spans="1:22" x14ac:dyDescent="0.25">
      <c r="A3431">
        <v>5426</v>
      </c>
      <c r="B3431" t="s">
        <v>18</v>
      </c>
      <c r="C3431" t="s">
        <v>26</v>
      </c>
      <c r="D3431">
        <v>128.22999999999999</v>
      </c>
      <c r="E3431" s="3">
        <v>44930</v>
      </c>
      <c r="F3431" s="3">
        <v>45083</v>
      </c>
      <c r="G3431">
        <v>274.39</v>
      </c>
      <c r="H3431" t="s">
        <v>32</v>
      </c>
      <c r="I3431">
        <v>5.26</v>
      </c>
      <c r="J3431" s="6" cm="1">
        <f t="array" ref="J3431">IF(ISBLANK(I3431),
    IFERROR(MEDIAN(IF($C$2:$C$10000=C3431, $I$2:$I$10000)),""),
    I3431
)</f>
        <v>5.26</v>
      </c>
      <c r="K3431">
        <v>1679.5</v>
      </c>
      <c r="L3431" cm="1">
        <f t="array" ref="L3431">IF(ISBLANK(K3431),
    IFERROR(MEDIAN(IF($B$2:$B$10000=B3431, $K$2:$K$10000)),""),
    K3431
)</f>
        <v>1679.5</v>
      </c>
      <c r="M3431">
        <v>32.5</v>
      </c>
      <c r="N3431">
        <v>285.39999999999998</v>
      </c>
      <c r="O3431" s="7" cm="1">
        <f t="array" ref="O3431">IF(ISBLANK(N3431),
    IFERROR(AVERAGE(IF($C$2:$C$10000=C3431, $N$2:$N$10000)),""),
    N3431
)</f>
        <v>285.39999999999998</v>
      </c>
      <c r="P3431" t="b">
        <v>1</v>
      </c>
      <c r="Q3431" t="s">
        <v>34</v>
      </c>
      <c r="R3431" t="str">
        <f t="shared" si="53"/>
        <v>Dicamba</v>
      </c>
      <c r="S3431" t="s">
        <v>39</v>
      </c>
      <c r="T3431" s="4">
        <v>127.58</v>
      </c>
      <c r="U3431" s="4">
        <v>224994.77</v>
      </c>
      <c r="V3431" s="4">
        <v>-189988.09</v>
      </c>
    </row>
    <row r="3432" spans="1:22" x14ac:dyDescent="0.25">
      <c r="A3432">
        <v>2551</v>
      </c>
      <c r="B3432" t="s">
        <v>21</v>
      </c>
      <c r="C3432" t="s">
        <v>26</v>
      </c>
      <c r="D3432">
        <v>229.26</v>
      </c>
      <c r="E3432" s="3">
        <v>44929</v>
      </c>
      <c r="F3432" s="3">
        <v>45125</v>
      </c>
      <c r="G3432">
        <v>1283.24</v>
      </c>
      <c r="H3432" t="s">
        <v>30</v>
      </c>
      <c r="I3432">
        <v>5.8</v>
      </c>
      <c r="J3432" s="6" cm="1">
        <f t="array" ref="J3432">IF(ISBLANK(I3432),
    IFERROR(MEDIAN(IF($C$2:$C$10000=C3432, $I$2:$I$10000)),""),
    I3432
)</f>
        <v>5.8</v>
      </c>
      <c r="K3432">
        <v>1406.5</v>
      </c>
      <c r="L3432" cm="1">
        <f t="array" ref="L3432">IF(ISBLANK(K3432),
    IFERROR(MEDIAN(IF($B$2:$B$10000=B3432, $K$2:$K$10000)),""),
    K3432
)</f>
        <v>1406.5</v>
      </c>
      <c r="M3432">
        <v>21.1</v>
      </c>
      <c r="N3432">
        <v>392.3</v>
      </c>
      <c r="O3432" s="7" cm="1">
        <f t="array" ref="O3432">IF(ISBLANK(N3432),
    IFERROR(AVERAGE(IF($C$2:$C$10000=C3432, $N$2:$N$10000)),""),
    N3432
)</f>
        <v>392.3</v>
      </c>
      <c r="P3432" t="b">
        <v>1</v>
      </c>
      <c r="Q3432" t="s">
        <v>38</v>
      </c>
      <c r="R3432" t="str">
        <f t="shared" si="53"/>
        <v>Atrazina</v>
      </c>
      <c r="S3432" t="s">
        <v>41</v>
      </c>
      <c r="T3432" s="4">
        <v>112.2</v>
      </c>
      <c r="U3432" s="4">
        <v>211343.92</v>
      </c>
      <c r="V3432" s="4">
        <v>-67364.39</v>
      </c>
    </row>
    <row r="3433" spans="1:22" x14ac:dyDescent="0.25">
      <c r="A3433">
        <v>2629</v>
      </c>
      <c r="B3433" t="s">
        <v>21</v>
      </c>
      <c r="C3433" t="s">
        <v>24</v>
      </c>
      <c r="D3433">
        <v>56.58</v>
      </c>
      <c r="E3433" s="3">
        <v>44987</v>
      </c>
      <c r="F3433" s="3">
        <v>45207</v>
      </c>
      <c r="G3433">
        <v>201.36</v>
      </c>
      <c r="H3433" t="s">
        <v>32</v>
      </c>
      <c r="I3433">
        <v>5.89</v>
      </c>
      <c r="J3433" s="6" cm="1">
        <f t="array" ref="J3433">IF(ISBLANK(I3433),
    IFERROR(MEDIAN(IF($C$2:$C$10000=C3433, $I$2:$I$10000)),""),
    I3433
)</f>
        <v>5.89</v>
      </c>
      <c r="K3433">
        <v>1423.2</v>
      </c>
      <c r="L3433" cm="1">
        <f t="array" ref="L3433">IF(ISBLANK(K3433),
    IFERROR(MEDIAN(IF($B$2:$B$10000=B3433, $K$2:$K$10000)),""),
    K3433
)</f>
        <v>1423.2</v>
      </c>
      <c r="M3433">
        <v>23.1</v>
      </c>
      <c r="N3433">
        <v>174.4</v>
      </c>
      <c r="O3433" s="7" cm="1">
        <f t="array" ref="O3433">IF(ISBLANK(N3433),
    IFERROR(AVERAGE(IF($C$2:$C$10000=C3433, $N$2:$N$10000)),""),
    N3433
)</f>
        <v>174.4</v>
      </c>
      <c r="P3433" t="b">
        <v>0</v>
      </c>
      <c r="R3433" t="str">
        <f t="shared" si="53"/>
        <v>Desconhecido</v>
      </c>
      <c r="S3433" t="s">
        <v>40</v>
      </c>
      <c r="T3433" s="4">
        <v>151.44999999999999</v>
      </c>
      <c r="U3433" s="4">
        <v>52973.65</v>
      </c>
      <c r="V3433" s="4">
        <v>-22477.68</v>
      </c>
    </row>
    <row r="3434" spans="1:22" x14ac:dyDescent="0.25">
      <c r="A3434">
        <v>2526</v>
      </c>
      <c r="B3434" t="s">
        <v>19</v>
      </c>
      <c r="C3434" t="s">
        <v>25</v>
      </c>
      <c r="D3434">
        <v>104.88</v>
      </c>
      <c r="E3434" s="3">
        <v>45022</v>
      </c>
      <c r="F3434" s="3">
        <v>45258</v>
      </c>
      <c r="G3434">
        <v>339.76</v>
      </c>
      <c r="H3434" t="s">
        <v>31</v>
      </c>
      <c r="I3434">
        <v>6.09</v>
      </c>
      <c r="J3434" s="6" cm="1">
        <f t="array" ref="J3434">IF(ISBLANK(I3434),
    IFERROR(MEDIAN(IF($C$2:$C$10000=C3434, $I$2:$I$10000)),""),
    I3434
)</f>
        <v>6.09</v>
      </c>
      <c r="K3434">
        <v>631.29999999999995</v>
      </c>
      <c r="L3434" cm="1">
        <f t="array" ref="L3434">IF(ISBLANK(K3434),
    IFERROR(MEDIAN(IF($B$2:$B$10000=B3434, $K$2:$K$10000)),""),
    K3434
)</f>
        <v>631.29999999999995</v>
      </c>
      <c r="M3434">
        <v>23.7</v>
      </c>
      <c r="N3434">
        <v>461.9</v>
      </c>
      <c r="O3434" s="7" cm="1">
        <f t="array" ref="O3434">IF(ISBLANK(N3434),
    IFERROR(AVERAGE(IF($C$2:$C$10000=C3434, $N$2:$N$10000)),""),
    N3434
)</f>
        <v>461.9</v>
      </c>
      <c r="P3434" t="b">
        <v>0</v>
      </c>
      <c r="Q3434" t="s">
        <v>35</v>
      </c>
      <c r="R3434" t="str">
        <f t="shared" si="53"/>
        <v>Sem Aplicação</v>
      </c>
      <c r="S3434" t="s">
        <v>39</v>
      </c>
      <c r="T3434" s="4">
        <v>88.27</v>
      </c>
      <c r="U3434" s="4">
        <v>56889.02</v>
      </c>
      <c r="V3434" s="4">
        <v>-26898.400000000001</v>
      </c>
    </row>
    <row r="3435" spans="1:22" x14ac:dyDescent="0.25">
      <c r="A3435">
        <v>2361</v>
      </c>
      <c r="B3435" t="s">
        <v>19</v>
      </c>
      <c r="C3435" t="s">
        <v>24</v>
      </c>
      <c r="D3435">
        <v>71.13</v>
      </c>
      <c r="E3435" s="3">
        <v>44930</v>
      </c>
      <c r="F3435" s="3">
        <v>45162</v>
      </c>
      <c r="G3435">
        <v>455.71</v>
      </c>
      <c r="H3435" t="s">
        <v>32</v>
      </c>
      <c r="I3435">
        <v>7.4</v>
      </c>
      <c r="J3435" s="6" cm="1">
        <f t="array" ref="J3435">IF(ISBLANK(I3435),
    IFERROR(MEDIAN(IF($C$2:$C$10000=C3435, $I$2:$I$10000)),""),
    I3435
)</f>
        <v>7.4</v>
      </c>
      <c r="K3435">
        <v>894.9</v>
      </c>
      <c r="L3435" cm="1">
        <f t="array" ref="L3435">IF(ISBLANK(K3435),
    IFERROR(MEDIAN(IF($B$2:$B$10000=B3435, $K$2:$K$10000)),""),
    K3435
)</f>
        <v>894.9</v>
      </c>
      <c r="M3435">
        <v>22.6</v>
      </c>
      <c r="N3435">
        <v>336.6</v>
      </c>
      <c r="O3435" s="7" cm="1">
        <f t="array" ref="O3435">IF(ISBLANK(N3435),
    IFERROR(AVERAGE(IF($C$2:$C$10000=C3435, $N$2:$N$10000)),""),
    N3435
)</f>
        <v>336.6</v>
      </c>
      <c r="P3435" t="b">
        <v>1</v>
      </c>
      <c r="Q3435" t="s">
        <v>38</v>
      </c>
      <c r="R3435" t="str">
        <f t="shared" si="53"/>
        <v>Atrazina</v>
      </c>
      <c r="S3435" t="s">
        <v>40</v>
      </c>
      <c r="T3435" s="4">
        <v>153.24</v>
      </c>
      <c r="U3435" s="4">
        <v>62454.559999999998</v>
      </c>
      <c r="V3435" s="4">
        <v>7378.44</v>
      </c>
    </row>
    <row r="3436" spans="1:22" x14ac:dyDescent="0.25">
      <c r="A3436">
        <v>5370</v>
      </c>
      <c r="B3436" t="s">
        <v>19</v>
      </c>
      <c r="C3436" t="s">
        <v>26</v>
      </c>
      <c r="D3436">
        <v>110.94</v>
      </c>
      <c r="E3436" s="3">
        <v>44991</v>
      </c>
      <c r="F3436" s="3">
        <v>45129</v>
      </c>
      <c r="G3436">
        <v>680.51</v>
      </c>
      <c r="H3436" t="s">
        <v>31</v>
      </c>
      <c r="I3436">
        <v>7.21</v>
      </c>
      <c r="J3436" s="6" cm="1">
        <f t="array" ref="J3436">IF(ISBLANK(I3436),
    IFERROR(MEDIAN(IF($C$2:$C$10000=C3436, $I$2:$I$10000)),""),
    I3436
)</f>
        <v>7.21</v>
      </c>
      <c r="K3436">
        <v>979.9</v>
      </c>
      <c r="L3436" cm="1">
        <f t="array" ref="L3436">IF(ISBLANK(K3436),
    IFERROR(MEDIAN(IF($B$2:$B$10000=B3436, $K$2:$K$10000)),""),
    K3436
)</f>
        <v>979.9</v>
      </c>
      <c r="M3436">
        <v>31.7</v>
      </c>
      <c r="N3436">
        <v>523.9</v>
      </c>
      <c r="O3436" s="7" cm="1">
        <f t="array" ref="O3436">IF(ISBLANK(N3436),
    IFERROR(AVERAGE(IF($C$2:$C$10000=C3436, $N$2:$N$10000)),""),
    N3436
)</f>
        <v>523.9</v>
      </c>
      <c r="P3436" t="b">
        <v>0</v>
      </c>
      <c r="Q3436" t="s">
        <v>35</v>
      </c>
      <c r="R3436" t="str">
        <f t="shared" si="53"/>
        <v>Sem Aplicação</v>
      </c>
      <c r="S3436" t="s">
        <v>39</v>
      </c>
      <c r="T3436" s="4">
        <v>119.28</v>
      </c>
      <c r="U3436" s="4">
        <v>98975.27</v>
      </c>
      <c r="V3436" s="4">
        <v>-17804.04</v>
      </c>
    </row>
    <row r="3437" spans="1:22" x14ac:dyDescent="0.25">
      <c r="A3437">
        <v>6283</v>
      </c>
      <c r="B3437" t="s">
        <v>20</v>
      </c>
      <c r="C3437" t="s">
        <v>23</v>
      </c>
      <c r="D3437">
        <v>72.959999999999994</v>
      </c>
      <c r="E3437" s="3">
        <v>44938</v>
      </c>
      <c r="F3437" s="3">
        <v>45091</v>
      </c>
      <c r="G3437">
        <v>464.02</v>
      </c>
      <c r="H3437" t="s">
        <v>32</v>
      </c>
      <c r="I3437">
        <v>6.33</v>
      </c>
      <c r="J3437" s="6" cm="1">
        <f t="array" ref="J3437">IF(ISBLANK(I3437),
    IFERROR(MEDIAN(IF($C$2:$C$10000=C3437, $I$2:$I$10000)),""),
    I3437
)</f>
        <v>6.33</v>
      </c>
      <c r="K3437">
        <v>678.3</v>
      </c>
      <c r="L3437" cm="1">
        <f t="array" ref="L3437">IF(ISBLANK(K3437),
    IFERROR(MEDIAN(IF($B$2:$B$10000=B3437, $K$2:$K$10000)),""),
    K3437
)</f>
        <v>678.3</v>
      </c>
      <c r="M3437">
        <v>23.3</v>
      </c>
      <c r="N3437">
        <v>516</v>
      </c>
      <c r="O3437" s="7" cm="1">
        <f t="array" ref="O3437">IF(ISBLANK(N3437),
    IFERROR(AVERAGE(IF($C$2:$C$10000=C3437, $N$2:$N$10000)),""),
    N3437
)</f>
        <v>516</v>
      </c>
      <c r="P3437" t="b">
        <v>1</v>
      </c>
      <c r="Q3437" t="s">
        <v>36</v>
      </c>
      <c r="R3437" t="str">
        <f t="shared" si="53"/>
        <v>2,4-D</v>
      </c>
      <c r="S3437" t="s">
        <v>40</v>
      </c>
      <c r="T3437" s="4">
        <v>896.52</v>
      </c>
      <c r="U3437" s="4">
        <v>69040.75</v>
      </c>
      <c r="V3437" s="4">
        <v>346962.46</v>
      </c>
    </row>
    <row r="3438" spans="1:22" x14ac:dyDescent="0.25">
      <c r="A3438">
        <v>8610</v>
      </c>
      <c r="B3438" t="s">
        <v>22</v>
      </c>
      <c r="C3438" t="s">
        <v>24</v>
      </c>
      <c r="D3438">
        <v>175.92</v>
      </c>
      <c r="E3438" s="3">
        <v>44939</v>
      </c>
      <c r="F3438" s="3">
        <v>45045</v>
      </c>
      <c r="G3438">
        <v>389.05</v>
      </c>
      <c r="H3438" t="s">
        <v>32</v>
      </c>
      <c r="I3438">
        <v>4.62</v>
      </c>
      <c r="J3438" s="6" cm="1">
        <f t="array" ref="J3438">IF(ISBLANK(I3438),
    IFERROR(MEDIAN(IF($C$2:$C$10000=C3438, $I$2:$I$10000)),""),
    I3438
)</f>
        <v>4.62</v>
      </c>
      <c r="K3438">
        <v>351.7</v>
      </c>
      <c r="L3438" cm="1">
        <f t="array" ref="L3438">IF(ISBLANK(K3438),
    IFERROR(MEDIAN(IF($B$2:$B$10000=B3438, $K$2:$K$10000)),""),
    K3438
)</f>
        <v>351.7</v>
      </c>
      <c r="M3438">
        <v>31.1</v>
      </c>
      <c r="N3438">
        <v>322</v>
      </c>
      <c r="O3438" s="7" cm="1">
        <f t="array" ref="O3438">IF(ISBLANK(N3438),
    IFERROR(AVERAGE(IF($C$2:$C$10000=C3438, $N$2:$N$10000)),""),
    N3438
)</f>
        <v>322</v>
      </c>
      <c r="P3438" t="b">
        <v>1</v>
      </c>
      <c r="Q3438" t="s">
        <v>37</v>
      </c>
      <c r="R3438" t="str">
        <f t="shared" si="53"/>
        <v>Glifosato</v>
      </c>
      <c r="S3438" t="s">
        <v>40</v>
      </c>
      <c r="T3438" s="4">
        <v>152.94999999999999</v>
      </c>
      <c r="U3438" s="4">
        <v>185233.71</v>
      </c>
      <c r="V3438" s="4">
        <v>-125728.51</v>
      </c>
    </row>
    <row r="3439" spans="1:22" x14ac:dyDescent="0.25">
      <c r="A3439">
        <v>2993</v>
      </c>
      <c r="B3439" t="s">
        <v>22</v>
      </c>
      <c r="C3439" t="s">
        <v>26</v>
      </c>
      <c r="D3439">
        <v>240.46</v>
      </c>
      <c r="E3439" s="3">
        <v>44960</v>
      </c>
      <c r="F3439" s="3">
        <v>45087</v>
      </c>
      <c r="G3439">
        <v>1432.24</v>
      </c>
      <c r="H3439" t="s">
        <v>30</v>
      </c>
      <c r="I3439">
        <v>6.34</v>
      </c>
      <c r="J3439" s="6" cm="1">
        <f t="array" ref="J3439">IF(ISBLANK(I3439),
    IFERROR(MEDIAN(IF($C$2:$C$10000=C3439, $I$2:$I$10000)),""),
    I3439
)</f>
        <v>6.34</v>
      </c>
      <c r="K3439">
        <v>402.2</v>
      </c>
      <c r="L3439" cm="1">
        <f t="array" ref="L3439">IF(ISBLANK(K3439),
    IFERROR(MEDIAN(IF($B$2:$B$10000=B3439, $K$2:$K$10000)),""),
    K3439
)</f>
        <v>402.2</v>
      </c>
      <c r="M3439">
        <v>33.9</v>
      </c>
      <c r="N3439">
        <v>157.5</v>
      </c>
      <c r="O3439" s="7" cm="1">
        <f t="array" ref="O3439">IF(ISBLANK(N3439),
    IFERROR(AVERAGE(IF($C$2:$C$10000=C3439, $N$2:$N$10000)),""),
    N3439
)</f>
        <v>157.5</v>
      </c>
      <c r="P3439" t="b">
        <v>0</v>
      </c>
      <c r="Q3439" t="s">
        <v>35</v>
      </c>
      <c r="R3439" t="str">
        <f t="shared" si="53"/>
        <v>Sem Aplicação</v>
      </c>
      <c r="S3439" t="s">
        <v>39</v>
      </c>
      <c r="T3439" s="4">
        <v>122.64</v>
      </c>
      <c r="U3439" s="4">
        <v>328230.53999999998</v>
      </c>
      <c r="V3439" s="4">
        <v>-152580.63</v>
      </c>
    </row>
    <row r="3440" spans="1:22" x14ac:dyDescent="0.25">
      <c r="A3440">
        <v>1869</v>
      </c>
      <c r="B3440" t="s">
        <v>21</v>
      </c>
      <c r="C3440" t="s">
        <v>26</v>
      </c>
      <c r="D3440">
        <v>237.05</v>
      </c>
      <c r="E3440" s="3">
        <v>44985</v>
      </c>
      <c r="F3440" s="3">
        <v>45207</v>
      </c>
      <c r="G3440">
        <v>745.18</v>
      </c>
      <c r="H3440" t="s">
        <v>32</v>
      </c>
      <c r="I3440">
        <v>4.7699999999999996</v>
      </c>
      <c r="J3440" s="6" cm="1">
        <f t="array" ref="J3440">IF(ISBLANK(I3440),
    IFERROR(MEDIAN(IF($C$2:$C$10000=C3440, $I$2:$I$10000)),""),
    I3440
)</f>
        <v>4.7699999999999996</v>
      </c>
      <c r="K3440">
        <v>489.1</v>
      </c>
      <c r="L3440" cm="1">
        <f t="array" ref="L3440">IF(ISBLANK(K3440),
    IFERROR(MEDIAN(IF($B$2:$B$10000=B3440, $K$2:$K$10000)),""),
    K3440
)</f>
        <v>489.1</v>
      </c>
      <c r="M3440">
        <v>31.5</v>
      </c>
      <c r="N3440">
        <v>455.2</v>
      </c>
      <c r="O3440" s="7" cm="1">
        <f t="array" ref="O3440">IF(ISBLANK(N3440),
    IFERROR(AVERAGE(IF($C$2:$C$10000=C3440, $N$2:$N$10000)),""),
    N3440
)</f>
        <v>455.2</v>
      </c>
      <c r="P3440" t="b">
        <v>1</v>
      </c>
      <c r="Q3440" t="s">
        <v>34</v>
      </c>
      <c r="R3440" t="str">
        <f t="shared" si="53"/>
        <v>Dicamba</v>
      </c>
      <c r="S3440" t="s">
        <v>40</v>
      </c>
      <c r="T3440" s="4">
        <v>129.27000000000001</v>
      </c>
      <c r="U3440" s="4">
        <v>195468.24</v>
      </c>
      <c r="V3440" s="4">
        <v>-99138.82</v>
      </c>
    </row>
    <row r="3441" spans="1:22" x14ac:dyDescent="0.25">
      <c r="A3441">
        <v>2014</v>
      </c>
      <c r="B3441" t="s">
        <v>20</v>
      </c>
      <c r="C3441" t="s">
        <v>24</v>
      </c>
      <c r="D3441">
        <v>112.53</v>
      </c>
      <c r="E3441" s="3">
        <v>45019</v>
      </c>
      <c r="F3441" s="3">
        <v>45163</v>
      </c>
      <c r="G3441">
        <v>175.92</v>
      </c>
      <c r="H3441" t="s">
        <v>31</v>
      </c>
      <c r="I3441">
        <v>6.63</v>
      </c>
      <c r="J3441" s="6" cm="1">
        <f t="array" ref="J3441">IF(ISBLANK(I3441),
    IFERROR(MEDIAN(IF($C$2:$C$10000=C3441, $I$2:$I$10000)),""),
    I3441
)</f>
        <v>6.63</v>
      </c>
      <c r="K3441">
        <v>525.79999999999995</v>
      </c>
      <c r="L3441" cm="1">
        <f t="array" ref="L3441">IF(ISBLANK(K3441),
    IFERROR(MEDIAN(IF($B$2:$B$10000=B3441, $K$2:$K$10000)),""),
    K3441
)</f>
        <v>525.79999999999995</v>
      </c>
      <c r="M3441">
        <v>23.5</v>
      </c>
      <c r="N3441">
        <v>280.3</v>
      </c>
      <c r="O3441" s="7" cm="1">
        <f t="array" ref="O3441">IF(ISBLANK(N3441),
    IFERROR(AVERAGE(IF($C$2:$C$10000=C3441, $N$2:$N$10000)),""),
    N3441
)</f>
        <v>280.3</v>
      </c>
      <c r="P3441" t="b">
        <v>0</v>
      </c>
      <c r="Q3441" t="s">
        <v>35</v>
      </c>
      <c r="R3441" t="str">
        <f t="shared" si="53"/>
        <v>Sem Aplicação</v>
      </c>
      <c r="S3441" t="s">
        <v>39</v>
      </c>
      <c r="T3441" s="4">
        <v>163.16</v>
      </c>
      <c r="U3441" s="4">
        <v>163747.07999999999</v>
      </c>
      <c r="V3441" s="4">
        <v>-135043.97</v>
      </c>
    </row>
    <row r="3442" spans="1:22" x14ac:dyDescent="0.25">
      <c r="A3442">
        <v>1602</v>
      </c>
      <c r="B3442" t="s">
        <v>19</v>
      </c>
      <c r="C3442" t="s">
        <v>24</v>
      </c>
      <c r="D3442">
        <v>296.68</v>
      </c>
      <c r="E3442" s="3">
        <v>44999</v>
      </c>
      <c r="F3442" s="3">
        <v>45182</v>
      </c>
      <c r="G3442">
        <v>1025.47</v>
      </c>
      <c r="H3442" t="s">
        <v>30</v>
      </c>
      <c r="I3442">
        <v>5.67</v>
      </c>
      <c r="J3442" s="6" cm="1">
        <f t="array" ref="J3442">IF(ISBLANK(I3442),
    IFERROR(MEDIAN(IF($C$2:$C$10000=C3442, $I$2:$I$10000)),""),
    I3442
)</f>
        <v>5.67</v>
      </c>
      <c r="K3442">
        <v>587.6</v>
      </c>
      <c r="L3442" cm="1">
        <f t="array" ref="L3442">IF(ISBLANK(K3442),
    IFERROR(MEDIAN(IF($B$2:$B$10000=B3442, $K$2:$K$10000)),""),
    K3442
)</f>
        <v>587.6</v>
      </c>
      <c r="M3442">
        <v>29.4</v>
      </c>
      <c r="N3442">
        <v>377</v>
      </c>
      <c r="O3442" s="7" cm="1">
        <f t="array" ref="O3442">IF(ISBLANK(N3442),
    IFERROR(AVERAGE(IF($C$2:$C$10000=C3442, $N$2:$N$10000)),""),
    N3442
)</f>
        <v>377</v>
      </c>
      <c r="P3442" t="b">
        <v>1</v>
      </c>
      <c r="Q3442" t="s">
        <v>38</v>
      </c>
      <c r="R3442" t="str">
        <f t="shared" si="53"/>
        <v>Atrazina</v>
      </c>
      <c r="S3442" t="s">
        <v>40</v>
      </c>
      <c r="T3442" s="4">
        <v>157.07</v>
      </c>
      <c r="U3442" s="4">
        <v>207667.87</v>
      </c>
      <c r="V3442" s="4">
        <v>-46597.3</v>
      </c>
    </row>
    <row r="3443" spans="1:22" x14ac:dyDescent="0.25">
      <c r="A3443">
        <v>1690</v>
      </c>
      <c r="B3443" t="s">
        <v>21</v>
      </c>
      <c r="C3443" t="s">
        <v>23</v>
      </c>
      <c r="D3443">
        <v>180.19</v>
      </c>
      <c r="E3443" s="3">
        <v>44957</v>
      </c>
      <c r="F3443" s="3">
        <v>45146</v>
      </c>
      <c r="G3443">
        <v>729.05</v>
      </c>
      <c r="H3443" t="s">
        <v>30</v>
      </c>
      <c r="I3443">
        <v>7.01</v>
      </c>
      <c r="J3443" s="6" cm="1">
        <f t="array" ref="J3443">IF(ISBLANK(I3443),
    IFERROR(MEDIAN(IF($C$2:$C$10000=C3443, $I$2:$I$10000)),""),
    I3443
)</f>
        <v>7.01</v>
      </c>
      <c r="K3443">
        <v>608.70000000000005</v>
      </c>
      <c r="L3443" cm="1">
        <f t="array" ref="L3443">IF(ISBLANK(K3443),
    IFERROR(MEDIAN(IF($B$2:$B$10000=B3443, $K$2:$K$10000)),""),
    K3443
)</f>
        <v>608.70000000000005</v>
      </c>
      <c r="M3443">
        <v>26.5</v>
      </c>
      <c r="N3443">
        <v>109</v>
      </c>
      <c r="O3443" s="7" cm="1">
        <f t="array" ref="O3443">IF(ISBLANK(N3443),
    IFERROR(AVERAGE(IF($C$2:$C$10000=C3443, $N$2:$N$10000)),""),
    N3443
)</f>
        <v>109</v>
      </c>
      <c r="P3443" t="b">
        <v>1</v>
      </c>
      <c r="Q3443" t="s">
        <v>37</v>
      </c>
      <c r="R3443" t="str">
        <f t="shared" si="53"/>
        <v>Glifosato</v>
      </c>
      <c r="S3443" t="s">
        <v>41</v>
      </c>
      <c r="T3443" s="4">
        <v>904.24</v>
      </c>
      <c r="U3443" s="4">
        <v>341706.25</v>
      </c>
      <c r="V3443" s="4">
        <v>317529.92</v>
      </c>
    </row>
    <row r="3444" spans="1:22" x14ac:dyDescent="0.25">
      <c r="A3444">
        <v>9685</v>
      </c>
      <c r="B3444" t="s">
        <v>20</v>
      </c>
      <c r="C3444" t="s">
        <v>24</v>
      </c>
      <c r="D3444">
        <v>122.82</v>
      </c>
      <c r="E3444" s="3">
        <v>44997</v>
      </c>
      <c r="F3444" s="3">
        <v>45204</v>
      </c>
      <c r="G3444">
        <v>250.69</v>
      </c>
      <c r="H3444" t="s">
        <v>32</v>
      </c>
      <c r="I3444">
        <v>7.33</v>
      </c>
      <c r="J3444" s="6" cm="1">
        <f t="array" ref="J3444">IF(ISBLANK(I3444),
    IFERROR(MEDIAN(IF($C$2:$C$10000=C3444, $I$2:$I$10000)),""),
    I3444
)</f>
        <v>7.33</v>
      </c>
      <c r="K3444">
        <v>929.1</v>
      </c>
      <c r="L3444" cm="1">
        <f t="array" ref="L3444">IF(ISBLANK(K3444),
    IFERROR(MEDIAN(IF($B$2:$B$10000=B3444, $K$2:$K$10000)),""),
    K3444
)</f>
        <v>929.1</v>
      </c>
      <c r="M3444">
        <v>30.6</v>
      </c>
      <c r="N3444">
        <v>397.4</v>
      </c>
      <c r="O3444" s="7" cm="1">
        <f t="array" ref="O3444">IF(ISBLANK(N3444),
    IFERROR(AVERAGE(IF($C$2:$C$10000=C3444, $N$2:$N$10000)),""),
    N3444
)</f>
        <v>397.4</v>
      </c>
      <c r="P3444" t="b">
        <v>0</v>
      </c>
      <c r="Q3444" t="s">
        <v>35</v>
      </c>
      <c r="R3444" t="str">
        <f t="shared" si="53"/>
        <v>Sem Aplicação</v>
      </c>
      <c r="S3444" t="s">
        <v>39</v>
      </c>
      <c r="T3444" s="4">
        <v>152.86000000000001</v>
      </c>
      <c r="U3444" s="4">
        <v>66220.289999999994</v>
      </c>
      <c r="V3444" s="4">
        <v>-27899.82</v>
      </c>
    </row>
    <row r="3445" spans="1:22" x14ac:dyDescent="0.25">
      <c r="A3445">
        <v>1489</v>
      </c>
      <c r="B3445" t="s">
        <v>18</v>
      </c>
      <c r="C3445" t="s">
        <v>27</v>
      </c>
      <c r="D3445">
        <v>251.48</v>
      </c>
      <c r="E3445" s="3">
        <v>44939</v>
      </c>
      <c r="F3445" s="3">
        <v>45056</v>
      </c>
      <c r="G3445">
        <v>1053.3</v>
      </c>
      <c r="H3445" t="s">
        <v>32</v>
      </c>
      <c r="I3445">
        <v>5.75</v>
      </c>
      <c r="J3445" s="6" cm="1">
        <f t="array" ref="J3445">IF(ISBLANK(I3445),
    IFERROR(MEDIAN(IF($C$2:$C$10000=C3445, $I$2:$I$10000)),""),
    I3445
)</f>
        <v>5.75</v>
      </c>
      <c r="K3445">
        <v>1015.3</v>
      </c>
      <c r="L3445" cm="1">
        <f t="array" ref="L3445">IF(ISBLANK(K3445),
    IFERROR(MEDIAN(IF($B$2:$B$10000=B3445, $K$2:$K$10000)),""),
    K3445
)</f>
        <v>1015.3</v>
      </c>
      <c r="M3445">
        <v>20.399999999999999</v>
      </c>
      <c r="O3445" s="7" cm="1">
        <f t="array" ref="O3445">IF(ISBLANK(N3445),
    IFERROR(AVERAGE(IF($C$2:$C$10000=C3445, $N$2:$N$10000)),""),
    N3445
)</f>
        <v>312.81324999999998</v>
      </c>
      <c r="P3445" t="b">
        <v>0</v>
      </c>
      <c r="Q3445" t="s">
        <v>35</v>
      </c>
      <c r="R3445" t="str">
        <f t="shared" si="53"/>
        <v>Sem Aplicação</v>
      </c>
      <c r="S3445" t="s">
        <v>39</v>
      </c>
      <c r="T3445" s="4">
        <v>151.6</v>
      </c>
      <c r="U3445" s="4">
        <v>468330.41</v>
      </c>
      <c r="V3445" s="4">
        <v>-308650.13</v>
      </c>
    </row>
    <row r="3446" spans="1:22" x14ac:dyDescent="0.25">
      <c r="A3446">
        <v>7864</v>
      </c>
      <c r="B3446" t="s">
        <v>20</v>
      </c>
      <c r="C3446" t="s">
        <v>28</v>
      </c>
      <c r="D3446">
        <v>220.31</v>
      </c>
      <c r="E3446" s="3">
        <v>44980</v>
      </c>
      <c r="F3446" s="3">
        <v>45115</v>
      </c>
      <c r="G3446">
        <v>1233.1500000000001</v>
      </c>
      <c r="H3446" t="s">
        <v>33</v>
      </c>
      <c r="I3446">
        <v>5.88</v>
      </c>
      <c r="J3446" s="6" cm="1">
        <f t="array" ref="J3446">IF(ISBLANK(I3446),
    IFERROR(MEDIAN(IF($C$2:$C$10000=C3446, $I$2:$I$10000)),""),
    I3446
)</f>
        <v>5.88</v>
      </c>
      <c r="L3446" cm="1">
        <f t="array" ref="L3446">IF(ISBLANK(K3446),
    IFERROR(MEDIAN(IF($B$2:$B$10000=B3446, $K$2:$K$10000)),""),
    K3446
)</f>
        <v>932.9</v>
      </c>
      <c r="M3446">
        <v>28.2</v>
      </c>
      <c r="N3446">
        <v>233.8</v>
      </c>
      <c r="O3446" s="7" cm="1">
        <f t="array" ref="O3446">IF(ISBLANK(N3446),
    IFERROR(AVERAGE(IF($C$2:$C$10000=C3446, $N$2:$N$10000)),""),
    N3446
)</f>
        <v>233.8</v>
      </c>
      <c r="P3446" t="b">
        <v>0</v>
      </c>
      <c r="Q3446" t="s">
        <v>35</v>
      </c>
      <c r="R3446" t="str">
        <f t="shared" si="53"/>
        <v>Sem Aplicação</v>
      </c>
      <c r="S3446" t="s">
        <v>41</v>
      </c>
      <c r="T3446" s="4">
        <v>349.39</v>
      </c>
      <c r="U3446" s="4">
        <v>290985.53000000003</v>
      </c>
      <c r="V3446" s="4">
        <v>139864.75</v>
      </c>
    </row>
    <row r="3447" spans="1:22" x14ac:dyDescent="0.25">
      <c r="A3447">
        <v>8240</v>
      </c>
      <c r="B3447" t="s">
        <v>21</v>
      </c>
      <c r="C3447" t="s">
        <v>27</v>
      </c>
      <c r="D3447">
        <v>226.04</v>
      </c>
      <c r="E3447" s="3">
        <v>44928</v>
      </c>
      <c r="F3447" s="3">
        <v>45085</v>
      </c>
      <c r="G3447">
        <v>765.88</v>
      </c>
      <c r="H3447" t="s">
        <v>32</v>
      </c>
      <c r="I3447">
        <v>6.27</v>
      </c>
      <c r="J3447" s="6" cm="1">
        <f t="array" ref="J3447">IF(ISBLANK(I3447),
    IFERROR(MEDIAN(IF($C$2:$C$10000=C3447, $I$2:$I$10000)),""),
    I3447
)</f>
        <v>6.27</v>
      </c>
      <c r="K3447">
        <v>1651.7</v>
      </c>
      <c r="L3447" cm="1">
        <f t="array" ref="L3447">IF(ISBLANK(K3447),
    IFERROR(MEDIAN(IF($B$2:$B$10000=B3447, $K$2:$K$10000)),""),
    K3447
)</f>
        <v>1651.7</v>
      </c>
      <c r="M3447">
        <v>30.4</v>
      </c>
      <c r="N3447">
        <v>589</v>
      </c>
      <c r="O3447" s="7" cm="1">
        <f t="array" ref="O3447">IF(ISBLANK(N3447),
    IFERROR(AVERAGE(IF($C$2:$C$10000=C3447, $N$2:$N$10000)),""),
    N3447
)</f>
        <v>589</v>
      </c>
      <c r="P3447" t="b">
        <v>1</v>
      </c>
      <c r="Q3447" t="s">
        <v>34</v>
      </c>
      <c r="R3447" t="str">
        <f t="shared" si="53"/>
        <v>Dicamba</v>
      </c>
      <c r="S3447" t="s">
        <v>40</v>
      </c>
      <c r="T3447" s="4">
        <v>147.19999999999999</v>
      </c>
      <c r="U3447" s="4">
        <v>353767.97</v>
      </c>
      <c r="V3447" s="4">
        <v>-241030.43</v>
      </c>
    </row>
    <row r="3448" spans="1:22" x14ac:dyDescent="0.25">
      <c r="A3448">
        <v>8786</v>
      </c>
      <c r="B3448" t="s">
        <v>22</v>
      </c>
      <c r="C3448" t="s">
        <v>23</v>
      </c>
      <c r="D3448">
        <v>62.86</v>
      </c>
      <c r="E3448" s="3">
        <v>44959</v>
      </c>
      <c r="F3448" s="3">
        <v>45103</v>
      </c>
      <c r="G3448">
        <v>205.13</v>
      </c>
      <c r="H3448" t="s">
        <v>33</v>
      </c>
      <c r="I3448">
        <v>5.09</v>
      </c>
      <c r="J3448" s="6" cm="1">
        <f t="array" ref="J3448">IF(ISBLANK(I3448),
    IFERROR(MEDIAN(IF($C$2:$C$10000=C3448, $I$2:$I$10000)),""),
    I3448
)</f>
        <v>5.09</v>
      </c>
      <c r="K3448">
        <v>1085</v>
      </c>
      <c r="L3448" cm="1">
        <f t="array" ref="L3448">IF(ISBLANK(K3448),
    IFERROR(MEDIAN(IF($B$2:$B$10000=B3448, $K$2:$K$10000)),""),
    K3448
)</f>
        <v>1085</v>
      </c>
      <c r="M3448">
        <v>30.2</v>
      </c>
      <c r="N3448">
        <v>287.8</v>
      </c>
      <c r="O3448" s="7" cm="1">
        <f t="array" ref="O3448">IF(ISBLANK(N3448),
    IFERROR(AVERAGE(IF($C$2:$C$10000=C3448, $N$2:$N$10000)),""),
    N3448
)</f>
        <v>287.8</v>
      </c>
      <c r="P3448" t="b">
        <v>1</v>
      </c>
      <c r="Q3448" t="s">
        <v>36</v>
      </c>
      <c r="R3448" t="str">
        <f t="shared" si="53"/>
        <v>2,4-D</v>
      </c>
      <c r="S3448" t="s">
        <v>40</v>
      </c>
      <c r="T3448" s="4">
        <v>904.79</v>
      </c>
      <c r="U3448" s="4">
        <v>59560.74</v>
      </c>
      <c r="V3448" s="4">
        <v>126038.83</v>
      </c>
    </row>
    <row r="3449" spans="1:22" x14ac:dyDescent="0.25">
      <c r="A3449">
        <v>9024</v>
      </c>
      <c r="B3449" t="s">
        <v>19</v>
      </c>
      <c r="C3449" t="s">
        <v>25</v>
      </c>
      <c r="D3449">
        <v>143.16</v>
      </c>
      <c r="E3449" s="3">
        <v>44976</v>
      </c>
      <c r="F3449" s="3">
        <v>45213</v>
      </c>
      <c r="G3449">
        <v>457.26</v>
      </c>
      <c r="H3449" t="s">
        <v>31</v>
      </c>
      <c r="I3449">
        <v>7.28</v>
      </c>
      <c r="J3449" s="6" cm="1">
        <f t="array" ref="J3449">IF(ISBLANK(I3449),
    IFERROR(MEDIAN(IF($C$2:$C$10000=C3449, $I$2:$I$10000)),""),
    I3449
)</f>
        <v>7.28</v>
      </c>
      <c r="K3449">
        <v>1460</v>
      </c>
      <c r="L3449" cm="1">
        <f t="array" ref="L3449">IF(ISBLANK(K3449),
    IFERROR(MEDIAN(IF($B$2:$B$10000=B3449, $K$2:$K$10000)),""),
    K3449
)</f>
        <v>1460</v>
      </c>
      <c r="M3449">
        <v>33.4</v>
      </c>
      <c r="N3449">
        <v>422.9</v>
      </c>
      <c r="O3449" s="7" cm="1">
        <f t="array" ref="O3449">IF(ISBLANK(N3449),
    IFERROR(AVERAGE(IF($C$2:$C$10000=C3449, $N$2:$N$10000)),""),
    N3449
)</f>
        <v>422.9</v>
      </c>
      <c r="P3449" t="b">
        <v>0</v>
      </c>
      <c r="Q3449" t="s">
        <v>35</v>
      </c>
      <c r="R3449" t="str">
        <f t="shared" si="53"/>
        <v>Sem Aplicação</v>
      </c>
      <c r="S3449" t="s">
        <v>39</v>
      </c>
      <c r="T3449" s="4">
        <v>72.37</v>
      </c>
      <c r="U3449" s="4">
        <v>108901.55</v>
      </c>
      <c r="V3449" s="4">
        <v>-75809.64</v>
      </c>
    </row>
    <row r="3450" spans="1:22" x14ac:dyDescent="0.25">
      <c r="A3450">
        <v>1294</v>
      </c>
      <c r="B3450" t="s">
        <v>18</v>
      </c>
      <c r="C3450" t="s">
        <v>27</v>
      </c>
      <c r="D3450">
        <v>259.24</v>
      </c>
      <c r="E3450" s="3">
        <v>44933</v>
      </c>
      <c r="F3450" s="3">
        <v>45148</v>
      </c>
      <c r="G3450">
        <v>1585.38</v>
      </c>
      <c r="H3450" t="s">
        <v>32</v>
      </c>
      <c r="I3450">
        <v>5.8</v>
      </c>
      <c r="J3450" s="6" cm="1">
        <f t="array" ref="J3450">IF(ISBLANK(I3450),
    IFERROR(MEDIAN(IF($C$2:$C$10000=C3450, $I$2:$I$10000)),""),
    I3450
)</f>
        <v>5.8</v>
      </c>
      <c r="K3450">
        <v>1678.8</v>
      </c>
      <c r="L3450" cm="1">
        <f t="array" ref="L3450">IF(ISBLANK(K3450),
    IFERROR(MEDIAN(IF($B$2:$B$10000=B3450, $K$2:$K$10000)),""),
    K3450
)</f>
        <v>1678.8</v>
      </c>
      <c r="M3450">
        <v>18.899999999999999</v>
      </c>
      <c r="N3450">
        <v>395.3</v>
      </c>
      <c r="O3450" s="7" cm="1">
        <f t="array" ref="O3450">IF(ISBLANK(N3450),
    IFERROR(AVERAGE(IF($C$2:$C$10000=C3450, $N$2:$N$10000)),""),
    N3450
)</f>
        <v>395.3</v>
      </c>
      <c r="P3450" t="b">
        <v>0</v>
      </c>
      <c r="Q3450" t="s">
        <v>35</v>
      </c>
      <c r="R3450" t="str">
        <f t="shared" si="53"/>
        <v>Sem Aplicação</v>
      </c>
      <c r="S3450" t="s">
        <v>39</v>
      </c>
      <c r="T3450" s="4">
        <v>150.66</v>
      </c>
      <c r="U3450" s="4">
        <v>497985.02</v>
      </c>
      <c r="V3450" s="4">
        <v>-259131.67</v>
      </c>
    </row>
    <row r="3451" spans="1:22" x14ac:dyDescent="0.25">
      <c r="A3451">
        <v>6488</v>
      </c>
      <c r="B3451" t="s">
        <v>20</v>
      </c>
      <c r="C3451" t="s">
        <v>26</v>
      </c>
      <c r="D3451">
        <v>153.69</v>
      </c>
      <c r="E3451" s="3">
        <v>44944</v>
      </c>
      <c r="F3451" s="3">
        <v>45105</v>
      </c>
      <c r="G3451">
        <v>268</v>
      </c>
      <c r="H3451" t="s">
        <v>32</v>
      </c>
      <c r="I3451">
        <v>5</v>
      </c>
      <c r="J3451" s="6" cm="1">
        <f t="array" ref="J3451">IF(ISBLANK(I3451),
    IFERROR(MEDIAN(IF($C$2:$C$10000=C3451, $I$2:$I$10000)),""),
    I3451
)</f>
        <v>5</v>
      </c>
      <c r="K3451">
        <v>461</v>
      </c>
      <c r="L3451" cm="1">
        <f t="array" ref="L3451">IF(ISBLANK(K3451),
    IFERROR(MEDIAN(IF($B$2:$B$10000=B3451, $K$2:$K$10000)),""),
    K3451
)</f>
        <v>461</v>
      </c>
      <c r="M3451">
        <v>23.5</v>
      </c>
      <c r="N3451">
        <v>107.4</v>
      </c>
      <c r="O3451" s="7" cm="1">
        <f t="array" ref="O3451">IF(ISBLANK(N3451),
    IFERROR(AVERAGE(IF($C$2:$C$10000=C3451, $N$2:$N$10000)),""),
    N3451
)</f>
        <v>107.4</v>
      </c>
      <c r="P3451" t="b">
        <v>1</v>
      </c>
      <c r="Q3451" t="s">
        <v>34</v>
      </c>
      <c r="R3451" t="str">
        <f t="shared" si="53"/>
        <v>Dicamba</v>
      </c>
      <c r="S3451" t="s">
        <v>40</v>
      </c>
      <c r="T3451" s="4">
        <v>127.09</v>
      </c>
      <c r="U3451" s="4">
        <v>178511.82</v>
      </c>
      <c r="V3451" s="4">
        <v>-144451.70000000001</v>
      </c>
    </row>
    <row r="3452" spans="1:22" x14ac:dyDescent="0.25">
      <c r="A3452">
        <v>5027</v>
      </c>
      <c r="B3452" t="s">
        <v>21</v>
      </c>
      <c r="C3452" t="s">
        <v>28</v>
      </c>
      <c r="D3452">
        <v>206.62</v>
      </c>
      <c r="E3452" s="3">
        <v>44977</v>
      </c>
      <c r="F3452" s="3">
        <v>45198</v>
      </c>
      <c r="G3452">
        <v>769.74</v>
      </c>
      <c r="H3452" t="s">
        <v>33</v>
      </c>
      <c r="I3452">
        <v>6.79</v>
      </c>
      <c r="J3452" s="6" cm="1">
        <f t="array" ref="J3452">IF(ISBLANK(I3452),
    IFERROR(MEDIAN(IF($C$2:$C$10000=C3452, $I$2:$I$10000)),""),
    I3452
)</f>
        <v>6.79</v>
      </c>
      <c r="K3452">
        <v>884.6</v>
      </c>
      <c r="L3452" cm="1">
        <f t="array" ref="L3452">IF(ISBLANK(K3452),
    IFERROR(MEDIAN(IF($B$2:$B$10000=B3452, $K$2:$K$10000)),""),
    K3452
)</f>
        <v>884.6</v>
      </c>
      <c r="M3452">
        <v>25.6</v>
      </c>
      <c r="N3452">
        <v>461.4</v>
      </c>
      <c r="O3452" s="7" cm="1">
        <f t="array" ref="O3452">IF(ISBLANK(N3452),
    IFERROR(AVERAGE(IF($C$2:$C$10000=C3452, $N$2:$N$10000)),""),
    N3452
)</f>
        <v>461.4</v>
      </c>
      <c r="P3452" t="b">
        <v>0</v>
      </c>
      <c r="Q3452" t="s">
        <v>35</v>
      </c>
      <c r="R3452" t="str">
        <f t="shared" si="53"/>
        <v>Sem Aplicação</v>
      </c>
      <c r="S3452" t="s">
        <v>39</v>
      </c>
      <c r="T3452" s="4">
        <v>344.03</v>
      </c>
      <c r="U3452" s="4">
        <v>252235.36</v>
      </c>
      <c r="V3452" s="4">
        <v>12578.29</v>
      </c>
    </row>
    <row r="3453" spans="1:22" x14ac:dyDescent="0.25">
      <c r="A3453">
        <v>3912</v>
      </c>
      <c r="B3453" t="s">
        <v>21</v>
      </c>
      <c r="C3453" t="s">
        <v>29</v>
      </c>
      <c r="D3453">
        <v>178.44</v>
      </c>
      <c r="E3453" s="3">
        <v>44934</v>
      </c>
      <c r="F3453" s="3">
        <v>45076</v>
      </c>
      <c r="G3453">
        <v>503.74</v>
      </c>
      <c r="H3453" t="s">
        <v>33</v>
      </c>
      <c r="I3453">
        <v>5.16</v>
      </c>
      <c r="J3453" s="6" cm="1">
        <f t="array" ref="J3453">IF(ISBLANK(I3453),
    IFERROR(MEDIAN(IF($C$2:$C$10000=C3453, $I$2:$I$10000)),""),
    I3453
)</f>
        <v>5.16</v>
      </c>
      <c r="K3453">
        <v>893.1</v>
      </c>
      <c r="L3453" cm="1">
        <f t="array" ref="L3453">IF(ISBLANK(K3453),
    IFERROR(MEDIAN(IF($B$2:$B$10000=B3453, $K$2:$K$10000)),""),
    K3453
)</f>
        <v>893.1</v>
      </c>
      <c r="M3453">
        <v>23</v>
      </c>
      <c r="N3453">
        <v>227.7</v>
      </c>
      <c r="O3453" s="7" cm="1">
        <f t="array" ref="O3453">IF(ISBLANK(N3453),
    IFERROR(AVERAGE(IF($C$2:$C$10000=C3453, $N$2:$N$10000)),""),
    N3453
)</f>
        <v>227.7</v>
      </c>
      <c r="P3453" t="b">
        <v>0</v>
      </c>
      <c r="Q3453" t="s">
        <v>35</v>
      </c>
      <c r="R3453" t="str">
        <f t="shared" si="53"/>
        <v>Sem Aplicação</v>
      </c>
      <c r="S3453" t="s">
        <v>39</v>
      </c>
      <c r="T3453" s="4">
        <v>55.29</v>
      </c>
      <c r="U3453" s="4">
        <v>353046.68</v>
      </c>
      <c r="V3453" s="4">
        <v>-325194.90000000002</v>
      </c>
    </row>
    <row r="3454" spans="1:22" x14ac:dyDescent="0.25">
      <c r="A3454">
        <v>5744</v>
      </c>
      <c r="B3454" t="s">
        <v>19</v>
      </c>
      <c r="C3454" t="s">
        <v>28</v>
      </c>
      <c r="D3454">
        <v>253.5</v>
      </c>
      <c r="E3454" s="3">
        <v>44981</v>
      </c>
      <c r="F3454" s="3">
        <v>45188</v>
      </c>
      <c r="G3454">
        <v>1513.15</v>
      </c>
      <c r="H3454" t="s">
        <v>30</v>
      </c>
      <c r="I3454">
        <v>4.93</v>
      </c>
      <c r="J3454" s="6" cm="1">
        <f t="array" ref="J3454">IF(ISBLANK(I3454),
    IFERROR(MEDIAN(IF($C$2:$C$10000=C3454, $I$2:$I$10000)),""),
    I3454
)</f>
        <v>4.93</v>
      </c>
      <c r="K3454">
        <v>767.2</v>
      </c>
      <c r="L3454" cm="1">
        <f t="array" ref="L3454">IF(ISBLANK(K3454),
    IFERROR(MEDIAN(IF($B$2:$B$10000=B3454, $K$2:$K$10000)),""),
    K3454
)</f>
        <v>767.2</v>
      </c>
      <c r="M3454">
        <v>23</v>
      </c>
      <c r="N3454">
        <v>489.4</v>
      </c>
      <c r="O3454" s="7" cm="1">
        <f t="array" ref="O3454">IF(ISBLANK(N3454),
    IFERROR(AVERAGE(IF($C$2:$C$10000=C3454, $N$2:$N$10000)),""),
    N3454
)</f>
        <v>489.4</v>
      </c>
      <c r="P3454" t="b">
        <v>1</v>
      </c>
      <c r="Q3454" t="s">
        <v>36</v>
      </c>
      <c r="R3454" t="str">
        <f t="shared" si="53"/>
        <v>2,4-D</v>
      </c>
      <c r="S3454" t="s">
        <v>40</v>
      </c>
      <c r="T3454" s="4">
        <v>353.21</v>
      </c>
      <c r="U3454" s="4">
        <v>254540.16</v>
      </c>
      <c r="V3454" s="4">
        <v>279919.55</v>
      </c>
    </row>
    <row r="3455" spans="1:22" x14ac:dyDescent="0.25">
      <c r="A3455">
        <v>2873</v>
      </c>
      <c r="B3455" t="s">
        <v>21</v>
      </c>
      <c r="C3455" t="s">
        <v>27</v>
      </c>
      <c r="D3455">
        <v>88.95</v>
      </c>
      <c r="E3455" s="3">
        <v>45002</v>
      </c>
      <c r="F3455" s="3">
        <v>45125</v>
      </c>
      <c r="G3455">
        <v>176.14</v>
      </c>
      <c r="H3455" t="s">
        <v>30</v>
      </c>
      <c r="I3455">
        <v>6.19</v>
      </c>
      <c r="J3455" s="6" cm="1">
        <f t="array" ref="J3455">IF(ISBLANK(I3455),
    IFERROR(MEDIAN(IF($C$2:$C$10000=C3455, $I$2:$I$10000)),""),
    I3455
)</f>
        <v>6.19</v>
      </c>
      <c r="K3455">
        <v>214.2</v>
      </c>
      <c r="L3455" cm="1">
        <f t="array" ref="L3455">IF(ISBLANK(K3455),
    IFERROR(MEDIAN(IF($B$2:$B$10000=B3455, $K$2:$K$10000)),""),
    K3455
)</f>
        <v>214.2</v>
      </c>
      <c r="M3455">
        <v>20.8</v>
      </c>
      <c r="N3455">
        <v>384.2</v>
      </c>
      <c r="O3455" s="7" cm="1">
        <f t="array" ref="O3455">IF(ISBLANK(N3455),
    IFERROR(AVERAGE(IF($C$2:$C$10000=C3455, $N$2:$N$10000)),""),
    N3455
)</f>
        <v>384.2</v>
      </c>
      <c r="P3455" t="b">
        <v>1</v>
      </c>
      <c r="Q3455" t="s">
        <v>34</v>
      </c>
      <c r="R3455" t="str">
        <f t="shared" si="53"/>
        <v>Dicamba</v>
      </c>
      <c r="S3455" t="s">
        <v>39</v>
      </c>
      <c r="T3455" s="4">
        <v>155.44999999999999</v>
      </c>
      <c r="U3455" s="4">
        <v>57843.06</v>
      </c>
      <c r="V3455" s="4">
        <v>-30462.1</v>
      </c>
    </row>
    <row r="3456" spans="1:22" x14ac:dyDescent="0.25">
      <c r="A3456">
        <v>4258</v>
      </c>
      <c r="B3456" t="s">
        <v>21</v>
      </c>
      <c r="C3456" t="s">
        <v>29</v>
      </c>
      <c r="D3456">
        <v>174.77</v>
      </c>
      <c r="E3456" s="3">
        <v>44969</v>
      </c>
      <c r="F3456" s="3">
        <v>45174</v>
      </c>
      <c r="G3456">
        <v>621.69000000000005</v>
      </c>
      <c r="H3456" t="s">
        <v>32</v>
      </c>
      <c r="I3456">
        <v>6.51</v>
      </c>
      <c r="J3456" s="6" cm="1">
        <f t="array" ref="J3456">IF(ISBLANK(I3456),
    IFERROR(MEDIAN(IF($C$2:$C$10000=C3456, $I$2:$I$10000)),""),
    I3456
)</f>
        <v>6.51</v>
      </c>
      <c r="K3456">
        <v>1505.6</v>
      </c>
      <c r="L3456" cm="1">
        <f t="array" ref="L3456">IF(ISBLANK(K3456),
    IFERROR(MEDIAN(IF($B$2:$B$10000=B3456, $K$2:$K$10000)),""),
    K3456
)</f>
        <v>1505.6</v>
      </c>
      <c r="M3456">
        <v>31</v>
      </c>
      <c r="N3456">
        <v>224.4</v>
      </c>
      <c r="O3456" s="7" cm="1">
        <f t="array" ref="O3456">IF(ISBLANK(N3456),
    IFERROR(AVERAGE(IF($C$2:$C$10000=C3456, $N$2:$N$10000)),""),
    N3456
)</f>
        <v>224.4</v>
      </c>
      <c r="P3456" t="b">
        <v>1</v>
      </c>
      <c r="Q3456" t="s">
        <v>34</v>
      </c>
      <c r="R3456" t="str">
        <f t="shared" si="53"/>
        <v>Dicamba</v>
      </c>
      <c r="S3456" t="s">
        <v>40</v>
      </c>
      <c r="T3456" s="4">
        <v>55.67</v>
      </c>
      <c r="U3456" s="4">
        <v>241247.5</v>
      </c>
      <c r="V3456" s="4">
        <v>-206638.02</v>
      </c>
    </row>
    <row r="3457" spans="1:22" x14ac:dyDescent="0.25">
      <c r="A3457">
        <v>3817</v>
      </c>
      <c r="B3457" t="s">
        <v>19</v>
      </c>
      <c r="C3457" t="s">
        <v>23</v>
      </c>
      <c r="D3457">
        <v>41.35</v>
      </c>
      <c r="E3457" s="3">
        <v>44985</v>
      </c>
      <c r="F3457" s="3">
        <v>45143</v>
      </c>
      <c r="G3457">
        <v>146.13</v>
      </c>
      <c r="H3457" t="s">
        <v>31</v>
      </c>
      <c r="I3457">
        <v>6.21</v>
      </c>
      <c r="J3457" s="6" cm="1">
        <f t="array" ref="J3457">IF(ISBLANK(I3457),
    IFERROR(MEDIAN(IF($C$2:$C$10000=C3457, $I$2:$I$10000)),""),
    I3457
)</f>
        <v>6.21</v>
      </c>
      <c r="K3457">
        <v>378.5</v>
      </c>
      <c r="L3457" cm="1">
        <f t="array" ref="L3457">IF(ISBLANK(K3457),
    IFERROR(MEDIAN(IF($B$2:$B$10000=B3457, $K$2:$K$10000)),""),
    K3457
)</f>
        <v>378.5</v>
      </c>
      <c r="M3457">
        <v>32.5</v>
      </c>
      <c r="N3457">
        <v>246</v>
      </c>
      <c r="O3457" s="7" cm="1">
        <f t="array" ref="O3457">IF(ISBLANK(N3457),
    IFERROR(AVERAGE(IF($C$2:$C$10000=C3457, $N$2:$N$10000)),""),
    N3457
)</f>
        <v>246</v>
      </c>
      <c r="P3457" t="b">
        <v>1</v>
      </c>
      <c r="Q3457" t="s">
        <v>38</v>
      </c>
      <c r="R3457" t="str">
        <f t="shared" si="53"/>
        <v>Atrazina</v>
      </c>
      <c r="S3457" t="s">
        <v>40</v>
      </c>
      <c r="T3457" s="4">
        <v>897.2</v>
      </c>
      <c r="U3457" s="4">
        <v>55086.94</v>
      </c>
      <c r="V3457" s="4">
        <v>76020.899999999994</v>
      </c>
    </row>
    <row r="3458" spans="1:22" x14ac:dyDescent="0.25">
      <c r="A3458">
        <v>9636</v>
      </c>
      <c r="B3458" t="s">
        <v>18</v>
      </c>
      <c r="C3458" t="s">
        <v>28</v>
      </c>
      <c r="D3458">
        <v>208.61</v>
      </c>
      <c r="E3458" s="3">
        <v>44956</v>
      </c>
      <c r="F3458" s="3">
        <v>45062</v>
      </c>
      <c r="G3458">
        <v>1239.55</v>
      </c>
      <c r="H3458" t="s">
        <v>30</v>
      </c>
      <c r="I3458">
        <v>6.47</v>
      </c>
      <c r="J3458" s="6" cm="1">
        <f t="array" ref="J3458">IF(ISBLANK(I3458),
    IFERROR(MEDIAN(IF($C$2:$C$10000=C3458, $I$2:$I$10000)),""),
    I3458
)</f>
        <v>6.47</v>
      </c>
      <c r="L3458" cm="1">
        <f t="array" ref="L3458">IF(ISBLANK(K3458),
    IFERROR(MEDIAN(IF($B$2:$B$10000=B3458, $K$2:$K$10000)),""),
    K3458
)</f>
        <v>993.8</v>
      </c>
      <c r="M3458">
        <v>19.3</v>
      </c>
      <c r="N3458">
        <v>452.3</v>
      </c>
      <c r="O3458" s="7" cm="1">
        <f t="array" ref="O3458">IF(ISBLANK(N3458),
    IFERROR(AVERAGE(IF($C$2:$C$10000=C3458, $N$2:$N$10000)),""),
    N3458
)</f>
        <v>452.3</v>
      </c>
      <c r="P3458" t="b">
        <v>1</v>
      </c>
      <c r="Q3458" t="s">
        <v>38</v>
      </c>
      <c r="R3458" t="str">
        <f t="shared" ref="R3458:R3521" si="54">IF(ISBLANK(Q3458), "Desconhecido", Q3458)</f>
        <v>Atrazina</v>
      </c>
      <c r="S3458" t="s">
        <v>39</v>
      </c>
      <c r="T3458" s="4">
        <v>354.8</v>
      </c>
      <c r="U3458" s="4">
        <v>346220.95</v>
      </c>
      <c r="V3458" s="4">
        <v>93571.39</v>
      </c>
    </row>
    <row r="3459" spans="1:22" x14ac:dyDescent="0.25">
      <c r="A3459">
        <v>4641</v>
      </c>
      <c r="B3459" t="s">
        <v>22</v>
      </c>
      <c r="C3459" t="s">
        <v>25</v>
      </c>
      <c r="D3459">
        <v>220.93</v>
      </c>
      <c r="E3459" s="3">
        <v>44985</v>
      </c>
      <c r="F3459" s="3">
        <v>45115</v>
      </c>
      <c r="G3459">
        <v>569.44000000000005</v>
      </c>
      <c r="H3459" t="s">
        <v>30</v>
      </c>
      <c r="I3459">
        <v>4.8499999999999996</v>
      </c>
      <c r="J3459" s="6" cm="1">
        <f t="array" ref="J3459">IF(ISBLANK(I3459),
    IFERROR(MEDIAN(IF($C$2:$C$10000=C3459, $I$2:$I$10000)),""),
    I3459
)</f>
        <v>4.8499999999999996</v>
      </c>
      <c r="K3459">
        <v>1436.7</v>
      </c>
      <c r="L3459" cm="1">
        <f t="array" ref="L3459">IF(ISBLANK(K3459),
    IFERROR(MEDIAN(IF($B$2:$B$10000=B3459, $K$2:$K$10000)),""),
    K3459
)</f>
        <v>1436.7</v>
      </c>
      <c r="M3459">
        <v>20.5</v>
      </c>
      <c r="N3459">
        <v>352.5</v>
      </c>
      <c r="O3459" s="7" cm="1">
        <f t="array" ref="O3459">IF(ISBLANK(N3459),
    IFERROR(AVERAGE(IF($C$2:$C$10000=C3459, $N$2:$N$10000)),""),
    N3459
)</f>
        <v>352.5</v>
      </c>
      <c r="P3459" t="b">
        <v>0</v>
      </c>
      <c r="Q3459" t="s">
        <v>35</v>
      </c>
      <c r="R3459" t="str">
        <f t="shared" si="54"/>
        <v>Sem Aplicação</v>
      </c>
      <c r="S3459" t="s">
        <v>40</v>
      </c>
      <c r="T3459" s="4">
        <v>75.709999999999994</v>
      </c>
      <c r="U3459" s="4">
        <v>426973.11</v>
      </c>
      <c r="V3459" s="4">
        <v>-383860.81</v>
      </c>
    </row>
    <row r="3460" spans="1:22" x14ac:dyDescent="0.25">
      <c r="A3460">
        <v>5458</v>
      </c>
      <c r="B3460" t="s">
        <v>22</v>
      </c>
      <c r="C3460" t="s">
        <v>29</v>
      </c>
      <c r="D3460">
        <v>17.64</v>
      </c>
      <c r="E3460" s="3">
        <v>44935</v>
      </c>
      <c r="F3460" s="3">
        <v>45085</v>
      </c>
      <c r="G3460">
        <v>83.34</v>
      </c>
      <c r="H3460" t="s">
        <v>30</v>
      </c>
      <c r="I3460">
        <v>5.93</v>
      </c>
      <c r="J3460" s="6" cm="1">
        <f t="array" ref="J3460">IF(ISBLANK(I3460),
    IFERROR(MEDIAN(IF($C$2:$C$10000=C3460, $I$2:$I$10000)),""),
    I3460
)</f>
        <v>5.93</v>
      </c>
      <c r="K3460">
        <v>1128</v>
      </c>
      <c r="L3460" cm="1">
        <f t="array" ref="L3460">IF(ISBLANK(K3460),
    IFERROR(MEDIAN(IF($B$2:$B$10000=B3460, $K$2:$K$10000)),""),
    K3460
)</f>
        <v>1128</v>
      </c>
      <c r="M3460">
        <v>21.7</v>
      </c>
      <c r="N3460">
        <v>417.6</v>
      </c>
      <c r="O3460" s="7" cm="1">
        <f t="array" ref="O3460">IF(ISBLANK(N3460),
    IFERROR(AVERAGE(IF($C$2:$C$10000=C3460, $N$2:$N$10000)),""),
    N3460
)</f>
        <v>417.6</v>
      </c>
      <c r="P3460" t="b">
        <v>1</v>
      </c>
      <c r="Q3460" t="s">
        <v>38</v>
      </c>
      <c r="R3460" t="str">
        <f t="shared" si="54"/>
        <v>Atrazina</v>
      </c>
      <c r="S3460" t="s">
        <v>39</v>
      </c>
      <c r="T3460" s="4">
        <v>63.32</v>
      </c>
      <c r="U3460" s="4">
        <v>16961.060000000001</v>
      </c>
      <c r="V3460" s="4">
        <v>-11683.97</v>
      </c>
    </row>
    <row r="3461" spans="1:22" x14ac:dyDescent="0.25">
      <c r="A3461">
        <v>6307</v>
      </c>
      <c r="B3461" t="s">
        <v>20</v>
      </c>
      <c r="C3461" t="s">
        <v>29</v>
      </c>
      <c r="D3461">
        <v>204.36</v>
      </c>
      <c r="E3461" s="3">
        <v>45018</v>
      </c>
      <c r="F3461" s="3">
        <v>45220</v>
      </c>
      <c r="G3461">
        <v>443.88</v>
      </c>
      <c r="H3461" t="s">
        <v>33</v>
      </c>
      <c r="I3461">
        <v>5.57</v>
      </c>
      <c r="J3461" s="6" cm="1">
        <f t="array" ref="J3461">IF(ISBLANK(I3461),
    IFERROR(MEDIAN(IF($C$2:$C$10000=C3461, $I$2:$I$10000)),""),
    I3461
)</f>
        <v>5.57</v>
      </c>
      <c r="K3461">
        <v>447.4</v>
      </c>
      <c r="L3461" cm="1">
        <f t="array" ref="L3461">IF(ISBLANK(K3461),
    IFERROR(MEDIAN(IF($B$2:$B$10000=B3461, $K$2:$K$10000)),""),
    K3461
)</f>
        <v>447.4</v>
      </c>
      <c r="M3461">
        <v>26.1</v>
      </c>
      <c r="N3461">
        <v>137.1</v>
      </c>
      <c r="O3461" s="7" cm="1">
        <f t="array" ref="O3461">IF(ISBLANK(N3461),
    IFERROR(AVERAGE(IF($C$2:$C$10000=C3461, $N$2:$N$10000)),""),
    N3461
)</f>
        <v>137.1</v>
      </c>
      <c r="P3461" t="b">
        <v>1</v>
      </c>
      <c r="Q3461" t="s">
        <v>36</v>
      </c>
      <c r="R3461" t="str">
        <f t="shared" si="54"/>
        <v>2,4-D</v>
      </c>
      <c r="S3461" t="s">
        <v>41</v>
      </c>
      <c r="T3461" s="4">
        <v>53.18</v>
      </c>
      <c r="U3461" s="4">
        <v>323439.48</v>
      </c>
      <c r="V3461" s="4">
        <v>-299833.94</v>
      </c>
    </row>
    <row r="3462" spans="1:22" x14ac:dyDescent="0.25">
      <c r="A3462">
        <v>9933</v>
      </c>
      <c r="B3462" t="s">
        <v>18</v>
      </c>
      <c r="C3462" t="s">
        <v>28</v>
      </c>
      <c r="D3462">
        <v>127.33</v>
      </c>
      <c r="E3462" s="3">
        <v>44994</v>
      </c>
      <c r="F3462" s="3">
        <v>45094</v>
      </c>
      <c r="G3462">
        <v>798.34</v>
      </c>
      <c r="H3462" t="s">
        <v>32</v>
      </c>
      <c r="I3462">
        <v>7.42</v>
      </c>
      <c r="J3462" s="6" cm="1">
        <f t="array" ref="J3462">IF(ISBLANK(I3462),
    IFERROR(MEDIAN(IF($C$2:$C$10000=C3462, $I$2:$I$10000)),""),
    I3462
)</f>
        <v>7.42</v>
      </c>
      <c r="K3462">
        <v>1024.5999999999999</v>
      </c>
      <c r="L3462" cm="1">
        <f t="array" ref="L3462">IF(ISBLANK(K3462),
    IFERROR(MEDIAN(IF($B$2:$B$10000=B3462, $K$2:$K$10000)),""),
    K3462
)</f>
        <v>1024.5999999999999</v>
      </c>
      <c r="M3462">
        <v>30.7</v>
      </c>
      <c r="N3462">
        <v>482.8</v>
      </c>
      <c r="O3462" s="7" cm="1">
        <f t="array" ref="O3462">IF(ISBLANK(N3462),
    IFERROR(AVERAGE(IF($C$2:$C$10000=C3462, $N$2:$N$10000)),""),
    N3462
)</f>
        <v>482.8</v>
      </c>
      <c r="P3462" t="b">
        <v>1</v>
      </c>
      <c r="Q3462" t="s">
        <v>34</v>
      </c>
      <c r="R3462" t="str">
        <f t="shared" si="54"/>
        <v>Dicamba</v>
      </c>
      <c r="S3462" t="s">
        <v>41</v>
      </c>
      <c r="T3462" s="4">
        <v>348.23</v>
      </c>
      <c r="U3462" s="4">
        <v>146652.91</v>
      </c>
      <c r="V3462" s="4">
        <v>131353.03</v>
      </c>
    </row>
    <row r="3463" spans="1:22" x14ac:dyDescent="0.25">
      <c r="A3463">
        <v>3041</v>
      </c>
      <c r="B3463" t="s">
        <v>20</v>
      </c>
      <c r="C3463" t="s">
        <v>27</v>
      </c>
      <c r="D3463">
        <v>41.61</v>
      </c>
      <c r="E3463" s="3">
        <v>44965</v>
      </c>
      <c r="F3463" s="3">
        <v>45153</v>
      </c>
      <c r="G3463">
        <v>185.79</v>
      </c>
      <c r="H3463" t="s">
        <v>33</v>
      </c>
      <c r="I3463">
        <v>4.6500000000000004</v>
      </c>
      <c r="J3463" s="6" cm="1">
        <f t="array" ref="J3463">IF(ISBLANK(I3463),
    IFERROR(MEDIAN(IF($C$2:$C$10000=C3463, $I$2:$I$10000)),""),
    I3463
)</f>
        <v>4.6500000000000004</v>
      </c>
      <c r="K3463">
        <v>617.79999999999995</v>
      </c>
      <c r="L3463" cm="1">
        <f t="array" ref="L3463">IF(ISBLANK(K3463),
    IFERROR(MEDIAN(IF($B$2:$B$10000=B3463, $K$2:$K$10000)),""),
    K3463
)</f>
        <v>617.79999999999995</v>
      </c>
      <c r="M3463">
        <v>19.100000000000001</v>
      </c>
      <c r="N3463">
        <v>226.2</v>
      </c>
      <c r="O3463" s="7" cm="1">
        <f t="array" ref="O3463">IF(ISBLANK(N3463),
    IFERROR(AVERAGE(IF($C$2:$C$10000=C3463, $N$2:$N$10000)),""),
    N3463
)</f>
        <v>226.2</v>
      </c>
      <c r="P3463" t="b">
        <v>1</v>
      </c>
      <c r="Q3463" t="s">
        <v>34</v>
      </c>
      <c r="R3463" t="str">
        <f t="shared" si="54"/>
        <v>Dicamba</v>
      </c>
      <c r="S3463" t="s">
        <v>40</v>
      </c>
      <c r="T3463" s="4">
        <v>153.77000000000001</v>
      </c>
      <c r="U3463" s="4">
        <v>69724.179999999993</v>
      </c>
      <c r="V3463" s="4">
        <v>-41155.25</v>
      </c>
    </row>
    <row r="3464" spans="1:22" x14ac:dyDescent="0.25">
      <c r="A3464">
        <v>1679</v>
      </c>
      <c r="B3464" t="s">
        <v>22</v>
      </c>
      <c r="C3464" t="s">
        <v>29</v>
      </c>
      <c r="D3464">
        <v>128.87</v>
      </c>
      <c r="E3464" s="3">
        <v>45007</v>
      </c>
      <c r="F3464" s="3">
        <v>45204</v>
      </c>
      <c r="G3464">
        <v>596.83000000000004</v>
      </c>
      <c r="H3464" t="s">
        <v>31</v>
      </c>
      <c r="I3464">
        <v>5.39</v>
      </c>
      <c r="J3464" s="6" cm="1">
        <f t="array" ref="J3464">IF(ISBLANK(I3464),
    IFERROR(MEDIAN(IF($C$2:$C$10000=C3464, $I$2:$I$10000)),""),
    I3464
)</f>
        <v>5.39</v>
      </c>
      <c r="K3464">
        <v>603.70000000000005</v>
      </c>
      <c r="L3464" cm="1">
        <f t="array" ref="L3464">IF(ISBLANK(K3464),
    IFERROR(MEDIAN(IF($B$2:$B$10000=B3464, $K$2:$K$10000)),""),
    K3464
)</f>
        <v>603.70000000000005</v>
      </c>
      <c r="M3464">
        <v>28.2</v>
      </c>
      <c r="N3464">
        <v>390.9</v>
      </c>
      <c r="O3464" s="7" cm="1">
        <f t="array" ref="O3464">IF(ISBLANK(N3464),
    IFERROR(AVERAGE(IF($C$2:$C$10000=C3464, $N$2:$N$10000)),""),
    N3464
)</f>
        <v>390.9</v>
      </c>
      <c r="P3464" t="b">
        <v>0</v>
      </c>
      <c r="Q3464" t="s">
        <v>35</v>
      </c>
      <c r="R3464" t="str">
        <f t="shared" si="54"/>
        <v>Sem Aplicação</v>
      </c>
      <c r="S3464" t="s">
        <v>39</v>
      </c>
      <c r="T3464" s="4">
        <v>59.2</v>
      </c>
      <c r="U3464" s="4">
        <v>96190.56</v>
      </c>
      <c r="V3464" s="4">
        <v>-60858.22</v>
      </c>
    </row>
    <row r="3465" spans="1:22" x14ac:dyDescent="0.25">
      <c r="A3465">
        <v>6738</v>
      </c>
      <c r="B3465" t="s">
        <v>19</v>
      </c>
      <c r="C3465" t="s">
        <v>23</v>
      </c>
      <c r="D3465">
        <v>62.3</v>
      </c>
      <c r="E3465" s="3">
        <v>44937</v>
      </c>
      <c r="F3465" s="3">
        <v>45125</v>
      </c>
      <c r="G3465">
        <v>228.57</v>
      </c>
      <c r="H3465" t="s">
        <v>33</v>
      </c>
      <c r="I3465">
        <v>7.33</v>
      </c>
      <c r="J3465" s="6" cm="1">
        <f t="array" ref="J3465">IF(ISBLANK(I3465),
    IFERROR(MEDIAN(IF($C$2:$C$10000=C3465, $I$2:$I$10000)),""),
    I3465
)</f>
        <v>7.33</v>
      </c>
      <c r="K3465">
        <v>1527.2</v>
      </c>
      <c r="L3465" cm="1">
        <f t="array" ref="L3465">IF(ISBLANK(K3465),
    IFERROR(MEDIAN(IF($B$2:$B$10000=B3465, $K$2:$K$10000)),""),
    K3465
)</f>
        <v>1527.2</v>
      </c>
      <c r="M3465">
        <v>20.399999999999999</v>
      </c>
      <c r="N3465">
        <v>113.1</v>
      </c>
      <c r="O3465" s="7" cm="1">
        <f t="array" ref="O3465">IF(ISBLANK(N3465),
    IFERROR(AVERAGE(IF($C$2:$C$10000=C3465, $N$2:$N$10000)),""),
    N3465
)</f>
        <v>113.1</v>
      </c>
      <c r="P3465" t="b">
        <v>1</v>
      </c>
      <c r="Q3465" t="s">
        <v>36</v>
      </c>
      <c r="R3465" t="str">
        <f t="shared" si="54"/>
        <v>2,4-D</v>
      </c>
      <c r="S3465" t="s">
        <v>41</v>
      </c>
      <c r="T3465" s="4">
        <v>890.38</v>
      </c>
      <c r="U3465" s="4">
        <v>77955.03</v>
      </c>
      <c r="V3465" s="4">
        <v>125559.13</v>
      </c>
    </row>
    <row r="3466" spans="1:22" x14ac:dyDescent="0.25">
      <c r="A3466">
        <v>6668</v>
      </c>
      <c r="B3466" t="s">
        <v>21</v>
      </c>
      <c r="C3466" t="s">
        <v>28</v>
      </c>
      <c r="D3466">
        <v>127.59</v>
      </c>
      <c r="E3466" s="3">
        <v>44928</v>
      </c>
      <c r="F3466" s="3">
        <v>45132</v>
      </c>
      <c r="G3466">
        <v>409.74</v>
      </c>
      <c r="H3466" t="s">
        <v>32</v>
      </c>
      <c r="I3466">
        <v>7.45</v>
      </c>
      <c r="J3466" s="6" cm="1">
        <f t="array" ref="J3466">IF(ISBLANK(I3466),
    IFERROR(MEDIAN(IF($C$2:$C$10000=C3466, $I$2:$I$10000)),""),
    I3466
)</f>
        <v>7.45</v>
      </c>
      <c r="K3466">
        <v>809</v>
      </c>
      <c r="L3466" cm="1">
        <f t="array" ref="L3466">IF(ISBLANK(K3466),
    IFERROR(MEDIAN(IF($B$2:$B$10000=B3466, $K$2:$K$10000)),""),
    K3466
)</f>
        <v>809</v>
      </c>
      <c r="M3466">
        <v>33.5</v>
      </c>
      <c r="N3466">
        <v>226.8</v>
      </c>
      <c r="O3466" s="7" cm="1">
        <f t="array" ref="O3466">IF(ISBLANK(N3466),
    IFERROR(AVERAGE(IF($C$2:$C$10000=C3466, $N$2:$N$10000)),""),
    N3466
)</f>
        <v>226.8</v>
      </c>
      <c r="P3466" t="b">
        <v>1</v>
      </c>
      <c r="Q3466" t="s">
        <v>34</v>
      </c>
      <c r="R3466" t="str">
        <f t="shared" si="54"/>
        <v>Dicamba</v>
      </c>
      <c r="S3466" t="s">
        <v>41</v>
      </c>
      <c r="T3466" s="4">
        <v>348.13</v>
      </c>
      <c r="U3466" s="4">
        <v>78567.42</v>
      </c>
      <c r="V3466" s="4">
        <v>64075.37</v>
      </c>
    </row>
    <row r="3467" spans="1:22" x14ac:dyDescent="0.25">
      <c r="A3467">
        <v>8697</v>
      </c>
      <c r="B3467" t="s">
        <v>22</v>
      </c>
      <c r="C3467" t="s">
        <v>23</v>
      </c>
      <c r="D3467">
        <v>118.38</v>
      </c>
      <c r="E3467" s="3">
        <v>44949</v>
      </c>
      <c r="F3467" s="3">
        <v>45065</v>
      </c>
      <c r="G3467">
        <v>303.45</v>
      </c>
      <c r="H3467" t="s">
        <v>33</v>
      </c>
      <c r="I3467">
        <v>6.97</v>
      </c>
      <c r="J3467" s="6" cm="1">
        <f t="array" ref="J3467">IF(ISBLANK(I3467),
    IFERROR(MEDIAN(IF($C$2:$C$10000=C3467, $I$2:$I$10000)),""),
    I3467
)</f>
        <v>6.97</v>
      </c>
      <c r="K3467">
        <v>921.2</v>
      </c>
      <c r="L3467" cm="1">
        <f t="array" ref="L3467">IF(ISBLANK(K3467),
    IFERROR(MEDIAN(IF($B$2:$B$10000=B3467, $K$2:$K$10000)),""),
    K3467
)</f>
        <v>921.2</v>
      </c>
      <c r="M3467">
        <v>32.4</v>
      </c>
      <c r="N3467">
        <v>406.9</v>
      </c>
      <c r="O3467" s="7" cm="1">
        <f t="array" ref="O3467">IF(ISBLANK(N3467),
    IFERROR(AVERAGE(IF($C$2:$C$10000=C3467, $N$2:$N$10000)),""),
    N3467
)</f>
        <v>406.9</v>
      </c>
      <c r="P3467" t="b">
        <v>1</v>
      </c>
      <c r="Q3467" t="s">
        <v>38</v>
      </c>
      <c r="R3467" t="str">
        <f t="shared" si="54"/>
        <v>Atrazina</v>
      </c>
      <c r="S3467" t="s">
        <v>39</v>
      </c>
      <c r="T3467" s="4">
        <v>895.77</v>
      </c>
      <c r="U3467" s="4">
        <v>158837.76000000001</v>
      </c>
      <c r="V3467" s="4">
        <v>112983.65</v>
      </c>
    </row>
    <row r="3468" spans="1:22" x14ac:dyDescent="0.25">
      <c r="A3468">
        <v>9033</v>
      </c>
      <c r="B3468" t="s">
        <v>18</v>
      </c>
      <c r="C3468" t="s">
        <v>28</v>
      </c>
      <c r="D3468">
        <v>222.83</v>
      </c>
      <c r="E3468" s="3">
        <v>44989</v>
      </c>
      <c r="F3468" s="3">
        <v>45167</v>
      </c>
      <c r="G3468">
        <v>1007.18</v>
      </c>
      <c r="H3468" t="s">
        <v>31</v>
      </c>
      <c r="I3468">
        <v>4.7300000000000004</v>
      </c>
      <c r="J3468" s="6" cm="1">
        <f t="array" ref="J3468">IF(ISBLANK(I3468),
    IFERROR(MEDIAN(IF($C$2:$C$10000=C3468, $I$2:$I$10000)),""),
    I3468
)</f>
        <v>4.7300000000000004</v>
      </c>
      <c r="K3468">
        <v>1548.7</v>
      </c>
      <c r="L3468" cm="1">
        <f t="array" ref="L3468">IF(ISBLANK(K3468),
    IFERROR(MEDIAN(IF($B$2:$B$10000=B3468, $K$2:$K$10000)),""),
    K3468
)</f>
        <v>1548.7</v>
      </c>
      <c r="M3468">
        <v>33.200000000000003</v>
      </c>
      <c r="N3468">
        <v>200.8</v>
      </c>
      <c r="O3468" s="7" cm="1">
        <f t="array" ref="O3468">IF(ISBLANK(N3468),
    IFERROR(AVERAGE(IF($C$2:$C$10000=C3468, $N$2:$N$10000)),""),
    N3468
)</f>
        <v>200.8</v>
      </c>
      <c r="P3468" t="b">
        <v>0</v>
      </c>
      <c r="Q3468" t="s">
        <v>35</v>
      </c>
      <c r="R3468" t="str">
        <f t="shared" si="54"/>
        <v>Sem Aplicação</v>
      </c>
      <c r="S3468" t="s">
        <v>40</v>
      </c>
      <c r="T3468" s="4">
        <v>342.03</v>
      </c>
      <c r="U3468" s="4">
        <v>167893.58</v>
      </c>
      <c r="V3468" s="4">
        <v>176592.2</v>
      </c>
    </row>
    <row r="3469" spans="1:22" x14ac:dyDescent="0.25">
      <c r="A3469">
        <v>1062</v>
      </c>
      <c r="B3469" t="s">
        <v>22</v>
      </c>
      <c r="C3469" t="s">
        <v>23</v>
      </c>
      <c r="D3469">
        <v>233.39</v>
      </c>
      <c r="E3469" s="3">
        <v>45040</v>
      </c>
      <c r="F3469" s="3">
        <v>45271</v>
      </c>
      <c r="G3469">
        <v>1464.01</v>
      </c>
      <c r="H3469" t="s">
        <v>32</v>
      </c>
      <c r="I3469">
        <v>6.18</v>
      </c>
      <c r="J3469" s="6" cm="1">
        <f t="array" ref="J3469">IF(ISBLANK(I3469),
    IFERROR(MEDIAN(IF($C$2:$C$10000=C3469, $I$2:$I$10000)),""),
    I3469
)</f>
        <v>6.18</v>
      </c>
      <c r="K3469">
        <v>340.5</v>
      </c>
      <c r="L3469" cm="1">
        <f t="array" ref="L3469">IF(ISBLANK(K3469),
    IFERROR(MEDIAN(IF($B$2:$B$10000=B3469, $K$2:$K$10000)),""),
    K3469
)</f>
        <v>340.5</v>
      </c>
      <c r="M3469">
        <v>19.7</v>
      </c>
      <c r="N3469">
        <v>534.20000000000005</v>
      </c>
      <c r="O3469" s="7" cm="1">
        <f t="array" ref="O3469">IF(ISBLANK(N3469),
    IFERROR(AVERAGE(IF($C$2:$C$10000=C3469, $N$2:$N$10000)),""),
    N3469
)</f>
        <v>534.20000000000005</v>
      </c>
      <c r="P3469" t="b">
        <v>0</v>
      </c>
      <c r="Q3469" t="s">
        <v>35</v>
      </c>
      <c r="R3469" t="str">
        <f t="shared" si="54"/>
        <v>Sem Aplicação</v>
      </c>
      <c r="S3469" t="s">
        <v>39</v>
      </c>
      <c r="T3469" s="4">
        <v>890.18</v>
      </c>
      <c r="U3469" s="4">
        <v>452792.38</v>
      </c>
      <c r="V3469" s="4">
        <v>850440.04</v>
      </c>
    </row>
    <row r="3470" spans="1:22" x14ac:dyDescent="0.25">
      <c r="A3470">
        <v>8829</v>
      </c>
      <c r="B3470" t="s">
        <v>18</v>
      </c>
      <c r="C3470" t="s">
        <v>27</v>
      </c>
      <c r="D3470">
        <v>184.07</v>
      </c>
      <c r="E3470" s="3">
        <v>44948</v>
      </c>
      <c r="F3470" s="3">
        <v>45129</v>
      </c>
      <c r="G3470">
        <v>607.24</v>
      </c>
      <c r="H3470" t="s">
        <v>32</v>
      </c>
      <c r="I3470">
        <v>5.7</v>
      </c>
      <c r="J3470" s="6" cm="1">
        <f t="array" ref="J3470">IF(ISBLANK(I3470),
    IFERROR(MEDIAN(IF($C$2:$C$10000=C3470, $I$2:$I$10000)),""),
    I3470
)</f>
        <v>5.7</v>
      </c>
      <c r="K3470">
        <v>1151.4000000000001</v>
      </c>
      <c r="L3470" cm="1">
        <f t="array" ref="L3470">IF(ISBLANK(K3470),
    IFERROR(MEDIAN(IF($B$2:$B$10000=B3470, $K$2:$K$10000)),""),
    K3470
)</f>
        <v>1151.4000000000001</v>
      </c>
      <c r="M3470">
        <v>25.8</v>
      </c>
      <c r="N3470">
        <v>413.7</v>
      </c>
      <c r="O3470" s="7" cm="1">
        <f t="array" ref="O3470">IF(ISBLANK(N3470),
    IFERROR(AVERAGE(IF($C$2:$C$10000=C3470, $N$2:$N$10000)),""),
    N3470
)</f>
        <v>413.7</v>
      </c>
      <c r="P3470" t="b">
        <v>0</v>
      </c>
      <c r="Q3470" t="s">
        <v>35</v>
      </c>
      <c r="R3470" t="str">
        <f t="shared" si="54"/>
        <v>Sem Aplicação</v>
      </c>
      <c r="S3470" t="s">
        <v>39</v>
      </c>
      <c r="T3470" s="4">
        <v>140.91</v>
      </c>
      <c r="U3470" s="4">
        <v>245088.38</v>
      </c>
      <c r="V3470" s="4">
        <v>-159522.19</v>
      </c>
    </row>
    <row r="3471" spans="1:22" x14ac:dyDescent="0.25">
      <c r="A3471">
        <v>8352</v>
      </c>
      <c r="B3471" t="s">
        <v>18</v>
      </c>
      <c r="C3471" t="s">
        <v>28</v>
      </c>
      <c r="D3471">
        <v>11.69</v>
      </c>
      <c r="E3471" s="3">
        <v>44987</v>
      </c>
      <c r="F3471" s="3">
        <v>45168</v>
      </c>
      <c r="G3471">
        <v>69.16</v>
      </c>
      <c r="H3471" t="s">
        <v>32</v>
      </c>
      <c r="I3471">
        <v>6.92</v>
      </c>
      <c r="J3471" s="6" cm="1">
        <f t="array" ref="J3471">IF(ISBLANK(I3471),
    IFERROR(MEDIAN(IF($C$2:$C$10000=C3471, $I$2:$I$10000)),""),
    I3471
)</f>
        <v>6.92</v>
      </c>
      <c r="K3471">
        <v>1125.0999999999999</v>
      </c>
      <c r="L3471" cm="1">
        <f t="array" ref="L3471">IF(ISBLANK(K3471),
    IFERROR(MEDIAN(IF($B$2:$B$10000=B3471, $K$2:$K$10000)),""),
    K3471
)</f>
        <v>1125.0999999999999</v>
      </c>
      <c r="M3471">
        <v>20.6</v>
      </c>
      <c r="N3471">
        <v>528.70000000000005</v>
      </c>
      <c r="O3471" s="7" cm="1">
        <f t="array" ref="O3471">IF(ISBLANK(N3471),
    IFERROR(AVERAGE(IF($C$2:$C$10000=C3471, $N$2:$N$10000)),""),
    N3471
)</f>
        <v>528.70000000000005</v>
      </c>
      <c r="P3471" t="b">
        <v>1</v>
      </c>
      <c r="Q3471" t="s">
        <v>36</v>
      </c>
      <c r="R3471" t="str">
        <f t="shared" si="54"/>
        <v>2,4-D</v>
      </c>
      <c r="S3471" t="s">
        <v>40</v>
      </c>
      <c r="T3471" s="4">
        <v>358.98</v>
      </c>
      <c r="U3471" s="4">
        <v>15127.58</v>
      </c>
      <c r="V3471" s="4">
        <v>9699.48</v>
      </c>
    </row>
    <row r="3472" spans="1:22" x14ac:dyDescent="0.25">
      <c r="A3472">
        <v>7915</v>
      </c>
      <c r="B3472" t="s">
        <v>18</v>
      </c>
      <c r="C3472" t="s">
        <v>26</v>
      </c>
      <c r="D3472">
        <v>279.64999999999998</v>
      </c>
      <c r="E3472" s="3">
        <v>44952</v>
      </c>
      <c r="F3472" s="3">
        <v>45152</v>
      </c>
      <c r="G3472">
        <v>627.5</v>
      </c>
      <c r="H3472" t="s">
        <v>32</v>
      </c>
      <c r="I3472">
        <v>4.67</v>
      </c>
      <c r="J3472" s="6" cm="1">
        <f t="array" ref="J3472">IF(ISBLANK(I3472),
    IFERROR(MEDIAN(IF($C$2:$C$10000=C3472, $I$2:$I$10000)),""),
    I3472
)</f>
        <v>4.67</v>
      </c>
      <c r="K3472">
        <v>880.3</v>
      </c>
      <c r="L3472" cm="1">
        <f t="array" ref="L3472">IF(ISBLANK(K3472),
    IFERROR(MEDIAN(IF($B$2:$B$10000=B3472, $K$2:$K$10000)),""),
    K3472
)</f>
        <v>880.3</v>
      </c>
      <c r="M3472">
        <v>27.6</v>
      </c>
      <c r="O3472" s="7" cm="1">
        <f t="array" ref="O3472">IF(ISBLANK(N3472),
    IFERROR(AVERAGE(IF($C$2:$C$10000=C3472, $N$2:$N$10000)),""),
    N3472
)</f>
        <v>299.14690721649441</v>
      </c>
      <c r="P3472" t="b">
        <v>0</v>
      </c>
      <c r="Q3472" t="s">
        <v>35</v>
      </c>
      <c r="R3472" t="str">
        <f t="shared" si="54"/>
        <v>Sem Aplicação</v>
      </c>
      <c r="S3472" t="s">
        <v>40</v>
      </c>
      <c r="T3472" s="4">
        <v>125</v>
      </c>
      <c r="U3472" s="4">
        <v>547693.43000000005</v>
      </c>
      <c r="V3472" s="4">
        <v>-469255.93</v>
      </c>
    </row>
    <row r="3473" spans="1:22" x14ac:dyDescent="0.25">
      <c r="A3473">
        <v>9326</v>
      </c>
      <c r="B3473" t="s">
        <v>20</v>
      </c>
      <c r="C3473" t="s">
        <v>25</v>
      </c>
      <c r="D3473">
        <v>207.44</v>
      </c>
      <c r="E3473" s="3">
        <v>44938</v>
      </c>
      <c r="F3473" s="3">
        <v>45077</v>
      </c>
      <c r="G3473">
        <v>1282.1099999999999</v>
      </c>
      <c r="H3473" t="s">
        <v>31</v>
      </c>
      <c r="I3473">
        <v>5.09</v>
      </c>
      <c r="J3473" s="6" cm="1">
        <f t="array" ref="J3473">IF(ISBLANK(I3473),
    IFERROR(MEDIAN(IF($C$2:$C$10000=C3473, $I$2:$I$10000)),""),
    I3473
)</f>
        <v>5.09</v>
      </c>
      <c r="L3473" cm="1">
        <f t="array" ref="L3473">IF(ISBLANK(K3473),
    IFERROR(MEDIAN(IF($B$2:$B$10000=B3473, $K$2:$K$10000)),""),
    K3473
)</f>
        <v>932.9</v>
      </c>
      <c r="M3473">
        <v>21.7</v>
      </c>
      <c r="N3473">
        <v>68.7</v>
      </c>
      <c r="O3473" s="7" cm="1">
        <f t="array" ref="O3473">IF(ISBLANK(N3473),
    IFERROR(AVERAGE(IF($C$2:$C$10000=C3473, $N$2:$N$10000)),""),
    N3473
)</f>
        <v>68.7</v>
      </c>
      <c r="P3473" t="b">
        <v>1</v>
      </c>
      <c r="Q3473" t="s">
        <v>36</v>
      </c>
      <c r="R3473" t="str">
        <f t="shared" si="54"/>
        <v>2,4-D</v>
      </c>
      <c r="S3473" t="s">
        <v>39</v>
      </c>
      <c r="T3473" s="4">
        <v>88.79</v>
      </c>
      <c r="U3473" s="4">
        <v>258806.9</v>
      </c>
      <c r="V3473" s="4">
        <v>-144968.35</v>
      </c>
    </row>
    <row r="3474" spans="1:22" x14ac:dyDescent="0.25">
      <c r="A3474">
        <v>4644</v>
      </c>
      <c r="B3474" t="s">
        <v>19</v>
      </c>
      <c r="C3474" t="s">
        <v>27</v>
      </c>
      <c r="D3474">
        <v>15.09</v>
      </c>
      <c r="E3474" s="3">
        <v>44958</v>
      </c>
      <c r="F3474" s="3">
        <v>45153</v>
      </c>
      <c r="G3474">
        <v>49.08</v>
      </c>
      <c r="H3474" t="s">
        <v>32</v>
      </c>
      <c r="I3474">
        <v>5.97</v>
      </c>
      <c r="J3474" s="6" cm="1">
        <f t="array" ref="J3474">IF(ISBLANK(I3474),
    IFERROR(MEDIAN(IF($C$2:$C$10000=C3474, $I$2:$I$10000)),""),
    I3474
)</f>
        <v>5.97</v>
      </c>
      <c r="K3474">
        <v>1708.6</v>
      </c>
      <c r="L3474" cm="1">
        <f t="array" ref="L3474">IF(ISBLANK(K3474),
    IFERROR(MEDIAN(IF($B$2:$B$10000=B3474, $K$2:$K$10000)),""),
    K3474
)</f>
        <v>1708.6</v>
      </c>
      <c r="M3474">
        <v>30.3</v>
      </c>
      <c r="O3474" s="7" cm="1">
        <f t="array" ref="O3474">IF(ISBLANK(N3474),
    IFERROR(AVERAGE(IF($C$2:$C$10000=C3474, $N$2:$N$10000)),""),
    N3474
)</f>
        <v>312.81324999999998</v>
      </c>
      <c r="P3474" t="b">
        <v>1</v>
      </c>
      <c r="Q3474" t="s">
        <v>34</v>
      </c>
      <c r="R3474" t="str">
        <f t="shared" si="54"/>
        <v>Dicamba</v>
      </c>
      <c r="S3474" t="s">
        <v>39</v>
      </c>
      <c r="T3474" s="4">
        <v>142.30000000000001</v>
      </c>
      <c r="U3474" s="4">
        <v>22862.7</v>
      </c>
      <c r="V3474" s="4">
        <v>-15878.62</v>
      </c>
    </row>
    <row r="3475" spans="1:22" x14ac:dyDescent="0.25">
      <c r="A3475">
        <v>5970</v>
      </c>
      <c r="B3475" t="s">
        <v>22</v>
      </c>
      <c r="C3475" t="s">
        <v>23</v>
      </c>
      <c r="D3475">
        <v>246.56</v>
      </c>
      <c r="E3475" s="3">
        <v>44935</v>
      </c>
      <c r="F3475" s="3">
        <v>45162</v>
      </c>
      <c r="G3475">
        <v>837.97</v>
      </c>
      <c r="H3475" t="s">
        <v>31</v>
      </c>
      <c r="I3475">
        <v>4.97</v>
      </c>
      <c r="J3475" s="6" cm="1">
        <f t="array" ref="J3475">IF(ISBLANK(I3475),
    IFERROR(MEDIAN(IF($C$2:$C$10000=C3475, $I$2:$I$10000)),""),
    I3475
)</f>
        <v>4.97</v>
      </c>
      <c r="K3475">
        <v>944.5</v>
      </c>
      <c r="L3475" cm="1">
        <f t="array" ref="L3475">IF(ISBLANK(K3475),
    IFERROR(MEDIAN(IF($B$2:$B$10000=B3475, $K$2:$K$10000)),""),
    K3475
)</f>
        <v>944.5</v>
      </c>
      <c r="M3475">
        <v>28.3</v>
      </c>
      <c r="N3475">
        <v>236.6</v>
      </c>
      <c r="O3475" s="7" cm="1">
        <f t="array" ref="O3475">IF(ISBLANK(N3475),
    IFERROR(AVERAGE(IF($C$2:$C$10000=C3475, $N$2:$N$10000)),""),
    N3475
)</f>
        <v>236.6</v>
      </c>
      <c r="P3475" t="b">
        <v>1</v>
      </c>
      <c r="Q3475" t="s">
        <v>38</v>
      </c>
      <c r="R3475" t="str">
        <f t="shared" si="54"/>
        <v>Atrazina</v>
      </c>
      <c r="S3475" t="s">
        <v>40</v>
      </c>
      <c r="T3475" s="4">
        <v>901.41</v>
      </c>
      <c r="U3475" s="4">
        <v>140544.70000000001</v>
      </c>
      <c r="V3475" s="4">
        <v>614809.84</v>
      </c>
    </row>
    <row r="3476" spans="1:22" x14ac:dyDescent="0.25">
      <c r="A3476">
        <v>9003</v>
      </c>
      <c r="B3476" t="s">
        <v>19</v>
      </c>
      <c r="C3476" t="s">
        <v>28</v>
      </c>
      <c r="D3476">
        <v>64.08</v>
      </c>
      <c r="E3476" s="3">
        <v>45033</v>
      </c>
      <c r="F3476" s="3">
        <v>45124</v>
      </c>
      <c r="G3476">
        <v>244.41</v>
      </c>
      <c r="H3476" t="s">
        <v>31</v>
      </c>
      <c r="I3476">
        <v>6.58</v>
      </c>
      <c r="J3476" s="6" cm="1">
        <f t="array" ref="J3476">IF(ISBLANK(I3476),
    IFERROR(MEDIAN(IF($C$2:$C$10000=C3476, $I$2:$I$10000)),""),
    I3476
)</f>
        <v>6.58</v>
      </c>
      <c r="K3476">
        <v>929.8</v>
      </c>
      <c r="L3476" cm="1">
        <f t="array" ref="L3476">IF(ISBLANK(K3476),
    IFERROR(MEDIAN(IF($B$2:$B$10000=B3476, $K$2:$K$10000)),""),
    K3476
)</f>
        <v>929.8</v>
      </c>
      <c r="M3476">
        <v>27.1</v>
      </c>
      <c r="N3476">
        <v>296.5</v>
      </c>
      <c r="O3476" s="7" cm="1">
        <f t="array" ref="O3476">IF(ISBLANK(N3476),
    IFERROR(AVERAGE(IF($C$2:$C$10000=C3476, $N$2:$N$10000)),""),
    N3476
)</f>
        <v>296.5</v>
      </c>
      <c r="P3476" t="b">
        <v>1</v>
      </c>
      <c r="Q3476" t="s">
        <v>34</v>
      </c>
      <c r="R3476" t="str">
        <f t="shared" si="54"/>
        <v>Dicamba</v>
      </c>
      <c r="S3476" t="s">
        <v>39</v>
      </c>
      <c r="T3476" s="4">
        <v>341.67</v>
      </c>
      <c r="U3476" s="4">
        <v>100125.53</v>
      </c>
      <c r="V3476" s="4">
        <v>-16617.97</v>
      </c>
    </row>
    <row r="3477" spans="1:22" x14ac:dyDescent="0.25">
      <c r="A3477">
        <v>4278</v>
      </c>
      <c r="B3477" t="s">
        <v>21</v>
      </c>
      <c r="C3477" t="s">
        <v>27</v>
      </c>
      <c r="D3477">
        <v>175.87</v>
      </c>
      <c r="E3477" s="3">
        <v>44995</v>
      </c>
      <c r="F3477" s="3">
        <v>45215</v>
      </c>
      <c r="G3477">
        <v>895.39</v>
      </c>
      <c r="H3477" t="s">
        <v>33</v>
      </c>
      <c r="I3477">
        <v>6.96</v>
      </c>
      <c r="J3477" s="6" cm="1">
        <f t="array" ref="J3477">IF(ISBLANK(I3477),
    IFERROR(MEDIAN(IF($C$2:$C$10000=C3477, $I$2:$I$10000)),""),
    I3477
)</f>
        <v>6.96</v>
      </c>
      <c r="K3477">
        <v>1003.3</v>
      </c>
      <c r="L3477" cm="1">
        <f t="array" ref="L3477">IF(ISBLANK(K3477),
    IFERROR(MEDIAN(IF($B$2:$B$10000=B3477, $K$2:$K$10000)),""),
    K3477
)</f>
        <v>1003.3</v>
      </c>
      <c r="M3477">
        <v>31.2</v>
      </c>
      <c r="N3477">
        <v>424.6</v>
      </c>
      <c r="O3477" s="7" cm="1">
        <f t="array" ref="O3477">IF(ISBLANK(N3477),
    IFERROR(AVERAGE(IF($C$2:$C$10000=C3477, $N$2:$N$10000)),""),
    N3477
)</f>
        <v>424.6</v>
      </c>
      <c r="P3477" t="b">
        <v>1</v>
      </c>
      <c r="Q3477" t="s">
        <v>34</v>
      </c>
      <c r="R3477" t="str">
        <f t="shared" si="54"/>
        <v>Dicamba</v>
      </c>
      <c r="S3477" t="s">
        <v>40</v>
      </c>
      <c r="T3477" s="4">
        <v>140.54</v>
      </c>
      <c r="U3477" s="4">
        <v>115452.6</v>
      </c>
      <c r="V3477" s="4">
        <v>10385.51</v>
      </c>
    </row>
    <row r="3478" spans="1:22" x14ac:dyDescent="0.25">
      <c r="A3478">
        <v>8296</v>
      </c>
      <c r="B3478" t="s">
        <v>22</v>
      </c>
      <c r="C3478" t="s">
        <v>23</v>
      </c>
      <c r="D3478">
        <v>142.66</v>
      </c>
      <c r="E3478" s="3">
        <v>45016</v>
      </c>
      <c r="F3478" s="3">
        <v>45138</v>
      </c>
      <c r="G3478">
        <v>727.32</v>
      </c>
      <c r="H3478" t="s">
        <v>33</v>
      </c>
      <c r="I3478">
        <v>6.61</v>
      </c>
      <c r="J3478" s="6" cm="1">
        <f t="array" ref="J3478">IF(ISBLANK(I3478),
    IFERROR(MEDIAN(IF($C$2:$C$10000=C3478, $I$2:$I$10000)),""),
    I3478
)</f>
        <v>6.61</v>
      </c>
      <c r="K3478">
        <v>1357</v>
      </c>
      <c r="L3478" cm="1">
        <f t="array" ref="L3478">IF(ISBLANK(K3478),
    IFERROR(MEDIAN(IF($B$2:$B$10000=B3478, $K$2:$K$10000)),""),
    K3478
)</f>
        <v>1357</v>
      </c>
      <c r="M3478">
        <v>26</v>
      </c>
      <c r="N3478">
        <v>435.4</v>
      </c>
      <c r="O3478" s="7" cm="1">
        <f t="array" ref="O3478">IF(ISBLANK(N3478),
    IFERROR(AVERAGE(IF($C$2:$C$10000=C3478, $N$2:$N$10000)),""),
    N3478
)</f>
        <v>435.4</v>
      </c>
      <c r="P3478" t="b">
        <v>1</v>
      </c>
      <c r="Q3478" t="s">
        <v>36</v>
      </c>
      <c r="R3478" t="str">
        <f t="shared" si="54"/>
        <v>2,4-D</v>
      </c>
      <c r="S3478" t="s">
        <v>40</v>
      </c>
      <c r="T3478" s="4">
        <v>899.33</v>
      </c>
      <c r="U3478" s="4">
        <v>238292.41</v>
      </c>
      <c r="V3478" s="4">
        <v>415808.29</v>
      </c>
    </row>
    <row r="3479" spans="1:22" x14ac:dyDescent="0.25">
      <c r="A3479">
        <v>4074</v>
      </c>
      <c r="B3479" t="s">
        <v>19</v>
      </c>
      <c r="C3479" t="s">
        <v>24</v>
      </c>
      <c r="D3479">
        <v>128.85</v>
      </c>
      <c r="E3479" s="3">
        <v>44997</v>
      </c>
      <c r="F3479" s="3">
        <v>45155</v>
      </c>
      <c r="G3479">
        <v>502.25</v>
      </c>
      <c r="H3479" t="s">
        <v>32</v>
      </c>
      <c r="I3479">
        <v>5.82</v>
      </c>
      <c r="J3479" s="6" cm="1">
        <f t="array" ref="J3479">IF(ISBLANK(I3479),
    IFERROR(MEDIAN(IF($C$2:$C$10000=C3479, $I$2:$I$10000)),""),
    I3479
)</f>
        <v>5.82</v>
      </c>
      <c r="K3479">
        <v>1268.9000000000001</v>
      </c>
      <c r="L3479" cm="1">
        <f t="array" ref="L3479">IF(ISBLANK(K3479),
    IFERROR(MEDIAN(IF($B$2:$B$10000=B3479, $K$2:$K$10000)),""),
    K3479
)</f>
        <v>1268.9000000000001</v>
      </c>
      <c r="M3479">
        <v>22.3</v>
      </c>
      <c r="N3479">
        <v>65.2</v>
      </c>
      <c r="O3479" s="7" cm="1">
        <f t="array" ref="O3479">IF(ISBLANK(N3479),
    IFERROR(AVERAGE(IF($C$2:$C$10000=C3479, $N$2:$N$10000)),""),
    N3479
)</f>
        <v>65.2</v>
      </c>
      <c r="P3479" t="b">
        <v>1</v>
      </c>
      <c r="Q3479" t="s">
        <v>36</v>
      </c>
      <c r="R3479" t="str">
        <f t="shared" si="54"/>
        <v>2,4-D</v>
      </c>
      <c r="S3479" t="s">
        <v>40</v>
      </c>
      <c r="T3479" s="4">
        <v>162.93</v>
      </c>
      <c r="U3479" s="4">
        <v>233897.38</v>
      </c>
      <c r="V3479" s="4">
        <v>-152065.79</v>
      </c>
    </row>
    <row r="3480" spans="1:22" x14ac:dyDescent="0.25">
      <c r="A3480">
        <v>9312</v>
      </c>
      <c r="B3480" t="s">
        <v>19</v>
      </c>
      <c r="C3480" t="s">
        <v>24</v>
      </c>
      <c r="D3480">
        <v>267.47000000000003</v>
      </c>
      <c r="E3480" s="3">
        <v>45019</v>
      </c>
      <c r="F3480" s="3">
        <v>45236</v>
      </c>
      <c r="G3480">
        <v>1100.8399999999999</v>
      </c>
      <c r="H3480" t="s">
        <v>30</v>
      </c>
      <c r="I3480">
        <v>7.14</v>
      </c>
      <c r="J3480" s="6" cm="1">
        <f t="array" ref="J3480">IF(ISBLANK(I3480),
    IFERROR(MEDIAN(IF($C$2:$C$10000=C3480, $I$2:$I$10000)),""),
    I3480
)</f>
        <v>7.14</v>
      </c>
      <c r="K3480">
        <v>556.5</v>
      </c>
      <c r="L3480" cm="1">
        <f t="array" ref="L3480">IF(ISBLANK(K3480),
    IFERROR(MEDIAN(IF($B$2:$B$10000=B3480, $K$2:$K$10000)),""),
    K3480
)</f>
        <v>556.5</v>
      </c>
      <c r="M3480">
        <v>27.9</v>
      </c>
      <c r="N3480">
        <v>473.1</v>
      </c>
      <c r="O3480" s="7" cm="1">
        <f t="array" ref="O3480">IF(ISBLANK(N3480),
    IFERROR(AVERAGE(IF($C$2:$C$10000=C3480, $N$2:$N$10000)),""),
    N3480
)</f>
        <v>473.1</v>
      </c>
      <c r="P3480" t="b">
        <v>0</v>
      </c>
      <c r="Q3480" t="s">
        <v>35</v>
      </c>
      <c r="R3480" t="str">
        <f t="shared" si="54"/>
        <v>Sem Aplicação</v>
      </c>
      <c r="S3480" t="s">
        <v>39</v>
      </c>
      <c r="T3480" s="4">
        <v>151.27000000000001</v>
      </c>
      <c r="U3480" s="4">
        <v>260302.29</v>
      </c>
      <c r="V3480" s="4">
        <v>-93778.22</v>
      </c>
    </row>
    <row r="3481" spans="1:22" x14ac:dyDescent="0.25">
      <c r="A3481">
        <v>8552</v>
      </c>
      <c r="B3481" t="s">
        <v>21</v>
      </c>
      <c r="C3481" t="s">
        <v>29</v>
      </c>
      <c r="D3481">
        <v>134.02000000000001</v>
      </c>
      <c r="E3481" s="3">
        <v>44959</v>
      </c>
      <c r="F3481" s="3">
        <v>45172</v>
      </c>
      <c r="G3481">
        <v>221.14</v>
      </c>
      <c r="H3481" t="s">
        <v>30</v>
      </c>
      <c r="I3481">
        <v>4.91</v>
      </c>
      <c r="J3481" s="6" cm="1">
        <f t="array" ref="J3481">IF(ISBLANK(I3481),
    IFERROR(MEDIAN(IF($C$2:$C$10000=C3481, $I$2:$I$10000)),""),
    I3481
)</f>
        <v>4.91</v>
      </c>
      <c r="K3481">
        <v>302.2</v>
      </c>
      <c r="L3481" cm="1">
        <f t="array" ref="L3481">IF(ISBLANK(K3481),
    IFERROR(MEDIAN(IF($B$2:$B$10000=B3481, $K$2:$K$10000)),""),
    K3481
)</f>
        <v>302.2</v>
      </c>
      <c r="M3481">
        <v>33.299999999999997</v>
      </c>
      <c r="N3481">
        <v>321.39999999999998</v>
      </c>
      <c r="O3481" s="7" cm="1">
        <f t="array" ref="O3481">IF(ISBLANK(N3481),
    IFERROR(AVERAGE(IF($C$2:$C$10000=C3481, $N$2:$N$10000)),""),
    N3481
)</f>
        <v>321.39999999999998</v>
      </c>
      <c r="P3481" t="b">
        <v>1</v>
      </c>
      <c r="Q3481" t="s">
        <v>37</v>
      </c>
      <c r="R3481" t="str">
        <f t="shared" si="54"/>
        <v>Glifosato</v>
      </c>
      <c r="S3481" t="s">
        <v>40</v>
      </c>
      <c r="T3481" s="4">
        <v>57.3</v>
      </c>
      <c r="U3481" s="4">
        <v>243540.48000000001</v>
      </c>
      <c r="V3481" s="4">
        <v>-230869.16</v>
      </c>
    </row>
    <row r="3482" spans="1:22" x14ac:dyDescent="0.25">
      <c r="A3482">
        <v>2637</v>
      </c>
      <c r="B3482" t="s">
        <v>18</v>
      </c>
      <c r="C3482" t="s">
        <v>25</v>
      </c>
      <c r="D3482">
        <v>27.23</v>
      </c>
      <c r="E3482" s="3">
        <v>44950</v>
      </c>
      <c r="F3482" s="3">
        <v>45173</v>
      </c>
      <c r="G3482">
        <v>82.27</v>
      </c>
      <c r="H3482" t="s">
        <v>32</v>
      </c>
      <c r="I3482">
        <v>5.28</v>
      </c>
      <c r="J3482" s="6" cm="1">
        <f t="array" ref="J3482">IF(ISBLANK(I3482),
    IFERROR(MEDIAN(IF($C$2:$C$10000=C3482, $I$2:$I$10000)),""),
    I3482
)</f>
        <v>5.28</v>
      </c>
      <c r="K3482">
        <v>1718.8</v>
      </c>
      <c r="L3482" cm="1">
        <f t="array" ref="L3482">IF(ISBLANK(K3482),
    IFERROR(MEDIAN(IF($B$2:$B$10000=B3482, $K$2:$K$10000)),""),
    K3482
)</f>
        <v>1718.8</v>
      </c>
      <c r="M3482">
        <v>27.6</v>
      </c>
      <c r="N3482">
        <v>356.2</v>
      </c>
      <c r="O3482" s="7" cm="1">
        <f t="array" ref="O3482">IF(ISBLANK(N3482),
    IFERROR(AVERAGE(IF($C$2:$C$10000=C3482, $N$2:$N$10000)),""),
    N3482
)</f>
        <v>356.2</v>
      </c>
      <c r="P3482" t="b">
        <v>0</v>
      </c>
      <c r="Q3482" t="s">
        <v>35</v>
      </c>
      <c r="R3482" t="str">
        <f t="shared" si="54"/>
        <v>Sem Aplicação</v>
      </c>
      <c r="S3482" t="s">
        <v>39</v>
      </c>
      <c r="T3482" s="4">
        <v>71.8</v>
      </c>
      <c r="U3482" s="4">
        <v>33328.300000000003</v>
      </c>
      <c r="V3482" s="4">
        <v>-27421.31</v>
      </c>
    </row>
    <row r="3483" spans="1:22" x14ac:dyDescent="0.25">
      <c r="A3483">
        <v>6103</v>
      </c>
      <c r="B3483" t="s">
        <v>22</v>
      </c>
      <c r="C3483" t="s">
        <v>24</v>
      </c>
      <c r="D3483">
        <v>284.26</v>
      </c>
      <c r="E3483" s="3">
        <v>45015</v>
      </c>
      <c r="F3483" s="3">
        <v>45246</v>
      </c>
      <c r="G3483">
        <v>918.18</v>
      </c>
      <c r="H3483" t="s">
        <v>31</v>
      </c>
      <c r="I3483">
        <v>5.97</v>
      </c>
      <c r="J3483" s="6" cm="1">
        <f t="array" ref="J3483">IF(ISBLANK(I3483),
    IFERROR(MEDIAN(IF($C$2:$C$10000=C3483, $I$2:$I$10000)),""),
    I3483
)</f>
        <v>5.97</v>
      </c>
      <c r="K3483">
        <v>617.70000000000005</v>
      </c>
      <c r="L3483" cm="1">
        <f t="array" ref="L3483">IF(ISBLANK(K3483),
    IFERROR(MEDIAN(IF($B$2:$B$10000=B3483, $K$2:$K$10000)),""),
    K3483
)</f>
        <v>617.70000000000005</v>
      </c>
      <c r="M3483">
        <v>28.1</v>
      </c>
      <c r="N3483">
        <v>213.9</v>
      </c>
      <c r="O3483" s="7" cm="1">
        <f t="array" ref="O3483">IF(ISBLANK(N3483),
    IFERROR(AVERAGE(IF($C$2:$C$10000=C3483, $N$2:$N$10000)),""),
    N3483
)</f>
        <v>213.9</v>
      </c>
      <c r="P3483" t="b">
        <v>1</v>
      </c>
      <c r="Q3483" t="s">
        <v>34</v>
      </c>
      <c r="R3483" t="str">
        <f t="shared" si="54"/>
        <v>Dicamba</v>
      </c>
      <c r="S3483" t="s">
        <v>40</v>
      </c>
      <c r="T3483" s="4">
        <v>157.24</v>
      </c>
      <c r="U3483" s="4">
        <v>385844.33</v>
      </c>
      <c r="V3483" s="4">
        <v>-241469.71</v>
      </c>
    </row>
    <row r="3484" spans="1:22" x14ac:dyDescent="0.25">
      <c r="A3484">
        <v>1644</v>
      </c>
      <c r="B3484" t="s">
        <v>22</v>
      </c>
      <c r="C3484" t="s">
        <v>26</v>
      </c>
      <c r="D3484">
        <v>276.56</v>
      </c>
      <c r="E3484" s="3">
        <v>45021</v>
      </c>
      <c r="F3484" s="3">
        <v>45178</v>
      </c>
      <c r="G3484">
        <v>1187.45</v>
      </c>
      <c r="H3484" t="s">
        <v>33</v>
      </c>
      <c r="I3484">
        <v>4.68</v>
      </c>
      <c r="J3484" s="6" cm="1">
        <f t="array" ref="J3484">IF(ISBLANK(I3484),
    IFERROR(MEDIAN(IF($C$2:$C$10000=C3484, $I$2:$I$10000)),""),
    I3484
)</f>
        <v>4.68</v>
      </c>
      <c r="K3484">
        <v>1221.8</v>
      </c>
      <c r="L3484" cm="1">
        <f t="array" ref="L3484">IF(ISBLANK(K3484),
    IFERROR(MEDIAN(IF($B$2:$B$10000=B3484, $K$2:$K$10000)),""),
    K3484
)</f>
        <v>1221.8</v>
      </c>
      <c r="M3484">
        <v>33</v>
      </c>
      <c r="N3484">
        <v>281.5</v>
      </c>
      <c r="O3484" s="7" cm="1">
        <f t="array" ref="O3484">IF(ISBLANK(N3484),
    IFERROR(AVERAGE(IF($C$2:$C$10000=C3484, $N$2:$N$10000)),""),
    N3484
)</f>
        <v>281.5</v>
      </c>
      <c r="P3484" t="b">
        <v>1</v>
      </c>
      <c r="Q3484" t="s">
        <v>37</v>
      </c>
      <c r="R3484" t="str">
        <f t="shared" si="54"/>
        <v>Glifosato</v>
      </c>
      <c r="S3484" t="s">
        <v>39</v>
      </c>
      <c r="T3484" s="4">
        <v>119.44</v>
      </c>
      <c r="U3484" s="4">
        <v>308772.13</v>
      </c>
      <c r="V3484" s="4">
        <v>-166943.1</v>
      </c>
    </row>
    <row r="3485" spans="1:22" x14ac:dyDescent="0.25">
      <c r="A3485">
        <v>3032</v>
      </c>
      <c r="B3485" t="s">
        <v>21</v>
      </c>
      <c r="C3485" t="s">
        <v>23</v>
      </c>
      <c r="D3485">
        <v>206.91</v>
      </c>
      <c r="E3485" s="3">
        <v>45019</v>
      </c>
      <c r="F3485" s="3">
        <v>45207</v>
      </c>
      <c r="G3485">
        <v>887.95</v>
      </c>
      <c r="H3485" t="s">
        <v>32</v>
      </c>
      <c r="I3485">
        <v>4.79</v>
      </c>
      <c r="J3485" s="6" cm="1">
        <f t="array" ref="J3485">IF(ISBLANK(I3485),
    IFERROR(MEDIAN(IF($C$2:$C$10000=C3485, $I$2:$I$10000)),""),
    I3485
)</f>
        <v>4.79</v>
      </c>
      <c r="K3485">
        <v>1525.5</v>
      </c>
      <c r="L3485" cm="1">
        <f t="array" ref="L3485">IF(ISBLANK(K3485),
    IFERROR(MEDIAN(IF($B$2:$B$10000=B3485, $K$2:$K$10000)),""),
    K3485
)</f>
        <v>1525.5</v>
      </c>
      <c r="M3485">
        <v>26.2</v>
      </c>
      <c r="N3485">
        <v>440.7</v>
      </c>
      <c r="O3485" s="7" cm="1">
        <f t="array" ref="O3485">IF(ISBLANK(N3485),
    IFERROR(AVERAGE(IF($C$2:$C$10000=C3485, $N$2:$N$10000)),""),
    N3485
)</f>
        <v>440.7</v>
      </c>
      <c r="P3485" t="b">
        <v>1</v>
      </c>
      <c r="Q3485" t="s">
        <v>34</v>
      </c>
      <c r="R3485" t="str">
        <f t="shared" si="54"/>
        <v>Dicamba</v>
      </c>
      <c r="S3485" t="s">
        <v>39</v>
      </c>
      <c r="T3485" s="4">
        <v>896.75</v>
      </c>
      <c r="U3485" s="4">
        <v>251357</v>
      </c>
      <c r="V3485" s="4">
        <v>544912.16</v>
      </c>
    </row>
    <row r="3486" spans="1:22" x14ac:dyDescent="0.25">
      <c r="A3486">
        <v>3761</v>
      </c>
      <c r="B3486" t="s">
        <v>18</v>
      </c>
      <c r="C3486" t="s">
        <v>27</v>
      </c>
      <c r="D3486">
        <v>143.03</v>
      </c>
      <c r="E3486" s="3">
        <v>44995</v>
      </c>
      <c r="F3486" s="3">
        <v>45143</v>
      </c>
      <c r="G3486">
        <v>722.23</v>
      </c>
      <c r="H3486" t="s">
        <v>32</v>
      </c>
      <c r="I3486">
        <v>5.69</v>
      </c>
      <c r="J3486" s="6" cm="1">
        <f t="array" ref="J3486">IF(ISBLANK(I3486),
    IFERROR(MEDIAN(IF($C$2:$C$10000=C3486, $I$2:$I$10000)),""),
    I3486
)</f>
        <v>5.69</v>
      </c>
      <c r="K3486">
        <v>680.4</v>
      </c>
      <c r="L3486" cm="1">
        <f t="array" ref="L3486">IF(ISBLANK(K3486),
    IFERROR(MEDIAN(IF($B$2:$B$10000=B3486, $K$2:$K$10000)),""),
    K3486
)</f>
        <v>680.4</v>
      </c>
      <c r="M3486">
        <v>33.9</v>
      </c>
      <c r="N3486">
        <v>477.2</v>
      </c>
      <c r="O3486" s="7" cm="1">
        <f t="array" ref="O3486">IF(ISBLANK(N3486),
    IFERROR(AVERAGE(IF($C$2:$C$10000=C3486, $N$2:$N$10000)),""),
    N3486
)</f>
        <v>477.2</v>
      </c>
      <c r="P3486" t="b">
        <v>1</v>
      </c>
      <c r="Q3486" t="s">
        <v>37</v>
      </c>
      <c r="R3486" t="str">
        <f t="shared" si="54"/>
        <v>Glifosato</v>
      </c>
      <c r="S3486" t="s">
        <v>39</v>
      </c>
      <c r="T3486" s="4">
        <v>151.52000000000001</v>
      </c>
      <c r="U3486" s="4">
        <v>266379.98</v>
      </c>
      <c r="V3486" s="4">
        <v>-156947.69</v>
      </c>
    </row>
    <row r="3487" spans="1:22" x14ac:dyDescent="0.25">
      <c r="A3487">
        <v>3068</v>
      </c>
      <c r="B3487" t="s">
        <v>22</v>
      </c>
      <c r="C3487" t="s">
        <v>28</v>
      </c>
      <c r="D3487">
        <v>32.39</v>
      </c>
      <c r="E3487" s="3">
        <v>44964</v>
      </c>
      <c r="F3487" s="3">
        <v>45106</v>
      </c>
      <c r="G3487">
        <v>164.71</v>
      </c>
      <c r="H3487" t="s">
        <v>31</v>
      </c>
      <c r="I3487">
        <v>7.33</v>
      </c>
      <c r="J3487" s="6" cm="1">
        <f t="array" ref="J3487">IF(ISBLANK(I3487),
    IFERROR(MEDIAN(IF($C$2:$C$10000=C3487, $I$2:$I$10000)),""),
    I3487
)</f>
        <v>7.33</v>
      </c>
      <c r="K3487">
        <v>1216.7</v>
      </c>
      <c r="L3487" cm="1">
        <f t="array" ref="L3487">IF(ISBLANK(K3487),
    IFERROR(MEDIAN(IF($B$2:$B$10000=B3487, $K$2:$K$10000)),""),
    K3487
)</f>
        <v>1216.7</v>
      </c>
      <c r="M3487">
        <v>20.6</v>
      </c>
      <c r="O3487" s="7" cm="1">
        <f t="array" ref="O3487">IF(ISBLANK(N3487),
    IFERROR(AVERAGE(IF($C$2:$C$10000=C3487, $N$2:$N$10000)),""),
    N3487
)</f>
        <v>314.06086404066082</v>
      </c>
      <c r="P3487" t="b">
        <v>0</v>
      </c>
      <c r="Q3487" t="s">
        <v>35</v>
      </c>
      <c r="R3487" t="str">
        <f t="shared" si="54"/>
        <v>Sem Aplicação</v>
      </c>
      <c r="S3487" t="s">
        <v>40</v>
      </c>
      <c r="T3487" s="4">
        <v>351.69</v>
      </c>
      <c r="U3487" s="4">
        <v>62219.3</v>
      </c>
      <c r="V3487" s="4">
        <v>-4292.4399999999996</v>
      </c>
    </row>
    <row r="3488" spans="1:22" x14ac:dyDescent="0.25">
      <c r="A3488">
        <v>1241</v>
      </c>
      <c r="B3488" t="s">
        <v>22</v>
      </c>
      <c r="C3488" t="s">
        <v>27</v>
      </c>
      <c r="D3488">
        <v>238.27</v>
      </c>
      <c r="E3488" s="3">
        <v>45035</v>
      </c>
      <c r="F3488" s="3">
        <v>45189</v>
      </c>
      <c r="G3488">
        <v>637.62</v>
      </c>
      <c r="H3488" t="s">
        <v>33</v>
      </c>
      <c r="I3488">
        <v>7.23</v>
      </c>
      <c r="J3488" s="6" cm="1">
        <f t="array" ref="J3488">IF(ISBLANK(I3488),
    IFERROR(MEDIAN(IF($C$2:$C$10000=C3488, $I$2:$I$10000)),""),
    I3488
)</f>
        <v>7.23</v>
      </c>
      <c r="K3488">
        <v>372.6</v>
      </c>
      <c r="L3488" cm="1">
        <f t="array" ref="L3488">IF(ISBLANK(K3488),
    IFERROR(MEDIAN(IF($B$2:$B$10000=B3488, $K$2:$K$10000)),""),
    K3488
)</f>
        <v>372.6</v>
      </c>
      <c r="M3488">
        <v>26.6</v>
      </c>
      <c r="N3488">
        <v>430.1</v>
      </c>
      <c r="O3488" s="7" cm="1">
        <f t="array" ref="O3488">IF(ISBLANK(N3488),
    IFERROR(AVERAGE(IF($C$2:$C$10000=C3488, $N$2:$N$10000)),""),
    N3488
)</f>
        <v>430.1</v>
      </c>
      <c r="P3488" t="b">
        <v>0</v>
      </c>
      <c r="Q3488" t="s">
        <v>35</v>
      </c>
      <c r="R3488" t="str">
        <f t="shared" si="54"/>
        <v>Sem Aplicação</v>
      </c>
      <c r="S3488" t="s">
        <v>40</v>
      </c>
      <c r="T3488" s="4">
        <v>146.66</v>
      </c>
      <c r="U3488" s="4">
        <v>278490.78999999998</v>
      </c>
      <c r="V3488" s="4">
        <v>-184977.44</v>
      </c>
    </row>
    <row r="3489" spans="1:22" x14ac:dyDescent="0.25">
      <c r="A3489">
        <v>3668</v>
      </c>
      <c r="B3489" t="s">
        <v>22</v>
      </c>
      <c r="C3489" t="s">
        <v>29</v>
      </c>
      <c r="D3489">
        <v>27.27</v>
      </c>
      <c r="E3489" s="3">
        <v>44937</v>
      </c>
      <c r="F3489" s="3">
        <v>45138</v>
      </c>
      <c r="G3489">
        <v>145.91999999999999</v>
      </c>
      <c r="H3489" t="s">
        <v>30</v>
      </c>
      <c r="I3489">
        <v>5.9</v>
      </c>
      <c r="J3489" s="6" cm="1">
        <f t="array" ref="J3489">IF(ISBLANK(I3489),
    IFERROR(MEDIAN(IF($C$2:$C$10000=C3489, $I$2:$I$10000)),""),
    I3489
)</f>
        <v>5.9</v>
      </c>
      <c r="K3489">
        <v>1751.9</v>
      </c>
      <c r="L3489" cm="1">
        <f t="array" ref="L3489">IF(ISBLANK(K3489),
    IFERROR(MEDIAN(IF($B$2:$B$10000=B3489, $K$2:$K$10000)),""),
    K3489
)</f>
        <v>1751.9</v>
      </c>
      <c r="M3489">
        <v>21.4</v>
      </c>
      <c r="N3489">
        <v>191.9</v>
      </c>
      <c r="O3489" s="7" cm="1">
        <f t="array" ref="O3489">IF(ISBLANK(N3489),
    IFERROR(AVERAGE(IF($C$2:$C$10000=C3489, $N$2:$N$10000)),""),
    N3489
)</f>
        <v>191.9</v>
      </c>
      <c r="P3489" t="b">
        <v>1</v>
      </c>
      <c r="Q3489" t="s">
        <v>34</v>
      </c>
      <c r="R3489" t="str">
        <f t="shared" si="54"/>
        <v>Dicamba</v>
      </c>
      <c r="S3489" t="s">
        <v>39</v>
      </c>
      <c r="T3489" s="4">
        <v>57.79</v>
      </c>
      <c r="U3489" s="4">
        <v>34674.959999999999</v>
      </c>
      <c r="V3489" s="4">
        <v>-26242.240000000002</v>
      </c>
    </row>
    <row r="3490" spans="1:22" x14ac:dyDescent="0.25">
      <c r="A3490">
        <v>1802</v>
      </c>
      <c r="B3490" t="s">
        <v>18</v>
      </c>
      <c r="C3490" t="s">
        <v>27</v>
      </c>
      <c r="D3490">
        <v>25.24</v>
      </c>
      <c r="E3490" s="3">
        <v>44958</v>
      </c>
      <c r="F3490" s="3">
        <v>45123</v>
      </c>
      <c r="G3490">
        <v>40.33</v>
      </c>
      <c r="H3490" t="s">
        <v>30</v>
      </c>
      <c r="I3490">
        <v>4.93</v>
      </c>
      <c r="J3490" s="6" cm="1">
        <f t="array" ref="J3490">IF(ISBLANK(I3490),
    IFERROR(MEDIAN(IF($C$2:$C$10000=C3490, $I$2:$I$10000)),""),
    I3490
)</f>
        <v>4.93</v>
      </c>
      <c r="K3490">
        <v>293.10000000000002</v>
      </c>
      <c r="L3490" cm="1">
        <f t="array" ref="L3490">IF(ISBLANK(K3490),
    IFERROR(MEDIAN(IF($B$2:$B$10000=B3490, $K$2:$K$10000)),""),
    K3490
)</f>
        <v>293.10000000000002</v>
      </c>
      <c r="M3490">
        <v>25.3</v>
      </c>
      <c r="N3490">
        <v>507.6</v>
      </c>
      <c r="O3490" s="7" cm="1">
        <f t="array" ref="O3490">IF(ISBLANK(N3490),
    IFERROR(AVERAGE(IF($C$2:$C$10000=C3490, $N$2:$N$10000)),""),
    N3490
)</f>
        <v>507.6</v>
      </c>
      <c r="P3490" t="b">
        <v>1</v>
      </c>
      <c r="Q3490" t="s">
        <v>36</v>
      </c>
      <c r="R3490" t="str">
        <f t="shared" si="54"/>
        <v>2,4-D</v>
      </c>
      <c r="S3490" t="s">
        <v>40</v>
      </c>
      <c r="T3490" s="4">
        <v>148.82</v>
      </c>
      <c r="U3490" s="4">
        <v>17018.38</v>
      </c>
      <c r="V3490" s="4">
        <v>-11016.47</v>
      </c>
    </row>
    <row r="3491" spans="1:22" x14ac:dyDescent="0.25">
      <c r="A3491">
        <v>6059</v>
      </c>
      <c r="B3491" t="s">
        <v>21</v>
      </c>
      <c r="C3491" t="s">
        <v>24</v>
      </c>
      <c r="D3491">
        <v>163.53</v>
      </c>
      <c r="E3491" s="3">
        <v>44990</v>
      </c>
      <c r="F3491" s="3">
        <v>45202</v>
      </c>
      <c r="G3491">
        <v>830.86</v>
      </c>
      <c r="H3491" t="s">
        <v>32</v>
      </c>
      <c r="I3491">
        <v>5.03</v>
      </c>
      <c r="J3491" s="6" cm="1">
        <f t="array" ref="J3491">IF(ISBLANK(I3491),
    IFERROR(MEDIAN(IF($C$2:$C$10000=C3491, $I$2:$I$10000)),""),
    I3491
)</f>
        <v>5.03</v>
      </c>
      <c r="K3491">
        <v>901.1</v>
      </c>
      <c r="L3491" cm="1">
        <f t="array" ref="L3491">IF(ISBLANK(K3491),
    IFERROR(MEDIAN(IF($B$2:$B$10000=B3491, $K$2:$K$10000)),""),
    K3491
)</f>
        <v>901.1</v>
      </c>
      <c r="M3491">
        <v>20.7</v>
      </c>
      <c r="N3491">
        <v>385.4</v>
      </c>
      <c r="O3491" s="7" cm="1">
        <f t="array" ref="O3491">IF(ISBLANK(N3491),
    IFERROR(AVERAGE(IF($C$2:$C$10000=C3491, $N$2:$N$10000)),""),
    N3491
)</f>
        <v>385.4</v>
      </c>
      <c r="P3491" t="b">
        <v>1</v>
      </c>
      <c r="Q3491" t="s">
        <v>36</v>
      </c>
      <c r="R3491" t="str">
        <f t="shared" si="54"/>
        <v>2,4-D</v>
      </c>
      <c r="S3491" t="s">
        <v>39</v>
      </c>
      <c r="T3491" s="4">
        <v>157.51</v>
      </c>
      <c r="U3491" s="4">
        <v>161638.24</v>
      </c>
      <c r="V3491" s="4">
        <v>-30769.48</v>
      </c>
    </row>
    <row r="3492" spans="1:22" x14ac:dyDescent="0.25">
      <c r="A3492">
        <v>1195</v>
      </c>
      <c r="B3492" t="s">
        <v>22</v>
      </c>
      <c r="C3492" t="s">
        <v>27</v>
      </c>
      <c r="D3492">
        <v>52.24</v>
      </c>
      <c r="E3492" s="3">
        <v>44998</v>
      </c>
      <c r="F3492" s="3">
        <v>45199</v>
      </c>
      <c r="G3492">
        <v>105.02</v>
      </c>
      <c r="H3492" t="s">
        <v>32</v>
      </c>
      <c r="I3492">
        <v>5.63</v>
      </c>
      <c r="J3492" s="6" cm="1">
        <f t="array" ref="J3492">IF(ISBLANK(I3492),
    IFERROR(MEDIAN(IF($C$2:$C$10000=C3492, $I$2:$I$10000)),""),
    I3492
)</f>
        <v>5.63</v>
      </c>
      <c r="K3492">
        <v>1058.9000000000001</v>
      </c>
      <c r="L3492" cm="1">
        <f t="array" ref="L3492">IF(ISBLANK(K3492),
    IFERROR(MEDIAN(IF($B$2:$B$10000=B3492, $K$2:$K$10000)),""),
    K3492
)</f>
        <v>1058.9000000000001</v>
      </c>
      <c r="M3492">
        <v>21.6</v>
      </c>
      <c r="N3492">
        <v>476.4</v>
      </c>
      <c r="O3492" s="7" cm="1">
        <f t="array" ref="O3492">IF(ISBLANK(N3492),
    IFERROR(AVERAGE(IF($C$2:$C$10000=C3492, $N$2:$N$10000)),""),
    N3492
)</f>
        <v>476.4</v>
      </c>
      <c r="P3492" t="b">
        <v>1</v>
      </c>
      <c r="Q3492" t="s">
        <v>37</v>
      </c>
      <c r="R3492" t="str">
        <f t="shared" si="54"/>
        <v>Glifosato</v>
      </c>
      <c r="S3492" t="s">
        <v>40</v>
      </c>
      <c r="T3492" s="4">
        <v>155.21</v>
      </c>
      <c r="U3492" s="4">
        <v>66337.27</v>
      </c>
      <c r="V3492" s="4">
        <v>-50037.120000000003</v>
      </c>
    </row>
    <row r="3493" spans="1:22" x14ac:dyDescent="0.25">
      <c r="A3493">
        <v>3187</v>
      </c>
      <c r="B3493" t="s">
        <v>19</v>
      </c>
      <c r="C3493" t="s">
        <v>24</v>
      </c>
      <c r="D3493">
        <v>7.28</v>
      </c>
      <c r="E3493" s="3">
        <v>44946</v>
      </c>
      <c r="F3493" s="3">
        <v>45039</v>
      </c>
      <c r="G3493">
        <v>37.479999999999997</v>
      </c>
      <c r="H3493" t="s">
        <v>32</v>
      </c>
      <c r="I3493">
        <v>5.13</v>
      </c>
      <c r="J3493" s="6" cm="1">
        <f t="array" ref="J3493">IF(ISBLANK(I3493),
    IFERROR(MEDIAN(IF($C$2:$C$10000=C3493, $I$2:$I$10000)),""),
    I3493
)</f>
        <v>5.13</v>
      </c>
      <c r="K3493">
        <v>1464.8</v>
      </c>
      <c r="L3493" cm="1">
        <f t="array" ref="L3493">IF(ISBLANK(K3493),
    IFERROR(MEDIAN(IF($B$2:$B$10000=B3493, $K$2:$K$10000)),""),
    K3493
)</f>
        <v>1464.8</v>
      </c>
      <c r="M3493">
        <v>21.4</v>
      </c>
      <c r="N3493">
        <v>312.39999999999998</v>
      </c>
      <c r="O3493" s="7" cm="1">
        <f t="array" ref="O3493">IF(ISBLANK(N3493),
    IFERROR(AVERAGE(IF($C$2:$C$10000=C3493, $N$2:$N$10000)),""),
    N3493
)</f>
        <v>312.39999999999998</v>
      </c>
      <c r="P3493" t="b">
        <v>0</v>
      </c>
      <c r="Q3493" t="s">
        <v>35</v>
      </c>
      <c r="R3493" t="str">
        <f t="shared" si="54"/>
        <v>Sem Aplicação</v>
      </c>
      <c r="S3493" t="s">
        <v>39</v>
      </c>
      <c r="T3493" s="4">
        <v>152.80000000000001</v>
      </c>
      <c r="U3493" s="4">
        <v>5852.2</v>
      </c>
      <c r="V3493" s="4">
        <v>-125.26</v>
      </c>
    </row>
    <row r="3494" spans="1:22" x14ac:dyDescent="0.25">
      <c r="A3494">
        <v>3330</v>
      </c>
      <c r="B3494" t="s">
        <v>18</v>
      </c>
      <c r="C3494" t="s">
        <v>24</v>
      </c>
      <c r="D3494">
        <v>129.82</v>
      </c>
      <c r="E3494" s="3">
        <v>44960</v>
      </c>
      <c r="F3494" s="3">
        <v>45144</v>
      </c>
      <c r="G3494">
        <v>536.88</v>
      </c>
      <c r="H3494" t="s">
        <v>32</v>
      </c>
      <c r="I3494">
        <v>4.75</v>
      </c>
      <c r="J3494" s="6" cm="1">
        <f t="array" ref="J3494">IF(ISBLANK(I3494),
    IFERROR(MEDIAN(IF($C$2:$C$10000=C3494, $I$2:$I$10000)),""),
    I3494
)</f>
        <v>4.75</v>
      </c>
      <c r="K3494">
        <v>393.8</v>
      </c>
      <c r="L3494" cm="1">
        <f t="array" ref="L3494">IF(ISBLANK(K3494),
    IFERROR(MEDIAN(IF($B$2:$B$10000=B3494, $K$2:$K$10000)),""),
    K3494
)</f>
        <v>393.8</v>
      </c>
      <c r="M3494">
        <v>23.1</v>
      </c>
      <c r="N3494">
        <v>176</v>
      </c>
      <c r="O3494" s="7" cm="1">
        <f t="array" ref="O3494">IF(ISBLANK(N3494),
    IFERROR(AVERAGE(IF($C$2:$C$10000=C3494, $N$2:$N$10000)),""),
    N3494
)</f>
        <v>176</v>
      </c>
      <c r="P3494" t="b">
        <v>1</v>
      </c>
      <c r="Q3494" t="s">
        <v>37</v>
      </c>
      <c r="R3494" t="str">
        <f t="shared" si="54"/>
        <v>Glifosato</v>
      </c>
      <c r="S3494" t="s">
        <v>40</v>
      </c>
      <c r="T3494" s="4">
        <v>167.14</v>
      </c>
      <c r="U3494" s="4">
        <v>177178.32</v>
      </c>
      <c r="V3494" s="4">
        <v>-87444.2</v>
      </c>
    </row>
    <row r="3495" spans="1:22" x14ac:dyDescent="0.25">
      <c r="A3495">
        <v>5841</v>
      </c>
      <c r="B3495" t="s">
        <v>20</v>
      </c>
      <c r="C3495" t="s">
        <v>25</v>
      </c>
      <c r="D3495">
        <v>45.48</v>
      </c>
      <c r="E3495" s="3">
        <v>45037</v>
      </c>
      <c r="F3495" s="3">
        <v>45192</v>
      </c>
      <c r="G3495">
        <v>167.65</v>
      </c>
      <c r="H3495" t="s">
        <v>32</v>
      </c>
      <c r="I3495">
        <v>6.52</v>
      </c>
      <c r="J3495" s="6" cm="1">
        <f t="array" ref="J3495">IF(ISBLANK(I3495),
    IFERROR(MEDIAN(IF($C$2:$C$10000=C3495, $I$2:$I$10000)),""),
    I3495
)</f>
        <v>6.52</v>
      </c>
      <c r="K3495">
        <v>905.3</v>
      </c>
      <c r="L3495" cm="1">
        <f t="array" ref="L3495">IF(ISBLANK(K3495),
    IFERROR(MEDIAN(IF($B$2:$B$10000=B3495, $K$2:$K$10000)),""),
    K3495
)</f>
        <v>905.3</v>
      </c>
      <c r="M3495">
        <v>20.2</v>
      </c>
      <c r="N3495">
        <v>286.10000000000002</v>
      </c>
      <c r="O3495" s="7" cm="1">
        <f t="array" ref="O3495">IF(ISBLANK(N3495),
    IFERROR(AVERAGE(IF($C$2:$C$10000=C3495, $N$2:$N$10000)),""),
    N3495
)</f>
        <v>286.10000000000002</v>
      </c>
      <c r="P3495" t="b">
        <v>1</v>
      </c>
      <c r="Q3495" t="s">
        <v>37</v>
      </c>
      <c r="R3495" t="str">
        <f t="shared" si="54"/>
        <v>Glifosato</v>
      </c>
      <c r="S3495" t="s">
        <v>41</v>
      </c>
      <c r="T3495" s="4">
        <v>76.63</v>
      </c>
      <c r="U3495" s="4">
        <v>69490.02</v>
      </c>
      <c r="V3495" s="4">
        <v>-56643</v>
      </c>
    </row>
    <row r="3496" spans="1:22" x14ac:dyDescent="0.25">
      <c r="A3496">
        <v>4606</v>
      </c>
      <c r="B3496" t="s">
        <v>21</v>
      </c>
      <c r="C3496" t="s">
        <v>29</v>
      </c>
      <c r="D3496">
        <v>52.35</v>
      </c>
      <c r="E3496" s="3">
        <v>44968</v>
      </c>
      <c r="F3496" s="3">
        <v>45126</v>
      </c>
      <c r="G3496">
        <v>259.31</v>
      </c>
      <c r="H3496" t="s">
        <v>30</v>
      </c>
      <c r="I3496">
        <v>6.24</v>
      </c>
      <c r="J3496" s="6" cm="1">
        <f t="array" ref="J3496">IF(ISBLANK(I3496),
    IFERROR(MEDIAN(IF($C$2:$C$10000=C3496, $I$2:$I$10000)),""),
    I3496
)</f>
        <v>6.24</v>
      </c>
      <c r="L3496" cm="1">
        <f t="array" ref="L3496">IF(ISBLANK(K3496),
    IFERROR(MEDIAN(IF($B$2:$B$10000=B3496, $K$2:$K$10000)),""),
    K3496
)</f>
        <v>962.1</v>
      </c>
      <c r="M3496">
        <v>30.9</v>
      </c>
      <c r="N3496">
        <v>259.8</v>
      </c>
      <c r="O3496" s="7" cm="1">
        <f t="array" ref="O3496">IF(ISBLANK(N3496),
    IFERROR(AVERAGE(IF($C$2:$C$10000=C3496, $N$2:$N$10000)),""),
    N3496
)</f>
        <v>259.8</v>
      </c>
      <c r="P3496" t="b">
        <v>1</v>
      </c>
      <c r="Q3496" t="s">
        <v>38</v>
      </c>
      <c r="R3496" t="str">
        <f t="shared" si="54"/>
        <v>Atrazina</v>
      </c>
      <c r="S3496" t="s">
        <v>41</v>
      </c>
      <c r="T3496" s="4">
        <v>64.48</v>
      </c>
      <c r="U3496" s="4">
        <v>77213.11</v>
      </c>
      <c r="V3496" s="4">
        <v>-60492.800000000003</v>
      </c>
    </row>
    <row r="3497" spans="1:22" x14ac:dyDescent="0.25">
      <c r="A3497">
        <v>9468</v>
      </c>
      <c r="B3497" t="s">
        <v>19</v>
      </c>
      <c r="C3497" t="s">
        <v>26</v>
      </c>
      <c r="D3497">
        <v>27.69</v>
      </c>
      <c r="E3497" s="3">
        <v>44934</v>
      </c>
      <c r="F3497" s="3">
        <v>45146</v>
      </c>
      <c r="G3497">
        <v>46.57</v>
      </c>
      <c r="H3497" t="s">
        <v>32</v>
      </c>
      <c r="I3497">
        <v>5.37</v>
      </c>
      <c r="J3497" s="6" cm="1">
        <f t="array" ref="J3497">IF(ISBLANK(I3497),
    IFERROR(MEDIAN(IF($C$2:$C$10000=C3497, $I$2:$I$10000)),""),
    I3497
)</f>
        <v>5.37</v>
      </c>
      <c r="K3497">
        <v>699.2</v>
      </c>
      <c r="L3497" cm="1">
        <f t="array" ref="L3497">IF(ISBLANK(K3497),
    IFERROR(MEDIAN(IF($B$2:$B$10000=B3497, $K$2:$K$10000)),""),
    K3497
)</f>
        <v>699.2</v>
      </c>
      <c r="M3497">
        <v>21.5</v>
      </c>
      <c r="N3497">
        <v>233</v>
      </c>
      <c r="O3497" s="7" cm="1">
        <f t="array" ref="O3497">IF(ISBLANK(N3497),
    IFERROR(AVERAGE(IF($C$2:$C$10000=C3497, $N$2:$N$10000)),""),
    N3497
)</f>
        <v>233</v>
      </c>
      <c r="P3497" t="b">
        <v>1</v>
      </c>
      <c r="Q3497" t="s">
        <v>37</v>
      </c>
      <c r="R3497" t="str">
        <f t="shared" si="54"/>
        <v>Glifosato</v>
      </c>
      <c r="S3497" t="s">
        <v>41</v>
      </c>
      <c r="T3497" s="4">
        <v>127.68</v>
      </c>
      <c r="U3497" s="4">
        <v>32224.76</v>
      </c>
      <c r="V3497" s="4">
        <v>-26278.7</v>
      </c>
    </row>
    <row r="3498" spans="1:22" x14ac:dyDescent="0.25">
      <c r="A3498">
        <v>1060</v>
      </c>
      <c r="B3498" t="s">
        <v>22</v>
      </c>
      <c r="C3498" t="s">
        <v>26</v>
      </c>
      <c r="D3498">
        <v>65.5</v>
      </c>
      <c r="E3498" s="3">
        <v>44992</v>
      </c>
      <c r="F3498" s="3">
        <v>45164</v>
      </c>
      <c r="G3498">
        <v>171.44</v>
      </c>
      <c r="H3498" t="s">
        <v>33</v>
      </c>
      <c r="I3498">
        <v>6.84</v>
      </c>
      <c r="J3498" s="6" cm="1">
        <f t="array" ref="J3498">IF(ISBLANK(I3498),
    IFERROR(MEDIAN(IF($C$2:$C$10000=C3498, $I$2:$I$10000)),""),
    I3498
)</f>
        <v>6.84</v>
      </c>
      <c r="K3498">
        <v>1446.1</v>
      </c>
      <c r="L3498" cm="1">
        <f t="array" ref="L3498">IF(ISBLANK(K3498),
    IFERROR(MEDIAN(IF($B$2:$B$10000=B3498, $K$2:$K$10000)),""),
    K3498
)</f>
        <v>1446.1</v>
      </c>
      <c r="M3498">
        <v>24.7</v>
      </c>
      <c r="N3498">
        <v>166.7</v>
      </c>
      <c r="O3498" s="7" cm="1">
        <f t="array" ref="O3498">IF(ISBLANK(N3498),
    IFERROR(AVERAGE(IF($C$2:$C$10000=C3498, $N$2:$N$10000)),""),
    N3498
)</f>
        <v>166.7</v>
      </c>
      <c r="P3498" t="b">
        <v>0</v>
      </c>
      <c r="Q3498" t="s">
        <v>35</v>
      </c>
      <c r="R3498" t="str">
        <f t="shared" si="54"/>
        <v>Sem Aplicação</v>
      </c>
      <c r="S3498" t="s">
        <v>39</v>
      </c>
      <c r="T3498" s="4">
        <v>127.75</v>
      </c>
      <c r="U3498" s="4">
        <v>108335.6</v>
      </c>
      <c r="V3498" s="4">
        <v>-86434.14</v>
      </c>
    </row>
    <row r="3499" spans="1:22" x14ac:dyDescent="0.25">
      <c r="A3499">
        <v>4927</v>
      </c>
      <c r="B3499" t="s">
        <v>20</v>
      </c>
      <c r="C3499" t="s">
        <v>23</v>
      </c>
      <c r="D3499">
        <v>216.07</v>
      </c>
      <c r="E3499" s="3">
        <v>44947</v>
      </c>
      <c r="F3499" s="3">
        <v>45169</v>
      </c>
      <c r="G3499">
        <v>990.08</v>
      </c>
      <c r="H3499" t="s">
        <v>31</v>
      </c>
      <c r="I3499">
        <v>6.83</v>
      </c>
      <c r="J3499" s="6" cm="1">
        <f t="array" ref="J3499">IF(ISBLANK(I3499),
    IFERROR(MEDIAN(IF($C$2:$C$10000=C3499, $I$2:$I$10000)),""),
    I3499
)</f>
        <v>6.83</v>
      </c>
      <c r="K3499">
        <v>208.7</v>
      </c>
      <c r="L3499" cm="1">
        <f t="array" ref="L3499">IF(ISBLANK(K3499),
    IFERROR(MEDIAN(IF($B$2:$B$10000=B3499, $K$2:$K$10000)),""),
    K3499
)</f>
        <v>208.7</v>
      </c>
      <c r="M3499">
        <v>18.3</v>
      </c>
      <c r="N3499">
        <v>467.5</v>
      </c>
      <c r="O3499" s="7" cm="1">
        <f t="array" ref="O3499">IF(ISBLANK(N3499),
    IFERROR(AVERAGE(IF($C$2:$C$10000=C3499, $N$2:$N$10000)),""),
    N3499
)</f>
        <v>467.5</v>
      </c>
      <c r="P3499" t="b">
        <v>1</v>
      </c>
      <c r="Q3499" t="s">
        <v>37</v>
      </c>
      <c r="R3499" t="str">
        <f t="shared" si="54"/>
        <v>Glifosato</v>
      </c>
      <c r="S3499" t="s">
        <v>39</v>
      </c>
      <c r="T3499" s="4">
        <v>899.05</v>
      </c>
      <c r="U3499" s="4">
        <v>211593.81</v>
      </c>
      <c r="V3499" s="4">
        <v>678537.61</v>
      </c>
    </row>
    <row r="3500" spans="1:22" x14ac:dyDescent="0.25">
      <c r="A3500">
        <v>7296</v>
      </c>
      <c r="B3500" t="s">
        <v>21</v>
      </c>
      <c r="C3500" t="s">
        <v>26</v>
      </c>
      <c r="D3500">
        <v>243.63</v>
      </c>
      <c r="E3500" s="3">
        <v>45005</v>
      </c>
      <c r="F3500" s="3">
        <v>45201</v>
      </c>
      <c r="G3500">
        <v>1397.48</v>
      </c>
      <c r="H3500" t="s">
        <v>30</v>
      </c>
      <c r="I3500">
        <v>5.97</v>
      </c>
      <c r="J3500" s="6" cm="1">
        <f t="array" ref="J3500">IF(ISBLANK(I3500),
    IFERROR(MEDIAN(IF($C$2:$C$10000=C3500, $I$2:$I$10000)),""),
    I3500
)</f>
        <v>5.97</v>
      </c>
      <c r="K3500">
        <v>1398.5</v>
      </c>
      <c r="L3500" cm="1">
        <f t="array" ref="L3500">IF(ISBLANK(K3500),
    IFERROR(MEDIAN(IF($B$2:$B$10000=B3500, $K$2:$K$10000)),""),
    K3500
)</f>
        <v>1398.5</v>
      </c>
      <c r="M3500">
        <v>19.7</v>
      </c>
      <c r="N3500">
        <v>97.5</v>
      </c>
      <c r="O3500" s="7" cm="1">
        <f t="array" ref="O3500">IF(ISBLANK(N3500),
    IFERROR(AVERAGE(IF($C$2:$C$10000=C3500, $N$2:$N$10000)),""),
    N3500
)</f>
        <v>97.5</v>
      </c>
      <c r="P3500" t="b">
        <v>1</v>
      </c>
      <c r="Q3500" t="s">
        <v>37</v>
      </c>
      <c r="R3500" t="str">
        <f t="shared" si="54"/>
        <v>Glifosato</v>
      </c>
      <c r="S3500" t="s">
        <v>39</v>
      </c>
      <c r="T3500" s="4">
        <v>115.13</v>
      </c>
      <c r="U3500" s="4">
        <v>293309.90999999997</v>
      </c>
      <c r="V3500" s="4">
        <v>-132418.04</v>
      </c>
    </row>
    <row r="3501" spans="1:22" x14ac:dyDescent="0.25">
      <c r="A3501">
        <v>3591</v>
      </c>
      <c r="B3501" t="s">
        <v>18</v>
      </c>
      <c r="C3501" t="s">
        <v>24</v>
      </c>
      <c r="D3501">
        <v>138.5</v>
      </c>
      <c r="E3501" s="3">
        <v>44996</v>
      </c>
      <c r="F3501" s="3">
        <v>45168</v>
      </c>
      <c r="G3501">
        <v>471.67</v>
      </c>
      <c r="H3501" t="s">
        <v>31</v>
      </c>
      <c r="I3501">
        <v>4.79</v>
      </c>
      <c r="J3501" s="6" cm="1">
        <f t="array" ref="J3501">IF(ISBLANK(I3501),
    IFERROR(MEDIAN(IF($C$2:$C$10000=C3501, $I$2:$I$10000)),""),
    I3501
)</f>
        <v>4.79</v>
      </c>
      <c r="K3501">
        <v>1496.6</v>
      </c>
      <c r="L3501" cm="1">
        <f t="array" ref="L3501">IF(ISBLANK(K3501),
    IFERROR(MEDIAN(IF($B$2:$B$10000=B3501, $K$2:$K$10000)),""),
    K3501
)</f>
        <v>1496.6</v>
      </c>
      <c r="M3501">
        <v>32.299999999999997</v>
      </c>
      <c r="N3501">
        <v>538.20000000000005</v>
      </c>
      <c r="O3501" s="7" cm="1">
        <f t="array" ref="O3501">IF(ISBLANK(N3501),
    IFERROR(AVERAGE(IF($C$2:$C$10000=C3501, $N$2:$N$10000)),""),
    N3501
)</f>
        <v>538.20000000000005</v>
      </c>
      <c r="P3501" t="b">
        <v>0</v>
      </c>
      <c r="Q3501" t="s">
        <v>35</v>
      </c>
      <c r="R3501" t="str">
        <f t="shared" si="54"/>
        <v>Sem Aplicação</v>
      </c>
      <c r="S3501" t="s">
        <v>39</v>
      </c>
      <c r="T3501" s="4">
        <v>162.12</v>
      </c>
      <c r="U3501" s="4">
        <v>125374.68</v>
      </c>
      <c r="V3501" s="4">
        <v>-48907.54</v>
      </c>
    </row>
    <row r="3502" spans="1:22" x14ac:dyDescent="0.25">
      <c r="A3502">
        <v>9758</v>
      </c>
      <c r="B3502" t="s">
        <v>20</v>
      </c>
      <c r="C3502" t="s">
        <v>28</v>
      </c>
      <c r="D3502">
        <v>154.43</v>
      </c>
      <c r="E3502" s="3">
        <v>44931</v>
      </c>
      <c r="F3502" s="3">
        <v>45134</v>
      </c>
      <c r="G3502">
        <v>431.45</v>
      </c>
      <c r="H3502" t="s">
        <v>31</v>
      </c>
      <c r="I3502">
        <v>7.26</v>
      </c>
      <c r="J3502" s="6" cm="1">
        <f t="array" ref="J3502">IF(ISBLANK(I3502),
    IFERROR(MEDIAN(IF($C$2:$C$10000=C3502, $I$2:$I$10000)),""),
    I3502
)</f>
        <v>7.26</v>
      </c>
      <c r="K3502">
        <v>1642.2</v>
      </c>
      <c r="L3502" cm="1">
        <f t="array" ref="L3502">IF(ISBLANK(K3502),
    IFERROR(MEDIAN(IF($B$2:$B$10000=B3502, $K$2:$K$10000)),""),
    K3502
)</f>
        <v>1642.2</v>
      </c>
      <c r="M3502">
        <v>31.4</v>
      </c>
      <c r="N3502">
        <v>146.30000000000001</v>
      </c>
      <c r="O3502" s="7" cm="1">
        <f t="array" ref="O3502">IF(ISBLANK(N3502),
    IFERROR(AVERAGE(IF($C$2:$C$10000=C3502, $N$2:$N$10000)),""),
    N3502
)</f>
        <v>146.30000000000001</v>
      </c>
      <c r="P3502" t="b">
        <v>1</v>
      </c>
      <c r="Q3502" t="s">
        <v>38</v>
      </c>
      <c r="R3502" t="str">
        <f t="shared" si="54"/>
        <v>Atrazina</v>
      </c>
      <c r="S3502" t="s">
        <v>39</v>
      </c>
      <c r="T3502" s="4">
        <v>343.68</v>
      </c>
      <c r="U3502" s="4">
        <v>217042.54</v>
      </c>
      <c r="V3502" s="4">
        <v>-68761.8</v>
      </c>
    </row>
    <row r="3503" spans="1:22" x14ac:dyDescent="0.25">
      <c r="A3503">
        <v>7121</v>
      </c>
      <c r="B3503" t="s">
        <v>20</v>
      </c>
      <c r="C3503" t="s">
        <v>29</v>
      </c>
      <c r="D3503">
        <v>14.63</v>
      </c>
      <c r="E3503" s="3">
        <v>45044</v>
      </c>
      <c r="F3503" s="3">
        <v>45139</v>
      </c>
      <c r="G3503">
        <v>59.89</v>
      </c>
      <c r="H3503" t="s">
        <v>32</v>
      </c>
      <c r="I3503">
        <v>6.51</v>
      </c>
      <c r="J3503" s="6" cm="1">
        <f t="array" ref="J3503">IF(ISBLANK(I3503),
    IFERROR(MEDIAN(IF($C$2:$C$10000=C3503, $I$2:$I$10000)),""),
    I3503
)</f>
        <v>6.51</v>
      </c>
      <c r="K3503">
        <v>1203</v>
      </c>
      <c r="L3503" cm="1">
        <f t="array" ref="L3503">IF(ISBLANK(K3503),
    IFERROR(MEDIAN(IF($B$2:$B$10000=B3503, $K$2:$K$10000)),""),
    K3503
)</f>
        <v>1203</v>
      </c>
      <c r="M3503">
        <v>31.5</v>
      </c>
      <c r="N3503">
        <v>588.9</v>
      </c>
      <c r="O3503" s="7" cm="1">
        <f t="array" ref="O3503">IF(ISBLANK(N3503),
    IFERROR(AVERAGE(IF($C$2:$C$10000=C3503, $N$2:$N$10000)),""),
    N3503
)</f>
        <v>588.9</v>
      </c>
      <c r="P3503" t="b">
        <v>1</v>
      </c>
      <c r="Q3503" t="s">
        <v>38</v>
      </c>
      <c r="R3503" t="str">
        <f t="shared" si="54"/>
        <v>Atrazina</v>
      </c>
      <c r="S3503" t="s">
        <v>40</v>
      </c>
      <c r="T3503" s="4">
        <v>65.81</v>
      </c>
      <c r="U3503" s="4">
        <v>16986.32</v>
      </c>
      <c r="V3503" s="4">
        <v>-13044.96</v>
      </c>
    </row>
    <row r="3504" spans="1:22" x14ac:dyDescent="0.25">
      <c r="A3504">
        <v>2200</v>
      </c>
      <c r="B3504" t="s">
        <v>19</v>
      </c>
      <c r="C3504" t="s">
        <v>23</v>
      </c>
      <c r="D3504">
        <v>25.45</v>
      </c>
      <c r="E3504" s="3">
        <v>45044</v>
      </c>
      <c r="F3504" s="3">
        <v>45138</v>
      </c>
      <c r="G3504">
        <v>117.36</v>
      </c>
      <c r="H3504" t="s">
        <v>31</v>
      </c>
      <c r="I3504">
        <v>5.24</v>
      </c>
      <c r="J3504" s="6" cm="1">
        <f t="array" ref="J3504">IF(ISBLANK(I3504),
    IFERROR(MEDIAN(IF($C$2:$C$10000=C3504, $I$2:$I$10000)),""),
    I3504
)</f>
        <v>5.24</v>
      </c>
      <c r="K3504">
        <v>733.5</v>
      </c>
      <c r="L3504" cm="1">
        <f t="array" ref="L3504">IF(ISBLANK(K3504),
    IFERROR(MEDIAN(IF($B$2:$B$10000=B3504, $K$2:$K$10000)),""),
    K3504
)</f>
        <v>733.5</v>
      </c>
      <c r="M3504">
        <v>24.6</v>
      </c>
      <c r="N3504">
        <v>593.70000000000005</v>
      </c>
      <c r="O3504" s="7" cm="1">
        <f t="array" ref="O3504">IF(ISBLANK(N3504),
    IFERROR(AVERAGE(IF($C$2:$C$10000=C3504, $N$2:$N$10000)),""),
    N3504
)</f>
        <v>593.70000000000005</v>
      </c>
      <c r="P3504" t="b">
        <v>1</v>
      </c>
      <c r="Q3504" t="s">
        <v>34</v>
      </c>
      <c r="R3504" t="str">
        <f t="shared" si="54"/>
        <v>Dicamba</v>
      </c>
      <c r="S3504" t="s">
        <v>40</v>
      </c>
      <c r="T3504" s="4">
        <v>904.23</v>
      </c>
      <c r="U3504" s="4">
        <v>21013.279999999999</v>
      </c>
      <c r="V3504" s="4">
        <v>85107.15</v>
      </c>
    </row>
    <row r="3505" spans="1:22" x14ac:dyDescent="0.25">
      <c r="A3505">
        <v>3854</v>
      </c>
      <c r="B3505" t="s">
        <v>21</v>
      </c>
      <c r="C3505" t="s">
        <v>26</v>
      </c>
      <c r="D3505">
        <v>80.98</v>
      </c>
      <c r="E3505" s="3">
        <v>44993</v>
      </c>
      <c r="F3505" s="3">
        <v>45095</v>
      </c>
      <c r="G3505">
        <v>291.57</v>
      </c>
      <c r="H3505" t="s">
        <v>33</v>
      </c>
      <c r="I3505">
        <v>6.33</v>
      </c>
      <c r="J3505" s="6" cm="1">
        <f t="array" ref="J3505">IF(ISBLANK(I3505),
    IFERROR(MEDIAN(IF($C$2:$C$10000=C3505, $I$2:$I$10000)),""),
    I3505
)</f>
        <v>6.33</v>
      </c>
      <c r="K3505">
        <v>883.6</v>
      </c>
      <c r="L3505" cm="1">
        <f t="array" ref="L3505">IF(ISBLANK(K3505),
    IFERROR(MEDIAN(IF($B$2:$B$10000=B3505, $K$2:$K$10000)),""),
    K3505
)</f>
        <v>883.6</v>
      </c>
      <c r="M3505">
        <v>20.3</v>
      </c>
      <c r="N3505">
        <v>269.10000000000002</v>
      </c>
      <c r="O3505" s="7" cm="1">
        <f t="array" ref="O3505">IF(ISBLANK(N3505),
    IFERROR(AVERAGE(IF($C$2:$C$10000=C3505, $N$2:$N$10000)),""),
    N3505
)</f>
        <v>269.10000000000002</v>
      </c>
      <c r="P3505" t="b">
        <v>0</v>
      </c>
      <c r="Q3505" t="s">
        <v>35</v>
      </c>
      <c r="R3505" t="str">
        <f t="shared" si="54"/>
        <v>Sem Aplicação</v>
      </c>
      <c r="S3505" t="s">
        <v>41</v>
      </c>
      <c r="T3505" s="4">
        <v>125.91</v>
      </c>
      <c r="U3505" s="4">
        <v>77925.23</v>
      </c>
      <c r="V3505" s="4">
        <v>-41213.65</v>
      </c>
    </row>
    <row r="3506" spans="1:22" x14ac:dyDescent="0.25">
      <c r="A3506">
        <v>8024</v>
      </c>
      <c r="B3506" t="s">
        <v>19</v>
      </c>
      <c r="C3506" t="s">
        <v>26</v>
      </c>
      <c r="D3506">
        <v>165.45</v>
      </c>
      <c r="E3506" s="3">
        <v>45033</v>
      </c>
      <c r="F3506" s="3">
        <v>45188</v>
      </c>
      <c r="G3506">
        <v>973.43</v>
      </c>
      <c r="H3506" t="s">
        <v>32</v>
      </c>
      <c r="I3506">
        <v>5.72</v>
      </c>
      <c r="J3506" s="6" cm="1">
        <f t="array" ref="J3506">IF(ISBLANK(I3506),
    IFERROR(MEDIAN(IF($C$2:$C$10000=C3506, $I$2:$I$10000)),""),
    I3506
)</f>
        <v>5.72</v>
      </c>
      <c r="K3506">
        <v>1751.6</v>
      </c>
      <c r="L3506" cm="1">
        <f t="array" ref="L3506">IF(ISBLANK(K3506),
    IFERROR(MEDIAN(IF($B$2:$B$10000=B3506, $K$2:$K$10000)),""),
    K3506
)</f>
        <v>1751.6</v>
      </c>
      <c r="M3506">
        <v>19.7</v>
      </c>
      <c r="N3506">
        <v>593.29999999999995</v>
      </c>
      <c r="O3506" s="7" cm="1">
        <f t="array" ref="O3506">IF(ISBLANK(N3506),
    IFERROR(AVERAGE(IF($C$2:$C$10000=C3506, $N$2:$N$10000)),""),
    N3506
)</f>
        <v>593.29999999999995</v>
      </c>
      <c r="P3506" t="b">
        <v>0</v>
      </c>
      <c r="Q3506" t="s">
        <v>35</v>
      </c>
      <c r="R3506" t="str">
        <f t="shared" si="54"/>
        <v>Sem Aplicação</v>
      </c>
      <c r="S3506" t="s">
        <v>39</v>
      </c>
      <c r="T3506" s="4">
        <v>118.67</v>
      </c>
      <c r="U3506" s="4">
        <v>152081.99</v>
      </c>
      <c r="V3506" s="4">
        <v>-36565.050000000003</v>
      </c>
    </row>
    <row r="3507" spans="1:22" x14ac:dyDescent="0.25">
      <c r="A3507">
        <v>7972</v>
      </c>
      <c r="B3507" t="s">
        <v>19</v>
      </c>
      <c r="C3507" t="s">
        <v>28</v>
      </c>
      <c r="D3507">
        <v>223.17</v>
      </c>
      <c r="E3507" s="3">
        <v>44969</v>
      </c>
      <c r="F3507" s="3">
        <v>45094</v>
      </c>
      <c r="G3507">
        <v>918.83</v>
      </c>
      <c r="H3507" t="s">
        <v>30</v>
      </c>
      <c r="I3507">
        <v>6.41</v>
      </c>
      <c r="J3507" s="6" cm="1">
        <f t="array" ref="J3507">IF(ISBLANK(I3507),
    IFERROR(MEDIAN(IF($C$2:$C$10000=C3507, $I$2:$I$10000)),""),
    I3507
)</f>
        <v>6.41</v>
      </c>
      <c r="K3507">
        <v>1609.9</v>
      </c>
      <c r="L3507" cm="1">
        <f t="array" ref="L3507">IF(ISBLANK(K3507),
    IFERROR(MEDIAN(IF($B$2:$B$10000=B3507, $K$2:$K$10000)),""),
    K3507
)</f>
        <v>1609.9</v>
      </c>
      <c r="M3507">
        <v>27.7</v>
      </c>
      <c r="N3507">
        <v>528</v>
      </c>
      <c r="O3507" s="7" cm="1">
        <f t="array" ref="O3507">IF(ISBLANK(N3507),
    IFERROR(AVERAGE(IF($C$2:$C$10000=C3507, $N$2:$N$10000)),""),
    N3507
)</f>
        <v>528</v>
      </c>
      <c r="P3507" t="b">
        <v>0</v>
      </c>
      <c r="Q3507" t="s">
        <v>35</v>
      </c>
      <c r="R3507" t="str">
        <f t="shared" si="54"/>
        <v>Sem Aplicação</v>
      </c>
      <c r="S3507" t="s">
        <v>40</v>
      </c>
      <c r="T3507" s="4">
        <v>351.15</v>
      </c>
      <c r="U3507" s="4">
        <v>416517.59</v>
      </c>
      <c r="V3507" s="4">
        <v>-93870.44</v>
      </c>
    </row>
    <row r="3508" spans="1:22" x14ac:dyDescent="0.25">
      <c r="A3508">
        <v>1136</v>
      </c>
      <c r="B3508" t="s">
        <v>22</v>
      </c>
      <c r="C3508" t="s">
        <v>27</v>
      </c>
      <c r="D3508">
        <v>183.48</v>
      </c>
      <c r="E3508" s="3">
        <v>44942</v>
      </c>
      <c r="F3508" s="3">
        <v>45179</v>
      </c>
      <c r="G3508">
        <v>308.08</v>
      </c>
      <c r="H3508" t="s">
        <v>33</v>
      </c>
      <c r="I3508">
        <v>5.92</v>
      </c>
      <c r="J3508" s="6" cm="1">
        <f t="array" ref="J3508">IF(ISBLANK(I3508),
    IFERROR(MEDIAN(IF($C$2:$C$10000=C3508, $I$2:$I$10000)),""),
    I3508
)</f>
        <v>5.92</v>
      </c>
      <c r="K3508">
        <v>941.6</v>
      </c>
      <c r="L3508" cm="1">
        <f t="array" ref="L3508">IF(ISBLANK(K3508),
    IFERROR(MEDIAN(IF($B$2:$B$10000=B3508, $K$2:$K$10000)),""),
    K3508
)</f>
        <v>941.6</v>
      </c>
      <c r="M3508">
        <v>31.3</v>
      </c>
      <c r="O3508" s="7" cm="1">
        <f t="array" ref="O3508">IF(ISBLANK(N3508),
    IFERROR(AVERAGE(IF($C$2:$C$10000=C3508, $N$2:$N$10000)),""),
    N3508
)</f>
        <v>312.81324999999998</v>
      </c>
      <c r="P3508" t="b">
        <v>1</v>
      </c>
      <c r="Q3508" t="s">
        <v>36</v>
      </c>
      <c r="R3508" t="str">
        <f t="shared" si="54"/>
        <v>2,4-D</v>
      </c>
      <c r="S3508" t="s">
        <v>39</v>
      </c>
      <c r="T3508" s="4">
        <v>142.05000000000001</v>
      </c>
      <c r="U3508" s="4">
        <v>235392.26</v>
      </c>
      <c r="V3508" s="4">
        <v>-191629.5</v>
      </c>
    </row>
    <row r="3509" spans="1:22" x14ac:dyDescent="0.25">
      <c r="A3509">
        <v>2029</v>
      </c>
      <c r="B3509" t="s">
        <v>18</v>
      </c>
      <c r="C3509" t="s">
        <v>29</v>
      </c>
      <c r="D3509">
        <v>120.68</v>
      </c>
      <c r="E3509" s="3">
        <v>45025</v>
      </c>
      <c r="F3509" s="3">
        <v>45196</v>
      </c>
      <c r="G3509">
        <v>315.61</v>
      </c>
      <c r="H3509" t="s">
        <v>30</v>
      </c>
      <c r="I3509">
        <v>5.96</v>
      </c>
      <c r="J3509" s="6" cm="1">
        <f t="array" ref="J3509">IF(ISBLANK(I3509),
    IFERROR(MEDIAN(IF($C$2:$C$10000=C3509, $I$2:$I$10000)),""),
    I3509
)</f>
        <v>5.96</v>
      </c>
      <c r="K3509">
        <v>1708.9</v>
      </c>
      <c r="L3509" cm="1">
        <f t="array" ref="L3509">IF(ISBLANK(K3509),
    IFERROR(MEDIAN(IF($B$2:$B$10000=B3509, $K$2:$K$10000)),""),
    K3509
)</f>
        <v>1708.9</v>
      </c>
      <c r="M3509">
        <v>32.4</v>
      </c>
      <c r="N3509">
        <v>571</v>
      </c>
      <c r="O3509" s="7" cm="1">
        <f t="array" ref="O3509">IF(ISBLANK(N3509),
    IFERROR(AVERAGE(IF($C$2:$C$10000=C3509, $N$2:$N$10000)),""),
    N3509
)</f>
        <v>571</v>
      </c>
      <c r="P3509" t="b">
        <v>1</v>
      </c>
      <c r="Q3509" t="s">
        <v>37</v>
      </c>
      <c r="R3509" t="str">
        <f t="shared" si="54"/>
        <v>Glifosato</v>
      </c>
      <c r="S3509" t="s">
        <v>40</v>
      </c>
      <c r="T3509" s="4">
        <v>63.75</v>
      </c>
      <c r="U3509" s="4">
        <v>178483.76</v>
      </c>
      <c r="V3509" s="4">
        <v>-158363.62</v>
      </c>
    </row>
    <row r="3510" spans="1:22" x14ac:dyDescent="0.25">
      <c r="A3510">
        <v>3594</v>
      </c>
      <c r="B3510" t="s">
        <v>20</v>
      </c>
      <c r="C3510" t="s">
        <v>28</v>
      </c>
      <c r="D3510">
        <v>39.909999999999997</v>
      </c>
      <c r="E3510" s="3">
        <v>44999</v>
      </c>
      <c r="F3510" s="3">
        <v>45188</v>
      </c>
      <c r="G3510">
        <v>149.79</v>
      </c>
      <c r="H3510" t="s">
        <v>32</v>
      </c>
      <c r="I3510">
        <v>6.71</v>
      </c>
      <c r="J3510" s="6" cm="1">
        <f t="array" ref="J3510">IF(ISBLANK(I3510),
    IFERROR(MEDIAN(IF($C$2:$C$10000=C3510, $I$2:$I$10000)),""),
    I3510
)</f>
        <v>6.71</v>
      </c>
      <c r="K3510">
        <v>1516.7</v>
      </c>
      <c r="L3510" cm="1">
        <f t="array" ref="L3510">IF(ISBLANK(K3510),
    IFERROR(MEDIAN(IF($B$2:$B$10000=B3510, $K$2:$K$10000)),""),
    K3510
)</f>
        <v>1516.7</v>
      </c>
      <c r="M3510">
        <v>22.6</v>
      </c>
      <c r="O3510" s="7" cm="1">
        <f t="array" ref="O3510">IF(ISBLANK(N3510),
    IFERROR(AVERAGE(IF($C$2:$C$10000=C3510, $N$2:$N$10000)),""),
    N3510
)</f>
        <v>314.06086404066082</v>
      </c>
      <c r="P3510" t="b">
        <v>1</v>
      </c>
      <c r="Q3510" t="s">
        <v>37</v>
      </c>
      <c r="R3510" t="str">
        <f t="shared" si="54"/>
        <v>Glifosato</v>
      </c>
      <c r="S3510" t="s">
        <v>41</v>
      </c>
      <c r="T3510" s="4">
        <v>349.74</v>
      </c>
      <c r="U3510" s="4">
        <v>75912.84</v>
      </c>
      <c r="V3510" s="4">
        <v>-23525.29</v>
      </c>
    </row>
    <row r="3511" spans="1:22" x14ac:dyDescent="0.25">
      <c r="A3511">
        <v>8206</v>
      </c>
      <c r="B3511" t="s">
        <v>21</v>
      </c>
      <c r="C3511" t="s">
        <v>26</v>
      </c>
      <c r="D3511">
        <v>235.33</v>
      </c>
      <c r="E3511" s="3">
        <v>44961</v>
      </c>
      <c r="F3511" s="3">
        <v>45092</v>
      </c>
      <c r="G3511">
        <v>1173.97</v>
      </c>
      <c r="H3511" t="s">
        <v>32</v>
      </c>
      <c r="J3511" s="6" cm="1">
        <f t="array" ref="J3511">IF(ISBLANK(I3511),
    IFERROR(MEDIAN(IF($C$2:$C$10000=C3511, $I$2:$I$10000)),""),
    I3511
)</f>
        <v>5.97</v>
      </c>
      <c r="L3511" cm="1">
        <f t="array" ref="L3511">IF(ISBLANK(K3511),
    IFERROR(MEDIAN(IF($B$2:$B$10000=B3511, $K$2:$K$10000)),""),
    K3511
)</f>
        <v>962.1</v>
      </c>
      <c r="M3511">
        <v>23.1</v>
      </c>
      <c r="N3511">
        <v>150.1</v>
      </c>
      <c r="O3511" s="7" cm="1">
        <f t="array" ref="O3511">IF(ISBLANK(N3511),
    IFERROR(AVERAGE(IF($C$2:$C$10000=C3511, $N$2:$N$10000)),""),
    N3511
)</f>
        <v>150.1</v>
      </c>
      <c r="P3511" t="b">
        <v>0</v>
      </c>
      <c r="Q3511" t="s">
        <v>35</v>
      </c>
      <c r="R3511" t="str">
        <f t="shared" si="54"/>
        <v>Sem Aplicação</v>
      </c>
      <c r="S3511" t="s">
        <v>39</v>
      </c>
      <c r="T3511" s="4">
        <v>120.18</v>
      </c>
      <c r="U3511" s="4">
        <v>181986.97</v>
      </c>
      <c r="V3511" s="4">
        <v>-40899.26</v>
      </c>
    </row>
    <row r="3512" spans="1:22" x14ac:dyDescent="0.25">
      <c r="A3512">
        <v>1661</v>
      </c>
      <c r="B3512" t="s">
        <v>18</v>
      </c>
      <c r="C3512" t="s">
        <v>29</v>
      </c>
      <c r="D3512">
        <v>112.32</v>
      </c>
      <c r="E3512" s="3">
        <v>45009</v>
      </c>
      <c r="F3512" s="3">
        <v>45147</v>
      </c>
      <c r="G3512">
        <v>291.89</v>
      </c>
      <c r="H3512" t="s">
        <v>30</v>
      </c>
      <c r="J3512" s="6" cm="1">
        <f t="array" ref="J3512">IF(ISBLANK(I3512),
    IFERROR(MEDIAN(IF($C$2:$C$10000=C3512, $I$2:$I$10000)),""),
    I3512
)</f>
        <v>5.96</v>
      </c>
      <c r="K3512">
        <v>1292.8</v>
      </c>
      <c r="L3512" cm="1">
        <f t="array" ref="L3512">IF(ISBLANK(K3512),
    IFERROR(MEDIAN(IF($B$2:$B$10000=B3512, $K$2:$K$10000)),""),
    K3512
)</f>
        <v>1292.8</v>
      </c>
      <c r="M3512">
        <v>19.600000000000001</v>
      </c>
      <c r="N3512">
        <v>371.5</v>
      </c>
      <c r="O3512" s="7" cm="1">
        <f t="array" ref="O3512">IF(ISBLANK(N3512),
    IFERROR(AVERAGE(IF($C$2:$C$10000=C3512, $N$2:$N$10000)),""),
    N3512
)</f>
        <v>371.5</v>
      </c>
      <c r="P3512" t="b">
        <v>1</v>
      </c>
      <c r="Q3512" t="s">
        <v>36</v>
      </c>
      <c r="R3512" t="str">
        <f t="shared" si="54"/>
        <v>2,4-D</v>
      </c>
      <c r="S3512" t="s">
        <v>39</v>
      </c>
      <c r="T3512" s="4">
        <v>66.94</v>
      </c>
      <c r="U3512" s="4">
        <v>214007.86</v>
      </c>
      <c r="V3512" s="4">
        <v>-194468.74</v>
      </c>
    </row>
    <row r="3513" spans="1:22" x14ac:dyDescent="0.25">
      <c r="A3513">
        <v>3472</v>
      </c>
      <c r="B3513" t="s">
        <v>18</v>
      </c>
      <c r="C3513" t="s">
        <v>29</v>
      </c>
      <c r="D3513">
        <v>222.14</v>
      </c>
      <c r="E3513" s="3">
        <v>44969</v>
      </c>
      <c r="F3513" s="3">
        <v>45109</v>
      </c>
      <c r="G3513">
        <v>1417.54</v>
      </c>
      <c r="H3513" t="s">
        <v>31</v>
      </c>
      <c r="I3513">
        <v>4.7</v>
      </c>
      <c r="J3513" s="6" cm="1">
        <f t="array" ref="J3513">IF(ISBLANK(I3513),
    IFERROR(MEDIAN(IF($C$2:$C$10000=C3513, $I$2:$I$10000)),""),
    I3513
)</f>
        <v>4.7</v>
      </c>
      <c r="K3513">
        <v>1572.2</v>
      </c>
      <c r="L3513" cm="1">
        <f t="array" ref="L3513">IF(ISBLANK(K3513),
    IFERROR(MEDIAN(IF($B$2:$B$10000=B3513, $K$2:$K$10000)),""),
    K3513
)</f>
        <v>1572.2</v>
      </c>
      <c r="M3513">
        <v>30.4</v>
      </c>
      <c r="N3513">
        <v>94.4</v>
      </c>
      <c r="O3513" s="7" cm="1">
        <f t="array" ref="O3513">IF(ISBLANK(N3513),
    IFERROR(AVERAGE(IF($C$2:$C$10000=C3513, $N$2:$N$10000)),""),
    N3513
)</f>
        <v>94.4</v>
      </c>
      <c r="P3513" t="b">
        <v>1</v>
      </c>
      <c r="Q3513" t="s">
        <v>34</v>
      </c>
      <c r="R3513" t="str">
        <f t="shared" si="54"/>
        <v>Dicamba</v>
      </c>
      <c r="S3513" t="s">
        <v>39</v>
      </c>
      <c r="T3513" s="4">
        <v>65.45</v>
      </c>
      <c r="U3513" s="4">
        <v>290882.51</v>
      </c>
      <c r="V3513" s="4">
        <v>-198104.52</v>
      </c>
    </row>
    <row r="3514" spans="1:22" x14ac:dyDescent="0.25">
      <c r="A3514">
        <v>1086</v>
      </c>
      <c r="B3514" t="s">
        <v>21</v>
      </c>
      <c r="C3514" t="s">
        <v>26</v>
      </c>
      <c r="D3514">
        <v>156.33000000000001</v>
      </c>
      <c r="E3514" s="3">
        <v>45036</v>
      </c>
      <c r="F3514" s="3">
        <v>45230</v>
      </c>
      <c r="G3514">
        <v>483.5</v>
      </c>
      <c r="H3514" t="s">
        <v>30</v>
      </c>
      <c r="I3514">
        <v>5.42</v>
      </c>
      <c r="J3514" s="6" cm="1">
        <f t="array" ref="J3514">IF(ISBLANK(I3514),
    IFERROR(MEDIAN(IF($C$2:$C$10000=C3514, $I$2:$I$10000)),""),
    I3514
)</f>
        <v>5.42</v>
      </c>
      <c r="K3514">
        <v>1626.8</v>
      </c>
      <c r="L3514" cm="1">
        <f t="array" ref="L3514">IF(ISBLANK(K3514),
    IFERROR(MEDIAN(IF($B$2:$B$10000=B3514, $K$2:$K$10000)),""),
    K3514
)</f>
        <v>1626.8</v>
      </c>
      <c r="M3514">
        <v>22.4</v>
      </c>
      <c r="N3514">
        <v>139</v>
      </c>
      <c r="O3514" s="7" cm="1">
        <f t="array" ref="O3514">IF(ISBLANK(N3514),
    IFERROR(AVERAGE(IF($C$2:$C$10000=C3514, $N$2:$N$10000)),""),
    N3514
)</f>
        <v>139</v>
      </c>
      <c r="P3514" t="b">
        <v>0</v>
      </c>
      <c r="R3514" t="str">
        <f t="shared" si="54"/>
        <v>Desconhecido</v>
      </c>
      <c r="S3514" t="s">
        <v>40</v>
      </c>
      <c r="T3514" s="4">
        <v>120.7</v>
      </c>
      <c r="U3514" s="4">
        <v>278942.95</v>
      </c>
      <c r="V3514" s="4">
        <v>-220584.5</v>
      </c>
    </row>
    <row r="3515" spans="1:22" x14ac:dyDescent="0.25">
      <c r="A3515">
        <v>7219</v>
      </c>
      <c r="B3515" t="s">
        <v>18</v>
      </c>
      <c r="C3515" t="s">
        <v>27</v>
      </c>
      <c r="D3515">
        <v>222.91</v>
      </c>
      <c r="E3515" s="3">
        <v>45024</v>
      </c>
      <c r="F3515" s="3">
        <v>45185</v>
      </c>
      <c r="G3515">
        <v>927.84</v>
      </c>
      <c r="H3515" t="s">
        <v>33</v>
      </c>
      <c r="I3515">
        <v>5.79</v>
      </c>
      <c r="J3515" s="6" cm="1">
        <f t="array" ref="J3515">IF(ISBLANK(I3515),
    IFERROR(MEDIAN(IF($C$2:$C$10000=C3515, $I$2:$I$10000)),""),
    I3515
)</f>
        <v>5.79</v>
      </c>
      <c r="K3515">
        <v>347.2</v>
      </c>
      <c r="L3515" cm="1">
        <f t="array" ref="L3515">IF(ISBLANK(K3515),
    IFERROR(MEDIAN(IF($B$2:$B$10000=B3515, $K$2:$K$10000)),""),
    K3515
)</f>
        <v>347.2</v>
      </c>
      <c r="M3515">
        <v>25.7</v>
      </c>
      <c r="N3515">
        <v>574.4</v>
      </c>
      <c r="O3515" s="7" cm="1">
        <f t="array" ref="O3515">IF(ISBLANK(N3515),
    IFERROR(AVERAGE(IF($C$2:$C$10000=C3515, $N$2:$N$10000)),""),
    N3515
)</f>
        <v>574.4</v>
      </c>
      <c r="P3515" t="b">
        <v>1</v>
      </c>
      <c r="Q3515" t="s">
        <v>34</v>
      </c>
      <c r="R3515" t="str">
        <f t="shared" si="54"/>
        <v>Dicamba</v>
      </c>
      <c r="S3515" t="s">
        <v>39</v>
      </c>
      <c r="T3515" s="4">
        <v>147.1</v>
      </c>
      <c r="U3515" s="4">
        <v>167626.82999999999</v>
      </c>
      <c r="V3515" s="4">
        <v>-31141.57</v>
      </c>
    </row>
    <row r="3516" spans="1:22" x14ac:dyDescent="0.25">
      <c r="A3516">
        <v>9143</v>
      </c>
      <c r="B3516" t="s">
        <v>22</v>
      </c>
      <c r="C3516" t="s">
        <v>27</v>
      </c>
      <c r="D3516">
        <v>272.64999999999998</v>
      </c>
      <c r="E3516" s="3">
        <v>44965</v>
      </c>
      <c r="F3516" s="3">
        <v>45132</v>
      </c>
      <c r="G3516">
        <v>434.83</v>
      </c>
      <c r="H3516" t="s">
        <v>31</v>
      </c>
      <c r="J3516" s="6" cm="1">
        <f t="array" ref="J3516">IF(ISBLANK(I3516),
    IFERROR(MEDIAN(IF($C$2:$C$10000=C3516, $I$2:$I$10000)),""),
    I3516
)</f>
        <v>6.0149999999999997</v>
      </c>
      <c r="K3516">
        <v>1744.3</v>
      </c>
      <c r="L3516" cm="1">
        <f t="array" ref="L3516">IF(ISBLANK(K3516),
    IFERROR(MEDIAN(IF($B$2:$B$10000=B3516, $K$2:$K$10000)),""),
    K3516
)</f>
        <v>1744.3</v>
      </c>
      <c r="M3516">
        <v>32.9</v>
      </c>
      <c r="N3516">
        <v>597.1</v>
      </c>
      <c r="O3516" s="7" cm="1">
        <f t="array" ref="O3516">IF(ISBLANK(N3516),
    IFERROR(AVERAGE(IF($C$2:$C$10000=C3516, $N$2:$N$10000)),""),
    N3516
)</f>
        <v>597.1</v>
      </c>
      <c r="P3516" t="b">
        <v>1</v>
      </c>
      <c r="Q3516" t="s">
        <v>37</v>
      </c>
      <c r="R3516" t="str">
        <f t="shared" si="54"/>
        <v>Glifosato</v>
      </c>
      <c r="S3516" t="s">
        <v>40</v>
      </c>
      <c r="T3516" s="4">
        <v>148.93</v>
      </c>
      <c r="U3516" s="4">
        <v>247948.95</v>
      </c>
      <c r="V3516" s="4">
        <v>-183189.72</v>
      </c>
    </row>
    <row r="3517" spans="1:22" x14ac:dyDescent="0.25">
      <c r="A3517">
        <v>7968</v>
      </c>
      <c r="B3517" t="s">
        <v>18</v>
      </c>
      <c r="C3517" t="s">
        <v>26</v>
      </c>
      <c r="D3517">
        <v>276.7</v>
      </c>
      <c r="E3517" s="3">
        <v>44936</v>
      </c>
      <c r="F3517" s="3">
        <v>45114</v>
      </c>
      <c r="G3517">
        <v>1639.3</v>
      </c>
      <c r="H3517" t="s">
        <v>32</v>
      </c>
      <c r="I3517">
        <v>6.45</v>
      </c>
      <c r="J3517" s="6" cm="1">
        <f t="array" ref="J3517">IF(ISBLANK(I3517),
    IFERROR(MEDIAN(IF($C$2:$C$10000=C3517, $I$2:$I$10000)),""),
    I3517
)</f>
        <v>6.45</v>
      </c>
      <c r="K3517">
        <v>733.8</v>
      </c>
      <c r="L3517" cm="1">
        <f t="array" ref="L3517">IF(ISBLANK(K3517),
    IFERROR(MEDIAN(IF($B$2:$B$10000=B3517, $K$2:$K$10000)),""),
    K3517
)</f>
        <v>733.8</v>
      </c>
      <c r="M3517">
        <v>30</v>
      </c>
      <c r="N3517">
        <v>489</v>
      </c>
      <c r="O3517" s="7" cm="1">
        <f t="array" ref="O3517">IF(ISBLANK(N3517),
    IFERROR(AVERAGE(IF($C$2:$C$10000=C3517, $N$2:$N$10000)),""),
    N3517
)</f>
        <v>489</v>
      </c>
      <c r="P3517" t="b">
        <v>0</v>
      </c>
      <c r="Q3517" t="s">
        <v>35</v>
      </c>
      <c r="R3517" t="str">
        <f t="shared" si="54"/>
        <v>Sem Aplicação</v>
      </c>
      <c r="S3517" t="s">
        <v>40</v>
      </c>
      <c r="T3517" s="4">
        <v>117.02</v>
      </c>
      <c r="U3517" s="4">
        <v>218940.69</v>
      </c>
      <c r="V3517" s="4">
        <v>-27109.8</v>
      </c>
    </row>
    <row r="3518" spans="1:22" x14ac:dyDescent="0.25">
      <c r="A3518">
        <v>3773</v>
      </c>
      <c r="B3518" t="s">
        <v>22</v>
      </c>
      <c r="C3518" t="s">
        <v>29</v>
      </c>
      <c r="D3518">
        <v>162.86000000000001</v>
      </c>
      <c r="E3518" s="3">
        <v>45000</v>
      </c>
      <c r="F3518" s="3">
        <v>45205</v>
      </c>
      <c r="G3518">
        <v>886.64</v>
      </c>
      <c r="H3518" t="s">
        <v>33</v>
      </c>
      <c r="I3518">
        <v>5.09</v>
      </c>
      <c r="J3518" s="6" cm="1">
        <f t="array" ref="J3518">IF(ISBLANK(I3518),
    IFERROR(MEDIAN(IF($C$2:$C$10000=C3518, $I$2:$I$10000)),""),
    I3518
)</f>
        <v>5.09</v>
      </c>
      <c r="K3518">
        <v>903.8</v>
      </c>
      <c r="L3518" cm="1">
        <f t="array" ref="L3518">IF(ISBLANK(K3518),
    IFERROR(MEDIAN(IF($B$2:$B$10000=B3518, $K$2:$K$10000)),""),
    K3518
)</f>
        <v>903.8</v>
      </c>
      <c r="M3518">
        <v>18.8</v>
      </c>
      <c r="N3518">
        <v>333.4</v>
      </c>
      <c r="O3518" s="7" cm="1">
        <f t="array" ref="O3518">IF(ISBLANK(N3518),
    IFERROR(AVERAGE(IF($C$2:$C$10000=C3518, $N$2:$N$10000)),""),
    N3518
)</f>
        <v>333.4</v>
      </c>
      <c r="P3518" t="b">
        <v>0</v>
      </c>
      <c r="Q3518" t="s">
        <v>35</v>
      </c>
      <c r="R3518" t="str">
        <f t="shared" si="54"/>
        <v>Sem Aplicação</v>
      </c>
      <c r="S3518" t="s">
        <v>40</v>
      </c>
      <c r="T3518" s="4">
        <v>53.03</v>
      </c>
      <c r="U3518" s="4">
        <v>241054.41</v>
      </c>
      <c r="V3518" s="4">
        <v>-194035.89</v>
      </c>
    </row>
    <row r="3519" spans="1:22" x14ac:dyDescent="0.25">
      <c r="A3519">
        <v>2700</v>
      </c>
      <c r="B3519" t="s">
        <v>20</v>
      </c>
      <c r="C3519" t="s">
        <v>28</v>
      </c>
      <c r="D3519">
        <v>155.88999999999999</v>
      </c>
      <c r="E3519" s="3">
        <v>44946</v>
      </c>
      <c r="F3519" s="3">
        <v>45049</v>
      </c>
      <c r="G3519">
        <v>386.18</v>
      </c>
      <c r="H3519" t="s">
        <v>33</v>
      </c>
      <c r="I3519">
        <v>6.61</v>
      </c>
      <c r="J3519" s="6" cm="1">
        <f t="array" ref="J3519">IF(ISBLANK(I3519),
    IFERROR(MEDIAN(IF($C$2:$C$10000=C3519, $I$2:$I$10000)),""),
    I3519
)</f>
        <v>6.61</v>
      </c>
      <c r="K3519">
        <v>1467</v>
      </c>
      <c r="L3519" cm="1">
        <f t="array" ref="L3519">IF(ISBLANK(K3519),
    IFERROR(MEDIAN(IF($B$2:$B$10000=B3519, $K$2:$K$10000)),""),
    K3519
)</f>
        <v>1467</v>
      </c>
      <c r="M3519">
        <v>18.100000000000001</v>
      </c>
      <c r="N3519">
        <v>545.20000000000005</v>
      </c>
      <c r="O3519" s="7" cm="1">
        <f t="array" ref="O3519">IF(ISBLANK(N3519),
    IFERROR(AVERAGE(IF($C$2:$C$10000=C3519, $N$2:$N$10000)),""),
    N3519
)</f>
        <v>545.20000000000005</v>
      </c>
      <c r="P3519" t="b">
        <v>1</v>
      </c>
      <c r="Q3519" t="s">
        <v>36</v>
      </c>
      <c r="R3519" t="str">
        <f t="shared" si="54"/>
        <v>2,4-D</v>
      </c>
      <c r="S3519" t="s">
        <v>40</v>
      </c>
      <c r="T3519" s="4">
        <v>352.92</v>
      </c>
      <c r="U3519" s="4">
        <v>110859.94</v>
      </c>
      <c r="V3519" s="4">
        <v>25430.71</v>
      </c>
    </row>
    <row r="3520" spans="1:22" x14ac:dyDescent="0.25">
      <c r="A3520">
        <v>3700</v>
      </c>
      <c r="B3520" t="s">
        <v>20</v>
      </c>
      <c r="C3520" t="s">
        <v>25</v>
      </c>
      <c r="D3520">
        <v>83.38</v>
      </c>
      <c r="E3520" s="3">
        <v>44927</v>
      </c>
      <c r="F3520" s="3">
        <v>45133</v>
      </c>
      <c r="G3520">
        <v>514.14</v>
      </c>
      <c r="H3520" t="s">
        <v>32</v>
      </c>
      <c r="I3520">
        <v>6.82</v>
      </c>
      <c r="J3520" s="6" cm="1">
        <f t="array" ref="J3520">IF(ISBLANK(I3520),
    IFERROR(MEDIAN(IF($C$2:$C$10000=C3520, $I$2:$I$10000)),""),
    I3520
)</f>
        <v>6.82</v>
      </c>
      <c r="L3520" cm="1">
        <f t="array" ref="L3520">IF(ISBLANK(K3520),
    IFERROR(MEDIAN(IF($B$2:$B$10000=B3520, $K$2:$K$10000)),""),
    K3520
)</f>
        <v>932.9</v>
      </c>
      <c r="M3520">
        <v>30.6</v>
      </c>
      <c r="N3520">
        <v>111.5</v>
      </c>
      <c r="O3520" s="7" cm="1">
        <f t="array" ref="O3520">IF(ISBLANK(N3520),
    IFERROR(AVERAGE(IF($C$2:$C$10000=C3520, $N$2:$N$10000)),""),
    N3520
)</f>
        <v>111.5</v>
      </c>
      <c r="P3520" t="b">
        <v>1</v>
      </c>
      <c r="Q3520" t="s">
        <v>37</v>
      </c>
      <c r="R3520" t="str">
        <f t="shared" si="54"/>
        <v>Glifosato</v>
      </c>
      <c r="S3520" t="s">
        <v>40</v>
      </c>
      <c r="T3520" s="4">
        <v>83.83</v>
      </c>
      <c r="U3520" s="4">
        <v>140810.79999999999</v>
      </c>
      <c r="V3520" s="4">
        <v>-97710.44</v>
      </c>
    </row>
    <row r="3521" spans="1:22" x14ac:dyDescent="0.25">
      <c r="A3521">
        <v>7815</v>
      </c>
      <c r="B3521" t="s">
        <v>19</v>
      </c>
      <c r="C3521" t="s">
        <v>24</v>
      </c>
      <c r="D3521">
        <v>281.06</v>
      </c>
      <c r="E3521" s="3">
        <v>44932</v>
      </c>
      <c r="F3521" s="3">
        <v>45106</v>
      </c>
      <c r="G3521">
        <v>865.44</v>
      </c>
      <c r="H3521" t="s">
        <v>31</v>
      </c>
      <c r="I3521">
        <v>4.87</v>
      </c>
      <c r="J3521" s="6" cm="1">
        <f t="array" ref="J3521">IF(ISBLANK(I3521),
    IFERROR(MEDIAN(IF($C$2:$C$10000=C3521, $I$2:$I$10000)),""),
    I3521
)</f>
        <v>4.87</v>
      </c>
      <c r="K3521">
        <v>1628.9</v>
      </c>
      <c r="L3521" cm="1">
        <f t="array" ref="L3521">IF(ISBLANK(K3521),
    IFERROR(MEDIAN(IF($B$2:$B$10000=B3521, $K$2:$K$10000)),""),
    K3521
)</f>
        <v>1628.9</v>
      </c>
      <c r="M3521">
        <v>26.8</v>
      </c>
      <c r="N3521">
        <v>568.6</v>
      </c>
      <c r="O3521" s="7" cm="1">
        <f t="array" ref="O3521">IF(ISBLANK(N3521),
    IFERROR(AVERAGE(IF($C$2:$C$10000=C3521, $N$2:$N$10000)),""),
    N3521
)</f>
        <v>568.6</v>
      </c>
      <c r="P3521" t="b">
        <v>1</v>
      </c>
      <c r="Q3521" t="s">
        <v>37</v>
      </c>
      <c r="R3521" t="str">
        <f t="shared" si="54"/>
        <v>Glifosato</v>
      </c>
      <c r="S3521" t="s">
        <v>40</v>
      </c>
      <c r="T3521" s="4">
        <v>169.42</v>
      </c>
      <c r="U3521" s="4">
        <v>246111.44</v>
      </c>
      <c r="V3521" s="4">
        <v>-99488.6</v>
      </c>
    </row>
    <row r="3522" spans="1:22" x14ac:dyDescent="0.25">
      <c r="A3522">
        <v>2647</v>
      </c>
      <c r="B3522" t="s">
        <v>22</v>
      </c>
      <c r="C3522" t="s">
        <v>27</v>
      </c>
      <c r="D3522">
        <v>140.09</v>
      </c>
      <c r="E3522" s="3">
        <v>44979</v>
      </c>
      <c r="F3522" s="3">
        <v>45169</v>
      </c>
      <c r="G3522">
        <v>694.98</v>
      </c>
      <c r="H3522" t="s">
        <v>32</v>
      </c>
      <c r="I3522">
        <v>6.45</v>
      </c>
      <c r="J3522" s="6" cm="1">
        <f t="array" ref="J3522">IF(ISBLANK(I3522),
    IFERROR(MEDIAN(IF($C$2:$C$10000=C3522, $I$2:$I$10000)),""),
    I3522
)</f>
        <v>6.45</v>
      </c>
      <c r="K3522">
        <v>840.9</v>
      </c>
      <c r="L3522" cm="1">
        <f t="array" ref="L3522">IF(ISBLANK(K3522),
    IFERROR(MEDIAN(IF($B$2:$B$10000=B3522, $K$2:$K$10000)),""),
    K3522
)</f>
        <v>840.9</v>
      </c>
      <c r="M3522">
        <v>29.5</v>
      </c>
      <c r="N3522">
        <v>243.4</v>
      </c>
      <c r="O3522" s="7" cm="1">
        <f t="array" ref="O3522">IF(ISBLANK(N3522),
    IFERROR(AVERAGE(IF($C$2:$C$10000=C3522, $N$2:$N$10000)),""),
    N3522
)</f>
        <v>243.4</v>
      </c>
      <c r="P3522" t="b">
        <v>1</v>
      </c>
      <c r="Q3522" t="s">
        <v>37</v>
      </c>
      <c r="R3522" t="str">
        <f t="shared" ref="R3522:R3585" si="55">IF(ISBLANK(Q3522), "Desconhecido", Q3522)</f>
        <v>Glifosato</v>
      </c>
      <c r="S3522" t="s">
        <v>39</v>
      </c>
      <c r="T3522" s="4">
        <v>149.11000000000001</v>
      </c>
      <c r="U3522" s="4">
        <v>123729.34</v>
      </c>
      <c r="V3522" s="4">
        <v>-20100.87</v>
      </c>
    </row>
    <row r="3523" spans="1:22" x14ac:dyDescent="0.25">
      <c r="A3523">
        <v>7038</v>
      </c>
      <c r="B3523" t="s">
        <v>20</v>
      </c>
      <c r="C3523" t="s">
        <v>26</v>
      </c>
      <c r="D3523">
        <v>42.64</v>
      </c>
      <c r="E3523" s="3">
        <v>44972</v>
      </c>
      <c r="F3523" s="3">
        <v>45111</v>
      </c>
      <c r="G3523">
        <v>238.57</v>
      </c>
      <c r="H3523" t="s">
        <v>33</v>
      </c>
      <c r="I3523">
        <v>7.38</v>
      </c>
      <c r="J3523" s="6" cm="1">
        <f t="array" ref="J3523">IF(ISBLANK(I3523),
    IFERROR(MEDIAN(IF($C$2:$C$10000=C3523, $I$2:$I$10000)),""),
    I3523
)</f>
        <v>7.38</v>
      </c>
      <c r="K3523">
        <v>797.3</v>
      </c>
      <c r="L3523" cm="1">
        <f t="array" ref="L3523">IF(ISBLANK(K3523),
    IFERROR(MEDIAN(IF($B$2:$B$10000=B3523, $K$2:$K$10000)),""),
    K3523
)</f>
        <v>797.3</v>
      </c>
      <c r="M3523">
        <v>20.5</v>
      </c>
      <c r="N3523">
        <v>523.79999999999995</v>
      </c>
      <c r="O3523" s="7" cm="1">
        <f t="array" ref="O3523">IF(ISBLANK(N3523),
    IFERROR(AVERAGE(IF($C$2:$C$10000=C3523, $N$2:$N$10000)),""),
    N3523
)</f>
        <v>523.79999999999995</v>
      </c>
      <c r="P3523" t="b">
        <v>1</v>
      </c>
      <c r="Q3523" t="s">
        <v>36</v>
      </c>
      <c r="R3523" t="str">
        <f t="shared" si="55"/>
        <v>2,4-D</v>
      </c>
      <c r="S3523" t="s">
        <v>40</v>
      </c>
      <c r="T3523" s="4">
        <v>129.94999999999999</v>
      </c>
      <c r="U3523" s="4">
        <v>39300.519999999997</v>
      </c>
      <c r="V3523" s="4">
        <v>-8298.35</v>
      </c>
    </row>
    <row r="3524" spans="1:22" x14ac:dyDescent="0.25">
      <c r="A3524">
        <v>6164</v>
      </c>
      <c r="B3524" t="s">
        <v>18</v>
      </c>
      <c r="C3524" t="s">
        <v>25</v>
      </c>
      <c r="D3524">
        <v>132.65</v>
      </c>
      <c r="E3524" s="3">
        <v>44992</v>
      </c>
      <c r="F3524" s="3">
        <v>45143</v>
      </c>
      <c r="G3524">
        <v>690.39</v>
      </c>
      <c r="H3524" t="s">
        <v>33</v>
      </c>
      <c r="I3524">
        <v>5.08</v>
      </c>
      <c r="J3524" s="6" cm="1">
        <f t="array" ref="J3524">IF(ISBLANK(I3524),
    IFERROR(MEDIAN(IF($C$2:$C$10000=C3524, $I$2:$I$10000)),""),
    I3524
)</f>
        <v>5.08</v>
      </c>
      <c r="K3524">
        <v>250.7</v>
      </c>
      <c r="L3524" cm="1">
        <f t="array" ref="L3524">IF(ISBLANK(K3524),
    IFERROR(MEDIAN(IF($B$2:$B$10000=B3524, $K$2:$K$10000)),""),
    K3524
)</f>
        <v>250.7</v>
      </c>
      <c r="M3524">
        <v>32</v>
      </c>
      <c r="N3524">
        <v>417.6</v>
      </c>
      <c r="O3524" s="7" cm="1">
        <f t="array" ref="O3524">IF(ISBLANK(N3524),
    IFERROR(AVERAGE(IF($C$2:$C$10000=C3524, $N$2:$N$10000)),""),
    N3524
)</f>
        <v>417.6</v>
      </c>
      <c r="P3524" t="b">
        <v>0</v>
      </c>
      <c r="Q3524" t="s">
        <v>35</v>
      </c>
      <c r="R3524" t="str">
        <f t="shared" si="55"/>
        <v>Sem Aplicação</v>
      </c>
      <c r="S3524" t="s">
        <v>40</v>
      </c>
      <c r="T3524" s="4">
        <v>73.739999999999995</v>
      </c>
      <c r="U3524" s="4">
        <v>214837.57</v>
      </c>
      <c r="V3524" s="4">
        <v>-163928.21</v>
      </c>
    </row>
    <row r="3525" spans="1:22" x14ac:dyDescent="0.25">
      <c r="A3525">
        <v>6520</v>
      </c>
      <c r="B3525" t="s">
        <v>21</v>
      </c>
      <c r="C3525" t="s">
        <v>27</v>
      </c>
      <c r="D3525">
        <v>42.48</v>
      </c>
      <c r="E3525" s="3">
        <v>44964</v>
      </c>
      <c r="F3525" s="3">
        <v>45088</v>
      </c>
      <c r="G3525">
        <v>258.61</v>
      </c>
      <c r="H3525" t="s">
        <v>33</v>
      </c>
      <c r="I3525">
        <v>7.23</v>
      </c>
      <c r="J3525" s="6" cm="1">
        <f t="array" ref="J3525">IF(ISBLANK(I3525),
    IFERROR(MEDIAN(IF($C$2:$C$10000=C3525, $I$2:$I$10000)),""),
    I3525
)</f>
        <v>7.23</v>
      </c>
      <c r="K3525">
        <v>940.4</v>
      </c>
      <c r="L3525" cm="1">
        <f t="array" ref="L3525">IF(ISBLANK(K3525),
    IFERROR(MEDIAN(IF($B$2:$B$10000=B3525, $K$2:$K$10000)),""),
    K3525
)</f>
        <v>940.4</v>
      </c>
      <c r="M3525">
        <v>30.4</v>
      </c>
      <c r="N3525">
        <v>578.20000000000005</v>
      </c>
      <c r="O3525" s="7" cm="1">
        <f t="array" ref="O3525">IF(ISBLANK(N3525),
    IFERROR(AVERAGE(IF($C$2:$C$10000=C3525, $N$2:$N$10000)),""),
    N3525
)</f>
        <v>578.20000000000005</v>
      </c>
      <c r="P3525" t="b">
        <v>1</v>
      </c>
      <c r="Q3525" t="s">
        <v>36</v>
      </c>
      <c r="R3525" t="str">
        <f t="shared" si="55"/>
        <v>2,4-D</v>
      </c>
      <c r="S3525" t="s">
        <v>41</v>
      </c>
      <c r="T3525" s="4">
        <v>153.13</v>
      </c>
      <c r="U3525" s="4">
        <v>80131.039999999994</v>
      </c>
      <c r="V3525" s="4">
        <v>-40530.089999999997</v>
      </c>
    </row>
    <row r="3526" spans="1:22" x14ac:dyDescent="0.25">
      <c r="A3526">
        <v>4687</v>
      </c>
      <c r="B3526" t="s">
        <v>21</v>
      </c>
      <c r="C3526" t="s">
        <v>29</v>
      </c>
      <c r="D3526">
        <v>153.25</v>
      </c>
      <c r="E3526" s="3">
        <v>44959</v>
      </c>
      <c r="F3526" s="3">
        <v>45195</v>
      </c>
      <c r="G3526">
        <v>892.13</v>
      </c>
      <c r="H3526" t="s">
        <v>32</v>
      </c>
      <c r="I3526">
        <v>6.32</v>
      </c>
      <c r="J3526" s="6" cm="1">
        <f t="array" ref="J3526">IF(ISBLANK(I3526),
    IFERROR(MEDIAN(IF($C$2:$C$10000=C3526, $I$2:$I$10000)),""),
    I3526
)</f>
        <v>6.32</v>
      </c>
      <c r="K3526">
        <v>1358.5</v>
      </c>
      <c r="L3526" cm="1">
        <f t="array" ref="L3526">IF(ISBLANK(K3526),
    IFERROR(MEDIAN(IF($B$2:$B$10000=B3526, $K$2:$K$10000)),""),
    K3526
)</f>
        <v>1358.5</v>
      </c>
      <c r="M3526">
        <v>32.299999999999997</v>
      </c>
      <c r="N3526">
        <v>525.6</v>
      </c>
      <c r="O3526" s="7" cm="1">
        <f t="array" ref="O3526">IF(ISBLANK(N3526),
    IFERROR(AVERAGE(IF($C$2:$C$10000=C3526, $N$2:$N$10000)),""),
    N3526
)</f>
        <v>525.6</v>
      </c>
      <c r="P3526" t="b">
        <v>0</v>
      </c>
      <c r="Q3526" t="s">
        <v>35</v>
      </c>
      <c r="R3526" t="str">
        <f t="shared" si="55"/>
        <v>Sem Aplicação</v>
      </c>
      <c r="S3526" t="s">
        <v>40</v>
      </c>
      <c r="T3526" s="4">
        <v>69.900000000000006</v>
      </c>
      <c r="U3526" s="4">
        <v>285238.86</v>
      </c>
      <c r="V3526" s="4">
        <v>-222878.97</v>
      </c>
    </row>
    <row r="3527" spans="1:22" x14ac:dyDescent="0.25">
      <c r="A3527">
        <v>1596</v>
      </c>
      <c r="B3527" t="s">
        <v>22</v>
      </c>
      <c r="C3527" t="s">
        <v>26</v>
      </c>
      <c r="D3527">
        <v>170.58</v>
      </c>
      <c r="E3527" s="3">
        <v>44993</v>
      </c>
      <c r="F3527" s="3">
        <v>45157</v>
      </c>
      <c r="G3527">
        <v>1104.17</v>
      </c>
      <c r="H3527" t="s">
        <v>30</v>
      </c>
      <c r="I3527">
        <v>6.27</v>
      </c>
      <c r="J3527" s="6" cm="1">
        <f t="array" ref="J3527">IF(ISBLANK(I3527),
    IFERROR(MEDIAN(IF($C$2:$C$10000=C3527, $I$2:$I$10000)),""),
    I3527
)</f>
        <v>6.27</v>
      </c>
      <c r="K3527">
        <v>681.9</v>
      </c>
      <c r="L3527" cm="1">
        <f t="array" ref="L3527">IF(ISBLANK(K3527),
    IFERROR(MEDIAN(IF($B$2:$B$10000=B3527, $K$2:$K$10000)),""),
    K3527
)</f>
        <v>681.9</v>
      </c>
      <c r="M3527">
        <v>23.5</v>
      </c>
      <c r="N3527">
        <v>538.29999999999995</v>
      </c>
      <c r="O3527" s="7" cm="1">
        <f t="array" ref="O3527">IF(ISBLANK(N3527),
    IFERROR(AVERAGE(IF($C$2:$C$10000=C3527, $N$2:$N$10000)),""),
    N3527
)</f>
        <v>538.29999999999995</v>
      </c>
      <c r="P3527" t="b">
        <v>0</v>
      </c>
      <c r="Q3527" t="s">
        <v>35</v>
      </c>
      <c r="R3527" t="str">
        <f t="shared" si="55"/>
        <v>Sem Aplicação</v>
      </c>
      <c r="S3527" t="s">
        <v>40</v>
      </c>
      <c r="T3527" s="4">
        <v>122.81</v>
      </c>
      <c r="U3527" s="4">
        <v>111197.92</v>
      </c>
      <c r="V3527" s="4">
        <v>24405.200000000001</v>
      </c>
    </row>
    <row r="3528" spans="1:22" x14ac:dyDescent="0.25">
      <c r="A3528">
        <v>5545</v>
      </c>
      <c r="B3528" t="s">
        <v>19</v>
      </c>
      <c r="C3528" t="s">
        <v>25</v>
      </c>
      <c r="D3528">
        <v>104.64</v>
      </c>
      <c r="E3528" s="3">
        <v>45026</v>
      </c>
      <c r="F3528" s="3">
        <v>45265</v>
      </c>
      <c r="G3528">
        <v>252.5</v>
      </c>
      <c r="H3528" t="s">
        <v>33</v>
      </c>
      <c r="I3528">
        <v>4.66</v>
      </c>
      <c r="J3528" s="6" cm="1">
        <f t="array" ref="J3528">IF(ISBLANK(I3528),
    IFERROR(MEDIAN(IF($C$2:$C$10000=C3528, $I$2:$I$10000)),""),
    I3528
)</f>
        <v>4.66</v>
      </c>
      <c r="K3528">
        <v>940.4</v>
      </c>
      <c r="L3528" cm="1">
        <f t="array" ref="L3528">IF(ISBLANK(K3528),
    IFERROR(MEDIAN(IF($B$2:$B$10000=B3528, $K$2:$K$10000)),""),
    K3528
)</f>
        <v>940.4</v>
      </c>
      <c r="M3528">
        <v>22.4</v>
      </c>
      <c r="N3528">
        <v>397.5</v>
      </c>
      <c r="O3528" s="7" cm="1">
        <f t="array" ref="O3528">IF(ISBLANK(N3528),
    IFERROR(AVERAGE(IF($C$2:$C$10000=C3528, $N$2:$N$10000)),""),
    N3528
)</f>
        <v>397.5</v>
      </c>
      <c r="P3528" t="b">
        <v>1</v>
      </c>
      <c r="Q3528" t="s">
        <v>34</v>
      </c>
      <c r="R3528" t="str">
        <f t="shared" si="55"/>
        <v>Dicamba</v>
      </c>
      <c r="S3528" t="s">
        <v>40</v>
      </c>
      <c r="T3528" s="4">
        <v>79.05</v>
      </c>
      <c r="U3528" s="4">
        <v>93512.1</v>
      </c>
      <c r="V3528" s="4">
        <v>-73551.98</v>
      </c>
    </row>
    <row r="3529" spans="1:22" x14ac:dyDescent="0.25">
      <c r="A3529">
        <v>9676</v>
      </c>
      <c r="B3529" t="s">
        <v>18</v>
      </c>
      <c r="C3529" t="s">
        <v>26</v>
      </c>
      <c r="D3529">
        <v>26.14</v>
      </c>
      <c r="E3529" s="3">
        <v>45003</v>
      </c>
      <c r="F3529" s="3">
        <v>45166</v>
      </c>
      <c r="G3529">
        <v>79.040000000000006</v>
      </c>
      <c r="H3529" t="s">
        <v>33</v>
      </c>
      <c r="I3529">
        <v>6.74</v>
      </c>
      <c r="J3529" s="6" cm="1">
        <f t="array" ref="J3529">IF(ISBLANK(I3529),
    IFERROR(MEDIAN(IF($C$2:$C$10000=C3529, $I$2:$I$10000)),""),
    I3529
)</f>
        <v>6.74</v>
      </c>
      <c r="K3529">
        <v>551</v>
      </c>
      <c r="L3529" cm="1">
        <f t="array" ref="L3529">IF(ISBLANK(K3529),
    IFERROR(MEDIAN(IF($B$2:$B$10000=B3529, $K$2:$K$10000)),""),
    K3529
)</f>
        <v>551</v>
      </c>
      <c r="M3529">
        <v>20.399999999999999</v>
      </c>
      <c r="N3529">
        <v>508.2</v>
      </c>
      <c r="O3529" s="7" cm="1">
        <f t="array" ref="O3529">IF(ISBLANK(N3529),
    IFERROR(AVERAGE(IF($C$2:$C$10000=C3529, $N$2:$N$10000)),""),
    N3529
)</f>
        <v>508.2</v>
      </c>
      <c r="P3529" t="b">
        <v>1</v>
      </c>
      <c r="Q3529" t="s">
        <v>36</v>
      </c>
      <c r="R3529" t="str">
        <f t="shared" si="55"/>
        <v>2,4-D</v>
      </c>
      <c r="S3529" t="s">
        <v>39</v>
      </c>
      <c r="T3529" s="4">
        <v>120.31</v>
      </c>
      <c r="U3529" s="4">
        <v>39426.25</v>
      </c>
      <c r="V3529" s="4">
        <v>-29916.95</v>
      </c>
    </row>
    <row r="3530" spans="1:22" x14ac:dyDescent="0.25">
      <c r="A3530">
        <v>9837</v>
      </c>
      <c r="B3530" t="s">
        <v>22</v>
      </c>
      <c r="C3530" t="s">
        <v>28</v>
      </c>
      <c r="D3530">
        <v>283.33</v>
      </c>
      <c r="E3530" s="3">
        <v>44961</v>
      </c>
      <c r="F3530" s="3">
        <v>45083</v>
      </c>
      <c r="G3530">
        <v>1326.3</v>
      </c>
      <c r="H3530" t="s">
        <v>31</v>
      </c>
      <c r="I3530">
        <v>5.93</v>
      </c>
      <c r="J3530" s="6" cm="1">
        <f t="array" ref="J3530">IF(ISBLANK(I3530),
    IFERROR(MEDIAN(IF($C$2:$C$10000=C3530, $I$2:$I$10000)),""),
    I3530
)</f>
        <v>5.93</v>
      </c>
      <c r="K3530">
        <v>1436.5</v>
      </c>
      <c r="L3530" cm="1">
        <f t="array" ref="L3530">IF(ISBLANK(K3530),
    IFERROR(MEDIAN(IF($B$2:$B$10000=B3530, $K$2:$K$10000)),""),
    K3530
)</f>
        <v>1436.5</v>
      </c>
      <c r="M3530">
        <v>32.9</v>
      </c>
      <c r="N3530">
        <v>466.4</v>
      </c>
      <c r="O3530" s="7" cm="1">
        <f t="array" ref="O3530">IF(ISBLANK(N3530),
    IFERROR(AVERAGE(IF($C$2:$C$10000=C3530, $N$2:$N$10000)),""),
    N3530
)</f>
        <v>466.4</v>
      </c>
      <c r="P3530" t="b">
        <v>1</v>
      </c>
      <c r="Q3530" t="s">
        <v>36</v>
      </c>
      <c r="R3530" t="str">
        <f t="shared" si="55"/>
        <v>2,4-D</v>
      </c>
      <c r="S3530" t="s">
        <v>39</v>
      </c>
      <c r="T3530" s="4">
        <v>356.91</v>
      </c>
      <c r="U3530" s="4">
        <v>404545.93</v>
      </c>
      <c r="V3530" s="4">
        <v>68823.8</v>
      </c>
    </row>
    <row r="3531" spans="1:22" x14ac:dyDescent="0.25">
      <c r="A3531">
        <v>5757</v>
      </c>
      <c r="B3531" t="s">
        <v>21</v>
      </c>
      <c r="C3531" t="s">
        <v>28</v>
      </c>
      <c r="D3531">
        <v>233.14</v>
      </c>
      <c r="E3531" s="3">
        <v>45005</v>
      </c>
      <c r="F3531" s="3">
        <v>45171</v>
      </c>
      <c r="G3531">
        <v>1204.22</v>
      </c>
      <c r="H3531" t="s">
        <v>30</v>
      </c>
      <c r="I3531">
        <v>6.66</v>
      </c>
      <c r="J3531" s="6" cm="1">
        <f t="array" ref="J3531">IF(ISBLANK(I3531),
    IFERROR(MEDIAN(IF($C$2:$C$10000=C3531, $I$2:$I$10000)),""),
    I3531
)</f>
        <v>6.66</v>
      </c>
      <c r="K3531">
        <v>296.8</v>
      </c>
      <c r="L3531" cm="1">
        <f t="array" ref="L3531">IF(ISBLANK(K3531),
    IFERROR(MEDIAN(IF($B$2:$B$10000=B3531, $K$2:$K$10000)),""),
    K3531
)</f>
        <v>296.8</v>
      </c>
      <c r="M3531">
        <v>20.8</v>
      </c>
      <c r="N3531">
        <v>138.9</v>
      </c>
      <c r="O3531" s="7" cm="1">
        <f t="array" ref="O3531">IF(ISBLANK(N3531),
    IFERROR(AVERAGE(IF($C$2:$C$10000=C3531, $N$2:$N$10000)),""),
    N3531
)</f>
        <v>138.9</v>
      </c>
      <c r="P3531" t="b">
        <v>0</v>
      </c>
      <c r="Q3531" t="s">
        <v>35</v>
      </c>
      <c r="R3531" t="str">
        <f t="shared" si="55"/>
        <v>Sem Aplicação</v>
      </c>
      <c r="S3531" t="s">
        <v>39</v>
      </c>
      <c r="T3531" s="4">
        <v>358.78</v>
      </c>
      <c r="U3531" s="4">
        <v>238978.66</v>
      </c>
      <c r="V3531" s="4">
        <v>193071.39</v>
      </c>
    </row>
    <row r="3532" spans="1:22" x14ac:dyDescent="0.25">
      <c r="A3532">
        <v>5384</v>
      </c>
      <c r="B3532" t="s">
        <v>22</v>
      </c>
      <c r="C3532" t="s">
        <v>23</v>
      </c>
      <c r="D3532">
        <v>252.47</v>
      </c>
      <c r="E3532" s="3">
        <v>44971</v>
      </c>
      <c r="F3532" s="3">
        <v>45066</v>
      </c>
      <c r="G3532">
        <v>1053.56</v>
      </c>
      <c r="H3532" t="s">
        <v>31</v>
      </c>
      <c r="I3532">
        <v>6.93</v>
      </c>
      <c r="J3532" s="6" cm="1">
        <f t="array" ref="J3532">IF(ISBLANK(I3532),
    IFERROR(MEDIAN(IF($C$2:$C$10000=C3532, $I$2:$I$10000)),""),
    I3532
)</f>
        <v>6.93</v>
      </c>
      <c r="K3532">
        <v>1328.6</v>
      </c>
      <c r="L3532" cm="1">
        <f t="array" ref="L3532">IF(ISBLANK(K3532),
    IFERROR(MEDIAN(IF($B$2:$B$10000=B3532, $K$2:$K$10000)),""),
    K3532
)</f>
        <v>1328.6</v>
      </c>
      <c r="M3532">
        <v>19.899999999999999</v>
      </c>
      <c r="N3532">
        <v>406.7</v>
      </c>
      <c r="O3532" s="7" cm="1">
        <f t="array" ref="O3532">IF(ISBLANK(N3532),
    IFERROR(AVERAGE(IF($C$2:$C$10000=C3532, $N$2:$N$10000)),""),
    N3532
)</f>
        <v>406.7</v>
      </c>
      <c r="P3532" t="b">
        <v>0</v>
      </c>
      <c r="Q3532" t="s">
        <v>35</v>
      </c>
      <c r="R3532" t="str">
        <f t="shared" si="55"/>
        <v>Sem Aplicação</v>
      </c>
      <c r="S3532" t="s">
        <v>39</v>
      </c>
      <c r="T3532" s="4">
        <v>899.08</v>
      </c>
      <c r="U3532" s="4">
        <v>452998.08</v>
      </c>
      <c r="V3532" s="4">
        <v>494236.64</v>
      </c>
    </row>
    <row r="3533" spans="1:22" x14ac:dyDescent="0.25">
      <c r="A3533">
        <v>9912</v>
      </c>
      <c r="B3533" t="s">
        <v>18</v>
      </c>
      <c r="C3533" t="s">
        <v>24</v>
      </c>
      <c r="D3533">
        <v>113.23</v>
      </c>
      <c r="E3533" s="3">
        <v>44948</v>
      </c>
      <c r="F3533" s="3">
        <v>45173</v>
      </c>
      <c r="G3533">
        <v>211.7</v>
      </c>
      <c r="H3533" t="s">
        <v>33</v>
      </c>
      <c r="I3533">
        <v>6.07</v>
      </c>
      <c r="J3533" s="6" cm="1">
        <f t="array" ref="J3533">IF(ISBLANK(I3533),
    IFERROR(MEDIAN(IF($C$2:$C$10000=C3533, $I$2:$I$10000)),""),
    I3533
)</f>
        <v>6.07</v>
      </c>
      <c r="K3533">
        <v>806.3</v>
      </c>
      <c r="L3533" cm="1">
        <f t="array" ref="L3533">IF(ISBLANK(K3533),
    IFERROR(MEDIAN(IF($B$2:$B$10000=B3533, $K$2:$K$10000)),""),
    K3533
)</f>
        <v>806.3</v>
      </c>
      <c r="M3533">
        <v>21.1</v>
      </c>
      <c r="N3533">
        <v>131.5</v>
      </c>
      <c r="O3533" s="7" cm="1">
        <f t="array" ref="O3533">IF(ISBLANK(N3533),
    IFERROR(AVERAGE(IF($C$2:$C$10000=C3533, $N$2:$N$10000)),""),
    N3533
)</f>
        <v>131.5</v>
      </c>
      <c r="P3533" t="b">
        <v>1</v>
      </c>
      <c r="Q3533" t="s">
        <v>36</v>
      </c>
      <c r="R3533" t="str">
        <f t="shared" si="55"/>
        <v>2,4-D</v>
      </c>
      <c r="S3533" t="s">
        <v>39</v>
      </c>
      <c r="T3533" s="4">
        <v>165.45</v>
      </c>
      <c r="U3533" s="4">
        <v>78774.039999999994</v>
      </c>
      <c r="V3533" s="4">
        <v>-43748.28</v>
      </c>
    </row>
    <row r="3534" spans="1:22" x14ac:dyDescent="0.25">
      <c r="A3534">
        <v>5733</v>
      </c>
      <c r="B3534" t="s">
        <v>20</v>
      </c>
      <c r="C3534" t="s">
        <v>24</v>
      </c>
      <c r="D3534">
        <v>229.45</v>
      </c>
      <c r="E3534" s="3">
        <v>45033</v>
      </c>
      <c r="F3534" s="3">
        <v>45245</v>
      </c>
      <c r="G3534">
        <v>1309.7</v>
      </c>
      <c r="H3534" t="s">
        <v>30</v>
      </c>
      <c r="I3534">
        <v>5.29</v>
      </c>
      <c r="J3534" s="6" cm="1">
        <f t="array" ref="J3534">IF(ISBLANK(I3534),
    IFERROR(MEDIAN(IF($C$2:$C$10000=C3534, $I$2:$I$10000)),""),
    I3534
)</f>
        <v>5.29</v>
      </c>
      <c r="K3534">
        <v>266.60000000000002</v>
      </c>
      <c r="L3534" cm="1">
        <f t="array" ref="L3534">IF(ISBLANK(K3534),
    IFERROR(MEDIAN(IF($B$2:$B$10000=B3534, $K$2:$K$10000)),""),
    K3534
)</f>
        <v>266.60000000000002</v>
      </c>
      <c r="M3534">
        <v>30.3</v>
      </c>
      <c r="N3534">
        <v>528.20000000000005</v>
      </c>
      <c r="O3534" s="7" cm="1">
        <f t="array" ref="O3534">IF(ISBLANK(N3534),
    IFERROR(AVERAGE(IF($C$2:$C$10000=C3534, $N$2:$N$10000)),""),
    N3534
)</f>
        <v>528.20000000000005</v>
      </c>
      <c r="P3534" t="b">
        <v>0</v>
      </c>
      <c r="Q3534" t="s">
        <v>35</v>
      </c>
      <c r="R3534" t="str">
        <f t="shared" si="55"/>
        <v>Sem Aplicação</v>
      </c>
      <c r="S3534" t="s">
        <v>40</v>
      </c>
      <c r="T3534" s="4">
        <v>168.67</v>
      </c>
      <c r="U3534" s="4">
        <v>334663.8</v>
      </c>
      <c r="V3534" s="4">
        <v>-113756.7</v>
      </c>
    </row>
    <row r="3535" spans="1:22" x14ac:dyDescent="0.25">
      <c r="A3535">
        <v>8081</v>
      </c>
      <c r="B3535" t="s">
        <v>18</v>
      </c>
      <c r="C3535" t="s">
        <v>27</v>
      </c>
      <c r="D3535">
        <v>148.19</v>
      </c>
      <c r="E3535" s="3">
        <v>44994</v>
      </c>
      <c r="F3535" s="3">
        <v>45192</v>
      </c>
      <c r="G3535">
        <v>934.24</v>
      </c>
      <c r="H3535" t="s">
        <v>31</v>
      </c>
      <c r="I3535">
        <v>4.92</v>
      </c>
      <c r="J3535" s="6" cm="1">
        <f t="array" ref="J3535">IF(ISBLANK(I3535),
    IFERROR(MEDIAN(IF($C$2:$C$10000=C3535, $I$2:$I$10000)),""),
    I3535
)</f>
        <v>4.92</v>
      </c>
      <c r="K3535">
        <v>1565.6</v>
      </c>
      <c r="L3535" cm="1">
        <f t="array" ref="L3535">IF(ISBLANK(K3535),
    IFERROR(MEDIAN(IF($B$2:$B$10000=B3535, $K$2:$K$10000)),""),
    K3535
)</f>
        <v>1565.6</v>
      </c>
      <c r="M3535">
        <v>32.200000000000003</v>
      </c>
      <c r="N3535">
        <v>86.3</v>
      </c>
      <c r="O3535" s="7" cm="1">
        <f t="array" ref="O3535">IF(ISBLANK(N3535),
    IFERROR(AVERAGE(IF($C$2:$C$10000=C3535, $N$2:$N$10000)),""),
    N3535
)</f>
        <v>86.3</v>
      </c>
      <c r="P3535" t="b">
        <v>1</v>
      </c>
      <c r="Q3535" t="s">
        <v>38</v>
      </c>
      <c r="R3535" t="str">
        <f t="shared" si="55"/>
        <v>Atrazina</v>
      </c>
      <c r="S3535" t="s">
        <v>41</v>
      </c>
      <c r="T3535" s="4">
        <v>145.63999999999999</v>
      </c>
      <c r="U3535" s="4">
        <v>134797.57999999999</v>
      </c>
      <c r="V3535" s="4">
        <v>1265.1300000000001</v>
      </c>
    </row>
    <row r="3536" spans="1:22" x14ac:dyDescent="0.25">
      <c r="A3536">
        <v>9690</v>
      </c>
      <c r="B3536" t="s">
        <v>20</v>
      </c>
      <c r="C3536" t="s">
        <v>24</v>
      </c>
      <c r="D3536">
        <v>64.319999999999993</v>
      </c>
      <c r="E3536" s="3">
        <v>44943</v>
      </c>
      <c r="F3536" s="3">
        <v>45124</v>
      </c>
      <c r="G3536">
        <v>226.89</v>
      </c>
      <c r="H3536" t="s">
        <v>32</v>
      </c>
      <c r="I3536">
        <v>4.9800000000000004</v>
      </c>
      <c r="J3536" s="6" cm="1">
        <f t="array" ref="J3536">IF(ISBLANK(I3536),
    IFERROR(MEDIAN(IF($C$2:$C$10000=C3536, $I$2:$I$10000)),""),
    I3536
)</f>
        <v>4.9800000000000004</v>
      </c>
      <c r="K3536">
        <v>980.4</v>
      </c>
      <c r="L3536" cm="1">
        <f t="array" ref="L3536">IF(ISBLANK(K3536),
    IFERROR(MEDIAN(IF($B$2:$B$10000=B3536, $K$2:$K$10000)),""),
    K3536
)</f>
        <v>980.4</v>
      </c>
      <c r="M3536">
        <v>31</v>
      </c>
      <c r="N3536">
        <v>592.9</v>
      </c>
      <c r="O3536" s="7" cm="1">
        <f t="array" ref="O3536">IF(ISBLANK(N3536),
    IFERROR(AVERAGE(IF($C$2:$C$10000=C3536, $N$2:$N$10000)),""),
    N3536
)</f>
        <v>592.9</v>
      </c>
      <c r="P3536" t="b">
        <v>0</v>
      </c>
      <c r="Q3536" t="s">
        <v>35</v>
      </c>
      <c r="R3536" t="str">
        <f t="shared" si="55"/>
        <v>Sem Aplicação</v>
      </c>
      <c r="S3536" t="s">
        <v>40</v>
      </c>
      <c r="T3536" s="4">
        <v>159.86000000000001</v>
      </c>
      <c r="U3536" s="4">
        <v>83021.81</v>
      </c>
      <c r="V3536" s="4">
        <v>-46751.17</v>
      </c>
    </row>
    <row r="3537" spans="1:22" x14ac:dyDescent="0.25">
      <c r="A3537">
        <v>8117</v>
      </c>
      <c r="B3537" t="s">
        <v>20</v>
      </c>
      <c r="C3537" t="s">
        <v>26</v>
      </c>
      <c r="D3537">
        <v>41.7</v>
      </c>
      <c r="E3537" s="3">
        <v>44931</v>
      </c>
      <c r="F3537" s="3">
        <v>45107</v>
      </c>
      <c r="G3537">
        <v>109.42</v>
      </c>
      <c r="H3537" t="s">
        <v>31</v>
      </c>
      <c r="I3537">
        <v>7.1</v>
      </c>
      <c r="J3537" s="6" cm="1">
        <f t="array" ref="J3537">IF(ISBLANK(I3537),
    IFERROR(MEDIAN(IF($C$2:$C$10000=C3537, $I$2:$I$10000)),""),
    I3537
)</f>
        <v>7.1</v>
      </c>
      <c r="K3537">
        <v>1158.9000000000001</v>
      </c>
      <c r="L3537" cm="1">
        <f t="array" ref="L3537">IF(ISBLANK(K3537),
    IFERROR(MEDIAN(IF($B$2:$B$10000=B3537, $K$2:$K$10000)),""),
    K3537
)</f>
        <v>1158.9000000000001</v>
      </c>
      <c r="M3537">
        <v>27</v>
      </c>
      <c r="N3537">
        <v>270.3</v>
      </c>
      <c r="O3537" s="7" cm="1">
        <f t="array" ref="O3537">IF(ISBLANK(N3537),
    IFERROR(AVERAGE(IF($C$2:$C$10000=C3537, $N$2:$N$10000)),""),
    N3537
)</f>
        <v>270.3</v>
      </c>
      <c r="P3537" t="b">
        <v>1</v>
      </c>
      <c r="Q3537" t="s">
        <v>34</v>
      </c>
      <c r="R3537" t="str">
        <f t="shared" si="55"/>
        <v>Dicamba</v>
      </c>
      <c r="S3537" t="s">
        <v>39</v>
      </c>
      <c r="T3537" s="4">
        <v>129.91</v>
      </c>
      <c r="U3537" s="4">
        <v>45087.28</v>
      </c>
      <c r="V3537" s="4">
        <v>-30872.53</v>
      </c>
    </row>
    <row r="3538" spans="1:22" x14ac:dyDescent="0.25">
      <c r="A3538">
        <v>5729</v>
      </c>
      <c r="B3538" t="s">
        <v>20</v>
      </c>
      <c r="C3538" t="s">
        <v>26</v>
      </c>
      <c r="D3538">
        <v>106.79</v>
      </c>
      <c r="E3538" s="3">
        <v>45011</v>
      </c>
      <c r="F3538" s="3">
        <v>45250</v>
      </c>
      <c r="G3538">
        <v>170.5</v>
      </c>
      <c r="H3538" t="s">
        <v>30</v>
      </c>
      <c r="I3538">
        <v>4.87</v>
      </c>
      <c r="J3538" s="6" cm="1">
        <f t="array" ref="J3538">IF(ISBLANK(I3538),
    IFERROR(MEDIAN(IF($C$2:$C$10000=C3538, $I$2:$I$10000)),""),
    I3538
)</f>
        <v>4.87</v>
      </c>
      <c r="K3538">
        <v>1371.2</v>
      </c>
      <c r="L3538" cm="1">
        <f t="array" ref="L3538">IF(ISBLANK(K3538),
    IFERROR(MEDIAN(IF($B$2:$B$10000=B3538, $K$2:$K$10000)),""),
    K3538
)</f>
        <v>1371.2</v>
      </c>
      <c r="M3538">
        <v>33.9</v>
      </c>
      <c r="N3538">
        <v>143.80000000000001</v>
      </c>
      <c r="O3538" s="7" cm="1">
        <f t="array" ref="O3538">IF(ISBLANK(N3538),
    IFERROR(AVERAGE(IF($C$2:$C$10000=C3538, $N$2:$N$10000)),""),
    N3538
)</f>
        <v>143.80000000000001</v>
      </c>
      <c r="P3538" t="b">
        <v>0</v>
      </c>
      <c r="Q3538" t="s">
        <v>35</v>
      </c>
      <c r="R3538" t="str">
        <f t="shared" si="55"/>
        <v>Sem Aplicação</v>
      </c>
      <c r="S3538" t="s">
        <v>39</v>
      </c>
      <c r="T3538" s="4">
        <v>117.07</v>
      </c>
      <c r="U3538" s="4">
        <v>210333.87</v>
      </c>
      <c r="V3538" s="4">
        <v>-190373.44</v>
      </c>
    </row>
    <row r="3539" spans="1:22" x14ac:dyDescent="0.25">
      <c r="A3539">
        <v>2673</v>
      </c>
      <c r="B3539" t="s">
        <v>22</v>
      </c>
      <c r="C3539" t="s">
        <v>23</v>
      </c>
      <c r="D3539">
        <v>45.58</v>
      </c>
      <c r="E3539" s="3">
        <v>44983</v>
      </c>
      <c r="F3539" s="3">
        <v>45114</v>
      </c>
      <c r="G3539">
        <v>122.45</v>
      </c>
      <c r="H3539" t="s">
        <v>31</v>
      </c>
      <c r="I3539">
        <v>5.65</v>
      </c>
      <c r="J3539" s="6" cm="1">
        <f t="array" ref="J3539">IF(ISBLANK(I3539),
    IFERROR(MEDIAN(IF($C$2:$C$10000=C3539, $I$2:$I$10000)),""),
    I3539
)</f>
        <v>5.65</v>
      </c>
      <c r="K3539">
        <v>1248.0999999999999</v>
      </c>
      <c r="L3539" cm="1">
        <f t="array" ref="L3539">IF(ISBLANK(K3539),
    IFERROR(MEDIAN(IF($B$2:$B$10000=B3539, $K$2:$K$10000)),""),
    K3539
)</f>
        <v>1248.0999999999999</v>
      </c>
      <c r="M3539">
        <v>19.100000000000001</v>
      </c>
      <c r="N3539">
        <v>564.6</v>
      </c>
      <c r="O3539" s="7" cm="1">
        <f t="array" ref="O3539">IF(ISBLANK(N3539),
    IFERROR(AVERAGE(IF($C$2:$C$10000=C3539, $N$2:$N$10000)),""),
    N3539
)</f>
        <v>564.6</v>
      </c>
      <c r="P3539" t="b">
        <v>0</v>
      </c>
      <c r="Q3539" t="s">
        <v>35</v>
      </c>
      <c r="R3539" t="str">
        <f t="shared" si="55"/>
        <v>Sem Aplicação</v>
      </c>
      <c r="S3539" t="s">
        <v>39</v>
      </c>
      <c r="T3539" s="4">
        <v>902.39</v>
      </c>
      <c r="U3539" s="4">
        <v>56065.15</v>
      </c>
      <c r="V3539" s="4">
        <v>54432.51</v>
      </c>
    </row>
    <row r="3540" spans="1:22" x14ac:dyDescent="0.25">
      <c r="A3540">
        <v>9306</v>
      </c>
      <c r="B3540" t="s">
        <v>21</v>
      </c>
      <c r="C3540" t="s">
        <v>28</v>
      </c>
      <c r="D3540">
        <v>299.49</v>
      </c>
      <c r="E3540" s="3">
        <v>45014</v>
      </c>
      <c r="F3540" s="3">
        <v>45220</v>
      </c>
      <c r="G3540">
        <v>1497.33</v>
      </c>
      <c r="H3540" t="s">
        <v>30</v>
      </c>
      <c r="I3540">
        <v>5.5</v>
      </c>
      <c r="J3540" s="6" cm="1">
        <f t="array" ref="J3540">IF(ISBLANK(I3540),
    IFERROR(MEDIAN(IF($C$2:$C$10000=C3540, $I$2:$I$10000)),""),
    I3540
)</f>
        <v>5.5</v>
      </c>
      <c r="K3540">
        <v>1369.4</v>
      </c>
      <c r="L3540" cm="1">
        <f t="array" ref="L3540">IF(ISBLANK(K3540),
    IFERROR(MEDIAN(IF($B$2:$B$10000=B3540, $K$2:$K$10000)),""),
    K3540
)</f>
        <v>1369.4</v>
      </c>
      <c r="M3540">
        <v>31.9</v>
      </c>
      <c r="N3540">
        <v>75</v>
      </c>
      <c r="O3540" s="7" cm="1">
        <f t="array" ref="O3540">IF(ISBLANK(N3540),
    IFERROR(AVERAGE(IF($C$2:$C$10000=C3540, $N$2:$N$10000)),""),
    N3540
)</f>
        <v>75</v>
      </c>
      <c r="P3540" t="b">
        <v>0</v>
      </c>
      <c r="Q3540" t="s">
        <v>35</v>
      </c>
      <c r="R3540" t="str">
        <f t="shared" si="55"/>
        <v>Sem Aplicação</v>
      </c>
      <c r="S3540" t="s">
        <v>39</v>
      </c>
      <c r="T3540" s="4">
        <v>353.14</v>
      </c>
      <c r="U3540" s="4">
        <v>588240.31999999995</v>
      </c>
      <c r="V3540" s="4">
        <v>-59473.2</v>
      </c>
    </row>
    <row r="3541" spans="1:22" x14ac:dyDescent="0.25">
      <c r="A3541">
        <v>8178</v>
      </c>
      <c r="B3541" t="s">
        <v>22</v>
      </c>
      <c r="C3541" t="s">
        <v>25</v>
      </c>
      <c r="D3541">
        <v>19.510000000000002</v>
      </c>
      <c r="E3541" s="3">
        <v>45021</v>
      </c>
      <c r="F3541" s="3">
        <v>45198</v>
      </c>
      <c r="G3541">
        <v>118.19</v>
      </c>
      <c r="H3541" t="s">
        <v>30</v>
      </c>
      <c r="I3541">
        <v>7.1</v>
      </c>
      <c r="J3541" s="6" cm="1">
        <f t="array" ref="J3541">IF(ISBLANK(I3541),
    IFERROR(MEDIAN(IF($C$2:$C$10000=C3541, $I$2:$I$10000)),""),
    I3541
)</f>
        <v>7.1</v>
      </c>
      <c r="K3541">
        <v>1419.7</v>
      </c>
      <c r="L3541" cm="1">
        <f t="array" ref="L3541">IF(ISBLANK(K3541),
    IFERROR(MEDIAN(IF($B$2:$B$10000=B3541, $K$2:$K$10000)),""),
    K3541
)</f>
        <v>1419.7</v>
      </c>
      <c r="M3541">
        <v>24.8</v>
      </c>
      <c r="N3541">
        <v>308.60000000000002</v>
      </c>
      <c r="O3541" s="7" cm="1">
        <f t="array" ref="O3541">IF(ISBLANK(N3541),
    IFERROR(AVERAGE(IF($C$2:$C$10000=C3541, $N$2:$N$10000)),""),
    N3541
)</f>
        <v>308.60000000000002</v>
      </c>
      <c r="P3541" t="b">
        <v>0</v>
      </c>
      <c r="R3541" t="str">
        <f t="shared" si="55"/>
        <v>Desconhecido</v>
      </c>
      <c r="S3541" t="s">
        <v>39</v>
      </c>
      <c r="T3541" s="4">
        <v>73.08</v>
      </c>
      <c r="U3541" s="4">
        <v>17218.189999999999</v>
      </c>
      <c r="V3541" s="4">
        <v>-8580.86</v>
      </c>
    </row>
    <row r="3542" spans="1:22" x14ac:dyDescent="0.25">
      <c r="A3542">
        <v>3294</v>
      </c>
      <c r="B3542" t="s">
        <v>21</v>
      </c>
      <c r="C3542" t="s">
        <v>25</v>
      </c>
      <c r="D3542">
        <v>135.13999999999999</v>
      </c>
      <c r="E3542" s="3">
        <v>44966</v>
      </c>
      <c r="F3542" s="3">
        <v>45202</v>
      </c>
      <c r="G3542">
        <v>265.89999999999998</v>
      </c>
      <c r="H3542" t="s">
        <v>31</v>
      </c>
      <c r="I3542">
        <v>5.93</v>
      </c>
      <c r="J3542" s="6" cm="1">
        <f t="array" ref="J3542">IF(ISBLANK(I3542),
    IFERROR(MEDIAN(IF($C$2:$C$10000=C3542, $I$2:$I$10000)),""),
    I3542
)</f>
        <v>5.93</v>
      </c>
      <c r="K3542">
        <v>1142.5999999999999</v>
      </c>
      <c r="L3542" cm="1">
        <f t="array" ref="L3542">IF(ISBLANK(K3542),
    IFERROR(MEDIAN(IF($B$2:$B$10000=B3542, $K$2:$K$10000)),""),
    K3542
)</f>
        <v>1142.5999999999999</v>
      </c>
      <c r="M3542">
        <v>25.3</v>
      </c>
      <c r="N3542">
        <v>473.6</v>
      </c>
      <c r="O3542" s="7" cm="1">
        <f t="array" ref="O3542">IF(ISBLANK(N3542),
    IFERROR(AVERAGE(IF($C$2:$C$10000=C3542, $N$2:$N$10000)),""),
    N3542
)</f>
        <v>473.6</v>
      </c>
      <c r="P3542" t="b">
        <v>1</v>
      </c>
      <c r="Q3542" t="s">
        <v>36</v>
      </c>
      <c r="R3542" t="str">
        <f t="shared" si="55"/>
        <v>2,4-D</v>
      </c>
      <c r="S3542" t="s">
        <v>40</v>
      </c>
      <c r="T3542" s="4">
        <v>86.13</v>
      </c>
      <c r="U3542" s="4">
        <v>223239.31</v>
      </c>
      <c r="V3542" s="4">
        <v>-200337.34</v>
      </c>
    </row>
    <row r="3543" spans="1:22" x14ac:dyDescent="0.25">
      <c r="A3543">
        <v>4630</v>
      </c>
      <c r="B3543" t="s">
        <v>18</v>
      </c>
      <c r="C3543" t="s">
        <v>28</v>
      </c>
      <c r="D3543">
        <v>138.37</v>
      </c>
      <c r="E3543" s="3">
        <v>45043</v>
      </c>
      <c r="F3543" s="3">
        <v>45257</v>
      </c>
      <c r="G3543">
        <v>590.33000000000004</v>
      </c>
      <c r="H3543" t="s">
        <v>31</v>
      </c>
      <c r="I3543">
        <v>7.49</v>
      </c>
      <c r="J3543" s="6" cm="1">
        <f t="array" ref="J3543">IF(ISBLANK(I3543),
    IFERROR(MEDIAN(IF($C$2:$C$10000=C3543, $I$2:$I$10000)),""),
    I3543
)</f>
        <v>7.49</v>
      </c>
      <c r="K3543">
        <v>785</v>
      </c>
      <c r="L3543" cm="1">
        <f t="array" ref="L3543">IF(ISBLANK(K3543),
    IFERROR(MEDIAN(IF($B$2:$B$10000=B3543, $K$2:$K$10000)),""),
    K3543
)</f>
        <v>785</v>
      </c>
      <c r="M3543">
        <v>20</v>
      </c>
      <c r="N3543">
        <v>224.2</v>
      </c>
      <c r="O3543" s="7" cm="1">
        <f t="array" ref="O3543">IF(ISBLANK(N3543),
    IFERROR(AVERAGE(IF($C$2:$C$10000=C3543, $N$2:$N$10000)),""),
    N3543
)</f>
        <v>224.2</v>
      </c>
      <c r="P3543" t="b">
        <v>1</v>
      </c>
      <c r="Q3543" t="s">
        <v>37</v>
      </c>
      <c r="R3543" t="str">
        <f t="shared" si="55"/>
        <v>Glifosato</v>
      </c>
      <c r="S3543" t="s">
        <v>39</v>
      </c>
      <c r="T3543" s="4">
        <v>348.26</v>
      </c>
      <c r="U3543" s="4">
        <v>218014</v>
      </c>
      <c r="V3543" s="4">
        <v>-12425.67</v>
      </c>
    </row>
    <row r="3544" spans="1:22" x14ac:dyDescent="0.25">
      <c r="A3544">
        <v>1146</v>
      </c>
      <c r="B3544" t="s">
        <v>19</v>
      </c>
      <c r="C3544" t="s">
        <v>29</v>
      </c>
      <c r="D3544">
        <v>93.69</v>
      </c>
      <c r="E3544" s="3">
        <v>45046</v>
      </c>
      <c r="F3544" s="3">
        <v>45285</v>
      </c>
      <c r="G3544">
        <v>466.36</v>
      </c>
      <c r="H3544" t="s">
        <v>32</v>
      </c>
      <c r="J3544" s="6" cm="1">
        <f t="array" ref="J3544">IF(ISBLANK(I3544),
    IFERROR(MEDIAN(IF($C$2:$C$10000=C3544, $I$2:$I$10000)),""),
    I3544
)</f>
        <v>5.96</v>
      </c>
      <c r="K3544">
        <v>589</v>
      </c>
      <c r="L3544" cm="1">
        <f t="array" ref="L3544">IF(ISBLANK(K3544),
    IFERROR(MEDIAN(IF($B$2:$B$10000=B3544, $K$2:$K$10000)),""),
    K3544
)</f>
        <v>589</v>
      </c>
      <c r="M3544">
        <v>18.5</v>
      </c>
      <c r="N3544">
        <v>340.9</v>
      </c>
      <c r="O3544" s="7" cm="1">
        <f t="array" ref="O3544">IF(ISBLANK(N3544),
    IFERROR(AVERAGE(IF($C$2:$C$10000=C3544, $N$2:$N$10000)),""),
    N3544
)</f>
        <v>340.9</v>
      </c>
      <c r="P3544" t="b">
        <v>1</v>
      </c>
      <c r="Q3544" t="s">
        <v>38</v>
      </c>
      <c r="R3544" t="str">
        <f t="shared" si="55"/>
        <v>Atrazina</v>
      </c>
      <c r="S3544" t="s">
        <v>39</v>
      </c>
      <c r="T3544" s="4">
        <v>60.01</v>
      </c>
      <c r="U3544" s="4">
        <v>165968.82999999999</v>
      </c>
      <c r="V3544" s="4">
        <v>-137982.57</v>
      </c>
    </row>
    <row r="3545" spans="1:22" x14ac:dyDescent="0.25">
      <c r="A3545">
        <v>4453</v>
      </c>
      <c r="B3545" t="s">
        <v>18</v>
      </c>
      <c r="C3545" t="s">
        <v>28</v>
      </c>
      <c r="D3545">
        <v>173.55</v>
      </c>
      <c r="E3545" s="3">
        <v>44956</v>
      </c>
      <c r="F3545" s="3">
        <v>45134</v>
      </c>
      <c r="G3545">
        <v>500.15</v>
      </c>
      <c r="H3545" t="s">
        <v>31</v>
      </c>
      <c r="I3545">
        <v>7.05</v>
      </c>
      <c r="J3545" s="6" cm="1">
        <f t="array" ref="J3545">IF(ISBLANK(I3545),
    IFERROR(MEDIAN(IF($C$2:$C$10000=C3545, $I$2:$I$10000)),""),
    I3545
)</f>
        <v>7.05</v>
      </c>
      <c r="K3545">
        <v>1644.6</v>
      </c>
      <c r="L3545" cm="1">
        <f t="array" ref="L3545">IF(ISBLANK(K3545),
    IFERROR(MEDIAN(IF($B$2:$B$10000=B3545, $K$2:$K$10000)),""),
    K3545
)</f>
        <v>1644.6</v>
      </c>
      <c r="M3545">
        <v>23.1</v>
      </c>
      <c r="N3545">
        <v>435.2</v>
      </c>
      <c r="O3545" s="7" cm="1">
        <f t="array" ref="O3545">IF(ISBLANK(N3545),
    IFERROR(AVERAGE(IF($C$2:$C$10000=C3545, $N$2:$N$10000)),""),
    N3545
)</f>
        <v>435.2</v>
      </c>
      <c r="P3545" t="b">
        <v>1</v>
      </c>
      <c r="Q3545" t="s">
        <v>38</v>
      </c>
      <c r="R3545" t="str">
        <f t="shared" si="55"/>
        <v>Atrazina</v>
      </c>
      <c r="S3545" t="s">
        <v>40</v>
      </c>
      <c r="T3545" s="4">
        <v>352.86</v>
      </c>
      <c r="U3545" s="4">
        <v>267338.36</v>
      </c>
      <c r="V3545" s="4">
        <v>-90855.43</v>
      </c>
    </row>
    <row r="3546" spans="1:22" x14ac:dyDescent="0.25">
      <c r="A3546">
        <v>5507</v>
      </c>
      <c r="B3546" t="s">
        <v>22</v>
      </c>
      <c r="C3546" t="s">
        <v>25</v>
      </c>
      <c r="D3546">
        <v>49.24</v>
      </c>
      <c r="E3546" s="3">
        <v>44968</v>
      </c>
      <c r="F3546" s="3">
        <v>45088</v>
      </c>
      <c r="G3546">
        <v>214.17</v>
      </c>
      <c r="H3546" t="s">
        <v>30</v>
      </c>
      <c r="I3546">
        <v>4.8</v>
      </c>
      <c r="J3546" s="6" cm="1">
        <f t="array" ref="J3546">IF(ISBLANK(I3546),
    IFERROR(MEDIAN(IF($C$2:$C$10000=C3546, $I$2:$I$10000)),""),
    I3546
)</f>
        <v>4.8</v>
      </c>
      <c r="K3546">
        <v>1751.9</v>
      </c>
      <c r="L3546" cm="1">
        <f t="array" ref="L3546">IF(ISBLANK(K3546),
    IFERROR(MEDIAN(IF($B$2:$B$10000=B3546, $K$2:$K$10000)),""),
    K3546
)</f>
        <v>1751.9</v>
      </c>
      <c r="M3546">
        <v>20.8</v>
      </c>
      <c r="N3546">
        <v>573.6</v>
      </c>
      <c r="O3546" s="7" cm="1">
        <f t="array" ref="O3546">IF(ISBLANK(N3546),
    IFERROR(AVERAGE(IF($C$2:$C$10000=C3546, $N$2:$N$10000)),""),
    N3546
)</f>
        <v>573.6</v>
      </c>
      <c r="P3546" t="b">
        <v>1</v>
      </c>
      <c r="Q3546" t="s">
        <v>34</v>
      </c>
      <c r="R3546" t="str">
        <f t="shared" si="55"/>
        <v>Dicamba</v>
      </c>
      <c r="S3546" t="s">
        <v>39</v>
      </c>
      <c r="T3546" s="4">
        <v>78.209999999999994</v>
      </c>
      <c r="U3546" s="4">
        <v>75019.039999999994</v>
      </c>
      <c r="V3546" s="4">
        <v>-58268.800000000003</v>
      </c>
    </row>
    <row r="3547" spans="1:22" x14ac:dyDescent="0.25">
      <c r="A3547">
        <v>6783</v>
      </c>
      <c r="B3547" t="s">
        <v>22</v>
      </c>
      <c r="C3547" t="s">
        <v>27</v>
      </c>
      <c r="D3547">
        <v>236.25</v>
      </c>
      <c r="E3547" s="3">
        <v>44933</v>
      </c>
      <c r="F3547" s="3">
        <v>45098</v>
      </c>
      <c r="G3547">
        <v>1199.26</v>
      </c>
      <c r="H3547" t="s">
        <v>33</v>
      </c>
      <c r="I3547">
        <v>5.26</v>
      </c>
      <c r="J3547" s="6" cm="1">
        <f t="array" ref="J3547">IF(ISBLANK(I3547),
    IFERROR(MEDIAN(IF($C$2:$C$10000=C3547, $I$2:$I$10000)),""),
    I3547
)</f>
        <v>5.26</v>
      </c>
      <c r="K3547">
        <v>772.3</v>
      </c>
      <c r="L3547" cm="1">
        <f t="array" ref="L3547">IF(ISBLANK(K3547),
    IFERROR(MEDIAN(IF($B$2:$B$10000=B3547, $K$2:$K$10000)),""),
    K3547
)</f>
        <v>772.3</v>
      </c>
      <c r="M3547">
        <v>25.7</v>
      </c>
      <c r="N3547">
        <v>106.5</v>
      </c>
      <c r="O3547" s="7" cm="1">
        <f t="array" ref="O3547">IF(ISBLANK(N3547),
    IFERROR(AVERAGE(IF($C$2:$C$10000=C3547, $N$2:$N$10000)),""),
    N3547
)</f>
        <v>106.5</v>
      </c>
      <c r="P3547" t="b">
        <v>1</v>
      </c>
      <c r="R3547" t="str">
        <f t="shared" si="55"/>
        <v>Desconhecido</v>
      </c>
      <c r="S3547" t="s">
        <v>40</v>
      </c>
      <c r="T3547" s="4">
        <v>146.5</v>
      </c>
      <c r="U3547" s="4">
        <v>352263.31</v>
      </c>
      <c r="V3547" s="4">
        <v>-176571.72</v>
      </c>
    </row>
    <row r="3548" spans="1:22" x14ac:dyDescent="0.25">
      <c r="A3548">
        <v>8751</v>
      </c>
      <c r="B3548" t="s">
        <v>21</v>
      </c>
      <c r="C3548" t="s">
        <v>23</v>
      </c>
      <c r="D3548">
        <v>103.07</v>
      </c>
      <c r="E3548" s="3">
        <v>45039</v>
      </c>
      <c r="F3548" s="3">
        <v>45235</v>
      </c>
      <c r="G3548">
        <v>586.32000000000005</v>
      </c>
      <c r="H3548" t="s">
        <v>31</v>
      </c>
      <c r="I3548">
        <v>4.91</v>
      </c>
      <c r="J3548" s="6" cm="1">
        <f t="array" ref="J3548">IF(ISBLANK(I3548),
    IFERROR(MEDIAN(IF($C$2:$C$10000=C3548, $I$2:$I$10000)),""),
    I3548
)</f>
        <v>4.91</v>
      </c>
      <c r="K3548">
        <v>379.7</v>
      </c>
      <c r="L3548" cm="1">
        <f t="array" ref="L3548">IF(ISBLANK(K3548),
    IFERROR(MEDIAN(IF($B$2:$B$10000=B3548, $K$2:$K$10000)),""),
    K3548
)</f>
        <v>379.7</v>
      </c>
      <c r="M3548">
        <v>20.399999999999999</v>
      </c>
      <c r="N3548">
        <v>136.5</v>
      </c>
      <c r="O3548" s="7" cm="1">
        <f t="array" ref="O3548">IF(ISBLANK(N3548),
    IFERROR(AVERAGE(IF($C$2:$C$10000=C3548, $N$2:$N$10000)),""),
    N3548
)</f>
        <v>136.5</v>
      </c>
      <c r="P3548" t="b">
        <v>1</v>
      </c>
      <c r="Q3548" t="s">
        <v>38</v>
      </c>
      <c r="R3548" t="str">
        <f t="shared" si="55"/>
        <v>Atrazina</v>
      </c>
      <c r="S3548" t="s">
        <v>39</v>
      </c>
      <c r="T3548" s="4">
        <v>900.93</v>
      </c>
      <c r="U3548" s="4">
        <v>203828.9</v>
      </c>
      <c r="V3548" s="4">
        <v>324404.38</v>
      </c>
    </row>
    <row r="3549" spans="1:22" x14ac:dyDescent="0.25">
      <c r="A3549">
        <v>6628</v>
      </c>
      <c r="B3549" t="s">
        <v>22</v>
      </c>
      <c r="C3549" t="s">
        <v>28</v>
      </c>
      <c r="D3549">
        <v>179.45</v>
      </c>
      <c r="E3549" s="3">
        <v>44997</v>
      </c>
      <c r="F3549" s="3">
        <v>45203</v>
      </c>
      <c r="G3549">
        <v>675.18</v>
      </c>
      <c r="H3549" t="s">
        <v>31</v>
      </c>
      <c r="I3549">
        <v>5.89</v>
      </c>
      <c r="J3549" s="6" cm="1">
        <f t="array" ref="J3549">IF(ISBLANK(I3549),
    IFERROR(MEDIAN(IF($C$2:$C$10000=C3549, $I$2:$I$10000)),""),
    I3549
)</f>
        <v>5.89</v>
      </c>
      <c r="K3549">
        <v>556.1</v>
      </c>
      <c r="L3549" cm="1">
        <f t="array" ref="L3549">IF(ISBLANK(K3549),
    IFERROR(MEDIAN(IF($B$2:$B$10000=B3549, $K$2:$K$10000)),""),
    K3549
)</f>
        <v>556.1</v>
      </c>
      <c r="M3549">
        <v>20.2</v>
      </c>
      <c r="N3549">
        <v>329.9</v>
      </c>
      <c r="O3549" s="7" cm="1">
        <f t="array" ref="O3549">IF(ISBLANK(N3549),
    IFERROR(AVERAGE(IF($C$2:$C$10000=C3549, $N$2:$N$10000)),""),
    N3549
)</f>
        <v>329.9</v>
      </c>
      <c r="P3549" t="b">
        <v>1</v>
      </c>
      <c r="Q3549" t="s">
        <v>34</v>
      </c>
      <c r="R3549" t="str">
        <f t="shared" si="55"/>
        <v>Dicamba</v>
      </c>
      <c r="S3549" t="s">
        <v>39</v>
      </c>
      <c r="T3549" s="4">
        <v>346.94</v>
      </c>
      <c r="U3549" s="4">
        <v>151123.22</v>
      </c>
      <c r="V3549" s="4">
        <v>83123.73</v>
      </c>
    </row>
    <row r="3550" spans="1:22" x14ac:dyDescent="0.25">
      <c r="A3550">
        <v>9328</v>
      </c>
      <c r="B3550" t="s">
        <v>20</v>
      </c>
      <c r="C3550" t="s">
        <v>29</v>
      </c>
      <c r="D3550">
        <v>216.11</v>
      </c>
      <c r="E3550" s="3">
        <v>45017</v>
      </c>
      <c r="F3550" s="3">
        <v>45107</v>
      </c>
      <c r="G3550">
        <v>1132.26</v>
      </c>
      <c r="H3550" t="s">
        <v>30</v>
      </c>
      <c r="I3550">
        <v>6.65</v>
      </c>
      <c r="J3550" s="6" cm="1">
        <f t="array" ref="J3550">IF(ISBLANK(I3550),
    IFERROR(MEDIAN(IF($C$2:$C$10000=C3550, $I$2:$I$10000)),""),
    I3550
)</f>
        <v>6.65</v>
      </c>
      <c r="K3550">
        <v>1273.0999999999999</v>
      </c>
      <c r="L3550" cm="1">
        <f t="array" ref="L3550">IF(ISBLANK(K3550),
    IFERROR(MEDIAN(IF($B$2:$B$10000=B3550, $K$2:$K$10000)),""),
    K3550
)</f>
        <v>1273.0999999999999</v>
      </c>
      <c r="M3550">
        <v>32</v>
      </c>
      <c r="N3550">
        <v>280.2</v>
      </c>
      <c r="O3550" s="7" cm="1">
        <f t="array" ref="O3550">IF(ISBLANK(N3550),
    IFERROR(AVERAGE(IF($C$2:$C$10000=C3550, $N$2:$N$10000)),""),
    N3550
)</f>
        <v>280.2</v>
      </c>
      <c r="P3550" t="b">
        <v>1</v>
      </c>
      <c r="Q3550" t="s">
        <v>36</v>
      </c>
      <c r="R3550" t="str">
        <f t="shared" si="55"/>
        <v>2,4-D</v>
      </c>
      <c r="S3550" t="s">
        <v>39</v>
      </c>
      <c r="T3550" s="4">
        <v>58.68</v>
      </c>
      <c r="U3550" s="4">
        <v>117816.8</v>
      </c>
      <c r="V3550" s="4">
        <v>-51375.78</v>
      </c>
    </row>
    <row r="3551" spans="1:22" x14ac:dyDescent="0.25">
      <c r="A3551">
        <v>4360</v>
      </c>
      <c r="B3551" t="s">
        <v>22</v>
      </c>
      <c r="C3551" t="s">
        <v>27</v>
      </c>
      <c r="D3551">
        <v>267.27</v>
      </c>
      <c r="E3551" s="3">
        <v>45014</v>
      </c>
      <c r="F3551" s="3">
        <v>45179</v>
      </c>
      <c r="G3551">
        <v>804.19</v>
      </c>
      <c r="H3551" t="s">
        <v>33</v>
      </c>
      <c r="I3551">
        <v>5.01</v>
      </c>
      <c r="J3551" s="6" cm="1">
        <f t="array" ref="J3551">IF(ISBLANK(I3551),
    IFERROR(MEDIAN(IF($C$2:$C$10000=C3551, $I$2:$I$10000)),""),
    I3551
)</f>
        <v>5.01</v>
      </c>
      <c r="K3551">
        <v>476.7</v>
      </c>
      <c r="L3551" cm="1">
        <f t="array" ref="L3551">IF(ISBLANK(K3551),
    IFERROR(MEDIAN(IF($B$2:$B$10000=B3551, $K$2:$K$10000)),""),
    K3551
)</f>
        <v>476.7</v>
      </c>
      <c r="M3551">
        <v>32.700000000000003</v>
      </c>
      <c r="N3551">
        <v>275.89999999999998</v>
      </c>
      <c r="O3551" s="7" cm="1">
        <f t="array" ref="O3551">IF(ISBLANK(N3551),
    IFERROR(AVERAGE(IF($C$2:$C$10000=C3551, $N$2:$N$10000)),""),
    N3551
)</f>
        <v>275.89999999999998</v>
      </c>
      <c r="P3551" t="b">
        <v>1</v>
      </c>
      <c r="Q3551" t="s">
        <v>34</v>
      </c>
      <c r="R3551" t="str">
        <f t="shared" si="55"/>
        <v>Dicamba</v>
      </c>
      <c r="S3551" t="s">
        <v>39</v>
      </c>
      <c r="T3551" s="4">
        <v>142.16999999999999</v>
      </c>
      <c r="U3551" s="4">
        <v>405436.91</v>
      </c>
      <c r="V3551" s="4">
        <v>-291105.21999999997</v>
      </c>
    </row>
    <row r="3552" spans="1:22" x14ac:dyDescent="0.25">
      <c r="A3552">
        <v>4005</v>
      </c>
      <c r="B3552" t="s">
        <v>21</v>
      </c>
      <c r="C3552" t="s">
        <v>28</v>
      </c>
      <c r="D3552">
        <v>251.56</v>
      </c>
      <c r="E3552" s="3">
        <v>44945</v>
      </c>
      <c r="F3552" s="3">
        <v>45070</v>
      </c>
      <c r="G3552">
        <v>645.30999999999995</v>
      </c>
      <c r="H3552" t="s">
        <v>32</v>
      </c>
      <c r="I3552">
        <v>4.8899999999999997</v>
      </c>
      <c r="J3552" s="6" cm="1">
        <f t="array" ref="J3552">IF(ISBLANK(I3552),
    IFERROR(MEDIAN(IF($C$2:$C$10000=C3552, $I$2:$I$10000)),""),
    I3552
)</f>
        <v>4.8899999999999997</v>
      </c>
      <c r="K3552">
        <v>1448.2</v>
      </c>
      <c r="L3552" cm="1">
        <f t="array" ref="L3552">IF(ISBLANK(K3552),
    IFERROR(MEDIAN(IF($B$2:$B$10000=B3552, $K$2:$K$10000)),""),
    K3552
)</f>
        <v>1448.2</v>
      </c>
      <c r="M3552">
        <v>33.4</v>
      </c>
      <c r="N3552">
        <v>213.3</v>
      </c>
      <c r="O3552" s="7" cm="1">
        <f t="array" ref="O3552">IF(ISBLANK(N3552),
    IFERROR(AVERAGE(IF($C$2:$C$10000=C3552, $N$2:$N$10000)),""),
    N3552
)</f>
        <v>213.3</v>
      </c>
      <c r="P3552" t="b">
        <v>1</v>
      </c>
      <c r="Q3552" t="s">
        <v>37</v>
      </c>
      <c r="R3552" t="str">
        <f t="shared" si="55"/>
        <v>Glifosato</v>
      </c>
      <c r="S3552" t="s">
        <v>39</v>
      </c>
      <c r="T3552" s="4">
        <v>356.89</v>
      </c>
      <c r="U3552" s="4">
        <v>190809.93</v>
      </c>
      <c r="V3552" s="4">
        <v>39494.76</v>
      </c>
    </row>
    <row r="3553" spans="1:22" x14ac:dyDescent="0.25">
      <c r="A3553">
        <v>4552</v>
      </c>
      <c r="B3553" t="s">
        <v>21</v>
      </c>
      <c r="C3553" t="s">
        <v>27</v>
      </c>
      <c r="D3553">
        <v>184.45</v>
      </c>
      <c r="E3553" s="3">
        <v>44967</v>
      </c>
      <c r="F3553" s="3">
        <v>45188</v>
      </c>
      <c r="G3553">
        <v>449.43</v>
      </c>
      <c r="H3553" t="s">
        <v>33</v>
      </c>
      <c r="I3553">
        <v>6.34</v>
      </c>
      <c r="J3553" s="6" cm="1">
        <f t="array" ref="J3553">IF(ISBLANK(I3553),
    IFERROR(MEDIAN(IF($C$2:$C$10000=C3553, $I$2:$I$10000)),""),
    I3553
)</f>
        <v>6.34</v>
      </c>
      <c r="K3553">
        <v>1676.8</v>
      </c>
      <c r="L3553" cm="1">
        <f t="array" ref="L3553">IF(ISBLANK(K3553),
    IFERROR(MEDIAN(IF($B$2:$B$10000=B3553, $K$2:$K$10000)),""),
    K3553
)</f>
        <v>1676.8</v>
      </c>
      <c r="M3553">
        <v>28.9</v>
      </c>
      <c r="N3553">
        <v>358.4</v>
      </c>
      <c r="O3553" s="7" cm="1">
        <f t="array" ref="O3553">IF(ISBLANK(N3553),
    IFERROR(AVERAGE(IF($C$2:$C$10000=C3553, $N$2:$N$10000)),""),
    N3553
)</f>
        <v>358.4</v>
      </c>
      <c r="P3553" t="b">
        <v>1</v>
      </c>
      <c r="Q3553" t="s">
        <v>36</v>
      </c>
      <c r="R3553" t="str">
        <f t="shared" si="55"/>
        <v>2,4-D</v>
      </c>
      <c r="S3553" t="s">
        <v>39</v>
      </c>
      <c r="T3553" s="4">
        <v>148.22999999999999</v>
      </c>
      <c r="U3553" s="4">
        <v>280193.55</v>
      </c>
      <c r="V3553" s="4">
        <v>-213574.54</v>
      </c>
    </row>
    <row r="3554" spans="1:22" x14ac:dyDescent="0.25">
      <c r="A3554">
        <v>1018</v>
      </c>
      <c r="B3554" t="s">
        <v>20</v>
      </c>
      <c r="C3554" t="s">
        <v>28</v>
      </c>
      <c r="D3554">
        <v>119.58</v>
      </c>
      <c r="E3554" s="3">
        <v>45046</v>
      </c>
      <c r="F3554" s="3">
        <v>45158</v>
      </c>
      <c r="G3554">
        <v>393.94</v>
      </c>
      <c r="H3554" t="s">
        <v>30</v>
      </c>
      <c r="I3554">
        <v>5.19</v>
      </c>
      <c r="J3554" s="6" cm="1">
        <f t="array" ref="J3554">IF(ISBLANK(I3554),
    IFERROR(MEDIAN(IF($C$2:$C$10000=C3554, $I$2:$I$10000)),""),
    I3554
)</f>
        <v>5.19</v>
      </c>
      <c r="K3554">
        <v>1741.8</v>
      </c>
      <c r="L3554" cm="1">
        <f t="array" ref="L3554">IF(ISBLANK(K3554),
    IFERROR(MEDIAN(IF($B$2:$B$10000=B3554, $K$2:$K$10000)),""),
    K3554
)</f>
        <v>1741.8</v>
      </c>
      <c r="M3554">
        <v>30.3</v>
      </c>
      <c r="N3554">
        <v>535.79999999999995</v>
      </c>
      <c r="O3554" s="7" cm="1">
        <f t="array" ref="O3554">IF(ISBLANK(N3554),
    IFERROR(AVERAGE(IF($C$2:$C$10000=C3554, $N$2:$N$10000)),""),
    N3554
)</f>
        <v>535.79999999999995</v>
      </c>
      <c r="P3554" t="b">
        <v>0</v>
      </c>
      <c r="Q3554" t="s">
        <v>35</v>
      </c>
      <c r="R3554" t="str">
        <f t="shared" si="55"/>
        <v>Sem Aplicação</v>
      </c>
      <c r="S3554" t="s">
        <v>39</v>
      </c>
      <c r="T3554" s="4">
        <v>341.66</v>
      </c>
      <c r="U3554" s="4">
        <v>117131.97</v>
      </c>
      <c r="V3554" s="4">
        <v>17461.57</v>
      </c>
    </row>
    <row r="3555" spans="1:22" x14ac:dyDescent="0.25">
      <c r="A3555">
        <v>3242</v>
      </c>
      <c r="B3555" t="s">
        <v>21</v>
      </c>
      <c r="C3555" t="s">
        <v>27</v>
      </c>
      <c r="D3555">
        <v>153.44999999999999</v>
      </c>
      <c r="E3555" s="3">
        <v>44960</v>
      </c>
      <c r="F3555" s="3">
        <v>45149</v>
      </c>
      <c r="G3555">
        <v>257.7</v>
      </c>
      <c r="H3555" t="s">
        <v>30</v>
      </c>
      <c r="J3555" s="6" cm="1">
        <f t="array" ref="J3555">IF(ISBLANK(I3555),
    IFERROR(MEDIAN(IF($C$2:$C$10000=C3555, $I$2:$I$10000)),""),
    I3555
)</f>
        <v>6.0149999999999997</v>
      </c>
      <c r="K3555">
        <v>214.9</v>
      </c>
      <c r="L3555" cm="1">
        <f t="array" ref="L3555">IF(ISBLANK(K3555),
    IFERROR(MEDIAN(IF($B$2:$B$10000=B3555, $K$2:$K$10000)),""),
    K3555
)</f>
        <v>214.9</v>
      </c>
      <c r="M3555">
        <v>31.4</v>
      </c>
      <c r="N3555">
        <v>138.5</v>
      </c>
      <c r="O3555" s="7" cm="1">
        <f t="array" ref="O3555">IF(ISBLANK(N3555),
    IFERROR(AVERAGE(IF($C$2:$C$10000=C3555, $N$2:$N$10000)),""),
    N3555
)</f>
        <v>138.5</v>
      </c>
      <c r="P3555" t="b">
        <v>1</v>
      </c>
      <c r="Q3555" t="s">
        <v>36</v>
      </c>
      <c r="R3555" t="str">
        <f t="shared" si="55"/>
        <v>2,4-D</v>
      </c>
      <c r="S3555" t="s">
        <v>40</v>
      </c>
      <c r="T3555" s="4">
        <v>155.80000000000001</v>
      </c>
      <c r="U3555" s="4">
        <v>86703.48</v>
      </c>
      <c r="V3555" s="4">
        <v>-46553.82</v>
      </c>
    </row>
    <row r="3556" spans="1:22" x14ac:dyDescent="0.25">
      <c r="A3556">
        <v>7318</v>
      </c>
      <c r="B3556" t="s">
        <v>19</v>
      </c>
      <c r="C3556" t="s">
        <v>26</v>
      </c>
      <c r="D3556">
        <v>231.78</v>
      </c>
      <c r="E3556" s="3">
        <v>44948</v>
      </c>
      <c r="F3556" s="3">
        <v>45077</v>
      </c>
      <c r="G3556">
        <v>675.63</v>
      </c>
      <c r="H3556" t="s">
        <v>30</v>
      </c>
      <c r="I3556">
        <v>4.6500000000000004</v>
      </c>
      <c r="J3556" s="6" cm="1">
        <f t="array" ref="J3556">IF(ISBLANK(I3556),
    IFERROR(MEDIAN(IF($C$2:$C$10000=C3556, $I$2:$I$10000)),""),
    I3556
)</f>
        <v>4.6500000000000004</v>
      </c>
      <c r="K3556">
        <v>1733</v>
      </c>
      <c r="L3556" cm="1">
        <f t="array" ref="L3556">IF(ISBLANK(K3556),
    IFERROR(MEDIAN(IF($B$2:$B$10000=B3556, $K$2:$K$10000)),""),
    K3556
)</f>
        <v>1733</v>
      </c>
      <c r="M3556">
        <v>28.5</v>
      </c>
      <c r="N3556">
        <v>168.4</v>
      </c>
      <c r="O3556" s="7" cm="1">
        <f t="array" ref="O3556">IF(ISBLANK(N3556),
    IFERROR(AVERAGE(IF($C$2:$C$10000=C3556, $N$2:$N$10000)),""),
    N3556
)</f>
        <v>168.4</v>
      </c>
      <c r="P3556" t="b">
        <v>1</v>
      </c>
      <c r="Q3556" t="s">
        <v>38</v>
      </c>
      <c r="R3556" t="str">
        <f t="shared" si="55"/>
        <v>Atrazina</v>
      </c>
      <c r="S3556" t="s">
        <v>39</v>
      </c>
      <c r="T3556" s="4">
        <v>110.39</v>
      </c>
      <c r="U3556" s="4">
        <v>383515.24</v>
      </c>
      <c r="V3556" s="4">
        <v>-308932.44</v>
      </c>
    </row>
    <row r="3557" spans="1:22" x14ac:dyDescent="0.25">
      <c r="A3557">
        <v>6097</v>
      </c>
      <c r="B3557" t="s">
        <v>18</v>
      </c>
      <c r="C3557" t="s">
        <v>24</v>
      </c>
      <c r="D3557">
        <v>263.88</v>
      </c>
      <c r="E3557" s="3">
        <v>44978</v>
      </c>
      <c r="F3557" s="3">
        <v>45121</v>
      </c>
      <c r="G3557">
        <v>1256.3599999999999</v>
      </c>
      <c r="H3557" t="s">
        <v>30</v>
      </c>
      <c r="I3557">
        <v>6.54</v>
      </c>
      <c r="J3557" s="6" cm="1">
        <f t="array" ref="J3557">IF(ISBLANK(I3557),
    IFERROR(MEDIAN(IF($C$2:$C$10000=C3557, $I$2:$I$10000)),""),
    I3557
)</f>
        <v>6.54</v>
      </c>
      <c r="K3557">
        <v>1384.3</v>
      </c>
      <c r="L3557" cm="1">
        <f t="array" ref="L3557">IF(ISBLANK(K3557),
    IFERROR(MEDIAN(IF($B$2:$B$10000=B3557, $K$2:$K$10000)),""),
    K3557
)</f>
        <v>1384.3</v>
      </c>
      <c r="M3557">
        <v>23.3</v>
      </c>
      <c r="N3557">
        <v>419</v>
      </c>
      <c r="O3557" s="7" cm="1">
        <f t="array" ref="O3557">IF(ISBLANK(N3557),
    IFERROR(AVERAGE(IF($C$2:$C$10000=C3557, $N$2:$N$10000)),""),
    N3557
)</f>
        <v>419</v>
      </c>
      <c r="P3557" t="b">
        <v>1</v>
      </c>
      <c r="Q3557" t="s">
        <v>36</v>
      </c>
      <c r="R3557" t="str">
        <f t="shared" si="55"/>
        <v>2,4-D</v>
      </c>
      <c r="S3557" t="s">
        <v>39</v>
      </c>
      <c r="T3557" s="4">
        <v>161.99</v>
      </c>
      <c r="U3557" s="4">
        <v>152383.38</v>
      </c>
      <c r="V3557" s="4">
        <v>51134.38</v>
      </c>
    </row>
    <row r="3558" spans="1:22" x14ac:dyDescent="0.25">
      <c r="A3558">
        <v>9640</v>
      </c>
      <c r="B3558" t="s">
        <v>22</v>
      </c>
      <c r="C3558" t="s">
        <v>27</v>
      </c>
      <c r="D3558">
        <v>35.619999999999997</v>
      </c>
      <c r="E3558" s="3">
        <v>45041</v>
      </c>
      <c r="F3558" s="3">
        <v>45272</v>
      </c>
      <c r="G3558">
        <v>168.82</v>
      </c>
      <c r="H3558" t="s">
        <v>33</v>
      </c>
      <c r="I3558">
        <v>6.12</v>
      </c>
      <c r="J3558" s="6" cm="1">
        <f t="array" ref="J3558">IF(ISBLANK(I3558),
    IFERROR(MEDIAN(IF($C$2:$C$10000=C3558, $I$2:$I$10000)),""),
    I3558
)</f>
        <v>6.12</v>
      </c>
      <c r="K3558">
        <v>334.5</v>
      </c>
      <c r="L3558" cm="1">
        <f t="array" ref="L3558">IF(ISBLANK(K3558),
    IFERROR(MEDIAN(IF($B$2:$B$10000=B3558, $K$2:$K$10000)),""),
    K3558
)</f>
        <v>334.5</v>
      </c>
      <c r="M3558">
        <v>20.5</v>
      </c>
      <c r="N3558">
        <v>80.900000000000006</v>
      </c>
      <c r="O3558" s="7" cm="1">
        <f t="array" ref="O3558">IF(ISBLANK(N3558),
    IFERROR(AVERAGE(IF($C$2:$C$10000=C3558, $N$2:$N$10000)),""),
    N3558
)</f>
        <v>80.900000000000006</v>
      </c>
      <c r="P3558" t="b">
        <v>1</v>
      </c>
      <c r="Q3558" t="s">
        <v>38</v>
      </c>
      <c r="R3558" t="str">
        <f t="shared" si="55"/>
        <v>Atrazina</v>
      </c>
      <c r="S3558" t="s">
        <v>40</v>
      </c>
      <c r="T3558" s="4">
        <v>154.05000000000001</v>
      </c>
      <c r="U3558" s="4">
        <v>29785.71</v>
      </c>
      <c r="V3558" s="4">
        <v>-3778.99</v>
      </c>
    </row>
    <row r="3559" spans="1:22" x14ac:dyDescent="0.25">
      <c r="A3559">
        <v>2948</v>
      </c>
      <c r="B3559" t="s">
        <v>19</v>
      </c>
      <c r="C3559" t="s">
        <v>26</v>
      </c>
      <c r="D3559">
        <v>118.53</v>
      </c>
      <c r="E3559" s="3">
        <v>45017</v>
      </c>
      <c r="F3559" s="3">
        <v>45143</v>
      </c>
      <c r="G3559">
        <v>221.39</v>
      </c>
      <c r="H3559" t="s">
        <v>33</v>
      </c>
      <c r="I3559">
        <v>6.44</v>
      </c>
      <c r="J3559" s="6" cm="1">
        <f t="array" ref="J3559">IF(ISBLANK(I3559),
    IFERROR(MEDIAN(IF($C$2:$C$10000=C3559, $I$2:$I$10000)),""),
    I3559
)</f>
        <v>6.44</v>
      </c>
      <c r="K3559">
        <v>864.4</v>
      </c>
      <c r="L3559" cm="1">
        <f t="array" ref="L3559">IF(ISBLANK(K3559),
    IFERROR(MEDIAN(IF($B$2:$B$10000=B3559, $K$2:$K$10000)),""),
    K3559
)</f>
        <v>864.4</v>
      </c>
      <c r="M3559">
        <v>21.8</v>
      </c>
      <c r="N3559">
        <v>420.6</v>
      </c>
      <c r="O3559" s="7" cm="1">
        <f t="array" ref="O3559">IF(ISBLANK(N3559),
    IFERROR(AVERAGE(IF($C$2:$C$10000=C3559, $N$2:$N$10000)),""),
    N3559
)</f>
        <v>420.6</v>
      </c>
      <c r="P3559" t="b">
        <v>1</v>
      </c>
      <c r="Q3559" t="s">
        <v>36</v>
      </c>
      <c r="R3559" t="str">
        <f t="shared" si="55"/>
        <v>2,4-D</v>
      </c>
      <c r="S3559" t="s">
        <v>40</v>
      </c>
      <c r="T3559" s="4">
        <v>113.82</v>
      </c>
      <c r="U3559" s="4">
        <v>119076.77</v>
      </c>
      <c r="V3559" s="4">
        <v>-93878.16</v>
      </c>
    </row>
    <row r="3560" spans="1:22" x14ac:dyDescent="0.25">
      <c r="A3560">
        <v>6618</v>
      </c>
      <c r="B3560" t="s">
        <v>22</v>
      </c>
      <c r="C3560" t="s">
        <v>24</v>
      </c>
      <c r="D3560">
        <v>233.95</v>
      </c>
      <c r="E3560" s="3">
        <v>44932</v>
      </c>
      <c r="F3560" s="3">
        <v>45036</v>
      </c>
      <c r="G3560">
        <v>687.13</v>
      </c>
      <c r="H3560" t="s">
        <v>33</v>
      </c>
      <c r="I3560">
        <v>5.33</v>
      </c>
      <c r="J3560" s="6" cm="1">
        <f t="array" ref="J3560">IF(ISBLANK(I3560),
    IFERROR(MEDIAN(IF($C$2:$C$10000=C3560, $I$2:$I$10000)),""),
    I3560
)</f>
        <v>5.33</v>
      </c>
      <c r="K3560">
        <v>1320.1</v>
      </c>
      <c r="L3560" cm="1">
        <f t="array" ref="L3560">IF(ISBLANK(K3560),
    IFERROR(MEDIAN(IF($B$2:$B$10000=B3560, $K$2:$K$10000)),""),
    K3560
)</f>
        <v>1320.1</v>
      </c>
      <c r="M3560">
        <v>31.4</v>
      </c>
      <c r="N3560">
        <v>223</v>
      </c>
      <c r="O3560" s="7" cm="1">
        <f t="array" ref="O3560">IF(ISBLANK(N3560),
    IFERROR(AVERAGE(IF($C$2:$C$10000=C3560, $N$2:$N$10000)),""),
    N3560
)</f>
        <v>223</v>
      </c>
      <c r="P3560" t="b">
        <v>1</v>
      </c>
      <c r="Q3560" t="s">
        <v>34</v>
      </c>
      <c r="R3560" t="str">
        <f t="shared" si="55"/>
        <v>Dicamba</v>
      </c>
      <c r="S3560" t="s">
        <v>39</v>
      </c>
      <c r="T3560" s="4">
        <v>152.63</v>
      </c>
      <c r="U3560" s="4">
        <v>163560.1</v>
      </c>
      <c r="V3560" s="4">
        <v>-58683.45</v>
      </c>
    </row>
    <row r="3561" spans="1:22" x14ac:dyDescent="0.25">
      <c r="A3561">
        <v>5236</v>
      </c>
      <c r="B3561" t="s">
        <v>19</v>
      </c>
      <c r="C3561" t="s">
        <v>25</v>
      </c>
      <c r="D3561">
        <v>132.34</v>
      </c>
      <c r="E3561" s="3">
        <v>45000</v>
      </c>
      <c r="F3561" s="3">
        <v>45100</v>
      </c>
      <c r="G3561">
        <v>575.39</v>
      </c>
      <c r="H3561" t="s">
        <v>31</v>
      </c>
      <c r="I3561">
        <v>5.34</v>
      </c>
      <c r="J3561" s="6" cm="1">
        <f t="array" ref="J3561">IF(ISBLANK(I3561),
    IFERROR(MEDIAN(IF($C$2:$C$10000=C3561, $I$2:$I$10000)),""),
    I3561
)</f>
        <v>5.34</v>
      </c>
      <c r="K3561">
        <v>1730.7</v>
      </c>
      <c r="L3561" cm="1">
        <f t="array" ref="L3561">IF(ISBLANK(K3561),
    IFERROR(MEDIAN(IF($B$2:$B$10000=B3561, $K$2:$K$10000)),""),
    K3561
)</f>
        <v>1730.7</v>
      </c>
      <c r="M3561">
        <v>29.1</v>
      </c>
      <c r="O3561" s="7" cm="1">
        <f t="array" ref="O3561">IF(ISBLANK(N3561),
    IFERROR(AVERAGE(IF($C$2:$C$10000=C3561, $N$2:$N$10000)),""),
    N3561
)</f>
        <v>306.6682642487047</v>
      </c>
      <c r="P3561" t="b">
        <v>1</v>
      </c>
      <c r="R3561" t="str">
        <f t="shared" si="55"/>
        <v>Desconhecido</v>
      </c>
      <c r="S3561" t="s">
        <v>39</v>
      </c>
      <c r="T3561" s="4">
        <v>72.28</v>
      </c>
      <c r="U3561" s="4">
        <v>247522.61</v>
      </c>
      <c r="V3561" s="4">
        <v>-205933.42</v>
      </c>
    </row>
    <row r="3562" spans="1:22" x14ac:dyDescent="0.25">
      <c r="A3562">
        <v>7901</v>
      </c>
      <c r="B3562" t="s">
        <v>22</v>
      </c>
      <c r="C3562" t="s">
        <v>24</v>
      </c>
      <c r="D3562">
        <v>103.01</v>
      </c>
      <c r="E3562" s="3">
        <v>45035</v>
      </c>
      <c r="F3562" s="3">
        <v>45200</v>
      </c>
      <c r="G3562">
        <v>318.58999999999997</v>
      </c>
      <c r="H3562" t="s">
        <v>30</v>
      </c>
      <c r="I3562">
        <v>6.9</v>
      </c>
      <c r="J3562" s="6" cm="1">
        <f t="array" ref="J3562">IF(ISBLANK(I3562),
    IFERROR(MEDIAN(IF($C$2:$C$10000=C3562, $I$2:$I$10000)),""),
    I3562
)</f>
        <v>6.9</v>
      </c>
      <c r="K3562">
        <v>462.6</v>
      </c>
      <c r="L3562" cm="1">
        <f t="array" ref="L3562">IF(ISBLANK(K3562),
    IFERROR(MEDIAN(IF($B$2:$B$10000=B3562, $K$2:$K$10000)),""),
    K3562
)</f>
        <v>462.6</v>
      </c>
      <c r="M3562">
        <v>25.3</v>
      </c>
      <c r="N3562">
        <v>273.10000000000002</v>
      </c>
      <c r="O3562" s="7" cm="1">
        <f t="array" ref="O3562">IF(ISBLANK(N3562),
    IFERROR(AVERAGE(IF($C$2:$C$10000=C3562, $N$2:$N$10000)),""),
    N3562
)</f>
        <v>273.10000000000002</v>
      </c>
      <c r="P3562" t="b">
        <v>0</v>
      </c>
      <c r="Q3562" t="s">
        <v>35</v>
      </c>
      <c r="R3562" t="str">
        <f t="shared" si="55"/>
        <v>Sem Aplicação</v>
      </c>
      <c r="S3562" t="s">
        <v>39</v>
      </c>
      <c r="T3562" s="4">
        <v>169.87</v>
      </c>
      <c r="U3562" s="4">
        <v>147588.07</v>
      </c>
      <c r="V3562" s="4">
        <v>-93469.19</v>
      </c>
    </row>
    <row r="3563" spans="1:22" x14ac:dyDescent="0.25">
      <c r="A3563">
        <v>2920</v>
      </c>
      <c r="B3563" t="s">
        <v>20</v>
      </c>
      <c r="C3563" t="s">
        <v>27</v>
      </c>
      <c r="D3563">
        <v>126.34</v>
      </c>
      <c r="E3563" s="3">
        <v>45021</v>
      </c>
      <c r="F3563" s="3">
        <v>45207</v>
      </c>
      <c r="G3563">
        <v>453.55</v>
      </c>
      <c r="H3563" t="s">
        <v>31</v>
      </c>
      <c r="I3563">
        <v>6.66</v>
      </c>
      <c r="J3563" s="6" cm="1">
        <f t="array" ref="J3563">IF(ISBLANK(I3563),
    IFERROR(MEDIAN(IF($C$2:$C$10000=C3563, $I$2:$I$10000)),""),
    I3563
)</f>
        <v>6.66</v>
      </c>
      <c r="K3563">
        <v>404.4</v>
      </c>
      <c r="L3563" cm="1">
        <f t="array" ref="L3563">IF(ISBLANK(K3563),
    IFERROR(MEDIAN(IF($B$2:$B$10000=B3563, $K$2:$K$10000)),""),
    K3563
)</f>
        <v>404.4</v>
      </c>
      <c r="M3563">
        <v>18.5</v>
      </c>
      <c r="N3563">
        <v>242.3</v>
      </c>
      <c r="O3563" s="7" cm="1">
        <f t="array" ref="O3563">IF(ISBLANK(N3563),
    IFERROR(AVERAGE(IF($C$2:$C$10000=C3563, $N$2:$N$10000)),""),
    N3563
)</f>
        <v>242.3</v>
      </c>
      <c r="P3563" t="b">
        <v>1</v>
      </c>
      <c r="Q3563" t="s">
        <v>34</v>
      </c>
      <c r="R3563" t="str">
        <f t="shared" si="55"/>
        <v>Dicamba</v>
      </c>
      <c r="S3563" t="s">
        <v>39</v>
      </c>
      <c r="T3563" s="4">
        <v>155.1</v>
      </c>
      <c r="U3563" s="4">
        <v>229066.29</v>
      </c>
      <c r="V3563" s="4">
        <v>-158720.68</v>
      </c>
    </row>
    <row r="3564" spans="1:22" x14ac:dyDescent="0.25">
      <c r="A3564">
        <v>5188</v>
      </c>
      <c r="B3564" t="s">
        <v>21</v>
      </c>
      <c r="C3564" t="s">
        <v>23</v>
      </c>
      <c r="D3564">
        <v>182.84</v>
      </c>
      <c r="E3564" s="3">
        <v>44951</v>
      </c>
      <c r="F3564" s="3">
        <v>45090</v>
      </c>
      <c r="G3564">
        <v>925.91</v>
      </c>
      <c r="H3564" t="s">
        <v>31</v>
      </c>
      <c r="I3564">
        <v>6.24</v>
      </c>
      <c r="J3564" s="6" cm="1">
        <f t="array" ref="J3564">IF(ISBLANK(I3564),
    IFERROR(MEDIAN(IF($C$2:$C$10000=C3564, $I$2:$I$10000)),""),
    I3564
)</f>
        <v>6.24</v>
      </c>
      <c r="K3564">
        <v>955.8</v>
      </c>
      <c r="L3564" cm="1">
        <f t="array" ref="L3564">IF(ISBLANK(K3564),
    IFERROR(MEDIAN(IF($B$2:$B$10000=B3564, $K$2:$K$10000)),""),
    K3564
)</f>
        <v>955.8</v>
      </c>
      <c r="M3564">
        <v>22.3</v>
      </c>
      <c r="N3564">
        <v>512.70000000000005</v>
      </c>
      <c r="O3564" s="7" cm="1">
        <f t="array" ref="O3564">IF(ISBLANK(N3564),
    IFERROR(AVERAGE(IF($C$2:$C$10000=C3564, $N$2:$N$10000)),""),
    N3564
)</f>
        <v>512.70000000000005</v>
      </c>
      <c r="P3564" t="b">
        <v>1</v>
      </c>
      <c r="Q3564" t="s">
        <v>38</v>
      </c>
      <c r="R3564" t="str">
        <f t="shared" si="55"/>
        <v>Atrazina</v>
      </c>
      <c r="S3564" t="s">
        <v>40</v>
      </c>
      <c r="T3564" s="4">
        <v>896.25</v>
      </c>
      <c r="U3564" s="4">
        <v>278479.59999999998</v>
      </c>
      <c r="V3564" s="4">
        <v>551367.24</v>
      </c>
    </row>
    <row r="3565" spans="1:22" x14ac:dyDescent="0.25">
      <c r="A3565">
        <v>1238</v>
      </c>
      <c r="B3565" t="s">
        <v>21</v>
      </c>
      <c r="C3565" t="s">
        <v>23</v>
      </c>
      <c r="D3565">
        <v>299.94</v>
      </c>
      <c r="E3565" s="3">
        <v>44992</v>
      </c>
      <c r="F3565" s="3">
        <v>45185</v>
      </c>
      <c r="G3565">
        <v>463.81</v>
      </c>
      <c r="H3565" t="s">
        <v>31</v>
      </c>
      <c r="I3565">
        <v>6.38</v>
      </c>
      <c r="J3565" s="6" cm="1">
        <f t="array" ref="J3565">IF(ISBLANK(I3565),
    IFERROR(MEDIAN(IF($C$2:$C$10000=C3565, $I$2:$I$10000)),""),
    I3565
)</f>
        <v>6.38</v>
      </c>
      <c r="K3565">
        <v>1749</v>
      </c>
      <c r="L3565" cm="1">
        <f t="array" ref="L3565">IF(ISBLANK(K3565),
    IFERROR(MEDIAN(IF($B$2:$B$10000=B3565, $K$2:$K$10000)),""),
    K3565
)</f>
        <v>1749</v>
      </c>
      <c r="M3565">
        <v>29.7</v>
      </c>
      <c r="N3565">
        <v>570.29999999999995</v>
      </c>
      <c r="O3565" s="7" cm="1">
        <f t="array" ref="O3565">IF(ISBLANK(N3565),
    IFERROR(AVERAGE(IF($C$2:$C$10000=C3565, $N$2:$N$10000)),""),
    N3565
)</f>
        <v>570.29999999999995</v>
      </c>
      <c r="P3565" t="b">
        <v>1</v>
      </c>
      <c r="Q3565" t="s">
        <v>38</v>
      </c>
      <c r="R3565" t="str">
        <f t="shared" si="55"/>
        <v>Atrazina</v>
      </c>
      <c r="S3565" t="s">
        <v>40</v>
      </c>
      <c r="T3565" s="4">
        <v>896.71</v>
      </c>
      <c r="U3565" s="4">
        <v>596256.16</v>
      </c>
      <c r="V3565" s="4">
        <v>-180353.09</v>
      </c>
    </row>
    <row r="3566" spans="1:22" x14ac:dyDescent="0.25">
      <c r="A3566">
        <v>1204</v>
      </c>
      <c r="B3566" t="s">
        <v>20</v>
      </c>
      <c r="C3566" t="s">
        <v>25</v>
      </c>
      <c r="D3566">
        <v>150.43</v>
      </c>
      <c r="E3566" s="3">
        <v>44936</v>
      </c>
      <c r="F3566" s="3">
        <v>45035</v>
      </c>
      <c r="G3566">
        <v>433.53</v>
      </c>
      <c r="H3566" t="s">
        <v>32</v>
      </c>
      <c r="J3566" s="6" cm="1">
        <f t="array" ref="J3566">IF(ISBLANK(I3566),
    IFERROR(MEDIAN(IF($C$2:$C$10000=C3566, $I$2:$I$10000)),""),
    I3566
)</f>
        <v>5.9350000000000005</v>
      </c>
      <c r="K3566">
        <v>1754.2</v>
      </c>
      <c r="L3566" cm="1">
        <f t="array" ref="L3566">IF(ISBLANK(K3566),
    IFERROR(MEDIAN(IF($B$2:$B$10000=B3566, $K$2:$K$10000)),""),
    K3566
)</f>
        <v>1754.2</v>
      </c>
      <c r="M3566">
        <v>26.2</v>
      </c>
      <c r="N3566">
        <v>351.4</v>
      </c>
      <c r="O3566" s="7" cm="1">
        <f t="array" ref="O3566">IF(ISBLANK(N3566),
    IFERROR(AVERAGE(IF($C$2:$C$10000=C3566, $N$2:$N$10000)),""),
    N3566
)</f>
        <v>351.4</v>
      </c>
      <c r="P3566" t="b">
        <v>1</v>
      </c>
      <c r="Q3566" t="s">
        <v>38</v>
      </c>
      <c r="R3566" t="str">
        <f t="shared" si="55"/>
        <v>Atrazina</v>
      </c>
      <c r="S3566" t="s">
        <v>40</v>
      </c>
      <c r="T3566" s="4">
        <v>82.97</v>
      </c>
      <c r="U3566" s="4">
        <v>193713.1</v>
      </c>
      <c r="V3566" s="4">
        <v>-157743.12</v>
      </c>
    </row>
    <row r="3567" spans="1:22" x14ac:dyDescent="0.25">
      <c r="A3567">
        <v>6552</v>
      </c>
      <c r="B3567" t="s">
        <v>19</v>
      </c>
      <c r="C3567" t="s">
        <v>27</v>
      </c>
      <c r="D3567">
        <v>66.510000000000005</v>
      </c>
      <c r="E3567" s="3">
        <v>45000</v>
      </c>
      <c r="F3567" s="3">
        <v>45218</v>
      </c>
      <c r="G3567">
        <v>147.11000000000001</v>
      </c>
      <c r="H3567" t="s">
        <v>31</v>
      </c>
      <c r="I3567">
        <v>7.07</v>
      </c>
      <c r="J3567" s="6" cm="1">
        <f t="array" ref="J3567">IF(ISBLANK(I3567),
    IFERROR(MEDIAN(IF($C$2:$C$10000=C3567, $I$2:$I$10000)),""),
    I3567
)</f>
        <v>7.07</v>
      </c>
      <c r="K3567">
        <v>564.70000000000005</v>
      </c>
      <c r="L3567" cm="1">
        <f t="array" ref="L3567">IF(ISBLANK(K3567),
    IFERROR(MEDIAN(IF($B$2:$B$10000=B3567, $K$2:$K$10000)),""),
    K3567
)</f>
        <v>564.70000000000005</v>
      </c>
      <c r="M3567">
        <v>25</v>
      </c>
      <c r="N3567">
        <v>370</v>
      </c>
      <c r="O3567" s="7" cm="1">
        <f t="array" ref="O3567">IF(ISBLANK(N3567),
    IFERROR(AVERAGE(IF($C$2:$C$10000=C3567, $N$2:$N$10000)),""),
    N3567
)</f>
        <v>370</v>
      </c>
      <c r="P3567" t="b">
        <v>1</v>
      </c>
      <c r="Q3567" t="s">
        <v>36</v>
      </c>
      <c r="R3567" t="str">
        <f t="shared" si="55"/>
        <v>2,4-D</v>
      </c>
      <c r="S3567" t="s">
        <v>39</v>
      </c>
      <c r="T3567" s="4">
        <v>149.15</v>
      </c>
      <c r="U3567" s="4">
        <v>38618.69</v>
      </c>
      <c r="V3567" s="4">
        <v>-16677.23</v>
      </c>
    </row>
    <row r="3568" spans="1:22" x14ac:dyDescent="0.25">
      <c r="A3568">
        <v>5927</v>
      </c>
      <c r="B3568" t="s">
        <v>18</v>
      </c>
      <c r="C3568" t="s">
        <v>24</v>
      </c>
      <c r="D3568">
        <v>53.04</v>
      </c>
      <c r="E3568" s="3">
        <v>44952</v>
      </c>
      <c r="F3568" s="3">
        <v>45164</v>
      </c>
      <c r="G3568">
        <v>113.4</v>
      </c>
      <c r="H3568" t="s">
        <v>30</v>
      </c>
      <c r="I3568">
        <v>6.81</v>
      </c>
      <c r="J3568" s="6" cm="1">
        <f t="array" ref="J3568">IF(ISBLANK(I3568),
    IFERROR(MEDIAN(IF($C$2:$C$10000=C3568, $I$2:$I$10000)),""),
    I3568
)</f>
        <v>6.81</v>
      </c>
      <c r="K3568">
        <v>711</v>
      </c>
      <c r="L3568" cm="1">
        <f t="array" ref="L3568">IF(ISBLANK(K3568),
    IFERROR(MEDIAN(IF($B$2:$B$10000=B3568, $K$2:$K$10000)),""),
    K3568
)</f>
        <v>711</v>
      </c>
      <c r="M3568">
        <v>23</v>
      </c>
      <c r="O3568" s="7" cm="1">
        <f t="array" ref="O3568">IF(ISBLANK(N3568),
    IFERROR(AVERAGE(IF($C$2:$C$10000=C3568, $N$2:$N$10000)),""),
    N3568
)</f>
        <v>310.2025606469</v>
      </c>
      <c r="P3568" t="b">
        <v>1</v>
      </c>
      <c r="Q3568" t="s">
        <v>36</v>
      </c>
      <c r="R3568" t="str">
        <f t="shared" si="55"/>
        <v>2,4-D</v>
      </c>
      <c r="S3568" t="s">
        <v>40</v>
      </c>
      <c r="T3568" s="4">
        <v>155.43</v>
      </c>
      <c r="U3568" s="4">
        <v>39317.910000000003</v>
      </c>
      <c r="V3568" s="4">
        <v>-21692.15</v>
      </c>
    </row>
    <row r="3569" spans="1:22" x14ac:dyDescent="0.25">
      <c r="A3569">
        <v>5390</v>
      </c>
      <c r="B3569" t="s">
        <v>19</v>
      </c>
      <c r="C3569" t="s">
        <v>23</v>
      </c>
      <c r="D3569">
        <v>17.489999999999998</v>
      </c>
      <c r="E3569" s="3">
        <v>44931</v>
      </c>
      <c r="F3569" s="3">
        <v>45168</v>
      </c>
      <c r="G3569">
        <v>110.1</v>
      </c>
      <c r="H3569" t="s">
        <v>31</v>
      </c>
      <c r="I3569">
        <v>6.27</v>
      </c>
      <c r="J3569" s="6" cm="1">
        <f t="array" ref="J3569">IF(ISBLANK(I3569),
    IFERROR(MEDIAN(IF($C$2:$C$10000=C3569, $I$2:$I$10000)),""),
    I3569
)</f>
        <v>6.27</v>
      </c>
      <c r="L3569" cm="1">
        <f t="array" ref="L3569">IF(ISBLANK(K3569),
    IFERROR(MEDIAN(IF($B$2:$B$10000=B3569, $K$2:$K$10000)),""),
    K3569
)</f>
        <v>961</v>
      </c>
      <c r="M3569">
        <v>27.7</v>
      </c>
      <c r="N3569">
        <v>442.3</v>
      </c>
      <c r="O3569" s="7" cm="1">
        <f t="array" ref="O3569">IF(ISBLANK(N3569),
    IFERROR(AVERAGE(IF($C$2:$C$10000=C3569, $N$2:$N$10000)),""),
    N3569
)</f>
        <v>442.3</v>
      </c>
      <c r="P3569" t="b">
        <v>0</v>
      </c>
      <c r="Q3569" t="s">
        <v>35</v>
      </c>
      <c r="R3569" t="str">
        <f t="shared" si="55"/>
        <v>Sem Aplicação</v>
      </c>
      <c r="S3569" t="s">
        <v>41</v>
      </c>
      <c r="T3569" s="4">
        <v>891.14</v>
      </c>
      <c r="U3569" s="4">
        <v>24182.53</v>
      </c>
      <c r="V3569" s="4">
        <v>73931.98</v>
      </c>
    </row>
    <row r="3570" spans="1:22" x14ac:dyDescent="0.25">
      <c r="A3570">
        <v>3687</v>
      </c>
      <c r="B3570" t="s">
        <v>21</v>
      </c>
      <c r="C3570" t="s">
        <v>28</v>
      </c>
      <c r="D3570">
        <v>169.85</v>
      </c>
      <c r="E3570" s="3">
        <v>45012</v>
      </c>
      <c r="F3570" s="3">
        <v>45242</v>
      </c>
      <c r="G3570">
        <v>574.57000000000005</v>
      </c>
      <c r="H3570" t="s">
        <v>30</v>
      </c>
      <c r="I3570">
        <v>7.26</v>
      </c>
      <c r="J3570" s="6" cm="1">
        <f t="array" ref="J3570">IF(ISBLANK(I3570),
    IFERROR(MEDIAN(IF($C$2:$C$10000=C3570, $I$2:$I$10000)),""),
    I3570
)</f>
        <v>7.26</v>
      </c>
      <c r="K3570">
        <v>1375.7</v>
      </c>
      <c r="L3570" cm="1">
        <f t="array" ref="L3570">IF(ISBLANK(K3570),
    IFERROR(MEDIAN(IF($B$2:$B$10000=B3570, $K$2:$K$10000)),""),
    K3570
)</f>
        <v>1375.7</v>
      </c>
      <c r="M3570">
        <v>33.5</v>
      </c>
      <c r="N3570">
        <v>371.3</v>
      </c>
      <c r="O3570" s="7" cm="1">
        <f t="array" ref="O3570">IF(ISBLANK(N3570),
    IFERROR(AVERAGE(IF($C$2:$C$10000=C3570, $N$2:$N$10000)),""),
    N3570
)</f>
        <v>371.3</v>
      </c>
      <c r="P3570" t="b">
        <v>1</v>
      </c>
      <c r="Q3570" t="s">
        <v>34</v>
      </c>
      <c r="R3570" t="str">
        <f t="shared" si="55"/>
        <v>Dicamba</v>
      </c>
      <c r="S3570" t="s">
        <v>39</v>
      </c>
      <c r="T3570" s="4">
        <v>355.68</v>
      </c>
      <c r="U3570" s="4">
        <v>173517.54</v>
      </c>
      <c r="V3570" s="4">
        <v>30845.52</v>
      </c>
    </row>
    <row r="3571" spans="1:22" x14ac:dyDescent="0.25">
      <c r="A3571">
        <v>5951</v>
      </c>
      <c r="B3571" t="s">
        <v>18</v>
      </c>
      <c r="C3571" t="s">
        <v>29</v>
      </c>
      <c r="D3571">
        <v>165.65</v>
      </c>
      <c r="E3571" s="3">
        <v>44994</v>
      </c>
      <c r="F3571" s="3">
        <v>45137</v>
      </c>
      <c r="G3571">
        <v>685.04</v>
      </c>
      <c r="H3571" t="s">
        <v>32</v>
      </c>
      <c r="I3571">
        <v>5.01</v>
      </c>
      <c r="J3571" s="6" cm="1">
        <f t="array" ref="J3571">IF(ISBLANK(I3571),
    IFERROR(MEDIAN(IF($C$2:$C$10000=C3571, $I$2:$I$10000)),""),
    I3571
)</f>
        <v>5.01</v>
      </c>
      <c r="K3571">
        <v>1755.7</v>
      </c>
      <c r="L3571" cm="1">
        <f t="array" ref="L3571">IF(ISBLANK(K3571),
    IFERROR(MEDIAN(IF($B$2:$B$10000=B3571, $K$2:$K$10000)),""),
    K3571
)</f>
        <v>1755.7</v>
      </c>
      <c r="M3571">
        <v>32.4</v>
      </c>
      <c r="N3571">
        <v>77.7</v>
      </c>
      <c r="O3571" s="7" cm="1">
        <f t="array" ref="O3571">IF(ISBLANK(N3571),
    IFERROR(AVERAGE(IF($C$2:$C$10000=C3571, $N$2:$N$10000)),""),
    N3571
)</f>
        <v>77.7</v>
      </c>
      <c r="P3571" t="b">
        <v>1</v>
      </c>
      <c r="Q3571" t="s">
        <v>37</v>
      </c>
      <c r="R3571" t="str">
        <f t="shared" si="55"/>
        <v>Glifosato</v>
      </c>
      <c r="S3571" t="s">
        <v>39</v>
      </c>
      <c r="T3571" s="4">
        <v>67.760000000000005</v>
      </c>
      <c r="U3571" s="4">
        <v>110876.04</v>
      </c>
      <c r="V3571" s="4">
        <v>-64457.73</v>
      </c>
    </row>
    <row r="3572" spans="1:22" x14ac:dyDescent="0.25">
      <c r="A3572">
        <v>7160</v>
      </c>
      <c r="B3572" t="s">
        <v>22</v>
      </c>
      <c r="C3572" t="s">
        <v>27</v>
      </c>
      <c r="D3572">
        <v>65.540000000000006</v>
      </c>
      <c r="E3572" s="3">
        <v>45045</v>
      </c>
      <c r="F3572" s="3">
        <v>45194</v>
      </c>
      <c r="G3572">
        <v>338.78</v>
      </c>
      <c r="H3572" t="s">
        <v>33</v>
      </c>
      <c r="I3572">
        <v>6.56</v>
      </c>
      <c r="J3572" s="6" cm="1">
        <f t="array" ref="J3572">IF(ISBLANK(I3572),
    IFERROR(MEDIAN(IF($C$2:$C$10000=C3572, $I$2:$I$10000)),""),
    I3572
)</f>
        <v>6.56</v>
      </c>
      <c r="K3572">
        <v>1629</v>
      </c>
      <c r="L3572" cm="1">
        <f t="array" ref="L3572">IF(ISBLANK(K3572),
    IFERROR(MEDIAN(IF($B$2:$B$10000=B3572, $K$2:$K$10000)),""),
    K3572
)</f>
        <v>1629</v>
      </c>
      <c r="M3572">
        <v>18.5</v>
      </c>
      <c r="N3572">
        <v>159.1</v>
      </c>
      <c r="O3572" s="7" cm="1">
        <f t="array" ref="O3572">IF(ISBLANK(N3572),
    IFERROR(AVERAGE(IF($C$2:$C$10000=C3572, $N$2:$N$10000)),""),
    N3572
)</f>
        <v>159.1</v>
      </c>
      <c r="P3572" t="b">
        <v>0</v>
      </c>
      <c r="Q3572" t="s">
        <v>35</v>
      </c>
      <c r="R3572" t="str">
        <f t="shared" si="55"/>
        <v>Sem Aplicação</v>
      </c>
      <c r="S3572" t="s">
        <v>40</v>
      </c>
      <c r="T3572" s="4">
        <v>144.12</v>
      </c>
      <c r="U3572" s="4">
        <v>56181.52</v>
      </c>
      <c r="V3572" s="4">
        <v>-7356.55</v>
      </c>
    </row>
    <row r="3573" spans="1:22" x14ac:dyDescent="0.25">
      <c r="A3573">
        <v>6388</v>
      </c>
      <c r="B3573" t="s">
        <v>18</v>
      </c>
      <c r="C3573" t="s">
        <v>26</v>
      </c>
      <c r="D3573">
        <v>210.12</v>
      </c>
      <c r="E3573" s="3">
        <v>45024</v>
      </c>
      <c r="F3573" s="3">
        <v>45225</v>
      </c>
      <c r="G3573">
        <v>365.03</v>
      </c>
      <c r="H3573" t="s">
        <v>30</v>
      </c>
      <c r="I3573">
        <v>7.39</v>
      </c>
      <c r="J3573" s="6" cm="1">
        <f t="array" ref="J3573">IF(ISBLANK(I3573),
    IFERROR(MEDIAN(IF($C$2:$C$10000=C3573, $I$2:$I$10000)),""),
    I3573
)</f>
        <v>7.39</v>
      </c>
      <c r="L3573" cm="1">
        <f t="array" ref="L3573">IF(ISBLANK(K3573),
    IFERROR(MEDIAN(IF($B$2:$B$10000=B3573, $K$2:$K$10000)),""),
    K3573
)</f>
        <v>993.8</v>
      </c>
      <c r="M3573">
        <v>25.7</v>
      </c>
      <c r="N3573">
        <v>161.1</v>
      </c>
      <c r="O3573" s="7" cm="1">
        <f t="array" ref="O3573">IF(ISBLANK(N3573),
    IFERROR(AVERAGE(IF($C$2:$C$10000=C3573, $N$2:$N$10000)),""),
    N3573
)</f>
        <v>161.1</v>
      </c>
      <c r="P3573" t="b">
        <v>1</v>
      </c>
      <c r="R3573" t="str">
        <f t="shared" si="55"/>
        <v>Desconhecido</v>
      </c>
      <c r="S3573" t="s">
        <v>40</v>
      </c>
      <c r="T3573" s="4">
        <v>111.27</v>
      </c>
      <c r="U3573" s="4">
        <v>254635.2</v>
      </c>
      <c r="V3573" s="4">
        <v>-214018.31</v>
      </c>
    </row>
    <row r="3574" spans="1:22" x14ac:dyDescent="0.25">
      <c r="A3574">
        <v>6126</v>
      </c>
      <c r="B3574" t="s">
        <v>19</v>
      </c>
      <c r="C3574" t="s">
        <v>26</v>
      </c>
      <c r="D3574">
        <v>223.63</v>
      </c>
      <c r="E3574" s="3">
        <v>44997</v>
      </c>
      <c r="F3574" s="3">
        <v>45107</v>
      </c>
      <c r="G3574">
        <v>604.94000000000005</v>
      </c>
      <c r="H3574" t="s">
        <v>31</v>
      </c>
      <c r="I3574">
        <v>5.43</v>
      </c>
      <c r="J3574" s="6" cm="1">
        <f t="array" ref="J3574">IF(ISBLANK(I3574),
    IFERROR(MEDIAN(IF($C$2:$C$10000=C3574, $I$2:$I$10000)),""),
    I3574
)</f>
        <v>5.43</v>
      </c>
      <c r="K3574">
        <v>1415.6</v>
      </c>
      <c r="L3574" cm="1">
        <f t="array" ref="L3574">IF(ISBLANK(K3574),
    IFERROR(MEDIAN(IF($B$2:$B$10000=B3574, $K$2:$K$10000)),""),
    K3574
)</f>
        <v>1415.6</v>
      </c>
      <c r="M3574">
        <v>23.3</v>
      </c>
      <c r="N3574">
        <v>144</v>
      </c>
      <c r="O3574" s="7" cm="1">
        <f t="array" ref="O3574">IF(ISBLANK(N3574),
    IFERROR(AVERAGE(IF($C$2:$C$10000=C3574, $N$2:$N$10000)),""),
    N3574
)</f>
        <v>144</v>
      </c>
      <c r="P3574" t="b">
        <v>1</v>
      </c>
      <c r="Q3574" t="s">
        <v>37</v>
      </c>
      <c r="R3574" t="str">
        <f t="shared" si="55"/>
        <v>Glifosato</v>
      </c>
      <c r="S3574" t="s">
        <v>40</v>
      </c>
      <c r="T3574" s="4">
        <v>112.37</v>
      </c>
      <c r="U3574" s="4">
        <v>285636.52</v>
      </c>
      <c r="V3574" s="4">
        <v>-217659.41</v>
      </c>
    </row>
    <row r="3575" spans="1:22" x14ac:dyDescent="0.25">
      <c r="A3575">
        <v>1816</v>
      </c>
      <c r="B3575" t="s">
        <v>20</v>
      </c>
      <c r="C3575" t="s">
        <v>28</v>
      </c>
      <c r="D3575">
        <v>81.430000000000007</v>
      </c>
      <c r="E3575" s="3">
        <v>44976</v>
      </c>
      <c r="F3575" s="3">
        <v>45113</v>
      </c>
      <c r="G3575">
        <v>460.95</v>
      </c>
      <c r="H3575" t="s">
        <v>30</v>
      </c>
      <c r="I3575">
        <v>4.55</v>
      </c>
      <c r="J3575" s="6" cm="1">
        <f t="array" ref="J3575">IF(ISBLANK(I3575),
    IFERROR(MEDIAN(IF($C$2:$C$10000=C3575, $I$2:$I$10000)),""),
    I3575
)</f>
        <v>4.55</v>
      </c>
      <c r="K3575">
        <v>277.7</v>
      </c>
      <c r="L3575" cm="1">
        <f t="array" ref="L3575">IF(ISBLANK(K3575),
    IFERROR(MEDIAN(IF($B$2:$B$10000=B3575, $K$2:$K$10000)),""),
    K3575
)</f>
        <v>277.7</v>
      </c>
      <c r="M3575">
        <v>26.2</v>
      </c>
      <c r="N3575">
        <v>412.3</v>
      </c>
      <c r="O3575" s="7" cm="1">
        <f t="array" ref="O3575">IF(ISBLANK(N3575),
    IFERROR(AVERAGE(IF($C$2:$C$10000=C3575, $N$2:$N$10000)),""),
    N3575
)</f>
        <v>412.3</v>
      </c>
      <c r="P3575" t="b">
        <v>1</v>
      </c>
      <c r="Q3575" t="s">
        <v>38</v>
      </c>
      <c r="R3575" t="str">
        <f t="shared" si="55"/>
        <v>Atrazina</v>
      </c>
      <c r="S3575" t="s">
        <v>41</v>
      </c>
      <c r="T3575" s="4">
        <v>348.29</v>
      </c>
      <c r="U3575" s="4">
        <v>154869.43</v>
      </c>
      <c r="V3575" s="4">
        <v>5674.85</v>
      </c>
    </row>
    <row r="3576" spans="1:22" x14ac:dyDescent="0.25">
      <c r="A3576">
        <v>1192</v>
      </c>
      <c r="B3576" t="s">
        <v>22</v>
      </c>
      <c r="C3576" t="s">
        <v>28</v>
      </c>
      <c r="D3576">
        <v>106.51</v>
      </c>
      <c r="E3576" s="3">
        <v>44943</v>
      </c>
      <c r="F3576" s="3">
        <v>45050</v>
      </c>
      <c r="G3576">
        <v>618.82000000000005</v>
      </c>
      <c r="H3576" t="s">
        <v>31</v>
      </c>
      <c r="I3576">
        <v>6.7</v>
      </c>
      <c r="J3576" s="6" cm="1">
        <f t="array" ref="J3576">IF(ISBLANK(I3576),
    IFERROR(MEDIAN(IF($C$2:$C$10000=C3576, $I$2:$I$10000)),""),
    I3576
)</f>
        <v>6.7</v>
      </c>
      <c r="K3576">
        <v>1508.5</v>
      </c>
      <c r="L3576" cm="1">
        <f t="array" ref="L3576">IF(ISBLANK(K3576),
    IFERROR(MEDIAN(IF($B$2:$B$10000=B3576, $K$2:$K$10000)),""),
    K3576
)</f>
        <v>1508.5</v>
      </c>
      <c r="M3576">
        <v>27.7</v>
      </c>
      <c r="N3576">
        <v>560.6</v>
      </c>
      <c r="O3576" s="7" cm="1">
        <f t="array" ref="O3576">IF(ISBLANK(N3576),
    IFERROR(AVERAGE(IF($C$2:$C$10000=C3576, $N$2:$N$10000)),""),
    N3576
)</f>
        <v>560.6</v>
      </c>
      <c r="P3576" t="b">
        <v>0</v>
      </c>
      <c r="Q3576" t="s">
        <v>35</v>
      </c>
      <c r="R3576" t="str">
        <f t="shared" si="55"/>
        <v>Sem Aplicação</v>
      </c>
      <c r="S3576" t="s">
        <v>39</v>
      </c>
      <c r="T3576" s="4">
        <v>345.99</v>
      </c>
      <c r="U3576" s="4">
        <v>67742.37</v>
      </c>
      <c r="V3576" s="4">
        <v>146363.16</v>
      </c>
    </row>
    <row r="3577" spans="1:22" x14ac:dyDescent="0.25">
      <c r="A3577">
        <v>2776</v>
      </c>
      <c r="B3577" t="s">
        <v>19</v>
      </c>
      <c r="C3577" t="s">
        <v>27</v>
      </c>
      <c r="D3577">
        <v>297.19</v>
      </c>
      <c r="E3577" s="3">
        <v>44937</v>
      </c>
      <c r="F3577" s="3">
        <v>45095</v>
      </c>
      <c r="G3577">
        <v>999.97</v>
      </c>
      <c r="H3577" t="s">
        <v>33</v>
      </c>
      <c r="J3577" s="6" cm="1">
        <f t="array" ref="J3577">IF(ISBLANK(I3577),
    IFERROR(MEDIAN(IF($C$2:$C$10000=C3577, $I$2:$I$10000)),""),
    I3577
)</f>
        <v>6.0149999999999997</v>
      </c>
      <c r="K3577">
        <v>1162.5</v>
      </c>
      <c r="L3577" cm="1">
        <f t="array" ref="L3577">IF(ISBLANK(K3577),
    IFERROR(MEDIAN(IF($B$2:$B$10000=B3577, $K$2:$K$10000)),""),
    K3577
)</f>
        <v>1162.5</v>
      </c>
      <c r="M3577">
        <v>21.2</v>
      </c>
      <c r="N3577">
        <v>469.6</v>
      </c>
      <c r="O3577" s="7" cm="1">
        <f t="array" ref="O3577">IF(ISBLANK(N3577),
    IFERROR(AVERAGE(IF($C$2:$C$10000=C3577, $N$2:$N$10000)),""),
    N3577
)</f>
        <v>469.6</v>
      </c>
      <c r="P3577" t="b">
        <v>0</v>
      </c>
      <c r="Q3577" t="s">
        <v>35</v>
      </c>
      <c r="R3577" t="str">
        <f t="shared" si="55"/>
        <v>Sem Aplicação</v>
      </c>
      <c r="S3577" t="s">
        <v>39</v>
      </c>
      <c r="T3577" s="4">
        <v>141.47</v>
      </c>
      <c r="U3577" s="4">
        <v>308100.19</v>
      </c>
      <c r="V3577" s="4">
        <v>-166634.43</v>
      </c>
    </row>
    <row r="3578" spans="1:22" x14ac:dyDescent="0.25">
      <c r="A3578">
        <v>4645</v>
      </c>
      <c r="B3578" t="s">
        <v>22</v>
      </c>
      <c r="C3578" t="s">
        <v>29</v>
      </c>
      <c r="D3578">
        <v>115.41</v>
      </c>
      <c r="E3578" s="3">
        <v>44979</v>
      </c>
      <c r="F3578" s="3">
        <v>45151</v>
      </c>
      <c r="G3578">
        <v>389.43</v>
      </c>
      <c r="H3578" t="s">
        <v>30</v>
      </c>
      <c r="I3578">
        <v>7.12</v>
      </c>
      <c r="J3578" s="6" cm="1">
        <f t="array" ref="J3578">IF(ISBLANK(I3578),
    IFERROR(MEDIAN(IF($C$2:$C$10000=C3578, $I$2:$I$10000)),""),
    I3578
)</f>
        <v>7.12</v>
      </c>
      <c r="K3578">
        <v>1729.8</v>
      </c>
      <c r="L3578" cm="1">
        <f t="array" ref="L3578">IF(ISBLANK(K3578),
    IFERROR(MEDIAN(IF($B$2:$B$10000=B3578, $K$2:$K$10000)),""),
    K3578
)</f>
        <v>1729.8</v>
      </c>
      <c r="M3578">
        <v>30.5</v>
      </c>
      <c r="N3578">
        <v>312.60000000000002</v>
      </c>
      <c r="O3578" s="7" cm="1">
        <f t="array" ref="O3578">IF(ISBLANK(N3578),
    IFERROR(AVERAGE(IF($C$2:$C$10000=C3578, $N$2:$N$10000)),""),
    N3578
)</f>
        <v>312.60000000000002</v>
      </c>
      <c r="P3578" t="b">
        <v>1</v>
      </c>
      <c r="Q3578" t="s">
        <v>37</v>
      </c>
      <c r="R3578" t="str">
        <f t="shared" si="55"/>
        <v>Glifosato</v>
      </c>
      <c r="S3578" t="s">
        <v>39</v>
      </c>
      <c r="T3578" s="4">
        <v>59.1</v>
      </c>
      <c r="U3578" s="4">
        <v>145309.71</v>
      </c>
      <c r="V3578" s="4">
        <v>-122294.39999999999</v>
      </c>
    </row>
    <row r="3579" spans="1:22" x14ac:dyDescent="0.25">
      <c r="A3579">
        <v>7314</v>
      </c>
      <c r="B3579" t="s">
        <v>18</v>
      </c>
      <c r="C3579" t="s">
        <v>23</v>
      </c>
      <c r="D3579">
        <v>229.44</v>
      </c>
      <c r="E3579" s="3">
        <v>44976</v>
      </c>
      <c r="F3579" s="3">
        <v>45097</v>
      </c>
      <c r="G3579">
        <v>1212.47</v>
      </c>
      <c r="H3579" t="s">
        <v>31</v>
      </c>
      <c r="I3579">
        <v>4.67</v>
      </c>
      <c r="J3579" s="6" cm="1">
        <f t="array" ref="J3579">IF(ISBLANK(I3579),
    IFERROR(MEDIAN(IF($C$2:$C$10000=C3579, $I$2:$I$10000)),""),
    I3579
)</f>
        <v>4.67</v>
      </c>
      <c r="K3579">
        <v>1736.1</v>
      </c>
      <c r="L3579" cm="1">
        <f t="array" ref="L3579">IF(ISBLANK(K3579),
    IFERROR(MEDIAN(IF($B$2:$B$10000=B3579, $K$2:$K$10000)),""),
    K3579
)</f>
        <v>1736.1</v>
      </c>
      <c r="M3579">
        <v>25.6</v>
      </c>
      <c r="N3579">
        <v>272.2</v>
      </c>
      <c r="O3579" s="7" cm="1">
        <f t="array" ref="O3579">IF(ISBLANK(N3579),
    IFERROR(AVERAGE(IF($C$2:$C$10000=C3579, $N$2:$N$10000)),""),
    N3579
)</f>
        <v>272.2</v>
      </c>
      <c r="P3579" t="b">
        <v>1</v>
      </c>
      <c r="Q3579" t="s">
        <v>37</v>
      </c>
      <c r="R3579" t="str">
        <f t="shared" si="55"/>
        <v>Glifosato</v>
      </c>
      <c r="S3579" t="s">
        <v>39</v>
      </c>
      <c r="T3579" s="4">
        <v>894.08</v>
      </c>
      <c r="U3579" s="4">
        <v>153702.17000000001</v>
      </c>
      <c r="V3579" s="4">
        <v>930343.01</v>
      </c>
    </row>
    <row r="3580" spans="1:22" x14ac:dyDescent="0.25">
      <c r="A3580">
        <v>9442</v>
      </c>
      <c r="B3580" t="s">
        <v>21</v>
      </c>
      <c r="C3580" t="s">
        <v>29</v>
      </c>
      <c r="D3580">
        <v>138.55000000000001</v>
      </c>
      <c r="E3580" s="3">
        <v>44934</v>
      </c>
      <c r="F3580" s="3">
        <v>45027</v>
      </c>
      <c r="G3580">
        <v>412.23</v>
      </c>
      <c r="H3580" t="s">
        <v>30</v>
      </c>
      <c r="I3580">
        <v>6.46</v>
      </c>
      <c r="J3580" s="6" cm="1">
        <f t="array" ref="J3580">IF(ISBLANK(I3580),
    IFERROR(MEDIAN(IF($C$2:$C$10000=C3580, $I$2:$I$10000)),""),
    I3580
)</f>
        <v>6.46</v>
      </c>
      <c r="K3580">
        <v>281.3</v>
      </c>
      <c r="L3580" cm="1">
        <f t="array" ref="L3580">IF(ISBLANK(K3580),
    IFERROR(MEDIAN(IF($B$2:$B$10000=B3580, $K$2:$K$10000)),""),
    K3580
)</f>
        <v>281.3</v>
      </c>
      <c r="M3580">
        <v>33.9</v>
      </c>
      <c r="N3580">
        <v>262.60000000000002</v>
      </c>
      <c r="O3580" s="7" cm="1">
        <f t="array" ref="O3580">IF(ISBLANK(N3580),
    IFERROR(AVERAGE(IF($C$2:$C$10000=C3580, $N$2:$N$10000)),""),
    N3580
)</f>
        <v>262.60000000000002</v>
      </c>
      <c r="P3580" t="b">
        <v>1</v>
      </c>
      <c r="Q3580" t="s">
        <v>38</v>
      </c>
      <c r="R3580" t="str">
        <f t="shared" si="55"/>
        <v>Atrazina</v>
      </c>
      <c r="S3580" t="s">
        <v>39</v>
      </c>
      <c r="T3580" s="4">
        <v>51.34</v>
      </c>
      <c r="U3580" s="4">
        <v>212217.46</v>
      </c>
      <c r="V3580" s="4">
        <v>-191053.57</v>
      </c>
    </row>
    <row r="3581" spans="1:22" x14ac:dyDescent="0.25">
      <c r="A3581">
        <v>2788</v>
      </c>
      <c r="B3581" t="s">
        <v>19</v>
      </c>
      <c r="C3581" t="s">
        <v>25</v>
      </c>
      <c r="D3581">
        <v>239.04</v>
      </c>
      <c r="E3581" s="3">
        <v>45018</v>
      </c>
      <c r="F3581" s="3">
        <v>45215</v>
      </c>
      <c r="G3581">
        <v>498.51</v>
      </c>
      <c r="H3581" t="s">
        <v>33</v>
      </c>
      <c r="I3581">
        <v>5.63</v>
      </c>
      <c r="J3581" s="6" cm="1">
        <f t="array" ref="J3581">IF(ISBLANK(I3581),
    IFERROR(MEDIAN(IF($C$2:$C$10000=C3581, $I$2:$I$10000)),""),
    I3581
)</f>
        <v>5.63</v>
      </c>
      <c r="K3581">
        <v>456.8</v>
      </c>
      <c r="L3581" cm="1">
        <f t="array" ref="L3581">IF(ISBLANK(K3581),
    IFERROR(MEDIAN(IF($B$2:$B$10000=B3581, $K$2:$K$10000)),""),
    K3581
)</f>
        <v>456.8</v>
      </c>
      <c r="M3581">
        <v>18.399999999999999</v>
      </c>
      <c r="N3581">
        <v>380.7</v>
      </c>
      <c r="O3581" s="7" cm="1">
        <f t="array" ref="O3581">IF(ISBLANK(N3581),
    IFERROR(AVERAGE(IF($C$2:$C$10000=C3581, $N$2:$N$10000)),""),
    N3581
)</f>
        <v>380.7</v>
      </c>
      <c r="P3581" t="b">
        <v>0</v>
      </c>
      <c r="Q3581" t="s">
        <v>35</v>
      </c>
      <c r="R3581" t="str">
        <f t="shared" si="55"/>
        <v>Sem Aplicação</v>
      </c>
      <c r="S3581" t="s">
        <v>39</v>
      </c>
      <c r="T3581" s="4">
        <v>83.16</v>
      </c>
      <c r="U3581" s="4">
        <v>304188.46999999997</v>
      </c>
      <c r="V3581" s="4">
        <v>-262732.38</v>
      </c>
    </row>
    <row r="3582" spans="1:22" x14ac:dyDescent="0.25">
      <c r="A3582">
        <v>8374</v>
      </c>
      <c r="B3582" t="s">
        <v>20</v>
      </c>
      <c r="C3582" t="s">
        <v>24</v>
      </c>
      <c r="D3582">
        <v>231.86</v>
      </c>
      <c r="E3582" s="3">
        <v>45034</v>
      </c>
      <c r="F3582" s="3">
        <v>45127</v>
      </c>
      <c r="G3582">
        <v>646.35</v>
      </c>
      <c r="H3582" t="s">
        <v>33</v>
      </c>
      <c r="I3582">
        <v>5.1100000000000003</v>
      </c>
      <c r="J3582" s="6" cm="1">
        <f t="array" ref="J3582">IF(ISBLANK(I3582),
    IFERROR(MEDIAN(IF($C$2:$C$10000=C3582, $I$2:$I$10000)),""),
    I3582
)</f>
        <v>5.1100000000000003</v>
      </c>
      <c r="K3582">
        <v>974.7</v>
      </c>
      <c r="L3582" cm="1">
        <f t="array" ref="L3582">IF(ISBLANK(K3582),
    IFERROR(MEDIAN(IF($B$2:$B$10000=B3582, $K$2:$K$10000)),""),
    K3582
)</f>
        <v>974.7</v>
      </c>
      <c r="M3582">
        <v>21</v>
      </c>
      <c r="N3582">
        <v>247.6</v>
      </c>
      <c r="O3582" s="7" cm="1">
        <f t="array" ref="O3582">IF(ISBLANK(N3582),
    IFERROR(AVERAGE(IF($C$2:$C$10000=C3582, $N$2:$N$10000)),""),
    N3582
)</f>
        <v>247.6</v>
      </c>
      <c r="P3582" t="b">
        <v>1</v>
      </c>
      <c r="Q3582" t="s">
        <v>34</v>
      </c>
      <c r="R3582" t="str">
        <f t="shared" si="55"/>
        <v>Dicamba</v>
      </c>
      <c r="S3582" t="s">
        <v>40</v>
      </c>
      <c r="T3582" s="4">
        <v>161.44999999999999</v>
      </c>
      <c r="U3582" s="4">
        <v>275743.65000000002</v>
      </c>
      <c r="V3582" s="4">
        <v>-171390.44</v>
      </c>
    </row>
    <row r="3583" spans="1:22" x14ac:dyDescent="0.25">
      <c r="A3583">
        <v>4700</v>
      </c>
      <c r="B3583" t="s">
        <v>18</v>
      </c>
      <c r="C3583" t="s">
        <v>24</v>
      </c>
      <c r="D3583">
        <v>201.99</v>
      </c>
      <c r="E3583" s="3">
        <v>45046</v>
      </c>
      <c r="F3583" s="3">
        <v>45282</v>
      </c>
      <c r="G3583">
        <v>694.18</v>
      </c>
      <c r="H3583" t="s">
        <v>33</v>
      </c>
      <c r="I3583">
        <v>7.19</v>
      </c>
      <c r="J3583" s="6" cm="1">
        <f t="array" ref="J3583">IF(ISBLANK(I3583),
    IFERROR(MEDIAN(IF($C$2:$C$10000=C3583, $I$2:$I$10000)),""),
    I3583
)</f>
        <v>7.19</v>
      </c>
      <c r="K3583">
        <v>1607.2</v>
      </c>
      <c r="L3583" cm="1">
        <f t="array" ref="L3583">IF(ISBLANK(K3583),
    IFERROR(MEDIAN(IF($B$2:$B$10000=B3583, $K$2:$K$10000)),""),
    K3583
)</f>
        <v>1607.2</v>
      </c>
      <c r="M3583">
        <v>29</v>
      </c>
      <c r="N3583">
        <v>174.4</v>
      </c>
      <c r="O3583" s="7" cm="1">
        <f t="array" ref="O3583">IF(ISBLANK(N3583),
    IFERROR(AVERAGE(IF($C$2:$C$10000=C3583, $N$2:$N$10000)),""),
    N3583
)</f>
        <v>174.4</v>
      </c>
      <c r="P3583" t="b">
        <v>0</v>
      </c>
      <c r="Q3583" t="s">
        <v>35</v>
      </c>
      <c r="R3583" t="str">
        <f t="shared" si="55"/>
        <v>Sem Aplicação</v>
      </c>
      <c r="S3583" t="s">
        <v>39</v>
      </c>
      <c r="T3583" s="4">
        <v>166.53</v>
      </c>
      <c r="U3583" s="4">
        <v>299777.57</v>
      </c>
      <c r="V3583" s="4">
        <v>-184175.77</v>
      </c>
    </row>
    <row r="3584" spans="1:22" x14ac:dyDescent="0.25">
      <c r="A3584">
        <v>4893</v>
      </c>
      <c r="B3584" t="s">
        <v>19</v>
      </c>
      <c r="C3584" t="s">
        <v>28</v>
      </c>
      <c r="D3584">
        <v>257.16000000000003</v>
      </c>
      <c r="E3584" s="3">
        <v>45023</v>
      </c>
      <c r="F3584" s="3">
        <v>45146</v>
      </c>
      <c r="G3584">
        <v>452.86</v>
      </c>
      <c r="H3584" t="s">
        <v>30</v>
      </c>
      <c r="I3584">
        <v>6.74</v>
      </c>
      <c r="J3584" s="6" cm="1">
        <f t="array" ref="J3584">IF(ISBLANK(I3584),
    IFERROR(MEDIAN(IF($C$2:$C$10000=C3584, $I$2:$I$10000)),""),
    I3584
)</f>
        <v>6.74</v>
      </c>
      <c r="K3584">
        <v>1503.1</v>
      </c>
      <c r="L3584" cm="1">
        <f t="array" ref="L3584">IF(ISBLANK(K3584),
    IFERROR(MEDIAN(IF($B$2:$B$10000=B3584, $K$2:$K$10000)),""),
    K3584
)</f>
        <v>1503.1</v>
      </c>
      <c r="M3584">
        <v>29.1</v>
      </c>
      <c r="N3584">
        <v>381.6</v>
      </c>
      <c r="O3584" s="7" cm="1">
        <f t="array" ref="O3584">IF(ISBLANK(N3584),
    IFERROR(AVERAGE(IF($C$2:$C$10000=C3584, $N$2:$N$10000)),""),
    N3584
)</f>
        <v>381.6</v>
      </c>
      <c r="P3584" t="b">
        <v>0</v>
      </c>
      <c r="Q3584" t="s">
        <v>35</v>
      </c>
      <c r="R3584" t="str">
        <f t="shared" si="55"/>
        <v>Sem Aplicação</v>
      </c>
      <c r="S3584" t="s">
        <v>40</v>
      </c>
      <c r="T3584" s="4">
        <v>346.05</v>
      </c>
      <c r="U3584" s="4">
        <v>239601.64</v>
      </c>
      <c r="V3584" s="4">
        <v>-82889.440000000002</v>
      </c>
    </row>
    <row r="3585" spans="1:22" x14ac:dyDescent="0.25">
      <c r="A3585">
        <v>7811</v>
      </c>
      <c r="B3585" t="s">
        <v>20</v>
      </c>
      <c r="C3585" t="s">
        <v>23</v>
      </c>
      <c r="D3585">
        <v>282.07</v>
      </c>
      <c r="E3585" s="3">
        <v>45042</v>
      </c>
      <c r="F3585" s="3">
        <v>45231</v>
      </c>
      <c r="G3585">
        <v>1098.21</v>
      </c>
      <c r="H3585" t="s">
        <v>30</v>
      </c>
      <c r="J3585" s="6" cm="1">
        <f t="array" ref="J3585">IF(ISBLANK(I3585),
    IFERROR(MEDIAN(IF($C$2:$C$10000=C3585, $I$2:$I$10000)),""),
    I3585
)</f>
        <v>5.8</v>
      </c>
      <c r="K3585">
        <v>1743</v>
      </c>
      <c r="L3585" cm="1">
        <f t="array" ref="L3585">IF(ISBLANK(K3585),
    IFERROR(MEDIAN(IF($B$2:$B$10000=B3585, $K$2:$K$10000)),""),
    K3585
)</f>
        <v>1743</v>
      </c>
      <c r="M3585">
        <v>27.3</v>
      </c>
      <c r="N3585">
        <v>264.89999999999998</v>
      </c>
      <c r="O3585" s="7" cm="1">
        <f t="array" ref="O3585">IF(ISBLANK(N3585),
    IFERROR(AVERAGE(IF($C$2:$C$10000=C3585, $N$2:$N$10000)),""),
    N3585
)</f>
        <v>264.89999999999998</v>
      </c>
      <c r="P3585" t="b">
        <v>1</v>
      </c>
      <c r="Q3585" t="s">
        <v>38</v>
      </c>
      <c r="R3585" t="str">
        <f t="shared" si="55"/>
        <v>Atrazina</v>
      </c>
      <c r="S3585" t="s">
        <v>39</v>
      </c>
      <c r="T3585" s="4">
        <v>892.72</v>
      </c>
      <c r="U3585" s="4">
        <v>284605.99</v>
      </c>
      <c r="V3585" s="4">
        <v>695788.04</v>
      </c>
    </row>
    <row r="3586" spans="1:22" x14ac:dyDescent="0.25">
      <c r="A3586">
        <v>3679</v>
      </c>
      <c r="B3586" t="s">
        <v>19</v>
      </c>
      <c r="C3586" t="s">
        <v>29</v>
      </c>
      <c r="D3586">
        <v>176.1</v>
      </c>
      <c r="E3586" s="3">
        <v>44988</v>
      </c>
      <c r="F3586" s="3">
        <v>45143</v>
      </c>
      <c r="G3586">
        <v>915.73</v>
      </c>
      <c r="H3586" t="s">
        <v>31</v>
      </c>
      <c r="I3586">
        <v>5.35</v>
      </c>
      <c r="J3586" s="6" cm="1">
        <f t="array" ref="J3586">IF(ISBLANK(I3586),
    IFERROR(MEDIAN(IF($C$2:$C$10000=C3586, $I$2:$I$10000)),""),
    I3586
)</f>
        <v>5.35</v>
      </c>
      <c r="K3586">
        <v>1188.9000000000001</v>
      </c>
      <c r="L3586" cm="1">
        <f t="array" ref="L3586">IF(ISBLANK(K3586),
    IFERROR(MEDIAN(IF($B$2:$B$10000=B3586, $K$2:$K$10000)),""),
    K3586
)</f>
        <v>1188.9000000000001</v>
      </c>
      <c r="M3586">
        <v>33.6</v>
      </c>
      <c r="N3586">
        <v>57.8</v>
      </c>
      <c r="O3586" s="7" cm="1">
        <f t="array" ref="O3586">IF(ISBLANK(N3586),
    IFERROR(AVERAGE(IF($C$2:$C$10000=C3586, $N$2:$N$10000)),""),
    N3586
)</f>
        <v>57.8</v>
      </c>
      <c r="P3586" t="b">
        <v>0</v>
      </c>
      <c r="Q3586" t="s">
        <v>35</v>
      </c>
      <c r="R3586" t="str">
        <f t="shared" ref="R3586:R3649" si="56">IF(ISBLANK(Q3586), "Desconhecido", Q3586)</f>
        <v>Sem Aplicação</v>
      </c>
      <c r="S3586" t="s">
        <v>39</v>
      </c>
      <c r="T3586" s="4">
        <v>57.2</v>
      </c>
      <c r="U3586" s="4">
        <v>131026.81</v>
      </c>
      <c r="V3586" s="4">
        <v>-78647.05</v>
      </c>
    </row>
    <row r="3587" spans="1:22" x14ac:dyDescent="0.25">
      <c r="A3587">
        <v>4904</v>
      </c>
      <c r="B3587" t="s">
        <v>18</v>
      </c>
      <c r="C3587" t="s">
        <v>28</v>
      </c>
      <c r="D3587">
        <v>75.05</v>
      </c>
      <c r="E3587" s="3">
        <v>45015</v>
      </c>
      <c r="F3587" s="3">
        <v>45113</v>
      </c>
      <c r="G3587">
        <v>305.36</v>
      </c>
      <c r="H3587" t="s">
        <v>33</v>
      </c>
      <c r="I3587">
        <v>6.71</v>
      </c>
      <c r="J3587" s="6" cm="1">
        <f t="array" ref="J3587">IF(ISBLANK(I3587),
    IFERROR(MEDIAN(IF($C$2:$C$10000=C3587, $I$2:$I$10000)),""),
    I3587
)</f>
        <v>6.71</v>
      </c>
      <c r="K3587">
        <v>610.5</v>
      </c>
      <c r="L3587" cm="1">
        <f t="array" ref="L3587">IF(ISBLANK(K3587),
    IFERROR(MEDIAN(IF($B$2:$B$10000=B3587, $K$2:$K$10000)),""),
    K3587
)</f>
        <v>610.5</v>
      </c>
      <c r="M3587">
        <v>24.6</v>
      </c>
      <c r="N3587">
        <v>62.2</v>
      </c>
      <c r="O3587" s="7" cm="1">
        <f t="array" ref="O3587">IF(ISBLANK(N3587),
    IFERROR(AVERAGE(IF($C$2:$C$10000=C3587, $N$2:$N$10000)),""),
    N3587
)</f>
        <v>62.2</v>
      </c>
      <c r="P3587" t="b">
        <v>1</v>
      </c>
      <c r="Q3587" t="s">
        <v>38</v>
      </c>
      <c r="R3587" t="str">
        <f t="shared" si="56"/>
        <v>Atrazina</v>
      </c>
      <c r="S3587" t="s">
        <v>39</v>
      </c>
      <c r="T3587" s="4">
        <v>355.57</v>
      </c>
      <c r="U3587" s="4">
        <v>96483.45</v>
      </c>
      <c r="V3587" s="4">
        <v>12093.41</v>
      </c>
    </row>
    <row r="3588" spans="1:22" x14ac:dyDescent="0.25">
      <c r="A3588">
        <v>8260</v>
      </c>
      <c r="B3588" t="s">
        <v>19</v>
      </c>
      <c r="C3588" t="s">
        <v>27</v>
      </c>
      <c r="D3588">
        <v>122.6</v>
      </c>
      <c r="E3588" s="3">
        <v>45011</v>
      </c>
      <c r="F3588" s="3">
        <v>45171</v>
      </c>
      <c r="G3588">
        <v>227.97</v>
      </c>
      <c r="H3588" t="s">
        <v>31</v>
      </c>
      <c r="I3588">
        <v>7.01</v>
      </c>
      <c r="J3588" s="6" cm="1">
        <f t="array" ref="J3588">IF(ISBLANK(I3588),
    IFERROR(MEDIAN(IF($C$2:$C$10000=C3588, $I$2:$I$10000)),""),
    I3588
)</f>
        <v>7.01</v>
      </c>
      <c r="K3588">
        <v>240.2</v>
      </c>
      <c r="L3588" cm="1">
        <f t="array" ref="L3588">IF(ISBLANK(K3588),
    IFERROR(MEDIAN(IF($B$2:$B$10000=B3588, $K$2:$K$10000)),""),
    K3588
)</f>
        <v>240.2</v>
      </c>
      <c r="M3588">
        <v>24.7</v>
      </c>
      <c r="N3588">
        <v>200.8</v>
      </c>
      <c r="O3588" s="7" cm="1">
        <f t="array" ref="O3588">IF(ISBLANK(N3588),
    IFERROR(AVERAGE(IF($C$2:$C$10000=C3588, $N$2:$N$10000)),""),
    N3588
)</f>
        <v>200.8</v>
      </c>
      <c r="P3588" t="b">
        <v>1</v>
      </c>
      <c r="Q3588" t="s">
        <v>37</v>
      </c>
      <c r="R3588" t="str">
        <f t="shared" si="56"/>
        <v>Glifosato</v>
      </c>
      <c r="S3588" t="s">
        <v>39</v>
      </c>
      <c r="T3588" s="4">
        <v>144.83000000000001</v>
      </c>
      <c r="U3588" s="4">
        <v>129785.97</v>
      </c>
      <c r="V3588" s="4">
        <v>-96769.07</v>
      </c>
    </row>
    <row r="3589" spans="1:22" x14ac:dyDescent="0.25">
      <c r="A3589">
        <v>1504</v>
      </c>
      <c r="B3589" t="s">
        <v>22</v>
      </c>
      <c r="C3589" t="s">
        <v>28</v>
      </c>
      <c r="D3589">
        <v>228.7</v>
      </c>
      <c r="E3589" s="3">
        <v>45002</v>
      </c>
      <c r="F3589" s="3">
        <v>45169</v>
      </c>
      <c r="G3589">
        <v>846.36</v>
      </c>
      <c r="H3589" t="s">
        <v>30</v>
      </c>
      <c r="I3589">
        <v>6.65</v>
      </c>
      <c r="J3589" s="6" cm="1">
        <f t="array" ref="J3589">IF(ISBLANK(I3589),
    IFERROR(MEDIAN(IF($C$2:$C$10000=C3589, $I$2:$I$10000)),""),
    I3589
)</f>
        <v>6.65</v>
      </c>
      <c r="K3589">
        <v>556.70000000000005</v>
      </c>
      <c r="L3589" cm="1">
        <f t="array" ref="L3589">IF(ISBLANK(K3589),
    IFERROR(MEDIAN(IF($B$2:$B$10000=B3589, $K$2:$K$10000)),""),
    K3589
)</f>
        <v>556.70000000000005</v>
      </c>
      <c r="M3589">
        <v>32.6</v>
      </c>
      <c r="N3589">
        <v>331.8</v>
      </c>
      <c r="O3589" s="7" cm="1">
        <f t="array" ref="O3589">IF(ISBLANK(N3589),
    IFERROR(AVERAGE(IF($C$2:$C$10000=C3589, $N$2:$N$10000)),""),
    N3589
)</f>
        <v>331.8</v>
      </c>
      <c r="P3589" t="b">
        <v>1</v>
      </c>
      <c r="R3589" t="str">
        <f t="shared" si="56"/>
        <v>Desconhecido</v>
      </c>
      <c r="S3589" t="s">
        <v>40</v>
      </c>
      <c r="T3589" s="4">
        <v>345.1</v>
      </c>
      <c r="U3589" s="4">
        <v>203656.5</v>
      </c>
      <c r="V3589" s="4">
        <v>88422.34</v>
      </c>
    </row>
    <row r="3590" spans="1:22" x14ac:dyDescent="0.25">
      <c r="A3590">
        <v>7773</v>
      </c>
      <c r="B3590" t="s">
        <v>18</v>
      </c>
      <c r="C3590" t="s">
        <v>27</v>
      </c>
      <c r="D3590">
        <v>197.01</v>
      </c>
      <c r="E3590" s="3">
        <v>45016</v>
      </c>
      <c r="F3590" s="3">
        <v>45234</v>
      </c>
      <c r="G3590">
        <v>993.82</v>
      </c>
      <c r="H3590" t="s">
        <v>32</v>
      </c>
      <c r="J3590" s="6" cm="1">
        <f t="array" ref="J3590">IF(ISBLANK(I3590),
    IFERROR(MEDIAN(IF($C$2:$C$10000=C3590, $I$2:$I$10000)),""),
    I3590
)</f>
        <v>6.0149999999999997</v>
      </c>
      <c r="L3590" cm="1">
        <f t="array" ref="L3590">IF(ISBLANK(K3590),
    IFERROR(MEDIAN(IF($B$2:$B$10000=B3590, $K$2:$K$10000)),""),
    K3590
)</f>
        <v>993.8</v>
      </c>
      <c r="M3590">
        <v>26.6</v>
      </c>
      <c r="N3590">
        <v>244.8</v>
      </c>
      <c r="O3590" s="7" cm="1">
        <f t="array" ref="O3590">IF(ISBLANK(N3590),
    IFERROR(AVERAGE(IF($C$2:$C$10000=C3590, $N$2:$N$10000)),""),
    N3590
)</f>
        <v>244.8</v>
      </c>
      <c r="P3590" t="b">
        <v>1</v>
      </c>
      <c r="Q3590" t="s">
        <v>34</v>
      </c>
      <c r="R3590" t="str">
        <f t="shared" si="56"/>
        <v>Dicamba</v>
      </c>
      <c r="S3590" t="s">
        <v>40</v>
      </c>
      <c r="T3590" s="4">
        <v>142.94999999999999</v>
      </c>
      <c r="U3590" s="4">
        <v>135368.19</v>
      </c>
      <c r="V3590" s="4">
        <v>6698.38</v>
      </c>
    </row>
    <row r="3591" spans="1:22" x14ac:dyDescent="0.25">
      <c r="A3591">
        <v>4816</v>
      </c>
      <c r="B3591" t="s">
        <v>19</v>
      </c>
      <c r="C3591" t="s">
        <v>27</v>
      </c>
      <c r="D3591">
        <v>57.45</v>
      </c>
      <c r="E3591" s="3">
        <v>44955</v>
      </c>
      <c r="F3591" s="3">
        <v>45154</v>
      </c>
      <c r="G3591">
        <v>102.86</v>
      </c>
      <c r="H3591" t="s">
        <v>33</v>
      </c>
      <c r="I3591">
        <v>5.18</v>
      </c>
      <c r="J3591" s="6" cm="1">
        <f t="array" ref="J3591">IF(ISBLANK(I3591),
    IFERROR(MEDIAN(IF($C$2:$C$10000=C3591, $I$2:$I$10000)),""),
    I3591
)</f>
        <v>5.18</v>
      </c>
      <c r="K3591">
        <v>1682</v>
      </c>
      <c r="L3591" cm="1">
        <f t="array" ref="L3591">IF(ISBLANK(K3591),
    IFERROR(MEDIAN(IF($B$2:$B$10000=B3591, $K$2:$K$10000)),""),
    K3591
)</f>
        <v>1682</v>
      </c>
      <c r="M3591">
        <v>23.7</v>
      </c>
      <c r="N3591">
        <v>63.2</v>
      </c>
      <c r="O3591" s="7" cm="1">
        <f t="array" ref="O3591">IF(ISBLANK(N3591),
    IFERROR(AVERAGE(IF($C$2:$C$10000=C3591, $N$2:$N$10000)),""),
    N3591
)</f>
        <v>63.2</v>
      </c>
      <c r="P3591" t="b">
        <v>1</v>
      </c>
      <c r="Q3591" t="s">
        <v>37</v>
      </c>
      <c r="R3591" t="str">
        <f t="shared" si="56"/>
        <v>Glifosato</v>
      </c>
      <c r="S3591" t="s">
        <v>40</v>
      </c>
      <c r="T3591" s="4">
        <v>159.72999999999999</v>
      </c>
      <c r="U3591" s="4">
        <v>30726.43</v>
      </c>
      <c r="V3591" s="4">
        <v>-14296.6</v>
      </c>
    </row>
    <row r="3592" spans="1:22" x14ac:dyDescent="0.25">
      <c r="A3592">
        <v>1717</v>
      </c>
      <c r="B3592" t="s">
        <v>21</v>
      </c>
      <c r="C3592" t="s">
        <v>25</v>
      </c>
      <c r="D3592">
        <v>20.12</v>
      </c>
      <c r="E3592" s="3">
        <v>45028</v>
      </c>
      <c r="F3592" s="3">
        <v>45129</v>
      </c>
      <c r="G3592">
        <v>36.200000000000003</v>
      </c>
      <c r="H3592" t="s">
        <v>31</v>
      </c>
      <c r="I3592">
        <v>7.06</v>
      </c>
      <c r="J3592" s="6" cm="1">
        <f t="array" ref="J3592">IF(ISBLANK(I3592),
    IFERROR(MEDIAN(IF($C$2:$C$10000=C3592, $I$2:$I$10000)),""),
    I3592
)</f>
        <v>7.06</v>
      </c>
      <c r="L3592" cm="1">
        <f t="array" ref="L3592">IF(ISBLANK(K3592),
    IFERROR(MEDIAN(IF($B$2:$B$10000=B3592, $K$2:$K$10000)),""),
    K3592
)</f>
        <v>962.1</v>
      </c>
      <c r="M3592">
        <v>29.5</v>
      </c>
      <c r="N3592">
        <v>172.7</v>
      </c>
      <c r="O3592" s="7" cm="1">
        <f t="array" ref="O3592">IF(ISBLANK(N3592),
    IFERROR(AVERAGE(IF($C$2:$C$10000=C3592, $N$2:$N$10000)),""),
    N3592
)</f>
        <v>172.7</v>
      </c>
      <c r="P3592" t="b">
        <v>1</v>
      </c>
      <c r="Q3592" t="s">
        <v>34</v>
      </c>
      <c r="R3592" t="str">
        <f t="shared" si="56"/>
        <v>Dicamba</v>
      </c>
      <c r="S3592" t="s">
        <v>39</v>
      </c>
      <c r="T3592" s="4">
        <v>89.35</v>
      </c>
      <c r="U3592" s="4">
        <v>15895.37</v>
      </c>
      <c r="V3592" s="4">
        <v>-12660.9</v>
      </c>
    </row>
    <row r="3593" spans="1:22" x14ac:dyDescent="0.25">
      <c r="A3593">
        <v>5434</v>
      </c>
      <c r="B3593" t="s">
        <v>19</v>
      </c>
      <c r="C3593" t="s">
        <v>25</v>
      </c>
      <c r="D3593">
        <v>206.47</v>
      </c>
      <c r="E3593" s="3">
        <v>45025</v>
      </c>
      <c r="F3593" s="3">
        <v>45146</v>
      </c>
      <c r="G3593">
        <v>692.3</v>
      </c>
      <c r="H3593" t="s">
        <v>33</v>
      </c>
      <c r="I3593">
        <v>6.75</v>
      </c>
      <c r="J3593" s="6" cm="1">
        <f t="array" ref="J3593">IF(ISBLANK(I3593),
    IFERROR(MEDIAN(IF($C$2:$C$10000=C3593, $I$2:$I$10000)),""),
    I3593
)</f>
        <v>6.75</v>
      </c>
      <c r="K3593">
        <v>1601.1</v>
      </c>
      <c r="L3593" cm="1">
        <f t="array" ref="L3593">IF(ISBLANK(K3593),
    IFERROR(MEDIAN(IF($B$2:$B$10000=B3593, $K$2:$K$10000)),""),
    K3593
)</f>
        <v>1601.1</v>
      </c>
      <c r="M3593">
        <v>27.9</v>
      </c>
      <c r="N3593">
        <v>103</v>
      </c>
      <c r="O3593" s="7" cm="1">
        <f t="array" ref="O3593">IF(ISBLANK(N3593),
    IFERROR(AVERAGE(IF($C$2:$C$10000=C3593, $N$2:$N$10000)),""),
    N3593
)</f>
        <v>103</v>
      </c>
      <c r="P3593" t="b">
        <v>1</v>
      </c>
      <c r="Q3593" t="s">
        <v>38</v>
      </c>
      <c r="R3593" t="str">
        <f t="shared" si="56"/>
        <v>Atrazina</v>
      </c>
      <c r="S3593" t="s">
        <v>41</v>
      </c>
      <c r="T3593" s="4">
        <v>83.16</v>
      </c>
      <c r="U3593" s="4">
        <v>179864.13</v>
      </c>
      <c r="V3593" s="4">
        <v>-122292.46</v>
      </c>
    </row>
    <row r="3594" spans="1:22" x14ac:dyDescent="0.25">
      <c r="A3594">
        <v>1658</v>
      </c>
      <c r="B3594" t="s">
        <v>22</v>
      </c>
      <c r="C3594" t="s">
        <v>27</v>
      </c>
      <c r="D3594">
        <v>79.069999999999993</v>
      </c>
      <c r="E3594" s="3">
        <v>45027</v>
      </c>
      <c r="F3594" s="3">
        <v>45163</v>
      </c>
      <c r="G3594">
        <v>195.68</v>
      </c>
      <c r="H3594" t="s">
        <v>31</v>
      </c>
      <c r="I3594">
        <v>6.05</v>
      </c>
      <c r="J3594" s="6" cm="1">
        <f t="array" ref="J3594">IF(ISBLANK(I3594),
    IFERROR(MEDIAN(IF($C$2:$C$10000=C3594, $I$2:$I$10000)),""),
    I3594
)</f>
        <v>6.05</v>
      </c>
      <c r="K3594">
        <v>831.8</v>
      </c>
      <c r="L3594" cm="1">
        <f t="array" ref="L3594">IF(ISBLANK(K3594),
    IFERROR(MEDIAN(IF($B$2:$B$10000=B3594, $K$2:$K$10000)),""),
    K3594
)</f>
        <v>831.8</v>
      </c>
      <c r="M3594">
        <v>22.9</v>
      </c>
      <c r="N3594">
        <v>571.70000000000005</v>
      </c>
      <c r="O3594" s="7" cm="1">
        <f t="array" ref="O3594">IF(ISBLANK(N3594),
    IFERROR(AVERAGE(IF($C$2:$C$10000=C3594, $N$2:$N$10000)),""),
    N3594
)</f>
        <v>571.70000000000005</v>
      </c>
      <c r="P3594" t="b">
        <v>1</v>
      </c>
      <c r="Q3594" t="s">
        <v>34</v>
      </c>
      <c r="R3594" t="str">
        <f t="shared" si="56"/>
        <v>Dicamba</v>
      </c>
      <c r="S3594" t="s">
        <v>39</v>
      </c>
      <c r="T3594" s="4">
        <v>144.30000000000001</v>
      </c>
      <c r="U3594" s="4">
        <v>97110.17</v>
      </c>
      <c r="V3594" s="4">
        <v>-68873.55</v>
      </c>
    </row>
    <row r="3595" spans="1:22" x14ac:dyDescent="0.25">
      <c r="A3595">
        <v>6057</v>
      </c>
      <c r="B3595" t="s">
        <v>20</v>
      </c>
      <c r="C3595" t="s">
        <v>23</v>
      </c>
      <c r="D3595">
        <v>152.4</v>
      </c>
      <c r="E3595" s="3">
        <v>45036</v>
      </c>
      <c r="F3595" s="3">
        <v>45143</v>
      </c>
      <c r="G3595">
        <v>940.9</v>
      </c>
      <c r="H3595" t="s">
        <v>31</v>
      </c>
      <c r="I3595">
        <v>6.03</v>
      </c>
      <c r="J3595" s="6" cm="1">
        <f t="array" ref="J3595">IF(ISBLANK(I3595),
    IFERROR(MEDIAN(IF($C$2:$C$10000=C3595, $I$2:$I$10000)),""),
    I3595
)</f>
        <v>6.03</v>
      </c>
      <c r="K3595">
        <v>693.2</v>
      </c>
      <c r="L3595" cm="1">
        <f t="array" ref="L3595">IF(ISBLANK(K3595),
    IFERROR(MEDIAN(IF($B$2:$B$10000=B3595, $K$2:$K$10000)),""),
    K3595
)</f>
        <v>693.2</v>
      </c>
      <c r="M3595">
        <v>22.8</v>
      </c>
      <c r="N3595">
        <v>222.1</v>
      </c>
      <c r="O3595" s="7" cm="1">
        <f t="array" ref="O3595">IF(ISBLANK(N3595),
    IFERROR(AVERAGE(IF($C$2:$C$10000=C3595, $N$2:$N$10000)),""),
    N3595
)</f>
        <v>222.1</v>
      </c>
      <c r="P3595" t="b">
        <v>0</v>
      </c>
      <c r="Q3595" t="s">
        <v>35</v>
      </c>
      <c r="R3595" t="str">
        <f t="shared" si="56"/>
        <v>Sem Aplicação</v>
      </c>
      <c r="S3595" t="s">
        <v>40</v>
      </c>
      <c r="T3595" s="4">
        <v>905.33</v>
      </c>
      <c r="U3595" s="4">
        <v>131291.82999999999</v>
      </c>
      <c r="V3595" s="4">
        <v>720533.17</v>
      </c>
    </row>
    <row r="3596" spans="1:22" x14ac:dyDescent="0.25">
      <c r="A3596">
        <v>5008</v>
      </c>
      <c r="B3596" t="s">
        <v>20</v>
      </c>
      <c r="C3596" t="s">
        <v>25</v>
      </c>
      <c r="D3596">
        <v>225.29</v>
      </c>
      <c r="E3596" s="3">
        <v>44970</v>
      </c>
      <c r="F3596" s="3">
        <v>45128</v>
      </c>
      <c r="G3596">
        <v>992.79</v>
      </c>
      <c r="H3596" t="s">
        <v>32</v>
      </c>
      <c r="I3596">
        <v>6.21</v>
      </c>
      <c r="J3596" s="6" cm="1">
        <f t="array" ref="J3596">IF(ISBLANK(I3596),
    IFERROR(MEDIAN(IF($C$2:$C$10000=C3596, $I$2:$I$10000)),""),
    I3596
)</f>
        <v>6.21</v>
      </c>
      <c r="K3596">
        <v>1014.2</v>
      </c>
      <c r="L3596" cm="1">
        <f t="array" ref="L3596">IF(ISBLANK(K3596),
    IFERROR(MEDIAN(IF($B$2:$B$10000=B3596, $K$2:$K$10000)),""),
    K3596
)</f>
        <v>1014.2</v>
      </c>
      <c r="M3596">
        <v>24.3</v>
      </c>
      <c r="N3596">
        <v>58.1</v>
      </c>
      <c r="O3596" s="7" cm="1">
        <f t="array" ref="O3596">IF(ISBLANK(N3596),
    IFERROR(AVERAGE(IF($C$2:$C$10000=C3596, $N$2:$N$10000)),""),
    N3596
)</f>
        <v>58.1</v>
      </c>
      <c r="P3596" t="b">
        <v>0</v>
      </c>
      <c r="Q3596" t="s">
        <v>35</v>
      </c>
      <c r="R3596" t="str">
        <f t="shared" si="56"/>
        <v>Sem Aplicação</v>
      </c>
      <c r="S3596" t="s">
        <v>39</v>
      </c>
      <c r="T3596" s="4">
        <v>81.680000000000007</v>
      </c>
      <c r="U3596" s="4">
        <v>388958.73</v>
      </c>
      <c r="V3596" s="4">
        <v>-307867.64</v>
      </c>
    </row>
    <row r="3597" spans="1:22" x14ac:dyDescent="0.25">
      <c r="A3597">
        <v>5994</v>
      </c>
      <c r="B3597" t="s">
        <v>20</v>
      </c>
      <c r="C3597" t="s">
        <v>25</v>
      </c>
      <c r="D3597">
        <v>170.99</v>
      </c>
      <c r="E3597" s="3">
        <v>45035</v>
      </c>
      <c r="F3597" s="3">
        <v>45272</v>
      </c>
      <c r="G3597">
        <v>502.13</v>
      </c>
      <c r="H3597" t="s">
        <v>30</v>
      </c>
      <c r="I3597">
        <v>6.98</v>
      </c>
      <c r="J3597" s="6" cm="1">
        <f t="array" ref="J3597">IF(ISBLANK(I3597),
    IFERROR(MEDIAN(IF($C$2:$C$10000=C3597, $I$2:$I$10000)),""),
    I3597
)</f>
        <v>6.98</v>
      </c>
      <c r="K3597">
        <v>907.6</v>
      </c>
      <c r="L3597" cm="1">
        <f t="array" ref="L3597">IF(ISBLANK(K3597),
    IFERROR(MEDIAN(IF($B$2:$B$10000=B3597, $K$2:$K$10000)),""),
    K3597
)</f>
        <v>907.6</v>
      </c>
      <c r="M3597">
        <v>19.100000000000001</v>
      </c>
      <c r="N3597">
        <v>413.3</v>
      </c>
      <c r="O3597" s="7" cm="1">
        <f t="array" ref="O3597">IF(ISBLANK(N3597),
    IFERROR(AVERAGE(IF($C$2:$C$10000=C3597, $N$2:$N$10000)),""),
    N3597
)</f>
        <v>413.3</v>
      </c>
      <c r="P3597" t="b">
        <v>1</v>
      </c>
      <c r="R3597" t="str">
        <f t="shared" si="56"/>
        <v>Desconhecido</v>
      </c>
      <c r="S3597" t="s">
        <v>39</v>
      </c>
      <c r="T3597" s="4">
        <v>84.99</v>
      </c>
      <c r="U3597" s="4">
        <v>207101.95</v>
      </c>
      <c r="V3597" s="4">
        <v>-164425.92000000001</v>
      </c>
    </row>
    <row r="3598" spans="1:22" x14ac:dyDescent="0.25">
      <c r="A3598">
        <v>5234</v>
      </c>
      <c r="B3598" t="s">
        <v>21</v>
      </c>
      <c r="C3598" t="s">
        <v>24</v>
      </c>
      <c r="D3598">
        <v>29.57</v>
      </c>
      <c r="E3598" s="3">
        <v>44971</v>
      </c>
      <c r="F3598" s="3">
        <v>45138</v>
      </c>
      <c r="G3598">
        <v>148.56</v>
      </c>
      <c r="H3598" t="s">
        <v>33</v>
      </c>
      <c r="J3598" s="6" cm="1">
        <f t="array" ref="J3598">IF(ISBLANK(I3598),
    IFERROR(MEDIAN(IF($C$2:$C$10000=C3598, $I$2:$I$10000)),""),
    I3598
)</f>
        <v>5.9350000000000005</v>
      </c>
      <c r="K3598">
        <v>1662.1</v>
      </c>
      <c r="L3598" cm="1">
        <f t="array" ref="L3598">IF(ISBLANK(K3598),
    IFERROR(MEDIAN(IF($B$2:$B$10000=B3598, $K$2:$K$10000)),""),
    K3598
)</f>
        <v>1662.1</v>
      </c>
      <c r="M3598">
        <v>33.1</v>
      </c>
      <c r="N3598">
        <v>177.8</v>
      </c>
      <c r="O3598" s="7" cm="1">
        <f t="array" ref="O3598">IF(ISBLANK(N3598),
    IFERROR(AVERAGE(IF($C$2:$C$10000=C3598, $N$2:$N$10000)),""),
    N3598
)</f>
        <v>177.8</v>
      </c>
      <c r="P3598" t="b">
        <v>1</v>
      </c>
      <c r="Q3598" t="s">
        <v>38</v>
      </c>
      <c r="R3598" t="str">
        <f t="shared" si="56"/>
        <v>Atrazina</v>
      </c>
      <c r="S3598" t="s">
        <v>40</v>
      </c>
      <c r="T3598" s="4">
        <v>167.21</v>
      </c>
      <c r="U3598" s="4">
        <v>42454.13</v>
      </c>
      <c r="V3598" s="4">
        <v>-17613.41</v>
      </c>
    </row>
    <row r="3599" spans="1:22" x14ac:dyDescent="0.25">
      <c r="A3599">
        <v>4764</v>
      </c>
      <c r="B3599" t="s">
        <v>22</v>
      </c>
      <c r="C3599" t="s">
        <v>28</v>
      </c>
      <c r="D3599">
        <v>59.75</v>
      </c>
      <c r="E3599" s="3">
        <v>44955</v>
      </c>
      <c r="F3599" s="3">
        <v>45156</v>
      </c>
      <c r="G3599">
        <v>201.64</v>
      </c>
      <c r="H3599" t="s">
        <v>30</v>
      </c>
      <c r="I3599">
        <v>7.07</v>
      </c>
      <c r="J3599" s="6" cm="1">
        <f t="array" ref="J3599">IF(ISBLANK(I3599),
    IFERROR(MEDIAN(IF($C$2:$C$10000=C3599, $I$2:$I$10000)),""),
    I3599
)</f>
        <v>7.07</v>
      </c>
      <c r="K3599">
        <v>949.2</v>
      </c>
      <c r="L3599" cm="1">
        <f t="array" ref="L3599">IF(ISBLANK(K3599),
    IFERROR(MEDIAN(IF($B$2:$B$10000=B3599, $K$2:$K$10000)),""),
    K3599
)</f>
        <v>949.2</v>
      </c>
      <c r="M3599">
        <v>20.9</v>
      </c>
      <c r="N3599">
        <v>361.7</v>
      </c>
      <c r="O3599" s="7" cm="1">
        <f t="array" ref="O3599">IF(ISBLANK(N3599),
    IFERROR(AVERAGE(IF($C$2:$C$10000=C3599, $N$2:$N$10000)),""),
    N3599
)</f>
        <v>361.7</v>
      </c>
      <c r="P3599" t="b">
        <v>1</v>
      </c>
      <c r="Q3599" t="s">
        <v>36</v>
      </c>
      <c r="R3599" t="str">
        <f t="shared" si="56"/>
        <v>2,4-D</v>
      </c>
      <c r="S3599" t="s">
        <v>40</v>
      </c>
      <c r="T3599" s="4">
        <v>346.37</v>
      </c>
      <c r="U3599" s="4">
        <v>48511.47</v>
      </c>
      <c r="V3599" s="4">
        <v>21330.58</v>
      </c>
    </row>
    <row r="3600" spans="1:22" x14ac:dyDescent="0.25">
      <c r="A3600">
        <v>5637</v>
      </c>
      <c r="B3600" t="s">
        <v>18</v>
      </c>
      <c r="C3600" t="s">
        <v>24</v>
      </c>
      <c r="D3600">
        <v>69.7</v>
      </c>
      <c r="E3600" s="3">
        <v>45039</v>
      </c>
      <c r="F3600" s="3">
        <v>45231</v>
      </c>
      <c r="G3600">
        <v>150.59</v>
      </c>
      <c r="H3600" t="s">
        <v>31</v>
      </c>
      <c r="I3600">
        <v>6.02</v>
      </c>
      <c r="J3600" s="6" cm="1">
        <f t="array" ref="J3600">IF(ISBLANK(I3600),
    IFERROR(MEDIAN(IF($C$2:$C$10000=C3600, $I$2:$I$10000)),""),
    I3600
)</f>
        <v>6.02</v>
      </c>
      <c r="K3600">
        <v>643.70000000000005</v>
      </c>
      <c r="L3600" cm="1">
        <f t="array" ref="L3600">IF(ISBLANK(K3600),
    IFERROR(MEDIAN(IF($B$2:$B$10000=B3600, $K$2:$K$10000)),""),
    K3600
)</f>
        <v>643.70000000000005</v>
      </c>
      <c r="M3600">
        <v>21.1</v>
      </c>
      <c r="N3600">
        <v>132.9</v>
      </c>
      <c r="O3600" s="7" cm="1">
        <f t="array" ref="O3600">IF(ISBLANK(N3600),
    IFERROR(AVERAGE(IF($C$2:$C$10000=C3600, $N$2:$N$10000)),""),
    N3600
)</f>
        <v>132.9</v>
      </c>
      <c r="P3600" t="b">
        <v>1</v>
      </c>
      <c r="Q3600" t="s">
        <v>34</v>
      </c>
      <c r="R3600" t="str">
        <f t="shared" si="56"/>
        <v>Dicamba</v>
      </c>
      <c r="S3600" t="s">
        <v>40</v>
      </c>
      <c r="T3600" s="4">
        <v>168.27</v>
      </c>
      <c r="U3600" s="4">
        <v>78356.2</v>
      </c>
      <c r="V3600" s="4">
        <v>-53016.42</v>
      </c>
    </row>
    <row r="3601" spans="1:22" x14ac:dyDescent="0.25">
      <c r="A3601">
        <v>3104</v>
      </c>
      <c r="B3601" t="s">
        <v>20</v>
      </c>
      <c r="C3601" t="s">
        <v>23</v>
      </c>
      <c r="D3601">
        <v>81.069999999999993</v>
      </c>
      <c r="E3601" s="3">
        <v>45014</v>
      </c>
      <c r="F3601" s="3">
        <v>45231</v>
      </c>
      <c r="G3601">
        <v>217.77</v>
      </c>
      <c r="H3601" t="s">
        <v>30</v>
      </c>
      <c r="I3601">
        <v>6.37</v>
      </c>
      <c r="J3601" s="6" cm="1">
        <f t="array" ref="J3601">IF(ISBLANK(I3601),
    IFERROR(MEDIAN(IF($C$2:$C$10000=C3601, $I$2:$I$10000)),""),
    I3601
)</f>
        <v>6.37</v>
      </c>
      <c r="K3601">
        <v>1548.1</v>
      </c>
      <c r="L3601" cm="1">
        <f t="array" ref="L3601">IF(ISBLANK(K3601),
    IFERROR(MEDIAN(IF($B$2:$B$10000=B3601, $K$2:$K$10000)),""),
    K3601
)</f>
        <v>1548.1</v>
      </c>
      <c r="M3601">
        <v>28.4</v>
      </c>
      <c r="N3601">
        <v>591.20000000000005</v>
      </c>
      <c r="O3601" s="7" cm="1">
        <f t="array" ref="O3601">IF(ISBLANK(N3601),
    IFERROR(AVERAGE(IF($C$2:$C$10000=C3601, $N$2:$N$10000)),""),
    N3601
)</f>
        <v>591.20000000000005</v>
      </c>
      <c r="P3601" t="b">
        <v>1</v>
      </c>
      <c r="Q3601" t="s">
        <v>36</v>
      </c>
      <c r="R3601" t="str">
        <f t="shared" si="56"/>
        <v>2,4-D</v>
      </c>
      <c r="S3601" t="s">
        <v>39</v>
      </c>
      <c r="T3601" s="4">
        <v>907.97</v>
      </c>
      <c r="U3601" s="4">
        <v>113835.74</v>
      </c>
      <c r="V3601" s="4">
        <v>83892.89</v>
      </c>
    </row>
    <row r="3602" spans="1:22" x14ac:dyDescent="0.25">
      <c r="A3602">
        <v>7801</v>
      </c>
      <c r="B3602" t="s">
        <v>22</v>
      </c>
      <c r="C3602" t="s">
        <v>25</v>
      </c>
      <c r="D3602">
        <v>171.79</v>
      </c>
      <c r="E3602" s="3">
        <v>44985</v>
      </c>
      <c r="F3602" s="3">
        <v>45107</v>
      </c>
      <c r="G3602">
        <v>809.77</v>
      </c>
      <c r="H3602" t="s">
        <v>32</v>
      </c>
      <c r="I3602">
        <v>7.06</v>
      </c>
      <c r="J3602" s="6" cm="1">
        <f t="array" ref="J3602">IF(ISBLANK(I3602),
    IFERROR(MEDIAN(IF($C$2:$C$10000=C3602, $I$2:$I$10000)),""),
    I3602
)</f>
        <v>7.06</v>
      </c>
      <c r="K3602">
        <v>1798</v>
      </c>
      <c r="L3602" cm="1">
        <f t="array" ref="L3602">IF(ISBLANK(K3602),
    IFERROR(MEDIAN(IF($B$2:$B$10000=B3602, $K$2:$K$10000)),""),
    K3602
)</f>
        <v>1798</v>
      </c>
      <c r="M3602">
        <v>29.6</v>
      </c>
      <c r="N3602">
        <v>583.6</v>
      </c>
      <c r="O3602" s="7" cm="1">
        <f t="array" ref="O3602">IF(ISBLANK(N3602),
    IFERROR(AVERAGE(IF($C$2:$C$10000=C3602, $N$2:$N$10000)),""),
    N3602
)</f>
        <v>583.6</v>
      </c>
      <c r="P3602" t="b">
        <v>1</v>
      </c>
      <c r="Q3602" t="s">
        <v>38</v>
      </c>
      <c r="R3602" t="str">
        <f t="shared" si="56"/>
        <v>Atrazina</v>
      </c>
      <c r="S3602" t="s">
        <v>39</v>
      </c>
      <c r="T3602" s="4">
        <v>80.94</v>
      </c>
      <c r="U3602" s="4">
        <v>166046.85999999999</v>
      </c>
      <c r="V3602" s="4">
        <v>-100504.08</v>
      </c>
    </row>
    <row r="3603" spans="1:22" x14ac:dyDescent="0.25">
      <c r="A3603">
        <v>9575</v>
      </c>
      <c r="B3603" t="s">
        <v>19</v>
      </c>
      <c r="C3603" t="s">
        <v>26</v>
      </c>
      <c r="D3603">
        <v>153.66999999999999</v>
      </c>
      <c r="E3603" s="3">
        <v>44941</v>
      </c>
      <c r="F3603" s="3">
        <v>45144</v>
      </c>
      <c r="G3603">
        <v>270.36</v>
      </c>
      <c r="H3603" t="s">
        <v>30</v>
      </c>
      <c r="I3603">
        <v>5.2</v>
      </c>
      <c r="J3603" s="6" cm="1">
        <f t="array" ref="J3603">IF(ISBLANK(I3603),
    IFERROR(MEDIAN(IF($C$2:$C$10000=C3603, $I$2:$I$10000)),""),
    I3603
)</f>
        <v>5.2</v>
      </c>
      <c r="L3603" cm="1">
        <f t="array" ref="L3603">IF(ISBLANK(K3603),
    IFERROR(MEDIAN(IF($B$2:$B$10000=B3603, $K$2:$K$10000)),""),
    K3603
)</f>
        <v>961</v>
      </c>
      <c r="M3603">
        <v>29.8</v>
      </c>
      <c r="N3603">
        <v>410.8</v>
      </c>
      <c r="O3603" s="7" cm="1">
        <f t="array" ref="O3603">IF(ISBLANK(N3603),
    IFERROR(AVERAGE(IF($C$2:$C$10000=C3603, $N$2:$N$10000)),""),
    N3603
)</f>
        <v>410.8</v>
      </c>
      <c r="P3603" t="b">
        <v>1</v>
      </c>
      <c r="Q3603" t="s">
        <v>36</v>
      </c>
      <c r="R3603" t="str">
        <f t="shared" si="56"/>
        <v>2,4-D</v>
      </c>
      <c r="S3603" t="s">
        <v>41</v>
      </c>
      <c r="T3603" s="4">
        <v>123.69</v>
      </c>
      <c r="U3603" s="4">
        <v>154330.18</v>
      </c>
      <c r="V3603" s="4">
        <v>-120889.35</v>
      </c>
    </row>
    <row r="3604" spans="1:22" x14ac:dyDescent="0.25">
      <c r="A3604">
        <v>3607</v>
      </c>
      <c r="B3604" t="s">
        <v>21</v>
      </c>
      <c r="C3604" t="s">
        <v>25</v>
      </c>
      <c r="D3604">
        <v>64.930000000000007</v>
      </c>
      <c r="E3604" s="3">
        <v>44996</v>
      </c>
      <c r="F3604" s="3">
        <v>45218</v>
      </c>
      <c r="G3604">
        <v>185.92</v>
      </c>
      <c r="H3604" t="s">
        <v>31</v>
      </c>
      <c r="I3604">
        <v>5.83</v>
      </c>
      <c r="J3604" s="6" cm="1">
        <f t="array" ref="J3604">IF(ISBLANK(I3604),
    IFERROR(MEDIAN(IF($C$2:$C$10000=C3604, $I$2:$I$10000)),""),
    I3604
)</f>
        <v>5.83</v>
      </c>
      <c r="K3604">
        <v>600.70000000000005</v>
      </c>
      <c r="L3604" cm="1">
        <f t="array" ref="L3604">IF(ISBLANK(K3604),
    IFERROR(MEDIAN(IF($B$2:$B$10000=B3604, $K$2:$K$10000)),""),
    K3604
)</f>
        <v>600.70000000000005</v>
      </c>
      <c r="M3604">
        <v>24</v>
      </c>
      <c r="N3604">
        <v>439</v>
      </c>
      <c r="O3604" s="7" cm="1">
        <f t="array" ref="O3604">IF(ISBLANK(N3604),
    IFERROR(AVERAGE(IF($C$2:$C$10000=C3604, $N$2:$N$10000)),""),
    N3604
)</f>
        <v>439</v>
      </c>
      <c r="P3604" t="b">
        <v>0</v>
      </c>
      <c r="Q3604" t="s">
        <v>35</v>
      </c>
      <c r="R3604" t="str">
        <f t="shared" si="56"/>
        <v>Sem Aplicação</v>
      </c>
      <c r="S3604" t="s">
        <v>39</v>
      </c>
      <c r="T3604" s="4">
        <v>78.22</v>
      </c>
      <c r="U3604" s="4">
        <v>111104.18</v>
      </c>
      <c r="V3604" s="4">
        <v>-96561.52</v>
      </c>
    </row>
    <row r="3605" spans="1:22" x14ac:dyDescent="0.25">
      <c r="A3605">
        <v>9385</v>
      </c>
      <c r="B3605" t="s">
        <v>22</v>
      </c>
      <c r="C3605" t="s">
        <v>29</v>
      </c>
      <c r="D3605">
        <v>24.93</v>
      </c>
      <c r="E3605" s="3">
        <v>45022</v>
      </c>
      <c r="F3605" s="3">
        <v>45137</v>
      </c>
      <c r="G3605">
        <v>63.36</v>
      </c>
      <c r="H3605" t="s">
        <v>31</v>
      </c>
      <c r="I3605">
        <v>6.36</v>
      </c>
      <c r="J3605" s="6" cm="1">
        <f t="array" ref="J3605">IF(ISBLANK(I3605),
    IFERROR(MEDIAN(IF($C$2:$C$10000=C3605, $I$2:$I$10000)),""),
    I3605
)</f>
        <v>6.36</v>
      </c>
      <c r="K3605">
        <v>582.1</v>
      </c>
      <c r="L3605" cm="1">
        <f t="array" ref="L3605">IF(ISBLANK(K3605),
    IFERROR(MEDIAN(IF($B$2:$B$10000=B3605, $K$2:$K$10000)),""),
    K3605
)</f>
        <v>582.1</v>
      </c>
      <c r="M3605">
        <v>32</v>
      </c>
      <c r="N3605">
        <v>284.2</v>
      </c>
      <c r="O3605" s="7" cm="1">
        <f t="array" ref="O3605">IF(ISBLANK(N3605),
    IFERROR(AVERAGE(IF($C$2:$C$10000=C3605, $N$2:$N$10000)),""),
    N3605
)</f>
        <v>284.2</v>
      </c>
      <c r="P3605" t="b">
        <v>1</v>
      </c>
      <c r="Q3605" t="s">
        <v>36</v>
      </c>
      <c r="R3605" t="str">
        <f t="shared" si="56"/>
        <v>2,4-D</v>
      </c>
      <c r="S3605" t="s">
        <v>39</v>
      </c>
      <c r="T3605" s="4">
        <v>63.1</v>
      </c>
      <c r="U3605" s="4">
        <v>43771.4</v>
      </c>
      <c r="V3605" s="4">
        <v>-39773.379999999997</v>
      </c>
    </row>
    <row r="3606" spans="1:22" x14ac:dyDescent="0.25">
      <c r="A3606">
        <v>4719</v>
      </c>
      <c r="B3606" t="s">
        <v>22</v>
      </c>
      <c r="C3606" t="s">
        <v>23</v>
      </c>
      <c r="D3606">
        <v>55.57</v>
      </c>
      <c r="E3606" s="3">
        <v>44970</v>
      </c>
      <c r="F3606" s="3">
        <v>45112</v>
      </c>
      <c r="G3606">
        <v>139.24</v>
      </c>
      <c r="H3606" t="s">
        <v>32</v>
      </c>
      <c r="I3606">
        <v>7.25</v>
      </c>
      <c r="J3606" s="6" cm="1">
        <f t="array" ref="J3606">IF(ISBLANK(I3606),
    IFERROR(MEDIAN(IF($C$2:$C$10000=C3606, $I$2:$I$10000)),""),
    I3606
)</f>
        <v>7.25</v>
      </c>
      <c r="K3606">
        <v>292.3</v>
      </c>
      <c r="L3606" cm="1">
        <f t="array" ref="L3606">IF(ISBLANK(K3606),
    IFERROR(MEDIAN(IF($B$2:$B$10000=B3606, $K$2:$K$10000)),""),
    K3606
)</f>
        <v>292.3</v>
      </c>
      <c r="M3606">
        <v>26.7</v>
      </c>
      <c r="N3606">
        <v>579.20000000000005</v>
      </c>
      <c r="O3606" s="7" cm="1">
        <f t="array" ref="O3606">IF(ISBLANK(N3606),
    IFERROR(AVERAGE(IF($C$2:$C$10000=C3606, $N$2:$N$10000)),""),
    N3606
)</f>
        <v>579.20000000000005</v>
      </c>
      <c r="P3606" t="b">
        <v>1</v>
      </c>
      <c r="Q3606" t="s">
        <v>36</v>
      </c>
      <c r="R3606" t="str">
        <f t="shared" si="56"/>
        <v>2,4-D</v>
      </c>
      <c r="S3606" t="s">
        <v>39</v>
      </c>
      <c r="T3606" s="4">
        <v>900.98</v>
      </c>
      <c r="U3606" s="4">
        <v>72208.289999999994</v>
      </c>
      <c r="V3606" s="4">
        <v>53244.17</v>
      </c>
    </row>
    <row r="3607" spans="1:22" x14ac:dyDescent="0.25">
      <c r="A3607">
        <v>3581</v>
      </c>
      <c r="B3607" t="s">
        <v>18</v>
      </c>
      <c r="C3607" t="s">
        <v>26</v>
      </c>
      <c r="D3607">
        <v>295.39</v>
      </c>
      <c r="E3607" s="3">
        <v>45024</v>
      </c>
      <c r="F3607" s="3">
        <v>45259</v>
      </c>
      <c r="G3607">
        <v>1451.49</v>
      </c>
      <c r="H3607" t="s">
        <v>33</v>
      </c>
      <c r="I3607">
        <v>4.55</v>
      </c>
      <c r="J3607" s="6" cm="1">
        <f t="array" ref="J3607">IF(ISBLANK(I3607),
    IFERROR(MEDIAN(IF($C$2:$C$10000=C3607, $I$2:$I$10000)),""),
    I3607
)</f>
        <v>4.55</v>
      </c>
      <c r="K3607">
        <v>323.7</v>
      </c>
      <c r="L3607" cm="1">
        <f t="array" ref="L3607">IF(ISBLANK(K3607),
    IFERROR(MEDIAN(IF($B$2:$B$10000=B3607, $K$2:$K$10000)),""),
    K3607
)</f>
        <v>323.7</v>
      </c>
      <c r="M3607">
        <v>25</v>
      </c>
      <c r="N3607">
        <v>283.10000000000002</v>
      </c>
      <c r="O3607" s="7" cm="1">
        <f t="array" ref="O3607">IF(ISBLANK(N3607),
    IFERROR(AVERAGE(IF($C$2:$C$10000=C3607, $N$2:$N$10000)),""),
    N3607
)</f>
        <v>283.10000000000002</v>
      </c>
      <c r="P3607" t="b">
        <v>0</v>
      </c>
      <c r="Q3607" t="s">
        <v>35</v>
      </c>
      <c r="R3607" t="str">
        <f t="shared" si="56"/>
        <v>Sem Aplicação</v>
      </c>
      <c r="S3607" t="s">
        <v>39</v>
      </c>
      <c r="T3607" s="4">
        <v>116.46</v>
      </c>
      <c r="U3607" s="4">
        <v>544881.16</v>
      </c>
      <c r="V3607" s="4">
        <v>-375840.63</v>
      </c>
    </row>
    <row r="3608" spans="1:22" x14ac:dyDescent="0.25">
      <c r="A3608">
        <v>3565</v>
      </c>
      <c r="B3608" t="s">
        <v>22</v>
      </c>
      <c r="C3608" t="s">
        <v>28</v>
      </c>
      <c r="D3608">
        <v>143.22</v>
      </c>
      <c r="E3608" s="3">
        <v>44962</v>
      </c>
      <c r="F3608" s="3">
        <v>45169</v>
      </c>
      <c r="G3608">
        <v>806.2</v>
      </c>
      <c r="H3608" t="s">
        <v>32</v>
      </c>
      <c r="I3608">
        <v>5.14</v>
      </c>
      <c r="J3608" s="6" cm="1">
        <f t="array" ref="J3608">IF(ISBLANK(I3608),
    IFERROR(MEDIAN(IF($C$2:$C$10000=C3608, $I$2:$I$10000)),""),
    I3608
)</f>
        <v>5.14</v>
      </c>
      <c r="K3608">
        <v>1664</v>
      </c>
      <c r="L3608" cm="1">
        <f t="array" ref="L3608">IF(ISBLANK(K3608),
    IFERROR(MEDIAN(IF($B$2:$B$10000=B3608, $K$2:$K$10000)),""),
    K3608
)</f>
        <v>1664</v>
      </c>
      <c r="M3608">
        <v>31</v>
      </c>
      <c r="N3608">
        <v>181.7</v>
      </c>
      <c r="O3608" s="7" cm="1">
        <f t="array" ref="O3608">IF(ISBLANK(N3608),
    IFERROR(AVERAGE(IF($C$2:$C$10000=C3608, $N$2:$N$10000)),""),
    N3608
)</f>
        <v>181.7</v>
      </c>
      <c r="P3608" t="b">
        <v>1</v>
      </c>
      <c r="Q3608" t="s">
        <v>36</v>
      </c>
      <c r="R3608" t="str">
        <f t="shared" si="56"/>
        <v>2,4-D</v>
      </c>
      <c r="S3608" t="s">
        <v>39</v>
      </c>
      <c r="T3608" s="4">
        <v>346.46</v>
      </c>
      <c r="U3608" s="4">
        <v>229871.39</v>
      </c>
      <c r="V3608" s="4">
        <v>49444.66</v>
      </c>
    </row>
    <row r="3609" spans="1:22" x14ac:dyDescent="0.25">
      <c r="A3609">
        <v>3763</v>
      </c>
      <c r="B3609" t="s">
        <v>18</v>
      </c>
      <c r="C3609" t="s">
        <v>28</v>
      </c>
      <c r="D3609">
        <v>260.87</v>
      </c>
      <c r="E3609" s="3">
        <v>45010</v>
      </c>
      <c r="F3609" s="3">
        <v>45142</v>
      </c>
      <c r="G3609">
        <v>1325.05</v>
      </c>
      <c r="H3609" t="s">
        <v>33</v>
      </c>
      <c r="I3609">
        <v>5.2</v>
      </c>
      <c r="J3609" s="6" cm="1">
        <f t="array" ref="J3609">IF(ISBLANK(I3609),
    IFERROR(MEDIAN(IF($C$2:$C$10000=C3609, $I$2:$I$10000)),""),
    I3609
)</f>
        <v>5.2</v>
      </c>
      <c r="K3609">
        <v>354.4</v>
      </c>
      <c r="L3609" cm="1">
        <f t="array" ref="L3609">IF(ISBLANK(K3609),
    IFERROR(MEDIAN(IF($B$2:$B$10000=B3609, $K$2:$K$10000)),""),
    K3609
)</f>
        <v>354.4</v>
      </c>
      <c r="M3609">
        <v>21.9</v>
      </c>
      <c r="N3609">
        <v>113.5</v>
      </c>
      <c r="O3609" s="7" cm="1">
        <f t="array" ref="O3609">IF(ISBLANK(N3609),
    IFERROR(AVERAGE(IF($C$2:$C$10000=C3609, $N$2:$N$10000)),""),
    N3609
)</f>
        <v>113.5</v>
      </c>
      <c r="P3609" t="b">
        <v>1</v>
      </c>
      <c r="Q3609" t="s">
        <v>34</v>
      </c>
      <c r="R3609" t="str">
        <f t="shared" si="56"/>
        <v>Dicamba</v>
      </c>
      <c r="S3609" t="s">
        <v>40</v>
      </c>
      <c r="T3609" s="4">
        <v>353.03</v>
      </c>
      <c r="U3609" s="4">
        <v>152074.79</v>
      </c>
      <c r="V3609" s="4">
        <v>315707.61</v>
      </c>
    </row>
    <row r="3610" spans="1:22" x14ac:dyDescent="0.25">
      <c r="A3610">
        <v>7328</v>
      </c>
      <c r="B3610" t="s">
        <v>21</v>
      </c>
      <c r="C3610" t="s">
        <v>26</v>
      </c>
      <c r="D3610">
        <v>255.38</v>
      </c>
      <c r="E3610" s="3">
        <v>44983</v>
      </c>
      <c r="F3610" s="3">
        <v>45157</v>
      </c>
      <c r="G3610">
        <v>1207.5999999999999</v>
      </c>
      <c r="H3610" t="s">
        <v>31</v>
      </c>
      <c r="I3610">
        <v>5.48</v>
      </c>
      <c r="J3610" s="6" cm="1">
        <f t="array" ref="J3610">IF(ISBLANK(I3610),
    IFERROR(MEDIAN(IF($C$2:$C$10000=C3610, $I$2:$I$10000)),""),
    I3610
)</f>
        <v>5.48</v>
      </c>
      <c r="K3610">
        <v>975</v>
      </c>
      <c r="L3610" cm="1">
        <f t="array" ref="L3610">IF(ISBLANK(K3610),
    IFERROR(MEDIAN(IF($B$2:$B$10000=B3610, $K$2:$K$10000)),""),
    K3610
)</f>
        <v>975</v>
      </c>
      <c r="M3610">
        <v>31.8</v>
      </c>
      <c r="N3610">
        <v>164.5</v>
      </c>
      <c r="O3610" s="7" cm="1">
        <f t="array" ref="O3610">IF(ISBLANK(N3610),
    IFERROR(AVERAGE(IF($C$2:$C$10000=C3610, $N$2:$N$10000)),""),
    N3610
)</f>
        <v>164.5</v>
      </c>
      <c r="P3610" t="b">
        <v>0</v>
      </c>
      <c r="Q3610" t="s">
        <v>35</v>
      </c>
      <c r="R3610" t="str">
        <f t="shared" si="56"/>
        <v>Sem Aplicação</v>
      </c>
      <c r="S3610" t="s">
        <v>40</v>
      </c>
      <c r="T3610" s="4">
        <v>129.13</v>
      </c>
      <c r="U3610" s="4">
        <v>342007.49</v>
      </c>
      <c r="V3610" s="4">
        <v>-186070.1</v>
      </c>
    </row>
    <row r="3611" spans="1:22" x14ac:dyDescent="0.25">
      <c r="A3611">
        <v>6991</v>
      </c>
      <c r="B3611" t="s">
        <v>21</v>
      </c>
      <c r="C3611" t="s">
        <v>28</v>
      </c>
      <c r="D3611">
        <v>155.9</v>
      </c>
      <c r="E3611" s="3">
        <v>45043</v>
      </c>
      <c r="F3611" s="3">
        <v>45193</v>
      </c>
      <c r="G3611">
        <v>948.22</v>
      </c>
      <c r="H3611" t="s">
        <v>30</v>
      </c>
      <c r="I3611">
        <v>5.35</v>
      </c>
      <c r="J3611" s="6" cm="1">
        <f t="array" ref="J3611">IF(ISBLANK(I3611),
    IFERROR(MEDIAN(IF($C$2:$C$10000=C3611, $I$2:$I$10000)),""),
    I3611
)</f>
        <v>5.35</v>
      </c>
      <c r="K3611">
        <v>1317</v>
      </c>
      <c r="L3611" cm="1">
        <f t="array" ref="L3611">IF(ISBLANK(K3611),
    IFERROR(MEDIAN(IF($B$2:$B$10000=B3611, $K$2:$K$10000)),""),
    K3611
)</f>
        <v>1317</v>
      </c>
      <c r="M3611">
        <v>26.6</v>
      </c>
      <c r="N3611">
        <v>364.7</v>
      </c>
      <c r="O3611" s="7" cm="1">
        <f t="array" ref="O3611">IF(ISBLANK(N3611),
    IFERROR(AVERAGE(IF($C$2:$C$10000=C3611, $N$2:$N$10000)),""),
    N3611
)</f>
        <v>364.7</v>
      </c>
      <c r="P3611" t="b">
        <v>1</v>
      </c>
      <c r="Q3611" t="s">
        <v>34</v>
      </c>
      <c r="R3611" t="str">
        <f t="shared" si="56"/>
        <v>Dicamba</v>
      </c>
      <c r="S3611" t="s">
        <v>39</v>
      </c>
      <c r="T3611" s="4">
        <v>344.03</v>
      </c>
      <c r="U3611" s="4">
        <v>241128.95999999999</v>
      </c>
      <c r="V3611" s="4">
        <v>85087.17</v>
      </c>
    </row>
    <row r="3612" spans="1:22" x14ac:dyDescent="0.25">
      <c r="A3612">
        <v>4406</v>
      </c>
      <c r="B3612" t="s">
        <v>19</v>
      </c>
      <c r="C3612" t="s">
        <v>26</v>
      </c>
      <c r="D3612">
        <v>213.47</v>
      </c>
      <c r="E3612" s="3">
        <v>44990</v>
      </c>
      <c r="F3612" s="3">
        <v>45153</v>
      </c>
      <c r="G3612">
        <v>382.53</v>
      </c>
      <c r="H3612" t="s">
        <v>31</v>
      </c>
      <c r="I3612">
        <v>6.27</v>
      </c>
      <c r="J3612" s="6" cm="1">
        <f t="array" ref="J3612">IF(ISBLANK(I3612),
    IFERROR(MEDIAN(IF($C$2:$C$10000=C3612, $I$2:$I$10000)),""),
    I3612
)</f>
        <v>6.27</v>
      </c>
      <c r="K3612">
        <v>1560.6</v>
      </c>
      <c r="L3612" cm="1">
        <f t="array" ref="L3612">IF(ISBLANK(K3612),
    IFERROR(MEDIAN(IF($B$2:$B$10000=B3612, $K$2:$K$10000)),""),
    K3612
)</f>
        <v>1560.6</v>
      </c>
      <c r="M3612">
        <v>32.4</v>
      </c>
      <c r="N3612">
        <v>184.8</v>
      </c>
      <c r="O3612" s="7" cm="1">
        <f t="array" ref="O3612">IF(ISBLANK(N3612),
    IFERROR(AVERAGE(IF($C$2:$C$10000=C3612, $N$2:$N$10000)),""),
    N3612
)</f>
        <v>184.8</v>
      </c>
      <c r="P3612" t="b">
        <v>0</v>
      </c>
      <c r="Q3612" t="s">
        <v>35</v>
      </c>
      <c r="R3612" t="str">
        <f t="shared" si="56"/>
        <v>Sem Aplicação</v>
      </c>
      <c r="S3612" t="s">
        <v>41</v>
      </c>
      <c r="T3612" s="4">
        <v>117.85</v>
      </c>
      <c r="U3612" s="4">
        <v>279929.03000000003</v>
      </c>
      <c r="V3612" s="4">
        <v>-234847.87</v>
      </c>
    </row>
    <row r="3613" spans="1:22" x14ac:dyDescent="0.25">
      <c r="A3613">
        <v>9923</v>
      </c>
      <c r="B3613" t="s">
        <v>18</v>
      </c>
      <c r="C3613" t="s">
        <v>23</v>
      </c>
      <c r="D3613">
        <v>61.86</v>
      </c>
      <c r="E3613" s="3">
        <v>45002</v>
      </c>
      <c r="F3613" s="3">
        <v>45145</v>
      </c>
      <c r="G3613">
        <v>144.59</v>
      </c>
      <c r="H3613" t="s">
        <v>32</v>
      </c>
      <c r="I3613">
        <v>7.16</v>
      </c>
      <c r="J3613" s="6" cm="1">
        <f t="array" ref="J3613">IF(ISBLANK(I3613),
    IFERROR(MEDIAN(IF($C$2:$C$10000=C3613, $I$2:$I$10000)),""),
    I3613
)</f>
        <v>7.16</v>
      </c>
      <c r="K3613">
        <v>474</v>
      </c>
      <c r="L3613" cm="1">
        <f t="array" ref="L3613">IF(ISBLANK(K3613),
    IFERROR(MEDIAN(IF($B$2:$B$10000=B3613, $K$2:$K$10000)),""),
    K3613
)</f>
        <v>474</v>
      </c>
      <c r="M3613">
        <v>21.2</v>
      </c>
      <c r="N3613">
        <v>409.8</v>
      </c>
      <c r="O3613" s="7" cm="1">
        <f t="array" ref="O3613">IF(ISBLANK(N3613),
    IFERROR(AVERAGE(IF($C$2:$C$10000=C3613, $N$2:$N$10000)),""),
    N3613
)</f>
        <v>409.8</v>
      </c>
      <c r="P3613" t="b">
        <v>0</v>
      </c>
      <c r="Q3613" t="s">
        <v>35</v>
      </c>
      <c r="R3613" t="str">
        <f t="shared" si="56"/>
        <v>Sem Aplicação</v>
      </c>
      <c r="S3613" t="s">
        <v>40</v>
      </c>
      <c r="T3613" s="4">
        <v>906.11</v>
      </c>
      <c r="U3613" s="4">
        <v>108129.04</v>
      </c>
      <c r="V3613" s="4">
        <v>22885.4</v>
      </c>
    </row>
    <row r="3614" spans="1:22" x14ac:dyDescent="0.25">
      <c r="A3614">
        <v>5780</v>
      </c>
      <c r="B3614" t="s">
        <v>18</v>
      </c>
      <c r="C3614" t="s">
        <v>26</v>
      </c>
      <c r="D3614">
        <v>208.08</v>
      </c>
      <c r="E3614" s="3">
        <v>45025</v>
      </c>
      <c r="F3614" s="3">
        <v>45156</v>
      </c>
      <c r="G3614">
        <v>743.27</v>
      </c>
      <c r="H3614" t="s">
        <v>32</v>
      </c>
      <c r="I3614">
        <v>6.41</v>
      </c>
      <c r="J3614" s="6" cm="1">
        <f t="array" ref="J3614">IF(ISBLANK(I3614),
    IFERROR(MEDIAN(IF($C$2:$C$10000=C3614, $I$2:$I$10000)),""),
    I3614
)</f>
        <v>6.41</v>
      </c>
      <c r="K3614">
        <v>900.4</v>
      </c>
      <c r="L3614" cm="1">
        <f t="array" ref="L3614">IF(ISBLANK(K3614),
    IFERROR(MEDIAN(IF($B$2:$B$10000=B3614, $K$2:$K$10000)),""),
    K3614
)</f>
        <v>900.4</v>
      </c>
      <c r="M3614">
        <v>33</v>
      </c>
      <c r="N3614">
        <v>260.2</v>
      </c>
      <c r="O3614" s="7" cm="1">
        <f t="array" ref="O3614">IF(ISBLANK(N3614),
    IFERROR(AVERAGE(IF($C$2:$C$10000=C3614, $N$2:$N$10000)),""),
    N3614
)</f>
        <v>260.2</v>
      </c>
      <c r="P3614" t="b">
        <v>1</v>
      </c>
      <c r="Q3614" t="s">
        <v>37</v>
      </c>
      <c r="R3614" t="str">
        <f t="shared" si="56"/>
        <v>Glifosato</v>
      </c>
      <c r="S3614" t="s">
        <v>40</v>
      </c>
      <c r="T3614" s="4">
        <v>112.46</v>
      </c>
      <c r="U3614" s="4">
        <v>197937.28</v>
      </c>
      <c r="V3614" s="4">
        <v>-114349.14</v>
      </c>
    </row>
    <row r="3615" spans="1:22" x14ac:dyDescent="0.25">
      <c r="A3615">
        <v>5177</v>
      </c>
      <c r="B3615" t="s">
        <v>20</v>
      </c>
      <c r="C3615" t="s">
        <v>26</v>
      </c>
      <c r="D3615">
        <v>85.35</v>
      </c>
      <c r="E3615" s="3">
        <v>45039</v>
      </c>
      <c r="F3615" s="3">
        <v>45230</v>
      </c>
      <c r="G3615">
        <v>286.97000000000003</v>
      </c>
      <c r="H3615" t="s">
        <v>30</v>
      </c>
      <c r="I3615">
        <v>5.22</v>
      </c>
      <c r="J3615" s="6" cm="1">
        <f t="array" ref="J3615">IF(ISBLANK(I3615),
    IFERROR(MEDIAN(IF($C$2:$C$10000=C3615, $I$2:$I$10000)),""),
    I3615
)</f>
        <v>5.22</v>
      </c>
      <c r="K3615">
        <v>602.4</v>
      </c>
      <c r="L3615" cm="1">
        <f t="array" ref="L3615">IF(ISBLANK(K3615),
    IFERROR(MEDIAN(IF($B$2:$B$10000=B3615, $K$2:$K$10000)),""),
    K3615
)</f>
        <v>602.4</v>
      </c>
      <c r="M3615">
        <v>29</v>
      </c>
      <c r="N3615">
        <v>537.79999999999995</v>
      </c>
      <c r="O3615" s="7" cm="1">
        <f t="array" ref="O3615">IF(ISBLANK(N3615),
    IFERROR(AVERAGE(IF($C$2:$C$10000=C3615, $N$2:$N$10000)),""),
    N3615
)</f>
        <v>537.79999999999995</v>
      </c>
      <c r="P3615" t="b">
        <v>1</v>
      </c>
      <c r="Q3615" t="s">
        <v>36</v>
      </c>
      <c r="R3615" t="str">
        <f t="shared" si="56"/>
        <v>2,4-D</v>
      </c>
      <c r="S3615" t="s">
        <v>40</v>
      </c>
      <c r="T3615" s="4">
        <v>129.88</v>
      </c>
      <c r="U3615" s="4">
        <v>51057.97</v>
      </c>
      <c r="V3615" s="4">
        <v>-13786.31</v>
      </c>
    </row>
    <row r="3616" spans="1:22" x14ac:dyDescent="0.25">
      <c r="A3616">
        <v>7476</v>
      </c>
      <c r="B3616" t="s">
        <v>20</v>
      </c>
      <c r="C3616" t="s">
        <v>29</v>
      </c>
      <c r="D3616">
        <v>250.46</v>
      </c>
      <c r="E3616" s="3">
        <v>44964</v>
      </c>
      <c r="F3616" s="3">
        <v>45170</v>
      </c>
      <c r="G3616">
        <v>899.22</v>
      </c>
      <c r="H3616" t="s">
        <v>32</v>
      </c>
      <c r="I3616">
        <v>7.09</v>
      </c>
      <c r="J3616" s="6" cm="1">
        <f t="array" ref="J3616">IF(ISBLANK(I3616),
    IFERROR(MEDIAN(IF($C$2:$C$10000=C3616, $I$2:$I$10000)),""),
    I3616
)</f>
        <v>7.09</v>
      </c>
      <c r="K3616">
        <v>609.29999999999995</v>
      </c>
      <c r="L3616" cm="1">
        <f t="array" ref="L3616">IF(ISBLANK(K3616),
    IFERROR(MEDIAN(IF($B$2:$B$10000=B3616, $K$2:$K$10000)),""),
    K3616
)</f>
        <v>609.29999999999995</v>
      </c>
      <c r="M3616">
        <v>27.9</v>
      </c>
      <c r="N3616">
        <v>357.2</v>
      </c>
      <c r="O3616" s="7" cm="1">
        <f t="array" ref="O3616">IF(ISBLANK(N3616),
    IFERROR(AVERAGE(IF($C$2:$C$10000=C3616, $N$2:$N$10000)),""),
    N3616
)</f>
        <v>357.2</v>
      </c>
      <c r="P3616" t="b">
        <v>0</v>
      </c>
      <c r="Q3616" t="s">
        <v>35</v>
      </c>
      <c r="R3616" t="str">
        <f t="shared" si="56"/>
        <v>Sem Aplicação</v>
      </c>
      <c r="S3616" t="s">
        <v>40</v>
      </c>
      <c r="T3616" s="4">
        <v>63.56</v>
      </c>
      <c r="U3616" s="4">
        <v>363274.9</v>
      </c>
      <c r="V3616" s="4">
        <v>-306120.48</v>
      </c>
    </row>
    <row r="3617" spans="1:22" x14ac:dyDescent="0.25">
      <c r="A3617">
        <v>3604</v>
      </c>
      <c r="B3617" t="s">
        <v>19</v>
      </c>
      <c r="C3617" t="s">
        <v>29</v>
      </c>
      <c r="D3617">
        <v>29.7</v>
      </c>
      <c r="E3617" s="3">
        <v>45046</v>
      </c>
      <c r="F3617" s="3">
        <v>45267</v>
      </c>
      <c r="G3617">
        <v>75.209999999999994</v>
      </c>
      <c r="H3617" t="s">
        <v>31</v>
      </c>
      <c r="I3617">
        <v>6.4</v>
      </c>
      <c r="J3617" s="6" cm="1">
        <f t="array" ref="J3617">IF(ISBLANK(I3617),
    IFERROR(MEDIAN(IF($C$2:$C$10000=C3617, $I$2:$I$10000)),""),
    I3617
)</f>
        <v>6.4</v>
      </c>
      <c r="K3617">
        <v>686.1</v>
      </c>
      <c r="L3617" cm="1">
        <f t="array" ref="L3617">IF(ISBLANK(K3617),
    IFERROR(MEDIAN(IF($B$2:$B$10000=B3617, $K$2:$K$10000)),""),
    K3617
)</f>
        <v>686.1</v>
      </c>
      <c r="M3617">
        <v>24.8</v>
      </c>
      <c r="N3617">
        <v>392.4</v>
      </c>
      <c r="O3617" s="7" cm="1">
        <f t="array" ref="O3617">IF(ISBLANK(N3617),
    IFERROR(AVERAGE(IF($C$2:$C$10000=C3617, $N$2:$N$10000)),""),
    N3617
)</f>
        <v>392.4</v>
      </c>
      <c r="P3617" t="b">
        <v>0</v>
      </c>
      <c r="Q3617" t="s">
        <v>35</v>
      </c>
      <c r="R3617" t="str">
        <f t="shared" si="56"/>
        <v>Sem Aplicação</v>
      </c>
      <c r="S3617" t="s">
        <v>39</v>
      </c>
      <c r="T3617" s="4">
        <v>68.22</v>
      </c>
      <c r="U3617" s="4">
        <v>47407.17</v>
      </c>
      <c r="V3617" s="4">
        <v>-42276.34</v>
      </c>
    </row>
    <row r="3618" spans="1:22" x14ac:dyDescent="0.25">
      <c r="A3618">
        <v>9181</v>
      </c>
      <c r="B3618" t="s">
        <v>21</v>
      </c>
      <c r="C3618" t="s">
        <v>24</v>
      </c>
      <c r="D3618">
        <v>233.08</v>
      </c>
      <c r="E3618" s="3">
        <v>44943</v>
      </c>
      <c r="F3618" s="3">
        <v>45056</v>
      </c>
      <c r="G3618">
        <v>523.85</v>
      </c>
      <c r="H3618" t="s">
        <v>30</v>
      </c>
      <c r="I3618">
        <v>5.16</v>
      </c>
      <c r="J3618" s="6" cm="1">
        <f t="array" ref="J3618">IF(ISBLANK(I3618),
    IFERROR(MEDIAN(IF($C$2:$C$10000=C3618, $I$2:$I$10000)),""),
    I3618
)</f>
        <v>5.16</v>
      </c>
      <c r="K3618">
        <v>1139.4000000000001</v>
      </c>
      <c r="L3618" cm="1">
        <f t="array" ref="L3618">IF(ISBLANK(K3618),
    IFERROR(MEDIAN(IF($B$2:$B$10000=B3618, $K$2:$K$10000)),""),
    K3618
)</f>
        <v>1139.4000000000001</v>
      </c>
      <c r="M3618">
        <v>33.299999999999997</v>
      </c>
      <c r="N3618">
        <v>356.1</v>
      </c>
      <c r="O3618" s="7" cm="1">
        <f t="array" ref="O3618">IF(ISBLANK(N3618),
    IFERROR(AVERAGE(IF($C$2:$C$10000=C3618, $N$2:$N$10000)),""),
    N3618
)</f>
        <v>356.1</v>
      </c>
      <c r="P3618" t="b">
        <v>1</v>
      </c>
      <c r="Q3618" t="s">
        <v>38</v>
      </c>
      <c r="R3618" t="str">
        <f t="shared" si="56"/>
        <v>Atrazina</v>
      </c>
      <c r="S3618" t="s">
        <v>40</v>
      </c>
      <c r="T3618" s="4">
        <v>166.76</v>
      </c>
      <c r="U3618" s="4">
        <v>384088.06</v>
      </c>
      <c r="V3618" s="4">
        <v>-296730.83</v>
      </c>
    </row>
    <row r="3619" spans="1:22" x14ac:dyDescent="0.25">
      <c r="A3619">
        <v>3382</v>
      </c>
      <c r="B3619" t="s">
        <v>20</v>
      </c>
      <c r="C3619" t="s">
        <v>23</v>
      </c>
      <c r="D3619">
        <v>34.479999999999997</v>
      </c>
      <c r="E3619" s="3">
        <v>44953</v>
      </c>
      <c r="F3619" s="3">
        <v>45166</v>
      </c>
      <c r="G3619">
        <v>139.5</v>
      </c>
      <c r="H3619" t="s">
        <v>33</v>
      </c>
      <c r="I3619">
        <v>5.58</v>
      </c>
      <c r="J3619" s="6" cm="1">
        <f t="array" ref="J3619">IF(ISBLANK(I3619),
    IFERROR(MEDIAN(IF($C$2:$C$10000=C3619, $I$2:$I$10000)),""),
    I3619
)</f>
        <v>5.58</v>
      </c>
      <c r="K3619">
        <v>226.5</v>
      </c>
      <c r="L3619" cm="1">
        <f t="array" ref="L3619">IF(ISBLANK(K3619),
    IFERROR(MEDIAN(IF($B$2:$B$10000=B3619, $K$2:$K$10000)),""),
    K3619
)</f>
        <v>226.5</v>
      </c>
      <c r="M3619">
        <v>25.1</v>
      </c>
      <c r="O3619" s="7" cm="1">
        <f t="array" ref="O3619">IF(ISBLANK(N3619),
    IFERROR(AVERAGE(IF($C$2:$C$10000=C3619, $N$2:$N$10000)),""),
    N3619
)</f>
        <v>307.54468911917064</v>
      </c>
      <c r="P3619" t="b">
        <v>1</v>
      </c>
      <c r="Q3619" t="s">
        <v>34</v>
      </c>
      <c r="R3619" t="str">
        <f t="shared" si="56"/>
        <v>Dicamba</v>
      </c>
      <c r="S3619" t="s">
        <v>41</v>
      </c>
      <c r="T3619" s="4">
        <v>905.54</v>
      </c>
      <c r="U3619" s="4">
        <v>17812.05</v>
      </c>
      <c r="V3619" s="4">
        <v>108510.78</v>
      </c>
    </row>
    <row r="3620" spans="1:22" x14ac:dyDescent="0.25">
      <c r="A3620">
        <v>1531</v>
      </c>
      <c r="B3620" t="s">
        <v>22</v>
      </c>
      <c r="C3620" t="s">
        <v>23</v>
      </c>
      <c r="D3620">
        <v>264.95</v>
      </c>
      <c r="E3620" s="3">
        <v>44943</v>
      </c>
      <c r="F3620" s="3">
        <v>45071</v>
      </c>
      <c r="G3620">
        <v>1626.86</v>
      </c>
      <c r="H3620" t="s">
        <v>32</v>
      </c>
      <c r="I3620">
        <v>6.87</v>
      </c>
      <c r="J3620" s="6" cm="1">
        <f t="array" ref="J3620">IF(ISBLANK(I3620),
    IFERROR(MEDIAN(IF($C$2:$C$10000=C3620, $I$2:$I$10000)),""),
    I3620
)</f>
        <v>6.87</v>
      </c>
      <c r="K3620">
        <v>854</v>
      </c>
      <c r="L3620" cm="1">
        <f t="array" ref="L3620">IF(ISBLANK(K3620),
    IFERROR(MEDIAN(IF($B$2:$B$10000=B3620, $K$2:$K$10000)),""),
    K3620
)</f>
        <v>854</v>
      </c>
      <c r="M3620">
        <v>26</v>
      </c>
      <c r="N3620">
        <v>84.9</v>
      </c>
      <c r="O3620" s="7" cm="1">
        <f t="array" ref="O3620">IF(ISBLANK(N3620),
    IFERROR(AVERAGE(IF($C$2:$C$10000=C3620, $N$2:$N$10000)),""),
    N3620
)</f>
        <v>84.9</v>
      </c>
      <c r="P3620" t="b">
        <v>1</v>
      </c>
      <c r="R3620" t="str">
        <f t="shared" si="56"/>
        <v>Desconhecido</v>
      </c>
      <c r="S3620" t="s">
        <v>39</v>
      </c>
      <c r="T3620" s="4">
        <v>890.66</v>
      </c>
      <c r="U3620" s="4">
        <v>400092.35</v>
      </c>
      <c r="V3620" s="4">
        <v>1048886.78</v>
      </c>
    </row>
    <row r="3621" spans="1:22" x14ac:dyDescent="0.25">
      <c r="A3621">
        <v>7079</v>
      </c>
      <c r="B3621" t="s">
        <v>21</v>
      </c>
      <c r="C3621" t="s">
        <v>29</v>
      </c>
      <c r="D3621">
        <v>94.74</v>
      </c>
      <c r="E3621" s="3">
        <v>44989</v>
      </c>
      <c r="F3621" s="3">
        <v>45143</v>
      </c>
      <c r="G3621">
        <v>327.79</v>
      </c>
      <c r="H3621" t="s">
        <v>33</v>
      </c>
      <c r="I3621">
        <v>6.72</v>
      </c>
      <c r="J3621" s="6" cm="1">
        <f t="array" ref="J3621">IF(ISBLANK(I3621),
    IFERROR(MEDIAN(IF($C$2:$C$10000=C3621, $I$2:$I$10000)),""),
    I3621
)</f>
        <v>6.72</v>
      </c>
      <c r="K3621">
        <v>498.9</v>
      </c>
      <c r="L3621" cm="1">
        <f t="array" ref="L3621">IF(ISBLANK(K3621),
    IFERROR(MEDIAN(IF($B$2:$B$10000=B3621, $K$2:$K$10000)),""),
    K3621
)</f>
        <v>498.9</v>
      </c>
      <c r="M3621">
        <v>30.5</v>
      </c>
      <c r="N3621">
        <v>87</v>
      </c>
      <c r="O3621" s="7" cm="1">
        <f t="array" ref="O3621">IF(ISBLANK(N3621),
    IFERROR(AVERAGE(IF($C$2:$C$10000=C3621, $N$2:$N$10000)),""),
    N3621
)</f>
        <v>87</v>
      </c>
      <c r="P3621" t="b">
        <v>0</v>
      </c>
      <c r="Q3621" t="s">
        <v>35</v>
      </c>
      <c r="R3621" t="str">
        <f t="shared" si="56"/>
        <v>Sem Aplicação</v>
      </c>
      <c r="S3621" t="s">
        <v>40</v>
      </c>
      <c r="T3621" s="4">
        <v>58.13</v>
      </c>
      <c r="U3621" s="4">
        <v>50315.63</v>
      </c>
      <c r="V3621" s="4">
        <v>-31261.200000000001</v>
      </c>
    </row>
    <row r="3622" spans="1:22" x14ac:dyDescent="0.25">
      <c r="A3622">
        <v>1634</v>
      </c>
      <c r="B3622" t="s">
        <v>22</v>
      </c>
      <c r="C3622" t="s">
        <v>27</v>
      </c>
      <c r="D3622">
        <v>198.05</v>
      </c>
      <c r="E3622" s="3">
        <v>44937</v>
      </c>
      <c r="F3622" s="3">
        <v>45162</v>
      </c>
      <c r="G3622">
        <v>340.01</v>
      </c>
      <c r="H3622" t="s">
        <v>30</v>
      </c>
      <c r="J3622" s="6" cm="1">
        <f t="array" ref="J3622">IF(ISBLANK(I3622),
    IFERROR(MEDIAN(IF($C$2:$C$10000=C3622, $I$2:$I$10000)),""),
    I3622
)</f>
        <v>6.0149999999999997</v>
      </c>
      <c r="K3622">
        <v>1747.4</v>
      </c>
      <c r="L3622" cm="1">
        <f t="array" ref="L3622">IF(ISBLANK(K3622),
    IFERROR(MEDIAN(IF($B$2:$B$10000=B3622, $K$2:$K$10000)),""),
    K3622
)</f>
        <v>1747.4</v>
      </c>
      <c r="M3622">
        <v>22.6</v>
      </c>
      <c r="N3622">
        <v>436</v>
      </c>
      <c r="O3622" s="7" cm="1">
        <f t="array" ref="O3622">IF(ISBLANK(N3622),
    IFERROR(AVERAGE(IF($C$2:$C$10000=C3622, $N$2:$N$10000)),""),
    N3622
)</f>
        <v>436</v>
      </c>
      <c r="P3622" t="b">
        <v>1</v>
      </c>
      <c r="Q3622" t="s">
        <v>38</v>
      </c>
      <c r="R3622" t="str">
        <f t="shared" si="56"/>
        <v>Atrazina</v>
      </c>
      <c r="S3622" t="s">
        <v>40</v>
      </c>
      <c r="T3622" s="4">
        <v>144.04</v>
      </c>
      <c r="U3622" s="4">
        <v>329194.56</v>
      </c>
      <c r="V3622" s="4">
        <v>-280219.52000000002</v>
      </c>
    </row>
    <row r="3623" spans="1:22" x14ac:dyDescent="0.25">
      <c r="A3623">
        <v>1002</v>
      </c>
      <c r="B3623" t="s">
        <v>18</v>
      </c>
      <c r="C3623" t="s">
        <v>27</v>
      </c>
      <c r="D3623">
        <v>148.81</v>
      </c>
      <c r="E3623" s="3">
        <v>44990</v>
      </c>
      <c r="F3623" s="3">
        <v>45148</v>
      </c>
      <c r="G3623">
        <v>748.64</v>
      </c>
      <c r="H3623" t="s">
        <v>32</v>
      </c>
      <c r="I3623">
        <v>4.93</v>
      </c>
      <c r="J3623" s="6" cm="1">
        <f t="array" ref="J3623">IF(ISBLANK(I3623),
    IFERROR(MEDIAN(IF($C$2:$C$10000=C3623, $I$2:$I$10000)),""),
    I3623
)</f>
        <v>4.93</v>
      </c>
      <c r="K3623">
        <v>1132.4000000000001</v>
      </c>
      <c r="L3623" cm="1">
        <f t="array" ref="L3623">IF(ISBLANK(K3623),
    IFERROR(MEDIAN(IF($B$2:$B$10000=B3623, $K$2:$K$10000)),""),
    K3623
)</f>
        <v>1132.4000000000001</v>
      </c>
      <c r="M3623">
        <v>22.7</v>
      </c>
      <c r="N3623">
        <v>472.4</v>
      </c>
      <c r="O3623" s="7" cm="1">
        <f t="array" ref="O3623">IF(ISBLANK(N3623),
    IFERROR(AVERAGE(IF($C$2:$C$10000=C3623, $N$2:$N$10000)),""),
    N3623
)</f>
        <v>472.4</v>
      </c>
      <c r="P3623" t="b">
        <v>1</v>
      </c>
      <c r="Q3623" t="s">
        <v>37</v>
      </c>
      <c r="R3623" t="str">
        <f t="shared" si="56"/>
        <v>Glifosato</v>
      </c>
      <c r="S3623" t="s">
        <v>39</v>
      </c>
      <c r="T3623" s="4">
        <v>157.43</v>
      </c>
      <c r="U3623" s="4">
        <v>231348.61</v>
      </c>
      <c r="V3623" s="4">
        <v>-113490.21</v>
      </c>
    </row>
    <row r="3624" spans="1:22" x14ac:dyDescent="0.25">
      <c r="A3624">
        <v>9397</v>
      </c>
      <c r="B3624" t="s">
        <v>21</v>
      </c>
      <c r="C3624" t="s">
        <v>24</v>
      </c>
      <c r="D3624">
        <v>113.06</v>
      </c>
      <c r="E3624" s="3">
        <v>45045</v>
      </c>
      <c r="F3624" s="3">
        <v>45164</v>
      </c>
      <c r="G3624">
        <v>334.15</v>
      </c>
      <c r="H3624" t="s">
        <v>30</v>
      </c>
      <c r="I3624">
        <v>6.91</v>
      </c>
      <c r="J3624" s="6" cm="1">
        <f t="array" ref="J3624">IF(ISBLANK(I3624),
    IFERROR(MEDIAN(IF($C$2:$C$10000=C3624, $I$2:$I$10000)),""),
    I3624
)</f>
        <v>6.91</v>
      </c>
      <c r="K3624">
        <v>1589</v>
      </c>
      <c r="L3624" cm="1">
        <f t="array" ref="L3624">IF(ISBLANK(K3624),
    IFERROR(MEDIAN(IF($B$2:$B$10000=B3624, $K$2:$K$10000)),""),
    K3624
)</f>
        <v>1589</v>
      </c>
      <c r="M3624">
        <v>30.4</v>
      </c>
      <c r="N3624">
        <v>288.5</v>
      </c>
      <c r="O3624" s="7" cm="1">
        <f t="array" ref="O3624">IF(ISBLANK(N3624),
    IFERROR(AVERAGE(IF($C$2:$C$10000=C3624, $N$2:$N$10000)),""),
    N3624
)</f>
        <v>288.5</v>
      </c>
      <c r="P3624" t="b">
        <v>1</v>
      </c>
      <c r="Q3624" t="s">
        <v>38</v>
      </c>
      <c r="R3624" t="str">
        <f t="shared" si="56"/>
        <v>Atrazina</v>
      </c>
      <c r="S3624" t="s">
        <v>41</v>
      </c>
      <c r="T3624" s="4">
        <v>163.61000000000001</v>
      </c>
      <c r="U3624" s="4">
        <v>152757.72</v>
      </c>
      <c r="V3624" s="4">
        <v>-98087.44</v>
      </c>
    </row>
    <row r="3625" spans="1:22" x14ac:dyDescent="0.25">
      <c r="A3625">
        <v>6951</v>
      </c>
      <c r="B3625" t="s">
        <v>19</v>
      </c>
      <c r="C3625" t="s">
        <v>27</v>
      </c>
      <c r="D3625">
        <v>195.41</v>
      </c>
      <c r="E3625" s="3">
        <v>44965</v>
      </c>
      <c r="F3625" s="3">
        <v>45078</v>
      </c>
      <c r="G3625">
        <v>532.59</v>
      </c>
      <c r="H3625" t="s">
        <v>32</v>
      </c>
      <c r="I3625">
        <v>5.42</v>
      </c>
      <c r="J3625" s="6" cm="1">
        <f t="array" ref="J3625">IF(ISBLANK(I3625),
    IFERROR(MEDIAN(IF($C$2:$C$10000=C3625, $I$2:$I$10000)),""),
    I3625
)</f>
        <v>5.42</v>
      </c>
      <c r="K3625">
        <v>513.1</v>
      </c>
      <c r="L3625" cm="1">
        <f t="array" ref="L3625">IF(ISBLANK(K3625),
    IFERROR(MEDIAN(IF($B$2:$B$10000=B3625, $K$2:$K$10000)),""),
    K3625
)</f>
        <v>513.1</v>
      </c>
      <c r="M3625">
        <v>20.100000000000001</v>
      </c>
      <c r="N3625">
        <v>243.8</v>
      </c>
      <c r="O3625" s="7" cm="1">
        <f t="array" ref="O3625">IF(ISBLANK(N3625),
    IFERROR(AVERAGE(IF($C$2:$C$10000=C3625, $N$2:$N$10000)),""),
    N3625
)</f>
        <v>243.8</v>
      </c>
      <c r="P3625" t="b">
        <v>1</v>
      </c>
      <c r="Q3625" t="s">
        <v>38</v>
      </c>
      <c r="R3625" t="str">
        <f t="shared" si="56"/>
        <v>Atrazina</v>
      </c>
      <c r="S3625" t="s">
        <v>39</v>
      </c>
      <c r="T3625" s="4">
        <v>142.13999999999999</v>
      </c>
      <c r="U3625" s="4">
        <v>246116.28</v>
      </c>
      <c r="V3625" s="4">
        <v>-170413.94</v>
      </c>
    </row>
    <row r="3626" spans="1:22" x14ac:dyDescent="0.25">
      <c r="A3626">
        <v>6626</v>
      </c>
      <c r="B3626" t="s">
        <v>18</v>
      </c>
      <c r="C3626" t="s">
        <v>27</v>
      </c>
      <c r="D3626">
        <v>284.52</v>
      </c>
      <c r="E3626" s="3">
        <v>44928</v>
      </c>
      <c r="F3626" s="3">
        <v>45088</v>
      </c>
      <c r="G3626">
        <v>888.07</v>
      </c>
      <c r="H3626" t="s">
        <v>32</v>
      </c>
      <c r="I3626">
        <v>6.81</v>
      </c>
      <c r="J3626" s="6" cm="1">
        <f t="array" ref="J3626">IF(ISBLANK(I3626),
    IFERROR(MEDIAN(IF($C$2:$C$10000=C3626, $I$2:$I$10000)),""),
    I3626
)</f>
        <v>6.81</v>
      </c>
      <c r="K3626">
        <v>1496</v>
      </c>
      <c r="L3626" cm="1">
        <f t="array" ref="L3626">IF(ISBLANK(K3626),
    IFERROR(MEDIAN(IF($B$2:$B$10000=B3626, $K$2:$K$10000)),""),
    K3626
)</f>
        <v>1496</v>
      </c>
      <c r="M3626">
        <v>31.2</v>
      </c>
      <c r="N3626">
        <v>202.9</v>
      </c>
      <c r="O3626" s="7" cm="1">
        <f t="array" ref="O3626">IF(ISBLANK(N3626),
    IFERROR(AVERAGE(IF($C$2:$C$10000=C3626, $N$2:$N$10000)),""),
    N3626
)</f>
        <v>202.9</v>
      </c>
      <c r="P3626" t="b">
        <v>0</v>
      </c>
      <c r="Q3626" t="s">
        <v>35</v>
      </c>
      <c r="R3626" t="str">
        <f t="shared" si="56"/>
        <v>Sem Aplicação</v>
      </c>
      <c r="S3626" t="s">
        <v>39</v>
      </c>
      <c r="T3626" s="4">
        <v>147.19</v>
      </c>
      <c r="U3626" s="4">
        <v>447453.73</v>
      </c>
      <c r="V3626" s="4">
        <v>-316738.71000000002</v>
      </c>
    </row>
    <row r="3627" spans="1:22" x14ac:dyDescent="0.25">
      <c r="A3627">
        <v>8739</v>
      </c>
      <c r="B3627" t="s">
        <v>18</v>
      </c>
      <c r="C3627" t="s">
        <v>27</v>
      </c>
      <c r="D3627">
        <v>17.170000000000002</v>
      </c>
      <c r="E3627" s="3">
        <v>45041</v>
      </c>
      <c r="F3627" s="3">
        <v>45245</v>
      </c>
      <c r="G3627">
        <v>87.89</v>
      </c>
      <c r="H3627" t="s">
        <v>32</v>
      </c>
      <c r="I3627">
        <v>6.44</v>
      </c>
      <c r="J3627" s="6" cm="1">
        <f t="array" ref="J3627">IF(ISBLANK(I3627),
    IFERROR(MEDIAN(IF($C$2:$C$10000=C3627, $I$2:$I$10000)),""),
    I3627
)</f>
        <v>6.44</v>
      </c>
      <c r="K3627">
        <v>863.7</v>
      </c>
      <c r="L3627" cm="1">
        <f t="array" ref="L3627">IF(ISBLANK(K3627),
    IFERROR(MEDIAN(IF($B$2:$B$10000=B3627, $K$2:$K$10000)),""),
    K3627
)</f>
        <v>863.7</v>
      </c>
      <c r="M3627">
        <v>28</v>
      </c>
      <c r="N3627">
        <v>178.9</v>
      </c>
      <c r="O3627" s="7" cm="1">
        <f t="array" ref="O3627">IF(ISBLANK(N3627),
    IFERROR(AVERAGE(IF($C$2:$C$10000=C3627, $N$2:$N$10000)),""),
    N3627
)</f>
        <v>178.9</v>
      </c>
      <c r="P3627" t="b">
        <v>0</v>
      </c>
      <c r="Q3627" t="s">
        <v>35</v>
      </c>
      <c r="R3627" t="str">
        <f t="shared" si="56"/>
        <v>Sem Aplicação</v>
      </c>
      <c r="S3627" t="s">
        <v>41</v>
      </c>
      <c r="T3627" s="4">
        <v>141.38999999999999</v>
      </c>
      <c r="U3627" s="4">
        <v>10058.07</v>
      </c>
      <c r="V3627" s="4">
        <v>2368.6999999999998</v>
      </c>
    </row>
    <row r="3628" spans="1:22" x14ac:dyDescent="0.25">
      <c r="A3628">
        <v>7003</v>
      </c>
      <c r="B3628" t="s">
        <v>22</v>
      </c>
      <c r="C3628" t="s">
        <v>25</v>
      </c>
      <c r="D3628">
        <v>276.06</v>
      </c>
      <c r="E3628" s="3">
        <v>44992</v>
      </c>
      <c r="F3628" s="3">
        <v>45231</v>
      </c>
      <c r="G3628">
        <v>1544.31</v>
      </c>
      <c r="H3628" t="s">
        <v>30</v>
      </c>
      <c r="I3628">
        <v>5.29</v>
      </c>
      <c r="J3628" s="6" cm="1">
        <f t="array" ref="J3628">IF(ISBLANK(I3628),
    IFERROR(MEDIAN(IF($C$2:$C$10000=C3628, $I$2:$I$10000)),""),
    I3628
)</f>
        <v>5.29</v>
      </c>
      <c r="K3628">
        <v>484.3</v>
      </c>
      <c r="L3628" cm="1">
        <f t="array" ref="L3628">IF(ISBLANK(K3628),
    IFERROR(MEDIAN(IF($B$2:$B$10000=B3628, $K$2:$K$10000)),""),
    K3628
)</f>
        <v>484.3</v>
      </c>
      <c r="M3628">
        <v>26.6</v>
      </c>
      <c r="N3628">
        <v>551.6</v>
      </c>
      <c r="O3628" s="7" cm="1">
        <f t="array" ref="O3628">IF(ISBLANK(N3628),
    IFERROR(AVERAGE(IF($C$2:$C$10000=C3628, $N$2:$N$10000)),""),
    N3628
)</f>
        <v>551.6</v>
      </c>
      <c r="P3628" t="b">
        <v>1</v>
      </c>
      <c r="Q3628" t="s">
        <v>36</v>
      </c>
      <c r="R3628" t="str">
        <f t="shared" si="56"/>
        <v>2,4-D</v>
      </c>
      <c r="S3628" t="s">
        <v>39</v>
      </c>
      <c r="T3628" s="4">
        <v>84.8</v>
      </c>
      <c r="U3628" s="4">
        <v>482631.3</v>
      </c>
      <c r="V3628" s="4">
        <v>-351673.81</v>
      </c>
    </row>
    <row r="3629" spans="1:22" x14ac:dyDescent="0.25">
      <c r="A3629">
        <v>3890</v>
      </c>
      <c r="B3629" t="s">
        <v>18</v>
      </c>
      <c r="C3629" t="s">
        <v>24</v>
      </c>
      <c r="D3629">
        <v>184.68</v>
      </c>
      <c r="E3629" s="3">
        <v>44980</v>
      </c>
      <c r="F3629" s="3">
        <v>45188</v>
      </c>
      <c r="G3629">
        <v>820.03</v>
      </c>
      <c r="H3629" t="s">
        <v>30</v>
      </c>
      <c r="I3629">
        <v>5.14</v>
      </c>
      <c r="J3629" s="6" cm="1">
        <f t="array" ref="J3629">IF(ISBLANK(I3629),
    IFERROR(MEDIAN(IF($C$2:$C$10000=C3629, $I$2:$I$10000)),""),
    I3629
)</f>
        <v>5.14</v>
      </c>
      <c r="K3629">
        <v>1418</v>
      </c>
      <c r="L3629" cm="1">
        <f t="array" ref="L3629">IF(ISBLANK(K3629),
    IFERROR(MEDIAN(IF($B$2:$B$10000=B3629, $K$2:$K$10000)),""),
    K3629
)</f>
        <v>1418</v>
      </c>
      <c r="M3629">
        <v>21.7</v>
      </c>
      <c r="N3629">
        <v>212.3</v>
      </c>
      <c r="O3629" s="7" cm="1">
        <f t="array" ref="O3629">IF(ISBLANK(N3629),
    IFERROR(AVERAGE(IF($C$2:$C$10000=C3629, $N$2:$N$10000)),""),
    N3629
)</f>
        <v>212.3</v>
      </c>
      <c r="P3629" t="b">
        <v>1</v>
      </c>
      <c r="Q3629" t="s">
        <v>34</v>
      </c>
      <c r="R3629" t="str">
        <f t="shared" si="56"/>
        <v>Dicamba</v>
      </c>
      <c r="S3629" t="s">
        <v>40</v>
      </c>
      <c r="T3629" s="4">
        <v>158.37</v>
      </c>
      <c r="U3629" s="4">
        <v>148083.68</v>
      </c>
      <c r="V3629" s="4">
        <v>-18215.53</v>
      </c>
    </row>
    <row r="3630" spans="1:22" x14ac:dyDescent="0.25">
      <c r="A3630">
        <v>7239</v>
      </c>
      <c r="B3630" t="s">
        <v>20</v>
      </c>
      <c r="C3630" t="s">
        <v>29</v>
      </c>
      <c r="D3630">
        <v>243.16</v>
      </c>
      <c r="E3630" s="3">
        <v>44955</v>
      </c>
      <c r="F3630" s="3">
        <v>45176</v>
      </c>
      <c r="G3630">
        <v>756.81</v>
      </c>
      <c r="H3630" t="s">
        <v>31</v>
      </c>
      <c r="I3630">
        <v>4.8899999999999997</v>
      </c>
      <c r="J3630" s="6" cm="1">
        <f t="array" ref="J3630">IF(ISBLANK(I3630),
    IFERROR(MEDIAN(IF($C$2:$C$10000=C3630, $I$2:$I$10000)),""),
    I3630
)</f>
        <v>4.8899999999999997</v>
      </c>
      <c r="K3630">
        <v>1419.2</v>
      </c>
      <c r="L3630" cm="1">
        <f t="array" ref="L3630">IF(ISBLANK(K3630),
    IFERROR(MEDIAN(IF($B$2:$B$10000=B3630, $K$2:$K$10000)),""),
    K3630
)</f>
        <v>1419.2</v>
      </c>
      <c r="M3630">
        <v>30.6</v>
      </c>
      <c r="N3630">
        <v>406.4</v>
      </c>
      <c r="O3630" s="7" cm="1">
        <f t="array" ref="O3630">IF(ISBLANK(N3630),
    IFERROR(AVERAGE(IF($C$2:$C$10000=C3630, $N$2:$N$10000)),""),
    N3630
)</f>
        <v>406.4</v>
      </c>
      <c r="P3630" t="b">
        <v>1</v>
      </c>
      <c r="Q3630" t="s">
        <v>38</v>
      </c>
      <c r="R3630" t="str">
        <f t="shared" si="56"/>
        <v>Atrazina</v>
      </c>
      <c r="S3630" t="s">
        <v>40</v>
      </c>
      <c r="T3630" s="4">
        <v>54.69</v>
      </c>
      <c r="U3630" s="4">
        <v>295848.71000000002</v>
      </c>
      <c r="V3630" s="4">
        <v>-254458.77</v>
      </c>
    </row>
    <row r="3631" spans="1:22" x14ac:dyDescent="0.25">
      <c r="A3631">
        <v>9026</v>
      </c>
      <c r="B3631" t="s">
        <v>21</v>
      </c>
      <c r="C3631" t="s">
        <v>27</v>
      </c>
      <c r="D3631">
        <v>118.24</v>
      </c>
      <c r="E3631" s="3">
        <v>44971</v>
      </c>
      <c r="F3631" s="3">
        <v>45173</v>
      </c>
      <c r="G3631">
        <v>360.91</v>
      </c>
      <c r="H3631" t="s">
        <v>31</v>
      </c>
      <c r="I3631">
        <v>5.23</v>
      </c>
      <c r="J3631" s="6" cm="1">
        <f t="array" ref="J3631">IF(ISBLANK(I3631),
    IFERROR(MEDIAN(IF($C$2:$C$10000=C3631, $I$2:$I$10000)),""),
    I3631
)</f>
        <v>5.23</v>
      </c>
      <c r="K3631">
        <v>1793.4</v>
      </c>
      <c r="L3631" cm="1">
        <f t="array" ref="L3631">IF(ISBLANK(K3631),
    IFERROR(MEDIAN(IF($B$2:$B$10000=B3631, $K$2:$K$10000)),""),
    K3631
)</f>
        <v>1793.4</v>
      </c>
      <c r="M3631">
        <v>30.9</v>
      </c>
      <c r="N3631">
        <v>482.9</v>
      </c>
      <c r="O3631" s="7" cm="1">
        <f t="array" ref="O3631">IF(ISBLANK(N3631),
    IFERROR(AVERAGE(IF($C$2:$C$10000=C3631, $N$2:$N$10000)),""),
    N3631
)</f>
        <v>482.9</v>
      </c>
      <c r="P3631" t="b">
        <v>1</v>
      </c>
      <c r="Q3631" t="s">
        <v>38</v>
      </c>
      <c r="R3631" t="str">
        <f t="shared" si="56"/>
        <v>Atrazina</v>
      </c>
      <c r="S3631" t="s">
        <v>39</v>
      </c>
      <c r="T3631" s="4">
        <v>150.35</v>
      </c>
      <c r="U3631" s="4">
        <v>145458.75</v>
      </c>
      <c r="V3631" s="4">
        <v>-91195.93</v>
      </c>
    </row>
    <row r="3632" spans="1:22" x14ac:dyDescent="0.25">
      <c r="A3632">
        <v>4306</v>
      </c>
      <c r="B3632" t="s">
        <v>20</v>
      </c>
      <c r="C3632" t="s">
        <v>28</v>
      </c>
      <c r="D3632">
        <v>144.19</v>
      </c>
      <c r="E3632" s="3">
        <v>45014</v>
      </c>
      <c r="F3632" s="3">
        <v>45238</v>
      </c>
      <c r="G3632">
        <v>305.91000000000003</v>
      </c>
      <c r="H3632" t="s">
        <v>30</v>
      </c>
      <c r="I3632">
        <v>4.97</v>
      </c>
      <c r="J3632" s="6" cm="1">
        <f t="array" ref="J3632">IF(ISBLANK(I3632),
    IFERROR(MEDIAN(IF($C$2:$C$10000=C3632, $I$2:$I$10000)),""),
    I3632
)</f>
        <v>4.97</v>
      </c>
      <c r="K3632">
        <v>1449.5</v>
      </c>
      <c r="L3632" cm="1">
        <f t="array" ref="L3632">IF(ISBLANK(K3632),
    IFERROR(MEDIAN(IF($B$2:$B$10000=B3632, $K$2:$K$10000)),""),
    K3632
)</f>
        <v>1449.5</v>
      </c>
      <c r="M3632">
        <v>25.7</v>
      </c>
      <c r="N3632">
        <v>62.1</v>
      </c>
      <c r="O3632" s="7" cm="1">
        <f t="array" ref="O3632">IF(ISBLANK(N3632),
    IFERROR(AVERAGE(IF($C$2:$C$10000=C3632, $N$2:$N$10000)),""),
    N3632
)</f>
        <v>62.1</v>
      </c>
      <c r="P3632" t="b">
        <v>1</v>
      </c>
      <c r="Q3632" t="s">
        <v>37</v>
      </c>
      <c r="R3632" t="str">
        <f t="shared" si="56"/>
        <v>Glifosato</v>
      </c>
      <c r="S3632" t="s">
        <v>39</v>
      </c>
      <c r="T3632" s="4">
        <v>340.84</v>
      </c>
      <c r="U3632" s="4">
        <v>240175.16</v>
      </c>
      <c r="V3632" s="4">
        <v>-135908.79999999999</v>
      </c>
    </row>
    <row r="3633" spans="1:22" x14ac:dyDescent="0.25">
      <c r="A3633">
        <v>1897</v>
      </c>
      <c r="B3633" t="s">
        <v>22</v>
      </c>
      <c r="C3633" t="s">
        <v>26</v>
      </c>
      <c r="D3633">
        <v>261.31</v>
      </c>
      <c r="E3633" s="3">
        <v>45014</v>
      </c>
      <c r="F3633" s="3">
        <v>45115</v>
      </c>
      <c r="G3633">
        <v>1611.37</v>
      </c>
      <c r="H3633" t="s">
        <v>30</v>
      </c>
      <c r="I3633">
        <v>6.35</v>
      </c>
      <c r="J3633" s="6" cm="1">
        <f t="array" ref="J3633">IF(ISBLANK(I3633),
    IFERROR(MEDIAN(IF($C$2:$C$10000=C3633, $I$2:$I$10000)),""),
    I3633
)</f>
        <v>6.35</v>
      </c>
      <c r="K3633">
        <v>432.4</v>
      </c>
      <c r="L3633" cm="1">
        <f t="array" ref="L3633">IF(ISBLANK(K3633),
    IFERROR(MEDIAN(IF($B$2:$B$10000=B3633, $K$2:$K$10000)),""),
    K3633
)</f>
        <v>432.4</v>
      </c>
      <c r="M3633">
        <v>24.2</v>
      </c>
      <c r="N3633">
        <v>68.599999999999994</v>
      </c>
      <c r="O3633" s="7" cm="1">
        <f t="array" ref="O3633">IF(ISBLANK(N3633),
    IFERROR(AVERAGE(IF($C$2:$C$10000=C3633, $N$2:$N$10000)),""),
    N3633
)</f>
        <v>68.599999999999994</v>
      </c>
      <c r="P3633" t="b">
        <v>1</v>
      </c>
      <c r="Q3633" t="s">
        <v>34</v>
      </c>
      <c r="R3633" t="str">
        <f t="shared" si="56"/>
        <v>Dicamba</v>
      </c>
      <c r="S3633" t="s">
        <v>41</v>
      </c>
      <c r="T3633" s="4">
        <v>115.15</v>
      </c>
      <c r="U3633" s="4">
        <v>206300.74</v>
      </c>
      <c r="V3633" s="4">
        <v>-20751.48</v>
      </c>
    </row>
    <row r="3634" spans="1:22" x14ac:dyDescent="0.25">
      <c r="A3634">
        <v>1670</v>
      </c>
      <c r="B3634" t="s">
        <v>22</v>
      </c>
      <c r="C3634" t="s">
        <v>25</v>
      </c>
      <c r="D3634">
        <v>127.38</v>
      </c>
      <c r="E3634" s="3">
        <v>45006</v>
      </c>
      <c r="F3634" s="3">
        <v>45235</v>
      </c>
      <c r="G3634">
        <v>597.5</v>
      </c>
      <c r="H3634" t="s">
        <v>32</v>
      </c>
      <c r="I3634">
        <v>6.3</v>
      </c>
      <c r="J3634" s="6" cm="1">
        <f t="array" ref="J3634">IF(ISBLANK(I3634),
    IFERROR(MEDIAN(IF($C$2:$C$10000=C3634, $I$2:$I$10000)),""),
    I3634
)</f>
        <v>6.3</v>
      </c>
      <c r="K3634">
        <v>716.1</v>
      </c>
      <c r="L3634" cm="1">
        <f t="array" ref="L3634">IF(ISBLANK(K3634),
    IFERROR(MEDIAN(IF($B$2:$B$10000=B3634, $K$2:$K$10000)),""),
    K3634
)</f>
        <v>716.1</v>
      </c>
      <c r="M3634">
        <v>21.9</v>
      </c>
      <c r="N3634">
        <v>233.2</v>
      </c>
      <c r="O3634" s="7" cm="1">
        <f t="array" ref="O3634">IF(ISBLANK(N3634),
    IFERROR(AVERAGE(IF($C$2:$C$10000=C3634, $N$2:$N$10000)),""),
    N3634
)</f>
        <v>233.2</v>
      </c>
      <c r="P3634" t="b">
        <v>1</v>
      </c>
      <c r="Q3634" t="s">
        <v>34</v>
      </c>
      <c r="R3634" t="str">
        <f t="shared" si="56"/>
        <v>Dicamba</v>
      </c>
      <c r="S3634" t="s">
        <v>39</v>
      </c>
      <c r="T3634" s="4">
        <v>73.510000000000005</v>
      </c>
      <c r="U3634" s="4">
        <v>120963.18</v>
      </c>
      <c r="V3634" s="4">
        <v>-77040.95</v>
      </c>
    </row>
    <row r="3635" spans="1:22" x14ac:dyDescent="0.25">
      <c r="A3635">
        <v>8291</v>
      </c>
      <c r="B3635" t="s">
        <v>21</v>
      </c>
      <c r="C3635" t="s">
        <v>27</v>
      </c>
      <c r="D3635">
        <v>162.72</v>
      </c>
      <c r="E3635" s="3">
        <v>44957</v>
      </c>
      <c r="F3635" s="3">
        <v>45106</v>
      </c>
      <c r="G3635">
        <v>266.02999999999997</v>
      </c>
      <c r="H3635" t="s">
        <v>31</v>
      </c>
      <c r="I3635">
        <v>6.26</v>
      </c>
      <c r="J3635" s="6" cm="1">
        <f t="array" ref="J3635">IF(ISBLANK(I3635),
    IFERROR(MEDIAN(IF($C$2:$C$10000=C3635, $I$2:$I$10000)),""),
    I3635
)</f>
        <v>6.26</v>
      </c>
      <c r="K3635">
        <v>922.8</v>
      </c>
      <c r="L3635" cm="1">
        <f t="array" ref="L3635">IF(ISBLANK(K3635),
    IFERROR(MEDIAN(IF($B$2:$B$10000=B3635, $K$2:$K$10000)),""),
    K3635
)</f>
        <v>922.8</v>
      </c>
      <c r="M3635">
        <v>30.1</v>
      </c>
      <c r="N3635">
        <v>432.8</v>
      </c>
      <c r="O3635" s="7" cm="1">
        <f t="array" ref="O3635">IF(ISBLANK(N3635),
    IFERROR(AVERAGE(IF($C$2:$C$10000=C3635, $N$2:$N$10000)),""),
    N3635
)</f>
        <v>432.8</v>
      </c>
      <c r="P3635" t="b">
        <v>1</v>
      </c>
      <c r="Q3635" t="s">
        <v>34</v>
      </c>
      <c r="R3635" t="str">
        <f t="shared" si="56"/>
        <v>Dicamba</v>
      </c>
      <c r="S3635" t="s">
        <v>40</v>
      </c>
      <c r="T3635" s="4">
        <v>158.61000000000001</v>
      </c>
      <c r="U3635" s="4">
        <v>243211.39</v>
      </c>
      <c r="V3635" s="4">
        <v>-201016.37</v>
      </c>
    </row>
    <row r="3636" spans="1:22" x14ac:dyDescent="0.25">
      <c r="A3636">
        <v>2505</v>
      </c>
      <c r="B3636" t="s">
        <v>18</v>
      </c>
      <c r="C3636" t="s">
        <v>26</v>
      </c>
      <c r="D3636">
        <v>10.96</v>
      </c>
      <c r="E3636" s="3">
        <v>44975</v>
      </c>
      <c r="F3636" s="3">
        <v>45203</v>
      </c>
      <c r="G3636">
        <v>52.74</v>
      </c>
      <c r="H3636" t="s">
        <v>31</v>
      </c>
      <c r="I3636">
        <v>6.43</v>
      </c>
      <c r="J3636" s="6" cm="1">
        <f t="array" ref="J3636">IF(ISBLANK(I3636),
    IFERROR(MEDIAN(IF($C$2:$C$10000=C3636, $I$2:$I$10000)),""),
    I3636
)</f>
        <v>6.43</v>
      </c>
      <c r="K3636">
        <v>402.6</v>
      </c>
      <c r="L3636" cm="1">
        <f t="array" ref="L3636">IF(ISBLANK(K3636),
    IFERROR(MEDIAN(IF($B$2:$B$10000=B3636, $K$2:$K$10000)),""),
    K3636
)</f>
        <v>402.6</v>
      </c>
      <c r="M3636">
        <v>28.2</v>
      </c>
      <c r="N3636">
        <v>193.4</v>
      </c>
      <c r="O3636" s="7" cm="1">
        <f t="array" ref="O3636">IF(ISBLANK(N3636),
    IFERROR(AVERAGE(IF($C$2:$C$10000=C3636, $N$2:$N$10000)),""),
    N3636
)</f>
        <v>193.4</v>
      </c>
      <c r="P3636" t="b">
        <v>1</v>
      </c>
      <c r="Q3636" t="s">
        <v>34</v>
      </c>
      <c r="R3636" t="str">
        <f t="shared" si="56"/>
        <v>Dicamba</v>
      </c>
      <c r="S3636" t="s">
        <v>39</v>
      </c>
      <c r="T3636" s="4">
        <v>117.54</v>
      </c>
      <c r="U3636" s="4">
        <v>12265.97</v>
      </c>
      <c r="V3636" s="4">
        <v>-6066.91</v>
      </c>
    </row>
    <row r="3637" spans="1:22" x14ac:dyDescent="0.25">
      <c r="A3637">
        <v>7460</v>
      </c>
      <c r="B3637" t="s">
        <v>19</v>
      </c>
      <c r="C3637" t="s">
        <v>26</v>
      </c>
      <c r="D3637">
        <v>51.79</v>
      </c>
      <c r="E3637" s="3">
        <v>45033</v>
      </c>
      <c r="F3637" s="3">
        <v>45134</v>
      </c>
      <c r="G3637">
        <v>193.48</v>
      </c>
      <c r="H3637" t="s">
        <v>30</v>
      </c>
      <c r="I3637">
        <v>6.94</v>
      </c>
      <c r="J3637" s="6" cm="1">
        <f t="array" ref="J3637">IF(ISBLANK(I3637),
    IFERROR(MEDIAN(IF($C$2:$C$10000=C3637, $I$2:$I$10000)),""),
    I3637
)</f>
        <v>6.94</v>
      </c>
      <c r="K3637">
        <v>1460.9</v>
      </c>
      <c r="L3637" cm="1">
        <f t="array" ref="L3637">IF(ISBLANK(K3637),
    IFERROR(MEDIAN(IF($B$2:$B$10000=B3637, $K$2:$K$10000)),""),
    K3637
)</f>
        <v>1460.9</v>
      </c>
      <c r="M3637">
        <v>21.3</v>
      </c>
      <c r="N3637">
        <v>50.8</v>
      </c>
      <c r="O3637" s="7" cm="1">
        <f t="array" ref="O3637">IF(ISBLANK(N3637),
    IFERROR(AVERAGE(IF($C$2:$C$10000=C3637, $N$2:$N$10000)),""),
    N3637
)</f>
        <v>50.8</v>
      </c>
      <c r="P3637" t="b">
        <v>1</v>
      </c>
      <c r="Q3637" t="s">
        <v>34</v>
      </c>
      <c r="R3637" t="str">
        <f t="shared" si="56"/>
        <v>Dicamba</v>
      </c>
      <c r="S3637" t="s">
        <v>41</v>
      </c>
      <c r="T3637" s="4">
        <v>121.69</v>
      </c>
      <c r="U3637" s="4">
        <v>49112.22</v>
      </c>
      <c r="V3637" s="4">
        <v>-25567.64</v>
      </c>
    </row>
    <row r="3638" spans="1:22" x14ac:dyDescent="0.25">
      <c r="A3638">
        <v>6167</v>
      </c>
      <c r="B3638" t="s">
        <v>22</v>
      </c>
      <c r="C3638" t="s">
        <v>25</v>
      </c>
      <c r="D3638">
        <v>194.3</v>
      </c>
      <c r="E3638" s="3">
        <v>44935</v>
      </c>
      <c r="F3638" s="3">
        <v>45132</v>
      </c>
      <c r="G3638">
        <v>1236.29</v>
      </c>
      <c r="H3638" t="s">
        <v>31</v>
      </c>
      <c r="I3638">
        <v>7.24</v>
      </c>
      <c r="J3638" s="6" cm="1">
        <f t="array" ref="J3638">IF(ISBLANK(I3638),
    IFERROR(MEDIAN(IF($C$2:$C$10000=C3638, $I$2:$I$10000)),""),
    I3638
)</f>
        <v>7.24</v>
      </c>
      <c r="K3638">
        <v>1042.7</v>
      </c>
      <c r="L3638" cm="1">
        <f t="array" ref="L3638">IF(ISBLANK(K3638),
    IFERROR(MEDIAN(IF($B$2:$B$10000=B3638, $K$2:$K$10000)),""),
    K3638
)</f>
        <v>1042.7</v>
      </c>
      <c r="M3638">
        <v>30.7</v>
      </c>
      <c r="N3638">
        <v>208.5</v>
      </c>
      <c r="O3638" s="7" cm="1">
        <f t="array" ref="O3638">IF(ISBLANK(N3638),
    IFERROR(AVERAGE(IF($C$2:$C$10000=C3638, $N$2:$N$10000)),""),
    N3638
)</f>
        <v>208.5</v>
      </c>
      <c r="P3638" t="b">
        <v>1</v>
      </c>
      <c r="Q3638" t="s">
        <v>37</v>
      </c>
      <c r="R3638" t="str">
        <f t="shared" si="56"/>
        <v>Glifosato</v>
      </c>
      <c r="S3638" t="s">
        <v>41</v>
      </c>
      <c r="T3638" s="4">
        <v>80.06</v>
      </c>
      <c r="U3638" s="4">
        <v>278263.8</v>
      </c>
      <c r="V3638" s="4">
        <v>-179286.42</v>
      </c>
    </row>
    <row r="3639" spans="1:22" x14ac:dyDescent="0.25">
      <c r="A3639">
        <v>6255</v>
      </c>
      <c r="B3639" t="s">
        <v>21</v>
      </c>
      <c r="C3639" t="s">
        <v>24</v>
      </c>
      <c r="D3639">
        <v>216.51</v>
      </c>
      <c r="E3639" s="3">
        <v>44953</v>
      </c>
      <c r="F3639" s="3">
        <v>45153</v>
      </c>
      <c r="G3639">
        <v>1211.45</v>
      </c>
      <c r="H3639" t="s">
        <v>30</v>
      </c>
      <c r="I3639">
        <v>5.19</v>
      </c>
      <c r="J3639" s="6" cm="1">
        <f t="array" ref="J3639">IF(ISBLANK(I3639),
    IFERROR(MEDIAN(IF($C$2:$C$10000=C3639, $I$2:$I$10000)),""),
    I3639
)</f>
        <v>5.19</v>
      </c>
      <c r="K3639">
        <v>1711.1</v>
      </c>
      <c r="L3639" cm="1">
        <f t="array" ref="L3639">IF(ISBLANK(K3639),
    IFERROR(MEDIAN(IF($B$2:$B$10000=B3639, $K$2:$K$10000)),""),
    K3639
)</f>
        <v>1711.1</v>
      </c>
      <c r="M3639">
        <v>32.1</v>
      </c>
      <c r="N3639">
        <v>99.6</v>
      </c>
      <c r="O3639" s="7" cm="1">
        <f t="array" ref="O3639">IF(ISBLANK(N3639),
    IFERROR(AVERAGE(IF($C$2:$C$10000=C3639, $N$2:$N$10000)),""),
    N3639
)</f>
        <v>99.6</v>
      </c>
      <c r="P3639" t="b">
        <v>1</v>
      </c>
      <c r="Q3639" t="s">
        <v>34</v>
      </c>
      <c r="R3639" t="str">
        <f t="shared" si="56"/>
        <v>Dicamba</v>
      </c>
      <c r="S3639" t="s">
        <v>39</v>
      </c>
      <c r="T3639" s="4">
        <v>163.18</v>
      </c>
      <c r="U3639" s="4">
        <v>136370.62</v>
      </c>
      <c r="V3639" s="4">
        <v>61313.79</v>
      </c>
    </row>
    <row r="3640" spans="1:22" x14ac:dyDescent="0.25">
      <c r="A3640">
        <v>1249</v>
      </c>
      <c r="B3640" t="s">
        <v>19</v>
      </c>
      <c r="C3640" t="s">
        <v>28</v>
      </c>
      <c r="D3640">
        <v>176.87</v>
      </c>
      <c r="E3640" s="3">
        <v>44982</v>
      </c>
      <c r="F3640" s="3">
        <v>45221</v>
      </c>
      <c r="G3640">
        <v>416.81</v>
      </c>
      <c r="H3640" t="s">
        <v>31</v>
      </c>
      <c r="I3640">
        <v>6.26</v>
      </c>
      <c r="J3640" s="6" cm="1">
        <f t="array" ref="J3640">IF(ISBLANK(I3640),
    IFERROR(MEDIAN(IF($C$2:$C$10000=C3640, $I$2:$I$10000)),""),
    I3640
)</f>
        <v>6.26</v>
      </c>
      <c r="K3640">
        <v>1142.9000000000001</v>
      </c>
      <c r="L3640" cm="1">
        <f t="array" ref="L3640">IF(ISBLANK(K3640),
    IFERROR(MEDIAN(IF($B$2:$B$10000=B3640, $K$2:$K$10000)),""),
    K3640
)</f>
        <v>1142.9000000000001</v>
      </c>
      <c r="M3640">
        <v>18.899999999999999</v>
      </c>
      <c r="N3640">
        <v>170.7</v>
      </c>
      <c r="O3640" s="7" cm="1">
        <f t="array" ref="O3640">IF(ISBLANK(N3640),
    IFERROR(AVERAGE(IF($C$2:$C$10000=C3640, $N$2:$N$10000)),""),
    N3640
)</f>
        <v>170.7</v>
      </c>
      <c r="P3640" t="b">
        <v>1</v>
      </c>
      <c r="Q3640" t="s">
        <v>34</v>
      </c>
      <c r="R3640" t="str">
        <f t="shared" si="56"/>
        <v>Dicamba</v>
      </c>
      <c r="S3640" t="s">
        <v>40</v>
      </c>
      <c r="T3640" s="4">
        <v>345.58</v>
      </c>
      <c r="U3640" s="4">
        <v>297967.2</v>
      </c>
      <c r="V3640" s="4">
        <v>-153926</v>
      </c>
    </row>
    <row r="3641" spans="1:22" x14ac:dyDescent="0.25">
      <c r="A3641">
        <v>7457</v>
      </c>
      <c r="B3641" t="s">
        <v>18</v>
      </c>
      <c r="C3641" t="s">
        <v>28</v>
      </c>
      <c r="D3641">
        <v>47.28</v>
      </c>
      <c r="E3641" s="3">
        <v>45031</v>
      </c>
      <c r="F3641" s="3">
        <v>45236</v>
      </c>
      <c r="G3641">
        <v>241.15</v>
      </c>
      <c r="H3641" t="s">
        <v>33</v>
      </c>
      <c r="I3641">
        <v>4.74</v>
      </c>
      <c r="J3641" s="6" cm="1">
        <f t="array" ref="J3641">IF(ISBLANK(I3641),
    IFERROR(MEDIAN(IF($C$2:$C$10000=C3641, $I$2:$I$10000)),""),
    I3641
)</f>
        <v>4.74</v>
      </c>
      <c r="K3641">
        <v>1036.5999999999999</v>
      </c>
      <c r="L3641" cm="1">
        <f t="array" ref="L3641">IF(ISBLANK(K3641),
    IFERROR(MEDIAN(IF($B$2:$B$10000=B3641, $K$2:$K$10000)),""),
    K3641
)</f>
        <v>1036.5999999999999</v>
      </c>
      <c r="M3641">
        <v>30.4</v>
      </c>
      <c r="N3641">
        <v>233.3</v>
      </c>
      <c r="O3641" s="7" cm="1">
        <f t="array" ref="O3641">IF(ISBLANK(N3641),
    IFERROR(AVERAGE(IF($C$2:$C$10000=C3641, $N$2:$N$10000)),""),
    N3641
)</f>
        <v>233.3</v>
      </c>
      <c r="P3641" t="b">
        <v>0</v>
      </c>
      <c r="Q3641" t="s">
        <v>35</v>
      </c>
      <c r="R3641" t="str">
        <f t="shared" si="56"/>
        <v>Sem Aplicação</v>
      </c>
      <c r="S3641" t="s">
        <v>40</v>
      </c>
      <c r="T3641" s="4">
        <v>342.42</v>
      </c>
      <c r="U3641" s="4">
        <v>60855.21</v>
      </c>
      <c r="V3641" s="4">
        <v>21719.37</v>
      </c>
    </row>
    <row r="3642" spans="1:22" x14ac:dyDescent="0.25">
      <c r="A3642">
        <v>2892</v>
      </c>
      <c r="B3642" t="s">
        <v>22</v>
      </c>
      <c r="C3642" t="s">
        <v>28</v>
      </c>
      <c r="D3642">
        <v>136.38999999999999</v>
      </c>
      <c r="E3642" s="3">
        <v>45004</v>
      </c>
      <c r="F3642" s="3">
        <v>45151</v>
      </c>
      <c r="G3642">
        <v>535.72</v>
      </c>
      <c r="H3642" t="s">
        <v>33</v>
      </c>
      <c r="I3642">
        <v>4.8600000000000003</v>
      </c>
      <c r="J3642" s="6" cm="1">
        <f t="array" ref="J3642">IF(ISBLANK(I3642),
    IFERROR(MEDIAN(IF($C$2:$C$10000=C3642, $I$2:$I$10000)),""),
    I3642
)</f>
        <v>4.8600000000000003</v>
      </c>
      <c r="K3642">
        <v>314.3</v>
      </c>
      <c r="L3642" cm="1">
        <f t="array" ref="L3642">IF(ISBLANK(K3642),
    IFERROR(MEDIAN(IF($B$2:$B$10000=B3642, $K$2:$K$10000)),""),
    K3642
)</f>
        <v>314.3</v>
      </c>
      <c r="M3642">
        <v>31.6</v>
      </c>
      <c r="N3642">
        <v>120.4</v>
      </c>
      <c r="O3642" s="7" cm="1">
        <f t="array" ref="O3642">IF(ISBLANK(N3642),
    IFERROR(AVERAGE(IF($C$2:$C$10000=C3642, $N$2:$N$10000)),""),
    N3642
)</f>
        <v>120.4</v>
      </c>
      <c r="P3642" t="b">
        <v>0</v>
      </c>
      <c r="Q3642" t="s">
        <v>35</v>
      </c>
      <c r="R3642" t="str">
        <f t="shared" si="56"/>
        <v>Sem Aplicação</v>
      </c>
      <c r="S3642" t="s">
        <v>40</v>
      </c>
      <c r="T3642" s="4">
        <v>341.63</v>
      </c>
      <c r="U3642" s="4">
        <v>110343.71</v>
      </c>
      <c r="V3642" s="4">
        <v>72674.31</v>
      </c>
    </row>
    <row r="3643" spans="1:22" x14ac:dyDescent="0.25">
      <c r="A3643">
        <v>4439</v>
      </c>
      <c r="B3643" t="s">
        <v>21</v>
      </c>
      <c r="C3643" t="s">
        <v>27</v>
      </c>
      <c r="D3643">
        <v>109.75</v>
      </c>
      <c r="E3643" s="3">
        <v>44971</v>
      </c>
      <c r="F3643" s="3">
        <v>45144</v>
      </c>
      <c r="G3643">
        <v>267.27</v>
      </c>
      <c r="H3643" t="s">
        <v>31</v>
      </c>
      <c r="I3643">
        <v>6.46</v>
      </c>
      <c r="J3643" s="6" cm="1">
        <f t="array" ref="J3643">IF(ISBLANK(I3643),
    IFERROR(MEDIAN(IF($C$2:$C$10000=C3643, $I$2:$I$10000)),""),
    I3643
)</f>
        <v>6.46</v>
      </c>
      <c r="L3643" cm="1">
        <f t="array" ref="L3643">IF(ISBLANK(K3643),
    IFERROR(MEDIAN(IF($B$2:$B$10000=B3643, $K$2:$K$10000)),""),
    K3643
)</f>
        <v>962.1</v>
      </c>
      <c r="M3643">
        <v>33.9</v>
      </c>
      <c r="O3643" s="7" cm="1">
        <f t="array" ref="O3643">IF(ISBLANK(N3643),
    IFERROR(AVERAGE(IF($C$2:$C$10000=C3643, $N$2:$N$10000)),""),
    N3643
)</f>
        <v>312.81324999999998</v>
      </c>
      <c r="P3643" t="b">
        <v>1</v>
      </c>
      <c r="Q3643" t="s">
        <v>36</v>
      </c>
      <c r="R3643" t="str">
        <f t="shared" si="56"/>
        <v>2,4-D</v>
      </c>
      <c r="S3643" t="s">
        <v>39</v>
      </c>
      <c r="T3643" s="4">
        <v>143.87</v>
      </c>
      <c r="U3643" s="4">
        <v>122126.93</v>
      </c>
      <c r="V3643" s="4">
        <v>-83674.8</v>
      </c>
    </row>
    <row r="3644" spans="1:22" x14ac:dyDescent="0.25">
      <c r="A3644">
        <v>3854</v>
      </c>
      <c r="B3644" t="s">
        <v>21</v>
      </c>
      <c r="C3644" t="s">
        <v>25</v>
      </c>
      <c r="D3644">
        <v>151.22</v>
      </c>
      <c r="E3644" s="3">
        <v>45015</v>
      </c>
      <c r="F3644" s="3">
        <v>45159</v>
      </c>
      <c r="G3644">
        <v>755.15</v>
      </c>
      <c r="H3644" t="s">
        <v>30</v>
      </c>
      <c r="I3644">
        <v>5.96</v>
      </c>
      <c r="J3644" s="6" cm="1">
        <f t="array" ref="J3644">IF(ISBLANK(I3644),
    IFERROR(MEDIAN(IF($C$2:$C$10000=C3644, $I$2:$I$10000)),""),
    I3644
)</f>
        <v>5.96</v>
      </c>
      <c r="K3644">
        <v>1559.2</v>
      </c>
      <c r="L3644" cm="1">
        <f t="array" ref="L3644">IF(ISBLANK(K3644),
    IFERROR(MEDIAN(IF($B$2:$B$10000=B3644, $K$2:$K$10000)),""),
    K3644
)</f>
        <v>1559.2</v>
      </c>
      <c r="M3644">
        <v>21.8</v>
      </c>
      <c r="N3644">
        <v>190.8</v>
      </c>
      <c r="O3644" s="7" cm="1">
        <f t="array" ref="O3644">IF(ISBLANK(N3644),
    IFERROR(AVERAGE(IF($C$2:$C$10000=C3644, $N$2:$N$10000)),""),
    N3644
)</f>
        <v>190.8</v>
      </c>
      <c r="P3644" t="b">
        <v>1</v>
      </c>
      <c r="Q3644" t="s">
        <v>37</v>
      </c>
      <c r="R3644" t="str">
        <f t="shared" si="56"/>
        <v>Glifosato</v>
      </c>
      <c r="S3644" t="s">
        <v>39</v>
      </c>
      <c r="T3644" s="4">
        <v>79.66</v>
      </c>
      <c r="U3644" s="4">
        <v>105342.15</v>
      </c>
      <c r="V3644" s="4">
        <v>-45186.9</v>
      </c>
    </row>
    <row r="3645" spans="1:22" x14ac:dyDescent="0.25">
      <c r="A3645">
        <v>4792</v>
      </c>
      <c r="B3645" t="s">
        <v>21</v>
      </c>
      <c r="C3645" t="s">
        <v>28</v>
      </c>
      <c r="D3645">
        <v>261.75</v>
      </c>
      <c r="E3645" s="3">
        <v>44969</v>
      </c>
      <c r="F3645" s="3">
        <v>45088</v>
      </c>
      <c r="G3645">
        <v>1109.02</v>
      </c>
      <c r="H3645" t="s">
        <v>33</v>
      </c>
      <c r="I3645">
        <v>6.77</v>
      </c>
      <c r="J3645" s="6" cm="1">
        <f t="array" ref="J3645">IF(ISBLANK(I3645),
    IFERROR(MEDIAN(IF($C$2:$C$10000=C3645, $I$2:$I$10000)),""),
    I3645
)</f>
        <v>6.77</v>
      </c>
      <c r="K3645">
        <v>1785.1</v>
      </c>
      <c r="L3645" cm="1">
        <f t="array" ref="L3645">IF(ISBLANK(K3645),
    IFERROR(MEDIAN(IF($B$2:$B$10000=B3645, $K$2:$K$10000)),""),
    K3645
)</f>
        <v>1785.1</v>
      </c>
      <c r="M3645">
        <v>23.9</v>
      </c>
      <c r="N3645">
        <v>413.6</v>
      </c>
      <c r="O3645" s="7" cm="1">
        <f t="array" ref="O3645">IF(ISBLANK(N3645),
    IFERROR(AVERAGE(IF($C$2:$C$10000=C3645, $N$2:$N$10000)),""),
    N3645
)</f>
        <v>413.6</v>
      </c>
      <c r="P3645" t="b">
        <v>1</v>
      </c>
      <c r="Q3645" t="s">
        <v>37</v>
      </c>
      <c r="R3645" t="str">
        <f t="shared" si="56"/>
        <v>Glifosato</v>
      </c>
      <c r="S3645" t="s">
        <v>39</v>
      </c>
      <c r="T3645" s="4">
        <v>344.72</v>
      </c>
      <c r="U3645" s="4">
        <v>372960.16</v>
      </c>
      <c r="V3645" s="4">
        <v>9341.2099999999991</v>
      </c>
    </row>
    <row r="3646" spans="1:22" x14ac:dyDescent="0.25">
      <c r="A3646">
        <v>6330</v>
      </c>
      <c r="B3646" t="s">
        <v>22</v>
      </c>
      <c r="C3646" t="s">
        <v>26</v>
      </c>
      <c r="D3646">
        <v>233.88</v>
      </c>
      <c r="E3646" s="3">
        <v>45034</v>
      </c>
      <c r="F3646" s="3">
        <v>45161</v>
      </c>
      <c r="G3646">
        <v>386.34</v>
      </c>
      <c r="H3646" t="s">
        <v>32</v>
      </c>
      <c r="I3646">
        <v>5.78</v>
      </c>
      <c r="J3646" s="6" cm="1">
        <f t="array" ref="J3646">IF(ISBLANK(I3646),
    IFERROR(MEDIAN(IF($C$2:$C$10000=C3646, $I$2:$I$10000)),""),
    I3646
)</f>
        <v>5.78</v>
      </c>
      <c r="K3646">
        <v>864.3</v>
      </c>
      <c r="L3646" cm="1">
        <f t="array" ref="L3646">IF(ISBLANK(K3646),
    IFERROR(MEDIAN(IF($B$2:$B$10000=B3646, $K$2:$K$10000)),""),
    K3646
)</f>
        <v>864.3</v>
      </c>
      <c r="M3646">
        <v>33.5</v>
      </c>
      <c r="N3646">
        <v>379.5</v>
      </c>
      <c r="O3646" s="7" cm="1">
        <f t="array" ref="O3646">IF(ISBLANK(N3646),
    IFERROR(AVERAGE(IF($C$2:$C$10000=C3646, $N$2:$N$10000)),""),
    N3646
)</f>
        <v>379.5</v>
      </c>
      <c r="P3646" t="b">
        <v>1</v>
      </c>
      <c r="Q3646" t="s">
        <v>34</v>
      </c>
      <c r="R3646" t="str">
        <f t="shared" si="56"/>
        <v>Dicamba</v>
      </c>
      <c r="S3646" t="s">
        <v>40</v>
      </c>
      <c r="T3646" s="4">
        <v>118.68</v>
      </c>
      <c r="U3646" s="4">
        <v>351744.05</v>
      </c>
      <c r="V3646" s="4">
        <v>-305893.21999999997</v>
      </c>
    </row>
    <row r="3647" spans="1:22" x14ac:dyDescent="0.25">
      <c r="A3647">
        <v>8871</v>
      </c>
      <c r="B3647" t="s">
        <v>19</v>
      </c>
      <c r="C3647" t="s">
        <v>26</v>
      </c>
      <c r="D3647">
        <v>29.78</v>
      </c>
      <c r="E3647" s="3">
        <v>44948</v>
      </c>
      <c r="F3647" s="3">
        <v>45071</v>
      </c>
      <c r="G3647">
        <v>140.94999999999999</v>
      </c>
      <c r="H3647" t="s">
        <v>30</v>
      </c>
      <c r="I3647">
        <v>4.88</v>
      </c>
      <c r="J3647" s="6" cm="1">
        <f t="array" ref="J3647">IF(ISBLANK(I3647),
    IFERROR(MEDIAN(IF($C$2:$C$10000=C3647, $I$2:$I$10000)),""),
    I3647
)</f>
        <v>4.88</v>
      </c>
      <c r="K3647">
        <v>1496.1</v>
      </c>
      <c r="L3647" cm="1">
        <f t="array" ref="L3647">IF(ISBLANK(K3647),
    IFERROR(MEDIAN(IF($B$2:$B$10000=B3647, $K$2:$K$10000)),""),
    K3647
)</f>
        <v>1496.1</v>
      </c>
      <c r="M3647">
        <v>19.5</v>
      </c>
      <c r="N3647">
        <v>543.9</v>
      </c>
      <c r="O3647" s="7" cm="1">
        <f t="array" ref="O3647">IF(ISBLANK(N3647),
    IFERROR(AVERAGE(IF($C$2:$C$10000=C3647, $N$2:$N$10000)),""),
    N3647
)</f>
        <v>543.9</v>
      </c>
      <c r="P3647" t="b">
        <v>0</v>
      </c>
      <c r="Q3647" t="s">
        <v>35</v>
      </c>
      <c r="R3647" t="str">
        <f t="shared" si="56"/>
        <v>Sem Aplicação</v>
      </c>
      <c r="S3647" t="s">
        <v>41</v>
      </c>
      <c r="T3647" s="4">
        <v>110.59</v>
      </c>
      <c r="U3647" s="4">
        <v>32994.120000000003</v>
      </c>
      <c r="V3647" s="4">
        <v>-17406.46</v>
      </c>
    </row>
    <row r="3648" spans="1:22" x14ac:dyDescent="0.25">
      <c r="A3648">
        <v>9235</v>
      </c>
      <c r="B3648" t="s">
        <v>21</v>
      </c>
      <c r="C3648" t="s">
        <v>23</v>
      </c>
      <c r="D3648">
        <v>267.64</v>
      </c>
      <c r="E3648" s="3">
        <v>45025</v>
      </c>
      <c r="F3648" s="3">
        <v>45197</v>
      </c>
      <c r="G3648">
        <v>1251.2</v>
      </c>
      <c r="H3648" t="s">
        <v>33</v>
      </c>
      <c r="I3648">
        <v>7.12</v>
      </c>
      <c r="J3648" s="6" cm="1">
        <f t="array" ref="J3648">IF(ISBLANK(I3648),
    IFERROR(MEDIAN(IF($C$2:$C$10000=C3648, $I$2:$I$10000)),""),
    I3648
)</f>
        <v>7.12</v>
      </c>
      <c r="K3648">
        <v>1204.0999999999999</v>
      </c>
      <c r="L3648" cm="1">
        <f t="array" ref="L3648">IF(ISBLANK(K3648),
    IFERROR(MEDIAN(IF($B$2:$B$10000=B3648, $K$2:$K$10000)),""),
    K3648
)</f>
        <v>1204.0999999999999</v>
      </c>
      <c r="M3648">
        <v>26.4</v>
      </c>
      <c r="N3648">
        <v>98.4</v>
      </c>
      <c r="O3648" s="7" cm="1">
        <f t="array" ref="O3648">IF(ISBLANK(N3648),
    IFERROR(AVERAGE(IF($C$2:$C$10000=C3648, $N$2:$N$10000)),""),
    N3648
)</f>
        <v>98.4</v>
      </c>
      <c r="P3648" t="b">
        <v>1</v>
      </c>
      <c r="Q3648" t="s">
        <v>38</v>
      </c>
      <c r="R3648" t="str">
        <f t="shared" si="56"/>
        <v>Atrazina</v>
      </c>
      <c r="S3648" t="s">
        <v>40</v>
      </c>
      <c r="T3648" s="4">
        <v>902.55</v>
      </c>
      <c r="U3648" s="4">
        <v>270192.14</v>
      </c>
      <c r="V3648" s="4">
        <v>859078.42</v>
      </c>
    </row>
    <row r="3649" spans="1:22" x14ac:dyDescent="0.25">
      <c r="A3649">
        <v>4612</v>
      </c>
      <c r="B3649" t="s">
        <v>18</v>
      </c>
      <c r="C3649" t="s">
        <v>23</v>
      </c>
      <c r="D3649">
        <v>144.16999999999999</v>
      </c>
      <c r="E3649" s="3">
        <v>44959</v>
      </c>
      <c r="F3649" s="3">
        <v>45184</v>
      </c>
      <c r="G3649">
        <v>320.12</v>
      </c>
      <c r="H3649" t="s">
        <v>32</v>
      </c>
      <c r="I3649">
        <v>4.75</v>
      </c>
      <c r="J3649" s="6" cm="1">
        <f t="array" ref="J3649">IF(ISBLANK(I3649),
    IFERROR(MEDIAN(IF($C$2:$C$10000=C3649, $I$2:$I$10000)),""),
    I3649
)</f>
        <v>4.75</v>
      </c>
      <c r="K3649">
        <v>1734.5</v>
      </c>
      <c r="L3649" cm="1">
        <f t="array" ref="L3649">IF(ISBLANK(K3649),
    IFERROR(MEDIAN(IF($B$2:$B$10000=B3649, $K$2:$K$10000)),""),
    K3649
)</f>
        <v>1734.5</v>
      </c>
      <c r="M3649">
        <v>26.1</v>
      </c>
      <c r="N3649">
        <v>168</v>
      </c>
      <c r="O3649" s="7" cm="1">
        <f t="array" ref="O3649">IF(ISBLANK(N3649),
    IFERROR(AVERAGE(IF($C$2:$C$10000=C3649, $N$2:$N$10000)),""),
    N3649
)</f>
        <v>168</v>
      </c>
      <c r="P3649" t="b">
        <v>1</v>
      </c>
      <c r="Q3649" t="s">
        <v>36</v>
      </c>
      <c r="R3649" t="str">
        <f t="shared" si="56"/>
        <v>2,4-D</v>
      </c>
      <c r="S3649" t="s">
        <v>39</v>
      </c>
      <c r="T3649" s="4">
        <v>907.56</v>
      </c>
      <c r="U3649" s="4">
        <v>255855.2</v>
      </c>
      <c r="V3649" s="4">
        <v>34672.910000000003</v>
      </c>
    </row>
    <row r="3650" spans="1:22" x14ac:dyDescent="0.25">
      <c r="A3650">
        <v>3618</v>
      </c>
      <c r="B3650" t="s">
        <v>21</v>
      </c>
      <c r="C3650" t="s">
        <v>25</v>
      </c>
      <c r="D3650">
        <v>224.44</v>
      </c>
      <c r="E3650" s="3">
        <v>44953</v>
      </c>
      <c r="F3650" s="3">
        <v>45179</v>
      </c>
      <c r="G3650">
        <v>728.29</v>
      </c>
      <c r="H3650" t="s">
        <v>33</v>
      </c>
      <c r="I3650">
        <v>5.07</v>
      </c>
      <c r="J3650" s="6" cm="1">
        <f t="array" ref="J3650">IF(ISBLANK(I3650),
    IFERROR(MEDIAN(IF($C$2:$C$10000=C3650, $I$2:$I$10000)),""),
    I3650
)</f>
        <v>5.07</v>
      </c>
      <c r="K3650">
        <v>581</v>
      </c>
      <c r="L3650" cm="1">
        <f t="array" ref="L3650">IF(ISBLANK(K3650),
    IFERROR(MEDIAN(IF($B$2:$B$10000=B3650, $K$2:$K$10000)),""),
    K3650
)</f>
        <v>581</v>
      </c>
      <c r="M3650">
        <v>27.7</v>
      </c>
      <c r="N3650">
        <v>525.79999999999995</v>
      </c>
      <c r="O3650" s="7" cm="1">
        <f t="array" ref="O3650">IF(ISBLANK(N3650),
    IFERROR(AVERAGE(IF($C$2:$C$10000=C3650, $N$2:$N$10000)),""),
    N3650
)</f>
        <v>525.79999999999995</v>
      </c>
      <c r="P3650" t="b">
        <v>0</v>
      </c>
      <c r="Q3650" t="s">
        <v>35</v>
      </c>
      <c r="R3650" t="str">
        <f t="shared" ref="R3650:R3713" si="57">IF(ISBLANK(Q3650), "Desconhecido", Q3650)</f>
        <v>Sem Aplicação</v>
      </c>
      <c r="S3650" t="s">
        <v>39</v>
      </c>
      <c r="T3650" s="4">
        <v>70.95</v>
      </c>
      <c r="U3650" s="4">
        <v>306159.46999999997</v>
      </c>
      <c r="V3650" s="4">
        <v>-254487.29</v>
      </c>
    </row>
    <row r="3651" spans="1:22" x14ac:dyDescent="0.25">
      <c r="A3651">
        <v>5678</v>
      </c>
      <c r="B3651" t="s">
        <v>19</v>
      </c>
      <c r="C3651" t="s">
        <v>27</v>
      </c>
      <c r="D3651">
        <v>46.31</v>
      </c>
      <c r="E3651" s="3">
        <v>44966</v>
      </c>
      <c r="F3651" s="3">
        <v>45064</v>
      </c>
      <c r="G3651">
        <v>205.13</v>
      </c>
      <c r="H3651" t="s">
        <v>33</v>
      </c>
      <c r="I3651">
        <v>5.33</v>
      </c>
      <c r="J3651" s="6" cm="1">
        <f t="array" ref="J3651">IF(ISBLANK(I3651),
    IFERROR(MEDIAN(IF($C$2:$C$10000=C3651, $I$2:$I$10000)),""),
    I3651
)</f>
        <v>5.33</v>
      </c>
      <c r="K3651">
        <v>1071.7</v>
      </c>
      <c r="L3651" cm="1">
        <f t="array" ref="L3651">IF(ISBLANK(K3651),
    IFERROR(MEDIAN(IF($B$2:$B$10000=B3651, $K$2:$K$10000)),""),
    K3651
)</f>
        <v>1071.7</v>
      </c>
      <c r="M3651">
        <v>23.3</v>
      </c>
      <c r="N3651">
        <v>502.2</v>
      </c>
      <c r="O3651" s="7" cm="1">
        <f t="array" ref="O3651">IF(ISBLANK(N3651),
    IFERROR(AVERAGE(IF($C$2:$C$10000=C3651, $N$2:$N$10000)),""),
    N3651
)</f>
        <v>502.2</v>
      </c>
      <c r="P3651" t="b">
        <v>0</v>
      </c>
      <c r="Q3651" t="s">
        <v>35</v>
      </c>
      <c r="R3651" t="str">
        <f t="shared" si="57"/>
        <v>Sem Aplicação</v>
      </c>
      <c r="S3651" t="s">
        <v>41</v>
      </c>
      <c r="T3651" s="4">
        <v>144.36000000000001</v>
      </c>
      <c r="U3651" s="4">
        <v>69489.63</v>
      </c>
      <c r="V3651" s="4">
        <v>-39877.06</v>
      </c>
    </row>
    <row r="3652" spans="1:22" x14ac:dyDescent="0.25">
      <c r="A3652">
        <v>4163</v>
      </c>
      <c r="B3652" t="s">
        <v>22</v>
      </c>
      <c r="C3652" t="s">
        <v>27</v>
      </c>
      <c r="D3652">
        <v>202.86</v>
      </c>
      <c r="E3652" s="3">
        <v>44952</v>
      </c>
      <c r="F3652" s="3">
        <v>45053</v>
      </c>
      <c r="G3652">
        <v>445.06</v>
      </c>
      <c r="H3652" t="s">
        <v>32</v>
      </c>
      <c r="I3652">
        <v>7.49</v>
      </c>
      <c r="J3652" s="6" cm="1">
        <f t="array" ref="J3652">IF(ISBLANK(I3652),
    IFERROR(MEDIAN(IF($C$2:$C$10000=C3652, $I$2:$I$10000)),""),
    I3652
)</f>
        <v>7.49</v>
      </c>
      <c r="K3652">
        <v>854.1</v>
      </c>
      <c r="L3652" cm="1">
        <f t="array" ref="L3652">IF(ISBLANK(K3652),
    IFERROR(MEDIAN(IF($B$2:$B$10000=B3652, $K$2:$K$10000)),""),
    K3652
)</f>
        <v>854.1</v>
      </c>
      <c r="M3652">
        <v>32.799999999999997</v>
      </c>
      <c r="N3652">
        <v>155.69999999999999</v>
      </c>
      <c r="O3652" s="7" cm="1">
        <f t="array" ref="O3652">IF(ISBLANK(N3652),
    IFERROR(AVERAGE(IF($C$2:$C$10000=C3652, $N$2:$N$10000)),""),
    N3652
)</f>
        <v>155.69999999999999</v>
      </c>
      <c r="P3652" t="b">
        <v>1</v>
      </c>
      <c r="Q3652" t="s">
        <v>36</v>
      </c>
      <c r="R3652" t="str">
        <f t="shared" si="57"/>
        <v>2,4-D</v>
      </c>
      <c r="S3652" t="s">
        <v>39</v>
      </c>
      <c r="T3652" s="4">
        <v>146.36000000000001</v>
      </c>
      <c r="U3652" s="4">
        <v>140232.79</v>
      </c>
      <c r="V3652" s="4">
        <v>-75093.81</v>
      </c>
    </row>
    <row r="3653" spans="1:22" x14ac:dyDescent="0.25">
      <c r="A3653">
        <v>3942</v>
      </c>
      <c r="B3653" t="s">
        <v>21</v>
      </c>
      <c r="C3653" t="s">
        <v>24</v>
      </c>
      <c r="D3653">
        <v>74.72</v>
      </c>
      <c r="E3653" s="3">
        <v>45009</v>
      </c>
      <c r="F3653" s="3">
        <v>45135</v>
      </c>
      <c r="G3653">
        <v>430.66</v>
      </c>
      <c r="H3653" t="s">
        <v>32</v>
      </c>
      <c r="I3653">
        <v>5.75</v>
      </c>
      <c r="J3653" s="6" cm="1">
        <f t="array" ref="J3653">IF(ISBLANK(I3653),
    IFERROR(MEDIAN(IF($C$2:$C$10000=C3653, $I$2:$I$10000)),""),
    I3653
)</f>
        <v>5.75</v>
      </c>
      <c r="K3653">
        <v>1066.7</v>
      </c>
      <c r="L3653" cm="1">
        <f t="array" ref="L3653">IF(ISBLANK(K3653),
    IFERROR(MEDIAN(IF($B$2:$B$10000=B3653, $K$2:$K$10000)),""),
    K3653
)</f>
        <v>1066.7</v>
      </c>
      <c r="M3653">
        <v>22.3</v>
      </c>
      <c r="N3653">
        <v>109.3</v>
      </c>
      <c r="O3653" s="7" cm="1">
        <f t="array" ref="O3653">IF(ISBLANK(N3653),
    IFERROR(AVERAGE(IF($C$2:$C$10000=C3653, $N$2:$N$10000)),""),
    N3653
)</f>
        <v>109.3</v>
      </c>
      <c r="P3653" t="b">
        <v>1</v>
      </c>
      <c r="Q3653" t="s">
        <v>38</v>
      </c>
      <c r="R3653" t="str">
        <f t="shared" si="57"/>
        <v>Atrazina</v>
      </c>
      <c r="S3653" t="s">
        <v>40</v>
      </c>
      <c r="T3653" s="4">
        <v>155.74</v>
      </c>
      <c r="U3653" s="4">
        <v>117309.5</v>
      </c>
      <c r="V3653" s="4">
        <v>-50238.51</v>
      </c>
    </row>
    <row r="3654" spans="1:22" x14ac:dyDescent="0.25">
      <c r="A3654">
        <v>9411</v>
      </c>
      <c r="B3654" t="s">
        <v>21</v>
      </c>
      <c r="C3654" t="s">
        <v>24</v>
      </c>
      <c r="D3654">
        <v>134.32</v>
      </c>
      <c r="E3654" s="3">
        <v>44971</v>
      </c>
      <c r="F3654" s="3">
        <v>45099</v>
      </c>
      <c r="G3654">
        <v>219.94</v>
      </c>
      <c r="H3654" t="s">
        <v>31</v>
      </c>
      <c r="I3654">
        <v>6.01</v>
      </c>
      <c r="J3654" s="6" cm="1">
        <f t="array" ref="J3654">IF(ISBLANK(I3654),
    IFERROR(MEDIAN(IF($C$2:$C$10000=C3654, $I$2:$I$10000)),""),
    I3654
)</f>
        <v>6.01</v>
      </c>
      <c r="K3654">
        <v>630.20000000000005</v>
      </c>
      <c r="L3654" cm="1">
        <f t="array" ref="L3654">IF(ISBLANK(K3654),
    IFERROR(MEDIAN(IF($B$2:$B$10000=B3654, $K$2:$K$10000)),""),
    K3654
)</f>
        <v>630.20000000000005</v>
      </c>
      <c r="M3654">
        <v>28.4</v>
      </c>
      <c r="N3654">
        <v>520.9</v>
      </c>
      <c r="O3654" s="7" cm="1">
        <f t="array" ref="O3654">IF(ISBLANK(N3654),
    IFERROR(AVERAGE(IF($C$2:$C$10000=C3654, $N$2:$N$10000)),""),
    N3654
)</f>
        <v>520.9</v>
      </c>
      <c r="P3654" t="b">
        <v>1</v>
      </c>
      <c r="Q3654" t="s">
        <v>34</v>
      </c>
      <c r="R3654" t="str">
        <f t="shared" si="57"/>
        <v>Dicamba</v>
      </c>
      <c r="S3654" t="s">
        <v>40</v>
      </c>
      <c r="T3654" s="4">
        <v>150.81</v>
      </c>
      <c r="U3654" s="4">
        <v>156740.18</v>
      </c>
      <c r="V3654" s="4">
        <v>-123571.03</v>
      </c>
    </row>
    <row r="3655" spans="1:22" x14ac:dyDescent="0.25">
      <c r="A3655">
        <v>2925</v>
      </c>
      <c r="B3655" t="s">
        <v>18</v>
      </c>
      <c r="C3655" t="s">
        <v>28</v>
      </c>
      <c r="D3655">
        <v>9.9700000000000006</v>
      </c>
      <c r="E3655" s="3">
        <v>45029</v>
      </c>
      <c r="F3655" s="3">
        <v>45133</v>
      </c>
      <c r="G3655">
        <v>20.079999999999998</v>
      </c>
      <c r="H3655" t="s">
        <v>33</v>
      </c>
      <c r="I3655">
        <v>6.81</v>
      </c>
      <c r="J3655" s="6" cm="1">
        <f t="array" ref="J3655">IF(ISBLANK(I3655),
    IFERROR(MEDIAN(IF($C$2:$C$10000=C3655, $I$2:$I$10000)),""),
    I3655
)</f>
        <v>6.81</v>
      </c>
      <c r="K3655">
        <v>996.4</v>
      </c>
      <c r="L3655" cm="1">
        <f t="array" ref="L3655">IF(ISBLANK(K3655),
    IFERROR(MEDIAN(IF($B$2:$B$10000=B3655, $K$2:$K$10000)),""),
    K3655
)</f>
        <v>996.4</v>
      </c>
      <c r="M3655">
        <v>25.9</v>
      </c>
      <c r="N3655">
        <v>148</v>
      </c>
      <c r="O3655" s="7" cm="1">
        <f t="array" ref="O3655">IF(ISBLANK(N3655),
    IFERROR(AVERAGE(IF($C$2:$C$10000=C3655, $N$2:$N$10000)),""),
    N3655
)</f>
        <v>148</v>
      </c>
      <c r="P3655" t="b">
        <v>0</v>
      </c>
      <c r="Q3655" t="s">
        <v>35</v>
      </c>
      <c r="R3655" t="str">
        <f t="shared" si="57"/>
        <v>Sem Aplicação</v>
      </c>
      <c r="S3655" t="s">
        <v>41</v>
      </c>
      <c r="T3655" s="4">
        <v>342.13</v>
      </c>
      <c r="U3655" s="4">
        <v>10468.530000000001</v>
      </c>
      <c r="V3655" s="4">
        <v>-3598.56</v>
      </c>
    </row>
    <row r="3656" spans="1:22" x14ac:dyDescent="0.25">
      <c r="A3656">
        <v>3972</v>
      </c>
      <c r="B3656" t="s">
        <v>18</v>
      </c>
      <c r="C3656" t="s">
        <v>29</v>
      </c>
      <c r="D3656">
        <v>49.73</v>
      </c>
      <c r="E3656" s="3">
        <v>44971</v>
      </c>
      <c r="F3656" s="3">
        <v>45119</v>
      </c>
      <c r="G3656">
        <v>103.46</v>
      </c>
      <c r="H3656" t="s">
        <v>32</v>
      </c>
      <c r="I3656">
        <v>6.41</v>
      </c>
      <c r="J3656" s="6" cm="1">
        <f t="array" ref="J3656">IF(ISBLANK(I3656),
    IFERROR(MEDIAN(IF($C$2:$C$10000=C3656, $I$2:$I$10000)),""),
    I3656
)</f>
        <v>6.41</v>
      </c>
      <c r="K3656">
        <v>1199.7</v>
      </c>
      <c r="L3656" cm="1">
        <f t="array" ref="L3656">IF(ISBLANK(K3656),
    IFERROR(MEDIAN(IF($B$2:$B$10000=B3656, $K$2:$K$10000)),""),
    K3656
)</f>
        <v>1199.7</v>
      </c>
      <c r="M3656">
        <v>22.3</v>
      </c>
      <c r="N3656">
        <v>529.1</v>
      </c>
      <c r="O3656" s="7" cm="1">
        <f t="array" ref="O3656">IF(ISBLANK(N3656),
    IFERROR(AVERAGE(IF($C$2:$C$10000=C3656, $N$2:$N$10000)),""),
    N3656
)</f>
        <v>529.1</v>
      </c>
      <c r="P3656" t="b">
        <v>1</v>
      </c>
      <c r="Q3656" t="s">
        <v>34</v>
      </c>
      <c r="R3656" t="str">
        <f t="shared" si="57"/>
        <v>Dicamba</v>
      </c>
      <c r="S3656" t="s">
        <v>39</v>
      </c>
      <c r="T3656" s="4">
        <v>68.25</v>
      </c>
      <c r="U3656" s="4">
        <v>94193.91</v>
      </c>
      <c r="V3656" s="4">
        <v>-87132.76</v>
      </c>
    </row>
    <row r="3657" spans="1:22" x14ac:dyDescent="0.25">
      <c r="A3657">
        <v>1990</v>
      </c>
      <c r="B3657" t="s">
        <v>21</v>
      </c>
      <c r="C3657" t="s">
        <v>26</v>
      </c>
      <c r="D3657">
        <v>32.159999999999997</v>
      </c>
      <c r="E3657" s="3">
        <v>44952</v>
      </c>
      <c r="F3657" s="3">
        <v>45130</v>
      </c>
      <c r="G3657">
        <v>133.16</v>
      </c>
      <c r="H3657" t="s">
        <v>31</v>
      </c>
      <c r="I3657">
        <v>7.02</v>
      </c>
      <c r="J3657" s="6" cm="1">
        <f t="array" ref="J3657">IF(ISBLANK(I3657),
    IFERROR(MEDIAN(IF($C$2:$C$10000=C3657, $I$2:$I$10000)),""),
    I3657
)</f>
        <v>7.02</v>
      </c>
      <c r="K3657">
        <v>329.9</v>
      </c>
      <c r="L3657" cm="1">
        <f t="array" ref="L3657">IF(ISBLANK(K3657),
    IFERROR(MEDIAN(IF($B$2:$B$10000=B3657, $K$2:$K$10000)),""),
    K3657
)</f>
        <v>329.9</v>
      </c>
      <c r="M3657">
        <v>21</v>
      </c>
      <c r="N3657">
        <v>578.6</v>
      </c>
      <c r="O3657" s="7" cm="1">
        <f t="array" ref="O3657">IF(ISBLANK(N3657),
    IFERROR(AVERAGE(IF($C$2:$C$10000=C3657, $N$2:$N$10000)),""),
    N3657
)</f>
        <v>578.6</v>
      </c>
      <c r="P3657" t="b">
        <v>1</v>
      </c>
      <c r="Q3657" t="s">
        <v>37</v>
      </c>
      <c r="R3657" t="str">
        <f t="shared" si="57"/>
        <v>Glifosato</v>
      </c>
      <c r="S3657" t="s">
        <v>39</v>
      </c>
      <c r="T3657" s="4">
        <v>124.23</v>
      </c>
      <c r="U3657" s="4">
        <v>18681.78</v>
      </c>
      <c r="V3657" s="4">
        <v>-2139.31</v>
      </c>
    </row>
    <row r="3658" spans="1:22" x14ac:dyDescent="0.25">
      <c r="A3658">
        <v>2812</v>
      </c>
      <c r="B3658" t="s">
        <v>21</v>
      </c>
      <c r="C3658" t="s">
        <v>24</v>
      </c>
      <c r="D3658">
        <v>75.72</v>
      </c>
      <c r="E3658" s="3">
        <v>44996</v>
      </c>
      <c r="F3658" s="3">
        <v>45172</v>
      </c>
      <c r="G3658">
        <v>348.36</v>
      </c>
      <c r="H3658" t="s">
        <v>32</v>
      </c>
      <c r="I3658">
        <v>5.96</v>
      </c>
      <c r="J3658" s="6" cm="1">
        <f t="array" ref="J3658">IF(ISBLANK(I3658),
    IFERROR(MEDIAN(IF($C$2:$C$10000=C3658, $I$2:$I$10000)),""),
    I3658
)</f>
        <v>5.96</v>
      </c>
      <c r="K3658">
        <v>1388.8</v>
      </c>
      <c r="L3658" cm="1">
        <f t="array" ref="L3658">IF(ISBLANK(K3658),
    IFERROR(MEDIAN(IF($B$2:$B$10000=B3658, $K$2:$K$10000)),""),
    K3658
)</f>
        <v>1388.8</v>
      </c>
      <c r="M3658">
        <v>33.299999999999997</v>
      </c>
      <c r="N3658">
        <v>171.4</v>
      </c>
      <c r="O3658" s="7" cm="1">
        <f t="array" ref="O3658">IF(ISBLANK(N3658),
    IFERROR(AVERAGE(IF($C$2:$C$10000=C3658, $N$2:$N$10000)),""),
    N3658
)</f>
        <v>171.4</v>
      </c>
      <c r="P3658" t="b">
        <v>1</v>
      </c>
      <c r="Q3658" t="s">
        <v>34</v>
      </c>
      <c r="R3658" t="str">
        <f t="shared" si="57"/>
        <v>Dicamba</v>
      </c>
      <c r="S3658" t="s">
        <v>41</v>
      </c>
      <c r="T3658" s="4">
        <v>169.17</v>
      </c>
      <c r="U3658" s="4">
        <v>60076.98</v>
      </c>
      <c r="V3658" s="4">
        <v>-1144.92</v>
      </c>
    </row>
    <row r="3659" spans="1:22" x14ac:dyDescent="0.25">
      <c r="A3659">
        <v>9995</v>
      </c>
      <c r="B3659" t="s">
        <v>18</v>
      </c>
      <c r="C3659" t="s">
        <v>27</v>
      </c>
      <c r="D3659">
        <v>34.51</v>
      </c>
      <c r="E3659" s="3">
        <v>44993</v>
      </c>
      <c r="F3659" s="3">
        <v>45164</v>
      </c>
      <c r="G3659">
        <v>121.43</v>
      </c>
      <c r="H3659" t="s">
        <v>31</v>
      </c>
      <c r="I3659">
        <v>7.42</v>
      </c>
      <c r="J3659" s="6" cm="1">
        <f t="array" ref="J3659">IF(ISBLANK(I3659),
    IFERROR(MEDIAN(IF($C$2:$C$10000=C3659, $I$2:$I$10000)),""),
    I3659
)</f>
        <v>7.42</v>
      </c>
      <c r="K3659">
        <v>1330.4</v>
      </c>
      <c r="L3659" cm="1">
        <f t="array" ref="L3659">IF(ISBLANK(K3659),
    IFERROR(MEDIAN(IF($B$2:$B$10000=B3659, $K$2:$K$10000)),""),
    K3659
)</f>
        <v>1330.4</v>
      </c>
      <c r="M3659">
        <v>27</v>
      </c>
      <c r="N3659">
        <v>512.20000000000005</v>
      </c>
      <c r="O3659" s="7" cm="1">
        <f t="array" ref="O3659">IF(ISBLANK(N3659),
    IFERROR(AVERAGE(IF($C$2:$C$10000=C3659, $N$2:$N$10000)),""),
    N3659
)</f>
        <v>512.20000000000005</v>
      </c>
      <c r="P3659" t="b">
        <v>1</v>
      </c>
      <c r="R3659" t="str">
        <f t="shared" si="57"/>
        <v>Desconhecido</v>
      </c>
      <c r="S3659" t="s">
        <v>40</v>
      </c>
      <c r="T3659" s="4">
        <v>148.81</v>
      </c>
      <c r="U3659" s="4">
        <v>36668.949999999997</v>
      </c>
      <c r="V3659" s="4">
        <v>-18598.95</v>
      </c>
    </row>
    <row r="3660" spans="1:22" x14ac:dyDescent="0.25">
      <c r="A3660">
        <v>1489</v>
      </c>
      <c r="B3660" t="s">
        <v>19</v>
      </c>
      <c r="C3660" t="s">
        <v>26</v>
      </c>
      <c r="D3660">
        <v>209.11</v>
      </c>
      <c r="E3660" s="3">
        <v>44932</v>
      </c>
      <c r="F3660" s="3">
        <v>45072</v>
      </c>
      <c r="G3660">
        <v>615.48</v>
      </c>
      <c r="H3660" t="s">
        <v>31</v>
      </c>
      <c r="I3660">
        <v>6.89</v>
      </c>
      <c r="J3660" s="6" cm="1">
        <f t="array" ref="J3660">IF(ISBLANK(I3660),
    IFERROR(MEDIAN(IF($C$2:$C$10000=C3660, $I$2:$I$10000)),""),
    I3660
)</f>
        <v>6.89</v>
      </c>
      <c r="K3660">
        <v>1608.7</v>
      </c>
      <c r="L3660" cm="1">
        <f t="array" ref="L3660">IF(ISBLANK(K3660),
    IFERROR(MEDIAN(IF($B$2:$B$10000=B3660, $K$2:$K$10000)),""),
    K3660
)</f>
        <v>1608.7</v>
      </c>
      <c r="M3660">
        <v>27.7</v>
      </c>
      <c r="N3660">
        <v>283.10000000000002</v>
      </c>
      <c r="O3660" s="7" cm="1">
        <f t="array" ref="O3660">IF(ISBLANK(N3660),
    IFERROR(AVERAGE(IF($C$2:$C$10000=C3660, $N$2:$N$10000)),""),
    N3660
)</f>
        <v>283.10000000000002</v>
      </c>
      <c r="P3660" t="b">
        <v>1</v>
      </c>
      <c r="Q3660" t="s">
        <v>37</v>
      </c>
      <c r="R3660" t="str">
        <f t="shared" si="57"/>
        <v>Glifosato</v>
      </c>
      <c r="S3660" t="s">
        <v>39</v>
      </c>
      <c r="T3660" s="4">
        <v>127.58</v>
      </c>
      <c r="U3660" s="4">
        <v>206195.04</v>
      </c>
      <c r="V3660" s="4">
        <v>-127672.1</v>
      </c>
    </row>
    <row r="3661" spans="1:22" x14ac:dyDescent="0.25">
      <c r="A3661">
        <v>6876</v>
      </c>
      <c r="B3661" t="s">
        <v>20</v>
      </c>
      <c r="C3661" t="s">
        <v>29</v>
      </c>
      <c r="D3661">
        <v>13.57</v>
      </c>
      <c r="E3661" s="3">
        <v>44954</v>
      </c>
      <c r="F3661" s="3">
        <v>45149</v>
      </c>
      <c r="G3661">
        <v>75.27</v>
      </c>
      <c r="H3661" t="s">
        <v>32</v>
      </c>
      <c r="I3661">
        <v>5.7</v>
      </c>
      <c r="J3661" s="6" cm="1">
        <f t="array" ref="J3661">IF(ISBLANK(I3661),
    IFERROR(MEDIAN(IF($C$2:$C$10000=C3661, $I$2:$I$10000)),""),
    I3661
)</f>
        <v>5.7</v>
      </c>
      <c r="K3661">
        <v>881.4</v>
      </c>
      <c r="L3661" cm="1">
        <f t="array" ref="L3661">IF(ISBLANK(K3661),
    IFERROR(MEDIAN(IF($B$2:$B$10000=B3661, $K$2:$K$10000)),""),
    K3661
)</f>
        <v>881.4</v>
      </c>
      <c r="M3661">
        <v>30.5</v>
      </c>
      <c r="N3661">
        <v>483.8</v>
      </c>
      <c r="O3661" s="7" cm="1">
        <f t="array" ref="O3661">IF(ISBLANK(N3661),
    IFERROR(AVERAGE(IF($C$2:$C$10000=C3661, $N$2:$N$10000)),""),
    N3661
)</f>
        <v>483.8</v>
      </c>
      <c r="P3661" t="b">
        <v>0</v>
      </c>
      <c r="Q3661" t="s">
        <v>35</v>
      </c>
      <c r="R3661" t="str">
        <f t="shared" si="57"/>
        <v>Sem Aplicação</v>
      </c>
      <c r="S3661" t="s">
        <v>39</v>
      </c>
      <c r="T3661" s="4">
        <v>66.33</v>
      </c>
      <c r="U3661" s="4">
        <v>17179.97</v>
      </c>
      <c r="V3661" s="4">
        <v>-12187.31</v>
      </c>
    </row>
    <row r="3662" spans="1:22" x14ac:dyDescent="0.25">
      <c r="A3662">
        <v>4645</v>
      </c>
      <c r="B3662" t="s">
        <v>20</v>
      </c>
      <c r="C3662" t="s">
        <v>24</v>
      </c>
      <c r="D3662">
        <v>187.23</v>
      </c>
      <c r="E3662" s="3">
        <v>44993</v>
      </c>
      <c r="F3662" s="3">
        <v>45206</v>
      </c>
      <c r="G3662">
        <v>344.77</v>
      </c>
      <c r="H3662" t="s">
        <v>32</v>
      </c>
      <c r="I3662">
        <v>5.64</v>
      </c>
      <c r="J3662" s="6" cm="1">
        <f t="array" ref="J3662">IF(ISBLANK(I3662),
    IFERROR(MEDIAN(IF($C$2:$C$10000=C3662, $I$2:$I$10000)),""),
    I3662
)</f>
        <v>5.64</v>
      </c>
      <c r="K3662">
        <v>298.7</v>
      </c>
      <c r="L3662" cm="1">
        <f t="array" ref="L3662">IF(ISBLANK(K3662),
    IFERROR(MEDIAN(IF($B$2:$B$10000=B3662, $K$2:$K$10000)),""),
    K3662
)</f>
        <v>298.7</v>
      </c>
      <c r="M3662">
        <v>19.3</v>
      </c>
      <c r="N3662">
        <v>274.10000000000002</v>
      </c>
      <c r="O3662" s="7" cm="1">
        <f t="array" ref="O3662">IF(ISBLANK(N3662),
    IFERROR(AVERAGE(IF($C$2:$C$10000=C3662, $N$2:$N$10000)),""),
    N3662
)</f>
        <v>274.10000000000002</v>
      </c>
      <c r="P3662" t="b">
        <v>0</v>
      </c>
      <c r="Q3662" t="s">
        <v>35</v>
      </c>
      <c r="R3662" t="str">
        <f t="shared" si="57"/>
        <v>Sem Aplicação</v>
      </c>
      <c r="S3662" t="s">
        <v>39</v>
      </c>
      <c r="T3662" s="4">
        <v>167.5</v>
      </c>
      <c r="U3662" s="4">
        <v>206206.34</v>
      </c>
      <c r="V3662" s="4">
        <v>-148457.35999999999</v>
      </c>
    </row>
    <row r="3663" spans="1:22" x14ac:dyDescent="0.25">
      <c r="A3663">
        <v>8081</v>
      </c>
      <c r="B3663" t="s">
        <v>21</v>
      </c>
      <c r="C3663" t="s">
        <v>25</v>
      </c>
      <c r="D3663">
        <v>46.51</v>
      </c>
      <c r="E3663" s="3">
        <v>44939</v>
      </c>
      <c r="F3663" s="3">
        <v>45080</v>
      </c>
      <c r="G3663">
        <v>134.94999999999999</v>
      </c>
      <c r="H3663" t="s">
        <v>33</v>
      </c>
      <c r="I3663">
        <v>7.29</v>
      </c>
      <c r="J3663" s="6" cm="1">
        <f t="array" ref="J3663">IF(ISBLANK(I3663),
    IFERROR(MEDIAN(IF($C$2:$C$10000=C3663, $I$2:$I$10000)),""),
    I3663
)</f>
        <v>7.29</v>
      </c>
      <c r="K3663">
        <v>938.3</v>
      </c>
      <c r="L3663" cm="1">
        <f t="array" ref="L3663">IF(ISBLANK(K3663),
    IFERROR(MEDIAN(IF($B$2:$B$10000=B3663, $K$2:$K$10000)),""),
    K3663
)</f>
        <v>938.3</v>
      </c>
      <c r="M3663">
        <v>29.4</v>
      </c>
      <c r="O3663" s="7" cm="1">
        <f t="array" ref="O3663">IF(ISBLANK(N3663),
    IFERROR(AVERAGE(IF($C$2:$C$10000=C3663, $N$2:$N$10000)),""),
    N3663
)</f>
        <v>306.6682642487047</v>
      </c>
      <c r="P3663" t="b">
        <v>0</v>
      </c>
      <c r="Q3663" t="s">
        <v>35</v>
      </c>
      <c r="R3663" t="str">
        <f t="shared" si="57"/>
        <v>Sem Aplicação</v>
      </c>
      <c r="S3663" t="s">
        <v>41</v>
      </c>
      <c r="T3663" s="4">
        <v>70.78</v>
      </c>
      <c r="U3663" s="4">
        <v>78249.990000000005</v>
      </c>
      <c r="V3663" s="4">
        <v>-68698.23</v>
      </c>
    </row>
    <row r="3664" spans="1:22" x14ac:dyDescent="0.25">
      <c r="A3664">
        <v>3891</v>
      </c>
      <c r="B3664" t="s">
        <v>18</v>
      </c>
      <c r="C3664" t="s">
        <v>23</v>
      </c>
      <c r="D3664">
        <v>283.82</v>
      </c>
      <c r="E3664" s="3">
        <v>44989</v>
      </c>
      <c r="F3664" s="3">
        <v>45091</v>
      </c>
      <c r="G3664">
        <v>481.24</v>
      </c>
      <c r="H3664" t="s">
        <v>33</v>
      </c>
      <c r="I3664">
        <v>6.55</v>
      </c>
      <c r="J3664" s="6" cm="1">
        <f t="array" ref="J3664">IF(ISBLANK(I3664),
    IFERROR(MEDIAN(IF($C$2:$C$10000=C3664, $I$2:$I$10000)),""),
    I3664
)</f>
        <v>6.55</v>
      </c>
      <c r="K3664">
        <v>420.2</v>
      </c>
      <c r="L3664" cm="1">
        <f t="array" ref="L3664">IF(ISBLANK(K3664),
    IFERROR(MEDIAN(IF($B$2:$B$10000=B3664, $K$2:$K$10000)),""),
    K3664
)</f>
        <v>420.2</v>
      </c>
      <c r="M3664">
        <v>20.6</v>
      </c>
      <c r="N3664">
        <v>442</v>
      </c>
      <c r="O3664" s="7" cm="1">
        <f t="array" ref="O3664">IF(ISBLANK(N3664),
    IFERROR(AVERAGE(IF($C$2:$C$10000=C3664, $N$2:$N$10000)),""),
    N3664
)</f>
        <v>442</v>
      </c>
      <c r="P3664" t="b">
        <v>1</v>
      </c>
      <c r="Q3664" t="s">
        <v>36</v>
      </c>
      <c r="R3664" t="str">
        <f t="shared" si="57"/>
        <v>2,4-D</v>
      </c>
      <c r="S3664" t="s">
        <v>39</v>
      </c>
      <c r="T3664" s="4">
        <v>903.05</v>
      </c>
      <c r="U3664" s="4">
        <v>468870.88</v>
      </c>
      <c r="V3664" s="4">
        <v>-34287.1</v>
      </c>
    </row>
    <row r="3665" spans="1:22" x14ac:dyDescent="0.25">
      <c r="A3665">
        <v>4516</v>
      </c>
      <c r="B3665" t="s">
        <v>22</v>
      </c>
      <c r="C3665" t="s">
        <v>24</v>
      </c>
      <c r="D3665">
        <v>280.26</v>
      </c>
      <c r="E3665" s="3">
        <v>44939</v>
      </c>
      <c r="F3665" s="3">
        <v>45073</v>
      </c>
      <c r="G3665">
        <v>439.85</v>
      </c>
      <c r="H3665" t="s">
        <v>31</v>
      </c>
      <c r="I3665">
        <v>6.36</v>
      </c>
      <c r="J3665" s="6" cm="1">
        <f t="array" ref="J3665">IF(ISBLANK(I3665),
    IFERROR(MEDIAN(IF($C$2:$C$10000=C3665, $I$2:$I$10000)),""),
    I3665
)</f>
        <v>6.36</v>
      </c>
      <c r="K3665">
        <v>1235.9000000000001</v>
      </c>
      <c r="L3665" cm="1">
        <f t="array" ref="L3665">IF(ISBLANK(K3665),
    IFERROR(MEDIAN(IF($B$2:$B$10000=B3665, $K$2:$K$10000)),""),
    K3665
)</f>
        <v>1235.9000000000001</v>
      </c>
      <c r="M3665">
        <v>29.8</v>
      </c>
      <c r="N3665">
        <v>132.9</v>
      </c>
      <c r="O3665" s="7" cm="1">
        <f t="array" ref="O3665">IF(ISBLANK(N3665),
    IFERROR(AVERAGE(IF($C$2:$C$10000=C3665, $N$2:$N$10000)),""),
    N3665
)</f>
        <v>132.9</v>
      </c>
      <c r="P3665" t="b">
        <v>1</v>
      </c>
      <c r="Q3665" t="s">
        <v>38</v>
      </c>
      <c r="R3665" t="str">
        <f t="shared" si="57"/>
        <v>Atrazina</v>
      </c>
      <c r="S3665" t="s">
        <v>41</v>
      </c>
      <c r="T3665" s="4">
        <v>161.33000000000001</v>
      </c>
      <c r="U3665" s="4">
        <v>464828.63</v>
      </c>
      <c r="V3665" s="4">
        <v>-393867.63</v>
      </c>
    </row>
    <row r="3666" spans="1:22" x14ac:dyDescent="0.25">
      <c r="A3666">
        <v>4340</v>
      </c>
      <c r="B3666" t="s">
        <v>22</v>
      </c>
      <c r="C3666" t="s">
        <v>24</v>
      </c>
      <c r="D3666">
        <v>71.52</v>
      </c>
      <c r="E3666" s="3">
        <v>45003</v>
      </c>
      <c r="F3666" s="3">
        <v>45113</v>
      </c>
      <c r="G3666">
        <v>233.65</v>
      </c>
      <c r="H3666" t="s">
        <v>32</v>
      </c>
      <c r="I3666">
        <v>6.77</v>
      </c>
      <c r="J3666" s="6" cm="1">
        <f t="array" ref="J3666">IF(ISBLANK(I3666),
    IFERROR(MEDIAN(IF($C$2:$C$10000=C3666, $I$2:$I$10000)),""),
    I3666
)</f>
        <v>6.77</v>
      </c>
      <c r="K3666">
        <v>275.39999999999998</v>
      </c>
      <c r="L3666" cm="1">
        <f t="array" ref="L3666">IF(ISBLANK(K3666),
    IFERROR(MEDIAN(IF($B$2:$B$10000=B3666, $K$2:$K$10000)),""),
    K3666
)</f>
        <v>275.39999999999998</v>
      </c>
      <c r="M3666">
        <v>20.3</v>
      </c>
      <c r="N3666">
        <v>559.9</v>
      </c>
      <c r="O3666" s="7" cm="1">
        <f t="array" ref="O3666">IF(ISBLANK(N3666),
    IFERROR(AVERAGE(IF($C$2:$C$10000=C3666, $N$2:$N$10000)),""),
    N3666
)</f>
        <v>559.9</v>
      </c>
      <c r="P3666" t="b">
        <v>1</v>
      </c>
      <c r="Q3666" t="s">
        <v>38</v>
      </c>
      <c r="R3666" t="str">
        <f t="shared" si="57"/>
        <v>Atrazina</v>
      </c>
      <c r="S3666" t="s">
        <v>39</v>
      </c>
      <c r="T3666" s="4">
        <v>160.9</v>
      </c>
      <c r="U3666" s="4">
        <v>75384.36</v>
      </c>
      <c r="V3666" s="4">
        <v>-37790.07</v>
      </c>
    </row>
    <row r="3667" spans="1:22" x14ac:dyDescent="0.25">
      <c r="A3667">
        <v>7410</v>
      </c>
      <c r="B3667" t="s">
        <v>20</v>
      </c>
      <c r="C3667" t="s">
        <v>25</v>
      </c>
      <c r="D3667">
        <v>186.25</v>
      </c>
      <c r="E3667" s="3">
        <v>44927</v>
      </c>
      <c r="F3667" s="3">
        <v>45087</v>
      </c>
      <c r="G3667">
        <v>460.8</v>
      </c>
      <c r="H3667" t="s">
        <v>33</v>
      </c>
      <c r="I3667">
        <v>6.18</v>
      </c>
      <c r="J3667" s="6" cm="1">
        <f t="array" ref="J3667">IF(ISBLANK(I3667),
    IFERROR(MEDIAN(IF($C$2:$C$10000=C3667, $I$2:$I$10000)),""),
    I3667
)</f>
        <v>6.18</v>
      </c>
      <c r="K3667">
        <v>798.4</v>
      </c>
      <c r="L3667" cm="1">
        <f t="array" ref="L3667">IF(ISBLANK(K3667),
    IFERROR(MEDIAN(IF($B$2:$B$10000=B3667, $K$2:$K$10000)),""),
    K3667
)</f>
        <v>798.4</v>
      </c>
      <c r="M3667">
        <v>31.3</v>
      </c>
      <c r="N3667">
        <v>279.8</v>
      </c>
      <c r="O3667" s="7" cm="1">
        <f t="array" ref="O3667">IF(ISBLANK(N3667),
    IFERROR(AVERAGE(IF($C$2:$C$10000=C3667, $N$2:$N$10000)),""),
    N3667
)</f>
        <v>279.8</v>
      </c>
      <c r="P3667" t="b">
        <v>1</v>
      </c>
      <c r="Q3667" t="s">
        <v>37</v>
      </c>
      <c r="R3667" t="str">
        <f t="shared" si="57"/>
        <v>Glifosato</v>
      </c>
      <c r="S3667" t="s">
        <v>39</v>
      </c>
      <c r="T3667" s="4">
        <v>80.09</v>
      </c>
      <c r="U3667" s="4">
        <v>206933.57</v>
      </c>
      <c r="V3667" s="4">
        <v>-170028.1</v>
      </c>
    </row>
    <row r="3668" spans="1:22" x14ac:dyDescent="0.25">
      <c r="A3668">
        <v>1053</v>
      </c>
      <c r="B3668" t="s">
        <v>19</v>
      </c>
      <c r="C3668" t="s">
        <v>27</v>
      </c>
      <c r="D3668">
        <v>13.26</v>
      </c>
      <c r="E3668" s="3">
        <v>44966</v>
      </c>
      <c r="F3668" s="3">
        <v>45079</v>
      </c>
      <c r="G3668">
        <v>37.68</v>
      </c>
      <c r="H3668" t="s">
        <v>31</v>
      </c>
      <c r="I3668">
        <v>4.9800000000000004</v>
      </c>
      <c r="J3668" s="6" cm="1">
        <f t="array" ref="J3668">IF(ISBLANK(I3668),
    IFERROR(MEDIAN(IF($C$2:$C$10000=C3668, $I$2:$I$10000)),""),
    I3668
)</f>
        <v>4.9800000000000004</v>
      </c>
      <c r="K3668">
        <v>332.5</v>
      </c>
      <c r="L3668" cm="1">
        <f t="array" ref="L3668">IF(ISBLANK(K3668),
    IFERROR(MEDIAN(IF($B$2:$B$10000=B3668, $K$2:$K$10000)),""),
    K3668
)</f>
        <v>332.5</v>
      </c>
      <c r="M3668">
        <v>28.9</v>
      </c>
      <c r="N3668">
        <v>95.1</v>
      </c>
      <c r="O3668" s="7" cm="1">
        <f t="array" ref="O3668">IF(ISBLANK(N3668),
    IFERROR(AVERAGE(IF($C$2:$C$10000=C3668, $N$2:$N$10000)),""),
    N3668
)</f>
        <v>95.1</v>
      </c>
      <c r="P3668" t="b">
        <v>1</v>
      </c>
      <c r="Q3668" t="s">
        <v>36</v>
      </c>
      <c r="R3668" t="str">
        <f t="shared" si="57"/>
        <v>2,4-D</v>
      </c>
      <c r="S3668" t="s">
        <v>41</v>
      </c>
      <c r="T3668" s="4">
        <v>155.91999999999999</v>
      </c>
      <c r="U3668" s="4">
        <v>20959.990000000002</v>
      </c>
      <c r="V3668" s="4">
        <v>-15084.92</v>
      </c>
    </row>
    <row r="3669" spans="1:22" x14ac:dyDescent="0.25">
      <c r="A3669">
        <v>3575</v>
      </c>
      <c r="B3669" t="s">
        <v>20</v>
      </c>
      <c r="C3669" t="s">
        <v>28</v>
      </c>
      <c r="D3669">
        <v>279.88</v>
      </c>
      <c r="E3669" s="3">
        <v>44963</v>
      </c>
      <c r="F3669" s="3">
        <v>45122</v>
      </c>
      <c r="G3669">
        <v>1568.65</v>
      </c>
      <c r="H3669" t="s">
        <v>33</v>
      </c>
      <c r="I3669">
        <v>5.46</v>
      </c>
      <c r="J3669" s="6" cm="1">
        <f t="array" ref="J3669">IF(ISBLANK(I3669),
    IFERROR(MEDIAN(IF($C$2:$C$10000=C3669, $I$2:$I$10000)),""),
    I3669
)</f>
        <v>5.46</v>
      </c>
      <c r="K3669">
        <v>205.4</v>
      </c>
      <c r="L3669" cm="1">
        <f t="array" ref="L3669">IF(ISBLANK(K3669),
    IFERROR(MEDIAN(IF($B$2:$B$10000=B3669, $K$2:$K$10000)),""),
    K3669
)</f>
        <v>205.4</v>
      </c>
      <c r="M3669">
        <v>24.2</v>
      </c>
      <c r="N3669">
        <v>175.7</v>
      </c>
      <c r="O3669" s="7" cm="1">
        <f t="array" ref="O3669">IF(ISBLANK(N3669),
    IFERROR(AVERAGE(IF($C$2:$C$10000=C3669, $N$2:$N$10000)),""),
    N3669
)</f>
        <v>175.7</v>
      </c>
      <c r="P3669" t="b">
        <v>0</v>
      </c>
      <c r="Q3669" t="s">
        <v>35</v>
      </c>
      <c r="R3669" t="str">
        <f t="shared" si="57"/>
        <v>Sem Aplicação</v>
      </c>
      <c r="S3669" t="s">
        <v>41</v>
      </c>
      <c r="T3669" s="4">
        <v>359.36</v>
      </c>
      <c r="U3669" s="4">
        <v>192080.96</v>
      </c>
      <c r="V3669" s="4">
        <v>371629.1</v>
      </c>
    </row>
    <row r="3670" spans="1:22" x14ac:dyDescent="0.25">
      <c r="A3670">
        <v>1615</v>
      </c>
      <c r="B3670" t="s">
        <v>21</v>
      </c>
      <c r="C3670" t="s">
        <v>25</v>
      </c>
      <c r="D3670">
        <v>159.28</v>
      </c>
      <c r="E3670" s="3">
        <v>44957</v>
      </c>
      <c r="F3670" s="3">
        <v>45080</v>
      </c>
      <c r="G3670">
        <v>368.72</v>
      </c>
      <c r="H3670" t="s">
        <v>31</v>
      </c>
      <c r="I3670">
        <v>6.17</v>
      </c>
      <c r="J3670" s="6" cm="1">
        <f t="array" ref="J3670">IF(ISBLANK(I3670),
    IFERROR(MEDIAN(IF($C$2:$C$10000=C3670, $I$2:$I$10000)),""),
    I3670
)</f>
        <v>6.17</v>
      </c>
      <c r="K3670">
        <v>1736.9</v>
      </c>
      <c r="L3670" cm="1">
        <f t="array" ref="L3670">IF(ISBLANK(K3670),
    IFERROR(MEDIAN(IF($B$2:$B$10000=B3670, $K$2:$K$10000)),""),
    K3670
)</f>
        <v>1736.9</v>
      </c>
      <c r="M3670">
        <v>23.7</v>
      </c>
      <c r="N3670">
        <v>524.4</v>
      </c>
      <c r="O3670" s="7" cm="1">
        <f t="array" ref="O3670">IF(ISBLANK(N3670),
    IFERROR(AVERAGE(IF($C$2:$C$10000=C3670, $N$2:$N$10000)),""),
    N3670
)</f>
        <v>524.4</v>
      </c>
      <c r="P3670" t="b">
        <v>1</v>
      </c>
      <c r="Q3670" t="s">
        <v>38</v>
      </c>
      <c r="R3670" t="str">
        <f t="shared" si="57"/>
        <v>Atrazina</v>
      </c>
      <c r="S3670" t="s">
        <v>39</v>
      </c>
      <c r="T3670" s="4">
        <v>86.58</v>
      </c>
      <c r="U3670" s="4">
        <v>283180.63</v>
      </c>
      <c r="V3670" s="4">
        <v>-251256.85</v>
      </c>
    </row>
    <row r="3671" spans="1:22" x14ac:dyDescent="0.25">
      <c r="A3671">
        <v>6944</v>
      </c>
      <c r="B3671" t="s">
        <v>19</v>
      </c>
      <c r="C3671" t="s">
        <v>28</v>
      </c>
      <c r="D3671">
        <v>17.75</v>
      </c>
      <c r="E3671" s="3">
        <v>45042</v>
      </c>
      <c r="F3671" s="3">
        <v>45242</v>
      </c>
      <c r="G3671">
        <v>95.87</v>
      </c>
      <c r="H3671" t="s">
        <v>33</v>
      </c>
      <c r="I3671">
        <v>4.55</v>
      </c>
      <c r="J3671" s="6" cm="1">
        <f t="array" ref="J3671">IF(ISBLANK(I3671),
    IFERROR(MEDIAN(IF($C$2:$C$10000=C3671, $I$2:$I$10000)),""),
    I3671
)</f>
        <v>4.55</v>
      </c>
      <c r="K3671">
        <v>1793.8</v>
      </c>
      <c r="L3671" cm="1">
        <f t="array" ref="L3671">IF(ISBLANK(K3671),
    IFERROR(MEDIAN(IF($B$2:$B$10000=B3671, $K$2:$K$10000)),""),
    K3671
)</f>
        <v>1793.8</v>
      </c>
      <c r="M3671">
        <v>20.399999999999999</v>
      </c>
      <c r="N3671">
        <v>226.6</v>
      </c>
      <c r="O3671" s="7" cm="1">
        <f t="array" ref="O3671">IF(ISBLANK(N3671),
    IFERROR(AVERAGE(IF($C$2:$C$10000=C3671, $N$2:$N$10000)),""),
    N3671
)</f>
        <v>226.6</v>
      </c>
      <c r="P3671" t="b">
        <v>0</v>
      </c>
      <c r="Q3671" t="s">
        <v>35</v>
      </c>
      <c r="R3671" t="str">
        <f t="shared" si="57"/>
        <v>Sem Aplicação</v>
      </c>
      <c r="S3671" t="s">
        <v>39</v>
      </c>
      <c r="T3671" s="4">
        <v>357.41</v>
      </c>
      <c r="U3671" s="4">
        <v>23286</v>
      </c>
      <c r="V3671" s="4">
        <v>10978.9</v>
      </c>
    </row>
    <row r="3672" spans="1:22" x14ac:dyDescent="0.25">
      <c r="A3672">
        <v>8404</v>
      </c>
      <c r="B3672" t="s">
        <v>22</v>
      </c>
      <c r="C3672" t="s">
        <v>24</v>
      </c>
      <c r="D3672">
        <v>106.04</v>
      </c>
      <c r="E3672" s="3">
        <v>44943</v>
      </c>
      <c r="F3672" s="3">
        <v>45037</v>
      </c>
      <c r="G3672">
        <v>516.97</v>
      </c>
      <c r="H3672" t="s">
        <v>32</v>
      </c>
      <c r="I3672">
        <v>5.81</v>
      </c>
      <c r="J3672" s="6" cm="1">
        <f t="array" ref="J3672">IF(ISBLANK(I3672),
    IFERROR(MEDIAN(IF($C$2:$C$10000=C3672, $I$2:$I$10000)),""),
    I3672
)</f>
        <v>5.81</v>
      </c>
      <c r="K3672">
        <v>1088.8</v>
      </c>
      <c r="L3672" cm="1">
        <f t="array" ref="L3672">IF(ISBLANK(K3672),
    IFERROR(MEDIAN(IF($B$2:$B$10000=B3672, $K$2:$K$10000)),""),
    K3672
)</f>
        <v>1088.8</v>
      </c>
      <c r="M3672">
        <v>32.5</v>
      </c>
      <c r="N3672">
        <v>521</v>
      </c>
      <c r="O3672" s="7" cm="1">
        <f t="array" ref="O3672">IF(ISBLANK(N3672),
    IFERROR(AVERAGE(IF($C$2:$C$10000=C3672, $N$2:$N$10000)),""),
    N3672
)</f>
        <v>521</v>
      </c>
      <c r="P3672" t="b">
        <v>1</v>
      </c>
      <c r="Q3672" t="s">
        <v>37</v>
      </c>
      <c r="R3672" t="str">
        <f t="shared" si="57"/>
        <v>Glifosato</v>
      </c>
      <c r="S3672" t="s">
        <v>40</v>
      </c>
      <c r="T3672" s="4">
        <v>159.68</v>
      </c>
      <c r="U3672" s="4">
        <v>187989.6</v>
      </c>
      <c r="V3672" s="4">
        <v>-105439.83</v>
      </c>
    </row>
    <row r="3673" spans="1:22" x14ac:dyDescent="0.25">
      <c r="A3673">
        <v>1954</v>
      </c>
      <c r="B3673" t="s">
        <v>18</v>
      </c>
      <c r="C3673" t="s">
        <v>27</v>
      </c>
      <c r="D3673">
        <v>27.67</v>
      </c>
      <c r="E3673" s="3">
        <v>44935</v>
      </c>
      <c r="F3673" s="3">
        <v>45108</v>
      </c>
      <c r="G3673">
        <v>86.67</v>
      </c>
      <c r="H3673" t="s">
        <v>30</v>
      </c>
      <c r="I3673">
        <v>6.77</v>
      </c>
      <c r="J3673" s="6" cm="1">
        <f t="array" ref="J3673">IF(ISBLANK(I3673),
    IFERROR(MEDIAN(IF($C$2:$C$10000=C3673, $I$2:$I$10000)),""),
    I3673
)</f>
        <v>6.77</v>
      </c>
      <c r="K3673">
        <v>582.29999999999995</v>
      </c>
      <c r="L3673" cm="1">
        <f t="array" ref="L3673">IF(ISBLANK(K3673),
    IFERROR(MEDIAN(IF($B$2:$B$10000=B3673, $K$2:$K$10000)),""),
    K3673
)</f>
        <v>582.29999999999995</v>
      </c>
      <c r="M3673">
        <v>19.899999999999999</v>
      </c>
      <c r="O3673" s="7" cm="1">
        <f t="array" ref="O3673">IF(ISBLANK(N3673),
    IFERROR(AVERAGE(IF($C$2:$C$10000=C3673, $N$2:$N$10000)),""),
    N3673
)</f>
        <v>312.81324999999998</v>
      </c>
      <c r="P3673" t="b">
        <v>1</v>
      </c>
      <c r="Q3673" t="s">
        <v>37</v>
      </c>
      <c r="R3673" t="str">
        <f t="shared" si="57"/>
        <v>Glifosato</v>
      </c>
      <c r="S3673" t="s">
        <v>39</v>
      </c>
      <c r="T3673" s="4">
        <v>153.81</v>
      </c>
      <c r="U3673" s="4">
        <v>46773.49</v>
      </c>
      <c r="V3673" s="4">
        <v>-33442.78</v>
      </c>
    </row>
    <row r="3674" spans="1:22" x14ac:dyDescent="0.25">
      <c r="A3674">
        <v>2629</v>
      </c>
      <c r="B3674" t="s">
        <v>18</v>
      </c>
      <c r="C3674" t="s">
        <v>29</v>
      </c>
      <c r="D3674">
        <v>120.92</v>
      </c>
      <c r="E3674" s="3">
        <v>45035</v>
      </c>
      <c r="F3674" s="3">
        <v>45150</v>
      </c>
      <c r="G3674">
        <v>511.83</v>
      </c>
      <c r="H3674" t="s">
        <v>30</v>
      </c>
      <c r="I3674">
        <v>4.99</v>
      </c>
      <c r="J3674" s="6" cm="1">
        <f t="array" ref="J3674">IF(ISBLANK(I3674),
    IFERROR(MEDIAN(IF($C$2:$C$10000=C3674, $I$2:$I$10000)),""),
    I3674
)</f>
        <v>4.99</v>
      </c>
      <c r="K3674">
        <v>1657.8</v>
      </c>
      <c r="L3674" cm="1">
        <f t="array" ref="L3674">IF(ISBLANK(K3674),
    IFERROR(MEDIAN(IF($B$2:$B$10000=B3674, $K$2:$K$10000)),""),
    K3674
)</f>
        <v>1657.8</v>
      </c>
      <c r="M3674">
        <v>25.6</v>
      </c>
      <c r="N3674">
        <v>307.5</v>
      </c>
      <c r="O3674" s="7" cm="1">
        <f t="array" ref="O3674">IF(ISBLANK(N3674),
    IFERROR(AVERAGE(IF($C$2:$C$10000=C3674, $N$2:$N$10000)),""),
    N3674
)</f>
        <v>307.5</v>
      </c>
      <c r="P3674" t="b">
        <v>0</v>
      </c>
      <c r="Q3674" t="s">
        <v>35</v>
      </c>
      <c r="R3674" t="str">
        <f t="shared" si="57"/>
        <v>Sem Aplicação</v>
      </c>
      <c r="S3674" t="s">
        <v>41</v>
      </c>
      <c r="T3674" s="4">
        <v>58.31</v>
      </c>
      <c r="U3674" s="4">
        <v>128365.6</v>
      </c>
      <c r="V3674" s="4">
        <v>-98520.79</v>
      </c>
    </row>
    <row r="3675" spans="1:22" x14ac:dyDescent="0.25">
      <c r="A3675">
        <v>7859</v>
      </c>
      <c r="B3675" t="s">
        <v>21</v>
      </c>
      <c r="C3675" t="s">
        <v>24</v>
      </c>
      <c r="D3675">
        <v>202.63</v>
      </c>
      <c r="E3675" s="3">
        <v>44990</v>
      </c>
      <c r="F3675" s="3">
        <v>45080</v>
      </c>
      <c r="G3675">
        <v>754.22</v>
      </c>
      <c r="H3675" t="s">
        <v>31</v>
      </c>
      <c r="I3675">
        <v>4.6900000000000004</v>
      </c>
      <c r="J3675" s="6" cm="1">
        <f t="array" ref="J3675">IF(ISBLANK(I3675),
    IFERROR(MEDIAN(IF($C$2:$C$10000=C3675, $I$2:$I$10000)),""),
    I3675
)</f>
        <v>4.6900000000000004</v>
      </c>
      <c r="K3675">
        <v>1676.9</v>
      </c>
      <c r="L3675" cm="1">
        <f t="array" ref="L3675">IF(ISBLANK(K3675),
    IFERROR(MEDIAN(IF($B$2:$B$10000=B3675, $K$2:$K$10000)),""),
    K3675
)</f>
        <v>1676.9</v>
      </c>
      <c r="M3675">
        <v>21.8</v>
      </c>
      <c r="N3675">
        <v>533</v>
      </c>
      <c r="O3675" s="7" cm="1">
        <f t="array" ref="O3675">IF(ISBLANK(N3675),
    IFERROR(AVERAGE(IF($C$2:$C$10000=C3675, $N$2:$N$10000)),""),
    N3675
)</f>
        <v>533</v>
      </c>
      <c r="P3675" t="b">
        <v>0</v>
      </c>
      <c r="Q3675" t="s">
        <v>35</v>
      </c>
      <c r="R3675" t="str">
        <f t="shared" si="57"/>
        <v>Sem Aplicação</v>
      </c>
      <c r="S3675" t="s">
        <v>39</v>
      </c>
      <c r="T3675" s="4">
        <v>157.21</v>
      </c>
      <c r="U3675" s="4">
        <v>132183.57</v>
      </c>
      <c r="V3675" s="4">
        <v>-13612.64</v>
      </c>
    </row>
    <row r="3676" spans="1:22" x14ac:dyDescent="0.25">
      <c r="A3676">
        <v>9841</v>
      </c>
      <c r="B3676" t="s">
        <v>20</v>
      </c>
      <c r="C3676" t="s">
        <v>25</v>
      </c>
      <c r="D3676">
        <v>143.62</v>
      </c>
      <c r="E3676" s="3">
        <v>44983</v>
      </c>
      <c r="F3676" s="3">
        <v>45203</v>
      </c>
      <c r="G3676">
        <v>307.63</v>
      </c>
      <c r="H3676" t="s">
        <v>30</v>
      </c>
      <c r="I3676">
        <v>7.01</v>
      </c>
      <c r="J3676" s="6" cm="1">
        <f t="array" ref="J3676">IF(ISBLANK(I3676),
    IFERROR(MEDIAN(IF($C$2:$C$10000=C3676, $I$2:$I$10000)),""),
    I3676
)</f>
        <v>7.01</v>
      </c>
      <c r="K3676">
        <v>1567.2</v>
      </c>
      <c r="L3676" cm="1">
        <f t="array" ref="L3676">IF(ISBLANK(K3676),
    IFERROR(MEDIAN(IF($B$2:$B$10000=B3676, $K$2:$K$10000)),""),
    K3676
)</f>
        <v>1567.2</v>
      </c>
      <c r="M3676">
        <v>33.9</v>
      </c>
      <c r="N3676">
        <v>76.599999999999994</v>
      </c>
      <c r="O3676" s="7" cm="1">
        <f t="array" ref="O3676">IF(ISBLANK(N3676),
    IFERROR(AVERAGE(IF($C$2:$C$10000=C3676, $N$2:$N$10000)),""),
    N3676
)</f>
        <v>76.599999999999994</v>
      </c>
      <c r="P3676" t="b">
        <v>1</v>
      </c>
      <c r="Q3676" t="s">
        <v>38</v>
      </c>
      <c r="R3676" t="str">
        <f t="shared" si="57"/>
        <v>Atrazina</v>
      </c>
      <c r="S3676" t="s">
        <v>39</v>
      </c>
      <c r="T3676" s="4">
        <v>87.91</v>
      </c>
      <c r="U3676" s="4">
        <v>270184.46000000002</v>
      </c>
      <c r="V3676" s="4">
        <v>-243140.71</v>
      </c>
    </row>
    <row r="3677" spans="1:22" x14ac:dyDescent="0.25">
      <c r="A3677">
        <v>4278</v>
      </c>
      <c r="B3677" t="s">
        <v>21</v>
      </c>
      <c r="C3677" t="s">
        <v>29</v>
      </c>
      <c r="D3677">
        <v>118.2</v>
      </c>
      <c r="E3677" s="3">
        <v>44939</v>
      </c>
      <c r="F3677" s="3">
        <v>45129</v>
      </c>
      <c r="G3677">
        <v>713.45</v>
      </c>
      <c r="H3677" t="s">
        <v>30</v>
      </c>
      <c r="I3677">
        <v>6.35</v>
      </c>
      <c r="J3677" s="6" cm="1">
        <f t="array" ref="J3677">IF(ISBLANK(I3677),
    IFERROR(MEDIAN(IF($C$2:$C$10000=C3677, $I$2:$I$10000)),""),
    I3677
)</f>
        <v>6.35</v>
      </c>
      <c r="K3677">
        <v>1071</v>
      </c>
      <c r="L3677" cm="1">
        <f t="array" ref="L3677">IF(ISBLANK(K3677),
    IFERROR(MEDIAN(IF($B$2:$B$10000=B3677, $K$2:$K$10000)),""),
    K3677
)</f>
        <v>1071</v>
      </c>
      <c r="M3677">
        <v>27.4</v>
      </c>
      <c r="N3677">
        <v>217.4</v>
      </c>
      <c r="O3677" s="7" cm="1">
        <f t="array" ref="O3677">IF(ISBLANK(N3677),
    IFERROR(AVERAGE(IF($C$2:$C$10000=C3677, $N$2:$N$10000)),""),
    N3677
)</f>
        <v>217.4</v>
      </c>
      <c r="P3677" t="b">
        <v>1</v>
      </c>
      <c r="Q3677" t="s">
        <v>38</v>
      </c>
      <c r="R3677" t="str">
        <f t="shared" si="57"/>
        <v>Atrazina</v>
      </c>
      <c r="S3677" t="s">
        <v>39</v>
      </c>
      <c r="T3677" s="4">
        <v>68.099999999999994</v>
      </c>
      <c r="U3677" s="4">
        <v>120198.53</v>
      </c>
      <c r="V3677" s="4">
        <v>-71612.58</v>
      </c>
    </row>
    <row r="3678" spans="1:22" x14ac:dyDescent="0.25">
      <c r="A3678">
        <v>6455</v>
      </c>
      <c r="B3678" t="s">
        <v>18</v>
      </c>
      <c r="C3678" t="s">
        <v>23</v>
      </c>
      <c r="D3678">
        <v>40.15</v>
      </c>
      <c r="E3678" s="3">
        <v>44963</v>
      </c>
      <c r="F3678" s="3">
        <v>45067</v>
      </c>
      <c r="G3678">
        <v>174.58</v>
      </c>
      <c r="H3678" t="s">
        <v>31</v>
      </c>
      <c r="I3678">
        <v>5.03</v>
      </c>
      <c r="J3678" s="6" cm="1">
        <f t="array" ref="J3678">IF(ISBLANK(I3678),
    IFERROR(MEDIAN(IF($C$2:$C$10000=C3678, $I$2:$I$10000)),""),
    I3678
)</f>
        <v>5.03</v>
      </c>
      <c r="K3678">
        <v>319.5</v>
      </c>
      <c r="L3678" cm="1">
        <f t="array" ref="L3678">IF(ISBLANK(K3678),
    IFERROR(MEDIAN(IF($B$2:$B$10000=B3678, $K$2:$K$10000)),""),
    K3678
)</f>
        <v>319.5</v>
      </c>
      <c r="M3678">
        <v>20.399999999999999</v>
      </c>
      <c r="N3678">
        <v>550.4</v>
      </c>
      <c r="O3678" s="7" cm="1">
        <f t="array" ref="O3678">IF(ISBLANK(N3678),
    IFERROR(AVERAGE(IF($C$2:$C$10000=C3678, $N$2:$N$10000)),""),
    N3678
)</f>
        <v>550.4</v>
      </c>
      <c r="P3678" t="b">
        <v>1</v>
      </c>
      <c r="Q3678" t="s">
        <v>38</v>
      </c>
      <c r="R3678" t="str">
        <f t="shared" si="57"/>
        <v>Atrazina</v>
      </c>
      <c r="S3678" t="s">
        <v>39</v>
      </c>
      <c r="T3678" s="4">
        <v>903.64</v>
      </c>
      <c r="U3678" s="4">
        <v>42583.59</v>
      </c>
      <c r="V3678" s="4">
        <v>115173.88</v>
      </c>
    </row>
    <row r="3679" spans="1:22" x14ac:dyDescent="0.25">
      <c r="A3679">
        <v>4801</v>
      </c>
      <c r="B3679" t="s">
        <v>22</v>
      </c>
      <c r="C3679" t="s">
        <v>29</v>
      </c>
      <c r="D3679">
        <v>77.260000000000005</v>
      </c>
      <c r="E3679" s="3">
        <v>44940</v>
      </c>
      <c r="F3679" s="3">
        <v>45129</v>
      </c>
      <c r="G3679">
        <v>455.93</v>
      </c>
      <c r="H3679" t="s">
        <v>30</v>
      </c>
      <c r="I3679">
        <v>6.92</v>
      </c>
      <c r="J3679" s="6" cm="1">
        <f t="array" ref="J3679">IF(ISBLANK(I3679),
    IFERROR(MEDIAN(IF($C$2:$C$10000=C3679, $I$2:$I$10000)),""),
    I3679
)</f>
        <v>6.92</v>
      </c>
      <c r="K3679">
        <v>341.5</v>
      </c>
      <c r="L3679" cm="1">
        <f t="array" ref="L3679">IF(ISBLANK(K3679),
    IFERROR(MEDIAN(IF($B$2:$B$10000=B3679, $K$2:$K$10000)),""),
    K3679
)</f>
        <v>341.5</v>
      </c>
      <c r="M3679">
        <v>28.7</v>
      </c>
      <c r="N3679">
        <v>378.1</v>
      </c>
      <c r="O3679" s="7" cm="1">
        <f t="array" ref="O3679">IF(ISBLANK(N3679),
    IFERROR(AVERAGE(IF($C$2:$C$10000=C3679, $N$2:$N$10000)),""),
    N3679
)</f>
        <v>378.1</v>
      </c>
      <c r="P3679" t="b">
        <v>0</v>
      </c>
      <c r="Q3679" t="s">
        <v>35</v>
      </c>
      <c r="R3679" t="str">
        <f t="shared" si="57"/>
        <v>Sem Aplicação</v>
      </c>
      <c r="S3679" t="s">
        <v>39</v>
      </c>
      <c r="T3679" s="4">
        <v>66.760000000000005</v>
      </c>
      <c r="U3679" s="4">
        <v>143979.63</v>
      </c>
      <c r="V3679" s="4">
        <v>-113541.74</v>
      </c>
    </row>
    <row r="3680" spans="1:22" x14ac:dyDescent="0.25">
      <c r="A3680">
        <v>3561</v>
      </c>
      <c r="B3680" t="s">
        <v>18</v>
      </c>
      <c r="C3680" t="s">
        <v>25</v>
      </c>
      <c r="D3680">
        <v>34.54</v>
      </c>
      <c r="E3680" s="3">
        <v>45001</v>
      </c>
      <c r="F3680" s="3">
        <v>45182</v>
      </c>
      <c r="G3680">
        <v>194.08</v>
      </c>
      <c r="H3680" t="s">
        <v>33</v>
      </c>
      <c r="I3680">
        <v>6.47</v>
      </c>
      <c r="J3680" s="6" cm="1">
        <f t="array" ref="J3680">IF(ISBLANK(I3680),
    IFERROR(MEDIAN(IF($C$2:$C$10000=C3680, $I$2:$I$10000)),""),
    I3680
)</f>
        <v>6.47</v>
      </c>
      <c r="K3680">
        <v>1634.6</v>
      </c>
      <c r="L3680" cm="1">
        <f t="array" ref="L3680">IF(ISBLANK(K3680),
    IFERROR(MEDIAN(IF($B$2:$B$10000=B3680, $K$2:$K$10000)),""),
    K3680
)</f>
        <v>1634.6</v>
      </c>
      <c r="M3680">
        <v>33.9</v>
      </c>
      <c r="N3680">
        <v>443.9</v>
      </c>
      <c r="O3680" s="7" cm="1">
        <f t="array" ref="O3680">IF(ISBLANK(N3680),
    IFERROR(AVERAGE(IF($C$2:$C$10000=C3680, $N$2:$N$10000)),""),
    N3680
)</f>
        <v>443.9</v>
      </c>
      <c r="P3680" t="b">
        <v>1</v>
      </c>
      <c r="Q3680" t="s">
        <v>36</v>
      </c>
      <c r="R3680" t="str">
        <f t="shared" si="57"/>
        <v>2,4-D</v>
      </c>
      <c r="S3680" t="s">
        <v>39</v>
      </c>
      <c r="T3680" s="4">
        <v>77.209999999999994</v>
      </c>
      <c r="U3680" s="4">
        <v>64797.760000000002</v>
      </c>
      <c r="V3680" s="4">
        <v>-49812.84</v>
      </c>
    </row>
    <row r="3681" spans="1:22" x14ac:dyDescent="0.25">
      <c r="A3681">
        <v>7539</v>
      </c>
      <c r="B3681" t="s">
        <v>19</v>
      </c>
      <c r="C3681" t="s">
        <v>26</v>
      </c>
      <c r="D3681">
        <v>243.21</v>
      </c>
      <c r="E3681" s="3">
        <v>44951</v>
      </c>
      <c r="F3681" s="3">
        <v>45112</v>
      </c>
      <c r="G3681">
        <v>461.83</v>
      </c>
      <c r="H3681" t="s">
        <v>33</v>
      </c>
      <c r="J3681" s="6" cm="1">
        <f t="array" ref="J3681">IF(ISBLANK(I3681),
    IFERROR(MEDIAN(IF($C$2:$C$10000=C3681, $I$2:$I$10000)),""),
    I3681
)</f>
        <v>5.97</v>
      </c>
      <c r="K3681">
        <v>1601.3</v>
      </c>
      <c r="L3681" cm="1">
        <f t="array" ref="L3681">IF(ISBLANK(K3681),
    IFERROR(MEDIAN(IF($B$2:$B$10000=B3681, $K$2:$K$10000)),""),
    K3681
)</f>
        <v>1601.3</v>
      </c>
      <c r="M3681">
        <v>27.7</v>
      </c>
      <c r="N3681">
        <v>513.20000000000005</v>
      </c>
      <c r="O3681" s="7" cm="1">
        <f t="array" ref="O3681">IF(ISBLANK(N3681),
    IFERROR(AVERAGE(IF($C$2:$C$10000=C3681, $N$2:$N$10000)),""),
    N3681
)</f>
        <v>513.20000000000005</v>
      </c>
      <c r="P3681" t="b">
        <v>1</v>
      </c>
      <c r="Q3681" t="s">
        <v>37</v>
      </c>
      <c r="R3681" t="str">
        <f t="shared" si="57"/>
        <v>Glifosato</v>
      </c>
      <c r="S3681" t="s">
        <v>40</v>
      </c>
      <c r="T3681" s="4">
        <v>118.68</v>
      </c>
      <c r="U3681" s="4">
        <v>217517.12</v>
      </c>
      <c r="V3681" s="4">
        <v>-162707.14000000001</v>
      </c>
    </row>
    <row r="3682" spans="1:22" x14ac:dyDescent="0.25">
      <c r="A3682">
        <v>1370</v>
      </c>
      <c r="B3682" t="s">
        <v>18</v>
      </c>
      <c r="C3682" t="s">
        <v>29</v>
      </c>
      <c r="D3682">
        <v>44.9</v>
      </c>
      <c r="E3682" s="3">
        <v>45021</v>
      </c>
      <c r="F3682" s="3">
        <v>45173</v>
      </c>
      <c r="G3682">
        <v>113.88</v>
      </c>
      <c r="H3682" t="s">
        <v>33</v>
      </c>
      <c r="I3682">
        <v>5.63</v>
      </c>
      <c r="J3682" s="6" cm="1">
        <f t="array" ref="J3682">IF(ISBLANK(I3682),
    IFERROR(MEDIAN(IF($C$2:$C$10000=C3682, $I$2:$I$10000)),""),
    I3682
)</f>
        <v>5.63</v>
      </c>
      <c r="K3682">
        <v>895</v>
      </c>
      <c r="L3682" cm="1">
        <f t="array" ref="L3682">IF(ISBLANK(K3682),
    IFERROR(MEDIAN(IF($B$2:$B$10000=B3682, $K$2:$K$10000)),""),
    K3682
)</f>
        <v>895</v>
      </c>
      <c r="M3682">
        <v>25.3</v>
      </c>
      <c r="O3682" s="7" cm="1">
        <f t="array" ref="O3682">IF(ISBLANK(N3682),
    IFERROR(AVERAGE(IF($C$2:$C$10000=C3682, $N$2:$N$10000)),""),
    N3682
)</f>
        <v>311.31765517241399</v>
      </c>
      <c r="P3682" t="b">
        <v>1</v>
      </c>
      <c r="Q3682" t="s">
        <v>34</v>
      </c>
      <c r="R3682" t="str">
        <f t="shared" si="57"/>
        <v>Dicamba</v>
      </c>
      <c r="S3682" t="s">
        <v>40</v>
      </c>
      <c r="T3682" s="4">
        <v>66.42</v>
      </c>
      <c r="U3682" s="4">
        <v>28441.21</v>
      </c>
      <c r="V3682" s="4">
        <v>-20877.3</v>
      </c>
    </row>
    <row r="3683" spans="1:22" x14ac:dyDescent="0.25">
      <c r="A3683">
        <v>1857</v>
      </c>
      <c r="B3683" t="s">
        <v>18</v>
      </c>
      <c r="C3683" t="s">
        <v>25</v>
      </c>
      <c r="D3683">
        <v>180.64</v>
      </c>
      <c r="E3683" s="3">
        <v>45004</v>
      </c>
      <c r="F3683" s="3">
        <v>45227</v>
      </c>
      <c r="G3683">
        <v>402.16</v>
      </c>
      <c r="H3683" t="s">
        <v>32</v>
      </c>
      <c r="I3683">
        <v>4.97</v>
      </c>
      <c r="J3683" s="6" cm="1">
        <f t="array" ref="J3683">IF(ISBLANK(I3683),
    IFERROR(MEDIAN(IF($C$2:$C$10000=C3683, $I$2:$I$10000)),""),
    I3683
)</f>
        <v>4.97</v>
      </c>
      <c r="K3683">
        <v>725</v>
      </c>
      <c r="L3683" cm="1">
        <f t="array" ref="L3683">IF(ISBLANK(K3683),
    IFERROR(MEDIAN(IF($B$2:$B$10000=B3683, $K$2:$K$10000)),""),
    K3683
)</f>
        <v>725</v>
      </c>
      <c r="M3683">
        <v>22.7</v>
      </c>
      <c r="N3683">
        <v>515</v>
      </c>
      <c r="O3683" s="7" cm="1">
        <f t="array" ref="O3683">IF(ISBLANK(N3683),
    IFERROR(AVERAGE(IF($C$2:$C$10000=C3683, $N$2:$N$10000)),""),
    N3683
)</f>
        <v>515</v>
      </c>
      <c r="P3683" t="b">
        <v>0</v>
      </c>
      <c r="Q3683" t="s">
        <v>35</v>
      </c>
      <c r="R3683" t="str">
        <f t="shared" si="57"/>
        <v>Sem Aplicação</v>
      </c>
      <c r="S3683" t="s">
        <v>39</v>
      </c>
      <c r="T3683" s="4">
        <v>77.959999999999994</v>
      </c>
      <c r="U3683" s="4">
        <v>90620.23</v>
      </c>
      <c r="V3683" s="4">
        <v>-59267.839999999997</v>
      </c>
    </row>
    <row r="3684" spans="1:22" x14ac:dyDescent="0.25">
      <c r="A3684">
        <v>5886</v>
      </c>
      <c r="B3684" t="s">
        <v>19</v>
      </c>
      <c r="C3684" t="s">
        <v>26</v>
      </c>
      <c r="D3684">
        <v>106.11</v>
      </c>
      <c r="E3684" s="3">
        <v>44983</v>
      </c>
      <c r="F3684" s="3">
        <v>45109</v>
      </c>
      <c r="G3684">
        <v>599.94000000000005</v>
      </c>
      <c r="H3684" t="s">
        <v>33</v>
      </c>
      <c r="I3684">
        <v>7.01</v>
      </c>
      <c r="J3684" s="6" cm="1">
        <f t="array" ref="J3684">IF(ISBLANK(I3684),
    IFERROR(MEDIAN(IF($C$2:$C$10000=C3684, $I$2:$I$10000)),""),
    I3684
)</f>
        <v>7.01</v>
      </c>
      <c r="K3684">
        <v>1230.5999999999999</v>
      </c>
      <c r="L3684" cm="1">
        <f t="array" ref="L3684">IF(ISBLANK(K3684),
    IFERROR(MEDIAN(IF($B$2:$B$10000=B3684, $K$2:$K$10000)),""),
    K3684
)</f>
        <v>1230.5999999999999</v>
      </c>
      <c r="M3684">
        <v>19.5</v>
      </c>
      <c r="N3684">
        <v>401.3</v>
      </c>
      <c r="O3684" s="7" cm="1">
        <f t="array" ref="O3684">IF(ISBLANK(N3684),
    IFERROR(AVERAGE(IF($C$2:$C$10000=C3684, $N$2:$N$10000)),""),
    N3684
)</f>
        <v>401.3</v>
      </c>
      <c r="P3684" t="b">
        <v>1</v>
      </c>
      <c r="Q3684" t="s">
        <v>38</v>
      </c>
      <c r="R3684" t="str">
        <f t="shared" si="57"/>
        <v>Atrazina</v>
      </c>
      <c r="S3684" t="s">
        <v>40</v>
      </c>
      <c r="T3684" s="4">
        <v>110.8</v>
      </c>
      <c r="U3684" s="4">
        <v>122816.14</v>
      </c>
      <c r="V3684" s="4">
        <v>-56342.79</v>
      </c>
    </row>
    <row r="3685" spans="1:22" x14ac:dyDescent="0.25">
      <c r="A3685">
        <v>8485</v>
      </c>
      <c r="B3685" t="s">
        <v>20</v>
      </c>
      <c r="C3685" t="s">
        <v>24</v>
      </c>
      <c r="D3685">
        <v>71.66</v>
      </c>
      <c r="E3685" s="3">
        <v>44997</v>
      </c>
      <c r="F3685" s="3">
        <v>45146</v>
      </c>
      <c r="G3685">
        <v>416.5</v>
      </c>
      <c r="H3685" t="s">
        <v>30</v>
      </c>
      <c r="I3685">
        <v>6.03</v>
      </c>
      <c r="J3685" s="6" cm="1">
        <f t="array" ref="J3685">IF(ISBLANK(I3685),
    IFERROR(MEDIAN(IF($C$2:$C$10000=C3685, $I$2:$I$10000)),""),
    I3685
)</f>
        <v>6.03</v>
      </c>
      <c r="K3685">
        <v>1491.2</v>
      </c>
      <c r="L3685" cm="1">
        <f t="array" ref="L3685">IF(ISBLANK(K3685),
    IFERROR(MEDIAN(IF($B$2:$B$10000=B3685, $K$2:$K$10000)),""),
    K3685
)</f>
        <v>1491.2</v>
      </c>
      <c r="M3685">
        <v>21.7</v>
      </c>
      <c r="N3685">
        <v>427.1</v>
      </c>
      <c r="O3685" s="7" cm="1">
        <f t="array" ref="O3685">IF(ISBLANK(N3685),
    IFERROR(AVERAGE(IF($C$2:$C$10000=C3685, $N$2:$N$10000)),""),
    N3685
)</f>
        <v>427.1</v>
      </c>
      <c r="P3685" t="b">
        <v>1</v>
      </c>
      <c r="Q3685" t="s">
        <v>36</v>
      </c>
      <c r="R3685" t="str">
        <f t="shared" si="57"/>
        <v>2,4-D</v>
      </c>
      <c r="S3685" t="s">
        <v>40</v>
      </c>
      <c r="T3685" s="4">
        <v>157.07</v>
      </c>
      <c r="U3685" s="4">
        <v>96945.95</v>
      </c>
      <c r="V3685" s="4">
        <v>-31526.3</v>
      </c>
    </row>
    <row r="3686" spans="1:22" x14ac:dyDescent="0.25">
      <c r="A3686">
        <v>1383</v>
      </c>
      <c r="B3686" t="s">
        <v>18</v>
      </c>
      <c r="C3686" t="s">
        <v>26</v>
      </c>
      <c r="D3686">
        <v>193.64</v>
      </c>
      <c r="E3686" s="3">
        <v>45014</v>
      </c>
      <c r="F3686" s="3">
        <v>45153</v>
      </c>
      <c r="G3686">
        <v>801.64</v>
      </c>
      <c r="H3686" t="s">
        <v>30</v>
      </c>
      <c r="I3686">
        <v>6.17</v>
      </c>
      <c r="J3686" s="6" cm="1">
        <f t="array" ref="J3686">IF(ISBLANK(I3686),
    IFERROR(MEDIAN(IF($C$2:$C$10000=C3686, $I$2:$I$10000)),""),
    I3686
)</f>
        <v>6.17</v>
      </c>
      <c r="K3686">
        <v>1370.7</v>
      </c>
      <c r="L3686" cm="1">
        <f t="array" ref="L3686">IF(ISBLANK(K3686),
    IFERROR(MEDIAN(IF($B$2:$B$10000=B3686, $K$2:$K$10000)),""),
    K3686
)</f>
        <v>1370.7</v>
      </c>
      <c r="M3686">
        <v>26.9</v>
      </c>
      <c r="N3686">
        <v>134.1</v>
      </c>
      <c r="O3686" s="7" cm="1">
        <f t="array" ref="O3686">IF(ISBLANK(N3686),
    IFERROR(AVERAGE(IF($C$2:$C$10000=C3686, $N$2:$N$10000)),""),
    N3686
)</f>
        <v>134.1</v>
      </c>
      <c r="P3686" t="b">
        <v>0</v>
      </c>
      <c r="Q3686" t="s">
        <v>35</v>
      </c>
      <c r="R3686" t="str">
        <f t="shared" si="57"/>
        <v>Sem Aplicação</v>
      </c>
      <c r="S3686" t="s">
        <v>39</v>
      </c>
      <c r="T3686" s="4">
        <v>117.96</v>
      </c>
      <c r="U3686" s="4">
        <v>175342.38</v>
      </c>
      <c r="V3686" s="4">
        <v>-80780.929999999993</v>
      </c>
    </row>
    <row r="3687" spans="1:22" x14ac:dyDescent="0.25">
      <c r="A3687">
        <v>5334</v>
      </c>
      <c r="B3687" t="s">
        <v>21</v>
      </c>
      <c r="C3687" t="s">
        <v>27</v>
      </c>
      <c r="D3687">
        <v>139.82</v>
      </c>
      <c r="E3687" s="3">
        <v>45039</v>
      </c>
      <c r="F3687" s="3">
        <v>45244</v>
      </c>
      <c r="G3687">
        <v>282.56</v>
      </c>
      <c r="H3687" t="s">
        <v>33</v>
      </c>
      <c r="I3687">
        <v>7.15</v>
      </c>
      <c r="J3687" s="6" cm="1">
        <f t="array" ref="J3687">IF(ISBLANK(I3687),
    IFERROR(MEDIAN(IF($C$2:$C$10000=C3687, $I$2:$I$10000)),""),
    I3687
)</f>
        <v>7.15</v>
      </c>
      <c r="K3687">
        <v>1185</v>
      </c>
      <c r="L3687" cm="1">
        <f t="array" ref="L3687">IF(ISBLANK(K3687),
    IFERROR(MEDIAN(IF($B$2:$B$10000=B3687, $K$2:$K$10000)),""),
    K3687
)</f>
        <v>1185</v>
      </c>
      <c r="M3687">
        <v>30.1</v>
      </c>
      <c r="N3687">
        <v>566.5</v>
      </c>
      <c r="O3687" s="7" cm="1">
        <f t="array" ref="O3687">IF(ISBLANK(N3687),
    IFERROR(AVERAGE(IF($C$2:$C$10000=C3687, $N$2:$N$10000)),""),
    N3687
)</f>
        <v>566.5</v>
      </c>
      <c r="P3687" t="b">
        <v>1</v>
      </c>
      <c r="Q3687" t="s">
        <v>36</v>
      </c>
      <c r="R3687" t="str">
        <f t="shared" si="57"/>
        <v>2,4-D</v>
      </c>
      <c r="S3687" t="s">
        <v>41</v>
      </c>
      <c r="T3687" s="4">
        <v>143.09</v>
      </c>
      <c r="U3687" s="4">
        <v>124387.29</v>
      </c>
      <c r="V3687" s="4">
        <v>-83955.78</v>
      </c>
    </row>
    <row r="3688" spans="1:22" x14ac:dyDescent="0.25">
      <c r="A3688">
        <v>5290</v>
      </c>
      <c r="B3688" t="s">
        <v>18</v>
      </c>
      <c r="C3688" t="s">
        <v>23</v>
      </c>
      <c r="D3688">
        <v>123.04</v>
      </c>
      <c r="E3688" s="3">
        <v>45026</v>
      </c>
      <c r="F3688" s="3">
        <v>45253</v>
      </c>
      <c r="G3688">
        <v>267.99</v>
      </c>
      <c r="H3688" t="s">
        <v>32</v>
      </c>
      <c r="I3688">
        <v>4.55</v>
      </c>
      <c r="J3688" s="6" cm="1">
        <f t="array" ref="J3688">IF(ISBLANK(I3688),
    IFERROR(MEDIAN(IF($C$2:$C$10000=C3688, $I$2:$I$10000)),""),
    I3688
)</f>
        <v>4.55</v>
      </c>
      <c r="K3688">
        <v>570.4</v>
      </c>
      <c r="L3688" cm="1">
        <f t="array" ref="L3688">IF(ISBLANK(K3688),
    IFERROR(MEDIAN(IF($B$2:$B$10000=B3688, $K$2:$K$10000)),""),
    K3688
)</f>
        <v>570.4</v>
      </c>
      <c r="M3688">
        <v>32</v>
      </c>
      <c r="N3688">
        <v>487.8</v>
      </c>
      <c r="O3688" s="7" cm="1">
        <f t="array" ref="O3688">IF(ISBLANK(N3688),
    IFERROR(AVERAGE(IF($C$2:$C$10000=C3688, $N$2:$N$10000)),""),
    N3688
)</f>
        <v>487.8</v>
      </c>
      <c r="P3688" t="b">
        <v>1</v>
      </c>
      <c r="Q3688" t="s">
        <v>38</v>
      </c>
      <c r="R3688" t="str">
        <f t="shared" si="57"/>
        <v>Atrazina</v>
      </c>
      <c r="S3688" t="s">
        <v>39</v>
      </c>
      <c r="T3688" s="4">
        <v>896.88</v>
      </c>
      <c r="U3688" s="4">
        <v>127368.25</v>
      </c>
      <c r="V3688" s="4">
        <v>112986.62</v>
      </c>
    </row>
    <row r="3689" spans="1:22" x14ac:dyDescent="0.25">
      <c r="A3689">
        <v>3725</v>
      </c>
      <c r="B3689" t="s">
        <v>21</v>
      </c>
      <c r="C3689" t="s">
        <v>26</v>
      </c>
      <c r="D3689">
        <v>179.89</v>
      </c>
      <c r="E3689" s="3">
        <v>44968</v>
      </c>
      <c r="F3689" s="3">
        <v>45185</v>
      </c>
      <c r="G3689">
        <v>1001.58</v>
      </c>
      <c r="H3689" t="s">
        <v>33</v>
      </c>
      <c r="I3689">
        <v>4.7</v>
      </c>
      <c r="J3689" s="6" cm="1">
        <f t="array" ref="J3689">IF(ISBLANK(I3689),
    IFERROR(MEDIAN(IF($C$2:$C$10000=C3689, $I$2:$I$10000)),""),
    I3689
)</f>
        <v>4.7</v>
      </c>
      <c r="K3689">
        <v>620</v>
      </c>
      <c r="L3689" cm="1">
        <f t="array" ref="L3689">IF(ISBLANK(K3689),
    IFERROR(MEDIAN(IF($B$2:$B$10000=B3689, $K$2:$K$10000)),""),
    K3689
)</f>
        <v>620</v>
      </c>
      <c r="M3689">
        <v>30.7</v>
      </c>
      <c r="N3689">
        <v>189.8</v>
      </c>
      <c r="O3689" s="7" cm="1">
        <f t="array" ref="O3689">IF(ISBLANK(N3689),
    IFERROR(AVERAGE(IF($C$2:$C$10000=C3689, $N$2:$N$10000)),""),
    N3689
)</f>
        <v>189.8</v>
      </c>
      <c r="P3689" t="b">
        <v>0</v>
      </c>
      <c r="Q3689" t="s">
        <v>35</v>
      </c>
      <c r="R3689" t="str">
        <f t="shared" si="57"/>
        <v>Sem Aplicação</v>
      </c>
      <c r="S3689" t="s">
        <v>39</v>
      </c>
      <c r="T3689" s="4">
        <v>128.69</v>
      </c>
      <c r="U3689" s="4">
        <v>160934.57</v>
      </c>
      <c r="V3689" s="4">
        <v>-32041.24</v>
      </c>
    </row>
    <row r="3690" spans="1:22" x14ac:dyDescent="0.25">
      <c r="A3690">
        <v>7204</v>
      </c>
      <c r="B3690" t="s">
        <v>19</v>
      </c>
      <c r="C3690" t="s">
        <v>27</v>
      </c>
      <c r="D3690">
        <v>149.91999999999999</v>
      </c>
      <c r="E3690" s="3">
        <v>44968</v>
      </c>
      <c r="F3690" s="3">
        <v>45177</v>
      </c>
      <c r="G3690">
        <v>921.4</v>
      </c>
      <c r="H3690" t="s">
        <v>32</v>
      </c>
      <c r="I3690">
        <v>4.9800000000000004</v>
      </c>
      <c r="J3690" s="6" cm="1">
        <f t="array" ref="J3690">IF(ISBLANK(I3690),
    IFERROR(MEDIAN(IF($C$2:$C$10000=C3690, $I$2:$I$10000)),""),
    I3690
)</f>
        <v>4.9800000000000004</v>
      </c>
      <c r="K3690">
        <v>1358.5</v>
      </c>
      <c r="L3690" cm="1">
        <f t="array" ref="L3690">IF(ISBLANK(K3690),
    IFERROR(MEDIAN(IF($B$2:$B$10000=B3690, $K$2:$K$10000)),""),
    K3690
)</f>
        <v>1358.5</v>
      </c>
      <c r="M3690">
        <v>20</v>
      </c>
      <c r="N3690">
        <v>369</v>
      </c>
      <c r="O3690" s="7" cm="1">
        <f t="array" ref="O3690">IF(ISBLANK(N3690),
    IFERROR(AVERAGE(IF($C$2:$C$10000=C3690, $N$2:$N$10000)),""),
    N3690
)</f>
        <v>369</v>
      </c>
      <c r="P3690" t="b">
        <v>0</v>
      </c>
      <c r="Q3690" t="s">
        <v>35</v>
      </c>
      <c r="R3690" t="str">
        <f t="shared" si="57"/>
        <v>Sem Aplicação</v>
      </c>
      <c r="S3690" t="s">
        <v>39</v>
      </c>
      <c r="T3690" s="4">
        <v>157.16999999999999</v>
      </c>
      <c r="U3690" s="4">
        <v>268005.63</v>
      </c>
      <c r="V3690" s="4">
        <v>-123189.19</v>
      </c>
    </row>
    <row r="3691" spans="1:22" x14ac:dyDescent="0.25">
      <c r="A3691">
        <v>7111</v>
      </c>
      <c r="B3691" t="s">
        <v>18</v>
      </c>
      <c r="C3691" t="s">
        <v>27</v>
      </c>
      <c r="D3691">
        <v>94.53</v>
      </c>
      <c r="E3691" s="3">
        <v>44973</v>
      </c>
      <c r="F3691" s="3">
        <v>45211</v>
      </c>
      <c r="G3691">
        <v>236.08</v>
      </c>
      <c r="H3691" t="s">
        <v>32</v>
      </c>
      <c r="I3691">
        <v>4.59</v>
      </c>
      <c r="J3691" s="6" cm="1">
        <f t="array" ref="J3691">IF(ISBLANK(I3691),
    IFERROR(MEDIAN(IF($C$2:$C$10000=C3691, $I$2:$I$10000)),""),
    I3691
)</f>
        <v>4.59</v>
      </c>
      <c r="K3691">
        <v>1484.2</v>
      </c>
      <c r="L3691" cm="1">
        <f t="array" ref="L3691">IF(ISBLANK(K3691),
    IFERROR(MEDIAN(IF($B$2:$B$10000=B3691, $K$2:$K$10000)),""),
    K3691
)</f>
        <v>1484.2</v>
      </c>
      <c r="M3691">
        <v>30.4</v>
      </c>
      <c r="N3691">
        <v>257.10000000000002</v>
      </c>
      <c r="O3691" s="7" cm="1">
        <f t="array" ref="O3691">IF(ISBLANK(N3691),
    IFERROR(AVERAGE(IF($C$2:$C$10000=C3691, $N$2:$N$10000)),""),
    N3691
)</f>
        <v>257.10000000000002</v>
      </c>
      <c r="P3691" t="b">
        <v>1</v>
      </c>
      <c r="Q3691" t="s">
        <v>38</v>
      </c>
      <c r="R3691" t="str">
        <f t="shared" si="57"/>
        <v>Atrazina</v>
      </c>
      <c r="S3691" t="s">
        <v>41</v>
      </c>
      <c r="T3691" s="4">
        <v>148.91999999999999</v>
      </c>
      <c r="U3691" s="4">
        <v>138416.84</v>
      </c>
      <c r="V3691" s="4">
        <v>-103259.81</v>
      </c>
    </row>
    <row r="3692" spans="1:22" x14ac:dyDescent="0.25">
      <c r="A3692">
        <v>5251</v>
      </c>
      <c r="B3692" t="s">
        <v>19</v>
      </c>
      <c r="C3692" t="s">
        <v>27</v>
      </c>
      <c r="D3692">
        <v>169.92</v>
      </c>
      <c r="E3692" s="3">
        <v>45042</v>
      </c>
      <c r="F3692" s="3">
        <v>45236</v>
      </c>
      <c r="G3692">
        <v>264.33999999999997</v>
      </c>
      <c r="H3692" t="s">
        <v>33</v>
      </c>
      <c r="J3692" s="6" cm="1">
        <f t="array" ref="J3692">IF(ISBLANK(I3692),
    IFERROR(MEDIAN(IF($C$2:$C$10000=C3692, $I$2:$I$10000)),""),
    I3692
)</f>
        <v>6.0149999999999997</v>
      </c>
      <c r="K3692">
        <v>385.8</v>
      </c>
      <c r="L3692" cm="1">
        <f t="array" ref="L3692">IF(ISBLANK(K3692),
    IFERROR(MEDIAN(IF($B$2:$B$10000=B3692, $K$2:$K$10000)),""),
    K3692
)</f>
        <v>385.8</v>
      </c>
      <c r="M3692">
        <v>27.3</v>
      </c>
      <c r="N3692">
        <v>413.2</v>
      </c>
      <c r="O3692" s="7" cm="1">
        <f t="array" ref="O3692">IF(ISBLANK(N3692),
    IFERROR(AVERAGE(IF($C$2:$C$10000=C3692, $N$2:$N$10000)),""),
    N3692
)</f>
        <v>413.2</v>
      </c>
      <c r="P3692" t="b">
        <v>0</v>
      </c>
      <c r="Q3692" t="s">
        <v>35</v>
      </c>
      <c r="R3692" t="str">
        <f t="shared" si="57"/>
        <v>Sem Aplicação</v>
      </c>
      <c r="S3692" t="s">
        <v>39</v>
      </c>
      <c r="T3692" s="4">
        <v>154.19999999999999</v>
      </c>
      <c r="U3692" s="4">
        <v>296241.96999999997</v>
      </c>
      <c r="V3692" s="4">
        <v>-255480.74</v>
      </c>
    </row>
    <row r="3693" spans="1:22" x14ac:dyDescent="0.25">
      <c r="A3693">
        <v>1922</v>
      </c>
      <c r="B3693" t="s">
        <v>19</v>
      </c>
      <c r="C3693" t="s">
        <v>26</v>
      </c>
      <c r="D3693">
        <v>202.5</v>
      </c>
      <c r="E3693" s="3">
        <v>44970</v>
      </c>
      <c r="F3693" s="3">
        <v>45172</v>
      </c>
      <c r="G3693">
        <v>638.84</v>
      </c>
      <c r="H3693" t="s">
        <v>32</v>
      </c>
      <c r="I3693">
        <v>6.4</v>
      </c>
      <c r="J3693" s="6" cm="1">
        <f t="array" ref="J3693">IF(ISBLANK(I3693),
    IFERROR(MEDIAN(IF($C$2:$C$10000=C3693, $I$2:$I$10000)),""),
    I3693
)</f>
        <v>6.4</v>
      </c>
      <c r="K3693">
        <v>499.7</v>
      </c>
      <c r="L3693" cm="1">
        <f t="array" ref="L3693">IF(ISBLANK(K3693),
    IFERROR(MEDIAN(IF($B$2:$B$10000=B3693, $K$2:$K$10000)),""),
    K3693
)</f>
        <v>499.7</v>
      </c>
      <c r="M3693">
        <v>25.5</v>
      </c>
      <c r="N3693">
        <v>596.6</v>
      </c>
      <c r="O3693" s="7" cm="1">
        <f t="array" ref="O3693">IF(ISBLANK(N3693),
    IFERROR(AVERAGE(IF($C$2:$C$10000=C3693, $N$2:$N$10000)),""),
    N3693
)</f>
        <v>596.6</v>
      </c>
      <c r="P3693" t="b">
        <v>1</v>
      </c>
      <c r="Q3693" t="s">
        <v>38</v>
      </c>
      <c r="R3693" t="str">
        <f t="shared" si="57"/>
        <v>Atrazina</v>
      </c>
      <c r="S3693" t="s">
        <v>39</v>
      </c>
      <c r="T3693" s="4">
        <v>113.04</v>
      </c>
      <c r="U3693" s="4">
        <v>362620.27</v>
      </c>
      <c r="V3693" s="4">
        <v>-290405.8</v>
      </c>
    </row>
    <row r="3694" spans="1:22" x14ac:dyDescent="0.25">
      <c r="A3694">
        <v>3915</v>
      </c>
      <c r="B3694" t="s">
        <v>20</v>
      </c>
      <c r="C3694" t="s">
        <v>25</v>
      </c>
      <c r="D3694">
        <v>12.87</v>
      </c>
      <c r="E3694" s="3">
        <v>44967</v>
      </c>
      <c r="F3694" s="3">
        <v>45204</v>
      </c>
      <c r="G3694">
        <v>21.27</v>
      </c>
      <c r="H3694" t="s">
        <v>30</v>
      </c>
      <c r="J3694" s="6" cm="1">
        <f t="array" ref="J3694">IF(ISBLANK(I3694),
    IFERROR(MEDIAN(IF($C$2:$C$10000=C3694, $I$2:$I$10000)),""),
    I3694
)</f>
        <v>5.9350000000000005</v>
      </c>
      <c r="L3694" cm="1">
        <f t="array" ref="L3694">IF(ISBLANK(K3694),
    IFERROR(MEDIAN(IF($B$2:$B$10000=B3694, $K$2:$K$10000)),""),
    K3694
)</f>
        <v>932.9</v>
      </c>
      <c r="M3694">
        <v>27.2</v>
      </c>
      <c r="N3694">
        <v>75.2</v>
      </c>
      <c r="O3694" s="7" cm="1">
        <f t="array" ref="O3694">IF(ISBLANK(N3694),
    IFERROR(AVERAGE(IF($C$2:$C$10000=C3694, $N$2:$N$10000)),""),
    N3694
)</f>
        <v>75.2</v>
      </c>
      <c r="P3694" t="b">
        <v>0</v>
      </c>
      <c r="Q3694" t="s">
        <v>35</v>
      </c>
      <c r="R3694" t="str">
        <f t="shared" si="57"/>
        <v>Sem Aplicação</v>
      </c>
      <c r="S3694" t="s">
        <v>40</v>
      </c>
      <c r="T3694" s="4">
        <v>85.05</v>
      </c>
      <c r="U3694" s="4">
        <v>14832.87</v>
      </c>
      <c r="V3694" s="4">
        <v>-13023.86</v>
      </c>
    </row>
    <row r="3695" spans="1:22" x14ac:dyDescent="0.25">
      <c r="A3695">
        <v>8957</v>
      </c>
      <c r="B3695" t="s">
        <v>18</v>
      </c>
      <c r="C3695" t="s">
        <v>25</v>
      </c>
      <c r="D3695">
        <v>142.43</v>
      </c>
      <c r="E3695" s="3">
        <v>44929</v>
      </c>
      <c r="F3695" s="3">
        <v>45020</v>
      </c>
      <c r="G3695">
        <v>803.29</v>
      </c>
      <c r="H3695" t="s">
        <v>33</v>
      </c>
      <c r="J3695" s="6" cm="1">
        <f t="array" ref="J3695">IF(ISBLANK(I3695),
    IFERROR(MEDIAN(IF($C$2:$C$10000=C3695, $I$2:$I$10000)),""),
    I3695
)</f>
        <v>5.9350000000000005</v>
      </c>
      <c r="K3695">
        <v>822.4</v>
      </c>
      <c r="L3695" cm="1">
        <f t="array" ref="L3695">IF(ISBLANK(K3695),
    IFERROR(MEDIAN(IF($B$2:$B$10000=B3695, $K$2:$K$10000)),""),
    K3695
)</f>
        <v>822.4</v>
      </c>
      <c r="M3695">
        <v>18.100000000000001</v>
      </c>
      <c r="N3695">
        <v>573.9</v>
      </c>
      <c r="O3695" s="7" cm="1">
        <f t="array" ref="O3695">IF(ISBLANK(N3695),
    IFERROR(AVERAGE(IF($C$2:$C$10000=C3695, $N$2:$N$10000)),""),
    N3695
)</f>
        <v>573.9</v>
      </c>
      <c r="P3695" t="b">
        <v>0</v>
      </c>
      <c r="Q3695" t="s">
        <v>35</v>
      </c>
      <c r="R3695" t="str">
        <f t="shared" si="57"/>
        <v>Sem Aplicação</v>
      </c>
      <c r="S3695" t="s">
        <v>41</v>
      </c>
      <c r="T3695" s="4">
        <v>79.52</v>
      </c>
      <c r="U3695" s="4">
        <v>173247.03</v>
      </c>
      <c r="V3695" s="4">
        <v>-109369.41</v>
      </c>
    </row>
    <row r="3696" spans="1:22" x14ac:dyDescent="0.25">
      <c r="A3696">
        <v>4046</v>
      </c>
      <c r="B3696" t="s">
        <v>21</v>
      </c>
      <c r="C3696" t="s">
        <v>23</v>
      </c>
      <c r="D3696">
        <v>22.02</v>
      </c>
      <c r="E3696" s="3">
        <v>45037</v>
      </c>
      <c r="F3696" s="3">
        <v>45222</v>
      </c>
      <c r="G3696">
        <v>87.15</v>
      </c>
      <c r="H3696" t="s">
        <v>30</v>
      </c>
      <c r="I3696">
        <v>4.9400000000000004</v>
      </c>
      <c r="J3696" s="6" cm="1">
        <f t="array" ref="J3696">IF(ISBLANK(I3696),
    IFERROR(MEDIAN(IF($C$2:$C$10000=C3696, $I$2:$I$10000)),""),
    I3696
)</f>
        <v>4.9400000000000004</v>
      </c>
      <c r="K3696">
        <v>1101.3</v>
      </c>
      <c r="L3696" cm="1">
        <f t="array" ref="L3696">IF(ISBLANK(K3696),
    IFERROR(MEDIAN(IF($B$2:$B$10000=B3696, $K$2:$K$10000)),""),
    K3696
)</f>
        <v>1101.3</v>
      </c>
      <c r="M3696">
        <v>19.100000000000001</v>
      </c>
      <c r="O3696" s="7" cm="1">
        <f t="array" ref="O3696">IF(ISBLANK(N3696),
    IFERROR(AVERAGE(IF($C$2:$C$10000=C3696, $N$2:$N$10000)),""),
    N3696
)</f>
        <v>307.54468911917064</v>
      </c>
      <c r="P3696" t="b">
        <v>1</v>
      </c>
      <c r="Q3696" t="s">
        <v>38</v>
      </c>
      <c r="R3696" t="str">
        <f t="shared" si="57"/>
        <v>Atrazina</v>
      </c>
      <c r="S3696" t="s">
        <v>41</v>
      </c>
      <c r="T3696" s="4">
        <v>904.45</v>
      </c>
      <c r="U3696" s="4">
        <v>43307.38</v>
      </c>
      <c r="V3696" s="4">
        <v>35515.440000000002</v>
      </c>
    </row>
    <row r="3697" spans="1:22" x14ac:dyDescent="0.25">
      <c r="A3697">
        <v>2230</v>
      </c>
      <c r="B3697" t="s">
        <v>21</v>
      </c>
      <c r="C3697" t="s">
        <v>25</v>
      </c>
      <c r="D3697">
        <v>59.99</v>
      </c>
      <c r="E3697" s="3">
        <v>45034</v>
      </c>
      <c r="F3697" s="3">
        <v>45234</v>
      </c>
      <c r="G3697">
        <v>282.51</v>
      </c>
      <c r="H3697" t="s">
        <v>32</v>
      </c>
      <c r="I3697">
        <v>7.36</v>
      </c>
      <c r="J3697" s="6" cm="1">
        <f t="array" ref="J3697">IF(ISBLANK(I3697),
    IFERROR(MEDIAN(IF($C$2:$C$10000=C3697, $I$2:$I$10000)),""),
    I3697
)</f>
        <v>7.36</v>
      </c>
      <c r="K3697">
        <v>1183.7</v>
      </c>
      <c r="L3697" cm="1">
        <f t="array" ref="L3697">IF(ISBLANK(K3697),
    IFERROR(MEDIAN(IF($B$2:$B$10000=B3697, $K$2:$K$10000)),""),
    K3697
)</f>
        <v>1183.7</v>
      </c>
      <c r="M3697">
        <v>26.4</v>
      </c>
      <c r="N3697">
        <v>303.39999999999998</v>
      </c>
      <c r="O3697" s="7" cm="1">
        <f t="array" ref="O3697">IF(ISBLANK(N3697),
    IFERROR(AVERAGE(IF($C$2:$C$10000=C3697, $N$2:$N$10000)),""),
    N3697
)</f>
        <v>303.39999999999998</v>
      </c>
      <c r="P3697" t="b">
        <v>1</v>
      </c>
      <c r="Q3697" t="s">
        <v>36</v>
      </c>
      <c r="R3697" t="str">
        <f t="shared" si="57"/>
        <v>2,4-D</v>
      </c>
      <c r="S3697" t="s">
        <v>40</v>
      </c>
      <c r="T3697" s="4">
        <v>82.88</v>
      </c>
      <c r="U3697" s="4">
        <v>103498.34</v>
      </c>
      <c r="V3697" s="4">
        <v>-80083.91</v>
      </c>
    </row>
    <row r="3698" spans="1:22" x14ac:dyDescent="0.25">
      <c r="A3698">
        <v>8647</v>
      </c>
      <c r="B3698" t="s">
        <v>18</v>
      </c>
      <c r="C3698" t="s">
        <v>28</v>
      </c>
      <c r="D3698">
        <v>170.35</v>
      </c>
      <c r="E3698" s="3">
        <v>45016</v>
      </c>
      <c r="F3698" s="3">
        <v>45243</v>
      </c>
      <c r="G3698">
        <v>606.01</v>
      </c>
      <c r="H3698" t="s">
        <v>31</v>
      </c>
      <c r="I3698">
        <v>6.58</v>
      </c>
      <c r="J3698" s="6" cm="1">
        <f t="array" ref="J3698">IF(ISBLANK(I3698),
    IFERROR(MEDIAN(IF($C$2:$C$10000=C3698, $I$2:$I$10000)),""),
    I3698
)</f>
        <v>6.58</v>
      </c>
      <c r="K3698">
        <v>1441.9</v>
      </c>
      <c r="L3698" cm="1">
        <f t="array" ref="L3698">IF(ISBLANK(K3698),
    IFERROR(MEDIAN(IF($B$2:$B$10000=B3698, $K$2:$K$10000)),""),
    K3698
)</f>
        <v>1441.9</v>
      </c>
      <c r="M3698">
        <v>20.8</v>
      </c>
      <c r="N3698">
        <v>315.2</v>
      </c>
      <c r="O3698" s="7" cm="1">
        <f t="array" ref="O3698">IF(ISBLANK(N3698),
    IFERROR(AVERAGE(IF($C$2:$C$10000=C3698, $N$2:$N$10000)),""),
    N3698
)</f>
        <v>315.2</v>
      </c>
      <c r="P3698" t="b">
        <v>0</v>
      </c>
      <c r="Q3698" t="s">
        <v>35</v>
      </c>
      <c r="R3698" t="str">
        <f t="shared" si="57"/>
        <v>Sem Aplicação</v>
      </c>
      <c r="S3698" t="s">
        <v>40</v>
      </c>
      <c r="T3698" s="4">
        <v>344.66</v>
      </c>
      <c r="U3698" s="4">
        <v>289056.95</v>
      </c>
      <c r="V3698" s="4">
        <v>-80189.539999999994</v>
      </c>
    </row>
    <row r="3699" spans="1:22" x14ac:dyDescent="0.25">
      <c r="A3699">
        <v>5933</v>
      </c>
      <c r="B3699" t="s">
        <v>20</v>
      </c>
      <c r="C3699" t="s">
        <v>25</v>
      </c>
      <c r="D3699">
        <v>260.52999999999997</v>
      </c>
      <c r="E3699" s="3">
        <v>45037</v>
      </c>
      <c r="F3699" s="3">
        <v>45259</v>
      </c>
      <c r="G3699">
        <v>840.87</v>
      </c>
      <c r="H3699" t="s">
        <v>33</v>
      </c>
      <c r="I3699">
        <v>6.26</v>
      </c>
      <c r="J3699" s="6" cm="1">
        <f t="array" ref="J3699">IF(ISBLANK(I3699),
    IFERROR(MEDIAN(IF($C$2:$C$10000=C3699, $I$2:$I$10000)),""),
    I3699
)</f>
        <v>6.26</v>
      </c>
      <c r="K3699">
        <v>1489.1</v>
      </c>
      <c r="L3699" cm="1">
        <f t="array" ref="L3699">IF(ISBLANK(K3699),
    IFERROR(MEDIAN(IF($B$2:$B$10000=B3699, $K$2:$K$10000)),""),
    K3699
)</f>
        <v>1489.1</v>
      </c>
      <c r="M3699">
        <v>26.7</v>
      </c>
      <c r="N3699">
        <v>197.8</v>
      </c>
      <c r="O3699" s="7" cm="1">
        <f t="array" ref="O3699">IF(ISBLANK(N3699),
    IFERROR(AVERAGE(IF($C$2:$C$10000=C3699, $N$2:$N$10000)),""),
    N3699
)</f>
        <v>197.8</v>
      </c>
      <c r="P3699" t="b">
        <v>1</v>
      </c>
      <c r="Q3699" t="s">
        <v>38</v>
      </c>
      <c r="R3699" t="str">
        <f t="shared" si="57"/>
        <v>Atrazina</v>
      </c>
      <c r="S3699" t="s">
        <v>39</v>
      </c>
      <c r="T3699" s="4">
        <v>86.69</v>
      </c>
      <c r="U3699" s="4">
        <v>358377.2</v>
      </c>
      <c r="V3699" s="4">
        <v>-285482.18</v>
      </c>
    </row>
    <row r="3700" spans="1:22" x14ac:dyDescent="0.25">
      <c r="A3700">
        <v>4940</v>
      </c>
      <c r="B3700" t="s">
        <v>20</v>
      </c>
      <c r="C3700" t="s">
        <v>25</v>
      </c>
      <c r="D3700">
        <v>265.43</v>
      </c>
      <c r="E3700" s="3">
        <v>45016</v>
      </c>
      <c r="F3700" s="3">
        <v>45232</v>
      </c>
      <c r="G3700">
        <v>693.04</v>
      </c>
      <c r="H3700" t="s">
        <v>31</v>
      </c>
      <c r="I3700">
        <v>5.47</v>
      </c>
      <c r="J3700" s="6" cm="1">
        <f t="array" ref="J3700">IF(ISBLANK(I3700),
    IFERROR(MEDIAN(IF($C$2:$C$10000=C3700, $I$2:$I$10000)),""),
    I3700
)</f>
        <v>5.47</v>
      </c>
      <c r="K3700">
        <v>648.20000000000005</v>
      </c>
      <c r="L3700" cm="1">
        <f t="array" ref="L3700">IF(ISBLANK(K3700),
    IFERROR(MEDIAN(IF($B$2:$B$10000=B3700, $K$2:$K$10000)),""),
    K3700
)</f>
        <v>648.20000000000005</v>
      </c>
      <c r="M3700">
        <v>23.7</v>
      </c>
      <c r="N3700">
        <v>361.7</v>
      </c>
      <c r="O3700" s="7" cm="1">
        <f t="array" ref="O3700">IF(ISBLANK(N3700),
    IFERROR(AVERAGE(IF($C$2:$C$10000=C3700, $N$2:$N$10000)),""),
    N3700
)</f>
        <v>361.7</v>
      </c>
      <c r="P3700" t="b">
        <v>1</v>
      </c>
      <c r="Q3700" t="s">
        <v>37</v>
      </c>
      <c r="R3700" t="str">
        <f t="shared" si="57"/>
        <v>Glifosato</v>
      </c>
      <c r="S3700" t="s">
        <v>40</v>
      </c>
      <c r="T3700" s="4">
        <v>81.44</v>
      </c>
      <c r="U3700" s="4">
        <v>316319.67</v>
      </c>
      <c r="V3700" s="4">
        <v>-259878.49</v>
      </c>
    </row>
    <row r="3701" spans="1:22" x14ac:dyDescent="0.25">
      <c r="A3701">
        <v>7483</v>
      </c>
      <c r="B3701" t="s">
        <v>20</v>
      </c>
      <c r="C3701" t="s">
        <v>25</v>
      </c>
      <c r="D3701">
        <v>25.63</v>
      </c>
      <c r="E3701" s="3">
        <v>44927</v>
      </c>
      <c r="F3701" s="3">
        <v>45158</v>
      </c>
      <c r="G3701">
        <v>137.19</v>
      </c>
      <c r="H3701" t="s">
        <v>31</v>
      </c>
      <c r="I3701">
        <v>5.8</v>
      </c>
      <c r="J3701" s="6" cm="1">
        <f t="array" ref="J3701">IF(ISBLANK(I3701),
    IFERROR(MEDIAN(IF($C$2:$C$10000=C3701, $I$2:$I$10000)),""),
    I3701
)</f>
        <v>5.8</v>
      </c>
      <c r="K3701">
        <v>1066.0999999999999</v>
      </c>
      <c r="L3701" cm="1">
        <f t="array" ref="L3701">IF(ISBLANK(K3701),
    IFERROR(MEDIAN(IF($B$2:$B$10000=B3701, $K$2:$K$10000)),""),
    K3701
)</f>
        <v>1066.0999999999999</v>
      </c>
      <c r="M3701">
        <v>32.5</v>
      </c>
      <c r="N3701">
        <v>508.7</v>
      </c>
      <c r="O3701" s="7" cm="1">
        <f t="array" ref="O3701">IF(ISBLANK(N3701),
    IFERROR(AVERAGE(IF($C$2:$C$10000=C3701, $N$2:$N$10000)),""),
    N3701
)</f>
        <v>508.7</v>
      </c>
      <c r="P3701" t="b">
        <v>1</v>
      </c>
      <c r="R3701" t="str">
        <f t="shared" si="57"/>
        <v>Desconhecido</v>
      </c>
      <c r="S3701" t="s">
        <v>39</v>
      </c>
      <c r="T3701" s="4">
        <v>85.68</v>
      </c>
      <c r="U3701" s="4">
        <v>47208.31</v>
      </c>
      <c r="V3701" s="4">
        <v>-35453.870000000003</v>
      </c>
    </row>
    <row r="3702" spans="1:22" x14ac:dyDescent="0.25">
      <c r="A3702">
        <v>1203</v>
      </c>
      <c r="B3702" t="s">
        <v>21</v>
      </c>
      <c r="C3702" t="s">
        <v>24</v>
      </c>
      <c r="D3702">
        <v>128.63999999999999</v>
      </c>
      <c r="E3702" s="3">
        <v>45005</v>
      </c>
      <c r="F3702" s="3">
        <v>45175</v>
      </c>
      <c r="G3702">
        <v>640.34</v>
      </c>
      <c r="H3702" t="s">
        <v>31</v>
      </c>
      <c r="I3702">
        <v>4.7699999999999996</v>
      </c>
      <c r="J3702" s="6" cm="1">
        <f t="array" ref="J3702">IF(ISBLANK(I3702),
    IFERROR(MEDIAN(IF($C$2:$C$10000=C3702, $I$2:$I$10000)),""),
    I3702
)</f>
        <v>4.7699999999999996</v>
      </c>
      <c r="K3702">
        <v>397.6</v>
      </c>
      <c r="L3702" cm="1">
        <f t="array" ref="L3702">IF(ISBLANK(K3702),
    IFERROR(MEDIAN(IF($B$2:$B$10000=B3702, $K$2:$K$10000)),""),
    K3702
)</f>
        <v>397.6</v>
      </c>
      <c r="M3702">
        <v>33.200000000000003</v>
      </c>
      <c r="N3702">
        <v>211.7</v>
      </c>
      <c r="O3702" s="7" cm="1">
        <f t="array" ref="O3702">IF(ISBLANK(N3702),
    IFERROR(AVERAGE(IF($C$2:$C$10000=C3702, $N$2:$N$10000)),""),
    N3702
)</f>
        <v>211.7</v>
      </c>
      <c r="P3702" t="b">
        <v>1</v>
      </c>
      <c r="Q3702" t="s">
        <v>38</v>
      </c>
      <c r="R3702" t="str">
        <f t="shared" si="57"/>
        <v>Atrazina</v>
      </c>
      <c r="S3702" t="s">
        <v>40</v>
      </c>
      <c r="T3702" s="4">
        <v>151.88</v>
      </c>
      <c r="U3702" s="4">
        <v>219567.31</v>
      </c>
      <c r="V3702" s="4">
        <v>-122312.47</v>
      </c>
    </row>
    <row r="3703" spans="1:22" x14ac:dyDescent="0.25">
      <c r="A3703">
        <v>1160</v>
      </c>
      <c r="B3703" t="s">
        <v>19</v>
      </c>
      <c r="C3703" t="s">
        <v>23</v>
      </c>
      <c r="D3703">
        <v>176.99</v>
      </c>
      <c r="E3703" s="3">
        <v>44937</v>
      </c>
      <c r="F3703" s="3">
        <v>45028</v>
      </c>
      <c r="G3703">
        <v>584.71</v>
      </c>
      <c r="H3703" t="s">
        <v>31</v>
      </c>
      <c r="I3703">
        <v>7.49</v>
      </c>
      <c r="J3703" s="6" cm="1">
        <f t="array" ref="J3703">IF(ISBLANK(I3703),
    IFERROR(MEDIAN(IF($C$2:$C$10000=C3703, $I$2:$I$10000)),""),
    I3703
)</f>
        <v>7.49</v>
      </c>
      <c r="K3703">
        <v>1547.2</v>
      </c>
      <c r="L3703" cm="1">
        <f t="array" ref="L3703">IF(ISBLANK(K3703),
    IFERROR(MEDIAN(IF($B$2:$B$10000=B3703, $K$2:$K$10000)),""),
    K3703
)</f>
        <v>1547.2</v>
      </c>
      <c r="M3703">
        <v>33.700000000000003</v>
      </c>
      <c r="N3703">
        <v>88.7</v>
      </c>
      <c r="O3703" s="7" cm="1">
        <f t="array" ref="O3703">IF(ISBLANK(N3703),
    IFERROR(AVERAGE(IF($C$2:$C$10000=C3703, $N$2:$N$10000)),""),
    N3703
)</f>
        <v>88.7</v>
      </c>
      <c r="P3703" t="b">
        <v>1</v>
      </c>
      <c r="Q3703" t="s">
        <v>38</v>
      </c>
      <c r="R3703" t="str">
        <f t="shared" si="57"/>
        <v>Atrazina</v>
      </c>
      <c r="S3703" t="s">
        <v>39</v>
      </c>
      <c r="T3703" s="4">
        <v>902.31</v>
      </c>
      <c r="U3703" s="4">
        <v>225694.7</v>
      </c>
      <c r="V3703" s="4">
        <v>301894.98</v>
      </c>
    </row>
    <row r="3704" spans="1:22" x14ac:dyDescent="0.25">
      <c r="A3704">
        <v>9960</v>
      </c>
      <c r="B3704" t="s">
        <v>20</v>
      </c>
      <c r="C3704" t="s">
        <v>28</v>
      </c>
      <c r="D3704">
        <v>48.39</v>
      </c>
      <c r="E3704" s="3">
        <v>45027</v>
      </c>
      <c r="F3704" s="3">
        <v>45118</v>
      </c>
      <c r="G3704">
        <v>150.28</v>
      </c>
      <c r="H3704" t="s">
        <v>30</v>
      </c>
      <c r="I3704">
        <v>6.77</v>
      </c>
      <c r="J3704" s="6" cm="1">
        <f t="array" ref="J3704">IF(ISBLANK(I3704),
    IFERROR(MEDIAN(IF($C$2:$C$10000=C3704, $I$2:$I$10000)),""),
    I3704
)</f>
        <v>6.77</v>
      </c>
      <c r="K3704">
        <v>1552.7</v>
      </c>
      <c r="L3704" cm="1">
        <f t="array" ref="L3704">IF(ISBLANK(K3704),
    IFERROR(MEDIAN(IF($B$2:$B$10000=B3704, $K$2:$K$10000)),""),
    K3704
)</f>
        <v>1552.7</v>
      </c>
      <c r="M3704">
        <v>32.4</v>
      </c>
      <c r="N3704">
        <v>397.8</v>
      </c>
      <c r="O3704" s="7" cm="1">
        <f t="array" ref="O3704">IF(ISBLANK(N3704),
    IFERROR(AVERAGE(IF($C$2:$C$10000=C3704, $N$2:$N$10000)),""),
    N3704
)</f>
        <v>397.8</v>
      </c>
      <c r="P3704" t="b">
        <v>1</v>
      </c>
      <c r="Q3704" t="s">
        <v>36</v>
      </c>
      <c r="R3704" t="str">
        <f t="shared" si="57"/>
        <v>2,4-D</v>
      </c>
      <c r="S3704" t="s">
        <v>41</v>
      </c>
      <c r="T3704" s="4">
        <v>345.84</v>
      </c>
      <c r="U3704" s="4">
        <v>43828.57</v>
      </c>
      <c r="V3704" s="4">
        <v>8144.27</v>
      </c>
    </row>
    <row r="3705" spans="1:22" x14ac:dyDescent="0.25">
      <c r="A3705">
        <v>4748</v>
      </c>
      <c r="B3705" t="s">
        <v>21</v>
      </c>
      <c r="C3705" t="s">
        <v>25</v>
      </c>
      <c r="D3705">
        <v>230.8</v>
      </c>
      <c r="E3705" s="3">
        <v>44933</v>
      </c>
      <c r="F3705" s="3">
        <v>45104</v>
      </c>
      <c r="G3705">
        <v>347.63</v>
      </c>
      <c r="H3705" t="s">
        <v>33</v>
      </c>
      <c r="I3705">
        <v>6.36</v>
      </c>
      <c r="J3705" s="6" cm="1">
        <f t="array" ref="J3705">IF(ISBLANK(I3705),
    IFERROR(MEDIAN(IF($C$2:$C$10000=C3705, $I$2:$I$10000)),""),
    I3705
)</f>
        <v>6.36</v>
      </c>
      <c r="K3705">
        <v>679.2</v>
      </c>
      <c r="L3705" cm="1">
        <f t="array" ref="L3705">IF(ISBLANK(K3705),
    IFERROR(MEDIAN(IF($B$2:$B$10000=B3705, $K$2:$K$10000)),""),
    K3705
)</f>
        <v>679.2</v>
      </c>
      <c r="M3705">
        <v>33.799999999999997</v>
      </c>
      <c r="N3705">
        <v>463.5</v>
      </c>
      <c r="O3705" s="7" cm="1">
        <f t="array" ref="O3705">IF(ISBLANK(N3705),
    IFERROR(AVERAGE(IF($C$2:$C$10000=C3705, $N$2:$N$10000)),""),
    N3705
)</f>
        <v>463.5</v>
      </c>
      <c r="P3705" t="b">
        <v>1</v>
      </c>
      <c r="Q3705" t="s">
        <v>37</v>
      </c>
      <c r="R3705" t="str">
        <f t="shared" si="57"/>
        <v>Glifosato</v>
      </c>
      <c r="S3705" t="s">
        <v>39</v>
      </c>
      <c r="T3705" s="4">
        <v>87.22</v>
      </c>
      <c r="U3705" s="4">
        <v>166388.13</v>
      </c>
      <c r="V3705" s="4">
        <v>-136067.84</v>
      </c>
    </row>
    <row r="3706" spans="1:22" x14ac:dyDescent="0.25">
      <c r="A3706">
        <v>7718</v>
      </c>
      <c r="B3706" t="s">
        <v>21</v>
      </c>
      <c r="C3706" t="s">
        <v>23</v>
      </c>
      <c r="D3706">
        <v>224.55</v>
      </c>
      <c r="E3706" s="3">
        <v>44938</v>
      </c>
      <c r="F3706" s="3">
        <v>45093</v>
      </c>
      <c r="G3706">
        <v>408.18</v>
      </c>
      <c r="H3706" t="s">
        <v>30</v>
      </c>
      <c r="I3706">
        <v>6.26</v>
      </c>
      <c r="J3706" s="6" cm="1">
        <f t="array" ref="J3706">IF(ISBLANK(I3706),
    IFERROR(MEDIAN(IF($C$2:$C$10000=C3706, $I$2:$I$10000)),""),
    I3706
)</f>
        <v>6.26</v>
      </c>
      <c r="K3706">
        <v>457</v>
      </c>
      <c r="L3706" cm="1">
        <f t="array" ref="L3706">IF(ISBLANK(K3706),
    IFERROR(MEDIAN(IF($B$2:$B$10000=B3706, $K$2:$K$10000)),""),
    K3706
)</f>
        <v>457</v>
      </c>
      <c r="M3706">
        <v>29.3</v>
      </c>
      <c r="N3706">
        <v>575</v>
      </c>
      <c r="O3706" s="7" cm="1">
        <f t="array" ref="O3706">IF(ISBLANK(N3706),
    IFERROR(AVERAGE(IF($C$2:$C$10000=C3706, $N$2:$N$10000)),""),
    N3706
)</f>
        <v>575</v>
      </c>
      <c r="P3706" t="b">
        <v>0</v>
      </c>
      <c r="Q3706" t="s">
        <v>35</v>
      </c>
      <c r="R3706" t="str">
        <f t="shared" si="57"/>
        <v>Sem Aplicação</v>
      </c>
      <c r="S3706" t="s">
        <v>40</v>
      </c>
      <c r="T3706" s="4">
        <v>908.99</v>
      </c>
      <c r="U3706" s="4">
        <v>298440.09999999998</v>
      </c>
      <c r="V3706" s="4">
        <v>72591.44</v>
      </c>
    </row>
    <row r="3707" spans="1:22" x14ac:dyDescent="0.25">
      <c r="A3707">
        <v>3581</v>
      </c>
      <c r="B3707" t="s">
        <v>19</v>
      </c>
      <c r="C3707" t="s">
        <v>29</v>
      </c>
      <c r="D3707">
        <v>271.49</v>
      </c>
      <c r="E3707" s="3">
        <v>45042</v>
      </c>
      <c r="F3707" s="3">
        <v>45199</v>
      </c>
      <c r="G3707">
        <v>1253.27</v>
      </c>
      <c r="H3707" t="s">
        <v>32</v>
      </c>
      <c r="I3707">
        <v>6.01</v>
      </c>
      <c r="J3707" s="6" cm="1">
        <f t="array" ref="J3707">IF(ISBLANK(I3707),
    IFERROR(MEDIAN(IF($C$2:$C$10000=C3707, $I$2:$I$10000)),""),
    I3707
)</f>
        <v>6.01</v>
      </c>
      <c r="K3707">
        <v>312.10000000000002</v>
      </c>
      <c r="L3707" cm="1">
        <f t="array" ref="L3707">IF(ISBLANK(K3707),
    IFERROR(MEDIAN(IF($B$2:$B$10000=B3707, $K$2:$K$10000)),""),
    K3707
)</f>
        <v>312.10000000000002</v>
      </c>
      <c r="M3707">
        <v>33.4</v>
      </c>
      <c r="N3707">
        <v>137.69999999999999</v>
      </c>
      <c r="O3707" s="7" cm="1">
        <f t="array" ref="O3707">IF(ISBLANK(N3707),
    IFERROR(AVERAGE(IF($C$2:$C$10000=C3707, $N$2:$N$10000)),""),
    N3707
)</f>
        <v>137.69999999999999</v>
      </c>
      <c r="P3707" t="b">
        <v>1</v>
      </c>
      <c r="Q3707" t="s">
        <v>37</v>
      </c>
      <c r="R3707" t="str">
        <f t="shared" si="57"/>
        <v>Glifosato</v>
      </c>
      <c r="S3707" t="s">
        <v>40</v>
      </c>
      <c r="T3707" s="4">
        <v>51.12</v>
      </c>
      <c r="U3707" s="4">
        <v>256298.79</v>
      </c>
      <c r="V3707" s="4">
        <v>-192231.63</v>
      </c>
    </row>
    <row r="3708" spans="1:22" x14ac:dyDescent="0.25">
      <c r="A3708">
        <v>2093</v>
      </c>
      <c r="B3708" t="s">
        <v>18</v>
      </c>
      <c r="C3708" t="s">
        <v>24</v>
      </c>
      <c r="D3708">
        <v>7.5</v>
      </c>
      <c r="E3708" s="3">
        <v>44964</v>
      </c>
      <c r="F3708" s="3">
        <v>45114</v>
      </c>
      <c r="G3708">
        <v>30.55</v>
      </c>
      <c r="H3708" t="s">
        <v>33</v>
      </c>
      <c r="I3708">
        <v>5.27</v>
      </c>
      <c r="J3708" s="6" cm="1">
        <f t="array" ref="J3708">IF(ISBLANK(I3708),
    IFERROR(MEDIAN(IF($C$2:$C$10000=C3708, $I$2:$I$10000)),""),
    I3708
)</f>
        <v>5.27</v>
      </c>
      <c r="K3708">
        <v>1120</v>
      </c>
      <c r="L3708" cm="1">
        <f t="array" ref="L3708">IF(ISBLANK(K3708),
    IFERROR(MEDIAN(IF($B$2:$B$10000=B3708, $K$2:$K$10000)),""),
    K3708
)</f>
        <v>1120</v>
      </c>
      <c r="M3708">
        <v>28.3</v>
      </c>
      <c r="N3708">
        <v>545.70000000000005</v>
      </c>
      <c r="O3708" s="7" cm="1">
        <f t="array" ref="O3708">IF(ISBLANK(N3708),
    IFERROR(AVERAGE(IF($C$2:$C$10000=C3708, $N$2:$N$10000)),""),
    N3708
)</f>
        <v>545.70000000000005</v>
      </c>
      <c r="P3708" t="b">
        <v>1</v>
      </c>
      <c r="Q3708" t="s">
        <v>36</v>
      </c>
      <c r="R3708" t="str">
        <f t="shared" si="57"/>
        <v>2,4-D</v>
      </c>
      <c r="S3708" t="s">
        <v>39</v>
      </c>
      <c r="T3708" s="4">
        <v>164.49</v>
      </c>
      <c r="U3708" s="4">
        <v>6722.43</v>
      </c>
      <c r="V3708" s="4">
        <v>-1697.26</v>
      </c>
    </row>
    <row r="3709" spans="1:22" x14ac:dyDescent="0.25">
      <c r="A3709">
        <v>5500</v>
      </c>
      <c r="B3709" t="s">
        <v>18</v>
      </c>
      <c r="C3709" t="s">
        <v>26</v>
      </c>
      <c r="D3709">
        <v>68.92</v>
      </c>
      <c r="E3709" s="3">
        <v>44980</v>
      </c>
      <c r="F3709" s="3">
        <v>45207</v>
      </c>
      <c r="G3709">
        <v>253.21</v>
      </c>
      <c r="H3709" t="s">
        <v>33</v>
      </c>
      <c r="I3709">
        <v>5.18</v>
      </c>
      <c r="J3709" s="6" cm="1">
        <f t="array" ref="J3709">IF(ISBLANK(I3709),
    IFERROR(MEDIAN(IF($C$2:$C$10000=C3709, $I$2:$I$10000)),""),
    I3709
)</f>
        <v>5.18</v>
      </c>
      <c r="K3709">
        <v>346.3</v>
      </c>
      <c r="L3709" cm="1">
        <f t="array" ref="L3709">IF(ISBLANK(K3709),
    IFERROR(MEDIAN(IF($B$2:$B$10000=B3709, $K$2:$K$10000)),""),
    K3709
)</f>
        <v>346.3</v>
      </c>
      <c r="M3709">
        <v>30.9</v>
      </c>
      <c r="N3709">
        <v>315.2</v>
      </c>
      <c r="O3709" s="7" cm="1">
        <f t="array" ref="O3709">IF(ISBLANK(N3709),
    IFERROR(AVERAGE(IF($C$2:$C$10000=C3709, $N$2:$N$10000)),""),
    N3709
)</f>
        <v>315.2</v>
      </c>
      <c r="P3709" t="b">
        <v>1</v>
      </c>
      <c r="Q3709" t="s">
        <v>38</v>
      </c>
      <c r="R3709" t="str">
        <f t="shared" si="57"/>
        <v>Atrazina</v>
      </c>
      <c r="S3709" t="s">
        <v>39</v>
      </c>
      <c r="T3709" s="4">
        <v>112.06</v>
      </c>
      <c r="U3709" s="4">
        <v>45396.18</v>
      </c>
      <c r="V3709" s="4">
        <v>-17021.47</v>
      </c>
    </row>
    <row r="3710" spans="1:22" x14ac:dyDescent="0.25">
      <c r="A3710">
        <v>9799</v>
      </c>
      <c r="B3710" t="s">
        <v>20</v>
      </c>
      <c r="C3710" t="s">
        <v>25</v>
      </c>
      <c r="D3710">
        <v>249.02</v>
      </c>
      <c r="E3710" s="3">
        <v>44993</v>
      </c>
      <c r="F3710" s="3">
        <v>45136</v>
      </c>
      <c r="G3710">
        <v>1403.85</v>
      </c>
      <c r="H3710" t="s">
        <v>30</v>
      </c>
      <c r="J3710" s="6" cm="1">
        <f t="array" ref="J3710">IF(ISBLANK(I3710),
    IFERROR(MEDIAN(IF($C$2:$C$10000=C3710, $I$2:$I$10000)),""),
    I3710
)</f>
        <v>5.9350000000000005</v>
      </c>
      <c r="K3710">
        <v>1289</v>
      </c>
      <c r="L3710" cm="1">
        <f t="array" ref="L3710">IF(ISBLANK(K3710),
    IFERROR(MEDIAN(IF($B$2:$B$10000=B3710, $K$2:$K$10000)),""),
    K3710
)</f>
        <v>1289</v>
      </c>
      <c r="M3710">
        <v>20.100000000000001</v>
      </c>
      <c r="N3710">
        <v>179.7</v>
      </c>
      <c r="O3710" s="7" cm="1">
        <f t="array" ref="O3710">IF(ISBLANK(N3710),
    IFERROR(AVERAGE(IF($C$2:$C$10000=C3710, $N$2:$N$10000)),""),
    N3710
)</f>
        <v>179.7</v>
      </c>
      <c r="P3710" t="b">
        <v>1</v>
      </c>
      <c r="Q3710" t="s">
        <v>34</v>
      </c>
      <c r="R3710" t="str">
        <f t="shared" si="57"/>
        <v>Dicamba</v>
      </c>
      <c r="S3710" t="s">
        <v>39</v>
      </c>
      <c r="T3710" s="4">
        <v>87.15</v>
      </c>
      <c r="U3710" s="4">
        <v>137386.6</v>
      </c>
      <c r="V3710" s="4">
        <v>-15041.07</v>
      </c>
    </row>
    <row r="3711" spans="1:22" x14ac:dyDescent="0.25">
      <c r="A3711">
        <v>6710</v>
      </c>
      <c r="B3711" t="s">
        <v>20</v>
      </c>
      <c r="C3711" t="s">
        <v>28</v>
      </c>
      <c r="D3711">
        <v>202.82</v>
      </c>
      <c r="E3711" s="3">
        <v>45032</v>
      </c>
      <c r="F3711" s="3">
        <v>45250</v>
      </c>
      <c r="G3711">
        <v>815.23</v>
      </c>
      <c r="H3711" t="s">
        <v>32</v>
      </c>
      <c r="I3711">
        <v>4.71</v>
      </c>
      <c r="J3711" s="6" cm="1">
        <f t="array" ref="J3711">IF(ISBLANK(I3711),
    IFERROR(MEDIAN(IF($C$2:$C$10000=C3711, $I$2:$I$10000)),""),
    I3711
)</f>
        <v>4.71</v>
      </c>
      <c r="K3711">
        <v>1285</v>
      </c>
      <c r="L3711" cm="1">
        <f t="array" ref="L3711">IF(ISBLANK(K3711),
    IFERROR(MEDIAN(IF($B$2:$B$10000=B3711, $K$2:$K$10000)),""),
    K3711
)</f>
        <v>1285</v>
      </c>
      <c r="M3711">
        <v>28.9</v>
      </c>
      <c r="O3711" s="7" cm="1">
        <f t="array" ref="O3711">IF(ISBLANK(N3711),
    IFERROR(AVERAGE(IF($C$2:$C$10000=C3711, $N$2:$N$10000)),""),
    N3711
)</f>
        <v>314.06086404066082</v>
      </c>
      <c r="P3711" t="b">
        <v>0</v>
      </c>
      <c r="R3711" t="str">
        <f t="shared" si="57"/>
        <v>Desconhecido</v>
      </c>
      <c r="S3711" t="s">
        <v>41</v>
      </c>
      <c r="T3711" s="4">
        <v>342.49</v>
      </c>
      <c r="U3711" s="4">
        <v>339729.73</v>
      </c>
      <c r="V3711" s="4">
        <v>-60521.61</v>
      </c>
    </row>
    <row r="3712" spans="1:22" x14ac:dyDescent="0.25">
      <c r="A3712">
        <v>3875</v>
      </c>
      <c r="B3712" t="s">
        <v>19</v>
      </c>
      <c r="C3712" t="s">
        <v>24</v>
      </c>
      <c r="D3712">
        <v>268.85000000000002</v>
      </c>
      <c r="E3712" s="3">
        <v>44979</v>
      </c>
      <c r="F3712" s="3">
        <v>45204</v>
      </c>
      <c r="G3712">
        <v>920.13</v>
      </c>
      <c r="H3712" t="s">
        <v>31</v>
      </c>
      <c r="I3712">
        <v>4.72</v>
      </c>
      <c r="J3712" s="6" cm="1">
        <f t="array" ref="J3712">IF(ISBLANK(I3712),
    IFERROR(MEDIAN(IF($C$2:$C$10000=C3712, $I$2:$I$10000)),""),
    I3712
)</f>
        <v>4.72</v>
      </c>
      <c r="K3712">
        <v>1182.4000000000001</v>
      </c>
      <c r="L3712" cm="1">
        <f t="array" ref="L3712">IF(ISBLANK(K3712),
    IFERROR(MEDIAN(IF($B$2:$B$10000=B3712, $K$2:$K$10000)),""),
    K3712
)</f>
        <v>1182.4000000000001</v>
      </c>
      <c r="M3712">
        <v>32.9</v>
      </c>
      <c r="N3712">
        <v>181.1</v>
      </c>
      <c r="O3712" s="7" cm="1">
        <f t="array" ref="O3712">IF(ISBLANK(N3712),
    IFERROR(AVERAGE(IF($C$2:$C$10000=C3712, $N$2:$N$10000)),""),
    N3712
)</f>
        <v>181.1</v>
      </c>
      <c r="P3712" t="b">
        <v>1</v>
      </c>
      <c r="Q3712" t="s">
        <v>36</v>
      </c>
      <c r="R3712" t="str">
        <f t="shared" si="57"/>
        <v>2,4-D</v>
      </c>
      <c r="S3712" t="s">
        <v>41</v>
      </c>
      <c r="T3712" s="4">
        <v>153.9</v>
      </c>
      <c r="U3712" s="4">
        <v>177972.68</v>
      </c>
      <c r="V3712" s="4">
        <v>-36364.67</v>
      </c>
    </row>
    <row r="3713" spans="1:22" x14ac:dyDescent="0.25">
      <c r="A3713">
        <v>4191</v>
      </c>
      <c r="B3713" t="s">
        <v>20</v>
      </c>
      <c r="C3713" t="s">
        <v>28</v>
      </c>
      <c r="D3713">
        <v>21.87</v>
      </c>
      <c r="E3713" s="3">
        <v>45016</v>
      </c>
      <c r="F3713" s="3">
        <v>45180</v>
      </c>
      <c r="G3713">
        <v>50.44</v>
      </c>
      <c r="H3713" t="s">
        <v>32</v>
      </c>
      <c r="I3713">
        <v>6.18</v>
      </c>
      <c r="J3713" s="6" cm="1">
        <f t="array" ref="J3713">IF(ISBLANK(I3713),
    IFERROR(MEDIAN(IF($C$2:$C$10000=C3713, $I$2:$I$10000)),""),
    I3713
)</f>
        <v>6.18</v>
      </c>
      <c r="K3713">
        <v>1602.5</v>
      </c>
      <c r="L3713" cm="1">
        <f t="array" ref="L3713">IF(ISBLANK(K3713),
    IFERROR(MEDIAN(IF($B$2:$B$10000=B3713, $K$2:$K$10000)),""),
    K3713
)</f>
        <v>1602.5</v>
      </c>
      <c r="M3713">
        <v>26.6</v>
      </c>
      <c r="N3713">
        <v>453.4</v>
      </c>
      <c r="O3713" s="7" cm="1">
        <f t="array" ref="O3713">IF(ISBLANK(N3713),
    IFERROR(AVERAGE(IF($C$2:$C$10000=C3713, $N$2:$N$10000)),""),
    N3713
)</f>
        <v>453.4</v>
      </c>
      <c r="P3713" t="b">
        <v>1</v>
      </c>
      <c r="Q3713" t="s">
        <v>36</v>
      </c>
      <c r="R3713" t="str">
        <f t="shared" si="57"/>
        <v>2,4-D</v>
      </c>
      <c r="S3713" t="s">
        <v>39</v>
      </c>
      <c r="T3713" s="4">
        <v>345.03</v>
      </c>
      <c r="U3713" s="4">
        <v>40085.83</v>
      </c>
      <c r="V3713" s="4">
        <v>-22682.52</v>
      </c>
    </row>
    <row r="3714" spans="1:22" x14ac:dyDescent="0.25">
      <c r="A3714">
        <v>2837</v>
      </c>
      <c r="B3714" t="s">
        <v>19</v>
      </c>
      <c r="C3714" t="s">
        <v>26</v>
      </c>
      <c r="D3714">
        <v>181.1</v>
      </c>
      <c r="E3714" s="3">
        <v>45044</v>
      </c>
      <c r="F3714" s="3">
        <v>45201</v>
      </c>
      <c r="G3714">
        <v>1014.78</v>
      </c>
      <c r="H3714" t="s">
        <v>30</v>
      </c>
      <c r="I3714">
        <v>7.26</v>
      </c>
      <c r="J3714" s="6" cm="1">
        <f t="array" ref="J3714">IF(ISBLANK(I3714),
    IFERROR(MEDIAN(IF($C$2:$C$10000=C3714, $I$2:$I$10000)),""),
    I3714
)</f>
        <v>7.26</v>
      </c>
      <c r="K3714">
        <v>805.2</v>
      </c>
      <c r="L3714" cm="1">
        <f t="array" ref="L3714">IF(ISBLANK(K3714),
    IFERROR(MEDIAN(IF($B$2:$B$10000=B3714, $K$2:$K$10000)),""),
    K3714
)</f>
        <v>805.2</v>
      </c>
      <c r="M3714">
        <v>21</v>
      </c>
      <c r="N3714">
        <v>481.7</v>
      </c>
      <c r="O3714" s="7" cm="1">
        <f t="array" ref="O3714">IF(ISBLANK(N3714),
    IFERROR(AVERAGE(IF($C$2:$C$10000=C3714, $N$2:$N$10000)),""),
    N3714
)</f>
        <v>481.7</v>
      </c>
      <c r="P3714" t="b">
        <v>0</v>
      </c>
      <c r="Q3714" t="s">
        <v>35</v>
      </c>
      <c r="R3714" t="str">
        <f t="shared" ref="R3714:R3777" si="58">IF(ISBLANK(Q3714), "Desconhecido", Q3714)</f>
        <v>Sem Aplicação</v>
      </c>
      <c r="S3714" t="s">
        <v>39</v>
      </c>
      <c r="T3714" s="4">
        <v>124.56</v>
      </c>
      <c r="U3714" s="4">
        <v>148624.1</v>
      </c>
      <c r="V3714" s="4">
        <v>-22223.1</v>
      </c>
    </row>
    <row r="3715" spans="1:22" x14ac:dyDescent="0.25">
      <c r="A3715">
        <v>1689</v>
      </c>
      <c r="B3715" t="s">
        <v>21</v>
      </c>
      <c r="C3715" t="s">
        <v>26</v>
      </c>
      <c r="D3715">
        <v>172.87</v>
      </c>
      <c r="E3715" s="3">
        <v>45020</v>
      </c>
      <c r="F3715" s="3">
        <v>45224</v>
      </c>
      <c r="G3715">
        <v>757.39</v>
      </c>
      <c r="H3715" t="s">
        <v>30</v>
      </c>
      <c r="I3715">
        <v>7.24</v>
      </c>
      <c r="J3715" s="6" cm="1">
        <f t="array" ref="J3715">IF(ISBLANK(I3715),
    IFERROR(MEDIAN(IF($C$2:$C$10000=C3715, $I$2:$I$10000)),""),
    I3715
)</f>
        <v>7.24</v>
      </c>
      <c r="K3715">
        <v>1643.6</v>
      </c>
      <c r="L3715" cm="1">
        <f t="array" ref="L3715">IF(ISBLANK(K3715),
    IFERROR(MEDIAN(IF($B$2:$B$10000=B3715, $K$2:$K$10000)),""),
    K3715
)</f>
        <v>1643.6</v>
      </c>
      <c r="M3715">
        <v>26.4</v>
      </c>
      <c r="N3715">
        <v>286.8</v>
      </c>
      <c r="O3715" s="7" cm="1">
        <f t="array" ref="O3715">IF(ISBLANK(N3715),
    IFERROR(AVERAGE(IF($C$2:$C$10000=C3715, $N$2:$N$10000)),""),
    N3715
)</f>
        <v>286.8</v>
      </c>
      <c r="P3715" t="b">
        <v>1</v>
      </c>
      <c r="R3715" t="str">
        <f t="shared" si="58"/>
        <v>Desconhecido</v>
      </c>
      <c r="S3715" t="s">
        <v>39</v>
      </c>
      <c r="T3715" s="4">
        <v>115.85</v>
      </c>
      <c r="U3715" s="4">
        <v>283422.71000000002</v>
      </c>
      <c r="V3715" s="4">
        <v>-195679.08</v>
      </c>
    </row>
    <row r="3716" spans="1:22" x14ac:dyDescent="0.25">
      <c r="A3716">
        <v>4759</v>
      </c>
      <c r="B3716" t="s">
        <v>20</v>
      </c>
      <c r="C3716" t="s">
        <v>24</v>
      </c>
      <c r="D3716">
        <v>15.52</v>
      </c>
      <c r="E3716" s="3">
        <v>44958</v>
      </c>
      <c r="F3716" s="3">
        <v>45154</v>
      </c>
      <c r="G3716">
        <v>30.45</v>
      </c>
      <c r="H3716" t="s">
        <v>30</v>
      </c>
      <c r="I3716">
        <v>4.53</v>
      </c>
      <c r="J3716" s="6" cm="1">
        <f t="array" ref="J3716">IF(ISBLANK(I3716),
    IFERROR(MEDIAN(IF($C$2:$C$10000=C3716, $I$2:$I$10000)),""),
    I3716
)</f>
        <v>4.53</v>
      </c>
      <c r="K3716">
        <v>259.10000000000002</v>
      </c>
      <c r="L3716" cm="1">
        <f t="array" ref="L3716">IF(ISBLANK(K3716),
    IFERROR(MEDIAN(IF($B$2:$B$10000=B3716, $K$2:$K$10000)),""),
    K3716
)</f>
        <v>259.10000000000002</v>
      </c>
      <c r="M3716">
        <v>29.3</v>
      </c>
      <c r="N3716">
        <v>429.5</v>
      </c>
      <c r="O3716" s="7" cm="1">
        <f t="array" ref="O3716">IF(ISBLANK(N3716),
    IFERROR(AVERAGE(IF($C$2:$C$10000=C3716, $N$2:$N$10000)),""),
    N3716
)</f>
        <v>429.5</v>
      </c>
      <c r="P3716" t="b">
        <v>1</v>
      </c>
      <c r="Q3716" t="s">
        <v>37</v>
      </c>
      <c r="R3716" t="str">
        <f t="shared" si="58"/>
        <v>Glifosato</v>
      </c>
      <c r="S3716" t="s">
        <v>39</v>
      </c>
      <c r="T3716" s="4">
        <v>161.91999999999999</v>
      </c>
      <c r="U3716" s="4">
        <v>26919.43</v>
      </c>
      <c r="V3716" s="4">
        <v>-21988.97</v>
      </c>
    </row>
    <row r="3717" spans="1:22" x14ac:dyDescent="0.25">
      <c r="A3717">
        <v>3103</v>
      </c>
      <c r="B3717" t="s">
        <v>21</v>
      </c>
      <c r="C3717" t="s">
        <v>29</v>
      </c>
      <c r="D3717">
        <v>156.49</v>
      </c>
      <c r="E3717" s="3">
        <v>45026</v>
      </c>
      <c r="F3717" s="3">
        <v>45165</v>
      </c>
      <c r="G3717">
        <v>742.47</v>
      </c>
      <c r="H3717" t="s">
        <v>31</v>
      </c>
      <c r="I3717">
        <v>4.82</v>
      </c>
      <c r="J3717" s="6" cm="1">
        <f t="array" ref="J3717">IF(ISBLANK(I3717),
    IFERROR(MEDIAN(IF($C$2:$C$10000=C3717, $I$2:$I$10000)),""),
    I3717
)</f>
        <v>4.82</v>
      </c>
      <c r="K3717">
        <v>380.4</v>
      </c>
      <c r="L3717" cm="1">
        <f t="array" ref="L3717">IF(ISBLANK(K3717),
    IFERROR(MEDIAN(IF($B$2:$B$10000=B3717, $K$2:$K$10000)),""),
    K3717
)</f>
        <v>380.4</v>
      </c>
      <c r="M3717">
        <v>30.3</v>
      </c>
      <c r="N3717">
        <v>364.9</v>
      </c>
      <c r="O3717" s="7" cm="1">
        <f t="array" ref="O3717">IF(ISBLANK(N3717),
    IFERROR(AVERAGE(IF($C$2:$C$10000=C3717, $N$2:$N$10000)),""),
    N3717
)</f>
        <v>364.9</v>
      </c>
      <c r="P3717" t="b">
        <v>1</v>
      </c>
      <c r="Q3717" t="s">
        <v>36</v>
      </c>
      <c r="R3717" t="str">
        <f t="shared" si="58"/>
        <v>2,4-D</v>
      </c>
      <c r="S3717" t="s">
        <v>39</v>
      </c>
      <c r="T3717" s="4">
        <v>61.44</v>
      </c>
      <c r="U3717" s="4">
        <v>264285.61</v>
      </c>
      <c r="V3717" s="4">
        <v>-218668.25</v>
      </c>
    </row>
    <row r="3718" spans="1:22" x14ac:dyDescent="0.25">
      <c r="A3718">
        <v>1365</v>
      </c>
      <c r="B3718" t="s">
        <v>22</v>
      </c>
      <c r="C3718" t="s">
        <v>23</v>
      </c>
      <c r="D3718">
        <v>184.81</v>
      </c>
      <c r="E3718" s="3">
        <v>44971</v>
      </c>
      <c r="F3718" s="3">
        <v>45076</v>
      </c>
      <c r="G3718">
        <v>670</v>
      </c>
      <c r="H3718" t="s">
        <v>33</v>
      </c>
      <c r="I3718">
        <v>6.25</v>
      </c>
      <c r="J3718" s="6" cm="1">
        <f t="array" ref="J3718">IF(ISBLANK(I3718),
    IFERROR(MEDIAN(IF($C$2:$C$10000=C3718, $I$2:$I$10000)),""),
    I3718
)</f>
        <v>6.25</v>
      </c>
      <c r="K3718">
        <v>859.5</v>
      </c>
      <c r="L3718" cm="1">
        <f t="array" ref="L3718">IF(ISBLANK(K3718),
    IFERROR(MEDIAN(IF($B$2:$B$10000=B3718, $K$2:$K$10000)),""),
    K3718
)</f>
        <v>859.5</v>
      </c>
      <c r="M3718">
        <v>26.4</v>
      </c>
      <c r="N3718">
        <v>155.6</v>
      </c>
      <c r="O3718" s="7" cm="1">
        <f t="array" ref="O3718">IF(ISBLANK(N3718),
    IFERROR(AVERAGE(IF($C$2:$C$10000=C3718, $N$2:$N$10000)),""),
    N3718
)</f>
        <v>155.6</v>
      </c>
      <c r="P3718" t="b">
        <v>1</v>
      </c>
      <c r="Q3718" t="s">
        <v>37</v>
      </c>
      <c r="R3718" t="str">
        <f t="shared" si="58"/>
        <v>Glifosato</v>
      </c>
      <c r="S3718" t="s">
        <v>41</v>
      </c>
      <c r="T3718" s="4">
        <v>898.05</v>
      </c>
      <c r="U3718" s="4">
        <v>334373.73</v>
      </c>
      <c r="V3718" s="4">
        <v>267319.77</v>
      </c>
    </row>
    <row r="3719" spans="1:22" x14ac:dyDescent="0.25">
      <c r="A3719">
        <v>9092</v>
      </c>
      <c r="B3719" t="s">
        <v>19</v>
      </c>
      <c r="C3719" t="s">
        <v>24</v>
      </c>
      <c r="D3719">
        <v>61.43</v>
      </c>
      <c r="E3719" s="3">
        <v>44977</v>
      </c>
      <c r="F3719" s="3">
        <v>45106</v>
      </c>
      <c r="G3719">
        <v>341.36</v>
      </c>
      <c r="H3719" t="s">
        <v>32</v>
      </c>
      <c r="I3719">
        <v>7.05</v>
      </c>
      <c r="J3719" s="6" cm="1">
        <f t="array" ref="J3719">IF(ISBLANK(I3719),
    IFERROR(MEDIAN(IF($C$2:$C$10000=C3719, $I$2:$I$10000)),""),
    I3719
)</f>
        <v>7.05</v>
      </c>
      <c r="K3719">
        <v>1150.4000000000001</v>
      </c>
      <c r="L3719" cm="1">
        <f t="array" ref="L3719">IF(ISBLANK(K3719),
    IFERROR(MEDIAN(IF($B$2:$B$10000=B3719, $K$2:$K$10000)),""),
    K3719
)</f>
        <v>1150.4000000000001</v>
      </c>
      <c r="M3719">
        <v>21.5</v>
      </c>
      <c r="N3719">
        <v>467.9</v>
      </c>
      <c r="O3719" s="7" cm="1">
        <f t="array" ref="O3719">IF(ISBLANK(N3719),
    IFERROR(AVERAGE(IF($C$2:$C$10000=C3719, $N$2:$N$10000)),""),
    N3719
)</f>
        <v>467.9</v>
      </c>
      <c r="P3719" t="b">
        <v>0</v>
      </c>
      <c r="Q3719" t="s">
        <v>35</v>
      </c>
      <c r="R3719" t="str">
        <f t="shared" si="58"/>
        <v>Sem Aplicação</v>
      </c>
      <c r="S3719" t="s">
        <v>41</v>
      </c>
      <c r="T3719" s="4">
        <v>160.79</v>
      </c>
      <c r="U3719" s="4">
        <v>62018.58</v>
      </c>
      <c r="V3719" s="4">
        <v>-7131.31</v>
      </c>
    </row>
    <row r="3720" spans="1:22" x14ac:dyDescent="0.25">
      <c r="A3720">
        <v>5172</v>
      </c>
      <c r="B3720" t="s">
        <v>22</v>
      </c>
      <c r="C3720" t="s">
        <v>27</v>
      </c>
      <c r="D3720">
        <v>85.63</v>
      </c>
      <c r="E3720" s="3">
        <v>44963</v>
      </c>
      <c r="F3720" s="3">
        <v>45072</v>
      </c>
      <c r="G3720">
        <v>521.88</v>
      </c>
      <c r="H3720" t="s">
        <v>32</v>
      </c>
      <c r="I3720">
        <v>7.36</v>
      </c>
      <c r="J3720" s="6" cm="1">
        <f t="array" ref="J3720">IF(ISBLANK(I3720),
    IFERROR(MEDIAN(IF($C$2:$C$10000=C3720, $I$2:$I$10000)),""),
    I3720
)</f>
        <v>7.36</v>
      </c>
      <c r="K3720">
        <v>251.8</v>
      </c>
      <c r="L3720" cm="1">
        <f t="array" ref="L3720">IF(ISBLANK(K3720),
    IFERROR(MEDIAN(IF($B$2:$B$10000=B3720, $K$2:$K$10000)),""),
    K3720
)</f>
        <v>251.8</v>
      </c>
      <c r="M3720">
        <v>32.799999999999997</v>
      </c>
      <c r="N3720">
        <v>560.4</v>
      </c>
      <c r="O3720" s="7" cm="1">
        <f t="array" ref="O3720">IF(ISBLANK(N3720),
    IFERROR(AVERAGE(IF($C$2:$C$10000=C3720, $N$2:$N$10000)),""),
    N3720
)</f>
        <v>560.4</v>
      </c>
      <c r="P3720" t="b">
        <v>1</v>
      </c>
      <c r="Q3720" t="s">
        <v>37</v>
      </c>
      <c r="R3720" t="str">
        <f t="shared" si="58"/>
        <v>Glifosato</v>
      </c>
      <c r="S3720" t="s">
        <v>39</v>
      </c>
      <c r="T3720" s="4">
        <v>142.36000000000001</v>
      </c>
      <c r="U3720" s="4">
        <v>169447.45</v>
      </c>
      <c r="V3720" s="4">
        <v>-95152.61</v>
      </c>
    </row>
    <row r="3721" spans="1:22" x14ac:dyDescent="0.25">
      <c r="A3721">
        <v>7033</v>
      </c>
      <c r="B3721" t="s">
        <v>20</v>
      </c>
      <c r="C3721" t="s">
        <v>26</v>
      </c>
      <c r="D3721">
        <v>193.9</v>
      </c>
      <c r="E3721" s="3">
        <v>45045</v>
      </c>
      <c r="F3721" s="3">
        <v>45179</v>
      </c>
      <c r="G3721">
        <v>873</v>
      </c>
      <c r="H3721" t="s">
        <v>31</v>
      </c>
      <c r="I3721">
        <v>7.08</v>
      </c>
      <c r="J3721" s="6" cm="1">
        <f t="array" ref="J3721">IF(ISBLANK(I3721),
    IFERROR(MEDIAN(IF($C$2:$C$10000=C3721, $I$2:$I$10000)),""),
    I3721
)</f>
        <v>7.08</v>
      </c>
      <c r="K3721">
        <v>1107.9000000000001</v>
      </c>
      <c r="L3721" cm="1">
        <f t="array" ref="L3721">IF(ISBLANK(K3721),
    IFERROR(MEDIAN(IF($B$2:$B$10000=B3721, $K$2:$K$10000)),""),
    K3721
)</f>
        <v>1107.9000000000001</v>
      </c>
      <c r="M3721">
        <v>30.4</v>
      </c>
      <c r="N3721">
        <v>318.8</v>
      </c>
      <c r="O3721" s="7" cm="1">
        <f t="array" ref="O3721">IF(ISBLANK(N3721),
    IFERROR(AVERAGE(IF($C$2:$C$10000=C3721, $N$2:$N$10000)),""),
    N3721
)</f>
        <v>318.8</v>
      </c>
      <c r="P3721" t="b">
        <v>1</v>
      </c>
      <c r="Q3721" t="s">
        <v>36</v>
      </c>
      <c r="R3721" t="str">
        <f t="shared" si="58"/>
        <v>2,4-D</v>
      </c>
      <c r="S3721" t="s">
        <v>40</v>
      </c>
      <c r="T3721" s="4">
        <v>127.52</v>
      </c>
      <c r="U3721" s="4">
        <v>178270.12</v>
      </c>
      <c r="V3721" s="4">
        <v>-66945.16</v>
      </c>
    </row>
    <row r="3722" spans="1:22" x14ac:dyDescent="0.25">
      <c r="A3722">
        <v>3378</v>
      </c>
      <c r="B3722" t="s">
        <v>21</v>
      </c>
      <c r="C3722" t="s">
        <v>29</v>
      </c>
      <c r="D3722">
        <v>143.15</v>
      </c>
      <c r="E3722" s="3">
        <v>44985</v>
      </c>
      <c r="F3722" s="3">
        <v>45114</v>
      </c>
      <c r="G3722">
        <v>738.38</v>
      </c>
      <c r="H3722" t="s">
        <v>30</v>
      </c>
      <c r="I3722">
        <v>6.53</v>
      </c>
      <c r="J3722" s="6" cm="1">
        <f t="array" ref="J3722">IF(ISBLANK(I3722),
    IFERROR(MEDIAN(IF($C$2:$C$10000=C3722, $I$2:$I$10000)),""),
    I3722
)</f>
        <v>6.53</v>
      </c>
      <c r="K3722">
        <v>691.8</v>
      </c>
      <c r="L3722" cm="1">
        <f t="array" ref="L3722">IF(ISBLANK(K3722),
    IFERROR(MEDIAN(IF($B$2:$B$10000=B3722, $K$2:$K$10000)),""),
    K3722
)</f>
        <v>691.8</v>
      </c>
      <c r="M3722">
        <v>22.3</v>
      </c>
      <c r="N3722">
        <v>596.9</v>
      </c>
      <c r="O3722" s="7" cm="1">
        <f t="array" ref="O3722">IF(ISBLANK(N3722),
    IFERROR(AVERAGE(IF($C$2:$C$10000=C3722, $N$2:$N$10000)),""),
    N3722
)</f>
        <v>596.9</v>
      </c>
      <c r="P3722" t="b">
        <v>1</v>
      </c>
      <c r="Q3722" t="s">
        <v>36</v>
      </c>
      <c r="R3722" t="str">
        <f t="shared" si="58"/>
        <v>2,4-D</v>
      </c>
      <c r="S3722" t="s">
        <v>39</v>
      </c>
      <c r="T3722" s="4">
        <v>54.14</v>
      </c>
      <c r="U3722" s="4">
        <v>272192.15999999997</v>
      </c>
      <c r="V3722" s="4">
        <v>-232216.27</v>
      </c>
    </row>
    <row r="3723" spans="1:22" x14ac:dyDescent="0.25">
      <c r="A3723">
        <v>2205</v>
      </c>
      <c r="B3723" t="s">
        <v>20</v>
      </c>
      <c r="C3723" t="s">
        <v>26</v>
      </c>
      <c r="D3723">
        <v>258.11</v>
      </c>
      <c r="E3723" s="3">
        <v>44980</v>
      </c>
      <c r="F3723" s="3">
        <v>45165</v>
      </c>
      <c r="G3723">
        <v>460.2</v>
      </c>
      <c r="H3723" t="s">
        <v>32</v>
      </c>
      <c r="I3723">
        <v>5.0999999999999996</v>
      </c>
      <c r="J3723" s="6" cm="1">
        <f t="array" ref="J3723">IF(ISBLANK(I3723),
    IFERROR(MEDIAN(IF($C$2:$C$10000=C3723, $I$2:$I$10000)),""),
    I3723
)</f>
        <v>5.0999999999999996</v>
      </c>
      <c r="K3723">
        <v>1619.4</v>
      </c>
      <c r="L3723" cm="1">
        <f t="array" ref="L3723">IF(ISBLANK(K3723),
    IFERROR(MEDIAN(IF($B$2:$B$10000=B3723, $K$2:$K$10000)),""),
    K3723
)</f>
        <v>1619.4</v>
      </c>
      <c r="M3723">
        <v>31</v>
      </c>
      <c r="O3723" s="7" cm="1">
        <f t="array" ref="O3723">IF(ISBLANK(N3723),
    IFERROR(AVERAGE(IF($C$2:$C$10000=C3723, $N$2:$N$10000)),""),
    N3723
)</f>
        <v>299.14690721649441</v>
      </c>
      <c r="P3723" t="b">
        <v>1</v>
      </c>
      <c r="Q3723" t="s">
        <v>38</v>
      </c>
      <c r="R3723" t="str">
        <f t="shared" si="58"/>
        <v>Atrazina</v>
      </c>
      <c r="S3723" t="s">
        <v>40</v>
      </c>
      <c r="T3723" s="4">
        <v>127.6</v>
      </c>
      <c r="U3723" s="4">
        <v>298416.49</v>
      </c>
      <c r="V3723" s="4">
        <v>-239694.97</v>
      </c>
    </row>
    <row r="3724" spans="1:22" x14ac:dyDescent="0.25">
      <c r="A3724">
        <v>5988</v>
      </c>
      <c r="B3724" t="s">
        <v>22</v>
      </c>
      <c r="C3724" t="s">
        <v>27</v>
      </c>
      <c r="D3724">
        <v>106</v>
      </c>
      <c r="E3724" s="3">
        <v>44944</v>
      </c>
      <c r="F3724" s="3">
        <v>45177</v>
      </c>
      <c r="G3724">
        <v>455.94</v>
      </c>
      <c r="H3724" t="s">
        <v>33</v>
      </c>
      <c r="I3724">
        <v>4.72</v>
      </c>
      <c r="J3724" s="6" cm="1">
        <f t="array" ref="J3724">IF(ISBLANK(I3724),
    IFERROR(MEDIAN(IF($C$2:$C$10000=C3724, $I$2:$I$10000)),""),
    I3724
)</f>
        <v>4.72</v>
      </c>
      <c r="K3724">
        <v>1053.3</v>
      </c>
      <c r="L3724" cm="1">
        <f t="array" ref="L3724">IF(ISBLANK(K3724),
    IFERROR(MEDIAN(IF($B$2:$B$10000=B3724, $K$2:$K$10000)),""),
    K3724
)</f>
        <v>1053.3</v>
      </c>
      <c r="M3724">
        <v>23.6</v>
      </c>
      <c r="N3724">
        <v>313.89999999999998</v>
      </c>
      <c r="O3724" s="7" cm="1">
        <f t="array" ref="O3724">IF(ISBLANK(N3724),
    IFERROR(AVERAGE(IF($C$2:$C$10000=C3724, $N$2:$N$10000)),""),
    N3724
)</f>
        <v>313.89999999999998</v>
      </c>
      <c r="P3724" t="b">
        <v>1</v>
      </c>
      <c r="Q3724" t="s">
        <v>37</v>
      </c>
      <c r="R3724" t="str">
        <f t="shared" si="58"/>
        <v>Glifosato</v>
      </c>
      <c r="S3724" t="s">
        <v>41</v>
      </c>
      <c r="T3724" s="4">
        <v>150.37</v>
      </c>
      <c r="U3724" s="4">
        <v>62052.19</v>
      </c>
      <c r="V3724" s="4">
        <v>6507.51</v>
      </c>
    </row>
    <row r="3725" spans="1:22" x14ac:dyDescent="0.25">
      <c r="A3725">
        <v>6669</v>
      </c>
      <c r="B3725" t="s">
        <v>20</v>
      </c>
      <c r="C3725" t="s">
        <v>29</v>
      </c>
      <c r="D3725">
        <v>83.66</v>
      </c>
      <c r="E3725" s="3">
        <v>44927</v>
      </c>
      <c r="F3725" s="3">
        <v>45119</v>
      </c>
      <c r="G3725">
        <v>441.45</v>
      </c>
      <c r="H3725" t="s">
        <v>32</v>
      </c>
      <c r="I3725">
        <v>4.6399999999999997</v>
      </c>
      <c r="J3725" s="6" cm="1">
        <f t="array" ref="J3725">IF(ISBLANK(I3725),
    IFERROR(MEDIAN(IF($C$2:$C$10000=C3725, $I$2:$I$10000)),""),
    I3725
)</f>
        <v>4.6399999999999997</v>
      </c>
      <c r="K3725">
        <v>1140.5999999999999</v>
      </c>
      <c r="L3725" cm="1">
        <f t="array" ref="L3725">IF(ISBLANK(K3725),
    IFERROR(MEDIAN(IF($B$2:$B$10000=B3725, $K$2:$K$10000)),""),
    K3725
)</f>
        <v>1140.5999999999999</v>
      </c>
      <c r="M3725">
        <v>23</v>
      </c>
      <c r="N3725">
        <v>420.6</v>
      </c>
      <c r="O3725" s="7" cm="1">
        <f t="array" ref="O3725">IF(ISBLANK(N3725),
    IFERROR(AVERAGE(IF($C$2:$C$10000=C3725, $N$2:$N$10000)),""),
    N3725
)</f>
        <v>420.6</v>
      </c>
      <c r="P3725" t="b">
        <v>1</v>
      </c>
      <c r="Q3725" t="s">
        <v>36</v>
      </c>
      <c r="R3725" t="str">
        <f t="shared" si="58"/>
        <v>2,4-D</v>
      </c>
      <c r="S3725" t="s">
        <v>40</v>
      </c>
      <c r="T3725" s="4">
        <v>62.28</v>
      </c>
      <c r="U3725" s="4">
        <v>140329.17000000001</v>
      </c>
      <c r="V3725" s="4">
        <v>-112835.66</v>
      </c>
    </row>
    <row r="3726" spans="1:22" x14ac:dyDescent="0.25">
      <c r="A3726">
        <v>3735</v>
      </c>
      <c r="B3726" t="s">
        <v>18</v>
      </c>
      <c r="C3726" t="s">
        <v>26</v>
      </c>
      <c r="D3726">
        <v>295.54000000000002</v>
      </c>
      <c r="E3726" s="3">
        <v>45043</v>
      </c>
      <c r="F3726" s="3">
        <v>45271</v>
      </c>
      <c r="G3726">
        <v>1177.3800000000001</v>
      </c>
      <c r="H3726" t="s">
        <v>30</v>
      </c>
      <c r="I3726">
        <v>6.34</v>
      </c>
      <c r="J3726" s="6" cm="1">
        <f t="array" ref="J3726">IF(ISBLANK(I3726),
    IFERROR(MEDIAN(IF($C$2:$C$10000=C3726, $I$2:$I$10000)),""),
    I3726
)</f>
        <v>6.34</v>
      </c>
      <c r="K3726">
        <v>1713</v>
      </c>
      <c r="L3726" cm="1">
        <f t="array" ref="L3726">IF(ISBLANK(K3726),
    IFERROR(MEDIAN(IF($B$2:$B$10000=B3726, $K$2:$K$10000)),""),
    K3726
)</f>
        <v>1713</v>
      </c>
      <c r="M3726">
        <v>31.8</v>
      </c>
      <c r="N3726">
        <v>152.19999999999999</v>
      </c>
      <c r="O3726" s="7" cm="1">
        <f t="array" ref="O3726">IF(ISBLANK(N3726),
    IFERROR(AVERAGE(IF($C$2:$C$10000=C3726, $N$2:$N$10000)),""),
    N3726
)</f>
        <v>152.19999999999999</v>
      </c>
      <c r="P3726" t="b">
        <v>1</v>
      </c>
      <c r="Q3726" t="s">
        <v>37</v>
      </c>
      <c r="R3726" t="str">
        <f t="shared" si="58"/>
        <v>Glifosato</v>
      </c>
      <c r="S3726" t="s">
        <v>39</v>
      </c>
      <c r="T3726" s="4">
        <v>115.15</v>
      </c>
      <c r="U3726" s="4">
        <v>496837.1</v>
      </c>
      <c r="V3726" s="4">
        <v>-361261.79</v>
      </c>
    </row>
    <row r="3727" spans="1:22" x14ac:dyDescent="0.25">
      <c r="A3727">
        <v>9490</v>
      </c>
      <c r="B3727" t="s">
        <v>22</v>
      </c>
      <c r="C3727" t="s">
        <v>27</v>
      </c>
      <c r="D3727">
        <v>273.79000000000002</v>
      </c>
      <c r="E3727" s="3">
        <v>44947</v>
      </c>
      <c r="F3727" s="3">
        <v>45154</v>
      </c>
      <c r="G3727">
        <v>1223.23</v>
      </c>
      <c r="H3727" t="s">
        <v>32</v>
      </c>
      <c r="I3727">
        <v>4.6100000000000003</v>
      </c>
      <c r="J3727" s="6" cm="1">
        <f t="array" ref="J3727">IF(ISBLANK(I3727),
    IFERROR(MEDIAN(IF($C$2:$C$10000=C3727, $I$2:$I$10000)),""),
    I3727
)</f>
        <v>4.6100000000000003</v>
      </c>
      <c r="K3727">
        <v>1422.7</v>
      </c>
      <c r="L3727" cm="1">
        <f t="array" ref="L3727">IF(ISBLANK(K3727),
    IFERROR(MEDIAN(IF($B$2:$B$10000=B3727, $K$2:$K$10000)),""),
    K3727
)</f>
        <v>1422.7</v>
      </c>
      <c r="M3727">
        <v>32</v>
      </c>
      <c r="N3727">
        <v>546.1</v>
      </c>
      <c r="O3727" s="7" cm="1">
        <f t="array" ref="O3727">IF(ISBLANK(N3727),
    IFERROR(AVERAGE(IF($C$2:$C$10000=C3727, $N$2:$N$10000)),""),
    N3727
)</f>
        <v>546.1</v>
      </c>
      <c r="P3727" t="b">
        <v>1</v>
      </c>
      <c r="Q3727" t="s">
        <v>36</v>
      </c>
      <c r="R3727" t="str">
        <f t="shared" si="58"/>
        <v>2,4-D</v>
      </c>
      <c r="S3727" t="s">
        <v>41</v>
      </c>
      <c r="T3727" s="4">
        <v>144.44999999999999</v>
      </c>
      <c r="U3727" s="4">
        <v>217922.29</v>
      </c>
      <c r="V3727" s="4">
        <v>-41226.720000000001</v>
      </c>
    </row>
    <row r="3728" spans="1:22" x14ac:dyDescent="0.25">
      <c r="A3728">
        <v>1956</v>
      </c>
      <c r="B3728" t="s">
        <v>20</v>
      </c>
      <c r="C3728" t="s">
        <v>27</v>
      </c>
      <c r="D3728">
        <v>13.55</v>
      </c>
      <c r="E3728" s="3">
        <v>44954</v>
      </c>
      <c r="F3728" s="3">
        <v>45153</v>
      </c>
      <c r="G3728">
        <v>81.23</v>
      </c>
      <c r="H3728" t="s">
        <v>30</v>
      </c>
      <c r="I3728">
        <v>6.72</v>
      </c>
      <c r="J3728" s="6" cm="1">
        <f t="array" ref="J3728">IF(ISBLANK(I3728),
    IFERROR(MEDIAN(IF($C$2:$C$10000=C3728, $I$2:$I$10000)),""),
    I3728
)</f>
        <v>6.72</v>
      </c>
      <c r="K3728">
        <v>901.2</v>
      </c>
      <c r="L3728" cm="1">
        <f t="array" ref="L3728">IF(ISBLANK(K3728),
    IFERROR(MEDIAN(IF($B$2:$B$10000=B3728, $K$2:$K$10000)),""),
    K3728
)</f>
        <v>901.2</v>
      </c>
      <c r="M3728">
        <v>24.4</v>
      </c>
      <c r="N3728">
        <v>490.7</v>
      </c>
      <c r="O3728" s="7" cm="1">
        <f t="array" ref="O3728">IF(ISBLANK(N3728),
    IFERROR(AVERAGE(IF($C$2:$C$10000=C3728, $N$2:$N$10000)),""),
    N3728
)</f>
        <v>490.7</v>
      </c>
      <c r="P3728" t="b">
        <v>0</v>
      </c>
      <c r="Q3728" t="s">
        <v>35</v>
      </c>
      <c r="R3728" t="str">
        <f t="shared" si="58"/>
        <v>Sem Aplicação</v>
      </c>
      <c r="S3728" t="s">
        <v>40</v>
      </c>
      <c r="T3728" s="4">
        <v>149.81</v>
      </c>
      <c r="U3728" s="4">
        <v>23512.89</v>
      </c>
      <c r="V3728" s="4">
        <v>-11343.82</v>
      </c>
    </row>
    <row r="3729" spans="1:22" x14ac:dyDescent="0.25">
      <c r="A3729">
        <v>7623</v>
      </c>
      <c r="B3729" t="s">
        <v>21</v>
      </c>
      <c r="C3729" t="s">
        <v>26</v>
      </c>
      <c r="D3729">
        <v>232.36</v>
      </c>
      <c r="E3729" s="3">
        <v>45038</v>
      </c>
      <c r="F3729" s="3">
        <v>45190</v>
      </c>
      <c r="G3729">
        <v>578.69000000000005</v>
      </c>
      <c r="H3729" t="s">
        <v>33</v>
      </c>
      <c r="I3729">
        <v>6.64</v>
      </c>
      <c r="J3729" s="6" cm="1">
        <f t="array" ref="J3729">IF(ISBLANK(I3729),
    IFERROR(MEDIAN(IF($C$2:$C$10000=C3729, $I$2:$I$10000)),""),
    I3729
)</f>
        <v>6.64</v>
      </c>
      <c r="K3729">
        <v>963</v>
      </c>
      <c r="L3729" cm="1">
        <f t="array" ref="L3729">IF(ISBLANK(K3729),
    IFERROR(MEDIAN(IF($B$2:$B$10000=B3729, $K$2:$K$10000)),""),
    K3729
)</f>
        <v>963</v>
      </c>
      <c r="M3729">
        <v>18.100000000000001</v>
      </c>
      <c r="N3729">
        <v>529.79999999999995</v>
      </c>
      <c r="O3729" s="7" cm="1">
        <f t="array" ref="O3729">IF(ISBLANK(N3729),
    IFERROR(AVERAGE(IF($C$2:$C$10000=C3729, $N$2:$N$10000)),""),
    N3729
)</f>
        <v>529.79999999999995</v>
      </c>
      <c r="P3729" t="b">
        <v>1</v>
      </c>
      <c r="Q3729" t="s">
        <v>36</v>
      </c>
      <c r="R3729" t="str">
        <f t="shared" si="58"/>
        <v>2,4-D</v>
      </c>
      <c r="S3729" t="s">
        <v>39</v>
      </c>
      <c r="T3729" s="4">
        <v>115.35</v>
      </c>
      <c r="U3729" s="4">
        <v>171102.73</v>
      </c>
      <c r="V3729" s="4">
        <v>-104350.84</v>
      </c>
    </row>
    <row r="3730" spans="1:22" x14ac:dyDescent="0.25">
      <c r="A3730">
        <v>2474</v>
      </c>
      <c r="B3730" t="s">
        <v>20</v>
      </c>
      <c r="C3730" t="s">
        <v>26</v>
      </c>
      <c r="D3730">
        <v>37.549999999999997</v>
      </c>
      <c r="E3730" s="3">
        <v>44942</v>
      </c>
      <c r="F3730" s="3">
        <v>45080</v>
      </c>
      <c r="G3730">
        <v>74.77</v>
      </c>
      <c r="H3730" t="s">
        <v>31</v>
      </c>
      <c r="I3730">
        <v>4.74</v>
      </c>
      <c r="J3730" s="6" cm="1">
        <f t="array" ref="J3730">IF(ISBLANK(I3730),
    IFERROR(MEDIAN(IF($C$2:$C$10000=C3730, $I$2:$I$10000)),""),
    I3730
)</f>
        <v>4.74</v>
      </c>
      <c r="K3730">
        <v>1236.7</v>
      </c>
      <c r="L3730" cm="1">
        <f t="array" ref="L3730">IF(ISBLANK(K3730),
    IFERROR(MEDIAN(IF($B$2:$B$10000=B3730, $K$2:$K$10000)),""),
    K3730
)</f>
        <v>1236.7</v>
      </c>
      <c r="M3730">
        <v>21</v>
      </c>
      <c r="N3730">
        <v>385.3</v>
      </c>
      <c r="O3730" s="7" cm="1">
        <f t="array" ref="O3730">IF(ISBLANK(N3730),
    IFERROR(AVERAGE(IF($C$2:$C$10000=C3730, $N$2:$N$10000)),""),
    N3730
)</f>
        <v>385.3</v>
      </c>
      <c r="P3730" t="b">
        <v>0</v>
      </c>
      <c r="Q3730" t="s">
        <v>35</v>
      </c>
      <c r="R3730" t="str">
        <f t="shared" si="58"/>
        <v>Sem Aplicação</v>
      </c>
      <c r="S3730" t="s">
        <v>39</v>
      </c>
      <c r="T3730" s="4">
        <v>118.46</v>
      </c>
      <c r="U3730" s="4">
        <v>27304.39</v>
      </c>
      <c r="V3730" s="4">
        <v>-18447.14</v>
      </c>
    </row>
    <row r="3731" spans="1:22" x14ac:dyDescent="0.25">
      <c r="A3731">
        <v>5460</v>
      </c>
      <c r="B3731" t="s">
        <v>21</v>
      </c>
      <c r="C3731" t="s">
        <v>28</v>
      </c>
      <c r="D3731">
        <v>13.11</v>
      </c>
      <c r="E3731" s="3">
        <v>44974</v>
      </c>
      <c r="F3731" s="3">
        <v>45190</v>
      </c>
      <c r="G3731">
        <v>64.94</v>
      </c>
      <c r="H3731" t="s">
        <v>30</v>
      </c>
      <c r="I3731">
        <v>7.22</v>
      </c>
      <c r="J3731" s="6" cm="1">
        <f t="array" ref="J3731">IF(ISBLANK(I3731),
    IFERROR(MEDIAN(IF($C$2:$C$10000=C3731, $I$2:$I$10000)),""),
    I3731
)</f>
        <v>7.22</v>
      </c>
      <c r="K3731">
        <v>520.29999999999995</v>
      </c>
      <c r="L3731" cm="1">
        <f t="array" ref="L3731">IF(ISBLANK(K3731),
    IFERROR(MEDIAN(IF($B$2:$B$10000=B3731, $K$2:$K$10000)),""),
    K3731
)</f>
        <v>520.29999999999995</v>
      </c>
      <c r="M3731">
        <v>32.5</v>
      </c>
      <c r="N3731">
        <v>536.1</v>
      </c>
      <c r="O3731" s="7" cm="1">
        <f t="array" ref="O3731">IF(ISBLANK(N3731),
    IFERROR(AVERAGE(IF($C$2:$C$10000=C3731, $N$2:$N$10000)),""),
    N3731
)</f>
        <v>536.1</v>
      </c>
      <c r="P3731" t="b">
        <v>1</v>
      </c>
      <c r="Q3731" t="s">
        <v>38</v>
      </c>
      <c r="R3731" t="str">
        <f t="shared" si="58"/>
        <v>Atrazina</v>
      </c>
      <c r="S3731" t="s">
        <v>40</v>
      </c>
      <c r="T3731" s="4">
        <v>348.8</v>
      </c>
      <c r="U3731" s="4">
        <v>22462.400000000001</v>
      </c>
      <c r="V3731" s="4">
        <v>188.67</v>
      </c>
    </row>
    <row r="3732" spans="1:22" x14ac:dyDescent="0.25">
      <c r="A3732">
        <v>8002</v>
      </c>
      <c r="B3732" t="s">
        <v>18</v>
      </c>
      <c r="C3732" t="s">
        <v>24</v>
      </c>
      <c r="D3732">
        <v>85.74</v>
      </c>
      <c r="E3732" s="3">
        <v>44954</v>
      </c>
      <c r="F3732" s="3">
        <v>45179</v>
      </c>
      <c r="G3732">
        <v>481.37</v>
      </c>
      <c r="H3732" t="s">
        <v>30</v>
      </c>
      <c r="I3732">
        <v>6.07</v>
      </c>
      <c r="J3732" s="6" cm="1">
        <f t="array" ref="J3732">IF(ISBLANK(I3732),
    IFERROR(MEDIAN(IF($C$2:$C$10000=C3732, $I$2:$I$10000)),""),
    I3732
)</f>
        <v>6.07</v>
      </c>
      <c r="K3732">
        <v>341.8</v>
      </c>
      <c r="L3732" cm="1">
        <f t="array" ref="L3732">IF(ISBLANK(K3732),
    IFERROR(MEDIAN(IF($B$2:$B$10000=B3732, $K$2:$K$10000)),""),
    K3732
)</f>
        <v>341.8</v>
      </c>
      <c r="M3732">
        <v>32.4</v>
      </c>
      <c r="N3732">
        <v>424</v>
      </c>
      <c r="O3732" s="7" cm="1">
        <f t="array" ref="O3732">IF(ISBLANK(N3732),
    IFERROR(AVERAGE(IF($C$2:$C$10000=C3732, $N$2:$N$10000)),""),
    N3732
)</f>
        <v>424</v>
      </c>
      <c r="P3732" t="b">
        <v>0</v>
      </c>
      <c r="Q3732" t="s">
        <v>35</v>
      </c>
      <c r="R3732" t="str">
        <f t="shared" si="58"/>
        <v>Sem Aplicação</v>
      </c>
      <c r="S3732" t="s">
        <v>39</v>
      </c>
      <c r="T3732" s="4">
        <v>155.41999999999999</v>
      </c>
      <c r="U3732" s="4">
        <v>80195.08</v>
      </c>
      <c r="V3732" s="4">
        <v>-5380.55</v>
      </c>
    </row>
    <row r="3733" spans="1:22" x14ac:dyDescent="0.25">
      <c r="A3733">
        <v>7396</v>
      </c>
      <c r="B3733" t="s">
        <v>20</v>
      </c>
      <c r="C3733" t="s">
        <v>24</v>
      </c>
      <c r="D3733">
        <v>84.46</v>
      </c>
      <c r="E3733" s="3">
        <v>44948</v>
      </c>
      <c r="F3733" s="3">
        <v>45105</v>
      </c>
      <c r="G3733">
        <v>485.85</v>
      </c>
      <c r="H3733" t="s">
        <v>32</v>
      </c>
      <c r="I3733">
        <v>7.21</v>
      </c>
      <c r="J3733" s="6" cm="1">
        <f t="array" ref="J3733">IF(ISBLANK(I3733),
    IFERROR(MEDIAN(IF($C$2:$C$10000=C3733, $I$2:$I$10000)),""),
    I3733
)</f>
        <v>7.21</v>
      </c>
      <c r="K3733">
        <v>698</v>
      </c>
      <c r="L3733" cm="1">
        <f t="array" ref="L3733">IF(ISBLANK(K3733),
    IFERROR(MEDIAN(IF($B$2:$B$10000=B3733, $K$2:$K$10000)),""),
    K3733
)</f>
        <v>698</v>
      </c>
      <c r="M3733">
        <v>25.3</v>
      </c>
      <c r="N3733">
        <v>331.4</v>
      </c>
      <c r="O3733" s="7" cm="1">
        <f t="array" ref="O3733">IF(ISBLANK(N3733),
    IFERROR(AVERAGE(IF($C$2:$C$10000=C3733, $N$2:$N$10000)),""),
    N3733
)</f>
        <v>331.4</v>
      </c>
      <c r="P3733" t="b">
        <v>1</v>
      </c>
      <c r="Q3733" t="s">
        <v>38</v>
      </c>
      <c r="R3733" t="str">
        <f t="shared" si="58"/>
        <v>Atrazina</v>
      </c>
      <c r="S3733" t="s">
        <v>39</v>
      </c>
      <c r="T3733" s="4">
        <v>155.83000000000001</v>
      </c>
      <c r="U3733" s="4">
        <v>51969.65</v>
      </c>
      <c r="V3733" s="4">
        <v>23740.36</v>
      </c>
    </row>
    <row r="3734" spans="1:22" x14ac:dyDescent="0.25">
      <c r="A3734">
        <v>3828</v>
      </c>
      <c r="B3734" t="s">
        <v>18</v>
      </c>
      <c r="C3734" t="s">
        <v>29</v>
      </c>
      <c r="D3734">
        <v>246.7</v>
      </c>
      <c r="E3734" s="3">
        <v>45009</v>
      </c>
      <c r="F3734" s="3">
        <v>45100</v>
      </c>
      <c r="G3734">
        <v>1161.52</v>
      </c>
      <c r="H3734" t="s">
        <v>31</v>
      </c>
      <c r="I3734">
        <v>7.2</v>
      </c>
      <c r="J3734" s="6" cm="1">
        <f t="array" ref="J3734">IF(ISBLANK(I3734),
    IFERROR(MEDIAN(IF($C$2:$C$10000=C3734, $I$2:$I$10000)),""),
    I3734
)</f>
        <v>7.2</v>
      </c>
      <c r="K3734">
        <v>1445.4</v>
      </c>
      <c r="L3734" cm="1">
        <f t="array" ref="L3734">IF(ISBLANK(K3734),
    IFERROR(MEDIAN(IF($B$2:$B$10000=B3734, $K$2:$K$10000)),""),
    K3734
)</f>
        <v>1445.4</v>
      </c>
      <c r="M3734">
        <v>22.9</v>
      </c>
      <c r="N3734">
        <v>562.5</v>
      </c>
      <c r="O3734" s="7" cm="1">
        <f t="array" ref="O3734">IF(ISBLANK(N3734),
    IFERROR(AVERAGE(IF($C$2:$C$10000=C3734, $N$2:$N$10000)),""),
    N3734
)</f>
        <v>562.5</v>
      </c>
      <c r="P3734" t="b">
        <v>0</v>
      </c>
      <c r="Q3734" t="s">
        <v>35</v>
      </c>
      <c r="R3734" t="str">
        <f t="shared" si="58"/>
        <v>Sem Aplicação</v>
      </c>
      <c r="S3734" t="s">
        <v>41</v>
      </c>
      <c r="T3734" s="4">
        <v>69.459999999999994</v>
      </c>
      <c r="U3734" s="4">
        <v>477245.09</v>
      </c>
      <c r="V3734" s="4">
        <v>-396565.91</v>
      </c>
    </row>
    <row r="3735" spans="1:22" x14ac:dyDescent="0.25">
      <c r="A3735">
        <v>3850</v>
      </c>
      <c r="B3735" t="s">
        <v>22</v>
      </c>
      <c r="C3735" t="s">
        <v>23</v>
      </c>
      <c r="D3735">
        <v>214.65</v>
      </c>
      <c r="E3735" s="3">
        <v>45038</v>
      </c>
      <c r="F3735" s="3">
        <v>45246</v>
      </c>
      <c r="G3735">
        <v>1216.22</v>
      </c>
      <c r="H3735" t="s">
        <v>30</v>
      </c>
      <c r="I3735">
        <v>5.09</v>
      </c>
      <c r="J3735" s="6" cm="1">
        <f t="array" ref="J3735">IF(ISBLANK(I3735),
    IFERROR(MEDIAN(IF($C$2:$C$10000=C3735, $I$2:$I$10000)),""),
    I3735
)</f>
        <v>5.09</v>
      </c>
      <c r="K3735">
        <v>611.70000000000005</v>
      </c>
      <c r="L3735" cm="1">
        <f t="array" ref="L3735">IF(ISBLANK(K3735),
    IFERROR(MEDIAN(IF($B$2:$B$10000=B3735, $K$2:$K$10000)),""),
    K3735
)</f>
        <v>611.70000000000005</v>
      </c>
      <c r="M3735">
        <v>22.8</v>
      </c>
      <c r="O3735" s="7" cm="1">
        <f t="array" ref="O3735">IF(ISBLANK(N3735),
    IFERROR(AVERAGE(IF($C$2:$C$10000=C3735, $N$2:$N$10000)),""),
    N3735
)</f>
        <v>307.54468911917064</v>
      </c>
      <c r="P3735" t="b">
        <v>0</v>
      </c>
      <c r="Q3735" t="s">
        <v>35</v>
      </c>
      <c r="R3735" t="str">
        <f t="shared" si="58"/>
        <v>Sem Aplicação</v>
      </c>
      <c r="S3735" t="s">
        <v>39</v>
      </c>
      <c r="T3735" s="4">
        <v>901.75</v>
      </c>
      <c r="U3735" s="4">
        <v>286678</v>
      </c>
      <c r="V3735" s="4">
        <v>810048.38</v>
      </c>
    </row>
    <row r="3736" spans="1:22" x14ac:dyDescent="0.25">
      <c r="A3736">
        <v>3964</v>
      </c>
      <c r="B3736" t="s">
        <v>21</v>
      </c>
      <c r="C3736" t="s">
        <v>26</v>
      </c>
      <c r="D3736">
        <v>294.57</v>
      </c>
      <c r="E3736" s="3">
        <v>44927</v>
      </c>
      <c r="F3736" s="3">
        <v>45059</v>
      </c>
      <c r="G3736">
        <v>1473.83</v>
      </c>
      <c r="H3736" t="s">
        <v>32</v>
      </c>
      <c r="I3736">
        <v>5.64</v>
      </c>
      <c r="J3736" s="6" cm="1">
        <f t="array" ref="J3736">IF(ISBLANK(I3736),
    IFERROR(MEDIAN(IF($C$2:$C$10000=C3736, $I$2:$I$10000)),""),
    I3736
)</f>
        <v>5.64</v>
      </c>
      <c r="K3736">
        <v>409.2</v>
      </c>
      <c r="L3736" cm="1">
        <f t="array" ref="L3736">IF(ISBLANK(K3736),
    IFERROR(MEDIAN(IF($B$2:$B$10000=B3736, $K$2:$K$10000)),""),
    K3736
)</f>
        <v>409.2</v>
      </c>
      <c r="M3736">
        <v>32.4</v>
      </c>
      <c r="N3736">
        <v>325.3</v>
      </c>
      <c r="O3736" s="7" cm="1">
        <f t="array" ref="O3736">IF(ISBLANK(N3736),
    IFERROR(AVERAGE(IF($C$2:$C$10000=C3736, $N$2:$N$10000)),""),
    N3736
)</f>
        <v>325.3</v>
      </c>
      <c r="P3736" t="b">
        <v>0</v>
      </c>
      <c r="Q3736" t="s">
        <v>35</v>
      </c>
      <c r="R3736" t="str">
        <f t="shared" si="58"/>
        <v>Sem Aplicação</v>
      </c>
      <c r="S3736" t="s">
        <v>40</v>
      </c>
      <c r="T3736" s="4">
        <v>126.64</v>
      </c>
      <c r="U3736" s="4">
        <v>345270.28</v>
      </c>
      <c r="V3736" s="4">
        <v>-158624.45000000001</v>
      </c>
    </row>
    <row r="3737" spans="1:22" x14ac:dyDescent="0.25">
      <c r="A3737">
        <v>5594</v>
      </c>
      <c r="B3737" t="s">
        <v>22</v>
      </c>
      <c r="C3737" t="s">
        <v>28</v>
      </c>
      <c r="D3737">
        <v>214.9</v>
      </c>
      <c r="E3737" s="3">
        <v>45021</v>
      </c>
      <c r="F3737" s="3">
        <v>45112</v>
      </c>
      <c r="G3737">
        <v>416.24</v>
      </c>
      <c r="H3737" t="s">
        <v>33</v>
      </c>
      <c r="I3737">
        <v>4.9000000000000004</v>
      </c>
      <c r="J3737" s="6" cm="1">
        <f t="array" ref="J3737">IF(ISBLANK(I3737),
    IFERROR(MEDIAN(IF($C$2:$C$10000=C3737, $I$2:$I$10000)),""),
    I3737
)</f>
        <v>4.9000000000000004</v>
      </c>
      <c r="K3737">
        <v>550.4</v>
      </c>
      <c r="L3737" cm="1">
        <f t="array" ref="L3737">IF(ISBLANK(K3737),
    IFERROR(MEDIAN(IF($B$2:$B$10000=B3737, $K$2:$K$10000)),""),
    K3737
)</f>
        <v>550.4</v>
      </c>
      <c r="M3737">
        <v>23.2</v>
      </c>
      <c r="N3737">
        <v>143.19999999999999</v>
      </c>
      <c r="O3737" s="7" cm="1">
        <f t="array" ref="O3737">IF(ISBLANK(N3737),
    IFERROR(AVERAGE(IF($C$2:$C$10000=C3737, $N$2:$N$10000)),""),
    N3737
)</f>
        <v>143.19999999999999</v>
      </c>
      <c r="P3737" t="b">
        <v>0</v>
      </c>
      <c r="Q3737" t="s">
        <v>35</v>
      </c>
      <c r="R3737" t="str">
        <f t="shared" si="58"/>
        <v>Sem Aplicação</v>
      </c>
      <c r="S3737" t="s">
        <v>39</v>
      </c>
      <c r="T3737" s="4">
        <v>340.91</v>
      </c>
      <c r="U3737" s="4">
        <v>269949.87</v>
      </c>
      <c r="V3737" s="4">
        <v>-128049.49</v>
      </c>
    </row>
    <row r="3738" spans="1:22" x14ac:dyDescent="0.25">
      <c r="A3738">
        <v>7644</v>
      </c>
      <c r="B3738" t="s">
        <v>21</v>
      </c>
      <c r="C3738" t="s">
        <v>24</v>
      </c>
      <c r="D3738">
        <v>128.38999999999999</v>
      </c>
      <c r="E3738" s="3">
        <v>45042</v>
      </c>
      <c r="F3738" s="3">
        <v>45252</v>
      </c>
      <c r="G3738">
        <v>681.78</v>
      </c>
      <c r="H3738" t="s">
        <v>31</v>
      </c>
      <c r="I3738">
        <v>6.82</v>
      </c>
      <c r="J3738" s="6" cm="1">
        <f t="array" ref="J3738">IF(ISBLANK(I3738),
    IFERROR(MEDIAN(IF($C$2:$C$10000=C3738, $I$2:$I$10000)),""),
    I3738
)</f>
        <v>6.82</v>
      </c>
      <c r="K3738">
        <v>1286.4000000000001</v>
      </c>
      <c r="L3738" cm="1">
        <f t="array" ref="L3738">IF(ISBLANK(K3738),
    IFERROR(MEDIAN(IF($B$2:$B$10000=B3738, $K$2:$K$10000)),""),
    K3738
)</f>
        <v>1286.4000000000001</v>
      </c>
      <c r="M3738">
        <v>26.2</v>
      </c>
      <c r="N3738">
        <v>571.20000000000005</v>
      </c>
      <c r="O3738" s="7" cm="1">
        <f t="array" ref="O3738">IF(ISBLANK(N3738),
    IFERROR(AVERAGE(IF($C$2:$C$10000=C3738, $N$2:$N$10000)),""),
    N3738
)</f>
        <v>571.20000000000005</v>
      </c>
      <c r="P3738" t="b">
        <v>1</v>
      </c>
      <c r="Q3738" t="s">
        <v>38</v>
      </c>
      <c r="R3738" t="str">
        <f t="shared" si="58"/>
        <v>Atrazina</v>
      </c>
      <c r="S3738" t="s">
        <v>40</v>
      </c>
      <c r="T3738" s="4">
        <v>150.04</v>
      </c>
      <c r="U3738" s="4">
        <v>193313.67</v>
      </c>
      <c r="V3738" s="4">
        <v>-91019.4</v>
      </c>
    </row>
    <row r="3739" spans="1:22" x14ac:dyDescent="0.25">
      <c r="A3739">
        <v>3850</v>
      </c>
      <c r="B3739" t="s">
        <v>18</v>
      </c>
      <c r="C3739" t="s">
        <v>24</v>
      </c>
      <c r="D3739">
        <v>211.18</v>
      </c>
      <c r="E3739" s="3">
        <v>45042</v>
      </c>
      <c r="F3739" s="3">
        <v>45209</v>
      </c>
      <c r="G3739">
        <v>506.16</v>
      </c>
      <c r="H3739" t="s">
        <v>32</v>
      </c>
      <c r="I3739">
        <v>6.01</v>
      </c>
      <c r="J3739" s="6" cm="1">
        <f t="array" ref="J3739">IF(ISBLANK(I3739),
    IFERROR(MEDIAN(IF($C$2:$C$10000=C3739, $I$2:$I$10000)),""),
    I3739
)</f>
        <v>6.01</v>
      </c>
      <c r="K3739">
        <v>1182.3</v>
      </c>
      <c r="L3739" cm="1">
        <f t="array" ref="L3739">IF(ISBLANK(K3739),
    IFERROR(MEDIAN(IF($B$2:$B$10000=B3739, $K$2:$K$10000)),""),
    K3739
)</f>
        <v>1182.3</v>
      </c>
      <c r="M3739">
        <v>29.7</v>
      </c>
      <c r="N3739">
        <v>171.6</v>
      </c>
      <c r="O3739" s="7" cm="1">
        <f t="array" ref="O3739">IF(ISBLANK(N3739),
    IFERROR(AVERAGE(IF($C$2:$C$10000=C3739, $N$2:$N$10000)),""),
    N3739
)</f>
        <v>171.6</v>
      </c>
      <c r="P3739" t="b">
        <v>1</v>
      </c>
      <c r="Q3739" t="s">
        <v>36</v>
      </c>
      <c r="R3739" t="str">
        <f t="shared" si="58"/>
        <v>2,4-D</v>
      </c>
      <c r="S3739" t="s">
        <v>40</v>
      </c>
      <c r="T3739" s="4">
        <v>160.38</v>
      </c>
      <c r="U3739" s="4">
        <v>378539.93</v>
      </c>
      <c r="V3739" s="4">
        <v>-297361.99</v>
      </c>
    </row>
    <row r="3740" spans="1:22" x14ac:dyDescent="0.25">
      <c r="A3740">
        <v>1165</v>
      </c>
      <c r="B3740" t="s">
        <v>19</v>
      </c>
      <c r="C3740" t="s">
        <v>28</v>
      </c>
      <c r="D3740">
        <v>299.83999999999997</v>
      </c>
      <c r="E3740" s="3">
        <v>44968</v>
      </c>
      <c r="F3740" s="3">
        <v>45160</v>
      </c>
      <c r="G3740">
        <v>804.48</v>
      </c>
      <c r="H3740" t="s">
        <v>31</v>
      </c>
      <c r="I3740">
        <v>7.29</v>
      </c>
      <c r="J3740" s="6" cm="1">
        <f t="array" ref="J3740">IF(ISBLANK(I3740),
    IFERROR(MEDIAN(IF($C$2:$C$10000=C3740, $I$2:$I$10000)),""),
    I3740
)</f>
        <v>7.29</v>
      </c>
      <c r="K3740">
        <v>1301.3</v>
      </c>
      <c r="L3740" cm="1">
        <f t="array" ref="L3740">IF(ISBLANK(K3740),
    IFERROR(MEDIAN(IF($B$2:$B$10000=B3740, $K$2:$K$10000)),""),
    K3740
)</f>
        <v>1301.3</v>
      </c>
      <c r="M3740">
        <v>21.4</v>
      </c>
      <c r="N3740">
        <v>160.80000000000001</v>
      </c>
      <c r="O3740" s="7" cm="1">
        <f t="array" ref="O3740">IF(ISBLANK(N3740),
    IFERROR(AVERAGE(IF($C$2:$C$10000=C3740, $N$2:$N$10000)),""),
    N3740
)</f>
        <v>160.80000000000001</v>
      </c>
      <c r="P3740" t="b">
        <v>0</v>
      </c>
      <c r="Q3740" t="s">
        <v>35</v>
      </c>
      <c r="R3740" t="str">
        <f t="shared" si="58"/>
        <v>Sem Aplicação</v>
      </c>
      <c r="S3740" t="s">
        <v>41</v>
      </c>
      <c r="T3740" s="4">
        <v>356.54</v>
      </c>
      <c r="U3740" s="4">
        <v>452419.08</v>
      </c>
      <c r="V3740" s="4">
        <v>-165589.78</v>
      </c>
    </row>
    <row r="3741" spans="1:22" x14ac:dyDescent="0.25">
      <c r="A3741">
        <v>1919</v>
      </c>
      <c r="B3741" t="s">
        <v>20</v>
      </c>
      <c r="C3741" t="s">
        <v>25</v>
      </c>
      <c r="D3741">
        <v>214.49</v>
      </c>
      <c r="E3741" s="3">
        <v>45024</v>
      </c>
      <c r="F3741" s="3">
        <v>45251</v>
      </c>
      <c r="G3741">
        <v>744.98</v>
      </c>
      <c r="H3741" t="s">
        <v>30</v>
      </c>
      <c r="I3741">
        <v>5.12</v>
      </c>
      <c r="J3741" s="6" cm="1">
        <f t="array" ref="J3741">IF(ISBLANK(I3741),
    IFERROR(MEDIAN(IF($C$2:$C$10000=C3741, $I$2:$I$10000)),""),
    I3741
)</f>
        <v>5.12</v>
      </c>
      <c r="K3741">
        <v>715.1</v>
      </c>
      <c r="L3741" cm="1">
        <f t="array" ref="L3741">IF(ISBLANK(K3741),
    IFERROR(MEDIAN(IF($B$2:$B$10000=B3741, $K$2:$K$10000)),""),
    K3741
)</f>
        <v>715.1</v>
      </c>
      <c r="M3741">
        <v>22.1</v>
      </c>
      <c r="N3741">
        <v>105.7</v>
      </c>
      <c r="O3741" s="7" cm="1">
        <f t="array" ref="O3741">IF(ISBLANK(N3741),
    IFERROR(AVERAGE(IF($C$2:$C$10000=C3741, $N$2:$N$10000)),""),
    N3741
)</f>
        <v>105.7</v>
      </c>
      <c r="P3741" t="b">
        <v>1</v>
      </c>
      <c r="Q3741" t="s">
        <v>38</v>
      </c>
      <c r="R3741" t="str">
        <f t="shared" si="58"/>
        <v>Atrazina</v>
      </c>
      <c r="S3741" t="s">
        <v>39</v>
      </c>
      <c r="T3741" s="4">
        <v>82.22</v>
      </c>
      <c r="U3741" s="4">
        <v>345176.52</v>
      </c>
      <c r="V3741" s="4">
        <v>-283924.26</v>
      </c>
    </row>
    <row r="3742" spans="1:22" x14ac:dyDescent="0.25">
      <c r="A3742">
        <v>9305</v>
      </c>
      <c r="B3742" t="s">
        <v>18</v>
      </c>
      <c r="C3742" t="s">
        <v>28</v>
      </c>
      <c r="D3742">
        <v>229.7</v>
      </c>
      <c r="E3742" s="3">
        <v>45036</v>
      </c>
      <c r="F3742" s="3">
        <v>45207</v>
      </c>
      <c r="G3742">
        <v>705.83</v>
      </c>
      <c r="H3742" t="s">
        <v>32</v>
      </c>
      <c r="I3742">
        <v>6.57</v>
      </c>
      <c r="J3742" s="6" cm="1">
        <f t="array" ref="J3742">IF(ISBLANK(I3742),
    IFERROR(MEDIAN(IF($C$2:$C$10000=C3742, $I$2:$I$10000)),""),
    I3742
)</f>
        <v>6.57</v>
      </c>
      <c r="K3742">
        <v>1641.4</v>
      </c>
      <c r="L3742" cm="1">
        <f t="array" ref="L3742">IF(ISBLANK(K3742),
    IFERROR(MEDIAN(IF($B$2:$B$10000=B3742, $K$2:$K$10000)),""),
    K3742
)</f>
        <v>1641.4</v>
      </c>
      <c r="M3742">
        <v>23.7</v>
      </c>
      <c r="N3742">
        <v>299.3</v>
      </c>
      <c r="O3742" s="7" cm="1">
        <f t="array" ref="O3742">IF(ISBLANK(N3742),
    IFERROR(AVERAGE(IF($C$2:$C$10000=C3742, $N$2:$N$10000)),""),
    N3742
)</f>
        <v>299.3</v>
      </c>
      <c r="P3742" t="b">
        <v>1</v>
      </c>
      <c r="Q3742" t="s">
        <v>37</v>
      </c>
      <c r="R3742" t="str">
        <f t="shared" si="58"/>
        <v>Glifosato</v>
      </c>
      <c r="S3742" t="s">
        <v>39</v>
      </c>
      <c r="T3742" s="4">
        <v>352.38</v>
      </c>
      <c r="U3742" s="4">
        <v>176921.74</v>
      </c>
      <c r="V3742" s="4">
        <v>71798.64</v>
      </c>
    </row>
    <row r="3743" spans="1:22" x14ac:dyDescent="0.25">
      <c r="A3743">
        <v>4504</v>
      </c>
      <c r="B3743" t="s">
        <v>21</v>
      </c>
      <c r="C3743" t="s">
        <v>24</v>
      </c>
      <c r="D3743">
        <v>281.82</v>
      </c>
      <c r="E3743" s="3">
        <v>45030</v>
      </c>
      <c r="F3743" s="3">
        <v>45195</v>
      </c>
      <c r="G3743">
        <v>875.97</v>
      </c>
      <c r="H3743" t="s">
        <v>33</v>
      </c>
      <c r="I3743">
        <v>7.47</v>
      </c>
      <c r="J3743" s="6" cm="1">
        <f t="array" ref="J3743">IF(ISBLANK(I3743),
    IFERROR(MEDIAN(IF($C$2:$C$10000=C3743, $I$2:$I$10000)),""),
    I3743
)</f>
        <v>7.47</v>
      </c>
      <c r="K3743">
        <v>922.8</v>
      </c>
      <c r="L3743" cm="1">
        <f t="array" ref="L3743">IF(ISBLANK(K3743),
    IFERROR(MEDIAN(IF($B$2:$B$10000=B3743, $K$2:$K$10000)),""),
    K3743
)</f>
        <v>922.8</v>
      </c>
      <c r="M3743">
        <v>28.5</v>
      </c>
      <c r="N3743">
        <v>200.5</v>
      </c>
      <c r="O3743" s="7" cm="1">
        <f t="array" ref="O3743">IF(ISBLANK(N3743),
    IFERROR(AVERAGE(IF($C$2:$C$10000=C3743, $N$2:$N$10000)),""),
    N3743
)</f>
        <v>200.5</v>
      </c>
      <c r="P3743" t="b">
        <v>1</v>
      </c>
      <c r="Q3743" t="s">
        <v>37</v>
      </c>
      <c r="R3743" t="str">
        <f t="shared" si="58"/>
        <v>Glifosato</v>
      </c>
      <c r="S3743" t="s">
        <v>40</v>
      </c>
      <c r="T3743" s="4">
        <v>152.79</v>
      </c>
      <c r="U3743" s="4">
        <v>303277.65999999997</v>
      </c>
      <c r="V3743" s="4">
        <v>-169438.2</v>
      </c>
    </row>
    <row r="3744" spans="1:22" x14ac:dyDescent="0.25">
      <c r="A3744">
        <v>1991</v>
      </c>
      <c r="B3744" t="s">
        <v>21</v>
      </c>
      <c r="C3744" t="s">
        <v>23</v>
      </c>
      <c r="D3744">
        <v>38.53</v>
      </c>
      <c r="E3744" s="3">
        <v>44996</v>
      </c>
      <c r="F3744" s="3">
        <v>45129</v>
      </c>
      <c r="G3744">
        <v>90.4</v>
      </c>
      <c r="H3744" t="s">
        <v>33</v>
      </c>
      <c r="I3744">
        <v>6.5</v>
      </c>
      <c r="J3744" s="6" cm="1">
        <f t="array" ref="J3744">IF(ISBLANK(I3744),
    IFERROR(MEDIAN(IF($C$2:$C$10000=C3744, $I$2:$I$10000)),""),
    I3744
)</f>
        <v>6.5</v>
      </c>
      <c r="K3744">
        <v>1021.9</v>
      </c>
      <c r="L3744" cm="1">
        <f t="array" ref="L3744">IF(ISBLANK(K3744),
    IFERROR(MEDIAN(IF($B$2:$B$10000=B3744, $K$2:$K$10000)),""),
    K3744
)</f>
        <v>1021.9</v>
      </c>
      <c r="M3744">
        <v>31.1</v>
      </c>
      <c r="N3744">
        <v>457.4</v>
      </c>
      <c r="O3744" s="7" cm="1">
        <f t="array" ref="O3744">IF(ISBLANK(N3744),
    IFERROR(AVERAGE(IF($C$2:$C$10000=C3744, $N$2:$N$10000)),""),
    N3744
)</f>
        <v>457.4</v>
      </c>
      <c r="P3744" t="b">
        <v>1</v>
      </c>
      <c r="Q3744" t="s">
        <v>36</v>
      </c>
      <c r="R3744" t="str">
        <f t="shared" si="58"/>
        <v>2,4-D</v>
      </c>
      <c r="S3744" t="s">
        <v>41</v>
      </c>
      <c r="T3744" s="4">
        <v>909.57</v>
      </c>
      <c r="U3744" s="4">
        <v>53064.08</v>
      </c>
      <c r="V3744" s="4">
        <v>29161.05</v>
      </c>
    </row>
    <row r="3745" spans="1:22" x14ac:dyDescent="0.25">
      <c r="A3745">
        <v>7047</v>
      </c>
      <c r="B3745" t="s">
        <v>21</v>
      </c>
      <c r="C3745" t="s">
        <v>25</v>
      </c>
      <c r="D3745">
        <v>212.91</v>
      </c>
      <c r="E3745" s="3">
        <v>45018</v>
      </c>
      <c r="F3745" s="3">
        <v>45153</v>
      </c>
      <c r="G3745">
        <v>632.21</v>
      </c>
      <c r="H3745" t="s">
        <v>32</v>
      </c>
      <c r="I3745">
        <v>4.71</v>
      </c>
      <c r="J3745" s="6" cm="1">
        <f t="array" ref="J3745">IF(ISBLANK(I3745),
    IFERROR(MEDIAN(IF($C$2:$C$10000=C3745, $I$2:$I$10000)),""),
    I3745
)</f>
        <v>4.71</v>
      </c>
      <c r="K3745">
        <v>1718.1</v>
      </c>
      <c r="L3745" cm="1">
        <f t="array" ref="L3745">IF(ISBLANK(K3745),
    IFERROR(MEDIAN(IF($B$2:$B$10000=B3745, $K$2:$K$10000)),""),
    K3745
)</f>
        <v>1718.1</v>
      </c>
      <c r="M3745">
        <v>26.7</v>
      </c>
      <c r="N3745">
        <v>219.1</v>
      </c>
      <c r="O3745" s="7" cm="1">
        <f t="array" ref="O3745">IF(ISBLANK(N3745),
    IFERROR(AVERAGE(IF($C$2:$C$10000=C3745, $N$2:$N$10000)),""),
    N3745
)</f>
        <v>219.1</v>
      </c>
      <c r="P3745" t="b">
        <v>1</v>
      </c>
      <c r="Q3745" t="s">
        <v>38</v>
      </c>
      <c r="R3745" t="str">
        <f t="shared" si="58"/>
        <v>Atrazina</v>
      </c>
      <c r="S3745" t="s">
        <v>39</v>
      </c>
      <c r="T3745" s="4">
        <v>80.59</v>
      </c>
      <c r="U3745" s="4">
        <v>304271.75</v>
      </c>
      <c r="V3745" s="4">
        <v>-253321.95</v>
      </c>
    </row>
    <row r="3746" spans="1:22" x14ac:dyDescent="0.25">
      <c r="A3746">
        <v>4839</v>
      </c>
      <c r="B3746" t="s">
        <v>21</v>
      </c>
      <c r="C3746" t="s">
        <v>27</v>
      </c>
      <c r="D3746">
        <v>255.99</v>
      </c>
      <c r="E3746" s="3">
        <v>44929</v>
      </c>
      <c r="F3746" s="3">
        <v>45138</v>
      </c>
      <c r="G3746">
        <v>409.15</v>
      </c>
      <c r="H3746" t="s">
        <v>32</v>
      </c>
      <c r="I3746">
        <v>6.27</v>
      </c>
      <c r="J3746" s="6" cm="1">
        <f t="array" ref="J3746">IF(ISBLANK(I3746),
    IFERROR(MEDIAN(IF($C$2:$C$10000=C3746, $I$2:$I$10000)),""),
    I3746
)</f>
        <v>6.27</v>
      </c>
      <c r="K3746">
        <v>1766.8</v>
      </c>
      <c r="L3746" cm="1">
        <f t="array" ref="L3746">IF(ISBLANK(K3746),
    IFERROR(MEDIAN(IF($B$2:$B$10000=B3746, $K$2:$K$10000)),""),
    K3746
)</f>
        <v>1766.8</v>
      </c>
      <c r="M3746">
        <v>20.100000000000001</v>
      </c>
      <c r="N3746">
        <v>446.4</v>
      </c>
      <c r="O3746" s="7" cm="1">
        <f t="array" ref="O3746">IF(ISBLANK(N3746),
    IFERROR(AVERAGE(IF($C$2:$C$10000=C3746, $N$2:$N$10000)),""),
    N3746
)</f>
        <v>446.4</v>
      </c>
      <c r="P3746" t="b">
        <v>0</v>
      </c>
      <c r="R3746" t="str">
        <f t="shared" si="58"/>
        <v>Desconhecido</v>
      </c>
      <c r="S3746" t="s">
        <v>39</v>
      </c>
      <c r="T3746" s="4">
        <v>142.05000000000001</v>
      </c>
      <c r="U3746" s="4">
        <v>231937.09</v>
      </c>
      <c r="V3746" s="4">
        <v>-173817.33</v>
      </c>
    </row>
    <row r="3747" spans="1:22" x14ac:dyDescent="0.25">
      <c r="A3747">
        <v>2258</v>
      </c>
      <c r="B3747" t="s">
        <v>20</v>
      </c>
      <c r="C3747" t="s">
        <v>28</v>
      </c>
      <c r="D3747">
        <v>286.54000000000002</v>
      </c>
      <c r="E3747" s="3">
        <v>45021</v>
      </c>
      <c r="F3747" s="3">
        <v>45178</v>
      </c>
      <c r="G3747">
        <v>1107.3499999999999</v>
      </c>
      <c r="H3747" t="s">
        <v>31</v>
      </c>
      <c r="I3747">
        <v>5.04</v>
      </c>
      <c r="J3747" s="6" cm="1">
        <f t="array" ref="J3747">IF(ISBLANK(I3747),
    IFERROR(MEDIAN(IF($C$2:$C$10000=C3747, $I$2:$I$10000)),""),
    I3747
)</f>
        <v>5.04</v>
      </c>
      <c r="K3747">
        <v>1258.5</v>
      </c>
      <c r="L3747" cm="1">
        <f t="array" ref="L3747">IF(ISBLANK(K3747),
    IFERROR(MEDIAN(IF($B$2:$B$10000=B3747, $K$2:$K$10000)),""),
    K3747
)</f>
        <v>1258.5</v>
      </c>
      <c r="M3747">
        <v>25.1</v>
      </c>
      <c r="N3747">
        <v>157.80000000000001</v>
      </c>
      <c r="O3747" s="7" cm="1">
        <f t="array" ref="O3747">IF(ISBLANK(N3747),
    IFERROR(AVERAGE(IF($C$2:$C$10000=C3747, $N$2:$N$10000)),""),
    N3747
)</f>
        <v>157.80000000000001</v>
      </c>
      <c r="P3747" t="b">
        <v>0</v>
      </c>
      <c r="Q3747" t="s">
        <v>35</v>
      </c>
      <c r="R3747" t="str">
        <f t="shared" si="58"/>
        <v>Sem Aplicação</v>
      </c>
      <c r="S3747" t="s">
        <v>39</v>
      </c>
      <c r="T3747" s="4">
        <v>348.28</v>
      </c>
      <c r="U3747" s="4">
        <v>562327.12</v>
      </c>
      <c r="V3747" s="4">
        <v>-176659.26</v>
      </c>
    </row>
    <row r="3748" spans="1:22" x14ac:dyDescent="0.25">
      <c r="A3748">
        <v>8609</v>
      </c>
      <c r="B3748" t="s">
        <v>22</v>
      </c>
      <c r="C3748" t="s">
        <v>27</v>
      </c>
      <c r="D3748">
        <v>67.239999999999995</v>
      </c>
      <c r="E3748" s="3">
        <v>45006</v>
      </c>
      <c r="F3748" s="3">
        <v>45120</v>
      </c>
      <c r="G3748">
        <v>359.26</v>
      </c>
      <c r="H3748" t="s">
        <v>32</v>
      </c>
      <c r="I3748">
        <v>4.59</v>
      </c>
      <c r="J3748" s="6" cm="1">
        <f t="array" ref="J3748">IF(ISBLANK(I3748),
    IFERROR(MEDIAN(IF($C$2:$C$10000=C3748, $I$2:$I$10000)),""),
    I3748
)</f>
        <v>4.59</v>
      </c>
      <c r="K3748">
        <v>1711.7</v>
      </c>
      <c r="L3748" cm="1">
        <f t="array" ref="L3748">IF(ISBLANK(K3748),
    IFERROR(MEDIAN(IF($B$2:$B$10000=B3748, $K$2:$K$10000)),""),
    K3748
)</f>
        <v>1711.7</v>
      </c>
      <c r="M3748">
        <v>20</v>
      </c>
      <c r="N3748">
        <v>176.5</v>
      </c>
      <c r="O3748" s="7" cm="1">
        <f t="array" ref="O3748">IF(ISBLANK(N3748),
    IFERROR(AVERAGE(IF($C$2:$C$10000=C3748, $N$2:$N$10000)),""),
    N3748
)</f>
        <v>176.5</v>
      </c>
      <c r="P3748" t="b">
        <v>1</v>
      </c>
      <c r="Q3748" t="s">
        <v>34</v>
      </c>
      <c r="R3748" t="str">
        <f t="shared" si="58"/>
        <v>Dicamba</v>
      </c>
      <c r="S3748" t="s">
        <v>39</v>
      </c>
      <c r="T3748" s="4">
        <v>141.44</v>
      </c>
      <c r="U3748" s="4">
        <v>45540.24</v>
      </c>
      <c r="V3748" s="4">
        <v>5273.49</v>
      </c>
    </row>
    <row r="3749" spans="1:22" x14ac:dyDescent="0.25">
      <c r="A3749">
        <v>9706</v>
      </c>
      <c r="B3749" t="s">
        <v>19</v>
      </c>
      <c r="C3749" t="s">
        <v>25</v>
      </c>
      <c r="D3749">
        <v>153.66</v>
      </c>
      <c r="E3749" s="3">
        <v>45007</v>
      </c>
      <c r="F3749" s="3">
        <v>45111</v>
      </c>
      <c r="G3749">
        <v>892.95</v>
      </c>
      <c r="H3749" t="s">
        <v>31</v>
      </c>
      <c r="I3749">
        <v>5.5</v>
      </c>
      <c r="J3749" s="6" cm="1">
        <f t="array" ref="J3749">IF(ISBLANK(I3749),
    IFERROR(MEDIAN(IF($C$2:$C$10000=C3749, $I$2:$I$10000)),""),
    I3749
)</f>
        <v>5.5</v>
      </c>
      <c r="K3749">
        <v>1066.4000000000001</v>
      </c>
      <c r="L3749" cm="1">
        <f t="array" ref="L3749">IF(ISBLANK(K3749),
    IFERROR(MEDIAN(IF($B$2:$B$10000=B3749, $K$2:$K$10000)),""),
    K3749
)</f>
        <v>1066.4000000000001</v>
      </c>
      <c r="M3749">
        <v>19.399999999999999</v>
      </c>
      <c r="N3749">
        <v>493.4</v>
      </c>
      <c r="O3749" s="7" cm="1">
        <f t="array" ref="O3749">IF(ISBLANK(N3749),
    IFERROR(AVERAGE(IF($C$2:$C$10000=C3749, $N$2:$N$10000)),""),
    N3749
)</f>
        <v>493.4</v>
      </c>
      <c r="P3749" t="b">
        <v>1</v>
      </c>
      <c r="Q3749" t="s">
        <v>36</v>
      </c>
      <c r="R3749" t="str">
        <f t="shared" si="58"/>
        <v>2,4-D</v>
      </c>
      <c r="S3749" t="s">
        <v>40</v>
      </c>
      <c r="T3749" s="4">
        <v>78.36</v>
      </c>
      <c r="U3749" s="4">
        <v>102709.04</v>
      </c>
      <c r="V3749" s="4">
        <v>-32737.48</v>
      </c>
    </row>
    <row r="3750" spans="1:22" x14ac:dyDescent="0.25">
      <c r="A3750">
        <v>5804</v>
      </c>
      <c r="B3750" t="s">
        <v>20</v>
      </c>
      <c r="C3750" t="s">
        <v>25</v>
      </c>
      <c r="D3750">
        <v>205.76</v>
      </c>
      <c r="E3750" s="3">
        <v>44970</v>
      </c>
      <c r="F3750" s="3">
        <v>45130</v>
      </c>
      <c r="G3750">
        <v>1152.7</v>
      </c>
      <c r="H3750" t="s">
        <v>30</v>
      </c>
      <c r="I3750">
        <v>5.3</v>
      </c>
      <c r="J3750" s="6" cm="1">
        <f t="array" ref="J3750">IF(ISBLANK(I3750),
    IFERROR(MEDIAN(IF($C$2:$C$10000=C3750, $I$2:$I$10000)),""),
    I3750
)</f>
        <v>5.3</v>
      </c>
      <c r="K3750">
        <v>691.7</v>
      </c>
      <c r="L3750" cm="1">
        <f t="array" ref="L3750">IF(ISBLANK(K3750),
    IFERROR(MEDIAN(IF($B$2:$B$10000=B3750, $K$2:$K$10000)),""),
    K3750
)</f>
        <v>691.7</v>
      </c>
      <c r="M3750">
        <v>27.4</v>
      </c>
      <c r="N3750">
        <v>254.1</v>
      </c>
      <c r="O3750" s="7" cm="1">
        <f t="array" ref="O3750">IF(ISBLANK(N3750),
    IFERROR(AVERAGE(IF($C$2:$C$10000=C3750, $N$2:$N$10000)),""),
    N3750
)</f>
        <v>254.1</v>
      </c>
      <c r="P3750" t="b">
        <v>1</v>
      </c>
      <c r="Q3750" t="s">
        <v>34</v>
      </c>
      <c r="R3750" t="str">
        <f t="shared" si="58"/>
        <v>Dicamba</v>
      </c>
      <c r="S3750" t="s">
        <v>40</v>
      </c>
      <c r="T3750" s="4">
        <v>84.23</v>
      </c>
      <c r="U3750" s="4">
        <v>173604.92</v>
      </c>
      <c r="V3750" s="4">
        <v>-76513</v>
      </c>
    </row>
    <row r="3751" spans="1:22" x14ac:dyDescent="0.25">
      <c r="A3751">
        <v>1067</v>
      </c>
      <c r="B3751" t="s">
        <v>21</v>
      </c>
      <c r="C3751" t="s">
        <v>25</v>
      </c>
      <c r="D3751">
        <v>78</v>
      </c>
      <c r="E3751" s="3">
        <v>44953</v>
      </c>
      <c r="F3751" s="3">
        <v>45112</v>
      </c>
      <c r="G3751">
        <v>279.42</v>
      </c>
      <c r="H3751" t="s">
        <v>32</v>
      </c>
      <c r="I3751">
        <v>6.87</v>
      </c>
      <c r="J3751" s="6" cm="1">
        <f t="array" ref="J3751">IF(ISBLANK(I3751),
    IFERROR(MEDIAN(IF($C$2:$C$10000=C3751, $I$2:$I$10000)),""),
    I3751
)</f>
        <v>6.87</v>
      </c>
      <c r="K3751">
        <v>704.1</v>
      </c>
      <c r="L3751" cm="1">
        <f t="array" ref="L3751">IF(ISBLANK(K3751),
    IFERROR(MEDIAN(IF($B$2:$B$10000=B3751, $K$2:$K$10000)),""),
    K3751
)</f>
        <v>704.1</v>
      </c>
      <c r="M3751">
        <v>33.299999999999997</v>
      </c>
      <c r="N3751">
        <v>111.5</v>
      </c>
      <c r="O3751" s="7" cm="1">
        <f t="array" ref="O3751">IF(ISBLANK(N3751),
    IFERROR(AVERAGE(IF($C$2:$C$10000=C3751, $N$2:$N$10000)),""),
    N3751
)</f>
        <v>111.5</v>
      </c>
      <c r="P3751" t="b">
        <v>1</v>
      </c>
      <c r="Q3751" t="s">
        <v>36</v>
      </c>
      <c r="R3751" t="str">
        <f t="shared" si="58"/>
        <v>2,4-D</v>
      </c>
      <c r="S3751" t="s">
        <v>39</v>
      </c>
      <c r="T3751" s="4">
        <v>76.47</v>
      </c>
      <c r="U3751" s="4">
        <v>127207.85</v>
      </c>
      <c r="V3751" s="4">
        <v>-105840.6</v>
      </c>
    </row>
    <row r="3752" spans="1:22" x14ac:dyDescent="0.25">
      <c r="A3752">
        <v>6660</v>
      </c>
      <c r="B3752" t="s">
        <v>20</v>
      </c>
      <c r="C3752" t="s">
        <v>29</v>
      </c>
      <c r="D3752">
        <v>182.14</v>
      </c>
      <c r="E3752" s="3">
        <v>44977</v>
      </c>
      <c r="F3752" s="3">
        <v>45165</v>
      </c>
      <c r="G3752">
        <v>938.41</v>
      </c>
      <c r="H3752" t="s">
        <v>30</v>
      </c>
      <c r="I3752">
        <v>5.62</v>
      </c>
      <c r="J3752" s="6" cm="1">
        <f t="array" ref="J3752">IF(ISBLANK(I3752),
    IFERROR(MEDIAN(IF($C$2:$C$10000=C3752, $I$2:$I$10000)),""),
    I3752
)</f>
        <v>5.62</v>
      </c>
      <c r="K3752">
        <v>1094.3</v>
      </c>
      <c r="L3752" cm="1">
        <f t="array" ref="L3752">IF(ISBLANK(K3752),
    IFERROR(MEDIAN(IF($B$2:$B$10000=B3752, $K$2:$K$10000)),""),
    K3752
)</f>
        <v>1094.3</v>
      </c>
      <c r="M3752">
        <v>31.4</v>
      </c>
      <c r="N3752">
        <v>578.79999999999995</v>
      </c>
      <c r="O3752" s="7" cm="1">
        <f t="array" ref="O3752">IF(ISBLANK(N3752),
    IFERROR(AVERAGE(IF($C$2:$C$10000=C3752, $N$2:$N$10000)),""),
    N3752
)</f>
        <v>578.79999999999995</v>
      </c>
      <c r="P3752" t="b">
        <v>0</v>
      </c>
      <c r="Q3752" t="s">
        <v>35</v>
      </c>
      <c r="R3752" t="str">
        <f t="shared" si="58"/>
        <v>Sem Aplicação</v>
      </c>
      <c r="S3752" t="s">
        <v>40</v>
      </c>
      <c r="T3752" s="4">
        <v>56.26</v>
      </c>
      <c r="U3752" s="4">
        <v>101056.18</v>
      </c>
      <c r="V3752" s="4">
        <v>-48261.23</v>
      </c>
    </row>
    <row r="3753" spans="1:22" x14ac:dyDescent="0.25">
      <c r="A3753">
        <v>5478</v>
      </c>
      <c r="B3753" t="s">
        <v>18</v>
      </c>
      <c r="C3753" t="s">
        <v>28</v>
      </c>
      <c r="D3753">
        <v>80.989999999999995</v>
      </c>
      <c r="E3753" s="3">
        <v>44950</v>
      </c>
      <c r="F3753" s="3">
        <v>45110</v>
      </c>
      <c r="G3753">
        <v>238.07</v>
      </c>
      <c r="H3753" t="s">
        <v>33</v>
      </c>
      <c r="J3753" s="6" cm="1">
        <f t="array" ref="J3753">IF(ISBLANK(I3753),
    IFERROR(MEDIAN(IF($C$2:$C$10000=C3753, $I$2:$I$10000)),""),
    I3753
)</f>
        <v>5.88</v>
      </c>
      <c r="K3753">
        <v>1168.0999999999999</v>
      </c>
      <c r="L3753" cm="1">
        <f t="array" ref="L3753">IF(ISBLANK(K3753),
    IFERROR(MEDIAN(IF($B$2:$B$10000=B3753, $K$2:$K$10000)),""),
    K3753
)</f>
        <v>1168.0999999999999</v>
      </c>
      <c r="M3753">
        <v>30.4</v>
      </c>
      <c r="N3753">
        <v>147.6</v>
      </c>
      <c r="O3753" s="7" cm="1">
        <f t="array" ref="O3753">IF(ISBLANK(N3753),
    IFERROR(AVERAGE(IF($C$2:$C$10000=C3753, $N$2:$N$10000)),""),
    N3753
)</f>
        <v>147.6</v>
      </c>
      <c r="P3753" t="b">
        <v>1</v>
      </c>
      <c r="Q3753" t="s">
        <v>34</v>
      </c>
      <c r="R3753" t="str">
        <f t="shared" si="58"/>
        <v>Dicamba</v>
      </c>
      <c r="S3753" t="s">
        <v>40</v>
      </c>
      <c r="T3753" s="4">
        <v>350.29</v>
      </c>
      <c r="U3753" s="4">
        <v>160505.87</v>
      </c>
      <c r="V3753" s="4">
        <v>-77112.33</v>
      </c>
    </row>
    <row r="3754" spans="1:22" x14ac:dyDescent="0.25">
      <c r="A3754">
        <v>9210</v>
      </c>
      <c r="B3754" t="s">
        <v>21</v>
      </c>
      <c r="C3754" t="s">
        <v>26</v>
      </c>
      <c r="D3754">
        <v>103.37</v>
      </c>
      <c r="E3754" s="3">
        <v>44946</v>
      </c>
      <c r="F3754" s="3">
        <v>45057</v>
      </c>
      <c r="G3754">
        <v>183.77</v>
      </c>
      <c r="H3754" t="s">
        <v>31</v>
      </c>
      <c r="J3754" s="6" cm="1">
        <f t="array" ref="J3754">IF(ISBLANK(I3754),
    IFERROR(MEDIAN(IF($C$2:$C$10000=C3754, $I$2:$I$10000)),""),
    I3754
)</f>
        <v>5.97</v>
      </c>
      <c r="K3754">
        <v>903.4</v>
      </c>
      <c r="L3754" cm="1">
        <f t="array" ref="L3754">IF(ISBLANK(K3754),
    IFERROR(MEDIAN(IF($B$2:$B$10000=B3754, $K$2:$K$10000)),""),
    K3754
)</f>
        <v>903.4</v>
      </c>
      <c r="M3754">
        <v>29.6</v>
      </c>
      <c r="N3754">
        <v>132.6</v>
      </c>
      <c r="O3754" s="7" cm="1">
        <f t="array" ref="O3754">IF(ISBLANK(N3754),
    IFERROR(AVERAGE(IF($C$2:$C$10000=C3754, $N$2:$N$10000)),""),
    N3754
)</f>
        <v>132.6</v>
      </c>
      <c r="P3754" t="b">
        <v>1</v>
      </c>
      <c r="Q3754" t="s">
        <v>37</v>
      </c>
      <c r="R3754" t="str">
        <f t="shared" si="58"/>
        <v>Glifosato</v>
      </c>
      <c r="S3754" t="s">
        <v>39</v>
      </c>
      <c r="T3754" s="4">
        <v>119.97</v>
      </c>
      <c r="U3754" s="4">
        <v>204837.39</v>
      </c>
      <c r="V3754" s="4">
        <v>-182790.5</v>
      </c>
    </row>
    <row r="3755" spans="1:22" x14ac:dyDescent="0.25">
      <c r="A3755">
        <v>4521</v>
      </c>
      <c r="B3755" t="s">
        <v>19</v>
      </c>
      <c r="C3755" t="s">
        <v>23</v>
      </c>
      <c r="D3755">
        <v>135.25</v>
      </c>
      <c r="E3755" s="3">
        <v>44958</v>
      </c>
      <c r="F3755" s="3">
        <v>45124</v>
      </c>
      <c r="G3755">
        <v>660</v>
      </c>
      <c r="H3755" t="s">
        <v>31</v>
      </c>
      <c r="I3755">
        <v>4.54</v>
      </c>
      <c r="J3755" s="6" cm="1">
        <f t="array" ref="J3755">IF(ISBLANK(I3755),
    IFERROR(MEDIAN(IF($C$2:$C$10000=C3755, $I$2:$I$10000)),""),
    I3755
)</f>
        <v>4.54</v>
      </c>
      <c r="K3755">
        <v>1614</v>
      </c>
      <c r="L3755" cm="1">
        <f t="array" ref="L3755">IF(ISBLANK(K3755),
    IFERROR(MEDIAN(IF($B$2:$B$10000=B3755, $K$2:$K$10000)),""),
    K3755
)</f>
        <v>1614</v>
      </c>
      <c r="M3755">
        <v>32.4</v>
      </c>
      <c r="N3755">
        <v>247.1</v>
      </c>
      <c r="O3755" s="7" cm="1">
        <f t="array" ref="O3755">IF(ISBLANK(N3755),
    IFERROR(AVERAGE(IF($C$2:$C$10000=C3755, $N$2:$N$10000)),""),
    N3755
)</f>
        <v>247.1</v>
      </c>
      <c r="P3755" t="b">
        <v>1</v>
      </c>
      <c r="Q3755" t="s">
        <v>34</v>
      </c>
      <c r="R3755" t="str">
        <f t="shared" si="58"/>
        <v>Dicamba</v>
      </c>
      <c r="S3755" t="s">
        <v>40</v>
      </c>
      <c r="T3755" s="4">
        <v>899.34</v>
      </c>
      <c r="U3755" s="4">
        <v>100020.93</v>
      </c>
      <c r="V3755" s="4">
        <v>493543.47</v>
      </c>
    </row>
    <row r="3756" spans="1:22" x14ac:dyDescent="0.25">
      <c r="A3756">
        <v>1572</v>
      </c>
      <c r="B3756" t="s">
        <v>21</v>
      </c>
      <c r="C3756" t="s">
        <v>23</v>
      </c>
      <c r="D3756">
        <v>161.11000000000001</v>
      </c>
      <c r="E3756" s="3">
        <v>45025</v>
      </c>
      <c r="F3756" s="3">
        <v>45251</v>
      </c>
      <c r="G3756">
        <v>764.3</v>
      </c>
      <c r="H3756" t="s">
        <v>33</v>
      </c>
      <c r="I3756">
        <v>4.59</v>
      </c>
      <c r="J3756" s="6" cm="1">
        <f t="array" ref="J3756">IF(ISBLANK(I3756),
    IFERROR(MEDIAN(IF($C$2:$C$10000=C3756, $I$2:$I$10000)),""),
    I3756
)</f>
        <v>4.59</v>
      </c>
      <c r="K3756">
        <v>882.7</v>
      </c>
      <c r="L3756" cm="1">
        <f t="array" ref="L3756">IF(ISBLANK(K3756),
    IFERROR(MEDIAN(IF($B$2:$B$10000=B3756, $K$2:$K$10000)),""),
    K3756
)</f>
        <v>882.7</v>
      </c>
      <c r="M3756">
        <v>30</v>
      </c>
      <c r="N3756">
        <v>102.6</v>
      </c>
      <c r="O3756" s="7" cm="1">
        <f t="array" ref="O3756">IF(ISBLANK(N3756),
    IFERROR(AVERAGE(IF($C$2:$C$10000=C3756, $N$2:$N$10000)),""),
    N3756
)</f>
        <v>102.6</v>
      </c>
      <c r="P3756" t="b">
        <v>1</v>
      </c>
      <c r="Q3756" t="s">
        <v>38</v>
      </c>
      <c r="R3756" t="str">
        <f t="shared" si="58"/>
        <v>Atrazina</v>
      </c>
      <c r="S3756" t="s">
        <v>40</v>
      </c>
      <c r="T3756" s="4">
        <v>900.34</v>
      </c>
      <c r="U3756" s="4">
        <v>177511.79</v>
      </c>
      <c r="V3756" s="4">
        <v>510618.07</v>
      </c>
    </row>
    <row r="3757" spans="1:22" x14ac:dyDescent="0.25">
      <c r="A3757">
        <v>8082</v>
      </c>
      <c r="B3757" t="s">
        <v>19</v>
      </c>
      <c r="C3757" t="s">
        <v>27</v>
      </c>
      <c r="D3757">
        <v>137.56</v>
      </c>
      <c r="E3757" s="3">
        <v>44939</v>
      </c>
      <c r="F3757" s="3">
        <v>45052</v>
      </c>
      <c r="G3757">
        <v>757.7</v>
      </c>
      <c r="H3757" t="s">
        <v>30</v>
      </c>
      <c r="I3757">
        <v>5.16</v>
      </c>
      <c r="J3757" s="6" cm="1">
        <f t="array" ref="J3757">IF(ISBLANK(I3757),
    IFERROR(MEDIAN(IF($C$2:$C$10000=C3757, $I$2:$I$10000)),""),
    I3757
)</f>
        <v>5.16</v>
      </c>
      <c r="K3757">
        <v>637.5</v>
      </c>
      <c r="L3757" cm="1">
        <f t="array" ref="L3757">IF(ISBLANK(K3757),
    IFERROR(MEDIAN(IF($B$2:$B$10000=B3757, $K$2:$K$10000)),""),
    K3757
)</f>
        <v>637.5</v>
      </c>
      <c r="M3757">
        <v>28</v>
      </c>
      <c r="N3757">
        <v>135.6</v>
      </c>
      <c r="O3757" s="7" cm="1">
        <f t="array" ref="O3757">IF(ISBLANK(N3757),
    IFERROR(AVERAGE(IF($C$2:$C$10000=C3757, $N$2:$N$10000)),""),
    N3757
)</f>
        <v>135.6</v>
      </c>
      <c r="P3757" t="b">
        <v>1</v>
      </c>
      <c r="Q3757" t="s">
        <v>34</v>
      </c>
      <c r="R3757" t="str">
        <f t="shared" si="58"/>
        <v>Dicamba</v>
      </c>
      <c r="S3757" t="s">
        <v>39</v>
      </c>
      <c r="T3757" s="4">
        <v>140.96</v>
      </c>
      <c r="U3757" s="4">
        <v>110856.3</v>
      </c>
      <c r="V3757" s="4">
        <v>-4050.91</v>
      </c>
    </row>
    <row r="3758" spans="1:22" x14ac:dyDescent="0.25">
      <c r="A3758">
        <v>8832</v>
      </c>
      <c r="B3758" t="s">
        <v>19</v>
      </c>
      <c r="C3758" t="s">
        <v>27</v>
      </c>
      <c r="D3758">
        <v>150.49</v>
      </c>
      <c r="E3758" s="3">
        <v>45038</v>
      </c>
      <c r="F3758" s="3">
        <v>45231</v>
      </c>
      <c r="G3758">
        <v>689.32</v>
      </c>
      <c r="H3758" t="s">
        <v>31</v>
      </c>
      <c r="I3758">
        <v>5.62</v>
      </c>
      <c r="J3758" s="6" cm="1">
        <f t="array" ref="J3758">IF(ISBLANK(I3758),
    IFERROR(MEDIAN(IF($C$2:$C$10000=C3758, $I$2:$I$10000)),""),
    I3758
)</f>
        <v>5.62</v>
      </c>
      <c r="K3758">
        <v>212.8</v>
      </c>
      <c r="L3758" cm="1">
        <f t="array" ref="L3758">IF(ISBLANK(K3758),
    IFERROR(MEDIAN(IF($B$2:$B$10000=B3758, $K$2:$K$10000)),""),
    K3758
)</f>
        <v>212.8</v>
      </c>
      <c r="M3758">
        <v>23.8</v>
      </c>
      <c r="N3758">
        <v>515.5</v>
      </c>
      <c r="O3758" s="7" cm="1">
        <f t="array" ref="O3758">IF(ISBLANK(N3758),
    IFERROR(AVERAGE(IF($C$2:$C$10000=C3758, $N$2:$N$10000)),""),
    N3758
)</f>
        <v>515.5</v>
      </c>
      <c r="P3758" t="b">
        <v>1</v>
      </c>
      <c r="Q3758" t="s">
        <v>34</v>
      </c>
      <c r="R3758" t="str">
        <f t="shared" si="58"/>
        <v>Dicamba</v>
      </c>
      <c r="S3758" t="s">
        <v>41</v>
      </c>
      <c r="T3758" s="4">
        <v>149.49</v>
      </c>
      <c r="U3758" s="4">
        <v>167348.31</v>
      </c>
      <c r="V3758" s="4">
        <v>-64301.86</v>
      </c>
    </row>
    <row r="3759" spans="1:22" x14ac:dyDescent="0.25">
      <c r="A3759">
        <v>6395</v>
      </c>
      <c r="B3759" t="s">
        <v>22</v>
      </c>
      <c r="C3759" t="s">
        <v>26</v>
      </c>
      <c r="D3759">
        <v>93.08</v>
      </c>
      <c r="E3759" s="3">
        <v>44969</v>
      </c>
      <c r="F3759" s="3">
        <v>45148</v>
      </c>
      <c r="G3759">
        <v>212.64</v>
      </c>
      <c r="H3759" t="s">
        <v>33</v>
      </c>
      <c r="I3759">
        <v>6.32</v>
      </c>
      <c r="J3759" s="6" cm="1">
        <f t="array" ref="J3759">IF(ISBLANK(I3759),
    IFERROR(MEDIAN(IF($C$2:$C$10000=C3759, $I$2:$I$10000)),""),
    I3759
)</f>
        <v>6.32</v>
      </c>
      <c r="K3759">
        <v>1752.9</v>
      </c>
      <c r="L3759" cm="1">
        <f t="array" ref="L3759">IF(ISBLANK(K3759),
    IFERROR(MEDIAN(IF($B$2:$B$10000=B3759, $K$2:$K$10000)),""),
    K3759
)</f>
        <v>1752.9</v>
      </c>
      <c r="M3759">
        <v>19.600000000000001</v>
      </c>
      <c r="N3759">
        <v>144.30000000000001</v>
      </c>
      <c r="O3759" s="7" cm="1">
        <f t="array" ref="O3759">IF(ISBLANK(N3759),
    IFERROR(AVERAGE(IF($C$2:$C$10000=C3759, $N$2:$N$10000)),""),
    N3759
)</f>
        <v>144.30000000000001</v>
      </c>
      <c r="P3759" t="b">
        <v>0</v>
      </c>
      <c r="Q3759" t="s">
        <v>35</v>
      </c>
      <c r="R3759" t="str">
        <f t="shared" si="58"/>
        <v>Sem Aplicação</v>
      </c>
      <c r="S3759" t="s">
        <v>39</v>
      </c>
      <c r="T3759" s="4">
        <v>129.84</v>
      </c>
      <c r="U3759" s="4">
        <v>120938.31</v>
      </c>
      <c r="V3759" s="4">
        <v>-93329.13</v>
      </c>
    </row>
    <row r="3760" spans="1:22" x14ac:dyDescent="0.25">
      <c r="A3760">
        <v>3258</v>
      </c>
      <c r="B3760" t="s">
        <v>22</v>
      </c>
      <c r="C3760" t="s">
        <v>27</v>
      </c>
      <c r="D3760">
        <v>51.89</v>
      </c>
      <c r="E3760" s="3">
        <v>44946</v>
      </c>
      <c r="F3760" s="3">
        <v>45148</v>
      </c>
      <c r="G3760">
        <v>299.19</v>
      </c>
      <c r="H3760" t="s">
        <v>33</v>
      </c>
      <c r="I3760">
        <v>7.46</v>
      </c>
      <c r="J3760" s="6" cm="1">
        <f t="array" ref="J3760">IF(ISBLANK(I3760),
    IFERROR(MEDIAN(IF($C$2:$C$10000=C3760, $I$2:$I$10000)),""),
    I3760
)</f>
        <v>7.46</v>
      </c>
      <c r="K3760">
        <v>1518.9</v>
      </c>
      <c r="L3760" cm="1">
        <f t="array" ref="L3760">IF(ISBLANK(K3760),
    IFERROR(MEDIAN(IF($B$2:$B$10000=B3760, $K$2:$K$10000)),""),
    K3760
)</f>
        <v>1518.9</v>
      </c>
      <c r="M3760">
        <v>25.4</v>
      </c>
      <c r="N3760">
        <v>111.3</v>
      </c>
      <c r="O3760" s="7" cm="1">
        <f t="array" ref="O3760">IF(ISBLANK(N3760),
    IFERROR(AVERAGE(IF($C$2:$C$10000=C3760, $N$2:$N$10000)),""),
    N3760
)</f>
        <v>111.3</v>
      </c>
      <c r="P3760" t="b">
        <v>1</v>
      </c>
      <c r="Q3760" t="s">
        <v>37</v>
      </c>
      <c r="R3760" t="str">
        <f t="shared" si="58"/>
        <v>Glifosato</v>
      </c>
      <c r="S3760" t="s">
        <v>41</v>
      </c>
      <c r="T3760" s="4">
        <v>155.29</v>
      </c>
      <c r="U3760" s="4">
        <v>89982.34</v>
      </c>
      <c r="V3760" s="4">
        <v>-43521.120000000003</v>
      </c>
    </row>
    <row r="3761" spans="1:22" x14ac:dyDescent="0.25">
      <c r="A3761">
        <v>7039</v>
      </c>
      <c r="B3761" t="s">
        <v>20</v>
      </c>
      <c r="C3761" t="s">
        <v>28</v>
      </c>
      <c r="D3761">
        <v>18.97</v>
      </c>
      <c r="E3761" s="3">
        <v>45038</v>
      </c>
      <c r="F3761" s="3">
        <v>45150</v>
      </c>
      <c r="G3761">
        <v>87.95</v>
      </c>
      <c r="H3761" t="s">
        <v>33</v>
      </c>
      <c r="I3761">
        <v>5.56</v>
      </c>
      <c r="J3761" s="6" cm="1">
        <f t="array" ref="J3761">IF(ISBLANK(I3761),
    IFERROR(MEDIAN(IF($C$2:$C$10000=C3761, $I$2:$I$10000)),""),
    I3761
)</f>
        <v>5.56</v>
      </c>
      <c r="K3761">
        <v>1184.9000000000001</v>
      </c>
      <c r="L3761" cm="1">
        <f t="array" ref="L3761">IF(ISBLANK(K3761),
    IFERROR(MEDIAN(IF($B$2:$B$10000=B3761, $K$2:$K$10000)),""),
    K3761
)</f>
        <v>1184.9000000000001</v>
      </c>
      <c r="M3761">
        <v>32.799999999999997</v>
      </c>
      <c r="N3761">
        <v>534</v>
      </c>
      <c r="O3761" s="7" cm="1">
        <f t="array" ref="O3761">IF(ISBLANK(N3761),
    IFERROR(AVERAGE(IF($C$2:$C$10000=C3761, $N$2:$N$10000)),""),
    N3761
)</f>
        <v>534</v>
      </c>
      <c r="P3761" t="b">
        <v>1</v>
      </c>
      <c r="R3761" t="str">
        <f t="shared" si="58"/>
        <v>Desconhecido</v>
      </c>
      <c r="S3761" t="s">
        <v>40</v>
      </c>
      <c r="T3761" s="4">
        <v>345.75</v>
      </c>
      <c r="U3761" s="4">
        <v>10503.9</v>
      </c>
      <c r="V3761" s="4">
        <v>19904.810000000001</v>
      </c>
    </row>
    <row r="3762" spans="1:22" x14ac:dyDescent="0.25">
      <c r="A3762">
        <v>1650</v>
      </c>
      <c r="B3762" t="s">
        <v>20</v>
      </c>
      <c r="C3762" t="s">
        <v>24</v>
      </c>
      <c r="D3762">
        <v>62.81</v>
      </c>
      <c r="E3762" s="3">
        <v>45042</v>
      </c>
      <c r="F3762" s="3">
        <v>45273</v>
      </c>
      <c r="G3762">
        <v>347.84</v>
      </c>
      <c r="H3762" t="s">
        <v>32</v>
      </c>
      <c r="I3762">
        <v>4.67</v>
      </c>
      <c r="J3762" s="6" cm="1">
        <f t="array" ref="J3762">IF(ISBLANK(I3762),
    IFERROR(MEDIAN(IF($C$2:$C$10000=C3762, $I$2:$I$10000)),""),
    I3762
)</f>
        <v>4.67</v>
      </c>
      <c r="K3762">
        <v>1528.9</v>
      </c>
      <c r="L3762" cm="1">
        <f t="array" ref="L3762">IF(ISBLANK(K3762),
    IFERROR(MEDIAN(IF($B$2:$B$10000=B3762, $K$2:$K$10000)),""),
    K3762
)</f>
        <v>1528.9</v>
      </c>
      <c r="M3762">
        <v>27.3</v>
      </c>
      <c r="O3762" s="7" cm="1">
        <f t="array" ref="O3762">IF(ISBLANK(N3762),
    IFERROR(AVERAGE(IF($C$2:$C$10000=C3762, $N$2:$N$10000)),""),
    N3762
)</f>
        <v>310.2025606469</v>
      </c>
      <c r="P3762" t="b">
        <v>0</v>
      </c>
      <c r="Q3762" t="s">
        <v>35</v>
      </c>
      <c r="R3762" t="str">
        <f t="shared" si="58"/>
        <v>Sem Aplicação</v>
      </c>
      <c r="S3762" t="s">
        <v>40</v>
      </c>
      <c r="T3762" s="4">
        <v>163.55000000000001</v>
      </c>
      <c r="U3762" s="4">
        <v>124385.56</v>
      </c>
      <c r="V3762" s="4">
        <v>-67496.33</v>
      </c>
    </row>
    <row r="3763" spans="1:22" x14ac:dyDescent="0.25">
      <c r="A3763">
        <v>6741</v>
      </c>
      <c r="B3763" t="s">
        <v>19</v>
      </c>
      <c r="C3763" t="s">
        <v>27</v>
      </c>
      <c r="D3763">
        <v>176.67</v>
      </c>
      <c r="E3763" s="3">
        <v>44928</v>
      </c>
      <c r="F3763" s="3">
        <v>45111</v>
      </c>
      <c r="G3763">
        <v>948.81</v>
      </c>
      <c r="H3763" t="s">
        <v>30</v>
      </c>
      <c r="I3763">
        <v>5.08</v>
      </c>
      <c r="J3763" s="6" cm="1">
        <f t="array" ref="J3763">IF(ISBLANK(I3763),
    IFERROR(MEDIAN(IF($C$2:$C$10000=C3763, $I$2:$I$10000)),""),
    I3763
)</f>
        <v>5.08</v>
      </c>
      <c r="K3763">
        <v>1496.5</v>
      </c>
      <c r="L3763" cm="1">
        <f t="array" ref="L3763">IF(ISBLANK(K3763),
    IFERROR(MEDIAN(IF($B$2:$B$10000=B3763, $K$2:$K$10000)),""),
    K3763
)</f>
        <v>1496.5</v>
      </c>
      <c r="M3763">
        <v>21</v>
      </c>
      <c r="N3763">
        <v>136.4</v>
      </c>
      <c r="O3763" s="7" cm="1">
        <f t="array" ref="O3763">IF(ISBLANK(N3763),
    IFERROR(AVERAGE(IF($C$2:$C$10000=C3763, $N$2:$N$10000)),""),
    N3763
)</f>
        <v>136.4</v>
      </c>
      <c r="P3763" t="b">
        <v>0</v>
      </c>
      <c r="Q3763" t="s">
        <v>35</v>
      </c>
      <c r="R3763" t="str">
        <f t="shared" si="58"/>
        <v>Sem Aplicação</v>
      </c>
      <c r="S3763" t="s">
        <v>39</v>
      </c>
      <c r="T3763" s="4">
        <v>146.6</v>
      </c>
      <c r="U3763" s="4">
        <v>337588.89</v>
      </c>
      <c r="V3763" s="4">
        <v>-198493.34</v>
      </c>
    </row>
    <row r="3764" spans="1:22" x14ac:dyDescent="0.25">
      <c r="A3764">
        <v>7838</v>
      </c>
      <c r="B3764" t="s">
        <v>21</v>
      </c>
      <c r="C3764" t="s">
        <v>25</v>
      </c>
      <c r="D3764">
        <v>236.9</v>
      </c>
      <c r="E3764" s="3">
        <v>44994</v>
      </c>
      <c r="F3764" s="3">
        <v>45211</v>
      </c>
      <c r="G3764">
        <v>708.17</v>
      </c>
      <c r="H3764" t="s">
        <v>33</v>
      </c>
      <c r="I3764">
        <v>7.19</v>
      </c>
      <c r="J3764" s="6" cm="1">
        <f t="array" ref="J3764">IF(ISBLANK(I3764),
    IFERROR(MEDIAN(IF($C$2:$C$10000=C3764, $I$2:$I$10000)),""),
    I3764
)</f>
        <v>7.19</v>
      </c>
      <c r="K3764">
        <v>1691</v>
      </c>
      <c r="L3764" cm="1">
        <f t="array" ref="L3764">IF(ISBLANK(K3764),
    IFERROR(MEDIAN(IF($B$2:$B$10000=B3764, $K$2:$K$10000)),""),
    K3764
)</f>
        <v>1691</v>
      </c>
      <c r="M3764">
        <v>28.4</v>
      </c>
      <c r="N3764">
        <v>369.8</v>
      </c>
      <c r="O3764" s="7" cm="1">
        <f t="array" ref="O3764">IF(ISBLANK(N3764),
    IFERROR(AVERAGE(IF($C$2:$C$10000=C3764, $N$2:$N$10000)),""),
    N3764
)</f>
        <v>369.8</v>
      </c>
      <c r="P3764" t="b">
        <v>0</v>
      </c>
      <c r="Q3764" t="s">
        <v>35</v>
      </c>
      <c r="R3764" t="str">
        <f t="shared" si="58"/>
        <v>Sem Aplicação</v>
      </c>
      <c r="S3764" t="s">
        <v>41</v>
      </c>
      <c r="T3764" s="4">
        <v>73.83</v>
      </c>
      <c r="U3764" s="4">
        <v>321147.78999999998</v>
      </c>
      <c r="V3764" s="4">
        <v>-268863.59999999998</v>
      </c>
    </row>
    <row r="3765" spans="1:22" x14ac:dyDescent="0.25">
      <c r="A3765">
        <v>3587</v>
      </c>
      <c r="B3765" t="s">
        <v>18</v>
      </c>
      <c r="C3765" t="s">
        <v>27</v>
      </c>
      <c r="D3765">
        <v>54.93</v>
      </c>
      <c r="E3765" s="3">
        <v>45017</v>
      </c>
      <c r="F3765" s="3">
        <v>45143</v>
      </c>
      <c r="G3765">
        <v>102.87</v>
      </c>
      <c r="H3765" t="s">
        <v>30</v>
      </c>
      <c r="I3765">
        <v>6.6</v>
      </c>
      <c r="J3765" s="6" cm="1">
        <f t="array" ref="J3765">IF(ISBLANK(I3765),
    IFERROR(MEDIAN(IF($C$2:$C$10000=C3765, $I$2:$I$10000)),""),
    I3765
)</f>
        <v>6.6</v>
      </c>
      <c r="K3765">
        <v>817.7</v>
      </c>
      <c r="L3765" cm="1">
        <f t="array" ref="L3765">IF(ISBLANK(K3765),
    IFERROR(MEDIAN(IF($B$2:$B$10000=B3765, $K$2:$K$10000)),""),
    K3765
)</f>
        <v>817.7</v>
      </c>
      <c r="M3765">
        <v>25.4</v>
      </c>
      <c r="N3765">
        <v>72.8</v>
      </c>
      <c r="O3765" s="7" cm="1">
        <f t="array" ref="O3765">IF(ISBLANK(N3765),
    IFERROR(AVERAGE(IF($C$2:$C$10000=C3765, $N$2:$N$10000)),""),
    N3765
)</f>
        <v>72.8</v>
      </c>
      <c r="P3765" t="b">
        <v>0</v>
      </c>
      <c r="Q3765" t="s">
        <v>35</v>
      </c>
      <c r="R3765" t="str">
        <f t="shared" si="58"/>
        <v>Sem Aplicação</v>
      </c>
      <c r="S3765" t="s">
        <v>39</v>
      </c>
      <c r="T3765" s="4">
        <v>155.47</v>
      </c>
      <c r="U3765" s="4">
        <v>67088.460000000006</v>
      </c>
      <c r="V3765" s="4">
        <v>-51095.26</v>
      </c>
    </row>
    <row r="3766" spans="1:22" x14ac:dyDescent="0.25">
      <c r="A3766">
        <v>8876</v>
      </c>
      <c r="B3766" t="s">
        <v>18</v>
      </c>
      <c r="C3766" t="s">
        <v>25</v>
      </c>
      <c r="D3766">
        <v>37.020000000000003</v>
      </c>
      <c r="E3766" s="3">
        <v>44986</v>
      </c>
      <c r="F3766" s="3">
        <v>45186</v>
      </c>
      <c r="G3766">
        <v>88.2</v>
      </c>
      <c r="H3766" t="s">
        <v>31</v>
      </c>
      <c r="J3766" s="6" cm="1">
        <f t="array" ref="J3766">IF(ISBLANK(I3766),
    IFERROR(MEDIAN(IF($C$2:$C$10000=C3766, $I$2:$I$10000)),""),
    I3766
)</f>
        <v>5.9350000000000005</v>
      </c>
      <c r="K3766">
        <v>1087.8</v>
      </c>
      <c r="L3766" cm="1">
        <f t="array" ref="L3766">IF(ISBLANK(K3766),
    IFERROR(MEDIAN(IF($B$2:$B$10000=B3766, $K$2:$K$10000)),""),
    K3766
)</f>
        <v>1087.8</v>
      </c>
      <c r="M3766">
        <v>32.9</v>
      </c>
      <c r="N3766">
        <v>285.10000000000002</v>
      </c>
      <c r="O3766" s="7" cm="1">
        <f t="array" ref="O3766">IF(ISBLANK(N3766),
    IFERROR(AVERAGE(IF($C$2:$C$10000=C3766, $N$2:$N$10000)),""),
    N3766
)</f>
        <v>285.10000000000002</v>
      </c>
      <c r="P3766" t="b">
        <v>1</v>
      </c>
      <c r="Q3766" t="s">
        <v>38</v>
      </c>
      <c r="R3766" t="str">
        <f t="shared" si="58"/>
        <v>Atrazina</v>
      </c>
      <c r="S3766" t="s">
        <v>40</v>
      </c>
      <c r="T3766" s="4">
        <v>74.19</v>
      </c>
      <c r="U3766" s="4">
        <v>49087.3</v>
      </c>
      <c r="V3766" s="4">
        <v>-42543.74</v>
      </c>
    </row>
    <row r="3767" spans="1:22" x14ac:dyDescent="0.25">
      <c r="A3767">
        <v>4262</v>
      </c>
      <c r="B3767" t="s">
        <v>21</v>
      </c>
      <c r="C3767" t="s">
        <v>29</v>
      </c>
      <c r="D3767">
        <v>226.04</v>
      </c>
      <c r="E3767" s="3">
        <v>45015</v>
      </c>
      <c r="F3767" s="3">
        <v>45222</v>
      </c>
      <c r="G3767">
        <v>444.01</v>
      </c>
      <c r="H3767" t="s">
        <v>32</v>
      </c>
      <c r="I3767">
        <v>4.87</v>
      </c>
      <c r="J3767" s="6" cm="1">
        <f t="array" ref="J3767">IF(ISBLANK(I3767),
    IFERROR(MEDIAN(IF($C$2:$C$10000=C3767, $I$2:$I$10000)),""),
    I3767
)</f>
        <v>4.87</v>
      </c>
      <c r="K3767">
        <v>357.8</v>
      </c>
      <c r="L3767" cm="1">
        <f t="array" ref="L3767">IF(ISBLANK(K3767),
    IFERROR(MEDIAN(IF($B$2:$B$10000=B3767, $K$2:$K$10000)),""),
    K3767
)</f>
        <v>357.8</v>
      </c>
      <c r="M3767">
        <v>20.6</v>
      </c>
      <c r="N3767">
        <v>374.7</v>
      </c>
      <c r="O3767" s="7" cm="1">
        <f t="array" ref="O3767">IF(ISBLANK(N3767),
    IFERROR(AVERAGE(IF($C$2:$C$10000=C3767, $N$2:$N$10000)),""),
    N3767
)</f>
        <v>374.7</v>
      </c>
      <c r="P3767" t="b">
        <v>0</v>
      </c>
      <c r="Q3767" t="s">
        <v>35</v>
      </c>
      <c r="R3767" t="str">
        <f t="shared" si="58"/>
        <v>Sem Aplicação</v>
      </c>
      <c r="S3767" t="s">
        <v>41</v>
      </c>
      <c r="T3767" s="4">
        <v>67.17</v>
      </c>
      <c r="U3767" s="4">
        <v>119272.58</v>
      </c>
      <c r="V3767" s="4">
        <v>-89448.43</v>
      </c>
    </row>
    <row r="3768" spans="1:22" x14ac:dyDescent="0.25">
      <c r="A3768">
        <v>2338</v>
      </c>
      <c r="B3768" t="s">
        <v>21</v>
      </c>
      <c r="C3768" t="s">
        <v>24</v>
      </c>
      <c r="D3768">
        <v>95.02</v>
      </c>
      <c r="E3768" s="3">
        <v>44930</v>
      </c>
      <c r="F3768" s="3">
        <v>45079</v>
      </c>
      <c r="G3768">
        <v>258.18</v>
      </c>
      <c r="H3768" t="s">
        <v>33</v>
      </c>
      <c r="I3768">
        <v>4.9000000000000004</v>
      </c>
      <c r="J3768" s="6" cm="1">
        <f t="array" ref="J3768">IF(ISBLANK(I3768),
    IFERROR(MEDIAN(IF($C$2:$C$10000=C3768, $I$2:$I$10000)),""),
    I3768
)</f>
        <v>4.9000000000000004</v>
      </c>
      <c r="K3768">
        <v>1744.5</v>
      </c>
      <c r="L3768" cm="1">
        <f t="array" ref="L3768">IF(ISBLANK(K3768),
    IFERROR(MEDIAN(IF($B$2:$B$10000=B3768, $K$2:$K$10000)),""),
    K3768
)</f>
        <v>1744.5</v>
      </c>
      <c r="M3768">
        <v>29.4</v>
      </c>
      <c r="N3768">
        <v>576.4</v>
      </c>
      <c r="O3768" s="7" cm="1">
        <f t="array" ref="O3768">IF(ISBLANK(N3768),
    IFERROR(AVERAGE(IF($C$2:$C$10000=C3768, $N$2:$N$10000)),""),
    N3768
)</f>
        <v>576.4</v>
      </c>
      <c r="P3768" t="b">
        <v>1</v>
      </c>
      <c r="Q3768" t="s">
        <v>34</v>
      </c>
      <c r="R3768" t="str">
        <f t="shared" si="58"/>
        <v>Dicamba</v>
      </c>
      <c r="S3768" t="s">
        <v>39</v>
      </c>
      <c r="T3768" s="4">
        <v>157.61000000000001</v>
      </c>
      <c r="U3768" s="4">
        <v>152651.91</v>
      </c>
      <c r="V3768" s="4">
        <v>-111960.16</v>
      </c>
    </row>
    <row r="3769" spans="1:22" x14ac:dyDescent="0.25">
      <c r="A3769">
        <v>5996</v>
      </c>
      <c r="B3769" t="s">
        <v>22</v>
      </c>
      <c r="C3769" t="s">
        <v>24</v>
      </c>
      <c r="D3769">
        <v>285.69</v>
      </c>
      <c r="E3769" s="3">
        <v>45022</v>
      </c>
      <c r="F3769" s="3">
        <v>45169</v>
      </c>
      <c r="G3769">
        <v>1084.95</v>
      </c>
      <c r="H3769" t="s">
        <v>33</v>
      </c>
      <c r="I3769">
        <v>4.84</v>
      </c>
      <c r="J3769" s="6" cm="1">
        <f t="array" ref="J3769">IF(ISBLANK(I3769),
    IFERROR(MEDIAN(IF($C$2:$C$10000=C3769, $I$2:$I$10000)),""),
    I3769
)</f>
        <v>4.84</v>
      </c>
      <c r="K3769">
        <v>1776.2</v>
      </c>
      <c r="L3769" cm="1">
        <f t="array" ref="L3769">IF(ISBLANK(K3769),
    IFERROR(MEDIAN(IF($B$2:$B$10000=B3769, $K$2:$K$10000)),""),
    K3769
)</f>
        <v>1776.2</v>
      </c>
      <c r="M3769">
        <v>28.9</v>
      </c>
      <c r="N3769">
        <v>229.6</v>
      </c>
      <c r="O3769" s="7" cm="1">
        <f t="array" ref="O3769">IF(ISBLANK(N3769),
    IFERROR(AVERAGE(IF($C$2:$C$10000=C3769, $N$2:$N$10000)),""),
    N3769
)</f>
        <v>229.6</v>
      </c>
      <c r="P3769" t="b">
        <v>1</v>
      </c>
      <c r="Q3769" t="s">
        <v>36</v>
      </c>
      <c r="R3769" t="str">
        <f t="shared" si="58"/>
        <v>2,4-D</v>
      </c>
      <c r="S3769" t="s">
        <v>41</v>
      </c>
      <c r="T3769" s="4">
        <v>165.14</v>
      </c>
      <c r="U3769" s="4">
        <v>355585.19</v>
      </c>
      <c r="V3769" s="4">
        <v>-176416.55</v>
      </c>
    </row>
    <row r="3770" spans="1:22" x14ac:dyDescent="0.25">
      <c r="A3770">
        <v>6780</v>
      </c>
      <c r="B3770" t="s">
        <v>18</v>
      </c>
      <c r="C3770" t="s">
        <v>26</v>
      </c>
      <c r="D3770">
        <v>215.72</v>
      </c>
      <c r="E3770" s="3">
        <v>44943</v>
      </c>
      <c r="F3770" s="3">
        <v>45131</v>
      </c>
      <c r="G3770">
        <v>1301.67</v>
      </c>
      <c r="H3770" t="s">
        <v>33</v>
      </c>
      <c r="I3770">
        <v>7.07</v>
      </c>
      <c r="J3770" s="6" cm="1">
        <f t="array" ref="J3770">IF(ISBLANK(I3770),
    IFERROR(MEDIAN(IF($C$2:$C$10000=C3770, $I$2:$I$10000)),""),
    I3770
)</f>
        <v>7.07</v>
      </c>
      <c r="K3770">
        <v>1462.5</v>
      </c>
      <c r="L3770" cm="1">
        <f t="array" ref="L3770">IF(ISBLANK(K3770),
    IFERROR(MEDIAN(IF($B$2:$B$10000=B3770, $K$2:$K$10000)),""),
    K3770
)</f>
        <v>1462.5</v>
      </c>
      <c r="M3770">
        <v>33.700000000000003</v>
      </c>
      <c r="N3770">
        <v>470.8</v>
      </c>
      <c r="O3770" s="7" cm="1">
        <f t="array" ref="O3770">IF(ISBLANK(N3770),
    IFERROR(AVERAGE(IF($C$2:$C$10000=C3770, $N$2:$N$10000)),""),
    N3770
)</f>
        <v>470.8</v>
      </c>
      <c r="P3770" t="b">
        <v>1</v>
      </c>
      <c r="Q3770" t="s">
        <v>38</v>
      </c>
      <c r="R3770" t="str">
        <f t="shared" si="58"/>
        <v>Atrazina</v>
      </c>
      <c r="S3770" t="s">
        <v>40</v>
      </c>
      <c r="T3770" s="4">
        <v>115.19</v>
      </c>
      <c r="U3770" s="4">
        <v>200416.8</v>
      </c>
      <c r="V3770" s="4">
        <v>-50477.43</v>
      </c>
    </row>
    <row r="3771" spans="1:22" x14ac:dyDescent="0.25">
      <c r="A3771">
        <v>3827</v>
      </c>
      <c r="B3771" t="s">
        <v>19</v>
      </c>
      <c r="C3771" t="s">
        <v>28</v>
      </c>
      <c r="D3771">
        <v>101.39</v>
      </c>
      <c r="E3771" s="3">
        <v>44927</v>
      </c>
      <c r="F3771" s="3">
        <v>45031</v>
      </c>
      <c r="G3771">
        <v>594.15</v>
      </c>
      <c r="H3771" t="s">
        <v>31</v>
      </c>
      <c r="I3771">
        <v>5.13</v>
      </c>
      <c r="J3771" s="6" cm="1">
        <f t="array" ref="J3771">IF(ISBLANK(I3771),
    IFERROR(MEDIAN(IF($C$2:$C$10000=C3771, $I$2:$I$10000)),""),
    I3771
)</f>
        <v>5.13</v>
      </c>
      <c r="K3771">
        <v>926.6</v>
      </c>
      <c r="L3771" cm="1">
        <f t="array" ref="L3771">IF(ISBLANK(K3771),
    IFERROR(MEDIAN(IF($B$2:$B$10000=B3771, $K$2:$K$10000)),""),
    K3771
)</f>
        <v>926.6</v>
      </c>
      <c r="M3771">
        <v>27</v>
      </c>
      <c r="N3771">
        <v>123</v>
      </c>
      <c r="O3771" s="7" cm="1">
        <f t="array" ref="O3771">IF(ISBLANK(N3771),
    IFERROR(AVERAGE(IF($C$2:$C$10000=C3771, $N$2:$N$10000)),""),
    N3771
)</f>
        <v>123</v>
      </c>
      <c r="P3771" t="b">
        <v>0</v>
      </c>
      <c r="Q3771" t="s">
        <v>35</v>
      </c>
      <c r="R3771" t="str">
        <f t="shared" si="58"/>
        <v>Sem Aplicação</v>
      </c>
      <c r="S3771" t="s">
        <v>40</v>
      </c>
      <c r="T3771" s="4">
        <v>353.05</v>
      </c>
      <c r="U3771" s="4">
        <v>120888.85</v>
      </c>
      <c r="V3771" s="4">
        <v>88875.81</v>
      </c>
    </row>
    <row r="3772" spans="1:22" x14ac:dyDescent="0.25">
      <c r="A3772">
        <v>6232</v>
      </c>
      <c r="B3772" t="s">
        <v>20</v>
      </c>
      <c r="C3772" t="s">
        <v>28</v>
      </c>
      <c r="D3772">
        <v>90.42</v>
      </c>
      <c r="E3772" s="3">
        <v>44959</v>
      </c>
      <c r="F3772" s="3">
        <v>45159</v>
      </c>
      <c r="G3772">
        <v>460.51</v>
      </c>
      <c r="H3772" t="s">
        <v>32</v>
      </c>
      <c r="I3772">
        <v>6.43</v>
      </c>
      <c r="J3772" s="6" cm="1">
        <f t="array" ref="J3772">IF(ISBLANK(I3772),
    IFERROR(MEDIAN(IF($C$2:$C$10000=C3772, $I$2:$I$10000)),""),
    I3772
)</f>
        <v>6.43</v>
      </c>
      <c r="K3772">
        <v>994.5</v>
      </c>
      <c r="L3772" cm="1">
        <f t="array" ref="L3772">IF(ISBLANK(K3772),
    IFERROR(MEDIAN(IF($B$2:$B$10000=B3772, $K$2:$K$10000)),""),
    K3772
)</f>
        <v>994.5</v>
      </c>
      <c r="M3772">
        <v>31.9</v>
      </c>
      <c r="N3772">
        <v>288.5</v>
      </c>
      <c r="O3772" s="7" cm="1">
        <f t="array" ref="O3772">IF(ISBLANK(N3772),
    IFERROR(AVERAGE(IF($C$2:$C$10000=C3772, $N$2:$N$10000)),""),
    N3772
)</f>
        <v>288.5</v>
      </c>
      <c r="P3772" t="b">
        <v>1</v>
      </c>
      <c r="Q3772" t="s">
        <v>38</v>
      </c>
      <c r="R3772" t="str">
        <f t="shared" si="58"/>
        <v>Atrazina</v>
      </c>
      <c r="S3772" t="s">
        <v>41</v>
      </c>
      <c r="T3772" s="4">
        <v>344.25</v>
      </c>
      <c r="U3772" s="4">
        <v>84890.97</v>
      </c>
      <c r="V3772" s="4">
        <v>73639.600000000006</v>
      </c>
    </row>
    <row r="3773" spans="1:22" x14ac:dyDescent="0.25">
      <c r="A3773">
        <v>3217</v>
      </c>
      <c r="B3773" t="s">
        <v>22</v>
      </c>
      <c r="C3773" t="s">
        <v>23</v>
      </c>
      <c r="D3773">
        <v>159.49</v>
      </c>
      <c r="E3773" s="3">
        <v>44956</v>
      </c>
      <c r="F3773" s="3">
        <v>45052</v>
      </c>
      <c r="G3773">
        <v>258.45999999999998</v>
      </c>
      <c r="H3773" t="s">
        <v>30</v>
      </c>
      <c r="I3773">
        <v>6.05</v>
      </c>
      <c r="J3773" s="6" cm="1">
        <f t="array" ref="J3773">IF(ISBLANK(I3773),
    IFERROR(MEDIAN(IF($C$2:$C$10000=C3773, $I$2:$I$10000)),""),
    I3773
)</f>
        <v>6.05</v>
      </c>
      <c r="K3773">
        <v>896.6</v>
      </c>
      <c r="L3773" cm="1">
        <f t="array" ref="L3773">IF(ISBLANK(K3773),
    IFERROR(MEDIAN(IF($B$2:$B$10000=B3773, $K$2:$K$10000)),""),
    K3773
)</f>
        <v>896.6</v>
      </c>
      <c r="M3773">
        <v>18.399999999999999</v>
      </c>
      <c r="N3773">
        <v>172.7</v>
      </c>
      <c r="O3773" s="7" cm="1">
        <f t="array" ref="O3773">IF(ISBLANK(N3773),
    IFERROR(AVERAGE(IF($C$2:$C$10000=C3773, $N$2:$N$10000)),""),
    N3773
)</f>
        <v>172.7</v>
      </c>
      <c r="P3773" t="b">
        <v>1</v>
      </c>
      <c r="Q3773" t="s">
        <v>36</v>
      </c>
      <c r="R3773" t="str">
        <f t="shared" si="58"/>
        <v>2,4-D</v>
      </c>
      <c r="S3773" t="s">
        <v>40</v>
      </c>
      <c r="T3773" s="4">
        <v>890.44</v>
      </c>
      <c r="U3773" s="4">
        <v>247197.72</v>
      </c>
      <c r="V3773" s="4">
        <v>-17054.599999999999</v>
      </c>
    </row>
    <row r="3774" spans="1:22" x14ac:dyDescent="0.25">
      <c r="A3774">
        <v>4539</v>
      </c>
      <c r="B3774" t="s">
        <v>18</v>
      </c>
      <c r="C3774" t="s">
        <v>29</v>
      </c>
      <c r="D3774">
        <v>28.35</v>
      </c>
      <c r="E3774" s="3">
        <v>44931</v>
      </c>
      <c r="F3774" s="3">
        <v>45049</v>
      </c>
      <c r="G3774">
        <v>90.92</v>
      </c>
      <c r="H3774" t="s">
        <v>30</v>
      </c>
      <c r="I3774">
        <v>6.13</v>
      </c>
      <c r="J3774" s="6" cm="1">
        <f t="array" ref="J3774">IF(ISBLANK(I3774),
    IFERROR(MEDIAN(IF($C$2:$C$10000=C3774, $I$2:$I$10000)),""),
    I3774
)</f>
        <v>6.13</v>
      </c>
      <c r="K3774">
        <v>669.3</v>
      </c>
      <c r="L3774" cm="1">
        <f t="array" ref="L3774">IF(ISBLANK(K3774),
    IFERROR(MEDIAN(IF($B$2:$B$10000=B3774, $K$2:$K$10000)),""),
    K3774
)</f>
        <v>669.3</v>
      </c>
      <c r="M3774">
        <v>20</v>
      </c>
      <c r="N3774">
        <v>320.89999999999998</v>
      </c>
      <c r="O3774" s="7" cm="1">
        <f t="array" ref="O3774">IF(ISBLANK(N3774),
    IFERROR(AVERAGE(IF($C$2:$C$10000=C3774, $N$2:$N$10000)),""),
    N3774
)</f>
        <v>320.89999999999998</v>
      </c>
      <c r="P3774" t="b">
        <v>1</v>
      </c>
      <c r="Q3774" t="s">
        <v>37</v>
      </c>
      <c r="R3774" t="str">
        <f t="shared" si="58"/>
        <v>Glifosato</v>
      </c>
      <c r="S3774" t="s">
        <v>39</v>
      </c>
      <c r="T3774" s="4">
        <v>66.290000000000006</v>
      </c>
      <c r="U3774" s="4">
        <v>40303.81</v>
      </c>
      <c r="V3774" s="4">
        <v>-34276.720000000001</v>
      </c>
    </row>
    <row r="3775" spans="1:22" x14ac:dyDescent="0.25">
      <c r="A3775">
        <v>8845</v>
      </c>
      <c r="B3775" t="s">
        <v>21</v>
      </c>
      <c r="C3775" t="s">
        <v>26</v>
      </c>
      <c r="D3775">
        <v>39.71</v>
      </c>
      <c r="E3775" s="3">
        <v>45044</v>
      </c>
      <c r="F3775" s="3">
        <v>45233</v>
      </c>
      <c r="G3775">
        <v>195.05</v>
      </c>
      <c r="H3775" t="s">
        <v>30</v>
      </c>
      <c r="I3775">
        <v>5.09</v>
      </c>
      <c r="J3775" s="6" cm="1">
        <f t="array" ref="J3775">IF(ISBLANK(I3775),
    IFERROR(MEDIAN(IF($C$2:$C$10000=C3775, $I$2:$I$10000)),""),
    I3775
)</f>
        <v>5.09</v>
      </c>
      <c r="K3775">
        <v>1044.5</v>
      </c>
      <c r="L3775" cm="1">
        <f t="array" ref="L3775">IF(ISBLANK(K3775),
    IFERROR(MEDIAN(IF($B$2:$B$10000=B3775, $K$2:$K$10000)),""),
    K3775
)</f>
        <v>1044.5</v>
      </c>
      <c r="M3775">
        <v>23.5</v>
      </c>
      <c r="N3775">
        <v>279.5</v>
      </c>
      <c r="O3775" s="7" cm="1">
        <f t="array" ref="O3775">IF(ISBLANK(N3775),
    IFERROR(AVERAGE(IF($C$2:$C$10000=C3775, $N$2:$N$10000)),""),
    N3775
)</f>
        <v>279.5</v>
      </c>
      <c r="P3775" t="b">
        <v>1</v>
      </c>
      <c r="Q3775" t="s">
        <v>37</v>
      </c>
      <c r="R3775" t="str">
        <f t="shared" si="58"/>
        <v>Glifosato</v>
      </c>
      <c r="S3775" t="s">
        <v>40</v>
      </c>
      <c r="T3775" s="4">
        <v>127.12</v>
      </c>
      <c r="U3775" s="4">
        <v>42971.74</v>
      </c>
      <c r="V3775" s="4">
        <v>-18176.98</v>
      </c>
    </row>
    <row r="3776" spans="1:22" x14ac:dyDescent="0.25">
      <c r="A3776">
        <v>5383</v>
      </c>
      <c r="B3776" t="s">
        <v>18</v>
      </c>
      <c r="C3776" t="s">
        <v>28</v>
      </c>
      <c r="D3776">
        <v>56.88</v>
      </c>
      <c r="E3776" s="3">
        <v>44938</v>
      </c>
      <c r="F3776" s="3">
        <v>45042</v>
      </c>
      <c r="G3776">
        <v>122.02</v>
      </c>
      <c r="H3776" t="s">
        <v>30</v>
      </c>
      <c r="I3776">
        <v>6.41</v>
      </c>
      <c r="J3776" s="6" cm="1">
        <f t="array" ref="J3776">IF(ISBLANK(I3776),
    IFERROR(MEDIAN(IF($C$2:$C$10000=C3776, $I$2:$I$10000)),""),
    I3776
)</f>
        <v>6.41</v>
      </c>
      <c r="K3776">
        <v>285.5</v>
      </c>
      <c r="L3776" cm="1">
        <f t="array" ref="L3776">IF(ISBLANK(K3776),
    IFERROR(MEDIAN(IF($B$2:$B$10000=B3776, $K$2:$K$10000)),""),
    K3776
)</f>
        <v>285.5</v>
      </c>
      <c r="M3776">
        <v>27.9</v>
      </c>
      <c r="N3776">
        <v>588.9</v>
      </c>
      <c r="O3776" s="7" cm="1">
        <f t="array" ref="O3776">IF(ISBLANK(N3776),
    IFERROR(AVERAGE(IF($C$2:$C$10000=C3776, $N$2:$N$10000)),""),
    N3776
)</f>
        <v>588.9</v>
      </c>
      <c r="P3776" t="b">
        <v>1</v>
      </c>
      <c r="Q3776" t="s">
        <v>37</v>
      </c>
      <c r="R3776" t="str">
        <f t="shared" si="58"/>
        <v>Glifosato</v>
      </c>
      <c r="S3776" t="s">
        <v>40</v>
      </c>
      <c r="T3776" s="4">
        <v>357.61</v>
      </c>
      <c r="U3776" s="4">
        <v>55251.12</v>
      </c>
      <c r="V3776" s="4">
        <v>-11615.55</v>
      </c>
    </row>
    <row r="3777" spans="1:22" x14ac:dyDescent="0.25">
      <c r="A3777">
        <v>3961</v>
      </c>
      <c r="B3777" t="s">
        <v>19</v>
      </c>
      <c r="C3777" t="s">
        <v>25</v>
      </c>
      <c r="D3777">
        <v>233.54</v>
      </c>
      <c r="E3777" s="3">
        <v>45028</v>
      </c>
      <c r="F3777" s="3">
        <v>45263</v>
      </c>
      <c r="G3777">
        <v>1285.74</v>
      </c>
      <c r="H3777" t="s">
        <v>30</v>
      </c>
      <c r="I3777">
        <v>4.63</v>
      </c>
      <c r="J3777" s="6" cm="1">
        <f t="array" ref="J3777">IF(ISBLANK(I3777),
    IFERROR(MEDIAN(IF($C$2:$C$10000=C3777, $I$2:$I$10000)),""),
    I3777
)</f>
        <v>4.63</v>
      </c>
      <c r="K3777">
        <v>1787</v>
      </c>
      <c r="L3777" cm="1">
        <f t="array" ref="L3777">IF(ISBLANK(K3777),
    IFERROR(MEDIAN(IF($B$2:$B$10000=B3777, $K$2:$K$10000)),""),
    K3777
)</f>
        <v>1787</v>
      </c>
      <c r="M3777">
        <v>25.2</v>
      </c>
      <c r="N3777">
        <v>554.6</v>
      </c>
      <c r="O3777" s="7" cm="1">
        <f t="array" ref="O3777">IF(ISBLANK(N3777),
    IFERROR(AVERAGE(IF($C$2:$C$10000=C3777, $N$2:$N$10000)),""),
    N3777
)</f>
        <v>554.6</v>
      </c>
      <c r="P3777" t="b">
        <v>1</v>
      </c>
      <c r="Q3777" t="s">
        <v>38</v>
      </c>
      <c r="R3777" t="str">
        <f t="shared" si="58"/>
        <v>Atrazina</v>
      </c>
      <c r="S3777" t="s">
        <v>39</v>
      </c>
      <c r="T3777" s="4">
        <v>70.73</v>
      </c>
      <c r="U3777" s="4">
        <v>424355.02</v>
      </c>
      <c r="V3777" s="4">
        <v>-333414.63</v>
      </c>
    </row>
    <row r="3778" spans="1:22" x14ac:dyDescent="0.25">
      <c r="A3778">
        <v>4226</v>
      </c>
      <c r="B3778" t="s">
        <v>22</v>
      </c>
      <c r="C3778" t="s">
        <v>29</v>
      </c>
      <c r="D3778">
        <v>156.59</v>
      </c>
      <c r="E3778" s="3">
        <v>44958</v>
      </c>
      <c r="F3778" s="3">
        <v>45178</v>
      </c>
      <c r="G3778">
        <v>950.95</v>
      </c>
      <c r="H3778" t="s">
        <v>30</v>
      </c>
      <c r="I3778">
        <v>7.48</v>
      </c>
      <c r="J3778" s="6" cm="1">
        <f t="array" ref="J3778">IF(ISBLANK(I3778),
    IFERROR(MEDIAN(IF($C$2:$C$10000=C3778, $I$2:$I$10000)),""),
    I3778
)</f>
        <v>7.48</v>
      </c>
      <c r="K3778">
        <v>878.5</v>
      </c>
      <c r="L3778" cm="1">
        <f t="array" ref="L3778">IF(ISBLANK(K3778),
    IFERROR(MEDIAN(IF($B$2:$B$10000=B3778, $K$2:$K$10000)),""),
    K3778
)</f>
        <v>878.5</v>
      </c>
      <c r="M3778">
        <v>21.2</v>
      </c>
      <c r="O3778" s="7" cm="1">
        <f t="array" ref="O3778">IF(ISBLANK(N3778),
    IFERROR(AVERAGE(IF($C$2:$C$10000=C3778, $N$2:$N$10000)),""),
    N3778
)</f>
        <v>311.31765517241399</v>
      </c>
      <c r="P3778" t="b">
        <v>1</v>
      </c>
      <c r="Q3778" t="s">
        <v>38</v>
      </c>
      <c r="R3778" t="str">
        <f t="shared" ref="R3778:R3841" si="59">IF(ISBLANK(Q3778), "Desconhecido", Q3778)</f>
        <v>Atrazina</v>
      </c>
      <c r="S3778" t="s">
        <v>39</v>
      </c>
      <c r="T3778" s="4">
        <v>65.22</v>
      </c>
      <c r="U3778" s="4">
        <v>238542.62</v>
      </c>
      <c r="V3778" s="4">
        <v>-176521.66</v>
      </c>
    </row>
    <row r="3779" spans="1:22" x14ac:dyDescent="0.25">
      <c r="A3779">
        <v>7837</v>
      </c>
      <c r="B3779" t="s">
        <v>21</v>
      </c>
      <c r="C3779" t="s">
        <v>24</v>
      </c>
      <c r="D3779">
        <v>8.1199999999999992</v>
      </c>
      <c r="E3779" s="3">
        <v>44964</v>
      </c>
      <c r="F3779" s="3">
        <v>45147</v>
      </c>
      <c r="G3779">
        <v>26.56</v>
      </c>
      <c r="H3779" t="s">
        <v>30</v>
      </c>
      <c r="I3779">
        <v>4.58</v>
      </c>
      <c r="J3779" s="6" cm="1">
        <f t="array" ref="J3779">IF(ISBLANK(I3779),
    IFERROR(MEDIAN(IF($C$2:$C$10000=C3779, $I$2:$I$10000)),""),
    I3779
)</f>
        <v>4.58</v>
      </c>
      <c r="K3779">
        <v>1683.8</v>
      </c>
      <c r="L3779" cm="1">
        <f t="array" ref="L3779">IF(ISBLANK(K3779),
    IFERROR(MEDIAN(IF($B$2:$B$10000=B3779, $K$2:$K$10000)),""),
    K3779
)</f>
        <v>1683.8</v>
      </c>
      <c r="M3779">
        <v>27.4</v>
      </c>
      <c r="N3779">
        <v>147.1</v>
      </c>
      <c r="O3779" s="7" cm="1">
        <f t="array" ref="O3779">IF(ISBLANK(N3779),
    IFERROR(AVERAGE(IF($C$2:$C$10000=C3779, $N$2:$N$10000)),""),
    N3779
)</f>
        <v>147.1</v>
      </c>
      <c r="P3779" t="b">
        <v>0</v>
      </c>
      <c r="Q3779" t="s">
        <v>35</v>
      </c>
      <c r="R3779" t="str">
        <f t="shared" si="59"/>
        <v>Sem Aplicação</v>
      </c>
      <c r="S3779" t="s">
        <v>39</v>
      </c>
      <c r="T3779" s="4">
        <v>166.72</v>
      </c>
      <c r="U3779" s="4">
        <v>12778.22</v>
      </c>
      <c r="V3779" s="4">
        <v>-8350.14</v>
      </c>
    </row>
    <row r="3780" spans="1:22" x14ac:dyDescent="0.25">
      <c r="A3780">
        <v>8031</v>
      </c>
      <c r="B3780" t="s">
        <v>19</v>
      </c>
      <c r="C3780" t="s">
        <v>25</v>
      </c>
      <c r="D3780">
        <v>203.69</v>
      </c>
      <c r="E3780" s="3">
        <v>44943</v>
      </c>
      <c r="F3780" s="3">
        <v>45155</v>
      </c>
      <c r="G3780">
        <v>1024.4000000000001</v>
      </c>
      <c r="H3780" t="s">
        <v>32</v>
      </c>
      <c r="I3780">
        <v>4.6500000000000004</v>
      </c>
      <c r="J3780" s="6" cm="1">
        <f t="array" ref="J3780">IF(ISBLANK(I3780),
    IFERROR(MEDIAN(IF($C$2:$C$10000=C3780, $I$2:$I$10000)),""),
    I3780
)</f>
        <v>4.6500000000000004</v>
      </c>
      <c r="K3780">
        <v>1358.8</v>
      </c>
      <c r="L3780" cm="1">
        <f t="array" ref="L3780">IF(ISBLANK(K3780),
    IFERROR(MEDIAN(IF($B$2:$B$10000=B3780, $K$2:$K$10000)),""),
    K3780
)</f>
        <v>1358.8</v>
      </c>
      <c r="M3780">
        <v>27.1</v>
      </c>
      <c r="N3780">
        <v>356.3</v>
      </c>
      <c r="O3780" s="7" cm="1">
        <f t="array" ref="O3780">IF(ISBLANK(N3780),
    IFERROR(AVERAGE(IF($C$2:$C$10000=C3780, $N$2:$N$10000)),""),
    N3780
)</f>
        <v>356.3</v>
      </c>
      <c r="P3780" t="b">
        <v>1</v>
      </c>
      <c r="Q3780" t="s">
        <v>36</v>
      </c>
      <c r="R3780" t="str">
        <f t="shared" si="59"/>
        <v>2,4-D</v>
      </c>
      <c r="S3780" t="s">
        <v>39</v>
      </c>
      <c r="T3780" s="4">
        <v>76.23</v>
      </c>
      <c r="U3780" s="4">
        <v>290850.65999999997</v>
      </c>
      <c r="V3780" s="4">
        <v>-212760.65</v>
      </c>
    </row>
    <row r="3781" spans="1:22" x14ac:dyDescent="0.25">
      <c r="A3781">
        <v>4716</v>
      </c>
      <c r="B3781" t="s">
        <v>20</v>
      </c>
      <c r="C3781" t="s">
        <v>26</v>
      </c>
      <c r="D3781">
        <v>129.99</v>
      </c>
      <c r="E3781" s="3">
        <v>44984</v>
      </c>
      <c r="F3781" s="3">
        <v>45207</v>
      </c>
      <c r="G3781">
        <v>291.31</v>
      </c>
      <c r="H3781" t="s">
        <v>32</v>
      </c>
      <c r="I3781">
        <v>5.47</v>
      </c>
      <c r="J3781" s="6" cm="1">
        <f t="array" ref="J3781">IF(ISBLANK(I3781),
    IFERROR(MEDIAN(IF($C$2:$C$10000=C3781, $I$2:$I$10000)),""),
    I3781
)</f>
        <v>5.47</v>
      </c>
      <c r="K3781">
        <v>663.9</v>
      </c>
      <c r="L3781" cm="1">
        <f t="array" ref="L3781">IF(ISBLANK(K3781),
    IFERROR(MEDIAN(IF($B$2:$B$10000=B3781, $K$2:$K$10000)),""),
    K3781
)</f>
        <v>663.9</v>
      </c>
      <c r="M3781">
        <v>26.4</v>
      </c>
      <c r="N3781">
        <v>485.6</v>
      </c>
      <c r="O3781" s="7" cm="1">
        <f t="array" ref="O3781">IF(ISBLANK(N3781),
    IFERROR(AVERAGE(IF($C$2:$C$10000=C3781, $N$2:$N$10000)),""),
    N3781
)</f>
        <v>485.6</v>
      </c>
      <c r="P3781" t="b">
        <v>0</v>
      </c>
      <c r="Q3781" t="s">
        <v>35</v>
      </c>
      <c r="R3781" t="str">
        <f t="shared" si="59"/>
        <v>Sem Aplicação</v>
      </c>
      <c r="S3781" t="s">
        <v>40</v>
      </c>
      <c r="T3781" s="4">
        <v>119.41</v>
      </c>
      <c r="U3781" s="4">
        <v>79663.83</v>
      </c>
      <c r="V3781" s="4">
        <v>-44878.5</v>
      </c>
    </row>
    <row r="3782" spans="1:22" x14ac:dyDescent="0.25">
      <c r="A3782">
        <v>4414</v>
      </c>
      <c r="B3782" t="s">
        <v>22</v>
      </c>
      <c r="C3782" t="s">
        <v>26</v>
      </c>
      <c r="D3782">
        <v>155.69999999999999</v>
      </c>
      <c r="E3782" s="3">
        <v>45044</v>
      </c>
      <c r="F3782" s="3">
        <v>45172</v>
      </c>
      <c r="G3782">
        <v>771.35</v>
      </c>
      <c r="H3782" t="s">
        <v>31</v>
      </c>
      <c r="I3782">
        <v>6.99</v>
      </c>
      <c r="J3782" s="6" cm="1">
        <f t="array" ref="J3782">IF(ISBLANK(I3782),
    IFERROR(MEDIAN(IF($C$2:$C$10000=C3782, $I$2:$I$10000)),""),
    I3782
)</f>
        <v>6.99</v>
      </c>
      <c r="L3782" cm="1">
        <f t="array" ref="L3782">IF(ISBLANK(K3782),
    IFERROR(MEDIAN(IF($B$2:$B$10000=B3782, $K$2:$K$10000)),""),
    K3782
)</f>
        <v>936.15</v>
      </c>
      <c r="M3782">
        <v>19.399999999999999</v>
      </c>
      <c r="N3782">
        <v>70.900000000000006</v>
      </c>
      <c r="O3782" s="7" cm="1">
        <f t="array" ref="O3782">IF(ISBLANK(N3782),
    IFERROR(AVERAGE(IF($C$2:$C$10000=C3782, $N$2:$N$10000)),""),
    N3782
)</f>
        <v>70.900000000000006</v>
      </c>
      <c r="P3782" t="b">
        <v>1</v>
      </c>
      <c r="Q3782" t="s">
        <v>36</v>
      </c>
      <c r="R3782" t="str">
        <f t="shared" si="59"/>
        <v>2,4-D</v>
      </c>
      <c r="S3782" t="s">
        <v>39</v>
      </c>
      <c r="T3782" s="4">
        <v>118.16</v>
      </c>
      <c r="U3782" s="4">
        <v>91690.75</v>
      </c>
      <c r="V3782" s="4">
        <v>-548.03</v>
      </c>
    </row>
    <row r="3783" spans="1:22" x14ac:dyDescent="0.25">
      <c r="A3783">
        <v>2448</v>
      </c>
      <c r="B3783" t="s">
        <v>19</v>
      </c>
      <c r="C3783" t="s">
        <v>29</v>
      </c>
      <c r="D3783">
        <v>68.16</v>
      </c>
      <c r="E3783" s="3">
        <v>45035</v>
      </c>
      <c r="F3783" s="3">
        <v>45252</v>
      </c>
      <c r="G3783">
        <v>109.55</v>
      </c>
      <c r="H3783" t="s">
        <v>33</v>
      </c>
      <c r="I3783">
        <v>5.27</v>
      </c>
      <c r="J3783" s="6" cm="1">
        <f t="array" ref="J3783">IF(ISBLANK(I3783),
    IFERROR(MEDIAN(IF($C$2:$C$10000=C3783, $I$2:$I$10000)),""),
    I3783
)</f>
        <v>5.27</v>
      </c>
      <c r="L3783" cm="1">
        <f t="array" ref="L3783">IF(ISBLANK(K3783),
    IFERROR(MEDIAN(IF($B$2:$B$10000=B3783, $K$2:$K$10000)),""),
    K3783
)</f>
        <v>961</v>
      </c>
      <c r="M3783">
        <v>32.799999999999997</v>
      </c>
      <c r="N3783">
        <v>288.7</v>
      </c>
      <c r="O3783" s="7" cm="1">
        <f t="array" ref="O3783">IF(ISBLANK(N3783),
    IFERROR(AVERAGE(IF($C$2:$C$10000=C3783, $N$2:$N$10000)),""),
    N3783
)</f>
        <v>288.7</v>
      </c>
      <c r="P3783" t="b">
        <v>1</v>
      </c>
      <c r="Q3783" t="s">
        <v>36</v>
      </c>
      <c r="R3783" t="str">
        <f t="shared" si="59"/>
        <v>2,4-D</v>
      </c>
      <c r="S3783" t="s">
        <v>39</v>
      </c>
      <c r="T3783" s="4">
        <v>58.8</v>
      </c>
      <c r="U3783" s="4">
        <v>77958.5</v>
      </c>
      <c r="V3783" s="4">
        <v>-71516.960000000006</v>
      </c>
    </row>
    <row r="3784" spans="1:22" x14ac:dyDescent="0.25">
      <c r="A3784">
        <v>1570</v>
      </c>
      <c r="B3784" t="s">
        <v>19</v>
      </c>
      <c r="C3784" t="s">
        <v>24</v>
      </c>
      <c r="D3784">
        <v>167.78</v>
      </c>
      <c r="E3784" s="3">
        <v>44966</v>
      </c>
      <c r="F3784" s="3">
        <v>45085</v>
      </c>
      <c r="G3784">
        <v>378.15</v>
      </c>
      <c r="H3784" t="s">
        <v>32</v>
      </c>
      <c r="I3784">
        <v>5.92</v>
      </c>
      <c r="J3784" s="6" cm="1">
        <f t="array" ref="J3784">IF(ISBLANK(I3784),
    IFERROR(MEDIAN(IF($C$2:$C$10000=C3784, $I$2:$I$10000)),""),
    I3784
)</f>
        <v>5.92</v>
      </c>
      <c r="K3784">
        <v>1435.4</v>
      </c>
      <c r="L3784" cm="1">
        <f t="array" ref="L3784">IF(ISBLANK(K3784),
    IFERROR(MEDIAN(IF($B$2:$B$10000=B3784, $K$2:$K$10000)),""),
    K3784
)</f>
        <v>1435.4</v>
      </c>
      <c r="M3784">
        <v>27.5</v>
      </c>
      <c r="N3784">
        <v>73.5</v>
      </c>
      <c r="O3784" s="7" cm="1">
        <f t="array" ref="O3784">IF(ISBLANK(N3784),
    IFERROR(AVERAGE(IF($C$2:$C$10000=C3784, $N$2:$N$10000)),""),
    N3784
)</f>
        <v>73.5</v>
      </c>
      <c r="P3784" t="b">
        <v>0</v>
      </c>
      <c r="Q3784" t="s">
        <v>35</v>
      </c>
      <c r="R3784" t="str">
        <f t="shared" si="59"/>
        <v>Sem Aplicação</v>
      </c>
      <c r="S3784" t="s">
        <v>39</v>
      </c>
      <c r="T3784" s="4">
        <v>166.93</v>
      </c>
      <c r="U3784" s="4">
        <v>318068.92</v>
      </c>
      <c r="V3784" s="4">
        <v>-254944.34</v>
      </c>
    </row>
    <row r="3785" spans="1:22" x14ac:dyDescent="0.25">
      <c r="A3785">
        <v>3904</v>
      </c>
      <c r="B3785" t="s">
        <v>21</v>
      </c>
      <c r="C3785" t="s">
        <v>28</v>
      </c>
      <c r="D3785">
        <v>293.85000000000002</v>
      </c>
      <c r="E3785" s="3">
        <v>45022</v>
      </c>
      <c r="F3785" s="3">
        <v>45174</v>
      </c>
      <c r="G3785">
        <v>1483.77</v>
      </c>
      <c r="H3785" t="s">
        <v>33</v>
      </c>
      <c r="I3785">
        <v>4.55</v>
      </c>
      <c r="J3785" s="6" cm="1">
        <f t="array" ref="J3785">IF(ISBLANK(I3785),
    IFERROR(MEDIAN(IF($C$2:$C$10000=C3785, $I$2:$I$10000)),""),
    I3785
)</f>
        <v>4.55</v>
      </c>
      <c r="K3785">
        <v>599.5</v>
      </c>
      <c r="L3785" cm="1">
        <f t="array" ref="L3785">IF(ISBLANK(K3785),
    IFERROR(MEDIAN(IF($B$2:$B$10000=B3785, $K$2:$K$10000)),""),
    K3785
)</f>
        <v>599.5</v>
      </c>
      <c r="M3785">
        <v>22.2</v>
      </c>
      <c r="N3785">
        <v>184.2</v>
      </c>
      <c r="O3785" s="7" cm="1">
        <f t="array" ref="O3785">IF(ISBLANK(N3785),
    IFERROR(AVERAGE(IF($C$2:$C$10000=C3785, $N$2:$N$10000)),""),
    N3785
)</f>
        <v>184.2</v>
      </c>
      <c r="P3785" t="b">
        <v>0</v>
      </c>
      <c r="Q3785" t="s">
        <v>35</v>
      </c>
      <c r="R3785" t="str">
        <f t="shared" si="59"/>
        <v>Sem Aplicação</v>
      </c>
      <c r="S3785" t="s">
        <v>41</v>
      </c>
      <c r="T3785" s="4">
        <v>348.36</v>
      </c>
      <c r="U3785" s="4">
        <v>378203.2</v>
      </c>
      <c r="V3785" s="4">
        <v>138682.92000000001</v>
      </c>
    </row>
    <row r="3786" spans="1:22" x14ac:dyDescent="0.25">
      <c r="A3786">
        <v>3505</v>
      </c>
      <c r="B3786" t="s">
        <v>20</v>
      </c>
      <c r="C3786" t="s">
        <v>25</v>
      </c>
      <c r="D3786">
        <v>26.67</v>
      </c>
      <c r="E3786" s="3">
        <v>44950</v>
      </c>
      <c r="F3786" s="3">
        <v>45123</v>
      </c>
      <c r="G3786">
        <v>134.93</v>
      </c>
      <c r="H3786" t="s">
        <v>31</v>
      </c>
      <c r="I3786">
        <v>4.74</v>
      </c>
      <c r="J3786" s="6" cm="1">
        <f t="array" ref="J3786">IF(ISBLANK(I3786),
    IFERROR(MEDIAN(IF($C$2:$C$10000=C3786, $I$2:$I$10000)),""),
    I3786
)</f>
        <v>4.74</v>
      </c>
      <c r="L3786" cm="1">
        <f t="array" ref="L3786">IF(ISBLANK(K3786),
    IFERROR(MEDIAN(IF($B$2:$B$10000=B3786, $K$2:$K$10000)),""),
    K3786
)</f>
        <v>932.9</v>
      </c>
      <c r="M3786">
        <v>29</v>
      </c>
      <c r="N3786">
        <v>100.7</v>
      </c>
      <c r="O3786" s="7" cm="1">
        <f t="array" ref="O3786">IF(ISBLANK(N3786),
    IFERROR(AVERAGE(IF($C$2:$C$10000=C3786, $N$2:$N$10000)),""),
    N3786
)</f>
        <v>100.7</v>
      </c>
      <c r="P3786" t="b">
        <v>1</v>
      </c>
      <c r="Q3786" t="s">
        <v>34</v>
      </c>
      <c r="R3786" t="str">
        <f t="shared" si="59"/>
        <v>Dicamba</v>
      </c>
      <c r="S3786" t="s">
        <v>39</v>
      </c>
      <c r="T3786" s="4">
        <v>76.05</v>
      </c>
      <c r="U3786" s="4">
        <v>48374.76</v>
      </c>
      <c r="V3786" s="4">
        <v>-38113.33</v>
      </c>
    </row>
    <row r="3787" spans="1:22" x14ac:dyDescent="0.25">
      <c r="A3787">
        <v>1917</v>
      </c>
      <c r="B3787" t="s">
        <v>19</v>
      </c>
      <c r="C3787" t="s">
        <v>25</v>
      </c>
      <c r="D3787">
        <v>88.76</v>
      </c>
      <c r="E3787" s="3">
        <v>44938</v>
      </c>
      <c r="F3787" s="3">
        <v>45135</v>
      </c>
      <c r="G3787">
        <v>417.69</v>
      </c>
      <c r="H3787" t="s">
        <v>32</v>
      </c>
      <c r="I3787">
        <v>6.32</v>
      </c>
      <c r="J3787" s="6" cm="1">
        <f t="array" ref="J3787">IF(ISBLANK(I3787),
    IFERROR(MEDIAN(IF($C$2:$C$10000=C3787, $I$2:$I$10000)),""),
    I3787
)</f>
        <v>6.32</v>
      </c>
      <c r="K3787">
        <v>1315.1</v>
      </c>
      <c r="L3787" cm="1">
        <f t="array" ref="L3787">IF(ISBLANK(K3787),
    IFERROR(MEDIAN(IF($B$2:$B$10000=B3787, $K$2:$K$10000)),""),
    K3787
)</f>
        <v>1315.1</v>
      </c>
      <c r="M3787">
        <v>23.1</v>
      </c>
      <c r="N3787">
        <v>578.29999999999995</v>
      </c>
      <c r="O3787" s="7" cm="1">
        <f t="array" ref="O3787">IF(ISBLANK(N3787),
    IFERROR(AVERAGE(IF($C$2:$C$10000=C3787, $N$2:$N$10000)),""),
    N3787
)</f>
        <v>578.29999999999995</v>
      </c>
      <c r="P3787" t="b">
        <v>0</v>
      </c>
      <c r="Q3787" t="s">
        <v>35</v>
      </c>
      <c r="R3787" t="str">
        <f t="shared" si="59"/>
        <v>Sem Aplicação</v>
      </c>
      <c r="S3787" t="s">
        <v>40</v>
      </c>
      <c r="T3787" s="4">
        <v>72.61</v>
      </c>
      <c r="U3787" s="4">
        <v>57234.65</v>
      </c>
      <c r="V3787" s="4">
        <v>-26906.18</v>
      </c>
    </row>
    <row r="3788" spans="1:22" x14ac:dyDescent="0.25">
      <c r="A3788">
        <v>7982</v>
      </c>
      <c r="B3788" t="s">
        <v>22</v>
      </c>
      <c r="C3788" t="s">
        <v>24</v>
      </c>
      <c r="D3788">
        <v>76.680000000000007</v>
      </c>
      <c r="E3788" s="3">
        <v>45037</v>
      </c>
      <c r="F3788" s="3">
        <v>45131</v>
      </c>
      <c r="G3788">
        <v>298.04000000000002</v>
      </c>
      <c r="H3788" t="s">
        <v>31</v>
      </c>
      <c r="I3788">
        <v>5.08</v>
      </c>
      <c r="J3788" s="6" cm="1">
        <f t="array" ref="J3788">IF(ISBLANK(I3788),
    IFERROR(MEDIAN(IF($C$2:$C$10000=C3788, $I$2:$I$10000)),""),
    I3788
)</f>
        <v>5.08</v>
      </c>
      <c r="K3788">
        <v>684.8</v>
      </c>
      <c r="L3788" cm="1">
        <f t="array" ref="L3788">IF(ISBLANK(K3788),
    IFERROR(MEDIAN(IF($B$2:$B$10000=B3788, $K$2:$K$10000)),""),
    K3788
)</f>
        <v>684.8</v>
      </c>
      <c r="M3788">
        <v>26.1</v>
      </c>
      <c r="N3788">
        <v>142.9</v>
      </c>
      <c r="O3788" s="7" cm="1">
        <f t="array" ref="O3788">IF(ISBLANK(N3788),
    IFERROR(AVERAGE(IF($C$2:$C$10000=C3788, $N$2:$N$10000)),""),
    N3788
)</f>
        <v>142.9</v>
      </c>
      <c r="P3788" t="b">
        <v>1</v>
      </c>
      <c r="Q3788" t="s">
        <v>37</v>
      </c>
      <c r="R3788" t="str">
        <f t="shared" si="59"/>
        <v>Glifosato</v>
      </c>
      <c r="S3788" t="s">
        <v>39</v>
      </c>
      <c r="T3788" s="4">
        <v>163.5</v>
      </c>
      <c r="U3788" s="4">
        <v>121644.51</v>
      </c>
      <c r="V3788" s="4">
        <v>-72914.97</v>
      </c>
    </row>
    <row r="3789" spans="1:22" x14ac:dyDescent="0.25">
      <c r="A3789">
        <v>8427</v>
      </c>
      <c r="B3789" t="s">
        <v>19</v>
      </c>
      <c r="C3789" t="s">
        <v>25</v>
      </c>
      <c r="D3789">
        <v>78.319999999999993</v>
      </c>
      <c r="E3789" s="3">
        <v>45021</v>
      </c>
      <c r="F3789" s="3">
        <v>45154</v>
      </c>
      <c r="G3789">
        <v>381.77</v>
      </c>
      <c r="H3789" t="s">
        <v>32</v>
      </c>
      <c r="I3789">
        <v>6.58</v>
      </c>
      <c r="J3789" s="6" cm="1">
        <f t="array" ref="J3789">IF(ISBLANK(I3789),
    IFERROR(MEDIAN(IF($C$2:$C$10000=C3789, $I$2:$I$10000)),""),
    I3789
)</f>
        <v>6.58</v>
      </c>
      <c r="K3789">
        <v>554.1</v>
      </c>
      <c r="L3789" cm="1">
        <f t="array" ref="L3789">IF(ISBLANK(K3789),
    IFERROR(MEDIAN(IF($B$2:$B$10000=B3789, $K$2:$K$10000)),""),
    K3789
)</f>
        <v>554.1</v>
      </c>
      <c r="M3789">
        <v>23.5</v>
      </c>
      <c r="N3789">
        <v>132.6</v>
      </c>
      <c r="O3789" s="7" cm="1">
        <f t="array" ref="O3789">IF(ISBLANK(N3789),
    IFERROR(AVERAGE(IF($C$2:$C$10000=C3789, $N$2:$N$10000)),""),
    N3789
)</f>
        <v>132.6</v>
      </c>
      <c r="P3789" t="b">
        <v>1</v>
      </c>
      <c r="Q3789" t="s">
        <v>38</v>
      </c>
      <c r="R3789" t="str">
        <f t="shared" si="59"/>
        <v>Atrazina</v>
      </c>
      <c r="S3789" t="s">
        <v>39</v>
      </c>
      <c r="T3789" s="4">
        <v>71.680000000000007</v>
      </c>
      <c r="U3789" s="4">
        <v>67982.289999999994</v>
      </c>
      <c r="V3789" s="4">
        <v>-40617.019999999997</v>
      </c>
    </row>
    <row r="3790" spans="1:22" x14ac:dyDescent="0.25">
      <c r="A3790">
        <v>7336</v>
      </c>
      <c r="B3790" t="s">
        <v>18</v>
      </c>
      <c r="C3790" t="s">
        <v>28</v>
      </c>
      <c r="D3790">
        <v>116.72</v>
      </c>
      <c r="E3790" s="3">
        <v>44945</v>
      </c>
      <c r="F3790" s="3">
        <v>45126</v>
      </c>
      <c r="G3790">
        <v>626.66999999999996</v>
      </c>
      <c r="H3790" t="s">
        <v>32</v>
      </c>
      <c r="I3790">
        <v>6.86</v>
      </c>
      <c r="J3790" s="6" cm="1">
        <f t="array" ref="J3790">IF(ISBLANK(I3790),
    IFERROR(MEDIAN(IF($C$2:$C$10000=C3790, $I$2:$I$10000)),""),
    I3790
)</f>
        <v>6.86</v>
      </c>
      <c r="K3790">
        <v>1375.9</v>
      </c>
      <c r="L3790" cm="1">
        <f t="array" ref="L3790">IF(ISBLANK(K3790),
    IFERROR(MEDIAN(IF($B$2:$B$10000=B3790, $K$2:$K$10000)),""),
    K3790
)</f>
        <v>1375.9</v>
      </c>
      <c r="M3790">
        <v>32.1</v>
      </c>
      <c r="N3790">
        <v>584.6</v>
      </c>
      <c r="O3790" s="7" cm="1">
        <f t="array" ref="O3790">IF(ISBLANK(N3790),
    IFERROR(AVERAGE(IF($C$2:$C$10000=C3790, $N$2:$N$10000)),""),
    N3790
)</f>
        <v>584.6</v>
      </c>
      <c r="P3790" t="b">
        <v>1</v>
      </c>
      <c r="Q3790" t="s">
        <v>36</v>
      </c>
      <c r="R3790" t="str">
        <f t="shared" si="59"/>
        <v>2,4-D</v>
      </c>
      <c r="S3790" t="s">
        <v>39</v>
      </c>
      <c r="T3790" s="4">
        <v>341.22</v>
      </c>
      <c r="U3790" s="4">
        <v>150188.79</v>
      </c>
      <c r="V3790" s="4">
        <v>63643.55</v>
      </c>
    </row>
    <row r="3791" spans="1:22" x14ac:dyDescent="0.25">
      <c r="A3791">
        <v>2678</v>
      </c>
      <c r="B3791" t="s">
        <v>22</v>
      </c>
      <c r="C3791" t="s">
        <v>28</v>
      </c>
      <c r="D3791">
        <v>246.34</v>
      </c>
      <c r="E3791" s="3">
        <v>44955</v>
      </c>
      <c r="F3791" s="3">
        <v>45098</v>
      </c>
      <c r="G3791">
        <v>1559.93</v>
      </c>
      <c r="H3791" t="s">
        <v>30</v>
      </c>
      <c r="I3791">
        <v>7.05</v>
      </c>
      <c r="J3791" s="6" cm="1">
        <f t="array" ref="J3791">IF(ISBLANK(I3791),
    IFERROR(MEDIAN(IF($C$2:$C$10000=C3791, $I$2:$I$10000)),""),
    I3791
)</f>
        <v>7.05</v>
      </c>
      <c r="K3791">
        <v>1286.8</v>
      </c>
      <c r="L3791" cm="1">
        <f t="array" ref="L3791">IF(ISBLANK(K3791),
    IFERROR(MEDIAN(IF($B$2:$B$10000=B3791, $K$2:$K$10000)),""),
    K3791
)</f>
        <v>1286.8</v>
      </c>
      <c r="M3791">
        <v>33.9</v>
      </c>
      <c r="N3791">
        <v>333.8</v>
      </c>
      <c r="O3791" s="7" cm="1">
        <f t="array" ref="O3791">IF(ISBLANK(N3791),
    IFERROR(AVERAGE(IF($C$2:$C$10000=C3791, $N$2:$N$10000)),""),
    N3791
)</f>
        <v>333.8</v>
      </c>
      <c r="P3791" t="b">
        <v>1</v>
      </c>
      <c r="Q3791" t="s">
        <v>38</v>
      </c>
      <c r="R3791" t="str">
        <f t="shared" si="59"/>
        <v>Atrazina</v>
      </c>
      <c r="S3791" t="s">
        <v>39</v>
      </c>
      <c r="T3791" s="4">
        <v>353.63</v>
      </c>
      <c r="U3791" s="4">
        <v>231407.26</v>
      </c>
      <c r="V3791" s="4">
        <v>320230.78999999998</v>
      </c>
    </row>
    <row r="3792" spans="1:22" x14ac:dyDescent="0.25">
      <c r="A3792">
        <v>1615</v>
      </c>
      <c r="B3792" t="s">
        <v>22</v>
      </c>
      <c r="C3792" t="s">
        <v>28</v>
      </c>
      <c r="D3792">
        <v>274.29000000000002</v>
      </c>
      <c r="E3792" s="3">
        <v>45011</v>
      </c>
      <c r="F3792" s="3">
        <v>45217</v>
      </c>
      <c r="G3792">
        <v>1630.16</v>
      </c>
      <c r="H3792" t="s">
        <v>33</v>
      </c>
      <c r="I3792">
        <v>4.9000000000000004</v>
      </c>
      <c r="J3792" s="6" cm="1">
        <f t="array" ref="J3792">IF(ISBLANK(I3792),
    IFERROR(MEDIAN(IF($C$2:$C$10000=C3792, $I$2:$I$10000)),""),
    I3792
)</f>
        <v>4.9000000000000004</v>
      </c>
      <c r="K3792">
        <v>970.3</v>
      </c>
      <c r="L3792" cm="1">
        <f t="array" ref="L3792">IF(ISBLANK(K3792),
    IFERROR(MEDIAN(IF($B$2:$B$10000=B3792, $K$2:$K$10000)),""),
    K3792
)</f>
        <v>970.3</v>
      </c>
      <c r="M3792">
        <v>20.6</v>
      </c>
      <c r="N3792">
        <v>466.9</v>
      </c>
      <c r="O3792" s="7" cm="1">
        <f t="array" ref="O3792">IF(ISBLANK(N3792),
    IFERROR(AVERAGE(IF($C$2:$C$10000=C3792, $N$2:$N$10000)),""),
    N3792
)</f>
        <v>466.9</v>
      </c>
      <c r="P3792" t="b">
        <v>1</v>
      </c>
      <c r="Q3792" t="s">
        <v>34</v>
      </c>
      <c r="R3792" t="str">
        <f t="shared" si="59"/>
        <v>Dicamba</v>
      </c>
      <c r="S3792" t="s">
        <v>39</v>
      </c>
      <c r="T3792" s="4">
        <v>353.89</v>
      </c>
      <c r="U3792" s="4">
        <v>430223.88</v>
      </c>
      <c r="V3792" s="4">
        <v>146673.44</v>
      </c>
    </row>
    <row r="3793" spans="1:22" x14ac:dyDescent="0.25">
      <c r="A3793">
        <v>8086</v>
      </c>
      <c r="B3793" t="s">
        <v>19</v>
      </c>
      <c r="C3793" t="s">
        <v>24</v>
      </c>
      <c r="D3793">
        <v>64.650000000000006</v>
      </c>
      <c r="E3793" s="3">
        <v>45016</v>
      </c>
      <c r="F3793" s="3">
        <v>45203</v>
      </c>
      <c r="G3793">
        <v>353.81</v>
      </c>
      <c r="H3793" t="s">
        <v>31</v>
      </c>
      <c r="I3793">
        <v>5.87</v>
      </c>
      <c r="J3793" s="6" cm="1">
        <f t="array" ref="J3793">IF(ISBLANK(I3793),
    IFERROR(MEDIAN(IF($C$2:$C$10000=C3793, $I$2:$I$10000)),""),
    I3793
)</f>
        <v>5.87</v>
      </c>
      <c r="K3793">
        <v>1708.2</v>
      </c>
      <c r="L3793" cm="1">
        <f t="array" ref="L3793">IF(ISBLANK(K3793),
    IFERROR(MEDIAN(IF($B$2:$B$10000=B3793, $K$2:$K$10000)),""),
    K3793
)</f>
        <v>1708.2</v>
      </c>
      <c r="M3793">
        <v>18.399999999999999</v>
      </c>
      <c r="N3793">
        <v>230</v>
      </c>
      <c r="O3793" s="7" cm="1">
        <f t="array" ref="O3793">IF(ISBLANK(N3793),
    IFERROR(AVERAGE(IF($C$2:$C$10000=C3793, $N$2:$N$10000)),""),
    N3793
)</f>
        <v>230</v>
      </c>
      <c r="P3793" t="b">
        <v>1</v>
      </c>
      <c r="Q3793" t="s">
        <v>36</v>
      </c>
      <c r="R3793" t="str">
        <f t="shared" si="59"/>
        <v>2,4-D</v>
      </c>
      <c r="S3793" t="s">
        <v>40</v>
      </c>
      <c r="T3793" s="4">
        <v>153.97999999999999</v>
      </c>
      <c r="U3793" s="4">
        <v>71201.22</v>
      </c>
      <c r="V3793" s="4">
        <v>-16721.560000000001</v>
      </c>
    </row>
    <row r="3794" spans="1:22" x14ac:dyDescent="0.25">
      <c r="A3794">
        <v>5749</v>
      </c>
      <c r="B3794" t="s">
        <v>21</v>
      </c>
      <c r="C3794" t="s">
        <v>27</v>
      </c>
      <c r="D3794">
        <v>165.17</v>
      </c>
      <c r="E3794" s="3">
        <v>44978</v>
      </c>
      <c r="F3794" s="3">
        <v>45103</v>
      </c>
      <c r="G3794">
        <v>821.52</v>
      </c>
      <c r="H3794" t="s">
        <v>30</v>
      </c>
      <c r="I3794">
        <v>7.34</v>
      </c>
      <c r="J3794" s="6" cm="1">
        <f t="array" ref="J3794">IF(ISBLANK(I3794),
    IFERROR(MEDIAN(IF($C$2:$C$10000=C3794, $I$2:$I$10000)),""),
    I3794
)</f>
        <v>7.34</v>
      </c>
      <c r="K3794">
        <v>1287.4000000000001</v>
      </c>
      <c r="L3794" cm="1">
        <f t="array" ref="L3794">IF(ISBLANK(K3794),
    IFERROR(MEDIAN(IF($B$2:$B$10000=B3794, $K$2:$K$10000)),""),
    K3794
)</f>
        <v>1287.4000000000001</v>
      </c>
      <c r="M3794">
        <v>21.5</v>
      </c>
      <c r="O3794" s="7" cm="1">
        <f t="array" ref="O3794">IF(ISBLANK(N3794),
    IFERROR(AVERAGE(IF($C$2:$C$10000=C3794, $N$2:$N$10000)),""),
    N3794
)</f>
        <v>312.81324999999998</v>
      </c>
      <c r="P3794" t="b">
        <v>1</v>
      </c>
      <c r="Q3794" t="s">
        <v>36</v>
      </c>
      <c r="R3794" t="str">
        <f t="shared" si="59"/>
        <v>2,4-D</v>
      </c>
      <c r="S3794" t="s">
        <v>39</v>
      </c>
      <c r="T3794" s="4">
        <v>159.13999999999999</v>
      </c>
      <c r="U3794" s="4">
        <v>197089.55</v>
      </c>
      <c r="V3794" s="4">
        <v>-66352.86</v>
      </c>
    </row>
    <row r="3795" spans="1:22" x14ac:dyDescent="0.25">
      <c r="A3795">
        <v>4505</v>
      </c>
      <c r="B3795" t="s">
        <v>22</v>
      </c>
      <c r="C3795" t="s">
        <v>27</v>
      </c>
      <c r="D3795">
        <v>192.89</v>
      </c>
      <c r="E3795" s="3">
        <v>45018</v>
      </c>
      <c r="F3795" s="3">
        <v>45129</v>
      </c>
      <c r="G3795">
        <v>843.08</v>
      </c>
      <c r="H3795" t="s">
        <v>32</v>
      </c>
      <c r="I3795">
        <v>6.82</v>
      </c>
      <c r="J3795" s="6" cm="1">
        <f t="array" ref="J3795">IF(ISBLANK(I3795),
    IFERROR(MEDIAN(IF($C$2:$C$10000=C3795, $I$2:$I$10000)),""),
    I3795
)</f>
        <v>6.82</v>
      </c>
      <c r="K3795">
        <v>1629.5</v>
      </c>
      <c r="L3795" cm="1">
        <f t="array" ref="L3795">IF(ISBLANK(K3795),
    IFERROR(MEDIAN(IF($B$2:$B$10000=B3795, $K$2:$K$10000)),""),
    K3795
)</f>
        <v>1629.5</v>
      </c>
      <c r="M3795">
        <v>27.4</v>
      </c>
      <c r="N3795">
        <v>53.8</v>
      </c>
      <c r="O3795" s="7" cm="1">
        <f t="array" ref="O3795">IF(ISBLANK(N3795),
    IFERROR(AVERAGE(IF($C$2:$C$10000=C3795, $N$2:$N$10000)),""),
    N3795
)</f>
        <v>53.8</v>
      </c>
      <c r="P3795" t="b">
        <v>0</v>
      </c>
      <c r="Q3795" t="s">
        <v>35</v>
      </c>
      <c r="R3795" t="str">
        <f t="shared" si="59"/>
        <v>Sem Aplicação</v>
      </c>
      <c r="S3795" t="s">
        <v>40</v>
      </c>
      <c r="T3795" s="4">
        <v>155.76</v>
      </c>
      <c r="U3795" s="4">
        <v>167432</v>
      </c>
      <c r="V3795" s="4">
        <v>-36113.86</v>
      </c>
    </row>
    <row r="3796" spans="1:22" x14ac:dyDescent="0.25">
      <c r="A3796">
        <v>5529</v>
      </c>
      <c r="B3796" t="s">
        <v>18</v>
      </c>
      <c r="C3796" t="s">
        <v>26</v>
      </c>
      <c r="D3796">
        <v>158.94</v>
      </c>
      <c r="E3796" s="3">
        <v>44943</v>
      </c>
      <c r="F3796" s="3">
        <v>45127</v>
      </c>
      <c r="G3796">
        <v>334.26</v>
      </c>
      <c r="H3796" t="s">
        <v>32</v>
      </c>
      <c r="I3796">
        <v>4.8499999999999996</v>
      </c>
      <c r="J3796" s="6" cm="1">
        <f t="array" ref="J3796">IF(ISBLANK(I3796),
    IFERROR(MEDIAN(IF($C$2:$C$10000=C3796, $I$2:$I$10000)),""),
    I3796
)</f>
        <v>4.8499999999999996</v>
      </c>
      <c r="K3796">
        <v>504.9</v>
      </c>
      <c r="L3796" cm="1">
        <f t="array" ref="L3796">IF(ISBLANK(K3796),
    IFERROR(MEDIAN(IF($B$2:$B$10000=B3796, $K$2:$K$10000)),""),
    K3796
)</f>
        <v>504.9</v>
      </c>
      <c r="M3796">
        <v>20.8</v>
      </c>
      <c r="N3796">
        <v>274.89999999999998</v>
      </c>
      <c r="O3796" s="7" cm="1">
        <f t="array" ref="O3796">IF(ISBLANK(N3796),
    IFERROR(AVERAGE(IF($C$2:$C$10000=C3796, $N$2:$N$10000)),""),
    N3796
)</f>
        <v>274.89999999999998</v>
      </c>
      <c r="P3796" t="b">
        <v>1</v>
      </c>
      <c r="Q3796" t="s">
        <v>34</v>
      </c>
      <c r="R3796" t="str">
        <f t="shared" si="59"/>
        <v>Dicamba</v>
      </c>
      <c r="S3796" t="s">
        <v>39</v>
      </c>
      <c r="T3796" s="4">
        <v>123.73</v>
      </c>
      <c r="U3796" s="4">
        <v>146572.41</v>
      </c>
      <c r="V3796" s="4">
        <v>-105214.42</v>
      </c>
    </row>
    <row r="3797" spans="1:22" x14ac:dyDescent="0.25">
      <c r="A3797">
        <v>2135</v>
      </c>
      <c r="B3797" t="s">
        <v>21</v>
      </c>
      <c r="C3797" t="s">
        <v>26</v>
      </c>
      <c r="D3797">
        <v>133.05000000000001</v>
      </c>
      <c r="E3797" s="3">
        <v>44999</v>
      </c>
      <c r="F3797" s="3">
        <v>45156</v>
      </c>
      <c r="G3797">
        <v>309.70999999999998</v>
      </c>
      <c r="H3797" t="s">
        <v>31</v>
      </c>
      <c r="I3797">
        <v>6.01</v>
      </c>
      <c r="J3797" s="6" cm="1">
        <f t="array" ref="J3797">IF(ISBLANK(I3797),
    IFERROR(MEDIAN(IF($C$2:$C$10000=C3797, $I$2:$I$10000)),""),
    I3797
)</f>
        <v>6.01</v>
      </c>
      <c r="K3797">
        <v>674.6</v>
      </c>
      <c r="L3797" cm="1">
        <f t="array" ref="L3797">IF(ISBLANK(K3797),
    IFERROR(MEDIAN(IF($B$2:$B$10000=B3797, $K$2:$K$10000)),""),
    K3797
)</f>
        <v>674.6</v>
      </c>
      <c r="M3797">
        <v>31</v>
      </c>
      <c r="N3797">
        <v>355.3</v>
      </c>
      <c r="O3797" s="7" cm="1">
        <f t="array" ref="O3797">IF(ISBLANK(N3797),
    IFERROR(AVERAGE(IF($C$2:$C$10000=C3797, $N$2:$N$10000)),""),
    N3797
)</f>
        <v>355.3</v>
      </c>
      <c r="P3797" t="b">
        <v>1</v>
      </c>
      <c r="Q3797" t="s">
        <v>37</v>
      </c>
      <c r="R3797" t="str">
        <f t="shared" si="59"/>
        <v>Glifosato</v>
      </c>
      <c r="S3797" t="s">
        <v>40</v>
      </c>
      <c r="T3797" s="4">
        <v>125.09</v>
      </c>
      <c r="U3797" s="4">
        <v>102343.86</v>
      </c>
      <c r="V3797" s="4">
        <v>-63602.239999999998</v>
      </c>
    </row>
    <row r="3798" spans="1:22" x14ac:dyDescent="0.25">
      <c r="A3798">
        <v>9566</v>
      </c>
      <c r="B3798" t="s">
        <v>21</v>
      </c>
      <c r="C3798" t="s">
        <v>25</v>
      </c>
      <c r="D3798">
        <v>61.63</v>
      </c>
      <c r="E3798" s="3">
        <v>44947</v>
      </c>
      <c r="F3798" s="3">
        <v>45062</v>
      </c>
      <c r="G3798">
        <v>345.21</v>
      </c>
      <c r="H3798" t="s">
        <v>33</v>
      </c>
      <c r="I3798">
        <v>7.27</v>
      </c>
      <c r="J3798" s="6" cm="1">
        <f t="array" ref="J3798">IF(ISBLANK(I3798),
    IFERROR(MEDIAN(IF($C$2:$C$10000=C3798, $I$2:$I$10000)),""),
    I3798
)</f>
        <v>7.27</v>
      </c>
      <c r="K3798">
        <v>367.2</v>
      </c>
      <c r="L3798" cm="1">
        <f t="array" ref="L3798">IF(ISBLANK(K3798),
    IFERROR(MEDIAN(IF($B$2:$B$10000=B3798, $K$2:$K$10000)),""),
    K3798
)</f>
        <v>367.2</v>
      </c>
      <c r="M3798">
        <v>24.5</v>
      </c>
      <c r="N3798">
        <v>332.9</v>
      </c>
      <c r="O3798" s="7" cm="1">
        <f t="array" ref="O3798">IF(ISBLANK(N3798),
    IFERROR(AVERAGE(IF($C$2:$C$10000=C3798, $N$2:$N$10000)),""),
    N3798
)</f>
        <v>332.9</v>
      </c>
      <c r="P3798" t="b">
        <v>0</v>
      </c>
      <c r="Q3798" t="s">
        <v>35</v>
      </c>
      <c r="R3798" t="str">
        <f t="shared" si="59"/>
        <v>Sem Aplicação</v>
      </c>
      <c r="S3798" t="s">
        <v>39</v>
      </c>
      <c r="T3798" s="4">
        <v>78.239999999999995</v>
      </c>
      <c r="U3798" s="4">
        <v>82010.91</v>
      </c>
      <c r="V3798" s="4">
        <v>-55001.68</v>
      </c>
    </row>
    <row r="3799" spans="1:22" x14ac:dyDescent="0.25">
      <c r="A3799">
        <v>8226</v>
      </c>
      <c r="B3799" t="s">
        <v>21</v>
      </c>
      <c r="C3799" t="s">
        <v>28</v>
      </c>
      <c r="D3799">
        <v>149.02000000000001</v>
      </c>
      <c r="E3799" s="3">
        <v>45040</v>
      </c>
      <c r="F3799" s="3">
        <v>45178</v>
      </c>
      <c r="G3799">
        <v>822.08</v>
      </c>
      <c r="H3799" t="s">
        <v>31</v>
      </c>
      <c r="I3799">
        <v>5.82</v>
      </c>
      <c r="J3799" s="6" cm="1">
        <f t="array" ref="J3799">IF(ISBLANK(I3799),
    IFERROR(MEDIAN(IF($C$2:$C$10000=C3799, $I$2:$I$10000)),""),
    I3799
)</f>
        <v>5.82</v>
      </c>
      <c r="K3799">
        <v>687.3</v>
      </c>
      <c r="L3799" cm="1">
        <f t="array" ref="L3799">IF(ISBLANK(K3799),
    IFERROR(MEDIAN(IF($B$2:$B$10000=B3799, $K$2:$K$10000)),""),
    K3799
)</f>
        <v>687.3</v>
      </c>
      <c r="M3799">
        <v>27.8</v>
      </c>
      <c r="N3799">
        <v>273.2</v>
      </c>
      <c r="O3799" s="7" cm="1">
        <f t="array" ref="O3799">IF(ISBLANK(N3799),
    IFERROR(AVERAGE(IF($C$2:$C$10000=C3799, $N$2:$N$10000)),""),
    N3799
)</f>
        <v>273.2</v>
      </c>
      <c r="P3799" t="b">
        <v>1</v>
      </c>
      <c r="Q3799" t="s">
        <v>37</v>
      </c>
      <c r="R3799" t="str">
        <f t="shared" si="59"/>
        <v>Glifosato</v>
      </c>
      <c r="S3799" t="s">
        <v>40</v>
      </c>
      <c r="T3799" s="4">
        <v>349.11</v>
      </c>
      <c r="U3799" s="4">
        <v>106921.17</v>
      </c>
      <c r="V3799" s="4">
        <v>180075.18</v>
      </c>
    </row>
    <row r="3800" spans="1:22" x14ac:dyDescent="0.25">
      <c r="A3800">
        <v>6162</v>
      </c>
      <c r="B3800" t="s">
        <v>22</v>
      </c>
      <c r="C3800" t="s">
        <v>25</v>
      </c>
      <c r="D3800">
        <v>123.36</v>
      </c>
      <c r="E3800" s="3">
        <v>44986</v>
      </c>
      <c r="F3800" s="3">
        <v>45121</v>
      </c>
      <c r="G3800">
        <v>564.04</v>
      </c>
      <c r="H3800" t="s">
        <v>32</v>
      </c>
      <c r="I3800">
        <v>7.01</v>
      </c>
      <c r="J3800" s="6" cm="1">
        <f t="array" ref="J3800">IF(ISBLANK(I3800),
    IFERROR(MEDIAN(IF($C$2:$C$10000=C3800, $I$2:$I$10000)),""),
    I3800
)</f>
        <v>7.01</v>
      </c>
      <c r="K3800">
        <v>1754.8</v>
      </c>
      <c r="L3800" cm="1">
        <f t="array" ref="L3800">IF(ISBLANK(K3800),
    IFERROR(MEDIAN(IF($B$2:$B$10000=B3800, $K$2:$K$10000)),""),
    K3800
)</f>
        <v>1754.8</v>
      </c>
      <c r="M3800">
        <v>25.3</v>
      </c>
      <c r="N3800">
        <v>483.3</v>
      </c>
      <c r="O3800" s="7" cm="1">
        <f t="array" ref="O3800">IF(ISBLANK(N3800),
    IFERROR(AVERAGE(IF($C$2:$C$10000=C3800, $N$2:$N$10000)),""),
    N3800
)</f>
        <v>483.3</v>
      </c>
      <c r="P3800" t="b">
        <v>1</v>
      </c>
      <c r="Q3800" t="s">
        <v>38</v>
      </c>
      <c r="R3800" t="str">
        <f t="shared" si="59"/>
        <v>Atrazina</v>
      </c>
      <c r="S3800" t="s">
        <v>39</v>
      </c>
      <c r="T3800" s="4">
        <v>87.4</v>
      </c>
      <c r="U3800" s="4">
        <v>111308.21</v>
      </c>
      <c r="V3800" s="4">
        <v>-62011.11</v>
      </c>
    </row>
    <row r="3801" spans="1:22" x14ac:dyDescent="0.25">
      <c r="A3801">
        <v>1206</v>
      </c>
      <c r="B3801" t="s">
        <v>21</v>
      </c>
      <c r="C3801" t="s">
        <v>24</v>
      </c>
      <c r="D3801">
        <v>239.69</v>
      </c>
      <c r="E3801" s="3">
        <v>45024</v>
      </c>
      <c r="F3801" s="3">
        <v>45130</v>
      </c>
      <c r="G3801">
        <v>885.46</v>
      </c>
      <c r="H3801" t="s">
        <v>30</v>
      </c>
      <c r="I3801">
        <v>5.99</v>
      </c>
      <c r="J3801" s="6" cm="1">
        <f t="array" ref="J3801">IF(ISBLANK(I3801),
    IFERROR(MEDIAN(IF($C$2:$C$10000=C3801, $I$2:$I$10000)),""),
    I3801
)</f>
        <v>5.99</v>
      </c>
      <c r="K3801">
        <v>1740.6</v>
      </c>
      <c r="L3801" cm="1">
        <f t="array" ref="L3801">IF(ISBLANK(K3801),
    IFERROR(MEDIAN(IF($B$2:$B$10000=B3801, $K$2:$K$10000)),""),
    K3801
)</f>
        <v>1740.6</v>
      </c>
      <c r="M3801">
        <v>32.5</v>
      </c>
      <c r="N3801">
        <v>325.89999999999998</v>
      </c>
      <c r="O3801" s="7" cm="1">
        <f t="array" ref="O3801">IF(ISBLANK(N3801),
    IFERROR(AVERAGE(IF($C$2:$C$10000=C3801, $N$2:$N$10000)),""),
    N3801
)</f>
        <v>325.89999999999998</v>
      </c>
      <c r="P3801" t="b">
        <v>0</v>
      </c>
      <c r="Q3801" t="s">
        <v>35</v>
      </c>
      <c r="R3801" t="str">
        <f t="shared" si="59"/>
        <v>Sem Aplicação</v>
      </c>
      <c r="S3801" t="s">
        <v>40</v>
      </c>
      <c r="T3801" s="4">
        <v>150.51</v>
      </c>
      <c r="U3801" s="4">
        <v>310564.42</v>
      </c>
      <c r="V3801" s="4">
        <v>-177293.84</v>
      </c>
    </row>
    <row r="3802" spans="1:22" x14ac:dyDescent="0.25">
      <c r="A3802">
        <v>5875</v>
      </c>
      <c r="B3802" t="s">
        <v>19</v>
      </c>
      <c r="C3802" t="s">
        <v>25</v>
      </c>
      <c r="D3802">
        <v>230.26</v>
      </c>
      <c r="E3802" s="3">
        <v>45001</v>
      </c>
      <c r="F3802" s="3">
        <v>45173</v>
      </c>
      <c r="G3802">
        <v>375.36</v>
      </c>
      <c r="H3802" t="s">
        <v>31</v>
      </c>
      <c r="I3802">
        <v>4.82</v>
      </c>
      <c r="J3802" s="6" cm="1">
        <f t="array" ref="J3802">IF(ISBLANK(I3802),
    IFERROR(MEDIAN(IF($C$2:$C$10000=C3802, $I$2:$I$10000)),""),
    I3802
)</f>
        <v>4.82</v>
      </c>
      <c r="K3802">
        <v>1416.6</v>
      </c>
      <c r="L3802" cm="1">
        <f t="array" ref="L3802">IF(ISBLANK(K3802),
    IFERROR(MEDIAN(IF($B$2:$B$10000=B3802, $K$2:$K$10000)),""),
    K3802
)</f>
        <v>1416.6</v>
      </c>
      <c r="M3802">
        <v>18.600000000000001</v>
      </c>
      <c r="N3802">
        <v>399.9</v>
      </c>
      <c r="O3802" s="7" cm="1">
        <f t="array" ref="O3802">IF(ISBLANK(N3802),
    IFERROR(AVERAGE(IF($C$2:$C$10000=C3802, $N$2:$N$10000)),""),
    N3802
)</f>
        <v>399.9</v>
      </c>
      <c r="P3802" t="b">
        <v>1</v>
      </c>
      <c r="Q3802" t="s">
        <v>38</v>
      </c>
      <c r="R3802" t="str">
        <f t="shared" si="59"/>
        <v>Atrazina</v>
      </c>
      <c r="S3802" t="s">
        <v>41</v>
      </c>
      <c r="T3802" s="4">
        <v>86.05</v>
      </c>
      <c r="U3802" s="4">
        <v>210053.98</v>
      </c>
      <c r="V3802" s="4">
        <v>-177754.25</v>
      </c>
    </row>
    <row r="3803" spans="1:22" x14ac:dyDescent="0.25">
      <c r="A3803">
        <v>2319</v>
      </c>
      <c r="B3803" t="s">
        <v>21</v>
      </c>
      <c r="C3803" t="s">
        <v>23</v>
      </c>
      <c r="D3803">
        <v>44.53</v>
      </c>
      <c r="E3803" s="3">
        <v>45045</v>
      </c>
      <c r="F3803" s="3">
        <v>45249</v>
      </c>
      <c r="G3803">
        <v>139.63999999999999</v>
      </c>
      <c r="H3803" t="s">
        <v>30</v>
      </c>
      <c r="I3803">
        <v>4.9400000000000004</v>
      </c>
      <c r="J3803" s="6" cm="1">
        <f t="array" ref="J3803">IF(ISBLANK(I3803),
    IFERROR(MEDIAN(IF($C$2:$C$10000=C3803, $I$2:$I$10000)),""),
    I3803
)</f>
        <v>4.9400000000000004</v>
      </c>
      <c r="K3803">
        <v>1033.7</v>
      </c>
      <c r="L3803" cm="1">
        <f t="array" ref="L3803">IF(ISBLANK(K3803),
    IFERROR(MEDIAN(IF($B$2:$B$10000=B3803, $K$2:$K$10000)),""),
    K3803
)</f>
        <v>1033.7</v>
      </c>
      <c r="M3803">
        <v>29.7</v>
      </c>
      <c r="N3803">
        <v>151.5</v>
      </c>
      <c r="O3803" s="7" cm="1">
        <f t="array" ref="O3803">IF(ISBLANK(N3803),
    IFERROR(AVERAGE(IF($C$2:$C$10000=C3803, $N$2:$N$10000)),""),
    N3803
)</f>
        <v>151.5</v>
      </c>
      <c r="P3803" t="b">
        <v>1</v>
      </c>
      <c r="Q3803" t="s">
        <v>36</v>
      </c>
      <c r="R3803" t="str">
        <f t="shared" si="59"/>
        <v>2,4-D</v>
      </c>
      <c r="S3803" t="s">
        <v>39</v>
      </c>
      <c r="T3803" s="4">
        <v>898.95</v>
      </c>
      <c r="U3803" s="4">
        <v>61573.83</v>
      </c>
      <c r="V3803" s="4">
        <v>63955.55</v>
      </c>
    </row>
    <row r="3804" spans="1:22" x14ac:dyDescent="0.25">
      <c r="A3804">
        <v>2141</v>
      </c>
      <c r="B3804" t="s">
        <v>18</v>
      </c>
      <c r="C3804" t="s">
        <v>27</v>
      </c>
      <c r="D3804">
        <v>31.11</v>
      </c>
      <c r="E3804" s="3">
        <v>44946</v>
      </c>
      <c r="F3804" s="3">
        <v>45122</v>
      </c>
      <c r="G3804">
        <v>112.1</v>
      </c>
      <c r="H3804" t="s">
        <v>33</v>
      </c>
      <c r="I3804">
        <v>4.6399999999999997</v>
      </c>
      <c r="J3804" s="6" cm="1">
        <f t="array" ref="J3804">IF(ISBLANK(I3804),
    IFERROR(MEDIAN(IF($C$2:$C$10000=C3804, $I$2:$I$10000)),""),
    I3804
)</f>
        <v>4.6399999999999997</v>
      </c>
      <c r="K3804">
        <v>1449.2</v>
      </c>
      <c r="L3804" cm="1">
        <f t="array" ref="L3804">IF(ISBLANK(K3804),
    IFERROR(MEDIAN(IF($B$2:$B$10000=B3804, $K$2:$K$10000)),""),
    K3804
)</f>
        <v>1449.2</v>
      </c>
      <c r="M3804">
        <v>28.4</v>
      </c>
      <c r="N3804">
        <v>523.79999999999995</v>
      </c>
      <c r="O3804" s="7" cm="1">
        <f t="array" ref="O3804">IF(ISBLANK(N3804),
    IFERROR(AVERAGE(IF($C$2:$C$10000=C3804, $N$2:$N$10000)),""),
    N3804
)</f>
        <v>523.79999999999995</v>
      </c>
      <c r="P3804" t="b">
        <v>1</v>
      </c>
      <c r="Q3804" t="s">
        <v>37</v>
      </c>
      <c r="R3804" t="str">
        <f t="shared" si="59"/>
        <v>Glifosato</v>
      </c>
      <c r="S3804" t="s">
        <v>39</v>
      </c>
      <c r="T3804" s="4">
        <v>149.28</v>
      </c>
      <c r="U3804" s="4">
        <v>16215.96</v>
      </c>
      <c r="V3804" s="4">
        <v>518.33000000000004</v>
      </c>
    </row>
    <row r="3805" spans="1:22" x14ac:dyDescent="0.25">
      <c r="A3805">
        <v>5627</v>
      </c>
      <c r="B3805" t="s">
        <v>20</v>
      </c>
      <c r="C3805" t="s">
        <v>25</v>
      </c>
      <c r="D3805">
        <v>272.91000000000003</v>
      </c>
      <c r="E3805" s="3">
        <v>45039</v>
      </c>
      <c r="F3805" s="3">
        <v>45252</v>
      </c>
      <c r="G3805">
        <v>1072.29</v>
      </c>
      <c r="H3805" t="s">
        <v>33</v>
      </c>
      <c r="J3805" s="6" cm="1">
        <f t="array" ref="J3805">IF(ISBLANK(I3805),
    IFERROR(MEDIAN(IF($C$2:$C$10000=C3805, $I$2:$I$10000)),""),
    I3805
)</f>
        <v>5.9350000000000005</v>
      </c>
      <c r="K3805">
        <v>1085.5999999999999</v>
      </c>
      <c r="L3805" cm="1">
        <f t="array" ref="L3805">IF(ISBLANK(K3805),
    IFERROR(MEDIAN(IF($B$2:$B$10000=B3805, $K$2:$K$10000)),""),
    K3805
)</f>
        <v>1085.5999999999999</v>
      </c>
      <c r="M3805">
        <v>28.4</v>
      </c>
      <c r="N3805">
        <v>249.6</v>
      </c>
      <c r="O3805" s="7" cm="1">
        <f t="array" ref="O3805">IF(ISBLANK(N3805),
    IFERROR(AVERAGE(IF($C$2:$C$10000=C3805, $N$2:$N$10000)),""),
    N3805
)</f>
        <v>249.6</v>
      </c>
      <c r="P3805" t="b">
        <v>0</v>
      </c>
      <c r="Q3805" t="s">
        <v>35</v>
      </c>
      <c r="R3805" t="str">
        <f t="shared" si="59"/>
        <v>Sem Aplicação</v>
      </c>
      <c r="S3805" t="s">
        <v>41</v>
      </c>
      <c r="T3805" s="4">
        <v>76.510000000000005</v>
      </c>
      <c r="U3805" s="4">
        <v>534858.35</v>
      </c>
      <c r="V3805" s="4">
        <v>-452817.44</v>
      </c>
    </row>
    <row r="3806" spans="1:22" x14ac:dyDescent="0.25">
      <c r="A3806">
        <v>8389</v>
      </c>
      <c r="B3806" t="s">
        <v>18</v>
      </c>
      <c r="C3806" t="s">
        <v>25</v>
      </c>
      <c r="D3806">
        <v>162.97</v>
      </c>
      <c r="E3806" s="3">
        <v>44979</v>
      </c>
      <c r="F3806" s="3">
        <v>45088</v>
      </c>
      <c r="G3806">
        <v>1001.72</v>
      </c>
      <c r="H3806" t="s">
        <v>30</v>
      </c>
      <c r="I3806">
        <v>7.18</v>
      </c>
      <c r="J3806" s="6" cm="1">
        <f t="array" ref="J3806">IF(ISBLANK(I3806),
    IFERROR(MEDIAN(IF($C$2:$C$10000=C3806, $I$2:$I$10000)),""),
    I3806
)</f>
        <v>7.18</v>
      </c>
      <c r="K3806">
        <v>205.6</v>
      </c>
      <c r="L3806" cm="1">
        <f t="array" ref="L3806">IF(ISBLANK(K3806),
    IFERROR(MEDIAN(IF($B$2:$B$10000=B3806, $K$2:$K$10000)),""),
    K3806
)</f>
        <v>205.6</v>
      </c>
      <c r="M3806">
        <v>24.6</v>
      </c>
      <c r="N3806">
        <v>315.2</v>
      </c>
      <c r="O3806" s="7" cm="1">
        <f t="array" ref="O3806">IF(ISBLANK(N3806),
    IFERROR(AVERAGE(IF($C$2:$C$10000=C3806, $N$2:$N$10000)),""),
    N3806
)</f>
        <v>315.2</v>
      </c>
      <c r="P3806" t="b">
        <v>0</v>
      </c>
      <c r="Q3806" t="s">
        <v>35</v>
      </c>
      <c r="R3806" t="str">
        <f t="shared" si="59"/>
        <v>Sem Aplicação</v>
      </c>
      <c r="S3806" t="s">
        <v>39</v>
      </c>
      <c r="T3806" s="4">
        <v>82.14</v>
      </c>
      <c r="U3806" s="4">
        <v>259934.43</v>
      </c>
      <c r="V3806" s="4">
        <v>-177653.15</v>
      </c>
    </row>
    <row r="3807" spans="1:22" x14ac:dyDescent="0.25">
      <c r="A3807">
        <v>3690</v>
      </c>
      <c r="B3807" t="s">
        <v>22</v>
      </c>
      <c r="C3807" t="s">
        <v>29</v>
      </c>
      <c r="D3807">
        <v>258.05</v>
      </c>
      <c r="E3807" s="3">
        <v>45040</v>
      </c>
      <c r="F3807" s="3">
        <v>45195</v>
      </c>
      <c r="G3807">
        <v>527.34</v>
      </c>
      <c r="H3807" t="s">
        <v>33</v>
      </c>
      <c r="I3807">
        <v>6.45</v>
      </c>
      <c r="J3807" s="6" cm="1">
        <f t="array" ref="J3807">IF(ISBLANK(I3807),
    IFERROR(MEDIAN(IF($C$2:$C$10000=C3807, $I$2:$I$10000)),""),
    I3807
)</f>
        <v>6.45</v>
      </c>
      <c r="K3807">
        <v>1002.5</v>
      </c>
      <c r="L3807" cm="1">
        <f t="array" ref="L3807">IF(ISBLANK(K3807),
    IFERROR(MEDIAN(IF($B$2:$B$10000=B3807, $K$2:$K$10000)),""),
    K3807
)</f>
        <v>1002.5</v>
      </c>
      <c r="M3807">
        <v>18.3</v>
      </c>
      <c r="N3807">
        <v>243.7</v>
      </c>
      <c r="O3807" s="7" cm="1">
        <f t="array" ref="O3807">IF(ISBLANK(N3807),
    IFERROR(AVERAGE(IF($C$2:$C$10000=C3807, $N$2:$N$10000)),""),
    N3807
)</f>
        <v>243.7</v>
      </c>
      <c r="P3807" t="b">
        <v>1</v>
      </c>
      <c r="Q3807" t="s">
        <v>38</v>
      </c>
      <c r="R3807" t="str">
        <f t="shared" si="59"/>
        <v>Atrazina</v>
      </c>
      <c r="S3807" t="s">
        <v>40</v>
      </c>
      <c r="T3807" s="4">
        <v>63.51</v>
      </c>
      <c r="U3807" s="4">
        <v>324040.78999999998</v>
      </c>
      <c r="V3807" s="4">
        <v>-290549.43</v>
      </c>
    </row>
    <row r="3808" spans="1:22" x14ac:dyDescent="0.25">
      <c r="A3808">
        <v>8323</v>
      </c>
      <c r="B3808" t="s">
        <v>21</v>
      </c>
      <c r="C3808" t="s">
        <v>25</v>
      </c>
      <c r="D3808">
        <v>22.15</v>
      </c>
      <c r="E3808" s="3">
        <v>45037</v>
      </c>
      <c r="F3808" s="3">
        <v>45218</v>
      </c>
      <c r="G3808">
        <v>90.69</v>
      </c>
      <c r="H3808" t="s">
        <v>30</v>
      </c>
      <c r="I3808">
        <v>6.72</v>
      </c>
      <c r="J3808" s="6" cm="1">
        <f t="array" ref="J3808">IF(ISBLANK(I3808),
    IFERROR(MEDIAN(IF($C$2:$C$10000=C3808, $I$2:$I$10000)),""),
    I3808
)</f>
        <v>6.72</v>
      </c>
      <c r="K3808">
        <v>1158.3</v>
      </c>
      <c r="L3808" cm="1">
        <f t="array" ref="L3808">IF(ISBLANK(K3808),
    IFERROR(MEDIAN(IF($B$2:$B$10000=B3808, $K$2:$K$10000)),""),
    K3808
)</f>
        <v>1158.3</v>
      </c>
      <c r="M3808">
        <v>29</v>
      </c>
      <c r="N3808">
        <v>540.5</v>
      </c>
      <c r="O3808" s="7" cm="1">
        <f t="array" ref="O3808">IF(ISBLANK(N3808),
    IFERROR(AVERAGE(IF($C$2:$C$10000=C3808, $N$2:$N$10000)),""),
    N3808
)</f>
        <v>540.5</v>
      </c>
      <c r="P3808" t="b">
        <v>1</v>
      </c>
      <c r="Q3808" t="s">
        <v>37</v>
      </c>
      <c r="R3808" t="str">
        <f t="shared" si="59"/>
        <v>Glifosato</v>
      </c>
      <c r="S3808" t="s">
        <v>39</v>
      </c>
      <c r="T3808" s="4">
        <v>73.22</v>
      </c>
      <c r="U3808" s="4">
        <v>41669.839999999997</v>
      </c>
      <c r="V3808" s="4">
        <v>-35029.519999999997</v>
      </c>
    </row>
    <row r="3809" spans="1:22" x14ac:dyDescent="0.25">
      <c r="A3809">
        <v>4255</v>
      </c>
      <c r="B3809" t="s">
        <v>21</v>
      </c>
      <c r="C3809" t="s">
        <v>23</v>
      </c>
      <c r="D3809">
        <v>160.32</v>
      </c>
      <c r="E3809" s="3">
        <v>45029</v>
      </c>
      <c r="F3809" s="3">
        <v>45220</v>
      </c>
      <c r="G3809">
        <v>535.41</v>
      </c>
      <c r="H3809" t="s">
        <v>30</v>
      </c>
      <c r="I3809">
        <v>6.36</v>
      </c>
      <c r="J3809" s="6" cm="1">
        <f t="array" ref="J3809">IF(ISBLANK(I3809),
    IFERROR(MEDIAN(IF($C$2:$C$10000=C3809, $I$2:$I$10000)),""),
    I3809
)</f>
        <v>6.36</v>
      </c>
      <c r="K3809">
        <v>625.20000000000005</v>
      </c>
      <c r="L3809" cm="1">
        <f t="array" ref="L3809">IF(ISBLANK(K3809),
    IFERROR(MEDIAN(IF($B$2:$B$10000=B3809, $K$2:$K$10000)),""),
    K3809
)</f>
        <v>625.20000000000005</v>
      </c>
      <c r="M3809">
        <v>31.3</v>
      </c>
      <c r="N3809">
        <v>545.4</v>
      </c>
      <c r="O3809" s="7" cm="1">
        <f t="array" ref="O3809">IF(ISBLANK(N3809),
    IFERROR(AVERAGE(IF($C$2:$C$10000=C3809, $N$2:$N$10000)),""),
    N3809
)</f>
        <v>545.4</v>
      </c>
      <c r="P3809" t="b">
        <v>1</v>
      </c>
      <c r="Q3809" t="s">
        <v>38</v>
      </c>
      <c r="R3809" t="str">
        <f t="shared" si="59"/>
        <v>Atrazina</v>
      </c>
      <c r="S3809" t="s">
        <v>39</v>
      </c>
      <c r="T3809" s="4">
        <v>901.31</v>
      </c>
      <c r="U3809" s="4">
        <v>289321.34999999998</v>
      </c>
      <c r="V3809" s="4">
        <v>193249.04</v>
      </c>
    </row>
    <row r="3810" spans="1:22" x14ac:dyDescent="0.25">
      <c r="A3810">
        <v>9281</v>
      </c>
      <c r="B3810" t="s">
        <v>19</v>
      </c>
      <c r="C3810" t="s">
        <v>27</v>
      </c>
      <c r="D3810">
        <v>164.13</v>
      </c>
      <c r="E3810" s="3">
        <v>45006</v>
      </c>
      <c r="F3810" s="3">
        <v>45200</v>
      </c>
      <c r="G3810">
        <v>1058.72</v>
      </c>
      <c r="H3810" t="s">
        <v>30</v>
      </c>
      <c r="J3810" s="6" cm="1">
        <f t="array" ref="J3810">IF(ISBLANK(I3810),
    IFERROR(MEDIAN(IF($C$2:$C$10000=C3810, $I$2:$I$10000)),""),
    I3810
)</f>
        <v>6.0149999999999997</v>
      </c>
      <c r="K3810">
        <v>525.29999999999995</v>
      </c>
      <c r="L3810" cm="1">
        <f t="array" ref="L3810">IF(ISBLANK(K3810),
    IFERROR(MEDIAN(IF($B$2:$B$10000=B3810, $K$2:$K$10000)),""),
    K3810
)</f>
        <v>525.29999999999995</v>
      </c>
      <c r="M3810">
        <v>19.399999999999999</v>
      </c>
      <c r="N3810">
        <v>173.4</v>
      </c>
      <c r="O3810" s="7" cm="1">
        <f t="array" ref="O3810">IF(ISBLANK(N3810),
    IFERROR(AVERAGE(IF($C$2:$C$10000=C3810, $N$2:$N$10000)),""),
    N3810
)</f>
        <v>173.4</v>
      </c>
      <c r="P3810" t="b">
        <v>1</v>
      </c>
      <c r="Q3810" t="s">
        <v>34</v>
      </c>
      <c r="R3810" t="str">
        <f t="shared" si="59"/>
        <v>Dicamba</v>
      </c>
      <c r="S3810" t="s">
        <v>40</v>
      </c>
      <c r="T3810" s="4">
        <v>149.30000000000001</v>
      </c>
      <c r="U3810" s="4">
        <v>172308.84</v>
      </c>
      <c r="V3810" s="4">
        <v>-14241.94</v>
      </c>
    </row>
    <row r="3811" spans="1:22" x14ac:dyDescent="0.25">
      <c r="A3811">
        <v>6213</v>
      </c>
      <c r="B3811" t="s">
        <v>21</v>
      </c>
      <c r="C3811" t="s">
        <v>29</v>
      </c>
      <c r="D3811">
        <v>258.91000000000003</v>
      </c>
      <c r="E3811" s="3">
        <v>44989</v>
      </c>
      <c r="F3811" s="3">
        <v>45188</v>
      </c>
      <c r="G3811">
        <v>1504.09</v>
      </c>
      <c r="H3811" t="s">
        <v>33</v>
      </c>
      <c r="I3811">
        <v>5.15</v>
      </c>
      <c r="J3811" s="6" cm="1">
        <f t="array" ref="J3811">IF(ISBLANK(I3811),
    IFERROR(MEDIAN(IF($C$2:$C$10000=C3811, $I$2:$I$10000)),""),
    I3811
)</f>
        <v>5.15</v>
      </c>
      <c r="K3811">
        <v>638.1</v>
      </c>
      <c r="L3811" cm="1">
        <f t="array" ref="L3811">IF(ISBLANK(K3811),
    IFERROR(MEDIAN(IF($B$2:$B$10000=B3811, $K$2:$K$10000)),""),
    K3811
)</f>
        <v>638.1</v>
      </c>
      <c r="M3811">
        <v>25.1</v>
      </c>
      <c r="N3811">
        <v>464</v>
      </c>
      <c r="O3811" s="7" cm="1">
        <f t="array" ref="O3811">IF(ISBLANK(N3811),
    IFERROR(AVERAGE(IF($C$2:$C$10000=C3811, $N$2:$N$10000)),""),
    N3811
)</f>
        <v>464</v>
      </c>
      <c r="P3811" t="b">
        <v>1</v>
      </c>
      <c r="Q3811" t="s">
        <v>34</v>
      </c>
      <c r="R3811" t="str">
        <f t="shared" si="59"/>
        <v>Dicamba</v>
      </c>
      <c r="S3811" t="s">
        <v>39</v>
      </c>
      <c r="T3811" s="4">
        <v>65.64</v>
      </c>
      <c r="U3811" s="4">
        <v>174555.51</v>
      </c>
      <c r="V3811" s="4">
        <v>-75827.039999999994</v>
      </c>
    </row>
    <row r="3812" spans="1:22" x14ac:dyDescent="0.25">
      <c r="A3812">
        <v>5108</v>
      </c>
      <c r="B3812" t="s">
        <v>18</v>
      </c>
      <c r="C3812" t="s">
        <v>24</v>
      </c>
      <c r="D3812">
        <v>33.79</v>
      </c>
      <c r="E3812" s="3">
        <v>44983</v>
      </c>
      <c r="F3812" s="3">
        <v>45170</v>
      </c>
      <c r="G3812">
        <v>124.82</v>
      </c>
      <c r="H3812" t="s">
        <v>30</v>
      </c>
      <c r="I3812">
        <v>7.28</v>
      </c>
      <c r="J3812" s="6" cm="1">
        <f t="array" ref="J3812">IF(ISBLANK(I3812),
    IFERROR(MEDIAN(IF($C$2:$C$10000=C3812, $I$2:$I$10000)),""),
    I3812
)</f>
        <v>7.28</v>
      </c>
      <c r="K3812">
        <v>1197.8</v>
      </c>
      <c r="L3812" cm="1">
        <f t="array" ref="L3812">IF(ISBLANK(K3812),
    IFERROR(MEDIAN(IF($B$2:$B$10000=B3812, $K$2:$K$10000)),""),
    K3812
)</f>
        <v>1197.8</v>
      </c>
      <c r="M3812">
        <v>20.6</v>
      </c>
      <c r="O3812" s="7" cm="1">
        <f t="array" ref="O3812">IF(ISBLANK(N3812),
    IFERROR(AVERAGE(IF($C$2:$C$10000=C3812, $N$2:$N$10000)),""),
    N3812
)</f>
        <v>310.2025606469</v>
      </c>
      <c r="P3812" t="b">
        <v>0</v>
      </c>
      <c r="Q3812" t="s">
        <v>35</v>
      </c>
      <c r="R3812" t="str">
        <f t="shared" si="59"/>
        <v>Sem Aplicação</v>
      </c>
      <c r="S3812" t="s">
        <v>41</v>
      </c>
      <c r="T3812" s="4">
        <v>160.91</v>
      </c>
      <c r="U3812" s="4">
        <v>29679.4</v>
      </c>
      <c r="V3812" s="4">
        <v>-9594.61</v>
      </c>
    </row>
    <row r="3813" spans="1:22" x14ac:dyDescent="0.25">
      <c r="A3813">
        <v>4020</v>
      </c>
      <c r="B3813" t="s">
        <v>22</v>
      </c>
      <c r="C3813" t="s">
        <v>26</v>
      </c>
      <c r="D3813">
        <v>75.930000000000007</v>
      </c>
      <c r="E3813" s="3">
        <v>44955</v>
      </c>
      <c r="F3813" s="3">
        <v>45059</v>
      </c>
      <c r="G3813">
        <v>493.43</v>
      </c>
      <c r="H3813" t="s">
        <v>33</v>
      </c>
      <c r="I3813">
        <v>6.04</v>
      </c>
      <c r="J3813" s="6" cm="1">
        <f t="array" ref="J3813">IF(ISBLANK(I3813),
    IFERROR(MEDIAN(IF($C$2:$C$10000=C3813, $I$2:$I$10000)),""),
    I3813
)</f>
        <v>6.04</v>
      </c>
      <c r="K3813">
        <v>433.7</v>
      </c>
      <c r="L3813" cm="1">
        <f t="array" ref="L3813">IF(ISBLANK(K3813),
    IFERROR(MEDIAN(IF($B$2:$B$10000=B3813, $K$2:$K$10000)),""),
    K3813
)</f>
        <v>433.7</v>
      </c>
      <c r="M3813">
        <v>27.8</v>
      </c>
      <c r="N3813">
        <v>66.400000000000006</v>
      </c>
      <c r="O3813" s="7" cm="1">
        <f t="array" ref="O3813">IF(ISBLANK(N3813),
    IFERROR(AVERAGE(IF($C$2:$C$10000=C3813, $N$2:$N$10000)),""),
    N3813
)</f>
        <v>66.400000000000006</v>
      </c>
      <c r="P3813" t="b">
        <v>0</v>
      </c>
      <c r="Q3813" t="s">
        <v>35</v>
      </c>
      <c r="R3813" t="str">
        <f t="shared" si="59"/>
        <v>Sem Aplicação</v>
      </c>
      <c r="S3813" t="s">
        <v>39</v>
      </c>
      <c r="T3813" s="4">
        <v>118.59</v>
      </c>
      <c r="U3813" s="4">
        <v>61733.66</v>
      </c>
      <c r="V3813" s="4">
        <v>-3217.8</v>
      </c>
    </row>
    <row r="3814" spans="1:22" x14ac:dyDescent="0.25">
      <c r="A3814">
        <v>2857</v>
      </c>
      <c r="B3814" t="s">
        <v>20</v>
      </c>
      <c r="C3814" t="s">
        <v>24</v>
      </c>
      <c r="D3814">
        <v>124.93</v>
      </c>
      <c r="E3814" s="3">
        <v>44927</v>
      </c>
      <c r="F3814" s="3">
        <v>45121</v>
      </c>
      <c r="G3814">
        <v>508.5</v>
      </c>
      <c r="H3814" t="s">
        <v>30</v>
      </c>
      <c r="I3814">
        <v>5.94</v>
      </c>
      <c r="J3814" s="6" cm="1">
        <f t="array" ref="J3814">IF(ISBLANK(I3814),
    IFERROR(MEDIAN(IF($C$2:$C$10000=C3814, $I$2:$I$10000)),""),
    I3814
)</f>
        <v>5.94</v>
      </c>
      <c r="K3814">
        <v>1352.5</v>
      </c>
      <c r="L3814" cm="1">
        <f t="array" ref="L3814">IF(ISBLANK(K3814),
    IFERROR(MEDIAN(IF($B$2:$B$10000=B3814, $K$2:$K$10000)),""),
    K3814
)</f>
        <v>1352.5</v>
      </c>
      <c r="M3814">
        <v>30.6</v>
      </c>
      <c r="N3814">
        <v>510.1</v>
      </c>
      <c r="O3814" s="7" cm="1">
        <f t="array" ref="O3814">IF(ISBLANK(N3814),
    IFERROR(AVERAGE(IF($C$2:$C$10000=C3814, $N$2:$N$10000)),""),
    N3814
)</f>
        <v>510.1</v>
      </c>
      <c r="P3814" t="b">
        <v>1</v>
      </c>
      <c r="Q3814" t="s">
        <v>38</v>
      </c>
      <c r="R3814" t="str">
        <f t="shared" si="59"/>
        <v>Atrazina</v>
      </c>
      <c r="S3814" t="s">
        <v>39</v>
      </c>
      <c r="T3814" s="4">
        <v>160.58000000000001</v>
      </c>
      <c r="U3814" s="4">
        <v>203022.01</v>
      </c>
      <c r="V3814" s="4">
        <v>-121367.08</v>
      </c>
    </row>
    <row r="3815" spans="1:22" x14ac:dyDescent="0.25">
      <c r="A3815">
        <v>9996</v>
      </c>
      <c r="B3815" t="s">
        <v>21</v>
      </c>
      <c r="C3815" t="s">
        <v>27</v>
      </c>
      <c r="D3815">
        <v>260.42</v>
      </c>
      <c r="E3815" s="3">
        <v>45008</v>
      </c>
      <c r="F3815" s="3">
        <v>45206</v>
      </c>
      <c r="G3815">
        <v>608.23</v>
      </c>
      <c r="H3815" t="s">
        <v>30</v>
      </c>
      <c r="I3815">
        <v>7.49</v>
      </c>
      <c r="J3815" s="6" cm="1">
        <f t="array" ref="J3815">IF(ISBLANK(I3815),
    IFERROR(MEDIAN(IF($C$2:$C$10000=C3815, $I$2:$I$10000)),""),
    I3815
)</f>
        <v>7.49</v>
      </c>
      <c r="K3815">
        <v>876.3</v>
      </c>
      <c r="L3815" cm="1">
        <f t="array" ref="L3815">IF(ISBLANK(K3815),
    IFERROR(MEDIAN(IF($B$2:$B$10000=B3815, $K$2:$K$10000)),""),
    K3815
)</f>
        <v>876.3</v>
      </c>
      <c r="M3815">
        <v>28.7</v>
      </c>
      <c r="N3815">
        <v>122.1</v>
      </c>
      <c r="O3815" s="7" cm="1">
        <f t="array" ref="O3815">IF(ISBLANK(N3815),
    IFERROR(AVERAGE(IF($C$2:$C$10000=C3815, $N$2:$N$10000)),""),
    N3815
)</f>
        <v>122.1</v>
      </c>
      <c r="P3815" t="b">
        <v>0</v>
      </c>
      <c r="Q3815" t="s">
        <v>35</v>
      </c>
      <c r="R3815" t="str">
        <f t="shared" si="59"/>
        <v>Sem Aplicação</v>
      </c>
      <c r="S3815" t="s">
        <v>39</v>
      </c>
      <c r="T3815" s="4">
        <v>149.81</v>
      </c>
      <c r="U3815" s="4">
        <v>344318.17</v>
      </c>
      <c r="V3815" s="4">
        <v>-253199.23</v>
      </c>
    </row>
    <row r="3816" spans="1:22" x14ac:dyDescent="0.25">
      <c r="A3816">
        <v>3789</v>
      </c>
      <c r="B3816" t="s">
        <v>20</v>
      </c>
      <c r="C3816" t="s">
        <v>26</v>
      </c>
      <c r="D3816">
        <v>281.97000000000003</v>
      </c>
      <c r="E3816" s="3">
        <v>44985</v>
      </c>
      <c r="F3816" s="3">
        <v>45224</v>
      </c>
      <c r="G3816">
        <v>1206.6500000000001</v>
      </c>
      <c r="H3816" t="s">
        <v>33</v>
      </c>
      <c r="I3816">
        <v>5.65</v>
      </c>
      <c r="J3816" s="6" cm="1">
        <f t="array" ref="J3816">IF(ISBLANK(I3816),
    IFERROR(MEDIAN(IF($C$2:$C$10000=C3816, $I$2:$I$10000)),""),
    I3816
)</f>
        <v>5.65</v>
      </c>
      <c r="K3816">
        <v>765.4</v>
      </c>
      <c r="L3816" cm="1">
        <f t="array" ref="L3816">IF(ISBLANK(K3816),
    IFERROR(MEDIAN(IF($B$2:$B$10000=B3816, $K$2:$K$10000)),""),
    K3816
)</f>
        <v>765.4</v>
      </c>
      <c r="M3816">
        <v>23.1</v>
      </c>
      <c r="N3816">
        <v>135.1</v>
      </c>
      <c r="O3816" s="7" cm="1">
        <f t="array" ref="O3816">IF(ISBLANK(N3816),
    IFERROR(AVERAGE(IF($C$2:$C$10000=C3816, $N$2:$N$10000)),""),
    N3816
)</f>
        <v>135.1</v>
      </c>
      <c r="P3816" t="b">
        <v>1</v>
      </c>
      <c r="Q3816" t="s">
        <v>34</v>
      </c>
      <c r="R3816" t="str">
        <f t="shared" si="59"/>
        <v>Dicamba</v>
      </c>
      <c r="S3816" t="s">
        <v>40</v>
      </c>
      <c r="T3816" s="4">
        <v>128.69999999999999</v>
      </c>
      <c r="U3816" s="4">
        <v>500538.28</v>
      </c>
      <c r="V3816" s="4">
        <v>-345242.43</v>
      </c>
    </row>
    <row r="3817" spans="1:22" x14ac:dyDescent="0.25">
      <c r="A3817">
        <v>4875</v>
      </c>
      <c r="B3817" t="s">
        <v>21</v>
      </c>
      <c r="C3817" t="s">
        <v>24</v>
      </c>
      <c r="D3817">
        <v>297.85000000000002</v>
      </c>
      <c r="E3817" s="3">
        <v>44990</v>
      </c>
      <c r="F3817" s="3">
        <v>45184</v>
      </c>
      <c r="G3817">
        <v>783.65</v>
      </c>
      <c r="H3817" t="s">
        <v>30</v>
      </c>
      <c r="I3817">
        <v>7.06</v>
      </c>
      <c r="J3817" s="6" cm="1">
        <f t="array" ref="J3817">IF(ISBLANK(I3817),
    IFERROR(MEDIAN(IF($C$2:$C$10000=C3817, $I$2:$I$10000)),""),
    I3817
)</f>
        <v>7.06</v>
      </c>
      <c r="K3817">
        <v>1491.6</v>
      </c>
      <c r="L3817" cm="1">
        <f t="array" ref="L3817">IF(ISBLANK(K3817),
    IFERROR(MEDIAN(IF($B$2:$B$10000=B3817, $K$2:$K$10000)),""),
    K3817
)</f>
        <v>1491.6</v>
      </c>
      <c r="M3817">
        <v>20.2</v>
      </c>
      <c r="N3817">
        <v>383.6</v>
      </c>
      <c r="O3817" s="7" cm="1">
        <f t="array" ref="O3817">IF(ISBLANK(N3817),
    IFERROR(AVERAGE(IF($C$2:$C$10000=C3817, $N$2:$N$10000)),""),
    N3817
)</f>
        <v>383.6</v>
      </c>
      <c r="P3817" t="b">
        <v>0</v>
      </c>
      <c r="Q3817" t="s">
        <v>35</v>
      </c>
      <c r="R3817" t="str">
        <f t="shared" si="59"/>
        <v>Sem Aplicação</v>
      </c>
      <c r="S3817" t="s">
        <v>41</v>
      </c>
      <c r="T3817" s="4">
        <v>156.24</v>
      </c>
      <c r="U3817" s="4">
        <v>367711.05</v>
      </c>
      <c r="V3817" s="4">
        <v>-245273.57</v>
      </c>
    </row>
    <row r="3818" spans="1:22" x14ac:dyDescent="0.25">
      <c r="A3818">
        <v>8605</v>
      </c>
      <c r="B3818" t="s">
        <v>22</v>
      </c>
      <c r="C3818" t="s">
        <v>23</v>
      </c>
      <c r="D3818">
        <v>287.95999999999998</v>
      </c>
      <c r="E3818" s="3">
        <v>45012</v>
      </c>
      <c r="F3818" s="3">
        <v>45205</v>
      </c>
      <c r="G3818">
        <v>1348.1</v>
      </c>
      <c r="H3818" t="s">
        <v>30</v>
      </c>
      <c r="I3818">
        <v>7.09</v>
      </c>
      <c r="J3818" s="6" cm="1">
        <f t="array" ref="J3818">IF(ISBLANK(I3818),
    IFERROR(MEDIAN(IF($C$2:$C$10000=C3818, $I$2:$I$10000)),""),
    I3818
)</f>
        <v>7.09</v>
      </c>
      <c r="K3818">
        <v>1009.7</v>
      </c>
      <c r="L3818" cm="1">
        <f t="array" ref="L3818">IF(ISBLANK(K3818),
    IFERROR(MEDIAN(IF($B$2:$B$10000=B3818, $K$2:$K$10000)),""),
    K3818
)</f>
        <v>1009.7</v>
      </c>
      <c r="M3818">
        <v>30.7</v>
      </c>
      <c r="N3818">
        <v>499.2</v>
      </c>
      <c r="O3818" s="7" cm="1">
        <f t="array" ref="O3818">IF(ISBLANK(N3818),
    IFERROR(AVERAGE(IF($C$2:$C$10000=C3818, $N$2:$N$10000)),""),
    N3818
)</f>
        <v>499.2</v>
      </c>
      <c r="P3818" t="b">
        <v>1</v>
      </c>
      <c r="Q3818" t="s">
        <v>37</v>
      </c>
      <c r="R3818" t="str">
        <f t="shared" si="59"/>
        <v>Glifosato</v>
      </c>
      <c r="S3818" t="s">
        <v>40</v>
      </c>
      <c r="T3818" s="4">
        <v>890.75</v>
      </c>
      <c r="U3818" s="4">
        <v>476472.32000000001</v>
      </c>
      <c r="V3818" s="4">
        <v>724347.75</v>
      </c>
    </row>
    <row r="3819" spans="1:22" x14ac:dyDescent="0.25">
      <c r="A3819">
        <v>9135</v>
      </c>
      <c r="B3819" t="s">
        <v>18</v>
      </c>
      <c r="C3819" t="s">
        <v>25</v>
      </c>
      <c r="D3819">
        <v>6.75</v>
      </c>
      <c r="E3819" s="3">
        <v>44998</v>
      </c>
      <c r="F3819" s="3">
        <v>45165</v>
      </c>
      <c r="G3819">
        <v>41.76</v>
      </c>
      <c r="H3819" t="s">
        <v>33</v>
      </c>
      <c r="I3819">
        <v>5.2</v>
      </c>
      <c r="J3819" s="6" cm="1">
        <f t="array" ref="J3819">IF(ISBLANK(I3819),
    IFERROR(MEDIAN(IF($C$2:$C$10000=C3819, $I$2:$I$10000)),""),
    I3819
)</f>
        <v>5.2</v>
      </c>
      <c r="K3819">
        <v>805.4</v>
      </c>
      <c r="L3819" cm="1">
        <f t="array" ref="L3819">IF(ISBLANK(K3819),
    IFERROR(MEDIAN(IF($B$2:$B$10000=B3819, $K$2:$K$10000)),""),
    K3819
)</f>
        <v>805.4</v>
      </c>
      <c r="M3819">
        <v>23.2</v>
      </c>
      <c r="N3819">
        <v>154.30000000000001</v>
      </c>
      <c r="O3819" s="7" cm="1">
        <f t="array" ref="O3819">IF(ISBLANK(N3819),
    IFERROR(AVERAGE(IF($C$2:$C$10000=C3819, $N$2:$N$10000)),""),
    N3819
)</f>
        <v>154.30000000000001</v>
      </c>
      <c r="P3819" t="b">
        <v>1</v>
      </c>
      <c r="Q3819" t="s">
        <v>38</v>
      </c>
      <c r="R3819" t="str">
        <f t="shared" si="59"/>
        <v>Atrazina</v>
      </c>
      <c r="S3819" t="s">
        <v>39</v>
      </c>
      <c r="T3819" s="4">
        <v>83.24</v>
      </c>
      <c r="U3819" s="4">
        <v>6649.66</v>
      </c>
      <c r="V3819" s="4">
        <v>-3173.56</v>
      </c>
    </row>
    <row r="3820" spans="1:22" x14ac:dyDescent="0.25">
      <c r="A3820">
        <v>7055</v>
      </c>
      <c r="B3820" t="s">
        <v>22</v>
      </c>
      <c r="C3820" t="s">
        <v>27</v>
      </c>
      <c r="D3820">
        <v>19.07</v>
      </c>
      <c r="E3820" s="3">
        <v>44997</v>
      </c>
      <c r="F3820" s="3">
        <v>45217</v>
      </c>
      <c r="G3820">
        <v>103.57</v>
      </c>
      <c r="H3820" t="s">
        <v>32</v>
      </c>
      <c r="I3820">
        <v>4.78</v>
      </c>
      <c r="J3820" s="6" cm="1">
        <f t="array" ref="J3820">IF(ISBLANK(I3820),
    IFERROR(MEDIAN(IF($C$2:$C$10000=C3820, $I$2:$I$10000)),""),
    I3820
)</f>
        <v>4.78</v>
      </c>
      <c r="K3820">
        <v>1605</v>
      </c>
      <c r="L3820" cm="1">
        <f t="array" ref="L3820">IF(ISBLANK(K3820),
    IFERROR(MEDIAN(IF($B$2:$B$10000=B3820, $K$2:$K$10000)),""),
    K3820
)</f>
        <v>1605</v>
      </c>
      <c r="M3820">
        <v>18.399999999999999</v>
      </c>
      <c r="N3820">
        <v>112.8</v>
      </c>
      <c r="O3820" s="7" cm="1">
        <f t="array" ref="O3820">IF(ISBLANK(N3820),
    IFERROR(AVERAGE(IF($C$2:$C$10000=C3820, $N$2:$N$10000)),""),
    N3820
)</f>
        <v>112.8</v>
      </c>
      <c r="P3820" t="b">
        <v>1</v>
      </c>
      <c r="Q3820" t="s">
        <v>34</v>
      </c>
      <c r="R3820" t="str">
        <f t="shared" si="59"/>
        <v>Dicamba</v>
      </c>
      <c r="S3820" t="s">
        <v>40</v>
      </c>
      <c r="T3820" s="4">
        <v>152.08000000000001</v>
      </c>
      <c r="U3820" s="4">
        <v>26759.52</v>
      </c>
      <c r="V3820" s="4">
        <v>-11008.59</v>
      </c>
    </row>
    <row r="3821" spans="1:22" x14ac:dyDescent="0.25">
      <c r="A3821">
        <v>4882</v>
      </c>
      <c r="B3821" t="s">
        <v>20</v>
      </c>
      <c r="C3821" t="s">
        <v>26</v>
      </c>
      <c r="D3821">
        <v>48.54</v>
      </c>
      <c r="E3821" s="3">
        <v>45015</v>
      </c>
      <c r="F3821" s="3">
        <v>45254</v>
      </c>
      <c r="G3821">
        <v>139.11000000000001</v>
      </c>
      <c r="H3821" t="s">
        <v>31</v>
      </c>
      <c r="I3821">
        <v>7.43</v>
      </c>
      <c r="J3821" s="6" cm="1">
        <f t="array" ref="J3821">IF(ISBLANK(I3821),
    IFERROR(MEDIAN(IF($C$2:$C$10000=C3821, $I$2:$I$10000)),""),
    I3821
)</f>
        <v>7.43</v>
      </c>
      <c r="K3821">
        <v>789.2</v>
      </c>
      <c r="L3821" cm="1">
        <f t="array" ref="L3821">IF(ISBLANK(K3821),
    IFERROR(MEDIAN(IF($B$2:$B$10000=B3821, $K$2:$K$10000)),""),
    K3821
)</f>
        <v>789.2</v>
      </c>
      <c r="M3821">
        <v>27.1</v>
      </c>
      <c r="N3821">
        <v>92.5</v>
      </c>
      <c r="O3821" s="7" cm="1">
        <f t="array" ref="O3821">IF(ISBLANK(N3821),
    IFERROR(AVERAGE(IF($C$2:$C$10000=C3821, $N$2:$N$10000)),""),
    N3821
)</f>
        <v>92.5</v>
      </c>
      <c r="P3821" t="b">
        <v>1</v>
      </c>
      <c r="Q3821" t="s">
        <v>38</v>
      </c>
      <c r="R3821" t="str">
        <f t="shared" si="59"/>
        <v>Atrazina</v>
      </c>
      <c r="S3821" t="s">
        <v>40</v>
      </c>
      <c r="T3821" s="4">
        <v>128.19999999999999</v>
      </c>
      <c r="U3821" s="4">
        <v>70824.73</v>
      </c>
      <c r="V3821" s="4">
        <v>-52990.83</v>
      </c>
    </row>
    <row r="3822" spans="1:22" x14ac:dyDescent="0.25">
      <c r="A3822">
        <v>8175</v>
      </c>
      <c r="B3822" t="s">
        <v>21</v>
      </c>
      <c r="C3822" t="s">
        <v>29</v>
      </c>
      <c r="D3822">
        <v>107.91</v>
      </c>
      <c r="E3822" s="3">
        <v>45020</v>
      </c>
      <c r="F3822" s="3">
        <v>45226</v>
      </c>
      <c r="G3822">
        <v>322.04000000000002</v>
      </c>
      <c r="H3822" t="s">
        <v>33</v>
      </c>
      <c r="I3822">
        <v>5.78</v>
      </c>
      <c r="J3822" s="6" cm="1">
        <f t="array" ref="J3822">IF(ISBLANK(I3822),
    IFERROR(MEDIAN(IF($C$2:$C$10000=C3822, $I$2:$I$10000)),""),
    I3822
)</f>
        <v>5.78</v>
      </c>
      <c r="K3822">
        <v>1574.4</v>
      </c>
      <c r="L3822" cm="1">
        <f t="array" ref="L3822">IF(ISBLANK(K3822),
    IFERROR(MEDIAN(IF($B$2:$B$10000=B3822, $K$2:$K$10000)),""),
    K3822
)</f>
        <v>1574.4</v>
      </c>
      <c r="M3822">
        <v>21.9</v>
      </c>
      <c r="N3822">
        <v>63.7</v>
      </c>
      <c r="O3822" s="7" cm="1">
        <f t="array" ref="O3822">IF(ISBLANK(N3822),
    IFERROR(AVERAGE(IF($C$2:$C$10000=C3822, $N$2:$N$10000)),""),
    N3822
)</f>
        <v>63.7</v>
      </c>
      <c r="P3822" t="b">
        <v>0</v>
      </c>
      <c r="Q3822" t="s">
        <v>35</v>
      </c>
      <c r="R3822" t="str">
        <f t="shared" si="59"/>
        <v>Sem Aplicação</v>
      </c>
      <c r="S3822" t="s">
        <v>39</v>
      </c>
      <c r="T3822" s="4">
        <v>52.35</v>
      </c>
      <c r="U3822" s="4">
        <v>176857</v>
      </c>
      <c r="V3822" s="4">
        <v>-159998.21</v>
      </c>
    </row>
    <row r="3823" spans="1:22" x14ac:dyDescent="0.25">
      <c r="A3823">
        <v>8129</v>
      </c>
      <c r="B3823" t="s">
        <v>20</v>
      </c>
      <c r="C3823" t="s">
        <v>25</v>
      </c>
      <c r="D3823">
        <v>249.83</v>
      </c>
      <c r="E3823" s="3">
        <v>45024</v>
      </c>
      <c r="F3823" s="3">
        <v>45205</v>
      </c>
      <c r="G3823">
        <v>461.3</v>
      </c>
      <c r="H3823" t="s">
        <v>30</v>
      </c>
      <c r="I3823">
        <v>4.51</v>
      </c>
      <c r="J3823" s="6" cm="1">
        <f t="array" ref="J3823">IF(ISBLANK(I3823),
    IFERROR(MEDIAN(IF($C$2:$C$10000=C3823, $I$2:$I$10000)),""),
    I3823
)</f>
        <v>4.51</v>
      </c>
      <c r="K3823">
        <v>1006.7</v>
      </c>
      <c r="L3823" cm="1">
        <f t="array" ref="L3823">IF(ISBLANK(K3823),
    IFERROR(MEDIAN(IF($B$2:$B$10000=B3823, $K$2:$K$10000)),""),
    K3823
)</f>
        <v>1006.7</v>
      </c>
      <c r="M3823">
        <v>31.5</v>
      </c>
      <c r="N3823">
        <v>114.1</v>
      </c>
      <c r="O3823" s="7" cm="1">
        <f t="array" ref="O3823">IF(ISBLANK(N3823),
    IFERROR(AVERAGE(IF($C$2:$C$10000=C3823, $N$2:$N$10000)),""),
    N3823
)</f>
        <v>114.1</v>
      </c>
      <c r="P3823" t="b">
        <v>0</v>
      </c>
      <c r="Q3823" t="s">
        <v>35</v>
      </c>
      <c r="R3823" t="str">
        <f t="shared" si="59"/>
        <v>Sem Aplicação</v>
      </c>
      <c r="S3823" t="s">
        <v>39</v>
      </c>
      <c r="T3823" s="4">
        <v>80.45</v>
      </c>
      <c r="U3823" s="4">
        <v>424519.28</v>
      </c>
      <c r="V3823" s="4">
        <v>-387407.7</v>
      </c>
    </row>
    <row r="3824" spans="1:22" x14ac:dyDescent="0.25">
      <c r="A3824">
        <v>6021</v>
      </c>
      <c r="B3824" t="s">
        <v>18</v>
      </c>
      <c r="C3824" t="s">
        <v>24</v>
      </c>
      <c r="D3824">
        <v>268.33</v>
      </c>
      <c r="E3824" s="3">
        <v>44970</v>
      </c>
      <c r="F3824" s="3">
        <v>45071</v>
      </c>
      <c r="G3824">
        <v>786.03</v>
      </c>
      <c r="H3824" t="s">
        <v>31</v>
      </c>
      <c r="I3824">
        <v>6</v>
      </c>
      <c r="J3824" s="6" cm="1">
        <f t="array" ref="J3824">IF(ISBLANK(I3824),
    IFERROR(MEDIAN(IF($C$2:$C$10000=C3824, $I$2:$I$10000)),""),
    I3824
)</f>
        <v>6</v>
      </c>
      <c r="K3824">
        <v>532.79999999999995</v>
      </c>
      <c r="L3824" cm="1">
        <f t="array" ref="L3824">IF(ISBLANK(K3824),
    IFERROR(MEDIAN(IF($B$2:$B$10000=B3824, $K$2:$K$10000)),""),
    K3824
)</f>
        <v>532.79999999999995</v>
      </c>
      <c r="M3824">
        <v>20.3</v>
      </c>
      <c r="N3824">
        <v>568.5</v>
      </c>
      <c r="O3824" s="7" cm="1">
        <f t="array" ref="O3824">IF(ISBLANK(N3824),
    IFERROR(AVERAGE(IF($C$2:$C$10000=C3824, $N$2:$N$10000)),""),
    N3824
)</f>
        <v>568.5</v>
      </c>
      <c r="P3824" t="b">
        <v>1</v>
      </c>
      <c r="Q3824" t="s">
        <v>37</v>
      </c>
      <c r="R3824" t="str">
        <f t="shared" si="59"/>
        <v>Glifosato</v>
      </c>
      <c r="S3824" t="s">
        <v>40</v>
      </c>
      <c r="T3824" s="4">
        <v>153.02000000000001</v>
      </c>
      <c r="U3824" s="4">
        <v>245456.09</v>
      </c>
      <c r="V3824" s="4">
        <v>-125177.78</v>
      </c>
    </row>
    <row r="3825" spans="1:22" x14ac:dyDescent="0.25">
      <c r="A3825">
        <v>5735</v>
      </c>
      <c r="B3825" t="s">
        <v>22</v>
      </c>
      <c r="C3825" t="s">
        <v>24</v>
      </c>
      <c r="D3825">
        <v>60.12</v>
      </c>
      <c r="E3825" s="3">
        <v>44974</v>
      </c>
      <c r="F3825" s="3">
        <v>45173</v>
      </c>
      <c r="G3825">
        <v>118.02</v>
      </c>
      <c r="H3825" t="s">
        <v>31</v>
      </c>
      <c r="I3825">
        <v>6.36</v>
      </c>
      <c r="J3825" s="6" cm="1">
        <f t="array" ref="J3825">IF(ISBLANK(I3825),
    IFERROR(MEDIAN(IF($C$2:$C$10000=C3825, $I$2:$I$10000)),""),
    I3825
)</f>
        <v>6.36</v>
      </c>
      <c r="K3825">
        <v>1180.5</v>
      </c>
      <c r="L3825" cm="1">
        <f t="array" ref="L3825">IF(ISBLANK(K3825),
    IFERROR(MEDIAN(IF($B$2:$B$10000=B3825, $K$2:$K$10000)),""),
    K3825
)</f>
        <v>1180.5</v>
      </c>
      <c r="M3825">
        <v>25</v>
      </c>
      <c r="N3825">
        <v>102.4</v>
      </c>
      <c r="O3825" s="7" cm="1">
        <f t="array" ref="O3825">IF(ISBLANK(N3825),
    IFERROR(AVERAGE(IF($C$2:$C$10000=C3825, $N$2:$N$10000)),""),
    N3825
)</f>
        <v>102.4</v>
      </c>
      <c r="P3825" t="b">
        <v>0</v>
      </c>
      <c r="Q3825" t="s">
        <v>35</v>
      </c>
      <c r="R3825" t="str">
        <f t="shared" si="59"/>
        <v>Sem Aplicação</v>
      </c>
      <c r="S3825" t="s">
        <v>41</v>
      </c>
      <c r="T3825" s="4">
        <v>159.11000000000001</v>
      </c>
      <c r="U3825" s="4">
        <v>64784.53</v>
      </c>
      <c r="V3825" s="4">
        <v>-46006.37</v>
      </c>
    </row>
    <row r="3826" spans="1:22" x14ac:dyDescent="0.25">
      <c r="A3826">
        <v>3387</v>
      </c>
      <c r="B3826" t="s">
        <v>20</v>
      </c>
      <c r="C3826" t="s">
        <v>29</v>
      </c>
      <c r="D3826">
        <v>187.8</v>
      </c>
      <c r="E3826" s="3">
        <v>45031</v>
      </c>
      <c r="F3826" s="3">
        <v>45227</v>
      </c>
      <c r="G3826">
        <v>750.68</v>
      </c>
      <c r="H3826" t="s">
        <v>30</v>
      </c>
      <c r="I3826">
        <v>6.83</v>
      </c>
      <c r="J3826" s="6" cm="1">
        <f t="array" ref="J3826">IF(ISBLANK(I3826),
    IFERROR(MEDIAN(IF($C$2:$C$10000=C3826, $I$2:$I$10000)),""),
    I3826
)</f>
        <v>6.83</v>
      </c>
      <c r="K3826">
        <v>656.5</v>
      </c>
      <c r="L3826" cm="1">
        <f t="array" ref="L3826">IF(ISBLANK(K3826),
    IFERROR(MEDIAN(IF($B$2:$B$10000=B3826, $K$2:$K$10000)),""),
    K3826
)</f>
        <v>656.5</v>
      </c>
      <c r="M3826">
        <v>22.1</v>
      </c>
      <c r="N3826">
        <v>378.7</v>
      </c>
      <c r="O3826" s="7" cm="1">
        <f t="array" ref="O3826">IF(ISBLANK(N3826),
    IFERROR(AVERAGE(IF($C$2:$C$10000=C3826, $N$2:$N$10000)),""),
    N3826
)</f>
        <v>378.7</v>
      </c>
      <c r="P3826" t="b">
        <v>1</v>
      </c>
      <c r="Q3826" t="s">
        <v>37</v>
      </c>
      <c r="R3826" t="str">
        <f t="shared" si="59"/>
        <v>Glifosato</v>
      </c>
      <c r="S3826" t="s">
        <v>40</v>
      </c>
      <c r="T3826" s="4">
        <v>65.989999999999995</v>
      </c>
      <c r="U3826" s="4">
        <v>152249.96</v>
      </c>
      <c r="V3826" s="4">
        <v>-102712.59</v>
      </c>
    </row>
    <row r="3827" spans="1:22" x14ac:dyDescent="0.25">
      <c r="A3827">
        <v>7582</v>
      </c>
      <c r="B3827" t="s">
        <v>20</v>
      </c>
      <c r="C3827" t="s">
        <v>23</v>
      </c>
      <c r="D3827">
        <v>275.62</v>
      </c>
      <c r="E3827" s="3">
        <v>45042</v>
      </c>
      <c r="F3827" s="3">
        <v>45248</v>
      </c>
      <c r="G3827">
        <v>1389.6</v>
      </c>
      <c r="H3827" t="s">
        <v>30</v>
      </c>
      <c r="I3827">
        <v>7.33</v>
      </c>
      <c r="J3827" s="6" cm="1">
        <f t="array" ref="J3827">IF(ISBLANK(I3827),
    IFERROR(MEDIAN(IF($C$2:$C$10000=C3827, $I$2:$I$10000)),""),
    I3827
)</f>
        <v>7.33</v>
      </c>
      <c r="K3827">
        <v>435.4</v>
      </c>
      <c r="L3827" cm="1">
        <f t="array" ref="L3827">IF(ISBLANK(K3827),
    IFERROR(MEDIAN(IF($B$2:$B$10000=B3827, $K$2:$K$10000)),""),
    K3827
)</f>
        <v>435.4</v>
      </c>
      <c r="M3827">
        <v>29</v>
      </c>
      <c r="N3827">
        <v>556.5</v>
      </c>
      <c r="O3827" s="7" cm="1">
        <f t="array" ref="O3827">IF(ISBLANK(N3827),
    IFERROR(AVERAGE(IF($C$2:$C$10000=C3827, $N$2:$N$10000)),""),
    N3827
)</f>
        <v>556.5</v>
      </c>
      <c r="P3827" t="b">
        <v>0</v>
      </c>
      <c r="Q3827" t="s">
        <v>35</v>
      </c>
      <c r="R3827" t="str">
        <f t="shared" si="59"/>
        <v>Sem Aplicação</v>
      </c>
      <c r="S3827" t="s">
        <v>39</v>
      </c>
      <c r="T3827" s="4">
        <v>907.15</v>
      </c>
      <c r="U3827" s="4">
        <v>446987.16</v>
      </c>
      <c r="V3827" s="4">
        <v>813588.47999999998</v>
      </c>
    </row>
    <row r="3828" spans="1:22" x14ac:dyDescent="0.25">
      <c r="A3828">
        <v>6866</v>
      </c>
      <c r="B3828" t="s">
        <v>18</v>
      </c>
      <c r="C3828" t="s">
        <v>29</v>
      </c>
      <c r="D3828">
        <v>141.80000000000001</v>
      </c>
      <c r="E3828" s="3">
        <v>45001</v>
      </c>
      <c r="F3828" s="3">
        <v>45109</v>
      </c>
      <c r="G3828">
        <v>745.29</v>
      </c>
      <c r="H3828" t="s">
        <v>32</v>
      </c>
      <c r="I3828">
        <v>7.25</v>
      </c>
      <c r="J3828" s="6" cm="1">
        <f t="array" ref="J3828">IF(ISBLANK(I3828),
    IFERROR(MEDIAN(IF($C$2:$C$10000=C3828, $I$2:$I$10000)),""),
    I3828
)</f>
        <v>7.25</v>
      </c>
      <c r="K3828">
        <v>338.4</v>
      </c>
      <c r="L3828" cm="1">
        <f t="array" ref="L3828">IF(ISBLANK(K3828),
    IFERROR(MEDIAN(IF($B$2:$B$10000=B3828, $K$2:$K$10000)),""),
    K3828
)</f>
        <v>338.4</v>
      </c>
      <c r="M3828">
        <v>26.8</v>
      </c>
      <c r="N3828">
        <v>395.3</v>
      </c>
      <c r="O3828" s="7" cm="1">
        <f t="array" ref="O3828">IF(ISBLANK(N3828),
    IFERROR(AVERAGE(IF($C$2:$C$10000=C3828, $N$2:$N$10000)),""),
    N3828
)</f>
        <v>395.3</v>
      </c>
      <c r="P3828" t="b">
        <v>1</v>
      </c>
      <c r="Q3828" t="s">
        <v>38</v>
      </c>
      <c r="R3828" t="str">
        <f t="shared" si="59"/>
        <v>Atrazina</v>
      </c>
      <c r="S3828" t="s">
        <v>39</v>
      </c>
      <c r="T3828" s="4">
        <v>66.680000000000007</v>
      </c>
      <c r="U3828" s="4">
        <v>128483.9</v>
      </c>
      <c r="V3828" s="4">
        <v>-78787.960000000006</v>
      </c>
    </row>
    <row r="3829" spans="1:22" x14ac:dyDescent="0.25">
      <c r="A3829">
        <v>3566</v>
      </c>
      <c r="B3829" t="s">
        <v>21</v>
      </c>
      <c r="C3829" t="s">
        <v>27</v>
      </c>
      <c r="D3829">
        <v>35.549999999999997</v>
      </c>
      <c r="E3829" s="3">
        <v>44941</v>
      </c>
      <c r="F3829" s="3">
        <v>45129</v>
      </c>
      <c r="G3829">
        <v>63.91</v>
      </c>
      <c r="H3829" t="s">
        <v>30</v>
      </c>
      <c r="I3829">
        <v>7.32</v>
      </c>
      <c r="J3829" s="6" cm="1">
        <f t="array" ref="J3829">IF(ISBLANK(I3829),
    IFERROR(MEDIAN(IF($C$2:$C$10000=C3829, $I$2:$I$10000)),""),
    I3829
)</f>
        <v>7.32</v>
      </c>
      <c r="K3829">
        <v>586.70000000000005</v>
      </c>
      <c r="L3829" cm="1">
        <f t="array" ref="L3829">IF(ISBLANK(K3829),
    IFERROR(MEDIAN(IF($B$2:$B$10000=B3829, $K$2:$K$10000)),""),
    K3829
)</f>
        <v>586.70000000000005</v>
      </c>
      <c r="M3829">
        <v>30.7</v>
      </c>
      <c r="N3829">
        <v>68</v>
      </c>
      <c r="O3829" s="7" cm="1">
        <f t="array" ref="O3829">IF(ISBLANK(N3829),
    IFERROR(AVERAGE(IF($C$2:$C$10000=C3829, $N$2:$N$10000)),""),
    N3829
)</f>
        <v>68</v>
      </c>
      <c r="P3829" t="b">
        <v>1</v>
      </c>
      <c r="Q3829" t="s">
        <v>38</v>
      </c>
      <c r="R3829" t="str">
        <f t="shared" si="59"/>
        <v>Atrazina</v>
      </c>
      <c r="S3829" t="s">
        <v>39</v>
      </c>
      <c r="T3829" s="4">
        <v>150.94999999999999</v>
      </c>
      <c r="U3829" s="4">
        <v>38626.1</v>
      </c>
      <c r="V3829" s="4">
        <v>-28978.89</v>
      </c>
    </row>
    <row r="3830" spans="1:22" x14ac:dyDescent="0.25">
      <c r="A3830">
        <v>1975</v>
      </c>
      <c r="B3830" t="s">
        <v>20</v>
      </c>
      <c r="C3830" t="s">
        <v>29</v>
      </c>
      <c r="D3830">
        <v>140.06</v>
      </c>
      <c r="E3830" s="3">
        <v>44961</v>
      </c>
      <c r="F3830" s="3">
        <v>45095</v>
      </c>
      <c r="G3830">
        <v>448.16</v>
      </c>
      <c r="H3830" t="s">
        <v>31</v>
      </c>
      <c r="I3830">
        <v>4.5999999999999996</v>
      </c>
      <c r="J3830" s="6" cm="1">
        <f t="array" ref="J3830">IF(ISBLANK(I3830),
    IFERROR(MEDIAN(IF($C$2:$C$10000=C3830, $I$2:$I$10000)),""),
    I3830
)</f>
        <v>4.5999999999999996</v>
      </c>
      <c r="K3830">
        <v>1378.5</v>
      </c>
      <c r="L3830" cm="1">
        <f t="array" ref="L3830">IF(ISBLANK(K3830),
    IFERROR(MEDIAN(IF($B$2:$B$10000=B3830, $K$2:$K$10000)),""),
    K3830
)</f>
        <v>1378.5</v>
      </c>
      <c r="M3830">
        <v>25.3</v>
      </c>
      <c r="N3830">
        <v>378</v>
      </c>
      <c r="O3830" s="7" cm="1">
        <f t="array" ref="O3830">IF(ISBLANK(N3830),
    IFERROR(AVERAGE(IF($C$2:$C$10000=C3830, $N$2:$N$10000)),""),
    N3830
)</f>
        <v>378</v>
      </c>
      <c r="P3830" t="b">
        <v>0</v>
      </c>
      <c r="Q3830" t="s">
        <v>35</v>
      </c>
      <c r="R3830" t="str">
        <f t="shared" si="59"/>
        <v>Sem Aplicação</v>
      </c>
      <c r="S3830" t="s">
        <v>41</v>
      </c>
      <c r="T3830" s="4">
        <v>62.68</v>
      </c>
      <c r="U3830" s="4">
        <v>238737.83</v>
      </c>
      <c r="V3830" s="4">
        <v>-210647.16</v>
      </c>
    </row>
    <row r="3831" spans="1:22" x14ac:dyDescent="0.25">
      <c r="A3831">
        <v>8212</v>
      </c>
      <c r="B3831" t="s">
        <v>18</v>
      </c>
      <c r="C3831" t="s">
        <v>24</v>
      </c>
      <c r="D3831">
        <v>115.86</v>
      </c>
      <c r="E3831" s="3">
        <v>44949</v>
      </c>
      <c r="F3831" s="3">
        <v>45153</v>
      </c>
      <c r="G3831">
        <v>340.73</v>
      </c>
      <c r="H3831" t="s">
        <v>30</v>
      </c>
      <c r="I3831">
        <v>6.64</v>
      </c>
      <c r="J3831" s="6" cm="1">
        <f t="array" ref="J3831">IF(ISBLANK(I3831),
    IFERROR(MEDIAN(IF($C$2:$C$10000=C3831, $I$2:$I$10000)),""),
    I3831
)</f>
        <v>6.64</v>
      </c>
      <c r="K3831">
        <v>1540.8</v>
      </c>
      <c r="L3831" cm="1">
        <f t="array" ref="L3831">IF(ISBLANK(K3831),
    IFERROR(MEDIAN(IF($B$2:$B$10000=B3831, $K$2:$K$10000)),""),
    K3831
)</f>
        <v>1540.8</v>
      </c>
      <c r="M3831">
        <v>18.100000000000001</v>
      </c>
      <c r="N3831">
        <v>546.70000000000005</v>
      </c>
      <c r="O3831" s="7" cm="1">
        <f t="array" ref="O3831">IF(ISBLANK(N3831),
    IFERROR(AVERAGE(IF($C$2:$C$10000=C3831, $N$2:$N$10000)),""),
    N3831
)</f>
        <v>546.70000000000005</v>
      </c>
      <c r="P3831" t="b">
        <v>1</v>
      </c>
      <c r="R3831" t="str">
        <f t="shared" si="59"/>
        <v>Desconhecido</v>
      </c>
      <c r="S3831" t="s">
        <v>40</v>
      </c>
      <c r="T3831" s="4">
        <v>161.03</v>
      </c>
      <c r="U3831" s="4">
        <v>116984.3</v>
      </c>
      <c r="V3831" s="4">
        <v>-62116.55</v>
      </c>
    </row>
    <row r="3832" spans="1:22" x14ac:dyDescent="0.25">
      <c r="A3832">
        <v>2262</v>
      </c>
      <c r="B3832" t="s">
        <v>21</v>
      </c>
      <c r="C3832" t="s">
        <v>23</v>
      </c>
      <c r="D3832">
        <v>175.41</v>
      </c>
      <c r="E3832" s="3">
        <v>44979</v>
      </c>
      <c r="F3832" s="3">
        <v>45105</v>
      </c>
      <c r="G3832">
        <v>354.59</v>
      </c>
      <c r="H3832" t="s">
        <v>31</v>
      </c>
      <c r="I3832">
        <v>5.18</v>
      </c>
      <c r="J3832" s="6" cm="1">
        <f t="array" ref="J3832">IF(ISBLANK(I3832),
    IFERROR(MEDIAN(IF($C$2:$C$10000=C3832, $I$2:$I$10000)),""),
    I3832
)</f>
        <v>5.18</v>
      </c>
      <c r="K3832">
        <v>1578.8</v>
      </c>
      <c r="L3832" cm="1">
        <f t="array" ref="L3832">IF(ISBLANK(K3832),
    IFERROR(MEDIAN(IF($B$2:$B$10000=B3832, $K$2:$K$10000)),""),
    K3832
)</f>
        <v>1578.8</v>
      </c>
      <c r="M3832">
        <v>21.4</v>
      </c>
      <c r="N3832">
        <v>227.4</v>
      </c>
      <c r="O3832" s="7" cm="1">
        <f t="array" ref="O3832">IF(ISBLANK(N3832),
    IFERROR(AVERAGE(IF($C$2:$C$10000=C3832, $N$2:$N$10000)),""),
    N3832
)</f>
        <v>227.4</v>
      </c>
      <c r="P3832" t="b">
        <v>0</v>
      </c>
      <c r="Q3832" t="s">
        <v>35</v>
      </c>
      <c r="R3832" t="str">
        <f t="shared" si="59"/>
        <v>Sem Aplicação</v>
      </c>
      <c r="S3832" t="s">
        <v>40</v>
      </c>
      <c r="T3832" s="4">
        <v>901.22</v>
      </c>
      <c r="U3832" s="4">
        <v>164403.1</v>
      </c>
      <c r="V3832" s="4">
        <v>155160.5</v>
      </c>
    </row>
    <row r="3833" spans="1:22" x14ac:dyDescent="0.25">
      <c r="A3833">
        <v>6047</v>
      </c>
      <c r="B3833" t="s">
        <v>21</v>
      </c>
      <c r="C3833" t="s">
        <v>23</v>
      </c>
      <c r="D3833">
        <v>134.4</v>
      </c>
      <c r="E3833" s="3">
        <v>44971</v>
      </c>
      <c r="F3833" s="3">
        <v>45163</v>
      </c>
      <c r="G3833">
        <v>445.18</v>
      </c>
      <c r="H3833" t="s">
        <v>33</v>
      </c>
      <c r="I3833">
        <v>5.0599999999999996</v>
      </c>
      <c r="J3833" s="6" cm="1">
        <f t="array" ref="J3833">IF(ISBLANK(I3833),
    IFERROR(MEDIAN(IF($C$2:$C$10000=C3833, $I$2:$I$10000)),""),
    I3833
)</f>
        <v>5.0599999999999996</v>
      </c>
      <c r="K3833">
        <v>632.20000000000005</v>
      </c>
      <c r="L3833" cm="1">
        <f t="array" ref="L3833">IF(ISBLANK(K3833),
    IFERROR(MEDIAN(IF($B$2:$B$10000=B3833, $K$2:$K$10000)),""),
    K3833
)</f>
        <v>632.20000000000005</v>
      </c>
      <c r="M3833">
        <v>34</v>
      </c>
      <c r="N3833">
        <v>222.5</v>
      </c>
      <c r="O3833" s="7" cm="1">
        <f t="array" ref="O3833">IF(ISBLANK(N3833),
    IFERROR(AVERAGE(IF($C$2:$C$10000=C3833, $N$2:$N$10000)),""),
    N3833
)</f>
        <v>222.5</v>
      </c>
      <c r="P3833" t="b">
        <v>1</v>
      </c>
      <c r="Q3833" t="s">
        <v>38</v>
      </c>
      <c r="R3833" t="str">
        <f t="shared" si="59"/>
        <v>Atrazina</v>
      </c>
      <c r="S3833" t="s">
        <v>39</v>
      </c>
      <c r="T3833" s="4">
        <v>907.7</v>
      </c>
      <c r="U3833" s="4">
        <v>198478.18</v>
      </c>
      <c r="V3833" s="4">
        <v>205611.71</v>
      </c>
    </row>
    <row r="3834" spans="1:22" x14ac:dyDescent="0.25">
      <c r="A3834">
        <v>8382</v>
      </c>
      <c r="B3834" t="s">
        <v>22</v>
      </c>
      <c r="C3834" t="s">
        <v>28</v>
      </c>
      <c r="D3834">
        <v>10.119999999999999</v>
      </c>
      <c r="E3834" s="3">
        <v>45011</v>
      </c>
      <c r="F3834" s="3">
        <v>45145</v>
      </c>
      <c r="G3834">
        <v>30.33</v>
      </c>
      <c r="H3834" t="s">
        <v>33</v>
      </c>
      <c r="I3834">
        <v>6.9</v>
      </c>
      <c r="J3834" s="6" cm="1">
        <f t="array" ref="J3834">IF(ISBLANK(I3834),
    IFERROR(MEDIAN(IF($C$2:$C$10000=C3834, $I$2:$I$10000)),""),
    I3834
)</f>
        <v>6.9</v>
      </c>
      <c r="K3834">
        <v>1257.5999999999999</v>
      </c>
      <c r="L3834" cm="1">
        <f t="array" ref="L3834">IF(ISBLANK(K3834),
    IFERROR(MEDIAN(IF($B$2:$B$10000=B3834, $K$2:$K$10000)),""),
    K3834
)</f>
        <v>1257.5999999999999</v>
      </c>
      <c r="M3834">
        <v>24.5</v>
      </c>
      <c r="N3834">
        <v>186.9</v>
      </c>
      <c r="O3834" s="7" cm="1">
        <f t="array" ref="O3834">IF(ISBLANK(N3834),
    IFERROR(AVERAGE(IF($C$2:$C$10000=C3834, $N$2:$N$10000)),""),
    N3834
)</f>
        <v>186.9</v>
      </c>
      <c r="P3834" t="b">
        <v>0</v>
      </c>
      <c r="Q3834" t="s">
        <v>35</v>
      </c>
      <c r="R3834" t="str">
        <f t="shared" si="59"/>
        <v>Sem Aplicação</v>
      </c>
      <c r="S3834" t="s">
        <v>40</v>
      </c>
      <c r="T3834" s="4">
        <v>344.19</v>
      </c>
      <c r="U3834" s="4">
        <v>19866.169999999998</v>
      </c>
      <c r="V3834" s="4">
        <v>-9426.89</v>
      </c>
    </row>
    <row r="3835" spans="1:22" x14ac:dyDescent="0.25">
      <c r="A3835">
        <v>7231</v>
      </c>
      <c r="B3835" t="s">
        <v>18</v>
      </c>
      <c r="C3835" t="s">
        <v>29</v>
      </c>
      <c r="D3835">
        <v>298.23</v>
      </c>
      <c r="E3835" s="3">
        <v>45018</v>
      </c>
      <c r="F3835" s="3">
        <v>45109</v>
      </c>
      <c r="G3835">
        <v>1393.48</v>
      </c>
      <c r="H3835" t="s">
        <v>31</v>
      </c>
      <c r="I3835">
        <v>5.75</v>
      </c>
      <c r="J3835" s="6" cm="1">
        <f t="array" ref="J3835">IF(ISBLANK(I3835),
    IFERROR(MEDIAN(IF($C$2:$C$10000=C3835, $I$2:$I$10000)),""),
    I3835
)</f>
        <v>5.75</v>
      </c>
      <c r="K3835">
        <v>568.6</v>
      </c>
      <c r="L3835" cm="1">
        <f t="array" ref="L3835">IF(ISBLANK(K3835),
    IFERROR(MEDIAN(IF($B$2:$B$10000=B3835, $K$2:$K$10000)),""),
    K3835
)</f>
        <v>568.6</v>
      </c>
      <c r="M3835">
        <v>27.9</v>
      </c>
      <c r="N3835">
        <v>328</v>
      </c>
      <c r="O3835" s="7" cm="1">
        <f t="array" ref="O3835">IF(ISBLANK(N3835),
    IFERROR(AVERAGE(IF($C$2:$C$10000=C3835, $N$2:$N$10000)),""),
    N3835
)</f>
        <v>328</v>
      </c>
      <c r="P3835" t="b">
        <v>1</v>
      </c>
      <c r="Q3835" t="s">
        <v>38</v>
      </c>
      <c r="R3835" t="str">
        <f t="shared" si="59"/>
        <v>Atrazina</v>
      </c>
      <c r="S3835" t="s">
        <v>39</v>
      </c>
      <c r="T3835" s="4">
        <v>58.78</v>
      </c>
      <c r="U3835" s="4">
        <v>177129.52</v>
      </c>
      <c r="V3835" s="4">
        <v>-95220.77</v>
      </c>
    </row>
    <row r="3836" spans="1:22" x14ac:dyDescent="0.25">
      <c r="A3836">
        <v>4327</v>
      </c>
      <c r="B3836" t="s">
        <v>21</v>
      </c>
      <c r="C3836" t="s">
        <v>27</v>
      </c>
      <c r="D3836">
        <v>165.34</v>
      </c>
      <c r="E3836" s="3">
        <v>44939</v>
      </c>
      <c r="F3836" s="3">
        <v>45124</v>
      </c>
      <c r="G3836">
        <v>978.24</v>
      </c>
      <c r="H3836" t="s">
        <v>33</v>
      </c>
      <c r="I3836">
        <v>7.25</v>
      </c>
      <c r="J3836" s="6" cm="1">
        <f t="array" ref="J3836">IF(ISBLANK(I3836),
    IFERROR(MEDIAN(IF($C$2:$C$10000=C3836, $I$2:$I$10000)),""),
    I3836
)</f>
        <v>7.25</v>
      </c>
      <c r="K3836">
        <v>1196.4000000000001</v>
      </c>
      <c r="L3836" cm="1">
        <f t="array" ref="L3836">IF(ISBLANK(K3836),
    IFERROR(MEDIAN(IF($B$2:$B$10000=B3836, $K$2:$K$10000)),""),
    K3836
)</f>
        <v>1196.4000000000001</v>
      </c>
      <c r="M3836">
        <v>32.5</v>
      </c>
      <c r="N3836">
        <v>180.9</v>
      </c>
      <c r="O3836" s="7" cm="1">
        <f t="array" ref="O3836">IF(ISBLANK(N3836),
    IFERROR(AVERAGE(IF($C$2:$C$10000=C3836, $N$2:$N$10000)),""),
    N3836
)</f>
        <v>180.9</v>
      </c>
      <c r="P3836" t="b">
        <v>1</v>
      </c>
      <c r="Q3836" t="s">
        <v>38</v>
      </c>
      <c r="R3836" t="str">
        <f t="shared" si="59"/>
        <v>Atrazina</v>
      </c>
      <c r="S3836" t="s">
        <v>40</v>
      </c>
      <c r="T3836" s="4">
        <v>152.19999999999999</v>
      </c>
      <c r="U3836" s="4">
        <v>289705.87</v>
      </c>
      <c r="V3836" s="4">
        <v>-140817.74</v>
      </c>
    </row>
    <row r="3837" spans="1:22" x14ac:dyDescent="0.25">
      <c r="A3837">
        <v>6630</v>
      </c>
      <c r="B3837" t="s">
        <v>22</v>
      </c>
      <c r="C3837" t="s">
        <v>24</v>
      </c>
      <c r="D3837">
        <v>144.72</v>
      </c>
      <c r="E3837" s="3">
        <v>44960</v>
      </c>
      <c r="F3837" s="3">
        <v>45066</v>
      </c>
      <c r="G3837">
        <v>546.20000000000005</v>
      </c>
      <c r="H3837" t="s">
        <v>32</v>
      </c>
      <c r="I3837">
        <v>4.63</v>
      </c>
      <c r="J3837" s="6" cm="1">
        <f t="array" ref="J3837">IF(ISBLANK(I3837),
    IFERROR(MEDIAN(IF($C$2:$C$10000=C3837, $I$2:$I$10000)),""),
    I3837
)</f>
        <v>4.63</v>
      </c>
      <c r="K3837">
        <v>1619.5</v>
      </c>
      <c r="L3837" cm="1">
        <f t="array" ref="L3837">IF(ISBLANK(K3837),
    IFERROR(MEDIAN(IF($B$2:$B$10000=B3837, $K$2:$K$10000)),""),
    K3837
)</f>
        <v>1619.5</v>
      </c>
      <c r="M3837">
        <v>18.3</v>
      </c>
      <c r="N3837">
        <v>448.1</v>
      </c>
      <c r="O3837" s="7" cm="1">
        <f t="array" ref="O3837">IF(ISBLANK(N3837),
    IFERROR(AVERAGE(IF($C$2:$C$10000=C3837, $N$2:$N$10000)),""),
    N3837
)</f>
        <v>448.1</v>
      </c>
      <c r="P3837" t="b">
        <v>1</v>
      </c>
      <c r="Q3837" t="s">
        <v>36</v>
      </c>
      <c r="R3837" t="str">
        <f t="shared" si="59"/>
        <v>2,4-D</v>
      </c>
      <c r="S3837" t="s">
        <v>40</v>
      </c>
      <c r="T3837" s="4">
        <v>165.31</v>
      </c>
      <c r="U3837" s="4">
        <v>98757.98</v>
      </c>
      <c r="V3837" s="4">
        <v>-8465.66</v>
      </c>
    </row>
    <row r="3838" spans="1:22" x14ac:dyDescent="0.25">
      <c r="A3838">
        <v>3259</v>
      </c>
      <c r="B3838" t="s">
        <v>19</v>
      </c>
      <c r="C3838" t="s">
        <v>25</v>
      </c>
      <c r="D3838">
        <v>286.61</v>
      </c>
      <c r="E3838" s="3">
        <v>44964</v>
      </c>
      <c r="F3838" s="3">
        <v>45152</v>
      </c>
      <c r="G3838">
        <v>1499.92</v>
      </c>
      <c r="H3838" t="s">
        <v>31</v>
      </c>
      <c r="J3838" s="6" cm="1">
        <f t="array" ref="J3838">IF(ISBLANK(I3838),
    IFERROR(MEDIAN(IF($C$2:$C$10000=C3838, $I$2:$I$10000)),""),
    I3838
)</f>
        <v>5.9350000000000005</v>
      </c>
      <c r="K3838">
        <v>265.39999999999998</v>
      </c>
      <c r="L3838" cm="1">
        <f t="array" ref="L3838">IF(ISBLANK(K3838),
    IFERROR(MEDIAN(IF($B$2:$B$10000=B3838, $K$2:$K$10000)),""),
    K3838
)</f>
        <v>265.39999999999998</v>
      </c>
      <c r="M3838">
        <v>28.6</v>
      </c>
      <c r="N3838">
        <v>404.7</v>
      </c>
      <c r="O3838" s="7" cm="1">
        <f t="array" ref="O3838">IF(ISBLANK(N3838),
    IFERROR(AVERAGE(IF($C$2:$C$10000=C3838, $N$2:$N$10000)),""),
    N3838
)</f>
        <v>404.7</v>
      </c>
      <c r="P3838" t="b">
        <v>1</v>
      </c>
      <c r="Q3838" t="s">
        <v>37</v>
      </c>
      <c r="R3838" t="str">
        <f t="shared" si="59"/>
        <v>Glifosato</v>
      </c>
      <c r="S3838" t="s">
        <v>39</v>
      </c>
      <c r="T3838" s="4">
        <v>85.24</v>
      </c>
      <c r="U3838" s="4">
        <v>291581.87</v>
      </c>
      <c r="V3838" s="4">
        <v>-163728.69</v>
      </c>
    </row>
    <row r="3839" spans="1:22" x14ac:dyDescent="0.25">
      <c r="A3839">
        <v>2257</v>
      </c>
      <c r="B3839" t="s">
        <v>18</v>
      </c>
      <c r="C3839" t="s">
        <v>23</v>
      </c>
      <c r="D3839">
        <v>50.98</v>
      </c>
      <c r="E3839" s="3">
        <v>44996</v>
      </c>
      <c r="F3839" s="3">
        <v>45224</v>
      </c>
      <c r="G3839">
        <v>113.69</v>
      </c>
      <c r="H3839" t="s">
        <v>31</v>
      </c>
      <c r="I3839">
        <v>4.91</v>
      </c>
      <c r="J3839" s="6" cm="1">
        <f t="array" ref="J3839">IF(ISBLANK(I3839),
    IFERROR(MEDIAN(IF($C$2:$C$10000=C3839, $I$2:$I$10000)),""),
    I3839
)</f>
        <v>4.91</v>
      </c>
      <c r="K3839">
        <v>1776.4</v>
      </c>
      <c r="L3839" cm="1">
        <f t="array" ref="L3839">IF(ISBLANK(K3839),
    IFERROR(MEDIAN(IF($B$2:$B$10000=B3839, $K$2:$K$10000)),""),
    K3839
)</f>
        <v>1776.4</v>
      </c>
      <c r="M3839">
        <v>22.6</v>
      </c>
      <c r="N3839">
        <v>270.39999999999998</v>
      </c>
      <c r="O3839" s="7" cm="1">
        <f t="array" ref="O3839">IF(ISBLANK(N3839),
    IFERROR(AVERAGE(IF($C$2:$C$10000=C3839, $N$2:$N$10000)),""),
    N3839
)</f>
        <v>270.39999999999998</v>
      </c>
      <c r="P3839" t="b">
        <v>1</v>
      </c>
      <c r="Q3839" t="s">
        <v>36</v>
      </c>
      <c r="R3839" t="str">
        <f t="shared" si="59"/>
        <v>2,4-D</v>
      </c>
      <c r="S3839" t="s">
        <v>39</v>
      </c>
      <c r="T3839" s="4">
        <v>892.34</v>
      </c>
      <c r="U3839" s="4">
        <v>57356.42</v>
      </c>
      <c r="V3839" s="4">
        <v>44093.71</v>
      </c>
    </row>
    <row r="3840" spans="1:22" x14ac:dyDescent="0.25">
      <c r="A3840">
        <v>1464</v>
      </c>
      <c r="B3840" t="s">
        <v>19</v>
      </c>
      <c r="C3840" t="s">
        <v>29</v>
      </c>
      <c r="D3840">
        <v>60.83</v>
      </c>
      <c r="E3840" s="3">
        <v>45034</v>
      </c>
      <c r="F3840" s="3">
        <v>45269</v>
      </c>
      <c r="G3840">
        <v>363.45</v>
      </c>
      <c r="H3840" t="s">
        <v>30</v>
      </c>
      <c r="I3840">
        <v>5.03</v>
      </c>
      <c r="J3840" s="6" cm="1">
        <f t="array" ref="J3840">IF(ISBLANK(I3840),
    IFERROR(MEDIAN(IF($C$2:$C$10000=C3840, $I$2:$I$10000)),""),
    I3840
)</f>
        <v>5.03</v>
      </c>
      <c r="K3840">
        <v>1523.3</v>
      </c>
      <c r="L3840" cm="1">
        <f t="array" ref="L3840">IF(ISBLANK(K3840),
    IFERROR(MEDIAN(IF($B$2:$B$10000=B3840, $K$2:$K$10000)),""),
    K3840
)</f>
        <v>1523.3</v>
      </c>
      <c r="M3840">
        <v>22.5</v>
      </c>
      <c r="N3840">
        <v>447.4</v>
      </c>
      <c r="O3840" s="7" cm="1">
        <f t="array" ref="O3840">IF(ISBLANK(N3840),
    IFERROR(AVERAGE(IF($C$2:$C$10000=C3840, $N$2:$N$10000)),""),
    N3840
)</f>
        <v>447.4</v>
      </c>
      <c r="P3840" t="b">
        <v>1</v>
      </c>
      <c r="Q3840" t="s">
        <v>36</v>
      </c>
      <c r="R3840" t="str">
        <f t="shared" si="59"/>
        <v>2,4-D</v>
      </c>
      <c r="S3840" t="s">
        <v>39</v>
      </c>
      <c r="T3840" s="4">
        <v>54.44</v>
      </c>
      <c r="U3840" s="4">
        <v>95996.37</v>
      </c>
      <c r="V3840" s="4">
        <v>-76210.149999999994</v>
      </c>
    </row>
    <row r="3841" spans="1:22" x14ac:dyDescent="0.25">
      <c r="A3841">
        <v>4294</v>
      </c>
      <c r="B3841" t="s">
        <v>21</v>
      </c>
      <c r="C3841" t="s">
        <v>28</v>
      </c>
      <c r="D3841">
        <v>243.36</v>
      </c>
      <c r="E3841" s="3">
        <v>44994</v>
      </c>
      <c r="F3841" s="3">
        <v>45119</v>
      </c>
      <c r="G3841">
        <v>550.72</v>
      </c>
      <c r="H3841" t="s">
        <v>32</v>
      </c>
      <c r="I3841">
        <v>5.93</v>
      </c>
      <c r="J3841" s="6" cm="1">
        <f t="array" ref="J3841">IF(ISBLANK(I3841),
    IFERROR(MEDIAN(IF($C$2:$C$10000=C3841, $I$2:$I$10000)),""),
    I3841
)</f>
        <v>5.93</v>
      </c>
      <c r="K3841">
        <v>1418.7</v>
      </c>
      <c r="L3841" cm="1">
        <f t="array" ref="L3841">IF(ISBLANK(K3841),
    IFERROR(MEDIAN(IF($B$2:$B$10000=B3841, $K$2:$K$10000)),""),
    K3841
)</f>
        <v>1418.7</v>
      </c>
      <c r="M3841">
        <v>21.6</v>
      </c>
      <c r="N3841">
        <v>104.2</v>
      </c>
      <c r="O3841" s="7" cm="1">
        <f t="array" ref="O3841">IF(ISBLANK(N3841),
    IFERROR(AVERAGE(IF($C$2:$C$10000=C3841, $N$2:$N$10000)),""),
    N3841
)</f>
        <v>104.2</v>
      </c>
      <c r="P3841" t="b">
        <v>0</v>
      </c>
      <c r="Q3841" t="s">
        <v>35</v>
      </c>
      <c r="R3841" t="str">
        <f t="shared" si="59"/>
        <v>Sem Aplicação</v>
      </c>
      <c r="S3841" t="s">
        <v>39</v>
      </c>
      <c r="T3841" s="4">
        <v>358.23</v>
      </c>
      <c r="U3841" s="4">
        <v>459913.63</v>
      </c>
      <c r="V3841" s="4">
        <v>-262629.2</v>
      </c>
    </row>
    <row r="3842" spans="1:22" x14ac:dyDescent="0.25">
      <c r="A3842">
        <v>7774</v>
      </c>
      <c r="B3842" t="s">
        <v>18</v>
      </c>
      <c r="C3842" t="s">
        <v>27</v>
      </c>
      <c r="D3842">
        <v>81.95</v>
      </c>
      <c r="E3842" s="3">
        <v>44931</v>
      </c>
      <c r="F3842" s="3">
        <v>45142</v>
      </c>
      <c r="G3842">
        <v>201.64</v>
      </c>
      <c r="H3842" t="s">
        <v>30</v>
      </c>
      <c r="J3842" s="6" cm="1">
        <f t="array" ref="J3842">IF(ISBLANK(I3842),
    IFERROR(MEDIAN(IF($C$2:$C$10000=C3842, $I$2:$I$10000)),""),
    I3842
)</f>
        <v>6.0149999999999997</v>
      </c>
      <c r="K3842">
        <v>1306.2</v>
      </c>
      <c r="L3842" cm="1">
        <f t="array" ref="L3842">IF(ISBLANK(K3842),
    IFERROR(MEDIAN(IF($B$2:$B$10000=B3842, $K$2:$K$10000)),""),
    K3842
)</f>
        <v>1306.2</v>
      </c>
      <c r="M3842">
        <v>31.2</v>
      </c>
      <c r="N3842">
        <v>462.2</v>
      </c>
      <c r="O3842" s="7" cm="1">
        <f t="array" ref="O3842">IF(ISBLANK(N3842),
    IFERROR(AVERAGE(IF($C$2:$C$10000=C3842, $N$2:$N$10000)),""),
    N3842
)</f>
        <v>462.2</v>
      </c>
      <c r="P3842" t="b">
        <v>1</v>
      </c>
      <c r="Q3842" t="s">
        <v>36</v>
      </c>
      <c r="R3842" t="str">
        <f t="shared" ref="R3842:R3905" si="60">IF(ISBLANK(Q3842), "Desconhecido", Q3842)</f>
        <v>2,4-D</v>
      </c>
      <c r="S3842" t="s">
        <v>40</v>
      </c>
      <c r="T3842" s="4">
        <v>147.15</v>
      </c>
      <c r="U3842" s="4">
        <v>53514.7</v>
      </c>
      <c r="V3842" s="4">
        <v>-23843.37</v>
      </c>
    </row>
    <row r="3843" spans="1:22" x14ac:dyDescent="0.25">
      <c r="A3843">
        <v>8431</v>
      </c>
      <c r="B3843" t="s">
        <v>22</v>
      </c>
      <c r="C3843" t="s">
        <v>27</v>
      </c>
      <c r="D3843">
        <v>240.77</v>
      </c>
      <c r="E3843" s="3">
        <v>45045</v>
      </c>
      <c r="F3843" s="3">
        <v>45188</v>
      </c>
      <c r="G3843">
        <v>489.32</v>
      </c>
      <c r="H3843" t="s">
        <v>32</v>
      </c>
      <c r="I3843">
        <v>5.96</v>
      </c>
      <c r="J3843" s="6" cm="1">
        <f t="array" ref="J3843">IF(ISBLANK(I3843),
    IFERROR(MEDIAN(IF($C$2:$C$10000=C3843, $I$2:$I$10000)),""),
    I3843
)</f>
        <v>5.96</v>
      </c>
      <c r="K3843">
        <v>1432.4</v>
      </c>
      <c r="L3843" cm="1">
        <f t="array" ref="L3843">IF(ISBLANK(K3843),
    IFERROR(MEDIAN(IF($B$2:$B$10000=B3843, $K$2:$K$10000)),""),
    K3843
)</f>
        <v>1432.4</v>
      </c>
      <c r="M3843">
        <v>24</v>
      </c>
      <c r="N3843">
        <v>381.6</v>
      </c>
      <c r="O3843" s="7" cm="1">
        <f t="array" ref="O3843">IF(ISBLANK(N3843),
    IFERROR(AVERAGE(IF($C$2:$C$10000=C3843, $N$2:$N$10000)),""),
    N3843
)</f>
        <v>381.6</v>
      </c>
      <c r="P3843" t="b">
        <v>1</v>
      </c>
      <c r="Q3843" t="s">
        <v>34</v>
      </c>
      <c r="R3843" t="str">
        <f t="shared" si="60"/>
        <v>Dicamba</v>
      </c>
      <c r="S3843" t="s">
        <v>39</v>
      </c>
      <c r="T3843" s="4">
        <v>140.05000000000001</v>
      </c>
      <c r="U3843" s="4">
        <v>389376.3</v>
      </c>
      <c r="V3843" s="4">
        <v>-320847.03000000003</v>
      </c>
    </row>
    <row r="3844" spans="1:22" x14ac:dyDescent="0.25">
      <c r="A3844">
        <v>2230</v>
      </c>
      <c r="B3844" t="s">
        <v>21</v>
      </c>
      <c r="C3844" t="s">
        <v>26</v>
      </c>
      <c r="D3844">
        <v>85.1</v>
      </c>
      <c r="E3844" s="3">
        <v>44966</v>
      </c>
      <c r="F3844" s="3">
        <v>45191</v>
      </c>
      <c r="G3844">
        <v>259.42</v>
      </c>
      <c r="H3844" t="s">
        <v>32</v>
      </c>
      <c r="I3844">
        <v>7.32</v>
      </c>
      <c r="J3844" s="6" cm="1">
        <f t="array" ref="J3844">IF(ISBLANK(I3844),
    IFERROR(MEDIAN(IF($C$2:$C$10000=C3844, $I$2:$I$10000)),""),
    I3844
)</f>
        <v>7.32</v>
      </c>
      <c r="K3844">
        <v>1791.4</v>
      </c>
      <c r="L3844" cm="1">
        <f t="array" ref="L3844">IF(ISBLANK(K3844),
    IFERROR(MEDIAN(IF($B$2:$B$10000=B3844, $K$2:$K$10000)),""),
    K3844
)</f>
        <v>1791.4</v>
      </c>
      <c r="M3844">
        <v>19.100000000000001</v>
      </c>
      <c r="N3844">
        <v>396.5</v>
      </c>
      <c r="O3844" s="7" cm="1">
        <f t="array" ref="O3844">IF(ISBLANK(N3844),
    IFERROR(AVERAGE(IF($C$2:$C$10000=C3844, $N$2:$N$10000)),""),
    N3844
)</f>
        <v>396.5</v>
      </c>
      <c r="P3844" t="b">
        <v>0</v>
      </c>
      <c r="Q3844" t="s">
        <v>35</v>
      </c>
      <c r="R3844" t="str">
        <f t="shared" si="60"/>
        <v>Sem Aplicação</v>
      </c>
      <c r="S3844" t="s">
        <v>40</v>
      </c>
      <c r="T3844" s="4">
        <v>114</v>
      </c>
      <c r="U3844" s="4">
        <v>83690.62</v>
      </c>
      <c r="V3844" s="4">
        <v>-54116.74</v>
      </c>
    </row>
    <row r="3845" spans="1:22" x14ac:dyDescent="0.25">
      <c r="A3845">
        <v>4805</v>
      </c>
      <c r="B3845" t="s">
        <v>18</v>
      </c>
      <c r="C3845" t="s">
        <v>24</v>
      </c>
      <c r="D3845">
        <v>14.79</v>
      </c>
      <c r="E3845" s="3">
        <v>44996</v>
      </c>
      <c r="F3845" s="3">
        <v>45204</v>
      </c>
      <c r="G3845">
        <v>63.04</v>
      </c>
      <c r="H3845" t="s">
        <v>32</v>
      </c>
      <c r="I3845">
        <v>6.47</v>
      </c>
      <c r="J3845" s="6" cm="1">
        <f t="array" ref="J3845">IF(ISBLANK(I3845),
    IFERROR(MEDIAN(IF($C$2:$C$10000=C3845, $I$2:$I$10000)),""),
    I3845
)</f>
        <v>6.47</v>
      </c>
      <c r="K3845">
        <v>1432.3</v>
      </c>
      <c r="L3845" cm="1">
        <f t="array" ref="L3845">IF(ISBLANK(K3845),
    IFERROR(MEDIAN(IF($B$2:$B$10000=B3845, $K$2:$K$10000)),""),
    K3845
)</f>
        <v>1432.3</v>
      </c>
      <c r="M3845">
        <v>19.5</v>
      </c>
      <c r="N3845">
        <v>85.6</v>
      </c>
      <c r="O3845" s="7" cm="1">
        <f t="array" ref="O3845">IF(ISBLANK(N3845),
    IFERROR(AVERAGE(IF($C$2:$C$10000=C3845, $N$2:$N$10000)),""),
    N3845
)</f>
        <v>85.6</v>
      </c>
      <c r="P3845" t="b">
        <v>0</v>
      </c>
      <c r="Q3845" t="s">
        <v>35</v>
      </c>
      <c r="R3845" t="str">
        <f t="shared" si="60"/>
        <v>Sem Aplicação</v>
      </c>
      <c r="S3845" t="s">
        <v>40</v>
      </c>
      <c r="T3845" s="4">
        <v>169.39</v>
      </c>
      <c r="U3845" s="4">
        <v>27403.9</v>
      </c>
      <c r="V3845" s="4">
        <v>-16725.55</v>
      </c>
    </row>
    <row r="3846" spans="1:22" x14ac:dyDescent="0.25">
      <c r="A3846">
        <v>7419</v>
      </c>
      <c r="B3846" t="s">
        <v>18</v>
      </c>
      <c r="C3846" t="s">
        <v>23</v>
      </c>
      <c r="D3846">
        <v>157.52000000000001</v>
      </c>
      <c r="E3846" s="3">
        <v>44947</v>
      </c>
      <c r="F3846" s="3">
        <v>45048</v>
      </c>
      <c r="G3846">
        <v>1014.42</v>
      </c>
      <c r="H3846" t="s">
        <v>31</v>
      </c>
      <c r="I3846">
        <v>5.37</v>
      </c>
      <c r="J3846" s="6" cm="1">
        <f t="array" ref="J3846">IF(ISBLANK(I3846),
    IFERROR(MEDIAN(IF($C$2:$C$10000=C3846, $I$2:$I$10000)),""),
    I3846
)</f>
        <v>5.37</v>
      </c>
      <c r="L3846" cm="1">
        <f t="array" ref="L3846">IF(ISBLANK(K3846),
    IFERROR(MEDIAN(IF($B$2:$B$10000=B3846, $K$2:$K$10000)),""),
    K3846
)</f>
        <v>993.8</v>
      </c>
      <c r="M3846">
        <v>20.399999999999999</v>
      </c>
      <c r="N3846">
        <v>390</v>
      </c>
      <c r="O3846" s="7" cm="1">
        <f t="array" ref="O3846">IF(ISBLANK(N3846),
    IFERROR(AVERAGE(IF($C$2:$C$10000=C3846, $N$2:$N$10000)),""),
    N3846
)</f>
        <v>390</v>
      </c>
      <c r="P3846" t="b">
        <v>1</v>
      </c>
      <c r="Q3846" t="s">
        <v>36</v>
      </c>
      <c r="R3846" t="str">
        <f t="shared" si="60"/>
        <v>2,4-D</v>
      </c>
      <c r="S3846" t="s">
        <v>40</v>
      </c>
      <c r="T3846" s="4">
        <v>896.19</v>
      </c>
      <c r="U3846" s="4">
        <v>144497.07</v>
      </c>
      <c r="V3846" s="4">
        <v>764615.99</v>
      </c>
    </row>
    <row r="3847" spans="1:22" x14ac:dyDescent="0.25">
      <c r="A3847">
        <v>6750</v>
      </c>
      <c r="B3847" t="s">
        <v>19</v>
      </c>
      <c r="C3847" t="s">
        <v>24</v>
      </c>
      <c r="D3847">
        <v>63.02</v>
      </c>
      <c r="E3847" s="3">
        <v>44954</v>
      </c>
      <c r="F3847" s="3">
        <v>45105</v>
      </c>
      <c r="G3847">
        <v>344.52</v>
      </c>
      <c r="H3847" t="s">
        <v>33</v>
      </c>
      <c r="I3847">
        <v>5.0199999999999996</v>
      </c>
      <c r="J3847" s="6" cm="1">
        <f t="array" ref="J3847">IF(ISBLANK(I3847),
    IFERROR(MEDIAN(IF($C$2:$C$10000=C3847, $I$2:$I$10000)),""),
    I3847
)</f>
        <v>5.0199999999999996</v>
      </c>
      <c r="K3847">
        <v>1182.3</v>
      </c>
      <c r="L3847" cm="1">
        <f t="array" ref="L3847">IF(ISBLANK(K3847),
    IFERROR(MEDIAN(IF($B$2:$B$10000=B3847, $K$2:$K$10000)),""),
    K3847
)</f>
        <v>1182.3</v>
      </c>
      <c r="M3847">
        <v>32.4</v>
      </c>
      <c r="N3847">
        <v>321.8</v>
      </c>
      <c r="O3847" s="7" cm="1">
        <f t="array" ref="O3847">IF(ISBLANK(N3847),
    IFERROR(AVERAGE(IF($C$2:$C$10000=C3847, $N$2:$N$10000)),""),
    N3847
)</f>
        <v>321.8</v>
      </c>
      <c r="P3847" t="b">
        <v>1</v>
      </c>
      <c r="Q3847" t="s">
        <v>38</v>
      </c>
      <c r="R3847" t="str">
        <f t="shared" si="60"/>
        <v>Atrazina</v>
      </c>
      <c r="S3847" t="s">
        <v>41</v>
      </c>
      <c r="T3847" s="4">
        <v>162.27000000000001</v>
      </c>
      <c r="U3847" s="4">
        <v>97100.77</v>
      </c>
      <c r="V3847" s="4">
        <v>-41195.51</v>
      </c>
    </row>
    <row r="3848" spans="1:22" x14ac:dyDescent="0.25">
      <c r="A3848">
        <v>4856</v>
      </c>
      <c r="B3848" t="s">
        <v>21</v>
      </c>
      <c r="C3848" t="s">
        <v>28</v>
      </c>
      <c r="D3848">
        <v>228.56</v>
      </c>
      <c r="E3848" s="3">
        <v>44929</v>
      </c>
      <c r="F3848" s="3">
        <v>45069</v>
      </c>
      <c r="G3848">
        <v>777.6</v>
      </c>
      <c r="H3848" t="s">
        <v>33</v>
      </c>
      <c r="I3848">
        <v>5.76</v>
      </c>
      <c r="J3848" s="6" cm="1">
        <f t="array" ref="J3848">IF(ISBLANK(I3848),
    IFERROR(MEDIAN(IF($C$2:$C$10000=C3848, $I$2:$I$10000)),""),
    I3848
)</f>
        <v>5.76</v>
      </c>
      <c r="K3848">
        <v>739.1</v>
      </c>
      <c r="L3848" cm="1">
        <f t="array" ref="L3848">IF(ISBLANK(K3848),
    IFERROR(MEDIAN(IF($B$2:$B$10000=B3848, $K$2:$K$10000)),""),
    K3848
)</f>
        <v>739.1</v>
      </c>
      <c r="M3848">
        <v>24.8</v>
      </c>
      <c r="O3848" s="7" cm="1">
        <f t="array" ref="O3848">IF(ISBLANK(N3848),
    IFERROR(AVERAGE(IF($C$2:$C$10000=C3848, $N$2:$N$10000)),""),
    N3848
)</f>
        <v>314.06086404066082</v>
      </c>
      <c r="P3848" t="b">
        <v>1</v>
      </c>
      <c r="Q3848" t="s">
        <v>36</v>
      </c>
      <c r="R3848" t="str">
        <f t="shared" si="60"/>
        <v>2,4-D</v>
      </c>
      <c r="S3848" t="s">
        <v>40</v>
      </c>
      <c r="T3848" s="4">
        <v>354.53</v>
      </c>
      <c r="U3848" s="4">
        <v>170764.88</v>
      </c>
      <c r="V3848" s="4">
        <v>104917.65</v>
      </c>
    </row>
    <row r="3849" spans="1:22" x14ac:dyDescent="0.25">
      <c r="A3849">
        <v>4135</v>
      </c>
      <c r="B3849" t="s">
        <v>22</v>
      </c>
      <c r="C3849" t="s">
        <v>25</v>
      </c>
      <c r="D3849">
        <v>194.15</v>
      </c>
      <c r="E3849" s="3">
        <v>44949</v>
      </c>
      <c r="F3849" s="3">
        <v>45156</v>
      </c>
      <c r="G3849">
        <v>850.23</v>
      </c>
      <c r="H3849" t="s">
        <v>30</v>
      </c>
      <c r="I3849">
        <v>5.85</v>
      </c>
      <c r="J3849" s="6" cm="1">
        <f t="array" ref="J3849">IF(ISBLANK(I3849),
    IFERROR(MEDIAN(IF($C$2:$C$10000=C3849, $I$2:$I$10000)),""),
    I3849
)</f>
        <v>5.85</v>
      </c>
      <c r="K3849">
        <v>1752.1</v>
      </c>
      <c r="L3849" cm="1">
        <f t="array" ref="L3849">IF(ISBLANK(K3849),
    IFERROR(MEDIAN(IF($B$2:$B$10000=B3849, $K$2:$K$10000)),""),
    K3849
)</f>
        <v>1752.1</v>
      </c>
      <c r="M3849">
        <v>32.700000000000003</v>
      </c>
      <c r="N3849">
        <v>227</v>
      </c>
      <c r="O3849" s="7" cm="1">
        <f t="array" ref="O3849">IF(ISBLANK(N3849),
    IFERROR(AVERAGE(IF($C$2:$C$10000=C3849, $N$2:$N$10000)),""),
    N3849
)</f>
        <v>227</v>
      </c>
      <c r="P3849" t="b">
        <v>1</v>
      </c>
      <c r="Q3849" t="s">
        <v>34</v>
      </c>
      <c r="R3849" t="str">
        <f t="shared" si="60"/>
        <v>Dicamba</v>
      </c>
      <c r="S3849" t="s">
        <v>39</v>
      </c>
      <c r="T3849" s="4">
        <v>82.93</v>
      </c>
      <c r="U3849" s="4">
        <v>376053.14</v>
      </c>
      <c r="V3849" s="4">
        <v>-305543.57</v>
      </c>
    </row>
    <row r="3850" spans="1:22" x14ac:dyDescent="0.25">
      <c r="A3850">
        <v>7953</v>
      </c>
      <c r="B3850" t="s">
        <v>22</v>
      </c>
      <c r="C3850" t="s">
        <v>25</v>
      </c>
      <c r="D3850">
        <v>277.45999999999998</v>
      </c>
      <c r="E3850" s="3">
        <v>44998</v>
      </c>
      <c r="F3850" s="3">
        <v>45149</v>
      </c>
      <c r="G3850">
        <v>1280.9100000000001</v>
      </c>
      <c r="H3850" t="s">
        <v>30</v>
      </c>
      <c r="I3850">
        <v>6.3</v>
      </c>
      <c r="J3850" s="6" cm="1">
        <f t="array" ref="J3850">IF(ISBLANK(I3850),
    IFERROR(MEDIAN(IF($C$2:$C$10000=C3850, $I$2:$I$10000)),""),
    I3850
)</f>
        <v>6.3</v>
      </c>
      <c r="K3850">
        <v>1640.2</v>
      </c>
      <c r="L3850" cm="1">
        <f t="array" ref="L3850">IF(ISBLANK(K3850),
    IFERROR(MEDIAN(IF($B$2:$B$10000=B3850, $K$2:$K$10000)),""),
    K3850
)</f>
        <v>1640.2</v>
      </c>
      <c r="M3850">
        <v>31.1</v>
      </c>
      <c r="O3850" s="7" cm="1">
        <f t="array" ref="O3850">IF(ISBLANK(N3850),
    IFERROR(AVERAGE(IF($C$2:$C$10000=C3850, $N$2:$N$10000)),""),
    N3850
)</f>
        <v>306.6682642487047</v>
      </c>
      <c r="P3850" t="b">
        <v>1</v>
      </c>
      <c r="Q3850" t="s">
        <v>34</v>
      </c>
      <c r="R3850" t="str">
        <f t="shared" si="60"/>
        <v>Dicamba</v>
      </c>
      <c r="S3850" t="s">
        <v>39</v>
      </c>
      <c r="T3850" s="4">
        <v>77.55</v>
      </c>
      <c r="U3850" s="4">
        <v>140529.75</v>
      </c>
      <c r="V3850" s="4">
        <v>-41195.18</v>
      </c>
    </row>
    <row r="3851" spans="1:22" x14ac:dyDescent="0.25">
      <c r="A3851">
        <v>7034</v>
      </c>
      <c r="B3851" t="s">
        <v>21</v>
      </c>
      <c r="C3851" t="s">
        <v>25</v>
      </c>
      <c r="D3851">
        <v>235.98</v>
      </c>
      <c r="E3851" s="3">
        <v>44945</v>
      </c>
      <c r="F3851" s="3">
        <v>45137</v>
      </c>
      <c r="G3851">
        <v>1324.71</v>
      </c>
      <c r="H3851" t="s">
        <v>33</v>
      </c>
      <c r="I3851">
        <v>5.3</v>
      </c>
      <c r="J3851" s="6" cm="1">
        <f t="array" ref="J3851">IF(ISBLANK(I3851),
    IFERROR(MEDIAN(IF($C$2:$C$10000=C3851, $I$2:$I$10000)),""),
    I3851
)</f>
        <v>5.3</v>
      </c>
      <c r="K3851">
        <v>1108.2</v>
      </c>
      <c r="L3851" cm="1">
        <f t="array" ref="L3851">IF(ISBLANK(K3851),
    IFERROR(MEDIAN(IF($B$2:$B$10000=B3851, $K$2:$K$10000)),""),
    K3851
)</f>
        <v>1108.2</v>
      </c>
      <c r="M3851">
        <v>31.4</v>
      </c>
      <c r="N3851">
        <v>282.5</v>
      </c>
      <c r="O3851" s="7" cm="1">
        <f t="array" ref="O3851">IF(ISBLANK(N3851),
    IFERROR(AVERAGE(IF($C$2:$C$10000=C3851, $N$2:$N$10000)),""),
    N3851
)</f>
        <v>282.5</v>
      </c>
      <c r="P3851" t="b">
        <v>0</v>
      </c>
      <c r="R3851" t="str">
        <f t="shared" si="60"/>
        <v>Desconhecido</v>
      </c>
      <c r="S3851" t="s">
        <v>40</v>
      </c>
      <c r="T3851" s="4">
        <v>78.61</v>
      </c>
      <c r="U3851" s="4">
        <v>200412.61</v>
      </c>
      <c r="V3851" s="4">
        <v>-96277.16</v>
      </c>
    </row>
    <row r="3852" spans="1:22" x14ac:dyDescent="0.25">
      <c r="A3852">
        <v>5589</v>
      </c>
      <c r="B3852" t="s">
        <v>21</v>
      </c>
      <c r="C3852" t="s">
        <v>27</v>
      </c>
      <c r="D3852">
        <v>58.33</v>
      </c>
      <c r="E3852" s="3">
        <v>45043</v>
      </c>
      <c r="F3852" s="3">
        <v>45223</v>
      </c>
      <c r="G3852">
        <v>302.27999999999997</v>
      </c>
      <c r="H3852" t="s">
        <v>33</v>
      </c>
      <c r="I3852">
        <v>6.8</v>
      </c>
      <c r="J3852" s="6" cm="1">
        <f t="array" ref="J3852">IF(ISBLANK(I3852),
    IFERROR(MEDIAN(IF($C$2:$C$10000=C3852, $I$2:$I$10000)),""),
    I3852
)</f>
        <v>6.8</v>
      </c>
      <c r="K3852">
        <v>1450</v>
      </c>
      <c r="L3852" cm="1">
        <f t="array" ref="L3852">IF(ISBLANK(K3852),
    IFERROR(MEDIAN(IF($B$2:$B$10000=B3852, $K$2:$K$10000)),""),
    K3852
)</f>
        <v>1450</v>
      </c>
      <c r="M3852">
        <v>22.6</v>
      </c>
      <c r="N3852">
        <v>270.5</v>
      </c>
      <c r="O3852" s="7" cm="1">
        <f t="array" ref="O3852">IF(ISBLANK(N3852),
    IFERROR(AVERAGE(IF($C$2:$C$10000=C3852, $N$2:$N$10000)),""),
    N3852
)</f>
        <v>270.5</v>
      </c>
      <c r="P3852" t="b">
        <v>1</v>
      </c>
      <c r="Q3852" t="s">
        <v>36</v>
      </c>
      <c r="R3852" t="str">
        <f t="shared" si="60"/>
        <v>2,4-D</v>
      </c>
      <c r="S3852" t="s">
        <v>39</v>
      </c>
      <c r="T3852" s="4">
        <v>156.76</v>
      </c>
      <c r="U3852" s="4">
        <v>88306.73</v>
      </c>
      <c r="V3852" s="4">
        <v>-40921.32</v>
      </c>
    </row>
    <row r="3853" spans="1:22" x14ac:dyDescent="0.25">
      <c r="A3853">
        <v>2546</v>
      </c>
      <c r="B3853" t="s">
        <v>20</v>
      </c>
      <c r="C3853" t="s">
        <v>23</v>
      </c>
      <c r="D3853">
        <v>241.05</v>
      </c>
      <c r="E3853" s="3">
        <v>45001</v>
      </c>
      <c r="F3853" s="3">
        <v>45237</v>
      </c>
      <c r="G3853">
        <v>1047.71</v>
      </c>
      <c r="H3853" t="s">
        <v>32</v>
      </c>
      <c r="I3853">
        <v>4.8</v>
      </c>
      <c r="J3853" s="6" cm="1">
        <f t="array" ref="J3853">IF(ISBLANK(I3853),
    IFERROR(MEDIAN(IF($C$2:$C$10000=C3853, $I$2:$I$10000)),""),
    I3853
)</f>
        <v>4.8</v>
      </c>
      <c r="K3853">
        <v>1655.5</v>
      </c>
      <c r="L3853" cm="1">
        <f t="array" ref="L3853">IF(ISBLANK(K3853),
    IFERROR(MEDIAN(IF($B$2:$B$10000=B3853, $K$2:$K$10000)),""),
    K3853
)</f>
        <v>1655.5</v>
      </c>
      <c r="M3853">
        <v>22.3</v>
      </c>
      <c r="N3853">
        <v>282.5</v>
      </c>
      <c r="O3853" s="7" cm="1">
        <f t="array" ref="O3853">IF(ISBLANK(N3853),
    IFERROR(AVERAGE(IF($C$2:$C$10000=C3853, $N$2:$N$10000)),""),
    N3853
)</f>
        <v>282.5</v>
      </c>
      <c r="P3853" t="b">
        <v>1</v>
      </c>
      <c r="Q3853" t="s">
        <v>37</v>
      </c>
      <c r="R3853" t="str">
        <f t="shared" si="60"/>
        <v>Glifosato</v>
      </c>
      <c r="S3853" t="s">
        <v>41</v>
      </c>
      <c r="T3853" s="4">
        <v>903.26</v>
      </c>
      <c r="U3853" s="4">
        <v>429138.02</v>
      </c>
      <c r="V3853" s="4">
        <v>517216.51</v>
      </c>
    </row>
    <row r="3854" spans="1:22" x14ac:dyDescent="0.25">
      <c r="A3854">
        <v>7065</v>
      </c>
      <c r="B3854" t="s">
        <v>19</v>
      </c>
      <c r="C3854" t="s">
        <v>24</v>
      </c>
      <c r="D3854">
        <v>194.31</v>
      </c>
      <c r="E3854" s="3">
        <v>44976</v>
      </c>
      <c r="F3854" s="3">
        <v>45206</v>
      </c>
      <c r="G3854">
        <v>941.61</v>
      </c>
      <c r="H3854" t="s">
        <v>30</v>
      </c>
      <c r="I3854">
        <v>6.18</v>
      </c>
      <c r="J3854" s="6" cm="1">
        <f t="array" ref="J3854">IF(ISBLANK(I3854),
    IFERROR(MEDIAN(IF($C$2:$C$10000=C3854, $I$2:$I$10000)),""),
    I3854
)</f>
        <v>6.18</v>
      </c>
      <c r="K3854">
        <v>589.79999999999995</v>
      </c>
      <c r="L3854" cm="1">
        <f t="array" ref="L3854">IF(ISBLANK(K3854),
    IFERROR(MEDIAN(IF($B$2:$B$10000=B3854, $K$2:$K$10000)),""),
    K3854
)</f>
        <v>589.79999999999995</v>
      </c>
      <c r="M3854">
        <v>27</v>
      </c>
      <c r="N3854">
        <v>386.6</v>
      </c>
      <c r="O3854" s="7" cm="1">
        <f t="array" ref="O3854">IF(ISBLANK(N3854),
    IFERROR(AVERAGE(IF($C$2:$C$10000=C3854, $N$2:$N$10000)),""),
    N3854
)</f>
        <v>386.6</v>
      </c>
      <c r="P3854" t="b">
        <v>1</v>
      </c>
      <c r="Q3854" t="s">
        <v>38</v>
      </c>
      <c r="R3854" t="str">
        <f t="shared" si="60"/>
        <v>Atrazina</v>
      </c>
      <c r="S3854" t="s">
        <v>39</v>
      </c>
      <c r="T3854" s="4">
        <v>150.47</v>
      </c>
      <c r="U3854" s="4">
        <v>386742.18</v>
      </c>
      <c r="V3854" s="4">
        <v>-245058.12</v>
      </c>
    </row>
    <row r="3855" spans="1:22" x14ac:dyDescent="0.25">
      <c r="A3855">
        <v>2094</v>
      </c>
      <c r="B3855" t="s">
        <v>21</v>
      </c>
      <c r="C3855" t="s">
        <v>24</v>
      </c>
      <c r="D3855">
        <v>202.34</v>
      </c>
      <c r="E3855" s="3">
        <v>45000</v>
      </c>
      <c r="F3855" s="3">
        <v>45154</v>
      </c>
      <c r="G3855">
        <v>1058.1500000000001</v>
      </c>
      <c r="H3855" t="s">
        <v>30</v>
      </c>
      <c r="I3855">
        <v>6.37</v>
      </c>
      <c r="J3855" s="6" cm="1">
        <f t="array" ref="J3855">IF(ISBLANK(I3855),
    IFERROR(MEDIAN(IF($C$2:$C$10000=C3855, $I$2:$I$10000)),""),
    I3855
)</f>
        <v>6.37</v>
      </c>
      <c r="K3855">
        <v>1127.2</v>
      </c>
      <c r="L3855" cm="1">
        <f t="array" ref="L3855">IF(ISBLANK(K3855),
    IFERROR(MEDIAN(IF($B$2:$B$10000=B3855, $K$2:$K$10000)),""),
    K3855
)</f>
        <v>1127.2</v>
      </c>
      <c r="M3855">
        <v>24.7</v>
      </c>
      <c r="N3855">
        <v>214.9</v>
      </c>
      <c r="O3855" s="7" cm="1">
        <f t="array" ref="O3855">IF(ISBLANK(N3855),
    IFERROR(AVERAGE(IF($C$2:$C$10000=C3855, $N$2:$N$10000)),""),
    N3855
)</f>
        <v>214.9</v>
      </c>
      <c r="P3855" t="b">
        <v>1</v>
      </c>
      <c r="Q3855" t="s">
        <v>38</v>
      </c>
      <c r="R3855" t="str">
        <f t="shared" si="60"/>
        <v>Atrazina</v>
      </c>
      <c r="S3855" t="s">
        <v>41</v>
      </c>
      <c r="T3855" s="4">
        <v>154.07</v>
      </c>
      <c r="U3855" s="4">
        <v>153756.34</v>
      </c>
      <c r="V3855" s="4">
        <v>9272.83</v>
      </c>
    </row>
    <row r="3856" spans="1:22" x14ac:dyDescent="0.25">
      <c r="A3856">
        <v>3411</v>
      </c>
      <c r="B3856" t="s">
        <v>21</v>
      </c>
      <c r="C3856" t="s">
        <v>28</v>
      </c>
      <c r="D3856">
        <v>250.52</v>
      </c>
      <c r="E3856" s="3">
        <v>44984</v>
      </c>
      <c r="F3856" s="3">
        <v>45182</v>
      </c>
      <c r="G3856">
        <v>542.55999999999995</v>
      </c>
      <c r="H3856" t="s">
        <v>30</v>
      </c>
      <c r="I3856">
        <v>5.12</v>
      </c>
      <c r="J3856" s="6" cm="1">
        <f t="array" ref="J3856">IF(ISBLANK(I3856),
    IFERROR(MEDIAN(IF($C$2:$C$10000=C3856, $I$2:$I$10000)),""),
    I3856
)</f>
        <v>5.12</v>
      </c>
      <c r="K3856">
        <v>970.7</v>
      </c>
      <c r="L3856" cm="1">
        <f t="array" ref="L3856">IF(ISBLANK(K3856),
    IFERROR(MEDIAN(IF($B$2:$B$10000=B3856, $K$2:$K$10000)),""),
    K3856
)</f>
        <v>970.7</v>
      </c>
      <c r="M3856">
        <v>26.1</v>
      </c>
      <c r="N3856">
        <v>198.2</v>
      </c>
      <c r="O3856" s="7" cm="1">
        <f t="array" ref="O3856">IF(ISBLANK(N3856),
    IFERROR(AVERAGE(IF($C$2:$C$10000=C3856, $N$2:$N$10000)),""),
    N3856
)</f>
        <v>198.2</v>
      </c>
      <c r="P3856" t="b">
        <v>0</v>
      </c>
      <c r="Q3856" t="s">
        <v>35</v>
      </c>
      <c r="R3856" t="str">
        <f t="shared" si="60"/>
        <v>Sem Aplicação</v>
      </c>
      <c r="S3856" t="s">
        <v>40</v>
      </c>
      <c r="T3856" s="4">
        <v>345.73</v>
      </c>
      <c r="U3856" s="4">
        <v>240678.51</v>
      </c>
      <c r="V3856" s="4">
        <v>-53099.24</v>
      </c>
    </row>
    <row r="3857" spans="1:22" x14ac:dyDescent="0.25">
      <c r="A3857">
        <v>3617</v>
      </c>
      <c r="B3857" t="s">
        <v>20</v>
      </c>
      <c r="C3857" t="s">
        <v>25</v>
      </c>
      <c r="D3857">
        <v>174.28</v>
      </c>
      <c r="E3857" s="3">
        <v>45018</v>
      </c>
      <c r="F3857" s="3">
        <v>45232</v>
      </c>
      <c r="G3857">
        <v>436.1</v>
      </c>
      <c r="H3857" t="s">
        <v>30</v>
      </c>
      <c r="I3857">
        <v>6.98</v>
      </c>
      <c r="J3857" s="6" cm="1">
        <f t="array" ref="J3857">IF(ISBLANK(I3857),
    IFERROR(MEDIAN(IF($C$2:$C$10000=C3857, $I$2:$I$10000)),""),
    I3857
)</f>
        <v>6.98</v>
      </c>
      <c r="K3857">
        <v>1434.5</v>
      </c>
      <c r="L3857" cm="1">
        <f t="array" ref="L3857">IF(ISBLANK(K3857),
    IFERROR(MEDIAN(IF($B$2:$B$10000=B3857, $K$2:$K$10000)),""),
    K3857
)</f>
        <v>1434.5</v>
      </c>
      <c r="M3857">
        <v>18.899999999999999</v>
      </c>
      <c r="N3857">
        <v>323.8</v>
      </c>
      <c r="O3857" s="7" cm="1">
        <f t="array" ref="O3857">IF(ISBLANK(N3857),
    IFERROR(AVERAGE(IF($C$2:$C$10000=C3857, $N$2:$N$10000)),""),
    N3857
)</f>
        <v>323.8</v>
      </c>
      <c r="P3857" t="b">
        <v>0</v>
      </c>
      <c r="Q3857" t="s">
        <v>35</v>
      </c>
      <c r="R3857" t="str">
        <f t="shared" si="60"/>
        <v>Sem Aplicação</v>
      </c>
      <c r="S3857" t="s">
        <v>41</v>
      </c>
      <c r="T3857" s="4">
        <v>77.31</v>
      </c>
      <c r="U3857" s="4">
        <v>320287.96000000002</v>
      </c>
      <c r="V3857" s="4">
        <v>-286573.07</v>
      </c>
    </row>
    <row r="3858" spans="1:22" x14ac:dyDescent="0.25">
      <c r="A3858">
        <v>9954</v>
      </c>
      <c r="B3858" t="s">
        <v>20</v>
      </c>
      <c r="C3858" t="s">
        <v>23</v>
      </c>
      <c r="D3858">
        <v>142.47</v>
      </c>
      <c r="E3858" s="3">
        <v>44946</v>
      </c>
      <c r="F3858" s="3">
        <v>45170</v>
      </c>
      <c r="G3858">
        <v>704.22</v>
      </c>
      <c r="H3858" t="s">
        <v>33</v>
      </c>
      <c r="I3858">
        <v>6.35</v>
      </c>
      <c r="J3858" s="6" cm="1">
        <f t="array" ref="J3858">IF(ISBLANK(I3858),
    IFERROR(MEDIAN(IF($C$2:$C$10000=C3858, $I$2:$I$10000)),""),
    I3858
)</f>
        <v>6.35</v>
      </c>
      <c r="K3858">
        <v>806.5</v>
      </c>
      <c r="L3858" cm="1">
        <f t="array" ref="L3858">IF(ISBLANK(K3858),
    IFERROR(MEDIAN(IF($B$2:$B$10000=B3858, $K$2:$K$10000)),""),
    K3858
)</f>
        <v>806.5</v>
      </c>
      <c r="M3858">
        <v>33.5</v>
      </c>
      <c r="N3858">
        <v>375.8</v>
      </c>
      <c r="O3858" s="7" cm="1">
        <f t="array" ref="O3858">IF(ISBLANK(N3858),
    IFERROR(AVERAGE(IF($C$2:$C$10000=C3858, $N$2:$N$10000)),""),
    N3858
)</f>
        <v>375.8</v>
      </c>
      <c r="P3858" t="b">
        <v>1</v>
      </c>
      <c r="Q3858" t="s">
        <v>37</v>
      </c>
      <c r="R3858" t="str">
        <f t="shared" si="60"/>
        <v>Glifosato</v>
      </c>
      <c r="S3858" t="s">
        <v>41</v>
      </c>
      <c r="T3858" s="4">
        <v>901.54</v>
      </c>
      <c r="U3858" s="4">
        <v>78180.39</v>
      </c>
      <c r="V3858" s="4">
        <v>556702.11</v>
      </c>
    </row>
    <row r="3859" spans="1:22" x14ac:dyDescent="0.25">
      <c r="A3859">
        <v>5145</v>
      </c>
      <c r="B3859" t="s">
        <v>18</v>
      </c>
      <c r="C3859" t="s">
        <v>23</v>
      </c>
      <c r="D3859">
        <v>192.81</v>
      </c>
      <c r="E3859" s="3">
        <v>45034</v>
      </c>
      <c r="F3859" s="3">
        <v>45134</v>
      </c>
      <c r="G3859">
        <v>1109.07</v>
      </c>
      <c r="H3859" t="s">
        <v>33</v>
      </c>
      <c r="I3859">
        <v>6.44</v>
      </c>
      <c r="J3859" s="6" cm="1">
        <f t="array" ref="J3859">IF(ISBLANK(I3859),
    IFERROR(MEDIAN(IF($C$2:$C$10000=C3859, $I$2:$I$10000)),""),
    I3859
)</f>
        <v>6.44</v>
      </c>
      <c r="K3859">
        <v>1334.4</v>
      </c>
      <c r="L3859" cm="1">
        <f t="array" ref="L3859">IF(ISBLANK(K3859),
    IFERROR(MEDIAN(IF($B$2:$B$10000=B3859, $K$2:$K$10000)),""),
    K3859
)</f>
        <v>1334.4</v>
      </c>
      <c r="M3859">
        <v>18.899999999999999</v>
      </c>
      <c r="N3859">
        <v>362</v>
      </c>
      <c r="O3859" s="7" cm="1">
        <f t="array" ref="O3859">IF(ISBLANK(N3859),
    IFERROR(AVERAGE(IF($C$2:$C$10000=C3859, $N$2:$N$10000)),""),
    N3859
)</f>
        <v>362</v>
      </c>
      <c r="P3859" t="b">
        <v>1</v>
      </c>
      <c r="Q3859" t="s">
        <v>38</v>
      </c>
      <c r="R3859" t="str">
        <f t="shared" si="60"/>
        <v>Atrazina</v>
      </c>
      <c r="S3859" t="s">
        <v>39</v>
      </c>
      <c r="T3859" s="4">
        <v>897.33</v>
      </c>
      <c r="U3859" s="4">
        <v>308492.67</v>
      </c>
      <c r="V3859" s="4">
        <v>686709.11</v>
      </c>
    </row>
    <row r="3860" spans="1:22" x14ac:dyDescent="0.25">
      <c r="A3860">
        <v>3775</v>
      </c>
      <c r="B3860" t="s">
        <v>22</v>
      </c>
      <c r="C3860" t="s">
        <v>28</v>
      </c>
      <c r="D3860">
        <v>92.9</v>
      </c>
      <c r="E3860" s="3">
        <v>45042</v>
      </c>
      <c r="F3860" s="3">
        <v>45177</v>
      </c>
      <c r="G3860">
        <v>329.45</v>
      </c>
      <c r="H3860" t="s">
        <v>31</v>
      </c>
      <c r="I3860">
        <v>5.99</v>
      </c>
      <c r="J3860" s="6" cm="1">
        <f t="array" ref="J3860">IF(ISBLANK(I3860),
    IFERROR(MEDIAN(IF($C$2:$C$10000=C3860, $I$2:$I$10000)),""),
    I3860
)</f>
        <v>5.99</v>
      </c>
      <c r="K3860">
        <v>844.8</v>
      </c>
      <c r="L3860" cm="1">
        <f t="array" ref="L3860">IF(ISBLANK(K3860),
    IFERROR(MEDIAN(IF($B$2:$B$10000=B3860, $K$2:$K$10000)),""),
    K3860
)</f>
        <v>844.8</v>
      </c>
      <c r="M3860">
        <v>20.9</v>
      </c>
      <c r="N3860">
        <v>534.9</v>
      </c>
      <c r="O3860" s="7" cm="1">
        <f t="array" ref="O3860">IF(ISBLANK(N3860),
    IFERROR(AVERAGE(IF($C$2:$C$10000=C3860, $N$2:$N$10000)),""),
    N3860
)</f>
        <v>534.9</v>
      </c>
      <c r="P3860" t="b">
        <v>1</v>
      </c>
      <c r="Q3860" t="s">
        <v>34</v>
      </c>
      <c r="R3860" t="str">
        <f t="shared" si="60"/>
        <v>Dicamba</v>
      </c>
      <c r="S3860" t="s">
        <v>40</v>
      </c>
      <c r="T3860" s="4">
        <v>356.5</v>
      </c>
      <c r="U3860" s="4">
        <v>105402.29</v>
      </c>
      <c r="V3860" s="4">
        <v>12046.64</v>
      </c>
    </row>
    <row r="3861" spans="1:22" x14ac:dyDescent="0.25">
      <c r="A3861">
        <v>7628</v>
      </c>
      <c r="B3861" t="s">
        <v>19</v>
      </c>
      <c r="C3861" t="s">
        <v>29</v>
      </c>
      <c r="D3861">
        <v>58.87</v>
      </c>
      <c r="E3861" s="3">
        <v>45018</v>
      </c>
      <c r="F3861" s="3">
        <v>45156</v>
      </c>
      <c r="G3861">
        <v>376.74</v>
      </c>
      <c r="H3861" t="s">
        <v>31</v>
      </c>
      <c r="I3861">
        <v>7.23</v>
      </c>
      <c r="J3861" s="6" cm="1">
        <f t="array" ref="J3861">IF(ISBLANK(I3861),
    IFERROR(MEDIAN(IF($C$2:$C$10000=C3861, $I$2:$I$10000)),""),
    I3861
)</f>
        <v>7.23</v>
      </c>
      <c r="K3861">
        <v>377.7</v>
      </c>
      <c r="L3861" cm="1">
        <f t="array" ref="L3861">IF(ISBLANK(K3861),
    IFERROR(MEDIAN(IF($B$2:$B$10000=B3861, $K$2:$K$10000)),""),
    K3861
)</f>
        <v>377.7</v>
      </c>
      <c r="M3861">
        <v>28.9</v>
      </c>
      <c r="N3861">
        <v>473</v>
      </c>
      <c r="O3861" s="7" cm="1">
        <f t="array" ref="O3861">IF(ISBLANK(N3861),
    IFERROR(AVERAGE(IF($C$2:$C$10000=C3861, $N$2:$N$10000)),""),
    N3861
)</f>
        <v>473</v>
      </c>
      <c r="P3861" t="b">
        <v>1</v>
      </c>
      <c r="Q3861" t="s">
        <v>34</v>
      </c>
      <c r="R3861" t="str">
        <f t="shared" si="60"/>
        <v>Dicamba</v>
      </c>
      <c r="S3861" t="s">
        <v>39</v>
      </c>
      <c r="T3861" s="4">
        <v>59.48</v>
      </c>
      <c r="U3861" s="4">
        <v>90261.08</v>
      </c>
      <c r="V3861" s="4">
        <v>-67852.58</v>
      </c>
    </row>
    <row r="3862" spans="1:22" x14ac:dyDescent="0.25">
      <c r="A3862">
        <v>4155</v>
      </c>
      <c r="B3862" t="s">
        <v>18</v>
      </c>
      <c r="C3862" t="s">
        <v>23</v>
      </c>
      <c r="D3862">
        <v>186.89</v>
      </c>
      <c r="E3862" s="3">
        <v>45019</v>
      </c>
      <c r="F3862" s="3">
        <v>45174</v>
      </c>
      <c r="G3862">
        <v>482.24</v>
      </c>
      <c r="H3862" t="s">
        <v>33</v>
      </c>
      <c r="J3862" s="6" cm="1">
        <f t="array" ref="J3862">IF(ISBLANK(I3862),
    IFERROR(MEDIAN(IF($C$2:$C$10000=C3862, $I$2:$I$10000)),""),
    I3862
)</f>
        <v>5.8</v>
      </c>
      <c r="K3862">
        <v>371.4</v>
      </c>
      <c r="L3862" cm="1">
        <f t="array" ref="L3862">IF(ISBLANK(K3862),
    IFERROR(MEDIAN(IF($B$2:$B$10000=B3862, $K$2:$K$10000)),""),
    K3862
)</f>
        <v>371.4</v>
      </c>
      <c r="M3862">
        <v>20.5</v>
      </c>
      <c r="N3862">
        <v>78.7</v>
      </c>
      <c r="O3862" s="7" cm="1">
        <f t="array" ref="O3862">IF(ISBLANK(N3862),
    IFERROR(AVERAGE(IF($C$2:$C$10000=C3862, $N$2:$N$10000)),""),
    N3862
)</f>
        <v>78.7</v>
      </c>
      <c r="P3862" t="b">
        <v>1</v>
      </c>
      <c r="Q3862" t="s">
        <v>38</v>
      </c>
      <c r="R3862" t="str">
        <f t="shared" si="60"/>
        <v>Atrazina</v>
      </c>
      <c r="S3862" t="s">
        <v>41</v>
      </c>
      <c r="T3862" s="4">
        <v>900.04</v>
      </c>
      <c r="U3862" s="4">
        <v>240592.88</v>
      </c>
      <c r="V3862" s="4">
        <v>193442.41</v>
      </c>
    </row>
    <row r="3863" spans="1:22" x14ac:dyDescent="0.25">
      <c r="A3863">
        <v>4970</v>
      </c>
      <c r="B3863" t="s">
        <v>21</v>
      </c>
      <c r="C3863" t="s">
        <v>23</v>
      </c>
      <c r="D3863">
        <v>73.989999999999995</v>
      </c>
      <c r="E3863" s="3">
        <v>44998</v>
      </c>
      <c r="F3863" s="3">
        <v>45113</v>
      </c>
      <c r="G3863">
        <v>265.14</v>
      </c>
      <c r="H3863" t="s">
        <v>32</v>
      </c>
      <c r="I3863">
        <v>5.65</v>
      </c>
      <c r="J3863" s="6" cm="1">
        <f t="array" ref="J3863">IF(ISBLANK(I3863),
    IFERROR(MEDIAN(IF($C$2:$C$10000=C3863, $I$2:$I$10000)),""),
    I3863
)</f>
        <v>5.65</v>
      </c>
      <c r="K3863">
        <v>390.5</v>
      </c>
      <c r="L3863" cm="1">
        <f t="array" ref="L3863">IF(ISBLANK(K3863),
    IFERROR(MEDIAN(IF($B$2:$B$10000=B3863, $K$2:$K$10000)),""),
    K3863
)</f>
        <v>390.5</v>
      </c>
      <c r="M3863">
        <v>19.7</v>
      </c>
      <c r="N3863">
        <v>359.9</v>
      </c>
      <c r="O3863" s="7" cm="1">
        <f t="array" ref="O3863">IF(ISBLANK(N3863),
    IFERROR(AVERAGE(IF($C$2:$C$10000=C3863, $N$2:$N$10000)),""),
    N3863
)</f>
        <v>359.9</v>
      </c>
      <c r="P3863" t="b">
        <v>0</v>
      </c>
      <c r="Q3863" t="s">
        <v>35</v>
      </c>
      <c r="R3863" t="str">
        <f t="shared" si="60"/>
        <v>Sem Aplicação</v>
      </c>
      <c r="S3863" t="s">
        <v>40</v>
      </c>
      <c r="T3863" s="4">
        <v>898.55</v>
      </c>
      <c r="U3863" s="4">
        <v>106595.01</v>
      </c>
      <c r="V3863" s="4">
        <v>131646.54</v>
      </c>
    </row>
    <row r="3864" spans="1:22" x14ac:dyDescent="0.25">
      <c r="A3864">
        <v>8972</v>
      </c>
      <c r="B3864" t="s">
        <v>20</v>
      </c>
      <c r="C3864" t="s">
        <v>24</v>
      </c>
      <c r="D3864">
        <v>28.57</v>
      </c>
      <c r="E3864" s="3">
        <v>45009</v>
      </c>
      <c r="F3864" s="3">
        <v>45173</v>
      </c>
      <c r="G3864">
        <v>96.93</v>
      </c>
      <c r="H3864" t="s">
        <v>33</v>
      </c>
      <c r="I3864">
        <v>5.22</v>
      </c>
      <c r="J3864" s="6" cm="1">
        <f t="array" ref="J3864">IF(ISBLANK(I3864),
    IFERROR(MEDIAN(IF($C$2:$C$10000=C3864, $I$2:$I$10000)),""),
    I3864
)</f>
        <v>5.22</v>
      </c>
      <c r="K3864">
        <v>252</v>
      </c>
      <c r="L3864" cm="1">
        <f t="array" ref="L3864">IF(ISBLANK(K3864),
    IFERROR(MEDIAN(IF($B$2:$B$10000=B3864, $K$2:$K$10000)),""),
    K3864
)</f>
        <v>252</v>
      </c>
      <c r="M3864">
        <v>20.5</v>
      </c>
      <c r="N3864">
        <v>279.8</v>
      </c>
      <c r="O3864" s="7" cm="1">
        <f t="array" ref="O3864">IF(ISBLANK(N3864),
    IFERROR(AVERAGE(IF($C$2:$C$10000=C3864, $N$2:$N$10000)),""),
    N3864
)</f>
        <v>279.8</v>
      </c>
      <c r="P3864" t="b">
        <v>1</v>
      </c>
      <c r="Q3864" t="s">
        <v>37</v>
      </c>
      <c r="R3864" t="str">
        <f t="shared" si="60"/>
        <v>Glifosato</v>
      </c>
      <c r="S3864" t="s">
        <v>39</v>
      </c>
      <c r="T3864" s="4">
        <v>156.21</v>
      </c>
      <c r="U3864" s="4">
        <v>42854.87</v>
      </c>
      <c r="V3864" s="4">
        <v>-27713.43</v>
      </c>
    </row>
    <row r="3865" spans="1:22" x14ac:dyDescent="0.25">
      <c r="A3865">
        <v>9775</v>
      </c>
      <c r="B3865" t="s">
        <v>22</v>
      </c>
      <c r="C3865" t="s">
        <v>28</v>
      </c>
      <c r="D3865">
        <v>5.16</v>
      </c>
      <c r="E3865" s="3">
        <v>44979</v>
      </c>
      <c r="F3865" s="3">
        <v>45168</v>
      </c>
      <c r="G3865">
        <v>31.74</v>
      </c>
      <c r="H3865" t="s">
        <v>32</v>
      </c>
      <c r="I3865">
        <v>4.71</v>
      </c>
      <c r="J3865" s="6" cm="1">
        <f t="array" ref="J3865">IF(ISBLANK(I3865),
    IFERROR(MEDIAN(IF($C$2:$C$10000=C3865, $I$2:$I$10000)),""),
    I3865
)</f>
        <v>4.71</v>
      </c>
      <c r="K3865">
        <v>1052.8</v>
      </c>
      <c r="L3865" cm="1">
        <f t="array" ref="L3865">IF(ISBLANK(K3865),
    IFERROR(MEDIAN(IF($B$2:$B$10000=B3865, $K$2:$K$10000)),""),
    K3865
)</f>
        <v>1052.8</v>
      </c>
      <c r="M3865">
        <v>19</v>
      </c>
      <c r="N3865">
        <v>248.6</v>
      </c>
      <c r="O3865" s="7" cm="1">
        <f t="array" ref="O3865">IF(ISBLANK(N3865),
    IFERROR(AVERAGE(IF($C$2:$C$10000=C3865, $N$2:$N$10000)),""),
    N3865
)</f>
        <v>248.6</v>
      </c>
      <c r="P3865" t="b">
        <v>0</v>
      </c>
      <c r="Q3865" t="s">
        <v>35</v>
      </c>
      <c r="R3865" t="str">
        <f t="shared" si="60"/>
        <v>Sem Aplicação</v>
      </c>
      <c r="S3865" t="s">
        <v>41</v>
      </c>
      <c r="T3865" s="4">
        <v>354.5</v>
      </c>
      <c r="U3865" s="4">
        <v>7465.84</v>
      </c>
      <c r="V3865" s="4">
        <v>3785.99</v>
      </c>
    </row>
    <row r="3866" spans="1:22" x14ac:dyDescent="0.25">
      <c r="A3866">
        <v>6415</v>
      </c>
      <c r="B3866" t="s">
        <v>18</v>
      </c>
      <c r="C3866" t="s">
        <v>23</v>
      </c>
      <c r="D3866">
        <v>184.45</v>
      </c>
      <c r="E3866" s="3">
        <v>45038</v>
      </c>
      <c r="F3866" s="3">
        <v>45202</v>
      </c>
      <c r="G3866">
        <v>539.87</v>
      </c>
      <c r="H3866" t="s">
        <v>30</v>
      </c>
      <c r="I3866">
        <v>5</v>
      </c>
      <c r="J3866" s="6" cm="1">
        <f t="array" ref="J3866">IF(ISBLANK(I3866),
    IFERROR(MEDIAN(IF($C$2:$C$10000=C3866, $I$2:$I$10000)),""),
    I3866
)</f>
        <v>5</v>
      </c>
      <c r="K3866">
        <v>1275</v>
      </c>
      <c r="L3866" cm="1">
        <f t="array" ref="L3866">IF(ISBLANK(K3866),
    IFERROR(MEDIAN(IF($B$2:$B$10000=B3866, $K$2:$K$10000)),""),
    K3866
)</f>
        <v>1275</v>
      </c>
      <c r="M3866">
        <v>22</v>
      </c>
      <c r="N3866">
        <v>576.79999999999995</v>
      </c>
      <c r="O3866" s="7" cm="1">
        <f t="array" ref="O3866">IF(ISBLANK(N3866),
    IFERROR(AVERAGE(IF($C$2:$C$10000=C3866, $N$2:$N$10000)),""),
    N3866
)</f>
        <v>576.79999999999995</v>
      </c>
      <c r="P3866" t="b">
        <v>1</v>
      </c>
      <c r="Q3866" t="s">
        <v>38</v>
      </c>
      <c r="R3866" t="str">
        <f t="shared" si="60"/>
        <v>Atrazina</v>
      </c>
      <c r="S3866" t="s">
        <v>39</v>
      </c>
      <c r="T3866" s="4">
        <v>894.59</v>
      </c>
      <c r="U3866" s="4">
        <v>276092.96000000002</v>
      </c>
      <c r="V3866" s="4">
        <v>206869.34</v>
      </c>
    </row>
    <row r="3867" spans="1:22" x14ac:dyDescent="0.25">
      <c r="A3867">
        <v>5331</v>
      </c>
      <c r="B3867" t="s">
        <v>22</v>
      </c>
      <c r="C3867" t="s">
        <v>23</v>
      </c>
      <c r="D3867">
        <v>111.83</v>
      </c>
      <c r="E3867" s="3">
        <v>45011</v>
      </c>
      <c r="F3867" s="3">
        <v>45200</v>
      </c>
      <c r="G3867">
        <v>430.99</v>
      </c>
      <c r="H3867" t="s">
        <v>31</v>
      </c>
      <c r="I3867">
        <v>7.48</v>
      </c>
      <c r="J3867" s="6" cm="1">
        <f t="array" ref="J3867">IF(ISBLANK(I3867),
    IFERROR(MEDIAN(IF($C$2:$C$10000=C3867, $I$2:$I$10000)),""),
    I3867
)</f>
        <v>7.48</v>
      </c>
      <c r="K3867">
        <v>402.8</v>
      </c>
      <c r="L3867" cm="1">
        <f t="array" ref="L3867">IF(ISBLANK(K3867),
    IFERROR(MEDIAN(IF($B$2:$B$10000=B3867, $K$2:$K$10000)),""),
    K3867
)</f>
        <v>402.8</v>
      </c>
      <c r="M3867">
        <v>22.3</v>
      </c>
      <c r="N3867">
        <v>301.2</v>
      </c>
      <c r="O3867" s="7" cm="1">
        <f t="array" ref="O3867">IF(ISBLANK(N3867),
    IFERROR(AVERAGE(IF($C$2:$C$10000=C3867, $N$2:$N$10000)),""),
    N3867
)</f>
        <v>301.2</v>
      </c>
      <c r="P3867" t="b">
        <v>1</v>
      </c>
      <c r="R3867" t="str">
        <f t="shared" si="60"/>
        <v>Desconhecido</v>
      </c>
      <c r="S3867" t="s">
        <v>39</v>
      </c>
      <c r="T3867" s="4">
        <v>903.79</v>
      </c>
      <c r="U3867" s="4">
        <v>151252.51999999999</v>
      </c>
      <c r="V3867" s="4">
        <v>238271.93</v>
      </c>
    </row>
    <row r="3868" spans="1:22" x14ac:dyDescent="0.25">
      <c r="A3868">
        <v>2942</v>
      </c>
      <c r="B3868" t="s">
        <v>20</v>
      </c>
      <c r="C3868" t="s">
        <v>24</v>
      </c>
      <c r="D3868">
        <v>226.93</v>
      </c>
      <c r="E3868" s="3">
        <v>45008</v>
      </c>
      <c r="F3868" s="3">
        <v>45107</v>
      </c>
      <c r="G3868">
        <v>552.84</v>
      </c>
      <c r="H3868" t="s">
        <v>32</v>
      </c>
      <c r="I3868">
        <v>5.72</v>
      </c>
      <c r="J3868" s="6" cm="1">
        <f t="array" ref="J3868">IF(ISBLANK(I3868),
    IFERROR(MEDIAN(IF($C$2:$C$10000=C3868, $I$2:$I$10000)),""),
    I3868
)</f>
        <v>5.72</v>
      </c>
      <c r="K3868">
        <v>1179</v>
      </c>
      <c r="L3868" cm="1">
        <f t="array" ref="L3868">IF(ISBLANK(K3868),
    IFERROR(MEDIAN(IF($B$2:$B$10000=B3868, $K$2:$K$10000)),""),
    K3868
)</f>
        <v>1179</v>
      </c>
      <c r="M3868">
        <v>26</v>
      </c>
      <c r="N3868">
        <v>445.7</v>
      </c>
      <c r="O3868" s="7" cm="1">
        <f t="array" ref="O3868">IF(ISBLANK(N3868),
    IFERROR(AVERAGE(IF($C$2:$C$10000=C3868, $N$2:$N$10000)),""),
    N3868
)</f>
        <v>445.7</v>
      </c>
      <c r="P3868" t="b">
        <v>1</v>
      </c>
      <c r="Q3868" t="s">
        <v>34</v>
      </c>
      <c r="R3868" t="str">
        <f t="shared" si="60"/>
        <v>Dicamba</v>
      </c>
      <c r="S3868" t="s">
        <v>40</v>
      </c>
      <c r="T3868" s="4">
        <v>160.59</v>
      </c>
      <c r="U3868" s="4">
        <v>356471.41</v>
      </c>
      <c r="V3868" s="4">
        <v>-267690.83</v>
      </c>
    </row>
    <row r="3869" spans="1:22" x14ac:dyDescent="0.25">
      <c r="A3869">
        <v>7026</v>
      </c>
      <c r="B3869" t="s">
        <v>18</v>
      </c>
      <c r="C3869" t="s">
        <v>23</v>
      </c>
      <c r="D3869">
        <v>115.68</v>
      </c>
      <c r="E3869" s="3">
        <v>44935</v>
      </c>
      <c r="F3869" s="3">
        <v>45156</v>
      </c>
      <c r="G3869">
        <v>475.02</v>
      </c>
      <c r="H3869" t="s">
        <v>30</v>
      </c>
      <c r="I3869">
        <v>7.2</v>
      </c>
      <c r="J3869" s="6" cm="1">
        <f t="array" ref="J3869">IF(ISBLANK(I3869),
    IFERROR(MEDIAN(IF($C$2:$C$10000=C3869, $I$2:$I$10000)),""),
    I3869
)</f>
        <v>7.2</v>
      </c>
      <c r="K3869">
        <v>1156.4000000000001</v>
      </c>
      <c r="L3869" cm="1">
        <f t="array" ref="L3869">IF(ISBLANK(K3869),
    IFERROR(MEDIAN(IF($B$2:$B$10000=B3869, $K$2:$K$10000)),""),
    K3869
)</f>
        <v>1156.4000000000001</v>
      </c>
      <c r="M3869">
        <v>25</v>
      </c>
      <c r="N3869">
        <v>581.9</v>
      </c>
      <c r="O3869" s="7" cm="1">
        <f t="array" ref="O3869">IF(ISBLANK(N3869),
    IFERROR(AVERAGE(IF($C$2:$C$10000=C3869, $N$2:$N$10000)),""),
    N3869
)</f>
        <v>581.9</v>
      </c>
      <c r="P3869" t="b">
        <v>0</v>
      </c>
      <c r="Q3869" t="s">
        <v>35</v>
      </c>
      <c r="R3869" t="str">
        <f t="shared" si="60"/>
        <v>Sem Aplicação</v>
      </c>
      <c r="S3869" t="s">
        <v>41</v>
      </c>
      <c r="T3869" s="4">
        <v>892.05</v>
      </c>
      <c r="U3869" s="4">
        <v>192495.59</v>
      </c>
      <c r="V3869" s="4">
        <v>231246</v>
      </c>
    </row>
    <row r="3870" spans="1:22" x14ac:dyDescent="0.25">
      <c r="A3870">
        <v>9301</v>
      </c>
      <c r="B3870" t="s">
        <v>18</v>
      </c>
      <c r="C3870" t="s">
        <v>24</v>
      </c>
      <c r="D3870">
        <v>148.37</v>
      </c>
      <c r="E3870" s="3">
        <v>44930</v>
      </c>
      <c r="F3870" s="3">
        <v>45160</v>
      </c>
      <c r="G3870">
        <v>858.62</v>
      </c>
      <c r="H3870" t="s">
        <v>33</v>
      </c>
      <c r="I3870">
        <v>5.01</v>
      </c>
      <c r="J3870" s="6" cm="1">
        <f t="array" ref="J3870">IF(ISBLANK(I3870),
    IFERROR(MEDIAN(IF($C$2:$C$10000=C3870, $I$2:$I$10000)),""),
    I3870
)</f>
        <v>5.01</v>
      </c>
      <c r="K3870">
        <v>435.4</v>
      </c>
      <c r="L3870" cm="1">
        <f t="array" ref="L3870">IF(ISBLANK(K3870),
    IFERROR(MEDIAN(IF($B$2:$B$10000=B3870, $K$2:$K$10000)),""),
    K3870
)</f>
        <v>435.4</v>
      </c>
      <c r="M3870">
        <v>25.6</v>
      </c>
      <c r="N3870">
        <v>133.1</v>
      </c>
      <c r="O3870" s="7" cm="1">
        <f t="array" ref="O3870">IF(ISBLANK(N3870),
    IFERROR(AVERAGE(IF($C$2:$C$10000=C3870, $N$2:$N$10000)),""),
    N3870
)</f>
        <v>133.1</v>
      </c>
      <c r="P3870" t="b">
        <v>1</v>
      </c>
      <c r="Q3870" t="s">
        <v>34</v>
      </c>
      <c r="R3870" t="str">
        <f t="shared" si="60"/>
        <v>Dicamba</v>
      </c>
      <c r="S3870" t="s">
        <v>41</v>
      </c>
      <c r="T3870" s="4">
        <v>150.36000000000001</v>
      </c>
      <c r="U3870" s="4">
        <v>249543.97</v>
      </c>
      <c r="V3870" s="4">
        <v>-120441.87</v>
      </c>
    </row>
    <row r="3871" spans="1:22" x14ac:dyDescent="0.25">
      <c r="A3871">
        <v>1191</v>
      </c>
      <c r="B3871" t="s">
        <v>22</v>
      </c>
      <c r="C3871" t="s">
        <v>29</v>
      </c>
      <c r="D3871">
        <v>125.09</v>
      </c>
      <c r="E3871" s="3">
        <v>44967</v>
      </c>
      <c r="F3871" s="3">
        <v>45149</v>
      </c>
      <c r="G3871">
        <v>377.8</v>
      </c>
      <c r="H3871" t="s">
        <v>31</v>
      </c>
      <c r="I3871">
        <v>5.78</v>
      </c>
      <c r="J3871" s="6" cm="1">
        <f t="array" ref="J3871">IF(ISBLANK(I3871),
    IFERROR(MEDIAN(IF($C$2:$C$10000=C3871, $I$2:$I$10000)),""),
    I3871
)</f>
        <v>5.78</v>
      </c>
      <c r="K3871">
        <v>846.5</v>
      </c>
      <c r="L3871" cm="1">
        <f t="array" ref="L3871">IF(ISBLANK(K3871),
    IFERROR(MEDIAN(IF($B$2:$B$10000=B3871, $K$2:$K$10000)),""),
    K3871
)</f>
        <v>846.5</v>
      </c>
      <c r="M3871">
        <v>27.9</v>
      </c>
      <c r="N3871">
        <v>80</v>
      </c>
      <c r="O3871" s="7" cm="1">
        <f t="array" ref="O3871">IF(ISBLANK(N3871),
    IFERROR(AVERAGE(IF($C$2:$C$10000=C3871, $N$2:$N$10000)),""),
    N3871
)</f>
        <v>80</v>
      </c>
      <c r="P3871" t="b">
        <v>1</v>
      </c>
      <c r="Q3871" t="s">
        <v>36</v>
      </c>
      <c r="R3871" t="str">
        <f t="shared" si="60"/>
        <v>2,4-D</v>
      </c>
      <c r="S3871" t="s">
        <v>40</v>
      </c>
      <c r="T3871" s="4">
        <v>53.39</v>
      </c>
      <c r="U3871" s="4">
        <v>222693.93</v>
      </c>
      <c r="V3871" s="4">
        <v>-202523.19</v>
      </c>
    </row>
    <row r="3872" spans="1:22" x14ac:dyDescent="0.25">
      <c r="A3872">
        <v>1861</v>
      </c>
      <c r="B3872" t="s">
        <v>20</v>
      </c>
      <c r="C3872" t="s">
        <v>27</v>
      </c>
      <c r="D3872">
        <v>196.92</v>
      </c>
      <c r="E3872" s="3">
        <v>44951</v>
      </c>
      <c r="F3872" s="3">
        <v>45173</v>
      </c>
      <c r="G3872">
        <v>1093.69</v>
      </c>
      <c r="H3872" t="s">
        <v>33</v>
      </c>
      <c r="I3872">
        <v>7.38</v>
      </c>
      <c r="J3872" s="6" cm="1">
        <f t="array" ref="J3872">IF(ISBLANK(I3872),
    IFERROR(MEDIAN(IF($C$2:$C$10000=C3872, $I$2:$I$10000)),""),
    I3872
)</f>
        <v>7.38</v>
      </c>
      <c r="K3872">
        <v>1408.2</v>
      </c>
      <c r="L3872" cm="1">
        <f t="array" ref="L3872">IF(ISBLANK(K3872),
    IFERROR(MEDIAN(IF($B$2:$B$10000=B3872, $K$2:$K$10000)),""),
    K3872
)</f>
        <v>1408.2</v>
      </c>
      <c r="M3872">
        <v>21.7</v>
      </c>
      <c r="N3872">
        <v>222.5</v>
      </c>
      <c r="O3872" s="7" cm="1">
        <f t="array" ref="O3872">IF(ISBLANK(N3872),
    IFERROR(AVERAGE(IF($C$2:$C$10000=C3872, $N$2:$N$10000)),""),
    N3872
)</f>
        <v>222.5</v>
      </c>
      <c r="P3872" t="b">
        <v>1</v>
      </c>
      <c r="Q3872" t="s">
        <v>34</v>
      </c>
      <c r="R3872" t="str">
        <f t="shared" si="60"/>
        <v>Dicamba</v>
      </c>
      <c r="S3872" t="s">
        <v>39</v>
      </c>
      <c r="T3872" s="4">
        <v>155.22</v>
      </c>
      <c r="U3872" s="4">
        <v>191918.95</v>
      </c>
      <c r="V3872" s="4">
        <v>-22156.39</v>
      </c>
    </row>
    <row r="3873" spans="1:22" x14ac:dyDescent="0.25">
      <c r="A3873">
        <v>7711</v>
      </c>
      <c r="B3873" t="s">
        <v>21</v>
      </c>
      <c r="C3873" t="s">
        <v>26</v>
      </c>
      <c r="D3873">
        <v>110.06</v>
      </c>
      <c r="E3873" s="3">
        <v>44960</v>
      </c>
      <c r="F3873" s="3">
        <v>45069</v>
      </c>
      <c r="G3873">
        <v>666.58</v>
      </c>
      <c r="H3873" t="s">
        <v>30</v>
      </c>
      <c r="I3873">
        <v>4.7699999999999996</v>
      </c>
      <c r="J3873" s="6" cm="1">
        <f t="array" ref="J3873">IF(ISBLANK(I3873),
    IFERROR(MEDIAN(IF($C$2:$C$10000=C3873, $I$2:$I$10000)),""),
    I3873
)</f>
        <v>4.7699999999999996</v>
      </c>
      <c r="K3873">
        <v>226.8</v>
      </c>
      <c r="L3873" cm="1">
        <f t="array" ref="L3873">IF(ISBLANK(K3873),
    IFERROR(MEDIAN(IF($B$2:$B$10000=B3873, $K$2:$K$10000)),""),
    K3873
)</f>
        <v>226.8</v>
      </c>
      <c r="M3873">
        <v>20.2</v>
      </c>
      <c r="N3873">
        <v>74.400000000000006</v>
      </c>
      <c r="O3873" s="7" cm="1">
        <f t="array" ref="O3873">IF(ISBLANK(N3873),
    IFERROR(AVERAGE(IF($C$2:$C$10000=C3873, $N$2:$N$10000)),""),
    N3873
)</f>
        <v>74.400000000000006</v>
      </c>
      <c r="P3873" t="b">
        <v>1</v>
      </c>
      <c r="Q3873" t="s">
        <v>36</v>
      </c>
      <c r="R3873" t="str">
        <f t="shared" si="60"/>
        <v>2,4-D</v>
      </c>
      <c r="S3873" t="s">
        <v>39</v>
      </c>
      <c r="T3873" s="4">
        <v>117.69</v>
      </c>
      <c r="U3873" s="4">
        <v>178149.74</v>
      </c>
      <c r="V3873" s="4">
        <v>-99699.94</v>
      </c>
    </row>
    <row r="3874" spans="1:22" x14ac:dyDescent="0.25">
      <c r="A3874">
        <v>1649</v>
      </c>
      <c r="B3874" t="s">
        <v>18</v>
      </c>
      <c r="C3874" t="s">
        <v>24</v>
      </c>
      <c r="D3874">
        <v>289.31</v>
      </c>
      <c r="E3874" s="3">
        <v>44999</v>
      </c>
      <c r="F3874" s="3">
        <v>45208</v>
      </c>
      <c r="G3874">
        <v>539.5</v>
      </c>
      <c r="H3874" t="s">
        <v>30</v>
      </c>
      <c r="I3874">
        <v>6.28</v>
      </c>
      <c r="J3874" s="6" cm="1">
        <f t="array" ref="J3874">IF(ISBLANK(I3874),
    IFERROR(MEDIAN(IF($C$2:$C$10000=C3874, $I$2:$I$10000)),""),
    I3874
)</f>
        <v>6.28</v>
      </c>
      <c r="K3874">
        <v>435.1</v>
      </c>
      <c r="L3874" cm="1">
        <f t="array" ref="L3874">IF(ISBLANK(K3874),
    IFERROR(MEDIAN(IF($B$2:$B$10000=B3874, $K$2:$K$10000)),""),
    K3874
)</f>
        <v>435.1</v>
      </c>
      <c r="M3874">
        <v>32.1</v>
      </c>
      <c r="N3874">
        <v>114.2</v>
      </c>
      <c r="O3874" s="7" cm="1">
        <f t="array" ref="O3874">IF(ISBLANK(N3874),
    IFERROR(AVERAGE(IF($C$2:$C$10000=C3874, $N$2:$N$10000)),""),
    N3874
)</f>
        <v>114.2</v>
      </c>
      <c r="P3874" t="b">
        <v>1</v>
      </c>
      <c r="Q3874" t="s">
        <v>34</v>
      </c>
      <c r="R3874" t="str">
        <f t="shared" si="60"/>
        <v>Dicamba</v>
      </c>
      <c r="S3874" t="s">
        <v>39</v>
      </c>
      <c r="T3874" s="4">
        <v>166.1</v>
      </c>
      <c r="U3874" s="4">
        <v>555472.87</v>
      </c>
      <c r="V3874" s="4">
        <v>-465861.92</v>
      </c>
    </row>
    <row r="3875" spans="1:22" x14ac:dyDescent="0.25">
      <c r="A3875">
        <v>5134</v>
      </c>
      <c r="B3875" t="s">
        <v>21</v>
      </c>
      <c r="C3875" t="s">
        <v>24</v>
      </c>
      <c r="D3875">
        <v>281.16000000000003</v>
      </c>
      <c r="E3875" s="3">
        <v>44935</v>
      </c>
      <c r="F3875" s="3">
        <v>45042</v>
      </c>
      <c r="G3875">
        <v>1485.12</v>
      </c>
      <c r="H3875" t="s">
        <v>33</v>
      </c>
      <c r="I3875">
        <v>7.26</v>
      </c>
      <c r="J3875" s="6" cm="1">
        <f t="array" ref="J3875">IF(ISBLANK(I3875),
    IFERROR(MEDIAN(IF($C$2:$C$10000=C3875, $I$2:$I$10000)),""),
    I3875
)</f>
        <v>7.26</v>
      </c>
      <c r="K3875">
        <v>1793.3</v>
      </c>
      <c r="L3875" cm="1">
        <f t="array" ref="L3875">IF(ISBLANK(K3875),
    IFERROR(MEDIAN(IF($B$2:$B$10000=B3875, $K$2:$K$10000)),""),
    K3875
)</f>
        <v>1793.3</v>
      </c>
      <c r="M3875">
        <v>28.1</v>
      </c>
      <c r="N3875">
        <v>595.4</v>
      </c>
      <c r="O3875" s="7" cm="1">
        <f t="array" ref="O3875">IF(ISBLANK(N3875),
    IFERROR(AVERAGE(IF($C$2:$C$10000=C3875, $N$2:$N$10000)),""),
    N3875
)</f>
        <v>595.4</v>
      </c>
      <c r="P3875" t="b">
        <v>1</v>
      </c>
      <c r="Q3875" t="s">
        <v>37</v>
      </c>
      <c r="R3875" t="str">
        <f t="shared" si="60"/>
        <v>Glifosato</v>
      </c>
      <c r="S3875" t="s">
        <v>39</v>
      </c>
      <c r="T3875" s="4">
        <v>160.04</v>
      </c>
      <c r="U3875" s="4">
        <v>295555.99</v>
      </c>
      <c r="V3875" s="4">
        <v>-57877.39</v>
      </c>
    </row>
    <row r="3876" spans="1:22" x14ac:dyDescent="0.25">
      <c r="A3876">
        <v>8587</v>
      </c>
      <c r="B3876" t="s">
        <v>20</v>
      </c>
      <c r="C3876" t="s">
        <v>23</v>
      </c>
      <c r="D3876">
        <v>255.17</v>
      </c>
      <c r="E3876" s="3">
        <v>45008</v>
      </c>
      <c r="F3876" s="3">
        <v>45159</v>
      </c>
      <c r="G3876">
        <v>708.53</v>
      </c>
      <c r="H3876" t="s">
        <v>30</v>
      </c>
      <c r="I3876">
        <v>7.35</v>
      </c>
      <c r="J3876" s="6" cm="1">
        <f t="array" ref="J3876">IF(ISBLANK(I3876),
    IFERROR(MEDIAN(IF($C$2:$C$10000=C3876, $I$2:$I$10000)),""),
    I3876
)</f>
        <v>7.35</v>
      </c>
      <c r="K3876">
        <v>1373.7</v>
      </c>
      <c r="L3876" cm="1">
        <f t="array" ref="L3876">IF(ISBLANK(K3876),
    IFERROR(MEDIAN(IF($B$2:$B$10000=B3876, $K$2:$K$10000)),""),
    K3876
)</f>
        <v>1373.7</v>
      </c>
      <c r="M3876">
        <v>19</v>
      </c>
      <c r="N3876">
        <v>578.1</v>
      </c>
      <c r="O3876" s="7" cm="1">
        <f t="array" ref="O3876">IF(ISBLANK(N3876),
    IFERROR(AVERAGE(IF($C$2:$C$10000=C3876, $N$2:$N$10000)),""),
    N3876
)</f>
        <v>578.1</v>
      </c>
      <c r="P3876" t="b">
        <v>0</v>
      </c>
      <c r="Q3876" t="s">
        <v>35</v>
      </c>
      <c r="R3876" t="str">
        <f t="shared" si="60"/>
        <v>Sem Aplicação</v>
      </c>
      <c r="S3876" t="s">
        <v>40</v>
      </c>
      <c r="T3876" s="4">
        <v>890.65</v>
      </c>
      <c r="U3876" s="4">
        <v>425231.03</v>
      </c>
      <c r="V3876" s="4">
        <v>205821.21</v>
      </c>
    </row>
    <row r="3877" spans="1:22" x14ac:dyDescent="0.25">
      <c r="A3877">
        <v>9828</v>
      </c>
      <c r="B3877" t="s">
        <v>18</v>
      </c>
      <c r="C3877" t="s">
        <v>24</v>
      </c>
      <c r="D3877">
        <v>276.49</v>
      </c>
      <c r="E3877" s="3">
        <v>45001</v>
      </c>
      <c r="F3877" s="3">
        <v>45139</v>
      </c>
      <c r="G3877">
        <v>657.12</v>
      </c>
      <c r="H3877" t="s">
        <v>30</v>
      </c>
      <c r="I3877">
        <v>7.04</v>
      </c>
      <c r="J3877" s="6" cm="1">
        <f t="array" ref="J3877">IF(ISBLANK(I3877),
    IFERROR(MEDIAN(IF($C$2:$C$10000=C3877, $I$2:$I$10000)),""),
    I3877
)</f>
        <v>7.04</v>
      </c>
      <c r="K3877">
        <v>942.6</v>
      </c>
      <c r="L3877" cm="1">
        <f t="array" ref="L3877">IF(ISBLANK(K3877),
    IFERROR(MEDIAN(IF($B$2:$B$10000=B3877, $K$2:$K$10000)),""),
    K3877
)</f>
        <v>942.6</v>
      </c>
      <c r="M3877">
        <v>33.4</v>
      </c>
      <c r="N3877">
        <v>430.2</v>
      </c>
      <c r="O3877" s="7" cm="1">
        <f t="array" ref="O3877">IF(ISBLANK(N3877),
    IFERROR(AVERAGE(IF($C$2:$C$10000=C3877, $N$2:$N$10000)),""),
    N3877
)</f>
        <v>430.2</v>
      </c>
      <c r="P3877" t="b">
        <v>1</v>
      </c>
      <c r="Q3877" t="s">
        <v>34</v>
      </c>
      <c r="R3877" t="str">
        <f t="shared" si="60"/>
        <v>Dicamba</v>
      </c>
      <c r="S3877" t="s">
        <v>40</v>
      </c>
      <c r="T3877" s="4">
        <v>166.92</v>
      </c>
      <c r="U3877" s="4">
        <v>259124.82</v>
      </c>
      <c r="V3877" s="4">
        <v>-149438.35</v>
      </c>
    </row>
    <row r="3878" spans="1:22" x14ac:dyDescent="0.25">
      <c r="A3878">
        <v>2036</v>
      </c>
      <c r="B3878" t="s">
        <v>18</v>
      </c>
      <c r="C3878" t="s">
        <v>28</v>
      </c>
      <c r="D3878">
        <v>137.5</v>
      </c>
      <c r="E3878" s="3">
        <v>44939</v>
      </c>
      <c r="F3878" s="3">
        <v>45116</v>
      </c>
      <c r="G3878">
        <v>619.52</v>
      </c>
      <c r="H3878" t="s">
        <v>32</v>
      </c>
      <c r="I3878">
        <v>7.07</v>
      </c>
      <c r="J3878" s="6" cm="1">
        <f t="array" ref="J3878">IF(ISBLANK(I3878),
    IFERROR(MEDIAN(IF($C$2:$C$10000=C3878, $I$2:$I$10000)),""),
    I3878
)</f>
        <v>7.07</v>
      </c>
      <c r="K3878">
        <v>1207.7</v>
      </c>
      <c r="L3878" cm="1">
        <f t="array" ref="L3878">IF(ISBLANK(K3878),
    IFERROR(MEDIAN(IF($B$2:$B$10000=B3878, $K$2:$K$10000)),""),
    K3878
)</f>
        <v>1207.7</v>
      </c>
      <c r="M3878">
        <v>29.1</v>
      </c>
      <c r="N3878">
        <v>464.1</v>
      </c>
      <c r="O3878" s="7" cm="1">
        <f t="array" ref="O3878">IF(ISBLANK(N3878),
    IFERROR(AVERAGE(IF($C$2:$C$10000=C3878, $N$2:$N$10000)),""),
    N3878
)</f>
        <v>464.1</v>
      </c>
      <c r="P3878" t="b">
        <v>0</v>
      </c>
      <c r="Q3878" t="s">
        <v>35</v>
      </c>
      <c r="R3878" t="str">
        <f t="shared" si="60"/>
        <v>Sem Aplicação</v>
      </c>
      <c r="S3878" t="s">
        <v>40</v>
      </c>
      <c r="T3878" s="4">
        <v>358.73</v>
      </c>
      <c r="U3878" s="4">
        <v>104961.16</v>
      </c>
      <c r="V3878" s="4">
        <v>117279.25</v>
      </c>
    </row>
    <row r="3879" spans="1:22" x14ac:dyDescent="0.25">
      <c r="A3879">
        <v>5131</v>
      </c>
      <c r="B3879" t="s">
        <v>21</v>
      </c>
      <c r="C3879" t="s">
        <v>25</v>
      </c>
      <c r="D3879">
        <v>163.25</v>
      </c>
      <c r="E3879" s="3">
        <v>45028</v>
      </c>
      <c r="F3879" s="3">
        <v>45163</v>
      </c>
      <c r="G3879">
        <v>820.82</v>
      </c>
      <c r="H3879" t="s">
        <v>33</v>
      </c>
      <c r="I3879">
        <v>6.46</v>
      </c>
      <c r="J3879" s="6" cm="1">
        <f t="array" ref="J3879">IF(ISBLANK(I3879),
    IFERROR(MEDIAN(IF($C$2:$C$10000=C3879, $I$2:$I$10000)),""),
    I3879
)</f>
        <v>6.46</v>
      </c>
      <c r="K3879">
        <v>1554</v>
      </c>
      <c r="L3879" cm="1">
        <f t="array" ref="L3879">IF(ISBLANK(K3879),
    IFERROR(MEDIAN(IF($B$2:$B$10000=B3879, $K$2:$K$10000)),""),
    K3879
)</f>
        <v>1554</v>
      </c>
      <c r="M3879">
        <v>20.399999999999999</v>
      </c>
      <c r="N3879">
        <v>127.3</v>
      </c>
      <c r="O3879" s="7" cm="1">
        <f t="array" ref="O3879">IF(ISBLANK(N3879),
    IFERROR(AVERAGE(IF($C$2:$C$10000=C3879, $N$2:$N$10000)),""),
    N3879
)</f>
        <v>127.3</v>
      </c>
      <c r="P3879" t="b">
        <v>0</v>
      </c>
      <c r="Q3879" t="s">
        <v>35</v>
      </c>
      <c r="R3879" t="str">
        <f t="shared" si="60"/>
        <v>Sem Aplicação</v>
      </c>
      <c r="S3879" t="s">
        <v>39</v>
      </c>
      <c r="T3879" s="4">
        <v>71.48</v>
      </c>
      <c r="U3879" s="4">
        <v>190943.79</v>
      </c>
      <c r="V3879" s="4">
        <v>-132271.57999999999</v>
      </c>
    </row>
    <row r="3880" spans="1:22" x14ac:dyDescent="0.25">
      <c r="A3880">
        <v>3148</v>
      </c>
      <c r="B3880" t="s">
        <v>19</v>
      </c>
      <c r="C3880" t="s">
        <v>25</v>
      </c>
      <c r="D3880">
        <v>223.92</v>
      </c>
      <c r="E3880" s="3">
        <v>44935</v>
      </c>
      <c r="F3880" s="3">
        <v>45120</v>
      </c>
      <c r="G3880">
        <v>777.85</v>
      </c>
      <c r="H3880" t="s">
        <v>33</v>
      </c>
      <c r="I3880">
        <v>5.16</v>
      </c>
      <c r="J3880" s="6" cm="1">
        <f t="array" ref="J3880">IF(ISBLANK(I3880),
    IFERROR(MEDIAN(IF($C$2:$C$10000=C3880, $I$2:$I$10000)),""),
    I3880
)</f>
        <v>5.16</v>
      </c>
      <c r="K3880">
        <v>1547.7</v>
      </c>
      <c r="L3880" cm="1">
        <f t="array" ref="L3880">IF(ISBLANK(K3880),
    IFERROR(MEDIAN(IF($B$2:$B$10000=B3880, $K$2:$K$10000)),""),
    K3880
)</f>
        <v>1547.7</v>
      </c>
      <c r="M3880">
        <v>33.5</v>
      </c>
      <c r="N3880">
        <v>377.4</v>
      </c>
      <c r="O3880" s="7" cm="1">
        <f t="array" ref="O3880">IF(ISBLANK(N3880),
    IFERROR(AVERAGE(IF($C$2:$C$10000=C3880, $N$2:$N$10000)),""),
    N3880
)</f>
        <v>377.4</v>
      </c>
      <c r="P3880" t="b">
        <v>1</v>
      </c>
      <c r="Q3880" t="s">
        <v>38</v>
      </c>
      <c r="R3880" t="str">
        <f t="shared" si="60"/>
        <v>Atrazina</v>
      </c>
      <c r="S3880" t="s">
        <v>39</v>
      </c>
      <c r="T3880" s="4">
        <v>74.17</v>
      </c>
      <c r="U3880" s="4">
        <v>382858.02</v>
      </c>
      <c r="V3880" s="4">
        <v>-325164.89</v>
      </c>
    </row>
    <row r="3881" spans="1:22" x14ac:dyDescent="0.25">
      <c r="A3881">
        <v>6457</v>
      </c>
      <c r="B3881" t="s">
        <v>21</v>
      </c>
      <c r="C3881" t="s">
        <v>29</v>
      </c>
      <c r="D3881">
        <v>210.36</v>
      </c>
      <c r="E3881" s="3">
        <v>45006</v>
      </c>
      <c r="F3881" s="3">
        <v>45151</v>
      </c>
      <c r="G3881">
        <v>356.74</v>
      </c>
      <c r="H3881" t="s">
        <v>31</v>
      </c>
      <c r="I3881">
        <v>6.69</v>
      </c>
      <c r="J3881" s="6" cm="1">
        <f t="array" ref="J3881">IF(ISBLANK(I3881),
    IFERROR(MEDIAN(IF($C$2:$C$10000=C3881, $I$2:$I$10000)),""),
    I3881
)</f>
        <v>6.69</v>
      </c>
      <c r="K3881">
        <v>719.5</v>
      </c>
      <c r="L3881" cm="1">
        <f t="array" ref="L3881">IF(ISBLANK(K3881),
    IFERROR(MEDIAN(IF($B$2:$B$10000=B3881, $K$2:$K$10000)),""),
    K3881
)</f>
        <v>719.5</v>
      </c>
      <c r="M3881">
        <v>23.8</v>
      </c>
      <c r="N3881">
        <v>134.9</v>
      </c>
      <c r="O3881" s="7" cm="1">
        <f t="array" ref="O3881">IF(ISBLANK(N3881),
    IFERROR(AVERAGE(IF($C$2:$C$10000=C3881, $N$2:$N$10000)),""),
    N3881
)</f>
        <v>134.9</v>
      </c>
      <c r="P3881" t="b">
        <v>1</v>
      </c>
      <c r="Q3881" t="s">
        <v>38</v>
      </c>
      <c r="R3881" t="str">
        <f t="shared" si="60"/>
        <v>Atrazina</v>
      </c>
      <c r="S3881" t="s">
        <v>39</v>
      </c>
      <c r="T3881" s="4">
        <v>64.31</v>
      </c>
      <c r="U3881" s="4">
        <v>202089.44</v>
      </c>
      <c r="V3881" s="4">
        <v>-179147.49</v>
      </c>
    </row>
    <row r="3882" spans="1:22" x14ac:dyDescent="0.25">
      <c r="A3882">
        <v>7079</v>
      </c>
      <c r="B3882" t="s">
        <v>21</v>
      </c>
      <c r="C3882" t="s">
        <v>24</v>
      </c>
      <c r="D3882">
        <v>267.75</v>
      </c>
      <c r="E3882" s="3">
        <v>44930</v>
      </c>
      <c r="F3882" s="3">
        <v>45149</v>
      </c>
      <c r="G3882">
        <v>1618.15</v>
      </c>
      <c r="H3882" t="s">
        <v>32</v>
      </c>
      <c r="I3882">
        <v>7.44</v>
      </c>
      <c r="J3882" s="6" cm="1">
        <f t="array" ref="J3882">IF(ISBLANK(I3882),
    IFERROR(MEDIAN(IF($C$2:$C$10000=C3882, $I$2:$I$10000)),""),
    I3882
)</f>
        <v>7.44</v>
      </c>
      <c r="L3882" cm="1">
        <f t="array" ref="L3882">IF(ISBLANK(K3882),
    IFERROR(MEDIAN(IF($B$2:$B$10000=B3882, $K$2:$K$10000)),""),
    K3882
)</f>
        <v>962.1</v>
      </c>
      <c r="M3882">
        <v>33.799999999999997</v>
      </c>
      <c r="N3882">
        <v>258.10000000000002</v>
      </c>
      <c r="O3882" s="7" cm="1">
        <f t="array" ref="O3882">IF(ISBLANK(N3882),
    IFERROR(AVERAGE(IF($C$2:$C$10000=C3882, $N$2:$N$10000)),""),
    N3882
)</f>
        <v>258.10000000000002</v>
      </c>
      <c r="P3882" t="b">
        <v>1</v>
      </c>
      <c r="Q3882" t="s">
        <v>38</v>
      </c>
      <c r="R3882" t="str">
        <f t="shared" si="60"/>
        <v>Atrazina</v>
      </c>
      <c r="S3882" t="s">
        <v>40</v>
      </c>
      <c r="T3882" s="4">
        <v>169.94</v>
      </c>
      <c r="U3882" s="4">
        <v>252330.02</v>
      </c>
      <c r="V3882" s="4">
        <v>22658.39</v>
      </c>
    </row>
    <row r="3883" spans="1:22" x14ac:dyDescent="0.25">
      <c r="A3883">
        <v>3430</v>
      </c>
      <c r="B3883" t="s">
        <v>19</v>
      </c>
      <c r="C3883" t="s">
        <v>28</v>
      </c>
      <c r="D3883">
        <v>216.32</v>
      </c>
      <c r="E3883" s="3">
        <v>44960</v>
      </c>
      <c r="F3883" s="3">
        <v>45145</v>
      </c>
      <c r="G3883">
        <v>1114.8599999999999</v>
      </c>
      <c r="H3883" t="s">
        <v>32</v>
      </c>
      <c r="I3883">
        <v>6.08</v>
      </c>
      <c r="J3883" s="6" cm="1">
        <f t="array" ref="J3883">IF(ISBLANK(I3883),
    IFERROR(MEDIAN(IF($C$2:$C$10000=C3883, $I$2:$I$10000)),""),
    I3883
)</f>
        <v>6.08</v>
      </c>
      <c r="K3883">
        <v>1220.9000000000001</v>
      </c>
      <c r="L3883" cm="1">
        <f t="array" ref="L3883">IF(ISBLANK(K3883),
    IFERROR(MEDIAN(IF($B$2:$B$10000=B3883, $K$2:$K$10000)),""),
    K3883
)</f>
        <v>1220.9000000000001</v>
      </c>
      <c r="M3883">
        <v>19.7</v>
      </c>
      <c r="N3883">
        <v>239.9</v>
      </c>
      <c r="O3883" s="7" cm="1">
        <f t="array" ref="O3883">IF(ISBLANK(N3883),
    IFERROR(AVERAGE(IF($C$2:$C$10000=C3883, $N$2:$N$10000)),""),
    N3883
)</f>
        <v>239.9</v>
      </c>
      <c r="P3883" t="b">
        <v>1</v>
      </c>
      <c r="Q3883" t="s">
        <v>38</v>
      </c>
      <c r="R3883" t="str">
        <f t="shared" si="60"/>
        <v>Atrazina</v>
      </c>
      <c r="S3883" t="s">
        <v>39</v>
      </c>
      <c r="T3883" s="4">
        <v>357.53</v>
      </c>
      <c r="U3883" s="4">
        <v>198260</v>
      </c>
      <c r="V3883" s="4">
        <v>200335.9</v>
      </c>
    </row>
    <row r="3884" spans="1:22" x14ac:dyDescent="0.25">
      <c r="A3884">
        <v>2879</v>
      </c>
      <c r="B3884" t="s">
        <v>20</v>
      </c>
      <c r="C3884" t="s">
        <v>23</v>
      </c>
      <c r="D3884">
        <v>299.38</v>
      </c>
      <c r="E3884" s="3">
        <v>44933</v>
      </c>
      <c r="F3884" s="3">
        <v>45055</v>
      </c>
      <c r="G3884">
        <v>855.73</v>
      </c>
      <c r="H3884" t="s">
        <v>30</v>
      </c>
      <c r="I3884">
        <v>5.28</v>
      </c>
      <c r="J3884" s="6" cm="1">
        <f t="array" ref="J3884">IF(ISBLANK(I3884),
    IFERROR(MEDIAN(IF($C$2:$C$10000=C3884, $I$2:$I$10000)),""),
    I3884
)</f>
        <v>5.28</v>
      </c>
      <c r="K3884">
        <v>315</v>
      </c>
      <c r="L3884" cm="1">
        <f t="array" ref="L3884">IF(ISBLANK(K3884),
    IFERROR(MEDIAN(IF($B$2:$B$10000=B3884, $K$2:$K$10000)),""),
    K3884
)</f>
        <v>315</v>
      </c>
      <c r="M3884">
        <v>20.6</v>
      </c>
      <c r="N3884">
        <v>387.7</v>
      </c>
      <c r="O3884" s="7" cm="1">
        <f t="array" ref="O3884">IF(ISBLANK(N3884),
    IFERROR(AVERAGE(IF($C$2:$C$10000=C3884, $N$2:$N$10000)),""),
    N3884
)</f>
        <v>387.7</v>
      </c>
      <c r="P3884" t="b">
        <v>1</v>
      </c>
      <c r="Q3884" t="s">
        <v>37</v>
      </c>
      <c r="R3884" t="str">
        <f t="shared" si="60"/>
        <v>Glifosato</v>
      </c>
      <c r="S3884" t="s">
        <v>39</v>
      </c>
      <c r="T3884" s="4">
        <v>891.98</v>
      </c>
      <c r="U3884" s="4">
        <v>247641.59</v>
      </c>
      <c r="V3884" s="4">
        <v>515652.46</v>
      </c>
    </row>
    <row r="3885" spans="1:22" x14ac:dyDescent="0.25">
      <c r="A3885">
        <v>8542</v>
      </c>
      <c r="B3885" t="s">
        <v>20</v>
      </c>
      <c r="C3885" t="s">
        <v>23</v>
      </c>
      <c r="D3885">
        <v>107.81</v>
      </c>
      <c r="E3885" s="3">
        <v>44941</v>
      </c>
      <c r="F3885" s="3">
        <v>45081</v>
      </c>
      <c r="G3885">
        <v>429.55</v>
      </c>
      <c r="H3885" t="s">
        <v>31</v>
      </c>
      <c r="I3885">
        <v>6.22</v>
      </c>
      <c r="J3885" s="6" cm="1">
        <f t="array" ref="J3885">IF(ISBLANK(I3885),
    IFERROR(MEDIAN(IF($C$2:$C$10000=C3885, $I$2:$I$10000)),""),
    I3885
)</f>
        <v>6.22</v>
      </c>
      <c r="K3885">
        <v>1713.3</v>
      </c>
      <c r="L3885" cm="1">
        <f t="array" ref="L3885">IF(ISBLANK(K3885),
    IFERROR(MEDIAN(IF($B$2:$B$10000=B3885, $K$2:$K$10000)),""),
    K3885
)</f>
        <v>1713.3</v>
      </c>
      <c r="M3885">
        <v>28.5</v>
      </c>
      <c r="N3885">
        <v>93.8</v>
      </c>
      <c r="O3885" s="7" cm="1">
        <f t="array" ref="O3885">IF(ISBLANK(N3885),
    IFERROR(AVERAGE(IF($C$2:$C$10000=C3885, $N$2:$N$10000)),""),
    N3885
)</f>
        <v>93.8</v>
      </c>
      <c r="P3885" t="b">
        <v>0</v>
      </c>
      <c r="Q3885" t="s">
        <v>35</v>
      </c>
      <c r="R3885" t="str">
        <f t="shared" si="60"/>
        <v>Sem Aplicação</v>
      </c>
      <c r="S3885" t="s">
        <v>39</v>
      </c>
      <c r="T3885" s="4">
        <v>902.14</v>
      </c>
      <c r="U3885" s="4">
        <v>152730.81</v>
      </c>
      <c r="V3885" s="4">
        <v>234783.43</v>
      </c>
    </row>
    <row r="3886" spans="1:22" x14ac:dyDescent="0.25">
      <c r="A3886">
        <v>3011</v>
      </c>
      <c r="B3886" t="s">
        <v>18</v>
      </c>
      <c r="C3886" t="s">
        <v>26</v>
      </c>
      <c r="D3886">
        <v>250.73</v>
      </c>
      <c r="E3886" s="3">
        <v>44964</v>
      </c>
      <c r="F3886" s="3">
        <v>45181</v>
      </c>
      <c r="G3886">
        <v>410.94</v>
      </c>
      <c r="H3886" t="s">
        <v>31</v>
      </c>
      <c r="I3886">
        <v>6.57</v>
      </c>
      <c r="J3886" s="6" cm="1">
        <f t="array" ref="J3886">IF(ISBLANK(I3886),
    IFERROR(MEDIAN(IF($C$2:$C$10000=C3886, $I$2:$I$10000)),""),
    I3886
)</f>
        <v>6.57</v>
      </c>
      <c r="K3886">
        <v>892.4</v>
      </c>
      <c r="L3886" cm="1">
        <f t="array" ref="L3886">IF(ISBLANK(K3886),
    IFERROR(MEDIAN(IF($B$2:$B$10000=B3886, $K$2:$K$10000)),""),
    K3886
)</f>
        <v>892.4</v>
      </c>
      <c r="M3886">
        <v>18.399999999999999</v>
      </c>
      <c r="N3886">
        <v>106.9</v>
      </c>
      <c r="O3886" s="7" cm="1">
        <f t="array" ref="O3886">IF(ISBLANK(N3886),
    IFERROR(AVERAGE(IF($C$2:$C$10000=C3886, $N$2:$N$10000)),""),
    N3886
)</f>
        <v>106.9</v>
      </c>
      <c r="P3886" t="b">
        <v>1</v>
      </c>
      <c r="Q3886" t="s">
        <v>34</v>
      </c>
      <c r="R3886" t="str">
        <f t="shared" si="60"/>
        <v>Dicamba</v>
      </c>
      <c r="S3886" t="s">
        <v>40</v>
      </c>
      <c r="T3886" s="4">
        <v>123.3</v>
      </c>
      <c r="U3886" s="4">
        <v>216882.79</v>
      </c>
      <c r="V3886" s="4">
        <v>-166213.89000000001</v>
      </c>
    </row>
    <row r="3887" spans="1:22" x14ac:dyDescent="0.25">
      <c r="A3887">
        <v>4373</v>
      </c>
      <c r="B3887" t="s">
        <v>22</v>
      </c>
      <c r="C3887" t="s">
        <v>27</v>
      </c>
      <c r="D3887">
        <v>210.8</v>
      </c>
      <c r="E3887" s="3">
        <v>45001</v>
      </c>
      <c r="F3887" s="3">
        <v>45148</v>
      </c>
      <c r="G3887">
        <v>673.8</v>
      </c>
      <c r="H3887" t="s">
        <v>32</v>
      </c>
      <c r="I3887">
        <v>5.12</v>
      </c>
      <c r="J3887" s="6" cm="1">
        <f t="array" ref="J3887">IF(ISBLANK(I3887),
    IFERROR(MEDIAN(IF($C$2:$C$10000=C3887, $I$2:$I$10000)),""),
    I3887
)</f>
        <v>5.12</v>
      </c>
      <c r="K3887">
        <v>793.4</v>
      </c>
      <c r="L3887" cm="1">
        <f t="array" ref="L3887">IF(ISBLANK(K3887),
    IFERROR(MEDIAN(IF($B$2:$B$10000=B3887, $K$2:$K$10000)),""),
    K3887
)</f>
        <v>793.4</v>
      </c>
      <c r="M3887">
        <v>18.3</v>
      </c>
      <c r="N3887">
        <v>385.5</v>
      </c>
      <c r="O3887" s="7" cm="1">
        <f t="array" ref="O3887">IF(ISBLANK(N3887),
    IFERROR(AVERAGE(IF($C$2:$C$10000=C3887, $N$2:$N$10000)),""),
    N3887
)</f>
        <v>385.5</v>
      </c>
      <c r="P3887" t="b">
        <v>1</v>
      </c>
      <c r="Q3887" t="s">
        <v>38</v>
      </c>
      <c r="R3887" t="str">
        <f t="shared" si="60"/>
        <v>Atrazina</v>
      </c>
      <c r="S3887" t="s">
        <v>39</v>
      </c>
      <c r="T3887" s="4">
        <v>152.62</v>
      </c>
      <c r="U3887" s="4">
        <v>401016.27</v>
      </c>
      <c r="V3887" s="4">
        <v>-298180.90999999997</v>
      </c>
    </row>
    <row r="3888" spans="1:22" x14ac:dyDescent="0.25">
      <c r="A3888">
        <v>8357</v>
      </c>
      <c r="B3888" t="s">
        <v>22</v>
      </c>
      <c r="C3888" t="s">
        <v>29</v>
      </c>
      <c r="D3888">
        <v>208.96</v>
      </c>
      <c r="E3888" s="3">
        <v>45022</v>
      </c>
      <c r="F3888" s="3">
        <v>45192</v>
      </c>
      <c r="G3888">
        <v>859.38</v>
      </c>
      <c r="H3888" t="s">
        <v>31</v>
      </c>
      <c r="I3888">
        <v>6.66</v>
      </c>
      <c r="J3888" s="6" cm="1">
        <f t="array" ref="J3888">IF(ISBLANK(I3888),
    IFERROR(MEDIAN(IF($C$2:$C$10000=C3888, $I$2:$I$10000)),""),
    I3888
)</f>
        <v>6.66</v>
      </c>
      <c r="K3888">
        <v>1651.4</v>
      </c>
      <c r="L3888" cm="1">
        <f t="array" ref="L3888">IF(ISBLANK(K3888),
    IFERROR(MEDIAN(IF($B$2:$B$10000=B3888, $K$2:$K$10000)),""),
    K3888
)</f>
        <v>1651.4</v>
      </c>
      <c r="M3888">
        <v>30.7</v>
      </c>
      <c r="N3888">
        <v>399.9</v>
      </c>
      <c r="O3888" s="7" cm="1">
        <f t="array" ref="O3888">IF(ISBLANK(N3888),
    IFERROR(AVERAGE(IF($C$2:$C$10000=C3888, $N$2:$N$10000)),""),
    N3888
)</f>
        <v>399.9</v>
      </c>
      <c r="P3888" t="b">
        <v>1</v>
      </c>
      <c r="Q3888" t="s">
        <v>34</v>
      </c>
      <c r="R3888" t="str">
        <f t="shared" si="60"/>
        <v>Dicamba</v>
      </c>
      <c r="S3888" t="s">
        <v>39</v>
      </c>
      <c r="T3888" s="4">
        <v>61.36</v>
      </c>
      <c r="U3888" s="4">
        <v>212908.63</v>
      </c>
      <c r="V3888" s="4">
        <v>-160177.07</v>
      </c>
    </row>
    <row r="3889" spans="1:22" x14ac:dyDescent="0.25">
      <c r="A3889">
        <v>2289</v>
      </c>
      <c r="B3889" t="s">
        <v>18</v>
      </c>
      <c r="C3889" t="s">
        <v>28</v>
      </c>
      <c r="D3889">
        <v>101.12</v>
      </c>
      <c r="E3889" s="3">
        <v>45017</v>
      </c>
      <c r="F3889" s="3">
        <v>45204</v>
      </c>
      <c r="G3889">
        <v>413.19</v>
      </c>
      <c r="H3889" t="s">
        <v>32</v>
      </c>
      <c r="I3889">
        <v>6.26</v>
      </c>
      <c r="J3889" s="6" cm="1">
        <f t="array" ref="J3889">IF(ISBLANK(I3889),
    IFERROR(MEDIAN(IF($C$2:$C$10000=C3889, $I$2:$I$10000)),""),
    I3889
)</f>
        <v>6.26</v>
      </c>
      <c r="K3889">
        <v>389.3</v>
      </c>
      <c r="L3889" cm="1">
        <f t="array" ref="L3889">IF(ISBLANK(K3889),
    IFERROR(MEDIAN(IF($B$2:$B$10000=B3889, $K$2:$K$10000)),""),
    K3889
)</f>
        <v>389.3</v>
      </c>
      <c r="M3889">
        <v>20.7</v>
      </c>
      <c r="N3889">
        <v>236.9</v>
      </c>
      <c r="O3889" s="7" cm="1">
        <f t="array" ref="O3889">IF(ISBLANK(N3889),
    IFERROR(AVERAGE(IF($C$2:$C$10000=C3889, $N$2:$N$10000)),""),
    N3889
)</f>
        <v>236.9</v>
      </c>
      <c r="P3889" t="b">
        <v>0</v>
      </c>
      <c r="Q3889" t="s">
        <v>35</v>
      </c>
      <c r="R3889" t="str">
        <f t="shared" si="60"/>
        <v>Sem Aplicação</v>
      </c>
      <c r="S3889" t="s">
        <v>40</v>
      </c>
      <c r="T3889" s="4">
        <v>345.84</v>
      </c>
      <c r="U3889" s="4">
        <v>132831.04000000001</v>
      </c>
      <c r="V3889" s="4">
        <v>10066.59</v>
      </c>
    </row>
    <row r="3890" spans="1:22" x14ac:dyDescent="0.25">
      <c r="A3890">
        <v>2447</v>
      </c>
      <c r="B3890" t="s">
        <v>22</v>
      </c>
      <c r="C3890" t="s">
        <v>28</v>
      </c>
      <c r="D3890">
        <v>236.75</v>
      </c>
      <c r="E3890" s="3">
        <v>45020</v>
      </c>
      <c r="F3890" s="3">
        <v>45162</v>
      </c>
      <c r="G3890">
        <v>601.55999999999995</v>
      </c>
      <c r="H3890" t="s">
        <v>31</v>
      </c>
      <c r="I3890">
        <v>6.34</v>
      </c>
      <c r="J3890" s="6" cm="1">
        <f t="array" ref="J3890">IF(ISBLANK(I3890),
    IFERROR(MEDIAN(IF($C$2:$C$10000=C3890, $I$2:$I$10000)),""),
    I3890
)</f>
        <v>6.34</v>
      </c>
      <c r="K3890">
        <v>262.8</v>
      </c>
      <c r="L3890" cm="1">
        <f t="array" ref="L3890">IF(ISBLANK(K3890),
    IFERROR(MEDIAN(IF($B$2:$B$10000=B3890, $K$2:$K$10000)),""),
    K3890
)</f>
        <v>262.8</v>
      </c>
      <c r="M3890">
        <v>32.700000000000003</v>
      </c>
      <c r="O3890" s="7" cm="1">
        <f t="array" ref="O3890">IF(ISBLANK(N3890),
    IFERROR(AVERAGE(IF($C$2:$C$10000=C3890, $N$2:$N$10000)),""),
    N3890
)</f>
        <v>314.06086404066082</v>
      </c>
      <c r="P3890" t="b">
        <v>1</v>
      </c>
      <c r="Q3890" t="s">
        <v>37</v>
      </c>
      <c r="R3890" t="str">
        <f t="shared" si="60"/>
        <v>Glifosato</v>
      </c>
      <c r="S3890" t="s">
        <v>40</v>
      </c>
      <c r="T3890" s="4">
        <v>353.37</v>
      </c>
      <c r="U3890" s="4">
        <v>263681.65999999997</v>
      </c>
      <c r="V3890" s="4">
        <v>-51108.4</v>
      </c>
    </row>
    <row r="3891" spans="1:22" x14ac:dyDescent="0.25">
      <c r="A3891">
        <v>4199</v>
      </c>
      <c r="B3891" t="s">
        <v>21</v>
      </c>
      <c r="C3891" t="s">
        <v>26</v>
      </c>
      <c r="D3891">
        <v>270.61</v>
      </c>
      <c r="E3891" s="3">
        <v>44978</v>
      </c>
      <c r="F3891" s="3">
        <v>45112</v>
      </c>
      <c r="G3891">
        <v>1456.89</v>
      </c>
      <c r="H3891" t="s">
        <v>32</v>
      </c>
      <c r="I3891">
        <v>5.42</v>
      </c>
      <c r="J3891" s="6" cm="1">
        <f t="array" ref="J3891">IF(ISBLANK(I3891),
    IFERROR(MEDIAN(IF($C$2:$C$10000=C3891, $I$2:$I$10000)),""),
    I3891
)</f>
        <v>5.42</v>
      </c>
      <c r="K3891">
        <v>1296</v>
      </c>
      <c r="L3891" cm="1">
        <f t="array" ref="L3891">IF(ISBLANK(K3891),
    IFERROR(MEDIAN(IF($B$2:$B$10000=B3891, $K$2:$K$10000)),""),
    K3891
)</f>
        <v>1296</v>
      </c>
      <c r="M3891">
        <v>24.8</v>
      </c>
      <c r="N3891">
        <v>537.29999999999995</v>
      </c>
      <c r="O3891" s="7" cm="1">
        <f t="array" ref="O3891">IF(ISBLANK(N3891),
    IFERROR(AVERAGE(IF($C$2:$C$10000=C3891, $N$2:$N$10000)),""),
    N3891
)</f>
        <v>537.29999999999995</v>
      </c>
      <c r="P3891" t="b">
        <v>0</v>
      </c>
      <c r="Q3891" t="s">
        <v>35</v>
      </c>
      <c r="R3891" t="str">
        <f t="shared" si="60"/>
        <v>Sem Aplicação</v>
      </c>
      <c r="S3891" t="s">
        <v>39</v>
      </c>
      <c r="T3891" s="4">
        <v>124.57</v>
      </c>
      <c r="U3891" s="4">
        <v>526085.76</v>
      </c>
      <c r="V3891" s="4">
        <v>-344600.97</v>
      </c>
    </row>
    <row r="3892" spans="1:22" x14ac:dyDescent="0.25">
      <c r="A3892">
        <v>7381</v>
      </c>
      <c r="B3892" t="s">
        <v>21</v>
      </c>
      <c r="C3892" t="s">
        <v>26</v>
      </c>
      <c r="D3892">
        <v>69.47</v>
      </c>
      <c r="E3892" s="3">
        <v>45007</v>
      </c>
      <c r="F3892" s="3">
        <v>45168</v>
      </c>
      <c r="G3892">
        <v>208.01</v>
      </c>
      <c r="H3892" t="s">
        <v>32</v>
      </c>
      <c r="I3892">
        <v>4.97</v>
      </c>
      <c r="J3892" s="6" cm="1">
        <f t="array" ref="J3892">IF(ISBLANK(I3892),
    IFERROR(MEDIAN(IF($C$2:$C$10000=C3892, $I$2:$I$10000)),""),
    I3892
)</f>
        <v>4.97</v>
      </c>
      <c r="K3892">
        <v>816</v>
      </c>
      <c r="L3892" cm="1">
        <f t="array" ref="L3892">IF(ISBLANK(K3892),
    IFERROR(MEDIAN(IF($B$2:$B$10000=B3892, $K$2:$K$10000)),""),
    K3892
)</f>
        <v>816</v>
      </c>
      <c r="M3892">
        <v>32</v>
      </c>
      <c r="N3892">
        <v>79.099999999999994</v>
      </c>
      <c r="O3892" s="7" cm="1">
        <f t="array" ref="O3892">IF(ISBLANK(N3892),
    IFERROR(AVERAGE(IF($C$2:$C$10000=C3892, $N$2:$N$10000)),""),
    N3892
)</f>
        <v>79.099999999999994</v>
      </c>
      <c r="P3892" t="b">
        <v>1</v>
      </c>
      <c r="Q3892" t="s">
        <v>36</v>
      </c>
      <c r="R3892" t="str">
        <f t="shared" si="60"/>
        <v>2,4-D</v>
      </c>
      <c r="S3892" t="s">
        <v>39</v>
      </c>
      <c r="T3892" s="4">
        <v>121.52</v>
      </c>
      <c r="U3892" s="4">
        <v>78919.12</v>
      </c>
      <c r="V3892" s="4">
        <v>-53641.74</v>
      </c>
    </row>
    <row r="3893" spans="1:22" x14ac:dyDescent="0.25">
      <c r="A3893">
        <v>8522</v>
      </c>
      <c r="B3893" t="s">
        <v>19</v>
      </c>
      <c r="C3893" t="s">
        <v>23</v>
      </c>
      <c r="D3893">
        <v>189.52</v>
      </c>
      <c r="E3893" s="3">
        <v>45026</v>
      </c>
      <c r="F3893" s="3">
        <v>45148</v>
      </c>
      <c r="G3893">
        <v>834.28</v>
      </c>
      <c r="H3893" t="s">
        <v>30</v>
      </c>
      <c r="I3893">
        <v>6.37</v>
      </c>
      <c r="J3893" s="6" cm="1">
        <f t="array" ref="J3893">IF(ISBLANK(I3893),
    IFERROR(MEDIAN(IF($C$2:$C$10000=C3893, $I$2:$I$10000)),""),
    I3893
)</f>
        <v>6.37</v>
      </c>
      <c r="K3893">
        <v>1423.2</v>
      </c>
      <c r="L3893" cm="1">
        <f t="array" ref="L3893">IF(ISBLANK(K3893),
    IFERROR(MEDIAN(IF($B$2:$B$10000=B3893, $K$2:$K$10000)),""),
    K3893
)</f>
        <v>1423.2</v>
      </c>
      <c r="M3893">
        <v>24.7</v>
      </c>
      <c r="N3893">
        <v>444.6</v>
      </c>
      <c r="O3893" s="7" cm="1">
        <f t="array" ref="O3893">IF(ISBLANK(N3893),
    IFERROR(AVERAGE(IF($C$2:$C$10000=C3893, $N$2:$N$10000)),""),
    N3893
)</f>
        <v>444.6</v>
      </c>
      <c r="P3893" t="b">
        <v>1</v>
      </c>
      <c r="Q3893" t="s">
        <v>37</v>
      </c>
      <c r="R3893" t="str">
        <f t="shared" si="60"/>
        <v>Glifosato</v>
      </c>
      <c r="S3893" t="s">
        <v>39</v>
      </c>
      <c r="T3893" s="4">
        <v>899.94</v>
      </c>
      <c r="U3893" s="4">
        <v>255007.06</v>
      </c>
      <c r="V3893" s="4">
        <v>495794.88</v>
      </c>
    </row>
    <row r="3894" spans="1:22" x14ac:dyDescent="0.25">
      <c r="A3894">
        <v>7059</v>
      </c>
      <c r="B3894" t="s">
        <v>19</v>
      </c>
      <c r="C3894" t="s">
        <v>27</v>
      </c>
      <c r="D3894">
        <v>120.68</v>
      </c>
      <c r="E3894" s="3">
        <v>45009</v>
      </c>
      <c r="F3894" s="3">
        <v>45141</v>
      </c>
      <c r="G3894">
        <v>344.86</v>
      </c>
      <c r="H3894" t="s">
        <v>30</v>
      </c>
      <c r="J3894" s="6" cm="1">
        <f t="array" ref="J3894">IF(ISBLANK(I3894),
    IFERROR(MEDIAN(IF($C$2:$C$10000=C3894, $I$2:$I$10000)),""),
    I3894
)</f>
        <v>6.0149999999999997</v>
      </c>
      <c r="K3894">
        <v>309.7</v>
      </c>
      <c r="L3894" cm="1">
        <f t="array" ref="L3894">IF(ISBLANK(K3894),
    IFERROR(MEDIAN(IF($B$2:$B$10000=B3894, $K$2:$K$10000)),""),
    K3894
)</f>
        <v>309.7</v>
      </c>
      <c r="M3894">
        <v>26.5</v>
      </c>
      <c r="N3894">
        <v>127</v>
      </c>
      <c r="O3894" s="7" cm="1">
        <f t="array" ref="O3894">IF(ISBLANK(N3894),
    IFERROR(AVERAGE(IF($C$2:$C$10000=C3894, $N$2:$N$10000)),""),
    N3894
)</f>
        <v>127</v>
      </c>
      <c r="P3894" t="b">
        <v>0</v>
      </c>
      <c r="Q3894" t="s">
        <v>35</v>
      </c>
      <c r="R3894" t="str">
        <f t="shared" si="60"/>
        <v>Sem Aplicação</v>
      </c>
      <c r="S3894" t="s">
        <v>39</v>
      </c>
      <c r="T3894" s="4">
        <v>144.38</v>
      </c>
      <c r="U3894" s="4">
        <v>198534.88</v>
      </c>
      <c r="V3894" s="4">
        <v>-148743.99</v>
      </c>
    </row>
    <row r="3895" spans="1:22" x14ac:dyDescent="0.25">
      <c r="A3895">
        <v>4183</v>
      </c>
      <c r="B3895" t="s">
        <v>18</v>
      </c>
      <c r="C3895" t="s">
        <v>23</v>
      </c>
      <c r="D3895">
        <v>296.92</v>
      </c>
      <c r="E3895" s="3">
        <v>44933</v>
      </c>
      <c r="F3895" s="3">
        <v>45032</v>
      </c>
      <c r="G3895">
        <v>1076.58</v>
      </c>
      <c r="H3895" t="s">
        <v>31</v>
      </c>
      <c r="I3895">
        <v>5.51</v>
      </c>
      <c r="J3895" s="6" cm="1">
        <f t="array" ref="J3895">IF(ISBLANK(I3895),
    IFERROR(MEDIAN(IF($C$2:$C$10000=C3895, $I$2:$I$10000)),""),
    I3895
)</f>
        <v>5.51</v>
      </c>
      <c r="K3895">
        <v>814</v>
      </c>
      <c r="L3895" cm="1">
        <f t="array" ref="L3895">IF(ISBLANK(K3895),
    IFERROR(MEDIAN(IF($B$2:$B$10000=B3895, $K$2:$K$10000)),""),
    K3895
)</f>
        <v>814</v>
      </c>
      <c r="M3895">
        <v>23.1</v>
      </c>
      <c r="N3895">
        <v>400.6</v>
      </c>
      <c r="O3895" s="7" cm="1">
        <f t="array" ref="O3895">IF(ISBLANK(N3895),
    IFERROR(AVERAGE(IF($C$2:$C$10000=C3895, $N$2:$N$10000)),""),
    N3895
)</f>
        <v>400.6</v>
      </c>
      <c r="P3895" t="b">
        <v>1</v>
      </c>
      <c r="Q3895" t="s">
        <v>38</v>
      </c>
      <c r="R3895" t="str">
        <f t="shared" si="60"/>
        <v>Atrazina</v>
      </c>
      <c r="S3895" t="s">
        <v>39</v>
      </c>
      <c r="T3895" s="4">
        <v>900.89</v>
      </c>
      <c r="U3895" s="4">
        <v>224752.05</v>
      </c>
      <c r="V3895" s="4">
        <v>745128.11</v>
      </c>
    </row>
    <row r="3896" spans="1:22" x14ac:dyDescent="0.25">
      <c r="A3896">
        <v>6462</v>
      </c>
      <c r="B3896" t="s">
        <v>18</v>
      </c>
      <c r="C3896" t="s">
        <v>27</v>
      </c>
      <c r="D3896">
        <v>146.26</v>
      </c>
      <c r="E3896" s="3">
        <v>45033</v>
      </c>
      <c r="F3896" s="3">
        <v>45168</v>
      </c>
      <c r="G3896">
        <v>371.15</v>
      </c>
      <c r="H3896" t="s">
        <v>30</v>
      </c>
      <c r="I3896">
        <v>5.39</v>
      </c>
      <c r="J3896" s="6" cm="1">
        <f t="array" ref="J3896">IF(ISBLANK(I3896),
    IFERROR(MEDIAN(IF($C$2:$C$10000=C3896, $I$2:$I$10000)),""),
    I3896
)</f>
        <v>5.39</v>
      </c>
      <c r="K3896">
        <v>576.5</v>
      </c>
      <c r="L3896" cm="1">
        <f t="array" ref="L3896">IF(ISBLANK(K3896),
    IFERROR(MEDIAN(IF($B$2:$B$10000=B3896, $K$2:$K$10000)),""),
    K3896
)</f>
        <v>576.5</v>
      </c>
      <c r="M3896">
        <v>28.5</v>
      </c>
      <c r="N3896">
        <v>415</v>
      </c>
      <c r="O3896" s="7" cm="1">
        <f t="array" ref="O3896">IF(ISBLANK(N3896),
    IFERROR(AVERAGE(IF($C$2:$C$10000=C3896, $N$2:$N$10000)),""),
    N3896
)</f>
        <v>415</v>
      </c>
      <c r="P3896" t="b">
        <v>1</v>
      </c>
      <c r="Q3896" t="s">
        <v>37</v>
      </c>
      <c r="R3896" t="str">
        <f t="shared" si="60"/>
        <v>Glifosato</v>
      </c>
      <c r="S3896" t="s">
        <v>39</v>
      </c>
      <c r="T3896" s="4">
        <v>142.57</v>
      </c>
      <c r="U3896" s="4">
        <v>80291.289999999994</v>
      </c>
      <c r="V3896" s="4">
        <v>-27376.43</v>
      </c>
    </row>
    <row r="3897" spans="1:22" x14ac:dyDescent="0.25">
      <c r="A3897">
        <v>4216</v>
      </c>
      <c r="B3897" t="s">
        <v>18</v>
      </c>
      <c r="C3897" t="s">
        <v>25</v>
      </c>
      <c r="D3897">
        <v>72.349999999999994</v>
      </c>
      <c r="E3897" s="3">
        <v>44971</v>
      </c>
      <c r="F3897" s="3">
        <v>45109</v>
      </c>
      <c r="G3897">
        <v>337.52</v>
      </c>
      <c r="H3897" t="s">
        <v>33</v>
      </c>
      <c r="I3897">
        <v>5.54</v>
      </c>
      <c r="J3897" s="6" cm="1">
        <f t="array" ref="J3897">IF(ISBLANK(I3897),
    IFERROR(MEDIAN(IF($C$2:$C$10000=C3897, $I$2:$I$10000)),""),
    I3897
)</f>
        <v>5.54</v>
      </c>
      <c r="K3897">
        <v>1383.4</v>
      </c>
      <c r="L3897" cm="1">
        <f t="array" ref="L3897">IF(ISBLANK(K3897),
    IFERROR(MEDIAN(IF($B$2:$B$10000=B3897, $K$2:$K$10000)),""),
    K3897
)</f>
        <v>1383.4</v>
      </c>
      <c r="M3897">
        <v>23.1</v>
      </c>
      <c r="N3897">
        <v>492.3</v>
      </c>
      <c r="O3897" s="7" cm="1">
        <f t="array" ref="O3897">IF(ISBLANK(N3897),
    IFERROR(AVERAGE(IF($C$2:$C$10000=C3897, $N$2:$N$10000)),""),
    N3897
)</f>
        <v>492.3</v>
      </c>
      <c r="P3897" t="b">
        <v>1</v>
      </c>
      <c r="Q3897" t="s">
        <v>38</v>
      </c>
      <c r="R3897" t="str">
        <f t="shared" si="60"/>
        <v>Atrazina</v>
      </c>
      <c r="S3897" t="s">
        <v>39</v>
      </c>
      <c r="T3897" s="4">
        <v>71.45</v>
      </c>
      <c r="U3897" s="4">
        <v>85545.18</v>
      </c>
      <c r="V3897" s="4">
        <v>-61429.38</v>
      </c>
    </row>
    <row r="3898" spans="1:22" x14ac:dyDescent="0.25">
      <c r="A3898">
        <v>4136</v>
      </c>
      <c r="B3898" t="s">
        <v>21</v>
      </c>
      <c r="C3898" t="s">
        <v>28</v>
      </c>
      <c r="D3898">
        <v>117.65</v>
      </c>
      <c r="E3898" s="3">
        <v>44985</v>
      </c>
      <c r="F3898" s="3">
        <v>45219</v>
      </c>
      <c r="G3898">
        <v>426.82</v>
      </c>
      <c r="H3898" t="s">
        <v>33</v>
      </c>
      <c r="I3898">
        <v>5.97</v>
      </c>
      <c r="J3898" s="6" cm="1">
        <f t="array" ref="J3898">IF(ISBLANK(I3898),
    IFERROR(MEDIAN(IF($C$2:$C$10000=C3898, $I$2:$I$10000)),""),
    I3898
)</f>
        <v>5.97</v>
      </c>
      <c r="K3898">
        <v>563.5</v>
      </c>
      <c r="L3898" cm="1">
        <f t="array" ref="L3898">IF(ISBLANK(K3898),
    IFERROR(MEDIAN(IF($B$2:$B$10000=B3898, $K$2:$K$10000)),""),
    K3898
)</f>
        <v>563.5</v>
      </c>
      <c r="M3898">
        <v>21.6</v>
      </c>
      <c r="N3898">
        <v>267.3</v>
      </c>
      <c r="O3898" s="7" cm="1">
        <f t="array" ref="O3898">IF(ISBLANK(N3898),
    IFERROR(AVERAGE(IF($C$2:$C$10000=C3898, $N$2:$N$10000)),""),
    N3898
)</f>
        <v>267.3</v>
      </c>
      <c r="P3898" t="b">
        <v>0</v>
      </c>
      <c r="Q3898" t="s">
        <v>35</v>
      </c>
      <c r="R3898" t="str">
        <f t="shared" si="60"/>
        <v>Sem Aplicação</v>
      </c>
      <c r="S3898" t="s">
        <v>41</v>
      </c>
      <c r="T3898" s="4">
        <v>355.56</v>
      </c>
      <c r="U3898" s="4">
        <v>155999.38</v>
      </c>
      <c r="V3898" s="4">
        <v>-4239.26</v>
      </c>
    </row>
    <row r="3899" spans="1:22" x14ac:dyDescent="0.25">
      <c r="A3899">
        <v>4318</v>
      </c>
      <c r="B3899" t="s">
        <v>22</v>
      </c>
      <c r="C3899" t="s">
        <v>26</v>
      </c>
      <c r="D3899">
        <v>197.88</v>
      </c>
      <c r="E3899" s="3">
        <v>44947</v>
      </c>
      <c r="F3899" s="3">
        <v>45125</v>
      </c>
      <c r="G3899">
        <v>312.77</v>
      </c>
      <c r="H3899" t="s">
        <v>31</v>
      </c>
      <c r="I3899">
        <v>7.42</v>
      </c>
      <c r="J3899" s="6" cm="1">
        <f t="array" ref="J3899">IF(ISBLANK(I3899),
    IFERROR(MEDIAN(IF($C$2:$C$10000=C3899, $I$2:$I$10000)),""),
    I3899
)</f>
        <v>7.42</v>
      </c>
      <c r="K3899">
        <v>932.7</v>
      </c>
      <c r="L3899" cm="1">
        <f t="array" ref="L3899">IF(ISBLANK(K3899),
    IFERROR(MEDIAN(IF($B$2:$B$10000=B3899, $K$2:$K$10000)),""),
    K3899
)</f>
        <v>932.7</v>
      </c>
      <c r="M3899">
        <v>19.3</v>
      </c>
      <c r="N3899">
        <v>62</v>
      </c>
      <c r="O3899" s="7" cm="1">
        <f t="array" ref="O3899">IF(ISBLANK(N3899),
    IFERROR(AVERAGE(IF($C$2:$C$10000=C3899, $N$2:$N$10000)),""),
    N3899
)</f>
        <v>62</v>
      </c>
      <c r="P3899" t="b">
        <v>1</v>
      </c>
      <c r="Q3899" t="s">
        <v>37</v>
      </c>
      <c r="R3899" t="str">
        <f t="shared" si="60"/>
        <v>Glifosato</v>
      </c>
      <c r="S3899" t="s">
        <v>39</v>
      </c>
      <c r="T3899" s="4">
        <v>123.53</v>
      </c>
      <c r="U3899" s="4">
        <v>184145.46</v>
      </c>
      <c r="V3899" s="4">
        <v>-145508.98000000001</v>
      </c>
    </row>
    <row r="3900" spans="1:22" x14ac:dyDescent="0.25">
      <c r="A3900">
        <v>3782</v>
      </c>
      <c r="B3900" t="s">
        <v>18</v>
      </c>
      <c r="C3900" t="s">
        <v>25</v>
      </c>
      <c r="D3900">
        <v>27.45</v>
      </c>
      <c r="E3900" s="3">
        <v>44954</v>
      </c>
      <c r="F3900" s="3">
        <v>45162</v>
      </c>
      <c r="G3900">
        <v>45.04</v>
      </c>
      <c r="H3900" t="s">
        <v>32</v>
      </c>
      <c r="I3900">
        <v>6.79</v>
      </c>
      <c r="J3900" s="6" cm="1">
        <f t="array" ref="J3900">IF(ISBLANK(I3900),
    IFERROR(MEDIAN(IF($C$2:$C$10000=C3900, $I$2:$I$10000)),""),
    I3900
)</f>
        <v>6.79</v>
      </c>
      <c r="K3900">
        <v>1510.2</v>
      </c>
      <c r="L3900" cm="1">
        <f t="array" ref="L3900">IF(ISBLANK(K3900),
    IFERROR(MEDIAN(IF($B$2:$B$10000=B3900, $K$2:$K$10000)),""),
    K3900
)</f>
        <v>1510.2</v>
      </c>
      <c r="M3900">
        <v>18.899999999999999</v>
      </c>
      <c r="N3900">
        <v>496.1</v>
      </c>
      <c r="O3900" s="7" cm="1">
        <f t="array" ref="O3900">IF(ISBLANK(N3900),
    IFERROR(AVERAGE(IF($C$2:$C$10000=C3900, $N$2:$N$10000)),""),
    N3900
)</f>
        <v>496.1</v>
      </c>
      <c r="P3900" t="b">
        <v>1</v>
      </c>
      <c r="Q3900" t="s">
        <v>38</v>
      </c>
      <c r="R3900" t="str">
        <f t="shared" si="60"/>
        <v>Atrazina</v>
      </c>
      <c r="S3900" t="s">
        <v>39</v>
      </c>
      <c r="T3900" s="4">
        <v>82.98</v>
      </c>
      <c r="U3900" s="4">
        <v>32768.629999999997</v>
      </c>
      <c r="V3900" s="4">
        <v>-29031.21</v>
      </c>
    </row>
    <row r="3901" spans="1:22" x14ac:dyDescent="0.25">
      <c r="A3901">
        <v>8657</v>
      </c>
      <c r="B3901" t="s">
        <v>18</v>
      </c>
      <c r="C3901" t="s">
        <v>23</v>
      </c>
      <c r="D3901">
        <v>183.06</v>
      </c>
      <c r="E3901" s="3">
        <v>44929</v>
      </c>
      <c r="F3901" s="3">
        <v>45025</v>
      </c>
      <c r="G3901">
        <v>705.82</v>
      </c>
      <c r="H3901" t="s">
        <v>30</v>
      </c>
      <c r="I3901">
        <v>7.06</v>
      </c>
      <c r="J3901" s="6" cm="1">
        <f t="array" ref="J3901">IF(ISBLANK(I3901),
    IFERROR(MEDIAN(IF($C$2:$C$10000=C3901, $I$2:$I$10000)),""),
    I3901
)</f>
        <v>7.06</v>
      </c>
      <c r="K3901">
        <v>1664.6</v>
      </c>
      <c r="L3901" cm="1">
        <f t="array" ref="L3901">IF(ISBLANK(K3901),
    IFERROR(MEDIAN(IF($B$2:$B$10000=B3901, $K$2:$K$10000)),""),
    K3901
)</f>
        <v>1664.6</v>
      </c>
      <c r="M3901">
        <v>22.9</v>
      </c>
      <c r="N3901">
        <v>294.2</v>
      </c>
      <c r="O3901" s="7" cm="1">
        <f t="array" ref="O3901">IF(ISBLANK(N3901),
    IFERROR(AVERAGE(IF($C$2:$C$10000=C3901, $N$2:$N$10000)),""),
    N3901
)</f>
        <v>294.2</v>
      </c>
      <c r="P3901" t="b">
        <v>0</v>
      </c>
      <c r="Q3901" t="s">
        <v>35</v>
      </c>
      <c r="R3901" t="str">
        <f t="shared" si="60"/>
        <v>Sem Aplicação</v>
      </c>
      <c r="S3901" t="s">
        <v>39</v>
      </c>
      <c r="T3901" s="4">
        <v>908.56</v>
      </c>
      <c r="U3901" s="4">
        <v>260446.91</v>
      </c>
      <c r="V3901" s="4">
        <v>380832.91</v>
      </c>
    </row>
    <row r="3902" spans="1:22" x14ac:dyDescent="0.25">
      <c r="A3902">
        <v>5920</v>
      </c>
      <c r="B3902" t="s">
        <v>21</v>
      </c>
      <c r="C3902" t="s">
        <v>29</v>
      </c>
      <c r="D3902">
        <v>279.70999999999998</v>
      </c>
      <c r="E3902" s="3">
        <v>44940</v>
      </c>
      <c r="F3902" s="3">
        <v>45045</v>
      </c>
      <c r="G3902">
        <v>675.82</v>
      </c>
      <c r="H3902" t="s">
        <v>31</v>
      </c>
      <c r="I3902">
        <v>6.02</v>
      </c>
      <c r="J3902" s="6" cm="1">
        <f t="array" ref="J3902">IF(ISBLANK(I3902),
    IFERROR(MEDIAN(IF($C$2:$C$10000=C3902, $I$2:$I$10000)),""),
    I3902
)</f>
        <v>6.02</v>
      </c>
      <c r="K3902">
        <v>1356.2</v>
      </c>
      <c r="L3902" cm="1">
        <f t="array" ref="L3902">IF(ISBLANK(K3902),
    IFERROR(MEDIAN(IF($B$2:$B$10000=B3902, $K$2:$K$10000)),""),
    K3902
)</f>
        <v>1356.2</v>
      </c>
      <c r="M3902">
        <v>29.8</v>
      </c>
      <c r="N3902">
        <v>515.9</v>
      </c>
      <c r="O3902" s="7" cm="1">
        <f t="array" ref="O3902">IF(ISBLANK(N3902),
    IFERROR(AVERAGE(IF($C$2:$C$10000=C3902, $N$2:$N$10000)),""),
    N3902
)</f>
        <v>515.9</v>
      </c>
      <c r="P3902" t="b">
        <v>1</v>
      </c>
      <c r="Q3902" t="s">
        <v>36</v>
      </c>
      <c r="R3902" t="str">
        <f t="shared" si="60"/>
        <v>2,4-D</v>
      </c>
      <c r="S3902" t="s">
        <v>41</v>
      </c>
      <c r="T3902" s="4">
        <v>57.62</v>
      </c>
      <c r="U3902" s="4">
        <v>548206.27</v>
      </c>
      <c r="V3902" s="4">
        <v>-509265.52</v>
      </c>
    </row>
    <row r="3903" spans="1:22" x14ac:dyDescent="0.25">
      <c r="A3903">
        <v>7324</v>
      </c>
      <c r="B3903" t="s">
        <v>21</v>
      </c>
      <c r="C3903" t="s">
        <v>24</v>
      </c>
      <c r="D3903">
        <v>255.86</v>
      </c>
      <c r="E3903" s="3">
        <v>44928</v>
      </c>
      <c r="F3903" s="3">
        <v>45140</v>
      </c>
      <c r="G3903">
        <v>1132.23</v>
      </c>
      <c r="H3903" t="s">
        <v>33</v>
      </c>
      <c r="J3903" s="6" cm="1">
        <f t="array" ref="J3903">IF(ISBLANK(I3903),
    IFERROR(MEDIAN(IF($C$2:$C$10000=C3903, $I$2:$I$10000)),""),
    I3903
)</f>
        <v>5.9350000000000005</v>
      </c>
      <c r="K3903">
        <v>886.8</v>
      </c>
      <c r="L3903" cm="1">
        <f t="array" ref="L3903">IF(ISBLANK(K3903),
    IFERROR(MEDIAN(IF($B$2:$B$10000=B3903, $K$2:$K$10000)),""),
    K3903
)</f>
        <v>886.8</v>
      </c>
      <c r="M3903">
        <v>21.3</v>
      </c>
      <c r="N3903">
        <v>476.8</v>
      </c>
      <c r="O3903" s="7" cm="1">
        <f t="array" ref="O3903">IF(ISBLANK(N3903),
    IFERROR(AVERAGE(IF($C$2:$C$10000=C3903, $N$2:$N$10000)),""),
    N3903
)</f>
        <v>476.8</v>
      </c>
      <c r="P3903" t="b">
        <v>1</v>
      </c>
      <c r="Q3903" t="s">
        <v>36</v>
      </c>
      <c r="R3903" t="str">
        <f t="shared" si="60"/>
        <v>2,4-D</v>
      </c>
      <c r="S3903" t="s">
        <v>40</v>
      </c>
      <c r="T3903" s="4">
        <v>157.99</v>
      </c>
      <c r="U3903" s="4">
        <v>358886.05</v>
      </c>
      <c r="V3903" s="4">
        <v>-180005.03</v>
      </c>
    </row>
    <row r="3904" spans="1:22" x14ac:dyDescent="0.25">
      <c r="A3904">
        <v>7327</v>
      </c>
      <c r="B3904" t="s">
        <v>21</v>
      </c>
      <c r="C3904" t="s">
        <v>29</v>
      </c>
      <c r="D3904">
        <v>24.96</v>
      </c>
      <c r="E3904" s="3">
        <v>44955</v>
      </c>
      <c r="F3904" s="3">
        <v>45138</v>
      </c>
      <c r="G3904">
        <v>88.38</v>
      </c>
      <c r="H3904" t="s">
        <v>32</v>
      </c>
      <c r="I3904">
        <v>5.1100000000000003</v>
      </c>
      <c r="J3904" s="6" cm="1">
        <f t="array" ref="J3904">IF(ISBLANK(I3904),
    IFERROR(MEDIAN(IF($C$2:$C$10000=C3904, $I$2:$I$10000)),""),
    I3904
)</f>
        <v>5.1100000000000003</v>
      </c>
      <c r="K3904">
        <v>1115.2</v>
      </c>
      <c r="L3904" cm="1">
        <f t="array" ref="L3904">IF(ISBLANK(K3904),
    IFERROR(MEDIAN(IF($B$2:$B$10000=B3904, $K$2:$K$10000)),""),
    K3904
)</f>
        <v>1115.2</v>
      </c>
      <c r="M3904">
        <v>22.8</v>
      </c>
      <c r="N3904">
        <v>324.10000000000002</v>
      </c>
      <c r="O3904" s="7" cm="1">
        <f t="array" ref="O3904">IF(ISBLANK(N3904),
    IFERROR(AVERAGE(IF($C$2:$C$10000=C3904, $N$2:$N$10000)),""),
    N3904
)</f>
        <v>324.10000000000002</v>
      </c>
      <c r="P3904" t="b">
        <v>1</v>
      </c>
      <c r="Q3904" t="s">
        <v>34</v>
      </c>
      <c r="R3904" t="str">
        <f t="shared" si="60"/>
        <v>Dicamba</v>
      </c>
      <c r="S3904" t="s">
        <v>40</v>
      </c>
      <c r="T3904" s="4">
        <v>58.27</v>
      </c>
      <c r="U3904" s="4">
        <v>29285.22</v>
      </c>
      <c r="V3904" s="4">
        <v>-24135.32</v>
      </c>
    </row>
    <row r="3905" spans="1:22" x14ac:dyDescent="0.25">
      <c r="A3905">
        <v>9417</v>
      </c>
      <c r="B3905" t="s">
        <v>22</v>
      </c>
      <c r="C3905" t="s">
        <v>29</v>
      </c>
      <c r="D3905">
        <v>298.05</v>
      </c>
      <c r="E3905" s="3">
        <v>44944</v>
      </c>
      <c r="F3905" s="3">
        <v>45062</v>
      </c>
      <c r="G3905">
        <v>1422.32</v>
      </c>
      <c r="H3905" t="s">
        <v>30</v>
      </c>
      <c r="I3905">
        <v>6.66</v>
      </c>
      <c r="J3905" s="6" cm="1">
        <f t="array" ref="J3905">IF(ISBLANK(I3905),
    IFERROR(MEDIAN(IF($C$2:$C$10000=C3905, $I$2:$I$10000)),""),
    I3905
)</f>
        <v>6.66</v>
      </c>
      <c r="K3905">
        <v>1303.5</v>
      </c>
      <c r="L3905" cm="1">
        <f t="array" ref="L3905">IF(ISBLANK(K3905),
    IFERROR(MEDIAN(IF($B$2:$B$10000=B3905, $K$2:$K$10000)),""),
    K3905
)</f>
        <v>1303.5</v>
      </c>
      <c r="M3905">
        <v>32.5</v>
      </c>
      <c r="N3905">
        <v>599.70000000000005</v>
      </c>
      <c r="O3905" s="7" cm="1">
        <f t="array" ref="O3905">IF(ISBLANK(N3905),
    IFERROR(AVERAGE(IF($C$2:$C$10000=C3905, $N$2:$N$10000)),""),
    N3905
)</f>
        <v>599.70000000000005</v>
      </c>
      <c r="P3905" t="b">
        <v>1</v>
      </c>
      <c r="Q3905" t="s">
        <v>34</v>
      </c>
      <c r="R3905" t="str">
        <f t="shared" si="60"/>
        <v>Dicamba</v>
      </c>
      <c r="S3905" t="s">
        <v>40</v>
      </c>
      <c r="T3905" s="4">
        <v>59.31</v>
      </c>
      <c r="U3905" s="4">
        <v>159096.93</v>
      </c>
      <c r="V3905" s="4">
        <v>-74739.13</v>
      </c>
    </row>
    <row r="3906" spans="1:22" x14ac:dyDescent="0.25">
      <c r="A3906">
        <v>1776</v>
      </c>
      <c r="B3906" t="s">
        <v>18</v>
      </c>
      <c r="C3906" t="s">
        <v>24</v>
      </c>
      <c r="D3906">
        <v>211.12</v>
      </c>
      <c r="E3906" s="3">
        <v>44963</v>
      </c>
      <c r="F3906" s="3">
        <v>45113</v>
      </c>
      <c r="G3906">
        <v>1322.03</v>
      </c>
      <c r="H3906" t="s">
        <v>32</v>
      </c>
      <c r="J3906" s="6" cm="1">
        <f t="array" ref="J3906">IF(ISBLANK(I3906),
    IFERROR(MEDIAN(IF($C$2:$C$10000=C3906, $I$2:$I$10000)),""),
    I3906
)</f>
        <v>5.9350000000000005</v>
      </c>
      <c r="K3906">
        <v>1599.9</v>
      </c>
      <c r="L3906" cm="1">
        <f t="array" ref="L3906">IF(ISBLANK(K3906),
    IFERROR(MEDIAN(IF($B$2:$B$10000=B3906, $K$2:$K$10000)),""),
    K3906
)</f>
        <v>1599.9</v>
      </c>
      <c r="M3906">
        <v>28.2</v>
      </c>
      <c r="N3906">
        <v>304.10000000000002</v>
      </c>
      <c r="O3906" s="7" cm="1">
        <f t="array" ref="O3906">IF(ISBLANK(N3906),
    IFERROR(AVERAGE(IF($C$2:$C$10000=C3906, $N$2:$N$10000)),""),
    N3906
)</f>
        <v>304.10000000000002</v>
      </c>
      <c r="P3906" t="b">
        <v>1</v>
      </c>
      <c r="Q3906" t="s">
        <v>37</v>
      </c>
      <c r="R3906" t="str">
        <f t="shared" ref="R3906:R3969" si="61">IF(ISBLANK(Q3906), "Desconhecido", Q3906)</f>
        <v>Glifosato</v>
      </c>
      <c r="S3906" t="s">
        <v>39</v>
      </c>
      <c r="T3906" s="4">
        <v>160.26</v>
      </c>
      <c r="U3906" s="4">
        <v>203915.5</v>
      </c>
      <c r="V3906" s="4">
        <v>7953.03</v>
      </c>
    </row>
    <row r="3907" spans="1:22" x14ac:dyDescent="0.25">
      <c r="A3907">
        <v>6208</v>
      </c>
      <c r="B3907" t="s">
        <v>20</v>
      </c>
      <c r="C3907" t="s">
        <v>28</v>
      </c>
      <c r="D3907">
        <v>52.87</v>
      </c>
      <c r="E3907" s="3">
        <v>44971</v>
      </c>
      <c r="F3907" s="3">
        <v>45141</v>
      </c>
      <c r="G3907">
        <v>219.08</v>
      </c>
      <c r="H3907" t="s">
        <v>32</v>
      </c>
      <c r="I3907">
        <v>6.73</v>
      </c>
      <c r="J3907" s="6" cm="1">
        <f t="array" ref="J3907">IF(ISBLANK(I3907),
    IFERROR(MEDIAN(IF($C$2:$C$10000=C3907, $I$2:$I$10000)),""),
    I3907
)</f>
        <v>6.73</v>
      </c>
      <c r="K3907">
        <v>1621.7</v>
      </c>
      <c r="L3907" cm="1">
        <f t="array" ref="L3907">IF(ISBLANK(K3907),
    IFERROR(MEDIAN(IF($B$2:$B$10000=B3907, $K$2:$K$10000)),""),
    K3907
)</f>
        <v>1621.7</v>
      </c>
      <c r="M3907">
        <v>32.700000000000003</v>
      </c>
      <c r="N3907">
        <v>433.1</v>
      </c>
      <c r="O3907" s="7" cm="1">
        <f t="array" ref="O3907">IF(ISBLANK(N3907),
    IFERROR(AVERAGE(IF($C$2:$C$10000=C3907, $N$2:$N$10000)),""),
    N3907
)</f>
        <v>433.1</v>
      </c>
      <c r="P3907" t="b">
        <v>0</v>
      </c>
      <c r="Q3907" t="s">
        <v>35</v>
      </c>
      <c r="R3907" t="str">
        <f t="shared" si="61"/>
        <v>Sem Aplicação</v>
      </c>
      <c r="S3907" t="s">
        <v>41</v>
      </c>
      <c r="T3907" s="4">
        <v>355.56</v>
      </c>
      <c r="U3907" s="4">
        <v>54864.73</v>
      </c>
      <c r="V3907" s="4">
        <v>23031.35</v>
      </c>
    </row>
    <row r="3908" spans="1:22" x14ac:dyDescent="0.25">
      <c r="A3908">
        <v>1687</v>
      </c>
      <c r="B3908" t="s">
        <v>20</v>
      </c>
      <c r="C3908" t="s">
        <v>25</v>
      </c>
      <c r="D3908">
        <v>8.66</v>
      </c>
      <c r="E3908" s="3">
        <v>44971</v>
      </c>
      <c r="F3908" s="3">
        <v>45187</v>
      </c>
      <c r="G3908">
        <v>47.08</v>
      </c>
      <c r="H3908" t="s">
        <v>30</v>
      </c>
      <c r="I3908">
        <v>5.73</v>
      </c>
      <c r="J3908" s="6" cm="1">
        <f t="array" ref="J3908">IF(ISBLANK(I3908),
    IFERROR(MEDIAN(IF($C$2:$C$10000=C3908, $I$2:$I$10000)),""),
    I3908
)</f>
        <v>5.73</v>
      </c>
      <c r="L3908" cm="1">
        <f t="array" ref="L3908">IF(ISBLANK(K3908),
    IFERROR(MEDIAN(IF($B$2:$B$10000=B3908, $K$2:$K$10000)),""),
    K3908
)</f>
        <v>932.9</v>
      </c>
      <c r="M3908">
        <v>32.6</v>
      </c>
      <c r="N3908">
        <v>418.4</v>
      </c>
      <c r="O3908" s="7" cm="1">
        <f t="array" ref="O3908">IF(ISBLANK(N3908),
    IFERROR(AVERAGE(IF($C$2:$C$10000=C3908, $N$2:$N$10000)),""),
    N3908
)</f>
        <v>418.4</v>
      </c>
      <c r="P3908" t="b">
        <v>1</v>
      </c>
      <c r="Q3908" t="s">
        <v>36</v>
      </c>
      <c r="R3908" t="str">
        <f t="shared" si="61"/>
        <v>2,4-D</v>
      </c>
      <c r="S3908" t="s">
        <v>39</v>
      </c>
      <c r="T3908" s="4">
        <v>74.349999999999994</v>
      </c>
      <c r="U3908" s="4">
        <v>10525.51</v>
      </c>
      <c r="V3908" s="4">
        <v>-7025.11</v>
      </c>
    </row>
    <row r="3909" spans="1:22" x14ac:dyDescent="0.25">
      <c r="A3909">
        <v>1529</v>
      </c>
      <c r="B3909" t="s">
        <v>18</v>
      </c>
      <c r="C3909" t="s">
        <v>25</v>
      </c>
      <c r="D3909">
        <v>55.53</v>
      </c>
      <c r="E3909" s="3">
        <v>44950</v>
      </c>
      <c r="F3909" s="3">
        <v>45049</v>
      </c>
      <c r="G3909">
        <v>292.38</v>
      </c>
      <c r="H3909" t="s">
        <v>30</v>
      </c>
      <c r="I3909">
        <v>4.83</v>
      </c>
      <c r="J3909" s="6" cm="1">
        <f t="array" ref="J3909">IF(ISBLANK(I3909),
    IFERROR(MEDIAN(IF($C$2:$C$10000=C3909, $I$2:$I$10000)),""),
    I3909
)</f>
        <v>4.83</v>
      </c>
      <c r="K3909">
        <v>1497.1</v>
      </c>
      <c r="L3909" cm="1">
        <f t="array" ref="L3909">IF(ISBLANK(K3909),
    IFERROR(MEDIAN(IF($B$2:$B$10000=B3909, $K$2:$K$10000)),""),
    K3909
)</f>
        <v>1497.1</v>
      </c>
      <c r="M3909">
        <v>19</v>
      </c>
      <c r="N3909">
        <v>334.9</v>
      </c>
      <c r="O3909" s="7" cm="1">
        <f t="array" ref="O3909">IF(ISBLANK(N3909),
    IFERROR(AVERAGE(IF($C$2:$C$10000=C3909, $N$2:$N$10000)),""),
    N3909
)</f>
        <v>334.9</v>
      </c>
      <c r="P3909" t="b">
        <v>1</v>
      </c>
      <c r="Q3909" t="s">
        <v>38</v>
      </c>
      <c r="R3909" t="str">
        <f t="shared" si="61"/>
        <v>Atrazina</v>
      </c>
      <c r="S3909" t="s">
        <v>39</v>
      </c>
      <c r="T3909" s="4">
        <v>78.680000000000007</v>
      </c>
      <c r="U3909" s="4">
        <v>92915.94</v>
      </c>
      <c r="V3909" s="4">
        <v>-69911.48</v>
      </c>
    </row>
    <row r="3910" spans="1:22" x14ac:dyDescent="0.25">
      <c r="A3910">
        <v>6067</v>
      </c>
      <c r="B3910" t="s">
        <v>18</v>
      </c>
      <c r="C3910" t="s">
        <v>28</v>
      </c>
      <c r="D3910">
        <v>252.26</v>
      </c>
      <c r="E3910" s="3">
        <v>45046</v>
      </c>
      <c r="F3910" s="3">
        <v>45225</v>
      </c>
      <c r="G3910">
        <v>1541.05</v>
      </c>
      <c r="H3910" t="s">
        <v>33</v>
      </c>
      <c r="I3910">
        <v>5.0199999999999996</v>
      </c>
      <c r="J3910" s="6" cm="1">
        <f t="array" ref="J3910">IF(ISBLANK(I3910),
    IFERROR(MEDIAN(IF($C$2:$C$10000=C3910, $I$2:$I$10000)),""),
    I3910
)</f>
        <v>5.0199999999999996</v>
      </c>
      <c r="K3910">
        <v>434.9</v>
      </c>
      <c r="L3910" cm="1">
        <f t="array" ref="L3910">IF(ISBLANK(K3910),
    IFERROR(MEDIAN(IF($B$2:$B$10000=B3910, $K$2:$K$10000)),""),
    K3910
)</f>
        <v>434.9</v>
      </c>
      <c r="M3910">
        <v>33.299999999999997</v>
      </c>
      <c r="N3910">
        <v>371.9</v>
      </c>
      <c r="O3910" s="7" cm="1">
        <f t="array" ref="O3910">IF(ISBLANK(N3910),
    IFERROR(AVERAGE(IF($C$2:$C$10000=C3910, $N$2:$N$10000)),""),
    N3910
)</f>
        <v>371.9</v>
      </c>
      <c r="P3910" t="b">
        <v>1</v>
      </c>
      <c r="Q3910" t="s">
        <v>36</v>
      </c>
      <c r="R3910" t="str">
        <f t="shared" si="61"/>
        <v>2,4-D</v>
      </c>
      <c r="S3910" t="s">
        <v>39</v>
      </c>
      <c r="T3910" s="4">
        <v>350.1</v>
      </c>
      <c r="U3910" s="4">
        <v>419718.02</v>
      </c>
      <c r="V3910" s="4">
        <v>119803.58</v>
      </c>
    </row>
    <row r="3911" spans="1:22" x14ac:dyDescent="0.25">
      <c r="A3911">
        <v>9080</v>
      </c>
      <c r="B3911" t="s">
        <v>18</v>
      </c>
      <c r="C3911" t="s">
        <v>24</v>
      </c>
      <c r="D3911">
        <v>11.38</v>
      </c>
      <c r="E3911" s="3">
        <v>44972</v>
      </c>
      <c r="F3911" s="3">
        <v>45169</v>
      </c>
      <c r="G3911">
        <v>29.25</v>
      </c>
      <c r="H3911" t="s">
        <v>33</v>
      </c>
      <c r="I3911">
        <v>6.93</v>
      </c>
      <c r="J3911" s="6" cm="1">
        <f t="array" ref="J3911">IF(ISBLANK(I3911),
    IFERROR(MEDIAN(IF($C$2:$C$10000=C3911, $I$2:$I$10000)),""),
    I3911
)</f>
        <v>6.93</v>
      </c>
      <c r="K3911">
        <v>1396.2</v>
      </c>
      <c r="L3911" cm="1">
        <f t="array" ref="L3911">IF(ISBLANK(K3911),
    IFERROR(MEDIAN(IF($B$2:$B$10000=B3911, $K$2:$K$10000)),""),
    K3911
)</f>
        <v>1396.2</v>
      </c>
      <c r="M3911">
        <v>18.8</v>
      </c>
      <c r="N3911">
        <v>489.2</v>
      </c>
      <c r="O3911" s="7" cm="1">
        <f t="array" ref="O3911">IF(ISBLANK(N3911),
    IFERROR(AVERAGE(IF($C$2:$C$10000=C3911, $N$2:$N$10000)),""),
    N3911
)</f>
        <v>489.2</v>
      </c>
      <c r="P3911" t="b">
        <v>0</v>
      </c>
      <c r="Q3911" t="s">
        <v>35</v>
      </c>
      <c r="R3911" t="str">
        <f t="shared" si="61"/>
        <v>Sem Aplicação</v>
      </c>
      <c r="S3911" t="s">
        <v>40</v>
      </c>
      <c r="T3911" s="4">
        <v>153.38</v>
      </c>
      <c r="U3911" s="4">
        <v>20119.03</v>
      </c>
      <c r="V3911" s="4">
        <v>-15632.66</v>
      </c>
    </row>
    <row r="3912" spans="1:22" x14ac:dyDescent="0.25">
      <c r="A3912">
        <v>6518</v>
      </c>
      <c r="B3912" t="s">
        <v>18</v>
      </c>
      <c r="C3912" t="s">
        <v>27</v>
      </c>
      <c r="D3912">
        <v>73.78</v>
      </c>
      <c r="E3912" s="3">
        <v>44938</v>
      </c>
      <c r="F3912" s="3">
        <v>45174</v>
      </c>
      <c r="G3912">
        <v>415.87</v>
      </c>
      <c r="H3912" t="s">
        <v>32</v>
      </c>
      <c r="I3912">
        <v>5.28</v>
      </c>
      <c r="J3912" s="6" cm="1">
        <f t="array" ref="J3912">IF(ISBLANK(I3912),
    IFERROR(MEDIAN(IF($C$2:$C$10000=C3912, $I$2:$I$10000)),""),
    I3912
)</f>
        <v>5.28</v>
      </c>
      <c r="L3912" cm="1">
        <f t="array" ref="L3912">IF(ISBLANK(K3912),
    IFERROR(MEDIAN(IF($B$2:$B$10000=B3912, $K$2:$K$10000)),""),
    K3912
)</f>
        <v>993.8</v>
      </c>
      <c r="M3912">
        <v>32.799999999999997</v>
      </c>
      <c r="N3912">
        <v>364.4</v>
      </c>
      <c r="O3912" s="7" cm="1">
        <f t="array" ref="O3912">IF(ISBLANK(N3912),
    IFERROR(AVERAGE(IF($C$2:$C$10000=C3912, $N$2:$N$10000)),""),
    N3912
)</f>
        <v>364.4</v>
      </c>
      <c r="P3912" t="b">
        <v>1</v>
      </c>
      <c r="Q3912" t="s">
        <v>36</v>
      </c>
      <c r="R3912" t="str">
        <f t="shared" si="61"/>
        <v>2,4-D</v>
      </c>
      <c r="S3912" t="s">
        <v>39</v>
      </c>
      <c r="T3912" s="4">
        <v>154.04</v>
      </c>
      <c r="U3912" s="4">
        <v>68983.48</v>
      </c>
      <c r="V3912" s="4">
        <v>-4922.87</v>
      </c>
    </row>
    <row r="3913" spans="1:22" x14ac:dyDescent="0.25">
      <c r="A3913">
        <v>3153</v>
      </c>
      <c r="B3913" t="s">
        <v>22</v>
      </c>
      <c r="C3913" t="s">
        <v>29</v>
      </c>
      <c r="D3913">
        <v>228.41</v>
      </c>
      <c r="E3913" s="3">
        <v>44979</v>
      </c>
      <c r="F3913" s="3">
        <v>45190</v>
      </c>
      <c r="G3913">
        <v>1376.76</v>
      </c>
      <c r="H3913" t="s">
        <v>32</v>
      </c>
      <c r="I3913">
        <v>5.29</v>
      </c>
      <c r="J3913" s="6" cm="1">
        <f t="array" ref="J3913">IF(ISBLANK(I3913),
    IFERROR(MEDIAN(IF($C$2:$C$10000=C3913, $I$2:$I$10000)),""),
    I3913
)</f>
        <v>5.29</v>
      </c>
      <c r="K3913">
        <v>1604.6</v>
      </c>
      <c r="L3913" cm="1">
        <f t="array" ref="L3913">IF(ISBLANK(K3913),
    IFERROR(MEDIAN(IF($B$2:$B$10000=B3913, $K$2:$K$10000)),""),
    K3913
)</f>
        <v>1604.6</v>
      </c>
      <c r="M3913">
        <v>26.7</v>
      </c>
      <c r="N3913">
        <v>297.60000000000002</v>
      </c>
      <c r="O3913" s="7" cm="1">
        <f t="array" ref="O3913">IF(ISBLANK(N3913),
    IFERROR(AVERAGE(IF($C$2:$C$10000=C3913, $N$2:$N$10000)),""),
    N3913
)</f>
        <v>297.60000000000002</v>
      </c>
      <c r="P3913" t="b">
        <v>1</v>
      </c>
      <c r="Q3913" t="s">
        <v>36</v>
      </c>
      <c r="R3913" t="str">
        <f t="shared" si="61"/>
        <v>2,4-D</v>
      </c>
      <c r="S3913" t="s">
        <v>40</v>
      </c>
      <c r="T3913" s="4">
        <v>51.13</v>
      </c>
      <c r="U3913" s="4">
        <v>232907.17</v>
      </c>
      <c r="V3913" s="4">
        <v>-162513.43</v>
      </c>
    </row>
    <row r="3914" spans="1:22" x14ac:dyDescent="0.25">
      <c r="A3914">
        <v>7094</v>
      </c>
      <c r="B3914" t="s">
        <v>20</v>
      </c>
      <c r="C3914" t="s">
        <v>23</v>
      </c>
      <c r="D3914">
        <v>177.9</v>
      </c>
      <c r="E3914" s="3">
        <v>44971</v>
      </c>
      <c r="F3914" s="3">
        <v>45102</v>
      </c>
      <c r="G3914">
        <v>616.21</v>
      </c>
      <c r="H3914" t="s">
        <v>33</v>
      </c>
      <c r="I3914">
        <v>7.29</v>
      </c>
      <c r="J3914" s="6" cm="1">
        <f t="array" ref="J3914">IF(ISBLANK(I3914),
    IFERROR(MEDIAN(IF($C$2:$C$10000=C3914, $I$2:$I$10000)),""),
    I3914
)</f>
        <v>7.29</v>
      </c>
      <c r="K3914">
        <v>1679.7</v>
      </c>
      <c r="L3914" cm="1">
        <f t="array" ref="L3914">IF(ISBLANK(K3914),
    IFERROR(MEDIAN(IF($B$2:$B$10000=B3914, $K$2:$K$10000)),""),
    K3914
)</f>
        <v>1679.7</v>
      </c>
      <c r="M3914">
        <v>26.5</v>
      </c>
      <c r="N3914">
        <v>414.1</v>
      </c>
      <c r="O3914" s="7" cm="1">
        <f t="array" ref="O3914">IF(ISBLANK(N3914),
    IFERROR(AVERAGE(IF($C$2:$C$10000=C3914, $N$2:$N$10000)),""),
    N3914
)</f>
        <v>414.1</v>
      </c>
      <c r="P3914" t="b">
        <v>0</v>
      </c>
      <c r="Q3914" t="s">
        <v>35</v>
      </c>
      <c r="R3914" t="str">
        <f t="shared" si="61"/>
        <v>Sem Aplicação</v>
      </c>
      <c r="S3914" t="s">
        <v>39</v>
      </c>
      <c r="T3914" s="4">
        <v>901.72</v>
      </c>
      <c r="U3914" s="4">
        <v>129041.25</v>
      </c>
      <c r="V3914" s="4">
        <v>426607.63</v>
      </c>
    </row>
    <row r="3915" spans="1:22" x14ac:dyDescent="0.25">
      <c r="A3915">
        <v>7974</v>
      </c>
      <c r="B3915" t="s">
        <v>19</v>
      </c>
      <c r="C3915" t="s">
        <v>25</v>
      </c>
      <c r="D3915">
        <v>235.91</v>
      </c>
      <c r="E3915" s="3">
        <v>44958</v>
      </c>
      <c r="F3915" s="3">
        <v>45154</v>
      </c>
      <c r="G3915">
        <v>724.03</v>
      </c>
      <c r="H3915" t="s">
        <v>33</v>
      </c>
      <c r="I3915">
        <v>6.47</v>
      </c>
      <c r="J3915" s="6" cm="1">
        <f t="array" ref="J3915">IF(ISBLANK(I3915),
    IFERROR(MEDIAN(IF($C$2:$C$10000=C3915, $I$2:$I$10000)),""),
    I3915
)</f>
        <v>6.47</v>
      </c>
      <c r="K3915">
        <v>1014.7</v>
      </c>
      <c r="L3915" cm="1">
        <f t="array" ref="L3915">IF(ISBLANK(K3915),
    IFERROR(MEDIAN(IF($B$2:$B$10000=B3915, $K$2:$K$10000)),""),
    K3915
)</f>
        <v>1014.7</v>
      </c>
      <c r="M3915">
        <v>29.4</v>
      </c>
      <c r="N3915">
        <v>69.5</v>
      </c>
      <c r="O3915" s="7" cm="1">
        <f t="array" ref="O3915">IF(ISBLANK(N3915),
    IFERROR(AVERAGE(IF($C$2:$C$10000=C3915, $N$2:$N$10000)),""),
    N3915
)</f>
        <v>69.5</v>
      </c>
      <c r="P3915" t="b">
        <v>0</v>
      </c>
      <c r="Q3915" t="s">
        <v>35</v>
      </c>
      <c r="R3915" t="str">
        <f t="shared" si="61"/>
        <v>Sem Aplicação</v>
      </c>
      <c r="S3915" t="s">
        <v>39</v>
      </c>
      <c r="T3915" s="4">
        <v>74.040000000000006</v>
      </c>
      <c r="U3915" s="4">
        <v>421364.43</v>
      </c>
      <c r="V3915" s="4">
        <v>-367757.25</v>
      </c>
    </row>
    <row r="3916" spans="1:22" x14ac:dyDescent="0.25">
      <c r="A3916">
        <v>5774</v>
      </c>
      <c r="B3916" t="s">
        <v>20</v>
      </c>
      <c r="C3916" t="s">
        <v>28</v>
      </c>
      <c r="D3916">
        <v>225.11</v>
      </c>
      <c r="E3916" s="3">
        <v>44944</v>
      </c>
      <c r="F3916" s="3">
        <v>45148</v>
      </c>
      <c r="G3916">
        <v>1409.23</v>
      </c>
      <c r="H3916" t="s">
        <v>32</v>
      </c>
      <c r="I3916">
        <v>4.84</v>
      </c>
      <c r="J3916" s="6" cm="1">
        <f t="array" ref="J3916">IF(ISBLANK(I3916),
    IFERROR(MEDIAN(IF($C$2:$C$10000=C3916, $I$2:$I$10000)),""),
    I3916
)</f>
        <v>4.84</v>
      </c>
      <c r="K3916">
        <v>1248.0999999999999</v>
      </c>
      <c r="L3916" cm="1">
        <f t="array" ref="L3916">IF(ISBLANK(K3916),
    IFERROR(MEDIAN(IF($B$2:$B$10000=B3916, $K$2:$K$10000)),""),
    K3916
)</f>
        <v>1248.0999999999999</v>
      </c>
      <c r="M3916">
        <v>32.1</v>
      </c>
      <c r="N3916">
        <v>110.1</v>
      </c>
      <c r="O3916" s="7" cm="1">
        <f t="array" ref="O3916">IF(ISBLANK(N3916),
    IFERROR(AVERAGE(IF($C$2:$C$10000=C3916, $N$2:$N$10000)),""),
    N3916
)</f>
        <v>110.1</v>
      </c>
      <c r="P3916" t="b">
        <v>0</v>
      </c>
      <c r="Q3916" t="s">
        <v>35</v>
      </c>
      <c r="R3916" t="str">
        <f t="shared" si="61"/>
        <v>Sem Aplicação</v>
      </c>
      <c r="S3916" t="s">
        <v>39</v>
      </c>
      <c r="T3916" s="4">
        <v>340.17</v>
      </c>
      <c r="U3916" s="4">
        <v>332791.99</v>
      </c>
      <c r="V3916" s="4">
        <v>146585.78</v>
      </c>
    </row>
    <row r="3917" spans="1:22" x14ac:dyDescent="0.25">
      <c r="A3917">
        <v>8692</v>
      </c>
      <c r="B3917" t="s">
        <v>20</v>
      </c>
      <c r="C3917" t="s">
        <v>23</v>
      </c>
      <c r="D3917">
        <v>19.93</v>
      </c>
      <c r="E3917" s="3">
        <v>44939</v>
      </c>
      <c r="F3917" s="3">
        <v>45138</v>
      </c>
      <c r="G3917">
        <v>92.44</v>
      </c>
      <c r="H3917" t="s">
        <v>31</v>
      </c>
      <c r="I3917">
        <v>4.93</v>
      </c>
      <c r="J3917" s="6" cm="1">
        <f t="array" ref="J3917">IF(ISBLANK(I3917),
    IFERROR(MEDIAN(IF($C$2:$C$10000=C3917, $I$2:$I$10000)),""),
    I3917
)</f>
        <v>4.93</v>
      </c>
      <c r="L3917" cm="1">
        <f t="array" ref="L3917">IF(ISBLANK(K3917),
    IFERROR(MEDIAN(IF($B$2:$B$10000=B3917, $K$2:$K$10000)),""),
    K3917
)</f>
        <v>932.9</v>
      </c>
      <c r="M3917">
        <v>27.9</v>
      </c>
      <c r="N3917">
        <v>119</v>
      </c>
      <c r="O3917" s="7" cm="1">
        <f t="array" ref="O3917">IF(ISBLANK(N3917),
    IFERROR(AVERAGE(IF($C$2:$C$10000=C3917, $N$2:$N$10000)),""),
    N3917
)</f>
        <v>119</v>
      </c>
      <c r="P3917" t="b">
        <v>1</v>
      </c>
      <c r="Q3917" t="s">
        <v>36</v>
      </c>
      <c r="R3917" t="str">
        <f t="shared" si="61"/>
        <v>2,4-D</v>
      </c>
      <c r="S3917" t="s">
        <v>41</v>
      </c>
      <c r="T3917" s="4">
        <v>896.32</v>
      </c>
      <c r="U3917" s="4">
        <v>12283.35</v>
      </c>
      <c r="V3917" s="4">
        <v>70572.47</v>
      </c>
    </row>
    <row r="3918" spans="1:22" x14ac:dyDescent="0.25">
      <c r="A3918">
        <v>4103</v>
      </c>
      <c r="B3918" t="s">
        <v>21</v>
      </c>
      <c r="C3918" t="s">
        <v>26</v>
      </c>
      <c r="D3918">
        <v>268.29000000000002</v>
      </c>
      <c r="E3918" s="3">
        <v>44930</v>
      </c>
      <c r="F3918" s="3">
        <v>45143</v>
      </c>
      <c r="G3918">
        <v>913.09</v>
      </c>
      <c r="H3918" t="s">
        <v>31</v>
      </c>
      <c r="I3918">
        <v>5.32</v>
      </c>
      <c r="J3918" s="6" cm="1">
        <f t="array" ref="J3918">IF(ISBLANK(I3918),
    IFERROR(MEDIAN(IF($C$2:$C$10000=C3918, $I$2:$I$10000)),""),
    I3918
)</f>
        <v>5.32</v>
      </c>
      <c r="K3918">
        <v>1116.5</v>
      </c>
      <c r="L3918" cm="1">
        <f t="array" ref="L3918">IF(ISBLANK(K3918),
    IFERROR(MEDIAN(IF($B$2:$B$10000=B3918, $K$2:$K$10000)),""),
    K3918
)</f>
        <v>1116.5</v>
      </c>
      <c r="M3918">
        <v>24.8</v>
      </c>
      <c r="N3918">
        <v>284.2</v>
      </c>
      <c r="O3918" s="7" cm="1">
        <f t="array" ref="O3918">IF(ISBLANK(N3918),
    IFERROR(AVERAGE(IF($C$2:$C$10000=C3918, $N$2:$N$10000)),""),
    N3918
)</f>
        <v>284.2</v>
      </c>
      <c r="P3918" t="b">
        <v>1</v>
      </c>
      <c r="Q3918" t="s">
        <v>38</v>
      </c>
      <c r="R3918" t="str">
        <f t="shared" si="61"/>
        <v>Atrazina</v>
      </c>
      <c r="S3918" t="s">
        <v>39</v>
      </c>
      <c r="T3918" s="4">
        <v>118.58</v>
      </c>
      <c r="U3918" s="4">
        <v>256347.2</v>
      </c>
      <c r="V3918" s="4">
        <v>-148072.99</v>
      </c>
    </row>
    <row r="3919" spans="1:22" x14ac:dyDescent="0.25">
      <c r="A3919">
        <v>3440</v>
      </c>
      <c r="B3919" t="s">
        <v>18</v>
      </c>
      <c r="C3919" t="s">
        <v>24</v>
      </c>
      <c r="D3919">
        <v>71.97</v>
      </c>
      <c r="E3919" s="3">
        <v>44949</v>
      </c>
      <c r="F3919" s="3">
        <v>45174</v>
      </c>
      <c r="G3919">
        <v>392.89</v>
      </c>
      <c r="H3919" t="s">
        <v>31</v>
      </c>
      <c r="I3919">
        <v>6.28</v>
      </c>
      <c r="J3919" s="6" cm="1">
        <f t="array" ref="J3919">IF(ISBLANK(I3919),
    IFERROR(MEDIAN(IF($C$2:$C$10000=C3919, $I$2:$I$10000)),""),
    I3919
)</f>
        <v>6.28</v>
      </c>
      <c r="K3919">
        <v>957.1</v>
      </c>
      <c r="L3919" cm="1">
        <f t="array" ref="L3919">IF(ISBLANK(K3919),
    IFERROR(MEDIAN(IF($B$2:$B$10000=B3919, $K$2:$K$10000)),""),
    K3919
)</f>
        <v>957.1</v>
      </c>
      <c r="M3919">
        <v>19.8</v>
      </c>
      <c r="N3919">
        <v>529.5</v>
      </c>
      <c r="O3919" s="7" cm="1">
        <f t="array" ref="O3919">IF(ISBLANK(N3919),
    IFERROR(AVERAGE(IF($C$2:$C$10000=C3919, $N$2:$N$10000)),""),
    N3919
)</f>
        <v>529.5</v>
      </c>
      <c r="P3919" t="b">
        <v>1</v>
      </c>
      <c r="Q3919" t="s">
        <v>36</v>
      </c>
      <c r="R3919" t="str">
        <f t="shared" si="61"/>
        <v>2,4-D</v>
      </c>
      <c r="S3919" t="s">
        <v>40</v>
      </c>
      <c r="T3919" s="4">
        <v>166.35</v>
      </c>
      <c r="U3919" s="4">
        <v>52472.43</v>
      </c>
      <c r="V3919" s="4">
        <v>12884.82</v>
      </c>
    </row>
    <row r="3920" spans="1:22" x14ac:dyDescent="0.25">
      <c r="A3920">
        <v>5135</v>
      </c>
      <c r="B3920" t="s">
        <v>18</v>
      </c>
      <c r="C3920" t="s">
        <v>23</v>
      </c>
      <c r="D3920">
        <v>168.25</v>
      </c>
      <c r="E3920" s="3">
        <v>44988</v>
      </c>
      <c r="F3920" s="3">
        <v>45092</v>
      </c>
      <c r="G3920">
        <v>508.51</v>
      </c>
      <c r="H3920" t="s">
        <v>30</v>
      </c>
      <c r="I3920">
        <v>6.76</v>
      </c>
      <c r="J3920" s="6" cm="1">
        <f t="array" ref="J3920">IF(ISBLANK(I3920),
    IFERROR(MEDIAN(IF($C$2:$C$10000=C3920, $I$2:$I$10000)),""),
    I3920
)</f>
        <v>6.76</v>
      </c>
      <c r="K3920">
        <v>1739.7</v>
      </c>
      <c r="L3920" cm="1">
        <f t="array" ref="L3920">IF(ISBLANK(K3920),
    IFERROR(MEDIAN(IF($B$2:$B$10000=B3920, $K$2:$K$10000)),""),
    K3920
)</f>
        <v>1739.7</v>
      </c>
      <c r="M3920">
        <v>30.6</v>
      </c>
      <c r="N3920">
        <v>403.8</v>
      </c>
      <c r="O3920" s="7" cm="1">
        <f t="array" ref="O3920">IF(ISBLANK(N3920),
    IFERROR(AVERAGE(IF($C$2:$C$10000=C3920, $N$2:$N$10000)),""),
    N3920
)</f>
        <v>403.8</v>
      </c>
      <c r="P3920" t="b">
        <v>1</v>
      </c>
      <c r="Q3920" t="s">
        <v>36</v>
      </c>
      <c r="R3920" t="str">
        <f t="shared" si="61"/>
        <v>2,4-D</v>
      </c>
      <c r="S3920" t="s">
        <v>40</v>
      </c>
      <c r="T3920" s="4">
        <v>898.16</v>
      </c>
      <c r="U3920" s="4">
        <v>328733.96000000002</v>
      </c>
      <c r="V3920" s="4">
        <v>127989.38</v>
      </c>
    </row>
    <row r="3921" spans="1:22" x14ac:dyDescent="0.25">
      <c r="A3921">
        <v>8124</v>
      </c>
      <c r="B3921" t="s">
        <v>18</v>
      </c>
      <c r="C3921" t="s">
        <v>23</v>
      </c>
      <c r="D3921">
        <v>195.07</v>
      </c>
      <c r="E3921" s="3">
        <v>44980</v>
      </c>
      <c r="F3921" s="3">
        <v>45085</v>
      </c>
      <c r="G3921">
        <v>464.66</v>
      </c>
      <c r="H3921" t="s">
        <v>33</v>
      </c>
      <c r="I3921">
        <v>5.32</v>
      </c>
      <c r="J3921" s="6" cm="1">
        <f t="array" ref="J3921">IF(ISBLANK(I3921),
    IFERROR(MEDIAN(IF($C$2:$C$10000=C3921, $I$2:$I$10000)),""),
    I3921
)</f>
        <v>5.32</v>
      </c>
      <c r="K3921">
        <v>1642.7</v>
      </c>
      <c r="L3921" cm="1">
        <f t="array" ref="L3921">IF(ISBLANK(K3921),
    IFERROR(MEDIAN(IF($B$2:$B$10000=B3921, $K$2:$K$10000)),""),
    K3921
)</f>
        <v>1642.7</v>
      </c>
      <c r="M3921">
        <v>20.100000000000001</v>
      </c>
      <c r="N3921">
        <v>584.9</v>
      </c>
      <c r="O3921" s="7" cm="1">
        <f t="array" ref="O3921">IF(ISBLANK(N3921),
    IFERROR(AVERAGE(IF($C$2:$C$10000=C3921, $N$2:$N$10000)),""),
    N3921
)</f>
        <v>584.9</v>
      </c>
      <c r="P3921" t="b">
        <v>1</v>
      </c>
      <c r="Q3921" t="s">
        <v>37</v>
      </c>
      <c r="R3921" t="str">
        <f t="shared" si="61"/>
        <v>Glifosato</v>
      </c>
      <c r="S3921" t="s">
        <v>41</v>
      </c>
      <c r="T3921" s="4">
        <v>908.31</v>
      </c>
      <c r="U3921" s="4">
        <v>192515.4</v>
      </c>
      <c r="V3921" s="4">
        <v>229539.92</v>
      </c>
    </row>
    <row r="3922" spans="1:22" x14ac:dyDescent="0.25">
      <c r="A3922">
        <v>6201</v>
      </c>
      <c r="B3922" t="s">
        <v>21</v>
      </c>
      <c r="C3922" t="s">
        <v>29</v>
      </c>
      <c r="D3922">
        <v>54.75</v>
      </c>
      <c r="E3922" s="3">
        <v>45000</v>
      </c>
      <c r="F3922" s="3">
        <v>45209</v>
      </c>
      <c r="G3922">
        <v>231.04</v>
      </c>
      <c r="H3922" t="s">
        <v>31</v>
      </c>
      <c r="I3922">
        <v>7.11</v>
      </c>
      <c r="J3922" s="6" cm="1">
        <f t="array" ref="J3922">IF(ISBLANK(I3922),
    IFERROR(MEDIAN(IF($C$2:$C$10000=C3922, $I$2:$I$10000)),""),
    I3922
)</f>
        <v>7.11</v>
      </c>
      <c r="K3922">
        <v>1476.2</v>
      </c>
      <c r="L3922" cm="1">
        <f t="array" ref="L3922">IF(ISBLANK(K3922),
    IFERROR(MEDIAN(IF($B$2:$B$10000=B3922, $K$2:$K$10000)),""),
    K3922
)</f>
        <v>1476.2</v>
      </c>
      <c r="M3922">
        <v>29.6</v>
      </c>
      <c r="O3922" s="7" cm="1">
        <f t="array" ref="O3922">IF(ISBLANK(N3922),
    IFERROR(AVERAGE(IF($C$2:$C$10000=C3922, $N$2:$N$10000)),""),
    N3922
)</f>
        <v>311.31765517241399</v>
      </c>
      <c r="P3922" t="b">
        <v>1</v>
      </c>
      <c r="Q3922" t="s">
        <v>34</v>
      </c>
      <c r="R3922" t="str">
        <f t="shared" si="61"/>
        <v>Dicamba</v>
      </c>
      <c r="S3922" t="s">
        <v>41</v>
      </c>
      <c r="T3922" s="4">
        <v>66.849999999999994</v>
      </c>
      <c r="U3922" s="4">
        <v>68147.38</v>
      </c>
      <c r="V3922" s="4">
        <v>-52702.36</v>
      </c>
    </row>
    <row r="3923" spans="1:22" x14ac:dyDescent="0.25">
      <c r="A3923">
        <v>1844</v>
      </c>
      <c r="B3923" t="s">
        <v>22</v>
      </c>
      <c r="C3923" t="s">
        <v>24</v>
      </c>
      <c r="D3923">
        <v>292.99</v>
      </c>
      <c r="E3923" s="3">
        <v>44981</v>
      </c>
      <c r="F3923" s="3">
        <v>45108</v>
      </c>
      <c r="G3923">
        <v>1268.96</v>
      </c>
      <c r="H3923" t="s">
        <v>31</v>
      </c>
      <c r="I3923">
        <v>4.83</v>
      </c>
      <c r="J3923" s="6" cm="1">
        <f t="array" ref="J3923">IF(ISBLANK(I3923),
    IFERROR(MEDIAN(IF($C$2:$C$10000=C3923, $I$2:$I$10000)),""),
    I3923
)</f>
        <v>4.83</v>
      </c>
      <c r="K3923">
        <v>291.2</v>
      </c>
      <c r="L3923" cm="1">
        <f t="array" ref="L3923">IF(ISBLANK(K3923),
    IFERROR(MEDIAN(IF($B$2:$B$10000=B3923, $K$2:$K$10000)),""),
    K3923
)</f>
        <v>291.2</v>
      </c>
      <c r="M3923">
        <v>26.4</v>
      </c>
      <c r="N3923">
        <v>447.1</v>
      </c>
      <c r="O3923" s="7" cm="1">
        <f t="array" ref="O3923">IF(ISBLANK(N3923),
    IFERROR(AVERAGE(IF($C$2:$C$10000=C3923, $N$2:$N$10000)),""),
    N3923
)</f>
        <v>447.1</v>
      </c>
      <c r="P3923" t="b">
        <v>1</v>
      </c>
      <c r="Q3923" t="s">
        <v>34</v>
      </c>
      <c r="R3923" t="str">
        <f t="shared" si="61"/>
        <v>Dicamba</v>
      </c>
      <c r="S3923" t="s">
        <v>41</v>
      </c>
      <c r="T3923" s="4">
        <v>153.85</v>
      </c>
      <c r="U3923" s="4">
        <v>286208.17</v>
      </c>
      <c r="V3923" s="4">
        <v>-90978.67</v>
      </c>
    </row>
    <row r="3924" spans="1:22" x14ac:dyDescent="0.25">
      <c r="A3924">
        <v>1446</v>
      </c>
      <c r="B3924" t="s">
        <v>22</v>
      </c>
      <c r="C3924" t="s">
        <v>23</v>
      </c>
      <c r="D3924">
        <v>149.01</v>
      </c>
      <c r="E3924" s="3">
        <v>44995</v>
      </c>
      <c r="F3924" s="3">
        <v>45093</v>
      </c>
      <c r="G3924">
        <v>838.74</v>
      </c>
      <c r="H3924" t="s">
        <v>33</v>
      </c>
      <c r="I3924">
        <v>5.12</v>
      </c>
      <c r="J3924" s="6" cm="1">
        <f t="array" ref="J3924">IF(ISBLANK(I3924),
    IFERROR(MEDIAN(IF($C$2:$C$10000=C3924, $I$2:$I$10000)),""),
    I3924
)</f>
        <v>5.12</v>
      </c>
      <c r="K3924">
        <v>843.2</v>
      </c>
      <c r="L3924" cm="1">
        <f t="array" ref="L3924">IF(ISBLANK(K3924),
    IFERROR(MEDIAN(IF($B$2:$B$10000=B3924, $K$2:$K$10000)),""),
    K3924
)</f>
        <v>843.2</v>
      </c>
      <c r="M3924">
        <v>24.2</v>
      </c>
      <c r="N3924">
        <v>222.8</v>
      </c>
      <c r="O3924" s="7" cm="1">
        <f t="array" ref="O3924">IF(ISBLANK(N3924),
    IFERROR(AVERAGE(IF($C$2:$C$10000=C3924, $N$2:$N$10000)),""),
    N3924
)</f>
        <v>222.8</v>
      </c>
      <c r="P3924" t="b">
        <v>0</v>
      </c>
      <c r="Q3924" t="s">
        <v>35</v>
      </c>
      <c r="R3924" t="str">
        <f t="shared" si="61"/>
        <v>Sem Aplicação</v>
      </c>
      <c r="S3924" t="s">
        <v>39</v>
      </c>
      <c r="T3924" s="4">
        <v>893.11</v>
      </c>
      <c r="U3924" s="4">
        <v>180517.39</v>
      </c>
      <c r="V3924" s="4">
        <v>568569.68999999994</v>
      </c>
    </row>
    <row r="3925" spans="1:22" x14ac:dyDescent="0.25">
      <c r="A3925">
        <v>4915</v>
      </c>
      <c r="B3925" t="s">
        <v>19</v>
      </c>
      <c r="C3925" t="s">
        <v>25</v>
      </c>
      <c r="D3925">
        <v>22</v>
      </c>
      <c r="E3925" s="3">
        <v>45040</v>
      </c>
      <c r="F3925" s="3">
        <v>45190</v>
      </c>
      <c r="G3925">
        <v>83.27</v>
      </c>
      <c r="H3925" t="s">
        <v>30</v>
      </c>
      <c r="I3925">
        <v>7.41</v>
      </c>
      <c r="J3925" s="6" cm="1">
        <f t="array" ref="J3925">IF(ISBLANK(I3925),
    IFERROR(MEDIAN(IF($C$2:$C$10000=C3925, $I$2:$I$10000)),""),
    I3925
)</f>
        <v>7.41</v>
      </c>
      <c r="K3925">
        <v>1313.7</v>
      </c>
      <c r="L3925" cm="1">
        <f t="array" ref="L3925">IF(ISBLANK(K3925),
    IFERROR(MEDIAN(IF($B$2:$B$10000=B3925, $K$2:$K$10000)),""),
    K3925
)</f>
        <v>1313.7</v>
      </c>
      <c r="M3925">
        <v>27.8</v>
      </c>
      <c r="N3925">
        <v>62.8</v>
      </c>
      <c r="O3925" s="7" cm="1">
        <f t="array" ref="O3925">IF(ISBLANK(N3925),
    IFERROR(AVERAGE(IF($C$2:$C$10000=C3925, $N$2:$N$10000)),""),
    N3925
)</f>
        <v>62.8</v>
      </c>
      <c r="P3925" t="b">
        <v>0</v>
      </c>
      <c r="Q3925" t="s">
        <v>35</v>
      </c>
      <c r="R3925" t="str">
        <f t="shared" si="61"/>
        <v>Sem Aplicação</v>
      </c>
      <c r="S3925" t="s">
        <v>39</v>
      </c>
      <c r="T3925" s="4">
        <v>74.88</v>
      </c>
      <c r="U3925" s="4">
        <v>43954.53</v>
      </c>
      <c r="V3925" s="4">
        <v>-37719.269999999997</v>
      </c>
    </row>
    <row r="3926" spans="1:22" x14ac:dyDescent="0.25">
      <c r="A3926">
        <v>4109</v>
      </c>
      <c r="B3926" t="s">
        <v>22</v>
      </c>
      <c r="C3926" t="s">
        <v>24</v>
      </c>
      <c r="D3926">
        <v>281.49</v>
      </c>
      <c r="E3926" s="3">
        <v>44966</v>
      </c>
      <c r="F3926" s="3">
        <v>45178</v>
      </c>
      <c r="G3926">
        <v>1568.72</v>
      </c>
      <c r="H3926" t="s">
        <v>31</v>
      </c>
      <c r="I3926">
        <v>4.9000000000000004</v>
      </c>
      <c r="J3926" s="6" cm="1">
        <f t="array" ref="J3926">IF(ISBLANK(I3926),
    IFERROR(MEDIAN(IF($C$2:$C$10000=C3926, $I$2:$I$10000)),""),
    I3926
)</f>
        <v>4.9000000000000004</v>
      </c>
      <c r="K3926">
        <v>247.5</v>
      </c>
      <c r="L3926" cm="1">
        <f t="array" ref="L3926">IF(ISBLANK(K3926),
    IFERROR(MEDIAN(IF($B$2:$B$10000=B3926, $K$2:$K$10000)),""),
    K3926
)</f>
        <v>247.5</v>
      </c>
      <c r="M3926">
        <v>30.4</v>
      </c>
      <c r="N3926">
        <v>504.3</v>
      </c>
      <c r="O3926" s="7" cm="1">
        <f t="array" ref="O3926">IF(ISBLANK(N3926),
    IFERROR(AVERAGE(IF($C$2:$C$10000=C3926, $N$2:$N$10000)),""),
    N3926
)</f>
        <v>504.3</v>
      </c>
      <c r="P3926" t="b">
        <v>1</v>
      </c>
      <c r="Q3926" t="s">
        <v>34</v>
      </c>
      <c r="R3926" t="str">
        <f t="shared" si="61"/>
        <v>Dicamba</v>
      </c>
      <c r="S3926" t="s">
        <v>39</v>
      </c>
      <c r="T3926" s="4">
        <v>157.19</v>
      </c>
      <c r="U3926" s="4">
        <v>262090.6</v>
      </c>
      <c r="V3926" s="4">
        <v>-15503.5</v>
      </c>
    </row>
    <row r="3927" spans="1:22" x14ac:dyDescent="0.25">
      <c r="A3927">
        <v>2234</v>
      </c>
      <c r="B3927" t="s">
        <v>22</v>
      </c>
      <c r="C3927" t="s">
        <v>25</v>
      </c>
      <c r="D3927">
        <v>177.95</v>
      </c>
      <c r="E3927" s="3">
        <v>44940</v>
      </c>
      <c r="F3927" s="3">
        <v>45048</v>
      </c>
      <c r="G3927">
        <v>543.91999999999996</v>
      </c>
      <c r="H3927" t="s">
        <v>30</v>
      </c>
      <c r="I3927">
        <v>7.16</v>
      </c>
      <c r="J3927" s="6" cm="1">
        <f t="array" ref="J3927">IF(ISBLANK(I3927),
    IFERROR(MEDIAN(IF($C$2:$C$10000=C3927, $I$2:$I$10000)),""),
    I3927
)</f>
        <v>7.16</v>
      </c>
      <c r="K3927">
        <v>577.29999999999995</v>
      </c>
      <c r="L3927" cm="1">
        <f t="array" ref="L3927">IF(ISBLANK(K3927),
    IFERROR(MEDIAN(IF($B$2:$B$10000=B3927, $K$2:$K$10000)),""),
    K3927
)</f>
        <v>577.29999999999995</v>
      </c>
      <c r="M3927">
        <v>33.1</v>
      </c>
      <c r="N3927">
        <v>139.5</v>
      </c>
      <c r="O3927" s="7" cm="1">
        <f t="array" ref="O3927">IF(ISBLANK(N3927),
    IFERROR(AVERAGE(IF($C$2:$C$10000=C3927, $N$2:$N$10000)),""),
    N3927
)</f>
        <v>139.5</v>
      </c>
      <c r="P3927" t="b">
        <v>1</v>
      </c>
      <c r="Q3927" t="s">
        <v>34</v>
      </c>
      <c r="R3927" t="str">
        <f t="shared" si="61"/>
        <v>Dicamba</v>
      </c>
      <c r="S3927" t="s">
        <v>40</v>
      </c>
      <c r="T3927" s="4">
        <v>81.67</v>
      </c>
      <c r="U3927" s="4">
        <v>164413.89000000001</v>
      </c>
      <c r="V3927" s="4">
        <v>-119991.94</v>
      </c>
    </row>
    <row r="3928" spans="1:22" x14ac:dyDescent="0.25">
      <c r="A3928">
        <v>7587</v>
      </c>
      <c r="B3928" t="s">
        <v>18</v>
      </c>
      <c r="C3928" t="s">
        <v>28</v>
      </c>
      <c r="D3928">
        <v>211.26</v>
      </c>
      <c r="E3928" s="3">
        <v>45024</v>
      </c>
      <c r="F3928" s="3">
        <v>45214</v>
      </c>
      <c r="G3928">
        <v>924.65</v>
      </c>
      <c r="H3928" t="s">
        <v>30</v>
      </c>
      <c r="I3928">
        <v>6.61</v>
      </c>
      <c r="J3928" s="6" cm="1">
        <f t="array" ref="J3928">IF(ISBLANK(I3928),
    IFERROR(MEDIAN(IF($C$2:$C$10000=C3928, $I$2:$I$10000)),""),
    I3928
)</f>
        <v>6.61</v>
      </c>
      <c r="K3928">
        <v>1620</v>
      </c>
      <c r="L3928" cm="1">
        <f t="array" ref="L3928">IF(ISBLANK(K3928),
    IFERROR(MEDIAN(IF($B$2:$B$10000=B3928, $K$2:$K$10000)),""),
    K3928
)</f>
        <v>1620</v>
      </c>
      <c r="M3928">
        <v>22.2</v>
      </c>
      <c r="N3928">
        <v>167.7</v>
      </c>
      <c r="O3928" s="7" cm="1">
        <f t="array" ref="O3928">IF(ISBLANK(N3928),
    IFERROR(AVERAGE(IF($C$2:$C$10000=C3928, $N$2:$N$10000)),""),
    N3928
)</f>
        <v>167.7</v>
      </c>
      <c r="P3928" t="b">
        <v>0</v>
      </c>
      <c r="Q3928" t="s">
        <v>35</v>
      </c>
      <c r="R3928" t="str">
        <f t="shared" si="61"/>
        <v>Sem Aplicação</v>
      </c>
      <c r="S3928" t="s">
        <v>39</v>
      </c>
      <c r="T3928" s="4">
        <v>342.48</v>
      </c>
      <c r="U3928" s="4">
        <v>223316.47</v>
      </c>
      <c r="V3928" s="4">
        <v>93357.66</v>
      </c>
    </row>
    <row r="3929" spans="1:22" x14ac:dyDescent="0.25">
      <c r="A3929">
        <v>1226</v>
      </c>
      <c r="B3929" t="s">
        <v>20</v>
      </c>
      <c r="C3929" t="s">
        <v>28</v>
      </c>
      <c r="D3929">
        <v>159.93</v>
      </c>
      <c r="E3929" s="3">
        <v>44954</v>
      </c>
      <c r="F3929" s="3">
        <v>45044</v>
      </c>
      <c r="G3929">
        <v>406.6</v>
      </c>
      <c r="H3929" t="s">
        <v>32</v>
      </c>
      <c r="I3929">
        <v>4.72</v>
      </c>
      <c r="J3929" s="6" cm="1">
        <f t="array" ref="J3929">IF(ISBLANK(I3929),
    IFERROR(MEDIAN(IF($C$2:$C$10000=C3929, $I$2:$I$10000)),""),
    I3929
)</f>
        <v>4.72</v>
      </c>
      <c r="K3929">
        <v>407.6</v>
      </c>
      <c r="L3929" cm="1">
        <f t="array" ref="L3929">IF(ISBLANK(K3929),
    IFERROR(MEDIAN(IF($B$2:$B$10000=B3929, $K$2:$K$10000)),""),
    K3929
)</f>
        <v>407.6</v>
      </c>
      <c r="M3929">
        <v>33.200000000000003</v>
      </c>
      <c r="N3929">
        <v>237.3</v>
      </c>
      <c r="O3929" s="7" cm="1">
        <f t="array" ref="O3929">IF(ISBLANK(N3929),
    IFERROR(AVERAGE(IF($C$2:$C$10000=C3929, $N$2:$N$10000)),""),
    N3929
)</f>
        <v>237.3</v>
      </c>
      <c r="P3929" t="b">
        <v>1</v>
      </c>
      <c r="Q3929" t="s">
        <v>38</v>
      </c>
      <c r="R3929" t="str">
        <f t="shared" si="61"/>
        <v>Atrazina</v>
      </c>
      <c r="S3929" t="s">
        <v>40</v>
      </c>
      <c r="T3929" s="4">
        <v>350.64</v>
      </c>
      <c r="U3929" s="4">
        <v>120583.25</v>
      </c>
      <c r="V3929" s="4">
        <v>21986.97</v>
      </c>
    </row>
    <row r="3930" spans="1:22" x14ac:dyDescent="0.25">
      <c r="A3930">
        <v>5143</v>
      </c>
      <c r="B3930" t="s">
        <v>22</v>
      </c>
      <c r="C3930" t="s">
        <v>26</v>
      </c>
      <c r="D3930">
        <v>251.25</v>
      </c>
      <c r="E3930" s="3">
        <v>44998</v>
      </c>
      <c r="F3930" s="3">
        <v>45104</v>
      </c>
      <c r="G3930">
        <v>861.09</v>
      </c>
      <c r="H3930" t="s">
        <v>33</v>
      </c>
      <c r="I3930">
        <v>5.95</v>
      </c>
      <c r="J3930" s="6" cm="1">
        <f t="array" ref="J3930">IF(ISBLANK(I3930),
    IFERROR(MEDIAN(IF($C$2:$C$10000=C3930, $I$2:$I$10000)),""),
    I3930
)</f>
        <v>5.95</v>
      </c>
      <c r="K3930">
        <v>282.2</v>
      </c>
      <c r="L3930" cm="1">
        <f t="array" ref="L3930">IF(ISBLANK(K3930),
    IFERROR(MEDIAN(IF($B$2:$B$10000=B3930, $K$2:$K$10000)),""),
    K3930
)</f>
        <v>282.2</v>
      </c>
      <c r="M3930">
        <v>33.4</v>
      </c>
      <c r="N3930">
        <v>483.6</v>
      </c>
      <c r="O3930" s="7" cm="1">
        <f t="array" ref="O3930">IF(ISBLANK(N3930),
    IFERROR(AVERAGE(IF($C$2:$C$10000=C3930, $N$2:$N$10000)),""),
    N3930
)</f>
        <v>483.6</v>
      </c>
      <c r="P3930" t="b">
        <v>1</v>
      </c>
      <c r="Q3930" t="s">
        <v>37</v>
      </c>
      <c r="R3930" t="str">
        <f t="shared" si="61"/>
        <v>Glifosato</v>
      </c>
      <c r="S3930" t="s">
        <v>39</v>
      </c>
      <c r="T3930" s="4">
        <v>121.62</v>
      </c>
      <c r="U3930" s="4">
        <v>404132.51</v>
      </c>
      <c r="V3930" s="4">
        <v>-299406.74</v>
      </c>
    </row>
    <row r="3931" spans="1:22" x14ac:dyDescent="0.25">
      <c r="A3931">
        <v>8185</v>
      </c>
      <c r="B3931" t="s">
        <v>22</v>
      </c>
      <c r="C3931" t="s">
        <v>27</v>
      </c>
      <c r="D3931">
        <v>14.77</v>
      </c>
      <c r="E3931" s="3">
        <v>45006</v>
      </c>
      <c r="F3931" s="3">
        <v>45148</v>
      </c>
      <c r="G3931">
        <v>85.48</v>
      </c>
      <c r="H3931" t="s">
        <v>32</v>
      </c>
      <c r="I3931">
        <v>6.06</v>
      </c>
      <c r="J3931" s="6" cm="1">
        <f t="array" ref="J3931">IF(ISBLANK(I3931),
    IFERROR(MEDIAN(IF($C$2:$C$10000=C3931, $I$2:$I$10000)),""),
    I3931
)</f>
        <v>6.06</v>
      </c>
      <c r="K3931">
        <v>1128.9000000000001</v>
      </c>
      <c r="L3931" cm="1">
        <f t="array" ref="L3931">IF(ISBLANK(K3931),
    IFERROR(MEDIAN(IF($B$2:$B$10000=B3931, $K$2:$K$10000)),""),
    K3931
)</f>
        <v>1128.9000000000001</v>
      </c>
      <c r="M3931">
        <v>31</v>
      </c>
      <c r="N3931">
        <v>393.5</v>
      </c>
      <c r="O3931" s="7" cm="1">
        <f t="array" ref="O3931">IF(ISBLANK(N3931),
    IFERROR(AVERAGE(IF($C$2:$C$10000=C3931, $N$2:$N$10000)),""),
    N3931
)</f>
        <v>393.5</v>
      </c>
      <c r="P3931" t="b">
        <v>0</v>
      </c>
      <c r="Q3931" t="s">
        <v>35</v>
      </c>
      <c r="R3931" t="str">
        <f t="shared" si="61"/>
        <v>Sem Aplicação</v>
      </c>
      <c r="S3931" t="s">
        <v>39</v>
      </c>
      <c r="T3931" s="4">
        <v>153.22</v>
      </c>
      <c r="U3931" s="4">
        <v>15789.28</v>
      </c>
      <c r="V3931" s="4">
        <v>-2692.03</v>
      </c>
    </row>
    <row r="3932" spans="1:22" x14ac:dyDescent="0.25">
      <c r="A3932">
        <v>6558</v>
      </c>
      <c r="B3932" t="s">
        <v>21</v>
      </c>
      <c r="C3932" t="s">
        <v>28</v>
      </c>
      <c r="D3932">
        <v>84.17</v>
      </c>
      <c r="E3932" s="3">
        <v>45021</v>
      </c>
      <c r="F3932" s="3">
        <v>45123</v>
      </c>
      <c r="G3932">
        <v>217.15</v>
      </c>
      <c r="H3932" t="s">
        <v>31</v>
      </c>
      <c r="I3932">
        <v>7.3</v>
      </c>
      <c r="J3932" s="6" cm="1">
        <f t="array" ref="J3932">IF(ISBLANK(I3932),
    IFERROR(MEDIAN(IF($C$2:$C$10000=C3932, $I$2:$I$10000)),""),
    I3932
)</f>
        <v>7.3</v>
      </c>
      <c r="K3932">
        <v>1714.3</v>
      </c>
      <c r="L3932" cm="1">
        <f t="array" ref="L3932">IF(ISBLANK(K3932),
    IFERROR(MEDIAN(IF($B$2:$B$10000=B3932, $K$2:$K$10000)),""),
    K3932
)</f>
        <v>1714.3</v>
      </c>
      <c r="M3932">
        <v>32.1</v>
      </c>
      <c r="N3932">
        <v>195.7</v>
      </c>
      <c r="O3932" s="7" cm="1">
        <f t="array" ref="O3932">IF(ISBLANK(N3932),
    IFERROR(AVERAGE(IF($C$2:$C$10000=C3932, $N$2:$N$10000)),""),
    N3932
)</f>
        <v>195.7</v>
      </c>
      <c r="P3932" t="b">
        <v>1</v>
      </c>
      <c r="Q3932" t="s">
        <v>37</v>
      </c>
      <c r="R3932" t="str">
        <f t="shared" si="61"/>
        <v>Glifosato</v>
      </c>
      <c r="S3932" t="s">
        <v>40</v>
      </c>
      <c r="T3932" s="4">
        <v>351</v>
      </c>
      <c r="U3932" s="4">
        <v>115421.32</v>
      </c>
      <c r="V3932" s="4">
        <v>-39201.67</v>
      </c>
    </row>
    <row r="3933" spans="1:22" x14ac:dyDescent="0.25">
      <c r="A3933">
        <v>1186</v>
      </c>
      <c r="B3933" t="s">
        <v>19</v>
      </c>
      <c r="C3933" t="s">
        <v>23</v>
      </c>
      <c r="D3933">
        <v>143.55000000000001</v>
      </c>
      <c r="E3933" s="3">
        <v>44997</v>
      </c>
      <c r="F3933" s="3">
        <v>45213</v>
      </c>
      <c r="G3933">
        <v>796.87</v>
      </c>
      <c r="H3933" t="s">
        <v>32</v>
      </c>
      <c r="I3933">
        <v>5.76</v>
      </c>
      <c r="J3933" s="6" cm="1">
        <f t="array" ref="J3933">IF(ISBLANK(I3933),
    IFERROR(MEDIAN(IF($C$2:$C$10000=C3933, $I$2:$I$10000)),""),
    I3933
)</f>
        <v>5.76</v>
      </c>
      <c r="K3933">
        <v>1535.4</v>
      </c>
      <c r="L3933" cm="1">
        <f t="array" ref="L3933">IF(ISBLANK(K3933),
    IFERROR(MEDIAN(IF($B$2:$B$10000=B3933, $K$2:$K$10000)),""),
    K3933
)</f>
        <v>1535.4</v>
      </c>
      <c r="M3933">
        <v>29.1</v>
      </c>
      <c r="N3933">
        <v>142.69999999999999</v>
      </c>
      <c r="O3933" s="7" cm="1">
        <f t="array" ref="O3933">IF(ISBLANK(N3933),
    IFERROR(AVERAGE(IF($C$2:$C$10000=C3933, $N$2:$N$10000)),""),
    N3933
)</f>
        <v>142.69999999999999</v>
      </c>
      <c r="P3933" t="b">
        <v>1</v>
      </c>
      <c r="Q3933" t="s">
        <v>37</v>
      </c>
      <c r="R3933" t="str">
        <f t="shared" si="61"/>
        <v>Glifosato</v>
      </c>
      <c r="S3933" t="s">
        <v>41</v>
      </c>
      <c r="T3933" s="4">
        <v>906.5</v>
      </c>
      <c r="U3933" s="4">
        <v>214170.09</v>
      </c>
      <c r="V3933" s="4">
        <v>508192.57</v>
      </c>
    </row>
    <row r="3934" spans="1:22" x14ac:dyDescent="0.25">
      <c r="A3934">
        <v>3535</v>
      </c>
      <c r="B3934" t="s">
        <v>21</v>
      </c>
      <c r="C3934" t="s">
        <v>24</v>
      </c>
      <c r="D3934">
        <v>27.6</v>
      </c>
      <c r="E3934" s="3">
        <v>44993</v>
      </c>
      <c r="F3934" s="3">
        <v>45212</v>
      </c>
      <c r="G3934">
        <v>80.44</v>
      </c>
      <c r="H3934" t="s">
        <v>33</v>
      </c>
      <c r="I3934">
        <v>5.84</v>
      </c>
      <c r="J3934" s="6" cm="1">
        <f t="array" ref="J3934">IF(ISBLANK(I3934),
    IFERROR(MEDIAN(IF($C$2:$C$10000=C3934, $I$2:$I$10000)),""),
    I3934
)</f>
        <v>5.84</v>
      </c>
      <c r="K3934">
        <v>1759.6</v>
      </c>
      <c r="L3934" cm="1">
        <f t="array" ref="L3934">IF(ISBLANK(K3934),
    IFERROR(MEDIAN(IF($B$2:$B$10000=B3934, $K$2:$K$10000)),""),
    K3934
)</f>
        <v>1759.6</v>
      </c>
      <c r="M3934">
        <v>18.600000000000001</v>
      </c>
      <c r="N3934">
        <v>110.3</v>
      </c>
      <c r="O3934" s="7" cm="1">
        <f t="array" ref="O3934">IF(ISBLANK(N3934),
    IFERROR(AVERAGE(IF($C$2:$C$10000=C3934, $N$2:$N$10000)),""),
    N3934
)</f>
        <v>110.3</v>
      </c>
      <c r="P3934" t="b">
        <v>0</v>
      </c>
      <c r="Q3934" t="s">
        <v>35</v>
      </c>
      <c r="R3934" t="str">
        <f t="shared" si="61"/>
        <v>Sem Aplicação</v>
      </c>
      <c r="S3934" t="s">
        <v>40</v>
      </c>
      <c r="T3934" s="4">
        <v>162.83000000000001</v>
      </c>
      <c r="U3934" s="4">
        <v>15267.37</v>
      </c>
      <c r="V3934" s="4">
        <v>-2169.3200000000002</v>
      </c>
    </row>
    <row r="3935" spans="1:22" x14ac:dyDescent="0.25">
      <c r="A3935">
        <v>2932</v>
      </c>
      <c r="B3935" t="s">
        <v>18</v>
      </c>
      <c r="C3935" t="s">
        <v>28</v>
      </c>
      <c r="D3935">
        <v>213.24</v>
      </c>
      <c r="E3935" s="3">
        <v>44955</v>
      </c>
      <c r="F3935" s="3">
        <v>45158</v>
      </c>
      <c r="G3935">
        <v>356.63</v>
      </c>
      <c r="H3935" t="s">
        <v>30</v>
      </c>
      <c r="I3935">
        <v>4.84</v>
      </c>
      <c r="J3935" s="6" cm="1">
        <f t="array" ref="J3935">IF(ISBLANK(I3935),
    IFERROR(MEDIAN(IF($C$2:$C$10000=C3935, $I$2:$I$10000)),""),
    I3935
)</f>
        <v>4.84</v>
      </c>
      <c r="K3935">
        <v>1405.6</v>
      </c>
      <c r="L3935" cm="1">
        <f t="array" ref="L3935">IF(ISBLANK(K3935),
    IFERROR(MEDIAN(IF($B$2:$B$10000=B3935, $K$2:$K$10000)),""),
    K3935
)</f>
        <v>1405.6</v>
      </c>
      <c r="M3935">
        <v>27.2</v>
      </c>
      <c r="N3935">
        <v>132.4</v>
      </c>
      <c r="O3935" s="7" cm="1">
        <f t="array" ref="O3935">IF(ISBLANK(N3935),
    IFERROR(AVERAGE(IF($C$2:$C$10000=C3935, $N$2:$N$10000)),""),
    N3935
)</f>
        <v>132.4</v>
      </c>
      <c r="P3935" t="b">
        <v>1</v>
      </c>
      <c r="Q3935" t="s">
        <v>36</v>
      </c>
      <c r="R3935" t="str">
        <f t="shared" si="61"/>
        <v>2,4-D</v>
      </c>
      <c r="S3935" t="s">
        <v>39</v>
      </c>
      <c r="T3935" s="4">
        <v>358.49</v>
      </c>
      <c r="U3935" s="4">
        <v>312610.73</v>
      </c>
      <c r="V3935" s="4">
        <v>-184762.44</v>
      </c>
    </row>
    <row r="3936" spans="1:22" x14ac:dyDescent="0.25">
      <c r="A3936">
        <v>3032</v>
      </c>
      <c r="B3936" t="s">
        <v>20</v>
      </c>
      <c r="C3936" t="s">
        <v>25</v>
      </c>
      <c r="D3936">
        <v>121.13</v>
      </c>
      <c r="E3936" s="3">
        <v>45026</v>
      </c>
      <c r="F3936" s="3">
        <v>45152</v>
      </c>
      <c r="G3936">
        <v>248.28</v>
      </c>
      <c r="H3936" t="s">
        <v>30</v>
      </c>
      <c r="I3936">
        <v>6.42</v>
      </c>
      <c r="J3936" s="6" cm="1">
        <f t="array" ref="J3936">IF(ISBLANK(I3936),
    IFERROR(MEDIAN(IF($C$2:$C$10000=C3936, $I$2:$I$10000)),""),
    I3936
)</f>
        <v>6.42</v>
      </c>
      <c r="K3936">
        <v>899.8</v>
      </c>
      <c r="L3936" cm="1">
        <f t="array" ref="L3936">IF(ISBLANK(K3936),
    IFERROR(MEDIAN(IF($B$2:$B$10000=B3936, $K$2:$K$10000)),""),
    K3936
)</f>
        <v>899.8</v>
      </c>
      <c r="M3936">
        <v>30</v>
      </c>
      <c r="N3936">
        <v>527.5</v>
      </c>
      <c r="O3936" s="7" cm="1">
        <f t="array" ref="O3936">IF(ISBLANK(N3936),
    IFERROR(AVERAGE(IF($C$2:$C$10000=C3936, $N$2:$N$10000)),""),
    N3936
)</f>
        <v>527.5</v>
      </c>
      <c r="P3936" t="b">
        <v>1</v>
      </c>
      <c r="Q3936" t="s">
        <v>36</v>
      </c>
      <c r="R3936" t="str">
        <f t="shared" si="61"/>
        <v>2,4-D</v>
      </c>
      <c r="S3936" t="s">
        <v>41</v>
      </c>
      <c r="T3936" s="4">
        <v>84.02</v>
      </c>
      <c r="U3936" s="4">
        <v>157366.53</v>
      </c>
      <c r="V3936" s="4">
        <v>-136506.04</v>
      </c>
    </row>
    <row r="3937" spans="1:22" x14ac:dyDescent="0.25">
      <c r="A3937">
        <v>2252</v>
      </c>
      <c r="B3937" t="s">
        <v>19</v>
      </c>
      <c r="C3937" t="s">
        <v>23</v>
      </c>
      <c r="D3937">
        <v>85.44</v>
      </c>
      <c r="E3937" s="3">
        <v>44987</v>
      </c>
      <c r="F3937" s="3">
        <v>45155</v>
      </c>
      <c r="G3937">
        <v>446.8</v>
      </c>
      <c r="H3937" t="s">
        <v>31</v>
      </c>
      <c r="I3937">
        <v>5.13</v>
      </c>
      <c r="J3937" s="6" cm="1">
        <f t="array" ref="J3937">IF(ISBLANK(I3937),
    IFERROR(MEDIAN(IF($C$2:$C$10000=C3937, $I$2:$I$10000)),""),
    I3937
)</f>
        <v>5.13</v>
      </c>
      <c r="K3937">
        <v>1714.6</v>
      </c>
      <c r="L3937" cm="1">
        <f t="array" ref="L3937">IF(ISBLANK(K3937),
    IFERROR(MEDIAN(IF($B$2:$B$10000=B3937, $K$2:$K$10000)),""),
    K3937
)</f>
        <v>1714.6</v>
      </c>
      <c r="M3937">
        <v>33.1</v>
      </c>
      <c r="N3937">
        <v>557.5</v>
      </c>
      <c r="O3937" s="7" cm="1">
        <f t="array" ref="O3937">IF(ISBLANK(N3937),
    IFERROR(AVERAGE(IF($C$2:$C$10000=C3937, $N$2:$N$10000)),""),
    N3937
)</f>
        <v>557.5</v>
      </c>
      <c r="P3937" t="b">
        <v>0</v>
      </c>
      <c r="Q3937" t="s">
        <v>35</v>
      </c>
      <c r="R3937" t="str">
        <f t="shared" si="61"/>
        <v>Sem Aplicação</v>
      </c>
      <c r="S3937" t="s">
        <v>40</v>
      </c>
      <c r="T3937" s="4">
        <v>898.72</v>
      </c>
      <c r="U3937" s="4">
        <v>53338.11</v>
      </c>
      <c r="V3937" s="4">
        <v>348209.99</v>
      </c>
    </row>
    <row r="3938" spans="1:22" x14ac:dyDescent="0.25">
      <c r="A3938">
        <v>6509</v>
      </c>
      <c r="B3938" t="s">
        <v>21</v>
      </c>
      <c r="C3938" t="s">
        <v>28</v>
      </c>
      <c r="D3938">
        <v>6</v>
      </c>
      <c r="E3938" s="3">
        <v>45029</v>
      </c>
      <c r="F3938" s="3">
        <v>45146</v>
      </c>
      <c r="G3938">
        <v>16.86</v>
      </c>
      <c r="H3938" t="s">
        <v>33</v>
      </c>
      <c r="I3938">
        <v>4.7300000000000004</v>
      </c>
      <c r="J3938" s="6" cm="1">
        <f t="array" ref="J3938">IF(ISBLANK(I3938),
    IFERROR(MEDIAN(IF($C$2:$C$10000=C3938, $I$2:$I$10000)),""),
    I3938
)</f>
        <v>4.7300000000000004</v>
      </c>
      <c r="K3938">
        <v>882.6</v>
      </c>
      <c r="L3938" cm="1">
        <f t="array" ref="L3938">IF(ISBLANK(K3938),
    IFERROR(MEDIAN(IF($B$2:$B$10000=B3938, $K$2:$K$10000)),""),
    K3938
)</f>
        <v>882.6</v>
      </c>
      <c r="M3938">
        <v>27.1</v>
      </c>
      <c r="N3938">
        <v>582.4</v>
      </c>
      <c r="O3938" s="7" cm="1">
        <f t="array" ref="O3938">IF(ISBLANK(N3938),
    IFERROR(AVERAGE(IF($C$2:$C$10000=C3938, $N$2:$N$10000)),""),
    N3938
)</f>
        <v>582.4</v>
      </c>
      <c r="P3938" t="b">
        <v>1</v>
      </c>
      <c r="Q3938" t="s">
        <v>37</v>
      </c>
      <c r="R3938" t="str">
        <f t="shared" si="61"/>
        <v>Glifosato</v>
      </c>
      <c r="S3938" t="s">
        <v>40</v>
      </c>
      <c r="T3938" s="4">
        <v>344.19</v>
      </c>
      <c r="U3938" s="4">
        <v>4120.38</v>
      </c>
      <c r="V3938" s="4">
        <v>1682.66</v>
      </c>
    </row>
    <row r="3939" spans="1:22" x14ac:dyDescent="0.25">
      <c r="A3939">
        <v>6074</v>
      </c>
      <c r="B3939" t="s">
        <v>22</v>
      </c>
      <c r="C3939" t="s">
        <v>29</v>
      </c>
      <c r="D3939">
        <v>217.35</v>
      </c>
      <c r="E3939" s="3">
        <v>44994</v>
      </c>
      <c r="F3939" s="3">
        <v>45126</v>
      </c>
      <c r="G3939">
        <v>1036.92</v>
      </c>
      <c r="H3939" t="s">
        <v>30</v>
      </c>
      <c r="I3939">
        <v>7.49</v>
      </c>
      <c r="J3939" s="6" cm="1">
        <f t="array" ref="J3939">IF(ISBLANK(I3939),
    IFERROR(MEDIAN(IF($C$2:$C$10000=C3939, $I$2:$I$10000)),""),
    I3939
)</f>
        <v>7.49</v>
      </c>
      <c r="K3939">
        <v>760.2</v>
      </c>
      <c r="L3939" cm="1">
        <f t="array" ref="L3939">IF(ISBLANK(K3939),
    IFERROR(MEDIAN(IF($B$2:$B$10000=B3939, $K$2:$K$10000)),""),
    K3939
)</f>
        <v>760.2</v>
      </c>
      <c r="M3939">
        <v>30.7</v>
      </c>
      <c r="N3939">
        <v>509.1</v>
      </c>
      <c r="O3939" s="7" cm="1">
        <f t="array" ref="O3939">IF(ISBLANK(N3939),
    IFERROR(AVERAGE(IF($C$2:$C$10000=C3939, $N$2:$N$10000)),""),
    N3939
)</f>
        <v>509.1</v>
      </c>
      <c r="P3939" t="b">
        <v>1</v>
      </c>
      <c r="Q3939" t="s">
        <v>38</v>
      </c>
      <c r="R3939" t="str">
        <f t="shared" si="61"/>
        <v>Atrazina</v>
      </c>
      <c r="S3939" t="s">
        <v>39</v>
      </c>
      <c r="T3939" s="4">
        <v>50.21</v>
      </c>
      <c r="U3939" s="4">
        <v>252386.31</v>
      </c>
      <c r="V3939" s="4">
        <v>-200322.56</v>
      </c>
    </row>
    <row r="3940" spans="1:22" x14ac:dyDescent="0.25">
      <c r="A3940">
        <v>2881</v>
      </c>
      <c r="B3940" t="s">
        <v>22</v>
      </c>
      <c r="C3940" t="s">
        <v>25</v>
      </c>
      <c r="D3940">
        <v>250.97</v>
      </c>
      <c r="E3940" s="3">
        <v>44935</v>
      </c>
      <c r="F3940" s="3">
        <v>45102</v>
      </c>
      <c r="G3940">
        <v>1253.8399999999999</v>
      </c>
      <c r="H3940" t="s">
        <v>31</v>
      </c>
      <c r="I3940">
        <v>5.31</v>
      </c>
      <c r="J3940" s="6" cm="1">
        <f t="array" ref="J3940">IF(ISBLANK(I3940),
    IFERROR(MEDIAN(IF($C$2:$C$10000=C3940, $I$2:$I$10000)),""),
    I3940
)</f>
        <v>5.31</v>
      </c>
      <c r="K3940">
        <v>917.1</v>
      </c>
      <c r="L3940" cm="1">
        <f t="array" ref="L3940">IF(ISBLANK(K3940),
    IFERROR(MEDIAN(IF($B$2:$B$10000=B3940, $K$2:$K$10000)),""),
    K3940
)</f>
        <v>917.1</v>
      </c>
      <c r="M3940">
        <v>29.3</v>
      </c>
      <c r="N3940">
        <v>538.1</v>
      </c>
      <c r="O3940" s="7" cm="1">
        <f t="array" ref="O3940">IF(ISBLANK(N3940),
    IFERROR(AVERAGE(IF($C$2:$C$10000=C3940, $N$2:$N$10000)),""),
    N3940
)</f>
        <v>538.1</v>
      </c>
      <c r="P3940" t="b">
        <v>0</v>
      </c>
      <c r="Q3940" t="s">
        <v>35</v>
      </c>
      <c r="R3940" t="str">
        <f t="shared" si="61"/>
        <v>Sem Aplicação</v>
      </c>
      <c r="S3940" t="s">
        <v>40</v>
      </c>
      <c r="T3940" s="4">
        <v>71.81</v>
      </c>
      <c r="U3940" s="4">
        <v>255854.27</v>
      </c>
      <c r="V3940" s="4">
        <v>-165816.01999999999</v>
      </c>
    </row>
    <row r="3941" spans="1:22" x14ac:dyDescent="0.25">
      <c r="A3941">
        <v>1269</v>
      </c>
      <c r="B3941" t="s">
        <v>19</v>
      </c>
      <c r="C3941" t="s">
        <v>26</v>
      </c>
      <c r="D3941">
        <v>121.54</v>
      </c>
      <c r="E3941" s="3">
        <v>45045</v>
      </c>
      <c r="F3941" s="3">
        <v>45245</v>
      </c>
      <c r="G3941">
        <v>392.04</v>
      </c>
      <c r="H3941" t="s">
        <v>33</v>
      </c>
      <c r="I3941">
        <v>4.92</v>
      </c>
      <c r="J3941" s="6" cm="1">
        <f t="array" ref="J3941">IF(ISBLANK(I3941),
    IFERROR(MEDIAN(IF($C$2:$C$10000=C3941, $I$2:$I$10000)),""),
    I3941
)</f>
        <v>4.92</v>
      </c>
      <c r="K3941">
        <v>1502.4</v>
      </c>
      <c r="L3941" cm="1">
        <f t="array" ref="L3941">IF(ISBLANK(K3941),
    IFERROR(MEDIAN(IF($B$2:$B$10000=B3941, $K$2:$K$10000)),""),
    K3941
)</f>
        <v>1502.4</v>
      </c>
      <c r="M3941">
        <v>22.5</v>
      </c>
      <c r="N3941">
        <v>498.9</v>
      </c>
      <c r="O3941" s="7" cm="1">
        <f t="array" ref="O3941">IF(ISBLANK(N3941),
    IFERROR(AVERAGE(IF($C$2:$C$10000=C3941, $N$2:$N$10000)),""),
    N3941
)</f>
        <v>498.9</v>
      </c>
      <c r="P3941" t="b">
        <v>1</v>
      </c>
      <c r="Q3941" t="s">
        <v>34</v>
      </c>
      <c r="R3941" t="str">
        <f t="shared" si="61"/>
        <v>Dicamba</v>
      </c>
      <c r="S3941" t="s">
        <v>39</v>
      </c>
      <c r="T3941" s="4">
        <v>113.79</v>
      </c>
      <c r="U3941" s="4">
        <v>140529.85999999999</v>
      </c>
      <c r="V3941" s="4">
        <v>-95919.63</v>
      </c>
    </row>
    <row r="3942" spans="1:22" x14ac:dyDescent="0.25">
      <c r="A3942">
        <v>2630</v>
      </c>
      <c r="B3942" t="s">
        <v>22</v>
      </c>
      <c r="C3942" t="s">
        <v>26</v>
      </c>
      <c r="D3942">
        <v>171.44</v>
      </c>
      <c r="E3942" s="3">
        <v>44943</v>
      </c>
      <c r="F3942" s="3">
        <v>45047</v>
      </c>
      <c r="G3942">
        <v>664.26</v>
      </c>
      <c r="H3942" t="s">
        <v>33</v>
      </c>
      <c r="I3942">
        <v>6.6</v>
      </c>
      <c r="J3942" s="6" cm="1">
        <f t="array" ref="J3942">IF(ISBLANK(I3942),
    IFERROR(MEDIAN(IF($C$2:$C$10000=C3942, $I$2:$I$10000)),""),
    I3942
)</f>
        <v>6.6</v>
      </c>
      <c r="K3942">
        <v>1668.3</v>
      </c>
      <c r="L3942" cm="1">
        <f t="array" ref="L3942">IF(ISBLANK(K3942),
    IFERROR(MEDIAN(IF($B$2:$B$10000=B3942, $K$2:$K$10000)),""),
    K3942
)</f>
        <v>1668.3</v>
      </c>
      <c r="M3942">
        <v>20.5</v>
      </c>
      <c r="N3942">
        <v>576.9</v>
      </c>
      <c r="O3942" s="7" cm="1">
        <f t="array" ref="O3942">IF(ISBLANK(N3942),
    IFERROR(AVERAGE(IF($C$2:$C$10000=C3942, $N$2:$N$10000)),""),
    N3942
)</f>
        <v>576.9</v>
      </c>
      <c r="P3942" t="b">
        <v>1</v>
      </c>
      <c r="Q3942" t="s">
        <v>38</v>
      </c>
      <c r="R3942" t="str">
        <f t="shared" si="61"/>
        <v>Atrazina</v>
      </c>
      <c r="S3942" t="s">
        <v>41</v>
      </c>
      <c r="T3942" s="4">
        <v>114.33</v>
      </c>
      <c r="U3942" s="4">
        <v>249149.06</v>
      </c>
      <c r="V3942" s="4">
        <v>-173204.21</v>
      </c>
    </row>
    <row r="3943" spans="1:22" x14ac:dyDescent="0.25">
      <c r="A3943">
        <v>5405</v>
      </c>
      <c r="B3943" t="s">
        <v>21</v>
      </c>
      <c r="C3943" t="s">
        <v>26</v>
      </c>
      <c r="D3943">
        <v>72.17</v>
      </c>
      <c r="E3943" s="3">
        <v>44975</v>
      </c>
      <c r="F3943" s="3">
        <v>45109</v>
      </c>
      <c r="G3943">
        <v>253.95</v>
      </c>
      <c r="H3943" t="s">
        <v>32</v>
      </c>
      <c r="I3943">
        <v>6.97</v>
      </c>
      <c r="J3943" s="6" cm="1">
        <f t="array" ref="J3943">IF(ISBLANK(I3943),
    IFERROR(MEDIAN(IF($C$2:$C$10000=C3943, $I$2:$I$10000)),""),
    I3943
)</f>
        <v>6.97</v>
      </c>
      <c r="K3943">
        <v>772.3</v>
      </c>
      <c r="L3943" cm="1">
        <f t="array" ref="L3943">IF(ISBLANK(K3943),
    IFERROR(MEDIAN(IF($B$2:$B$10000=B3943, $K$2:$K$10000)),""),
    K3943
)</f>
        <v>772.3</v>
      </c>
      <c r="M3943">
        <v>30</v>
      </c>
      <c r="N3943">
        <v>515.1</v>
      </c>
      <c r="O3943" s="7" cm="1">
        <f t="array" ref="O3943">IF(ISBLANK(N3943),
    IFERROR(AVERAGE(IF($C$2:$C$10000=C3943, $N$2:$N$10000)),""),
    N3943
)</f>
        <v>515.1</v>
      </c>
      <c r="P3943" t="b">
        <v>1</v>
      </c>
      <c r="Q3943" t="s">
        <v>37</v>
      </c>
      <c r="R3943" t="str">
        <f t="shared" si="61"/>
        <v>Glifosato</v>
      </c>
      <c r="S3943" t="s">
        <v>39</v>
      </c>
      <c r="T3943" s="4">
        <v>124.84</v>
      </c>
      <c r="U3943" s="4">
        <v>52802.26</v>
      </c>
      <c r="V3943" s="4">
        <v>-21099.14</v>
      </c>
    </row>
    <row r="3944" spans="1:22" x14ac:dyDescent="0.25">
      <c r="A3944">
        <v>7139</v>
      </c>
      <c r="B3944" t="s">
        <v>21</v>
      </c>
      <c r="C3944" t="s">
        <v>25</v>
      </c>
      <c r="D3944">
        <v>188.55</v>
      </c>
      <c r="E3944" s="3">
        <v>44989</v>
      </c>
      <c r="F3944" s="3">
        <v>45217</v>
      </c>
      <c r="G3944">
        <v>1175.94</v>
      </c>
      <c r="H3944" t="s">
        <v>30</v>
      </c>
      <c r="I3944">
        <v>4.6900000000000004</v>
      </c>
      <c r="J3944" s="6" cm="1">
        <f t="array" ref="J3944">IF(ISBLANK(I3944),
    IFERROR(MEDIAN(IF($C$2:$C$10000=C3944, $I$2:$I$10000)),""),
    I3944
)</f>
        <v>4.6900000000000004</v>
      </c>
      <c r="K3944">
        <v>939.6</v>
      </c>
      <c r="L3944" cm="1">
        <f t="array" ref="L3944">IF(ISBLANK(K3944),
    IFERROR(MEDIAN(IF($B$2:$B$10000=B3944, $K$2:$K$10000)),""),
    K3944
)</f>
        <v>939.6</v>
      </c>
      <c r="M3944">
        <v>21.7</v>
      </c>
      <c r="O3944" s="7" cm="1">
        <f t="array" ref="O3944">IF(ISBLANK(N3944),
    IFERROR(AVERAGE(IF($C$2:$C$10000=C3944, $N$2:$N$10000)),""),
    N3944
)</f>
        <v>306.6682642487047</v>
      </c>
      <c r="P3944" t="b">
        <v>1</v>
      </c>
      <c r="Q3944" t="s">
        <v>34</v>
      </c>
      <c r="R3944" t="str">
        <f t="shared" si="61"/>
        <v>Dicamba</v>
      </c>
      <c r="S3944" t="s">
        <v>40</v>
      </c>
      <c r="T3944" s="4">
        <v>77.72</v>
      </c>
      <c r="U3944" s="4">
        <v>281630.90000000002</v>
      </c>
      <c r="V3944" s="4">
        <v>-190236.84</v>
      </c>
    </row>
    <row r="3945" spans="1:22" x14ac:dyDescent="0.25">
      <c r="A3945">
        <v>2574</v>
      </c>
      <c r="B3945" t="s">
        <v>22</v>
      </c>
      <c r="C3945" t="s">
        <v>26</v>
      </c>
      <c r="D3945">
        <v>8.58</v>
      </c>
      <c r="E3945" s="3">
        <v>45010</v>
      </c>
      <c r="F3945" s="3">
        <v>45164</v>
      </c>
      <c r="G3945">
        <v>26.6</v>
      </c>
      <c r="H3945" t="s">
        <v>33</v>
      </c>
      <c r="I3945">
        <v>4.82</v>
      </c>
      <c r="J3945" s="6" cm="1">
        <f t="array" ref="J3945">IF(ISBLANK(I3945),
    IFERROR(MEDIAN(IF($C$2:$C$10000=C3945, $I$2:$I$10000)),""),
    I3945
)</f>
        <v>4.82</v>
      </c>
      <c r="L3945" cm="1">
        <f t="array" ref="L3945">IF(ISBLANK(K3945),
    IFERROR(MEDIAN(IF($B$2:$B$10000=B3945, $K$2:$K$10000)),""),
    K3945
)</f>
        <v>936.15</v>
      </c>
      <c r="M3945">
        <v>21.9</v>
      </c>
      <c r="O3945" s="7" cm="1">
        <f t="array" ref="O3945">IF(ISBLANK(N3945),
    IFERROR(AVERAGE(IF($C$2:$C$10000=C3945, $N$2:$N$10000)),""),
    N3945
)</f>
        <v>299.14690721649441</v>
      </c>
      <c r="P3945" t="b">
        <v>0</v>
      </c>
      <c r="Q3945" t="s">
        <v>35</v>
      </c>
      <c r="R3945" t="str">
        <f t="shared" si="61"/>
        <v>Sem Aplicação</v>
      </c>
      <c r="S3945" t="s">
        <v>40</v>
      </c>
      <c r="T3945" s="4">
        <v>116.49</v>
      </c>
      <c r="U3945" s="4">
        <v>14819.29</v>
      </c>
      <c r="V3945" s="4">
        <v>-11720.66</v>
      </c>
    </row>
    <row r="3946" spans="1:22" x14ac:dyDescent="0.25">
      <c r="A3946">
        <v>2695</v>
      </c>
      <c r="B3946" t="s">
        <v>22</v>
      </c>
      <c r="C3946" t="s">
        <v>27</v>
      </c>
      <c r="D3946">
        <v>149.15</v>
      </c>
      <c r="E3946" s="3">
        <v>45004</v>
      </c>
      <c r="F3946" s="3">
        <v>45234</v>
      </c>
      <c r="G3946">
        <v>360.44</v>
      </c>
      <c r="H3946" t="s">
        <v>30</v>
      </c>
      <c r="I3946">
        <v>4.7699999999999996</v>
      </c>
      <c r="J3946" s="6" cm="1">
        <f t="array" ref="J3946">IF(ISBLANK(I3946),
    IFERROR(MEDIAN(IF($C$2:$C$10000=C3946, $I$2:$I$10000)),""),
    I3946
)</f>
        <v>4.7699999999999996</v>
      </c>
      <c r="K3946">
        <v>275.3</v>
      </c>
      <c r="L3946" cm="1">
        <f t="array" ref="L3946">IF(ISBLANK(K3946),
    IFERROR(MEDIAN(IF($B$2:$B$10000=B3946, $K$2:$K$10000)),""),
    K3946
)</f>
        <v>275.3</v>
      </c>
      <c r="M3946">
        <v>28.3</v>
      </c>
      <c r="N3946">
        <v>371.3</v>
      </c>
      <c r="O3946" s="7" cm="1">
        <f t="array" ref="O3946">IF(ISBLANK(N3946),
    IFERROR(AVERAGE(IF($C$2:$C$10000=C3946, $N$2:$N$10000)),""),
    N3946
)</f>
        <v>371.3</v>
      </c>
      <c r="P3946" t="b">
        <v>0</v>
      </c>
      <c r="Q3946" t="s">
        <v>35</v>
      </c>
      <c r="R3946" t="str">
        <f t="shared" si="61"/>
        <v>Sem Aplicação</v>
      </c>
      <c r="S3946" t="s">
        <v>39</v>
      </c>
      <c r="T3946" s="4">
        <v>141.05000000000001</v>
      </c>
      <c r="U3946" s="4">
        <v>75230.12</v>
      </c>
      <c r="V3946" s="4">
        <v>-24390.06</v>
      </c>
    </row>
    <row r="3947" spans="1:22" x14ac:dyDescent="0.25">
      <c r="A3947">
        <v>4258</v>
      </c>
      <c r="B3947" t="s">
        <v>18</v>
      </c>
      <c r="C3947" t="s">
        <v>29</v>
      </c>
      <c r="D3947">
        <v>195.04</v>
      </c>
      <c r="E3947" s="3">
        <v>44972</v>
      </c>
      <c r="F3947" s="3">
        <v>45210</v>
      </c>
      <c r="G3947">
        <v>649.09</v>
      </c>
      <c r="H3947" t="s">
        <v>30</v>
      </c>
      <c r="I3947">
        <v>4.6399999999999997</v>
      </c>
      <c r="J3947" s="6" cm="1">
        <f t="array" ref="J3947">IF(ISBLANK(I3947),
    IFERROR(MEDIAN(IF($C$2:$C$10000=C3947, $I$2:$I$10000)),""),
    I3947
)</f>
        <v>4.6399999999999997</v>
      </c>
      <c r="K3947">
        <v>1454.2</v>
      </c>
      <c r="L3947" cm="1">
        <f t="array" ref="L3947">IF(ISBLANK(K3947),
    IFERROR(MEDIAN(IF($B$2:$B$10000=B3947, $K$2:$K$10000)),""),
    K3947
)</f>
        <v>1454.2</v>
      </c>
      <c r="M3947">
        <v>30.6</v>
      </c>
      <c r="N3947">
        <v>384.5</v>
      </c>
      <c r="O3947" s="7" cm="1">
        <f t="array" ref="O3947">IF(ISBLANK(N3947),
    IFERROR(AVERAGE(IF($C$2:$C$10000=C3947, $N$2:$N$10000)),""),
    N3947
)</f>
        <v>384.5</v>
      </c>
      <c r="P3947" t="b">
        <v>1</v>
      </c>
      <c r="Q3947" t="s">
        <v>34</v>
      </c>
      <c r="R3947" t="str">
        <f t="shared" si="61"/>
        <v>Dicamba</v>
      </c>
      <c r="S3947" t="s">
        <v>40</v>
      </c>
      <c r="T3947" s="4">
        <v>60.77</v>
      </c>
      <c r="U3947" s="4">
        <v>205317.71</v>
      </c>
      <c r="V3947" s="4">
        <v>-165872.51</v>
      </c>
    </row>
    <row r="3948" spans="1:22" x14ac:dyDescent="0.25">
      <c r="A3948">
        <v>4262</v>
      </c>
      <c r="B3948" t="s">
        <v>20</v>
      </c>
      <c r="C3948" t="s">
        <v>27</v>
      </c>
      <c r="D3948">
        <v>275.87</v>
      </c>
      <c r="E3948" s="3">
        <v>45019</v>
      </c>
      <c r="F3948" s="3">
        <v>45187</v>
      </c>
      <c r="G3948">
        <v>1337.3</v>
      </c>
      <c r="H3948" t="s">
        <v>33</v>
      </c>
      <c r="I3948">
        <v>6.48</v>
      </c>
      <c r="J3948" s="6" cm="1">
        <f t="array" ref="J3948">IF(ISBLANK(I3948),
    IFERROR(MEDIAN(IF($C$2:$C$10000=C3948, $I$2:$I$10000)),""),
    I3948
)</f>
        <v>6.48</v>
      </c>
      <c r="L3948" cm="1">
        <f t="array" ref="L3948">IF(ISBLANK(K3948),
    IFERROR(MEDIAN(IF($B$2:$B$10000=B3948, $K$2:$K$10000)),""),
    K3948
)</f>
        <v>932.9</v>
      </c>
      <c r="M3948">
        <v>27.3</v>
      </c>
      <c r="N3948">
        <v>366.2</v>
      </c>
      <c r="O3948" s="7" cm="1">
        <f t="array" ref="O3948">IF(ISBLANK(N3948),
    IFERROR(AVERAGE(IF($C$2:$C$10000=C3948, $N$2:$N$10000)),""),
    N3948
)</f>
        <v>366.2</v>
      </c>
      <c r="P3948" t="b">
        <v>1</v>
      </c>
      <c r="Q3948" t="s">
        <v>34</v>
      </c>
      <c r="R3948" t="str">
        <f t="shared" si="61"/>
        <v>Dicamba</v>
      </c>
      <c r="S3948" t="s">
        <v>40</v>
      </c>
      <c r="T3948" s="4">
        <v>152.26</v>
      </c>
      <c r="U3948" s="4">
        <v>251800.72</v>
      </c>
      <c r="V3948" s="4">
        <v>-48183.42</v>
      </c>
    </row>
    <row r="3949" spans="1:22" x14ac:dyDescent="0.25">
      <c r="A3949">
        <v>2445</v>
      </c>
      <c r="B3949" t="s">
        <v>19</v>
      </c>
      <c r="C3949" t="s">
        <v>28</v>
      </c>
      <c r="D3949">
        <v>117.49</v>
      </c>
      <c r="E3949" s="3">
        <v>44939</v>
      </c>
      <c r="F3949" s="3">
        <v>45072</v>
      </c>
      <c r="G3949">
        <v>585.9</v>
      </c>
      <c r="H3949" t="s">
        <v>30</v>
      </c>
      <c r="I3949">
        <v>6.26</v>
      </c>
      <c r="J3949" s="6" cm="1">
        <f t="array" ref="J3949">IF(ISBLANK(I3949),
    IFERROR(MEDIAN(IF($C$2:$C$10000=C3949, $I$2:$I$10000)),""),
    I3949
)</f>
        <v>6.26</v>
      </c>
      <c r="K3949">
        <v>802.4</v>
      </c>
      <c r="L3949" cm="1">
        <f t="array" ref="L3949">IF(ISBLANK(K3949),
    IFERROR(MEDIAN(IF($B$2:$B$10000=B3949, $K$2:$K$10000)),""),
    K3949
)</f>
        <v>802.4</v>
      </c>
      <c r="M3949">
        <v>32.200000000000003</v>
      </c>
      <c r="N3949">
        <v>438.7</v>
      </c>
      <c r="O3949" s="7" cm="1">
        <f t="array" ref="O3949">IF(ISBLANK(N3949),
    IFERROR(AVERAGE(IF($C$2:$C$10000=C3949, $N$2:$N$10000)),""),
    N3949
)</f>
        <v>438.7</v>
      </c>
      <c r="P3949" t="b">
        <v>1</v>
      </c>
      <c r="Q3949" t="s">
        <v>38</v>
      </c>
      <c r="R3949" t="str">
        <f t="shared" si="61"/>
        <v>Atrazina</v>
      </c>
      <c r="S3949" t="s">
        <v>40</v>
      </c>
      <c r="T3949" s="4">
        <v>357.56</v>
      </c>
      <c r="U3949" s="4">
        <v>134878.48000000001</v>
      </c>
      <c r="V3949" s="4">
        <v>74615.92</v>
      </c>
    </row>
    <row r="3950" spans="1:22" x14ac:dyDescent="0.25">
      <c r="A3950">
        <v>7263</v>
      </c>
      <c r="B3950" t="s">
        <v>21</v>
      </c>
      <c r="C3950" t="s">
        <v>29</v>
      </c>
      <c r="D3950">
        <v>230.73</v>
      </c>
      <c r="E3950" s="3">
        <v>45026</v>
      </c>
      <c r="F3950" s="3">
        <v>45234</v>
      </c>
      <c r="G3950">
        <v>1412.13</v>
      </c>
      <c r="H3950" t="s">
        <v>32</v>
      </c>
      <c r="I3950">
        <v>6.49</v>
      </c>
      <c r="J3950" s="6" cm="1">
        <f t="array" ref="J3950">IF(ISBLANK(I3950),
    IFERROR(MEDIAN(IF($C$2:$C$10000=C3950, $I$2:$I$10000)),""),
    I3950
)</f>
        <v>6.49</v>
      </c>
      <c r="K3950">
        <v>915.1</v>
      </c>
      <c r="L3950" cm="1">
        <f t="array" ref="L3950">IF(ISBLANK(K3950),
    IFERROR(MEDIAN(IF($B$2:$B$10000=B3950, $K$2:$K$10000)),""),
    K3950
)</f>
        <v>915.1</v>
      </c>
      <c r="M3950">
        <v>21.4</v>
      </c>
      <c r="N3950">
        <v>434.4</v>
      </c>
      <c r="O3950" s="7" cm="1">
        <f t="array" ref="O3950">IF(ISBLANK(N3950),
    IFERROR(AVERAGE(IF($C$2:$C$10000=C3950, $N$2:$N$10000)),""),
    N3950
)</f>
        <v>434.4</v>
      </c>
      <c r="P3950" t="b">
        <v>1</v>
      </c>
      <c r="Q3950" t="s">
        <v>37</v>
      </c>
      <c r="R3950" t="str">
        <f t="shared" si="61"/>
        <v>Glifosato</v>
      </c>
      <c r="S3950" t="s">
        <v>39</v>
      </c>
      <c r="T3950" s="4">
        <v>60.06</v>
      </c>
      <c r="U3950" s="4">
        <v>328309.89</v>
      </c>
      <c r="V3950" s="4">
        <v>-243497.36</v>
      </c>
    </row>
    <row r="3951" spans="1:22" x14ac:dyDescent="0.25">
      <c r="A3951">
        <v>9411</v>
      </c>
      <c r="B3951" t="s">
        <v>19</v>
      </c>
      <c r="C3951" t="s">
        <v>25</v>
      </c>
      <c r="D3951">
        <v>181.32</v>
      </c>
      <c r="E3951" s="3">
        <v>44971</v>
      </c>
      <c r="F3951" s="3">
        <v>45084</v>
      </c>
      <c r="G3951">
        <v>1071.3800000000001</v>
      </c>
      <c r="H3951" t="s">
        <v>31</v>
      </c>
      <c r="I3951">
        <v>6.02</v>
      </c>
      <c r="J3951" s="6" cm="1">
        <f t="array" ref="J3951">IF(ISBLANK(I3951),
    IFERROR(MEDIAN(IF($C$2:$C$10000=C3951, $I$2:$I$10000)),""),
    I3951
)</f>
        <v>6.02</v>
      </c>
      <c r="K3951">
        <v>869.9</v>
      </c>
      <c r="L3951" cm="1">
        <f t="array" ref="L3951">IF(ISBLANK(K3951),
    IFERROR(MEDIAN(IF($B$2:$B$10000=B3951, $K$2:$K$10000)),""),
    K3951
)</f>
        <v>869.9</v>
      </c>
      <c r="M3951">
        <v>22</v>
      </c>
      <c r="N3951">
        <v>98</v>
      </c>
      <c r="O3951" s="7" cm="1">
        <f t="array" ref="O3951">IF(ISBLANK(N3951),
    IFERROR(AVERAGE(IF($C$2:$C$10000=C3951, $N$2:$N$10000)),""),
    N3951
)</f>
        <v>98</v>
      </c>
      <c r="P3951" t="b">
        <v>1</v>
      </c>
      <c r="Q3951" t="s">
        <v>36</v>
      </c>
      <c r="R3951" t="str">
        <f t="shared" si="61"/>
        <v>2,4-D</v>
      </c>
      <c r="S3951" t="s">
        <v>41</v>
      </c>
      <c r="T3951" s="4">
        <v>70.150000000000006</v>
      </c>
      <c r="U3951" s="4">
        <v>141675.1</v>
      </c>
      <c r="V3951" s="4">
        <v>-66517.789999999994</v>
      </c>
    </row>
    <row r="3952" spans="1:22" x14ac:dyDescent="0.25">
      <c r="A3952">
        <v>1052</v>
      </c>
      <c r="B3952" t="s">
        <v>18</v>
      </c>
      <c r="C3952" t="s">
        <v>27</v>
      </c>
      <c r="D3952">
        <v>278.47000000000003</v>
      </c>
      <c r="E3952" s="3">
        <v>44979</v>
      </c>
      <c r="F3952" s="3">
        <v>45106</v>
      </c>
      <c r="G3952">
        <v>819.15</v>
      </c>
      <c r="H3952" t="s">
        <v>31</v>
      </c>
      <c r="I3952">
        <v>6.95</v>
      </c>
      <c r="J3952" s="6" cm="1">
        <f t="array" ref="J3952">IF(ISBLANK(I3952),
    IFERROR(MEDIAN(IF($C$2:$C$10000=C3952, $I$2:$I$10000)),""),
    I3952
)</f>
        <v>6.95</v>
      </c>
      <c r="K3952">
        <v>1410.6</v>
      </c>
      <c r="L3952" cm="1">
        <f t="array" ref="L3952">IF(ISBLANK(K3952),
    IFERROR(MEDIAN(IF($B$2:$B$10000=B3952, $K$2:$K$10000)),""),
    K3952
)</f>
        <v>1410.6</v>
      </c>
      <c r="M3952">
        <v>28.2</v>
      </c>
      <c r="N3952">
        <v>207</v>
      </c>
      <c r="O3952" s="7" cm="1">
        <f t="array" ref="O3952">IF(ISBLANK(N3952),
    IFERROR(AVERAGE(IF($C$2:$C$10000=C3952, $N$2:$N$10000)),""),
    N3952
)</f>
        <v>207</v>
      </c>
      <c r="P3952" t="b">
        <v>1</v>
      </c>
      <c r="Q3952" t="s">
        <v>34</v>
      </c>
      <c r="R3952" t="str">
        <f t="shared" si="61"/>
        <v>Dicamba</v>
      </c>
      <c r="S3952" t="s">
        <v>40</v>
      </c>
      <c r="T3952" s="4">
        <v>141.31</v>
      </c>
      <c r="U3952" s="4">
        <v>195247.41</v>
      </c>
      <c r="V3952" s="4">
        <v>-79493.320000000007</v>
      </c>
    </row>
    <row r="3953" spans="1:22" x14ac:dyDescent="0.25">
      <c r="A3953">
        <v>6570</v>
      </c>
      <c r="B3953" t="s">
        <v>21</v>
      </c>
      <c r="C3953" t="s">
        <v>23</v>
      </c>
      <c r="D3953">
        <v>122.52</v>
      </c>
      <c r="E3953" s="3">
        <v>44943</v>
      </c>
      <c r="F3953" s="3">
        <v>45150</v>
      </c>
      <c r="G3953">
        <v>462.61</v>
      </c>
      <c r="H3953" t="s">
        <v>33</v>
      </c>
      <c r="I3953">
        <v>6.14</v>
      </c>
      <c r="J3953" s="6" cm="1">
        <f t="array" ref="J3953">IF(ISBLANK(I3953),
    IFERROR(MEDIAN(IF($C$2:$C$10000=C3953, $I$2:$I$10000)),""),
    I3953
)</f>
        <v>6.14</v>
      </c>
      <c r="K3953">
        <v>1684.7</v>
      </c>
      <c r="L3953" cm="1">
        <f t="array" ref="L3953">IF(ISBLANK(K3953),
    IFERROR(MEDIAN(IF($B$2:$B$10000=B3953, $K$2:$K$10000)),""),
    K3953
)</f>
        <v>1684.7</v>
      </c>
      <c r="M3953">
        <v>31.3</v>
      </c>
      <c r="N3953">
        <v>539.4</v>
      </c>
      <c r="O3953" s="7" cm="1">
        <f t="array" ref="O3953">IF(ISBLANK(N3953),
    IFERROR(AVERAGE(IF($C$2:$C$10000=C3953, $N$2:$N$10000)),""),
    N3953
)</f>
        <v>539.4</v>
      </c>
      <c r="P3953" t="b">
        <v>0</v>
      </c>
      <c r="Q3953" t="s">
        <v>35</v>
      </c>
      <c r="R3953" t="str">
        <f t="shared" si="61"/>
        <v>Sem Aplicação</v>
      </c>
      <c r="S3953" t="s">
        <v>39</v>
      </c>
      <c r="T3953" s="4">
        <v>895.42</v>
      </c>
      <c r="U3953" s="4">
        <v>195205.92</v>
      </c>
      <c r="V3953" s="4">
        <v>219024.33</v>
      </c>
    </row>
    <row r="3954" spans="1:22" x14ac:dyDescent="0.25">
      <c r="A3954">
        <v>8579</v>
      </c>
      <c r="B3954" t="s">
        <v>18</v>
      </c>
      <c r="C3954" t="s">
        <v>29</v>
      </c>
      <c r="D3954">
        <v>99.13</v>
      </c>
      <c r="E3954" s="3">
        <v>44973</v>
      </c>
      <c r="F3954" s="3">
        <v>45128</v>
      </c>
      <c r="G3954">
        <v>519.08000000000004</v>
      </c>
      <c r="H3954" t="s">
        <v>32</v>
      </c>
      <c r="I3954">
        <v>7.26</v>
      </c>
      <c r="J3954" s="6" cm="1">
        <f t="array" ref="J3954">IF(ISBLANK(I3954),
    IFERROR(MEDIAN(IF($C$2:$C$10000=C3954, $I$2:$I$10000)),""),
    I3954
)</f>
        <v>7.26</v>
      </c>
      <c r="K3954">
        <v>986.3</v>
      </c>
      <c r="L3954" cm="1">
        <f t="array" ref="L3954">IF(ISBLANK(K3954),
    IFERROR(MEDIAN(IF($B$2:$B$10000=B3954, $K$2:$K$10000)),""),
    K3954
)</f>
        <v>986.3</v>
      </c>
      <c r="M3954">
        <v>26.6</v>
      </c>
      <c r="N3954">
        <v>374.5</v>
      </c>
      <c r="O3954" s="7" cm="1">
        <f t="array" ref="O3954">IF(ISBLANK(N3954),
    IFERROR(AVERAGE(IF($C$2:$C$10000=C3954, $N$2:$N$10000)),""),
    N3954
)</f>
        <v>374.5</v>
      </c>
      <c r="P3954" t="b">
        <v>1</v>
      </c>
      <c r="Q3954" t="s">
        <v>34</v>
      </c>
      <c r="R3954" t="str">
        <f t="shared" si="61"/>
        <v>Dicamba</v>
      </c>
      <c r="S3954" t="s">
        <v>40</v>
      </c>
      <c r="T3954" s="4">
        <v>52.78</v>
      </c>
      <c r="U3954" s="4">
        <v>151533.06</v>
      </c>
      <c r="V3954" s="4">
        <v>-124136.02</v>
      </c>
    </row>
    <row r="3955" spans="1:22" x14ac:dyDescent="0.25">
      <c r="A3955">
        <v>2666</v>
      </c>
      <c r="B3955" t="s">
        <v>18</v>
      </c>
      <c r="C3955" t="s">
        <v>25</v>
      </c>
      <c r="D3955">
        <v>266.70999999999998</v>
      </c>
      <c r="E3955" s="3">
        <v>44988</v>
      </c>
      <c r="F3955" s="3">
        <v>45108</v>
      </c>
      <c r="G3955">
        <v>1622.31</v>
      </c>
      <c r="H3955" t="s">
        <v>31</v>
      </c>
      <c r="I3955">
        <v>5.96</v>
      </c>
      <c r="J3955" s="6" cm="1">
        <f t="array" ref="J3955">IF(ISBLANK(I3955),
    IFERROR(MEDIAN(IF($C$2:$C$10000=C3955, $I$2:$I$10000)),""),
    I3955
)</f>
        <v>5.96</v>
      </c>
      <c r="K3955">
        <v>1532.4</v>
      </c>
      <c r="L3955" cm="1">
        <f t="array" ref="L3955">IF(ISBLANK(K3955),
    IFERROR(MEDIAN(IF($B$2:$B$10000=B3955, $K$2:$K$10000)),""),
    K3955
)</f>
        <v>1532.4</v>
      </c>
      <c r="M3955">
        <v>18.2</v>
      </c>
      <c r="N3955">
        <v>230.7</v>
      </c>
      <c r="O3955" s="7" cm="1">
        <f t="array" ref="O3955">IF(ISBLANK(N3955),
    IFERROR(AVERAGE(IF($C$2:$C$10000=C3955, $N$2:$N$10000)),""),
    N3955
)</f>
        <v>230.7</v>
      </c>
      <c r="P3955" t="b">
        <v>0</v>
      </c>
      <c r="Q3955" t="s">
        <v>35</v>
      </c>
      <c r="R3955" t="str">
        <f t="shared" si="61"/>
        <v>Sem Aplicação</v>
      </c>
      <c r="S3955" t="s">
        <v>41</v>
      </c>
      <c r="T3955" s="4">
        <v>85.41</v>
      </c>
      <c r="U3955" s="4">
        <v>317722.75</v>
      </c>
      <c r="V3955" s="4">
        <v>-179161.25</v>
      </c>
    </row>
    <row r="3956" spans="1:22" x14ac:dyDescent="0.25">
      <c r="A3956">
        <v>7901</v>
      </c>
      <c r="B3956" t="s">
        <v>22</v>
      </c>
      <c r="C3956" t="s">
        <v>24</v>
      </c>
      <c r="D3956">
        <v>19.53</v>
      </c>
      <c r="E3956" s="3">
        <v>44976</v>
      </c>
      <c r="F3956" s="3">
        <v>45163</v>
      </c>
      <c r="G3956">
        <v>62.22</v>
      </c>
      <c r="H3956" t="s">
        <v>32</v>
      </c>
      <c r="I3956">
        <v>6.87</v>
      </c>
      <c r="J3956" s="6" cm="1">
        <f t="array" ref="J3956">IF(ISBLANK(I3956),
    IFERROR(MEDIAN(IF($C$2:$C$10000=C3956, $I$2:$I$10000)),""),
    I3956
)</f>
        <v>6.87</v>
      </c>
      <c r="K3956">
        <v>1371.1</v>
      </c>
      <c r="L3956" cm="1">
        <f t="array" ref="L3956">IF(ISBLANK(K3956),
    IFERROR(MEDIAN(IF($B$2:$B$10000=B3956, $K$2:$K$10000)),""),
    K3956
)</f>
        <v>1371.1</v>
      </c>
      <c r="M3956">
        <v>28.8</v>
      </c>
      <c r="O3956" s="7" cm="1">
        <f t="array" ref="O3956">IF(ISBLANK(N3956),
    IFERROR(AVERAGE(IF($C$2:$C$10000=C3956, $N$2:$N$10000)),""),
    N3956
)</f>
        <v>310.2025606469</v>
      </c>
      <c r="P3956" t="b">
        <v>1</v>
      </c>
      <c r="Q3956" t="s">
        <v>34</v>
      </c>
      <c r="R3956" t="str">
        <f t="shared" si="61"/>
        <v>Dicamba</v>
      </c>
      <c r="S3956" t="s">
        <v>40</v>
      </c>
      <c r="T3956" s="4">
        <v>152.16</v>
      </c>
      <c r="U3956" s="4">
        <v>24451.25</v>
      </c>
      <c r="V3956" s="4">
        <v>-14983.85</v>
      </c>
    </row>
    <row r="3957" spans="1:22" x14ac:dyDescent="0.25">
      <c r="A3957">
        <v>3785</v>
      </c>
      <c r="B3957" t="s">
        <v>19</v>
      </c>
      <c r="C3957" t="s">
        <v>29</v>
      </c>
      <c r="D3957">
        <v>45.23</v>
      </c>
      <c r="E3957" s="3">
        <v>44969</v>
      </c>
      <c r="F3957" s="3">
        <v>45168</v>
      </c>
      <c r="G3957">
        <v>168.36</v>
      </c>
      <c r="H3957" t="s">
        <v>33</v>
      </c>
      <c r="I3957">
        <v>5.72</v>
      </c>
      <c r="J3957" s="6" cm="1">
        <f t="array" ref="J3957">IF(ISBLANK(I3957),
    IFERROR(MEDIAN(IF($C$2:$C$10000=C3957, $I$2:$I$10000)),""),
    I3957
)</f>
        <v>5.72</v>
      </c>
      <c r="K3957">
        <v>729.1</v>
      </c>
      <c r="L3957" cm="1">
        <f t="array" ref="L3957">IF(ISBLANK(K3957),
    IFERROR(MEDIAN(IF($B$2:$B$10000=B3957, $K$2:$K$10000)),""),
    K3957
)</f>
        <v>729.1</v>
      </c>
      <c r="M3957">
        <v>31</v>
      </c>
      <c r="N3957">
        <v>187</v>
      </c>
      <c r="O3957" s="7" cm="1">
        <f t="array" ref="O3957">IF(ISBLANK(N3957),
    IFERROR(AVERAGE(IF($C$2:$C$10000=C3957, $N$2:$N$10000)),""),
    N3957
)</f>
        <v>187</v>
      </c>
      <c r="P3957" t="b">
        <v>0</v>
      </c>
      <c r="Q3957" t="s">
        <v>35</v>
      </c>
      <c r="R3957" t="str">
        <f t="shared" si="61"/>
        <v>Sem Aplicação</v>
      </c>
      <c r="S3957" t="s">
        <v>39</v>
      </c>
      <c r="T3957" s="4">
        <v>53.22</v>
      </c>
      <c r="U3957" s="4">
        <v>40923.74</v>
      </c>
      <c r="V3957" s="4">
        <v>-31963.62</v>
      </c>
    </row>
    <row r="3958" spans="1:22" x14ac:dyDescent="0.25">
      <c r="A3958">
        <v>1719</v>
      </c>
      <c r="B3958" t="s">
        <v>19</v>
      </c>
      <c r="C3958" t="s">
        <v>29</v>
      </c>
      <c r="D3958">
        <v>29.31</v>
      </c>
      <c r="E3958" s="3">
        <v>44994</v>
      </c>
      <c r="F3958" s="3">
        <v>45102</v>
      </c>
      <c r="G3958">
        <v>175.78</v>
      </c>
      <c r="H3958" t="s">
        <v>32</v>
      </c>
      <c r="I3958">
        <v>5.81</v>
      </c>
      <c r="J3958" s="6" cm="1">
        <f t="array" ref="J3958">IF(ISBLANK(I3958),
    IFERROR(MEDIAN(IF($C$2:$C$10000=C3958, $I$2:$I$10000)),""),
    I3958
)</f>
        <v>5.81</v>
      </c>
      <c r="K3958">
        <v>1139.7</v>
      </c>
      <c r="L3958" cm="1">
        <f t="array" ref="L3958">IF(ISBLANK(K3958),
    IFERROR(MEDIAN(IF($B$2:$B$10000=B3958, $K$2:$K$10000)),""),
    K3958
)</f>
        <v>1139.7</v>
      </c>
      <c r="M3958">
        <v>22.4</v>
      </c>
      <c r="N3958">
        <v>275.10000000000002</v>
      </c>
      <c r="O3958" s="7" cm="1">
        <f t="array" ref="O3958">IF(ISBLANK(N3958),
    IFERROR(AVERAGE(IF($C$2:$C$10000=C3958, $N$2:$N$10000)),""),
    N3958
)</f>
        <v>275.10000000000002</v>
      </c>
      <c r="P3958" t="b">
        <v>0</v>
      </c>
      <c r="Q3958" t="s">
        <v>35</v>
      </c>
      <c r="R3958" t="str">
        <f t="shared" si="61"/>
        <v>Sem Aplicação</v>
      </c>
      <c r="S3958" t="s">
        <v>40</v>
      </c>
      <c r="T3958" s="4">
        <v>63.34</v>
      </c>
      <c r="U3958" s="4">
        <v>29127.360000000001</v>
      </c>
      <c r="V3958" s="4">
        <v>-17993.45</v>
      </c>
    </row>
    <row r="3959" spans="1:22" x14ac:dyDescent="0.25">
      <c r="A3959">
        <v>9597</v>
      </c>
      <c r="B3959" t="s">
        <v>22</v>
      </c>
      <c r="C3959" t="s">
        <v>28</v>
      </c>
      <c r="D3959">
        <v>253.72</v>
      </c>
      <c r="E3959" s="3">
        <v>45010</v>
      </c>
      <c r="F3959" s="3">
        <v>45141</v>
      </c>
      <c r="G3959">
        <v>835.35</v>
      </c>
      <c r="H3959" t="s">
        <v>33</v>
      </c>
      <c r="I3959">
        <v>7.05</v>
      </c>
      <c r="J3959" s="6" cm="1">
        <f t="array" ref="J3959">IF(ISBLANK(I3959),
    IFERROR(MEDIAN(IF($C$2:$C$10000=C3959, $I$2:$I$10000)),""),
    I3959
)</f>
        <v>7.05</v>
      </c>
      <c r="K3959">
        <v>1266.9000000000001</v>
      </c>
      <c r="L3959" cm="1">
        <f t="array" ref="L3959">IF(ISBLANK(K3959),
    IFERROR(MEDIAN(IF($B$2:$B$10000=B3959, $K$2:$K$10000)),""),
    K3959
)</f>
        <v>1266.9000000000001</v>
      </c>
      <c r="M3959">
        <v>18.899999999999999</v>
      </c>
      <c r="N3959">
        <v>201.9</v>
      </c>
      <c r="O3959" s="7" cm="1">
        <f t="array" ref="O3959">IF(ISBLANK(N3959),
    IFERROR(AVERAGE(IF($C$2:$C$10000=C3959, $N$2:$N$10000)),""),
    N3959
)</f>
        <v>201.9</v>
      </c>
      <c r="P3959" t="b">
        <v>1</v>
      </c>
      <c r="Q3959" t="s">
        <v>34</v>
      </c>
      <c r="R3959" t="str">
        <f t="shared" si="61"/>
        <v>Dicamba</v>
      </c>
      <c r="S3959" t="s">
        <v>39</v>
      </c>
      <c r="T3959" s="4">
        <v>344.79</v>
      </c>
      <c r="U3959" s="4">
        <v>248677.03</v>
      </c>
      <c r="V3959" s="4">
        <v>39343.300000000003</v>
      </c>
    </row>
    <row r="3960" spans="1:22" x14ac:dyDescent="0.25">
      <c r="A3960">
        <v>7855</v>
      </c>
      <c r="B3960" t="s">
        <v>19</v>
      </c>
      <c r="C3960" t="s">
        <v>23</v>
      </c>
      <c r="D3960">
        <v>8.1300000000000008</v>
      </c>
      <c r="E3960" s="3">
        <v>45001</v>
      </c>
      <c r="F3960" s="3">
        <v>45124</v>
      </c>
      <c r="G3960">
        <v>31.73</v>
      </c>
      <c r="H3960" t="s">
        <v>31</v>
      </c>
      <c r="I3960">
        <v>4.82</v>
      </c>
      <c r="J3960" s="6" cm="1">
        <f t="array" ref="J3960">IF(ISBLANK(I3960),
    IFERROR(MEDIAN(IF($C$2:$C$10000=C3960, $I$2:$I$10000)),""),
    I3960
)</f>
        <v>4.82</v>
      </c>
      <c r="K3960">
        <v>237.6</v>
      </c>
      <c r="L3960" cm="1">
        <f t="array" ref="L3960">IF(ISBLANK(K3960),
    IFERROR(MEDIAN(IF($B$2:$B$10000=B3960, $K$2:$K$10000)),""),
    K3960
)</f>
        <v>237.6</v>
      </c>
      <c r="M3960">
        <v>26.3</v>
      </c>
      <c r="N3960">
        <v>529.20000000000005</v>
      </c>
      <c r="O3960" s="7" cm="1">
        <f t="array" ref="O3960">IF(ISBLANK(N3960),
    IFERROR(AVERAGE(IF($C$2:$C$10000=C3960, $N$2:$N$10000)),""),
    N3960
)</f>
        <v>529.20000000000005</v>
      </c>
      <c r="P3960" t="b">
        <v>1</v>
      </c>
      <c r="Q3960" t="s">
        <v>34</v>
      </c>
      <c r="R3960" t="str">
        <f t="shared" si="61"/>
        <v>Dicamba</v>
      </c>
      <c r="S3960" t="s">
        <v>40</v>
      </c>
      <c r="T3960" s="4">
        <v>909.38</v>
      </c>
      <c r="U3960" s="4">
        <v>12922.66</v>
      </c>
      <c r="V3960" s="4">
        <v>15931.97</v>
      </c>
    </row>
    <row r="3961" spans="1:22" x14ac:dyDescent="0.25">
      <c r="A3961">
        <v>3294</v>
      </c>
      <c r="B3961" t="s">
        <v>22</v>
      </c>
      <c r="C3961" t="s">
        <v>28</v>
      </c>
      <c r="D3961">
        <v>259.19</v>
      </c>
      <c r="E3961" s="3">
        <v>45032</v>
      </c>
      <c r="F3961" s="3">
        <v>45178</v>
      </c>
      <c r="G3961">
        <v>1560.98</v>
      </c>
      <c r="H3961" t="s">
        <v>31</v>
      </c>
      <c r="I3961">
        <v>6.19</v>
      </c>
      <c r="J3961" s="6" cm="1">
        <f t="array" ref="J3961">IF(ISBLANK(I3961),
    IFERROR(MEDIAN(IF($C$2:$C$10000=C3961, $I$2:$I$10000)),""),
    I3961
)</f>
        <v>6.19</v>
      </c>
      <c r="K3961">
        <v>833.5</v>
      </c>
      <c r="L3961" cm="1">
        <f t="array" ref="L3961">IF(ISBLANK(K3961),
    IFERROR(MEDIAN(IF($B$2:$B$10000=B3961, $K$2:$K$10000)),""),
    K3961
)</f>
        <v>833.5</v>
      </c>
      <c r="M3961">
        <v>18.7</v>
      </c>
      <c r="N3961">
        <v>450.6</v>
      </c>
      <c r="O3961" s="7" cm="1">
        <f t="array" ref="O3961">IF(ISBLANK(N3961),
    IFERROR(AVERAGE(IF($C$2:$C$10000=C3961, $N$2:$N$10000)),""),
    N3961
)</f>
        <v>450.6</v>
      </c>
      <c r="P3961" t="b">
        <v>1</v>
      </c>
      <c r="Q3961" t="s">
        <v>36</v>
      </c>
      <c r="R3961" t="str">
        <f t="shared" si="61"/>
        <v>2,4-D</v>
      </c>
      <c r="S3961" t="s">
        <v>40</v>
      </c>
      <c r="T3961" s="4">
        <v>357.26</v>
      </c>
      <c r="U3961" s="4">
        <v>345620.7</v>
      </c>
      <c r="V3961" s="4">
        <v>212055.01</v>
      </c>
    </row>
    <row r="3962" spans="1:22" x14ac:dyDescent="0.25">
      <c r="A3962">
        <v>9263</v>
      </c>
      <c r="B3962" t="s">
        <v>21</v>
      </c>
      <c r="C3962" t="s">
        <v>26</v>
      </c>
      <c r="D3962">
        <v>138.12</v>
      </c>
      <c r="E3962" s="3">
        <v>45012</v>
      </c>
      <c r="F3962" s="3">
        <v>45216</v>
      </c>
      <c r="G3962">
        <v>761.21</v>
      </c>
      <c r="H3962" t="s">
        <v>31</v>
      </c>
      <c r="I3962">
        <v>6.68</v>
      </c>
      <c r="J3962" s="6" cm="1">
        <f t="array" ref="J3962">IF(ISBLANK(I3962),
    IFERROR(MEDIAN(IF($C$2:$C$10000=C3962, $I$2:$I$10000)),""),
    I3962
)</f>
        <v>6.68</v>
      </c>
      <c r="K3962">
        <v>1788.2</v>
      </c>
      <c r="L3962" cm="1">
        <f t="array" ref="L3962">IF(ISBLANK(K3962),
    IFERROR(MEDIAN(IF($B$2:$B$10000=B3962, $K$2:$K$10000)),""),
    K3962
)</f>
        <v>1788.2</v>
      </c>
      <c r="M3962">
        <v>24.7</v>
      </c>
      <c r="N3962">
        <v>303.10000000000002</v>
      </c>
      <c r="O3962" s="7" cm="1">
        <f t="array" ref="O3962">IF(ISBLANK(N3962),
    IFERROR(AVERAGE(IF($C$2:$C$10000=C3962, $N$2:$N$10000)),""),
    N3962
)</f>
        <v>303.10000000000002</v>
      </c>
      <c r="P3962" t="b">
        <v>1</v>
      </c>
      <c r="Q3962" t="s">
        <v>34</v>
      </c>
      <c r="R3962" t="str">
        <f t="shared" si="61"/>
        <v>Dicamba</v>
      </c>
      <c r="S3962" t="s">
        <v>39</v>
      </c>
      <c r="T3962" s="4">
        <v>124.89</v>
      </c>
      <c r="U3962" s="4">
        <v>220195.46</v>
      </c>
      <c r="V3962" s="4">
        <v>-125127.94</v>
      </c>
    </row>
    <row r="3963" spans="1:22" x14ac:dyDescent="0.25">
      <c r="A3963">
        <v>5482</v>
      </c>
      <c r="B3963" t="s">
        <v>18</v>
      </c>
      <c r="C3963" t="s">
        <v>29</v>
      </c>
      <c r="D3963">
        <v>6.19</v>
      </c>
      <c r="E3963" s="3">
        <v>45035</v>
      </c>
      <c r="F3963" s="3">
        <v>45232</v>
      </c>
      <c r="G3963">
        <v>16.82</v>
      </c>
      <c r="H3963" t="s">
        <v>31</v>
      </c>
      <c r="I3963">
        <v>6.75</v>
      </c>
      <c r="J3963" s="6" cm="1">
        <f t="array" ref="J3963">IF(ISBLANK(I3963),
    IFERROR(MEDIAN(IF($C$2:$C$10000=C3963, $I$2:$I$10000)),""),
    I3963
)</f>
        <v>6.75</v>
      </c>
      <c r="K3963">
        <v>1219.5999999999999</v>
      </c>
      <c r="L3963" cm="1">
        <f t="array" ref="L3963">IF(ISBLANK(K3963),
    IFERROR(MEDIAN(IF($B$2:$B$10000=B3963, $K$2:$K$10000)),""),
    K3963
)</f>
        <v>1219.5999999999999</v>
      </c>
      <c r="M3963">
        <v>18.3</v>
      </c>
      <c r="N3963">
        <v>562.79999999999995</v>
      </c>
      <c r="O3963" s="7" cm="1">
        <f t="array" ref="O3963">IF(ISBLANK(N3963),
    IFERROR(AVERAGE(IF($C$2:$C$10000=C3963, $N$2:$N$10000)),""),
    N3963
)</f>
        <v>562.79999999999995</v>
      </c>
      <c r="P3963" t="b">
        <v>1</v>
      </c>
      <c r="Q3963" t="s">
        <v>34</v>
      </c>
      <c r="R3963" t="str">
        <f t="shared" si="61"/>
        <v>Dicamba</v>
      </c>
      <c r="S3963" t="s">
        <v>39</v>
      </c>
      <c r="T3963" s="4">
        <v>56.86</v>
      </c>
      <c r="U3963" s="4">
        <v>8579.7999999999993</v>
      </c>
      <c r="V3963" s="4">
        <v>-7623.41</v>
      </c>
    </row>
    <row r="3964" spans="1:22" x14ac:dyDescent="0.25">
      <c r="A3964">
        <v>1698</v>
      </c>
      <c r="B3964" t="s">
        <v>18</v>
      </c>
      <c r="C3964" t="s">
        <v>29</v>
      </c>
      <c r="D3964">
        <v>123.49</v>
      </c>
      <c r="E3964" s="3">
        <v>45044</v>
      </c>
      <c r="F3964" s="3">
        <v>45233</v>
      </c>
      <c r="G3964">
        <v>385.78</v>
      </c>
      <c r="H3964" t="s">
        <v>30</v>
      </c>
      <c r="I3964">
        <v>6.27</v>
      </c>
      <c r="J3964" s="6" cm="1">
        <f t="array" ref="J3964">IF(ISBLANK(I3964),
    IFERROR(MEDIAN(IF($C$2:$C$10000=C3964, $I$2:$I$10000)),""),
    I3964
)</f>
        <v>6.27</v>
      </c>
      <c r="K3964">
        <v>734.8</v>
      </c>
      <c r="L3964" cm="1">
        <f t="array" ref="L3964">IF(ISBLANK(K3964),
    IFERROR(MEDIAN(IF($B$2:$B$10000=B3964, $K$2:$K$10000)),""),
    K3964
)</f>
        <v>734.8</v>
      </c>
      <c r="M3964">
        <v>21.6</v>
      </c>
      <c r="N3964">
        <v>560.1</v>
      </c>
      <c r="O3964" s="7" cm="1">
        <f t="array" ref="O3964">IF(ISBLANK(N3964),
    IFERROR(AVERAGE(IF($C$2:$C$10000=C3964, $N$2:$N$10000)),""),
    N3964
)</f>
        <v>560.1</v>
      </c>
      <c r="P3964" t="b">
        <v>1</v>
      </c>
      <c r="Q3964" t="s">
        <v>36</v>
      </c>
      <c r="R3964" t="str">
        <f t="shared" si="61"/>
        <v>2,4-D</v>
      </c>
      <c r="S3964" t="s">
        <v>39</v>
      </c>
      <c r="T3964" s="4">
        <v>51.14</v>
      </c>
      <c r="U3964" s="4">
        <v>162815.94</v>
      </c>
      <c r="V3964" s="4">
        <v>-143087.15</v>
      </c>
    </row>
    <row r="3965" spans="1:22" x14ac:dyDescent="0.25">
      <c r="A3965">
        <v>8243</v>
      </c>
      <c r="B3965" t="s">
        <v>19</v>
      </c>
      <c r="C3965" t="s">
        <v>26</v>
      </c>
      <c r="D3965">
        <v>60.11</v>
      </c>
      <c r="E3965" s="3">
        <v>44998</v>
      </c>
      <c r="F3965" s="3">
        <v>45088</v>
      </c>
      <c r="G3965">
        <v>196.25</v>
      </c>
      <c r="H3965" t="s">
        <v>32</v>
      </c>
      <c r="I3965">
        <v>5.84</v>
      </c>
      <c r="J3965" s="6" cm="1">
        <f t="array" ref="J3965">IF(ISBLANK(I3965),
    IFERROR(MEDIAN(IF($C$2:$C$10000=C3965, $I$2:$I$10000)),""),
    I3965
)</f>
        <v>5.84</v>
      </c>
      <c r="K3965">
        <v>600</v>
      </c>
      <c r="L3965" cm="1">
        <f t="array" ref="L3965">IF(ISBLANK(K3965),
    IFERROR(MEDIAN(IF($B$2:$B$10000=B3965, $K$2:$K$10000)),""),
    K3965
)</f>
        <v>600</v>
      </c>
      <c r="M3965">
        <v>24.2</v>
      </c>
      <c r="N3965">
        <v>441.3</v>
      </c>
      <c r="O3965" s="7" cm="1">
        <f t="array" ref="O3965">IF(ISBLANK(N3965),
    IFERROR(AVERAGE(IF($C$2:$C$10000=C3965, $N$2:$N$10000)),""),
    N3965
)</f>
        <v>441.3</v>
      </c>
      <c r="P3965" t="b">
        <v>1</v>
      </c>
      <c r="Q3965" t="s">
        <v>38</v>
      </c>
      <c r="R3965" t="str">
        <f t="shared" si="61"/>
        <v>Atrazina</v>
      </c>
      <c r="S3965" t="s">
        <v>39</v>
      </c>
      <c r="T3965" s="4">
        <v>116.73</v>
      </c>
      <c r="U3965" s="4">
        <v>58960.27</v>
      </c>
      <c r="V3965" s="4">
        <v>-36052.01</v>
      </c>
    </row>
    <row r="3966" spans="1:22" x14ac:dyDescent="0.25">
      <c r="A3966">
        <v>6918</v>
      </c>
      <c r="B3966" t="s">
        <v>20</v>
      </c>
      <c r="C3966" t="s">
        <v>23</v>
      </c>
      <c r="D3966">
        <v>189.2</v>
      </c>
      <c r="E3966" s="3">
        <v>44954</v>
      </c>
      <c r="F3966" s="3">
        <v>45065</v>
      </c>
      <c r="G3966">
        <v>1147.25</v>
      </c>
      <c r="H3966" t="s">
        <v>32</v>
      </c>
      <c r="I3966">
        <v>5.28</v>
      </c>
      <c r="J3966" s="6" cm="1">
        <f t="array" ref="J3966">IF(ISBLANK(I3966),
    IFERROR(MEDIAN(IF($C$2:$C$10000=C3966, $I$2:$I$10000)),""),
    I3966
)</f>
        <v>5.28</v>
      </c>
      <c r="K3966">
        <v>535.20000000000005</v>
      </c>
      <c r="L3966" cm="1">
        <f t="array" ref="L3966">IF(ISBLANK(K3966),
    IFERROR(MEDIAN(IF($B$2:$B$10000=B3966, $K$2:$K$10000)),""),
    K3966
)</f>
        <v>535.20000000000005</v>
      </c>
      <c r="M3966">
        <v>19.8</v>
      </c>
      <c r="N3966">
        <v>540.6</v>
      </c>
      <c r="O3966" s="7" cm="1">
        <f t="array" ref="O3966">IF(ISBLANK(N3966),
    IFERROR(AVERAGE(IF($C$2:$C$10000=C3966, $N$2:$N$10000)),""),
    N3966
)</f>
        <v>540.6</v>
      </c>
      <c r="P3966" t="b">
        <v>1</v>
      </c>
      <c r="Q3966" t="s">
        <v>37</v>
      </c>
      <c r="R3966" t="str">
        <f t="shared" si="61"/>
        <v>Glifosato</v>
      </c>
      <c r="S3966" t="s">
        <v>39</v>
      </c>
      <c r="T3966" s="4">
        <v>897.53</v>
      </c>
      <c r="U3966" s="4">
        <v>206833.2</v>
      </c>
      <c r="V3966" s="4">
        <v>822858.09</v>
      </c>
    </row>
    <row r="3967" spans="1:22" x14ac:dyDescent="0.25">
      <c r="A3967">
        <v>1348</v>
      </c>
      <c r="B3967" t="s">
        <v>18</v>
      </c>
      <c r="C3967" t="s">
        <v>23</v>
      </c>
      <c r="D3967">
        <v>205.41</v>
      </c>
      <c r="E3967" s="3">
        <v>44971</v>
      </c>
      <c r="F3967" s="3">
        <v>45094</v>
      </c>
      <c r="G3967">
        <v>1334.07</v>
      </c>
      <c r="H3967" t="s">
        <v>32</v>
      </c>
      <c r="J3967" s="6" cm="1">
        <f t="array" ref="J3967">IF(ISBLANK(I3967),
    IFERROR(MEDIAN(IF($C$2:$C$10000=C3967, $I$2:$I$10000)),""),
    I3967
)</f>
        <v>5.8</v>
      </c>
      <c r="K3967">
        <v>842.6</v>
      </c>
      <c r="L3967" cm="1">
        <f t="array" ref="L3967">IF(ISBLANK(K3967),
    IFERROR(MEDIAN(IF($B$2:$B$10000=B3967, $K$2:$K$10000)),""),
    K3967
)</f>
        <v>842.6</v>
      </c>
      <c r="M3967">
        <v>19.8</v>
      </c>
      <c r="N3967">
        <v>445.7</v>
      </c>
      <c r="O3967" s="7" cm="1">
        <f t="array" ref="O3967">IF(ISBLANK(N3967),
    IFERROR(AVERAGE(IF($C$2:$C$10000=C3967, $N$2:$N$10000)),""),
    N3967
)</f>
        <v>445.7</v>
      </c>
      <c r="P3967" t="b">
        <v>1</v>
      </c>
      <c r="Q3967" t="s">
        <v>38</v>
      </c>
      <c r="R3967" t="str">
        <f t="shared" si="61"/>
        <v>Atrazina</v>
      </c>
      <c r="S3967" t="s">
        <v>40</v>
      </c>
      <c r="T3967" s="4">
        <v>892.55</v>
      </c>
      <c r="U3967" s="4">
        <v>376125.6</v>
      </c>
      <c r="V3967" s="4">
        <v>814598.58</v>
      </c>
    </row>
    <row r="3968" spans="1:22" x14ac:dyDescent="0.25">
      <c r="A3968">
        <v>6374</v>
      </c>
      <c r="B3968" t="s">
        <v>22</v>
      </c>
      <c r="C3968" t="s">
        <v>27</v>
      </c>
      <c r="D3968">
        <v>148.82</v>
      </c>
      <c r="E3968" s="3">
        <v>44967</v>
      </c>
      <c r="F3968" s="3">
        <v>45097</v>
      </c>
      <c r="G3968">
        <v>799.17</v>
      </c>
      <c r="H3968" t="s">
        <v>33</v>
      </c>
      <c r="I3968">
        <v>5.61</v>
      </c>
      <c r="J3968" s="6" cm="1">
        <f t="array" ref="J3968">IF(ISBLANK(I3968),
    IFERROR(MEDIAN(IF($C$2:$C$10000=C3968, $I$2:$I$10000)),""),
    I3968
)</f>
        <v>5.61</v>
      </c>
      <c r="K3968">
        <v>509.2</v>
      </c>
      <c r="L3968" cm="1">
        <f t="array" ref="L3968">IF(ISBLANK(K3968),
    IFERROR(MEDIAN(IF($B$2:$B$10000=B3968, $K$2:$K$10000)),""),
    K3968
)</f>
        <v>509.2</v>
      </c>
      <c r="M3968">
        <v>31.2</v>
      </c>
      <c r="N3968">
        <v>395.5</v>
      </c>
      <c r="O3968" s="7" cm="1">
        <f t="array" ref="O3968">IF(ISBLANK(N3968),
    IFERROR(AVERAGE(IF($C$2:$C$10000=C3968, $N$2:$N$10000)),""),
    N3968
)</f>
        <v>395.5</v>
      </c>
      <c r="P3968" t="b">
        <v>0</v>
      </c>
      <c r="Q3968" t="s">
        <v>35</v>
      </c>
      <c r="R3968" t="str">
        <f t="shared" si="61"/>
        <v>Sem Aplicação</v>
      </c>
      <c r="S3968" t="s">
        <v>40</v>
      </c>
      <c r="T3968" s="4">
        <v>142.41</v>
      </c>
      <c r="U3968" s="4">
        <v>202974.85</v>
      </c>
      <c r="V3968" s="4">
        <v>-89165.05</v>
      </c>
    </row>
    <row r="3969" spans="1:22" x14ac:dyDescent="0.25">
      <c r="A3969">
        <v>8869</v>
      </c>
      <c r="B3969" t="s">
        <v>20</v>
      </c>
      <c r="C3969" t="s">
        <v>25</v>
      </c>
      <c r="D3969">
        <v>16.95</v>
      </c>
      <c r="E3969" s="3">
        <v>45020</v>
      </c>
      <c r="F3969" s="3">
        <v>45131</v>
      </c>
      <c r="G3969">
        <v>66.47</v>
      </c>
      <c r="H3969" t="s">
        <v>31</v>
      </c>
      <c r="J3969" s="6" cm="1">
        <f t="array" ref="J3969">IF(ISBLANK(I3969),
    IFERROR(MEDIAN(IF($C$2:$C$10000=C3969, $I$2:$I$10000)),""),
    I3969
)</f>
        <v>5.9350000000000005</v>
      </c>
      <c r="K3969">
        <v>416.3</v>
      </c>
      <c r="L3969" cm="1">
        <f t="array" ref="L3969">IF(ISBLANK(K3969),
    IFERROR(MEDIAN(IF($B$2:$B$10000=B3969, $K$2:$K$10000)),""),
    K3969
)</f>
        <v>416.3</v>
      </c>
      <c r="M3969">
        <v>18.7</v>
      </c>
      <c r="N3969">
        <v>281.39999999999998</v>
      </c>
      <c r="O3969" s="7" cm="1">
        <f t="array" ref="O3969">IF(ISBLANK(N3969),
    IFERROR(AVERAGE(IF($C$2:$C$10000=C3969, $N$2:$N$10000)),""),
    N3969
)</f>
        <v>281.39999999999998</v>
      </c>
      <c r="P3969" t="b">
        <v>1</v>
      </c>
      <c r="Q3969" t="s">
        <v>34</v>
      </c>
      <c r="R3969" t="str">
        <f t="shared" si="61"/>
        <v>Dicamba</v>
      </c>
      <c r="S3969" t="s">
        <v>40</v>
      </c>
      <c r="T3969" s="4">
        <v>83.36</v>
      </c>
      <c r="U3969" s="4">
        <v>21809.279999999999</v>
      </c>
      <c r="V3969" s="4">
        <v>-16268.34</v>
      </c>
    </row>
    <row r="3970" spans="1:22" x14ac:dyDescent="0.25">
      <c r="A3970">
        <v>1307</v>
      </c>
      <c r="B3970" t="s">
        <v>20</v>
      </c>
      <c r="C3970" t="s">
        <v>25</v>
      </c>
      <c r="D3970">
        <v>198.56</v>
      </c>
      <c r="E3970" s="3">
        <v>45023</v>
      </c>
      <c r="F3970" s="3">
        <v>45174</v>
      </c>
      <c r="G3970">
        <v>307.94</v>
      </c>
      <c r="H3970" t="s">
        <v>31</v>
      </c>
      <c r="I3970">
        <v>4.59</v>
      </c>
      <c r="J3970" s="6" cm="1">
        <f t="array" ref="J3970">IF(ISBLANK(I3970),
    IFERROR(MEDIAN(IF($C$2:$C$10000=C3970, $I$2:$I$10000)),""),
    I3970
)</f>
        <v>4.59</v>
      </c>
      <c r="K3970">
        <v>782.5</v>
      </c>
      <c r="L3970" cm="1">
        <f t="array" ref="L3970">IF(ISBLANK(K3970),
    IFERROR(MEDIAN(IF($B$2:$B$10000=B3970, $K$2:$K$10000)),""),
    K3970
)</f>
        <v>782.5</v>
      </c>
      <c r="M3970">
        <v>29</v>
      </c>
      <c r="N3970">
        <v>200.4</v>
      </c>
      <c r="O3970" s="7" cm="1">
        <f t="array" ref="O3970">IF(ISBLANK(N3970),
    IFERROR(AVERAGE(IF($C$2:$C$10000=C3970, $N$2:$N$10000)),""),
    N3970
)</f>
        <v>200.4</v>
      </c>
      <c r="P3970" t="b">
        <v>1</v>
      </c>
      <c r="Q3970" t="s">
        <v>38</v>
      </c>
      <c r="R3970" t="str">
        <f t="shared" ref="R3970:R4033" si="62">IF(ISBLANK(Q3970), "Desconhecido", Q3970)</f>
        <v>Atrazina</v>
      </c>
      <c r="S3970" t="s">
        <v>39</v>
      </c>
      <c r="T3970" s="4">
        <v>74.650000000000006</v>
      </c>
      <c r="U3970" s="4">
        <v>115104.68</v>
      </c>
      <c r="V3970" s="4">
        <v>-92116.96</v>
      </c>
    </row>
    <row r="3971" spans="1:22" x14ac:dyDescent="0.25">
      <c r="A3971">
        <v>4416</v>
      </c>
      <c r="B3971" t="s">
        <v>18</v>
      </c>
      <c r="C3971" t="s">
        <v>27</v>
      </c>
      <c r="D3971">
        <v>253.4</v>
      </c>
      <c r="E3971" s="3">
        <v>45023</v>
      </c>
      <c r="F3971" s="3">
        <v>45124</v>
      </c>
      <c r="G3971">
        <v>1263.82</v>
      </c>
      <c r="H3971" t="s">
        <v>30</v>
      </c>
      <c r="I3971">
        <v>5.2</v>
      </c>
      <c r="J3971" s="6" cm="1">
        <f t="array" ref="J3971">IF(ISBLANK(I3971),
    IFERROR(MEDIAN(IF($C$2:$C$10000=C3971, $I$2:$I$10000)),""),
    I3971
)</f>
        <v>5.2</v>
      </c>
      <c r="K3971">
        <v>1171.2</v>
      </c>
      <c r="L3971" cm="1">
        <f t="array" ref="L3971">IF(ISBLANK(K3971),
    IFERROR(MEDIAN(IF($B$2:$B$10000=B3971, $K$2:$K$10000)),""),
    K3971
)</f>
        <v>1171.2</v>
      </c>
      <c r="M3971">
        <v>31</v>
      </c>
      <c r="N3971">
        <v>83.1</v>
      </c>
      <c r="O3971" s="7" cm="1">
        <f t="array" ref="O3971">IF(ISBLANK(N3971),
    IFERROR(AVERAGE(IF($C$2:$C$10000=C3971, $N$2:$N$10000)),""),
    N3971
)</f>
        <v>83.1</v>
      </c>
      <c r="P3971" t="b">
        <v>1</v>
      </c>
      <c r="Q3971" t="s">
        <v>36</v>
      </c>
      <c r="R3971" t="str">
        <f t="shared" si="62"/>
        <v>2,4-D</v>
      </c>
      <c r="S3971" t="s">
        <v>39</v>
      </c>
      <c r="T3971" s="4">
        <v>153.56</v>
      </c>
      <c r="U3971" s="4">
        <v>381704.97</v>
      </c>
      <c r="V3971" s="4">
        <v>-187632.77</v>
      </c>
    </row>
    <row r="3972" spans="1:22" x14ac:dyDescent="0.25">
      <c r="A3972">
        <v>5820</v>
      </c>
      <c r="B3972" t="s">
        <v>18</v>
      </c>
      <c r="C3972" t="s">
        <v>25</v>
      </c>
      <c r="D3972">
        <v>217.5</v>
      </c>
      <c r="E3972" s="3">
        <v>45037</v>
      </c>
      <c r="F3972" s="3">
        <v>45239</v>
      </c>
      <c r="G3972">
        <v>749.68</v>
      </c>
      <c r="H3972" t="s">
        <v>30</v>
      </c>
      <c r="I3972">
        <v>5.54</v>
      </c>
      <c r="J3972" s="6" cm="1">
        <f t="array" ref="J3972">IF(ISBLANK(I3972),
    IFERROR(MEDIAN(IF($C$2:$C$10000=C3972, $I$2:$I$10000)),""),
    I3972
)</f>
        <v>5.54</v>
      </c>
      <c r="K3972">
        <v>434.2</v>
      </c>
      <c r="L3972" cm="1">
        <f t="array" ref="L3972">IF(ISBLANK(K3972),
    IFERROR(MEDIAN(IF($B$2:$B$10000=B3972, $K$2:$K$10000)),""),
    K3972
)</f>
        <v>434.2</v>
      </c>
      <c r="M3972">
        <v>20.100000000000001</v>
      </c>
      <c r="N3972">
        <v>490.5</v>
      </c>
      <c r="O3972" s="7" cm="1">
        <f t="array" ref="O3972">IF(ISBLANK(N3972),
    IFERROR(AVERAGE(IF($C$2:$C$10000=C3972, $N$2:$N$10000)),""),
    N3972
)</f>
        <v>490.5</v>
      </c>
      <c r="P3972" t="b">
        <v>1</v>
      </c>
      <c r="Q3972" t="s">
        <v>34</v>
      </c>
      <c r="R3972" t="str">
        <f t="shared" si="62"/>
        <v>Dicamba</v>
      </c>
      <c r="S3972" t="s">
        <v>39</v>
      </c>
      <c r="T3972" s="4">
        <v>80.97</v>
      </c>
      <c r="U3972" s="4">
        <v>332563.19</v>
      </c>
      <c r="V3972" s="4">
        <v>-271861.59999999998</v>
      </c>
    </row>
    <row r="3973" spans="1:22" x14ac:dyDescent="0.25">
      <c r="A3973">
        <v>4558</v>
      </c>
      <c r="B3973" t="s">
        <v>18</v>
      </c>
      <c r="C3973" t="s">
        <v>29</v>
      </c>
      <c r="D3973">
        <v>249.84</v>
      </c>
      <c r="E3973" s="3">
        <v>45044</v>
      </c>
      <c r="F3973" s="3">
        <v>45252</v>
      </c>
      <c r="G3973">
        <v>1165.49</v>
      </c>
      <c r="H3973" t="s">
        <v>31</v>
      </c>
      <c r="I3973">
        <v>6.51</v>
      </c>
      <c r="J3973" s="6" cm="1">
        <f t="array" ref="J3973">IF(ISBLANK(I3973),
    IFERROR(MEDIAN(IF($C$2:$C$10000=C3973, $I$2:$I$10000)),""),
    I3973
)</f>
        <v>6.51</v>
      </c>
      <c r="K3973">
        <v>270.89999999999998</v>
      </c>
      <c r="L3973" cm="1">
        <f t="array" ref="L3973">IF(ISBLANK(K3973),
    IFERROR(MEDIAN(IF($B$2:$B$10000=B3973, $K$2:$K$10000)),""),
    K3973
)</f>
        <v>270.89999999999998</v>
      </c>
      <c r="M3973">
        <v>21.1</v>
      </c>
      <c r="N3973">
        <v>117.2</v>
      </c>
      <c r="O3973" s="7" cm="1">
        <f t="array" ref="O3973">IF(ISBLANK(N3973),
    IFERROR(AVERAGE(IF($C$2:$C$10000=C3973, $N$2:$N$10000)),""),
    N3973
)</f>
        <v>117.2</v>
      </c>
      <c r="P3973" t="b">
        <v>1</v>
      </c>
      <c r="Q3973" t="s">
        <v>38</v>
      </c>
      <c r="R3973" t="str">
        <f t="shared" si="62"/>
        <v>Atrazina</v>
      </c>
      <c r="S3973" t="s">
        <v>40</v>
      </c>
      <c r="T3973" s="4">
        <v>68.03</v>
      </c>
      <c r="U3973" s="4">
        <v>383750.46</v>
      </c>
      <c r="V3973" s="4">
        <v>-304462.18</v>
      </c>
    </row>
    <row r="3974" spans="1:22" x14ac:dyDescent="0.25">
      <c r="A3974">
        <v>5478</v>
      </c>
      <c r="B3974" t="s">
        <v>22</v>
      </c>
      <c r="C3974" t="s">
        <v>27</v>
      </c>
      <c r="D3974">
        <v>64.150000000000006</v>
      </c>
      <c r="E3974" s="3">
        <v>44962</v>
      </c>
      <c r="F3974" s="3">
        <v>45138</v>
      </c>
      <c r="G3974">
        <v>290.82</v>
      </c>
      <c r="H3974" t="s">
        <v>32</v>
      </c>
      <c r="I3974">
        <v>5.46</v>
      </c>
      <c r="J3974" s="6" cm="1">
        <f t="array" ref="J3974">IF(ISBLANK(I3974),
    IFERROR(MEDIAN(IF($C$2:$C$10000=C3974, $I$2:$I$10000)),""),
    I3974
)</f>
        <v>5.46</v>
      </c>
      <c r="K3974">
        <v>255.4</v>
      </c>
      <c r="L3974" cm="1">
        <f t="array" ref="L3974">IF(ISBLANK(K3974),
    IFERROR(MEDIAN(IF($B$2:$B$10000=B3974, $K$2:$K$10000)),""),
    K3974
)</f>
        <v>255.4</v>
      </c>
      <c r="M3974">
        <v>28.3</v>
      </c>
      <c r="N3974">
        <v>275.7</v>
      </c>
      <c r="O3974" s="7" cm="1">
        <f t="array" ref="O3974">IF(ISBLANK(N3974),
    IFERROR(AVERAGE(IF($C$2:$C$10000=C3974, $N$2:$N$10000)),""),
    N3974
)</f>
        <v>275.7</v>
      </c>
      <c r="P3974" t="b">
        <v>1</v>
      </c>
      <c r="Q3974" t="s">
        <v>37</v>
      </c>
      <c r="R3974" t="str">
        <f t="shared" si="62"/>
        <v>Glifosato</v>
      </c>
      <c r="S3974" t="s">
        <v>40</v>
      </c>
      <c r="T3974" s="4">
        <v>155.94</v>
      </c>
      <c r="U3974" s="4">
        <v>40852.85</v>
      </c>
      <c r="V3974" s="4">
        <v>4497.62</v>
      </c>
    </row>
    <row r="3975" spans="1:22" x14ac:dyDescent="0.25">
      <c r="A3975">
        <v>7531</v>
      </c>
      <c r="B3975" t="s">
        <v>20</v>
      </c>
      <c r="C3975" t="s">
        <v>27</v>
      </c>
      <c r="D3975">
        <v>267.22000000000003</v>
      </c>
      <c r="E3975" s="3">
        <v>45017</v>
      </c>
      <c r="F3975" s="3">
        <v>45120</v>
      </c>
      <c r="G3975">
        <v>1043.27</v>
      </c>
      <c r="H3975" t="s">
        <v>32</v>
      </c>
      <c r="I3975">
        <v>4.62</v>
      </c>
      <c r="J3975" s="6" cm="1">
        <f t="array" ref="J3975">IF(ISBLANK(I3975),
    IFERROR(MEDIAN(IF($C$2:$C$10000=C3975, $I$2:$I$10000)),""),
    I3975
)</f>
        <v>4.62</v>
      </c>
      <c r="K3975">
        <v>627.79999999999995</v>
      </c>
      <c r="L3975" cm="1">
        <f t="array" ref="L3975">IF(ISBLANK(K3975),
    IFERROR(MEDIAN(IF($B$2:$B$10000=B3975, $K$2:$K$10000)),""),
    K3975
)</f>
        <v>627.79999999999995</v>
      </c>
      <c r="M3975">
        <v>23.1</v>
      </c>
      <c r="N3975">
        <v>179</v>
      </c>
      <c r="O3975" s="7" cm="1">
        <f t="array" ref="O3975">IF(ISBLANK(N3975),
    IFERROR(AVERAGE(IF($C$2:$C$10000=C3975, $N$2:$N$10000)),""),
    N3975
)</f>
        <v>179</v>
      </c>
      <c r="P3975" t="b">
        <v>1</v>
      </c>
      <c r="Q3975" t="s">
        <v>38</v>
      </c>
      <c r="R3975" t="str">
        <f t="shared" si="62"/>
        <v>Atrazina</v>
      </c>
      <c r="S3975" t="s">
        <v>40</v>
      </c>
      <c r="T3975" s="4">
        <v>143.03</v>
      </c>
      <c r="U3975" s="4">
        <v>254041.48</v>
      </c>
      <c r="V3975" s="4">
        <v>-104822.57</v>
      </c>
    </row>
    <row r="3976" spans="1:22" x14ac:dyDescent="0.25">
      <c r="A3976">
        <v>5620</v>
      </c>
      <c r="B3976" t="s">
        <v>19</v>
      </c>
      <c r="C3976" t="s">
        <v>25</v>
      </c>
      <c r="D3976">
        <v>100.05</v>
      </c>
      <c r="E3976" s="3">
        <v>45010</v>
      </c>
      <c r="F3976" s="3">
        <v>45233</v>
      </c>
      <c r="G3976">
        <v>622.5</v>
      </c>
      <c r="H3976" t="s">
        <v>31</v>
      </c>
      <c r="I3976">
        <v>5.0199999999999996</v>
      </c>
      <c r="J3976" s="6" cm="1">
        <f t="array" ref="J3976">IF(ISBLANK(I3976),
    IFERROR(MEDIAN(IF($C$2:$C$10000=C3976, $I$2:$I$10000)),""),
    I3976
)</f>
        <v>5.0199999999999996</v>
      </c>
      <c r="K3976">
        <v>504.2</v>
      </c>
      <c r="L3976" cm="1">
        <f t="array" ref="L3976">IF(ISBLANK(K3976),
    IFERROR(MEDIAN(IF($B$2:$B$10000=B3976, $K$2:$K$10000)),""),
    K3976
)</f>
        <v>504.2</v>
      </c>
      <c r="M3976">
        <v>25.6</v>
      </c>
      <c r="N3976">
        <v>300</v>
      </c>
      <c r="O3976" s="7" cm="1">
        <f t="array" ref="O3976">IF(ISBLANK(N3976),
    IFERROR(AVERAGE(IF($C$2:$C$10000=C3976, $N$2:$N$10000)),""),
    N3976
)</f>
        <v>300</v>
      </c>
      <c r="P3976" t="b">
        <v>1</v>
      </c>
      <c r="Q3976" t="s">
        <v>34</v>
      </c>
      <c r="R3976" t="str">
        <f t="shared" si="62"/>
        <v>Dicamba</v>
      </c>
      <c r="S3976" t="s">
        <v>39</v>
      </c>
      <c r="T3976" s="4">
        <v>82.2</v>
      </c>
      <c r="U3976" s="4">
        <v>105736.75</v>
      </c>
      <c r="V3976" s="4">
        <v>-54567.25</v>
      </c>
    </row>
    <row r="3977" spans="1:22" x14ac:dyDescent="0.25">
      <c r="A3977">
        <v>3985</v>
      </c>
      <c r="B3977" t="s">
        <v>22</v>
      </c>
      <c r="C3977" t="s">
        <v>24</v>
      </c>
      <c r="D3977">
        <v>8.9499999999999993</v>
      </c>
      <c r="E3977" s="3">
        <v>44959</v>
      </c>
      <c r="F3977" s="3">
        <v>45193</v>
      </c>
      <c r="G3977">
        <v>14.46</v>
      </c>
      <c r="H3977" t="s">
        <v>33</v>
      </c>
      <c r="I3977">
        <v>5.28</v>
      </c>
      <c r="J3977" s="6" cm="1">
        <f t="array" ref="J3977">IF(ISBLANK(I3977),
    IFERROR(MEDIAN(IF($C$2:$C$10000=C3977, $I$2:$I$10000)),""),
    I3977
)</f>
        <v>5.28</v>
      </c>
      <c r="K3977">
        <v>1062.8</v>
      </c>
      <c r="L3977" cm="1">
        <f t="array" ref="L3977">IF(ISBLANK(K3977),
    IFERROR(MEDIAN(IF($B$2:$B$10000=B3977, $K$2:$K$10000)),""),
    K3977
)</f>
        <v>1062.8</v>
      </c>
      <c r="M3977">
        <v>31.4</v>
      </c>
      <c r="N3977">
        <v>223.2</v>
      </c>
      <c r="O3977" s="7" cm="1">
        <f t="array" ref="O3977">IF(ISBLANK(N3977),
    IFERROR(AVERAGE(IF($C$2:$C$10000=C3977, $N$2:$N$10000)),""),
    N3977
)</f>
        <v>223.2</v>
      </c>
      <c r="P3977" t="b">
        <v>1</v>
      </c>
      <c r="Q3977" t="s">
        <v>34</v>
      </c>
      <c r="R3977" t="str">
        <f t="shared" si="62"/>
        <v>Dicamba</v>
      </c>
      <c r="S3977" t="s">
        <v>39</v>
      </c>
      <c r="T3977" s="4">
        <v>163.06</v>
      </c>
      <c r="U3977" s="4">
        <v>15570.72</v>
      </c>
      <c r="V3977" s="4">
        <v>-13212.87</v>
      </c>
    </row>
    <row r="3978" spans="1:22" x14ac:dyDescent="0.25">
      <c r="A3978">
        <v>9112</v>
      </c>
      <c r="B3978" t="s">
        <v>21</v>
      </c>
      <c r="C3978" t="s">
        <v>25</v>
      </c>
      <c r="D3978">
        <v>253.8</v>
      </c>
      <c r="E3978" s="3">
        <v>44951</v>
      </c>
      <c r="F3978" s="3">
        <v>45071</v>
      </c>
      <c r="G3978">
        <v>1284.4000000000001</v>
      </c>
      <c r="H3978" t="s">
        <v>32</v>
      </c>
      <c r="I3978">
        <v>5.03</v>
      </c>
      <c r="J3978" s="6" cm="1">
        <f t="array" ref="J3978">IF(ISBLANK(I3978),
    IFERROR(MEDIAN(IF($C$2:$C$10000=C3978, $I$2:$I$10000)),""),
    I3978
)</f>
        <v>5.03</v>
      </c>
      <c r="K3978">
        <v>929.2</v>
      </c>
      <c r="L3978" cm="1">
        <f t="array" ref="L3978">IF(ISBLANK(K3978),
    IFERROR(MEDIAN(IF($B$2:$B$10000=B3978, $K$2:$K$10000)),""),
    K3978
)</f>
        <v>929.2</v>
      </c>
      <c r="M3978">
        <v>20.2</v>
      </c>
      <c r="N3978">
        <v>506.3</v>
      </c>
      <c r="O3978" s="7" cm="1">
        <f t="array" ref="O3978">IF(ISBLANK(N3978),
    IFERROR(AVERAGE(IF($C$2:$C$10000=C3978, $N$2:$N$10000)),""),
    N3978
)</f>
        <v>506.3</v>
      </c>
      <c r="P3978" t="b">
        <v>1</v>
      </c>
      <c r="Q3978" t="s">
        <v>34</v>
      </c>
      <c r="R3978" t="str">
        <f t="shared" si="62"/>
        <v>Dicamba</v>
      </c>
      <c r="S3978" t="s">
        <v>40</v>
      </c>
      <c r="T3978" s="4">
        <v>87.24</v>
      </c>
      <c r="U3978" s="4">
        <v>500242.11</v>
      </c>
      <c r="V3978" s="4">
        <v>-388191.05</v>
      </c>
    </row>
    <row r="3979" spans="1:22" x14ac:dyDescent="0.25">
      <c r="A3979">
        <v>9467</v>
      </c>
      <c r="B3979" t="s">
        <v>18</v>
      </c>
      <c r="C3979" t="s">
        <v>28</v>
      </c>
      <c r="D3979">
        <v>282.83999999999997</v>
      </c>
      <c r="E3979" s="3">
        <v>45034</v>
      </c>
      <c r="F3979" s="3">
        <v>45229</v>
      </c>
      <c r="G3979">
        <v>1003.86</v>
      </c>
      <c r="H3979" t="s">
        <v>31</v>
      </c>
      <c r="I3979">
        <v>5.1100000000000003</v>
      </c>
      <c r="J3979" s="6" cm="1">
        <f t="array" ref="J3979">IF(ISBLANK(I3979),
    IFERROR(MEDIAN(IF($C$2:$C$10000=C3979, $I$2:$I$10000)),""),
    I3979
)</f>
        <v>5.1100000000000003</v>
      </c>
      <c r="K3979">
        <v>719.6</v>
      </c>
      <c r="L3979" cm="1">
        <f t="array" ref="L3979">IF(ISBLANK(K3979),
    IFERROR(MEDIAN(IF($B$2:$B$10000=B3979, $K$2:$K$10000)),""),
    K3979
)</f>
        <v>719.6</v>
      </c>
      <c r="M3979">
        <v>27.9</v>
      </c>
      <c r="N3979">
        <v>588</v>
      </c>
      <c r="O3979" s="7" cm="1">
        <f t="array" ref="O3979">IF(ISBLANK(N3979),
    IFERROR(AVERAGE(IF($C$2:$C$10000=C3979, $N$2:$N$10000)),""),
    N3979
)</f>
        <v>588</v>
      </c>
      <c r="P3979" t="b">
        <v>1</v>
      </c>
      <c r="Q3979" t="s">
        <v>36</v>
      </c>
      <c r="R3979" t="str">
        <f t="shared" si="62"/>
        <v>2,4-D</v>
      </c>
      <c r="S3979" t="s">
        <v>39</v>
      </c>
      <c r="T3979" s="4">
        <v>352.82</v>
      </c>
      <c r="U3979" s="4">
        <v>317380.81</v>
      </c>
      <c r="V3979" s="4">
        <v>36801.08</v>
      </c>
    </row>
    <row r="3980" spans="1:22" x14ac:dyDescent="0.25">
      <c r="A3980">
        <v>3547</v>
      </c>
      <c r="B3980" t="s">
        <v>20</v>
      </c>
      <c r="C3980" t="s">
        <v>24</v>
      </c>
      <c r="D3980">
        <v>198.39</v>
      </c>
      <c r="E3980" s="3">
        <v>45033</v>
      </c>
      <c r="F3980" s="3">
        <v>45249</v>
      </c>
      <c r="G3980">
        <v>1005.63</v>
      </c>
      <c r="H3980" t="s">
        <v>31</v>
      </c>
      <c r="I3980">
        <v>6.81</v>
      </c>
      <c r="J3980" s="6" cm="1">
        <f t="array" ref="J3980">IF(ISBLANK(I3980),
    IFERROR(MEDIAN(IF($C$2:$C$10000=C3980, $I$2:$I$10000)),""),
    I3980
)</f>
        <v>6.81</v>
      </c>
      <c r="K3980">
        <v>1533.7</v>
      </c>
      <c r="L3980" cm="1">
        <f t="array" ref="L3980">IF(ISBLANK(K3980),
    IFERROR(MEDIAN(IF($B$2:$B$10000=B3980, $K$2:$K$10000)),""),
    K3980
)</f>
        <v>1533.7</v>
      </c>
      <c r="M3980">
        <v>33.1</v>
      </c>
      <c r="N3980">
        <v>567.9</v>
      </c>
      <c r="O3980" s="7" cm="1">
        <f t="array" ref="O3980">IF(ISBLANK(N3980),
    IFERROR(AVERAGE(IF($C$2:$C$10000=C3980, $N$2:$N$10000)),""),
    N3980
)</f>
        <v>567.9</v>
      </c>
      <c r="P3980" t="b">
        <v>1</v>
      </c>
      <c r="Q3980" t="s">
        <v>34</v>
      </c>
      <c r="R3980" t="str">
        <f t="shared" si="62"/>
        <v>Dicamba</v>
      </c>
      <c r="S3980" t="s">
        <v>39</v>
      </c>
      <c r="T3980" s="4">
        <v>152.81</v>
      </c>
      <c r="U3980" s="4">
        <v>264140.62</v>
      </c>
      <c r="V3980" s="4">
        <v>-110470.3</v>
      </c>
    </row>
    <row r="3981" spans="1:22" x14ac:dyDescent="0.25">
      <c r="A3981">
        <v>1336</v>
      </c>
      <c r="B3981" t="s">
        <v>22</v>
      </c>
      <c r="C3981" t="s">
        <v>27</v>
      </c>
      <c r="D3981">
        <v>73.27</v>
      </c>
      <c r="E3981" s="3">
        <v>44945</v>
      </c>
      <c r="F3981" s="3">
        <v>45115</v>
      </c>
      <c r="G3981">
        <v>357.27</v>
      </c>
      <c r="H3981" t="s">
        <v>30</v>
      </c>
      <c r="I3981">
        <v>5.74</v>
      </c>
      <c r="J3981" s="6" cm="1">
        <f t="array" ref="J3981">IF(ISBLANK(I3981),
    IFERROR(MEDIAN(IF($C$2:$C$10000=C3981, $I$2:$I$10000)),""),
    I3981
)</f>
        <v>5.74</v>
      </c>
      <c r="K3981">
        <v>1007.9</v>
      </c>
      <c r="L3981" cm="1">
        <f t="array" ref="L3981">IF(ISBLANK(K3981),
    IFERROR(MEDIAN(IF($B$2:$B$10000=B3981, $K$2:$K$10000)),""),
    K3981
)</f>
        <v>1007.9</v>
      </c>
      <c r="M3981">
        <v>18.899999999999999</v>
      </c>
      <c r="N3981">
        <v>392.3</v>
      </c>
      <c r="O3981" s="7" cm="1">
        <f t="array" ref="O3981">IF(ISBLANK(N3981),
    IFERROR(AVERAGE(IF($C$2:$C$10000=C3981, $N$2:$N$10000)),""),
    N3981
)</f>
        <v>392.3</v>
      </c>
      <c r="P3981" t="b">
        <v>1</v>
      </c>
      <c r="Q3981" t="s">
        <v>38</v>
      </c>
      <c r="R3981" t="str">
        <f t="shared" si="62"/>
        <v>Atrazina</v>
      </c>
      <c r="S3981" t="s">
        <v>39</v>
      </c>
      <c r="T3981" s="4">
        <v>145.16999999999999</v>
      </c>
      <c r="U3981" s="4">
        <v>37441.4</v>
      </c>
      <c r="V3981" s="4">
        <v>14423.49</v>
      </c>
    </row>
    <row r="3982" spans="1:22" x14ac:dyDescent="0.25">
      <c r="A3982">
        <v>3979</v>
      </c>
      <c r="B3982" t="s">
        <v>21</v>
      </c>
      <c r="C3982" t="s">
        <v>24</v>
      </c>
      <c r="D3982">
        <v>79.260000000000005</v>
      </c>
      <c r="E3982" s="3">
        <v>44973</v>
      </c>
      <c r="F3982" s="3">
        <v>45111</v>
      </c>
      <c r="G3982">
        <v>122.95</v>
      </c>
      <c r="H3982" t="s">
        <v>30</v>
      </c>
      <c r="I3982">
        <v>5.72</v>
      </c>
      <c r="J3982" s="6" cm="1">
        <f t="array" ref="J3982">IF(ISBLANK(I3982),
    IFERROR(MEDIAN(IF($C$2:$C$10000=C3982, $I$2:$I$10000)),""),
    I3982
)</f>
        <v>5.72</v>
      </c>
      <c r="K3982">
        <v>346.4</v>
      </c>
      <c r="L3982" cm="1">
        <f t="array" ref="L3982">IF(ISBLANK(K3982),
    IFERROR(MEDIAN(IF($B$2:$B$10000=B3982, $K$2:$K$10000)),""),
    K3982
)</f>
        <v>346.4</v>
      </c>
      <c r="M3982">
        <v>19</v>
      </c>
      <c r="O3982" s="7" cm="1">
        <f t="array" ref="O3982">IF(ISBLANK(N3982),
    IFERROR(AVERAGE(IF($C$2:$C$10000=C3982, $N$2:$N$10000)),""),
    N3982
)</f>
        <v>310.2025606469</v>
      </c>
      <c r="P3982" t="b">
        <v>1</v>
      </c>
      <c r="Q3982" t="s">
        <v>37</v>
      </c>
      <c r="R3982" t="str">
        <f t="shared" si="62"/>
        <v>Glifosato</v>
      </c>
      <c r="S3982" t="s">
        <v>40</v>
      </c>
      <c r="T3982" s="4">
        <v>162.75</v>
      </c>
      <c r="U3982" s="4">
        <v>40673.769999999997</v>
      </c>
      <c r="V3982" s="4">
        <v>-20663.66</v>
      </c>
    </row>
    <row r="3983" spans="1:22" x14ac:dyDescent="0.25">
      <c r="A3983">
        <v>4968</v>
      </c>
      <c r="B3983" t="s">
        <v>22</v>
      </c>
      <c r="C3983" t="s">
        <v>29</v>
      </c>
      <c r="D3983">
        <v>142.63999999999999</v>
      </c>
      <c r="E3983" s="3">
        <v>45011</v>
      </c>
      <c r="F3983" s="3">
        <v>45172</v>
      </c>
      <c r="G3983">
        <v>417.46</v>
      </c>
      <c r="H3983" t="s">
        <v>31</v>
      </c>
      <c r="I3983">
        <v>7.4</v>
      </c>
      <c r="J3983" s="6" cm="1">
        <f t="array" ref="J3983">IF(ISBLANK(I3983),
    IFERROR(MEDIAN(IF($C$2:$C$10000=C3983, $I$2:$I$10000)),""),
    I3983
)</f>
        <v>7.4</v>
      </c>
      <c r="K3983">
        <v>673.2</v>
      </c>
      <c r="L3983" cm="1">
        <f t="array" ref="L3983">IF(ISBLANK(K3983),
    IFERROR(MEDIAN(IF($B$2:$B$10000=B3983, $K$2:$K$10000)),""),
    K3983
)</f>
        <v>673.2</v>
      </c>
      <c r="M3983">
        <v>26.9</v>
      </c>
      <c r="N3983">
        <v>270.39999999999998</v>
      </c>
      <c r="O3983" s="7" cm="1">
        <f t="array" ref="O3983">IF(ISBLANK(N3983),
    IFERROR(AVERAGE(IF($C$2:$C$10000=C3983, $N$2:$N$10000)),""),
    N3983
)</f>
        <v>270.39999999999998</v>
      </c>
      <c r="P3983" t="b">
        <v>1</v>
      </c>
      <c r="Q3983" t="s">
        <v>38</v>
      </c>
      <c r="R3983" t="str">
        <f t="shared" si="62"/>
        <v>Atrazina</v>
      </c>
      <c r="S3983" t="s">
        <v>41</v>
      </c>
      <c r="T3983" s="4">
        <v>68.239999999999995</v>
      </c>
      <c r="U3983" s="4">
        <v>87260.07</v>
      </c>
      <c r="V3983" s="4">
        <v>-58772.6</v>
      </c>
    </row>
    <row r="3984" spans="1:22" x14ac:dyDescent="0.25">
      <c r="A3984">
        <v>1910</v>
      </c>
      <c r="B3984" t="s">
        <v>22</v>
      </c>
      <c r="C3984" t="s">
        <v>23</v>
      </c>
      <c r="D3984">
        <v>269.86</v>
      </c>
      <c r="E3984" s="3">
        <v>45032</v>
      </c>
      <c r="F3984" s="3">
        <v>45198</v>
      </c>
      <c r="G3984">
        <v>659.93</v>
      </c>
      <c r="H3984" t="s">
        <v>33</v>
      </c>
      <c r="I3984">
        <v>5.84</v>
      </c>
      <c r="J3984" s="6" cm="1">
        <f t="array" ref="J3984">IF(ISBLANK(I3984),
    IFERROR(MEDIAN(IF($C$2:$C$10000=C3984, $I$2:$I$10000)),""),
    I3984
)</f>
        <v>5.84</v>
      </c>
      <c r="K3984">
        <v>1757.3</v>
      </c>
      <c r="L3984" cm="1">
        <f t="array" ref="L3984">IF(ISBLANK(K3984),
    IFERROR(MEDIAN(IF($B$2:$B$10000=B3984, $K$2:$K$10000)),""),
    K3984
)</f>
        <v>1757.3</v>
      </c>
      <c r="M3984">
        <v>33.4</v>
      </c>
      <c r="N3984">
        <v>337.4</v>
      </c>
      <c r="O3984" s="7" cm="1">
        <f t="array" ref="O3984">IF(ISBLANK(N3984),
    IFERROR(AVERAGE(IF($C$2:$C$10000=C3984, $N$2:$N$10000)),""),
    N3984
)</f>
        <v>337.4</v>
      </c>
      <c r="P3984" t="b">
        <v>1</v>
      </c>
      <c r="Q3984" t="s">
        <v>37</v>
      </c>
      <c r="R3984" t="str">
        <f t="shared" si="62"/>
        <v>Glifosato</v>
      </c>
      <c r="S3984" t="s">
        <v>39</v>
      </c>
      <c r="T3984" s="4">
        <v>907.83</v>
      </c>
      <c r="U3984" s="4">
        <v>426162.82</v>
      </c>
      <c r="V3984" s="4">
        <v>172941.43</v>
      </c>
    </row>
    <row r="3985" spans="1:22" x14ac:dyDescent="0.25">
      <c r="A3985">
        <v>2996</v>
      </c>
      <c r="B3985" t="s">
        <v>19</v>
      </c>
      <c r="C3985" t="s">
        <v>24</v>
      </c>
      <c r="D3985">
        <v>49.13</v>
      </c>
      <c r="E3985" s="3">
        <v>44959</v>
      </c>
      <c r="F3985" s="3">
        <v>45109</v>
      </c>
      <c r="G3985">
        <v>114.72</v>
      </c>
      <c r="H3985" t="s">
        <v>31</v>
      </c>
      <c r="I3985">
        <v>7.28</v>
      </c>
      <c r="J3985" s="6" cm="1">
        <f t="array" ref="J3985">IF(ISBLANK(I3985),
    IFERROR(MEDIAN(IF($C$2:$C$10000=C3985, $I$2:$I$10000)),""),
    I3985
)</f>
        <v>7.28</v>
      </c>
      <c r="K3985">
        <v>1763.2</v>
      </c>
      <c r="L3985" cm="1">
        <f t="array" ref="L3985">IF(ISBLANK(K3985),
    IFERROR(MEDIAN(IF($B$2:$B$10000=B3985, $K$2:$K$10000)),""),
    K3985
)</f>
        <v>1763.2</v>
      </c>
      <c r="M3985">
        <v>21.5</v>
      </c>
      <c r="N3985">
        <v>191.3</v>
      </c>
      <c r="O3985" s="7" cm="1">
        <f t="array" ref="O3985">IF(ISBLANK(N3985),
    IFERROR(AVERAGE(IF($C$2:$C$10000=C3985, $N$2:$N$10000)),""),
    N3985
)</f>
        <v>191.3</v>
      </c>
      <c r="P3985" t="b">
        <v>1</v>
      </c>
      <c r="Q3985" t="s">
        <v>34</v>
      </c>
      <c r="R3985" t="str">
        <f t="shared" si="62"/>
        <v>Dicamba</v>
      </c>
      <c r="S3985" t="s">
        <v>39</v>
      </c>
      <c r="T3985" s="4">
        <v>157.18</v>
      </c>
      <c r="U3985" s="4">
        <v>37692.78</v>
      </c>
      <c r="V3985" s="4">
        <v>-19661.09</v>
      </c>
    </row>
    <row r="3986" spans="1:22" x14ac:dyDescent="0.25">
      <c r="A3986">
        <v>4129</v>
      </c>
      <c r="B3986" t="s">
        <v>19</v>
      </c>
      <c r="C3986" t="s">
        <v>28</v>
      </c>
      <c r="D3986">
        <v>248.66</v>
      </c>
      <c r="E3986" s="3">
        <v>45046</v>
      </c>
      <c r="F3986" s="3">
        <v>45275</v>
      </c>
      <c r="G3986">
        <v>1278.71</v>
      </c>
      <c r="H3986" t="s">
        <v>32</v>
      </c>
      <c r="I3986">
        <v>5.4</v>
      </c>
      <c r="J3986" s="6" cm="1">
        <f t="array" ref="J3986">IF(ISBLANK(I3986),
    IFERROR(MEDIAN(IF($C$2:$C$10000=C3986, $I$2:$I$10000)),""),
    I3986
)</f>
        <v>5.4</v>
      </c>
      <c r="K3986">
        <v>607.5</v>
      </c>
      <c r="L3986" cm="1">
        <f t="array" ref="L3986">IF(ISBLANK(K3986),
    IFERROR(MEDIAN(IF($B$2:$B$10000=B3986, $K$2:$K$10000)),""),
    K3986
)</f>
        <v>607.5</v>
      </c>
      <c r="M3986">
        <v>23.3</v>
      </c>
      <c r="N3986">
        <v>543.9</v>
      </c>
      <c r="O3986" s="7" cm="1">
        <f t="array" ref="O3986">IF(ISBLANK(N3986),
    IFERROR(AVERAGE(IF($C$2:$C$10000=C3986, $N$2:$N$10000)),""),
    N3986
)</f>
        <v>543.9</v>
      </c>
      <c r="P3986" t="b">
        <v>0</v>
      </c>
      <c r="Q3986" t="s">
        <v>35</v>
      </c>
      <c r="R3986" t="str">
        <f t="shared" si="62"/>
        <v>Sem Aplicação</v>
      </c>
      <c r="S3986" t="s">
        <v>40</v>
      </c>
      <c r="T3986" s="4">
        <v>356.61</v>
      </c>
      <c r="U3986" s="4">
        <v>407000.1</v>
      </c>
      <c r="V3986" s="4">
        <v>49000.67</v>
      </c>
    </row>
    <row r="3987" spans="1:22" x14ac:dyDescent="0.25">
      <c r="A3987">
        <v>6447</v>
      </c>
      <c r="B3987" t="s">
        <v>22</v>
      </c>
      <c r="C3987" t="s">
        <v>23</v>
      </c>
      <c r="D3987">
        <v>90.93</v>
      </c>
      <c r="E3987" s="3">
        <v>44993</v>
      </c>
      <c r="F3987" s="3">
        <v>45194</v>
      </c>
      <c r="G3987">
        <v>245.31</v>
      </c>
      <c r="H3987" t="s">
        <v>33</v>
      </c>
      <c r="J3987" s="6" cm="1">
        <f t="array" ref="J3987">IF(ISBLANK(I3987),
    IFERROR(MEDIAN(IF($C$2:$C$10000=C3987, $I$2:$I$10000)),""),
    I3987
)</f>
        <v>5.8</v>
      </c>
      <c r="K3987">
        <v>467.6</v>
      </c>
      <c r="L3987" cm="1">
        <f t="array" ref="L3987">IF(ISBLANK(K3987),
    IFERROR(MEDIAN(IF($B$2:$B$10000=B3987, $K$2:$K$10000)),""),
    K3987
)</f>
        <v>467.6</v>
      </c>
      <c r="M3987">
        <v>19.600000000000001</v>
      </c>
      <c r="N3987">
        <v>148.80000000000001</v>
      </c>
      <c r="O3987" s="7" cm="1">
        <f t="array" ref="O3987">IF(ISBLANK(N3987),
    IFERROR(AVERAGE(IF($C$2:$C$10000=C3987, $N$2:$N$10000)),""),
    N3987
)</f>
        <v>148.80000000000001</v>
      </c>
      <c r="P3987" t="b">
        <v>1</v>
      </c>
      <c r="Q3987" t="s">
        <v>37</v>
      </c>
      <c r="R3987" t="str">
        <f t="shared" si="62"/>
        <v>Glifosato</v>
      </c>
      <c r="S3987" t="s">
        <v>40</v>
      </c>
      <c r="T3987" s="4">
        <v>900.23</v>
      </c>
      <c r="U3987" s="4">
        <v>104370.75</v>
      </c>
      <c r="V3987" s="4">
        <v>116464.67</v>
      </c>
    </row>
    <row r="3988" spans="1:22" x14ac:dyDescent="0.25">
      <c r="A3988">
        <v>7129</v>
      </c>
      <c r="B3988" t="s">
        <v>21</v>
      </c>
      <c r="C3988" t="s">
        <v>29</v>
      </c>
      <c r="D3988">
        <v>243.53</v>
      </c>
      <c r="E3988" s="3">
        <v>44940</v>
      </c>
      <c r="F3988" s="3">
        <v>45066</v>
      </c>
      <c r="G3988">
        <v>943.36</v>
      </c>
      <c r="H3988" t="s">
        <v>33</v>
      </c>
      <c r="I3988">
        <v>5.69</v>
      </c>
      <c r="J3988" s="6" cm="1">
        <f t="array" ref="J3988">IF(ISBLANK(I3988),
    IFERROR(MEDIAN(IF($C$2:$C$10000=C3988, $I$2:$I$10000)),""),
    I3988
)</f>
        <v>5.69</v>
      </c>
      <c r="K3988">
        <v>993.1</v>
      </c>
      <c r="L3988" cm="1">
        <f t="array" ref="L3988">IF(ISBLANK(K3988),
    IFERROR(MEDIAN(IF($B$2:$B$10000=B3988, $K$2:$K$10000)),""),
    K3988
)</f>
        <v>993.1</v>
      </c>
      <c r="M3988">
        <v>23.8</v>
      </c>
      <c r="N3988">
        <v>385.8</v>
      </c>
      <c r="O3988" s="7" cm="1">
        <f t="array" ref="O3988">IF(ISBLANK(N3988),
    IFERROR(AVERAGE(IF($C$2:$C$10000=C3988, $N$2:$N$10000)),""),
    N3988
)</f>
        <v>385.8</v>
      </c>
      <c r="P3988" t="b">
        <v>0</v>
      </c>
      <c r="Q3988" t="s">
        <v>35</v>
      </c>
      <c r="R3988" t="str">
        <f t="shared" si="62"/>
        <v>Sem Aplicação</v>
      </c>
      <c r="S3988" t="s">
        <v>40</v>
      </c>
      <c r="T3988" s="4">
        <v>59.29</v>
      </c>
      <c r="U3988" s="4">
        <v>432254.43</v>
      </c>
      <c r="V3988" s="4">
        <v>-376322.62</v>
      </c>
    </row>
    <row r="3989" spans="1:22" x14ac:dyDescent="0.25">
      <c r="A3989">
        <v>6850</v>
      </c>
      <c r="B3989" t="s">
        <v>20</v>
      </c>
      <c r="C3989" t="s">
        <v>28</v>
      </c>
      <c r="D3989">
        <v>276.48</v>
      </c>
      <c r="E3989" s="3">
        <v>45005</v>
      </c>
      <c r="F3989" s="3">
        <v>45182</v>
      </c>
      <c r="G3989">
        <v>756.16</v>
      </c>
      <c r="H3989" t="s">
        <v>30</v>
      </c>
      <c r="I3989">
        <v>6.14</v>
      </c>
      <c r="J3989" s="6" cm="1">
        <f t="array" ref="J3989">IF(ISBLANK(I3989),
    IFERROR(MEDIAN(IF($C$2:$C$10000=C3989, $I$2:$I$10000)),""),
    I3989
)</f>
        <v>6.14</v>
      </c>
      <c r="K3989">
        <v>970.3</v>
      </c>
      <c r="L3989" cm="1">
        <f t="array" ref="L3989">IF(ISBLANK(K3989),
    IFERROR(MEDIAN(IF($B$2:$B$10000=B3989, $K$2:$K$10000)),""),
    K3989
)</f>
        <v>970.3</v>
      </c>
      <c r="M3989">
        <v>18.7</v>
      </c>
      <c r="O3989" s="7" cm="1">
        <f t="array" ref="O3989">IF(ISBLANK(N3989),
    IFERROR(AVERAGE(IF($C$2:$C$10000=C3989, $N$2:$N$10000)),""),
    N3989
)</f>
        <v>314.06086404066082</v>
      </c>
      <c r="P3989" t="b">
        <v>1</v>
      </c>
      <c r="Q3989" t="s">
        <v>36</v>
      </c>
      <c r="R3989" t="str">
        <f t="shared" si="62"/>
        <v>2,4-D</v>
      </c>
      <c r="S3989" t="s">
        <v>40</v>
      </c>
      <c r="T3989" s="4">
        <v>347.02</v>
      </c>
      <c r="U3989" s="4">
        <v>499177.61</v>
      </c>
      <c r="V3989" s="4">
        <v>-236774.97</v>
      </c>
    </row>
    <row r="3990" spans="1:22" x14ac:dyDescent="0.25">
      <c r="A3990">
        <v>5204</v>
      </c>
      <c r="B3990" t="s">
        <v>20</v>
      </c>
      <c r="C3990" t="s">
        <v>26</v>
      </c>
      <c r="D3990">
        <v>131.11000000000001</v>
      </c>
      <c r="E3990" s="3">
        <v>44959</v>
      </c>
      <c r="F3990" s="3">
        <v>45152</v>
      </c>
      <c r="G3990">
        <v>577.04</v>
      </c>
      <c r="H3990" t="s">
        <v>31</v>
      </c>
      <c r="I3990">
        <v>6.25</v>
      </c>
      <c r="J3990" s="6" cm="1">
        <f t="array" ref="J3990">IF(ISBLANK(I3990),
    IFERROR(MEDIAN(IF($C$2:$C$10000=C3990, $I$2:$I$10000)),""),
    I3990
)</f>
        <v>6.25</v>
      </c>
      <c r="K3990">
        <v>856.2</v>
      </c>
      <c r="L3990" cm="1">
        <f t="array" ref="L3990">IF(ISBLANK(K3990),
    IFERROR(MEDIAN(IF($B$2:$B$10000=B3990, $K$2:$K$10000)),""),
    K3990
)</f>
        <v>856.2</v>
      </c>
      <c r="M3990">
        <v>24.2</v>
      </c>
      <c r="N3990">
        <v>377.5</v>
      </c>
      <c r="O3990" s="7" cm="1">
        <f t="array" ref="O3990">IF(ISBLANK(N3990),
    IFERROR(AVERAGE(IF($C$2:$C$10000=C3990, $N$2:$N$10000)),""),
    N3990
)</f>
        <v>377.5</v>
      </c>
      <c r="P3990" t="b">
        <v>1</v>
      </c>
      <c r="Q3990" t="s">
        <v>36</v>
      </c>
      <c r="R3990" t="str">
        <f t="shared" si="62"/>
        <v>2,4-D</v>
      </c>
      <c r="S3990" t="s">
        <v>40</v>
      </c>
      <c r="T3990" s="4">
        <v>123.56</v>
      </c>
      <c r="U3990" s="4">
        <v>238587.34</v>
      </c>
      <c r="V3990" s="4">
        <v>-167288.28</v>
      </c>
    </row>
    <row r="3991" spans="1:22" x14ac:dyDescent="0.25">
      <c r="A3991">
        <v>8446</v>
      </c>
      <c r="B3991" t="s">
        <v>18</v>
      </c>
      <c r="C3991" t="s">
        <v>23</v>
      </c>
      <c r="D3991">
        <v>112.69</v>
      </c>
      <c r="E3991" s="3">
        <v>44968</v>
      </c>
      <c r="F3991" s="3">
        <v>45079</v>
      </c>
      <c r="G3991">
        <v>575.04</v>
      </c>
      <c r="H3991" t="s">
        <v>30</v>
      </c>
      <c r="I3991">
        <v>5.24</v>
      </c>
      <c r="J3991" s="6" cm="1">
        <f t="array" ref="J3991">IF(ISBLANK(I3991),
    IFERROR(MEDIAN(IF($C$2:$C$10000=C3991, $I$2:$I$10000)),""),
    I3991
)</f>
        <v>5.24</v>
      </c>
      <c r="K3991">
        <v>1047</v>
      </c>
      <c r="L3991" cm="1">
        <f t="array" ref="L3991">IF(ISBLANK(K3991),
    IFERROR(MEDIAN(IF($B$2:$B$10000=B3991, $K$2:$K$10000)),""),
    K3991
)</f>
        <v>1047</v>
      </c>
      <c r="M3991">
        <v>26.9</v>
      </c>
      <c r="N3991">
        <v>93.3</v>
      </c>
      <c r="O3991" s="7" cm="1">
        <f t="array" ref="O3991">IF(ISBLANK(N3991),
    IFERROR(AVERAGE(IF($C$2:$C$10000=C3991, $N$2:$N$10000)),""),
    N3991
)</f>
        <v>93.3</v>
      </c>
      <c r="P3991" t="b">
        <v>1</v>
      </c>
      <c r="Q3991" t="s">
        <v>36</v>
      </c>
      <c r="R3991" t="str">
        <f t="shared" si="62"/>
        <v>2,4-D</v>
      </c>
      <c r="S3991" t="s">
        <v>39</v>
      </c>
      <c r="T3991" s="4">
        <v>901.99</v>
      </c>
      <c r="U3991" s="4">
        <v>148215.97</v>
      </c>
      <c r="V3991" s="4">
        <v>370464.36</v>
      </c>
    </row>
    <row r="3992" spans="1:22" x14ac:dyDescent="0.25">
      <c r="A3992">
        <v>9519</v>
      </c>
      <c r="B3992" t="s">
        <v>18</v>
      </c>
      <c r="C3992" t="s">
        <v>26</v>
      </c>
      <c r="D3992">
        <v>241.66</v>
      </c>
      <c r="E3992" s="3">
        <v>45012</v>
      </c>
      <c r="F3992" s="3">
        <v>45155</v>
      </c>
      <c r="G3992">
        <v>762.53</v>
      </c>
      <c r="H3992" t="s">
        <v>32</v>
      </c>
      <c r="I3992">
        <v>6.88</v>
      </c>
      <c r="J3992" s="6" cm="1">
        <f t="array" ref="J3992">IF(ISBLANK(I3992),
    IFERROR(MEDIAN(IF($C$2:$C$10000=C3992, $I$2:$I$10000)),""),
    I3992
)</f>
        <v>6.88</v>
      </c>
      <c r="L3992" cm="1">
        <f t="array" ref="L3992">IF(ISBLANK(K3992),
    IFERROR(MEDIAN(IF($B$2:$B$10000=B3992, $K$2:$K$10000)),""),
    K3992
)</f>
        <v>993.8</v>
      </c>
      <c r="M3992">
        <v>33.6</v>
      </c>
      <c r="N3992">
        <v>386.3</v>
      </c>
      <c r="O3992" s="7" cm="1">
        <f t="array" ref="O3992">IF(ISBLANK(N3992),
    IFERROR(AVERAGE(IF($C$2:$C$10000=C3992, $N$2:$N$10000)),""),
    N3992
)</f>
        <v>386.3</v>
      </c>
      <c r="P3992" t="b">
        <v>1</v>
      </c>
      <c r="Q3992" t="s">
        <v>36</v>
      </c>
      <c r="R3992" t="str">
        <f t="shared" si="62"/>
        <v>2,4-D</v>
      </c>
      <c r="S3992" t="s">
        <v>40</v>
      </c>
      <c r="T3992" s="4">
        <v>117.49</v>
      </c>
      <c r="U3992" s="4">
        <v>406656.06</v>
      </c>
      <c r="V3992" s="4">
        <v>-317066.40999999997</v>
      </c>
    </row>
    <row r="3993" spans="1:22" x14ac:dyDescent="0.25">
      <c r="A3993">
        <v>1314</v>
      </c>
      <c r="B3993" t="s">
        <v>20</v>
      </c>
      <c r="C3993" t="s">
        <v>29</v>
      </c>
      <c r="D3993">
        <v>161.19999999999999</v>
      </c>
      <c r="E3993" s="3">
        <v>44991</v>
      </c>
      <c r="F3993" s="3">
        <v>45216</v>
      </c>
      <c r="G3993">
        <v>727.83</v>
      </c>
      <c r="H3993" t="s">
        <v>30</v>
      </c>
      <c r="I3993">
        <v>5.99</v>
      </c>
      <c r="J3993" s="6" cm="1">
        <f t="array" ref="J3993">IF(ISBLANK(I3993),
    IFERROR(MEDIAN(IF($C$2:$C$10000=C3993, $I$2:$I$10000)),""),
    I3993
)</f>
        <v>5.99</v>
      </c>
      <c r="K3993">
        <v>383.9</v>
      </c>
      <c r="L3993" cm="1">
        <f t="array" ref="L3993">IF(ISBLANK(K3993),
    IFERROR(MEDIAN(IF($B$2:$B$10000=B3993, $K$2:$K$10000)),""),
    K3993
)</f>
        <v>383.9</v>
      </c>
      <c r="M3993">
        <v>31.1</v>
      </c>
      <c r="N3993">
        <v>471.9</v>
      </c>
      <c r="O3993" s="7" cm="1">
        <f t="array" ref="O3993">IF(ISBLANK(N3993),
    IFERROR(AVERAGE(IF($C$2:$C$10000=C3993, $N$2:$N$10000)),""),
    N3993
)</f>
        <v>471.9</v>
      </c>
      <c r="P3993" t="b">
        <v>1</v>
      </c>
      <c r="Q3993" t="s">
        <v>36</v>
      </c>
      <c r="R3993" t="str">
        <f t="shared" si="62"/>
        <v>2,4-D</v>
      </c>
      <c r="S3993" t="s">
        <v>41</v>
      </c>
      <c r="T3993" s="4">
        <v>65.260000000000005</v>
      </c>
      <c r="U3993" s="4">
        <v>240650.38</v>
      </c>
      <c r="V3993" s="4">
        <v>-193152.19</v>
      </c>
    </row>
    <row r="3994" spans="1:22" x14ac:dyDescent="0.25">
      <c r="A3994">
        <v>2134</v>
      </c>
      <c r="B3994" t="s">
        <v>22</v>
      </c>
      <c r="C3994" t="s">
        <v>23</v>
      </c>
      <c r="D3994">
        <v>206.91</v>
      </c>
      <c r="E3994" s="3">
        <v>45021</v>
      </c>
      <c r="F3994" s="3">
        <v>45196</v>
      </c>
      <c r="G3994">
        <v>1163.72</v>
      </c>
      <c r="H3994" t="s">
        <v>32</v>
      </c>
      <c r="I3994">
        <v>4.5199999999999996</v>
      </c>
      <c r="J3994" s="6" cm="1">
        <f t="array" ref="J3994">IF(ISBLANK(I3994),
    IFERROR(MEDIAN(IF($C$2:$C$10000=C3994, $I$2:$I$10000)),""),
    I3994
)</f>
        <v>4.5199999999999996</v>
      </c>
      <c r="K3994">
        <v>1112.7</v>
      </c>
      <c r="L3994" cm="1">
        <f t="array" ref="L3994">IF(ISBLANK(K3994),
    IFERROR(MEDIAN(IF($B$2:$B$10000=B3994, $K$2:$K$10000)),""),
    K3994
)</f>
        <v>1112.7</v>
      </c>
      <c r="M3994">
        <v>31.2</v>
      </c>
      <c r="N3994">
        <v>153.30000000000001</v>
      </c>
      <c r="O3994" s="7" cm="1">
        <f t="array" ref="O3994">IF(ISBLANK(N3994),
    IFERROR(AVERAGE(IF($C$2:$C$10000=C3994, $N$2:$N$10000)),""),
    N3994
)</f>
        <v>153.30000000000001</v>
      </c>
      <c r="P3994" t="b">
        <v>0</v>
      </c>
      <c r="Q3994" t="s">
        <v>35</v>
      </c>
      <c r="R3994" t="str">
        <f t="shared" si="62"/>
        <v>Sem Aplicação</v>
      </c>
      <c r="S3994" t="s">
        <v>40</v>
      </c>
      <c r="T3994" s="4">
        <v>897.59</v>
      </c>
      <c r="U3994" s="4">
        <v>161404.24</v>
      </c>
      <c r="V3994" s="4">
        <v>883139.19</v>
      </c>
    </row>
    <row r="3995" spans="1:22" x14ac:dyDescent="0.25">
      <c r="A3995">
        <v>5876</v>
      </c>
      <c r="B3995" t="s">
        <v>22</v>
      </c>
      <c r="C3995" t="s">
        <v>23</v>
      </c>
      <c r="D3995">
        <v>188.73</v>
      </c>
      <c r="E3995" s="3">
        <v>44973</v>
      </c>
      <c r="F3995" s="3">
        <v>45095</v>
      </c>
      <c r="G3995">
        <v>372.01</v>
      </c>
      <c r="H3995" t="s">
        <v>31</v>
      </c>
      <c r="I3995">
        <v>6.27</v>
      </c>
      <c r="J3995" s="6" cm="1">
        <f t="array" ref="J3995">IF(ISBLANK(I3995),
    IFERROR(MEDIAN(IF($C$2:$C$10000=C3995, $I$2:$I$10000)),""),
    I3995
)</f>
        <v>6.27</v>
      </c>
      <c r="K3995">
        <v>1692.2</v>
      </c>
      <c r="L3995" cm="1">
        <f t="array" ref="L3995">IF(ISBLANK(K3995),
    IFERROR(MEDIAN(IF($B$2:$B$10000=B3995, $K$2:$K$10000)),""),
    K3995
)</f>
        <v>1692.2</v>
      </c>
      <c r="M3995">
        <v>21.7</v>
      </c>
      <c r="N3995">
        <v>455.3</v>
      </c>
      <c r="O3995" s="7" cm="1">
        <f t="array" ref="O3995">IF(ISBLANK(N3995),
    IFERROR(AVERAGE(IF($C$2:$C$10000=C3995, $N$2:$N$10000)),""),
    N3995
)</f>
        <v>455.3</v>
      </c>
      <c r="P3995" t="b">
        <v>1</v>
      </c>
      <c r="Q3995" t="s">
        <v>37</v>
      </c>
      <c r="R3995" t="str">
        <f t="shared" si="62"/>
        <v>Glifosato</v>
      </c>
      <c r="S3995" t="s">
        <v>40</v>
      </c>
      <c r="T3995" s="4">
        <v>901.69</v>
      </c>
      <c r="U3995" s="4">
        <v>202370.48</v>
      </c>
      <c r="V3995" s="4">
        <v>133067.22</v>
      </c>
    </row>
    <row r="3996" spans="1:22" x14ac:dyDescent="0.25">
      <c r="A3996">
        <v>9102</v>
      </c>
      <c r="B3996" t="s">
        <v>19</v>
      </c>
      <c r="C3996" t="s">
        <v>25</v>
      </c>
      <c r="D3996">
        <v>50.1</v>
      </c>
      <c r="E3996" s="3">
        <v>44961</v>
      </c>
      <c r="F3996" s="3">
        <v>45069</v>
      </c>
      <c r="G3996">
        <v>253.17</v>
      </c>
      <c r="H3996" t="s">
        <v>31</v>
      </c>
      <c r="I3996">
        <v>6.89</v>
      </c>
      <c r="J3996" s="6" cm="1">
        <f t="array" ref="J3996">IF(ISBLANK(I3996),
    IFERROR(MEDIAN(IF($C$2:$C$10000=C3996, $I$2:$I$10000)),""),
    I3996
)</f>
        <v>6.89</v>
      </c>
      <c r="K3996">
        <v>420.4</v>
      </c>
      <c r="L3996" cm="1">
        <f t="array" ref="L3996">IF(ISBLANK(K3996),
    IFERROR(MEDIAN(IF($B$2:$B$10000=B3996, $K$2:$K$10000)),""),
    K3996
)</f>
        <v>420.4</v>
      </c>
      <c r="M3996">
        <v>19.399999999999999</v>
      </c>
      <c r="N3996">
        <v>533.20000000000005</v>
      </c>
      <c r="O3996" s="7" cm="1">
        <f t="array" ref="O3996">IF(ISBLANK(N3996),
    IFERROR(AVERAGE(IF($C$2:$C$10000=C3996, $N$2:$N$10000)),""),
    N3996
)</f>
        <v>533.20000000000005</v>
      </c>
      <c r="P3996" t="b">
        <v>1</v>
      </c>
      <c r="Q3996" t="s">
        <v>37</v>
      </c>
      <c r="R3996" t="str">
        <f t="shared" si="62"/>
        <v>Glifosato</v>
      </c>
      <c r="S3996" t="s">
        <v>39</v>
      </c>
      <c r="T3996" s="4">
        <v>77.849999999999994</v>
      </c>
      <c r="U3996" s="4">
        <v>97371.53</v>
      </c>
      <c r="V3996" s="4">
        <v>-77662.25</v>
      </c>
    </row>
    <row r="3997" spans="1:22" x14ac:dyDescent="0.25">
      <c r="A3997">
        <v>9347</v>
      </c>
      <c r="B3997" t="s">
        <v>19</v>
      </c>
      <c r="C3997" t="s">
        <v>28</v>
      </c>
      <c r="D3997">
        <v>254.21</v>
      </c>
      <c r="E3997" s="3">
        <v>45043</v>
      </c>
      <c r="F3997" s="3">
        <v>45210</v>
      </c>
      <c r="G3997">
        <v>792.05</v>
      </c>
      <c r="H3997" t="s">
        <v>30</v>
      </c>
      <c r="I3997">
        <v>5.25</v>
      </c>
      <c r="J3997" s="6" cm="1">
        <f t="array" ref="J3997">IF(ISBLANK(I3997),
    IFERROR(MEDIAN(IF($C$2:$C$10000=C3997, $I$2:$I$10000)),""),
    I3997
)</f>
        <v>5.25</v>
      </c>
      <c r="K3997">
        <v>1327.7</v>
      </c>
      <c r="L3997" cm="1">
        <f t="array" ref="L3997">IF(ISBLANK(K3997),
    IFERROR(MEDIAN(IF($B$2:$B$10000=B3997, $K$2:$K$10000)),""),
    K3997
)</f>
        <v>1327.7</v>
      </c>
      <c r="M3997">
        <v>27.6</v>
      </c>
      <c r="N3997">
        <v>592.6</v>
      </c>
      <c r="O3997" s="7" cm="1">
        <f t="array" ref="O3997">IF(ISBLANK(N3997),
    IFERROR(AVERAGE(IF($C$2:$C$10000=C3997, $N$2:$N$10000)),""),
    N3997
)</f>
        <v>592.6</v>
      </c>
      <c r="P3997" t="b">
        <v>0</v>
      </c>
      <c r="Q3997" t="s">
        <v>35</v>
      </c>
      <c r="R3997" t="str">
        <f t="shared" si="62"/>
        <v>Sem Aplicação</v>
      </c>
      <c r="S3997" t="s">
        <v>40</v>
      </c>
      <c r="T3997" s="4">
        <v>342.34</v>
      </c>
      <c r="U3997" s="4">
        <v>421695.51</v>
      </c>
      <c r="V3997" s="4">
        <v>-150545.10999999999</v>
      </c>
    </row>
    <row r="3998" spans="1:22" x14ac:dyDescent="0.25">
      <c r="A3998">
        <v>6592</v>
      </c>
      <c r="B3998" t="s">
        <v>18</v>
      </c>
      <c r="C3998" t="s">
        <v>28</v>
      </c>
      <c r="D3998">
        <v>62.75</v>
      </c>
      <c r="E3998" s="3">
        <v>45010</v>
      </c>
      <c r="F3998" s="3">
        <v>45182</v>
      </c>
      <c r="G3998">
        <v>132.61000000000001</v>
      </c>
      <c r="H3998" t="s">
        <v>30</v>
      </c>
      <c r="I3998">
        <v>4.6100000000000003</v>
      </c>
      <c r="J3998" s="6" cm="1">
        <f t="array" ref="J3998">IF(ISBLANK(I3998),
    IFERROR(MEDIAN(IF($C$2:$C$10000=C3998, $I$2:$I$10000)),""),
    I3998
)</f>
        <v>4.6100000000000003</v>
      </c>
      <c r="K3998">
        <v>900.6</v>
      </c>
      <c r="L3998" cm="1">
        <f t="array" ref="L3998">IF(ISBLANK(K3998),
    IFERROR(MEDIAN(IF($B$2:$B$10000=B3998, $K$2:$K$10000)),""),
    K3998
)</f>
        <v>900.6</v>
      </c>
      <c r="M3998">
        <v>26.3</v>
      </c>
      <c r="O3998" s="7" cm="1">
        <f t="array" ref="O3998">IF(ISBLANK(N3998),
    IFERROR(AVERAGE(IF($C$2:$C$10000=C3998, $N$2:$N$10000)),""),
    N3998
)</f>
        <v>314.06086404066082</v>
      </c>
      <c r="P3998" t="b">
        <v>0</v>
      </c>
      <c r="Q3998" t="s">
        <v>35</v>
      </c>
      <c r="R3998" t="str">
        <f t="shared" si="62"/>
        <v>Sem Aplicação</v>
      </c>
      <c r="S3998" t="s">
        <v>40</v>
      </c>
      <c r="T3998" s="4">
        <v>343.22</v>
      </c>
      <c r="U3998" s="4">
        <v>56129.3</v>
      </c>
      <c r="V3998" s="4">
        <v>-10614.9</v>
      </c>
    </row>
    <row r="3999" spans="1:22" x14ac:dyDescent="0.25">
      <c r="A3999">
        <v>2724</v>
      </c>
      <c r="B3999" t="s">
        <v>20</v>
      </c>
      <c r="C3999" t="s">
        <v>24</v>
      </c>
      <c r="D3999">
        <v>280.02</v>
      </c>
      <c r="E3999" s="3">
        <v>44958</v>
      </c>
      <c r="F3999" s="3">
        <v>45098</v>
      </c>
      <c r="G3999">
        <v>1184</v>
      </c>
      <c r="H3999" t="s">
        <v>30</v>
      </c>
      <c r="I3999">
        <v>6.92</v>
      </c>
      <c r="J3999" s="6" cm="1">
        <f t="array" ref="J3999">IF(ISBLANK(I3999),
    IFERROR(MEDIAN(IF($C$2:$C$10000=C3999, $I$2:$I$10000)),""),
    I3999
)</f>
        <v>6.92</v>
      </c>
      <c r="K3999">
        <v>670.4</v>
      </c>
      <c r="L3999" cm="1">
        <f t="array" ref="L3999">IF(ISBLANK(K3999),
    IFERROR(MEDIAN(IF($B$2:$B$10000=B3999, $K$2:$K$10000)),""),
    K3999
)</f>
        <v>670.4</v>
      </c>
      <c r="M3999">
        <v>26.3</v>
      </c>
      <c r="N3999">
        <v>63.8</v>
      </c>
      <c r="O3999" s="7" cm="1">
        <f t="array" ref="O3999">IF(ISBLANK(N3999),
    IFERROR(AVERAGE(IF($C$2:$C$10000=C3999, $N$2:$N$10000)),""),
    N3999
)</f>
        <v>63.8</v>
      </c>
      <c r="P3999" t="b">
        <v>1</v>
      </c>
      <c r="Q3999" t="s">
        <v>34</v>
      </c>
      <c r="R3999" t="str">
        <f t="shared" si="62"/>
        <v>Dicamba</v>
      </c>
      <c r="S3999" t="s">
        <v>40</v>
      </c>
      <c r="T3999" s="4">
        <v>163.13</v>
      </c>
      <c r="U3999" s="4">
        <v>258027.65</v>
      </c>
      <c r="V3999" s="4">
        <v>-64881.73</v>
      </c>
    </row>
    <row r="4000" spans="1:22" x14ac:dyDescent="0.25">
      <c r="A4000">
        <v>4343</v>
      </c>
      <c r="B4000" t="s">
        <v>22</v>
      </c>
      <c r="C4000" t="s">
        <v>26</v>
      </c>
      <c r="D4000">
        <v>78.92</v>
      </c>
      <c r="E4000" s="3">
        <v>44981</v>
      </c>
      <c r="F4000" s="3">
        <v>45165</v>
      </c>
      <c r="G4000">
        <v>207.66</v>
      </c>
      <c r="H4000" t="s">
        <v>32</v>
      </c>
      <c r="I4000">
        <v>7.43</v>
      </c>
      <c r="J4000" s="6" cm="1">
        <f t="array" ref="J4000">IF(ISBLANK(I4000),
    IFERROR(MEDIAN(IF($C$2:$C$10000=C4000, $I$2:$I$10000)),""),
    I4000
)</f>
        <v>7.43</v>
      </c>
      <c r="L4000" cm="1">
        <f t="array" ref="L4000">IF(ISBLANK(K4000),
    IFERROR(MEDIAN(IF($B$2:$B$10000=B4000, $K$2:$K$10000)),""),
    K4000
)</f>
        <v>936.15</v>
      </c>
      <c r="M4000">
        <v>19.7</v>
      </c>
      <c r="N4000">
        <v>280.5</v>
      </c>
      <c r="O4000" s="7" cm="1">
        <f t="array" ref="O4000">IF(ISBLANK(N4000),
    IFERROR(AVERAGE(IF($C$2:$C$10000=C4000, $N$2:$N$10000)),""),
    N4000
)</f>
        <v>280.5</v>
      </c>
      <c r="P4000" t="b">
        <v>1</v>
      </c>
      <c r="Q4000" t="s">
        <v>37</v>
      </c>
      <c r="R4000" t="str">
        <f t="shared" si="62"/>
        <v>Glifosato</v>
      </c>
      <c r="S4000" t="s">
        <v>40</v>
      </c>
      <c r="T4000" s="4">
        <v>126.22</v>
      </c>
      <c r="U4000" s="4">
        <v>69549.960000000006</v>
      </c>
      <c r="V4000" s="4">
        <v>-43339.11</v>
      </c>
    </row>
    <row r="4001" spans="1:22" x14ac:dyDescent="0.25">
      <c r="A4001">
        <v>1886</v>
      </c>
      <c r="B4001" t="s">
        <v>20</v>
      </c>
      <c r="C4001" t="s">
        <v>26</v>
      </c>
      <c r="D4001">
        <v>221.49</v>
      </c>
      <c r="E4001" s="3">
        <v>44980</v>
      </c>
      <c r="F4001" s="3">
        <v>45080</v>
      </c>
      <c r="G4001">
        <v>1241.8499999999999</v>
      </c>
      <c r="H4001" t="s">
        <v>33</v>
      </c>
      <c r="I4001">
        <v>4.7300000000000004</v>
      </c>
      <c r="J4001" s="6" cm="1">
        <f t="array" ref="J4001">IF(ISBLANK(I4001),
    IFERROR(MEDIAN(IF($C$2:$C$10000=C4001, $I$2:$I$10000)),""),
    I4001
)</f>
        <v>4.7300000000000004</v>
      </c>
      <c r="K4001">
        <v>930.4</v>
      </c>
      <c r="L4001" cm="1">
        <f t="array" ref="L4001">IF(ISBLANK(K4001),
    IFERROR(MEDIAN(IF($B$2:$B$10000=B4001, $K$2:$K$10000)),""),
    K4001
)</f>
        <v>930.4</v>
      </c>
      <c r="M4001">
        <v>25.9</v>
      </c>
      <c r="N4001">
        <v>413.1</v>
      </c>
      <c r="O4001" s="7" cm="1">
        <f t="array" ref="O4001">IF(ISBLANK(N4001),
    IFERROR(AVERAGE(IF($C$2:$C$10000=C4001, $N$2:$N$10000)),""),
    N4001
)</f>
        <v>413.1</v>
      </c>
      <c r="P4001" t="b">
        <v>0</v>
      </c>
      <c r="Q4001" t="s">
        <v>35</v>
      </c>
      <c r="R4001" t="str">
        <f t="shared" si="62"/>
        <v>Sem Aplicação</v>
      </c>
      <c r="S4001" t="s">
        <v>39</v>
      </c>
      <c r="T4001" s="4">
        <v>119.37</v>
      </c>
      <c r="U4001" s="4">
        <v>219988.86</v>
      </c>
      <c r="V4001" s="4">
        <v>-71749.23</v>
      </c>
    </row>
    <row r="4002" spans="1:22" x14ac:dyDescent="0.25">
      <c r="A4002">
        <v>1721</v>
      </c>
      <c r="B4002" t="s">
        <v>21</v>
      </c>
      <c r="C4002" t="s">
        <v>28</v>
      </c>
      <c r="D4002">
        <v>88.97</v>
      </c>
      <c r="E4002" s="3">
        <v>45002</v>
      </c>
      <c r="F4002" s="3">
        <v>45113</v>
      </c>
      <c r="G4002">
        <v>152.54</v>
      </c>
      <c r="H4002" t="s">
        <v>33</v>
      </c>
      <c r="I4002">
        <v>7.31</v>
      </c>
      <c r="J4002" s="6" cm="1">
        <f t="array" ref="J4002">IF(ISBLANK(I4002),
    IFERROR(MEDIAN(IF($C$2:$C$10000=C4002, $I$2:$I$10000)),""),
    I4002
)</f>
        <v>7.31</v>
      </c>
      <c r="K4002">
        <v>1133.3</v>
      </c>
      <c r="L4002" cm="1">
        <f t="array" ref="L4002">IF(ISBLANK(K4002),
    IFERROR(MEDIAN(IF($B$2:$B$10000=B4002, $K$2:$K$10000)),""),
    K4002
)</f>
        <v>1133.3</v>
      </c>
      <c r="M4002">
        <v>20.399999999999999</v>
      </c>
      <c r="N4002">
        <v>540.29999999999995</v>
      </c>
      <c r="O4002" s="7" cm="1">
        <f t="array" ref="O4002">IF(ISBLANK(N4002),
    IFERROR(AVERAGE(IF($C$2:$C$10000=C4002, $N$2:$N$10000)),""),
    N4002
)</f>
        <v>540.29999999999995</v>
      </c>
      <c r="P4002" t="b">
        <v>1</v>
      </c>
      <c r="Q4002" t="s">
        <v>37</v>
      </c>
      <c r="R4002" t="str">
        <f t="shared" si="62"/>
        <v>Glifosato</v>
      </c>
      <c r="S4002" t="s">
        <v>40</v>
      </c>
      <c r="T4002" s="4">
        <v>346.51</v>
      </c>
      <c r="U4002" s="4">
        <v>168372.26</v>
      </c>
      <c r="V4002" s="4">
        <v>-115515.62</v>
      </c>
    </row>
    <row r="4003" spans="1:22" x14ac:dyDescent="0.25">
      <c r="A4003">
        <v>8678</v>
      </c>
      <c r="B4003" t="s">
        <v>20</v>
      </c>
      <c r="C4003" t="s">
        <v>28</v>
      </c>
      <c r="D4003">
        <v>98.75</v>
      </c>
      <c r="E4003" s="3">
        <v>44977</v>
      </c>
      <c r="F4003" s="3">
        <v>45148</v>
      </c>
      <c r="G4003">
        <v>196.83</v>
      </c>
      <c r="H4003" t="s">
        <v>30</v>
      </c>
      <c r="I4003">
        <v>5.58</v>
      </c>
      <c r="J4003" s="6" cm="1">
        <f t="array" ref="J4003">IF(ISBLANK(I4003),
    IFERROR(MEDIAN(IF($C$2:$C$10000=C4003, $I$2:$I$10000)),""),
    I4003
)</f>
        <v>5.58</v>
      </c>
      <c r="K4003">
        <v>908.9</v>
      </c>
      <c r="L4003" cm="1">
        <f t="array" ref="L4003">IF(ISBLANK(K4003),
    IFERROR(MEDIAN(IF($B$2:$B$10000=B4003, $K$2:$K$10000)),""),
    K4003
)</f>
        <v>908.9</v>
      </c>
      <c r="M4003">
        <v>24.8</v>
      </c>
      <c r="N4003">
        <v>566</v>
      </c>
      <c r="O4003" s="7" cm="1">
        <f t="array" ref="O4003">IF(ISBLANK(N4003),
    IFERROR(AVERAGE(IF($C$2:$C$10000=C4003, $N$2:$N$10000)),""),
    N4003
)</f>
        <v>566</v>
      </c>
      <c r="P4003" t="b">
        <v>1</v>
      </c>
      <c r="Q4003" t="s">
        <v>38</v>
      </c>
      <c r="R4003" t="str">
        <f t="shared" si="62"/>
        <v>Atrazina</v>
      </c>
      <c r="S4003" t="s">
        <v>39</v>
      </c>
      <c r="T4003" s="4">
        <v>346.73</v>
      </c>
      <c r="U4003" s="4">
        <v>113593.45</v>
      </c>
      <c r="V4003" s="4">
        <v>-45346.58</v>
      </c>
    </row>
    <row r="4004" spans="1:22" x14ac:dyDescent="0.25">
      <c r="A4004">
        <v>4357</v>
      </c>
      <c r="B4004" t="s">
        <v>21</v>
      </c>
      <c r="C4004" t="s">
        <v>23</v>
      </c>
      <c r="D4004">
        <v>96.45</v>
      </c>
      <c r="E4004" s="3">
        <v>45006</v>
      </c>
      <c r="F4004" s="3">
        <v>45105</v>
      </c>
      <c r="G4004">
        <v>395.93</v>
      </c>
      <c r="H4004" t="s">
        <v>30</v>
      </c>
      <c r="I4004">
        <v>7.32</v>
      </c>
      <c r="J4004" s="6" cm="1">
        <f t="array" ref="J4004">IF(ISBLANK(I4004),
    IFERROR(MEDIAN(IF($C$2:$C$10000=C4004, $I$2:$I$10000)),""),
    I4004
)</f>
        <v>7.32</v>
      </c>
      <c r="K4004">
        <v>330</v>
      </c>
      <c r="L4004" cm="1">
        <f t="array" ref="L4004">IF(ISBLANK(K4004),
    IFERROR(MEDIAN(IF($B$2:$B$10000=B4004, $K$2:$K$10000)),""),
    K4004
)</f>
        <v>330</v>
      </c>
      <c r="M4004">
        <v>19</v>
      </c>
      <c r="N4004">
        <v>550.29999999999995</v>
      </c>
      <c r="O4004" s="7" cm="1">
        <f t="array" ref="O4004">IF(ISBLANK(N4004),
    IFERROR(AVERAGE(IF($C$2:$C$10000=C4004, $N$2:$N$10000)),""),
    N4004
)</f>
        <v>550.29999999999995</v>
      </c>
      <c r="P4004" t="b">
        <v>0</v>
      </c>
      <c r="Q4004" t="s">
        <v>35</v>
      </c>
      <c r="R4004" t="str">
        <f t="shared" si="62"/>
        <v>Sem Aplicação</v>
      </c>
      <c r="S4004" t="s">
        <v>39</v>
      </c>
      <c r="T4004" s="4">
        <v>901.95</v>
      </c>
      <c r="U4004" s="4">
        <v>100923.22</v>
      </c>
      <c r="V4004" s="4">
        <v>256185.84</v>
      </c>
    </row>
    <row r="4005" spans="1:22" x14ac:dyDescent="0.25">
      <c r="A4005">
        <v>1870</v>
      </c>
      <c r="B4005" t="s">
        <v>19</v>
      </c>
      <c r="C4005" t="s">
        <v>26</v>
      </c>
      <c r="D4005">
        <v>225.63</v>
      </c>
      <c r="E4005" s="3">
        <v>44985</v>
      </c>
      <c r="F4005" s="3">
        <v>45207</v>
      </c>
      <c r="G4005">
        <v>1002.86</v>
      </c>
      <c r="H4005" t="s">
        <v>31</v>
      </c>
      <c r="I4005">
        <v>6.45</v>
      </c>
      <c r="J4005" s="6" cm="1">
        <f t="array" ref="J4005">IF(ISBLANK(I4005),
    IFERROR(MEDIAN(IF($C$2:$C$10000=C4005, $I$2:$I$10000)),""),
    I4005
)</f>
        <v>6.45</v>
      </c>
      <c r="K4005">
        <v>1151.8</v>
      </c>
      <c r="L4005" cm="1">
        <f t="array" ref="L4005">IF(ISBLANK(K4005),
    IFERROR(MEDIAN(IF($B$2:$B$10000=B4005, $K$2:$K$10000)),""),
    K4005
)</f>
        <v>1151.8</v>
      </c>
      <c r="M4005">
        <v>31.7</v>
      </c>
      <c r="N4005">
        <v>411.9</v>
      </c>
      <c r="O4005" s="7" cm="1">
        <f t="array" ref="O4005">IF(ISBLANK(N4005),
    IFERROR(AVERAGE(IF($C$2:$C$10000=C4005, $N$2:$N$10000)),""),
    N4005
)</f>
        <v>411.9</v>
      </c>
      <c r="P4005" t="b">
        <v>0</v>
      </c>
      <c r="Q4005" t="s">
        <v>35</v>
      </c>
      <c r="R4005" t="str">
        <f t="shared" si="62"/>
        <v>Sem Aplicação</v>
      </c>
      <c r="S4005" t="s">
        <v>40</v>
      </c>
      <c r="T4005" s="4">
        <v>119.35</v>
      </c>
      <c r="U4005" s="4">
        <v>193765.07</v>
      </c>
      <c r="V4005" s="4">
        <v>-74073.73</v>
      </c>
    </row>
    <row r="4006" spans="1:22" x14ac:dyDescent="0.25">
      <c r="A4006">
        <v>7751</v>
      </c>
      <c r="B4006" t="s">
        <v>19</v>
      </c>
      <c r="C4006" t="s">
        <v>27</v>
      </c>
      <c r="D4006">
        <v>169.26</v>
      </c>
      <c r="E4006" s="3">
        <v>44998</v>
      </c>
      <c r="F4006" s="3">
        <v>45109</v>
      </c>
      <c r="G4006">
        <v>871.59</v>
      </c>
      <c r="H4006" t="s">
        <v>30</v>
      </c>
      <c r="I4006">
        <v>7.17</v>
      </c>
      <c r="J4006" s="6" cm="1">
        <f t="array" ref="J4006">IF(ISBLANK(I4006),
    IFERROR(MEDIAN(IF($C$2:$C$10000=C4006, $I$2:$I$10000)),""),
    I4006
)</f>
        <v>7.17</v>
      </c>
      <c r="K4006">
        <v>870.1</v>
      </c>
      <c r="L4006" cm="1">
        <f t="array" ref="L4006">IF(ISBLANK(K4006),
    IFERROR(MEDIAN(IF($B$2:$B$10000=B4006, $K$2:$K$10000)),""),
    K4006
)</f>
        <v>870.1</v>
      </c>
      <c r="M4006">
        <v>18.2</v>
      </c>
      <c r="N4006">
        <v>425.4</v>
      </c>
      <c r="O4006" s="7" cm="1">
        <f t="array" ref="O4006">IF(ISBLANK(N4006),
    IFERROR(AVERAGE(IF($C$2:$C$10000=C4006, $N$2:$N$10000)),""),
    N4006
)</f>
        <v>425.4</v>
      </c>
      <c r="P4006" t="b">
        <v>1</v>
      </c>
      <c r="Q4006" t="s">
        <v>34</v>
      </c>
      <c r="R4006" t="str">
        <f t="shared" si="62"/>
        <v>Dicamba</v>
      </c>
      <c r="S4006" t="s">
        <v>39</v>
      </c>
      <c r="T4006" s="4">
        <v>140.01</v>
      </c>
      <c r="U4006" s="4">
        <v>311203.48</v>
      </c>
      <c r="V4006" s="4">
        <v>-189172.16</v>
      </c>
    </row>
    <row r="4007" spans="1:22" x14ac:dyDescent="0.25">
      <c r="A4007">
        <v>1497</v>
      </c>
      <c r="B4007" t="s">
        <v>18</v>
      </c>
      <c r="C4007" t="s">
        <v>25</v>
      </c>
      <c r="D4007">
        <v>265.47000000000003</v>
      </c>
      <c r="E4007" s="3">
        <v>45046</v>
      </c>
      <c r="F4007" s="3">
        <v>45237</v>
      </c>
      <c r="G4007">
        <v>742.33</v>
      </c>
      <c r="H4007" t="s">
        <v>31</v>
      </c>
      <c r="I4007">
        <v>6.86</v>
      </c>
      <c r="J4007" s="6" cm="1">
        <f t="array" ref="J4007">IF(ISBLANK(I4007),
    IFERROR(MEDIAN(IF($C$2:$C$10000=C4007, $I$2:$I$10000)),""),
    I4007
)</f>
        <v>6.86</v>
      </c>
      <c r="K4007">
        <v>338.8</v>
      </c>
      <c r="L4007" cm="1">
        <f t="array" ref="L4007">IF(ISBLANK(K4007),
    IFERROR(MEDIAN(IF($B$2:$B$10000=B4007, $K$2:$K$10000)),""),
    K4007
)</f>
        <v>338.8</v>
      </c>
      <c r="M4007">
        <v>33</v>
      </c>
      <c r="N4007">
        <v>51.3</v>
      </c>
      <c r="O4007" s="7" cm="1">
        <f t="array" ref="O4007">IF(ISBLANK(N4007),
    IFERROR(AVERAGE(IF($C$2:$C$10000=C4007, $N$2:$N$10000)),""),
    N4007
)</f>
        <v>51.3</v>
      </c>
      <c r="P4007" t="b">
        <v>1</v>
      </c>
      <c r="Q4007" t="s">
        <v>37</v>
      </c>
      <c r="R4007" t="str">
        <f t="shared" si="62"/>
        <v>Glifosato</v>
      </c>
      <c r="S4007" t="s">
        <v>40</v>
      </c>
      <c r="T4007" s="4">
        <v>85.43</v>
      </c>
      <c r="U4007" s="4">
        <v>513967.13</v>
      </c>
      <c r="V4007" s="4">
        <v>-450549.88</v>
      </c>
    </row>
    <row r="4008" spans="1:22" x14ac:dyDescent="0.25">
      <c r="A4008">
        <v>2756</v>
      </c>
      <c r="B4008" t="s">
        <v>20</v>
      </c>
      <c r="C4008" t="s">
        <v>24</v>
      </c>
      <c r="D4008">
        <v>95.67</v>
      </c>
      <c r="E4008" s="3">
        <v>44940</v>
      </c>
      <c r="F4008" s="3">
        <v>45088</v>
      </c>
      <c r="G4008">
        <v>546.16</v>
      </c>
      <c r="H4008" t="s">
        <v>32</v>
      </c>
      <c r="I4008">
        <v>4.58</v>
      </c>
      <c r="J4008" s="6" cm="1">
        <f t="array" ref="J4008">IF(ISBLANK(I4008),
    IFERROR(MEDIAN(IF($C$2:$C$10000=C4008, $I$2:$I$10000)),""),
    I4008
)</f>
        <v>4.58</v>
      </c>
      <c r="K4008">
        <v>1153.3</v>
      </c>
      <c r="L4008" cm="1">
        <f t="array" ref="L4008">IF(ISBLANK(K4008),
    IFERROR(MEDIAN(IF($B$2:$B$10000=B4008, $K$2:$K$10000)),""),
    K4008
)</f>
        <v>1153.3</v>
      </c>
      <c r="M4008">
        <v>31.8</v>
      </c>
      <c r="N4008">
        <v>250.1</v>
      </c>
      <c r="O4008" s="7" cm="1">
        <f t="array" ref="O4008">IF(ISBLANK(N4008),
    IFERROR(AVERAGE(IF($C$2:$C$10000=C4008, $N$2:$N$10000)),""),
    N4008
)</f>
        <v>250.1</v>
      </c>
      <c r="P4008" t="b">
        <v>0</v>
      </c>
      <c r="Q4008" t="s">
        <v>35</v>
      </c>
      <c r="R4008" t="str">
        <f t="shared" si="62"/>
        <v>Sem Aplicação</v>
      </c>
      <c r="S4008" t="s">
        <v>41</v>
      </c>
      <c r="T4008" s="4">
        <v>152.85</v>
      </c>
      <c r="U4008" s="4">
        <v>94264.82</v>
      </c>
      <c r="V4008" s="4">
        <v>-10784.26</v>
      </c>
    </row>
    <row r="4009" spans="1:22" x14ac:dyDescent="0.25">
      <c r="A4009">
        <v>2117</v>
      </c>
      <c r="B4009" t="s">
        <v>20</v>
      </c>
      <c r="C4009" t="s">
        <v>25</v>
      </c>
      <c r="D4009">
        <v>209.14</v>
      </c>
      <c r="E4009" s="3">
        <v>44944</v>
      </c>
      <c r="F4009" s="3">
        <v>45093</v>
      </c>
      <c r="G4009">
        <v>1310.4100000000001</v>
      </c>
      <c r="H4009" t="s">
        <v>32</v>
      </c>
      <c r="I4009">
        <v>4.7</v>
      </c>
      <c r="J4009" s="6" cm="1">
        <f t="array" ref="J4009">IF(ISBLANK(I4009),
    IFERROR(MEDIAN(IF($C$2:$C$10000=C4009, $I$2:$I$10000)),""),
    I4009
)</f>
        <v>4.7</v>
      </c>
      <c r="K4009">
        <v>215.8</v>
      </c>
      <c r="L4009" cm="1">
        <f t="array" ref="L4009">IF(ISBLANK(K4009),
    IFERROR(MEDIAN(IF($B$2:$B$10000=B4009, $K$2:$K$10000)),""),
    K4009
)</f>
        <v>215.8</v>
      </c>
      <c r="M4009">
        <v>30</v>
      </c>
      <c r="N4009">
        <v>548.79999999999995</v>
      </c>
      <c r="O4009" s="7" cm="1">
        <f t="array" ref="O4009">IF(ISBLANK(N4009),
    IFERROR(AVERAGE(IF($C$2:$C$10000=C4009, $N$2:$N$10000)),""),
    N4009
)</f>
        <v>548.79999999999995</v>
      </c>
      <c r="P4009" t="b">
        <v>1</v>
      </c>
      <c r="Q4009" t="s">
        <v>34</v>
      </c>
      <c r="R4009" t="str">
        <f t="shared" si="62"/>
        <v>Dicamba</v>
      </c>
      <c r="S4009" t="s">
        <v>39</v>
      </c>
      <c r="T4009" s="4">
        <v>83.5</v>
      </c>
      <c r="U4009" s="4">
        <v>298020.34999999998</v>
      </c>
      <c r="V4009" s="4">
        <v>-188601.12</v>
      </c>
    </row>
    <row r="4010" spans="1:22" x14ac:dyDescent="0.25">
      <c r="A4010">
        <v>3828</v>
      </c>
      <c r="B4010" t="s">
        <v>21</v>
      </c>
      <c r="C4010" t="s">
        <v>24</v>
      </c>
      <c r="D4010">
        <v>227.12</v>
      </c>
      <c r="E4010" s="3">
        <v>44981</v>
      </c>
      <c r="F4010" s="3">
        <v>45185</v>
      </c>
      <c r="G4010">
        <v>907.39</v>
      </c>
      <c r="H4010" t="s">
        <v>32</v>
      </c>
      <c r="I4010">
        <v>6.08</v>
      </c>
      <c r="J4010" s="6" cm="1">
        <f t="array" ref="J4010">IF(ISBLANK(I4010),
    IFERROR(MEDIAN(IF($C$2:$C$10000=C4010, $I$2:$I$10000)),""),
    I4010
)</f>
        <v>6.08</v>
      </c>
      <c r="K4010">
        <v>533.6</v>
      </c>
      <c r="L4010" cm="1">
        <f t="array" ref="L4010">IF(ISBLANK(K4010),
    IFERROR(MEDIAN(IF($B$2:$B$10000=B4010, $K$2:$K$10000)),""),
    K4010
)</f>
        <v>533.6</v>
      </c>
      <c r="M4010">
        <v>33.700000000000003</v>
      </c>
      <c r="N4010">
        <v>429.3</v>
      </c>
      <c r="O4010" s="7" cm="1">
        <f t="array" ref="O4010">IF(ISBLANK(N4010),
    IFERROR(AVERAGE(IF($C$2:$C$10000=C4010, $N$2:$N$10000)),""),
    N4010
)</f>
        <v>429.3</v>
      </c>
      <c r="P4010" t="b">
        <v>1</v>
      </c>
      <c r="Q4010" t="s">
        <v>36</v>
      </c>
      <c r="R4010" t="str">
        <f t="shared" si="62"/>
        <v>2,4-D</v>
      </c>
      <c r="S4010" t="s">
        <v>39</v>
      </c>
      <c r="T4010" s="4">
        <v>156.88</v>
      </c>
      <c r="U4010" s="4">
        <v>440079.07</v>
      </c>
      <c r="V4010" s="4">
        <v>-297727.73</v>
      </c>
    </row>
    <row r="4011" spans="1:22" x14ac:dyDescent="0.25">
      <c r="A4011">
        <v>2647</v>
      </c>
      <c r="B4011" t="s">
        <v>19</v>
      </c>
      <c r="C4011" t="s">
        <v>29</v>
      </c>
      <c r="D4011">
        <v>49.69</v>
      </c>
      <c r="E4011" s="3">
        <v>45020</v>
      </c>
      <c r="F4011" s="3">
        <v>45184</v>
      </c>
      <c r="G4011">
        <v>263.49</v>
      </c>
      <c r="H4011" t="s">
        <v>32</v>
      </c>
      <c r="I4011">
        <v>4.8899999999999997</v>
      </c>
      <c r="J4011" s="6" cm="1">
        <f t="array" ref="J4011">IF(ISBLANK(I4011),
    IFERROR(MEDIAN(IF($C$2:$C$10000=C4011, $I$2:$I$10000)),""),
    I4011
)</f>
        <v>4.8899999999999997</v>
      </c>
      <c r="K4011">
        <v>1449.7</v>
      </c>
      <c r="L4011" cm="1">
        <f t="array" ref="L4011">IF(ISBLANK(K4011),
    IFERROR(MEDIAN(IF($B$2:$B$10000=B4011, $K$2:$K$10000)),""),
    K4011
)</f>
        <v>1449.7</v>
      </c>
      <c r="M4011">
        <v>18.899999999999999</v>
      </c>
      <c r="N4011">
        <v>307.39999999999998</v>
      </c>
      <c r="O4011" s="7" cm="1">
        <f t="array" ref="O4011">IF(ISBLANK(N4011),
    IFERROR(AVERAGE(IF($C$2:$C$10000=C4011, $N$2:$N$10000)),""),
    N4011
)</f>
        <v>307.39999999999998</v>
      </c>
      <c r="P4011" t="b">
        <v>0</v>
      </c>
      <c r="Q4011" t="s">
        <v>35</v>
      </c>
      <c r="R4011" t="str">
        <f t="shared" si="62"/>
        <v>Sem Aplicação</v>
      </c>
      <c r="S4011" t="s">
        <v>40</v>
      </c>
      <c r="T4011" s="4">
        <v>61.56</v>
      </c>
      <c r="U4011" s="4">
        <v>62073.74</v>
      </c>
      <c r="V4011" s="4">
        <v>-45853.3</v>
      </c>
    </row>
    <row r="4012" spans="1:22" x14ac:dyDescent="0.25">
      <c r="A4012">
        <v>7992</v>
      </c>
      <c r="B4012" t="s">
        <v>21</v>
      </c>
      <c r="C4012" t="s">
        <v>23</v>
      </c>
      <c r="D4012">
        <v>123.17</v>
      </c>
      <c r="E4012" s="3">
        <v>45023</v>
      </c>
      <c r="F4012" s="3">
        <v>45221</v>
      </c>
      <c r="G4012">
        <v>507.98</v>
      </c>
      <c r="H4012" t="s">
        <v>30</v>
      </c>
      <c r="I4012">
        <v>5.88</v>
      </c>
      <c r="J4012" s="6" cm="1">
        <f t="array" ref="J4012">IF(ISBLANK(I4012),
    IFERROR(MEDIAN(IF($C$2:$C$10000=C4012, $I$2:$I$10000)),""),
    I4012
)</f>
        <v>5.88</v>
      </c>
      <c r="K4012">
        <v>260.7</v>
      </c>
      <c r="L4012" cm="1">
        <f t="array" ref="L4012">IF(ISBLANK(K4012),
    IFERROR(MEDIAN(IF($B$2:$B$10000=B4012, $K$2:$K$10000)),""),
    K4012
)</f>
        <v>260.7</v>
      </c>
      <c r="M4012">
        <v>28.3</v>
      </c>
      <c r="N4012">
        <v>107.3</v>
      </c>
      <c r="O4012" s="7" cm="1">
        <f t="array" ref="O4012">IF(ISBLANK(N4012),
    IFERROR(AVERAGE(IF($C$2:$C$10000=C4012, $N$2:$N$10000)),""),
    N4012
)</f>
        <v>107.3</v>
      </c>
      <c r="P4012" t="b">
        <v>1</v>
      </c>
      <c r="Q4012" t="s">
        <v>37</v>
      </c>
      <c r="R4012" t="str">
        <f t="shared" si="62"/>
        <v>Glifosato</v>
      </c>
      <c r="S4012" t="s">
        <v>39</v>
      </c>
      <c r="T4012" s="4">
        <v>907.1</v>
      </c>
      <c r="U4012" s="4">
        <v>148172.72</v>
      </c>
      <c r="V4012" s="4">
        <v>312615.94</v>
      </c>
    </row>
    <row r="4013" spans="1:22" x14ac:dyDescent="0.25">
      <c r="A4013">
        <v>7771</v>
      </c>
      <c r="B4013" t="s">
        <v>19</v>
      </c>
      <c r="C4013" t="s">
        <v>28</v>
      </c>
      <c r="D4013">
        <v>147.43</v>
      </c>
      <c r="E4013" s="3">
        <v>45024</v>
      </c>
      <c r="F4013" s="3">
        <v>45189</v>
      </c>
      <c r="G4013">
        <v>272.35000000000002</v>
      </c>
      <c r="H4013" t="s">
        <v>30</v>
      </c>
      <c r="I4013">
        <v>7.36</v>
      </c>
      <c r="J4013" s="6" cm="1">
        <f t="array" ref="J4013">IF(ISBLANK(I4013),
    IFERROR(MEDIAN(IF($C$2:$C$10000=C4013, $I$2:$I$10000)),""),
    I4013
)</f>
        <v>7.36</v>
      </c>
      <c r="K4013">
        <v>1234.7</v>
      </c>
      <c r="L4013" cm="1">
        <f t="array" ref="L4013">IF(ISBLANK(K4013),
    IFERROR(MEDIAN(IF($B$2:$B$10000=B4013, $K$2:$K$10000)),""),
    K4013
)</f>
        <v>1234.7</v>
      </c>
      <c r="M4013">
        <v>31.6</v>
      </c>
      <c r="N4013">
        <v>185.5</v>
      </c>
      <c r="O4013" s="7" cm="1">
        <f t="array" ref="O4013">IF(ISBLANK(N4013),
    IFERROR(AVERAGE(IF($C$2:$C$10000=C4013, $N$2:$N$10000)),""),
    N4013
)</f>
        <v>185.5</v>
      </c>
      <c r="P4013" t="b">
        <v>0</v>
      </c>
      <c r="Q4013" t="s">
        <v>35</v>
      </c>
      <c r="R4013" t="str">
        <f t="shared" si="62"/>
        <v>Sem Aplicação</v>
      </c>
      <c r="S4013" t="s">
        <v>40</v>
      </c>
      <c r="T4013" s="4">
        <v>343.09</v>
      </c>
      <c r="U4013" s="4">
        <v>190411.94</v>
      </c>
      <c r="V4013" s="4">
        <v>-96971.38</v>
      </c>
    </row>
    <row r="4014" spans="1:22" x14ac:dyDescent="0.25">
      <c r="A4014">
        <v>1142</v>
      </c>
      <c r="B4014" t="s">
        <v>21</v>
      </c>
      <c r="C4014" t="s">
        <v>28</v>
      </c>
      <c r="D4014">
        <v>109.93</v>
      </c>
      <c r="E4014" s="3">
        <v>44982</v>
      </c>
      <c r="F4014" s="3">
        <v>45160</v>
      </c>
      <c r="G4014">
        <v>344.14</v>
      </c>
      <c r="H4014" t="s">
        <v>31</v>
      </c>
      <c r="I4014">
        <v>5.38</v>
      </c>
      <c r="J4014" s="6" cm="1">
        <f t="array" ref="J4014">IF(ISBLANK(I4014),
    IFERROR(MEDIAN(IF($C$2:$C$10000=C4014, $I$2:$I$10000)),""),
    I4014
)</f>
        <v>5.38</v>
      </c>
      <c r="K4014">
        <v>1719.5</v>
      </c>
      <c r="L4014" cm="1">
        <f t="array" ref="L4014">IF(ISBLANK(K4014),
    IFERROR(MEDIAN(IF($B$2:$B$10000=B4014, $K$2:$K$10000)),""),
    K4014
)</f>
        <v>1719.5</v>
      </c>
      <c r="M4014">
        <v>20</v>
      </c>
      <c r="N4014">
        <v>355.2</v>
      </c>
      <c r="O4014" s="7" cm="1">
        <f t="array" ref="O4014">IF(ISBLANK(N4014),
    IFERROR(AVERAGE(IF($C$2:$C$10000=C4014, $N$2:$N$10000)),""),
    N4014
)</f>
        <v>355.2</v>
      </c>
      <c r="P4014" t="b">
        <v>0</v>
      </c>
      <c r="Q4014" t="s">
        <v>35</v>
      </c>
      <c r="R4014" t="str">
        <f t="shared" si="62"/>
        <v>Sem Aplicação</v>
      </c>
      <c r="S4014" t="s">
        <v>39</v>
      </c>
      <c r="T4014" s="4">
        <v>355.55</v>
      </c>
      <c r="U4014" s="4">
        <v>60434.57</v>
      </c>
      <c r="V4014" s="4">
        <v>61924.41</v>
      </c>
    </row>
    <row r="4015" spans="1:22" x14ac:dyDescent="0.25">
      <c r="A4015">
        <v>3761</v>
      </c>
      <c r="B4015" t="s">
        <v>19</v>
      </c>
      <c r="C4015" t="s">
        <v>27</v>
      </c>
      <c r="D4015">
        <v>100.02</v>
      </c>
      <c r="E4015" s="3">
        <v>45034</v>
      </c>
      <c r="F4015" s="3">
        <v>45238</v>
      </c>
      <c r="G4015">
        <v>193.78</v>
      </c>
      <c r="H4015" t="s">
        <v>30</v>
      </c>
      <c r="I4015">
        <v>5.97</v>
      </c>
      <c r="J4015" s="6" cm="1">
        <f t="array" ref="J4015">IF(ISBLANK(I4015),
    IFERROR(MEDIAN(IF($C$2:$C$10000=C4015, $I$2:$I$10000)),""),
    I4015
)</f>
        <v>5.97</v>
      </c>
      <c r="K4015">
        <v>473.9</v>
      </c>
      <c r="L4015" cm="1">
        <f t="array" ref="L4015">IF(ISBLANK(K4015),
    IFERROR(MEDIAN(IF($B$2:$B$10000=B4015, $K$2:$K$10000)),""),
    K4015
)</f>
        <v>473.9</v>
      </c>
      <c r="M4015">
        <v>27.4</v>
      </c>
      <c r="N4015">
        <v>543.6</v>
      </c>
      <c r="O4015" s="7" cm="1">
        <f t="array" ref="O4015">IF(ISBLANK(N4015),
    IFERROR(AVERAGE(IF($C$2:$C$10000=C4015, $N$2:$N$10000)),""),
    N4015
)</f>
        <v>543.6</v>
      </c>
      <c r="P4015" t="b">
        <v>0</v>
      </c>
      <c r="R4015" t="str">
        <f t="shared" si="62"/>
        <v>Desconhecido</v>
      </c>
      <c r="S4015" t="s">
        <v>41</v>
      </c>
      <c r="T4015" s="4">
        <v>140.77000000000001</v>
      </c>
      <c r="U4015" s="4">
        <v>95036.86</v>
      </c>
      <c r="V4015" s="4">
        <v>-67758.45</v>
      </c>
    </row>
    <row r="4016" spans="1:22" x14ac:dyDescent="0.25">
      <c r="A4016">
        <v>4435</v>
      </c>
      <c r="B4016" t="s">
        <v>21</v>
      </c>
      <c r="C4016" t="s">
        <v>26</v>
      </c>
      <c r="D4016">
        <v>207.49</v>
      </c>
      <c r="E4016" s="3">
        <v>44975</v>
      </c>
      <c r="F4016" s="3">
        <v>45156</v>
      </c>
      <c r="G4016">
        <v>1337.15</v>
      </c>
      <c r="H4016" t="s">
        <v>31</v>
      </c>
      <c r="I4016">
        <v>5.65</v>
      </c>
      <c r="J4016" s="6" cm="1">
        <f t="array" ref="J4016">IF(ISBLANK(I4016),
    IFERROR(MEDIAN(IF($C$2:$C$10000=C4016, $I$2:$I$10000)),""),
    I4016
)</f>
        <v>5.65</v>
      </c>
      <c r="K4016">
        <v>867.4</v>
      </c>
      <c r="L4016" cm="1">
        <f t="array" ref="L4016">IF(ISBLANK(K4016),
    IFERROR(MEDIAN(IF($B$2:$B$10000=B4016, $K$2:$K$10000)),""),
    K4016
)</f>
        <v>867.4</v>
      </c>
      <c r="M4016">
        <v>24.3</v>
      </c>
      <c r="N4016">
        <v>102.7</v>
      </c>
      <c r="O4016" s="7" cm="1">
        <f t="array" ref="O4016">IF(ISBLANK(N4016),
    IFERROR(AVERAGE(IF($C$2:$C$10000=C4016, $N$2:$N$10000)),""),
    N4016
)</f>
        <v>102.7</v>
      </c>
      <c r="P4016" t="b">
        <v>0</v>
      </c>
      <c r="Q4016" t="s">
        <v>35</v>
      </c>
      <c r="R4016" t="str">
        <f t="shared" si="62"/>
        <v>Sem Aplicação</v>
      </c>
      <c r="S4016" t="s">
        <v>39</v>
      </c>
      <c r="T4016" s="4">
        <v>128.43</v>
      </c>
      <c r="U4016" s="4">
        <v>321295.84000000003</v>
      </c>
      <c r="V4016" s="4">
        <v>-149565.67000000001</v>
      </c>
    </row>
    <row r="4017" spans="1:22" x14ac:dyDescent="0.25">
      <c r="A4017">
        <v>7622</v>
      </c>
      <c r="B4017" t="s">
        <v>19</v>
      </c>
      <c r="C4017" t="s">
        <v>26</v>
      </c>
      <c r="D4017">
        <v>68.680000000000007</v>
      </c>
      <c r="E4017" s="3">
        <v>45024</v>
      </c>
      <c r="F4017" s="3">
        <v>45206</v>
      </c>
      <c r="G4017">
        <v>181.67</v>
      </c>
      <c r="H4017" t="s">
        <v>32</v>
      </c>
      <c r="J4017" s="6" cm="1">
        <f t="array" ref="J4017">IF(ISBLANK(I4017),
    IFERROR(MEDIAN(IF($C$2:$C$10000=C4017, $I$2:$I$10000)),""),
    I4017
)</f>
        <v>5.97</v>
      </c>
      <c r="K4017">
        <v>1120.8</v>
      </c>
      <c r="L4017" cm="1">
        <f t="array" ref="L4017">IF(ISBLANK(K4017),
    IFERROR(MEDIAN(IF($B$2:$B$10000=B4017, $K$2:$K$10000)),""),
    K4017
)</f>
        <v>1120.8</v>
      </c>
      <c r="M4017">
        <v>25</v>
      </c>
      <c r="N4017">
        <v>134.6</v>
      </c>
      <c r="O4017" s="7" cm="1">
        <f t="array" ref="O4017">IF(ISBLANK(N4017),
    IFERROR(AVERAGE(IF($C$2:$C$10000=C4017, $N$2:$N$10000)),""),
    N4017
)</f>
        <v>134.6</v>
      </c>
      <c r="P4017" t="b">
        <v>1</v>
      </c>
      <c r="Q4017" t="s">
        <v>38</v>
      </c>
      <c r="R4017" t="str">
        <f t="shared" si="62"/>
        <v>Atrazina</v>
      </c>
      <c r="S4017" t="s">
        <v>41</v>
      </c>
      <c r="T4017" s="4">
        <v>114.03</v>
      </c>
      <c r="U4017" s="4">
        <v>133932.48000000001</v>
      </c>
      <c r="V4017" s="4">
        <v>-113216.65</v>
      </c>
    </row>
    <row r="4018" spans="1:22" x14ac:dyDescent="0.25">
      <c r="A4018">
        <v>8069</v>
      </c>
      <c r="B4018" t="s">
        <v>21</v>
      </c>
      <c r="C4018" t="s">
        <v>25</v>
      </c>
      <c r="D4018">
        <v>214.27</v>
      </c>
      <c r="E4018" s="3">
        <v>44986</v>
      </c>
      <c r="F4018" s="3">
        <v>45194</v>
      </c>
      <c r="G4018">
        <v>1002.68</v>
      </c>
      <c r="H4018" t="s">
        <v>31</v>
      </c>
      <c r="I4018">
        <v>5.08</v>
      </c>
      <c r="J4018" s="6" cm="1">
        <f t="array" ref="J4018">IF(ISBLANK(I4018),
    IFERROR(MEDIAN(IF($C$2:$C$10000=C4018, $I$2:$I$10000)),""),
    I4018
)</f>
        <v>5.08</v>
      </c>
      <c r="K4018">
        <v>920.7</v>
      </c>
      <c r="L4018" cm="1">
        <f t="array" ref="L4018">IF(ISBLANK(K4018),
    IFERROR(MEDIAN(IF($B$2:$B$10000=B4018, $K$2:$K$10000)),""),
    K4018
)</f>
        <v>920.7</v>
      </c>
      <c r="M4018">
        <v>32.6</v>
      </c>
      <c r="N4018">
        <v>410.3</v>
      </c>
      <c r="O4018" s="7" cm="1">
        <f t="array" ref="O4018">IF(ISBLANK(N4018),
    IFERROR(AVERAGE(IF($C$2:$C$10000=C4018, $N$2:$N$10000)),""),
    N4018
)</f>
        <v>410.3</v>
      </c>
      <c r="P4018" t="b">
        <v>0</v>
      </c>
      <c r="Q4018" t="s">
        <v>35</v>
      </c>
      <c r="R4018" t="str">
        <f t="shared" si="62"/>
        <v>Sem Aplicação</v>
      </c>
      <c r="S4018" t="s">
        <v>41</v>
      </c>
      <c r="T4018" s="4">
        <v>85.89</v>
      </c>
      <c r="U4018" s="4">
        <v>289932.40000000002</v>
      </c>
      <c r="V4018" s="4">
        <v>-203812.21</v>
      </c>
    </row>
    <row r="4019" spans="1:22" x14ac:dyDescent="0.25">
      <c r="A4019">
        <v>5512</v>
      </c>
      <c r="B4019" t="s">
        <v>20</v>
      </c>
      <c r="C4019" t="s">
        <v>25</v>
      </c>
      <c r="D4019">
        <v>280.83999999999997</v>
      </c>
      <c r="E4019" s="3">
        <v>45039</v>
      </c>
      <c r="F4019" s="3">
        <v>45271</v>
      </c>
      <c r="G4019">
        <v>820.54</v>
      </c>
      <c r="H4019" t="s">
        <v>31</v>
      </c>
      <c r="I4019">
        <v>5.28</v>
      </c>
      <c r="J4019" s="6" cm="1">
        <f t="array" ref="J4019">IF(ISBLANK(I4019),
    IFERROR(MEDIAN(IF($C$2:$C$10000=C4019, $I$2:$I$10000)),""),
    I4019
)</f>
        <v>5.28</v>
      </c>
      <c r="K4019">
        <v>1192.5999999999999</v>
      </c>
      <c r="L4019" cm="1">
        <f t="array" ref="L4019">IF(ISBLANK(K4019),
    IFERROR(MEDIAN(IF($B$2:$B$10000=B4019, $K$2:$K$10000)),""),
    K4019
)</f>
        <v>1192.5999999999999</v>
      </c>
      <c r="M4019">
        <v>26.6</v>
      </c>
      <c r="N4019">
        <v>211.8</v>
      </c>
      <c r="O4019" s="7" cm="1">
        <f t="array" ref="O4019">IF(ISBLANK(N4019),
    IFERROR(AVERAGE(IF($C$2:$C$10000=C4019, $N$2:$N$10000)),""),
    N4019
)</f>
        <v>211.8</v>
      </c>
      <c r="P4019" t="b">
        <v>0</v>
      </c>
      <c r="Q4019" t="s">
        <v>35</v>
      </c>
      <c r="R4019" t="str">
        <f t="shared" si="62"/>
        <v>Sem Aplicação</v>
      </c>
      <c r="S4019" t="s">
        <v>40</v>
      </c>
      <c r="T4019" s="4">
        <v>71.34</v>
      </c>
      <c r="U4019" s="4">
        <v>220659.85</v>
      </c>
      <c r="V4019" s="4">
        <v>-162122.53</v>
      </c>
    </row>
    <row r="4020" spans="1:22" x14ac:dyDescent="0.25">
      <c r="A4020">
        <v>2848</v>
      </c>
      <c r="B4020" t="s">
        <v>18</v>
      </c>
      <c r="C4020" t="s">
        <v>25</v>
      </c>
      <c r="D4020">
        <v>171.73</v>
      </c>
      <c r="E4020" s="3">
        <v>44979</v>
      </c>
      <c r="F4020" s="3">
        <v>45125</v>
      </c>
      <c r="G4020">
        <v>818.5</v>
      </c>
      <c r="H4020" t="s">
        <v>30</v>
      </c>
      <c r="J4020" s="6" cm="1">
        <f t="array" ref="J4020">IF(ISBLANK(I4020),
    IFERROR(MEDIAN(IF($C$2:$C$10000=C4020, $I$2:$I$10000)),""),
    I4020
)</f>
        <v>5.9350000000000005</v>
      </c>
      <c r="K4020">
        <v>846.6</v>
      </c>
      <c r="L4020" cm="1">
        <f t="array" ref="L4020">IF(ISBLANK(K4020),
    IFERROR(MEDIAN(IF($B$2:$B$10000=B4020, $K$2:$K$10000)),""),
    K4020
)</f>
        <v>846.6</v>
      </c>
      <c r="M4020">
        <v>19.5</v>
      </c>
      <c r="N4020">
        <v>143.30000000000001</v>
      </c>
      <c r="O4020" s="7" cm="1">
        <f t="array" ref="O4020">IF(ISBLANK(N4020),
    IFERROR(AVERAGE(IF($C$2:$C$10000=C4020, $N$2:$N$10000)),""),
    N4020
)</f>
        <v>143.30000000000001</v>
      </c>
      <c r="P4020" t="b">
        <v>0</v>
      </c>
      <c r="Q4020" t="s">
        <v>35</v>
      </c>
      <c r="R4020" t="str">
        <f t="shared" si="62"/>
        <v>Sem Aplicação</v>
      </c>
      <c r="S4020" t="s">
        <v>40</v>
      </c>
      <c r="T4020" s="4">
        <v>76.540000000000006</v>
      </c>
      <c r="U4020" s="4">
        <v>195809.96</v>
      </c>
      <c r="V4020" s="4">
        <v>-133161.97</v>
      </c>
    </row>
    <row r="4021" spans="1:22" x14ac:dyDescent="0.25">
      <c r="A4021">
        <v>3696</v>
      </c>
      <c r="B4021" t="s">
        <v>21</v>
      </c>
      <c r="C4021" t="s">
        <v>26</v>
      </c>
      <c r="D4021">
        <v>185.37</v>
      </c>
      <c r="E4021" s="3">
        <v>44997</v>
      </c>
      <c r="F4021" s="3">
        <v>45173</v>
      </c>
      <c r="G4021">
        <v>473.07</v>
      </c>
      <c r="H4021" t="s">
        <v>32</v>
      </c>
      <c r="I4021">
        <v>6.93</v>
      </c>
      <c r="J4021" s="6" cm="1">
        <f t="array" ref="J4021">IF(ISBLANK(I4021),
    IFERROR(MEDIAN(IF($C$2:$C$10000=C4021, $I$2:$I$10000)),""),
    I4021
)</f>
        <v>6.93</v>
      </c>
      <c r="K4021">
        <v>437.6</v>
      </c>
      <c r="L4021" cm="1">
        <f t="array" ref="L4021">IF(ISBLANK(K4021),
    IFERROR(MEDIAN(IF($B$2:$B$10000=B4021, $K$2:$K$10000)),""),
    K4021
)</f>
        <v>437.6</v>
      </c>
      <c r="M4021">
        <v>33</v>
      </c>
      <c r="N4021">
        <v>148.1</v>
      </c>
      <c r="O4021" s="7" cm="1">
        <f t="array" ref="O4021">IF(ISBLANK(N4021),
    IFERROR(AVERAGE(IF($C$2:$C$10000=C4021, $N$2:$N$10000)),""),
    N4021
)</f>
        <v>148.1</v>
      </c>
      <c r="P4021" t="b">
        <v>0</v>
      </c>
      <c r="Q4021" t="s">
        <v>35</v>
      </c>
      <c r="R4021" t="str">
        <f t="shared" si="62"/>
        <v>Sem Aplicação</v>
      </c>
      <c r="S4021" t="s">
        <v>39</v>
      </c>
      <c r="T4021" s="4">
        <v>122.67</v>
      </c>
      <c r="U4021" s="4">
        <v>228937.42</v>
      </c>
      <c r="V4021" s="4">
        <v>-170905.92</v>
      </c>
    </row>
    <row r="4022" spans="1:22" x14ac:dyDescent="0.25">
      <c r="A4022">
        <v>2717</v>
      </c>
      <c r="B4022" t="s">
        <v>18</v>
      </c>
      <c r="C4022" t="s">
        <v>28</v>
      </c>
      <c r="D4022">
        <v>25.34</v>
      </c>
      <c r="E4022" s="3">
        <v>44932</v>
      </c>
      <c r="F4022" s="3">
        <v>45034</v>
      </c>
      <c r="G4022">
        <v>137.5</v>
      </c>
      <c r="H4022" t="s">
        <v>33</v>
      </c>
      <c r="I4022">
        <v>6.87</v>
      </c>
      <c r="J4022" s="6" cm="1">
        <f t="array" ref="J4022">IF(ISBLANK(I4022),
    IFERROR(MEDIAN(IF($C$2:$C$10000=C4022, $I$2:$I$10000)),""),
    I4022
)</f>
        <v>6.87</v>
      </c>
      <c r="K4022">
        <v>342.5</v>
      </c>
      <c r="L4022" cm="1">
        <f t="array" ref="L4022">IF(ISBLANK(K4022),
    IFERROR(MEDIAN(IF($B$2:$B$10000=B4022, $K$2:$K$10000)),""),
    K4022
)</f>
        <v>342.5</v>
      </c>
      <c r="M4022">
        <v>21</v>
      </c>
      <c r="N4022">
        <v>320.89999999999998</v>
      </c>
      <c r="O4022" s="7" cm="1">
        <f t="array" ref="O4022">IF(ISBLANK(N4022),
    IFERROR(AVERAGE(IF($C$2:$C$10000=C4022, $N$2:$N$10000)),""),
    N4022
)</f>
        <v>320.89999999999998</v>
      </c>
      <c r="P4022" t="b">
        <v>0</v>
      </c>
      <c r="Q4022" t="s">
        <v>35</v>
      </c>
      <c r="R4022" t="str">
        <f t="shared" si="62"/>
        <v>Sem Aplicação</v>
      </c>
      <c r="S4022" t="s">
        <v>39</v>
      </c>
      <c r="T4022" s="4">
        <v>353.18</v>
      </c>
      <c r="U4022" s="4">
        <v>18456.060000000001</v>
      </c>
      <c r="V4022" s="4">
        <v>30106.19</v>
      </c>
    </row>
    <row r="4023" spans="1:22" x14ac:dyDescent="0.25">
      <c r="A4023">
        <v>4072</v>
      </c>
      <c r="B4023" t="s">
        <v>20</v>
      </c>
      <c r="C4023" t="s">
        <v>26</v>
      </c>
      <c r="D4023">
        <v>260.02</v>
      </c>
      <c r="E4023" s="3">
        <v>44996</v>
      </c>
      <c r="F4023" s="3">
        <v>45139</v>
      </c>
      <c r="G4023">
        <v>534.1</v>
      </c>
      <c r="H4023" t="s">
        <v>30</v>
      </c>
      <c r="I4023">
        <v>6.81</v>
      </c>
      <c r="J4023" s="6" cm="1">
        <f t="array" ref="J4023">IF(ISBLANK(I4023),
    IFERROR(MEDIAN(IF($C$2:$C$10000=C4023, $I$2:$I$10000)),""),
    I4023
)</f>
        <v>6.81</v>
      </c>
      <c r="K4023">
        <v>1391.1</v>
      </c>
      <c r="L4023" cm="1">
        <f t="array" ref="L4023">IF(ISBLANK(K4023),
    IFERROR(MEDIAN(IF($B$2:$B$10000=B4023, $K$2:$K$10000)),""),
    K4023
)</f>
        <v>1391.1</v>
      </c>
      <c r="M4023">
        <v>32.299999999999997</v>
      </c>
      <c r="N4023">
        <v>371.1</v>
      </c>
      <c r="O4023" s="7" cm="1">
        <f t="array" ref="O4023">IF(ISBLANK(N4023),
    IFERROR(AVERAGE(IF($C$2:$C$10000=C4023, $N$2:$N$10000)),""),
    N4023
)</f>
        <v>371.1</v>
      </c>
      <c r="P4023" t="b">
        <v>1</v>
      </c>
      <c r="Q4023" t="s">
        <v>38</v>
      </c>
      <c r="R4023" t="str">
        <f t="shared" si="62"/>
        <v>Atrazina</v>
      </c>
      <c r="S4023" t="s">
        <v>39</v>
      </c>
      <c r="T4023" s="4">
        <v>123.98</v>
      </c>
      <c r="U4023" s="4">
        <v>258440.17</v>
      </c>
      <c r="V4023" s="4">
        <v>-192222.45</v>
      </c>
    </row>
    <row r="4024" spans="1:22" x14ac:dyDescent="0.25">
      <c r="A4024">
        <v>3786</v>
      </c>
      <c r="B4024" t="s">
        <v>20</v>
      </c>
      <c r="C4024" t="s">
        <v>25</v>
      </c>
      <c r="D4024">
        <v>89.21</v>
      </c>
      <c r="E4024" s="3">
        <v>45012</v>
      </c>
      <c r="F4024" s="3">
        <v>45163</v>
      </c>
      <c r="G4024">
        <v>533.1</v>
      </c>
      <c r="H4024" t="s">
        <v>30</v>
      </c>
      <c r="I4024">
        <v>5.88</v>
      </c>
      <c r="J4024" s="6" cm="1">
        <f t="array" ref="J4024">IF(ISBLANK(I4024),
    IFERROR(MEDIAN(IF($C$2:$C$10000=C4024, $I$2:$I$10000)),""),
    I4024
)</f>
        <v>5.88</v>
      </c>
      <c r="K4024">
        <v>581.79999999999995</v>
      </c>
      <c r="L4024" cm="1">
        <f t="array" ref="L4024">IF(ISBLANK(K4024),
    IFERROR(MEDIAN(IF($B$2:$B$10000=B4024, $K$2:$K$10000)),""),
    K4024
)</f>
        <v>581.79999999999995</v>
      </c>
      <c r="M4024">
        <v>33.5</v>
      </c>
      <c r="N4024">
        <v>547.4</v>
      </c>
      <c r="O4024" s="7" cm="1">
        <f t="array" ref="O4024">IF(ISBLANK(N4024),
    IFERROR(AVERAGE(IF($C$2:$C$10000=C4024, $N$2:$N$10000)),""),
    N4024
)</f>
        <v>547.4</v>
      </c>
      <c r="P4024" t="b">
        <v>1</v>
      </c>
      <c r="Q4024" t="s">
        <v>36</v>
      </c>
      <c r="R4024" t="str">
        <f t="shared" si="62"/>
        <v>2,4-D</v>
      </c>
      <c r="S4024" t="s">
        <v>40</v>
      </c>
      <c r="T4024" s="4">
        <v>77.02</v>
      </c>
      <c r="U4024" s="4">
        <v>104161.31</v>
      </c>
      <c r="V4024" s="4">
        <v>-63101.95</v>
      </c>
    </row>
    <row r="4025" spans="1:22" x14ac:dyDescent="0.25">
      <c r="A4025">
        <v>4791</v>
      </c>
      <c r="B4025" t="s">
        <v>19</v>
      </c>
      <c r="C4025" t="s">
        <v>23</v>
      </c>
      <c r="D4025">
        <v>186.44</v>
      </c>
      <c r="E4025" s="3">
        <v>44934</v>
      </c>
      <c r="F4025" s="3">
        <v>45149</v>
      </c>
      <c r="G4025">
        <v>1063.0999999999999</v>
      </c>
      <c r="H4025" t="s">
        <v>33</v>
      </c>
      <c r="I4025">
        <v>6.69</v>
      </c>
      <c r="J4025" s="6" cm="1">
        <f t="array" ref="J4025">IF(ISBLANK(I4025),
    IFERROR(MEDIAN(IF($C$2:$C$10000=C4025, $I$2:$I$10000)),""),
    I4025
)</f>
        <v>6.69</v>
      </c>
      <c r="K4025">
        <v>1555.9</v>
      </c>
      <c r="L4025" cm="1">
        <f t="array" ref="L4025">IF(ISBLANK(K4025),
    IFERROR(MEDIAN(IF($B$2:$B$10000=B4025, $K$2:$K$10000)),""),
    K4025
)</f>
        <v>1555.9</v>
      </c>
      <c r="M4025">
        <v>32</v>
      </c>
      <c r="N4025">
        <v>341.4</v>
      </c>
      <c r="O4025" s="7" cm="1">
        <f t="array" ref="O4025">IF(ISBLANK(N4025),
    IFERROR(AVERAGE(IF($C$2:$C$10000=C4025, $N$2:$N$10000)),""),
    N4025
)</f>
        <v>341.4</v>
      </c>
      <c r="P4025" t="b">
        <v>1</v>
      </c>
      <c r="Q4025" t="s">
        <v>38</v>
      </c>
      <c r="R4025" t="str">
        <f t="shared" si="62"/>
        <v>Atrazina</v>
      </c>
      <c r="S4025" t="s">
        <v>41</v>
      </c>
      <c r="T4025" s="4">
        <v>903.32</v>
      </c>
      <c r="U4025" s="4">
        <v>166463.56</v>
      </c>
      <c r="V4025" s="4">
        <v>793855.93</v>
      </c>
    </row>
    <row r="4026" spans="1:22" x14ac:dyDescent="0.25">
      <c r="A4026">
        <v>4871</v>
      </c>
      <c r="B4026" t="s">
        <v>18</v>
      </c>
      <c r="C4026" t="s">
        <v>24</v>
      </c>
      <c r="D4026">
        <v>293.83999999999997</v>
      </c>
      <c r="E4026" s="3">
        <v>45027</v>
      </c>
      <c r="F4026" s="3">
        <v>45194</v>
      </c>
      <c r="G4026">
        <v>1438.06</v>
      </c>
      <c r="H4026" t="s">
        <v>32</v>
      </c>
      <c r="I4026">
        <v>5.66</v>
      </c>
      <c r="J4026" s="6" cm="1">
        <f t="array" ref="J4026">IF(ISBLANK(I4026),
    IFERROR(MEDIAN(IF($C$2:$C$10000=C4026, $I$2:$I$10000)),""),
    I4026
)</f>
        <v>5.66</v>
      </c>
      <c r="K4026">
        <v>1388.8</v>
      </c>
      <c r="L4026" cm="1">
        <f t="array" ref="L4026">IF(ISBLANK(K4026),
    IFERROR(MEDIAN(IF($B$2:$B$10000=B4026, $K$2:$K$10000)),""),
    K4026
)</f>
        <v>1388.8</v>
      </c>
      <c r="M4026">
        <v>28.8</v>
      </c>
      <c r="N4026">
        <v>430.2</v>
      </c>
      <c r="O4026" s="7" cm="1">
        <f t="array" ref="O4026">IF(ISBLANK(N4026),
    IFERROR(AVERAGE(IF($C$2:$C$10000=C4026, $N$2:$N$10000)),""),
    N4026
)</f>
        <v>430.2</v>
      </c>
      <c r="P4026" t="b">
        <v>1</v>
      </c>
      <c r="Q4026" t="s">
        <v>38</v>
      </c>
      <c r="R4026" t="str">
        <f t="shared" si="62"/>
        <v>Atrazina</v>
      </c>
      <c r="S4026" t="s">
        <v>40</v>
      </c>
      <c r="T4026" s="4">
        <v>158.57</v>
      </c>
      <c r="U4026" s="4">
        <v>302898.96999999997</v>
      </c>
      <c r="V4026" s="4">
        <v>-74865.8</v>
      </c>
    </row>
    <row r="4027" spans="1:22" x14ac:dyDescent="0.25">
      <c r="A4027">
        <v>2806</v>
      </c>
      <c r="B4027" t="s">
        <v>22</v>
      </c>
      <c r="C4027" t="s">
        <v>28</v>
      </c>
      <c r="D4027">
        <v>180.67</v>
      </c>
      <c r="E4027" s="3">
        <v>44941</v>
      </c>
      <c r="F4027" s="3">
        <v>45140</v>
      </c>
      <c r="G4027">
        <v>331.9</v>
      </c>
      <c r="H4027" t="s">
        <v>33</v>
      </c>
      <c r="J4027" s="6" cm="1">
        <f t="array" ref="J4027">IF(ISBLANK(I4027),
    IFERROR(MEDIAN(IF($C$2:$C$10000=C4027, $I$2:$I$10000)),""),
    I4027
)</f>
        <v>5.88</v>
      </c>
      <c r="K4027">
        <v>279.10000000000002</v>
      </c>
      <c r="L4027" cm="1">
        <f t="array" ref="L4027">IF(ISBLANK(K4027),
    IFERROR(MEDIAN(IF($B$2:$B$10000=B4027, $K$2:$K$10000)),""),
    K4027
)</f>
        <v>279.10000000000002</v>
      </c>
      <c r="M4027">
        <v>29.9</v>
      </c>
      <c r="N4027">
        <v>149.4</v>
      </c>
      <c r="O4027" s="7" cm="1">
        <f t="array" ref="O4027">IF(ISBLANK(N4027),
    IFERROR(AVERAGE(IF($C$2:$C$10000=C4027, $N$2:$N$10000)),""),
    N4027
)</f>
        <v>149.4</v>
      </c>
      <c r="P4027" t="b">
        <v>1</v>
      </c>
      <c r="Q4027" t="s">
        <v>36</v>
      </c>
      <c r="R4027" t="str">
        <f t="shared" si="62"/>
        <v>2,4-D</v>
      </c>
      <c r="S4027" t="s">
        <v>40</v>
      </c>
      <c r="T4027" s="4">
        <v>351.32</v>
      </c>
      <c r="U4027" s="4">
        <v>165198.6</v>
      </c>
      <c r="V4027" s="4">
        <v>-48595.49</v>
      </c>
    </row>
    <row r="4028" spans="1:22" x14ac:dyDescent="0.25">
      <c r="A4028">
        <v>2504</v>
      </c>
      <c r="B4028" t="s">
        <v>19</v>
      </c>
      <c r="C4028" t="s">
        <v>23</v>
      </c>
      <c r="D4028">
        <v>218.79</v>
      </c>
      <c r="E4028" s="3">
        <v>44952</v>
      </c>
      <c r="F4028" s="3">
        <v>45044</v>
      </c>
      <c r="G4028">
        <v>556.35</v>
      </c>
      <c r="H4028" t="s">
        <v>31</v>
      </c>
      <c r="I4028">
        <v>5.68</v>
      </c>
      <c r="J4028" s="6" cm="1">
        <f t="array" ref="J4028">IF(ISBLANK(I4028),
    IFERROR(MEDIAN(IF($C$2:$C$10000=C4028, $I$2:$I$10000)),""),
    I4028
)</f>
        <v>5.68</v>
      </c>
      <c r="K4028">
        <v>521.9</v>
      </c>
      <c r="L4028" cm="1">
        <f t="array" ref="L4028">IF(ISBLANK(K4028),
    IFERROR(MEDIAN(IF($B$2:$B$10000=B4028, $K$2:$K$10000)),""),
    K4028
)</f>
        <v>521.9</v>
      </c>
      <c r="M4028">
        <v>29.2</v>
      </c>
      <c r="N4028">
        <v>442.4</v>
      </c>
      <c r="O4028" s="7" cm="1">
        <f t="array" ref="O4028">IF(ISBLANK(N4028),
    IFERROR(AVERAGE(IF($C$2:$C$10000=C4028, $N$2:$N$10000)),""),
    N4028
)</f>
        <v>442.4</v>
      </c>
      <c r="P4028" t="b">
        <v>1</v>
      </c>
      <c r="Q4028" t="s">
        <v>37</v>
      </c>
      <c r="R4028" t="str">
        <f t="shared" si="62"/>
        <v>Glifosato</v>
      </c>
      <c r="S4028" t="s">
        <v>40</v>
      </c>
      <c r="T4028" s="4">
        <v>900.94</v>
      </c>
      <c r="U4028" s="4">
        <v>310513.83</v>
      </c>
      <c r="V4028" s="4">
        <v>190724.14</v>
      </c>
    </row>
    <row r="4029" spans="1:22" x14ac:dyDescent="0.25">
      <c r="A4029">
        <v>4308</v>
      </c>
      <c r="B4029" t="s">
        <v>18</v>
      </c>
      <c r="C4029" t="s">
        <v>29</v>
      </c>
      <c r="D4029">
        <v>136.37</v>
      </c>
      <c r="E4029" s="3">
        <v>44965</v>
      </c>
      <c r="F4029" s="3">
        <v>45124</v>
      </c>
      <c r="G4029">
        <v>790.51</v>
      </c>
      <c r="H4029" t="s">
        <v>33</v>
      </c>
      <c r="I4029">
        <v>4.9800000000000004</v>
      </c>
      <c r="J4029" s="6" cm="1">
        <f t="array" ref="J4029">IF(ISBLANK(I4029),
    IFERROR(MEDIAN(IF($C$2:$C$10000=C4029, $I$2:$I$10000)),""),
    I4029
)</f>
        <v>4.9800000000000004</v>
      </c>
      <c r="K4029">
        <v>667.2</v>
      </c>
      <c r="L4029" cm="1">
        <f t="array" ref="L4029">IF(ISBLANK(K4029),
    IFERROR(MEDIAN(IF($B$2:$B$10000=B4029, $K$2:$K$10000)),""),
    K4029
)</f>
        <v>667.2</v>
      </c>
      <c r="M4029">
        <v>25.4</v>
      </c>
      <c r="N4029">
        <v>406.8</v>
      </c>
      <c r="O4029" s="7" cm="1">
        <f t="array" ref="O4029">IF(ISBLANK(N4029),
    IFERROR(AVERAGE(IF($C$2:$C$10000=C4029, $N$2:$N$10000)),""),
    N4029
)</f>
        <v>406.8</v>
      </c>
      <c r="P4029" t="b">
        <v>0</v>
      </c>
      <c r="Q4029" t="s">
        <v>35</v>
      </c>
      <c r="R4029" t="str">
        <f t="shared" si="62"/>
        <v>Sem Aplicação</v>
      </c>
      <c r="S4029" t="s">
        <v>41</v>
      </c>
      <c r="T4029" s="4">
        <v>53.36</v>
      </c>
      <c r="U4029" s="4">
        <v>186541.06</v>
      </c>
      <c r="V4029" s="4">
        <v>-144359.45000000001</v>
      </c>
    </row>
    <row r="4030" spans="1:22" x14ac:dyDescent="0.25">
      <c r="A4030">
        <v>8117</v>
      </c>
      <c r="B4030" t="s">
        <v>21</v>
      </c>
      <c r="C4030" t="s">
        <v>23</v>
      </c>
      <c r="D4030">
        <v>22.81</v>
      </c>
      <c r="E4030" s="3">
        <v>44929</v>
      </c>
      <c r="F4030" s="3">
        <v>45154</v>
      </c>
      <c r="G4030">
        <v>48.13</v>
      </c>
      <c r="H4030" t="s">
        <v>32</v>
      </c>
      <c r="I4030">
        <v>5.67</v>
      </c>
      <c r="J4030" s="6" cm="1">
        <f t="array" ref="J4030">IF(ISBLANK(I4030),
    IFERROR(MEDIAN(IF($C$2:$C$10000=C4030, $I$2:$I$10000)),""),
    I4030
)</f>
        <v>5.67</v>
      </c>
      <c r="K4030">
        <v>1151.2</v>
      </c>
      <c r="L4030" cm="1">
        <f t="array" ref="L4030">IF(ISBLANK(K4030),
    IFERROR(MEDIAN(IF($B$2:$B$10000=B4030, $K$2:$K$10000)),""),
    K4030
)</f>
        <v>1151.2</v>
      </c>
      <c r="M4030">
        <v>22.4</v>
      </c>
      <c r="N4030">
        <v>168.9</v>
      </c>
      <c r="O4030" s="7" cm="1">
        <f t="array" ref="O4030">IF(ISBLANK(N4030),
    IFERROR(AVERAGE(IF($C$2:$C$10000=C4030, $N$2:$N$10000)),""),
    N4030
)</f>
        <v>168.9</v>
      </c>
      <c r="P4030" t="b">
        <v>1</v>
      </c>
      <c r="Q4030" t="s">
        <v>38</v>
      </c>
      <c r="R4030" t="str">
        <f t="shared" si="62"/>
        <v>Atrazina</v>
      </c>
      <c r="S4030" t="s">
        <v>40</v>
      </c>
      <c r="T4030" s="4">
        <v>906.93</v>
      </c>
      <c r="U4030" s="4">
        <v>30281.25</v>
      </c>
      <c r="V4030" s="4">
        <v>13369.29</v>
      </c>
    </row>
    <row r="4031" spans="1:22" x14ac:dyDescent="0.25">
      <c r="A4031">
        <v>6048</v>
      </c>
      <c r="B4031" t="s">
        <v>21</v>
      </c>
      <c r="C4031" t="s">
        <v>23</v>
      </c>
      <c r="D4031">
        <v>240.29</v>
      </c>
      <c r="E4031" s="3">
        <v>44983</v>
      </c>
      <c r="F4031" s="3">
        <v>45106</v>
      </c>
      <c r="G4031">
        <v>547.78</v>
      </c>
      <c r="H4031" t="s">
        <v>32</v>
      </c>
      <c r="I4031">
        <v>5.39</v>
      </c>
      <c r="J4031" s="6" cm="1">
        <f t="array" ref="J4031">IF(ISBLANK(I4031),
    IFERROR(MEDIAN(IF($C$2:$C$10000=C4031, $I$2:$I$10000)),""),
    I4031
)</f>
        <v>5.39</v>
      </c>
      <c r="K4031">
        <v>1495.7</v>
      </c>
      <c r="L4031" cm="1">
        <f t="array" ref="L4031">IF(ISBLANK(K4031),
    IFERROR(MEDIAN(IF($B$2:$B$10000=B4031, $K$2:$K$10000)),""),
    K4031
)</f>
        <v>1495.7</v>
      </c>
      <c r="M4031">
        <v>22.6</v>
      </c>
      <c r="N4031">
        <v>418.2</v>
      </c>
      <c r="O4031" s="7" cm="1">
        <f t="array" ref="O4031">IF(ISBLANK(N4031),
    IFERROR(AVERAGE(IF($C$2:$C$10000=C4031, $N$2:$N$10000)),""),
    N4031
)</f>
        <v>418.2</v>
      </c>
      <c r="P4031" t="b">
        <v>1</v>
      </c>
      <c r="Q4031" t="s">
        <v>38</v>
      </c>
      <c r="R4031" t="str">
        <f t="shared" si="62"/>
        <v>Atrazina</v>
      </c>
      <c r="S4031" t="s">
        <v>41</v>
      </c>
      <c r="T4031" s="4">
        <v>907.34</v>
      </c>
      <c r="U4031" s="4">
        <v>155011.79</v>
      </c>
      <c r="V4031" s="4">
        <v>342010.92</v>
      </c>
    </row>
    <row r="4032" spans="1:22" x14ac:dyDescent="0.25">
      <c r="A4032">
        <v>9263</v>
      </c>
      <c r="B4032" t="s">
        <v>20</v>
      </c>
      <c r="C4032" t="s">
        <v>29</v>
      </c>
      <c r="D4032">
        <v>15.32</v>
      </c>
      <c r="E4032" s="3">
        <v>44936</v>
      </c>
      <c r="F4032" s="3">
        <v>45030</v>
      </c>
      <c r="G4032">
        <v>64.650000000000006</v>
      </c>
      <c r="H4032" t="s">
        <v>33</v>
      </c>
      <c r="I4032">
        <v>6.3</v>
      </c>
      <c r="J4032" s="6" cm="1">
        <f t="array" ref="J4032">IF(ISBLANK(I4032),
    IFERROR(MEDIAN(IF($C$2:$C$10000=C4032, $I$2:$I$10000)),""),
    I4032
)</f>
        <v>6.3</v>
      </c>
      <c r="K4032">
        <v>296.5</v>
      </c>
      <c r="L4032" cm="1">
        <f t="array" ref="L4032">IF(ISBLANK(K4032),
    IFERROR(MEDIAN(IF($B$2:$B$10000=B4032, $K$2:$K$10000)),""),
    K4032
)</f>
        <v>296.5</v>
      </c>
      <c r="M4032">
        <v>29.7</v>
      </c>
      <c r="N4032">
        <v>166.3</v>
      </c>
      <c r="O4032" s="7" cm="1">
        <f t="array" ref="O4032">IF(ISBLANK(N4032),
    IFERROR(AVERAGE(IF($C$2:$C$10000=C4032, $N$2:$N$10000)),""),
    N4032
)</f>
        <v>166.3</v>
      </c>
      <c r="P4032" t="b">
        <v>0</v>
      </c>
      <c r="Q4032" t="s">
        <v>35</v>
      </c>
      <c r="R4032" t="str">
        <f t="shared" si="62"/>
        <v>Sem Aplicação</v>
      </c>
      <c r="S4032" t="s">
        <v>39</v>
      </c>
      <c r="T4032" s="4">
        <v>54.07</v>
      </c>
      <c r="U4032" s="4">
        <v>11878.15</v>
      </c>
      <c r="V4032" s="4">
        <v>-8382.52</v>
      </c>
    </row>
    <row r="4033" spans="1:22" x14ac:dyDescent="0.25">
      <c r="A4033">
        <v>2690</v>
      </c>
      <c r="B4033" t="s">
        <v>22</v>
      </c>
      <c r="C4033" t="s">
        <v>23</v>
      </c>
      <c r="D4033">
        <v>211.69</v>
      </c>
      <c r="E4033" s="3">
        <v>44929</v>
      </c>
      <c r="F4033" s="3">
        <v>45084</v>
      </c>
      <c r="G4033">
        <v>607.74</v>
      </c>
      <c r="H4033" t="s">
        <v>30</v>
      </c>
      <c r="I4033">
        <v>5.58</v>
      </c>
      <c r="J4033" s="6" cm="1">
        <f t="array" ref="J4033">IF(ISBLANK(I4033),
    IFERROR(MEDIAN(IF($C$2:$C$10000=C4033, $I$2:$I$10000)),""),
    I4033
)</f>
        <v>5.58</v>
      </c>
      <c r="K4033">
        <v>599.4</v>
      </c>
      <c r="L4033" cm="1">
        <f t="array" ref="L4033">IF(ISBLANK(K4033),
    IFERROR(MEDIAN(IF($B$2:$B$10000=B4033, $K$2:$K$10000)),""),
    K4033
)</f>
        <v>599.4</v>
      </c>
      <c r="M4033">
        <v>28</v>
      </c>
      <c r="N4033">
        <v>376.5</v>
      </c>
      <c r="O4033" s="7" cm="1">
        <f t="array" ref="O4033">IF(ISBLANK(N4033),
    IFERROR(AVERAGE(IF($C$2:$C$10000=C4033, $N$2:$N$10000)),""),
    N4033
)</f>
        <v>376.5</v>
      </c>
      <c r="P4033" t="b">
        <v>1</v>
      </c>
      <c r="R4033" t="str">
        <f t="shared" si="62"/>
        <v>Desconhecido</v>
      </c>
      <c r="S4033" t="s">
        <v>39</v>
      </c>
      <c r="T4033" s="4">
        <v>898.33</v>
      </c>
      <c r="U4033" s="4">
        <v>141036.51</v>
      </c>
      <c r="V4033" s="4">
        <v>404914.56</v>
      </c>
    </row>
    <row r="4034" spans="1:22" x14ac:dyDescent="0.25">
      <c r="A4034">
        <v>4303</v>
      </c>
      <c r="B4034" t="s">
        <v>21</v>
      </c>
      <c r="C4034" t="s">
        <v>24</v>
      </c>
      <c r="D4034">
        <v>11.76</v>
      </c>
      <c r="E4034" s="3">
        <v>45020</v>
      </c>
      <c r="F4034" s="3">
        <v>45215</v>
      </c>
      <c r="G4034">
        <v>30.7</v>
      </c>
      <c r="H4034" t="s">
        <v>33</v>
      </c>
      <c r="I4034">
        <v>6.62</v>
      </c>
      <c r="J4034" s="6" cm="1">
        <f t="array" ref="J4034">IF(ISBLANK(I4034),
    IFERROR(MEDIAN(IF($C$2:$C$10000=C4034, $I$2:$I$10000)),""),
    I4034
)</f>
        <v>6.62</v>
      </c>
      <c r="K4034">
        <v>801.9</v>
      </c>
      <c r="L4034" cm="1">
        <f t="array" ref="L4034">IF(ISBLANK(K4034),
    IFERROR(MEDIAN(IF($B$2:$B$10000=B4034, $K$2:$K$10000)),""),
    K4034
)</f>
        <v>801.9</v>
      </c>
      <c r="M4034">
        <v>27.4</v>
      </c>
      <c r="N4034">
        <v>417.9</v>
      </c>
      <c r="O4034" s="7" cm="1">
        <f t="array" ref="O4034">IF(ISBLANK(N4034),
    IFERROR(AVERAGE(IF($C$2:$C$10000=C4034, $N$2:$N$10000)),""),
    N4034
)</f>
        <v>417.9</v>
      </c>
      <c r="P4034" t="b">
        <v>1</v>
      </c>
      <c r="Q4034" t="s">
        <v>36</v>
      </c>
      <c r="R4034" t="str">
        <f t="shared" ref="R4034:R4097" si="63">IF(ISBLANK(Q4034), "Desconhecido", Q4034)</f>
        <v>2,4-D</v>
      </c>
      <c r="S4034" t="s">
        <v>41</v>
      </c>
      <c r="T4034" s="4">
        <v>159.30000000000001</v>
      </c>
      <c r="U4034" s="4">
        <v>6996.28</v>
      </c>
      <c r="V4034" s="4">
        <v>-2105.77</v>
      </c>
    </row>
    <row r="4035" spans="1:22" x14ac:dyDescent="0.25">
      <c r="A4035">
        <v>4113</v>
      </c>
      <c r="B4035" t="s">
        <v>18</v>
      </c>
      <c r="C4035" t="s">
        <v>28</v>
      </c>
      <c r="D4035">
        <v>259.38</v>
      </c>
      <c r="E4035" s="3">
        <v>44972</v>
      </c>
      <c r="F4035" s="3">
        <v>45130</v>
      </c>
      <c r="G4035">
        <v>1135.8399999999999</v>
      </c>
      <c r="H4035" t="s">
        <v>31</v>
      </c>
      <c r="I4035">
        <v>6.04</v>
      </c>
      <c r="J4035" s="6" cm="1">
        <f t="array" ref="J4035">IF(ISBLANK(I4035),
    IFERROR(MEDIAN(IF($C$2:$C$10000=C4035, $I$2:$I$10000)),""),
    I4035
)</f>
        <v>6.04</v>
      </c>
      <c r="K4035">
        <v>493.4</v>
      </c>
      <c r="L4035" cm="1">
        <f t="array" ref="L4035">IF(ISBLANK(K4035),
    IFERROR(MEDIAN(IF($B$2:$B$10000=B4035, $K$2:$K$10000)),""),
    K4035
)</f>
        <v>493.4</v>
      </c>
      <c r="M4035">
        <v>28.4</v>
      </c>
      <c r="N4035">
        <v>431.3</v>
      </c>
      <c r="O4035" s="7" cm="1">
        <f t="array" ref="O4035">IF(ISBLANK(N4035),
    IFERROR(AVERAGE(IF($C$2:$C$10000=C4035, $N$2:$N$10000)),""),
    N4035
)</f>
        <v>431.3</v>
      </c>
      <c r="P4035" t="b">
        <v>1</v>
      </c>
      <c r="Q4035" t="s">
        <v>38</v>
      </c>
      <c r="R4035" t="str">
        <f t="shared" si="63"/>
        <v>Atrazina</v>
      </c>
      <c r="S4035" t="s">
        <v>40</v>
      </c>
      <c r="T4035" s="4">
        <v>350.98</v>
      </c>
      <c r="U4035" s="4">
        <v>225724.1</v>
      </c>
      <c r="V4035" s="4">
        <v>172933.02</v>
      </c>
    </row>
    <row r="4036" spans="1:22" x14ac:dyDescent="0.25">
      <c r="A4036">
        <v>8850</v>
      </c>
      <c r="B4036" t="s">
        <v>18</v>
      </c>
      <c r="C4036" t="s">
        <v>27</v>
      </c>
      <c r="D4036">
        <v>51.5</v>
      </c>
      <c r="E4036" s="3">
        <v>44948</v>
      </c>
      <c r="F4036" s="3">
        <v>45106</v>
      </c>
      <c r="G4036">
        <v>173.19</v>
      </c>
      <c r="H4036" t="s">
        <v>33</v>
      </c>
      <c r="I4036">
        <v>7.26</v>
      </c>
      <c r="J4036" s="6" cm="1">
        <f t="array" ref="J4036">IF(ISBLANK(I4036),
    IFERROR(MEDIAN(IF($C$2:$C$10000=C4036, $I$2:$I$10000)),""),
    I4036
)</f>
        <v>7.26</v>
      </c>
      <c r="K4036">
        <v>1072.5</v>
      </c>
      <c r="L4036" cm="1">
        <f t="array" ref="L4036">IF(ISBLANK(K4036),
    IFERROR(MEDIAN(IF($B$2:$B$10000=B4036, $K$2:$K$10000)),""),
    K4036
)</f>
        <v>1072.5</v>
      </c>
      <c r="M4036">
        <v>30.4</v>
      </c>
      <c r="N4036">
        <v>550.1</v>
      </c>
      <c r="O4036" s="7" cm="1">
        <f t="array" ref="O4036">IF(ISBLANK(N4036),
    IFERROR(AVERAGE(IF($C$2:$C$10000=C4036, $N$2:$N$10000)),""),
    N4036
)</f>
        <v>550.1</v>
      </c>
      <c r="P4036" t="b">
        <v>1</v>
      </c>
      <c r="Q4036" t="s">
        <v>38</v>
      </c>
      <c r="R4036" t="str">
        <f t="shared" si="63"/>
        <v>Atrazina</v>
      </c>
      <c r="S4036" t="s">
        <v>39</v>
      </c>
      <c r="T4036" s="4">
        <v>140.44999999999999</v>
      </c>
      <c r="U4036" s="4">
        <v>40776.78</v>
      </c>
      <c r="V4036" s="4">
        <v>-16452.240000000002</v>
      </c>
    </row>
    <row r="4037" spans="1:22" x14ac:dyDescent="0.25">
      <c r="A4037">
        <v>7416</v>
      </c>
      <c r="B4037" t="s">
        <v>21</v>
      </c>
      <c r="C4037" t="s">
        <v>26</v>
      </c>
      <c r="D4037">
        <v>156.71</v>
      </c>
      <c r="E4037" s="3">
        <v>44993</v>
      </c>
      <c r="F4037" s="3">
        <v>45183</v>
      </c>
      <c r="G4037">
        <v>345.2</v>
      </c>
      <c r="H4037" t="s">
        <v>33</v>
      </c>
      <c r="I4037">
        <v>4.7699999999999996</v>
      </c>
      <c r="J4037" s="6" cm="1">
        <f t="array" ref="J4037">IF(ISBLANK(I4037),
    IFERROR(MEDIAN(IF($C$2:$C$10000=C4037, $I$2:$I$10000)),""),
    I4037
)</f>
        <v>4.7699999999999996</v>
      </c>
      <c r="K4037">
        <v>964.8</v>
      </c>
      <c r="L4037" cm="1">
        <f t="array" ref="L4037">IF(ISBLANK(K4037),
    IFERROR(MEDIAN(IF($B$2:$B$10000=B4037, $K$2:$K$10000)),""),
    K4037
)</f>
        <v>964.8</v>
      </c>
      <c r="M4037">
        <v>30</v>
      </c>
      <c r="N4037">
        <v>571.29999999999995</v>
      </c>
      <c r="O4037" s="7" cm="1">
        <f t="array" ref="O4037">IF(ISBLANK(N4037),
    IFERROR(AVERAGE(IF($C$2:$C$10000=C4037, $N$2:$N$10000)),""),
    N4037
)</f>
        <v>571.29999999999995</v>
      </c>
      <c r="P4037" t="b">
        <v>0</v>
      </c>
      <c r="Q4037" t="s">
        <v>35</v>
      </c>
      <c r="R4037" t="str">
        <f t="shared" si="63"/>
        <v>Sem Aplicação</v>
      </c>
      <c r="S4037" t="s">
        <v>41</v>
      </c>
      <c r="T4037" s="4">
        <v>125.18</v>
      </c>
      <c r="U4037" s="4">
        <v>248776.28</v>
      </c>
      <c r="V4037" s="4">
        <v>-205564.14</v>
      </c>
    </row>
    <row r="4038" spans="1:22" x14ac:dyDescent="0.25">
      <c r="A4038">
        <v>2504</v>
      </c>
      <c r="B4038" t="s">
        <v>18</v>
      </c>
      <c r="C4038" t="s">
        <v>29</v>
      </c>
      <c r="D4038">
        <v>181.16</v>
      </c>
      <c r="E4038" s="3">
        <v>44991</v>
      </c>
      <c r="F4038" s="3">
        <v>45119</v>
      </c>
      <c r="G4038">
        <v>756.21</v>
      </c>
      <c r="H4038" t="s">
        <v>33</v>
      </c>
      <c r="I4038">
        <v>6.56</v>
      </c>
      <c r="J4038" s="6" cm="1">
        <f t="array" ref="J4038">IF(ISBLANK(I4038),
    IFERROR(MEDIAN(IF($C$2:$C$10000=C4038, $I$2:$I$10000)),""),
    I4038
)</f>
        <v>6.56</v>
      </c>
      <c r="K4038">
        <v>706.4</v>
      </c>
      <c r="L4038" cm="1">
        <f t="array" ref="L4038">IF(ISBLANK(K4038),
    IFERROR(MEDIAN(IF($B$2:$B$10000=B4038, $K$2:$K$10000)),""),
    K4038
)</f>
        <v>706.4</v>
      </c>
      <c r="M4038">
        <v>19.7</v>
      </c>
      <c r="N4038">
        <v>495.6</v>
      </c>
      <c r="O4038" s="7" cm="1">
        <f t="array" ref="O4038">IF(ISBLANK(N4038),
    IFERROR(AVERAGE(IF($C$2:$C$10000=C4038, $N$2:$N$10000)),""),
    N4038
)</f>
        <v>495.6</v>
      </c>
      <c r="P4038" t="b">
        <v>0</v>
      </c>
      <c r="Q4038" t="s">
        <v>35</v>
      </c>
      <c r="R4038" t="str">
        <f t="shared" si="63"/>
        <v>Sem Aplicação</v>
      </c>
      <c r="S4038" t="s">
        <v>41</v>
      </c>
      <c r="T4038" s="4">
        <v>67.239999999999995</v>
      </c>
      <c r="U4038" s="4">
        <v>279680.28000000003</v>
      </c>
      <c r="V4038" s="4">
        <v>-228832.72</v>
      </c>
    </row>
    <row r="4039" spans="1:22" x14ac:dyDescent="0.25">
      <c r="A4039">
        <v>9924</v>
      </c>
      <c r="B4039" t="s">
        <v>18</v>
      </c>
      <c r="C4039" t="s">
        <v>28</v>
      </c>
      <c r="D4039">
        <v>139.97999999999999</v>
      </c>
      <c r="E4039" s="3">
        <v>45023</v>
      </c>
      <c r="F4039" s="3">
        <v>45225</v>
      </c>
      <c r="G4039">
        <v>480.84</v>
      </c>
      <c r="H4039" t="s">
        <v>31</v>
      </c>
      <c r="I4039">
        <v>6.52</v>
      </c>
      <c r="J4039" s="6" cm="1">
        <f t="array" ref="J4039">IF(ISBLANK(I4039),
    IFERROR(MEDIAN(IF($C$2:$C$10000=C4039, $I$2:$I$10000)),""),
    I4039
)</f>
        <v>6.52</v>
      </c>
      <c r="K4039">
        <v>1027</v>
      </c>
      <c r="L4039" cm="1">
        <f t="array" ref="L4039">IF(ISBLANK(K4039),
    IFERROR(MEDIAN(IF($B$2:$B$10000=B4039, $K$2:$K$10000)),""),
    K4039
)</f>
        <v>1027</v>
      </c>
      <c r="M4039">
        <v>23.8</v>
      </c>
      <c r="N4039">
        <v>533.29999999999995</v>
      </c>
      <c r="O4039" s="7" cm="1">
        <f t="array" ref="O4039">IF(ISBLANK(N4039),
    IFERROR(AVERAGE(IF($C$2:$C$10000=C4039, $N$2:$N$10000)),""),
    N4039
)</f>
        <v>533.29999999999995</v>
      </c>
      <c r="P4039" t="b">
        <v>0</v>
      </c>
      <c r="Q4039" t="s">
        <v>35</v>
      </c>
      <c r="R4039" t="str">
        <f t="shared" si="63"/>
        <v>Sem Aplicação</v>
      </c>
      <c r="S4039" t="s">
        <v>39</v>
      </c>
      <c r="T4039" s="4">
        <v>342.84</v>
      </c>
      <c r="U4039" s="4">
        <v>112265.19</v>
      </c>
      <c r="V4039" s="4">
        <v>52586</v>
      </c>
    </row>
    <row r="4040" spans="1:22" x14ac:dyDescent="0.25">
      <c r="A4040">
        <v>4924</v>
      </c>
      <c r="B4040" t="s">
        <v>20</v>
      </c>
      <c r="C4040" t="s">
        <v>25</v>
      </c>
      <c r="D4040">
        <v>105.53</v>
      </c>
      <c r="E4040" s="3">
        <v>44945</v>
      </c>
      <c r="F4040" s="3">
        <v>45057</v>
      </c>
      <c r="G4040">
        <v>545.86</v>
      </c>
      <c r="H4040" t="s">
        <v>33</v>
      </c>
      <c r="I4040">
        <v>7.35</v>
      </c>
      <c r="J4040" s="6" cm="1">
        <f t="array" ref="J4040">IF(ISBLANK(I4040),
    IFERROR(MEDIAN(IF($C$2:$C$10000=C4040, $I$2:$I$10000)),""),
    I4040
)</f>
        <v>7.35</v>
      </c>
      <c r="K4040">
        <v>769.3</v>
      </c>
      <c r="L4040" cm="1">
        <f t="array" ref="L4040">IF(ISBLANK(K4040),
    IFERROR(MEDIAN(IF($B$2:$B$10000=B4040, $K$2:$K$10000)),""),
    K4040
)</f>
        <v>769.3</v>
      </c>
      <c r="M4040">
        <v>22.2</v>
      </c>
      <c r="O4040" s="7" cm="1">
        <f t="array" ref="O4040">IF(ISBLANK(N4040),
    IFERROR(AVERAGE(IF($C$2:$C$10000=C4040, $N$2:$N$10000)),""),
    N4040
)</f>
        <v>306.6682642487047</v>
      </c>
      <c r="P4040" t="b">
        <v>0</v>
      </c>
      <c r="Q4040" t="s">
        <v>35</v>
      </c>
      <c r="R4040" t="str">
        <f t="shared" si="63"/>
        <v>Sem Aplicação</v>
      </c>
      <c r="S4040" t="s">
        <v>40</v>
      </c>
      <c r="T4040" s="4">
        <v>87.93</v>
      </c>
      <c r="U4040" s="4">
        <v>78972.91</v>
      </c>
      <c r="V4040" s="4">
        <v>-30975.439999999999</v>
      </c>
    </row>
    <row r="4041" spans="1:22" x14ac:dyDescent="0.25">
      <c r="A4041">
        <v>9615</v>
      </c>
      <c r="B4041" t="s">
        <v>22</v>
      </c>
      <c r="C4041" t="s">
        <v>24</v>
      </c>
      <c r="D4041">
        <v>143.01</v>
      </c>
      <c r="E4041" s="3">
        <v>45026</v>
      </c>
      <c r="F4041" s="3">
        <v>45175</v>
      </c>
      <c r="G4041">
        <v>287.99</v>
      </c>
      <c r="H4041" t="s">
        <v>30</v>
      </c>
      <c r="I4041">
        <v>5.61</v>
      </c>
      <c r="J4041" s="6" cm="1">
        <f t="array" ref="J4041">IF(ISBLANK(I4041),
    IFERROR(MEDIAN(IF($C$2:$C$10000=C4041, $I$2:$I$10000)),""),
    I4041
)</f>
        <v>5.61</v>
      </c>
      <c r="K4041">
        <v>749.1</v>
      </c>
      <c r="L4041" cm="1">
        <f t="array" ref="L4041">IF(ISBLANK(K4041),
    IFERROR(MEDIAN(IF($B$2:$B$10000=B4041, $K$2:$K$10000)),""),
    K4041
)</f>
        <v>749.1</v>
      </c>
      <c r="M4041">
        <v>26.6</v>
      </c>
      <c r="N4041">
        <v>249.5</v>
      </c>
      <c r="O4041" s="7" cm="1">
        <f t="array" ref="O4041">IF(ISBLANK(N4041),
    IFERROR(AVERAGE(IF($C$2:$C$10000=C4041, $N$2:$N$10000)),""),
    N4041
)</f>
        <v>249.5</v>
      </c>
      <c r="P4041" t="b">
        <v>1</v>
      </c>
      <c r="Q4041" t="s">
        <v>36</v>
      </c>
      <c r="R4041" t="str">
        <f t="shared" si="63"/>
        <v>2,4-D</v>
      </c>
      <c r="S4041" t="s">
        <v>40</v>
      </c>
      <c r="T4041" s="4">
        <v>167.02</v>
      </c>
      <c r="U4041" s="4">
        <v>102587.31</v>
      </c>
      <c r="V4041" s="4">
        <v>-54487.22</v>
      </c>
    </row>
    <row r="4042" spans="1:22" x14ac:dyDescent="0.25">
      <c r="A4042">
        <v>5485</v>
      </c>
      <c r="B4042" t="s">
        <v>20</v>
      </c>
      <c r="C4042" t="s">
        <v>27</v>
      </c>
      <c r="D4042">
        <v>96.87</v>
      </c>
      <c r="E4042" s="3">
        <v>44988</v>
      </c>
      <c r="F4042" s="3">
        <v>45176</v>
      </c>
      <c r="G4042">
        <v>445.9</v>
      </c>
      <c r="H4042" t="s">
        <v>31</v>
      </c>
      <c r="I4042">
        <v>5.42</v>
      </c>
      <c r="J4042" s="6" cm="1">
        <f t="array" ref="J4042">IF(ISBLANK(I4042),
    IFERROR(MEDIAN(IF($C$2:$C$10000=C4042, $I$2:$I$10000)),""),
    I4042
)</f>
        <v>5.42</v>
      </c>
      <c r="K4042">
        <v>624.6</v>
      </c>
      <c r="L4042" cm="1">
        <f t="array" ref="L4042">IF(ISBLANK(K4042),
    IFERROR(MEDIAN(IF($B$2:$B$10000=B4042, $K$2:$K$10000)),""),
    K4042
)</f>
        <v>624.6</v>
      </c>
      <c r="M4042">
        <v>19</v>
      </c>
      <c r="N4042">
        <v>71.8</v>
      </c>
      <c r="O4042" s="7" cm="1">
        <f t="array" ref="O4042">IF(ISBLANK(N4042),
    IFERROR(AVERAGE(IF($C$2:$C$10000=C4042, $N$2:$N$10000)),""),
    N4042
)</f>
        <v>71.8</v>
      </c>
      <c r="P4042" t="b">
        <v>0</v>
      </c>
      <c r="Q4042" t="s">
        <v>35</v>
      </c>
      <c r="R4042" t="str">
        <f t="shared" si="63"/>
        <v>Sem Aplicação</v>
      </c>
      <c r="S4042" t="s">
        <v>39</v>
      </c>
      <c r="T4042" s="4">
        <v>150.85</v>
      </c>
      <c r="U4042" s="4">
        <v>94939.86</v>
      </c>
      <c r="V4042" s="4">
        <v>-27675.84</v>
      </c>
    </row>
    <row r="4043" spans="1:22" x14ac:dyDescent="0.25">
      <c r="A4043">
        <v>9100</v>
      </c>
      <c r="B4043" t="s">
        <v>22</v>
      </c>
      <c r="C4043" t="s">
        <v>24</v>
      </c>
      <c r="D4043">
        <v>134.25</v>
      </c>
      <c r="E4043" s="3">
        <v>45024</v>
      </c>
      <c r="F4043" s="3">
        <v>45238</v>
      </c>
      <c r="G4043">
        <v>494.37</v>
      </c>
      <c r="H4043" t="s">
        <v>30</v>
      </c>
      <c r="I4043">
        <v>5.0199999999999996</v>
      </c>
      <c r="J4043" s="6" cm="1">
        <f t="array" ref="J4043">IF(ISBLANK(I4043),
    IFERROR(MEDIAN(IF($C$2:$C$10000=C4043, $I$2:$I$10000)),""),
    I4043
)</f>
        <v>5.0199999999999996</v>
      </c>
      <c r="K4043">
        <v>1064.7</v>
      </c>
      <c r="L4043" cm="1">
        <f t="array" ref="L4043">IF(ISBLANK(K4043),
    IFERROR(MEDIAN(IF($B$2:$B$10000=B4043, $K$2:$K$10000)),""),
    K4043
)</f>
        <v>1064.7</v>
      </c>
      <c r="M4043">
        <v>30.2</v>
      </c>
      <c r="N4043">
        <v>173.7</v>
      </c>
      <c r="O4043" s="7" cm="1">
        <f t="array" ref="O4043">IF(ISBLANK(N4043),
    IFERROR(AVERAGE(IF($C$2:$C$10000=C4043, $N$2:$N$10000)),""),
    N4043
)</f>
        <v>173.7</v>
      </c>
      <c r="P4043" t="b">
        <v>0</v>
      </c>
      <c r="Q4043" t="s">
        <v>35</v>
      </c>
      <c r="R4043" t="str">
        <f t="shared" si="63"/>
        <v>Sem Aplicação</v>
      </c>
      <c r="S4043" t="s">
        <v>40</v>
      </c>
      <c r="T4043" s="4">
        <v>155.49</v>
      </c>
      <c r="U4043" s="4">
        <v>126366.88</v>
      </c>
      <c r="V4043" s="4">
        <v>-49497.29</v>
      </c>
    </row>
    <row r="4044" spans="1:22" x14ac:dyDescent="0.25">
      <c r="A4044">
        <v>9684</v>
      </c>
      <c r="B4044" t="s">
        <v>18</v>
      </c>
      <c r="C4044" t="s">
        <v>24</v>
      </c>
      <c r="D4044">
        <v>110.88</v>
      </c>
      <c r="E4044" s="3">
        <v>44983</v>
      </c>
      <c r="F4044" s="3">
        <v>45191</v>
      </c>
      <c r="G4044">
        <v>391.44</v>
      </c>
      <c r="H4044" t="s">
        <v>31</v>
      </c>
      <c r="I4044">
        <v>5.3</v>
      </c>
      <c r="J4044" s="6" cm="1">
        <f t="array" ref="J4044">IF(ISBLANK(I4044),
    IFERROR(MEDIAN(IF($C$2:$C$10000=C4044, $I$2:$I$10000)),""),
    I4044
)</f>
        <v>5.3</v>
      </c>
      <c r="K4044">
        <v>910.6</v>
      </c>
      <c r="L4044" cm="1">
        <f t="array" ref="L4044">IF(ISBLANK(K4044),
    IFERROR(MEDIAN(IF($B$2:$B$10000=B4044, $K$2:$K$10000)),""),
    K4044
)</f>
        <v>910.6</v>
      </c>
      <c r="M4044">
        <v>19.7</v>
      </c>
      <c r="N4044">
        <v>259.89999999999998</v>
      </c>
      <c r="O4044" s="7" cm="1">
        <f t="array" ref="O4044">IF(ISBLANK(N4044),
    IFERROR(AVERAGE(IF($C$2:$C$10000=C4044, $N$2:$N$10000)),""),
    N4044
)</f>
        <v>259.89999999999998</v>
      </c>
      <c r="P4044" t="b">
        <v>0</v>
      </c>
      <c r="Q4044" t="s">
        <v>35</v>
      </c>
      <c r="R4044" t="str">
        <f t="shared" si="63"/>
        <v>Sem Aplicação</v>
      </c>
      <c r="S4044" t="s">
        <v>41</v>
      </c>
      <c r="T4044" s="4">
        <v>154.15</v>
      </c>
      <c r="U4044" s="4">
        <v>60186.38</v>
      </c>
      <c r="V4044" s="4">
        <v>154.1</v>
      </c>
    </row>
    <row r="4045" spans="1:22" x14ac:dyDescent="0.25">
      <c r="A4045">
        <v>1191</v>
      </c>
      <c r="B4045" t="s">
        <v>22</v>
      </c>
      <c r="C4045" t="s">
        <v>25</v>
      </c>
      <c r="D4045">
        <v>172.03</v>
      </c>
      <c r="E4045" s="3">
        <v>45021</v>
      </c>
      <c r="F4045" s="3">
        <v>45219</v>
      </c>
      <c r="G4045">
        <v>457.85</v>
      </c>
      <c r="H4045" t="s">
        <v>32</v>
      </c>
      <c r="I4045">
        <v>6.01</v>
      </c>
      <c r="J4045" s="6" cm="1">
        <f t="array" ref="J4045">IF(ISBLANK(I4045),
    IFERROR(MEDIAN(IF($C$2:$C$10000=C4045, $I$2:$I$10000)),""),
    I4045
)</f>
        <v>6.01</v>
      </c>
      <c r="K4045">
        <v>514.1</v>
      </c>
      <c r="L4045" cm="1">
        <f t="array" ref="L4045">IF(ISBLANK(K4045),
    IFERROR(MEDIAN(IF($B$2:$B$10000=B4045, $K$2:$K$10000)),""),
    K4045
)</f>
        <v>514.1</v>
      </c>
      <c r="M4045">
        <v>22.3</v>
      </c>
      <c r="N4045">
        <v>527.20000000000005</v>
      </c>
      <c r="O4045" s="7" cm="1">
        <f t="array" ref="O4045">IF(ISBLANK(N4045),
    IFERROR(AVERAGE(IF($C$2:$C$10000=C4045, $N$2:$N$10000)),""),
    N4045
)</f>
        <v>527.20000000000005</v>
      </c>
      <c r="P4045" t="b">
        <v>1</v>
      </c>
      <c r="Q4045" t="s">
        <v>38</v>
      </c>
      <c r="R4045" t="str">
        <f t="shared" si="63"/>
        <v>Atrazina</v>
      </c>
      <c r="S4045" t="s">
        <v>40</v>
      </c>
      <c r="T4045" s="4">
        <v>79.78</v>
      </c>
      <c r="U4045" s="4">
        <v>232551.13</v>
      </c>
      <c r="V4045" s="4">
        <v>-196023.86</v>
      </c>
    </row>
    <row r="4046" spans="1:22" x14ac:dyDescent="0.25">
      <c r="A4046">
        <v>9690</v>
      </c>
      <c r="B4046" t="s">
        <v>18</v>
      </c>
      <c r="C4046" t="s">
        <v>27</v>
      </c>
      <c r="D4046">
        <v>75.19</v>
      </c>
      <c r="E4046" s="3">
        <v>45033</v>
      </c>
      <c r="F4046" s="3">
        <v>45176</v>
      </c>
      <c r="G4046">
        <v>124.22</v>
      </c>
      <c r="H4046" t="s">
        <v>32</v>
      </c>
      <c r="I4046">
        <v>7.01</v>
      </c>
      <c r="J4046" s="6" cm="1">
        <f t="array" ref="J4046">IF(ISBLANK(I4046),
    IFERROR(MEDIAN(IF($C$2:$C$10000=C4046, $I$2:$I$10000)),""),
    I4046
)</f>
        <v>7.01</v>
      </c>
      <c r="L4046" cm="1">
        <f t="array" ref="L4046">IF(ISBLANK(K4046),
    IFERROR(MEDIAN(IF($B$2:$B$10000=B4046, $K$2:$K$10000)),""),
    K4046
)</f>
        <v>993.8</v>
      </c>
      <c r="M4046">
        <v>30.5</v>
      </c>
      <c r="N4046">
        <v>331.5</v>
      </c>
      <c r="O4046" s="7" cm="1">
        <f t="array" ref="O4046">IF(ISBLANK(N4046),
    IFERROR(AVERAGE(IF($C$2:$C$10000=C4046, $N$2:$N$10000)),""),
    N4046
)</f>
        <v>331.5</v>
      </c>
      <c r="P4046" t="b">
        <v>1</v>
      </c>
      <c r="Q4046" t="s">
        <v>37</v>
      </c>
      <c r="R4046" t="str">
        <f t="shared" si="63"/>
        <v>Glifosato</v>
      </c>
      <c r="S4046" t="s">
        <v>40</v>
      </c>
      <c r="T4046" s="4">
        <v>150.13999999999999</v>
      </c>
      <c r="U4046" s="4">
        <v>138879.48000000001</v>
      </c>
      <c r="V4046" s="4">
        <v>-120229.09</v>
      </c>
    </row>
    <row r="4047" spans="1:22" x14ac:dyDescent="0.25">
      <c r="A4047">
        <v>5917</v>
      </c>
      <c r="B4047" t="s">
        <v>18</v>
      </c>
      <c r="C4047" t="s">
        <v>26</v>
      </c>
      <c r="D4047">
        <v>296.64999999999998</v>
      </c>
      <c r="E4047" s="3">
        <v>45014</v>
      </c>
      <c r="F4047" s="3">
        <v>45122</v>
      </c>
      <c r="G4047">
        <v>1702.31</v>
      </c>
      <c r="H4047" t="s">
        <v>31</v>
      </c>
      <c r="I4047">
        <v>5.35</v>
      </c>
      <c r="J4047" s="6" cm="1">
        <f t="array" ref="J4047">IF(ISBLANK(I4047),
    IFERROR(MEDIAN(IF($C$2:$C$10000=C4047, $I$2:$I$10000)),""),
    I4047
)</f>
        <v>5.35</v>
      </c>
      <c r="K4047">
        <v>441.5</v>
      </c>
      <c r="L4047" cm="1">
        <f t="array" ref="L4047">IF(ISBLANK(K4047),
    IFERROR(MEDIAN(IF($B$2:$B$10000=B4047, $K$2:$K$10000)),""),
    K4047
)</f>
        <v>441.5</v>
      </c>
      <c r="M4047">
        <v>18.8</v>
      </c>
      <c r="N4047">
        <v>406.9</v>
      </c>
      <c r="O4047" s="7" cm="1">
        <f t="array" ref="O4047">IF(ISBLANK(N4047),
    IFERROR(AVERAGE(IF($C$2:$C$10000=C4047, $N$2:$N$10000)),""),
    N4047
)</f>
        <v>406.9</v>
      </c>
      <c r="P4047" t="b">
        <v>1</v>
      </c>
      <c r="Q4047" t="s">
        <v>38</v>
      </c>
      <c r="R4047" t="str">
        <f t="shared" si="63"/>
        <v>Atrazina</v>
      </c>
      <c r="S4047" t="s">
        <v>39</v>
      </c>
      <c r="T4047" s="4">
        <v>123.04</v>
      </c>
      <c r="U4047" s="4">
        <v>388102.74</v>
      </c>
      <c r="V4047" s="4">
        <v>-178650.52</v>
      </c>
    </row>
    <row r="4048" spans="1:22" x14ac:dyDescent="0.25">
      <c r="A4048">
        <v>6831</v>
      </c>
      <c r="B4048" t="s">
        <v>20</v>
      </c>
      <c r="C4048" t="s">
        <v>24</v>
      </c>
      <c r="D4048">
        <v>152.76</v>
      </c>
      <c r="E4048" s="3">
        <v>45002</v>
      </c>
      <c r="F4048" s="3">
        <v>45124</v>
      </c>
      <c r="G4048">
        <v>478.45</v>
      </c>
      <c r="H4048" t="s">
        <v>31</v>
      </c>
      <c r="I4048">
        <v>4.97</v>
      </c>
      <c r="J4048" s="6" cm="1">
        <f t="array" ref="J4048">IF(ISBLANK(I4048),
    IFERROR(MEDIAN(IF($C$2:$C$10000=C4048, $I$2:$I$10000)),""),
    I4048
)</f>
        <v>4.97</v>
      </c>
      <c r="K4048">
        <v>268.5</v>
      </c>
      <c r="L4048" cm="1">
        <f t="array" ref="L4048">IF(ISBLANK(K4048),
    IFERROR(MEDIAN(IF($B$2:$B$10000=B4048, $K$2:$K$10000)),""),
    K4048
)</f>
        <v>268.5</v>
      </c>
      <c r="M4048">
        <v>28.6</v>
      </c>
      <c r="N4048">
        <v>249.5</v>
      </c>
      <c r="O4048" s="7" cm="1">
        <f t="array" ref="O4048">IF(ISBLANK(N4048),
    IFERROR(AVERAGE(IF($C$2:$C$10000=C4048, $N$2:$N$10000)),""),
    N4048
)</f>
        <v>249.5</v>
      </c>
      <c r="P4048" t="b">
        <v>1</v>
      </c>
      <c r="Q4048" t="s">
        <v>38</v>
      </c>
      <c r="R4048" t="str">
        <f t="shared" si="63"/>
        <v>Atrazina</v>
      </c>
      <c r="S4048" t="s">
        <v>40</v>
      </c>
      <c r="T4048" s="4">
        <v>166.03</v>
      </c>
      <c r="U4048" s="4">
        <v>91001</v>
      </c>
      <c r="V4048" s="4">
        <v>-11563.95</v>
      </c>
    </row>
    <row r="4049" spans="1:22" x14ac:dyDescent="0.25">
      <c r="A4049">
        <v>5322</v>
      </c>
      <c r="B4049" t="s">
        <v>20</v>
      </c>
      <c r="C4049" t="s">
        <v>25</v>
      </c>
      <c r="D4049">
        <v>62.28</v>
      </c>
      <c r="E4049" s="3">
        <v>44939</v>
      </c>
      <c r="F4049" s="3">
        <v>45158</v>
      </c>
      <c r="G4049">
        <v>305.51</v>
      </c>
      <c r="H4049" t="s">
        <v>31</v>
      </c>
      <c r="I4049">
        <v>5.32</v>
      </c>
      <c r="J4049" s="6" cm="1">
        <f t="array" ref="J4049">IF(ISBLANK(I4049),
    IFERROR(MEDIAN(IF($C$2:$C$10000=C4049, $I$2:$I$10000)),""),
    I4049
)</f>
        <v>5.32</v>
      </c>
      <c r="K4049">
        <v>890.6</v>
      </c>
      <c r="L4049" cm="1">
        <f t="array" ref="L4049">IF(ISBLANK(K4049),
    IFERROR(MEDIAN(IF($B$2:$B$10000=B4049, $K$2:$K$10000)),""),
    K4049
)</f>
        <v>890.6</v>
      </c>
      <c r="M4049">
        <v>32.799999999999997</v>
      </c>
      <c r="N4049">
        <v>381.6</v>
      </c>
      <c r="O4049" s="7" cm="1">
        <f t="array" ref="O4049">IF(ISBLANK(N4049),
    IFERROR(AVERAGE(IF($C$2:$C$10000=C4049, $N$2:$N$10000)),""),
    N4049
)</f>
        <v>381.6</v>
      </c>
      <c r="P4049" t="b">
        <v>1</v>
      </c>
      <c r="Q4049" t="s">
        <v>38</v>
      </c>
      <c r="R4049" t="str">
        <f t="shared" si="63"/>
        <v>Atrazina</v>
      </c>
      <c r="S4049" t="s">
        <v>39</v>
      </c>
      <c r="T4049" s="4">
        <v>88.69</v>
      </c>
      <c r="U4049" s="4">
        <v>87150.05</v>
      </c>
      <c r="V4049" s="4">
        <v>-60054.37</v>
      </c>
    </row>
    <row r="4050" spans="1:22" x14ac:dyDescent="0.25">
      <c r="A4050">
        <v>7999</v>
      </c>
      <c r="B4050" t="s">
        <v>19</v>
      </c>
      <c r="C4050" t="s">
        <v>29</v>
      </c>
      <c r="D4050">
        <v>145.72999999999999</v>
      </c>
      <c r="E4050" s="3">
        <v>44942</v>
      </c>
      <c r="F4050" s="3">
        <v>45160</v>
      </c>
      <c r="G4050">
        <v>909.05</v>
      </c>
      <c r="H4050" t="s">
        <v>32</v>
      </c>
      <c r="I4050">
        <v>4.8</v>
      </c>
      <c r="J4050" s="6" cm="1">
        <f t="array" ref="J4050">IF(ISBLANK(I4050),
    IFERROR(MEDIAN(IF($C$2:$C$10000=C4050, $I$2:$I$10000)),""),
    I4050
)</f>
        <v>4.8</v>
      </c>
      <c r="K4050">
        <v>560.20000000000005</v>
      </c>
      <c r="L4050" cm="1">
        <f t="array" ref="L4050">IF(ISBLANK(K4050),
    IFERROR(MEDIAN(IF($B$2:$B$10000=B4050, $K$2:$K$10000)),""),
    K4050
)</f>
        <v>560.20000000000005</v>
      </c>
      <c r="M4050">
        <v>27.9</v>
      </c>
      <c r="O4050" s="7" cm="1">
        <f t="array" ref="O4050">IF(ISBLANK(N4050),
    IFERROR(AVERAGE(IF($C$2:$C$10000=C4050, $N$2:$N$10000)),""),
    N4050
)</f>
        <v>311.31765517241399</v>
      </c>
      <c r="P4050" t="b">
        <v>1</v>
      </c>
      <c r="Q4050" t="s">
        <v>37</v>
      </c>
      <c r="R4050" t="str">
        <f t="shared" si="63"/>
        <v>Glifosato</v>
      </c>
      <c r="S4050" t="s">
        <v>39</v>
      </c>
      <c r="T4050" s="4">
        <v>65.930000000000007</v>
      </c>
      <c r="U4050" s="4">
        <v>178873.96</v>
      </c>
      <c r="V4050" s="4">
        <v>-118940.29</v>
      </c>
    </row>
    <row r="4051" spans="1:22" x14ac:dyDescent="0.25">
      <c r="A4051">
        <v>8282</v>
      </c>
      <c r="B4051" t="s">
        <v>21</v>
      </c>
      <c r="C4051" t="s">
        <v>25</v>
      </c>
      <c r="D4051">
        <v>260.58999999999997</v>
      </c>
      <c r="E4051" s="3">
        <v>44942</v>
      </c>
      <c r="F4051" s="3">
        <v>45174</v>
      </c>
      <c r="G4051">
        <v>1127.04</v>
      </c>
      <c r="H4051" t="s">
        <v>31</v>
      </c>
      <c r="I4051">
        <v>7.28</v>
      </c>
      <c r="J4051" s="6" cm="1">
        <f t="array" ref="J4051">IF(ISBLANK(I4051),
    IFERROR(MEDIAN(IF($C$2:$C$10000=C4051, $I$2:$I$10000)),""),
    I4051
)</f>
        <v>7.28</v>
      </c>
      <c r="K4051">
        <v>872.7</v>
      </c>
      <c r="L4051" cm="1">
        <f t="array" ref="L4051">IF(ISBLANK(K4051),
    IFERROR(MEDIAN(IF($B$2:$B$10000=B4051, $K$2:$K$10000)),""),
    K4051
)</f>
        <v>872.7</v>
      </c>
      <c r="M4051">
        <v>29.4</v>
      </c>
      <c r="N4051">
        <v>215.7</v>
      </c>
      <c r="O4051" s="7" cm="1">
        <f t="array" ref="O4051">IF(ISBLANK(N4051),
    IFERROR(AVERAGE(IF($C$2:$C$10000=C4051, $N$2:$N$10000)),""),
    N4051
)</f>
        <v>215.7</v>
      </c>
      <c r="P4051" t="b">
        <v>1</v>
      </c>
      <c r="Q4051" t="s">
        <v>37</v>
      </c>
      <c r="R4051" t="str">
        <f t="shared" si="63"/>
        <v>Glifosato</v>
      </c>
      <c r="S4051" t="s">
        <v>40</v>
      </c>
      <c r="T4051" s="4">
        <v>88.18</v>
      </c>
      <c r="U4051" s="4">
        <v>484799.88</v>
      </c>
      <c r="V4051" s="4">
        <v>-385417.49</v>
      </c>
    </row>
    <row r="4052" spans="1:22" x14ac:dyDescent="0.25">
      <c r="A4052">
        <v>2874</v>
      </c>
      <c r="B4052" t="s">
        <v>19</v>
      </c>
      <c r="C4052" t="s">
        <v>23</v>
      </c>
      <c r="D4052">
        <v>11.43</v>
      </c>
      <c r="E4052" s="3">
        <v>45041</v>
      </c>
      <c r="F4052" s="3">
        <v>45142</v>
      </c>
      <c r="G4052">
        <v>39.840000000000003</v>
      </c>
      <c r="H4052" t="s">
        <v>32</v>
      </c>
      <c r="J4052" s="6" cm="1">
        <f t="array" ref="J4052">IF(ISBLANK(I4052),
    IFERROR(MEDIAN(IF($C$2:$C$10000=C4052, $I$2:$I$10000)),""),
    I4052
)</f>
        <v>5.8</v>
      </c>
      <c r="K4052">
        <v>727.1</v>
      </c>
      <c r="L4052" cm="1">
        <f t="array" ref="L4052">IF(ISBLANK(K4052),
    IFERROR(MEDIAN(IF($B$2:$B$10000=B4052, $K$2:$K$10000)),""),
    K4052
)</f>
        <v>727.1</v>
      </c>
      <c r="M4052">
        <v>30.7</v>
      </c>
      <c r="N4052">
        <v>562.70000000000005</v>
      </c>
      <c r="O4052" s="7" cm="1">
        <f t="array" ref="O4052">IF(ISBLANK(N4052),
    IFERROR(AVERAGE(IF($C$2:$C$10000=C4052, $N$2:$N$10000)),""),
    N4052
)</f>
        <v>562.70000000000005</v>
      </c>
      <c r="P4052" t="b">
        <v>1</v>
      </c>
      <c r="Q4052" t="s">
        <v>34</v>
      </c>
      <c r="R4052" t="str">
        <f t="shared" si="63"/>
        <v>Dicamba</v>
      </c>
      <c r="S4052" t="s">
        <v>40</v>
      </c>
      <c r="T4052" s="4">
        <v>899.99</v>
      </c>
      <c r="U4052" s="4">
        <v>11942.4</v>
      </c>
      <c r="V4052" s="4">
        <v>23913.200000000001</v>
      </c>
    </row>
    <row r="4053" spans="1:22" x14ac:dyDescent="0.25">
      <c r="A4053">
        <v>5763</v>
      </c>
      <c r="B4053" t="s">
        <v>19</v>
      </c>
      <c r="C4053" t="s">
        <v>28</v>
      </c>
      <c r="D4053">
        <v>205.47</v>
      </c>
      <c r="E4053" s="3">
        <v>45045</v>
      </c>
      <c r="F4053" s="3">
        <v>45215</v>
      </c>
      <c r="G4053">
        <v>583.82000000000005</v>
      </c>
      <c r="H4053" t="s">
        <v>32</v>
      </c>
      <c r="I4053">
        <v>5.43</v>
      </c>
      <c r="J4053" s="6" cm="1">
        <f t="array" ref="J4053">IF(ISBLANK(I4053),
    IFERROR(MEDIAN(IF($C$2:$C$10000=C4053, $I$2:$I$10000)),""),
    I4053
)</f>
        <v>5.43</v>
      </c>
      <c r="K4053">
        <v>1060.8</v>
      </c>
      <c r="L4053" cm="1">
        <f t="array" ref="L4053">IF(ISBLANK(K4053),
    IFERROR(MEDIAN(IF($B$2:$B$10000=B4053, $K$2:$K$10000)),""),
    K4053
)</f>
        <v>1060.8</v>
      </c>
      <c r="M4053">
        <v>21.6</v>
      </c>
      <c r="N4053">
        <v>167.3</v>
      </c>
      <c r="O4053" s="7" cm="1">
        <f t="array" ref="O4053">IF(ISBLANK(N4053),
    IFERROR(AVERAGE(IF($C$2:$C$10000=C4053, $N$2:$N$10000)),""),
    N4053
)</f>
        <v>167.3</v>
      </c>
      <c r="P4053" t="b">
        <v>1</v>
      </c>
      <c r="Q4053" t="s">
        <v>38</v>
      </c>
      <c r="R4053" t="str">
        <f t="shared" si="63"/>
        <v>Atrazina</v>
      </c>
      <c r="S4053" t="s">
        <v>40</v>
      </c>
      <c r="T4053" s="4">
        <v>340.78</v>
      </c>
      <c r="U4053" s="4">
        <v>334499.62</v>
      </c>
      <c r="V4053" s="4">
        <v>-135545.44</v>
      </c>
    </row>
    <row r="4054" spans="1:22" x14ac:dyDescent="0.25">
      <c r="A4054">
        <v>9464</v>
      </c>
      <c r="B4054" t="s">
        <v>22</v>
      </c>
      <c r="C4054" t="s">
        <v>25</v>
      </c>
      <c r="D4054">
        <v>166.65</v>
      </c>
      <c r="E4054" s="3">
        <v>44978</v>
      </c>
      <c r="F4054" s="3">
        <v>45165</v>
      </c>
      <c r="G4054">
        <v>1028.27</v>
      </c>
      <c r="H4054" t="s">
        <v>31</v>
      </c>
      <c r="I4054">
        <v>5.24</v>
      </c>
      <c r="J4054" s="6" cm="1">
        <f t="array" ref="J4054">IF(ISBLANK(I4054),
    IFERROR(MEDIAN(IF($C$2:$C$10000=C4054, $I$2:$I$10000)),""),
    I4054
)</f>
        <v>5.24</v>
      </c>
      <c r="K4054">
        <v>1358.2</v>
      </c>
      <c r="L4054" cm="1">
        <f t="array" ref="L4054">IF(ISBLANK(K4054),
    IFERROR(MEDIAN(IF($B$2:$B$10000=B4054, $K$2:$K$10000)),""),
    K4054
)</f>
        <v>1358.2</v>
      </c>
      <c r="M4054">
        <v>27.3</v>
      </c>
      <c r="N4054">
        <v>555.6</v>
      </c>
      <c r="O4054" s="7" cm="1">
        <f t="array" ref="O4054">IF(ISBLANK(N4054),
    IFERROR(AVERAGE(IF($C$2:$C$10000=C4054, $N$2:$N$10000)),""),
    N4054
)</f>
        <v>555.6</v>
      </c>
      <c r="P4054" t="b">
        <v>1</v>
      </c>
      <c r="Q4054" t="s">
        <v>37</v>
      </c>
      <c r="R4054" t="str">
        <f t="shared" si="63"/>
        <v>Glifosato</v>
      </c>
      <c r="S4054" t="s">
        <v>41</v>
      </c>
      <c r="T4054" s="4">
        <v>71.040000000000006</v>
      </c>
      <c r="U4054" s="4">
        <v>92934.1</v>
      </c>
      <c r="V4054" s="4">
        <v>-19885.8</v>
      </c>
    </row>
    <row r="4055" spans="1:22" x14ac:dyDescent="0.25">
      <c r="A4055">
        <v>2051</v>
      </c>
      <c r="B4055" t="s">
        <v>18</v>
      </c>
      <c r="C4055" t="s">
        <v>25</v>
      </c>
      <c r="D4055">
        <v>55.02</v>
      </c>
      <c r="E4055" s="3">
        <v>45043</v>
      </c>
      <c r="F4055" s="3">
        <v>45239</v>
      </c>
      <c r="G4055">
        <v>270.17</v>
      </c>
      <c r="H4055" t="s">
        <v>31</v>
      </c>
      <c r="I4055">
        <v>7.22</v>
      </c>
      <c r="J4055" s="6" cm="1">
        <f t="array" ref="J4055">IF(ISBLANK(I4055),
    IFERROR(MEDIAN(IF($C$2:$C$10000=C4055, $I$2:$I$10000)),""),
    I4055
)</f>
        <v>7.22</v>
      </c>
      <c r="K4055">
        <v>966.9</v>
      </c>
      <c r="L4055" cm="1">
        <f t="array" ref="L4055">IF(ISBLANK(K4055),
    IFERROR(MEDIAN(IF($B$2:$B$10000=B4055, $K$2:$K$10000)),""),
    K4055
)</f>
        <v>966.9</v>
      </c>
      <c r="M4055">
        <v>22.9</v>
      </c>
      <c r="N4055">
        <v>65.599999999999994</v>
      </c>
      <c r="O4055" s="7" cm="1">
        <f t="array" ref="O4055">IF(ISBLANK(N4055),
    IFERROR(AVERAGE(IF($C$2:$C$10000=C4055, $N$2:$N$10000)),""),
    N4055
)</f>
        <v>65.599999999999994</v>
      </c>
      <c r="P4055" t="b">
        <v>0</v>
      </c>
      <c r="R4055" t="str">
        <f t="shared" si="63"/>
        <v>Desconhecido</v>
      </c>
      <c r="S4055" t="s">
        <v>40</v>
      </c>
      <c r="T4055" s="4">
        <v>75.37</v>
      </c>
      <c r="U4055" s="4">
        <v>87054.82</v>
      </c>
      <c r="V4055" s="4">
        <v>-66692.11</v>
      </c>
    </row>
    <row r="4056" spans="1:22" x14ac:dyDescent="0.25">
      <c r="A4056">
        <v>8538</v>
      </c>
      <c r="B4056" t="s">
        <v>18</v>
      </c>
      <c r="C4056" t="s">
        <v>25</v>
      </c>
      <c r="D4056">
        <v>246.16</v>
      </c>
      <c r="E4056" s="3">
        <v>45010</v>
      </c>
      <c r="F4056" s="3">
        <v>45196</v>
      </c>
      <c r="G4056">
        <v>1188.07</v>
      </c>
      <c r="H4056" t="s">
        <v>31</v>
      </c>
      <c r="I4056">
        <v>4.51</v>
      </c>
      <c r="J4056" s="6" cm="1">
        <f t="array" ref="J4056">IF(ISBLANK(I4056),
    IFERROR(MEDIAN(IF($C$2:$C$10000=C4056, $I$2:$I$10000)),""),
    I4056
)</f>
        <v>4.51</v>
      </c>
      <c r="K4056">
        <v>299.10000000000002</v>
      </c>
      <c r="L4056" cm="1">
        <f t="array" ref="L4056">IF(ISBLANK(K4056),
    IFERROR(MEDIAN(IF($B$2:$B$10000=B4056, $K$2:$K$10000)),""),
    K4056
)</f>
        <v>299.10000000000002</v>
      </c>
      <c r="M4056">
        <v>22</v>
      </c>
      <c r="N4056">
        <v>348.5</v>
      </c>
      <c r="O4056" s="7" cm="1">
        <f t="array" ref="O4056">IF(ISBLANK(N4056),
    IFERROR(AVERAGE(IF($C$2:$C$10000=C4056, $N$2:$N$10000)),""),
    N4056
)</f>
        <v>348.5</v>
      </c>
      <c r="P4056" t="b">
        <v>0</v>
      </c>
      <c r="Q4056" t="s">
        <v>35</v>
      </c>
      <c r="R4056" t="str">
        <f t="shared" si="63"/>
        <v>Sem Aplicação</v>
      </c>
      <c r="S4056" t="s">
        <v>39</v>
      </c>
      <c r="T4056" s="4">
        <v>82.28</v>
      </c>
      <c r="U4056" s="4">
        <v>138413.28</v>
      </c>
      <c r="V4056" s="4">
        <v>-40658.879999999997</v>
      </c>
    </row>
    <row r="4057" spans="1:22" x14ac:dyDescent="0.25">
      <c r="A4057">
        <v>8411</v>
      </c>
      <c r="B4057" t="s">
        <v>18</v>
      </c>
      <c r="C4057" t="s">
        <v>26</v>
      </c>
      <c r="D4057">
        <v>113.82</v>
      </c>
      <c r="E4057" s="3">
        <v>44967</v>
      </c>
      <c r="F4057" s="3">
        <v>45172</v>
      </c>
      <c r="G4057">
        <v>413.26</v>
      </c>
      <c r="H4057" t="s">
        <v>32</v>
      </c>
      <c r="I4057">
        <v>6.3</v>
      </c>
      <c r="J4057" s="6" cm="1">
        <f t="array" ref="J4057">IF(ISBLANK(I4057),
    IFERROR(MEDIAN(IF($C$2:$C$10000=C4057, $I$2:$I$10000)),""),
    I4057
)</f>
        <v>6.3</v>
      </c>
      <c r="K4057">
        <v>228</v>
      </c>
      <c r="L4057" cm="1">
        <f t="array" ref="L4057">IF(ISBLANK(K4057),
    IFERROR(MEDIAN(IF($B$2:$B$10000=B4057, $K$2:$K$10000)),""),
    K4057
)</f>
        <v>228</v>
      </c>
      <c r="M4057">
        <v>21.1</v>
      </c>
      <c r="N4057">
        <v>591.79999999999995</v>
      </c>
      <c r="O4057" s="7" cm="1">
        <f t="array" ref="O4057">IF(ISBLANK(N4057),
    IFERROR(AVERAGE(IF($C$2:$C$10000=C4057, $N$2:$N$10000)),""),
    N4057
)</f>
        <v>591.79999999999995</v>
      </c>
      <c r="P4057" t="b">
        <v>1</v>
      </c>
      <c r="Q4057" t="s">
        <v>38</v>
      </c>
      <c r="R4057" t="str">
        <f t="shared" si="63"/>
        <v>Atrazina</v>
      </c>
      <c r="S4057" t="s">
        <v>41</v>
      </c>
      <c r="T4057" s="4">
        <v>116.7</v>
      </c>
      <c r="U4057" s="4">
        <v>115763.24</v>
      </c>
      <c r="V4057" s="4">
        <v>-67535.8</v>
      </c>
    </row>
    <row r="4058" spans="1:22" x14ac:dyDescent="0.25">
      <c r="A4058">
        <v>7320</v>
      </c>
      <c r="B4058" t="s">
        <v>21</v>
      </c>
      <c r="C4058" t="s">
        <v>24</v>
      </c>
      <c r="D4058">
        <v>91.67</v>
      </c>
      <c r="E4058" s="3">
        <v>44974</v>
      </c>
      <c r="F4058" s="3">
        <v>45117</v>
      </c>
      <c r="G4058">
        <v>524.83000000000004</v>
      </c>
      <c r="H4058" t="s">
        <v>33</v>
      </c>
      <c r="I4058">
        <v>7.25</v>
      </c>
      <c r="J4058" s="6" cm="1">
        <f t="array" ref="J4058">IF(ISBLANK(I4058),
    IFERROR(MEDIAN(IF($C$2:$C$10000=C4058, $I$2:$I$10000)),""),
    I4058
)</f>
        <v>7.25</v>
      </c>
      <c r="K4058">
        <v>541.20000000000005</v>
      </c>
      <c r="L4058" cm="1">
        <f t="array" ref="L4058">IF(ISBLANK(K4058),
    IFERROR(MEDIAN(IF($B$2:$B$10000=B4058, $K$2:$K$10000)),""),
    K4058
)</f>
        <v>541.20000000000005</v>
      </c>
      <c r="M4058">
        <v>27.4</v>
      </c>
      <c r="N4058">
        <v>385.4</v>
      </c>
      <c r="O4058" s="7" cm="1">
        <f t="array" ref="O4058">IF(ISBLANK(N4058),
    IFERROR(AVERAGE(IF($C$2:$C$10000=C4058, $N$2:$N$10000)),""),
    N4058
)</f>
        <v>385.4</v>
      </c>
      <c r="P4058" t="b">
        <v>0</v>
      </c>
      <c r="Q4058" t="s">
        <v>35</v>
      </c>
      <c r="R4058" t="str">
        <f t="shared" si="63"/>
        <v>Sem Aplicação</v>
      </c>
      <c r="S4058" t="s">
        <v>39</v>
      </c>
      <c r="T4058" s="4">
        <v>153.32</v>
      </c>
      <c r="U4058" s="4">
        <v>176201.54</v>
      </c>
      <c r="V4058" s="4">
        <v>-95734.6</v>
      </c>
    </row>
    <row r="4059" spans="1:22" x14ac:dyDescent="0.25">
      <c r="A4059">
        <v>3105</v>
      </c>
      <c r="B4059" t="s">
        <v>22</v>
      </c>
      <c r="C4059" t="s">
        <v>26</v>
      </c>
      <c r="D4059">
        <v>249.3</v>
      </c>
      <c r="E4059" s="3">
        <v>45017</v>
      </c>
      <c r="F4059" s="3">
        <v>45133</v>
      </c>
      <c r="G4059">
        <v>1263.54</v>
      </c>
      <c r="H4059" t="s">
        <v>31</v>
      </c>
      <c r="I4059">
        <v>6.03</v>
      </c>
      <c r="J4059" s="6" cm="1">
        <f t="array" ref="J4059">IF(ISBLANK(I4059),
    IFERROR(MEDIAN(IF($C$2:$C$10000=C4059, $I$2:$I$10000)),""),
    I4059
)</f>
        <v>6.03</v>
      </c>
      <c r="K4059">
        <v>879.9</v>
      </c>
      <c r="L4059" cm="1">
        <f t="array" ref="L4059">IF(ISBLANK(K4059),
    IFERROR(MEDIAN(IF($B$2:$B$10000=B4059, $K$2:$K$10000)),""),
    K4059
)</f>
        <v>879.9</v>
      </c>
      <c r="M4059">
        <v>30.7</v>
      </c>
      <c r="N4059">
        <v>355.2</v>
      </c>
      <c r="O4059" s="7" cm="1">
        <f t="array" ref="O4059">IF(ISBLANK(N4059),
    IFERROR(AVERAGE(IF($C$2:$C$10000=C4059, $N$2:$N$10000)),""),
    N4059
)</f>
        <v>355.2</v>
      </c>
      <c r="P4059" t="b">
        <v>1</v>
      </c>
      <c r="Q4059" t="s">
        <v>36</v>
      </c>
      <c r="R4059" t="str">
        <f t="shared" si="63"/>
        <v>2,4-D</v>
      </c>
      <c r="S4059" t="s">
        <v>40</v>
      </c>
      <c r="T4059" s="4">
        <v>127.01</v>
      </c>
      <c r="U4059" s="4">
        <v>387613.44</v>
      </c>
      <c r="V4059" s="4">
        <v>-227131.22</v>
      </c>
    </row>
    <row r="4060" spans="1:22" x14ac:dyDescent="0.25">
      <c r="A4060">
        <v>1307</v>
      </c>
      <c r="B4060" t="s">
        <v>22</v>
      </c>
      <c r="C4060" t="s">
        <v>27</v>
      </c>
      <c r="D4060">
        <v>193.36</v>
      </c>
      <c r="E4060" s="3">
        <v>44965</v>
      </c>
      <c r="F4060" s="3">
        <v>45085</v>
      </c>
      <c r="G4060">
        <v>563.82000000000005</v>
      </c>
      <c r="H4060" t="s">
        <v>33</v>
      </c>
      <c r="I4060">
        <v>4.51</v>
      </c>
      <c r="J4060" s="6" cm="1">
        <f t="array" ref="J4060">IF(ISBLANK(I4060),
    IFERROR(MEDIAN(IF($C$2:$C$10000=C4060, $I$2:$I$10000)),""),
    I4060
)</f>
        <v>4.51</v>
      </c>
      <c r="K4060">
        <v>271.8</v>
      </c>
      <c r="L4060" cm="1">
        <f t="array" ref="L4060">IF(ISBLANK(K4060),
    IFERROR(MEDIAN(IF($B$2:$B$10000=B4060, $K$2:$K$10000)),""),
    K4060
)</f>
        <v>271.8</v>
      </c>
      <c r="M4060">
        <v>32</v>
      </c>
      <c r="N4060">
        <v>425.4</v>
      </c>
      <c r="O4060" s="7" cm="1">
        <f t="array" ref="O4060">IF(ISBLANK(N4060),
    IFERROR(AVERAGE(IF($C$2:$C$10000=C4060, $N$2:$N$10000)),""),
    N4060
)</f>
        <v>425.4</v>
      </c>
      <c r="P4060" t="b">
        <v>1</v>
      </c>
      <c r="Q4060" t="s">
        <v>36</v>
      </c>
      <c r="R4060" t="str">
        <f t="shared" si="63"/>
        <v>2,4-D</v>
      </c>
      <c r="S4060" t="s">
        <v>39</v>
      </c>
      <c r="T4060" s="4">
        <v>159.69999999999999</v>
      </c>
      <c r="U4060" s="4">
        <v>364973.7</v>
      </c>
      <c r="V4060" s="4">
        <v>-274931.65000000002</v>
      </c>
    </row>
    <row r="4061" spans="1:22" x14ac:dyDescent="0.25">
      <c r="A4061">
        <v>8737</v>
      </c>
      <c r="B4061" t="s">
        <v>18</v>
      </c>
      <c r="C4061" t="s">
        <v>25</v>
      </c>
      <c r="D4061">
        <v>269.99</v>
      </c>
      <c r="E4061" s="3">
        <v>44939</v>
      </c>
      <c r="F4061" s="3">
        <v>45030</v>
      </c>
      <c r="G4061">
        <v>1214.3900000000001</v>
      </c>
      <c r="H4061" t="s">
        <v>33</v>
      </c>
      <c r="I4061">
        <v>5.16</v>
      </c>
      <c r="J4061" s="6" cm="1">
        <f t="array" ref="J4061">IF(ISBLANK(I4061),
    IFERROR(MEDIAN(IF($C$2:$C$10000=C4061, $I$2:$I$10000)),""),
    I4061
)</f>
        <v>5.16</v>
      </c>
      <c r="K4061">
        <v>724.4</v>
      </c>
      <c r="L4061" cm="1">
        <f t="array" ref="L4061">IF(ISBLANK(K4061),
    IFERROR(MEDIAN(IF($B$2:$B$10000=B4061, $K$2:$K$10000)),""),
    K4061
)</f>
        <v>724.4</v>
      </c>
      <c r="M4061">
        <v>24.9</v>
      </c>
      <c r="N4061">
        <v>209.1</v>
      </c>
      <c r="O4061" s="7" cm="1">
        <f t="array" ref="O4061">IF(ISBLANK(N4061),
    IFERROR(AVERAGE(IF($C$2:$C$10000=C4061, $N$2:$N$10000)),""),
    N4061
)</f>
        <v>209.1</v>
      </c>
      <c r="P4061" t="b">
        <v>1</v>
      </c>
      <c r="R4061" t="str">
        <f t="shared" si="63"/>
        <v>Desconhecido</v>
      </c>
      <c r="S4061" t="s">
        <v>41</v>
      </c>
      <c r="T4061" s="4">
        <v>70.33</v>
      </c>
      <c r="U4061" s="4">
        <v>335808.01</v>
      </c>
      <c r="V4061" s="4">
        <v>-250399.96</v>
      </c>
    </row>
    <row r="4062" spans="1:22" x14ac:dyDescent="0.25">
      <c r="A4062">
        <v>4359</v>
      </c>
      <c r="B4062" t="s">
        <v>19</v>
      </c>
      <c r="C4062" t="s">
        <v>25</v>
      </c>
      <c r="D4062">
        <v>190.82</v>
      </c>
      <c r="E4062" s="3">
        <v>44930</v>
      </c>
      <c r="F4062" s="3">
        <v>45072</v>
      </c>
      <c r="G4062">
        <v>696.68</v>
      </c>
      <c r="H4062" t="s">
        <v>33</v>
      </c>
      <c r="I4062">
        <v>7.27</v>
      </c>
      <c r="J4062" s="6" cm="1">
        <f t="array" ref="J4062">IF(ISBLANK(I4062),
    IFERROR(MEDIAN(IF($C$2:$C$10000=C4062, $I$2:$I$10000)),""),
    I4062
)</f>
        <v>7.27</v>
      </c>
      <c r="K4062">
        <v>1619.2</v>
      </c>
      <c r="L4062" cm="1">
        <f t="array" ref="L4062">IF(ISBLANK(K4062),
    IFERROR(MEDIAN(IF($B$2:$B$10000=B4062, $K$2:$K$10000)),""),
    K4062
)</f>
        <v>1619.2</v>
      </c>
      <c r="M4062">
        <v>24</v>
      </c>
      <c r="N4062">
        <v>79.7</v>
      </c>
      <c r="O4062" s="7" cm="1">
        <f t="array" ref="O4062">IF(ISBLANK(N4062),
    IFERROR(AVERAGE(IF($C$2:$C$10000=C4062, $N$2:$N$10000)),""),
    N4062
)</f>
        <v>79.7</v>
      </c>
      <c r="P4062" t="b">
        <v>1</v>
      </c>
      <c r="Q4062" t="s">
        <v>36</v>
      </c>
      <c r="R4062" t="str">
        <f t="shared" si="63"/>
        <v>2,4-D</v>
      </c>
      <c r="S4062" t="s">
        <v>39</v>
      </c>
      <c r="T4062" s="4">
        <v>71.790000000000006</v>
      </c>
      <c r="U4062" s="4">
        <v>268927.38</v>
      </c>
      <c r="V4062" s="4">
        <v>-218912.72</v>
      </c>
    </row>
    <row r="4063" spans="1:22" x14ac:dyDescent="0.25">
      <c r="A4063">
        <v>4176</v>
      </c>
      <c r="B4063" t="s">
        <v>21</v>
      </c>
      <c r="C4063" t="s">
        <v>23</v>
      </c>
      <c r="D4063">
        <v>223.54</v>
      </c>
      <c r="E4063" s="3">
        <v>45022</v>
      </c>
      <c r="F4063" s="3">
        <v>45125</v>
      </c>
      <c r="G4063">
        <v>342.68</v>
      </c>
      <c r="H4063" t="s">
        <v>30</v>
      </c>
      <c r="I4063">
        <v>4.55</v>
      </c>
      <c r="J4063" s="6" cm="1">
        <f t="array" ref="J4063">IF(ISBLANK(I4063),
    IFERROR(MEDIAN(IF($C$2:$C$10000=C4063, $I$2:$I$10000)),""),
    I4063
)</f>
        <v>4.55</v>
      </c>
      <c r="K4063">
        <v>344</v>
      </c>
      <c r="L4063" cm="1">
        <f t="array" ref="L4063">IF(ISBLANK(K4063),
    IFERROR(MEDIAN(IF($B$2:$B$10000=B4063, $K$2:$K$10000)),""),
    K4063
)</f>
        <v>344</v>
      </c>
      <c r="M4063">
        <v>29</v>
      </c>
      <c r="N4063">
        <v>188.1</v>
      </c>
      <c r="O4063" s="7" cm="1">
        <f t="array" ref="O4063">IF(ISBLANK(N4063),
    IFERROR(AVERAGE(IF($C$2:$C$10000=C4063, $N$2:$N$10000)),""),
    N4063
)</f>
        <v>188.1</v>
      </c>
      <c r="P4063" t="b">
        <v>1</v>
      </c>
      <c r="Q4063" t="s">
        <v>37</v>
      </c>
      <c r="R4063" t="str">
        <f t="shared" si="63"/>
        <v>Glifosato</v>
      </c>
      <c r="S4063" t="s">
        <v>39</v>
      </c>
      <c r="T4063" s="4">
        <v>899.99</v>
      </c>
      <c r="U4063" s="4">
        <v>285376.18</v>
      </c>
      <c r="V4063" s="4">
        <v>23032.39</v>
      </c>
    </row>
    <row r="4064" spans="1:22" x14ac:dyDescent="0.25">
      <c r="A4064">
        <v>2251</v>
      </c>
      <c r="B4064" t="s">
        <v>19</v>
      </c>
      <c r="C4064" t="s">
        <v>23</v>
      </c>
      <c r="D4064">
        <v>251.75</v>
      </c>
      <c r="E4064" s="3">
        <v>45035</v>
      </c>
      <c r="F4064" s="3">
        <v>45173</v>
      </c>
      <c r="G4064">
        <v>1394.22</v>
      </c>
      <c r="H4064" t="s">
        <v>33</v>
      </c>
      <c r="I4064">
        <v>5.68</v>
      </c>
      <c r="J4064" s="6" cm="1">
        <f t="array" ref="J4064">IF(ISBLANK(I4064),
    IFERROR(MEDIAN(IF($C$2:$C$10000=C4064, $I$2:$I$10000)),""),
    I4064
)</f>
        <v>5.68</v>
      </c>
      <c r="K4064">
        <v>1717.6</v>
      </c>
      <c r="L4064" cm="1">
        <f t="array" ref="L4064">IF(ISBLANK(K4064),
    IFERROR(MEDIAN(IF($B$2:$B$10000=B4064, $K$2:$K$10000)),""),
    K4064
)</f>
        <v>1717.6</v>
      </c>
      <c r="M4064">
        <v>30.5</v>
      </c>
      <c r="N4064">
        <v>146.9</v>
      </c>
      <c r="O4064" s="7" cm="1">
        <f t="array" ref="O4064">IF(ISBLANK(N4064),
    IFERROR(AVERAGE(IF($C$2:$C$10000=C4064, $N$2:$N$10000)),""),
    N4064
)</f>
        <v>146.9</v>
      </c>
      <c r="P4064" t="b">
        <v>1</v>
      </c>
      <c r="Q4064" t="s">
        <v>38</v>
      </c>
      <c r="R4064" t="str">
        <f t="shared" si="63"/>
        <v>Atrazina</v>
      </c>
      <c r="S4064" t="s">
        <v>39</v>
      </c>
      <c r="T4064" s="4">
        <v>896.75</v>
      </c>
      <c r="U4064" s="4">
        <v>306706.24</v>
      </c>
      <c r="V4064" s="4">
        <v>943560.54</v>
      </c>
    </row>
    <row r="4065" spans="1:22" x14ac:dyDescent="0.25">
      <c r="A4065">
        <v>6366</v>
      </c>
      <c r="B4065" t="s">
        <v>20</v>
      </c>
      <c r="C4065" t="s">
        <v>29</v>
      </c>
      <c r="D4065">
        <v>21.15</v>
      </c>
      <c r="E4065" s="3">
        <v>45030</v>
      </c>
      <c r="F4065" s="3">
        <v>45214</v>
      </c>
      <c r="G4065">
        <v>44.71</v>
      </c>
      <c r="H4065" t="s">
        <v>33</v>
      </c>
      <c r="I4065">
        <v>6.87</v>
      </c>
      <c r="J4065" s="6" cm="1">
        <f t="array" ref="J4065">IF(ISBLANK(I4065),
    IFERROR(MEDIAN(IF($C$2:$C$10000=C4065, $I$2:$I$10000)),""),
    I4065
)</f>
        <v>6.87</v>
      </c>
      <c r="K4065">
        <v>1570.7</v>
      </c>
      <c r="L4065" cm="1">
        <f t="array" ref="L4065">IF(ISBLANK(K4065),
    IFERROR(MEDIAN(IF($B$2:$B$10000=B4065, $K$2:$K$10000)),""),
    K4065
)</f>
        <v>1570.7</v>
      </c>
      <c r="M4065">
        <v>22.1</v>
      </c>
      <c r="N4065">
        <v>558</v>
      </c>
      <c r="O4065" s="7" cm="1">
        <f t="array" ref="O4065">IF(ISBLANK(N4065),
    IFERROR(AVERAGE(IF($C$2:$C$10000=C4065, $N$2:$N$10000)),""),
    N4065
)</f>
        <v>558</v>
      </c>
      <c r="P4065" t="b">
        <v>1</v>
      </c>
      <c r="Q4065" t="s">
        <v>38</v>
      </c>
      <c r="R4065" t="str">
        <f t="shared" si="63"/>
        <v>Atrazina</v>
      </c>
      <c r="S4065" t="s">
        <v>39</v>
      </c>
      <c r="T4065" s="4">
        <v>65.64</v>
      </c>
      <c r="U4065" s="4">
        <v>28919.37</v>
      </c>
      <c r="V4065" s="4">
        <v>-25984.61</v>
      </c>
    </row>
    <row r="4066" spans="1:22" x14ac:dyDescent="0.25">
      <c r="A4066">
        <v>2517</v>
      </c>
      <c r="B4066" t="s">
        <v>22</v>
      </c>
      <c r="C4066" t="s">
        <v>29</v>
      </c>
      <c r="D4066">
        <v>233.93</v>
      </c>
      <c r="E4066" s="3">
        <v>45024</v>
      </c>
      <c r="F4066" s="3">
        <v>45248</v>
      </c>
      <c r="G4066">
        <v>947.36</v>
      </c>
      <c r="H4066" t="s">
        <v>32</v>
      </c>
      <c r="I4066">
        <v>7.01</v>
      </c>
      <c r="J4066" s="6" cm="1">
        <f t="array" ref="J4066">IF(ISBLANK(I4066),
    IFERROR(MEDIAN(IF($C$2:$C$10000=C4066, $I$2:$I$10000)),""),
    I4066
)</f>
        <v>7.01</v>
      </c>
      <c r="K4066">
        <v>1530.8</v>
      </c>
      <c r="L4066" cm="1">
        <f t="array" ref="L4066">IF(ISBLANK(K4066),
    IFERROR(MEDIAN(IF($B$2:$B$10000=B4066, $K$2:$K$10000)),""),
    K4066
)</f>
        <v>1530.8</v>
      </c>
      <c r="M4066">
        <v>22.8</v>
      </c>
      <c r="N4066">
        <v>518.70000000000005</v>
      </c>
      <c r="O4066" s="7" cm="1">
        <f t="array" ref="O4066">IF(ISBLANK(N4066),
    IFERROR(AVERAGE(IF($C$2:$C$10000=C4066, $N$2:$N$10000)),""),
    N4066
)</f>
        <v>518.70000000000005</v>
      </c>
      <c r="P4066" t="b">
        <v>0</v>
      </c>
      <c r="Q4066" t="s">
        <v>35</v>
      </c>
      <c r="R4066" t="str">
        <f t="shared" si="63"/>
        <v>Sem Aplicação</v>
      </c>
      <c r="S4066" t="s">
        <v>39</v>
      </c>
      <c r="T4066" s="4">
        <v>63.09</v>
      </c>
      <c r="U4066" s="4">
        <v>130614.59</v>
      </c>
      <c r="V4066" s="4">
        <v>-70845.649999999994</v>
      </c>
    </row>
    <row r="4067" spans="1:22" x14ac:dyDescent="0.25">
      <c r="A4067">
        <v>7226</v>
      </c>
      <c r="B4067" t="s">
        <v>22</v>
      </c>
      <c r="C4067" t="s">
        <v>23</v>
      </c>
      <c r="D4067">
        <v>186.04</v>
      </c>
      <c r="E4067" s="3">
        <v>45029</v>
      </c>
      <c r="F4067" s="3">
        <v>45244</v>
      </c>
      <c r="G4067">
        <v>591.82000000000005</v>
      </c>
      <c r="H4067" t="s">
        <v>30</v>
      </c>
      <c r="I4067">
        <v>5.93</v>
      </c>
      <c r="J4067" s="6" cm="1">
        <f t="array" ref="J4067">IF(ISBLANK(I4067),
    IFERROR(MEDIAN(IF($C$2:$C$10000=C4067, $I$2:$I$10000)),""),
    I4067
)</f>
        <v>5.93</v>
      </c>
      <c r="K4067">
        <v>1581.9</v>
      </c>
      <c r="L4067" cm="1">
        <f t="array" ref="L4067">IF(ISBLANK(K4067),
    IFERROR(MEDIAN(IF($B$2:$B$10000=B4067, $K$2:$K$10000)),""),
    K4067
)</f>
        <v>1581.9</v>
      </c>
      <c r="M4067">
        <v>26.5</v>
      </c>
      <c r="N4067">
        <v>224.7</v>
      </c>
      <c r="O4067" s="7" cm="1">
        <f t="array" ref="O4067">IF(ISBLANK(N4067),
    IFERROR(AVERAGE(IF($C$2:$C$10000=C4067, $N$2:$N$10000)),""),
    N4067
)</f>
        <v>224.7</v>
      </c>
      <c r="P4067" t="b">
        <v>1</v>
      </c>
      <c r="Q4067" t="s">
        <v>38</v>
      </c>
      <c r="R4067" t="str">
        <f t="shared" si="63"/>
        <v>Atrazina</v>
      </c>
      <c r="S4067" t="s">
        <v>39</v>
      </c>
      <c r="T4067" s="4">
        <v>891.37</v>
      </c>
      <c r="U4067" s="4">
        <v>144836.96</v>
      </c>
      <c r="V4067" s="4">
        <v>382693.63</v>
      </c>
    </row>
    <row r="4068" spans="1:22" x14ac:dyDescent="0.25">
      <c r="A4068">
        <v>6305</v>
      </c>
      <c r="B4068" t="s">
        <v>19</v>
      </c>
      <c r="C4068" t="s">
        <v>27</v>
      </c>
      <c r="D4068">
        <v>25.5</v>
      </c>
      <c r="E4068" s="3">
        <v>44969</v>
      </c>
      <c r="F4068" s="3">
        <v>45096</v>
      </c>
      <c r="G4068">
        <v>81.87</v>
      </c>
      <c r="H4068" t="s">
        <v>32</v>
      </c>
      <c r="I4068">
        <v>5.2</v>
      </c>
      <c r="J4068" s="6" cm="1">
        <f t="array" ref="J4068">IF(ISBLANK(I4068),
    IFERROR(MEDIAN(IF($C$2:$C$10000=C4068, $I$2:$I$10000)),""),
    I4068
)</f>
        <v>5.2</v>
      </c>
      <c r="K4068">
        <v>328.1</v>
      </c>
      <c r="L4068" cm="1">
        <f t="array" ref="L4068">IF(ISBLANK(K4068),
    IFERROR(MEDIAN(IF($B$2:$B$10000=B4068, $K$2:$K$10000)),""),
    K4068
)</f>
        <v>328.1</v>
      </c>
      <c r="M4068">
        <v>25.1</v>
      </c>
      <c r="N4068">
        <v>509.8</v>
      </c>
      <c r="O4068" s="7" cm="1">
        <f t="array" ref="O4068">IF(ISBLANK(N4068),
    IFERROR(AVERAGE(IF($C$2:$C$10000=C4068, $N$2:$N$10000)),""),
    N4068
)</f>
        <v>509.8</v>
      </c>
      <c r="P4068" t="b">
        <v>0</v>
      </c>
      <c r="Q4068" t="s">
        <v>35</v>
      </c>
      <c r="R4068" t="str">
        <f t="shared" si="63"/>
        <v>Sem Aplicação</v>
      </c>
      <c r="S4068" t="s">
        <v>40</v>
      </c>
      <c r="T4068" s="4">
        <v>150.9</v>
      </c>
      <c r="U4068" s="4">
        <v>20959.27</v>
      </c>
      <c r="V4068" s="4">
        <v>-8605.09</v>
      </c>
    </row>
    <row r="4069" spans="1:22" x14ac:dyDescent="0.25">
      <c r="A4069">
        <v>6869</v>
      </c>
      <c r="B4069" t="s">
        <v>21</v>
      </c>
      <c r="C4069" t="s">
        <v>29</v>
      </c>
      <c r="D4069">
        <v>155.03</v>
      </c>
      <c r="E4069" s="3">
        <v>45007</v>
      </c>
      <c r="F4069" s="3">
        <v>45117</v>
      </c>
      <c r="G4069">
        <v>602.57000000000005</v>
      </c>
      <c r="H4069" t="s">
        <v>32</v>
      </c>
      <c r="I4069">
        <v>6.3</v>
      </c>
      <c r="J4069" s="6" cm="1">
        <f t="array" ref="J4069">IF(ISBLANK(I4069),
    IFERROR(MEDIAN(IF($C$2:$C$10000=C4069, $I$2:$I$10000)),""),
    I4069
)</f>
        <v>6.3</v>
      </c>
      <c r="K4069">
        <v>441.9</v>
      </c>
      <c r="L4069" cm="1">
        <f t="array" ref="L4069">IF(ISBLANK(K4069),
    IFERROR(MEDIAN(IF($B$2:$B$10000=B4069, $K$2:$K$10000)),""),
    K4069
)</f>
        <v>441.9</v>
      </c>
      <c r="M4069">
        <v>29.3</v>
      </c>
      <c r="N4069">
        <v>166.5</v>
      </c>
      <c r="O4069" s="7" cm="1">
        <f t="array" ref="O4069">IF(ISBLANK(N4069),
    IFERROR(AVERAGE(IF($C$2:$C$10000=C4069, $N$2:$N$10000)),""),
    N4069
)</f>
        <v>166.5</v>
      </c>
      <c r="P4069" t="b">
        <v>1</v>
      </c>
      <c r="Q4069" t="s">
        <v>34</v>
      </c>
      <c r="R4069" t="str">
        <f t="shared" si="63"/>
        <v>Dicamba</v>
      </c>
      <c r="S4069" t="s">
        <v>41</v>
      </c>
      <c r="T4069" s="4">
        <v>56.73</v>
      </c>
      <c r="U4069" s="4">
        <v>166544.6</v>
      </c>
      <c r="V4069" s="4">
        <v>-132360.79999999999</v>
      </c>
    </row>
    <row r="4070" spans="1:22" x14ac:dyDescent="0.25">
      <c r="A4070">
        <v>9039</v>
      </c>
      <c r="B4070" t="s">
        <v>22</v>
      </c>
      <c r="C4070" t="s">
        <v>28</v>
      </c>
      <c r="D4070">
        <v>29.33</v>
      </c>
      <c r="E4070" s="3">
        <v>45014</v>
      </c>
      <c r="F4070" s="3">
        <v>45132</v>
      </c>
      <c r="G4070">
        <v>190.21</v>
      </c>
      <c r="H4070" t="s">
        <v>33</v>
      </c>
      <c r="I4070">
        <v>5.29</v>
      </c>
      <c r="J4070" s="6" cm="1">
        <f t="array" ref="J4070">IF(ISBLANK(I4070),
    IFERROR(MEDIAN(IF($C$2:$C$10000=C4070, $I$2:$I$10000)),""),
    I4070
)</f>
        <v>5.29</v>
      </c>
      <c r="K4070">
        <v>415</v>
      </c>
      <c r="L4070" cm="1">
        <f t="array" ref="L4070">IF(ISBLANK(K4070),
    IFERROR(MEDIAN(IF($B$2:$B$10000=B4070, $K$2:$K$10000)),""),
    K4070
)</f>
        <v>415</v>
      </c>
      <c r="M4070">
        <v>26.1</v>
      </c>
      <c r="N4070">
        <v>159.80000000000001</v>
      </c>
      <c r="O4070" s="7" cm="1">
        <f t="array" ref="O4070">IF(ISBLANK(N4070),
    IFERROR(AVERAGE(IF($C$2:$C$10000=C4070, $N$2:$N$10000)),""),
    N4070
)</f>
        <v>159.80000000000001</v>
      </c>
      <c r="P4070" t="b">
        <v>1</v>
      </c>
      <c r="Q4070" t="s">
        <v>34</v>
      </c>
      <c r="R4070" t="str">
        <f t="shared" si="63"/>
        <v>Dicamba</v>
      </c>
      <c r="S4070" t="s">
        <v>40</v>
      </c>
      <c r="T4070" s="4">
        <v>359.3</v>
      </c>
      <c r="U4070" s="4">
        <v>33783.25</v>
      </c>
      <c r="V4070" s="4">
        <v>34559.199999999997</v>
      </c>
    </row>
    <row r="4071" spans="1:22" x14ac:dyDescent="0.25">
      <c r="A4071">
        <v>5891</v>
      </c>
      <c r="B4071" t="s">
        <v>19</v>
      </c>
      <c r="C4071" t="s">
        <v>28</v>
      </c>
      <c r="D4071">
        <v>222.1</v>
      </c>
      <c r="E4071" s="3">
        <v>45019</v>
      </c>
      <c r="F4071" s="3">
        <v>45254</v>
      </c>
      <c r="G4071">
        <v>786.66</v>
      </c>
      <c r="H4071" t="s">
        <v>32</v>
      </c>
      <c r="I4071">
        <v>5.27</v>
      </c>
      <c r="J4071" s="6" cm="1">
        <f t="array" ref="J4071">IF(ISBLANK(I4071),
    IFERROR(MEDIAN(IF($C$2:$C$10000=C4071, $I$2:$I$10000)),""),
    I4071
)</f>
        <v>5.27</v>
      </c>
      <c r="K4071">
        <v>378</v>
      </c>
      <c r="L4071" cm="1">
        <f t="array" ref="L4071">IF(ISBLANK(K4071),
    IFERROR(MEDIAN(IF($B$2:$B$10000=B4071, $K$2:$K$10000)),""),
    K4071
)</f>
        <v>378</v>
      </c>
      <c r="M4071">
        <v>19.8</v>
      </c>
      <c r="N4071">
        <v>472.1</v>
      </c>
      <c r="O4071" s="7" cm="1">
        <f t="array" ref="O4071">IF(ISBLANK(N4071),
    IFERROR(AVERAGE(IF($C$2:$C$10000=C4071, $N$2:$N$10000)),""),
    N4071
)</f>
        <v>472.1</v>
      </c>
      <c r="P4071" t="b">
        <v>0</v>
      </c>
      <c r="Q4071" t="s">
        <v>35</v>
      </c>
      <c r="R4071" t="str">
        <f t="shared" si="63"/>
        <v>Sem Aplicação</v>
      </c>
      <c r="S4071" t="s">
        <v>39</v>
      </c>
      <c r="T4071" s="4">
        <v>349.51</v>
      </c>
      <c r="U4071" s="4">
        <v>357487.1</v>
      </c>
      <c r="V4071" s="4">
        <v>-82541.56</v>
      </c>
    </row>
    <row r="4072" spans="1:22" x14ac:dyDescent="0.25">
      <c r="A4072">
        <v>5992</v>
      </c>
      <c r="B4072" t="s">
        <v>21</v>
      </c>
      <c r="C4072" t="s">
        <v>27</v>
      </c>
      <c r="D4072">
        <v>166.22</v>
      </c>
      <c r="E4072" s="3">
        <v>44972</v>
      </c>
      <c r="F4072" s="3">
        <v>45144</v>
      </c>
      <c r="G4072">
        <v>400.86</v>
      </c>
      <c r="H4072" t="s">
        <v>31</v>
      </c>
      <c r="I4072">
        <v>6.92</v>
      </c>
      <c r="J4072" s="6" cm="1">
        <f t="array" ref="J4072">IF(ISBLANK(I4072),
    IFERROR(MEDIAN(IF($C$2:$C$10000=C4072, $I$2:$I$10000)),""),
    I4072
)</f>
        <v>6.92</v>
      </c>
      <c r="K4072">
        <v>724.3</v>
      </c>
      <c r="L4072" cm="1">
        <f t="array" ref="L4072">IF(ISBLANK(K4072),
    IFERROR(MEDIAN(IF($B$2:$B$10000=B4072, $K$2:$K$10000)),""),
    K4072
)</f>
        <v>724.3</v>
      </c>
      <c r="M4072">
        <v>20.7</v>
      </c>
      <c r="N4072">
        <v>229.8</v>
      </c>
      <c r="O4072" s="7" cm="1">
        <f t="array" ref="O4072">IF(ISBLANK(N4072),
    IFERROR(AVERAGE(IF($C$2:$C$10000=C4072, $N$2:$N$10000)),""),
    N4072
)</f>
        <v>229.8</v>
      </c>
      <c r="P4072" t="b">
        <v>0</v>
      </c>
      <c r="Q4072" t="s">
        <v>35</v>
      </c>
      <c r="R4072" t="str">
        <f t="shared" si="63"/>
        <v>Sem Aplicação</v>
      </c>
      <c r="S4072" t="s">
        <v>39</v>
      </c>
      <c r="T4072" s="4">
        <v>158.55000000000001</v>
      </c>
      <c r="U4072" s="4">
        <v>124384.11</v>
      </c>
      <c r="V4072" s="4">
        <v>-60827.76</v>
      </c>
    </row>
    <row r="4073" spans="1:22" x14ac:dyDescent="0.25">
      <c r="A4073">
        <v>2961</v>
      </c>
      <c r="B4073" t="s">
        <v>19</v>
      </c>
      <c r="C4073" t="s">
        <v>23</v>
      </c>
      <c r="D4073">
        <v>286.3</v>
      </c>
      <c r="E4073" s="3">
        <v>45018</v>
      </c>
      <c r="F4073" s="3">
        <v>45135</v>
      </c>
      <c r="G4073">
        <v>1307.83</v>
      </c>
      <c r="H4073" t="s">
        <v>33</v>
      </c>
      <c r="I4073">
        <v>4.96</v>
      </c>
      <c r="J4073" s="6" cm="1">
        <f t="array" ref="J4073">IF(ISBLANK(I4073),
    IFERROR(MEDIAN(IF($C$2:$C$10000=C4073, $I$2:$I$10000)),""),
    I4073
)</f>
        <v>4.96</v>
      </c>
      <c r="K4073">
        <v>1528.3</v>
      </c>
      <c r="L4073" cm="1">
        <f t="array" ref="L4073">IF(ISBLANK(K4073),
    IFERROR(MEDIAN(IF($B$2:$B$10000=B4073, $K$2:$K$10000)),""),
    K4073
)</f>
        <v>1528.3</v>
      </c>
      <c r="M4073">
        <v>32.4</v>
      </c>
      <c r="N4073">
        <v>85.6</v>
      </c>
      <c r="O4073" s="7" cm="1">
        <f t="array" ref="O4073">IF(ISBLANK(N4073),
    IFERROR(AVERAGE(IF($C$2:$C$10000=C4073, $N$2:$N$10000)),""),
    N4073
)</f>
        <v>85.6</v>
      </c>
      <c r="P4073" t="b">
        <v>1</v>
      </c>
      <c r="Q4073" t="s">
        <v>34</v>
      </c>
      <c r="R4073" t="str">
        <f t="shared" si="63"/>
        <v>Dicamba</v>
      </c>
      <c r="S4073" t="s">
        <v>39</v>
      </c>
      <c r="T4073" s="4">
        <v>890.6</v>
      </c>
      <c r="U4073" s="4">
        <v>387890.33</v>
      </c>
      <c r="V4073" s="4">
        <v>776863.07</v>
      </c>
    </row>
    <row r="4074" spans="1:22" x14ac:dyDescent="0.25">
      <c r="A4074">
        <v>3863</v>
      </c>
      <c r="B4074" t="s">
        <v>21</v>
      </c>
      <c r="C4074" t="s">
        <v>29</v>
      </c>
      <c r="D4074">
        <v>59.02</v>
      </c>
      <c r="E4074" s="3">
        <v>45035</v>
      </c>
      <c r="F4074" s="3">
        <v>45251</v>
      </c>
      <c r="G4074">
        <v>158.26</v>
      </c>
      <c r="H4074" t="s">
        <v>31</v>
      </c>
      <c r="I4074">
        <v>4.5199999999999996</v>
      </c>
      <c r="J4074" s="6" cm="1">
        <f t="array" ref="J4074">IF(ISBLANK(I4074),
    IFERROR(MEDIAN(IF($C$2:$C$10000=C4074, $I$2:$I$10000)),""),
    I4074
)</f>
        <v>4.5199999999999996</v>
      </c>
      <c r="K4074">
        <v>603.1</v>
      </c>
      <c r="L4074" cm="1">
        <f t="array" ref="L4074">IF(ISBLANK(K4074),
    IFERROR(MEDIAN(IF($B$2:$B$10000=B4074, $K$2:$K$10000)),""),
    K4074
)</f>
        <v>603.1</v>
      </c>
      <c r="M4074">
        <v>21.6</v>
      </c>
      <c r="N4074">
        <v>446</v>
      </c>
      <c r="O4074" s="7" cm="1">
        <f t="array" ref="O4074">IF(ISBLANK(N4074),
    IFERROR(AVERAGE(IF($C$2:$C$10000=C4074, $N$2:$N$10000)),""),
    N4074
)</f>
        <v>446</v>
      </c>
      <c r="P4074" t="b">
        <v>1</v>
      </c>
      <c r="Q4074" t="s">
        <v>38</v>
      </c>
      <c r="R4074" t="str">
        <f t="shared" si="63"/>
        <v>Atrazina</v>
      </c>
      <c r="S4074" t="s">
        <v>39</v>
      </c>
      <c r="T4074" s="4">
        <v>52.07</v>
      </c>
      <c r="U4074" s="4">
        <v>53615.76</v>
      </c>
      <c r="V4074" s="4">
        <v>-45375.16</v>
      </c>
    </row>
    <row r="4075" spans="1:22" x14ac:dyDescent="0.25">
      <c r="A4075">
        <v>7603</v>
      </c>
      <c r="B4075" t="s">
        <v>18</v>
      </c>
      <c r="C4075" t="s">
        <v>25</v>
      </c>
      <c r="D4075">
        <v>183.78</v>
      </c>
      <c r="E4075" s="3">
        <v>44973</v>
      </c>
      <c r="F4075" s="3">
        <v>45122</v>
      </c>
      <c r="G4075">
        <v>372.66</v>
      </c>
      <c r="H4075" t="s">
        <v>33</v>
      </c>
      <c r="I4075">
        <v>5.51</v>
      </c>
      <c r="J4075" s="6" cm="1">
        <f t="array" ref="J4075">IF(ISBLANK(I4075),
    IFERROR(MEDIAN(IF($C$2:$C$10000=C4075, $I$2:$I$10000)),""),
    I4075
)</f>
        <v>5.51</v>
      </c>
      <c r="K4075">
        <v>590.79999999999995</v>
      </c>
      <c r="L4075" cm="1">
        <f t="array" ref="L4075">IF(ISBLANK(K4075),
    IFERROR(MEDIAN(IF($B$2:$B$10000=B4075, $K$2:$K$10000)),""),
    K4075
)</f>
        <v>590.79999999999995</v>
      </c>
      <c r="M4075">
        <v>18.8</v>
      </c>
      <c r="N4075">
        <v>594.29999999999995</v>
      </c>
      <c r="O4075" s="7" cm="1">
        <f t="array" ref="O4075">IF(ISBLANK(N4075),
    IFERROR(AVERAGE(IF($C$2:$C$10000=C4075, $N$2:$N$10000)),""),
    N4075
)</f>
        <v>594.29999999999995</v>
      </c>
      <c r="P4075" t="b">
        <v>1</v>
      </c>
      <c r="Q4075" t="s">
        <v>38</v>
      </c>
      <c r="R4075" t="str">
        <f t="shared" si="63"/>
        <v>Atrazina</v>
      </c>
      <c r="S4075" t="s">
        <v>40</v>
      </c>
      <c r="T4075" s="4">
        <v>77.73</v>
      </c>
      <c r="U4075" s="4">
        <v>234040.27</v>
      </c>
      <c r="V4075" s="4">
        <v>-205073.41</v>
      </c>
    </row>
    <row r="4076" spans="1:22" x14ac:dyDescent="0.25">
      <c r="A4076">
        <v>5567</v>
      </c>
      <c r="B4076" t="s">
        <v>21</v>
      </c>
      <c r="C4076" t="s">
        <v>23</v>
      </c>
      <c r="D4076">
        <v>67.42</v>
      </c>
      <c r="E4076" s="3">
        <v>45012</v>
      </c>
      <c r="F4076" s="3">
        <v>45236</v>
      </c>
      <c r="G4076">
        <v>118.04</v>
      </c>
      <c r="H4076" t="s">
        <v>33</v>
      </c>
      <c r="I4076">
        <v>5.97</v>
      </c>
      <c r="J4076" s="6" cm="1">
        <f t="array" ref="J4076">IF(ISBLANK(I4076),
    IFERROR(MEDIAN(IF($C$2:$C$10000=C4076, $I$2:$I$10000)),""),
    I4076
)</f>
        <v>5.97</v>
      </c>
      <c r="L4076" cm="1">
        <f t="array" ref="L4076">IF(ISBLANK(K4076),
    IFERROR(MEDIAN(IF($B$2:$B$10000=B4076, $K$2:$K$10000)),""),
    K4076
)</f>
        <v>962.1</v>
      </c>
      <c r="M4076">
        <v>29.7</v>
      </c>
      <c r="N4076">
        <v>361.3</v>
      </c>
      <c r="O4076" s="7" cm="1">
        <f t="array" ref="O4076">IF(ISBLANK(N4076),
    IFERROR(AVERAGE(IF($C$2:$C$10000=C4076, $N$2:$N$10000)),""),
    N4076
)</f>
        <v>361.3</v>
      </c>
      <c r="P4076" t="b">
        <v>1</v>
      </c>
      <c r="Q4076" t="s">
        <v>34</v>
      </c>
      <c r="R4076" t="str">
        <f t="shared" si="63"/>
        <v>Dicamba</v>
      </c>
      <c r="S4076" t="s">
        <v>40</v>
      </c>
      <c r="T4076" s="4">
        <v>907.74</v>
      </c>
      <c r="U4076" s="4">
        <v>97079.61</v>
      </c>
      <c r="V4076" s="4">
        <v>10070.02</v>
      </c>
    </row>
    <row r="4077" spans="1:22" x14ac:dyDescent="0.25">
      <c r="A4077">
        <v>7513</v>
      </c>
      <c r="B4077" t="s">
        <v>20</v>
      </c>
      <c r="C4077" t="s">
        <v>29</v>
      </c>
      <c r="D4077">
        <v>186.15</v>
      </c>
      <c r="E4077" s="3">
        <v>45018</v>
      </c>
      <c r="F4077" s="3">
        <v>45147</v>
      </c>
      <c r="G4077">
        <v>300.52</v>
      </c>
      <c r="H4077" t="s">
        <v>33</v>
      </c>
      <c r="I4077">
        <v>6.62</v>
      </c>
      <c r="J4077" s="6" cm="1">
        <f t="array" ref="J4077">IF(ISBLANK(I4077),
    IFERROR(MEDIAN(IF($C$2:$C$10000=C4077, $I$2:$I$10000)),""),
    I4077
)</f>
        <v>6.62</v>
      </c>
      <c r="K4077">
        <v>355.1</v>
      </c>
      <c r="L4077" cm="1">
        <f t="array" ref="L4077">IF(ISBLANK(K4077),
    IFERROR(MEDIAN(IF($B$2:$B$10000=B4077, $K$2:$K$10000)),""),
    K4077
)</f>
        <v>355.1</v>
      </c>
      <c r="M4077">
        <v>28.9</v>
      </c>
      <c r="N4077">
        <v>195</v>
      </c>
      <c r="O4077" s="7" cm="1">
        <f t="array" ref="O4077">IF(ISBLANK(N4077),
    IFERROR(AVERAGE(IF($C$2:$C$10000=C4077, $N$2:$N$10000)),""),
    N4077
)</f>
        <v>195</v>
      </c>
      <c r="P4077" t="b">
        <v>1</v>
      </c>
      <c r="Q4077" t="s">
        <v>36</v>
      </c>
      <c r="R4077" t="str">
        <f t="shared" si="63"/>
        <v>2,4-D</v>
      </c>
      <c r="S4077" t="s">
        <v>40</v>
      </c>
      <c r="T4077" s="4">
        <v>60.89</v>
      </c>
      <c r="U4077" s="4">
        <v>255709.75</v>
      </c>
      <c r="V4077" s="4">
        <v>-237411.09</v>
      </c>
    </row>
    <row r="4078" spans="1:22" x14ac:dyDescent="0.25">
      <c r="A4078">
        <v>5005</v>
      </c>
      <c r="B4078" t="s">
        <v>18</v>
      </c>
      <c r="C4078" t="s">
        <v>27</v>
      </c>
      <c r="D4078">
        <v>218.18</v>
      </c>
      <c r="E4078" s="3">
        <v>44979</v>
      </c>
      <c r="F4078" s="3">
        <v>45127</v>
      </c>
      <c r="G4078">
        <v>797.63</v>
      </c>
      <c r="H4078" t="s">
        <v>30</v>
      </c>
      <c r="I4078">
        <v>6.84</v>
      </c>
      <c r="J4078" s="6" cm="1">
        <f t="array" ref="J4078">IF(ISBLANK(I4078),
    IFERROR(MEDIAN(IF($C$2:$C$10000=C4078, $I$2:$I$10000)),""),
    I4078
)</f>
        <v>6.84</v>
      </c>
      <c r="K4078">
        <v>776.4</v>
      </c>
      <c r="L4078" cm="1">
        <f t="array" ref="L4078">IF(ISBLANK(K4078),
    IFERROR(MEDIAN(IF($B$2:$B$10000=B4078, $K$2:$K$10000)),""),
    K4078
)</f>
        <v>776.4</v>
      </c>
      <c r="M4078">
        <v>27.6</v>
      </c>
      <c r="N4078">
        <v>255.1</v>
      </c>
      <c r="O4078" s="7" cm="1">
        <f t="array" ref="O4078">IF(ISBLANK(N4078),
    IFERROR(AVERAGE(IF($C$2:$C$10000=C4078, $N$2:$N$10000)),""),
    N4078
)</f>
        <v>255.1</v>
      </c>
      <c r="P4078" t="b">
        <v>1</v>
      </c>
      <c r="Q4078" t="s">
        <v>37</v>
      </c>
      <c r="R4078" t="str">
        <f t="shared" si="63"/>
        <v>Glifosato</v>
      </c>
      <c r="S4078" t="s">
        <v>41</v>
      </c>
      <c r="T4078" s="4">
        <v>156.47999999999999</v>
      </c>
      <c r="U4078" s="4">
        <v>179577.67</v>
      </c>
      <c r="V4078" s="4">
        <v>-54764.53</v>
      </c>
    </row>
    <row r="4079" spans="1:22" x14ac:dyDescent="0.25">
      <c r="A4079">
        <v>1183</v>
      </c>
      <c r="B4079" t="s">
        <v>19</v>
      </c>
      <c r="C4079" t="s">
        <v>28</v>
      </c>
      <c r="D4079">
        <v>218.08</v>
      </c>
      <c r="E4079" s="3">
        <v>44951</v>
      </c>
      <c r="F4079" s="3">
        <v>45116</v>
      </c>
      <c r="G4079">
        <v>792.42</v>
      </c>
      <c r="H4079" t="s">
        <v>33</v>
      </c>
      <c r="I4079">
        <v>6.49</v>
      </c>
      <c r="J4079" s="6" cm="1">
        <f t="array" ref="J4079">IF(ISBLANK(I4079),
    IFERROR(MEDIAN(IF($C$2:$C$10000=C4079, $I$2:$I$10000)),""),
    I4079
)</f>
        <v>6.49</v>
      </c>
      <c r="K4079">
        <v>672.7</v>
      </c>
      <c r="L4079" cm="1">
        <f t="array" ref="L4079">IF(ISBLANK(K4079),
    IFERROR(MEDIAN(IF($B$2:$B$10000=B4079, $K$2:$K$10000)),""),
    K4079
)</f>
        <v>672.7</v>
      </c>
      <c r="M4079">
        <v>26</v>
      </c>
      <c r="N4079">
        <v>406.8</v>
      </c>
      <c r="O4079" s="7" cm="1">
        <f t="array" ref="O4079">IF(ISBLANK(N4079),
    IFERROR(AVERAGE(IF($C$2:$C$10000=C4079, $N$2:$N$10000)),""),
    N4079
)</f>
        <v>406.8</v>
      </c>
      <c r="P4079" t="b">
        <v>1</v>
      </c>
      <c r="Q4079" t="s">
        <v>36</v>
      </c>
      <c r="R4079" t="str">
        <f t="shared" si="63"/>
        <v>2,4-D</v>
      </c>
      <c r="S4079" t="s">
        <v>39</v>
      </c>
      <c r="T4079" s="4">
        <v>345.67</v>
      </c>
      <c r="U4079" s="4">
        <v>341116.31</v>
      </c>
      <c r="V4079" s="4">
        <v>-67200.490000000005</v>
      </c>
    </row>
    <row r="4080" spans="1:22" x14ac:dyDescent="0.25">
      <c r="A4080">
        <v>8755</v>
      </c>
      <c r="B4080" t="s">
        <v>18</v>
      </c>
      <c r="C4080" t="s">
        <v>27</v>
      </c>
      <c r="D4080">
        <v>245.45</v>
      </c>
      <c r="E4080" s="3">
        <v>44967</v>
      </c>
      <c r="F4080" s="3">
        <v>45190</v>
      </c>
      <c r="G4080">
        <v>595.89</v>
      </c>
      <c r="H4080" t="s">
        <v>31</v>
      </c>
      <c r="I4080">
        <v>6.38</v>
      </c>
      <c r="J4080" s="6" cm="1">
        <f t="array" ref="J4080">IF(ISBLANK(I4080),
    IFERROR(MEDIAN(IF($C$2:$C$10000=C4080, $I$2:$I$10000)),""),
    I4080
)</f>
        <v>6.38</v>
      </c>
      <c r="K4080">
        <v>1555.7</v>
      </c>
      <c r="L4080" cm="1">
        <f t="array" ref="L4080">IF(ISBLANK(K4080),
    IFERROR(MEDIAN(IF($B$2:$B$10000=B4080, $K$2:$K$10000)),""),
    K4080
)</f>
        <v>1555.7</v>
      </c>
      <c r="M4080">
        <v>33.5</v>
      </c>
      <c r="N4080">
        <v>435.8</v>
      </c>
      <c r="O4080" s="7" cm="1">
        <f t="array" ref="O4080">IF(ISBLANK(N4080),
    IFERROR(AVERAGE(IF($C$2:$C$10000=C4080, $N$2:$N$10000)),""),
    N4080
)</f>
        <v>435.8</v>
      </c>
      <c r="P4080" t="b">
        <v>1</v>
      </c>
      <c r="Q4080" t="s">
        <v>34</v>
      </c>
      <c r="R4080" t="str">
        <f t="shared" si="63"/>
        <v>Dicamba</v>
      </c>
      <c r="S4080" t="s">
        <v>40</v>
      </c>
      <c r="T4080" s="4">
        <v>142.22999999999999</v>
      </c>
      <c r="U4080" s="4">
        <v>363433.34</v>
      </c>
      <c r="V4080" s="4">
        <v>-278679.90999999997</v>
      </c>
    </row>
    <row r="4081" spans="1:22" x14ac:dyDescent="0.25">
      <c r="A4081">
        <v>4358</v>
      </c>
      <c r="B4081" t="s">
        <v>18</v>
      </c>
      <c r="C4081" t="s">
        <v>29</v>
      </c>
      <c r="D4081">
        <v>256.8</v>
      </c>
      <c r="E4081" s="3">
        <v>44929</v>
      </c>
      <c r="F4081" s="3">
        <v>45149</v>
      </c>
      <c r="G4081">
        <v>1391.88</v>
      </c>
      <c r="H4081" t="s">
        <v>33</v>
      </c>
      <c r="I4081">
        <v>6.5</v>
      </c>
      <c r="J4081" s="6" cm="1">
        <f t="array" ref="J4081">IF(ISBLANK(I4081),
    IFERROR(MEDIAN(IF($C$2:$C$10000=C4081, $I$2:$I$10000)),""),
    I4081
)</f>
        <v>6.5</v>
      </c>
      <c r="K4081">
        <v>1023.2</v>
      </c>
      <c r="L4081" cm="1">
        <f t="array" ref="L4081">IF(ISBLANK(K4081),
    IFERROR(MEDIAN(IF($B$2:$B$10000=B4081, $K$2:$K$10000)),""),
    K4081
)</f>
        <v>1023.2</v>
      </c>
      <c r="M4081">
        <v>19.899999999999999</v>
      </c>
      <c r="N4081">
        <v>537.5</v>
      </c>
      <c r="O4081" s="7" cm="1">
        <f t="array" ref="O4081">IF(ISBLANK(N4081),
    IFERROR(AVERAGE(IF($C$2:$C$10000=C4081, $N$2:$N$10000)),""),
    N4081
)</f>
        <v>537.5</v>
      </c>
      <c r="P4081" t="b">
        <v>1</v>
      </c>
      <c r="R4081" t="str">
        <f t="shared" si="63"/>
        <v>Desconhecido</v>
      </c>
      <c r="S4081" t="s">
        <v>39</v>
      </c>
      <c r="T4081" s="4">
        <v>54.92</v>
      </c>
      <c r="U4081" s="4">
        <v>487407.66</v>
      </c>
      <c r="V4081" s="4">
        <v>-410965.61</v>
      </c>
    </row>
    <row r="4082" spans="1:22" x14ac:dyDescent="0.25">
      <c r="A4082">
        <v>7615</v>
      </c>
      <c r="B4082" t="s">
        <v>19</v>
      </c>
      <c r="C4082" t="s">
        <v>27</v>
      </c>
      <c r="D4082">
        <v>27.8</v>
      </c>
      <c r="E4082" s="3">
        <v>45003</v>
      </c>
      <c r="F4082" s="3">
        <v>45179</v>
      </c>
      <c r="G4082">
        <v>59.67</v>
      </c>
      <c r="H4082" t="s">
        <v>33</v>
      </c>
      <c r="I4082">
        <v>5.31</v>
      </c>
      <c r="J4082" s="6" cm="1">
        <f t="array" ref="J4082">IF(ISBLANK(I4082),
    IFERROR(MEDIAN(IF($C$2:$C$10000=C4082, $I$2:$I$10000)),""),
    I4082
)</f>
        <v>5.31</v>
      </c>
      <c r="K4082">
        <v>1234.4000000000001</v>
      </c>
      <c r="L4082" cm="1">
        <f t="array" ref="L4082">IF(ISBLANK(K4082),
    IFERROR(MEDIAN(IF($B$2:$B$10000=B4082, $K$2:$K$10000)),""),
    K4082
)</f>
        <v>1234.4000000000001</v>
      </c>
      <c r="M4082">
        <v>26.2</v>
      </c>
      <c r="N4082">
        <v>549.9</v>
      </c>
      <c r="O4082" s="7" cm="1">
        <f t="array" ref="O4082">IF(ISBLANK(N4082),
    IFERROR(AVERAGE(IF($C$2:$C$10000=C4082, $N$2:$N$10000)),""),
    N4082
)</f>
        <v>549.9</v>
      </c>
      <c r="P4082" t="b">
        <v>0</v>
      </c>
      <c r="Q4082" t="s">
        <v>35</v>
      </c>
      <c r="R4082" t="str">
        <f t="shared" si="63"/>
        <v>Sem Aplicação</v>
      </c>
      <c r="S4082" t="s">
        <v>39</v>
      </c>
      <c r="T4082" s="4">
        <v>152.91</v>
      </c>
      <c r="U4082" s="4">
        <v>40344.14</v>
      </c>
      <c r="V4082" s="4">
        <v>-31220</v>
      </c>
    </row>
    <row r="4083" spans="1:22" x14ac:dyDescent="0.25">
      <c r="A4083">
        <v>7797</v>
      </c>
      <c r="B4083" t="s">
        <v>19</v>
      </c>
      <c r="C4083" t="s">
        <v>29</v>
      </c>
      <c r="D4083">
        <v>106.26</v>
      </c>
      <c r="E4083" s="3">
        <v>45021</v>
      </c>
      <c r="F4083" s="3">
        <v>45144</v>
      </c>
      <c r="G4083">
        <v>645.70000000000005</v>
      </c>
      <c r="H4083" t="s">
        <v>32</v>
      </c>
      <c r="I4083">
        <v>5.65</v>
      </c>
      <c r="J4083" s="6" cm="1">
        <f t="array" ref="J4083">IF(ISBLANK(I4083),
    IFERROR(MEDIAN(IF($C$2:$C$10000=C4083, $I$2:$I$10000)),""),
    I4083
)</f>
        <v>5.65</v>
      </c>
      <c r="K4083">
        <v>406.5</v>
      </c>
      <c r="L4083" cm="1">
        <f t="array" ref="L4083">IF(ISBLANK(K4083),
    IFERROR(MEDIAN(IF($B$2:$B$10000=B4083, $K$2:$K$10000)),""),
    K4083
)</f>
        <v>406.5</v>
      </c>
      <c r="M4083">
        <v>27</v>
      </c>
      <c r="N4083">
        <v>523.70000000000005</v>
      </c>
      <c r="O4083" s="7" cm="1">
        <f t="array" ref="O4083">IF(ISBLANK(N4083),
    IFERROR(AVERAGE(IF($C$2:$C$10000=C4083, $N$2:$N$10000)),""),
    N4083
)</f>
        <v>523.70000000000005</v>
      </c>
      <c r="P4083" t="b">
        <v>0</v>
      </c>
      <c r="Q4083" t="s">
        <v>35</v>
      </c>
      <c r="R4083" t="str">
        <f t="shared" si="63"/>
        <v>Sem Aplicação</v>
      </c>
      <c r="S4083" t="s">
        <v>40</v>
      </c>
      <c r="T4083" s="4">
        <v>67.430000000000007</v>
      </c>
      <c r="U4083" s="4">
        <v>167942.51</v>
      </c>
      <c r="V4083" s="4">
        <v>-124402.96</v>
      </c>
    </row>
    <row r="4084" spans="1:22" x14ac:dyDescent="0.25">
      <c r="A4084">
        <v>9728</v>
      </c>
      <c r="B4084" t="s">
        <v>20</v>
      </c>
      <c r="C4084" t="s">
        <v>29</v>
      </c>
      <c r="D4084">
        <v>207.7</v>
      </c>
      <c r="E4084" s="3">
        <v>44939</v>
      </c>
      <c r="F4084" s="3">
        <v>45089</v>
      </c>
      <c r="G4084">
        <v>921.75</v>
      </c>
      <c r="H4084" t="s">
        <v>33</v>
      </c>
      <c r="I4084">
        <v>6.35</v>
      </c>
      <c r="J4084" s="6" cm="1">
        <f t="array" ref="J4084">IF(ISBLANK(I4084),
    IFERROR(MEDIAN(IF($C$2:$C$10000=C4084, $I$2:$I$10000)),""),
    I4084
)</f>
        <v>6.35</v>
      </c>
      <c r="K4084">
        <v>1686.3</v>
      </c>
      <c r="L4084" cm="1">
        <f t="array" ref="L4084">IF(ISBLANK(K4084),
    IFERROR(MEDIAN(IF($B$2:$B$10000=B4084, $K$2:$K$10000)),""),
    K4084
)</f>
        <v>1686.3</v>
      </c>
      <c r="M4084">
        <v>18.399999999999999</v>
      </c>
      <c r="N4084">
        <v>406.7</v>
      </c>
      <c r="O4084" s="7" cm="1">
        <f t="array" ref="O4084">IF(ISBLANK(N4084),
    IFERROR(AVERAGE(IF($C$2:$C$10000=C4084, $N$2:$N$10000)),""),
    N4084
)</f>
        <v>406.7</v>
      </c>
      <c r="P4084" t="b">
        <v>1</v>
      </c>
      <c r="Q4084" t="s">
        <v>34</v>
      </c>
      <c r="R4084" t="str">
        <f t="shared" si="63"/>
        <v>Dicamba</v>
      </c>
      <c r="S4084" t="s">
        <v>40</v>
      </c>
      <c r="T4084" s="4">
        <v>59.1</v>
      </c>
      <c r="U4084" s="4">
        <v>356525.67</v>
      </c>
      <c r="V4084" s="4">
        <v>-302050.24</v>
      </c>
    </row>
    <row r="4085" spans="1:22" x14ac:dyDescent="0.25">
      <c r="A4085">
        <v>8678</v>
      </c>
      <c r="B4085" t="s">
        <v>19</v>
      </c>
      <c r="C4085" t="s">
        <v>27</v>
      </c>
      <c r="D4085">
        <v>152.08000000000001</v>
      </c>
      <c r="E4085" s="3">
        <v>45031</v>
      </c>
      <c r="F4085" s="3">
        <v>45267</v>
      </c>
      <c r="G4085">
        <v>249.12</v>
      </c>
      <c r="H4085" t="s">
        <v>33</v>
      </c>
      <c r="I4085">
        <v>4.7</v>
      </c>
      <c r="J4085" s="6" cm="1">
        <f t="array" ref="J4085">IF(ISBLANK(I4085),
    IFERROR(MEDIAN(IF($C$2:$C$10000=C4085, $I$2:$I$10000)),""),
    I4085
)</f>
        <v>4.7</v>
      </c>
      <c r="K4085">
        <v>715.9</v>
      </c>
      <c r="L4085" cm="1">
        <f t="array" ref="L4085">IF(ISBLANK(K4085),
    IFERROR(MEDIAN(IF($B$2:$B$10000=B4085, $K$2:$K$10000)),""),
    K4085
)</f>
        <v>715.9</v>
      </c>
      <c r="M4085">
        <v>24.6</v>
      </c>
      <c r="N4085">
        <v>297.39999999999998</v>
      </c>
      <c r="O4085" s="7" cm="1">
        <f t="array" ref="O4085">IF(ISBLANK(N4085),
    IFERROR(AVERAGE(IF($C$2:$C$10000=C4085, $N$2:$N$10000)),""),
    N4085
)</f>
        <v>297.39999999999998</v>
      </c>
      <c r="P4085" t="b">
        <v>1</v>
      </c>
      <c r="Q4085" t="s">
        <v>37</v>
      </c>
      <c r="R4085" t="str">
        <f t="shared" si="63"/>
        <v>Glifosato</v>
      </c>
      <c r="S4085" t="s">
        <v>39</v>
      </c>
      <c r="T4085" s="4">
        <v>143.87</v>
      </c>
      <c r="U4085" s="4">
        <v>100221.7</v>
      </c>
      <c r="V4085" s="4">
        <v>-64380.81</v>
      </c>
    </row>
    <row r="4086" spans="1:22" x14ac:dyDescent="0.25">
      <c r="A4086">
        <v>6698</v>
      </c>
      <c r="B4086" t="s">
        <v>22</v>
      </c>
      <c r="C4086" t="s">
        <v>24</v>
      </c>
      <c r="D4086">
        <v>61.25</v>
      </c>
      <c r="E4086" s="3">
        <v>44944</v>
      </c>
      <c r="F4086" s="3">
        <v>45125</v>
      </c>
      <c r="G4086">
        <v>386.79</v>
      </c>
      <c r="H4086" t="s">
        <v>33</v>
      </c>
      <c r="I4086">
        <v>5.39</v>
      </c>
      <c r="J4086" s="6" cm="1">
        <f t="array" ref="J4086">IF(ISBLANK(I4086),
    IFERROR(MEDIAN(IF($C$2:$C$10000=C4086, $I$2:$I$10000)),""),
    I4086
)</f>
        <v>5.39</v>
      </c>
      <c r="K4086">
        <v>1330.9</v>
      </c>
      <c r="L4086" cm="1">
        <f t="array" ref="L4086">IF(ISBLANK(K4086),
    IFERROR(MEDIAN(IF($B$2:$B$10000=B4086, $K$2:$K$10000)),""),
    K4086
)</f>
        <v>1330.9</v>
      </c>
      <c r="M4086">
        <v>30.5</v>
      </c>
      <c r="N4086">
        <v>423.6</v>
      </c>
      <c r="O4086" s="7" cm="1">
        <f t="array" ref="O4086">IF(ISBLANK(N4086),
    IFERROR(AVERAGE(IF($C$2:$C$10000=C4086, $N$2:$N$10000)),""),
    N4086
)</f>
        <v>423.6</v>
      </c>
      <c r="P4086" t="b">
        <v>1</v>
      </c>
      <c r="R4086" t="str">
        <f t="shared" si="63"/>
        <v>Desconhecido</v>
      </c>
      <c r="S4086" t="s">
        <v>39</v>
      </c>
      <c r="T4086" s="4">
        <v>162.75</v>
      </c>
      <c r="U4086" s="4">
        <v>94600.71</v>
      </c>
      <c r="V4086" s="4">
        <v>-31650.639999999999</v>
      </c>
    </row>
    <row r="4087" spans="1:22" x14ac:dyDescent="0.25">
      <c r="A4087">
        <v>2273</v>
      </c>
      <c r="B4087" t="s">
        <v>22</v>
      </c>
      <c r="C4087" t="s">
        <v>25</v>
      </c>
      <c r="D4087">
        <v>168.05</v>
      </c>
      <c r="E4087" s="3">
        <v>44963</v>
      </c>
      <c r="F4087" s="3">
        <v>45170</v>
      </c>
      <c r="G4087">
        <v>510.82</v>
      </c>
      <c r="H4087" t="s">
        <v>33</v>
      </c>
      <c r="I4087">
        <v>5.72</v>
      </c>
      <c r="J4087" s="6" cm="1">
        <f t="array" ref="J4087">IF(ISBLANK(I4087),
    IFERROR(MEDIAN(IF($C$2:$C$10000=C4087, $I$2:$I$10000)),""),
    I4087
)</f>
        <v>5.72</v>
      </c>
      <c r="K4087">
        <v>1727.4</v>
      </c>
      <c r="L4087" cm="1">
        <f t="array" ref="L4087">IF(ISBLANK(K4087),
    IFERROR(MEDIAN(IF($B$2:$B$10000=B4087, $K$2:$K$10000)),""),
    K4087
)</f>
        <v>1727.4</v>
      </c>
      <c r="M4087">
        <v>25.5</v>
      </c>
      <c r="N4087">
        <v>416.6</v>
      </c>
      <c r="O4087" s="7" cm="1">
        <f t="array" ref="O4087">IF(ISBLANK(N4087),
    IFERROR(AVERAGE(IF($C$2:$C$10000=C4087, $N$2:$N$10000)),""),
    N4087
)</f>
        <v>416.6</v>
      </c>
      <c r="P4087" t="b">
        <v>1</v>
      </c>
      <c r="Q4087" t="s">
        <v>37</v>
      </c>
      <c r="R4087" t="str">
        <f t="shared" si="63"/>
        <v>Glifosato</v>
      </c>
      <c r="S4087" t="s">
        <v>39</v>
      </c>
      <c r="T4087" s="4">
        <v>73.94</v>
      </c>
      <c r="U4087" s="4">
        <v>164331.10999999999</v>
      </c>
      <c r="V4087" s="4">
        <v>-126561.08</v>
      </c>
    </row>
    <row r="4088" spans="1:22" x14ac:dyDescent="0.25">
      <c r="A4088">
        <v>7653</v>
      </c>
      <c r="B4088" t="s">
        <v>20</v>
      </c>
      <c r="C4088" t="s">
        <v>23</v>
      </c>
      <c r="D4088">
        <v>125.19</v>
      </c>
      <c r="E4088" s="3">
        <v>44969</v>
      </c>
      <c r="F4088" s="3">
        <v>45126</v>
      </c>
      <c r="G4088">
        <v>469.45</v>
      </c>
      <c r="H4088" t="s">
        <v>33</v>
      </c>
      <c r="I4088">
        <v>6.1</v>
      </c>
      <c r="J4088" s="6" cm="1">
        <f t="array" ref="J4088">IF(ISBLANK(I4088),
    IFERROR(MEDIAN(IF($C$2:$C$10000=C4088, $I$2:$I$10000)),""),
    I4088
)</f>
        <v>6.1</v>
      </c>
      <c r="K4088">
        <v>1013.8</v>
      </c>
      <c r="L4088" cm="1">
        <f t="array" ref="L4088">IF(ISBLANK(K4088),
    IFERROR(MEDIAN(IF($B$2:$B$10000=B4088, $K$2:$K$10000)),""),
    K4088
)</f>
        <v>1013.8</v>
      </c>
      <c r="M4088">
        <v>32</v>
      </c>
      <c r="N4088">
        <v>169.9</v>
      </c>
      <c r="O4088" s="7" cm="1">
        <f t="array" ref="O4088">IF(ISBLANK(N4088),
    IFERROR(AVERAGE(IF($C$2:$C$10000=C4088, $N$2:$N$10000)),""),
    N4088
)</f>
        <v>169.9</v>
      </c>
      <c r="P4088" t="b">
        <v>1</v>
      </c>
      <c r="Q4088" t="s">
        <v>34</v>
      </c>
      <c r="R4088" t="str">
        <f t="shared" si="63"/>
        <v>Dicamba</v>
      </c>
      <c r="S4088" t="s">
        <v>39</v>
      </c>
      <c r="T4088" s="4">
        <v>901.41</v>
      </c>
      <c r="U4088" s="4">
        <v>217169.99</v>
      </c>
      <c r="V4088" s="4">
        <v>205996.93</v>
      </c>
    </row>
    <row r="4089" spans="1:22" x14ac:dyDescent="0.25">
      <c r="A4089">
        <v>2096</v>
      </c>
      <c r="B4089" t="s">
        <v>21</v>
      </c>
      <c r="C4089" t="s">
        <v>28</v>
      </c>
      <c r="D4089">
        <v>120.06</v>
      </c>
      <c r="E4089" s="3">
        <v>44960</v>
      </c>
      <c r="F4089" s="3">
        <v>45129</v>
      </c>
      <c r="G4089">
        <v>350.74</v>
      </c>
      <c r="H4089" t="s">
        <v>33</v>
      </c>
      <c r="I4089">
        <v>5.96</v>
      </c>
      <c r="J4089" s="6" cm="1">
        <f t="array" ref="J4089">IF(ISBLANK(I4089),
    IFERROR(MEDIAN(IF($C$2:$C$10000=C4089, $I$2:$I$10000)),""),
    I4089
)</f>
        <v>5.96</v>
      </c>
      <c r="K4089">
        <v>1012.1</v>
      </c>
      <c r="L4089" cm="1">
        <f t="array" ref="L4089">IF(ISBLANK(K4089),
    IFERROR(MEDIAN(IF($B$2:$B$10000=B4089, $K$2:$K$10000)),""),
    K4089
)</f>
        <v>1012.1</v>
      </c>
      <c r="M4089">
        <v>28.3</v>
      </c>
      <c r="N4089">
        <v>329.2</v>
      </c>
      <c r="O4089" s="7" cm="1">
        <f t="array" ref="O4089">IF(ISBLANK(N4089),
    IFERROR(AVERAGE(IF($C$2:$C$10000=C4089, $N$2:$N$10000)),""),
    N4089
)</f>
        <v>329.2</v>
      </c>
      <c r="P4089" t="b">
        <v>0</v>
      </c>
      <c r="Q4089" t="s">
        <v>35</v>
      </c>
      <c r="R4089" t="str">
        <f t="shared" si="63"/>
        <v>Sem Aplicação</v>
      </c>
      <c r="S4089" t="s">
        <v>40</v>
      </c>
      <c r="T4089" s="4">
        <v>342.05</v>
      </c>
      <c r="U4089" s="4">
        <v>146505.71</v>
      </c>
      <c r="V4089" s="4">
        <v>-26535.09</v>
      </c>
    </row>
    <row r="4090" spans="1:22" x14ac:dyDescent="0.25">
      <c r="A4090">
        <v>9002</v>
      </c>
      <c r="B4090" t="s">
        <v>21</v>
      </c>
      <c r="C4090" t="s">
        <v>25</v>
      </c>
      <c r="D4090">
        <v>243.88</v>
      </c>
      <c r="E4090" s="3">
        <v>45007</v>
      </c>
      <c r="F4090" s="3">
        <v>45161</v>
      </c>
      <c r="G4090">
        <v>1254.06</v>
      </c>
      <c r="H4090" t="s">
        <v>30</v>
      </c>
      <c r="I4090">
        <v>6.65</v>
      </c>
      <c r="J4090" s="6" cm="1">
        <f t="array" ref="J4090">IF(ISBLANK(I4090),
    IFERROR(MEDIAN(IF($C$2:$C$10000=C4090, $I$2:$I$10000)),""),
    I4090
)</f>
        <v>6.65</v>
      </c>
      <c r="K4090">
        <v>387.6</v>
      </c>
      <c r="L4090" cm="1">
        <f t="array" ref="L4090">IF(ISBLANK(K4090),
    IFERROR(MEDIAN(IF($B$2:$B$10000=B4090, $K$2:$K$10000)),""),
    K4090
)</f>
        <v>387.6</v>
      </c>
      <c r="M4090">
        <v>30.3</v>
      </c>
      <c r="N4090">
        <v>164.5</v>
      </c>
      <c r="O4090" s="7" cm="1">
        <f t="array" ref="O4090">IF(ISBLANK(N4090),
    IFERROR(AVERAGE(IF($C$2:$C$10000=C4090, $N$2:$N$10000)),""),
    N4090
)</f>
        <v>164.5</v>
      </c>
      <c r="P4090" t="b">
        <v>1</v>
      </c>
      <c r="Q4090" t="s">
        <v>34</v>
      </c>
      <c r="R4090" t="str">
        <f t="shared" si="63"/>
        <v>Dicamba</v>
      </c>
      <c r="S4090" t="s">
        <v>39</v>
      </c>
      <c r="T4090" s="4">
        <v>86.22</v>
      </c>
      <c r="U4090" s="4">
        <v>334340.89</v>
      </c>
      <c r="V4090" s="4">
        <v>-226215.84</v>
      </c>
    </row>
    <row r="4091" spans="1:22" x14ac:dyDescent="0.25">
      <c r="A4091">
        <v>5247</v>
      </c>
      <c r="B4091" t="s">
        <v>22</v>
      </c>
      <c r="C4091" t="s">
        <v>23</v>
      </c>
      <c r="D4091">
        <v>125.24</v>
      </c>
      <c r="E4091" s="3">
        <v>44981</v>
      </c>
      <c r="F4091" s="3">
        <v>45176</v>
      </c>
      <c r="G4091">
        <v>491.99</v>
      </c>
      <c r="H4091" t="s">
        <v>31</v>
      </c>
      <c r="I4091">
        <v>5.92</v>
      </c>
      <c r="J4091" s="6" cm="1">
        <f t="array" ref="J4091">IF(ISBLANK(I4091),
    IFERROR(MEDIAN(IF($C$2:$C$10000=C4091, $I$2:$I$10000)),""),
    I4091
)</f>
        <v>5.92</v>
      </c>
      <c r="K4091">
        <v>824.4</v>
      </c>
      <c r="L4091" cm="1">
        <f t="array" ref="L4091">IF(ISBLANK(K4091),
    IFERROR(MEDIAN(IF($B$2:$B$10000=B4091, $K$2:$K$10000)),""),
    K4091
)</f>
        <v>824.4</v>
      </c>
      <c r="M4091">
        <v>30.9</v>
      </c>
      <c r="N4091">
        <v>544.5</v>
      </c>
      <c r="O4091" s="7" cm="1">
        <f t="array" ref="O4091">IF(ISBLANK(N4091),
    IFERROR(AVERAGE(IF($C$2:$C$10000=C4091, $N$2:$N$10000)),""),
    N4091
)</f>
        <v>544.5</v>
      </c>
      <c r="P4091" t="b">
        <v>1</v>
      </c>
      <c r="Q4091" t="s">
        <v>37</v>
      </c>
      <c r="R4091" t="str">
        <f t="shared" si="63"/>
        <v>Glifosato</v>
      </c>
      <c r="S4091" t="s">
        <v>39</v>
      </c>
      <c r="T4091" s="4">
        <v>906.1</v>
      </c>
      <c r="U4091" s="4">
        <v>111527.02</v>
      </c>
      <c r="V4091" s="4">
        <v>334265.12</v>
      </c>
    </row>
    <row r="4092" spans="1:22" x14ac:dyDescent="0.25">
      <c r="A4092">
        <v>6314</v>
      </c>
      <c r="B4092" t="s">
        <v>19</v>
      </c>
      <c r="C4092" t="s">
        <v>23</v>
      </c>
      <c r="D4092">
        <v>12.8</v>
      </c>
      <c r="E4092" s="3">
        <v>44978</v>
      </c>
      <c r="F4092" s="3">
        <v>45195</v>
      </c>
      <c r="G4092">
        <v>27.67</v>
      </c>
      <c r="H4092" t="s">
        <v>30</v>
      </c>
      <c r="I4092">
        <v>7.21</v>
      </c>
      <c r="J4092" s="6" cm="1">
        <f t="array" ref="J4092">IF(ISBLANK(I4092),
    IFERROR(MEDIAN(IF($C$2:$C$10000=C4092, $I$2:$I$10000)),""),
    I4092
)</f>
        <v>7.21</v>
      </c>
      <c r="K4092">
        <v>1563.9</v>
      </c>
      <c r="L4092" cm="1">
        <f t="array" ref="L4092">IF(ISBLANK(K4092),
    IFERROR(MEDIAN(IF($B$2:$B$10000=B4092, $K$2:$K$10000)),""),
    K4092
)</f>
        <v>1563.9</v>
      </c>
      <c r="M4092">
        <v>29</v>
      </c>
      <c r="N4092">
        <v>227.8</v>
      </c>
      <c r="O4092" s="7" cm="1">
        <f t="array" ref="O4092">IF(ISBLANK(N4092),
    IFERROR(AVERAGE(IF($C$2:$C$10000=C4092, $N$2:$N$10000)),""),
    N4092
)</f>
        <v>227.8</v>
      </c>
      <c r="P4092" t="b">
        <v>1</v>
      </c>
      <c r="R4092" t="str">
        <f t="shared" si="63"/>
        <v>Desconhecido</v>
      </c>
      <c r="S4092" t="s">
        <v>40</v>
      </c>
      <c r="T4092" s="4">
        <v>900.83</v>
      </c>
      <c r="U4092" s="4">
        <v>18890.849999999999</v>
      </c>
      <c r="V4092" s="4">
        <v>6035.12</v>
      </c>
    </row>
    <row r="4093" spans="1:22" x14ac:dyDescent="0.25">
      <c r="A4093">
        <v>4354</v>
      </c>
      <c r="B4093" t="s">
        <v>20</v>
      </c>
      <c r="C4093" t="s">
        <v>28</v>
      </c>
      <c r="D4093">
        <v>22.13</v>
      </c>
      <c r="E4093" s="3">
        <v>45011</v>
      </c>
      <c r="F4093" s="3">
        <v>45177</v>
      </c>
      <c r="G4093">
        <v>44.73</v>
      </c>
      <c r="H4093" t="s">
        <v>31</v>
      </c>
      <c r="I4093">
        <v>5.64</v>
      </c>
      <c r="J4093" s="6" cm="1">
        <f t="array" ref="J4093">IF(ISBLANK(I4093),
    IFERROR(MEDIAN(IF($C$2:$C$10000=C4093, $I$2:$I$10000)),""),
    I4093
)</f>
        <v>5.64</v>
      </c>
      <c r="K4093">
        <v>416.2</v>
      </c>
      <c r="L4093" cm="1">
        <f t="array" ref="L4093">IF(ISBLANK(K4093),
    IFERROR(MEDIAN(IF($B$2:$B$10000=B4093, $K$2:$K$10000)),""),
    K4093
)</f>
        <v>416.2</v>
      </c>
      <c r="M4093">
        <v>30</v>
      </c>
      <c r="N4093">
        <v>493</v>
      </c>
      <c r="O4093" s="7" cm="1">
        <f t="array" ref="O4093">IF(ISBLANK(N4093),
    IFERROR(AVERAGE(IF($C$2:$C$10000=C4093, $N$2:$N$10000)),""),
    N4093
)</f>
        <v>493</v>
      </c>
      <c r="P4093" t="b">
        <v>1</v>
      </c>
      <c r="Q4093" t="s">
        <v>38</v>
      </c>
      <c r="R4093" t="str">
        <f t="shared" si="63"/>
        <v>Atrazina</v>
      </c>
      <c r="S4093" t="s">
        <v>40</v>
      </c>
      <c r="T4093" s="4">
        <v>340.76</v>
      </c>
      <c r="U4093" s="4">
        <v>12248.38</v>
      </c>
      <c r="V4093" s="4">
        <v>2993.81</v>
      </c>
    </row>
    <row r="4094" spans="1:22" x14ac:dyDescent="0.25">
      <c r="A4094">
        <v>1270</v>
      </c>
      <c r="B4094" t="s">
        <v>21</v>
      </c>
      <c r="C4094" t="s">
        <v>25</v>
      </c>
      <c r="D4094">
        <v>257.58999999999997</v>
      </c>
      <c r="E4094" s="3">
        <v>44962</v>
      </c>
      <c r="F4094" s="3">
        <v>45124</v>
      </c>
      <c r="G4094">
        <v>1320.63</v>
      </c>
      <c r="H4094" t="s">
        <v>30</v>
      </c>
      <c r="I4094">
        <v>6.08</v>
      </c>
      <c r="J4094" s="6" cm="1">
        <f t="array" ref="J4094">IF(ISBLANK(I4094),
    IFERROR(MEDIAN(IF($C$2:$C$10000=C4094, $I$2:$I$10000)),""),
    I4094
)</f>
        <v>6.08</v>
      </c>
      <c r="K4094">
        <v>1668</v>
      </c>
      <c r="L4094" cm="1">
        <f t="array" ref="L4094">IF(ISBLANK(K4094),
    IFERROR(MEDIAN(IF($B$2:$B$10000=B4094, $K$2:$K$10000)),""),
    K4094
)</f>
        <v>1668</v>
      </c>
      <c r="M4094">
        <v>29.1</v>
      </c>
      <c r="N4094">
        <v>257.5</v>
      </c>
      <c r="O4094" s="7" cm="1">
        <f t="array" ref="O4094">IF(ISBLANK(N4094),
    IFERROR(AVERAGE(IF($C$2:$C$10000=C4094, $N$2:$N$10000)),""),
    N4094
)</f>
        <v>257.5</v>
      </c>
      <c r="P4094" t="b">
        <v>1</v>
      </c>
      <c r="R4094" t="str">
        <f t="shared" si="63"/>
        <v>Desconhecido</v>
      </c>
      <c r="S4094" t="s">
        <v>40</v>
      </c>
      <c r="T4094" s="4">
        <v>75.599999999999994</v>
      </c>
      <c r="U4094" s="4">
        <v>418032.87</v>
      </c>
      <c r="V4094" s="4">
        <v>-318193.24</v>
      </c>
    </row>
    <row r="4095" spans="1:22" x14ac:dyDescent="0.25">
      <c r="A4095">
        <v>2186</v>
      </c>
      <c r="B4095" t="s">
        <v>21</v>
      </c>
      <c r="C4095" t="s">
        <v>28</v>
      </c>
      <c r="D4095">
        <v>288.38</v>
      </c>
      <c r="E4095" s="3">
        <v>44980</v>
      </c>
      <c r="F4095" s="3">
        <v>45121</v>
      </c>
      <c r="G4095">
        <v>774.42</v>
      </c>
      <c r="H4095" t="s">
        <v>33</v>
      </c>
      <c r="I4095">
        <v>4.51</v>
      </c>
      <c r="J4095" s="6" cm="1">
        <f t="array" ref="J4095">IF(ISBLANK(I4095),
    IFERROR(MEDIAN(IF($C$2:$C$10000=C4095, $I$2:$I$10000)),""),
    I4095
)</f>
        <v>4.51</v>
      </c>
      <c r="K4095">
        <v>1267.7</v>
      </c>
      <c r="L4095" cm="1">
        <f t="array" ref="L4095">IF(ISBLANK(K4095),
    IFERROR(MEDIAN(IF($B$2:$B$10000=B4095, $K$2:$K$10000)),""),
    K4095
)</f>
        <v>1267.7</v>
      </c>
      <c r="M4095">
        <v>26.8</v>
      </c>
      <c r="N4095">
        <v>470.1</v>
      </c>
      <c r="O4095" s="7" cm="1">
        <f t="array" ref="O4095">IF(ISBLANK(N4095),
    IFERROR(AVERAGE(IF($C$2:$C$10000=C4095, $N$2:$N$10000)),""),
    N4095
)</f>
        <v>470.1</v>
      </c>
      <c r="P4095" t="b">
        <v>0</v>
      </c>
      <c r="Q4095" t="s">
        <v>35</v>
      </c>
      <c r="R4095" t="str">
        <f t="shared" si="63"/>
        <v>Sem Aplicação</v>
      </c>
      <c r="S4095" t="s">
        <v>39</v>
      </c>
      <c r="T4095" s="4">
        <v>342.77</v>
      </c>
      <c r="U4095" s="4">
        <v>214826.88</v>
      </c>
      <c r="V4095" s="4">
        <v>50621.06</v>
      </c>
    </row>
    <row r="4096" spans="1:22" x14ac:dyDescent="0.25">
      <c r="A4096">
        <v>7305</v>
      </c>
      <c r="B4096" t="s">
        <v>18</v>
      </c>
      <c r="C4096" t="s">
        <v>29</v>
      </c>
      <c r="D4096">
        <v>208.08</v>
      </c>
      <c r="E4096" s="3">
        <v>44985</v>
      </c>
      <c r="F4096" s="3">
        <v>45101</v>
      </c>
      <c r="G4096">
        <v>455.48</v>
      </c>
      <c r="H4096" t="s">
        <v>30</v>
      </c>
      <c r="I4096">
        <v>5.43</v>
      </c>
      <c r="J4096" s="6" cm="1">
        <f t="array" ref="J4096">IF(ISBLANK(I4096),
    IFERROR(MEDIAN(IF($C$2:$C$10000=C4096, $I$2:$I$10000)),""),
    I4096
)</f>
        <v>5.43</v>
      </c>
      <c r="K4096">
        <v>873.5</v>
      </c>
      <c r="L4096" cm="1">
        <f t="array" ref="L4096">IF(ISBLANK(K4096),
    IFERROR(MEDIAN(IF($B$2:$B$10000=B4096, $K$2:$K$10000)),""),
    K4096
)</f>
        <v>873.5</v>
      </c>
      <c r="M4096">
        <v>27.1</v>
      </c>
      <c r="N4096">
        <v>171.5</v>
      </c>
      <c r="O4096" s="7" cm="1">
        <f t="array" ref="O4096">IF(ISBLANK(N4096),
    IFERROR(AVERAGE(IF($C$2:$C$10000=C4096, $N$2:$N$10000)),""),
    N4096
)</f>
        <v>171.5</v>
      </c>
      <c r="P4096" t="b">
        <v>1</v>
      </c>
      <c r="Q4096" t="s">
        <v>38</v>
      </c>
      <c r="R4096" t="str">
        <f t="shared" si="63"/>
        <v>Atrazina</v>
      </c>
      <c r="S4096" t="s">
        <v>39</v>
      </c>
      <c r="T4096" s="4">
        <v>60.47</v>
      </c>
      <c r="U4096" s="4">
        <v>175070.57</v>
      </c>
      <c r="V4096" s="4">
        <v>-147527.69</v>
      </c>
    </row>
    <row r="4097" spans="1:22" x14ac:dyDescent="0.25">
      <c r="A4097">
        <v>3398</v>
      </c>
      <c r="B4097" t="s">
        <v>22</v>
      </c>
      <c r="C4097" t="s">
        <v>28</v>
      </c>
      <c r="D4097">
        <v>112.49</v>
      </c>
      <c r="E4097" s="3">
        <v>45040</v>
      </c>
      <c r="F4097" s="3">
        <v>45270</v>
      </c>
      <c r="G4097">
        <v>449.64</v>
      </c>
      <c r="H4097" t="s">
        <v>31</v>
      </c>
      <c r="I4097">
        <v>7.1</v>
      </c>
      <c r="J4097" s="6" cm="1">
        <f t="array" ref="J4097">IF(ISBLANK(I4097),
    IFERROR(MEDIAN(IF($C$2:$C$10000=C4097, $I$2:$I$10000)),""),
    I4097
)</f>
        <v>7.1</v>
      </c>
      <c r="K4097">
        <v>1074.4000000000001</v>
      </c>
      <c r="L4097" cm="1">
        <f t="array" ref="L4097">IF(ISBLANK(K4097),
    IFERROR(MEDIAN(IF($B$2:$B$10000=B4097, $K$2:$K$10000)),""),
    K4097
)</f>
        <v>1074.4000000000001</v>
      </c>
      <c r="M4097">
        <v>21</v>
      </c>
      <c r="N4097">
        <v>470.1</v>
      </c>
      <c r="O4097" s="7" cm="1">
        <f t="array" ref="O4097">IF(ISBLANK(N4097),
    IFERROR(AVERAGE(IF($C$2:$C$10000=C4097, $N$2:$N$10000)),""),
    N4097
)</f>
        <v>470.1</v>
      </c>
      <c r="P4097" t="b">
        <v>1</v>
      </c>
      <c r="Q4097" t="s">
        <v>36</v>
      </c>
      <c r="R4097" t="str">
        <f t="shared" si="63"/>
        <v>2,4-D</v>
      </c>
      <c r="S4097" t="s">
        <v>40</v>
      </c>
      <c r="T4097" s="4">
        <v>342.03</v>
      </c>
      <c r="U4097" s="4">
        <v>56398.59</v>
      </c>
      <c r="V4097" s="4">
        <v>97391.78</v>
      </c>
    </row>
    <row r="4098" spans="1:22" x14ac:dyDescent="0.25">
      <c r="A4098">
        <v>7995</v>
      </c>
      <c r="B4098" t="s">
        <v>19</v>
      </c>
      <c r="C4098" t="s">
        <v>27</v>
      </c>
      <c r="D4098">
        <v>281.89</v>
      </c>
      <c r="E4098" s="3">
        <v>45046</v>
      </c>
      <c r="F4098" s="3">
        <v>45183</v>
      </c>
      <c r="G4098">
        <v>1554.29</v>
      </c>
      <c r="H4098" t="s">
        <v>32</v>
      </c>
      <c r="I4098">
        <v>5.5</v>
      </c>
      <c r="J4098" s="6" cm="1">
        <f t="array" ref="J4098">IF(ISBLANK(I4098),
    IFERROR(MEDIAN(IF($C$2:$C$10000=C4098, $I$2:$I$10000)),""),
    I4098
)</f>
        <v>5.5</v>
      </c>
      <c r="K4098">
        <v>440.8</v>
      </c>
      <c r="L4098" cm="1">
        <f t="array" ref="L4098">IF(ISBLANK(K4098),
    IFERROR(MEDIAN(IF($B$2:$B$10000=B4098, $K$2:$K$10000)),""),
    K4098
)</f>
        <v>440.8</v>
      </c>
      <c r="M4098">
        <v>31.2</v>
      </c>
      <c r="N4098">
        <v>148.69999999999999</v>
      </c>
      <c r="O4098" s="7" cm="1">
        <f t="array" ref="O4098">IF(ISBLANK(N4098),
    IFERROR(AVERAGE(IF($C$2:$C$10000=C4098, $N$2:$N$10000)),""),
    N4098
)</f>
        <v>148.69999999999999</v>
      </c>
      <c r="P4098" t="b">
        <v>1</v>
      </c>
      <c r="Q4098" t="s">
        <v>36</v>
      </c>
      <c r="R4098" t="str">
        <f t="shared" ref="R4098:R4161" si="64">IF(ISBLANK(Q4098), "Desconhecido", Q4098)</f>
        <v>2,4-D</v>
      </c>
      <c r="S4098" t="s">
        <v>39</v>
      </c>
      <c r="T4098" s="4">
        <v>157.38999999999999</v>
      </c>
      <c r="U4098" s="4">
        <v>273366.2</v>
      </c>
      <c r="V4098" s="4">
        <v>-28736.5</v>
      </c>
    </row>
    <row r="4099" spans="1:22" x14ac:dyDescent="0.25">
      <c r="A4099">
        <v>8299</v>
      </c>
      <c r="B4099" t="s">
        <v>20</v>
      </c>
      <c r="C4099" t="s">
        <v>24</v>
      </c>
      <c r="D4099">
        <v>200.53</v>
      </c>
      <c r="E4099" s="3">
        <v>44978</v>
      </c>
      <c r="F4099" s="3">
        <v>45188</v>
      </c>
      <c r="G4099">
        <v>580.32000000000005</v>
      </c>
      <c r="H4099" t="s">
        <v>32</v>
      </c>
      <c r="I4099">
        <v>5.26</v>
      </c>
      <c r="J4099" s="6" cm="1">
        <f t="array" ref="J4099">IF(ISBLANK(I4099),
    IFERROR(MEDIAN(IF($C$2:$C$10000=C4099, $I$2:$I$10000)),""),
    I4099
)</f>
        <v>5.26</v>
      </c>
      <c r="K4099">
        <v>548</v>
      </c>
      <c r="L4099" cm="1">
        <f t="array" ref="L4099">IF(ISBLANK(K4099),
    IFERROR(MEDIAN(IF($B$2:$B$10000=B4099, $K$2:$K$10000)),""),
    K4099
)</f>
        <v>548</v>
      </c>
      <c r="M4099">
        <v>23</v>
      </c>
      <c r="N4099">
        <v>319.89999999999998</v>
      </c>
      <c r="O4099" s="7" cm="1">
        <f t="array" ref="O4099">IF(ISBLANK(N4099),
    IFERROR(AVERAGE(IF($C$2:$C$10000=C4099, $N$2:$N$10000)),""),
    N4099
)</f>
        <v>319.89999999999998</v>
      </c>
      <c r="P4099" t="b">
        <v>1</v>
      </c>
      <c r="Q4099" t="s">
        <v>38</v>
      </c>
      <c r="R4099" t="str">
        <f t="shared" si="64"/>
        <v>Atrazina</v>
      </c>
      <c r="S4099" t="s">
        <v>40</v>
      </c>
      <c r="T4099" s="4">
        <v>167</v>
      </c>
      <c r="U4099" s="4">
        <v>217048.42</v>
      </c>
      <c r="V4099" s="4">
        <v>-120134.98</v>
      </c>
    </row>
    <row r="4100" spans="1:22" x14ac:dyDescent="0.25">
      <c r="A4100">
        <v>5182</v>
      </c>
      <c r="B4100" t="s">
        <v>21</v>
      </c>
      <c r="C4100" t="s">
        <v>24</v>
      </c>
      <c r="D4100">
        <v>254.08</v>
      </c>
      <c r="E4100" s="3">
        <v>45030</v>
      </c>
      <c r="F4100" s="3">
        <v>45227</v>
      </c>
      <c r="G4100">
        <v>732.3</v>
      </c>
      <c r="H4100" t="s">
        <v>33</v>
      </c>
      <c r="I4100">
        <v>6.13</v>
      </c>
      <c r="J4100" s="6" cm="1">
        <f t="array" ref="J4100">IF(ISBLANK(I4100),
    IFERROR(MEDIAN(IF($C$2:$C$10000=C4100, $I$2:$I$10000)),""),
    I4100
)</f>
        <v>6.13</v>
      </c>
      <c r="K4100">
        <v>658.3</v>
      </c>
      <c r="L4100" cm="1">
        <f t="array" ref="L4100">IF(ISBLANK(K4100),
    IFERROR(MEDIAN(IF($B$2:$B$10000=B4100, $K$2:$K$10000)),""),
    K4100
)</f>
        <v>658.3</v>
      </c>
      <c r="M4100">
        <v>26.6</v>
      </c>
      <c r="N4100">
        <v>112.5</v>
      </c>
      <c r="O4100" s="7" cm="1">
        <f t="array" ref="O4100">IF(ISBLANK(N4100),
    IFERROR(AVERAGE(IF($C$2:$C$10000=C4100, $N$2:$N$10000)),""),
    N4100
)</f>
        <v>112.5</v>
      </c>
      <c r="P4100" t="b">
        <v>1</v>
      </c>
      <c r="Q4100" t="s">
        <v>34</v>
      </c>
      <c r="R4100" t="str">
        <f t="shared" si="64"/>
        <v>Dicamba</v>
      </c>
      <c r="S4100" t="s">
        <v>41</v>
      </c>
      <c r="T4100" s="4">
        <v>153.12</v>
      </c>
      <c r="U4100" s="4">
        <v>216221.96</v>
      </c>
      <c r="V4100" s="4">
        <v>-104092.18</v>
      </c>
    </row>
    <row r="4101" spans="1:22" x14ac:dyDescent="0.25">
      <c r="A4101">
        <v>3230</v>
      </c>
      <c r="B4101" t="s">
        <v>18</v>
      </c>
      <c r="C4101" t="s">
        <v>24</v>
      </c>
      <c r="D4101">
        <v>230.93</v>
      </c>
      <c r="E4101" s="3">
        <v>44945</v>
      </c>
      <c r="F4101" s="3">
        <v>45153</v>
      </c>
      <c r="G4101">
        <v>1309.24</v>
      </c>
      <c r="H4101" t="s">
        <v>33</v>
      </c>
      <c r="I4101">
        <v>4.74</v>
      </c>
      <c r="J4101" s="6" cm="1">
        <f t="array" ref="J4101">IF(ISBLANK(I4101),
    IFERROR(MEDIAN(IF($C$2:$C$10000=C4101, $I$2:$I$10000)),""),
    I4101
)</f>
        <v>4.74</v>
      </c>
      <c r="K4101">
        <v>815.8</v>
      </c>
      <c r="L4101" cm="1">
        <f t="array" ref="L4101">IF(ISBLANK(K4101),
    IFERROR(MEDIAN(IF($B$2:$B$10000=B4101, $K$2:$K$10000)),""),
    K4101
)</f>
        <v>815.8</v>
      </c>
      <c r="M4101">
        <v>22</v>
      </c>
      <c r="N4101">
        <v>340.3</v>
      </c>
      <c r="O4101" s="7" cm="1">
        <f t="array" ref="O4101">IF(ISBLANK(N4101),
    IFERROR(AVERAGE(IF($C$2:$C$10000=C4101, $N$2:$N$10000)),""),
    N4101
)</f>
        <v>340.3</v>
      </c>
      <c r="P4101" t="b">
        <v>1</v>
      </c>
      <c r="Q4101" t="s">
        <v>38</v>
      </c>
      <c r="R4101" t="str">
        <f t="shared" si="64"/>
        <v>Atrazina</v>
      </c>
      <c r="S4101" t="s">
        <v>39</v>
      </c>
      <c r="T4101" s="4">
        <v>163.9</v>
      </c>
      <c r="U4101" s="4">
        <v>195208.74</v>
      </c>
      <c r="V4101" s="4">
        <v>19375.7</v>
      </c>
    </row>
    <row r="4102" spans="1:22" x14ac:dyDescent="0.25">
      <c r="A4102">
        <v>7511</v>
      </c>
      <c r="B4102" t="s">
        <v>22</v>
      </c>
      <c r="C4102" t="s">
        <v>25</v>
      </c>
      <c r="D4102">
        <v>116.85</v>
      </c>
      <c r="E4102" s="3">
        <v>44938</v>
      </c>
      <c r="F4102" s="3">
        <v>45168</v>
      </c>
      <c r="G4102">
        <v>261.64999999999998</v>
      </c>
      <c r="H4102" t="s">
        <v>31</v>
      </c>
      <c r="I4102">
        <v>6.09</v>
      </c>
      <c r="J4102" s="6" cm="1">
        <f t="array" ref="J4102">IF(ISBLANK(I4102),
    IFERROR(MEDIAN(IF($C$2:$C$10000=C4102, $I$2:$I$10000)),""),
    I4102
)</f>
        <v>6.09</v>
      </c>
      <c r="K4102">
        <v>1664.8</v>
      </c>
      <c r="L4102" cm="1">
        <f t="array" ref="L4102">IF(ISBLANK(K4102),
    IFERROR(MEDIAN(IF($B$2:$B$10000=B4102, $K$2:$K$10000)),""),
    K4102
)</f>
        <v>1664.8</v>
      </c>
      <c r="M4102">
        <v>29.1</v>
      </c>
      <c r="N4102">
        <v>501.4</v>
      </c>
      <c r="O4102" s="7" cm="1">
        <f t="array" ref="O4102">IF(ISBLANK(N4102),
    IFERROR(AVERAGE(IF($C$2:$C$10000=C4102, $N$2:$N$10000)),""),
    N4102
)</f>
        <v>501.4</v>
      </c>
      <c r="P4102" t="b">
        <v>1</v>
      </c>
      <c r="Q4102" t="s">
        <v>37</v>
      </c>
      <c r="R4102" t="str">
        <f t="shared" si="64"/>
        <v>Glifosato</v>
      </c>
      <c r="S4102" t="s">
        <v>40</v>
      </c>
      <c r="T4102" s="4">
        <v>83.93</v>
      </c>
      <c r="U4102" s="4">
        <v>214942.24</v>
      </c>
      <c r="V4102" s="4">
        <v>-192981.96</v>
      </c>
    </row>
    <row r="4103" spans="1:22" x14ac:dyDescent="0.25">
      <c r="A4103">
        <v>1128</v>
      </c>
      <c r="B4103" t="s">
        <v>22</v>
      </c>
      <c r="C4103" t="s">
        <v>25</v>
      </c>
      <c r="D4103">
        <v>146.22</v>
      </c>
      <c r="E4103" s="3">
        <v>45018</v>
      </c>
      <c r="F4103" s="3">
        <v>45201</v>
      </c>
      <c r="G4103">
        <v>670.22</v>
      </c>
      <c r="H4103" t="s">
        <v>32</v>
      </c>
      <c r="J4103" s="6" cm="1">
        <f t="array" ref="J4103">IF(ISBLANK(I4103),
    IFERROR(MEDIAN(IF($C$2:$C$10000=C4103, $I$2:$I$10000)),""),
    I4103
)</f>
        <v>5.9350000000000005</v>
      </c>
      <c r="K4103">
        <v>788.1</v>
      </c>
      <c r="L4103" cm="1">
        <f t="array" ref="L4103">IF(ISBLANK(K4103),
    IFERROR(MEDIAN(IF($B$2:$B$10000=B4103, $K$2:$K$10000)),""),
    K4103
)</f>
        <v>788.1</v>
      </c>
      <c r="M4103">
        <v>33.6</v>
      </c>
      <c r="N4103">
        <v>465.6</v>
      </c>
      <c r="O4103" s="7" cm="1">
        <f t="array" ref="O4103">IF(ISBLANK(N4103),
    IFERROR(AVERAGE(IF($C$2:$C$10000=C4103, $N$2:$N$10000)),""),
    N4103
)</f>
        <v>465.6</v>
      </c>
      <c r="P4103" t="b">
        <v>0</v>
      </c>
      <c r="Q4103" t="s">
        <v>35</v>
      </c>
      <c r="R4103" t="str">
        <f t="shared" si="64"/>
        <v>Sem Aplicação</v>
      </c>
      <c r="S4103" t="s">
        <v>39</v>
      </c>
      <c r="T4103" s="4">
        <v>77.94</v>
      </c>
      <c r="U4103" s="4">
        <v>144710.82999999999</v>
      </c>
      <c r="V4103" s="4">
        <v>-92473.88</v>
      </c>
    </row>
    <row r="4104" spans="1:22" x14ac:dyDescent="0.25">
      <c r="A4104">
        <v>4672</v>
      </c>
      <c r="B4104" t="s">
        <v>20</v>
      </c>
      <c r="C4104" t="s">
        <v>29</v>
      </c>
      <c r="D4104">
        <v>59.91</v>
      </c>
      <c r="E4104" s="3">
        <v>44937</v>
      </c>
      <c r="F4104" s="3">
        <v>45161</v>
      </c>
      <c r="G4104">
        <v>375.94</v>
      </c>
      <c r="H4104" t="s">
        <v>33</v>
      </c>
      <c r="I4104">
        <v>5.65</v>
      </c>
      <c r="J4104" s="6" cm="1">
        <f t="array" ref="J4104">IF(ISBLANK(I4104),
    IFERROR(MEDIAN(IF($C$2:$C$10000=C4104, $I$2:$I$10000)),""),
    I4104
)</f>
        <v>5.65</v>
      </c>
      <c r="K4104">
        <v>1038.0999999999999</v>
      </c>
      <c r="L4104" cm="1">
        <f t="array" ref="L4104">IF(ISBLANK(K4104),
    IFERROR(MEDIAN(IF($B$2:$B$10000=B4104, $K$2:$K$10000)),""),
    K4104
)</f>
        <v>1038.0999999999999</v>
      </c>
      <c r="M4104">
        <v>30.8</v>
      </c>
      <c r="N4104">
        <v>77.900000000000006</v>
      </c>
      <c r="O4104" s="7" cm="1">
        <f t="array" ref="O4104">IF(ISBLANK(N4104),
    IFERROR(AVERAGE(IF($C$2:$C$10000=C4104, $N$2:$N$10000)),""),
    N4104
)</f>
        <v>77.900000000000006</v>
      </c>
      <c r="P4104" t="b">
        <v>0</v>
      </c>
      <c r="Q4104" t="s">
        <v>35</v>
      </c>
      <c r="R4104" t="str">
        <f t="shared" si="64"/>
        <v>Sem Aplicação</v>
      </c>
      <c r="S4104" t="s">
        <v>40</v>
      </c>
      <c r="T4104" s="4">
        <v>53.06</v>
      </c>
      <c r="U4104" s="4">
        <v>94862.88</v>
      </c>
      <c r="V4104" s="4">
        <v>-74915.5</v>
      </c>
    </row>
    <row r="4105" spans="1:22" x14ac:dyDescent="0.25">
      <c r="A4105">
        <v>5765</v>
      </c>
      <c r="B4105" t="s">
        <v>21</v>
      </c>
      <c r="C4105" t="s">
        <v>26</v>
      </c>
      <c r="D4105">
        <v>91.14</v>
      </c>
      <c r="E4105" s="3">
        <v>44974</v>
      </c>
      <c r="F4105" s="3">
        <v>45089</v>
      </c>
      <c r="G4105">
        <v>520.09</v>
      </c>
      <c r="H4105" t="s">
        <v>30</v>
      </c>
      <c r="I4105">
        <v>6.87</v>
      </c>
      <c r="J4105" s="6" cm="1">
        <f t="array" ref="J4105">IF(ISBLANK(I4105),
    IFERROR(MEDIAN(IF($C$2:$C$10000=C4105, $I$2:$I$10000)),""),
    I4105
)</f>
        <v>6.87</v>
      </c>
      <c r="K4105">
        <v>459.2</v>
      </c>
      <c r="L4105" cm="1">
        <f t="array" ref="L4105">IF(ISBLANK(K4105),
    IFERROR(MEDIAN(IF($B$2:$B$10000=B4105, $K$2:$K$10000)),""),
    K4105
)</f>
        <v>459.2</v>
      </c>
      <c r="M4105">
        <v>27.9</v>
      </c>
      <c r="N4105">
        <v>320.7</v>
      </c>
      <c r="O4105" s="7" cm="1">
        <f t="array" ref="O4105">IF(ISBLANK(N4105),
    IFERROR(AVERAGE(IF($C$2:$C$10000=C4105, $N$2:$N$10000)),""),
    N4105
)</f>
        <v>320.7</v>
      </c>
      <c r="P4105" t="b">
        <v>1</v>
      </c>
      <c r="Q4105" t="s">
        <v>37</v>
      </c>
      <c r="R4105" t="str">
        <f t="shared" si="64"/>
        <v>Glifosato</v>
      </c>
      <c r="S4105" t="s">
        <v>39</v>
      </c>
      <c r="T4105" s="4">
        <v>112.64</v>
      </c>
      <c r="U4105" s="4">
        <v>78022.42</v>
      </c>
      <c r="V4105" s="4">
        <v>-19439.48</v>
      </c>
    </row>
    <row r="4106" spans="1:22" x14ac:dyDescent="0.25">
      <c r="A4106">
        <v>4970</v>
      </c>
      <c r="B4106" t="s">
        <v>20</v>
      </c>
      <c r="C4106" t="s">
        <v>24</v>
      </c>
      <c r="D4106">
        <v>234.55</v>
      </c>
      <c r="E4106" s="3">
        <v>45027</v>
      </c>
      <c r="F4106" s="3">
        <v>45211</v>
      </c>
      <c r="G4106">
        <v>424.32</v>
      </c>
      <c r="H4106" t="s">
        <v>30</v>
      </c>
      <c r="I4106">
        <v>6.49</v>
      </c>
      <c r="J4106" s="6" cm="1">
        <f t="array" ref="J4106">IF(ISBLANK(I4106),
    IFERROR(MEDIAN(IF($C$2:$C$10000=C4106, $I$2:$I$10000)),""),
    I4106
)</f>
        <v>6.49</v>
      </c>
      <c r="K4106">
        <v>1377.6</v>
      </c>
      <c r="L4106" cm="1">
        <f t="array" ref="L4106">IF(ISBLANK(K4106),
    IFERROR(MEDIAN(IF($B$2:$B$10000=B4106, $K$2:$K$10000)),""),
    K4106
)</f>
        <v>1377.6</v>
      </c>
      <c r="M4106">
        <v>27.1</v>
      </c>
      <c r="N4106">
        <v>518.70000000000005</v>
      </c>
      <c r="O4106" s="7" cm="1">
        <f t="array" ref="O4106">IF(ISBLANK(N4106),
    IFERROR(AVERAGE(IF($C$2:$C$10000=C4106, $N$2:$N$10000)),""),
    N4106
)</f>
        <v>518.70000000000005</v>
      </c>
      <c r="P4106" t="b">
        <v>1</v>
      </c>
      <c r="Q4106" t="s">
        <v>34</v>
      </c>
      <c r="R4106" t="str">
        <f t="shared" si="64"/>
        <v>Dicamba</v>
      </c>
      <c r="S4106" t="s">
        <v>39</v>
      </c>
      <c r="T4106" s="4">
        <v>164.79</v>
      </c>
      <c r="U4106" s="4">
        <v>401915.93</v>
      </c>
      <c r="V4106" s="4">
        <v>-331992.24</v>
      </c>
    </row>
    <row r="4107" spans="1:22" x14ac:dyDescent="0.25">
      <c r="A4107">
        <v>8545</v>
      </c>
      <c r="B4107" t="s">
        <v>20</v>
      </c>
      <c r="C4107" t="s">
        <v>29</v>
      </c>
      <c r="D4107">
        <v>268.72000000000003</v>
      </c>
      <c r="E4107" s="3">
        <v>45018</v>
      </c>
      <c r="F4107" s="3">
        <v>45223</v>
      </c>
      <c r="G4107">
        <v>832.91</v>
      </c>
      <c r="H4107" t="s">
        <v>32</v>
      </c>
      <c r="I4107">
        <v>5.84</v>
      </c>
      <c r="J4107" s="6" cm="1">
        <f t="array" ref="J4107">IF(ISBLANK(I4107),
    IFERROR(MEDIAN(IF($C$2:$C$10000=C4107, $I$2:$I$10000)),""),
    I4107
)</f>
        <v>5.84</v>
      </c>
      <c r="K4107">
        <v>1096.4000000000001</v>
      </c>
      <c r="L4107" cm="1">
        <f t="array" ref="L4107">IF(ISBLANK(K4107),
    IFERROR(MEDIAN(IF($B$2:$B$10000=B4107, $K$2:$K$10000)),""),
    K4107
)</f>
        <v>1096.4000000000001</v>
      </c>
      <c r="M4107">
        <v>25.8</v>
      </c>
      <c r="N4107">
        <v>407.6</v>
      </c>
      <c r="O4107" s="7" cm="1">
        <f t="array" ref="O4107">IF(ISBLANK(N4107),
    IFERROR(AVERAGE(IF($C$2:$C$10000=C4107, $N$2:$N$10000)),""),
    N4107
)</f>
        <v>407.6</v>
      </c>
      <c r="P4107" t="b">
        <v>0</v>
      </c>
      <c r="Q4107" t="s">
        <v>35</v>
      </c>
      <c r="R4107" t="str">
        <f t="shared" si="64"/>
        <v>Sem Aplicação</v>
      </c>
      <c r="S4107" t="s">
        <v>39</v>
      </c>
      <c r="T4107" s="4">
        <v>54.4</v>
      </c>
      <c r="U4107" s="4">
        <v>407544.24</v>
      </c>
      <c r="V4107" s="4">
        <v>-362233.94</v>
      </c>
    </row>
    <row r="4108" spans="1:22" x14ac:dyDescent="0.25">
      <c r="A4108">
        <v>6552</v>
      </c>
      <c r="B4108" t="s">
        <v>18</v>
      </c>
      <c r="C4108" t="s">
        <v>26</v>
      </c>
      <c r="D4108">
        <v>218.72</v>
      </c>
      <c r="E4108" s="3">
        <v>45025</v>
      </c>
      <c r="F4108" s="3">
        <v>45155</v>
      </c>
      <c r="G4108">
        <v>483.78</v>
      </c>
      <c r="H4108" t="s">
        <v>31</v>
      </c>
      <c r="I4108">
        <v>6.23</v>
      </c>
      <c r="J4108" s="6" cm="1">
        <f t="array" ref="J4108">IF(ISBLANK(I4108),
    IFERROR(MEDIAN(IF($C$2:$C$10000=C4108, $I$2:$I$10000)),""),
    I4108
)</f>
        <v>6.23</v>
      </c>
      <c r="K4108">
        <v>903.9</v>
      </c>
      <c r="L4108" cm="1">
        <f t="array" ref="L4108">IF(ISBLANK(K4108),
    IFERROR(MEDIAN(IF($B$2:$B$10000=B4108, $K$2:$K$10000)),""),
    K4108
)</f>
        <v>903.9</v>
      </c>
      <c r="M4108">
        <v>21.3</v>
      </c>
      <c r="N4108">
        <v>82.6</v>
      </c>
      <c r="O4108" s="7" cm="1">
        <f t="array" ref="O4108">IF(ISBLANK(N4108),
    IFERROR(AVERAGE(IF($C$2:$C$10000=C4108, $N$2:$N$10000)),""),
    N4108
)</f>
        <v>82.6</v>
      </c>
      <c r="P4108" t="b">
        <v>1</v>
      </c>
      <c r="Q4108" t="s">
        <v>37</v>
      </c>
      <c r="R4108" t="str">
        <f t="shared" si="64"/>
        <v>Glifosato</v>
      </c>
      <c r="S4108" t="s">
        <v>41</v>
      </c>
      <c r="T4108" s="4">
        <v>122.07</v>
      </c>
      <c r="U4108" s="4">
        <v>357455.41</v>
      </c>
      <c r="V4108" s="4">
        <v>-298400.39</v>
      </c>
    </row>
    <row r="4109" spans="1:22" x14ac:dyDescent="0.25">
      <c r="A4109">
        <v>1627</v>
      </c>
      <c r="B4109" t="s">
        <v>22</v>
      </c>
      <c r="C4109" t="s">
        <v>24</v>
      </c>
      <c r="D4109">
        <v>142.22999999999999</v>
      </c>
      <c r="E4109" s="3">
        <v>45034</v>
      </c>
      <c r="F4109" s="3">
        <v>45235</v>
      </c>
      <c r="G4109">
        <v>888.4</v>
      </c>
      <c r="H4109" t="s">
        <v>33</v>
      </c>
      <c r="I4109">
        <v>6.8</v>
      </c>
      <c r="J4109" s="6" cm="1">
        <f t="array" ref="J4109">IF(ISBLANK(I4109),
    IFERROR(MEDIAN(IF($C$2:$C$10000=C4109, $I$2:$I$10000)),""),
    I4109
)</f>
        <v>6.8</v>
      </c>
      <c r="K4109">
        <v>1715.5</v>
      </c>
      <c r="L4109" cm="1">
        <f t="array" ref="L4109">IF(ISBLANK(K4109),
    IFERROR(MEDIAN(IF($B$2:$B$10000=B4109, $K$2:$K$10000)),""),
    K4109
)</f>
        <v>1715.5</v>
      </c>
      <c r="M4109">
        <v>23.6</v>
      </c>
      <c r="N4109">
        <v>229.1</v>
      </c>
      <c r="O4109" s="7" cm="1">
        <f t="array" ref="O4109">IF(ISBLANK(N4109),
    IFERROR(AVERAGE(IF($C$2:$C$10000=C4109, $N$2:$N$10000)),""),
    N4109
)</f>
        <v>229.1</v>
      </c>
      <c r="P4109" t="b">
        <v>0</v>
      </c>
      <c r="Q4109" t="s">
        <v>35</v>
      </c>
      <c r="R4109" t="str">
        <f t="shared" si="64"/>
        <v>Sem Aplicação</v>
      </c>
      <c r="S4109" t="s">
        <v>40</v>
      </c>
      <c r="T4109" s="4">
        <v>167.32</v>
      </c>
      <c r="U4109" s="4">
        <v>164887.97</v>
      </c>
      <c r="V4109" s="4">
        <v>-16240.88</v>
      </c>
    </row>
    <row r="4110" spans="1:22" x14ac:dyDescent="0.25">
      <c r="A4110">
        <v>7589</v>
      </c>
      <c r="B4110" t="s">
        <v>19</v>
      </c>
      <c r="C4110" t="s">
        <v>25</v>
      </c>
      <c r="D4110">
        <v>30.52</v>
      </c>
      <c r="E4110" s="3">
        <v>45005</v>
      </c>
      <c r="F4110" s="3">
        <v>45211</v>
      </c>
      <c r="G4110">
        <v>196.23</v>
      </c>
      <c r="H4110" t="s">
        <v>33</v>
      </c>
      <c r="I4110">
        <v>6.74</v>
      </c>
      <c r="J4110" s="6" cm="1">
        <f t="array" ref="J4110">IF(ISBLANK(I4110),
    IFERROR(MEDIAN(IF($C$2:$C$10000=C4110, $I$2:$I$10000)),""),
    I4110
)</f>
        <v>6.74</v>
      </c>
      <c r="K4110">
        <v>1625</v>
      </c>
      <c r="L4110" cm="1">
        <f t="array" ref="L4110">IF(ISBLANK(K4110),
    IFERROR(MEDIAN(IF($B$2:$B$10000=B4110, $K$2:$K$10000)),""),
    K4110
)</f>
        <v>1625</v>
      </c>
      <c r="M4110">
        <v>24.5</v>
      </c>
      <c r="N4110">
        <v>356.1</v>
      </c>
      <c r="O4110" s="7" cm="1">
        <f t="array" ref="O4110">IF(ISBLANK(N4110),
    IFERROR(AVERAGE(IF($C$2:$C$10000=C4110, $N$2:$N$10000)),""),
    N4110
)</f>
        <v>356.1</v>
      </c>
      <c r="P4110" t="b">
        <v>1</v>
      </c>
      <c r="Q4110" t="s">
        <v>38</v>
      </c>
      <c r="R4110" t="str">
        <f t="shared" si="64"/>
        <v>Atrazina</v>
      </c>
      <c r="S4110" t="s">
        <v>39</v>
      </c>
      <c r="T4110" s="4">
        <v>81.86</v>
      </c>
      <c r="U4110" s="4">
        <v>55526.47</v>
      </c>
      <c r="V4110" s="4">
        <v>-39463.08</v>
      </c>
    </row>
    <row r="4111" spans="1:22" x14ac:dyDescent="0.25">
      <c r="A4111">
        <v>3044</v>
      </c>
      <c r="B4111" t="s">
        <v>22</v>
      </c>
      <c r="C4111" t="s">
        <v>26</v>
      </c>
      <c r="D4111">
        <v>21.8</v>
      </c>
      <c r="E4111" s="3">
        <v>44942</v>
      </c>
      <c r="F4111" s="3">
        <v>45156</v>
      </c>
      <c r="G4111">
        <v>58.31</v>
      </c>
      <c r="H4111" t="s">
        <v>33</v>
      </c>
      <c r="I4111">
        <v>5.0599999999999996</v>
      </c>
      <c r="J4111" s="6" cm="1">
        <f t="array" ref="J4111">IF(ISBLANK(I4111),
    IFERROR(MEDIAN(IF($C$2:$C$10000=C4111, $I$2:$I$10000)),""),
    I4111
)</f>
        <v>5.0599999999999996</v>
      </c>
      <c r="K4111">
        <v>1255.2</v>
      </c>
      <c r="L4111" cm="1">
        <f t="array" ref="L4111">IF(ISBLANK(K4111),
    IFERROR(MEDIAN(IF($B$2:$B$10000=B4111, $K$2:$K$10000)),""),
    K4111
)</f>
        <v>1255.2</v>
      </c>
      <c r="M4111">
        <v>33.1</v>
      </c>
      <c r="N4111">
        <v>145</v>
      </c>
      <c r="O4111" s="7" cm="1">
        <f t="array" ref="O4111">IF(ISBLANK(N4111),
    IFERROR(AVERAGE(IF($C$2:$C$10000=C4111, $N$2:$N$10000)),""),
    N4111
)</f>
        <v>145</v>
      </c>
      <c r="P4111" t="b">
        <v>1</v>
      </c>
      <c r="Q4111" t="s">
        <v>38</v>
      </c>
      <c r="R4111" t="str">
        <f t="shared" si="64"/>
        <v>Atrazina</v>
      </c>
      <c r="S4111" t="s">
        <v>40</v>
      </c>
      <c r="T4111" s="4">
        <v>129.47999999999999</v>
      </c>
      <c r="U4111" s="4">
        <v>23130.21</v>
      </c>
      <c r="V4111" s="4">
        <v>-15580.23</v>
      </c>
    </row>
    <row r="4112" spans="1:22" x14ac:dyDescent="0.25">
      <c r="A4112">
        <v>3341</v>
      </c>
      <c r="B4112" t="s">
        <v>22</v>
      </c>
      <c r="C4112" t="s">
        <v>27</v>
      </c>
      <c r="D4112">
        <v>115.43</v>
      </c>
      <c r="E4112" s="3">
        <v>45035</v>
      </c>
      <c r="F4112" s="3">
        <v>45171</v>
      </c>
      <c r="G4112">
        <v>559.66</v>
      </c>
      <c r="H4112" t="s">
        <v>32</v>
      </c>
      <c r="I4112">
        <v>5.4</v>
      </c>
      <c r="J4112" s="6" cm="1">
        <f t="array" ref="J4112">IF(ISBLANK(I4112),
    IFERROR(MEDIAN(IF($C$2:$C$10000=C4112, $I$2:$I$10000)),""),
    I4112
)</f>
        <v>5.4</v>
      </c>
      <c r="K4112">
        <v>1674.9</v>
      </c>
      <c r="L4112" cm="1">
        <f t="array" ref="L4112">IF(ISBLANK(K4112),
    IFERROR(MEDIAN(IF($B$2:$B$10000=B4112, $K$2:$K$10000)),""),
    K4112
)</f>
        <v>1674.9</v>
      </c>
      <c r="M4112">
        <v>24.8</v>
      </c>
      <c r="N4112">
        <v>425.1</v>
      </c>
      <c r="O4112" s="7" cm="1">
        <f t="array" ref="O4112">IF(ISBLANK(N4112),
    IFERROR(AVERAGE(IF($C$2:$C$10000=C4112, $N$2:$N$10000)),""),
    N4112
)</f>
        <v>425.1</v>
      </c>
      <c r="P4112" t="b">
        <v>1</v>
      </c>
      <c r="Q4112" t="s">
        <v>34</v>
      </c>
      <c r="R4112" t="str">
        <f t="shared" si="64"/>
        <v>Dicamba</v>
      </c>
      <c r="S4112" t="s">
        <v>39</v>
      </c>
      <c r="T4112" s="4">
        <v>152.91</v>
      </c>
      <c r="U4112" s="4">
        <v>161756.97</v>
      </c>
      <c r="V4112" s="4">
        <v>-76179.360000000001</v>
      </c>
    </row>
    <row r="4113" spans="1:22" x14ac:dyDescent="0.25">
      <c r="A4113">
        <v>6884</v>
      </c>
      <c r="B4113" t="s">
        <v>18</v>
      </c>
      <c r="C4113" t="s">
        <v>27</v>
      </c>
      <c r="D4113">
        <v>141.83000000000001</v>
      </c>
      <c r="E4113" s="3">
        <v>44997</v>
      </c>
      <c r="F4113" s="3">
        <v>45189</v>
      </c>
      <c r="G4113">
        <v>809.59</v>
      </c>
      <c r="H4113" t="s">
        <v>30</v>
      </c>
      <c r="I4113">
        <v>5.54</v>
      </c>
      <c r="J4113" s="6" cm="1">
        <f t="array" ref="J4113">IF(ISBLANK(I4113),
    IFERROR(MEDIAN(IF($C$2:$C$10000=C4113, $I$2:$I$10000)),""),
    I4113
)</f>
        <v>5.54</v>
      </c>
      <c r="K4113">
        <v>1103.7</v>
      </c>
      <c r="L4113" cm="1">
        <f t="array" ref="L4113">IF(ISBLANK(K4113),
    IFERROR(MEDIAN(IF($B$2:$B$10000=B4113, $K$2:$K$10000)),""),
    K4113
)</f>
        <v>1103.7</v>
      </c>
      <c r="M4113">
        <v>27.4</v>
      </c>
      <c r="N4113">
        <v>399.2</v>
      </c>
      <c r="O4113" s="7" cm="1">
        <f t="array" ref="O4113">IF(ISBLANK(N4113),
    IFERROR(AVERAGE(IF($C$2:$C$10000=C4113, $N$2:$N$10000)),""),
    N4113
)</f>
        <v>399.2</v>
      </c>
      <c r="P4113" t="b">
        <v>1</v>
      </c>
      <c r="Q4113" t="s">
        <v>34</v>
      </c>
      <c r="R4113" t="str">
        <f t="shared" si="64"/>
        <v>Dicamba</v>
      </c>
      <c r="S4113" t="s">
        <v>39</v>
      </c>
      <c r="T4113" s="4">
        <v>146.29</v>
      </c>
      <c r="U4113" s="4">
        <v>207087.14</v>
      </c>
      <c r="V4113" s="4">
        <v>-88652.22</v>
      </c>
    </row>
    <row r="4114" spans="1:22" x14ac:dyDescent="0.25">
      <c r="A4114">
        <v>9185</v>
      </c>
      <c r="B4114" t="s">
        <v>19</v>
      </c>
      <c r="C4114" t="s">
        <v>27</v>
      </c>
      <c r="D4114">
        <v>184.69</v>
      </c>
      <c r="E4114" s="3">
        <v>44973</v>
      </c>
      <c r="F4114" s="3">
        <v>45108</v>
      </c>
      <c r="G4114">
        <v>492.83</v>
      </c>
      <c r="H4114" t="s">
        <v>31</v>
      </c>
      <c r="I4114">
        <v>5.0599999999999996</v>
      </c>
      <c r="J4114" s="6" cm="1">
        <f t="array" ref="J4114">IF(ISBLANK(I4114),
    IFERROR(MEDIAN(IF($C$2:$C$10000=C4114, $I$2:$I$10000)),""),
    I4114
)</f>
        <v>5.0599999999999996</v>
      </c>
      <c r="K4114">
        <v>1523.1</v>
      </c>
      <c r="L4114" cm="1">
        <f t="array" ref="L4114">IF(ISBLANK(K4114),
    IFERROR(MEDIAN(IF($B$2:$B$10000=B4114, $K$2:$K$10000)),""),
    K4114
)</f>
        <v>1523.1</v>
      </c>
      <c r="M4114">
        <v>32.799999999999997</v>
      </c>
      <c r="N4114">
        <v>161.30000000000001</v>
      </c>
      <c r="O4114" s="7" cm="1">
        <f t="array" ref="O4114">IF(ISBLANK(N4114),
    IFERROR(AVERAGE(IF($C$2:$C$10000=C4114, $N$2:$N$10000)),""),
    N4114
)</f>
        <v>161.30000000000001</v>
      </c>
      <c r="P4114" t="b">
        <v>1</v>
      </c>
      <c r="Q4114" t="s">
        <v>34</v>
      </c>
      <c r="R4114" t="str">
        <f t="shared" si="64"/>
        <v>Dicamba</v>
      </c>
      <c r="S4114" t="s">
        <v>40</v>
      </c>
      <c r="T4114" s="4">
        <v>157.05000000000001</v>
      </c>
      <c r="U4114" s="4">
        <v>356151.96</v>
      </c>
      <c r="V4114" s="4">
        <v>-278753.01</v>
      </c>
    </row>
    <row r="4115" spans="1:22" x14ac:dyDescent="0.25">
      <c r="A4115">
        <v>1249</v>
      </c>
      <c r="B4115" t="s">
        <v>21</v>
      </c>
      <c r="C4115" t="s">
        <v>28</v>
      </c>
      <c r="D4115">
        <v>6.91</v>
      </c>
      <c r="E4115" s="3">
        <v>44993</v>
      </c>
      <c r="F4115" s="3">
        <v>45193</v>
      </c>
      <c r="G4115">
        <v>16.850000000000001</v>
      </c>
      <c r="H4115" t="s">
        <v>32</v>
      </c>
      <c r="I4115">
        <v>4.54</v>
      </c>
      <c r="J4115" s="6" cm="1">
        <f t="array" ref="J4115">IF(ISBLANK(I4115),
    IFERROR(MEDIAN(IF($C$2:$C$10000=C4115, $I$2:$I$10000)),""),
    I4115
)</f>
        <v>4.54</v>
      </c>
      <c r="K4115">
        <v>855.1</v>
      </c>
      <c r="L4115" cm="1">
        <f t="array" ref="L4115">IF(ISBLANK(K4115),
    IFERROR(MEDIAN(IF($B$2:$B$10000=B4115, $K$2:$K$10000)),""),
    K4115
)</f>
        <v>855.1</v>
      </c>
      <c r="M4115">
        <v>26.3</v>
      </c>
      <c r="N4115">
        <v>352.7</v>
      </c>
      <c r="O4115" s="7" cm="1">
        <f t="array" ref="O4115">IF(ISBLANK(N4115),
    IFERROR(AVERAGE(IF($C$2:$C$10000=C4115, $N$2:$N$10000)),""),
    N4115
)</f>
        <v>352.7</v>
      </c>
      <c r="P4115" t="b">
        <v>1</v>
      </c>
      <c r="Q4115" t="s">
        <v>36</v>
      </c>
      <c r="R4115" t="str">
        <f t="shared" si="64"/>
        <v>2,4-D</v>
      </c>
      <c r="S4115" t="s">
        <v>39</v>
      </c>
      <c r="T4115" s="4">
        <v>346.22</v>
      </c>
      <c r="U4115" s="4">
        <v>4849.33</v>
      </c>
      <c r="V4115" s="4">
        <v>984.48</v>
      </c>
    </row>
    <row r="4116" spans="1:22" x14ac:dyDescent="0.25">
      <c r="A4116">
        <v>3925</v>
      </c>
      <c r="B4116" t="s">
        <v>19</v>
      </c>
      <c r="C4116" t="s">
        <v>27</v>
      </c>
      <c r="D4116">
        <v>296.97000000000003</v>
      </c>
      <c r="E4116" s="3">
        <v>44957</v>
      </c>
      <c r="F4116" s="3">
        <v>45116</v>
      </c>
      <c r="G4116">
        <v>462.1</v>
      </c>
      <c r="H4116" t="s">
        <v>32</v>
      </c>
      <c r="I4116">
        <v>5.0199999999999996</v>
      </c>
      <c r="J4116" s="6" cm="1">
        <f t="array" ref="J4116">IF(ISBLANK(I4116),
    IFERROR(MEDIAN(IF($C$2:$C$10000=C4116, $I$2:$I$10000)),""),
    I4116
)</f>
        <v>5.0199999999999996</v>
      </c>
      <c r="K4116">
        <v>338.8</v>
      </c>
      <c r="L4116" cm="1">
        <f t="array" ref="L4116">IF(ISBLANK(K4116),
    IFERROR(MEDIAN(IF($B$2:$B$10000=B4116, $K$2:$K$10000)),""),
    K4116
)</f>
        <v>338.8</v>
      </c>
      <c r="M4116">
        <v>22</v>
      </c>
      <c r="N4116">
        <v>496.4</v>
      </c>
      <c r="O4116" s="7" cm="1">
        <f t="array" ref="O4116">IF(ISBLANK(N4116),
    IFERROR(AVERAGE(IF($C$2:$C$10000=C4116, $N$2:$N$10000)),""),
    N4116
)</f>
        <v>496.4</v>
      </c>
      <c r="P4116" t="b">
        <v>1</v>
      </c>
      <c r="Q4116" t="s">
        <v>37</v>
      </c>
      <c r="R4116" t="str">
        <f t="shared" si="64"/>
        <v>Glifosato</v>
      </c>
      <c r="S4116" t="s">
        <v>40</v>
      </c>
      <c r="T4116" s="4">
        <v>159.43</v>
      </c>
      <c r="U4116" s="4">
        <v>208890.99</v>
      </c>
      <c r="V4116" s="4">
        <v>-135218.39000000001</v>
      </c>
    </row>
    <row r="4117" spans="1:22" x14ac:dyDescent="0.25">
      <c r="A4117">
        <v>6043</v>
      </c>
      <c r="B4117" t="s">
        <v>21</v>
      </c>
      <c r="C4117" t="s">
        <v>23</v>
      </c>
      <c r="D4117">
        <v>112.36</v>
      </c>
      <c r="E4117" s="3">
        <v>45002</v>
      </c>
      <c r="F4117" s="3">
        <v>45181</v>
      </c>
      <c r="G4117">
        <v>399.98</v>
      </c>
      <c r="H4117" t="s">
        <v>33</v>
      </c>
      <c r="I4117">
        <v>6.92</v>
      </c>
      <c r="J4117" s="6" cm="1">
        <f t="array" ref="J4117">IF(ISBLANK(I4117),
    IFERROR(MEDIAN(IF($C$2:$C$10000=C4117, $I$2:$I$10000)),""),
    I4117
)</f>
        <v>6.92</v>
      </c>
      <c r="K4117">
        <v>1790.6</v>
      </c>
      <c r="L4117" cm="1">
        <f t="array" ref="L4117">IF(ISBLANK(K4117),
    IFERROR(MEDIAN(IF($B$2:$B$10000=B4117, $K$2:$K$10000)),""),
    K4117
)</f>
        <v>1790.6</v>
      </c>
      <c r="M4117">
        <v>24.1</v>
      </c>
      <c r="N4117">
        <v>256.2</v>
      </c>
      <c r="O4117" s="7" cm="1">
        <f t="array" ref="O4117">IF(ISBLANK(N4117),
    IFERROR(AVERAGE(IF($C$2:$C$10000=C4117, $N$2:$N$10000)),""),
    N4117
)</f>
        <v>256.2</v>
      </c>
      <c r="P4117" t="b">
        <v>0</v>
      </c>
      <c r="Q4117" t="s">
        <v>35</v>
      </c>
      <c r="R4117" t="str">
        <f t="shared" si="64"/>
        <v>Sem Aplicação</v>
      </c>
      <c r="S4117" t="s">
        <v>40</v>
      </c>
      <c r="T4117" s="4">
        <v>899.55</v>
      </c>
      <c r="U4117" s="4">
        <v>134054.15</v>
      </c>
      <c r="V4117" s="4">
        <v>225747.86</v>
      </c>
    </row>
    <row r="4118" spans="1:22" x14ac:dyDescent="0.25">
      <c r="A4118">
        <v>1974</v>
      </c>
      <c r="B4118" t="s">
        <v>19</v>
      </c>
      <c r="C4118" t="s">
        <v>24</v>
      </c>
      <c r="D4118">
        <v>255.19</v>
      </c>
      <c r="E4118" s="3">
        <v>44934</v>
      </c>
      <c r="F4118" s="3">
        <v>45086</v>
      </c>
      <c r="G4118">
        <v>1530.42</v>
      </c>
      <c r="H4118" t="s">
        <v>30</v>
      </c>
      <c r="I4118">
        <v>6.14</v>
      </c>
      <c r="J4118" s="6" cm="1">
        <f t="array" ref="J4118">IF(ISBLANK(I4118),
    IFERROR(MEDIAN(IF($C$2:$C$10000=C4118, $I$2:$I$10000)),""),
    I4118
)</f>
        <v>6.14</v>
      </c>
      <c r="K4118">
        <v>465</v>
      </c>
      <c r="L4118" cm="1">
        <f t="array" ref="L4118">IF(ISBLANK(K4118),
    IFERROR(MEDIAN(IF($B$2:$B$10000=B4118, $K$2:$K$10000)),""),
    K4118
)</f>
        <v>465</v>
      </c>
      <c r="M4118">
        <v>24</v>
      </c>
      <c r="N4118">
        <v>185.8</v>
      </c>
      <c r="O4118" s="7" cm="1">
        <f t="array" ref="O4118">IF(ISBLANK(N4118),
    IFERROR(AVERAGE(IF($C$2:$C$10000=C4118, $N$2:$N$10000)),""),
    N4118
)</f>
        <v>185.8</v>
      </c>
      <c r="P4118" t="b">
        <v>1</v>
      </c>
      <c r="Q4118" t="s">
        <v>37</v>
      </c>
      <c r="R4118" t="str">
        <f t="shared" si="64"/>
        <v>Glifosato</v>
      </c>
      <c r="S4118" t="s">
        <v>41</v>
      </c>
      <c r="T4118" s="4">
        <v>169.06</v>
      </c>
      <c r="U4118" s="4">
        <v>478944.02</v>
      </c>
      <c r="V4118" s="4">
        <v>-220211.21</v>
      </c>
    </row>
    <row r="4119" spans="1:22" x14ac:dyDescent="0.25">
      <c r="A4119">
        <v>8192</v>
      </c>
      <c r="B4119" t="s">
        <v>20</v>
      </c>
      <c r="C4119" t="s">
        <v>27</v>
      </c>
      <c r="D4119">
        <v>162.82</v>
      </c>
      <c r="E4119" s="3">
        <v>45015</v>
      </c>
      <c r="F4119" s="3">
        <v>45129</v>
      </c>
      <c r="G4119">
        <v>979.35</v>
      </c>
      <c r="H4119" t="s">
        <v>31</v>
      </c>
      <c r="I4119">
        <v>5.52</v>
      </c>
      <c r="J4119" s="6" cm="1">
        <f t="array" ref="J4119">IF(ISBLANK(I4119),
    IFERROR(MEDIAN(IF($C$2:$C$10000=C4119, $I$2:$I$10000)),""),
    I4119
)</f>
        <v>5.52</v>
      </c>
      <c r="K4119">
        <v>602.4</v>
      </c>
      <c r="L4119" cm="1">
        <f t="array" ref="L4119">IF(ISBLANK(K4119),
    IFERROR(MEDIAN(IF($B$2:$B$10000=B4119, $K$2:$K$10000)),""),
    K4119
)</f>
        <v>602.4</v>
      </c>
      <c r="M4119">
        <v>29.4</v>
      </c>
      <c r="N4119">
        <v>435.7</v>
      </c>
      <c r="O4119" s="7" cm="1">
        <f t="array" ref="O4119">IF(ISBLANK(N4119),
    IFERROR(AVERAGE(IF($C$2:$C$10000=C4119, $N$2:$N$10000)),""),
    N4119
)</f>
        <v>435.7</v>
      </c>
      <c r="P4119" t="b">
        <v>1</v>
      </c>
      <c r="Q4119" t="s">
        <v>36</v>
      </c>
      <c r="R4119" t="str">
        <f t="shared" si="64"/>
        <v>2,4-D</v>
      </c>
      <c r="S4119" t="s">
        <v>41</v>
      </c>
      <c r="T4119" s="4">
        <v>143.66999999999999</v>
      </c>
      <c r="U4119" s="4">
        <v>86706.15</v>
      </c>
      <c r="V4119" s="4">
        <v>53997.06</v>
      </c>
    </row>
    <row r="4120" spans="1:22" x14ac:dyDescent="0.25">
      <c r="A4120">
        <v>3672</v>
      </c>
      <c r="B4120" t="s">
        <v>19</v>
      </c>
      <c r="C4120" t="s">
        <v>26</v>
      </c>
      <c r="D4120">
        <v>43.48</v>
      </c>
      <c r="E4120" s="3">
        <v>44987</v>
      </c>
      <c r="F4120" s="3">
        <v>45103</v>
      </c>
      <c r="G4120">
        <v>92.99</v>
      </c>
      <c r="H4120" t="s">
        <v>31</v>
      </c>
      <c r="I4120">
        <v>6.33</v>
      </c>
      <c r="J4120" s="6" cm="1">
        <f t="array" ref="J4120">IF(ISBLANK(I4120),
    IFERROR(MEDIAN(IF($C$2:$C$10000=C4120, $I$2:$I$10000)),""),
    I4120
)</f>
        <v>6.33</v>
      </c>
      <c r="K4120">
        <v>461</v>
      </c>
      <c r="L4120" cm="1">
        <f t="array" ref="L4120">IF(ISBLANK(K4120),
    IFERROR(MEDIAN(IF($B$2:$B$10000=B4120, $K$2:$K$10000)),""),
    K4120
)</f>
        <v>461</v>
      </c>
      <c r="M4120">
        <v>22.7</v>
      </c>
      <c r="N4120">
        <v>88.9</v>
      </c>
      <c r="O4120" s="7" cm="1">
        <f t="array" ref="O4120">IF(ISBLANK(N4120),
    IFERROR(AVERAGE(IF($C$2:$C$10000=C4120, $N$2:$N$10000)),""),
    N4120
)</f>
        <v>88.9</v>
      </c>
      <c r="P4120" t="b">
        <v>0</v>
      </c>
      <c r="Q4120" t="s">
        <v>35</v>
      </c>
      <c r="R4120" t="str">
        <f t="shared" si="64"/>
        <v>Sem Aplicação</v>
      </c>
      <c r="S4120" t="s">
        <v>39</v>
      </c>
      <c r="T4120" s="4">
        <v>110.23</v>
      </c>
      <c r="U4120" s="4">
        <v>39758.699999999997</v>
      </c>
      <c r="V4120" s="4">
        <v>-29508.41</v>
      </c>
    </row>
    <row r="4121" spans="1:22" x14ac:dyDescent="0.25">
      <c r="A4121">
        <v>8279</v>
      </c>
      <c r="B4121" t="s">
        <v>18</v>
      </c>
      <c r="C4121" t="s">
        <v>23</v>
      </c>
      <c r="D4121">
        <v>240.28</v>
      </c>
      <c r="E4121" s="3">
        <v>44970</v>
      </c>
      <c r="F4121" s="3">
        <v>45071</v>
      </c>
      <c r="G4121">
        <v>605.92999999999995</v>
      </c>
      <c r="H4121" t="s">
        <v>33</v>
      </c>
      <c r="I4121">
        <v>6.72</v>
      </c>
      <c r="J4121" s="6" cm="1">
        <f t="array" ref="J4121">IF(ISBLANK(I4121),
    IFERROR(MEDIAN(IF($C$2:$C$10000=C4121, $I$2:$I$10000)),""),
    I4121
)</f>
        <v>6.72</v>
      </c>
      <c r="K4121">
        <v>740</v>
      </c>
      <c r="L4121" cm="1">
        <f t="array" ref="L4121">IF(ISBLANK(K4121),
    IFERROR(MEDIAN(IF($B$2:$B$10000=B4121, $K$2:$K$10000)),""),
    K4121
)</f>
        <v>740</v>
      </c>
      <c r="M4121">
        <v>29.7</v>
      </c>
      <c r="N4121">
        <v>508</v>
      </c>
      <c r="O4121" s="7" cm="1">
        <f t="array" ref="O4121">IF(ISBLANK(N4121),
    IFERROR(AVERAGE(IF($C$2:$C$10000=C4121, $N$2:$N$10000)),""),
    N4121
)</f>
        <v>508</v>
      </c>
      <c r="P4121" t="b">
        <v>1</v>
      </c>
      <c r="Q4121" t="s">
        <v>37</v>
      </c>
      <c r="R4121" t="str">
        <f t="shared" si="64"/>
        <v>Glifosato</v>
      </c>
      <c r="S4121" t="s">
        <v>40</v>
      </c>
      <c r="T4121" s="4">
        <v>893.92</v>
      </c>
      <c r="U4121" s="4">
        <v>222350.18</v>
      </c>
      <c r="V4121" s="4">
        <v>319302.77</v>
      </c>
    </row>
    <row r="4122" spans="1:22" x14ac:dyDescent="0.25">
      <c r="A4122">
        <v>8531</v>
      </c>
      <c r="B4122" t="s">
        <v>21</v>
      </c>
      <c r="C4122" t="s">
        <v>23</v>
      </c>
      <c r="D4122">
        <v>214.4</v>
      </c>
      <c r="E4122" s="3">
        <v>44976</v>
      </c>
      <c r="F4122" s="3">
        <v>45158</v>
      </c>
      <c r="G4122">
        <v>759.03</v>
      </c>
      <c r="H4122" t="s">
        <v>31</v>
      </c>
      <c r="I4122">
        <v>5.56</v>
      </c>
      <c r="J4122" s="6" cm="1">
        <f t="array" ref="J4122">IF(ISBLANK(I4122),
    IFERROR(MEDIAN(IF($C$2:$C$10000=C4122, $I$2:$I$10000)),""),
    I4122
)</f>
        <v>5.56</v>
      </c>
      <c r="K4122">
        <v>662.8</v>
      </c>
      <c r="L4122" cm="1">
        <f t="array" ref="L4122">IF(ISBLANK(K4122),
    IFERROR(MEDIAN(IF($B$2:$B$10000=B4122, $K$2:$K$10000)),""),
    K4122
)</f>
        <v>662.8</v>
      </c>
      <c r="M4122">
        <v>32.200000000000003</v>
      </c>
      <c r="N4122">
        <v>568.9</v>
      </c>
      <c r="O4122" s="7" cm="1">
        <f t="array" ref="O4122">IF(ISBLANK(N4122),
    IFERROR(AVERAGE(IF($C$2:$C$10000=C4122, $N$2:$N$10000)),""),
    N4122
)</f>
        <v>568.9</v>
      </c>
      <c r="P4122" t="b">
        <v>1</v>
      </c>
      <c r="Q4122" t="s">
        <v>34</v>
      </c>
      <c r="R4122" t="str">
        <f t="shared" si="64"/>
        <v>Dicamba</v>
      </c>
      <c r="S4122" t="s">
        <v>41</v>
      </c>
      <c r="T4122" s="4">
        <v>891.97</v>
      </c>
      <c r="U4122" s="4">
        <v>205272.76</v>
      </c>
      <c r="V4122" s="4">
        <v>471759.23</v>
      </c>
    </row>
    <row r="4123" spans="1:22" x14ac:dyDescent="0.25">
      <c r="A4123">
        <v>9662</v>
      </c>
      <c r="B4123" t="s">
        <v>22</v>
      </c>
      <c r="C4123" t="s">
        <v>23</v>
      </c>
      <c r="D4123">
        <v>160.59</v>
      </c>
      <c r="E4123" s="3">
        <v>44961</v>
      </c>
      <c r="F4123" s="3">
        <v>45178</v>
      </c>
      <c r="G4123">
        <v>867.69</v>
      </c>
      <c r="H4123" t="s">
        <v>30</v>
      </c>
      <c r="I4123">
        <v>5.9</v>
      </c>
      <c r="J4123" s="6" cm="1">
        <f t="array" ref="J4123">IF(ISBLANK(I4123),
    IFERROR(MEDIAN(IF($C$2:$C$10000=C4123, $I$2:$I$10000)),""),
    I4123
)</f>
        <v>5.9</v>
      </c>
      <c r="K4123">
        <v>1161.8</v>
      </c>
      <c r="L4123" cm="1">
        <f t="array" ref="L4123">IF(ISBLANK(K4123),
    IFERROR(MEDIAN(IF($B$2:$B$10000=B4123, $K$2:$K$10000)),""),
    K4123
)</f>
        <v>1161.8</v>
      </c>
      <c r="M4123">
        <v>23.4</v>
      </c>
      <c r="N4123">
        <v>580.6</v>
      </c>
      <c r="O4123" s="7" cm="1">
        <f t="array" ref="O4123">IF(ISBLANK(N4123),
    IFERROR(AVERAGE(IF($C$2:$C$10000=C4123, $N$2:$N$10000)),""),
    N4123
)</f>
        <v>580.6</v>
      </c>
      <c r="P4123" t="b">
        <v>0</v>
      </c>
      <c r="Q4123" t="s">
        <v>35</v>
      </c>
      <c r="R4123" t="str">
        <f t="shared" si="64"/>
        <v>Sem Aplicação</v>
      </c>
      <c r="S4123" t="s">
        <v>41</v>
      </c>
      <c r="T4123" s="4">
        <v>904.68</v>
      </c>
      <c r="U4123" s="4">
        <v>86246.06</v>
      </c>
      <c r="V4123" s="4">
        <v>698735.73</v>
      </c>
    </row>
    <row r="4124" spans="1:22" x14ac:dyDescent="0.25">
      <c r="A4124">
        <v>2987</v>
      </c>
      <c r="B4124" t="s">
        <v>18</v>
      </c>
      <c r="C4124" t="s">
        <v>29</v>
      </c>
      <c r="D4124">
        <v>156.79</v>
      </c>
      <c r="E4124" s="3">
        <v>45002</v>
      </c>
      <c r="F4124" s="3">
        <v>45095</v>
      </c>
      <c r="G4124">
        <v>714.85</v>
      </c>
      <c r="H4124" t="s">
        <v>33</v>
      </c>
      <c r="I4124">
        <v>4.6900000000000004</v>
      </c>
      <c r="J4124" s="6" cm="1">
        <f t="array" ref="J4124">IF(ISBLANK(I4124),
    IFERROR(MEDIAN(IF($C$2:$C$10000=C4124, $I$2:$I$10000)),""),
    I4124
)</f>
        <v>4.6900000000000004</v>
      </c>
      <c r="K4124">
        <v>1794.3</v>
      </c>
      <c r="L4124" cm="1">
        <f t="array" ref="L4124">IF(ISBLANK(K4124),
    IFERROR(MEDIAN(IF($B$2:$B$10000=B4124, $K$2:$K$10000)),""),
    K4124
)</f>
        <v>1794.3</v>
      </c>
      <c r="M4124">
        <v>20.2</v>
      </c>
      <c r="N4124">
        <v>287.89999999999998</v>
      </c>
      <c r="O4124" s="7" cm="1">
        <f t="array" ref="O4124">IF(ISBLANK(N4124),
    IFERROR(AVERAGE(IF($C$2:$C$10000=C4124, $N$2:$N$10000)),""),
    N4124
)</f>
        <v>287.89999999999998</v>
      </c>
      <c r="P4124" t="b">
        <v>1</v>
      </c>
      <c r="Q4124" t="s">
        <v>37</v>
      </c>
      <c r="R4124" t="str">
        <f t="shared" si="64"/>
        <v>Glifosato</v>
      </c>
      <c r="S4124" t="s">
        <v>39</v>
      </c>
      <c r="T4124" s="4">
        <v>55.29</v>
      </c>
      <c r="U4124" s="4">
        <v>272565.23</v>
      </c>
      <c r="V4124" s="4">
        <v>-233041.17</v>
      </c>
    </row>
    <row r="4125" spans="1:22" x14ac:dyDescent="0.25">
      <c r="A4125">
        <v>1090</v>
      </c>
      <c r="B4125" t="s">
        <v>21</v>
      </c>
      <c r="C4125" t="s">
        <v>26</v>
      </c>
      <c r="D4125">
        <v>30.81</v>
      </c>
      <c r="E4125" s="3">
        <v>44987</v>
      </c>
      <c r="F4125" s="3">
        <v>45086</v>
      </c>
      <c r="G4125">
        <v>125.37</v>
      </c>
      <c r="H4125" t="s">
        <v>33</v>
      </c>
      <c r="J4125" s="6" cm="1">
        <f t="array" ref="J4125">IF(ISBLANK(I4125),
    IFERROR(MEDIAN(IF($C$2:$C$10000=C4125, $I$2:$I$10000)),""),
    I4125
)</f>
        <v>5.97</v>
      </c>
      <c r="K4125">
        <v>284</v>
      </c>
      <c r="L4125" cm="1">
        <f t="array" ref="L4125">IF(ISBLANK(K4125),
    IFERROR(MEDIAN(IF($B$2:$B$10000=B4125, $K$2:$K$10000)),""),
    K4125
)</f>
        <v>284</v>
      </c>
      <c r="M4125">
        <v>28.2</v>
      </c>
      <c r="N4125">
        <v>392.8</v>
      </c>
      <c r="O4125" s="7" cm="1">
        <f t="array" ref="O4125">IF(ISBLANK(N4125),
    IFERROR(AVERAGE(IF($C$2:$C$10000=C4125, $N$2:$N$10000)),""),
    N4125
)</f>
        <v>392.8</v>
      </c>
      <c r="P4125" t="b">
        <v>0</v>
      </c>
      <c r="Q4125" t="s">
        <v>35</v>
      </c>
      <c r="R4125" t="str">
        <f t="shared" si="64"/>
        <v>Sem Aplicação</v>
      </c>
      <c r="S4125" t="s">
        <v>41</v>
      </c>
      <c r="T4125" s="4">
        <v>122.79</v>
      </c>
      <c r="U4125" s="4">
        <v>15816.75</v>
      </c>
      <c r="V4125" s="4">
        <v>-422.57</v>
      </c>
    </row>
    <row r="4126" spans="1:22" x14ac:dyDescent="0.25">
      <c r="A4126">
        <v>9721</v>
      </c>
      <c r="B4126" t="s">
        <v>21</v>
      </c>
      <c r="C4126" t="s">
        <v>29</v>
      </c>
      <c r="D4126">
        <v>198.48</v>
      </c>
      <c r="E4126" s="3">
        <v>45045</v>
      </c>
      <c r="F4126" s="3">
        <v>45203</v>
      </c>
      <c r="G4126">
        <v>885.15</v>
      </c>
      <c r="H4126" t="s">
        <v>30</v>
      </c>
      <c r="I4126">
        <v>5.57</v>
      </c>
      <c r="J4126" s="6" cm="1">
        <f t="array" ref="J4126">IF(ISBLANK(I4126),
    IFERROR(MEDIAN(IF($C$2:$C$10000=C4126, $I$2:$I$10000)),""),
    I4126
)</f>
        <v>5.57</v>
      </c>
      <c r="K4126">
        <v>1445.5</v>
      </c>
      <c r="L4126" cm="1">
        <f t="array" ref="L4126">IF(ISBLANK(K4126),
    IFERROR(MEDIAN(IF($B$2:$B$10000=B4126, $K$2:$K$10000)),""),
    K4126
)</f>
        <v>1445.5</v>
      </c>
      <c r="M4126">
        <v>23.8</v>
      </c>
      <c r="N4126">
        <v>521.6</v>
      </c>
      <c r="O4126" s="7" cm="1">
        <f t="array" ref="O4126">IF(ISBLANK(N4126),
    IFERROR(AVERAGE(IF($C$2:$C$10000=C4126, $N$2:$N$10000)),""),
    N4126
)</f>
        <v>521.6</v>
      </c>
      <c r="P4126" t="b">
        <v>1</v>
      </c>
      <c r="Q4126" t="s">
        <v>38</v>
      </c>
      <c r="R4126" t="str">
        <f t="shared" si="64"/>
        <v>Atrazina</v>
      </c>
      <c r="S4126" t="s">
        <v>39</v>
      </c>
      <c r="T4126" s="4">
        <v>63.37</v>
      </c>
      <c r="U4126" s="4">
        <v>241462.02</v>
      </c>
      <c r="V4126" s="4">
        <v>-185370.06</v>
      </c>
    </row>
    <row r="4127" spans="1:22" x14ac:dyDescent="0.25">
      <c r="A4127">
        <v>5059</v>
      </c>
      <c r="B4127" t="s">
        <v>22</v>
      </c>
      <c r="C4127" t="s">
        <v>23</v>
      </c>
      <c r="D4127">
        <v>273.82</v>
      </c>
      <c r="E4127" s="3">
        <v>45011</v>
      </c>
      <c r="F4127" s="3">
        <v>45211</v>
      </c>
      <c r="G4127">
        <v>542.44000000000005</v>
      </c>
      <c r="H4127" t="s">
        <v>31</v>
      </c>
      <c r="I4127">
        <v>5.8</v>
      </c>
      <c r="J4127" s="6" cm="1">
        <f t="array" ref="J4127">IF(ISBLANK(I4127),
    IFERROR(MEDIAN(IF($C$2:$C$10000=C4127, $I$2:$I$10000)),""),
    I4127
)</f>
        <v>5.8</v>
      </c>
      <c r="K4127">
        <v>404.8</v>
      </c>
      <c r="L4127" cm="1">
        <f t="array" ref="L4127">IF(ISBLANK(K4127),
    IFERROR(MEDIAN(IF($B$2:$B$10000=B4127, $K$2:$K$10000)),""),
    K4127
)</f>
        <v>404.8</v>
      </c>
      <c r="M4127">
        <v>26.5</v>
      </c>
      <c r="N4127">
        <v>172.9</v>
      </c>
      <c r="O4127" s="7" cm="1">
        <f t="array" ref="O4127">IF(ISBLANK(N4127),
    IFERROR(AVERAGE(IF($C$2:$C$10000=C4127, $N$2:$N$10000)),""),
    N4127
)</f>
        <v>172.9</v>
      </c>
      <c r="P4127" t="b">
        <v>1</v>
      </c>
      <c r="Q4127" t="s">
        <v>36</v>
      </c>
      <c r="R4127" t="str">
        <f t="shared" si="64"/>
        <v>2,4-D</v>
      </c>
      <c r="S4127" t="s">
        <v>40</v>
      </c>
      <c r="T4127" s="4">
        <v>903.76</v>
      </c>
      <c r="U4127" s="4">
        <v>160058.34</v>
      </c>
      <c r="V4127" s="4">
        <v>330177.23</v>
      </c>
    </row>
    <row r="4128" spans="1:22" x14ac:dyDescent="0.25">
      <c r="A4128">
        <v>3773</v>
      </c>
      <c r="B4128" t="s">
        <v>20</v>
      </c>
      <c r="C4128" t="s">
        <v>28</v>
      </c>
      <c r="D4128">
        <v>32.51</v>
      </c>
      <c r="E4128" s="3">
        <v>45016</v>
      </c>
      <c r="F4128" s="3">
        <v>45129</v>
      </c>
      <c r="G4128">
        <v>126.41</v>
      </c>
      <c r="H4128" t="s">
        <v>30</v>
      </c>
      <c r="I4128">
        <v>5.77</v>
      </c>
      <c r="J4128" s="6" cm="1">
        <f t="array" ref="J4128">IF(ISBLANK(I4128),
    IFERROR(MEDIAN(IF($C$2:$C$10000=C4128, $I$2:$I$10000)),""),
    I4128
)</f>
        <v>5.77</v>
      </c>
      <c r="K4128">
        <v>231.7</v>
      </c>
      <c r="L4128" cm="1">
        <f t="array" ref="L4128">IF(ISBLANK(K4128),
    IFERROR(MEDIAN(IF($B$2:$B$10000=B4128, $K$2:$K$10000)),""),
    K4128
)</f>
        <v>231.7</v>
      </c>
      <c r="M4128">
        <v>28.1</v>
      </c>
      <c r="N4128">
        <v>65.2</v>
      </c>
      <c r="O4128" s="7" cm="1">
        <f t="array" ref="O4128">IF(ISBLANK(N4128),
    IFERROR(AVERAGE(IF($C$2:$C$10000=C4128, $N$2:$N$10000)),""),
    N4128
)</f>
        <v>65.2</v>
      </c>
      <c r="P4128" t="b">
        <v>0</v>
      </c>
      <c r="Q4128" t="s">
        <v>35</v>
      </c>
      <c r="R4128" t="str">
        <f t="shared" si="64"/>
        <v>Sem Aplicação</v>
      </c>
      <c r="S4128" t="s">
        <v>39</v>
      </c>
      <c r="T4128" s="4">
        <v>356.65</v>
      </c>
      <c r="U4128" s="4">
        <v>55200.88</v>
      </c>
      <c r="V4128" s="4">
        <v>-10116.75</v>
      </c>
    </row>
    <row r="4129" spans="1:22" x14ac:dyDescent="0.25">
      <c r="A4129">
        <v>9383</v>
      </c>
      <c r="B4129" t="s">
        <v>18</v>
      </c>
      <c r="C4129" t="s">
        <v>27</v>
      </c>
      <c r="D4129">
        <v>82.74</v>
      </c>
      <c r="E4129" s="3">
        <v>44981</v>
      </c>
      <c r="F4129" s="3">
        <v>45111</v>
      </c>
      <c r="G4129">
        <v>534.53</v>
      </c>
      <c r="H4129" t="s">
        <v>31</v>
      </c>
      <c r="I4129">
        <v>6.4</v>
      </c>
      <c r="J4129" s="6" cm="1">
        <f t="array" ref="J4129">IF(ISBLANK(I4129),
    IFERROR(MEDIAN(IF($C$2:$C$10000=C4129, $I$2:$I$10000)),""),
    I4129
)</f>
        <v>6.4</v>
      </c>
      <c r="K4129">
        <v>1221.7</v>
      </c>
      <c r="L4129" cm="1">
        <f t="array" ref="L4129">IF(ISBLANK(K4129),
    IFERROR(MEDIAN(IF($B$2:$B$10000=B4129, $K$2:$K$10000)),""),
    K4129
)</f>
        <v>1221.7</v>
      </c>
      <c r="M4129">
        <v>24.5</v>
      </c>
      <c r="N4129">
        <v>261.5</v>
      </c>
      <c r="O4129" s="7" cm="1">
        <f t="array" ref="O4129">IF(ISBLANK(N4129),
    IFERROR(AVERAGE(IF($C$2:$C$10000=C4129, $N$2:$N$10000)),""),
    N4129
)</f>
        <v>261.5</v>
      </c>
      <c r="P4129" t="b">
        <v>1</v>
      </c>
      <c r="Q4129" t="s">
        <v>36</v>
      </c>
      <c r="R4129" t="str">
        <f t="shared" si="64"/>
        <v>2,4-D</v>
      </c>
      <c r="S4129" t="s">
        <v>41</v>
      </c>
      <c r="T4129" s="4">
        <v>142.97999999999999</v>
      </c>
      <c r="U4129" s="4">
        <v>134028.76999999999</v>
      </c>
      <c r="V4129" s="4">
        <v>-57601.67</v>
      </c>
    </row>
    <row r="4130" spans="1:22" x14ac:dyDescent="0.25">
      <c r="A4130">
        <v>8409</v>
      </c>
      <c r="B4130" t="s">
        <v>22</v>
      </c>
      <c r="C4130" t="s">
        <v>24</v>
      </c>
      <c r="D4130">
        <v>271.18</v>
      </c>
      <c r="E4130" s="3">
        <v>44992</v>
      </c>
      <c r="F4130" s="3">
        <v>45116</v>
      </c>
      <c r="G4130">
        <v>526.69000000000005</v>
      </c>
      <c r="H4130" t="s">
        <v>31</v>
      </c>
      <c r="I4130">
        <v>6.22</v>
      </c>
      <c r="J4130" s="6" cm="1">
        <f t="array" ref="J4130">IF(ISBLANK(I4130),
    IFERROR(MEDIAN(IF($C$2:$C$10000=C4130, $I$2:$I$10000)),""),
    I4130
)</f>
        <v>6.22</v>
      </c>
      <c r="K4130">
        <v>1597.3</v>
      </c>
      <c r="L4130" cm="1">
        <f t="array" ref="L4130">IF(ISBLANK(K4130),
    IFERROR(MEDIAN(IF($B$2:$B$10000=B4130, $K$2:$K$10000)),""),
    K4130
)</f>
        <v>1597.3</v>
      </c>
      <c r="M4130">
        <v>32.799999999999997</v>
      </c>
      <c r="N4130">
        <v>536.4</v>
      </c>
      <c r="O4130" s="7" cm="1">
        <f t="array" ref="O4130">IF(ISBLANK(N4130),
    IFERROR(AVERAGE(IF($C$2:$C$10000=C4130, $N$2:$N$10000)),""),
    N4130
)</f>
        <v>536.4</v>
      </c>
      <c r="P4130" t="b">
        <v>1</v>
      </c>
      <c r="Q4130" t="s">
        <v>37</v>
      </c>
      <c r="R4130" t="str">
        <f t="shared" si="64"/>
        <v>Glifosato</v>
      </c>
      <c r="S4130" t="s">
        <v>39</v>
      </c>
      <c r="T4130" s="4">
        <v>151.01</v>
      </c>
      <c r="U4130" s="4">
        <v>429087.11</v>
      </c>
      <c r="V4130" s="4">
        <v>-349551.65</v>
      </c>
    </row>
    <row r="4131" spans="1:22" x14ac:dyDescent="0.25">
      <c r="A4131">
        <v>5440</v>
      </c>
      <c r="B4131" t="s">
        <v>22</v>
      </c>
      <c r="C4131" t="s">
        <v>26</v>
      </c>
      <c r="D4131">
        <v>88.88</v>
      </c>
      <c r="E4131" s="3">
        <v>44940</v>
      </c>
      <c r="F4131" s="3">
        <v>45089</v>
      </c>
      <c r="G4131">
        <v>364.07</v>
      </c>
      <c r="H4131" t="s">
        <v>31</v>
      </c>
      <c r="J4131" s="6" cm="1">
        <f t="array" ref="J4131">IF(ISBLANK(I4131),
    IFERROR(MEDIAN(IF($C$2:$C$10000=C4131, $I$2:$I$10000)),""),
    I4131
)</f>
        <v>5.97</v>
      </c>
      <c r="K4131">
        <v>482.1</v>
      </c>
      <c r="L4131" cm="1">
        <f t="array" ref="L4131">IF(ISBLANK(K4131),
    IFERROR(MEDIAN(IF($B$2:$B$10000=B4131, $K$2:$K$10000)),""),
    K4131
)</f>
        <v>482.1</v>
      </c>
      <c r="M4131">
        <v>24.4</v>
      </c>
      <c r="N4131">
        <v>327.8</v>
      </c>
      <c r="O4131" s="7" cm="1">
        <f t="array" ref="O4131">IF(ISBLANK(N4131),
    IFERROR(AVERAGE(IF($C$2:$C$10000=C4131, $N$2:$N$10000)),""),
    N4131
)</f>
        <v>327.8</v>
      </c>
      <c r="P4131" t="b">
        <v>1</v>
      </c>
      <c r="Q4131" t="s">
        <v>36</v>
      </c>
      <c r="R4131" t="str">
        <f t="shared" si="64"/>
        <v>2,4-D</v>
      </c>
      <c r="S4131" t="s">
        <v>40</v>
      </c>
      <c r="T4131" s="4">
        <v>110.59</v>
      </c>
      <c r="U4131" s="4">
        <v>142598.84</v>
      </c>
      <c r="V4131" s="4">
        <v>-102336.34</v>
      </c>
    </row>
    <row r="4132" spans="1:22" x14ac:dyDescent="0.25">
      <c r="A4132">
        <v>8347</v>
      </c>
      <c r="B4132" t="s">
        <v>20</v>
      </c>
      <c r="C4132" t="s">
        <v>28</v>
      </c>
      <c r="D4132">
        <v>197.91</v>
      </c>
      <c r="E4132" s="3">
        <v>45036</v>
      </c>
      <c r="F4132" s="3">
        <v>45159</v>
      </c>
      <c r="G4132">
        <v>589.41999999999996</v>
      </c>
      <c r="H4132" t="s">
        <v>30</v>
      </c>
      <c r="I4132">
        <v>4.55</v>
      </c>
      <c r="J4132" s="6" cm="1">
        <f t="array" ref="J4132">IF(ISBLANK(I4132),
    IFERROR(MEDIAN(IF($C$2:$C$10000=C4132, $I$2:$I$10000)),""),
    I4132
)</f>
        <v>4.55</v>
      </c>
      <c r="K4132">
        <v>746.6</v>
      </c>
      <c r="L4132" cm="1">
        <f t="array" ref="L4132">IF(ISBLANK(K4132),
    IFERROR(MEDIAN(IF($B$2:$B$10000=B4132, $K$2:$K$10000)),""),
    K4132
)</f>
        <v>746.6</v>
      </c>
      <c r="M4132">
        <v>22.9</v>
      </c>
      <c r="N4132">
        <v>341.6</v>
      </c>
      <c r="O4132" s="7" cm="1">
        <f t="array" ref="O4132">IF(ISBLANK(N4132),
    IFERROR(AVERAGE(IF($C$2:$C$10000=C4132, $N$2:$N$10000)),""),
    N4132
)</f>
        <v>341.6</v>
      </c>
      <c r="P4132" t="b">
        <v>1</v>
      </c>
      <c r="Q4132" t="s">
        <v>37</v>
      </c>
      <c r="R4132" t="str">
        <f t="shared" si="64"/>
        <v>Glifosato</v>
      </c>
      <c r="S4132" t="s">
        <v>40</v>
      </c>
      <c r="T4132" s="4">
        <v>342.08</v>
      </c>
      <c r="U4132" s="4">
        <v>378079.22</v>
      </c>
      <c r="V4132" s="4">
        <v>-176450.43</v>
      </c>
    </row>
    <row r="4133" spans="1:22" x14ac:dyDescent="0.25">
      <c r="A4133">
        <v>2008</v>
      </c>
      <c r="B4133" t="s">
        <v>18</v>
      </c>
      <c r="C4133" t="s">
        <v>25</v>
      </c>
      <c r="D4133">
        <v>162.77000000000001</v>
      </c>
      <c r="E4133" s="3">
        <v>44930</v>
      </c>
      <c r="F4133" s="3">
        <v>45072</v>
      </c>
      <c r="G4133">
        <v>683.56</v>
      </c>
      <c r="H4133" t="s">
        <v>30</v>
      </c>
      <c r="I4133">
        <v>6.36</v>
      </c>
      <c r="J4133" s="6" cm="1">
        <f t="array" ref="J4133">IF(ISBLANK(I4133),
    IFERROR(MEDIAN(IF($C$2:$C$10000=C4133, $I$2:$I$10000)),""),
    I4133
)</f>
        <v>6.36</v>
      </c>
      <c r="K4133">
        <v>470</v>
      </c>
      <c r="L4133" cm="1">
        <f t="array" ref="L4133">IF(ISBLANK(K4133),
    IFERROR(MEDIAN(IF($B$2:$B$10000=B4133, $K$2:$K$10000)),""),
    K4133
)</f>
        <v>470</v>
      </c>
      <c r="M4133">
        <v>32.200000000000003</v>
      </c>
      <c r="N4133">
        <v>430.3</v>
      </c>
      <c r="O4133" s="7" cm="1">
        <f t="array" ref="O4133">IF(ISBLANK(N4133),
    IFERROR(AVERAGE(IF($C$2:$C$10000=C4133, $N$2:$N$10000)),""),
    N4133
)</f>
        <v>430.3</v>
      </c>
      <c r="P4133" t="b">
        <v>1</v>
      </c>
      <c r="Q4133" t="s">
        <v>37</v>
      </c>
      <c r="R4133" t="str">
        <f t="shared" si="64"/>
        <v>Glifosato</v>
      </c>
      <c r="S4133" t="s">
        <v>39</v>
      </c>
      <c r="T4133" s="4">
        <v>77.58</v>
      </c>
      <c r="U4133" s="4">
        <v>183151.47</v>
      </c>
      <c r="V4133" s="4">
        <v>-130120.89</v>
      </c>
    </row>
    <row r="4134" spans="1:22" x14ac:dyDescent="0.25">
      <c r="A4134">
        <v>4783</v>
      </c>
      <c r="B4134" t="s">
        <v>22</v>
      </c>
      <c r="C4134" t="s">
        <v>29</v>
      </c>
      <c r="D4134">
        <v>180.92</v>
      </c>
      <c r="E4134" s="3">
        <v>44943</v>
      </c>
      <c r="F4134" s="3">
        <v>45142</v>
      </c>
      <c r="G4134">
        <v>790.46</v>
      </c>
      <c r="H4134" t="s">
        <v>32</v>
      </c>
      <c r="I4134">
        <v>7.14</v>
      </c>
      <c r="J4134" s="6" cm="1">
        <f t="array" ref="J4134">IF(ISBLANK(I4134),
    IFERROR(MEDIAN(IF($C$2:$C$10000=C4134, $I$2:$I$10000)),""),
    I4134
)</f>
        <v>7.14</v>
      </c>
      <c r="K4134">
        <v>1650.4</v>
      </c>
      <c r="L4134" cm="1">
        <f t="array" ref="L4134">IF(ISBLANK(K4134),
    IFERROR(MEDIAN(IF($B$2:$B$10000=B4134, $K$2:$K$10000)),""),
    K4134
)</f>
        <v>1650.4</v>
      </c>
      <c r="M4134">
        <v>20.2</v>
      </c>
      <c r="N4134">
        <v>366</v>
      </c>
      <c r="O4134" s="7" cm="1">
        <f t="array" ref="O4134">IF(ISBLANK(N4134),
    IFERROR(AVERAGE(IF($C$2:$C$10000=C4134, $N$2:$N$10000)),""),
    N4134
)</f>
        <v>366</v>
      </c>
      <c r="P4134" t="b">
        <v>1</v>
      </c>
      <c r="Q4134" t="s">
        <v>38</v>
      </c>
      <c r="R4134" t="str">
        <f t="shared" si="64"/>
        <v>Atrazina</v>
      </c>
      <c r="S4134" t="s">
        <v>40</v>
      </c>
      <c r="T4134" s="4">
        <v>69.349999999999994</v>
      </c>
      <c r="U4134" s="4">
        <v>324274.17</v>
      </c>
      <c r="V4134" s="4">
        <v>-269455.77</v>
      </c>
    </row>
    <row r="4135" spans="1:22" x14ac:dyDescent="0.25">
      <c r="A4135">
        <v>7646</v>
      </c>
      <c r="B4135" t="s">
        <v>20</v>
      </c>
      <c r="C4135" t="s">
        <v>27</v>
      </c>
      <c r="D4135">
        <v>127.66</v>
      </c>
      <c r="E4135" s="3">
        <v>45037</v>
      </c>
      <c r="F4135" s="3">
        <v>45218</v>
      </c>
      <c r="G4135">
        <v>560.09</v>
      </c>
      <c r="H4135" t="s">
        <v>30</v>
      </c>
      <c r="I4135">
        <v>6.81</v>
      </c>
      <c r="J4135" s="6" cm="1">
        <f t="array" ref="J4135">IF(ISBLANK(I4135),
    IFERROR(MEDIAN(IF($C$2:$C$10000=C4135, $I$2:$I$10000)),""),
    I4135
)</f>
        <v>6.81</v>
      </c>
      <c r="K4135">
        <v>632.6</v>
      </c>
      <c r="L4135" cm="1">
        <f t="array" ref="L4135">IF(ISBLANK(K4135),
    IFERROR(MEDIAN(IF($B$2:$B$10000=B4135, $K$2:$K$10000)),""),
    K4135
)</f>
        <v>632.6</v>
      </c>
      <c r="M4135">
        <v>20</v>
      </c>
      <c r="N4135">
        <v>80</v>
      </c>
      <c r="O4135" s="7" cm="1">
        <f t="array" ref="O4135">IF(ISBLANK(N4135),
    IFERROR(AVERAGE(IF($C$2:$C$10000=C4135, $N$2:$N$10000)),""),
    N4135
)</f>
        <v>80</v>
      </c>
      <c r="P4135" t="b">
        <v>1</v>
      </c>
      <c r="Q4135" t="s">
        <v>38</v>
      </c>
      <c r="R4135" t="str">
        <f t="shared" si="64"/>
        <v>Atrazina</v>
      </c>
      <c r="S4135" t="s">
        <v>40</v>
      </c>
      <c r="T4135" s="4">
        <v>147.06</v>
      </c>
      <c r="U4135" s="4">
        <v>99108.63</v>
      </c>
      <c r="V4135" s="4">
        <v>-16741.79</v>
      </c>
    </row>
    <row r="4136" spans="1:22" x14ac:dyDescent="0.25">
      <c r="A4136">
        <v>5298</v>
      </c>
      <c r="B4136" t="s">
        <v>18</v>
      </c>
      <c r="C4136" t="s">
        <v>27</v>
      </c>
      <c r="D4136">
        <v>93.5</v>
      </c>
      <c r="E4136" s="3">
        <v>45038</v>
      </c>
      <c r="F4136" s="3">
        <v>45140</v>
      </c>
      <c r="G4136">
        <v>538.66</v>
      </c>
      <c r="H4136" t="s">
        <v>33</v>
      </c>
      <c r="I4136">
        <v>7.44</v>
      </c>
      <c r="J4136" s="6" cm="1">
        <f t="array" ref="J4136">IF(ISBLANK(I4136),
    IFERROR(MEDIAN(IF($C$2:$C$10000=C4136, $I$2:$I$10000)),""),
    I4136
)</f>
        <v>7.44</v>
      </c>
      <c r="K4136">
        <v>911.5</v>
      </c>
      <c r="L4136" cm="1">
        <f t="array" ref="L4136">IF(ISBLANK(K4136),
    IFERROR(MEDIAN(IF($B$2:$B$10000=B4136, $K$2:$K$10000)),""),
    K4136
)</f>
        <v>911.5</v>
      </c>
      <c r="M4136">
        <v>33</v>
      </c>
      <c r="N4136">
        <v>358.5</v>
      </c>
      <c r="O4136" s="7" cm="1">
        <f t="array" ref="O4136">IF(ISBLANK(N4136),
    IFERROR(AVERAGE(IF($C$2:$C$10000=C4136, $N$2:$N$10000)),""),
    N4136
)</f>
        <v>358.5</v>
      </c>
      <c r="P4136" t="b">
        <v>1</v>
      </c>
      <c r="Q4136" t="s">
        <v>37</v>
      </c>
      <c r="R4136" t="str">
        <f t="shared" si="64"/>
        <v>Glifosato</v>
      </c>
      <c r="S4136" t="s">
        <v>40</v>
      </c>
      <c r="T4136" s="4">
        <v>149.06</v>
      </c>
      <c r="U4136" s="4">
        <v>110039.85</v>
      </c>
      <c r="V4136" s="4">
        <v>-29747.19</v>
      </c>
    </row>
    <row r="4137" spans="1:22" x14ac:dyDescent="0.25">
      <c r="A4137">
        <v>5668</v>
      </c>
      <c r="B4137" t="s">
        <v>19</v>
      </c>
      <c r="C4137" t="s">
        <v>25</v>
      </c>
      <c r="D4137">
        <v>19.32</v>
      </c>
      <c r="E4137" s="3">
        <v>44995</v>
      </c>
      <c r="F4137" s="3">
        <v>45180</v>
      </c>
      <c r="G4137">
        <v>66.63</v>
      </c>
      <c r="H4137" t="s">
        <v>33</v>
      </c>
      <c r="I4137">
        <v>4.92</v>
      </c>
      <c r="J4137" s="6" cm="1">
        <f t="array" ref="J4137">IF(ISBLANK(I4137),
    IFERROR(MEDIAN(IF($C$2:$C$10000=C4137, $I$2:$I$10000)),""),
    I4137
)</f>
        <v>4.92</v>
      </c>
      <c r="K4137">
        <v>1631.6</v>
      </c>
      <c r="L4137" cm="1">
        <f t="array" ref="L4137">IF(ISBLANK(K4137),
    IFERROR(MEDIAN(IF($B$2:$B$10000=B4137, $K$2:$K$10000)),""),
    K4137
)</f>
        <v>1631.6</v>
      </c>
      <c r="M4137">
        <v>21.3</v>
      </c>
      <c r="N4137">
        <v>406.4</v>
      </c>
      <c r="O4137" s="7" cm="1">
        <f t="array" ref="O4137">IF(ISBLANK(N4137),
    IFERROR(AVERAGE(IF($C$2:$C$10000=C4137, $N$2:$N$10000)),""),
    N4137
)</f>
        <v>406.4</v>
      </c>
      <c r="P4137" t="b">
        <v>1</v>
      </c>
      <c r="Q4137" t="s">
        <v>36</v>
      </c>
      <c r="R4137" t="str">
        <f t="shared" si="64"/>
        <v>2,4-D</v>
      </c>
      <c r="S4137" t="s">
        <v>39</v>
      </c>
      <c r="T4137" s="4">
        <v>86.29</v>
      </c>
      <c r="U4137" s="4">
        <v>9918.19</v>
      </c>
      <c r="V4137" s="4">
        <v>-4168.6899999999996</v>
      </c>
    </row>
    <row r="4138" spans="1:22" x14ac:dyDescent="0.25">
      <c r="A4138">
        <v>5287</v>
      </c>
      <c r="B4138" t="s">
        <v>21</v>
      </c>
      <c r="C4138" t="s">
        <v>25</v>
      </c>
      <c r="D4138">
        <v>224.56</v>
      </c>
      <c r="E4138" s="3">
        <v>44950</v>
      </c>
      <c r="F4138" s="3">
        <v>45111</v>
      </c>
      <c r="G4138">
        <v>916.6</v>
      </c>
      <c r="H4138" t="s">
        <v>33</v>
      </c>
      <c r="I4138">
        <v>5.17</v>
      </c>
      <c r="J4138" s="6" cm="1">
        <f t="array" ref="J4138">IF(ISBLANK(I4138),
    IFERROR(MEDIAN(IF($C$2:$C$10000=C4138, $I$2:$I$10000)),""),
    I4138
)</f>
        <v>5.17</v>
      </c>
      <c r="K4138">
        <v>1084.5999999999999</v>
      </c>
      <c r="L4138" cm="1">
        <f t="array" ref="L4138">IF(ISBLANK(K4138),
    IFERROR(MEDIAN(IF($B$2:$B$10000=B4138, $K$2:$K$10000)),""),
    K4138
)</f>
        <v>1084.5999999999999</v>
      </c>
      <c r="M4138">
        <v>20.399999999999999</v>
      </c>
      <c r="N4138">
        <v>402.9</v>
      </c>
      <c r="O4138" s="7" cm="1">
        <f t="array" ref="O4138">IF(ISBLANK(N4138),
    IFERROR(AVERAGE(IF($C$2:$C$10000=C4138, $N$2:$N$10000)),""),
    N4138
)</f>
        <v>402.9</v>
      </c>
      <c r="P4138" t="b">
        <v>1</v>
      </c>
      <c r="Q4138" t="s">
        <v>36</v>
      </c>
      <c r="R4138" t="str">
        <f t="shared" si="64"/>
        <v>2,4-D</v>
      </c>
      <c r="S4138" t="s">
        <v>39</v>
      </c>
      <c r="T4138" s="4">
        <v>88.37</v>
      </c>
      <c r="U4138" s="4">
        <v>207989.82</v>
      </c>
      <c r="V4138" s="4">
        <v>-126989.88</v>
      </c>
    </row>
    <row r="4139" spans="1:22" x14ac:dyDescent="0.25">
      <c r="A4139">
        <v>3052</v>
      </c>
      <c r="B4139" t="s">
        <v>20</v>
      </c>
      <c r="C4139" t="s">
        <v>26</v>
      </c>
      <c r="D4139">
        <v>225.1</v>
      </c>
      <c r="E4139" s="3">
        <v>44975</v>
      </c>
      <c r="F4139" s="3">
        <v>45205</v>
      </c>
      <c r="G4139">
        <v>349.95</v>
      </c>
      <c r="H4139" t="s">
        <v>33</v>
      </c>
      <c r="I4139">
        <v>6.12</v>
      </c>
      <c r="J4139" s="6" cm="1">
        <f t="array" ref="J4139">IF(ISBLANK(I4139),
    IFERROR(MEDIAN(IF($C$2:$C$10000=C4139, $I$2:$I$10000)),""),
    I4139
)</f>
        <v>6.12</v>
      </c>
      <c r="K4139">
        <v>1692.6</v>
      </c>
      <c r="L4139" cm="1">
        <f t="array" ref="L4139">IF(ISBLANK(K4139),
    IFERROR(MEDIAN(IF($B$2:$B$10000=B4139, $K$2:$K$10000)),""),
    K4139
)</f>
        <v>1692.6</v>
      </c>
      <c r="M4139">
        <v>26.6</v>
      </c>
      <c r="N4139">
        <v>450.6</v>
      </c>
      <c r="O4139" s="7" cm="1">
        <f t="array" ref="O4139">IF(ISBLANK(N4139),
    IFERROR(AVERAGE(IF($C$2:$C$10000=C4139, $N$2:$N$10000)),""),
    N4139
)</f>
        <v>450.6</v>
      </c>
      <c r="P4139" t="b">
        <v>1</v>
      </c>
      <c r="Q4139" t="s">
        <v>38</v>
      </c>
      <c r="R4139" t="str">
        <f t="shared" si="64"/>
        <v>Atrazina</v>
      </c>
      <c r="S4139" t="s">
        <v>39</v>
      </c>
      <c r="T4139" s="4">
        <v>129.43</v>
      </c>
      <c r="U4139" s="4">
        <v>267247.55</v>
      </c>
      <c r="V4139" s="4">
        <v>-221953.52</v>
      </c>
    </row>
    <row r="4140" spans="1:22" x14ac:dyDescent="0.25">
      <c r="A4140">
        <v>7009</v>
      </c>
      <c r="B4140" t="s">
        <v>21</v>
      </c>
      <c r="C4140" t="s">
        <v>27</v>
      </c>
      <c r="D4140">
        <v>202.86</v>
      </c>
      <c r="E4140" s="3">
        <v>44981</v>
      </c>
      <c r="F4140" s="3">
        <v>45114</v>
      </c>
      <c r="G4140">
        <v>1105.1300000000001</v>
      </c>
      <c r="H4140" t="s">
        <v>32</v>
      </c>
      <c r="I4140">
        <v>5.21</v>
      </c>
      <c r="J4140" s="6" cm="1">
        <f t="array" ref="J4140">IF(ISBLANK(I4140),
    IFERROR(MEDIAN(IF($C$2:$C$10000=C4140, $I$2:$I$10000)),""),
    I4140
)</f>
        <v>5.21</v>
      </c>
      <c r="K4140">
        <v>1682.3</v>
      </c>
      <c r="L4140" cm="1">
        <f t="array" ref="L4140">IF(ISBLANK(K4140),
    IFERROR(MEDIAN(IF($B$2:$B$10000=B4140, $K$2:$K$10000)),""),
    K4140
)</f>
        <v>1682.3</v>
      </c>
      <c r="M4140">
        <v>18.7</v>
      </c>
      <c r="N4140">
        <v>336</v>
      </c>
      <c r="O4140" s="7" cm="1">
        <f t="array" ref="O4140">IF(ISBLANK(N4140),
    IFERROR(AVERAGE(IF($C$2:$C$10000=C4140, $N$2:$N$10000)),""),
    N4140
)</f>
        <v>336</v>
      </c>
      <c r="P4140" t="b">
        <v>1</v>
      </c>
      <c r="Q4140" t="s">
        <v>37</v>
      </c>
      <c r="R4140" t="str">
        <f t="shared" si="64"/>
        <v>Glifosato</v>
      </c>
      <c r="S4140" t="s">
        <v>41</v>
      </c>
      <c r="T4140" s="4">
        <v>156.53</v>
      </c>
      <c r="U4140" s="4">
        <v>378117.8</v>
      </c>
      <c r="V4140" s="4">
        <v>-205131.8</v>
      </c>
    </row>
    <row r="4141" spans="1:22" x14ac:dyDescent="0.25">
      <c r="A4141">
        <v>2716</v>
      </c>
      <c r="B4141" t="s">
        <v>19</v>
      </c>
      <c r="C4141" t="s">
        <v>25</v>
      </c>
      <c r="D4141">
        <v>194.87</v>
      </c>
      <c r="E4141" s="3">
        <v>44997</v>
      </c>
      <c r="F4141" s="3">
        <v>45195</v>
      </c>
      <c r="G4141">
        <v>545.14</v>
      </c>
      <c r="H4141" t="s">
        <v>30</v>
      </c>
      <c r="J4141" s="6" cm="1">
        <f t="array" ref="J4141">IF(ISBLANK(I4141),
    IFERROR(MEDIAN(IF($C$2:$C$10000=C4141, $I$2:$I$10000)),""),
    I4141
)</f>
        <v>5.9350000000000005</v>
      </c>
      <c r="K4141">
        <v>938.6</v>
      </c>
      <c r="L4141" cm="1">
        <f t="array" ref="L4141">IF(ISBLANK(K4141),
    IFERROR(MEDIAN(IF($B$2:$B$10000=B4141, $K$2:$K$10000)),""),
    K4141
)</f>
        <v>938.6</v>
      </c>
      <c r="M4141">
        <v>27.9</v>
      </c>
      <c r="N4141">
        <v>545</v>
      </c>
      <c r="O4141" s="7" cm="1">
        <f t="array" ref="O4141">IF(ISBLANK(N4141),
    IFERROR(AVERAGE(IF($C$2:$C$10000=C4141, $N$2:$N$10000)),""),
    N4141
)</f>
        <v>545</v>
      </c>
      <c r="P4141" t="b">
        <v>1</v>
      </c>
      <c r="Q4141" t="s">
        <v>37</v>
      </c>
      <c r="R4141" t="str">
        <f t="shared" si="64"/>
        <v>Glifosato</v>
      </c>
      <c r="S4141" t="s">
        <v>39</v>
      </c>
      <c r="T4141" s="4">
        <v>80.05</v>
      </c>
      <c r="U4141" s="4">
        <v>190081.53</v>
      </c>
      <c r="V4141" s="4">
        <v>-146443.07</v>
      </c>
    </row>
    <row r="4142" spans="1:22" x14ac:dyDescent="0.25">
      <c r="A4142">
        <v>1310</v>
      </c>
      <c r="B4142" t="s">
        <v>22</v>
      </c>
      <c r="C4142" t="s">
        <v>27</v>
      </c>
      <c r="D4142">
        <v>76.900000000000006</v>
      </c>
      <c r="E4142" s="3">
        <v>44949</v>
      </c>
      <c r="F4142" s="3">
        <v>45148</v>
      </c>
      <c r="G4142">
        <v>429.32</v>
      </c>
      <c r="H4142" t="s">
        <v>30</v>
      </c>
      <c r="I4142">
        <v>5.71</v>
      </c>
      <c r="J4142" s="6" cm="1">
        <f t="array" ref="J4142">IF(ISBLANK(I4142),
    IFERROR(MEDIAN(IF($C$2:$C$10000=C4142, $I$2:$I$10000)),""),
    I4142
)</f>
        <v>5.71</v>
      </c>
      <c r="K4142">
        <v>1131.8</v>
      </c>
      <c r="L4142" cm="1">
        <f t="array" ref="L4142">IF(ISBLANK(K4142),
    IFERROR(MEDIAN(IF($B$2:$B$10000=B4142, $K$2:$K$10000)),""),
    K4142
)</f>
        <v>1131.8</v>
      </c>
      <c r="M4142">
        <v>25.2</v>
      </c>
      <c r="N4142">
        <v>305.3</v>
      </c>
      <c r="O4142" s="7" cm="1">
        <f t="array" ref="O4142">IF(ISBLANK(N4142),
    IFERROR(AVERAGE(IF($C$2:$C$10000=C4142, $N$2:$N$10000)),""),
    N4142
)</f>
        <v>305.3</v>
      </c>
      <c r="P4142" t="b">
        <v>1</v>
      </c>
      <c r="Q4142" t="s">
        <v>38</v>
      </c>
      <c r="R4142" t="str">
        <f t="shared" si="64"/>
        <v>Atrazina</v>
      </c>
      <c r="S4142" t="s">
        <v>39</v>
      </c>
      <c r="T4142" s="4">
        <v>144.59</v>
      </c>
      <c r="U4142" s="4">
        <v>116012.33</v>
      </c>
      <c r="V4142" s="4">
        <v>-53936.95</v>
      </c>
    </row>
    <row r="4143" spans="1:22" x14ac:dyDescent="0.25">
      <c r="A4143">
        <v>5538</v>
      </c>
      <c r="B4143" t="s">
        <v>22</v>
      </c>
      <c r="C4143" t="s">
        <v>28</v>
      </c>
      <c r="D4143">
        <v>11.59</v>
      </c>
      <c r="E4143" s="3">
        <v>45037</v>
      </c>
      <c r="F4143" s="3">
        <v>45160</v>
      </c>
      <c r="G4143">
        <v>32.78</v>
      </c>
      <c r="H4143" t="s">
        <v>31</v>
      </c>
      <c r="I4143">
        <v>5.36</v>
      </c>
      <c r="J4143" s="6" cm="1">
        <f t="array" ref="J4143">IF(ISBLANK(I4143),
    IFERROR(MEDIAN(IF($C$2:$C$10000=C4143, $I$2:$I$10000)),""),
    I4143
)</f>
        <v>5.36</v>
      </c>
      <c r="K4143">
        <v>568.5</v>
      </c>
      <c r="L4143" cm="1">
        <f t="array" ref="L4143">IF(ISBLANK(K4143),
    IFERROR(MEDIAN(IF($B$2:$B$10000=B4143, $K$2:$K$10000)),""),
    K4143
)</f>
        <v>568.5</v>
      </c>
      <c r="M4143">
        <v>28.2</v>
      </c>
      <c r="N4143">
        <v>335</v>
      </c>
      <c r="O4143" s="7" cm="1">
        <f t="array" ref="O4143">IF(ISBLANK(N4143),
    IFERROR(AVERAGE(IF($C$2:$C$10000=C4143, $N$2:$N$10000)),""),
    N4143
)</f>
        <v>335</v>
      </c>
      <c r="P4143" t="b">
        <v>1</v>
      </c>
      <c r="Q4143" t="s">
        <v>37</v>
      </c>
      <c r="R4143" t="str">
        <f t="shared" si="64"/>
        <v>Glifosato</v>
      </c>
      <c r="S4143" t="s">
        <v>39</v>
      </c>
      <c r="T4143" s="4">
        <v>351.97</v>
      </c>
      <c r="U4143" s="4">
        <v>20293.509999999998</v>
      </c>
      <c r="V4143" s="4">
        <v>-8755.93</v>
      </c>
    </row>
    <row r="4144" spans="1:22" x14ac:dyDescent="0.25">
      <c r="A4144">
        <v>2260</v>
      </c>
      <c r="B4144" t="s">
        <v>18</v>
      </c>
      <c r="C4144" t="s">
        <v>26</v>
      </c>
      <c r="D4144">
        <v>243.57</v>
      </c>
      <c r="E4144" s="3">
        <v>45007</v>
      </c>
      <c r="F4144" s="3">
        <v>45232</v>
      </c>
      <c r="G4144">
        <v>378.49</v>
      </c>
      <c r="H4144" t="s">
        <v>30</v>
      </c>
      <c r="I4144">
        <v>5.29</v>
      </c>
      <c r="J4144" s="6" cm="1">
        <f t="array" ref="J4144">IF(ISBLANK(I4144),
    IFERROR(MEDIAN(IF($C$2:$C$10000=C4144, $I$2:$I$10000)),""),
    I4144
)</f>
        <v>5.29</v>
      </c>
      <c r="K4144">
        <v>1784.9</v>
      </c>
      <c r="L4144" cm="1">
        <f t="array" ref="L4144">IF(ISBLANK(K4144),
    IFERROR(MEDIAN(IF($B$2:$B$10000=B4144, $K$2:$K$10000)),""),
    K4144
)</f>
        <v>1784.9</v>
      </c>
      <c r="M4144">
        <v>22.5</v>
      </c>
      <c r="N4144">
        <v>479.2</v>
      </c>
      <c r="O4144" s="7" cm="1">
        <f t="array" ref="O4144">IF(ISBLANK(N4144),
    IFERROR(AVERAGE(IF($C$2:$C$10000=C4144, $N$2:$N$10000)),""),
    N4144
)</f>
        <v>479.2</v>
      </c>
      <c r="P4144" t="b">
        <v>0</v>
      </c>
      <c r="Q4144" t="s">
        <v>35</v>
      </c>
      <c r="R4144" t="str">
        <f t="shared" si="64"/>
        <v>Sem Aplicação</v>
      </c>
      <c r="S4144" t="s">
        <v>40</v>
      </c>
      <c r="T4144" s="4">
        <v>113.94</v>
      </c>
      <c r="U4144" s="4">
        <v>241084.27</v>
      </c>
      <c r="V4144" s="4">
        <v>-197959.12</v>
      </c>
    </row>
    <row r="4145" spans="1:22" x14ac:dyDescent="0.25">
      <c r="A4145">
        <v>4932</v>
      </c>
      <c r="B4145" t="s">
        <v>20</v>
      </c>
      <c r="C4145" t="s">
        <v>25</v>
      </c>
      <c r="D4145">
        <v>149.88999999999999</v>
      </c>
      <c r="E4145" s="3">
        <v>44938</v>
      </c>
      <c r="F4145" s="3">
        <v>45101</v>
      </c>
      <c r="G4145">
        <v>340.87</v>
      </c>
      <c r="H4145" t="s">
        <v>31</v>
      </c>
      <c r="I4145">
        <v>7.36</v>
      </c>
      <c r="J4145" s="6" cm="1">
        <f t="array" ref="J4145">IF(ISBLANK(I4145),
    IFERROR(MEDIAN(IF($C$2:$C$10000=C4145, $I$2:$I$10000)),""),
    I4145
)</f>
        <v>7.36</v>
      </c>
      <c r="K4145">
        <v>645.29999999999995</v>
      </c>
      <c r="L4145" cm="1">
        <f t="array" ref="L4145">IF(ISBLANK(K4145),
    IFERROR(MEDIAN(IF($B$2:$B$10000=B4145, $K$2:$K$10000)),""),
    K4145
)</f>
        <v>645.29999999999995</v>
      </c>
      <c r="M4145">
        <v>32.5</v>
      </c>
      <c r="N4145">
        <v>508.3</v>
      </c>
      <c r="O4145" s="7" cm="1">
        <f t="array" ref="O4145">IF(ISBLANK(N4145),
    IFERROR(AVERAGE(IF($C$2:$C$10000=C4145, $N$2:$N$10000)),""),
    N4145
)</f>
        <v>508.3</v>
      </c>
      <c r="P4145" t="b">
        <v>1</v>
      </c>
      <c r="Q4145" t="s">
        <v>38</v>
      </c>
      <c r="R4145" t="str">
        <f t="shared" si="64"/>
        <v>Atrazina</v>
      </c>
      <c r="S4145" t="s">
        <v>39</v>
      </c>
      <c r="T4145" s="4">
        <v>71.11</v>
      </c>
      <c r="U4145" s="4">
        <v>112993.42</v>
      </c>
      <c r="V4145" s="4">
        <v>-88754.15</v>
      </c>
    </row>
    <row r="4146" spans="1:22" x14ac:dyDescent="0.25">
      <c r="A4146">
        <v>1584</v>
      </c>
      <c r="B4146" t="s">
        <v>20</v>
      </c>
      <c r="C4146" t="s">
        <v>28</v>
      </c>
      <c r="D4146">
        <v>95.52</v>
      </c>
      <c r="E4146" s="3">
        <v>44937</v>
      </c>
      <c r="F4146" s="3">
        <v>45128</v>
      </c>
      <c r="G4146">
        <v>614.04</v>
      </c>
      <c r="H4146" t="s">
        <v>31</v>
      </c>
      <c r="J4146" s="6" cm="1">
        <f t="array" ref="J4146">IF(ISBLANK(I4146),
    IFERROR(MEDIAN(IF($C$2:$C$10000=C4146, $I$2:$I$10000)),""),
    I4146
)</f>
        <v>5.88</v>
      </c>
      <c r="K4146">
        <v>1453.3</v>
      </c>
      <c r="L4146" cm="1">
        <f t="array" ref="L4146">IF(ISBLANK(K4146),
    IFERROR(MEDIAN(IF($B$2:$B$10000=B4146, $K$2:$K$10000)),""),
    K4146
)</f>
        <v>1453.3</v>
      </c>
      <c r="M4146">
        <v>22.3</v>
      </c>
      <c r="N4146">
        <v>406.6</v>
      </c>
      <c r="O4146" s="7" cm="1">
        <f t="array" ref="O4146">IF(ISBLANK(N4146),
    IFERROR(AVERAGE(IF($C$2:$C$10000=C4146, $N$2:$N$10000)),""),
    N4146
)</f>
        <v>406.6</v>
      </c>
      <c r="P4146" t="b">
        <v>0</v>
      </c>
      <c r="Q4146" t="s">
        <v>35</v>
      </c>
      <c r="R4146" t="str">
        <f t="shared" si="64"/>
        <v>Sem Aplicação</v>
      </c>
      <c r="S4146" t="s">
        <v>39</v>
      </c>
      <c r="T4146" s="4">
        <v>358.39</v>
      </c>
      <c r="U4146" s="4">
        <v>132466.29999999999</v>
      </c>
      <c r="V4146" s="4">
        <v>87599.5</v>
      </c>
    </row>
    <row r="4147" spans="1:22" x14ac:dyDescent="0.25">
      <c r="A4147">
        <v>8616</v>
      </c>
      <c r="B4147" t="s">
        <v>18</v>
      </c>
      <c r="C4147" t="s">
        <v>28</v>
      </c>
      <c r="D4147">
        <v>35.07</v>
      </c>
      <c r="E4147" s="3">
        <v>45041</v>
      </c>
      <c r="F4147" s="3">
        <v>45152</v>
      </c>
      <c r="G4147">
        <v>108.68</v>
      </c>
      <c r="H4147" t="s">
        <v>33</v>
      </c>
      <c r="I4147">
        <v>4.8899999999999997</v>
      </c>
      <c r="J4147" s="6" cm="1">
        <f t="array" ref="J4147">IF(ISBLANK(I4147),
    IFERROR(MEDIAN(IF($C$2:$C$10000=C4147, $I$2:$I$10000)),""),
    I4147
)</f>
        <v>4.8899999999999997</v>
      </c>
      <c r="K4147">
        <v>700.8</v>
      </c>
      <c r="L4147" cm="1">
        <f t="array" ref="L4147">IF(ISBLANK(K4147),
    IFERROR(MEDIAN(IF($B$2:$B$10000=B4147, $K$2:$K$10000)),""),
    K4147
)</f>
        <v>700.8</v>
      </c>
      <c r="M4147">
        <v>28.2</v>
      </c>
      <c r="N4147">
        <v>119.5</v>
      </c>
      <c r="O4147" s="7" cm="1">
        <f t="array" ref="O4147">IF(ISBLANK(N4147),
    IFERROR(AVERAGE(IF($C$2:$C$10000=C4147, $N$2:$N$10000)),""),
    N4147
)</f>
        <v>119.5</v>
      </c>
      <c r="P4147" t="b">
        <v>1</v>
      </c>
      <c r="R4147" t="str">
        <f t="shared" si="64"/>
        <v>Desconhecido</v>
      </c>
      <c r="S4147" t="s">
        <v>39</v>
      </c>
      <c r="T4147" s="4">
        <v>349.7</v>
      </c>
      <c r="U4147" s="4">
        <v>32495.01</v>
      </c>
      <c r="V4147" s="4">
        <v>5510.39</v>
      </c>
    </row>
    <row r="4148" spans="1:22" x14ac:dyDescent="0.25">
      <c r="A4148">
        <v>9551</v>
      </c>
      <c r="B4148" t="s">
        <v>21</v>
      </c>
      <c r="C4148" t="s">
        <v>25</v>
      </c>
      <c r="D4148">
        <v>23.5</v>
      </c>
      <c r="E4148" s="3">
        <v>45001</v>
      </c>
      <c r="F4148" s="3">
        <v>45129</v>
      </c>
      <c r="G4148">
        <v>48.04</v>
      </c>
      <c r="H4148" t="s">
        <v>32</v>
      </c>
      <c r="J4148" s="6" cm="1">
        <f t="array" ref="J4148">IF(ISBLANK(I4148),
    IFERROR(MEDIAN(IF($C$2:$C$10000=C4148, $I$2:$I$10000)),""),
    I4148
)</f>
        <v>5.9350000000000005</v>
      </c>
      <c r="K4148">
        <v>700.9</v>
      </c>
      <c r="L4148" cm="1">
        <f t="array" ref="L4148">IF(ISBLANK(K4148),
    IFERROR(MEDIAN(IF($B$2:$B$10000=B4148, $K$2:$K$10000)),""),
    K4148
)</f>
        <v>700.9</v>
      </c>
      <c r="M4148">
        <v>33.1</v>
      </c>
      <c r="N4148">
        <v>232.6</v>
      </c>
      <c r="O4148" s="7" cm="1">
        <f t="array" ref="O4148">IF(ISBLANK(N4148),
    IFERROR(AVERAGE(IF($C$2:$C$10000=C4148, $N$2:$N$10000)),""),
    N4148
)</f>
        <v>232.6</v>
      </c>
      <c r="P4148" t="b">
        <v>1</v>
      </c>
      <c r="Q4148" t="s">
        <v>36</v>
      </c>
      <c r="R4148" t="str">
        <f t="shared" si="64"/>
        <v>2,4-D</v>
      </c>
      <c r="S4148" t="s">
        <v>40</v>
      </c>
      <c r="T4148" s="4">
        <v>80.16</v>
      </c>
      <c r="U4148" s="4">
        <v>34748.94</v>
      </c>
      <c r="V4148" s="4">
        <v>-30898.05</v>
      </c>
    </row>
    <row r="4149" spans="1:22" x14ac:dyDescent="0.25">
      <c r="A4149">
        <v>3866</v>
      </c>
      <c r="B4149" t="s">
        <v>22</v>
      </c>
      <c r="C4149" t="s">
        <v>26</v>
      </c>
      <c r="D4149">
        <v>107.92</v>
      </c>
      <c r="E4149" s="3">
        <v>45024</v>
      </c>
      <c r="F4149" s="3">
        <v>45201</v>
      </c>
      <c r="G4149">
        <v>225.96</v>
      </c>
      <c r="H4149" t="s">
        <v>32</v>
      </c>
      <c r="I4149">
        <v>6.92</v>
      </c>
      <c r="J4149" s="6" cm="1">
        <f t="array" ref="J4149">IF(ISBLANK(I4149),
    IFERROR(MEDIAN(IF($C$2:$C$10000=C4149, $I$2:$I$10000)),""),
    I4149
)</f>
        <v>6.92</v>
      </c>
      <c r="K4149">
        <v>366.2</v>
      </c>
      <c r="L4149" cm="1">
        <f t="array" ref="L4149">IF(ISBLANK(K4149),
    IFERROR(MEDIAN(IF($B$2:$B$10000=B4149, $K$2:$K$10000)),""),
    K4149
)</f>
        <v>366.2</v>
      </c>
      <c r="M4149">
        <v>24.4</v>
      </c>
      <c r="N4149">
        <v>61.1</v>
      </c>
      <c r="O4149" s="7" cm="1">
        <f t="array" ref="O4149">IF(ISBLANK(N4149),
    IFERROR(AVERAGE(IF($C$2:$C$10000=C4149, $N$2:$N$10000)),""),
    N4149
)</f>
        <v>61.1</v>
      </c>
      <c r="P4149" t="b">
        <v>1</v>
      </c>
      <c r="Q4149" t="s">
        <v>38</v>
      </c>
      <c r="R4149" t="str">
        <f t="shared" si="64"/>
        <v>Atrazina</v>
      </c>
      <c r="S4149" t="s">
        <v>41</v>
      </c>
      <c r="T4149" s="4">
        <v>122.18</v>
      </c>
      <c r="U4149" s="4">
        <v>75765.399999999994</v>
      </c>
      <c r="V4149" s="4">
        <v>-48157.61</v>
      </c>
    </row>
    <row r="4150" spans="1:22" x14ac:dyDescent="0.25">
      <c r="A4150">
        <v>6898</v>
      </c>
      <c r="B4150" t="s">
        <v>22</v>
      </c>
      <c r="C4150" t="s">
        <v>27</v>
      </c>
      <c r="D4150">
        <v>242.4</v>
      </c>
      <c r="E4150" s="3">
        <v>45037</v>
      </c>
      <c r="F4150" s="3">
        <v>45174</v>
      </c>
      <c r="G4150">
        <v>739.74</v>
      </c>
      <c r="H4150" t="s">
        <v>30</v>
      </c>
      <c r="I4150">
        <v>6.64</v>
      </c>
      <c r="J4150" s="6" cm="1">
        <f t="array" ref="J4150">IF(ISBLANK(I4150),
    IFERROR(MEDIAN(IF($C$2:$C$10000=C4150, $I$2:$I$10000)),""),
    I4150
)</f>
        <v>6.64</v>
      </c>
      <c r="K4150">
        <v>1095.8</v>
      </c>
      <c r="L4150" cm="1">
        <f t="array" ref="L4150">IF(ISBLANK(K4150),
    IFERROR(MEDIAN(IF($B$2:$B$10000=B4150, $K$2:$K$10000)),""),
    K4150
)</f>
        <v>1095.8</v>
      </c>
      <c r="M4150">
        <v>20.6</v>
      </c>
      <c r="N4150">
        <v>212.5</v>
      </c>
      <c r="O4150" s="7" cm="1">
        <f t="array" ref="O4150">IF(ISBLANK(N4150),
    IFERROR(AVERAGE(IF($C$2:$C$10000=C4150, $N$2:$N$10000)),""),
    N4150
)</f>
        <v>212.5</v>
      </c>
      <c r="P4150" t="b">
        <v>1</v>
      </c>
      <c r="Q4150" t="s">
        <v>37</v>
      </c>
      <c r="R4150" t="str">
        <f t="shared" si="64"/>
        <v>Glifosato</v>
      </c>
      <c r="S4150" t="s">
        <v>39</v>
      </c>
      <c r="T4150" s="4">
        <v>149.03</v>
      </c>
      <c r="U4150" s="4">
        <v>176319.89</v>
      </c>
      <c r="V4150" s="4">
        <v>-66076.44</v>
      </c>
    </row>
    <row r="4151" spans="1:22" x14ac:dyDescent="0.25">
      <c r="A4151">
        <v>3011</v>
      </c>
      <c r="B4151" t="s">
        <v>20</v>
      </c>
      <c r="C4151" t="s">
        <v>23</v>
      </c>
      <c r="D4151">
        <v>276.02</v>
      </c>
      <c r="E4151" s="3">
        <v>45027</v>
      </c>
      <c r="F4151" s="3">
        <v>45191</v>
      </c>
      <c r="G4151">
        <v>465.98</v>
      </c>
      <c r="H4151" t="s">
        <v>31</v>
      </c>
      <c r="I4151">
        <v>4.8899999999999997</v>
      </c>
      <c r="J4151" s="6" cm="1">
        <f t="array" ref="J4151">IF(ISBLANK(I4151),
    IFERROR(MEDIAN(IF($C$2:$C$10000=C4151, $I$2:$I$10000)),""),
    I4151
)</f>
        <v>4.8899999999999997</v>
      </c>
      <c r="K4151">
        <v>591.70000000000005</v>
      </c>
      <c r="L4151" cm="1">
        <f t="array" ref="L4151">IF(ISBLANK(K4151),
    IFERROR(MEDIAN(IF($B$2:$B$10000=B4151, $K$2:$K$10000)),""),
    K4151
)</f>
        <v>591.70000000000005</v>
      </c>
      <c r="M4151">
        <v>19.100000000000001</v>
      </c>
      <c r="N4151">
        <v>363.6</v>
      </c>
      <c r="O4151" s="7" cm="1">
        <f t="array" ref="O4151">IF(ISBLANK(N4151),
    IFERROR(AVERAGE(IF($C$2:$C$10000=C4151, $N$2:$N$10000)),""),
    N4151
)</f>
        <v>363.6</v>
      </c>
      <c r="P4151" t="b">
        <v>1</v>
      </c>
      <c r="Q4151" t="s">
        <v>37</v>
      </c>
      <c r="R4151" t="str">
        <f t="shared" si="64"/>
        <v>Glifosato</v>
      </c>
      <c r="S4151" t="s">
        <v>40</v>
      </c>
      <c r="T4151" s="4">
        <v>898.89</v>
      </c>
      <c r="U4151" s="4">
        <v>417862.43</v>
      </c>
      <c r="V4151" s="4">
        <v>1002.33</v>
      </c>
    </row>
    <row r="4152" spans="1:22" x14ac:dyDescent="0.25">
      <c r="A4152">
        <v>7251</v>
      </c>
      <c r="B4152" t="s">
        <v>20</v>
      </c>
      <c r="C4152" t="s">
        <v>27</v>
      </c>
      <c r="D4152">
        <v>269.54000000000002</v>
      </c>
      <c r="E4152" s="3">
        <v>45040</v>
      </c>
      <c r="F4152" s="3">
        <v>45186</v>
      </c>
      <c r="G4152">
        <v>1093.6400000000001</v>
      </c>
      <c r="H4152" t="s">
        <v>33</v>
      </c>
      <c r="I4152">
        <v>5.16</v>
      </c>
      <c r="J4152" s="6" cm="1">
        <f t="array" ref="J4152">IF(ISBLANK(I4152),
    IFERROR(MEDIAN(IF($C$2:$C$10000=C4152, $I$2:$I$10000)),""),
    I4152
)</f>
        <v>5.16</v>
      </c>
      <c r="K4152">
        <v>437.4</v>
      </c>
      <c r="L4152" cm="1">
        <f t="array" ref="L4152">IF(ISBLANK(K4152),
    IFERROR(MEDIAN(IF($B$2:$B$10000=B4152, $K$2:$K$10000)),""),
    K4152
)</f>
        <v>437.4</v>
      </c>
      <c r="M4152">
        <v>33.4</v>
      </c>
      <c r="N4152">
        <v>492.9</v>
      </c>
      <c r="O4152" s="7" cm="1">
        <f t="array" ref="O4152">IF(ISBLANK(N4152),
    IFERROR(AVERAGE(IF($C$2:$C$10000=C4152, $N$2:$N$10000)),""),
    N4152
)</f>
        <v>492.9</v>
      </c>
      <c r="P4152" t="b">
        <v>1</v>
      </c>
      <c r="Q4152" t="s">
        <v>38</v>
      </c>
      <c r="R4152" t="str">
        <f t="shared" si="64"/>
        <v>Atrazina</v>
      </c>
      <c r="S4152" t="s">
        <v>39</v>
      </c>
      <c r="T4152" s="4">
        <v>158.30000000000001</v>
      </c>
      <c r="U4152" s="4">
        <v>528389.81999999995</v>
      </c>
      <c r="V4152" s="4">
        <v>-355266.61</v>
      </c>
    </row>
    <row r="4153" spans="1:22" x14ac:dyDescent="0.25">
      <c r="A4153">
        <v>5939</v>
      </c>
      <c r="B4153" t="s">
        <v>18</v>
      </c>
      <c r="C4153" t="s">
        <v>24</v>
      </c>
      <c r="D4153">
        <v>276.39999999999998</v>
      </c>
      <c r="E4153" s="3">
        <v>44955</v>
      </c>
      <c r="F4153" s="3">
        <v>45141</v>
      </c>
      <c r="G4153">
        <v>709.99</v>
      </c>
      <c r="H4153" t="s">
        <v>31</v>
      </c>
      <c r="I4153">
        <v>6.74</v>
      </c>
      <c r="J4153" s="6" cm="1">
        <f t="array" ref="J4153">IF(ISBLANK(I4153),
    IFERROR(MEDIAN(IF($C$2:$C$10000=C4153, $I$2:$I$10000)),""),
    I4153
)</f>
        <v>6.74</v>
      </c>
      <c r="K4153">
        <v>562.70000000000005</v>
      </c>
      <c r="L4153" cm="1">
        <f t="array" ref="L4153">IF(ISBLANK(K4153),
    IFERROR(MEDIAN(IF($B$2:$B$10000=B4153, $K$2:$K$10000)),""),
    K4153
)</f>
        <v>562.70000000000005</v>
      </c>
      <c r="M4153">
        <v>30.2</v>
      </c>
      <c r="N4153">
        <v>372.1</v>
      </c>
      <c r="O4153" s="7" cm="1">
        <f t="array" ref="O4153">IF(ISBLANK(N4153),
    IFERROR(AVERAGE(IF($C$2:$C$10000=C4153, $N$2:$N$10000)),""),
    N4153
)</f>
        <v>372.1</v>
      </c>
      <c r="P4153" t="b">
        <v>1</v>
      </c>
      <c r="Q4153" t="s">
        <v>34</v>
      </c>
      <c r="R4153" t="str">
        <f t="shared" si="64"/>
        <v>Dicamba</v>
      </c>
      <c r="S4153" t="s">
        <v>39</v>
      </c>
      <c r="T4153" s="4">
        <v>166.33</v>
      </c>
      <c r="U4153" s="4">
        <v>240563.21</v>
      </c>
      <c r="V4153" s="4">
        <v>-122470.57</v>
      </c>
    </row>
    <row r="4154" spans="1:22" x14ac:dyDescent="0.25">
      <c r="A4154">
        <v>5006</v>
      </c>
      <c r="B4154" t="s">
        <v>19</v>
      </c>
      <c r="C4154" t="s">
        <v>25</v>
      </c>
      <c r="D4154">
        <v>272.77999999999997</v>
      </c>
      <c r="E4154" s="3">
        <v>44988</v>
      </c>
      <c r="F4154" s="3">
        <v>45151</v>
      </c>
      <c r="G4154">
        <v>1117.46</v>
      </c>
      <c r="H4154" t="s">
        <v>33</v>
      </c>
      <c r="I4154">
        <v>5.32</v>
      </c>
      <c r="J4154" s="6" cm="1">
        <f t="array" ref="J4154">IF(ISBLANK(I4154),
    IFERROR(MEDIAN(IF($C$2:$C$10000=C4154, $I$2:$I$10000)),""),
    I4154
)</f>
        <v>5.32</v>
      </c>
      <c r="K4154">
        <v>601.70000000000005</v>
      </c>
      <c r="L4154" cm="1">
        <f t="array" ref="L4154">IF(ISBLANK(K4154),
    IFERROR(MEDIAN(IF($B$2:$B$10000=B4154, $K$2:$K$10000)),""),
    K4154
)</f>
        <v>601.70000000000005</v>
      </c>
      <c r="M4154">
        <v>32.700000000000003</v>
      </c>
      <c r="N4154">
        <v>71.900000000000006</v>
      </c>
      <c r="O4154" s="7" cm="1">
        <f t="array" ref="O4154">IF(ISBLANK(N4154),
    IFERROR(AVERAGE(IF($C$2:$C$10000=C4154, $N$2:$N$10000)),""),
    N4154
)</f>
        <v>71.900000000000006</v>
      </c>
      <c r="P4154" t="b">
        <v>1</v>
      </c>
      <c r="Q4154" t="s">
        <v>34</v>
      </c>
      <c r="R4154" t="str">
        <f t="shared" si="64"/>
        <v>Dicamba</v>
      </c>
      <c r="S4154" t="s">
        <v>39</v>
      </c>
      <c r="T4154" s="4">
        <v>74.25</v>
      </c>
      <c r="U4154" s="4">
        <v>428501.71</v>
      </c>
      <c r="V4154" s="4">
        <v>-345530.31</v>
      </c>
    </row>
    <row r="4155" spans="1:22" x14ac:dyDescent="0.25">
      <c r="A4155">
        <v>2625</v>
      </c>
      <c r="B4155" t="s">
        <v>21</v>
      </c>
      <c r="C4155" t="s">
        <v>29</v>
      </c>
      <c r="D4155">
        <v>160.53</v>
      </c>
      <c r="E4155" s="3">
        <v>44979</v>
      </c>
      <c r="F4155" s="3">
        <v>45069</v>
      </c>
      <c r="G4155">
        <v>353.78</v>
      </c>
      <c r="H4155" t="s">
        <v>31</v>
      </c>
      <c r="I4155">
        <v>7.44</v>
      </c>
      <c r="J4155" s="6" cm="1">
        <f t="array" ref="J4155">IF(ISBLANK(I4155),
    IFERROR(MEDIAN(IF($C$2:$C$10000=C4155, $I$2:$I$10000)),""),
    I4155
)</f>
        <v>7.44</v>
      </c>
      <c r="K4155">
        <v>1006.5</v>
      </c>
      <c r="L4155" cm="1">
        <f t="array" ref="L4155">IF(ISBLANK(K4155),
    IFERROR(MEDIAN(IF($B$2:$B$10000=B4155, $K$2:$K$10000)),""),
    K4155
)</f>
        <v>1006.5</v>
      </c>
      <c r="M4155">
        <v>29.2</v>
      </c>
      <c r="N4155">
        <v>192.5</v>
      </c>
      <c r="O4155" s="7" cm="1">
        <f t="array" ref="O4155">IF(ISBLANK(N4155),
    IFERROR(AVERAGE(IF($C$2:$C$10000=C4155, $N$2:$N$10000)),""),
    N4155
)</f>
        <v>192.5</v>
      </c>
      <c r="P4155" t="b">
        <v>0</v>
      </c>
      <c r="R4155" t="str">
        <f t="shared" si="64"/>
        <v>Desconhecido</v>
      </c>
      <c r="S4155" t="s">
        <v>41</v>
      </c>
      <c r="T4155" s="4">
        <v>55.84</v>
      </c>
      <c r="U4155" s="4">
        <v>208377.72</v>
      </c>
      <c r="V4155" s="4">
        <v>-188622.64</v>
      </c>
    </row>
    <row r="4156" spans="1:22" x14ac:dyDescent="0.25">
      <c r="A4156">
        <v>1890</v>
      </c>
      <c r="B4156" t="s">
        <v>19</v>
      </c>
      <c r="C4156" t="s">
        <v>26</v>
      </c>
      <c r="D4156">
        <v>69.73</v>
      </c>
      <c r="E4156" s="3">
        <v>45043</v>
      </c>
      <c r="F4156" s="3">
        <v>45230</v>
      </c>
      <c r="G4156">
        <v>254.46</v>
      </c>
      <c r="H4156" t="s">
        <v>30</v>
      </c>
      <c r="I4156">
        <v>6.12</v>
      </c>
      <c r="J4156" s="6" cm="1">
        <f t="array" ref="J4156">IF(ISBLANK(I4156),
    IFERROR(MEDIAN(IF($C$2:$C$10000=C4156, $I$2:$I$10000)),""),
    I4156
)</f>
        <v>6.12</v>
      </c>
      <c r="K4156">
        <v>817.5</v>
      </c>
      <c r="L4156" cm="1">
        <f t="array" ref="L4156">IF(ISBLANK(K4156),
    IFERROR(MEDIAN(IF($B$2:$B$10000=B4156, $K$2:$K$10000)),""),
    K4156
)</f>
        <v>817.5</v>
      </c>
      <c r="M4156">
        <v>23.5</v>
      </c>
      <c r="N4156">
        <v>367.9</v>
      </c>
      <c r="O4156" s="7" cm="1">
        <f t="array" ref="O4156">IF(ISBLANK(N4156),
    IFERROR(AVERAGE(IF($C$2:$C$10000=C4156, $N$2:$N$10000)),""),
    N4156
)</f>
        <v>367.9</v>
      </c>
      <c r="P4156" t="b">
        <v>1</v>
      </c>
      <c r="Q4156" t="s">
        <v>37</v>
      </c>
      <c r="R4156" t="str">
        <f t="shared" si="64"/>
        <v>Glifosato</v>
      </c>
      <c r="S4156" t="s">
        <v>40</v>
      </c>
      <c r="T4156" s="4">
        <v>123.21</v>
      </c>
      <c r="U4156" s="4">
        <v>123126.61</v>
      </c>
      <c r="V4156" s="4">
        <v>-91774.59</v>
      </c>
    </row>
    <row r="4157" spans="1:22" x14ac:dyDescent="0.25">
      <c r="A4157">
        <v>7078</v>
      </c>
      <c r="B4157" t="s">
        <v>19</v>
      </c>
      <c r="C4157" t="s">
        <v>25</v>
      </c>
      <c r="D4157">
        <v>240.42</v>
      </c>
      <c r="E4157" s="3">
        <v>44974</v>
      </c>
      <c r="F4157" s="3">
        <v>45127</v>
      </c>
      <c r="G4157">
        <v>1079.3900000000001</v>
      </c>
      <c r="H4157" t="s">
        <v>30</v>
      </c>
      <c r="I4157">
        <v>5.08</v>
      </c>
      <c r="J4157" s="6" cm="1">
        <f t="array" ref="J4157">IF(ISBLANK(I4157),
    IFERROR(MEDIAN(IF($C$2:$C$10000=C4157, $I$2:$I$10000)),""),
    I4157
)</f>
        <v>5.08</v>
      </c>
      <c r="K4157">
        <v>320.8</v>
      </c>
      <c r="L4157" cm="1">
        <f t="array" ref="L4157">IF(ISBLANK(K4157),
    IFERROR(MEDIAN(IF($B$2:$B$10000=B4157, $K$2:$K$10000)),""),
    K4157
)</f>
        <v>320.8</v>
      </c>
      <c r="M4157">
        <v>20</v>
      </c>
      <c r="N4157">
        <v>440</v>
      </c>
      <c r="O4157" s="7" cm="1">
        <f t="array" ref="O4157">IF(ISBLANK(N4157),
    IFERROR(AVERAGE(IF($C$2:$C$10000=C4157, $N$2:$N$10000)),""),
    N4157
)</f>
        <v>440</v>
      </c>
      <c r="P4157" t="b">
        <v>1</v>
      </c>
      <c r="Q4157" t="s">
        <v>37</v>
      </c>
      <c r="R4157" t="str">
        <f t="shared" si="64"/>
        <v>Glifosato</v>
      </c>
      <c r="S4157" t="s">
        <v>39</v>
      </c>
      <c r="T4157" s="4">
        <v>81.42</v>
      </c>
      <c r="U4157" s="4">
        <v>260453.96</v>
      </c>
      <c r="V4157" s="4">
        <v>-172570.03</v>
      </c>
    </row>
    <row r="4158" spans="1:22" x14ac:dyDescent="0.25">
      <c r="A4158">
        <v>8036</v>
      </c>
      <c r="B4158" t="s">
        <v>20</v>
      </c>
      <c r="C4158" t="s">
        <v>24</v>
      </c>
      <c r="D4158">
        <v>68.05</v>
      </c>
      <c r="E4158" s="3">
        <v>45026</v>
      </c>
      <c r="F4158" s="3">
        <v>45167</v>
      </c>
      <c r="G4158">
        <v>123.17</v>
      </c>
      <c r="H4158" t="s">
        <v>31</v>
      </c>
      <c r="I4158">
        <v>7.08</v>
      </c>
      <c r="J4158" s="6" cm="1">
        <f t="array" ref="J4158">IF(ISBLANK(I4158),
    IFERROR(MEDIAN(IF($C$2:$C$10000=C4158, $I$2:$I$10000)),""),
    I4158
)</f>
        <v>7.08</v>
      </c>
      <c r="K4158">
        <v>1057.5999999999999</v>
      </c>
      <c r="L4158" cm="1">
        <f t="array" ref="L4158">IF(ISBLANK(K4158),
    IFERROR(MEDIAN(IF($B$2:$B$10000=B4158, $K$2:$K$10000)),""),
    K4158
)</f>
        <v>1057.5999999999999</v>
      </c>
      <c r="M4158">
        <v>32.9</v>
      </c>
      <c r="N4158">
        <v>526.5</v>
      </c>
      <c r="O4158" s="7" cm="1">
        <f t="array" ref="O4158">IF(ISBLANK(N4158),
    IFERROR(AVERAGE(IF($C$2:$C$10000=C4158, $N$2:$N$10000)),""),
    N4158
)</f>
        <v>526.5</v>
      </c>
      <c r="P4158" t="b">
        <v>0</v>
      </c>
      <c r="Q4158" t="s">
        <v>35</v>
      </c>
      <c r="R4158" t="str">
        <f t="shared" si="64"/>
        <v>Sem Aplicação</v>
      </c>
      <c r="S4158" t="s">
        <v>39</v>
      </c>
      <c r="T4158" s="4">
        <v>165.32</v>
      </c>
      <c r="U4158" s="4">
        <v>133212.71</v>
      </c>
      <c r="V4158" s="4">
        <v>-112850.25</v>
      </c>
    </row>
    <row r="4159" spans="1:22" x14ac:dyDescent="0.25">
      <c r="A4159">
        <v>9923</v>
      </c>
      <c r="B4159" t="s">
        <v>20</v>
      </c>
      <c r="C4159" t="s">
        <v>28</v>
      </c>
      <c r="D4159">
        <v>83.83</v>
      </c>
      <c r="E4159" s="3">
        <v>45017</v>
      </c>
      <c r="F4159" s="3">
        <v>45121</v>
      </c>
      <c r="G4159">
        <v>292.88</v>
      </c>
      <c r="H4159" t="s">
        <v>32</v>
      </c>
      <c r="I4159">
        <v>5.46</v>
      </c>
      <c r="J4159" s="6" cm="1">
        <f t="array" ref="J4159">IF(ISBLANK(I4159),
    IFERROR(MEDIAN(IF($C$2:$C$10000=C4159, $I$2:$I$10000)),""),
    I4159
)</f>
        <v>5.46</v>
      </c>
      <c r="K4159">
        <v>1460.4</v>
      </c>
      <c r="L4159" cm="1">
        <f t="array" ref="L4159">IF(ISBLANK(K4159),
    IFERROR(MEDIAN(IF($B$2:$B$10000=B4159, $K$2:$K$10000)),""),
    K4159
)</f>
        <v>1460.4</v>
      </c>
      <c r="M4159">
        <v>25.8</v>
      </c>
      <c r="N4159">
        <v>582.20000000000005</v>
      </c>
      <c r="O4159" s="7" cm="1">
        <f t="array" ref="O4159">IF(ISBLANK(N4159),
    IFERROR(AVERAGE(IF($C$2:$C$10000=C4159, $N$2:$N$10000)),""),
    N4159
)</f>
        <v>582.20000000000005</v>
      </c>
      <c r="P4159" t="b">
        <v>0</v>
      </c>
      <c r="Q4159" t="s">
        <v>35</v>
      </c>
      <c r="R4159" t="str">
        <f t="shared" si="64"/>
        <v>Sem Aplicação</v>
      </c>
      <c r="S4159" t="s">
        <v>40</v>
      </c>
      <c r="T4159" s="4">
        <v>354.55</v>
      </c>
      <c r="U4159" s="4">
        <v>52275.99</v>
      </c>
      <c r="V4159" s="4">
        <v>51564.61</v>
      </c>
    </row>
    <row r="4160" spans="1:22" x14ac:dyDescent="0.25">
      <c r="A4160">
        <v>4961</v>
      </c>
      <c r="B4160" t="s">
        <v>20</v>
      </c>
      <c r="C4160" t="s">
        <v>29</v>
      </c>
      <c r="D4160">
        <v>73.81</v>
      </c>
      <c r="E4160" s="3">
        <v>45045</v>
      </c>
      <c r="F4160" s="3">
        <v>45168</v>
      </c>
      <c r="G4160">
        <v>222.36</v>
      </c>
      <c r="H4160" t="s">
        <v>33</v>
      </c>
      <c r="I4160">
        <v>5.37</v>
      </c>
      <c r="J4160" s="6" cm="1">
        <f t="array" ref="J4160">IF(ISBLANK(I4160),
    IFERROR(MEDIAN(IF($C$2:$C$10000=C4160, $I$2:$I$10000)),""),
    I4160
)</f>
        <v>5.37</v>
      </c>
      <c r="K4160">
        <v>1118.8</v>
      </c>
      <c r="L4160" cm="1">
        <f t="array" ref="L4160">IF(ISBLANK(K4160),
    IFERROR(MEDIAN(IF($B$2:$B$10000=B4160, $K$2:$K$10000)),""),
    K4160
)</f>
        <v>1118.8</v>
      </c>
      <c r="M4160">
        <v>24.3</v>
      </c>
      <c r="N4160">
        <v>540.5</v>
      </c>
      <c r="O4160" s="7" cm="1">
        <f t="array" ref="O4160">IF(ISBLANK(N4160),
    IFERROR(AVERAGE(IF($C$2:$C$10000=C4160, $N$2:$N$10000)),""),
    N4160
)</f>
        <v>540.5</v>
      </c>
      <c r="P4160" t="b">
        <v>1</v>
      </c>
      <c r="Q4160" t="s">
        <v>37</v>
      </c>
      <c r="R4160" t="str">
        <f t="shared" si="64"/>
        <v>Glifosato</v>
      </c>
      <c r="S4160" t="s">
        <v>39</v>
      </c>
      <c r="T4160" s="4">
        <v>64.17</v>
      </c>
      <c r="U4160" s="4">
        <v>145920.29</v>
      </c>
      <c r="V4160" s="4">
        <v>-131651.45000000001</v>
      </c>
    </row>
    <row r="4161" spans="1:22" x14ac:dyDescent="0.25">
      <c r="A4161">
        <v>3504</v>
      </c>
      <c r="B4161" t="s">
        <v>19</v>
      </c>
      <c r="C4161" t="s">
        <v>29</v>
      </c>
      <c r="D4161">
        <v>156.91999999999999</v>
      </c>
      <c r="E4161" s="3">
        <v>45032</v>
      </c>
      <c r="F4161" s="3">
        <v>45155</v>
      </c>
      <c r="G4161">
        <v>423.97</v>
      </c>
      <c r="H4161" t="s">
        <v>32</v>
      </c>
      <c r="I4161">
        <v>5.48</v>
      </c>
      <c r="J4161" s="6" cm="1">
        <f t="array" ref="J4161">IF(ISBLANK(I4161),
    IFERROR(MEDIAN(IF($C$2:$C$10000=C4161, $I$2:$I$10000)),""),
    I4161
)</f>
        <v>5.48</v>
      </c>
      <c r="K4161">
        <v>1759.3</v>
      </c>
      <c r="L4161" cm="1">
        <f t="array" ref="L4161">IF(ISBLANK(K4161),
    IFERROR(MEDIAN(IF($B$2:$B$10000=B4161, $K$2:$K$10000)),""),
    K4161
)</f>
        <v>1759.3</v>
      </c>
      <c r="M4161">
        <v>27.2</v>
      </c>
      <c r="N4161">
        <v>307</v>
      </c>
      <c r="O4161" s="7" cm="1">
        <f t="array" ref="O4161">IF(ISBLANK(N4161),
    IFERROR(AVERAGE(IF($C$2:$C$10000=C4161, $N$2:$N$10000)),""),
    N4161
)</f>
        <v>307</v>
      </c>
      <c r="P4161" t="b">
        <v>0</v>
      </c>
      <c r="Q4161" t="s">
        <v>35</v>
      </c>
      <c r="R4161" t="str">
        <f t="shared" si="64"/>
        <v>Sem Aplicação</v>
      </c>
      <c r="S4161" t="s">
        <v>39</v>
      </c>
      <c r="T4161" s="4">
        <v>67.599999999999994</v>
      </c>
      <c r="U4161" s="4">
        <v>277647.34000000003</v>
      </c>
      <c r="V4161" s="4">
        <v>-248986.97</v>
      </c>
    </row>
    <row r="4162" spans="1:22" x14ac:dyDescent="0.25">
      <c r="A4162">
        <v>9806</v>
      </c>
      <c r="B4162" t="s">
        <v>21</v>
      </c>
      <c r="C4162" t="s">
        <v>27</v>
      </c>
      <c r="D4162">
        <v>99.94</v>
      </c>
      <c r="E4162" s="3">
        <v>45012</v>
      </c>
      <c r="F4162" s="3">
        <v>45242</v>
      </c>
      <c r="G4162">
        <v>452</v>
      </c>
      <c r="H4162" t="s">
        <v>32</v>
      </c>
      <c r="I4162">
        <v>6.8</v>
      </c>
      <c r="J4162" s="6" cm="1">
        <f t="array" ref="J4162">IF(ISBLANK(I4162),
    IFERROR(MEDIAN(IF($C$2:$C$10000=C4162, $I$2:$I$10000)),""),
    I4162
)</f>
        <v>6.8</v>
      </c>
      <c r="K4162">
        <v>358.6</v>
      </c>
      <c r="L4162" cm="1">
        <f t="array" ref="L4162">IF(ISBLANK(K4162),
    IFERROR(MEDIAN(IF($B$2:$B$10000=B4162, $K$2:$K$10000)),""),
    K4162
)</f>
        <v>358.6</v>
      </c>
      <c r="M4162">
        <v>19.7</v>
      </c>
      <c r="N4162">
        <v>460.8</v>
      </c>
      <c r="O4162" s="7" cm="1">
        <f t="array" ref="O4162">IF(ISBLANK(N4162),
    IFERROR(AVERAGE(IF($C$2:$C$10000=C4162, $N$2:$N$10000)),""),
    N4162
)</f>
        <v>460.8</v>
      </c>
      <c r="P4162" t="b">
        <v>1</v>
      </c>
      <c r="Q4162" t="s">
        <v>34</v>
      </c>
      <c r="R4162" t="str">
        <f t="shared" ref="R4162:R4225" si="65">IF(ISBLANK(Q4162), "Desconhecido", Q4162)</f>
        <v>Dicamba</v>
      </c>
      <c r="S4162" t="s">
        <v>40</v>
      </c>
      <c r="T4162" s="4">
        <v>155.33000000000001</v>
      </c>
      <c r="U4162" s="4">
        <v>179860.74</v>
      </c>
      <c r="V4162" s="4">
        <v>-109651.58</v>
      </c>
    </row>
    <row r="4163" spans="1:22" x14ac:dyDescent="0.25">
      <c r="A4163">
        <v>4806</v>
      </c>
      <c r="B4163" t="s">
        <v>20</v>
      </c>
      <c r="C4163" t="s">
        <v>23</v>
      </c>
      <c r="D4163">
        <v>50.48</v>
      </c>
      <c r="E4163" s="3">
        <v>44992</v>
      </c>
      <c r="F4163" s="3">
        <v>45146</v>
      </c>
      <c r="G4163">
        <v>224.27</v>
      </c>
      <c r="H4163" t="s">
        <v>31</v>
      </c>
      <c r="I4163">
        <v>5.0199999999999996</v>
      </c>
      <c r="J4163" s="6" cm="1">
        <f t="array" ref="J4163">IF(ISBLANK(I4163),
    IFERROR(MEDIAN(IF($C$2:$C$10000=C4163, $I$2:$I$10000)),""),
    I4163
)</f>
        <v>5.0199999999999996</v>
      </c>
      <c r="K4163">
        <v>1513.8</v>
      </c>
      <c r="L4163" cm="1">
        <f t="array" ref="L4163">IF(ISBLANK(K4163),
    IFERROR(MEDIAN(IF($B$2:$B$10000=B4163, $K$2:$K$10000)),""),
    K4163
)</f>
        <v>1513.8</v>
      </c>
      <c r="M4163">
        <v>22.9</v>
      </c>
      <c r="N4163">
        <v>182.3</v>
      </c>
      <c r="O4163" s="7" cm="1">
        <f t="array" ref="O4163">IF(ISBLANK(N4163),
    IFERROR(AVERAGE(IF($C$2:$C$10000=C4163, $N$2:$N$10000)),""),
    N4163
)</f>
        <v>182.3</v>
      </c>
      <c r="P4163" t="b">
        <v>1</v>
      </c>
      <c r="Q4163" t="s">
        <v>38</v>
      </c>
      <c r="R4163" t="str">
        <f t="shared" si="65"/>
        <v>Atrazina</v>
      </c>
      <c r="S4163" t="s">
        <v>39</v>
      </c>
      <c r="T4163" s="4">
        <v>894.86</v>
      </c>
      <c r="U4163" s="4">
        <v>89026.79</v>
      </c>
      <c r="V4163" s="4">
        <v>111663.46</v>
      </c>
    </row>
    <row r="4164" spans="1:22" x14ac:dyDescent="0.25">
      <c r="A4164">
        <v>7100</v>
      </c>
      <c r="B4164" t="s">
        <v>22</v>
      </c>
      <c r="C4164" t="s">
        <v>27</v>
      </c>
      <c r="D4164">
        <v>138.69</v>
      </c>
      <c r="E4164" s="3">
        <v>45037</v>
      </c>
      <c r="F4164" s="3">
        <v>45133</v>
      </c>
      <c r="G4164">
        <v>645.39</v>
      </c>
      <c r="H4164" t="s">
        <v>33</v>
      </c>
      <c r="I4164">
        <v>5.65</v>
      </c>
      <c r="J4164" s="6" cm="1">
        <f t="array" ref="J4164">IF(ISBLANK(I4164),
    IFERROR(MEDIAN(IF($C$2:$C$10000=C4164, $I$2:$I$10000)),""),
    I4164
)</f>
        <v>5.65</v>
      </c>
      <c r="K4164">
        <v>1009.1</v>
      </c>
      <c r="L4164" cm="1">
        <f t="array" ref="L4164">IF(ISBLANK(K4164),
    IFERROR(MEDIAN(IF($B$2:$B$10000=B4164, $K$2:$K$10000)),""),
    K4164
)</f>
        <v>1009.1</v>
      </c>
      <c r="M4164">
        <v>28.2</v>
      </c>
      <c r="N4164">
        <v>85.1</v>
      </c>
      <c r="O4164" s="7" cm="1">
        <f t="array" ref="O4164">IF(ISBLANK(N4164),
    IFERROR(AVERAGE(IF($C$2:$C$10000=C4164, $N$2:$N$10000)),""),
    N4164
)</f>
        <v>85.1</v>
      </c>
      <c r="P4164" t="b">
        <v>0</v>
      </c>
      <c r="Q4164" t="s">
        <v>35</v>
      </c>
      <c r="R4164" t="str">
        <f t="shared" si="65"/>
        <v>Sem Aplicação</v>
      </c>
      <c r="S4164" t="s">
        <v>40</v>
      </c>
      <c r="T4164" s="4">
        <v>157.46</v>
      </c>
      <c r="U4164" s="4">
        <v>248642.81</v>
      </c>
      <c r="V4164" s="4">
        <v>-147019.70000000001</v>
      </c>
    </row>
    <row r="4165" spans="1:22" x14ac:dyDescent="0.25">
      <c r="A4165">
        <v>2719</v>
      </c>
      <c r="B4165" t="s">
        <v>21</v>
      </c>
      <c r="C4165" t="s">
        <v>26</v>
      </c>
      <c r="D4165">
        <v>262.8</v>
      </c>
      <c r="E4165" s="3">
        <v>45026</v>
      </c>
      <c r="F4165" s="3">
        <v>45136</v>
      </c>
      <c r="G4165">
        <v>602.97</v>
      </c>
      <c r="H4165" t="s">
        <v>33</v>
      </c>
      <c r="I4165">
        <v>4.59</v>
      </c>
      <c r="J4165" s="6" cm="1">
        <f t="array" ref="J4165">IF(ISBLANK(I4165),
    IFERROR(MEDIAN(IF($C$2:$C$10000=C4165, $I$2:$I$10000)),""),
    I4165
)</f>
        <v>4.59</v>
      </c>
      <c r="K4165">
        <v>1034.5999999999999</v>
      </c>
      <c r="L4165" cm="1">
        <f t="array" ref="L4165">IF(ISBLANK(K4165),
    IFERROR(MEDIAN(IF($B$2:$B$10000=B4165, $K$2:$K$10000)),""),
    K4165
)</f>
        <v>1034.5999999999999</v>
      </c>
      <c r="M4165">
        <v>19.600000000000001</v>
      </c>
      <c r="N4165">
        <v>80.3</v>
      </c>
      <c r="O4165" s="7" cm="1">
        <f t="array" ref="O4165">IF(ISBLANK(N4165),
    IFERROR(AVERAGE(IF($C$2:$C$10000=C4165, $N$2:$N$10000)),""),
    N4165
)</f>
        <v>80.3</v>
      </c>
      <c r="P4165" t="b">
        <v>1</v>
      </c>
      <c r="Q4165" t="s">
        <v>34</v>
      </c>
      <c r="R4165" t="str">
        <f t="shared" si="65"/>
        <v>Dicamba</v>
      </c>
      <c r="S4165" t="s">
        <v>39</v>
      </c>
      <c r="T4165" s="4">
        <v>116.71</v>
      </c>
      <c r="U4165" s="4">
        <v>452733.15</v>
      </c>
      <c r="V4165" s="4">
        <v>-382360.52</v>
      </c>
    </row>
    <row r="4166" spans="1:22" x14ac:dyDescent="0.25">
      <c r="A4166">
        <v>7686</v>
      </c>
      <c r="B4166" t="s">
        <v>22</v>
      </c>
      <c r="C4166" t="s">
        <v>29</v>
      </c>
      <c r="D4166">
        <v>173.31</v>
      </c>
      <c r="E4166" s="3">
        <v>44974</v>
      </c>
      <c r="F4166" s="3">
        <v>45075</v>
      </c>
      <c r="G4166">
        <v>507.55</v>
      </c>
      <c r="H4166" t="s">
        <v>30</v>
      </c>
      <c r="I4166">
        <v>6.98</v>
      </c>
      <c r="J4166" s="6" cm="1">
        <f t="array" ref="J4166">IF(ISBLANK(I4166),
    IFERROR(MEDIAN(IF($C$2:$C$10000=C4166, $I$2:$I$10000)),""),
    I4166
)</f>
        <v>6.98</v>
      </c>
      <c r="K4166">
        <v>1030.5999999999999</v>
      </c>
      <c r="L4166" cm="1">
        <f t="array" ref="L4166">IF(ISBLANK(K4166),
    IFERROR(MEDIAN(IF($B$2:$B$10000=B4166, $K$2:$K$10000)),""),
    K4166
)</f>
        <v>1030.5999999999999</v>
      </c>
      <c r="M4166">
        <v>20.2</v>
      </c>
      <c r="N4166">
        <v>182.7</v>
      </c>
      <c r="O4166" s="7" cm="1">
        <f t="array" ref="O4166">IF(ISBLANK(N4166),
    IFERROR(AVERAGE(IF($C$2:$C$10000=C4166, $N$2:$N$10000)),""),
    N4166
)</f>
        <v>182.7</v>
      </c>
      <c r="P4166" t="b">
        <v>1</v>
      </c>
      <c r="Q4166" t="s">
        <v>36</v>
      </c>
      <c r="R4166" t="str">
        <f t="shared" si="65"/>
        <v>2,4-D</v>
      </c>
      <c r="S4166" t="s">
        <v>39</v>
      </c>
      <c r="T4166" s="4">
        <v>68.22</v>
      </c>
      <c r="U4166" s="4">
        <v>320497.96999999997</v>
      </c>
      <c r="V4166" s="4">
        <v>-285872.90999999997</v>
      </c>
    </row>
    <row r="4167" spans="1:22" x14ac:dyDescent="0.25">
      <c r="A4167">
        <v>2587</v>
      </c>
      <c r="B4167" t="s">
        <v>21</v>
      </c>
      <c r="C4167" t="s">
        <v>29</v>
      </c>
      <c r="D4167">
        <v>264.11</v>
      </c>
      <c r="E4167" s="3">
        <v>45020</v>
      </c>
      <c r="F4167" s="3">
        <v>45198</v>
      </c>
      <c r="G4167">
        <v>673.06</v>
      </c>
      <c r="H4167" t="s">
        <v>31</v>
      </c>
      <c r="I4167">
        <v>5.52</v>
      </c>
      <c r="J4167" s="6" cm="1">
        <f t="array" ref="J4167">IF(ISBLANK(I4167),
    IFERROR(MEDIAN(IF($C$2:$C$10000=C4167, $I$2:$I$10000)),""),
    I4167
)</f>
        <v>5.52</v>
      </c>
      <c r="K4167">
        <v>720.5</v>
      </c>
      <c r="L4167" cm="1">
        <f t="array" ref="L4167">IF(ISBLANK(K4167),
    IFERROR(MEDIAN(IF($B$2:$B$10000=B4167, $K$2:$K$10000)),""),
    K4167
)</f>
        <v>720.5</v>
      </c>
      <c r="M4167">
        <v>26.2</v>
      </c>
      <c r="N4167">
        <v>70.599999999999994</v>
      </c>
      <c r="O4167" s="7" cm="1">
        <f t="array" ref="O4167">IF(ISBLANK(N4167),
    IFERROR(AVERAGE(IF($C$2:$C$10000=C4167, $N$2:$N$10000)),""),
    N4167
)</f>
        <v>70.599999999999994</v>
      </c>
      <c r="P4167" t="b">
        <v>1</v>
      </c>
      <c r="Q4167" t="s">
        <v>34</v>
      </c>
      <c r="R4167" t="str">
        <f t="shared" si="65"/>
        <v>Dicamba</v>
      </c>
      <c r="S4167" t="s">
        <v>41</v>
      </c>
      <c r="T4167" s="4">
        <v>66.489999999999995</v>
      </c>
      <c r="U4167" s="4">
        <v>314608.13</v>
      </c>
      <c r="V4167" s="4">
        <v>-269856.37</v>
      </c>
    </row>
    <row r="4168" spans="1:22" x14ac:dyDescent="0.25">
      <c r="A4168">
        <v>8000</v>
      </c>
      <c r="B4168" t="s">
        <v>20</v>
      </c>
      <c r="C4168" t="s">
        <v>23</v>
      </c>
      <c r="D4168">
        <v>62.78</v>
      </c>
      <c r="E4168" s="3">
        <v>44985</v>
      </c>
      <c r="F4168" s="3">
        <v>45102</v>
      </c>
      <c r="G4168">
        <v>263.83</v>
      </c>
      <c r="H4168" t="s">
        <v>31</v>
      </c>
      <c r="I4168">
        <v>5.24</v>
      </c>
      <c r="J4168" s="6" cm="1">
        <f t="array" ref="J4168">IF(ISBLANK(I4168),
    IFERROR(MEDIAN(IF($C$2:$C$10000=C4168, $I$2:$I$10000)),""),
    I4168
)</f>
        <v>5.24</v>
      </c>
      <c r="K4168">
        <v>719.3</v>
      </c>
      <c r="L4168" cm="1">
        <f t="array" ref="L4168">IF(ISBLANK(K4168),
    IFERROR(MEDIAN(IF($B$2:$B$10000=B4168, $K$2:$K$10000)),""),
    K4168
)</f>
        <v>719.3</v>
      </c>
      <c r="M4168">
        <v>28</v>
      </c>
      <c r="N4168">
        <v>517.6</v>
      </c>
      <c r="O4168" s="7" cm="1">
        <f t="array" ref="O4168">IF(ISBLANK(N4168),
    IFERROR(AVERAGE(IF($C$2:$C$10000=C4168, $N$2:$N$10000)),""),
    N4168
)</f>
        <v>517.6</v>
      </c>
      <c r="P4168" t="b">
        <v>0</v>
      </c>
      <c r="Q4168" t="s">
        <v>35</v>
      </c>
      <c r="R4168" t="str">
        <f t="shared" si="65"/>
        <v>Sem Aplicação</v>
      </c>
      <c r="S4168" t="s">
        <v>41</v>
      </c>
      <c r="T4168" s="4">
        <v>891.48</v>
      </c>
      <c r="U4168" s="4">
        <v>119843.03</v>
      </c>
      <c r="V4168" s="4">
        <v>115356.14</v>
      </c>
    </row>
    <row r="4169" spans="1:22" x14ac:dyDescent="0.25">
      <c r="A4169">
        <v>1896</v>
      </c>
      <c r="B4169" t="s">
        <v>18</v>
      </c>
      <c r="C4169" t="s">
        <v>26</v>
      </c>
      <c r="D4169">
        <v>54.26</v>
      </c>
      <c r="E4169" s="3">
        <v>44997</v>
      </c>
      <c r="F4169" s="3">
        <v>45161</v>
      </c>
      <c r="G4169">
        <v>206.48</v>
      </c>
      <c r="H4169" t="s">
        <v>31</v>
      </c>
      <c r="I4169">
        <v>6.24</v>
      </c>
      <c r="J4169" s="6" cm="1">
        <f t="array" ref="J4169">IF(ISBLANK(I4169),
    IFERROR(MEDIAN(IF($C$2:$C$10000=C4169, $I$2:$I$10000)),""),
    I4169
)</f>
        <v>6.24</v>
      </c>
      <c r="K4169">
        <v>1211</v>
      </c>
      <c r="L4169" cm="1">
        <f t="array" ref="L4169">IF(ISBLANK(K4169),
    IFERROR(MEDIAN(IF($B$2:$B$10000=B4169, $K$2:$K$10000)),""),
    K4169
)</f>
        <v>1211</v>
      </c>
      <c r="M4169">
        <v>21</v>
      </c>
      <c r="O4169" s="7" cm="1">
        <f t="array" ref="O4169">IF(ISBLANK(N4169),
    IFERROR(AVERAGE(IF($C$2:$C$10000=C4169, $N$2:$N$10000)),""),
    N4169
)</f>
        <v>299.14690721649441</v>
      </c>
      <c r="P4169" t="b">
        <v>1</v>
      </c>
      <c r="Q4169" t="s">
        <v>34</v>
      </c>
      <c r="R4169" t="str">
        <f t="shared" si="65"/>
        <v>Dicamba</v>
      </c>
      <c r="S4169" t="s">
        <v>40</v>
      </c>
      <c r="T4169" s="4">
        <v>125.43</v>
      </c>
      <c r="U4169" s="4">
        <v>58462.13</v>
      </c>
      <c r="V4169" s="4">
        <v>-32563.34</v>
      </c>
    </row>
    <row r="4170" spans="1:22" x14ac:dyDescent="0.25">
      <c r="A4170">
        <v>6558</v>
      </c>
      <c r="B4170" t="s">
        <v>20</v>
      </c>
      <c r="C4170" t="s">
        <v>25</v>
      </c>
      <c r="D4170">
        <v>174.8</v>
      </c>
      <c r="E4170" s="3">
        <v>44983</v>
      </c>
      <c r="F4170" s="3">
        <v>45128</v>
      </c>
      <c r="G4170">
        <v>550.88</v>
      </c>
      <c r="H4170" t="s">
        <v>30</v>
      </c>
      <c r="I4170">
        <v>6.61</v>
      </c>
      <c r="J4170" s="6" cm="1">
        <f t="array" ref="J4170">IF(ISBLANK(I4170),
    IFERROR(MEDIAN(IF($C$2:$C$10000=C4170, $I$2:$I$10000)),""),
    I4170
)</f>
        <v>6.61</v>
      </c>
      <c r="K4170">
        <v>271.60000000000002</v>
      </c>
      <c r="L4170" cm="1">
        <f t="array" ref="L4170">IF(ISBLANK(K4170),
    IFERROR(MEDIAN(IF($B$2:$B$10000=B4170, $K$2:$K$10000)),""),
    K4170
)</f>
        <v>271.60000000000002</v>
      </c>
      <c r="M4170">
        <v>18.5</v>
      </c>
      <c r="N4170">
        <v>496</v>
      </c>
      <c r="O4170" s="7" cm="1">
        <f t="array" ref="O4170">IF(ISBLANK(N4170),
    IFERROR(AVERAGE(IF($C$2:$C$10000=C4170, $N$2:$N$10000)),""),
    N4170
)</f>
        <v>496</v>
      </c>
      <c r="P4170" t="b">
        <v>1</v>
      </c>
      <c r="Q4170" t="s">
        <v>37</v>
      </c>
      <c r="R4170" t="str">
        <f t="shared" si="65"/>
        <v>Glifosato</v>
      </c>
      <c r="S4170" t="s">
        <v>39</v>
      </c>
      <c r="T4170" s="4">
        <v>80</v>
      </c>
      <c r="U4170" s="4">
        <v>278417.06</v>
      </c>
      <c r="V4170" s="4">
        <v>-234346.66</v>
      </c>
    </row>
    <row r="4171" spans="1:22" x14ac:dyDescent="0.25">
      <c r="A4171">
        <v>9469</v>
      </c>
      <c r="B4171" t="s">
        <v>19</v>
      </c>
      <c r="C4171" t="s">
        <v>23</v>
      </c>
      <c r="D4171">
        <v>141.68</v>
      </c>
      <c r="E4171" s="3">
        <v>45002</v>
      </c>
      <c r="F4171" s="3">
        <v>45212</v>
      </c>
      <c r="G4171">
        <v>769.33</v>
      </c>
      <c r="H4171" t="s">
        <v>30</v>
      </c>
      <c r="J4171" s="6" cm="1">
        <f t="array" ref="J4171">IF(ISBLANK(I4171),
    IFERROR(MEDIAN(IF($C$2:$C$10000=C4171, $I$2:$I$10000)),""),
    I4171
)</f>
        <v>5.8</v>
      </c>
      <c r="K4171">
        <v>1142.0999999999999</v>
      </c>
      <c r="L4171" cm="1">
        <f t="array" ref="L4171">IF(ISBLANK(K4171),
    IFERROR(MEDIAN(IF($B$2:$B$10000=B4171, $K$2:$K$10000)),""),
    K4171
)</f>
        <v>1142.0999999999999</v>
      </c>
      <c r="M4171">
        <v>33.299999999999997</v>
      </c>
      <c r="N4171">
        <v>566.9</v>
      </c>
      <c r="O4171" s="7" cm="1">
        <f t="array" ref="O4171">IF(ISBLANK(N4171),
    IFERROR(AVERAGE(IF($C$2:$C$10000=C4171, $N$2:$N$10000)),""),
    N4171
)</f>
        <v>566.9</v>
      </c>
      <c r="P4171" t="b">
        <v>1</v>
      </c>
      <c r="Q4171" t="s">
        <v>38</v>
      </c>
      <c r="R4171" t="str">
        <f t="shared" si="65"/>
        <v>Atrazina</v>
      </c>
      <c r="S4171" t="s">
        <v>40</v>
      </c>
      <c r="T4171" s="4">
        <v>909.54</v>
      </c>
      <c r="U4171" s="4">
        <v>221804.13</v>
      </c>
      <c r="V4171" s="4">
        <v>477932.28</v>
      </c>
    </row>
    <row r="4172" spans="1:22" x14ac:dyDescent="0.25">
      <c r="A4172">
        <v>5647</v>
      </c>
      <c r="B4172" t="s">
        <v>19</v>
      </c>
      <c r="C4172" t="s">
        <v>28</v>
      </c>
      <c r="D4172">
        <v>199.75</v>
      </c>
      <c r="E4172" s="3">
        <v>44929</v>
      </c>
      <c r="F4172" s="3">
        <v>45067</v>
      </c>
      <c r="G4172">
        <v>393.48</v>
      </c>
      <c r="H4172" t="s">
        <v>33</v>
      </c>
      <c r="I4172">
        <v>5.54</v>
      </c>
      <c r="J4172" s="6" cm="1">
        <f t="array" ref="J4172">IF(ISBLANK(I4172),
    IFERROR(MEDIAN(IF($C$2:$C$10000=C4172, $I$2:$I$10000)),""),
    I4172
)</f>
        <v>5.54</v>
      </c>
      <c r="K4172">
        <v>1359.3</v>
      </c>
      <c r="L4172" cm="1">
        <f t="array" ref="L4172">IF(ISBLANK(K4172),
    IFERROR(MEDIAN(IF($B$2:$B$10000=B4172, $K$2:$K$10000)),""),
    K4172
)</f>
        <v>1359.3</v>
      </c>
      <c r="M4172">
        <v>18.399999999999999</v>
      </c>
      <c r="N4172">
        <v>596.6</v>
      </c>
      <c r="O4172" s="7" cm="1">
        <f t="array" ref="O4172">IF(ISBLANK(N4172),
    IFERROR(AVERAGE(IF($C$2:$C$10000=C4172, $N$2:$N$10000)),""),
    N4172
)</f>
        <v>596.6</v>
      </c>
      <c r="P4172" t="b">
        <v>1</v>
      </c>
      <c r="Q4172" t="s">
        <v>38</v>
      </c>
      <c r="R4172" t="str">
        <f t="shared" si="65"/>
        <v>Atrazina</v>
      </c>
      <c r="S4172" t="s">
        <v>39</v>
      </c>
      <c r="T4172" s="4">
        <v>349.17</v>
      </c>
      <c r="U4172" s="4">
        <v>345836.11</v>
      </c>
      <c r="V4172" s="4">
        <v>-208444.7</v>
      </c>
    </row>
    <row r="4173" spans="1:22" x14ac:dyDescent="0.25">
      <c r="A4173">
        <v>3432</v>
      </c>
      <c r="B4173" t="s">
        <v>21</v>
      </c>
      <c r="C4173" t="s">
        <v>27</v>
      </c>
      <c r="D4173">
        <v>239.41</v>
      </c>
      <c r="E4173" s="3">
        <v>45007</v>
      </c>
      <c r="F4173" s="3">
        <v>45165</v>
      </c>
      <c r="G4173">
        <v>1526.12</v>
      </c>
      <c r="H4173" t="s">
        <v>30</v>
      </c>
      <c r="I4173">
        <v>6.94</v>
      </c>
      <c r="J4173" s="6" cm="1">
        <f t="array" ref="J4173">IF(ISBLANK(I4173),
    IFERROR(MEDIAN(IF($C$2:$C$10000=C4173, $I$2:$I$10000)),""),
    I4173
)</f>
        <v>6.94</v>
      </c>
      <c r="K4173">
        <v>770.1</v>
      </c>
      <c r="L4173" cm="1">
        <f t="array" ref="L4173">IF(ISBLANK(K4173),
    IFERROR(MEDIAN(IF($B$2:$B$10000=B4173, $K$2:$K$10000)),""),
    K4173
)</f>
        <v>770.1</v>
      </c>
      <c r="M4173">
        <v>18</v>
      </c>
      <c r="N4173">
        <v>565.4</v>
      </c>
      <c r="O4173" s="7" cm="1">
        <f t="array" ref="O4173">IF(ISBLANK(N4173),
    IFERROR(AVERAGE(IF($C$2:$C$10000=C4173, $N$2:$N$10000)),""),
    N4173
)</f>
        <v>565.4</v>
      </c>
      <c r="P4173" t="b">
        <v>0</v>
      </c>
      <c r="Q4173" t="s">
        <v>35</v>
      </c>
      <c r="R4173" t="str">
        <f t="shared" si="65"/>
        <v>Sem Aplicação</v>
      </c>
      <c r="S4173" t="s">
        <v>40</v>
      </c>
      <c r="T4173" s="4">
        <v>141.34</v>
      </c>
      <c r="U4173" s="4">
        <v>384869.28</v>
      </c>
      <c r="V4173" s="4">
        <v>-169167.48</v>
      </c>
    </row>
    <row r="4174" spans="1:22" x14ac:dyDescent="0.25">
      <c r="A4174">
        <v>4904</v>
      </c>
      <c r="B4174" t="s">
        <v>19</v>
      </c>
      <c r="C4174" t="s">
        <v>25</v>
      </c>
      <c r="D4174">
        <v>226.64</v>
      </c>
      <c r="E4174" s="3">
        <v>45031</v>
      </c>
      <c r="F4174" s="3">
        <v>45229</v>
      </c>
      <c r="G4174">
        <v>472.03</v>
      </c>
      <c r="H4174" t="s">
        <v>31</v>
      </c>
      <c r="I4174">
        <v>5.89</v>
      </c>
      <c r="J4174" s="6" cm="1">
        <f t="array" ref="J4174">IF(ISBLANK(I4174),
    IFERROR(MEDIAN(IF($C$2:$C$10000=C4174, $I$2:$I$10000)),""),
    I4174
)</f>
        <v>5.89</v>
      </c>
      <c r="K4174">
        <v>547.79999999999995</v>
      </c>
      <c r="L4174" cm="1">
        <f t="array" ref="L4174">IF(ISBLANK(K4174),
    IFERROR(MEDIAN(IF($B$2:$B$10000=B4174, $K$2:$K$10000)),""),
    K4174
)</f>
        <v>547.79999999999995</v>
      </c>
      <c r="M4174">
        <v>23.2</v>
      </c>
      <c r="N4174">
        <v>444.1</v>
      </c>
      <c r="O4174" s="7" cm="1">
        <f t="array" ref="O4174">IF(ISBLANK(N4174),
    IFERROR(AVERAGE(IF($C$2:$C$10000=C4174, $N$2:$N$10000)),""),
    N4174
)</f>
        <v>444.1</v>
      </c>
      <c r="P4174" t="b">
        <v>1</v>
      </c>
      <c r="Q4174" t="s">
        <v>34</v>
      </c>
      <c r="R4174" t="str">
        <f t="shared" si="65"/>
        <v>Dicamba</v>
      </c>
      <c r="S4174" t="s">
        <v>40</v>
      </c>
      <c r="T4174" s="4">
        <v>75.86</v>
      </c>
      <c r="U4174" s="4">
        <v>125347.62</v>
      </c>
      <c r="V4174" s="4">
        <v>-89539.42</v>
      </c>
    </row>
    <row r="4175" spans="1:22" x14ac:dyDescent="0.25">
      <c r="A4175">
        <v>7837</v>
      </c>
      <c r="B4175" t="s">
        <v>20</v>
      </c>
      <c r="C4175" t="s">
        <v>27</v>
      </c>
      <c r="D4175">
        <v>282.97000000000003</v>
      </c>
      <c r="E4175" s="3">
        <v>44958</v>
      </c>
      <c r="F4175" s="3">
        <v>45113</v>
      </c>
      <c r="G4175">
        <v>1518.23</v>
      </c>
      <c r="H4175" t="s">
        <v>31</v>
      </c>
      <c r="I4175">
        <v>4.8</v>
      </c>
      <c r="J4175" s="6" cm="1">
        <f t="array" ref="J4175">IF(ISBLANK(I4175),
    IFERROR(MEDIAN(IF($C$2:$C$10000=C4175, $I$2:$I$10000)),""),
    I4175
)</f>
        <v>4.8</v>
      </c>
      <c r="K4175">
        <v>541.4</v>
      </c>
      <c r="L4175" cm="1">
        <f t="array" ref="L4175">IF(ISBLANK(K4175),
    IFERROR(MEDIAN(IF($B$2:$B$10000=B4175, $K$2:$K$10000)),""),
    K4175
)</f>
        <v>541.4</v>
      </c>
      <c r="M4175">
        <v>21.6</v>
      </c>
      <c r="N4175">
        <v>293.10000000000002</v>
      </c>
      <c r="O4175" s="7" cm="1">
        <f t="array" ref="O4175">IF(ISBLANK(N4175),
    IFERROR(AVERAGE(IF($C$2:$C$10000=C4175, $N$2:$N$10000)),""),
    N4175
)</f>
        <v>293.10000000000002</v>
      </c>
      <c r="P4175" t="b">
        <v>1</v>
      </c>
      <c r="Q4175" t="s">
        <v>37</v>
      </c>
      <c r="R4175" t="str">
        <f t="shared" si="65"/>
        <v>Glifosato</v>
      </c>
      <c r="S4175" t="s">
        <v>40</v>
      </c>
      <c r="T4175" s="4">
        <v>148.6</v>
      </c>
      <c r="U4175" s="4">
        <v>455222.12</v>
      </c>
      <c r="V4175" s="4">
        <v>-229613.14</v>
      </c>
    </row>
    <row r="4176" spans="1:22" x14ac:dyDescent="0.25">
      <c r="A4176">
        <v>2449</v>
      </c>
      <c r="B4176" t="s">
        <v>22</v>
      </c>
      <c r="C4176" t="s">
        <v>23</v>
      </c>
      <c r="D4176">
        <v>122.49</v>
      </c>
      <c r="E4176" s="3">
        <v>44934</v>
      </c>
      <c r="F4176" s="3">
        <v>45142</v>
      </c>
      <c r="G4176">
        <v>409.26</v>
      </c>
      <c r="H4176" t="s">
        <v>32</v>
      </c>
      <c r="I4176">
        <v>7.04</v>
      </c>
      <c r="J4176" s="6" cm="1">
        <f t="array" ref="J4176">IF(ISBLANK(I4176),
    IFERROR(MEDIAN(IF($C$2:$C$10000=C4176, $I$2:$I$10000)),""),
    I4176
)</f>
        <v>7.04</v>
      </c>
      <c r="K4176">
        <v>330.9</v>
      </c>
      <c r="L4176" cm="1">
        <f t="array" ref="L4176">IF(ISBLANK(K4176),
    IFERROR(MEDIAN(IF($B$2:$B$10000=B4176, $K$2:$K$10000)),""),
    K4176
)</f>
        <v>330.9</v>
      </c>
      <c r="M4176">
        <v>27.2</v>
      </c>
      <c r="N4176">
        <v>378.9</v>
      </c>
      <c r="O4176" s="7" cm="1">
        <f t="array" ref="O4176">IF(ISBLANK(N4176),
    IFERROR(AVERAGE(IF($C$2:$C$10000=C4176, $N$2:$N$10000)),""),
    N4176
)</f>
        <v>378.9</v>
      </c>
      <c r="P4176" t="b">
        <v>1</v>
      </c>
      <c r="Q4176" t="s">
        <v>38</v>
      </c>
      <c r="R4176" t="str">
        <f t="shared" si="65"/>
        <v>Atrazina</v>
      </c>
      <c r="S4176" t="s">
        <v>40</v>
      </c>
      <c r="T4176" s="4">
        <v>901.84</v>
      </c>
      <c r="U4176" s="4">
        <v>65525.43</v>
      </c>
      <c r="V4176" s="4">
        <v>303561.61</v>
      </c>
    </row>
    <row r="4177" spans="1:22" x14ac:dyDescent="0.25">
      <c r="A4177">
        <v>5500</v>
      </c>
      <c r="B4177" t="s">
        <v>20</v>
      </c>
      <c r="C4177" t="s">
        <v>25</v>
      </c>
      <c r="D4177">
        <v>65.88</v>
      </c>
      <c r="E4177" s="3">
        <v>45013</v>
      </c>
      <c r="F4177" s="3">
        <v>45202</v>
      </c>
      <c r="G4177">
        <v>383.84</v>
      </c>
      <c r="H4177" t="s">
        <v>30</v>
      </c>
      <c r="I4177">
        <v>6.14</v>
      </c>
      <c r="J4177" s="6" cm="1">
        <f t="array" ref="J4177">IF(ISBLANK(I4177),
    IFERROR(MEDIAN(IF($C$2:$C$10000=C4177, $I$2:$I$10000)),""),
    I4177
)</f>
        <v>6.14</v>
      </c>
      <c r="K4177">
        <v>343.6</v>
      </c>
      <c r="L4177" cm="1">
        <f t="array" ref="L4177">IF(ISBLANK(K4177),
    IFERROR(MEDIAN(IF($B$2:$B$10000=B4177, $K$2:$K$10000)),""),
    K4177
)</f>
        <v>343.6</v>
      </c>
      <c r="M4177">
        <v>32.299999999999997</v>
      </c>
      <c r="N4177">
        <v>499.1</v>
      </c>
      <c r="O4177" s="7" cm="1">
        <f t="array" ref="O4177">IF(ISBLANK(N4177),
    IFERROR(AVERAGE(IF($C$2:$C$10000=C4177, $N$2:$N$10000)),""),
    N4177
)</f>
        <v>499.1</v>
      </c>
      <c r="P4177" t="b">
        <v>1</v>
      </c>
      <c r="Q4177" t="s">
        <v>37</v>
      </c>
      <c r="R4177" t="str">
        <f t="shared" si="65"/>
        <v>Glifosato</v>
      </c>
      <c r="S4177" t="s">
        <v>40</v>
      </c>
      <c r="T4177" s="4">
        <v>73.040000000000006</v>
      </c>
      <c r="U4177" s="4">
        <v>85633.82</v>
      </c>
      <c r="V4177" s="4">
        <v>-57598.15</v>
      </c>
    </row>
    <row r="4178" spans="1:22" x14ac:dyDescent="0.25">
      <c r="A4178">
        <v>6454</v>
      </c>
      <c r="B4178" t="s">
        <v>21</v>
      </c>
      <c r="C4178" t="s">
        <v>23</v>
      </c>
      <c r="D4178">
        <v>167.52</v>
      </c>
      <c r="E4178" s="3">
        <v>45028</v>
      </c>
      <c r="F4178" s="3">
        <v>45179</v>
      </c>
      <c r="G4178">
        <v>313.39999999999998</v>
      </c>
      <c r="H4178" t="s">
        <v>31</v>
      </c>
      <c r="I4178">
        <v>6.31</v>
      </c>
      <c r="J4178" s="6" cm="1">
        <f t="array" ref="J4178">IF(ISBLANK(I4178),
    IFERROR(MEDIAN(IF($C$2:$C$10000=C4178, $I$2:$I$10000)),""),
    I4178
)</f>
        <v>6.31</v>
      </c>
      <c r="K4178">
        <v>466.7</v>
      </c>
      <c r="L4178" cm="1">
        <f t="array" ref="L4178">IF(ISBLANK(K4178),
    IFERROR(MEDIAN(IF($B$2:$B$10000=B4178, $K$2:$K$10000)),""),
    K4178
)</f>
        <v>466.7</v>
      </c>
      <c r="M4178">
        <v>25.7</v>
      </c>
      <c r="N4178">
        <v>543.70000000000005</v>
      </c>
      <c r="O4178" s="7" cm="1">
        <f t="array" ref="O4178">IF(ISBLANK(N4178),
    IFERROR(AVERAGE(IF($C$2:$C$10000=C4178, $N$2:$N$10000)),""),
    N4178
)</f>
        <v>543.70000000000005</v>
      </c>
      <c r="P4178" t="b">
        <v>0</v>
      </c>
      <c r="Q4178" t="s">
        <v>35</v>
      </c>
      <c r="R4178" t="str">
        <f t="shared" si="65"/>
        <v>Sem Aplicação</v>
      </c>
      <c r="S4178" t="s">
        <v>39</v>
      </c>
      <c r="T4178" s="4">
        <v>900.3</v>
      </c>
      <c r="U4178" s="4">
        <v>294571.18</v>
      </c>
      <c r="V4178" s="4">
        <v>-12417.16</v>
      </c>
    </row>
    <row r="4179" spans="1:22" x14ac:dyDescent="0.25">
      <c r="A4179">
        <v>5117</v>
      </c>
      <c r="B4179" t="s">
        <v>19</v>
      </c>
      <c r="C4179" t="s">
        <v>28</v>
      </c>
      <c r="D4179">
        <v>37.67</v>
      </c>
      <c r="E4179" s="3">
        <v>44956</v>
      </c>
      <c r="F4179" s="3">
        <v>45121</v>
      </c>
      <c r="G4179">
        <v>127.08</v>
      </c>
      <c r="H4179" t="s">
        <v>31</v>
      </c>
      <c r="I4179">
        <v>7.31</v>
      </c>
      <c r="J4179" s="6" cm="1">
        <f t="array" ref="J4179">IF(ISBLANK(I4179),
    IFERROR(MEDIAN(IF($C$2:$C$10000=C4179, $I$2:$I$10000)),""),
    I4179
)</f>
        <v>7.31</v>
      </c>
      <c r="K4179">
        <v>230.7</v>
      </c>
      <c r="L4179" cm="1">
        <f t="array" ref="L4179">IF(ISBLANK(K4179),
    IFERROR(MEDIAN(IF($B$2:$B$10000=B4179, $K$2:$K$10000)),""),
    K4179
)</f>
        <v>230.7</v>
      </c>
      <c r="M4179">
        <v>30.4</v>
      </c>
      <c r="N4179">
        <v>576.1</v>
      </c>
      <c r="O4179" s="7" cm="1">
        <f t="array" ref="O4179">IF(ISBLANK(N4179),
    IFERROR(AVERAGE(IF($C$2:$C$10000=C4179, $N$2:$N$10000)),""),
    N4179
)</f>
        <v>576.1</v>
      </c>
      <c r="P4179" t="b">
        <v>0</v>
      </c>
      <c r="Q4179" t="s">
        <v>35</v>
      </c>
      <c r="R4179" t="str">
        <f t="shared" si="65"/>
        <v>Sem Aplicação</v>
      </c>
      <c r="S4179" t="s">
        <v>39</v>
      </c>
      <c r="T4179" s="4">
        <v>349.67</v>
      </c>
      <c r="U4179" s="4">
        <v>65710.14</v>
      </c>
      <c r="V4179" s="4">
        <v>-21274.080000000002</v>
      </c>
    </row>
    <row r="4180" spans="1:22" x14ac:dyDescent="0.25">
      <c r="A4180">
        <v>9869</v>
      </c>
      <c r="B4180" t="s">
        <v>22</v>
      </c>
      <c r="C4180" t="s">
        <v>24</v>
      </c>
      <c r="D4180">
        <v>90.21</v>
      </c>
      <c r="E4180" s="3">
        <v>44941</v>
      </c>
      <c r="F4180" s="3">
        <v>45176</v>
      </c>
      <c r="G4180">
        <v>286.62</v>
      </c>
      <c r="H4180" t="s">
        <v>33</v>
      </c>
      <c r="I4180">
        <v>6.18</v>
      </c>
      <c r="J4180" s="6" cm="1">
        <f t="array" ref="J4180">IF(ISBLANK(I4180),
    IFERROR(MEDIAN(IF($C$2:$C$10000=C4180, $I$2:$I$10000)),""),
    I4180
)</f>
        <v>6.18</v>
      </c>
      <c r="K4180">
        <v>626</v>
      </c>
      <c r="L4180" cm="1">
        <f t="array" ref="L4180">IF(ISBLANK(K4180),
    IFERROR(MEDIAN(IF($B$2:$B$10000=B4180, $K$2:$K$10000)),""),
    K4180
)</f>
        <v>626</v>
      </c>
      <c r="M4180">
        <v>32.5</v>
      </c>
      <c r="N4180">
        <v>451.8</v>
      </c>
      <c r="O4180" s="7" cm="1">
        <f t="array" ref="O4180">IF(ISBLANK(N4180),
    IFERROR(AVERAGE(IF($C$2:$C$10000=C4180, $N$2:$N$10000)),""),
    N4180
)</f>
        <v>451.8</v>
      </c>
      <c r="P4180" t="b">
        <v>1</v>
      </c>
      <c r="Q4180" t="s">
        <v>34</v>
      </c>
      <c r="R4180" t="str">
        <f t="shared" si="65"/>
        <v>Dicamba</v>
      </c>
      <c r="S4180" t="s">
        <v>40</v>
      </c>
      <c r="T4180" s="4">
        <v>166.73</v>
      </c>
      <c r="U4180" s="4">
        <v>158947.26999999999</v>
      </c>
      <c r="V4180" s="4">
        <v>-111159.12</v>
      </c>
    </row>
    <row r="4181" spans="1:22" x14ac:dyDescent="0.25">
      <c r="A4181">
        <v>3028</v>
      </c>
      <c r="B4181" t="s">
        <v>18</v>
      </c>
      <c r="C4181" t="s">
        <v>29</v>
      </c>
      <c r="D4181">
        <v>66.33</v>
      </c>
      <c r="E4181" s="3">
        <v>45000</v>
      </c>
      <c r="F4181" s="3">
        <v>45189</v>
      </c>
      <c r="G4181">
        <v>428.88</v>
      </c>
      <c r="H4181" t="s">
        <v>30</v>
      </c>
      <c r="I4181">
        <v>4.5199999999999996</v>
      </c>
      <c r="J4181" s="6" cm="1">
        <f t="array" ref="J4181">IF(ISBLANK(I4181),
    IFERROR(MEDIAN(IF($C$2:$C$10000=C4181, $I$2:$I$10000)),""),
    I4181
)</f>
        <v>4.5199999999999996</v>
      </c>
      <c r="K4181">
        <v>690.2</v>
      </c>
      <c r="L4181" cm="1">
        <f t="array" ref="L4181">IF(ISBLANK(K4181),
    IFERROR(MEDIAN(IF($B$2:$B$10000=B4181, $K$2:$K$10000)),""),
    K4181
)</f>
        <v>690.2</v>
      </c>
      <c r="M4181">
        <v>21</v>
      </c>
      <c r="N4181">
        <v>347</v>
      </c>
      <c r="O4181" s="7" cm="1">
        <f t="array" ref="O4181">IF(ISBLANK(N4181),
    IFERROR(AVERAGE(IF($C$2:$C$10000=C4181, $N$2:$N$10000)),""),
    N4181
)</f>
        <v>347</v>
      </c>
      <c r="P4181" t="b">
        <v>1</v>
      </c>
      <c r="Q4181" t="s">
        <v>38</v>
      </c>
      <c r="R4181" t="str">
        <f t="shared" si="65"/>
        <v>Atrazina</v>
      </c>
      <c r="S4181" t="s">
        <v>39</v>
      </c>
      <c r="T4181" s="4">
        <v>56.05</v>
      </c>
      <c r="U4181" s="4">
        <v>93101.85</v>
      </c>
      <c r="V4181" s="4">
        <v>-69063.13</v>
      </c>
    </row>
    <row r="4182" spans="1:22" x14ac:dyDescent="0.25">
      <c r="A4182">
        <v>7845</v>
      </c>
      <c r="B4182" t="s">
        <v>22</v>
      </c>
      <c r="C4182" t="s">
        <v>26</v>
      </c>
      <c r="D4182">
        <v>121.99</v>
      </c>
      <c r="E4182" s="3">
        <v>44981</v>
      </c>
      <c r="F4182" s="3">
        <v>45206</v>
      </c>
      <c r="G4182">
        <v>784.12</v>
      </c>
      <c r="H4182" t="s">
        <v>31</v>
      </c>
      <c r="I4182">
        <v>7.11</v>
      </c>
      <c r="J4182" s="6" cm="1">
        <f t="array" ref="J4182">IF(ISBLANK(I4182),
    IFERROR(MEDIAN(IF($C$2:$C$10000=C4182, $I$2:$I$10000)),""),
    I4182
)</f>
        <v>7.11</v>
      </c>
      <c r="K4182">
        <v>1792.4</v>
      </c>
      <c r="L4182" cm="1">
        <f t="array" ref="L4182">IF(ISBLANK(K4182),
    IFERROR(MEDIAN(IF($B$2:$B$10000=B4182, $K$2:$K$10000)),""),
    K4182
)</f>
        <v>1792.4</v>
      </c>
      <c r="M4182">
        <v>25.8</v>
      </c>
      <c r="N4182">
        <v>582.6</v>
      </c>
      <c r="O4182" s="7" cm="1">
        <f t="array" ref="O4182">IF(ISBLANK(N4182),
    IFERROR(AVERAGE(IF($C$2:$C$10000=C4182, $N$2:$N$10000)),""),
    N4182
)</f>
        <v>582.6</v>
      </c>
      <c r="P4182" t="b">
        <v>1</v>
      </c>
      <c r="Q4182" t="s">
        <v>36</v>
      </c>
      <c r="R4182" t="str">
        <f t="shared" si="65"/>
        <v>2,4-D</v>
      </c>
      <c r="S4182" t="s">
        <v>40</v>
      </c>
      <c r="T4182" s="4">
        <v>118.99</v>
      </c>
      <c r="U4182" s="4">
        <v>94629.85</v>
      </c>
      <c r="V4182" s="4">
        <v>-1327.41</v>
      </c>
    </row>
    <row r="4183" spans="1:22" x14ac:dyDescent="0.25">
      <c r="A4183">
        <v>4758</v>
      </c>
      <c r="B4183" t="s">
        <v>22</v>
      </c>
      <c r="C4183" t="s">
        <v>25</v>
      </c>
      <c r="D4183">
        <v>37.81</v>
      </c>
      <c r="E4183" s="3">
        <v>44964</v>
      </c>
      <c r="F4183" s="3">
        <v>45080</v>
      </c>
      <c r="G4183">
        <v>92.6</v>
      </c>
      <c r="H4183" t="s">
        <v>33</v>
      </c>
      <c r="I4183">
        <v>5.35</v>
      </c>
      <c r="J4183" s="6" cm="1">
        <f t="array" ref="J4183">IF(ISBLANK(I4183),
    IFERROR(MEDIAN(IF($C$2:$C$10000=C4183, $I$2:$I$10000)),""),
    I4183
)</f>
        <v>5.35</v>
      </c>
      <c r="K4183">
        <v>1786.7</v>
      </c>
      <c r="L4183" cm="1">
        <f t="array" ref="L4183">IF(ISBLANK(K4183),
    IFERROR(MEDIAN(IF($B$2:$B$10000=B4183, $K$2:$K$10000)),""),
    K4183
)</f>
        <v>1786.7</v>
      </c>
      <c r="M4183">
        <v>28.3</v>
      </c>
      <c r="N4183">
        <v>577.20000000000005</v>
      </c>
      <c r="O4183" s="7" cm="1">
        <f t="array" ref="O4183">IF(ISBLANK(N4183),
    IFERROR(AVERAGE(IF($C$2:$C$10000=C4183, $N$2:$N$10000)),""),
    N4183
)</f>
        <v>577.20000000000005</v>
      </c>
      <c r="P4183" t="b">
        <v>1</v>
      </c>
      <c r="Q4183" t="s">
        <v>34</v>
      </c>
      <c r="R4183" t="str">
        <f t="shared" si="65"/>
        <v>Dicamba</v>
      </c>
      <c r="S4183" t="s">
        <v>40</v>
      </c>
      <c r="T4183" s="4">
        <v>77.77</v>
      </c>
      <c r="U4183" s="4">
        <v>47714.98</v>
      </c>
      <c r="V4183" s="4">
        <v>-40513.480000000003</v>
      </c>
    </row>
    <row r="4184" spans="1:22" x14ac:dyDescent="0.25">
      <c r="A4184">
        <v>6904</v>
      </c>
      <c r="B4184" t="s">
        <v>20</v>
      </c>
      <c r="C4184" t="s">
        <v>29</v>
      </c>
      <c r="D4184">
        <v>14.39</v>
      </c>
      <c r="E4184" s="3">
        <v>44941</v>
      </c>
      <c r="F4184" s="3">
        <v>45103</v>
      </c>
      <c r="G4184">
        <v>66.91</v>
      </c>
      <c r="H4184" t="s">
        <v>32</v>
      </c>
      <c r="I4184">
        <v>6.01</v>
      </c>
      <c r="J4184" s="6" cm="1">
        <f t="array" ref="J4184">IF(ISBLANK(I4184),
    IFERROR(MEDIAN(IF($C$2:$C$10000=C4184, $I$2:$I$10000)),""),
    I4184
)</f>
        <v>6.01</v>
      </c>
      <c r="K4184">
        <v>499.3</v>
      </c>
      <c r="L4184" cm="1">
        <f t="array" ref="L4184">IF(ISBLANK(K4184),
    IFERROR(MEDIAN(IF($B$2:$B$10000=B4184, $K$2:$K$10000)),""),
    K4184
)</f>
        <v>499.3</v>
      </c>
      <c r="M4184">
        <v>23.3</v>
      </c>
      <c r="N4184">
        <v>312.7</v>
      </c>
      <c r="O4184" s="7" cm="1">
        <f t="array" ref="O4184">IF(ISBLANK(N4184),
    IFERROR(AVERAGE(IF($C$2:$C$10000=C4184, $N$2:$N$10000)),""),
    N4184
)</f>
        <v>312.7</v>
      </c>
      <c r="P4184" t="b">
        <v>0</v>
      </c>
      <c r="Q4184" t="s">
        <v>35</v>
      </c>
      <c r="R4184" t="str">
        <f t="shared" si="65"/>
        <v>Sem Aplicação</v>
      </c>
      <c r="S4184" t="s">
        <v>39</v>
      </c>
      <c r="T4184" s="4">
        <v>62.64</v>
      </c>
      <c r="U4184" s="4">
        <v>18337.43</v>
      </c>
      <c r="V4184" s="4">
        <v>-14146.19</v>
      </c>
    </row>
    <row r="4185" spans="1:22" x14ac:dyDescent="0.25">
      <c r="A4185">
        <v>5624</v>
      </c>
      <c r="B4185" t="s">
        <v>18</v>
      </c>
      <c r="C4185" t="s">
        <v>24</v>
      </c>
      <c r="D4185">
        <v>198.75</v>
      </c>
      <c r="E4185" s="3">
        <v>44956</v>
      </c>
      <c r="F4185" s="3">
        <v>45182</v>
      </c>
      <c r="G4185">
        <v>830.3</v>
      </c>
      <c r="H4185" t="s">
        <v>32</v>
      </c>
      <c r="I4185">
        <v>5.1100000000000003</v>
      </c>
      <c r="J4185" s="6" cm="1">
        <f t="array" ref="J4185">IF(ISBLANK(I4185),
    IFERROR(MEDIAN(IF($C$2:$C$10000=C4185, $I$2:$I$10000)),""),
    I4185
)</f>
        <v>5.1100000000000003</v>
      </c>
      <c r="K4185">
        <v>540.9</v>
      </c>
      <c r="L4185" cm="1">
        <f t="array" ref="L4185">IF(ISBLANK(K4185),
    IFERROR(MEDIAN(IF($B$2:$B$10000=B4185, $K$2:$K$10000)),""),
    K4185
)</f>
        <v>540.9</v>
      </c>
      <c r="M4185">
        <v>29.8</v>
      </c>
      <c r="N4185">
        <v>406.8</v>
      </c>
      <c r="O4185" s="7" cm="1">
        <f t="array" ref="O4185">IF(ISBLANK(N4185),
    IFERROR(AVERAGE(IF($C$2:$C$10000=C4185, $N$2:$N$10000)),""),
    N4185
)</f>
        <v>406.8</v>
      </c>
      <c r="P4185" t="b">
        <v>0</v>
      </c>
      <c r="Q4185" t="s">
        <v>35</v>
      </c>
      <c r="R4185" t="str">
        <f t="shared" si="65"/>
        <v>Sem Aplicação</v>
      </c>
      <c r="S4185" t="s">
        <v>39</v>
      </c>
      <c r="T4185" s="4">
        <v>166.72</v>
      </c>
      <c r="U4185" s="4">
        <v>196196.39</v>
      </c>
      <c r="V4185" s="4">
        <v>-57768.77</v>
      </c>
    </row>
    <row r="4186" spans="1:22" x14ac:dyDescent="0.25">
      <c r="A4186">
        <v>9848</v>
      </c>
      <c r="B4186" t="s">
        <v>21</v>
      </c>
      <c r="C4186" t="s">
        <v>25</v>
      </c>
      <c r="D4186">
        <v>185.02</v>
      </c>
      <c r="E4186" s="3">
        <v>44972</v>
      </c>
      <c r="F4186" s="3">
        <v>45110</v>
      </c>
      <c r="G4186">
        <v>420.34</v>
      </c>
      <c r="H4186" t="s">
        <v>33</v>
      </c>
      <c r="J4186" s="6" cm="1">
        <f t="array" ref="J4186">IF(ISBLANK(I4186),
    IFERROR(MEDIAN(IF($C$2:$C$10000=C4186, $I$2:$I$10000)),""),
    I4186
)</f>
        <v>5.9350000000000005</v>
      </c>
      <c r="K4186">
        <v>987.1</v>
      </c>
      <c r="L4186" cm="1">
        <f t="array" ref="L4186">IF(ISBLANK(K4186),
    IFERROR(MEDIAN(IF($B$2:$B$10000=B4186, $K$2:$K$10000)),""),
    K4186
)</f>
        <v>987.1</v>
      </c>
      <c r="M4186">
        <v>29.3</v>
      </c>
      <c r="N4186">
        <v>495.1</v>
      </c>
      <c r="O4186" s="7" cm="1">
        <f t="array" ref="O4186">IF(ISBLANK(N4186),
    IFERROR(AVERAGE(IF($C$2:$C$10000=C4186, $N$2:$N$10000)),""),
    N4186
)</f>
        <v>495.1</v>
      </c>
      <c r="P4186" t="b">
        <v>1</v>
      </c>
      <c r="Q4186" t="s">
        <v>34</v>
      </c>
      <c r="R4186" t="str">
        <f t="shared" si="65"/>
        <v>Dicamba</v>
      </c>
      <c r="S4186" t="s">
        <v>41</v>
      </c>
      <c r="T4186" s="4">
        <v>83.51</v>
      </c>
      <c r="U4186" s="4">
        <v>210210.27</v>
      </c>
      <c r="V4186" s="4">
        <v>-175107.68</v>
      </c>
    </row>
    <row r="4187" spans="1:22" x14ac:dyDescent="0.25">
      <c r="A4187">
        <v>1165</v>
      </c>
      <c r="B4187" t="s">
        <v>21</v>
      </c>
      <c r="C4187" t="s">
        <v>29</v>
      </c>
      <c r="D4187">
        <v>213.97</v>
      </c>
      <c r="E4187" s="3">
        <v>44990</v>
      </c>
      <c r="F4187" s="3">
        <v>45225</v>
      </c>
      <c r="G4187">
        <v>500.45</v>
      </c>
      <c r="H4187" t="s">
        <v>30</v>
      </c>
      <c r="I4187">
        <v>6.56</v>
      </c>
      <c r="J4187" s="6" cm="1">
        <f t="array" ref="J4187">IF(ISBLANK(I4187),
    IFERROR(MEDIAN(IF($C$2:$C$10000=C4187, $I$2:$I$10000)),""),
    I4187
)</f>
        <v>6.56</v>
      </c>
      <c r="K4187">
        <v>438.1</v>
      </c>
      <c r="L4187" cm="1">
        <f t="array" ref="L4187">IF(ISBLANK(K4187),
    IFERROR(MEDIAN(IF($B$2:$B$10000=B4187, $K$2:$K$10000)),""),
    K4187
)</f>
        <v>438.1</v>
      </c>
      <c r="M4187">
        <v>24.7</v>
      </c>
      <c r="N4187">
        <v>288.2</v>
      </c>
      <c r="O4187" s="7" cm="1">
        <f t="array" ref="O4187">IF(ISBLANK(N4187),
    IFERROR(AVERAGE(IF($C$2:$C$10000=C4187, $N$2:$N$10000)),""),
    N4187
)</f>
        <v>288.2</v>
      </c>
      <c r="P4187" t="b">
        <v>1</v>
      </c>
      <c r="Q4187" t="s">
        <v>36</v>
      </c>
      <c r="R4187" t="str">
        <f t="shared" si="65"/>
        <v>2,4-D</v>
      </c>
      <c r="S4187" t="s">
        <v>39</v>
      </c>
      <c r="T4187" s="4">
        <v>59.3</v>
      </c>
      <c r="U4187" s="4">
        <v>386914.46</v>
      </c>
      <c r="V4187" s="4">
        <v>-357237.78</v>
      </c>
    </row>
    <row r="4188" spans="1:22" x14ac:dyDescent="0.25">
      <c r="A4188">
        <v>5591</v>
      </c>
      <c r="B4188" t="s">
        <v>22</v>
      </c>
      <c r="C4188" t="s">
        <v>29</v>
      </c>
      <c r="D4188">
        <v>199.81</v>
      </c>
      <c r="E4188" s="3">
        <v>44952</v>
      </c>
      <c r="F4188" s="3">
        <v>45056</v>
      </c>
      <c r="G4188">
        <v>1288.03</v>
      </c>
      <c r="H4188" t="s">
        <v>31</v>
      </c>
      <c r="I4188">
        <v>5.79</v>
      </c>
      <c r="J4188" s="6" cm="1">
        <f t="array" ref="J4188">IF(ISBLANK(I4188),
    IFERROR(MEDIAN(IF($C$2:$C$10000=C4188, $I$2:$I$10000)),""),
    I4188
)</f>
        <v>5.79</v>
      </c>
      <c r="K4188">
        <v>1006.5</v>
      </c>
      <c r="L4188" cm="1">
        <f t="array" ref="L4188">IF(ISBLANK(K4188),
    IFERROR(MEDIAN(IF($B$2:$B$10000=B4188, $K$2:$K$10000)),""),
    K4188
)</f>
        <v>1006.5</v>
      </c>
      <c r="M4188">
        <v>19.399999999999999</v>
      </c>
      <c r="N4188">
        <v>506.2</v>
      </c>
      <c r="O4188" s="7" cm="1">
        <f t="array" ref="O4188">IF(ISBLANK(N4188),
    IFERROR(AVERAGE(IF($C$2:$C$10000=C4188, $N$2:$N$10000)),""),
    N4188
)</f>
        <v>506.2</v>
      </c>
      <c r="P4188" t="b">
        <v>0</v>
      </c>
      <c r="Q4188" t="s">
        <v>35</v>
      </c>
      <c r="R4188" t="str">
        <f t="shared" si="65"/>
        <v>Sem Aplicação</v>
      </c>
      <c r="S4188" t="s">
        <v>41</v>
      </c>
      <c r="T4188" s="4">
        <v>62.76</v>
      </c>
      <c r="U4188" s="4">
        <v>255135.74</v>
      </c>
      <c r="V4188" s="4">
        <v>-174298.98</v>
      </c>
    </row>
    <row r="4189" spans="1:22" x14ac:dyDescent="0.25">
      <c r="A4189">
        <v>1589</v>
      </c>
      <c r="B4189" t="s">
        <v>22</v>
      </c>
      <c r="C4189" t="s">
        <v>25</v>
      </c>
      <c r="D4189">
        <v>38.72</v>
      </c>
      <c r="E4189" s="3">
        <v>45041</v>
      </c>
      <c r="F4189" s="3">
        <v>45266</v>
      </c>
      <c r="G4189">
        <v>145.72999999999999</v>
      </c>
      <c r="H4189" t="s">
        <v>30</v>
      </c>
      <c r="I4189">
        <v>6.38</v>
      </c>
      <c r="J4189" s="6" cm="1">
        <f t="array" ref="J4189">IF(ISBLANK(I4189),
    IFERROR(MEDIAN(IF($C$2:$C$10000=C4189, $I$2:$I$10000)),""),
    I4189
)</f>
        <v>6.38</v>
      </c>
      <c r="L4189" cm="1">
        <f t="array" ref="L4189">IF(ISBLANK(K4189),
    IFERROR(MEDIAN(IF($B$2:$B$10000=B4189, $K$2:$K$10000)),""),
    K4189
)</f>
        <v>936.15</v>
      </c>
      <c r="M4189">
        <v>18.2</v>
      </c>
      <c r="N4189">
        <v>111.3</v>
      </c>
      <c r="O4189" s="7" cm="1">
        <f t="array" ref="O4189">IF(ISBLANK(N4189),
    IFERROR(AVERAGE(IF($C$2:$C$10000=C4189, $N$2:$N$10000)),""),
    N4189
)</f>
        <v>111.3</v>
      </c>
      <c r="P4189" t="b">
        <v>1</v>
      </c>
      <c r="Q4189" t="s">
        <v>34</v>
      </c>
      <c r="R4189" t="str">
        <f t="shared" si="65"/>
        <v>Dicamba</v>
      </c>
      <c r="S4189" t="s">
        <v>39</v>
      </c>
      <c r="T4189" s="4">
        <v>76.44</v>
      </c>
      <c r="U4189" s="4">
        <v>60291.519999999997</v>
      </c>
      <c r="V4189" s="4">
        <v>-49151.92</v>
      </c>
    </row>
    <row r="4190" spans="1:22" x14ac:dyDescent="0.25">
      <c r="A4190">
        <v>5524</v>
      </c>
      <c r="B4190" t="s">
        <v>19</v>
      </c>
      <c r="C4190" t="s">
        <v>29</v>
      </c>
      <c r="D4190">
        <v>90.87</v>
      </c>
      <c r="E4190" s="3">
        <v>45035</v>
      </c>
      <c r="F4190" s="3">
        <v>45191</v>
      </c>
      <c r="G4190">
        <v>193.46</v>
      </c>
      <c r="H4190" t="s">
        <v>33</v>
      </c>
      <c r="I4190">
        <v>6.97</v>
      </c>
      <c r="J4190" s="6" cm="1">
        <f t="array" ref="J4190">IF(ISBLANK(I4190),
    IFERROR(MEDIAN(IF($C$2:$C$10000=C4190, $I$2:$I$10000)),""),
    I4190
)</f>
        <v>6.97</v>
      </c>
      <c r="K4190">
        <v>719.4</v>
      </c>
      <c r="L4190" cm="1">
        <f t="array" ref="L4190">IF(ISBLANK(K4190),
    IFERROR(MEDIAN(IF($B$2:$B$10000=B4190, $K$2:$K$10000)),""),
    K4190
)</f>
        <v>719.4</v>
      </c>
      <c r="M4190">
        <v>23.9</v>
      </c>
      <c r="N4190">
        <v>314.60000000000002</v>
      </c>
      <c r="O4190" s="7" cm="1">
        <f t="array" ref="O4190">IF(ISBLANK(N4190),
    IFERROR(AVERAGE(IF($C$2:$C$10000=C4190, $N$2:$N$10000)),""),
    N4190
)</f>
        <v>314.60000000000002</v>
      </c>
      <c r="P4190" t="b">
        <v>1</v>
      </c>
      <c r="Q4190" t="s">
        <v>36</v>
      </c>
      <c r="R4190" t="str">
        <f t="shared" si="65"/>
        <v>2,4-D</v>
      </c>
      <c r="S4190" t="s">
        <v>40</v>
      </c>
      <c r="T4190" s="4">
        <v>52.88</v>
      </c>
      <c r="U4190" s="4">
        <v>113016.58</v>
      </c>
      <c r="V4190" s="4">
        <v>-102786.42</v>
      </c>
    </row>
    <row r="4191" spans="1:22" x14ac:dyDescent="0.25">
      <c r="A4191">
        <v>3821</v>
      </c>
      <c r="B4191" t="s">
        <v>18</v>
      </c>
      <c r="C4191" t="s">
        <v>29</v>
      </c>
      <c r="D4191">
        <v>43.21</v>
      </c>
      <c r="E4191" s="3">
        <v>45004</v>
      </c>
      <c r="F4191" s="3">
        <v>45105</v>
      </c>
      <c r="G4191">
        <v>111.22</v>
      </c>
      <c r="H4191" t="s">
        <v>31</v>
      </c>
      <c r="I4191">
        <v>5.52</v>
      </c>
      <c r="J4191" s="6" cm="1">
        <f t="array" ref="J4191">IF(ISBLANK(I4191),
    IFERROR(MEDIAN(IF($C$2:$C$10000=C4191, $I$2:$I$10000)),""),
    I4191
)</f>
        <v>5.52</v>
      </c>
      <c r="K4191">
        <v>1516.2</v>
      </c>
      <c r="L4191" cm="1">
        <f t="array" ref="L4191">IF(ISBLANK(K4191),
    IFERROR(MEDIAN(IF($B$2:$B$10000=B4191, $K$2:$K$10000)),""),
    K4191
)</f>
        <v>1516.2</v>
      </c>
      <c r="M4191">
        <v>19.3</v>
      </c>
      <c r="N4191">
        <v>315.39999999999998</v>
      </c>
      <c r="O4191" s="7" cm="1">
        <f t="array" ref="O4191">IF(ISBLANK(N4191),
    IFERROR(AVERAGE(IF($C$2:$C$10000=C4191, $N$2:$N$10000)),""),
    N4191
)</f>
        <v>315.39999999999998</v>
      </c>
      <c r="P4191" t="b">
        <v>1</v>
      </c>
      <c r="Q4191" t="s">
        <v>36</v>
      </c>
      <c r="R4191" t="str">
        <f t="shared" si="65"/>
        <v>2,4-D</v>
      </c>
      <c r="S4191" t="s">
        <v>41</v>
      </c>
      <c r="T4191" s="4">
        <v>56.39</v>
      </c>
      <c r="U4191" s="4">
        <v>61626.400000000001</v>
      </c>
      <c r="V4191" s="4">
        <v>-55354.7</v>
      </c>
    </row>
    <row r="4192" spans="1:22" x14ac:dyDescent="0.25">
      <c r="A4192">
        <v>7509</v>
      </c>
      <c r="B4192" t="s">
        <v>22</v>
      </c>
      <c r="C4192" t="s">
        <v>25</v>
      </c>
      <c r="D4192">
        <v>253.68</v>
      </c>
      <c r="E4192" s="3">
        <v>44993</v>
      </c>
      <c r="F4192" s="3">
        <v>45214</v>
      </c>
      <c r="G4192">
        <v>720.89</v>
      </c>
      <c r="H4192" t="s">
        <v>31</v>
      </c>
      <c r="I4192">
        <v>6.21</v>
      </c>
      <c r="J4192" s="6" cm="1">
        <f t="array" ref="J4192">IF(ISBLANK(I4192),
    IFERROR(MEDIAN(IF($C$2:$C$10000=C4192, $I$2:$I$10000)),""),
    I4192
)</f>
        <v>6.21</v>
      </c>
      <c r="L4192" cm="1">
        <f t="array" ref="L4192">IF(ISBLANK(K4192),
    IFERROR(MEDIAN(IF($B$2:$B$10000=B4192, $K$2:$K$10000)),""),
    K4192
)</f>
        <v>936.15</v>
      </c>
      <c r="M4192">
        <v>30.5</v>
      </c>
      <c r="N4192">
        <v>426.6</v>
      </c>
      <c r="O4192" s="7" cm="1">
        <f t="array" ref="O4192">IF(ISBLANK(N4192),
    IFERROR(AVERAGE(IF($C$2:$C$10000=C4192, $N$2:$N$10000)),""),
    N4192
)</f>
        <v>426.6</v>
      </c>
      <c r="P4192" t="b">
        <v>1</v>
      </c>
      <c r="R4192" t="str">
        <f t="shared" si="65"/>
        <v>Desconhecido</v>
      </c>
      <c r="S4192" t="s">
        <v>41</v>
      </c>
      <c r="T4192" s="4">
        <v>78.87</v>
      </c>
      <c r="U4192" s="4">
        <v>162071.20000000001</v>
      </c>
      <c r="V4192" s="4">
        <v>-105214.61</v>
      </c>
    </row>
    <row r="4193" spans="1:22" x14ac:dyDescent="0.25">
      <c r="A4193">
        <v>8693</v>
      </c>
      <c r="B4193" t="s">
        <v>19</v>
      </c>
      <c r="C4193" t="s">
        <v>26</v>
      </c>
      <c r="D4193">
        <v>225.34</v>
      </c>
      <c r="E4193" s="3">
        <v>44962</v>
      </c>
      <c r="F4193" s="3">
        <v>45089</v>
      </c>
      <c r="G4193">
        <v>913.66</v>
      </c>
      <c r="H4193" t="s">
        <v>31</v>
      </c>
      <c r="I4193">
        <v>6.83</v>
      </c>
      <c r="J4193" s="6" cm="1">
        <f t="array" ref="J4193">IF(ISBLANK(I4193),
    IFERROR(MEDIAN(IF($C$2:$C$10000=C4193, $I$2:$I$10000)),""),
    I4193
)</f>
        <v>6.83</v>
      </c>
      <c r="L4193" cm="1">
        <f t="array" ref="L4193">IF(ISBLANK(K4193),
    IFERROR(MEDIAN(IF($B$2:$B$10000=B4193, $K$2:$K$10000)),""),
    K4193
)</f>
        <v>961</v>
      </c>
      <c r="M4193">
        <v>23.3</v>
      </c>
      <c r="N4193">
        <v>114</v>
      </c>
      <c r="O4193" s="7" cm="1">
        <f t="array" ref="O4193">IF(ISBLANK(N4193),
    IFERROR(AVERAGE(IF($C$2:$C$10000=C4193, $N$2:$N$10000)),""),
    N4193
)</f>
        <v>114</v>
      </c>
      <c r="P4193" t="b">
        <v>1</v>
      </c>
      <c r="Q4193" t="s">
        <v>36</v>
      </c>
      <c r="R4193" t="str">
        <f t="shared" si="65"/>
        <v>2,4-D</v>
      </c>
      <c r="S4193" t="s">
        <v>41</v>
      </c>
      <c r="T4193" s="4">
        <v>118.79</v>
      </c>
      <c r="U4193" s="4">
        <v>427488.53</v>
      </c>
      <c r="V4193" s="4">
        <v>-318954.86</v>
      </c>
    </row>
    <row r="4194" spans="1:22" x14ac:dyDescent="0.25">
      <c r="A4194">
        <v>1071</v>
      </c>
      <c r="B4194" t="s">
        <v>18</v>
      </c>
      <c r="C4194" t="s">
        <v>29</v>
      </c>
      <c r="D4194">
        <v>64.45</v>
      </c>
      <c r="E4194" s="3">
        <v>45016</v>
      </c>
      <c r="F4194" s="3">
        <v>45109</v>
      </c>
      <c r="G4194">
        <v>204.81</v>
      </c>
      <c r="H4194" t="s">
        <v>30</v>
      </c>
      <c r="I4194">
        <v>6.65</v>
      </c>
      <c r="J4194" s="6" cm="1">
        <f t="array" ref="J4194">IF(ISBLANK(I4194),
    IFERROR(MEDIAN(IF($C$2:$C$10000=C4194, $I$2:$I$10000)),""),
    I4194
)</f>
        <v>6.65</v>
      </c>
      <c r="K4194">
        <v>556.9</v>
      </c>
      <c r="L4194" cm="1">
        <f t="array" ref="L4194">IF(ISBLANK(K4194),
    IFERROR(MEDIAN(IF($B$2:$B$10000=B4194, $K$2:$K$10000)),""),
    K4194
)</f>
        <v>556.9</v>
      </c>
      <c r="M4194">
        <v>28.7</v>
      </c>
      <c r="N4194">
        <v>106.8</v>
      </c>
      <c r="O4194" s="7" cm="1">
        <f t="array" ref="O4194">IF(ISBLANK(N4194),
    IFERROR(AVERAGE(IF($C$2:$C$10000=C4194, $N$2:$N$10000)),""),
    N4194
)</f>
        <v>106.8</v>
      </c>
      <c r="P4194" t="b">
        <v>1</v>
      </c>
      <c r="Q4194" t="s">
        <v>36</v>
      </c>
      <c r="R4194" t="str">
        <f t="shared" si="65"/>
        <v>2,4-D</v>
      </c>
      <c r="S4194" t="s">
        <v>41</v>
      </c>
      <c r="T4194" s="4">
        <v>64.75</v>
      </c>
      <c r="U4194" s="4">
        <v>74368.83</v>
      </c>
      <c r="V4194" s="4">
        <v>-61107.38</v>
      </c>
    </row>
    <row r="4195" spans="1:22" x14ac:dyDescent="0.25">
      <c r="A4195">
        <v>4580</v>
      </c>
      <c r="B4195" t="s">
        <v>21</v>
      </c>
      <c r="C4195" t="s">
        <v>29</v>
      </c>
      <c r="D4195">
        <v>105.69</v>
      </c>
      <c r="E4195" s="3">
        <v>45004</v>
      </c>
      <c r="F4195" s="3">
        <v>45114</v>
      </c>
      <c r="G4195">
        <v>398.99</v>
      </c>
      <c r="H4195" t="s">
        <v>30</v>
      </c>
      <c r="I4195">
        <v>6.12</v>
      </c>
      <c r="J4195" s="6" cm="1">
        <f t="array" ref="J4195">IF(ISBLANK(I4195),
    IFERROR(MEDIAN(IF($C$2:$C$10000=C4195, $I$2:$I$10000)),""),
    I4195
)</f>
        <v>6.12</v>
      </c>
      <c r="K4195">
        <v>1621.2</v>
      </c>
      <c r="L4195" cm="1">
        <f t="array" ref="L4195">IF(ISBLANK(K4195),
    IFERROR(MEDIAN(IF($B$2:$B$10000=B4195, $K$2:$K$10000)),""),
    K4195
)</f>
        <v>1621.2</v>
      </c>
      <c r="M4195">
        <v>23.5</v>
      </c>
      <c r="N4195">
        <v>545.29999999999995</v>
      </c>
      <c r="O4195" s="7" cm="1">
        <f t="array" ref="O4195">IF(ISBLANK(N4195),
    IFERROR(AVERAGE(IF($C$2:$C$10000=C4195, $N$2:$N$10000)),""),
    N4195
)</f>
        <v>545.29999999999995</v>
      </c>
      <c r="P4195" t="b">
        <v>1</v>
      </c>
      <c r="Q4195" t="s">
        <v>34</v>
      </c>
      <c r="R4195" t="str">
        <f t="shared" si="65"/>
        <v>Dicamba</v>
      </c>
      <c r="S4195" t="s">
        <v>40</v>
      </c>
      <c r="T4195" s="4">
        <v>68.73</v>
      </c>
      <c r="U4195" s="4">
        <v>171477.16</v>
      </c>
      <c r="V4195" s="4">
        <v>-144054.57999999999</v>
      </c>
    </row>
    <row r="4196" spans="1:22" x14ac:dyDescent="0.25">
      <c r="A4196">
        <v>8962</v>
      </c>
      <c r="B4196" t="s">
        <v>19</v>
      </c>
      <c r="C4196" t="s">
        <v>26</v>
      </c>
      <c r="D4196">
        <v>290.14999999999998</v>
      </c>
      <c r="E4196" s="3">
        <v>44957</v>
      </c>
      <c r="F4196" s="3">
        <v>45145</v>
      </c>
      <c r="G4196">
        <v>676.77</v>
      </c>
      <c r="H4196" t="s">
        <v>33</v>
      </c>
      <c r="I4196">
        <v>5.65</v>
      </c>
      <c r="J4196" s="6" cm="1">
        <f t="array" ref="J4196">IF(ISBLANK(I4196),
    IFERROR(MEDIAN(IF($C$2:$C$10000=C4196, $I$2:$I$10000)),""),
    I4196
)</f>
        <v>5.65</v>
      </c>
      <c r="K4196">
        <v>1060.5999999999999</v>
      </c>
      <c r="L4196" cm="1">
        <f t="array" ref="L4196">IF(ISBLANK(K4196),
    IFERROR(MEDIAN(IF($B$2:$B$10000=B4196, $K$2:$K$10000)),""),
    K4196
)</f>
        <v>1060.5999999999999</v>
      </c>
      <c r="M4196">
        <v>30.7</v>
      </c>
      <c r="N4196">
        <v>217.1</v>
      </c>
      <c r="O4196" s="7" cm="1">
        <f t="array" ref="O4196">IF(ISBLANK(N4196),
    IFERROR(AVERAGE(IF($C$2:$C$10000=C4196, $N$2:$N$10000)),""),
    N4196
)</f>
        <v>217.1</v>
      </c>
      <c r="P4196" t="b">
        <v>1</v>
      </c>
      <c r="Q4196" t="s">
        <v>34</v>
      </c>
      <c r="R4196" t="str">
        <f t="shared" si="65"/>
        <v>Dicamba</v>
      </c>
      <c r="S4196" t="s">
        <v>40</v>
      </c>
      <c r="T4196" s="4">
        <v>117.78</v>
      </c>
      <c r="U4196" s="4">
        <v>435414.09</v>
      </c>
      <c r="V4196" s="4">
        <v>-355704.12</v>
      </c>
    </row>
    <row r="4197" spans="1:22" x14ac:dyDescent="0.25">
      <c r="A4197">
        <v>1268</v>
      </c>
      <c r="B4197" t="s">
        <v>18</v>
      </c>
      <c r="C4197" t="s">
        <v>27</v>
      </c>
      <c r="D4197">
        <v>180.28</v>
      </c>
      <c r="E4197" s="3">
        <v>45004</v>
      </c>
      <c r="F4197" s="3">
        <v>45240</v>
      </c>
      <c r="G4197">
        <v>564.92999999999995</v>
      </c>
      <c r="H4197" t="s">
        <v>32</v>
      </c>
      <c r="I4197">
        <v>5.72</v>
      </c>
      <c r="J4197" s="6" cm="1">
        <f t="array" ref="J4197">IF(ISBLANK(I4197),
    IFERROR(MEDIAN(IF($C$2:$C$10000=C4197, $I$2:$I$10000)),""),
    I4197
)</f>
        <v>5.72</v>
      </c>
      <c r="K4197">
        <v>1146.3</v>
      </c>
      <c r="L4197" cm="1">
        <f t="array" ref="L4197">IF(ISBLANK(K4197),
    IFERROR(MEDIAN(IF($B$2:$B$10000=B4197, $K$2:$K$10000)),""),
    K4197
)</f>
        <v>1146.3</v>
      </c>
      <c r="M4197">
        <v>32.200000000000003</v>
      </c>
      <c r="N4197">
        <v>229.8</v>
      </c>
      <c r="O4197" s="7" cm="1">
        <f t="array" ref="O4197">IF(ISBLANK(N4197),
    IFERROR(AVERAGE(IF($C$2:$C$10000=C4197, $N$2:$N$10000)),""),
    N4197
)</f>
        <v>229.8</v>
      </c>
      <c r="P4197" t="b">
        <v>0</v>
      </c>
      <c r="R4197" t="str">
        <f t="shared" si="65"/>
        <v>Desconhecido</v>
      </c>
      <c r="S4197" t="s">
        <v>40</v>
      </c>
      <c r="T4197" s="4">
        <v>141.72999999999999</v>
      </c>
      <c r="U4197" s="4">
        <v>306279.18</v>
      </c>
      <c r="V4197" s="4">
        <v>-226211.65</v>
      </c>
    </row>
    <row r="4198" spans="1:22" x14ac:dyDescent="0.25">
      <c r="A4198">
        <v>3462</v>
      </c>
      <c r="B4198" t="s">
        <v>19</v>
      </c>
      <c r="C4198" t="s">
        <v>28</v>
      </c>
      <c r="D4198">
        <v>241.34</v>
      </c>
      <c r="E4198" s="3">
        <v>44966</v>
      </c>
      <c r="F4198" s="3">
        <v>45072</v>
      </c>
      <c r="G4198">
        <v>446.86</v>
      </c>
      <c r="H4198" t="s">
        <v>33</v>
      </c>
      <c r="I4198">
        <v>5.8</v>
      </c>
      <c r="J4198" s="6" cm="1">
        <f t="array" ref="J4198">IF(ISBLANK(I4198),
    IFERROR(MEDIAN(IF($C$2:$C$10000=C4198, $I$2:$I$10000)),""),
    I4198
)</f>
        <v>5.8</v>
      </c>
      <c r="K4198">
        <v>1634.1</v>
      </c>
      <c r="L4198" cm="1">
        <f t="array" ref="L4198">IF(ISBLANK(K4198),
    IFERROR(MEDIAN(IF($B$2:$B$10000=B4198, $K$2:$K$10000)),""),
    K4198
)</f>
        <v>1634.1</v>
      </c>
      <c r="M4198">
        <v>31.4</v>
      </c>
      <c r="N4198">
        <v>477.3</v>
      </c>
      <c r="O4198" s="7" cm="1">
        <f t="array" ref="O4198">IF(ISBLANK(N4198),
    IFERROR(AVERAGE(IF($C$2:$C$10000=C4198, $N$2:$N$10000)),""),
    N4198
)</f>
        <v>477.3</v>
      </c>
      <c r="P4198" t="b">
        <v>0</v>
      </c>
      <c r="Q4198" t="s">
        <v>35</v>
      </c>
      <c r="R4198" t="str">
        <f t="shared" si="65"/>
        <v>Sem Aplicação</v>
      </c>
      <c r="S4198" t="s">
        <v>41</v>
      </c>
      <c r="T4198" s="4">
        <v>340.67</v>
      </c>
      <c r="U4198" s="4">
        <v>133294.34</v>
      </c>
      <c r="V4198" s="4">
        <v>18937.46</v>
      </c>
    </row>
    <row r="4199" spans="1:22" x14ac:dyDescent="0.25">
      <c r="A4199">
        <v>2015</v>
      </c>
      <c r="B4199" t="s">
        <v>22</v>
      </c>
      <c r="C4199" t="s">
        <v>27</v>
      </c>
      <c r="D4199">
        <v>83.05</v>
      </c>
      <c r="E4199" s="3">
        <v>45000</v>
      </c>
      <c r="F4199" s="3">
        <v>45159</v>
      </c>
      <c r="G4199">
        <v>494.03</v>
      </c>
      <c r="H4199" t="s">
        <v>31</v>
      </c>
      <c r="I4199">
        <v>5.55</v>
      </c>
      <c r="J4199" s="6" cm="1">
        <f t="array" ref="J4199">IF(ISBLANK(I4199),
    IFERROR(MEDIAN(IF($C$2:$C$10000=C4199, $I$2:$I$10000)),""),
    I4199
)</f>
        <v>5.55</v>
      </c>
      <c r="K4199">
        <v>1708.2</v>
      </c>
      <c r="L4199" cm="1">
        <f t="array" ref="L4199">IF(ISBLANK(K4199),
    IFERROR(MEDIAN(IF($B$2:$B$10000=B4199, $K$2:$K$10000)),""),
    K4199
)</f>
        <v>1708.2</v>
      </c>
      <c r="M4199">
        <v>25.8</v>
      </c>
      <c r="N4199">
        <v>278.2</v>
      </c>
      <c r="O4199" s="7" cm="1">
        <f t="array" ref="O4199">IF(ISBLANK(N4199),
    IFERROR(AVERAGE(IF($C$2:$C$10000=C4199, $N$2:$N$10000)),""),
    N4199
)</f>
        <v>278.2</v>
      </c>
      <c r="P4199" t="b">
        <v>1</v>
      </c>
      <c r="Q4199" t="s">
        <v>36</v>
      </c>
      <c r="R4199" t="str">
        <f t="shared" si="65"/>
        <v>2,4-D</v>
      </c>
      <c r="S4199" t="s">
        <v>40</v>
      </c>
      <c r="T4199" s="4">
        <v>140.08000000000001</v>
      </c>
      <c r="U4199" s="4">
        <v>158046.46</v>
      </c>
      <c r="V4199" s="4">
        <v>-88842.74</v>
      </c>
    </row>
    <row r="4200" spans="1:22" x14ac:dyDescent="0.25">
      <c r="A4200">
        <v>8984</v>
      </c>
      <c r="B4200" t="s">
        <v>20</v>
      </c>
      <c r="C4200" t="s">
        <v>24</v>
      </c>
      <c r="D4200">
        <v>66.97</v>
      </c>
      <c r="E4200" s="3">
        <v>44999</v>
      </c>
      <c r="F4200" s="3">
        <v>45116</v>
      </c>
      <c r="G4200">
        <v>167.01</v>
      </c>
      <c r="H4200" t="s">
        <v>33</v>
      </c>
      <c r="I4200">
        <v>6.6</v>
      </c>
      <c r="J4200" s="6" cm="1">
        <f t="array" ref="J4200">IF(ISBLANK(I4200),
    IFERROR(MEDIAN(IF($C$2:$C$10000=C4200, $I$2:$I$10000)),""),
    I4200
)</f>
        <v>6.6</v>
      </c>
      <c r="K4200">
        <v>1362.9</v>
      </c>
      <c r="L4200" cm="1">
        <f t="array" ref="L4200">IF(ISBLANK(K4200),
    IFERROR(MEDIAN(IF($B$2:$B$10000=B4200, $K$2:$K$10000)),""),
    K4200
)</f>
        <v>1362.9</v>
      </c>
      <c r="M4200">
        <v>19.3</v>
      </c>
      <c r="N4200">
        <v>508.1</v>
      </c>
      <c r="O4200" s="7" cm="1">
        <f t="array" ref="O4200">IF(ISBLANK(N4200),
    IFERROR(AVERAGE(IF($C$2:$C$10000=C4200, $N$2:$N$10000)),""),
    N4200
)</f>
        <v>508.1</v>
      </c>
      <c r="P4200" t="b">
        <v>1</v>
      </c>
      <c r="Q4200" t="s">
        <v>37</v>
      </c>
      <c r="R4200" t="str">
        <f t="shared" si="65"/>
        <v>Glifosato</v>
      </c>
      <c r="S4200" t="s">
        <v>40</v>
      </c>
      <c r="T4200" s="4">
        <v>168.76</v>
      </c>
      <c r="U4200" s="4">
        <v>116837.22</v>
      </c>
      <c r="V4200" s="4">
        <v>-88652.61</v>
      </c>
    </row>
    <row r="4201" spans="1:22" x14ac:dyDescent="0.25">
      <c r="A4201">
        <v>1406</v>
      </c>
      <c r="B4201" t="s">
        <v>21</v>
      </c>
      <c r="C4201" t="s">
        <v>27</v>
      </c>
      <c r="D4201">
        <v>236.26</v>
      </c>
      <c r="E4201" s="3">
        <v>44972</v>
      </c>
      <c r="F4201" s="3">
        <v>45173</v>
      </c>
      <c r="G4201">
        <v>1248.52</v>
      </c>
      <c r="H4201" t="s">
        <v>32</v>
      </c>
      <c r="I4201">
        <v>4.88</v>
      </c>
      <c r="J4201" s="6" cm="1">
        <f t="array" ref="J4201">IF(ISBLANK(I4201),
    IFERROR(MEDIAN(IF($C$2:$C$10000=C4201, $I$2:$I$10000)),""),
    I4201
)</f>
        <v>4.88</v>
      </c>
      <c r="K4201">
        <v>756.5</v>
      </c>
      <c r="L4201" cm="1">
        <f t="array" ref="L4201">IF(ISBLANK(K4201),
    IFERROR(MEDIAN(IF($B$2:$B$10000=B4201, $K$2:$K$10000)),""),
    K4201
)</f>
        <v>756.5</v>
      </c>
      <c r="M4201">
        <v>23.9</v>
      </c>
      <c r="N4201">
        <v>270.8</v>
      </c>
      <c r="O4201" s="7" cm="1">
        <f t="array" ref="O4201">IF(ISBLANK(N4201),
    IFERROR(AVERAGE(IF($C$2:$C$10000=C4201, $N$2:$N$10000)),""),
    N4201
)</f>
        <v>270.8</v>
      </c>
      <c r="P4201" t="b">
        <v>1</v>
      </c>
      <c r="Q4201" t="s">
        <v>34</v>
      </c>
      <c r="R4201" t="str">
        <f t="shared" si="65"/>
        <v>Dicamba</v>
      </c>
      <c r="S4201" t="s">
        <v>40</v>
      </c>
      <c r="T4201" s="4">
        <v>159.91</v>
      </c>
      <c r="U4201" s="4">
        <v>413606.76</v>
      </c>
      <c r="V4201" s="4">
        <v>-213955.93</v>
      </c>
    </row>
    <row r="4202" spans="1:22" x14ac:dyDescent="0.25">
      <c r="A4202">
        <v>8384</v>
      </c>
      <c r="B4202" t="s">
        <v>22</v>
      </c>
      <c r="C4202" t="s">
        <v>27</v>
      </c>
      <c r="D4202">
        <v>207.33</v>
      </c>
      <c r="E4202" s="3">
        <v>45030</v>
      </c>
      <c r="F4202" s="3">
        <v>45137</v>
      </c>
      <c r="G4202">
        <v>673.36</v>
      </c>
      <c r="H4202" t="s">
        <v>33</v>
      </c>
      <c r="I4202">
        <v>7.4</v>
      </c>
      <c r="J4202" s="6" cm="1">
        <f t="array" ref="J4202">IF(ISBLANK(I4202),
    IFERROR(MEDIAN(IF($C$2:$C$10000=C4202, $I$2:$I$10000)),""),
    I4202
)</f>
        <v>7.4</v>
      </c>
      <c r="K4202">
        <v>983.5</v>
      </c>
      <c r="L4202" cm="1">
        <f t="array" ref="L4202">IF(ISBLANK(K4202),
    IFERROR(MEDIAN(IF($B$2:$B$10000=B4202, $K$2:$K$10000)),""),
    K4202
)</f>
        <v>983.5</v>
      </c>
      <c r="M4202">
        <v>24.8</v>
      </c>
      <c r="N4202">
        <v>468.3</v>
      </c>
      <c r="O4202" s="7" cm="1">
        <f t="array" ref="O4202">IF(ISBLANK(N4202),
    IFERROR(AVERAGE(IF($C$2:$C$10000=C4202, $N$2:$N$10000)),""),
    N4202
)</f>
        <v>468.3</v>
      </c>
      <c r="P4202" t="b">
        <v>1</v>
      </c>
      <c r="Q4202" t="s">
        <v>34</v>
      </c>
      <c r="R4202" t="str">
        <f t="shared" si="65"/>
        <v>Dicamba</v>
      </c>
      <c r="S4202" t="s">
        <v>40</v>
      </c>
      <c r="T4202" s="4">
        <v>141.03</v>
      </c>
      <c r="U4202" s="4">
        <v>248934.94</v>
      </c>
      <c r="V4202" s="4">
        <v>-153970.98000000001</v>
      </c>
    </row>
    <row r="4203" spans="1:22" x14ac:dyDescent="0.25">
      <c r="A4203">
        <v>7049</v>
      </c>
      <c r="B4203" t="s">
        <v>22</v>
      </c>
      <c r="C4203" t="s">
        <v>24</v>
      </c>
      <c r="D4203">
        <v>205.89</v>
      </c>
      <c r="E4203" s="3">
        <v>45033</v>
      </c>
      <c r="F4203" s="3">
        <v>45158</v>
      </c>
      <c r="G4203">
        <v>797.2</v>
      </c>
      <c r="H4203" t="s">
        <v>32</v>
      </c>
      <c r="I4203">
        <v>6.84</v>
      </c>
      <c r="J4203" s="6" cm="1">
        <f t="array" ref="J4203">IF(ISBLANK(I4203),
    IFERROR(MEDIAN(IF($C$2:$C$10000=C4203, $I$2:$I$10000)),""),
    I4203
)</f>
        <v>6.84</v>
      </c>
      <c r="K4203">
        <v>1184.0999999999999</v>
      </c>
      <c r="L4203" cm="1">
        <f t="array" ref="L4203">IF(ISBLANK(K4203),
    IFERROR(MEDIAN(IF($B$2:$B$10000=B4203, $K$2:$K$10000)),""),
    K4203
)</f>
        <v>1184.0999999999999</v>
      </c>
      <c r="M4203">
        <v>33.4</v>
      </c>
      <c r="N4203">
        <v>338.9</v>
      </c>
      <c r="O4203" s="7" cm="1">
        <f t="array" ref="O4203">IF(ISBLANK(N4203),
    IFERROR(AVERAGE(IF($C$2:$C$10000=C4203, $N$2:$N$10000)),""),
    N4203
)</f>
        <v>338.9</v>
      </c>
      <c r="P4203" t="b">
        <v>1</v>
      </c>
      <c r="Q4203" t="s">
        <v>37</v>
      </c>
      <c r="R4203" t="str">
        <f t="shared" si="65"/>
        <v>Glifosato</v>
      </c>
      <c r="S4203" t="s">
        <v>41</v>
      </c>
      <c r="T4203" s="4">
        <v>157.16</v>
      </c>
      <c r="U4203" s="4">
        <v>348877.69</v>
      </c>
      <c r="V4203" s="4">
        <v>-223589.74</v>
      </c>
    </row>
    <row r="4204" spans="1:22" x14ac:dyDescent="0.25">
      <c r="A4204">
        <v>7169</v>
      </c>
      <c r="B4204" t="s">
        <v>18</v>
      </c>
      <c r="C4204" t="s">
        <v>29</v>
      </c>
      <c r="D4204">
        <v>168.03</v>
      </c>
      <c r="E4204" s="3">
        <v>44968</v>
      </c>
      <c r="F4204" s="3">
        <v>45087</v>
      </c>
      <c r="G4204">
        <v>496.75</v>
      </c>
      <c r="H4204" t="s">
        <v>32</v>
      </c>
      <c r="I4204">
        <v>5.39</v>
      </c>
      <c r="J4204" s="6" cm="1">
        <f t="array" ref="J4204">IF(ISBLANK(I4204),
    IFERROR(MEDIAN(IF($C$2:$C$10000=C4204, $I$2:$I$10000)),""),
    I4204
)</f>
        <v>5.39</v>
      </c>
      <c r="K4204">
        <v>1525.8</v>
      </c>
      <c r="L4204" cm="1">
        <f t="array" ref="L4204">IF(ISBLANK(K4204),
    IFERROR(MEDIAN(IF($B$2:$B$10000=B4204, $K$2:$K$10000)),""),
    K4204
)</f>
        <v>1525.8</v>
      </c>
      <c r="M4204">
        <v>27</v>
      </c>
      <c r="N4204">
        <v>564.70000000000005</v>
      </c>
      <c r="O4204" s="7" cm="1">
        <f t="array" ref="O4204">IF(ISBLANK(N4204),
    IFERROR(AVERAGE(IF($C$2:$C$10000=C4204, $N$2:$N$10000)),""),
    N4204
)</f>
        <v>564.70000000000005</v>
      </c>
      <c r="P4204" t="b">
        <v>1</v>
      </c>
      <c r="Q4204" t="s">
        <v>34</v>
      </c>
      <c r="R4204" t="str">
        <f t="shared" si="65"/>
        <v>Dicamba</v>
      </c>
      <c r="S4204" t="s">
        <v>39</v>
      </c>
      <c r="T4204" s="4">
        <v>63.39</v>
      </c>
      <c r="U4204" s="4">
        <v>228986.76</v>
      </c>
      <c r="V4204" s="4">
        <v>-197497.78</v>
      </c>
    </row>
    <row r="4205" spans="1:22" x14ac:dyDescent="0.25">
      <c r="A4205">
        <v>8982</v>
      </c>
      <c r="B4205" t="s">
        <v>19</v>
      </c>
      <c r="C4205" t="s">
        <v>29</v>
      </c>
      <c r="D4205">
        <v>171.26</v>
      </c>
      <c r="E4205" s="3">
        <v>44944</v>
      </c>
      <c r="F4205" s="3">
        <v>45116</v>
      </c>
      <c r="G4205">
        <v>853.25</v>
      </c>
      <c r="H4205" t="s">
        <v>31</v>
      </c>
      <c r="I4205">
        <v>4.63</v>
      </c>
      <c r="J4205" s="6" cm="1">
        <f t="array" ref="J4205">IF(ISBLANK(I4205),
    IFERROR(MEDIAN(IF($C$2:$C$10000=C4205, $I$2:$I$10000)),""),
    I4205
)</f>
        <v>4.63</v>
      </c>
      <c r="K4205">
        <v>1252.7</v>
      </c>
      <c r="L4205" cm="1">
        <f t="array" ref="L4205">IF(ISBLANK(K4205),
    IFERROR(MEDIAN(IF($B$2:$B$10000=B4205, $K$2:$K$10000)),""),
    K4205
)</f>
        <v>1252.7</v>
      </c>
      <c r="M4205">
        <v>28.3</v>
      </c>
      <c r="N4205">
        <v>230.1</v>
      </c>
      <c r="O4205" s="7" cm="1">
        <f t="array" ref="O4205">IF(ISBLANK(N4205),
    IFERROR(AVERAGE(IF($C$2:$C$10000=C4205, $N$2:$N$10000)),""),
    N4205
)</f>
        <v>230.1</v>
      </c>
      <c r="P4205" t="b">
        <v>0</v>
      </c>
      <c r="Q4205" t="s">
        <v>35</v>
      </c>
      <c r="R4205" t="str">
        <f t="shared" si="65"/>
        <v>Sem Aplicação</v>
      </c>
      <c r="S4205" t="s">
        <v>39</v>
      </c>
      <c r="T4205" s="4">
        <v>53.58</v>
      </c>
      <c r="U4205" s="4">
        <v>214968.47</v>
      </c>
      <c r="V4205" s="4">
        <v>-169251.34</v>
      </c>
    </row>
    <row r="4206" spans="1:22" x14ac:dyDescent="0.25">
      <c r="A4206">
        <v>1985</v>
      </c>
      <c r="B4206" t="s">
        <v>21</v>
      </c>
      <c r="C4206" t="s">
        <v>27</v>
      </c>
      <c r="D4206">
        <v>222.03</v>
      </c>
      <c r="E4206" s="3">
        <v>45026</v>
      </c>
      <c r="F4206" s="3">
        <v>45246</v>
      </c>
      <c r="G4206">
        <v>1270.6199999999999</v>
      </c>
      <c r="H4206" t="s">
        <v>32</v>
      </c>
      <c r="I4206">
        <v>6.63</v>
      </c>
      <c r="J4206" s="6" cm="1">
        <f t="array" ref="J4206">IF(ISBLANK(I4206),
    IFERROR(MEDIAN(IF($C$2:$C$10000=C4206, $I$2:$I$10000)),""),
    I4206
)</f>
        <v>6.63</v>
      </c>
      <c r="K4206">
        <v>784.7</v>
      </c>
      <c r="L4206" cm="1">
        <f t="array" ref="L4206">IF(ISBLANK(K4206),
    IFERROR(MEDIAN(IF($B$2:$B$10000=B4206, $K$2:$K$10000)),""),
    K4206
)</f>
        <v>784.7</v>
      </c>
      <c r="M4206">
        <v>30.5</v>
      </c>
      <c r="N4206">
        <v>249.5</v>
      </c>
      <c r="O4206" s="7" cm="1">
        <f t="array" ref="O4206">IF(ISBLANK(N4206),
    IFERROR(AVERAGE(IF($C$2:$C$10000=C4206, $N$2:$N$10000)),""),
    N4206
)</f>
        <v>249.5</v>
      </c>
      <c r="P4206" t="b">
        <v>0</v>
      </c>
      <c r="Q4206" t="s">
        <v>35</v>
      </c>
      <c r="R4206" t="str">
        <f t="shared" si="65"/>
        <v>Sem Aplicação</v>
      </c>
      <c r="S4206" t="s">
        <v>41</v>
      </c>
      <c r="T4206" s="4">
        <v>151.88999999999999</v>
      </c>
      <c r="U4206" s="4">
        <v>372429.34</v>
      </c>
      <c r="V4206" s="4">
        <v>-179434.87</v>
      </c>
    </row>
    <row r="4207" spans="1:22" x14ac:dyDescent="0.25">
      <c r="A4207">
        <v>5485</v>
      </c>
      <c r="B4207" t="s">
        <v>22</v>
      </c>
      <c r="C4207" t="s">
        <v>24</v>
      </c>
      <c r="D4207">
        <v>84.65</v>
      </c>
      <c r="E4207" s="3">
        <v>44962</v>
      </c>
      <c r="F4207" s="3">
        <v>45128</v>
      </c>
      <c r="G4207">
        <v>248.14</v>
      </c>
      <c r="H4207" t="s">
        <v>30</v>
      </c>
      <c r="I4207">
        <v>6.7</v>
      </c>
      <c r="J4207" s="6" cm="1">
        <f t="array" ref="J4207">IF(ISBLANK(I4207),
    IFERROR(MEDIAN(IF($C$2:$C$10000=C4207, $I$2:$I$10000)),""),
    I4207
)</f>
        <v>6.7</v>
      </c>
      <c r="L4207" cm="1">
        <f t="array" ref="L4207">IF(ISBLANK(K4207),
    IFERROR(MEDIAN(IF($B$2:$B$10000=B4207, $K$2:$K$10000)),""),
    K4207
)</f>
        <v>936.15</v>
      </c>
      <c r="M4207">
        <v>27.1</v>
      </c>
      <c r="N4207">
        <v>583.5</v>
      </c>
      <c r="O4207" s="7" cm="1">
        <f t="array" ref="O4207">IF(ISBLANK(N4207),
    IFERROR(AVERAGE(IF($C$2:$C$10000=C4207, $N$2:$N$10000)),""),
    N4207
)</f>
        <v>583.5</v>
      </c>
      <c r="P4207" t="b">
        <v>1</v>
      </c>
      <c r="Q4207" t="s">
        <v>37</v>
      </c>
      <c r="R4207" t="str">
        <f t="shared" si="65"/>
        <v>Glifosato</v>
      </c>
      <c r="S4207" t="s">
        <v>40</v>
      </c>
      <c r="T4207" s="4">
        <v>166.27</v>
      </c>
      <c r="U4207" s="4">
        <v>122039.91</v>
      </c>
      <c r="V4207" s="4">
        <v>-80781.67</v>
      </c>
    </row>
    <row r="4208" spans="1:22" x14ac:dyDescent="0.25">
      <c r="A4208">
        <v>9901</v>
      </c>
      <c r="B4208" t="s">
        <v>18</v>
      </c>
      <c r="C4208" t="s">
        <v>29</v>
      </c>
      <c r="D4208">
        <v>109.07</v>
      </c>
      <c r="E4208" s="3">
        <v>45002</v>
      </c>
      <c r="F4208" s="3">
        <v>45100</v>
      </c>
      <c r="G4208">
        <v>295.7</v>
      </c>
      <c r="H4208" t="s">
        <v>33</v>
      </c>
      <c r="I4208">
        <v>7.39</v>
      </c>
      <c r="J4208" s="6" cm="1">
        <f t="array" ref="J4208">IF(ISBLANK(I4208),
    IFERROR(MEDIAN(IF($C$2:$C$10000=C4208, $I$2:$I$10000)),""),
    I4208
)</f>
        <v>7.39</v>
      </c>
      <c r="K4208">
        <v>280.7</v>
      </c>
      <c r="L4208" cm="1">
        <f t="array" ref="L4208">IF(ISBLANK(K4208),
    IFERROR(MEDIAN(IF($B$2:$B$10000=B4208, $K$2:$K$10000)),""),
    K4208
)</f>
        <v>280.7</v>
      </c>
      <c r="M4208">
        <v>27.6</v>
      </c>
      <c r="N4208">
        <v>455.6</v>
      </c>
      <c r="O4208" s="7" cm="1">
        <f t="array" ref="O4208">IF(ISBLANK(N4208),
    IFERROR(AVERAGE(IF($C$2:$C$10000=C4208, $N$2:$N$10000)),""),
    N4208
)</f>
        <v>455.6</v>
      </c>
      <c r="P4208" t="b">
        <v>1</v>
      </c>
      <c r="Q4208" t="s">
        <v>38</v>
      </c>
      <c r="R4208" t="str">
        <f t="shared" si="65"/>
        <v>Atrazina</v>
      </c>
      <c r="S4208" t="s">
        <v>39</v>
      </c>
      <c r="T4208" s="4">
        <v>67.16</v>
      </c>
      <c r="U4208" s="4">
        <v>67158.83</v>
      </c>
      <c r="V4208" s="4">
        <v>-47299.62</v>
      </c>
    </row>
    <row r="4209" spans="1:22" x14ac:dyDescent="0.25">
      <c r="A4209">
        <v>3618</v>
      </c>
      <c r="B4209" t="s">
        <v>21</v>
      </c>
      <c r="C4209" t="s">
        <v>23</v>
      </c>
      <c r="D4209">
        <v>262.13</v>
      </c>
      <c r="E4209" s="3">
        <v>44976</v>
      </c>
      <c r="F4209" s="3">
        <v>45150</v>
      </c>
      <c r="G4209">
        <v>1286.32</v>
      </c>
      <c r="H4209" t="s">
        <v>33</v>
      </c>
      <c r="I4209">
        <v>5.26</v>
      </c>
      <c r="J4209" s="6" cm="1">
        <f t="array" ref="J4209">IF(ISBLANK(I4209),
    IFERROR(MEDIAN(IF($C$2:$C$10000=C4209, $I$2:$I$10000)),""),
    I4209
)</f>
        <v>5.26</v>
      </c>
      <c r="K4209">
        <v>1678.8</v>
      </c>
      <c r="L4209" cm="1">
        <f t="array" ref="L4209">IF(ISBLANK(K4209),
    IFERROR(MEDIAN(IF($B$2:$B$10000=B4209, $K$2:$K$10000)),""),
    K4209
)</f>
        <v>1678.8</v>
      </c>
      <c r="M4209">
        <v>21.9</v>
      </c>
      <c r="N4209">
        <v>474.9</v>
      </c>
      <c r="O4209" s="7" cm="1">
        <f t="array" ref="O4209">IF(ISBLANK(N4209),
    IFERROR(AVERAGE(IF($C$2:$C$10000=C4209, $N$2:$N$10000)),""),
    N4209
)</f>
        <v>474.9</v>
      </c>
      <c r="P4209" t="b">
        <v>0</v>
      </c>
      <c r="Q4209" t="s">
        <v>35</v>
      </c>
      <c r="R4209" t="str">
        <f t="shared" si="65"/>
        <v>Sem Aplicação</v>
      </c>
      <c r="S4209" t="s">
        <v>41</v>
      </c>
      <c r="T4209" s="4">
        <v>904.13</v>
      </c>
      <c r="U4209" s="4">
        <v>254728.61</v>
      </c>
      <c r="V4209" s="4">
        <v>908271.89</v>
      </c>
    </row>
    <row r="4210" spans="1:22" x14ac:dyDescent="0.25">
      <c r="A4210">
        <v>7289</v>
      </c>
      <c r="B4210" t="s">
        <v>19</v>
      </c>
      <c r="C4210" t="s">
        <v>25</v>
      </c>
      <c r="D4210">
        <v>96.12</v>
      </c>
      <c r="E4210" s="3">
        <v>44987</v>
      </c>
      <c r="F4210" s="3">
        <v>45196</v>
      </c>
      <c r="G4210">
        <v>237.97</v>
      </c>
      <c r="H4210" t="s">
        <v>30</v>
      </c>
      <c r="I4210">
        <v>4.75</v>
      </c>
      <c r="J4210" s="6" cm="1">
        <f t="array" ref="J4210">IF(ISBLANK(I4210),
    IFERROR(MEDIAN(IF($C$2:$C$10000=C4210, $I$2:$I$10000)),""),
    I4210
)</f>
        <v>4.75</v>
      </c>
      <c r="K4210">
        <v>341</v>
      </c>
      <c r="L4210" cm="1">
        <f t="array" ref="L4210">IF(ISBLANK(K4210),
    IFERROR(MEDIAN(IF($B$2:$B$10000=B4210, $K$2:$K$10000)),""),
    K4210
)</f>
        <v>341</v>
      </c>
      <c r="M4210">
        <v>18.899999999999999</v>
      </c>
      <c r="N4210">
        <v>212.8</v>
      </c>
      <c r="O4210" s="7" cm="1">
        <f t="array" ref="O4210">IF(ISBLANK(N4210),
    IFERROR(AVERAGE(IF($C$2:$C$10000=C4210, $N$2:$N$10000)),""),
    N4210
)</f>
        <v>212.8</v>
      </c>
      <c r="P4210" t="b">
        <v>1</v>
      </c>
      <c r="Q4210" t="s">
        <v>34</v>
      </c>
      <c r="R4210" t="str">
        <f t="shared" si="65"/>
        <v>Dicamba</v>
      </c>
      <c r="S4210" t="s">
        <v>40</v>
      </c>
      <c r="T4210" s="4">
        <v>71.64</v>
      </c>
      <c r="U4210" s="4">
        <v>137753.32999999999</v>
      </c>
      <c r="V4210" s="4">
        <v>-120705.16</v>
      </c>
    </row>
    <row r="4211" spans="1:22" x14ac:dyDescent="0.25">
      <c r="A4211">
        <v>7928</v>
      </c>
      <c r="B4211" t="s">
        <v>22</v>
      </c>
      <c r="C4211" t="s">
        <v>25</v>
      </c>
      <c r="D4211">
        <v>166.16</v>
      </c>
      <c r="E4211" s="3">
        <v>44966</v>
      </c>
      <c r="F4211" s="3">
        <v>45075</v>
      </c>
      <c r="G4211">
        <v>780.82</v>
      </c>
      <c r="H4211" t="s">
        <v>30</v>
      </c>
      <c r="I4211">
        <v>7.25</v>
      </c>
      <c r="J4211" s="6" cm="1">
        <f t="array" ref="J4211">IF(ISBLANK(I4211),
    IFERROR(MEDIAN(IF($C$2:$C$10000=C4211, $I$2:$I$10000)),""),
    I4211
)</f>
        <v>7.25</v>
      </c>
      <c r="K4211">
        <v>1127.9000000000001</v>
      </c>
      <c r="L4211" cm="1">
        <f t="array" ref="L4211">IF(ISBLANK(K4211),
    IFERROR(MEDIAN(IF($B$2:$B$10000=B4211, $K$2:$K$10000)),""),
    K4211
)</f>
        <v>1127.9000000000001</v>
      </c>
      <c r="M4211">
        <v>29.5</v>
      </c>
      <c r="N4211">
        <v>342.6</v>
      </c>
      <c r="O4211" s="7" cm="1">
        <f t="array" ref="O4211">IF(ISBLANK(N4211),
    IFERROR(AVERAGE(IF($C$2:$C$10000=C4211, $N$2:$N$10000)),""),
    N4211
)</f>
        <v>342.6</v>
      </c>
      <c r="P4211" t="b">
        <v>1</v>
      </c>
      <c r="Q4211" t="s">
        <v>34</v>
      </c>
      <c r="R4211" t="str">
        <f t="shared" si="65"/>
        <v>Dicamba</v>
      </c>
      <c r="S4211" t="s">
        <v>39</v>
      </c>
      <c r="T4211" s="4">
        <v>76.97</v>
      </c>
      <c r="U4211" s="4">
        <v>308343.34000000003</v>
      </c>
      <c r="V4211" s="4">
        <v>-248243.62</v>
      </c>
    </row>
    <row r="4212" spans="1:22" x14ac:dyDescent="0.25">
      <c r="A4212">
        <v>6368</v>
      </c>
      <c r="B4212" t="s">
        <v>22</v>
      </c>
      <c r="C4212" t="s">
        <v>28</v>
      </c>
      <c r="D4212">
        <v>212.28</v>
      </c>
      <c r="E4212" s="3">
        <v>44929</v>
      </c>
      <c r="F4212" s="3">
        <v>45029</v>
      </c>
      <c r="G4212">
        <v>418.65</v>
      </c>
      <c r="H4212" t="s">
        <v>31</v>
      </c>
      <c r="I4212">
        <v>5.28</v>
      </c>
      <c r="J4212" s="6" cm="1">
        <f t="array" ref="J4212">IF(ISBLANK(I4212),
    IFERROR(MEDIAN(IF($C$2:$C$10000=C4212, $I$2:$I$10000)),""),
    I4212
)</f>
        <v>5.28</v>
      </c>
      <c r="K4212">
        <v>1594.6</v>
      </c>
      <c r="L4212" cm="1">
        <f t="array" ref="L4212">IF(ISBLANK(K4212),
    IFERROR(MEDIAN(IF($B$2:$B$10000=B4212, $K$2:$K$10000)),""),
    K4212
)</f>
        <v>1594.6</v>
      </c>
      <c r="M4212">
        <v>31.6</v>
      </c>
      <c r="O4212" s="7" cm="1">
        <f t="array" ref="O4212">IF(ISBLANK(N4212),
    IFERROR(AVERAGE(IF($C$2:$C$10000=C4212, $N$2:$N$10000)),""),
    N4212
)</f>
        <v>314.06086404066082</v>
      </c>
      <c r="P4212" t="b">
        <v>0</v>
      </c>
      <c r="Q4212" t="s">
        <v>35</v>
      </c>
      <c r="R4212" t="str">
        <f t="shared" si="65"/>
        <v>Sem Aplicação</v>
      </c>
      <c r="S4212" t="s">
        <v>39</v>
      </c>
      <c r="T4212" s="4">
        <v>359.35</v>
      </c>
      <c r="U4212" s="4">
        <v>403226.13</v>
      </c>
      <c r="V4212" s="4">
        <v>-252784.25</v>
      </c>
    </row>
    <row r="4213" spans="1:22" x14ac:dyDescent="0.25">
      <c r="A4213">
        <v>5621</v>
      </c>
      <c r="B4213" t="s">
        <v>22</v>
      </c>
      <c r="C4213" t="s">
        <v>25</v>
      </c>
      <c r="D4213">
        <v>299.98</v>
      </c>
      <c r="E4213" s="3">
        <v>45008</v>
      </c>
      <c r="F4213" s="3">
        <v>45126</v>
      </c>
      <c r="G4213">
        <v>1380.11</v>
      </c>
      <c r="H4213" t="s">
        <v>33</v>
      </c>
      <c r="I4213">
        <v>6.66</v>
      </c>
      <c r="J4213" s="6" cm="1">
        <f t="array" ref="J4213">IF(ISBLANK(I4213),
    IFERROR(MEDIAN(IF($C$2:$C$10000=C4213, $I$2:$I$10000)),""),
    I4213
)</f>
        <v>6.66</v>
      </c>
      <c r="K4213">
        <v>873.4</v>
      </c>
      <c r="L4213" cm="1">
        <f t="array" ref="L4213">IF(ISBLANK(K4213),
    IFERROR(MEDIAN(IF($B$2:$B$10000=B4213, $K$2:$K$10000)),""),
    K4213
)</f>
        <v>873.4</v>
      </c>
      <c r="M4213">
        <v>24.6</v>
      </c>
      <c r="N4213">
        <v>192.9</v>
      </c>
      <c r="O4213" s="7" cm="1">
        <f t="array" ref="O4213">IF(ISBLANK(N4213),
    IFERROR(AVERAGE(IF($C$2:$C$10000=C4213, $N$2:$N$10000)),""),
    N4213
)</f>
        <v>192.9</v>
      </c>
      <c r="P4213" t="b">
        <v>1</v>
      </c>
      <c r="Q4213" t="s">
        <v>38</v>
      </c>
      <c r="R4213" t="str">
        <f t="shared" si="65"/>
        <v>Atrazina</v>
      </c>
      <c r="S4213" t="s">
        <v>40</v>
      </c>
      <c r="T4213" s="4">
        <v>73.86</v>
      </c>
      <c r="U4213" s="4">
        <v>527475.06000000006</v>
      </c>
      <c r="V4213" s="4">
        <v>-425540.14</v>
      </c>
    </row>
    <row r="4214" spans="1:22" x14ac:dyDescent="0.25">
      <c r="A4214">
        <v>8566</v>
      </c>
      <c r="B4214" t="s">
        <v>21</v>
      </c>
      <c r="C4214" t="s">
        <v>27</v>
      </c>
      <c r="D4214">
        <v>133.41</v>
      </c>
      <c r="E4214" s="3">
        <v>44933</v>
      </c>
      <c r="F4214" s="3">
        <v>45134</v>
      </c>
      <c r="G4214">
        <v>542.58000000000004</v>
      </c>
      <c r="H4214" t="s">
        <v>30</v>
      </c>
      <c r="J4214" s="6" cm="1">
        <f t="array" ref="J4214">IF(ISBLANK(I4214),
    IFERROR(MEDIAN(IF($C$2:$C$10000=C4214, $I$2:$I$10000)),""),
    I4214
)</f>
        <v>6.0149999999999997</v>
      </c>
      <c r="K4214">
        <v>1480.2</v>
      </c>
      <c r="L4214" cm="1">
        <f t="array" ref="L4214">IF(ISBLANK(K4214),
    IFERROR(MEDIAN(IF($B$2:$B$10000=B4214, $K$2:$K$10000)),""),
    K4214
)</f>
        <v>1480.2</v>
      </c>
      <c r="M4214">
        <v>26.8</v>
      </c>
      <c r="N4214">
        <v>344.4</v>
      </c>
      <c r="O4214" s="7" cm="1">
        <f t="array" ref="O4214">IF(ISBLANK(N4214),
    IFERROR(AVERAGE(IF($C$2:$C$10000=C4214, $N$2:$N$10000)),""),
    N4214
)</f>
        <v>344.4</v>
      </c>
      <c r="P4214" t="b">
        <v>1</v>
      </c>
      <c r="Q4214" t="s">
        <v>34</v>
      </c>
      <c r="R4214" t="str">
        <f t="shared" si="65"/>
        <v>Dicamba</v>
      </c>
      <c r="S4214" t="s">
        <v>40</v>
      </c>
      <c r="T4214" s="4">
        <v>149.08000000000001</v>
      </c>
      <c r="U4214" s="4">
        <v>117596.75</v>
      </c>
      <c r="V4214" s="4">
        <v>-36708.92</v>
      </c>
    </row>
    <row r="4215" spans="1:22" x14ac:dyDescent="0.25">
      <c r="A4215">
        <v>5670</v>
      </c>
      <c r="B4215" t="s">
        <v>21</v>
      </c>
      <c r="C4215" t="s">
        <v>25</v>
      </c>
      <c r="D4215">
        <v>131.29</v>
      </c>
      <c r="E4215" s="3">
        <v>44957</v>
      </c>
      <c r="F4215" s="3">
        <v>45135</v>
      </c>
      <c r="G4215">
        <v>271.70999999999998</v>
      </c>
      <c r="H4215" t="s">
        <v>31</v>
      </c>
      <c r="I4215">
        <v>6.78</v>
      </c>
      <c r="J4215" s="6" cm="1">
        <f t="array" ref="J4215">IF(ISBLANK(I4215),
    IFERROR(MEDIAN(IF($C$2:$C$10000=C4215, $I$2:$I$10000)),""),
    I4215
)</f>
        <v>6.78</v>
      </c>
      <c r="K4215">
        <v>1486.1</v>
      </c>
      <c r="L4215" cm="1">
        <f t="array" ref="L4215">IF(ISBLANK(K4215),
    IFERROR(MEDIAN(IF($B$2:$B$10000=B4215, $K$2:$K$10000)),""),
    K4215
)</f>
        <v>1486.1</v>
      </c>
      <c r="M4215">
        <v>22.9</v>
      </c>
      <c r="N4215">
        <v>593.29999999999995</v>
      </c>
      <c r="O4215" s="7" cm="1">
        <f t="array" ref="O4215">IF(ISBLANK(N4215),
    IFERROR(AVERAGE(IF($C$2:$C$10000=C4215, $N$2:$N$10000)),""),
    N4215
)</f>
        <v>593.29999999999995</v>
      </c>
      <c r="P4215" t="b">
        <v>1</v>
      </c>
      <c r="Q4215" t="s">
        <v>36</v>
      </c>
      <c r="R4215" t="str">
        <f t="shared" si="65"/>
        <v>2,4-D</v>
      </c>
      <c r="S4215" t="s">
        <v>39</v>
      </c>
      <c r="T4215" s="4">
        <v>76.680000000000007</v>
      </c>
      <c r="U4215" s="4">
        <v>158870.46</v>
      </c>
      <c r="V4215" s="4">
        <v>-138035.74</v>
      </c>
    </row>
    <row r="4216" spans="1:22" x14ac:dyDescent="0.25">
      <c r="A4216">
        <v>8658</v>
      </c>
      <c r="B4216" t="s">
        <v>21</v>
      </c>
      <c r="C4216" t="s">
        <v>25</v>
      </c>
      <c r="D4216">
        <v>253.56</v>
      </c>
      <c r="E4216" s="3">
        <v>44991</v>
      </c>
      <c r="F4216" s="3">
        <v>45162</v>
      </c>
      <c r="G4216">
        <v>1203.27</v>
      </c>
      <c r="H4216" t="s">
        <v>33</v>
      </c>
      <c r="I4216">
        <v>4.88</v>
      </c>
      <c r="J4216" s="6" cm="1">
        <f t="array" ref="J4216">IF(ISBLANK(I4216),
    IFERROR(MEDIAN(IF($C$2:$C$10000=C4216, $I$2:$I$10000)),""),
    I4216
)</f>
        <v>4.88</v>
      </c>
      <c r="K4216">
        <v>295.8</v>
      </c>
      <c r="L4216" cm="1">
        <f t="array" ref="L4216">IF(ISBLANK(K4216),
    IFERROR(MEDIAN(IF($B$2:$B$10000=B4216, $K$2:$K$10000)),""),
    K4216
)</f>
        <v>295.8</v>
      </c>
      <c r="M4216">
        <v>25.2</v>
      </c>
      <c r="O4216" s="7" cm="1">
        <f t="array" ref="O4216">IF(ISBLANK(N4216),
    IFERROR(AVERAGE(IF($C$2:$C$10000=C4216, $N$2:$N$10000)),""),
    N4216
)</f>
        <v>306.6682642487047</v>
      </c>
      <c r="P4216" t="b">
        <v>1</v>
      </c>
      <c r="Q4216" t="s">
        <v>36</v>
      </c>
      <c r="R4216" t="str">
        <f t="shared" si="65"/>
        <v>2,4-D</v>
      </c>
      <c r="S4216" t="s">
        <v>40</v>
      </c>
      <c r="T4216" s="4">
        <v>74.11</v>
      </c>
      <c r="U4216" s="4">
        <v>291615.7</v>
      </c>
      <c r="V4216" s="4">
        <v>-202441.36</v>
      </c>
    </row>
    <row r="4217" spans="1:22" x14ac:dyDescent="0.25">
      <c r="A4217">
        <v>2003</v>
      </c>
      <c r="B4217" t="s">
        <v>21</v>
      </c>
      <c r="C4217" t="s">
        <v>23</v>
      </c>
      <c r="D4217">
        <v>242.62</v>
      </c>
      <c r="E4217" s="3">
        <v>45021</v>
      </c>
      <c r="F4217" s="3">
        <v>45148</v>
      </c>
      <c r="G4217">
        <v>905.65</v>
      </c>
      <c r="H4217" t="s">
        <v>33</v>
      </c>
      <c r="I4217">
        <v>6.59</v>
      </c>
      <c r="J4217" s="6" cm="1">
        <f t="array" ref="J4217">IF(ISBLANK(I4217),
    IFERROR(MEDIAN(IF($C$2:$C$10000=C4217, $I$2:$I$10000)),""),
    I4217
)</f>
        <v>6.59</v>
      </c>
      <c r="K4217">
        <v>859.4</v>
      </c>
      <c r="L4217" cm="1">
        <f t="array" ref="L4217">IF(ISBLANK(K4217),
    IFERROR(MEDIAN(IF($B$2:$B$10000=B4217, $K$2:$K$10000)),""),
    K4217
)</f>
        <v>859.4</v>
      </c>
      <c r="M4217">
        <v>21.3</v>
      </c>
      <c r="N4217">
        <v>183.4</v>
      </c>
      <c r="O4217" s="7" cm="1">
        <f t="array" ref="O4217">IF(ISBLANK(N4217),
    IFERROR(AVERAGE(IF($C$2:$C$10000=C4217, $N$2:$N$10000)),""),
    N4217
)</f>
        <v>183.4</v>
      </c>
      <c r="P4217" t="b">
        <v>1</v>
      </c>
      <c r="Q4217" t="s">
        <v>38</v>
      </c>
      <c r="R4217" t="str">
        <f t="shared" si="65"/>
        <v>Atrazina</v>
      </c>
      <c r="S4217" t="s">
        <v>39</v>
      </c>
      <c r="T4217" s="4">
        <v>896.47</v>
      </c>
      <c r="U4217" s="4">
        <v>280960.74</v>
      </c>
      <c r="V4217" s="4">
        <v>530927.31999999995</v>
      </c>
    </row>
    <row r="4218" spans="1:22" x14ac:dyDescent="0.25">
      <c r="A4218">
        <v>8504</v>
      </c>
      <c r="B4218" t="s">
        <v>18</v>
      </c>
      <c r="C4218" t="s">
        <v>29</v>
      </c>
      <c r="D4218">
        <v>220.67</v>
      </c>
      <c r="E4218" s="3">
        <v>44990</v>
      </c>
      <c r="F4218" s="3">
        <v>45129</v>
      </c>
      <c r="G4218">
        <v>570.55999999999995</v>
      </c>
      <c r="H4218" t="s">
        <v>30</v>
      </c>
      <c r="I4218">
        <v>6.1</v>
      </c>
      <c r="J4218" s="6" cm="1">
        <f t="array" ref="J4218">IF(ISBLANK(I4218),
    IFERROR(MEDIAN(IF($C$2:$C$10000=C4218, $I$2:$I$10000)),""),
    I4218
)</f>
        <v>6.1</v>
      </c>
      <c r="K4218">
        <v>1305.5999999999999</v>
      </c>
      <c r="L4218" cm="1">
        <f t="array" ref="L4218">IF(ISBLANK(K4218),
    IFERROR(MEDIAN(IF($B$2:$B$10000=B4218, $K$2:$K$10000)),""),
    K4218
)</f>
        <v>1305.5999999999999</v>
      </c>
      <c r="M4218">
        <v>30.2</v>
      </c>
      <c r="N4218">
        <v>183.7</v>
      </c>
      <c r="O4218" s="7" cm="1">
        <f t="array" ref="O4218">IF(ISBLANK(N4218),
    IFERROR(AVERAGE(IF($C$2:$C$10000=C4218, $N$2:$N$10000)),""),
    N4218
)</f>
        <v>183.7</v>
      </c>
      <c r="P4218" t="b">
        <v>1</v>
      </c>
      <c r="Q4218" t="s">
        <v>36</v>
      </c>
      <c r="R4218" t="str">
        <f t="shared" si="65"/>
        <v>2,4-D</v>
      </c>
      <c r="S4218" t="s">
        <v>39</v>
      </c>
      <c r="T4218" s="4">
        <v>53.79</v>
      </c>
      <c r="U4218" s="4">
        <v>126813.95</v>
      </c>
      <c r="V4218" s="4">
        <v>-96123.53</v>
      </c>
    </row>
    <row r="4219" spans="1:22" x14ac:dyDescent="0.25">
      <c r="A4219">
        <v>3466</v>
      </c>
      <c r="B4219" t="s">
        <v>20</v>
      </c>
      <c r="C4219" t="s">
        <v>23</v>
      </c>
      <c r="D4219">
        <v>141.65</v>
      </c>
      <c r="E4219" s="3">
        <v>45044</v>
      </c>
      <c r="F4219" s="3">
        <v>45278</v>
      </c>
      <c r="G4219">
        <v>462.76</v>
      </c>
      <c r="H4219" t="s">
        <v>32</v>
      </c>
      <c r="I4219">
        <v>7.37</v>
      </c>
      <c r="J4219" s="6" cm="1">
        <f t="array" ref="J4219">IF(ISBLANK(I4219),
    IFERROR(MEDIAN(IF($C$2:$C$10000=C4219, $I$2:$I$10000)),""),
    I4219
)</f>
        <v>7.37</v>
      </c>
      <c r="K4219">
        <v>875.8</v>
      </c>
      <c r="L4219" cm="1">
        <f t="array" ref="L4219">IF(ISBLANK(K4219),
    IFERROR(MEDIAN(IF($B$2:$B$10000=B4219, $K$2:$K$10000)),""),
    K4219
)</f>
        <v>875.8</v>
      </c>
      <c r="M4219">
        <v>25.9</v>
      </c>
      <c r="N4219">
        <v>485.4</v>
      </c>
      <c r="O4219" s="7" cm="1">
        <f t="array" ref="O4219">IF(ISBLANK(N4219),
    IFERROR(AVERAGE(IF($C$2:$C$10000=C4219, $N$2:$N$10000)),""),
    N4219
)</f>
        <v>485.4</v>
      </c>
      <c r="P4219" t="b">
        <v>1</v>
      </c>
      <c r="Q4219" t="s">
        <v>38</v>
      </c>
      <c r="R4219" t="str">
        <f t="shared" si="65"/>
        <v>Atrazina</v>
      </c>
      <c r="S4219" t="s">
        <v>41</v>
      </c>
      <c r="T4219" s="4">
        <v>907.55</v>
      </c>
      <c r="U4219" s="4">
        <v>107718.74</v>
      </c>
      <c r="V4219" s="4">
        <v>312259.09999999998</v>
      </c>
    </row>
    <row r="4220" spans="1:22" x14ac:dyDescent="0.25">
      <c r="A4220">
        <v>2939</v>
      </c>
      <c r="B4220" t="s">
        <v>18</v>
      </c>
      <c r="C4220" t="s">
        <v>27</v>
      </c>
      <c r="D4220">
        <v>100.56</v>
      </c>
      <c r="E4220" s="3">
        <v>45003</v>
      </c>
      <c r="F4220" s="3">
        <v>45129</v>
      </c>
      <c r="G4220">
        <v>398.27</v>
      </c>
      <c r="H4220" t="s">
        <v>32</v>
      </c>
      <c r="I4220">
        <v>4.6100000000000003</v>
      </c>
      <c r="J4220" s="6" cm="1">
        <f t="array" ref="J4220">IF(ISBLANK(I4220),
    IFERROR(MEDIAN(IF($C$2:$C$10000=C4220, $I$2:$I$10000)),""),
    I4220
)</f>
        <v>4.6100000000000003</v>
      </c>
      <c r="K4220">
        <v>1072.3</v>
      </c>
      <c r="L4220" cm="1">
        <f t="array" ref="L4220">IF(ISBLANK(K4220),
    IFERROR(MEDIAN(IF($B$2:$B$10000=B4220, $K$2:$K$10000)),""),
    K4220
)</f>
        <v>1072.3</v>
      </c>
      <c r="M4220">
        <v>26.8</v>
      </c>
      <c r="N4220">
        <v>330.8</v>
      </c>
      <c r="O4220" s="7" cm="1">
        <f t="array" ref="O4220">IF(ISBLANK(N4220),
    IFERROR(AVERAGE(IF($C$2:$C$10000=C4220, $N$2:$N$10000)),""),
    N4220
)</f>
        <v>330.8</v>
      </c>
      <c r="P4220" t="b">
        <v>1</v>
      </c>
      <c r="Q4220" t="s">
        <v>36</v>
      </c>
      <c r="R4220" t="str">
        <f t="shared" si="65"/>
        <v>2,4-D</v>
      </c>
      <c r="S4220" t="s">
        <v>40</v>
      </c>
      <c r="T4220" s="4">
        <v>143.49</v>
      </c>
      <c r="U4220" s="4">
        <v>73397.77</v>
      </c>
      <c r="V4220" s="4">
        <v>-16250.01</v>
      </c>
    </row>
    <row r="4221" spans="1:22" x14ac:dyDescent="0.25">
      <c r="A4221">
        <v>2635</v>
      </c>
      <c r="B4221" t="s">
        <v>22</v>
      </c>
      <c r="C4221" t="s">
        <v>25</v>
      </c>
      <c r="D4221">
        <v>184.58</v>
      </c>
      <c r="E4221" s="3">
        <v>45019</v>
      </c>
      <c r="F4221" s="3">
        <v>45244</v>
      </c>
      <c r="G4221">
        <v>361.37</v>
      </c>
      <c r="H4221" t="s">
        <v>30</v>
      </c>
      <c r="I4221">
        <v>5.38</v>
      </c>
      <c r="J4221" s="6" cm="1">
        <f t="array" ref="J4221">IF(ISBLANK(I4221),
    IFERROR(MEDIAN(IF($C$2:$C$10000=C4221, $I$2:$I$10000)),""),
    I4221
)</f>
        <v>5.38</v>
      </c>
      <c r="K4221">
        <v>1151.0999999999999</v>
      </c>
      <c r="L4221" cm="1">
        <f t="array" ref="L4221">IF(ISBLANK(K4221),
    IFERROR(MEDIAN(IF($B$2:$B$10000=B4221, $K$2:$K$10000)),""),
    K4221
)</f>
        <v>1151.0999999999999</v>
      </c>
      <c r="M4221">
        <v>18.600000000000001</v>
      </c>
      <c r="N4221">
        <v>261.60000000000002</v>
      </c>
      <c r="O4221" s="7" cm="1">
        <f t="array" ref="O4221">IF(ISBLANK(N4221),
    IFERROR(AVERAGE(IF($C$2:$C$10000=C4221, $N$2:$N$10000)),""),
    N4221
)</f>
        <v>261.60000000000002</v>
      </c>
      <c r="P4221" t="b">
        <v>1</v>
      </c>
      <c r="Q4221" t="s">
        <v>34</v>
      </c>
      <c r="R4221" t="str">
        <f t="shared" si="65"/>
        <v>Dicamba</v>
      </c>
      <c r="S4221" t="s">
        <v>39</v>
      </c>
      <c r="T4221" s="4">
        <v>82.47</v>
      </c>
      <c r="U4221" s="4">
        <v>263193.15000000002</v>
      </c>
      <c r="V4221" s="4">
        <v>-233390.97</v>
      </c>
    </row>
    <row r="4222" spans="1:22" x14ac:dyDescent="0.25">
      <c r="A4222">
        <v>9095</v>
      </c>
      <c r="B4222" t="s">
        <v>18</v>
      </c>
      <c r="C4222" t="s">
        <v>26</v>
      </c>
      <c r="D4222">
        <v>263.49</v>
      </c>
      <c r="E4222" s="3">
        <v>44929</v>
      </c>
      <c r="F4222" s="3">
        <v>45106</v>
      </c>
      <c r="G4222">
        <v>1656.84</v>
      </c>
      <c r="H4222" t="s">
        <v>32</v>
      </c>
      <c r="I4222">
        <v>4.71</v>
      </c>
      <c r="J4222" s="6" cm="1">
        <f t="array" ref="J4222">IF(ISBLANK(I4222),
    IFERROR(MEDIAN(IF($C$2:$C$10000=C4222, $I$2:$I$10000)),""),
    I4222
)</f>
        <v>4.71</v>
      </c>
      <c r="K4222">
        <v>442</v>
      </c>
      <c r="L4222" cm="1">
        <f t="array" ref="L4222">IF(ISBLANK(K4222),
    IFERROR(MEDIAN(IF($B$2:$B$10000=B4222, $K$2:$K$10000)),""),
    K4222
)</f>
        <v>442</v>
      </c>
      <c r="M4222">
        <v>28</v>
      </c>
      <c r="N4222">
        <v>514.1</v>
      </c>
      <c r="O4222" s="7" cm="1">
        <f t="array" ref="O4222">IF(ISBLANK(N4222),
    IFERROR(AVERAGE(IF($C$2:$C$10000=C4222, $N$2:$N$10000)),""),
    N4222
)</f>
        <v>514.1</v>
      </c>
      <c r="P4222" t="b">
        <v>1</v>
      </c>
      <c r="Q4222" t="s">
        <v>36</v>
      </c>
      <c r="R4222" t="str">
        <f t="shared" si="65"/>
        <v>2,4-D</v>
      </c>
      <c r="S4222" t="s">
        <v>39</v>
      </c>
      <c r="T4222" s="4">
        <v>128.85</v>
      </c>
      <c r="U4222" s="4">
        <v>294502.13</v>
      </c>
      <c r="V4222" s="4">
        <v>-81018.3</v>
      </c>
    </row>
    <row r="4223" spans="1:22" x14ac:dyDescent="0.25">
      <c r="A4223">
        <v>7265</v>
      </c>
      <c r="B4223" t="s">
        <v>19</v>
      </c>
      <c r="C4223" t="s">
        <v>29</v>
      </c>
      <c r="D4223">
        <v>265.70999999999998</v>
      </c>
      <c r="E4223" s="3">
        <v>45019</v>
      </c>
      <c r="F4223" s="3">
        <v>45127</v>
      </c>
      <c r="G4223">
        <v>1282.8</v>
      </c>
      <c r="H4223" t="s">
        <v>33</v>
      </c>
      <c r="I4223">
        <v>7.14</v>
      </c>
      <c r="J4223" s="6" cm="1">
        <f t="array" ref="J4223">IF(ISBLANK(I4223),
    IFERROR(MEDIAN(IF($C$2:$C$10000=C4223, $I$2:$I$10000)),""),
    I4223
)</f>
        <v>7.14</v>
      </c>
      <c r="L4223" cm="1">
        <f t="array" ref="L4223">IF(ISBLANK(K4223),
    IFERROR(MEDIAN(IF($B$2:$B$10000=B4223, $K$2:$K$10000)),""),
    K4223
)</f>
        <v>961</v>
      </c>
      <c r="M4223">
        <v>21.2</v>
      </c>
      <c r="N4223">
        <v>213.6</v>
      </c>
      <c r="O4223" s="7" cm="1">
        <f t="array" ref="O4223">IF(ISBLANK(N4223),
    IFERROR(AVERAGE(IF($C$2:$C$10000=C4223, $N$2:$N$10000)),""),
    N4223
)</f>
        <v>213.6</v>
      </c>
      <c r="P4223" t="b">
        <v>1</v>
      </c>
      <c r="Q4223" t="s">
        <v>34</v>
      </c>
      <c r="R4223" t="str">
        <f t="shared" si="65"/>
        <v>Dicamba</v>
      </c>
      <c r="S4223" t="s">
        <v>39</v>
      </c>
      <c r="T4223" s="4">
        <v>69.05</v>
      </c>
      <c r="U4223" s="4">
        <v>262144.7</v>
      </c>
      <c r="V4223" s="4">
        <v>-173567.35999999999</v>
      </c>
    </row>
    <row r="4224" spans="1:22" x14ac:dyDescent="0.25">
      <c r="A4224">
        <v>2895</v>
      </c>
      <c r="B4224" t="s">
        <v>21</v>
      </c>
      <c r="C4224" t="s">
        <v>28</v>
      </c>
      <c r="D4224">
        <v>37.01</v>
      </c>
      <c r="E4224" s="3">
        <v>44961</v>
      </c>
      <c r="F4224" s="3">
        <v>45121</v>
      </c>
      <c r="G4224">
        <v>74.489999999999995</v>
      </c>
      <c r="H4224" t="s">
        <v>31</v>
      </c>
      <c r="I4224">
        <v>6.28</v>
      </c>
      <c r="J4224" s="6" cm="1">
        <f t="array" ref="J4224">IF(ISBLANK(I4224),
    IFERROR(MEDIAN(IF($C$2:$C$10000=C4224, $I$2:$I$10000)),""),
    I4224
)</f>
        <v>6.28</v>
      </c>
      <c r="K4224">
        <v>245.5</v>
      </c>
      <c r="L4224" cm="1">
        <f t="array" ref="L4224">IF(ISBLANK(K4224),
    IFERROR(MEDIAN(IF($B$2:$B$10000=B4224, $K$2:$K$10000)),""),
    K4224
)</f>
        <v>245.5</v>
      </c>
      <c r="M4224">
        <v>24.1</v>
      </c>
      <c r="N4224">
        <v>265.7</v>
      </c>
      <c r="O4224" s="7" cm="1">
        <f t="array" ref="O4224">IF(ISBLANK(N4224),
    IFERROR(AVERAGE(IF($C$2:$C$10000=C4224, $N$2:$N$10000)),""),
    N4224
)</f>
        <v>265.7</v>
      </c>
      <c r="P4224" t="b">
        <v>1</v>
      </c>
      <c r="Q4224" t="s">
        <v>36</v>
      </c>
      <c r="R4224" t="str">
        <f t="shared" si="65"/>
        <v>2,4-D</v>
      </c>
      <c r="S4224" t="s">
        <v>41</v>
      </c>
      <c r="T4224" s="4">
        <v>352.01</v>
      </c>
      <c r="U4224" s="4">
        <v>43148.39</v>
      </c>
      <c r="V4224" s="4">
        <v>-16927.169999999998</v>
      </c>
    </row>
    <row r="4225" spans="1:22" x14ac:dyDescent="0.25">
      <c r="A4225">
        <v>7524</v>
      </c>
      <c r="B4225" t="s">
        <v>19</v>
      </c>
      <c r="C4225" t="s">
        <v>28</v>
      </c>
      <c r="D4225">
        <v>131.36000000000001</v>
      </c>
      <c r="E4225" s="3">
        <v>44941</v>
      </c>
      <c r="F4225" s="3">
        <v>45173</v>
      </c>
      <c r="G4225">
        <v>737.5</v>
      </c>
      <c r="H4225" t="s">
        <v>31</v>
      </c>
      <c r="I4225">
        <v>6.1</v>
      </c>
      <c r="J4225" s="6" cm="1">
        <f t="array" ref="J4225">IF(ISBLANK(I4225),
    IFERROR(MEDIAN(IF($C$2:$C$10000=C4225, $I$2:$I$10000)),""),
    I4225
)</f>
        <v>6.1</v>
      </c>
      <c r="K4225">
        <v>439.4</v>
      </c>
      <c r="L4225" cm="1">
        <f t="array" ref="L4225">IF(ISBLANK(K4225),
    IFERROR(MEDIAN(IF($B$2:$B$10000=B4225, $K$2:$K$10000)),""),
    K4225
)</f>
        <v>439.4</v>
      </c>
      <c r="M4225">
        <v>24.6</v>
      </c>
      <c r="N4225">
        <v>90.5</v>
      </c>
      <c r="O4225" s="7" cm="1">
        <f t="array" ref="O4225">IF(ISBLANK(N4225),
    IFERROR(AVERAGE(IF($C$2:$C$10000=C4225, $N$2:$N$10000)),""),
    N4225
)</f>
        <v>90.5</v>
      </c>
      <c r="P4225" t="b">
        <v>0</v>
      </c>
      <c r="Q4225" t="s">
        <v>35</v>
      </c>
      <c r="R4225" t="str">
        <f t="shared" si="65"/>
        <v>Sem Aplicação</v>
      </c>
      <c r="S4225" t="s">
        <v>39</v>
      </c>
      <c r="T4225" s="4">
        <v>345.42</v>
      </c>
      <c r="U4225" s="4">
        <v>129563.14</v>
      </c>
      <c r="V4225" s="4">
        <v>125184.11</v>
      </c>
    </row>
    <row r="4226" spans="1:22" x14ac:dyDescent="0.25">
      <c r="A4226">
        <v>2073</v>
      </c>
      <c r="B4226" t="s">
        <v>19</v>
      </c>
      <c r="C4226" t="s">
        <v>25</v>
      </c>
      <c r="D4226">
        <v>142.09</v>
      </c>
      <c r="E4226" s="3">
        <v>44947</v>
      </c>
      <c r="F4226" s="3">
        <v>45099</v>
      </c>
      <c r="G4226">
        <v>442.29</v>
      </c>
      <c r="H4226" t="s">
        <v>30</v>
      </c>
      <c r="I4226">
        <v>4.8899999999999997</v>
      </c>
      <c r="J4226" s="6" cm="1">
        <f t="array" ref="J4226">IF(ISBLANK(I4226),
    IFERROR(MEDIAN(IF($C$2:$C$10000=C4226, $I$2:$I$10000)),""),
    I4226
)</f>
        <v>4.8899999999999997</v>
      </c>
      <c r="K4226">
        <v>1019.6</v>
      </c>
      <c r="L4226" cm="1">
        <f t="array" ref="L4226">IF(ISBLANK(K4226),
    IFERROR(MEDIAN(IF($B$2:$B$10000=B4226, $K$2:$K$10000)),""),
    K4226
)</f>
        <v>1019.6</v>
      </c>
      <c r="M4226">
        <v>25.2</v>
      </c>
      <c r="N4226">
        <v>115.4</v>
      </c>
      <c r="O4226" s="7" cm="1">
        <f t="array" ref="O4226">IF(ISBLANK(N4226),
    IFERROR(AVERAGE(IF($C$2:$C$10000=C4226, $N$2:$N$10000)),""),
    N4226
)</f>
        <v>115.4</v>
      </c>
      <c r="P4226" t="b">
        <v>1</v>
      </c>
      <c r="Q4226" t="s">
        <v>38</v>
      </c>
      <c r="R4226" t="str">
        <f t="shared" ref="R4226:R4289" si="66">IF(ISBLANK(Q4226), "Desconhecido", Q4226)</f>
        <v>Atrazina</v>
      </c>
      <c r="S4226" t="s">
        <v>39</v>
      </c>
      <c r="T4226" s="4">
        <v>74.959999999999994</v>
      </c>
      <c r="U4226" s="4">
        <v>232488.33</v>
      </c>
      <c r="V4226" s="4">
        <v>-199334.27</v>
      </c>
    </row>
    <row r="4227" spans="1:22" x14ac:dyDescent="0.25">
      <c r="A4227">
        <v>6184</v>
      </c>
      <c r="B4227" t="s">
        <v>22</v>
      </c>
      <c r="C4227" t="s">
        <v>25</v>
      </c>
      <c r="D4227">
        <v>293.39999999999998</v>
      </c>
      <c r="E4227" s="3">
        <v>44988</v>
      </c>
      <c r="F4227" s="3">
        <v>45207</v>
      </c>
      <c r="G4227">
        <v>1315.6</v>
      </c>
      <c r="H4227" t="s">
        <v>31</v>
      </c>
      <c r="I4227">
        <v>5.97</v>
      </c>
      <c r="J4227" s="6" cm="1">
        <f t="array" ref="J4227">IF(ISBLANK(I4227),
    IFERROR(MEDIAN(IF($C$2:$C$10000=C4227, $I$2:$I$10000)),""),
    I4227
)</f>
        <v>5.97</v>
      </c>
      <c r="K4227">
        <v>1117.7</v>
      </c>
      <c r="L4227" cm="1">
        <f t="array" ref="L4227">IF(ISBLANK(K4227),
    IFERROR(MEDIAN(IF($B$2:$B$10000=B4227, $K$2:$K$10000)),""),
    K4227
)</f>
        <v>1117.7</v>
      </c>
      <c r="M4227">
        <v>21.6</v>
      </c>
      <c r="N4227">
        <v>125.2</v>
      </c>
      <c r="O4227" s="7" cm="1">
        <f t="array" ref="O4227">IF(ISBLANK(N4227),
    IFERROR(AVERAGE(IF($C$2:$C$10000=C4227, $N$2:$N$10000)),""),
    N4227
)</f>
        <v>125.2</v>
      </c>
      <c r="P4227" t="b">
        <v>0</v>
      </c>
      <c r="Q4227" t="s">
        <v>35</v>
      </c>
      <c r="R4227" t="str">
        <f t="shared" si="66"/>
        <v>Sem Aplicação</v>
      </c>
      <c r="S4227" t="s">
        <v>40</v>
      </c>
      <c r="T4227" s="4">
        <v>84.95</v>
      </c>
      <c r="U4227" s="4">
        <v>220215.16</v>
      </c>
      <c r="V4227" s="4">
        <v>-108454.94</v>
      </c>
    </row>
    <row r="4228" spans="1:22" x14ac:dyDescent="0.25">
      <c r="A4228">
        <v>3402</v>
      </c>
      <c r="B4228" t="s">
        <v>21</v>
      </c>
      <c r="C4228" t="s">
        <v>28</v>
      </c>
      <c r="D4228">
        <v>205.01</v>
      </c>
      <c r="E4228" s="3">
        <v>45009</v>
      </c>
      <c r="F4228" s="3">
        <v>45137</v>
      </c>
      <c r="G4228">
        <v>591.6</v>
      </c>
      <c r="H4228" t="s">
        <v>30</v>
      </c>
      <c r="I4228">
        <v>5.7</v>
      </c>
      <c r="J4228" s="6" cm="1">
        <f t="array" ref="J4228">IF(ISBLANK(I4228),
    IFERROR(MEDIAN(IF($C$2:$C$10000=C4228, $I$2:$I$10000)),""),
    I4228
)</f>
        <v>5.7</v>
      </c>
      <c r="K4228">
        <v>434</v>
      </c>
      <c r="L4228" cm="1">
        <f t="array" ref="L4228">IF(ISBLANK(K4228),
    IFERROR(MEDIAN(IF($B$2:$B$10000=B4228, $K$2:$K$10000)),""),
    K4228
)</f>
        <v>434</v>
      </c>
      <c r="M4228">
        <v>31.6</v>
      </c>
      <c r="N4228">
        <v>240.8</v>
      </c>
      <c r="O4228" s="7" cm="1">
        <f t="array" ref="O4228">IF(ISBLANK(N4228),
    IFERROR(AVERAGE(IF($C$2:$C$10000=C4228, $N$2:$N$10000)),""),
    N4228
)</f>
        <v>240.8</v>
      </c>
      <c r="P4228" t="b">
        <v>0</v>
      </c>
      <c r="Q4228" t="s">
        <v>35</v>
      </c>
      <c r="R4228" t="str">
        <f t="shared" si="66"/>
        <v>Sem Aplicação</v>
      </c>
      <c r="S4228" t="s">
        <v>39</v>
      </c>
      <c r="T4228" s="4">
        <v>359.61</v>
      </c>
      <c r="U4228" s="4">
        <v>119767.27</v>
      </c>
      <c r="V4228" s="4">
        <v>92978.01</v>
      </c>
    </row>
    <row r="4229" spans="1:22" x14ac:dyDescent="0.25">
      <c r="A4229">
        <v>5895</v>
      </c>
      <c r="B4229" t="s">
        <v>19</v>
      </c>
      <c r="C4229" t="s">
        <v>28</v>
      </c>
      <c r="D4229">
        <v>125.14</v>
      </c>
      <c r="E4229" s="3">
        <v>44954</v>
      </c>
      <c r="F4229" s="3">
        <v>45129</v>
      </c>
      <c r="G4229">
        <v>646.6</v>
      </c>
      <c r="H4229" t="s">
        <v>32</v>
      </c>
      <c r="I4229">
        <v>5.45</v>
      </c>
      <c r="J4229" s="6" cm="1">
        <f t="array" ref="J4229">IF(ISBLANK(I4229),
    IFERROR(MEDIAN(IF($C$2:$C$10000=C4229, $I$2:$I$10000)),""),
    I4229
)</f>
        <v>5.45</v>
      </c>
      <c r="K4229">
        <v>1409</v>
      </c>
      <c r="L4229" cm="1">
        <f t="array" ref="L4229">IF(ISBLANK(K4229),
    IFERROR(MEDIAN(IF($B$2:$B$10000=B4229, $K$2:$K$10000)),""),
    K4229
)</f>
        <v>1409</v>
      </c>
      <c r="M4229">
        <v>24.8</v>
      </c>
      <c r="N4229">
        <v>338.2</v>
      </c>
      <c r="O4229" s="7" cm="1">
        <f t="array" ref="O4229">IF(ISBLANK(N4229),
    IFERROR(AVERAGE(IF($C$2:$C$10000=C4229, $N$2:$N$10000)),""),
    N4229
)</f>
        <v>338.2</v>
      </c>
      <c r="P4229" t="b">
        <v>1</v>
      </c>
      <c r="Q4229" t="s">
        <v>36</v>
      </c>
      <c r="R4229" t="str">
        <f t="shared" si="66"/>
        <v>2,4-D</v>
      </c>
      <c r="S4229" t="s">
        <v>40</v>
      </c>
      <c r="T4229" s="4">
        <v>341.55</v>
      </c>
      <c r="U4229" s="4">
        <v>184713.91</v>
      </c>
      <c r="V4229" s="4">
        <v>36132.32</v>
      </c>
    </row>
    <row r="4230" spans="1:22" x14ac:dyDescent="0.25">
      <c r="A4230">
        <v>8331</v>
      </c>
      <c r="B4230" t="s">
        <v>22</v>
      </c>
      <c r="C4230" t="s">
        <v>26</v>
      </c>
      <c r="D4230">
        <v>12.69</v>
      </c>
      <c r="E4230" s="3">
        <v>44930</v>
      </c>
      <c r="F4230" s="3">
        <v>45146</v>
      </c>
      <c r="G4230">
        <v>64.91</v>
      </c>
      <c r="H4230" t="s">
        <v>33</v>
      </c>
      <c r="I4230">
        <v>6.82</v>
      </c>
      <c r="J4230" s="6" cm="1">
        <f t="array" ref="J4230">IF(ISBLANK(I4230),
    IFERROR(MEDIAN(IF($C$2:$C$10000=C4230, $I$2:$I$10000)),""),
    I4230
)</f>
        <v>6.82</v>
      </c>
      <c r="K4230">
        <v>796.8</v>
      </c>
      <c r="L4230" cm="1">
        <f t="array" ref="L4230">IF(ISBLANK(K4230),
    IFERROR(MEDIAN(IF($B$2:$B$10000=B4230, $K$2:$K$10000)),""),
    K4230
)</f>
        <v>796.8</v>
      </c>
      <c r="M4230">
        <v>27.8</v>
      </c>
      <c r="N4230">
        <v>50.4</v>
      </c>
      <c r="O4230" s="7" cm="1">
        <f t="array" ref="O4230">IF(ISBLANK(N4230),
    IFERROR(AVERAGE(IF($C$2:$C$10000=C4230, $N$2:$N$10000)),""),
    N4230
)</f>
        <v>50.4</v>
      </c>
      <c r="P4230" t="b">
        <v>1</v>
      </c>
      <c r="Q4230" t="s">
        <v>34</v>
      </c>
      <c r="R4230" t="str">
        <f t="shared" si="66"/>
        <v>Dicamba</v>
      </c>
      <c r="S4230" t="s">
        <v>39</v>
      </c>
      <c r="T4230" s="4">
        <v>125.79</v>
      </c>
      <c r="U4230" s="4">
        <v>10734.07</v>
      </c>
      <c r="V4230" s="4">
        <v>-2569.04</v>
      </c>
    </row>
    <row r="4231" spans="1:22" x14ac:dyDescent="0.25">
      <c r="A4231">
        <v>2956</v>
      </c>
      <c r="B4231" t="s">
        <v>21</v>
      </c>
      <c r="C4231" t="s">
        <v>27</v>
      </c>
      <c r="D4231">
        <v>171.79</v>
      </c>
      <c r="E4231" s="3">
        <v>45035</v>
      </c>
      <c r="F4231" s="3">
        <v>45263</v>
      </c>
      <c r="G4231">
        <v>731.86</v>
      </c>
      <c r="H4231" t="s">
        <v>32</v>
      </c>
      <c r="I4231">
        <v>4.68</v>
      </c>
      <c r="J4231" s="6" cm="1">
        <f t="array" ref="J4231">IF(ISBLANK(I4231),
    IFERROR(MEDIAN(IF($C$2:$C$10000=C4231, $I$2:$I$10000)),""),
    I4231
)</f>
        <v>4.68</v>
      </c>
      <c r="K4231">
        <v>1673</v>
      </c>
      <c r="L4231" cm="1">
        <f t="array" ref="L4231">IF(ISBLANK(K4231),
    IFERROR(MEDIAN(IF($B$2:$B$10000=B4231, $K$2:$K$10000)),""),
    K4231
)</f>
        <v>1673</v>
      </c>
      <c r="M4231">
        <v>27.8</v>
      </c>
      <c r="N4231">
        <v>154.5</v>
      </c>
      <c r="O4231" s="7" cm="1">
        <f t="array" ref="O4231">IF(ISBLANK(N4231),
    IFERROR(AVERAGE(IF($C$2:$C$10000=C4231, $N$2:$N$10000)),""),
    N4231
)</f>
        <v>154.5</v>
      </c>
      <c r="P4231" t="b">
        <v>0</v>
      </c>
      <c r="Q4231" t="s">
        <v>35</v>
      </c>
      <c r="R4231" t="str">
        <f t="shared" si="66"/>
        <v>Sem Aplicação</v>
      </c>
      <c r="S4231" t="s">
        <v>39</v>
      </c>
      <c r="T4231" s="4">
        <v>142.46</v>
      </c>
      <c r="U4231" s="4">
        <v>251677.75</v>
      </c>
      <c r="V4231" s="4">
        <v>-147416.97</v>
      </c>
    </row>
    <row r="4232" spans="1:22" x14ac:dyDescent="0.25">
      <c r="A4232">
        <v>8023</v>
      </c>
      <c r="B4232" t="s">
        <v>20</v>
      </c>
      <c r="C4232" t="s">
        <v>25</v>
      </c>
      <c r="D4232">
        <v>33.340000000000003</v>
      </c>
      <c r="E4232" s="3">
        <v>44939</v>
      </c>
      <c r="F4232" s="3">
        <v>45101</v>
      </c>
      <c r="G4232">
        <v>90.17</v>
      </c>
      <c r="H4232" t="s">
        <v>30</v>
      </c>
      <c r="I4232">
        <v>6.44</v>
      </c>
      <c r="J4232" s="6" cm="1">
        <f t="array" ref="J4232">IF(ISBLANK(I4232),
    IFERROR(MEDIAN(IF($C$2:$C$10000=C4232, $I$2:$I$10000)),""),
    I4232
)</f>
        <v>6.44</v>
      </c>
      <c r="K4232">
        <v>820.3</v>
      </c>
      <c r="L4232" cm="1">
        <f t="array" ref="L4232">IF(ISBLANK(K4232),
    IFERROR(MEDIAN(IF($B$2:$B$10000=B4232, $K$2:$K$10000)),""),
    K4232
)</f>
        <v>820.3</v>
      </c>
      <c r="M4232">
        <v>27.7</v>
      </c>
      <c r="N4232">
        <v>146.6</v>
      </c>
      <c r="O4232" s="7" cm="1">
        <f t="array" ref="O4232">IF(ISBLANK(N4232),
    IFERROR(AVERAGE(IF($C$2:$C$10000=C4232, $N$2:$N$10000)),""),
    N4232
)</f>
        <v>146.6</v>
      </c>
      <c r="P4232" t="b">
        <v>1</v>
      </c>
      <c r="Q4232" t="s">
        <v>38</v>
      </c>
      <c r="R4232" t="str">
        <f t="shared" si="66"/>
        <v>Atrazina</v>
      </c>
      <c r="S4232" t="s">
        <v>41</v>
      </c>
      <c r="T4232" s="4">
        <v>75.959999999999994</v>
      </c>
      <c r="U4232" s="4">
        <v>19597.669999999998</v>
      </c>
      <c r="V4232" s="4">
        <v>-12748.36</v>
      </c>
    </row>
    <row r="4233" spans="1:22" x14ac:dyDescent="0.25">
      <c r="A4233">
        <v>4907</v>
      </c>
      <c r="B4233" t="s">
        <v>22</v>
      </c>
      <c r="C4233" t="s">
        <v>28</v>
      </c>
      <c r="D4233">
        <v>251.16</v>
      </c>
      <c r="E4233" s="3">
        <v>45005</v>
      </c>
      <c r="F4233" s="3">
        <v>45190</v>
      </c>
      <c r="G4233">
        <v>695.34</v>
      </c>
      <c r="H4233" t="s">
        <v>33</v>
      </c>
      <c r="I4233">
        <v>6.97</v>
      </c>
      <c r="J4233" s="6" cm="1">
        <f t="array" ref="J4233">IF(ISBLANK(I4233),
    IFERROR(MEDIAN(IF($C$2:$C$10000=C4233, $I$2:$I$10000)),""),
    I4233
)</f>
        <v>6.97</v>
      </c>
      <c r="K4233">
        <v>439.7</v>
      </c>
      <c r="L4233" cm="1">
        <f t="array" ref="L4233">IF(ISBLANK(K4233),
    IFERROR(MEDIAN(IF($B$2:$B$10000=B4233, $K$2:$K$10000)),""),
    K4233
)</f>
        <v>439.7</v>
      </c>
      <c r="M4233">
        <v>26.9</v>
      </c>
      <c r="N4233">
        <v>189.3</v>
      </c>
      <c r="O4233" s="7" cm="1">
        <f t="array" ref="O4233">IF(ISBLANK(N4233),
    IFERROR(AVERAGE(IF($C$2:$C$10000=C4233, $N$2:$N$10000)),""),
    N4233
)</f>
        <v>189.3</v>
      </c>
      <c r="P4233" t="b">
        <v>0</v>
      </c>
      <c r="Q4233" t="s">
        <v>35</v>
      </c>
      <c r="R4233" t="str">
        <f t="shared" si="66"/>
        <v>Sem Aplicação</v>
      </c>
      <c r="S4233" t="s">
        <v>39</v>
      </c>
      <c r="T4233" s="4">
        <v>351.33</v>
      </c>
      <c r="U4233" s="4">
        <v>218671.37</v>
      </c>
      <c r="V4233" s="4">
        <v>25622.43</v>
      </c>
    </row>
    <row r="4234" spans="1:22" x14ac:dyDescent="0.25">
      <c r="A4234">
        <v>1807</v>
      </c>
      <c r="B4234" t="s">
        <v>18</v>
      </c>
      <c r="C4234" t="s">
        <v>26</v>
      </c>
      <c r="D4234">
        <v>226.99</v>
      </c>
      <c r="E4234" s="3">
        <v>44977</v>
      </c>
      <c r="F4234" s="3">
        <v>45067</v>
      </c>
      <c r="G4234">
        <v>775.02</v>
      </c>
      <c r="H4234" t="s">
        <v>33</v>
      </c>
      <c r="I4234">
        <v>7.22</v>
      </c>
      <c r="J4234" s="6" cm="1">
        <f t="array" ref="J4234">IF(ISBLANK(I4234),
    IFERROR(MEDIAN(IF($C$2:$C$10000=C4234, $I$2:$I$10000)),""),
    I4234
)</f>
        <v>7.22</v>
      </c>
      <c r="K4234">
        <v>1412.8</v>
      </c>
      <c r="L4234" cm="1">
        <f t="array" ref="L4234">IF(ISBLANK(K4234),
    IFERROR(MEDIAN(IF($B$2:$B$10000=B4234, $K$2:$K$10000)),""),
    K4234
)</f>
        <v>1412.8</v>
      </c>
      <c r="M4234">
        <v>31.2</v>
      </c>
      <c r="N4234">
        <v>141.30000000000001</v>
      </c>
      <c r="O4234" s="7" cm="1">
        <f t="array" ref="O4234">IF(ISBLANK(N4234),
    IFERROR(AVERAGE(IF($C$2:$C$10000=C4234, $N$2:$N$10000)),""),
    N4234
)</f>
        <v>141.30000000000001</v>
      </c>
      <c r="P4234" t="b">
        <v>1</v>
      </c>
      <c r="Q4234" t="s">
        <v>36</v>
      </c>
      <c r="R4234" t="str">
        <f t="shared" si="66"/>
        <v>2,4-D</v>
      </c>
      <c r="S4234" t="s">
        <v>40</v>
      </c>
      <c r="T4234" s="4">
        <v>115.94</v>
      </c>
      <c r="U4234" s="4">
        <v>165890.14000000001</v>
      </c>
      <c r="V4234" s="4">
        <v>-76034.320000000007</v>
      </c>
    </row>
    <row r="4235" spans="1:22" x14ac:dyDescent="0.25">
      <c r="A4235">
        <v>9378</v>
      </c>
      <c r="B4235" t="s">
        <v>21</v>
      </c>
      <c r="C4235" t="s">
        <v>24</v>
      </c>
      <c r="D4235">
        <v>140.85</v>
      </c>
      <c r="E4235" s="3">
        <v>44974</v>
      </c>
      <c r="F4235" s="3">
        <v>45101</v>
      </c>
      <c r="G4235">
        <v>313.39999999999998</v>
      </c>
      <c r="H4235" t="s">
        <v>33</v>
      </c>
      <c r="I4235">
        <v>6.74</v>
      </c>
      <c r="J4235" s="6" cm="1">
        <f t="array" ref="J4235">IF(ISBLANK(I4235),
    IFERROR(MEDIAN(IF($C$2:$C$10000=C4235, $I$2:$I$10000)),""),
    I4235
)</f>
        <v>6.74</v>
      </c>
      <c r="K4235">
        <v>1108.5</v>
      </c>
      <c r="L4235" cm="1">
        <f t="array" ref="L4235">IF(ISBLANK(K4235),
    IFERROR(MEDIAN(IF($B$2:$B$10000=B4235, $K$2:$K$10000)),""),
    K4235
)</f>
        <v>1108.5</v>
      </c>
      <c r="M4235">
        <v>31</v>
      </c>
      <c r="N4235">
        <v>157.30000000000001</v>
      </c>
      <c r="O4235" s="7" cm="1">
        <f t="array" ref="O4235">IF(ISBLANK(N4235),
    IFERROR(AVERAGE(IF($C$2:$C$10000=C4235, $N$2:$N$10000)),""),
    N4235
)</f>
        <v>157.30000000000001</v>
      </c>
      <c r="P4235" t="b">
        <v>1</v>
      </c>
      <c r="Q4235" t="s">
        <v>37</v>
      </c>
      <c r="R4235" t="str">
        <f t="shared" si="66"/>
        <v>Glifosato</v>
      </c>
      <c r="S4235" t="s">
        <v>40</v>
      </c>
      <c r="T4235" s="4">
        <v>163.01</v>
      </c>
      <c r="U4235" s="4">
        <v>131837</v>
      </c>
      <c r="V4235" s="4">
        <v>-80749.67</v>
      </c>
    </row>
    <row r="4236" spans="1:22" x14ac:dyDescent="0.25">
      <c r="A4236">
        <v>5827</v>
      </c>
      <c r="B4236" t="s">
        <v>19</v>
      </c>
      <c r="C4236" t="s">
        <v>28</v>
      </c>
      <c r="D4236">
        <v>131.62</v>
      </c>
      <c r="E4236" s="3">
        <v>44965</v>
      </c>
      <c r="F4236" s="3">
        <v>45096</v>
      </c>
      <c r="G4236">
        <v>419.64</v>
      </c>
      <c r="H4236" t="s">
        <v>32</v>
      </c>
      <c r="I4236">
        <v>5.35</v>
      </c>
      <c r="J4236" s="6" cm="1">
        <f t="array" ref="J4236">IF(ISBLANK(I4236),
    IFERROR(MEDIAN(IF($C$2:$C$10000=C4236, $I$2:$I$10000)),""),
    I4236
)</f>
        <v>5.35</v>
      </c>
      <c r="K4236">
        <v>818.7</v>
      </c>
      <c r="L4236" cm="1">
        <f t="array" ref="L4236">IF(ISBLANK(K4236),
    IFERROR(MEDIAN(IF($B$2:$B$10000=B4236, $K$2:$K$10000)),""),
    K4236
)</f>
        <v>818.7</v>
      </c>
      <c r="M4236">
        <v>24.7</v>
      </c>
      <c r="N4236">
        <v>591.1</v>
      </c>
      <c r="O4236" s="7" cm="1">
        <f t="array" ref="O4236">IF(ISBLANK(N4236),
    IFERROR(AVERAGE(IF($C$2:$C$10000=C4236, $N$2:$N$10000)),""),
    N4236
)</f>
        <v>591.1</v>
      </c>
      <c r="P4236" t="b">
        <v>0</v>
      </c>
      <c r="R4236" t="str">
        <f t="shared" si="66"/>
        <v>Desconhecido</v>
      </c>
      <c r="S4236" t="s">
        <v>39</v>
      </c>
      <c r="T4236" s="4">
        <v>348.34</v>
      </c>
      <c r="U4236" s="4">
        <v>130735.89</v>
      </c>
      <c r="V4236" s="4">
        <v>15441.51</v>
      </c>
    </row>
    <row r="4237" spans="1:22" x14ac:dyDescent="0.25">
      <c r="A4237">
        <v>5524</v>
      </c>
      <c r="B4237" t="s">
        <v>19</v>
      </c>
      <c r="C4237" t="s">
        <v>29</v>
      </c>
      <c r="D4237">
        <v>269.70999999999998</v>
      </c>
      <c r="E4237" s="3">
        <v>45022</v>
      </c>
      <c r="F4237" s="3">
        <v>45126</v>
      </c>
      <c r="G4237">
        <v>1327.45</v>
      </c>
      <c r="H4237" t="s">
        <v>33</v>
      </c>
      <c r="I4237">
        <v>6.3</v>
      </c>
      <c r="J4237" s="6" cm="1">
        <f t="array" ref="J4237">IF(ISBLANK(I4237),
    IFERROR(MEDIAN(IF($C$2:$C$10000=C4237, $I$2:$I$10000)),""),
    I4237
)</f>
        <v>6.3</v>
      </c>
      <c r="K4237">
        <v>769.5</v>
      </c>
      <c r="L4237" cm="1">
        <f t="array" ref="L4237">IF(ISBLANK(K4237),
    IFERROR(MEDIAN(IF($B$2:$B$10000=B4237, $K$2:$K$10000)),""),
    K4237
)</f>
        <v>769.5</v>
      </c>
      <c r="M4237">
        <v>28.2</v>
      </c>
      <c r="N4237">
        <v>377.1</v>
      </c>
      <c r="O4237" s="7" cm="1">
        <f t="array" ref="O4237">IF(ISBLANK(N4237),
    IFERROR(AVERAGE(IF($C$2:$C$10000=C4237, $N$2:$N$10000)),""),
    N4237
)</f>
        <v>377.1</v>
      </c>
      <c r="P4237" t="b">
        <v>1</v>
      </c>
      <c r="Q4237" t="s">
        <v>37</v>
      </c>
      <c r="R4237" t="str">
        <f t="shared" si="66"/>
        <v>Glifosato</v>
      </c>
      <c r="S4237" t="s">
        <v>39</v>
      </c>
      <c r="T4237" s="4">
        <v>54.38</v>
      </c>
      <c r="U4237" s="4">
        <v>335194.3</v>
      </c>
      <c r="V4237" s="4">
        <v>-263007.57</v>
      </c>
    </row>
    <row r="4238" spans="1:22" x14ac:dyDescent="0.25">
      <c r="A4238">
        <v>3284</v>
      </c>
      <c r="B4238" t="s">
        <v>18</v>
      </c>
      <c r="C4238" t="s">
        <v>29</v>
      </c>
      <c r="D4238">
        <v>90.1</v>
      </c>
      <c r="E4238" s="3">
        <v>44993</v>
      </c>
      <c r="F4238" s="3">
        <v>45124</v>
      </c>
      <c r="G4238">
        <v>509.45</v>
      </c>
      <c r="H4238" t="s">
        <v>32</v>
      </c>
      <c r="I4238">
        <v>4.92</v>
      </c>
      <c r="J4238" s="6" cm="1">
        <f t="array" ref="J4238">IF(ISBLANK(I4238),
    IFERROR(MEDIAN(IF($C$2:$C$10000=C4238, $I$2:$I$10000)),""),
    I4238
)</f>
        <v>4.92</v>
      </c>
      <c r="K4238">
        <v>441.2</v>
      </c>
      <c r="L4238" cm="1">
        <f t="array" ref="L4238">IF(ISBLANK(K4238),
    IFERROR(MEDIAN(IF($B$2:$B$10000=B4238, $K$2:$K$10000)),""),
    K4238
)</f>
        <v>441.2</v>
      </c>
      <c r="M4238">
        <v>19.600000000000001</v>
      </c>
      <c r="N4238">
        <v>469.5</v>
      </c>
      <c r="O4238" s="7" cm="1">
        <f t="array" ref="O4238">IF(ISBLANK(N4238),
    IFERROR(AVERAGE(IF($C$2:$C$10000=C4238, $N$2:$N$10000)),""),
    N4238
)</f>
        <v>469.5</v>
      </c>
      <c r="P4238" t="b">
        <v>1</v>
      </c>
      <c r="Q4238" t="s">
        <v>38</v>
      </c>
      <c r="R4238" t="str">
        <f t="shared" si="66"/>
        <v>Atrazina</v>
      </c>
      <c r="S4238" t="s">
        <v>40</v>
      </c>
      <c r="T4238" s="4">
        <v>60.62</v>
      </c>
      <c r="U4238" s="4">
        <v>115346.74</v>
      </c>
      <c r="V4238" s="4">
        <v>-84463.88</v>
      </c>
    </row>
    <row r="4239" spans="1:22" x14ac:dyDescent="0.25">
      <c r="A4239">
        <v>6313</v>
      </c>
      <c r="B4239" t="s">
        <v>18</v>
      </c>
      <c r="C4239" t="s">
        <v>24</v>
      </c>
      <c r="D4239">
        <v>78.459999999999994</v>
      </c>
      <c r="E4239" s="3">
        <v>45020</v>
      </c>
      <c r="F4239" s="3">
        <v>45158</v>
      </c>
      <c r="G4239">
        <v>248.16</v>
      </c>
      <c r="H4239" t="s">
        <v>32</v>
      </c>
      <c r="I4239">
        <v>4.8499999999999996</v>
      </c>
      <c r="J4239" s="6" cm="1">
        <f t="array" ref="J4239">IF(ISBLANK(I4239),
    IFERROR(MEDIAN(IF($C$2:$C$10000=C4239, $I$2:$I$10000)),""),
    I4239
)</f>
        <v>4.8499999999999996</v>
      </c>
      <c r="K4239">
        <v>745.3</v>
      </c>
      <c r="L4239" cm="1">
        <f t="array" ref="L4239">IF(ISBLANK(K4239),
    IFERROR(MEDIAN(IF($B$2:$B$10000=B4239, $K$2:$K$10000)),""),
    K4239
)</f>
        <v>745.3</v>
      </c>
      <c r="M4239">
        <v>19.5</v>
      </c>
      <c r="N4239">
        <v>500.6</v>
      </c>
      <c r="O4239" s="7" cm="1">
        <f t="array" ref="O4239">IF(ISBLANK(N4239),
    IFERROR(AVERAGE(IF($C$2:$C$10000=C4239, $N$2:$N$10000)),""),
    N4239
)</f>
        <v>500.6</v>
      </c>
      <c r="P4239" t="b">
        <v>1</v>
      </c>
      <c r="Q4239" t="s">
        <v>37</v>
      </c>
      <c r="R4239" t="str">
        <f t="shared" si="66"/>
        <v>Glifosato</v>
      </c>
      <c r="S4239" t="s">
        <v>40</v>
      </c>
      <c r="T4239" s="4">
        <v>150.47999999999999</v>
      </c>
      <c r="U4239" s="4">
        <v>113386.24000000001</v>
      </c>
      <c r="V4239" s="4">
        <v>-76043.12</v>
      </c>
    </row>
    <row r="4240" spans="1:22" x14ac:dyDescent="0.25">
      <c r="A4240">
        <v>1757</v>
      </c>
      <c r="B4240" t="s">
        <v>19</v>
      </c>
      <c r="C4240" t="s">
        <v>27</v>
      </c>
      <c r="D4240">
        <v>282.06</v>
      </c>
      <c r="E4240" s="3">
        <v>44984</v>
      </c>
      <c r="F4240" s="3">
        <v>45219</v>
      </c>
      <c r="G4240">
        <v>752.52</v>
      </c>
      <c r="H4240" t="s">
        <v>33</v>
      </c>
      <c r="I4240">
        <v>6.42</v>
      </c>
      <c r="J4240" s="6" cm="1">
        <f t="array" ref="J4240">IF(ISBLANK(I4240),
    IFERROR(MEDIAN(IF($C$2:$C$10000=C4240, $I$2:$I$10000)),""),
    I4240
)</f>
        <v>6.42</v>
      </c>
      <c r="K4240">
        <v>247</v>
      </c>
      <c r="L4240" cm="1">
        <f t="array" ref="L4240">IF(ISBLANK(K4240),
    IFERROR(MEDIAN(IF($B$2:$B$10000=B4240, $K$2:$K$10000)),""),
    K4240
)</f>
        <v>247</v>
      </c>
      <c r="M4240">
        <v>25.7</v>
      </c>
      <c r="O4240" s="7" cm="1">
        <f t="array" ref="O4240">IF(ISBLANK(N4240),
    IFERROR(AVERAGE(IF($C$2:$C$10000=C4240, $N$2:$N$10000)),""),
    N4240
)</f>
        <v>312.81324999999998</v>
      </c>
      <c r="P4240" t="b">
        <v>1</v>
      </c>
      <c r="Q4240" t="s">
        <v>37</v>
      </c>
      <c r="R4240" t="str">
        <f t="shared" si="66"/>
        <v>Glifosato</v>
      </c>
      <c r="S4240" t="s">
        <v>39</v>
      </c>
      <c r="T4240" s="4">
        <v>154.82</v>
      </c>
      <c r="U4240" s="4">
        <v>281348.7</v>
      </c>
      <c r="V4240" s="4">
        <v>-164843.54999999999</v>
      </c>
    </row>
    <row r="4241" spans="1:22" x14ac:dyDescent="0.25">
      <c r="A4241">
        <v>5887</v>
      </c>
      <c r="B4241" t="s">
        <v>21</v>
      </c>
      <c r="C4241" t="s">
        <v>25</v>
      </c>
      <c r="D4241">
        <v>243.73</v>
      </c>
      <c r="E4241" s="3">
        <v>45010</v>
      </c>
      <c r="F4241" s="3">
        <v>45200</v>
      </c>
      <c r="G4241">
        <v>1380.29</v>
      </c>
      <c r="H4241" t="s">
        <v>30</v>
      </c>
      <c r="I4241">
        <v>7.05</v>
      </c>
      <c r="J4241" s="6" cm="1">
        <f t="array" ref="J4241">IF(ISBLANK(I4241),
    IFERROR(MEDIAN(IF($C$2:$C$10000=C4241, $I$2:$I$10000)),""),
    I4241
)</f>
        <v>7.05</v>
      </c>
      <c r="K4241">
        <v>1003.8</v>
      </c>
      <c r="L4241" cm="1">
        <f t="array" ref="L4241">IF(ISBLANK(K4241),
    IFERROR(MEDIAN(IF($B$2:$B$10000=B4241, $K$2:$K$10000)),""),
    K4241
)</f>
        <v>1003.8</v>
      </c>
      <c r="M4241">
        <v>32.4</v>
      </c>
      <c r="N4241">
        <v>437.2</v>
      </c>
      <c r="O4241" s="7" cm="1">
        <f t="array" ref="O4241">IF(ISBLANK(N4241),
    IFERROR(AVERAGE(IF($C$2:$C$10000=C4241, $N$2:$N$10000)),""),
    N4241
)</f>
        <v>437.2</v>
      </c>
      <c r="P4241" t="b">
        <v>1</v>
      </c>
      <c r="Q4241" t="s">
        <v>36</v>
      </c>
      <c r="R4241" t="str">
        <f t="shared" si="66"/>
        <v>2,4-D</v>
      </c>
      <c r="S4241" t="s">
        <v>40</v>
      </c>
      <c r="T4241" s="4">
        <v>80.45</v>
      </c>
      <c r="U4241" s="4">
        <v>316369.31</v>
      </c>
      <c r="V4241" s="4">
        <v>-205324.98</v>
      </c>
    </row>
    <row r="4242" spans="1:22" x14ac:dyDescent="0.25">
      <c r="A4242">
        <v>4854</v>
      </c>
      <c r="B4242" t="s">
        <v>22</v>
      </c>
      <c r="C4242" t="s">
        <v>25</v>
      </c>
      <c r="D4242">
        <v>247.08</v>
      </c>
      <c r="E4242" s="3">
        <v>44928</v>
      </c>
      <c r="F4242" s="3">
        <v>45081</v>
      </c>
      <c r="G4242">
        <v>1471</v>
      </c>
      <c r="H4242" t="s">
        <v>33</v>
      </c>
      <c r="J4242" s="6" cm="1">
        <f t="array" ref="J4242">IF(ISBLANK(I4242),
    IFERROR(MEDIAN(IF($C$2:$C$10000=C4242, $I$2:$I$10000)),""),
    I4242
)</f>
        <v>5.9350000000000005</v>
      </c>
      <c r="K4242">
        <v>1634.8</v>
      </c>
      <c r="L4242" cm="1">
        <f t="array" ref="L4242">IF(ISBLANK(K4242),
    IFERROR(MEDIAN(IF($B$2:$B$10000=B4242, $K$2:$K$10000)),""),
    K4242
)</f>
        <v>1634.8</v>
      </c>
      <c r="M4242">
        <v>28.4</v>
      </c>
      <c r="N4242">
        <v>397.8</v>
      </c>
      <c r="O4242" s="7" cm="1">
        <f t="array" ref="O4242">IF(ISBLANK(N4242),
    IFERROR(AVERAGE(IF($C$2:$C$10000=C4242, $N$2:$N$10000)),""),
    N4242
)</f>
        <v>397.8</v>
      </c>
      <c r="P4242" t="b">
        <v>1</v>
      </c>
      <c r="Q4242" t="s">
        <v>36</v>
      </c>
      <c r="R4242" t="str">
        <f t="shared" si="66"/>
        <v>2,4-D</v>
      </c>
      <c r="S4242" t="s">
        <v>41</v>
      </c>
      <c r="T4242" s="4">
        <v>88.93</v>
      </c>
      <c r="U4242" s="4">
        <v>490497.28000000003</v>
      </c>
      <c r="V4242" s="4">
        <v>-359681.25</v>
      </c>
    </row>
    <row r="4243" spans="1:22" x14ac:dyDescent="0.25">
      <c r="A4243">
        <v>4558</v>
      </c>
      <c r="B4243" t="s">
        <v>18</v>
      </c>
      <c r="C4243" t="s">
        <v>28</v>
      </c>
      <c r="D4243">
        <v>62.58</v>
      </c>
      <c r="E4243" s="3">
        <v>45040</v>
      </c>
      <c r="F4243" s="3">
        <v>45278</v>
      </c>
      <c r="G4243">
        <v>222.17</v>
      </c>
      <c r="H4243" t="s">
        <v>33</v>
      </c>
      <c r="I4243">
        <v>4.82</v>
      </c>
      <c r="J4243" s="6" cm="1">
        <f t="array" ref="J4243">IF(ISBLANK(I4243),
    IFERROR(MEDIAN(IF($C$2:$C$10000=C4243, $I$2:$I$10000)),""),
    I4243
)</f>
        <v>4.82</v>
      </c>
      <c r="K4243">
        <v>1472.5</v>
      </c>
      <c r="L4243" cm="1">
        <f t="array" ref="L4243">IF(ISBLANK(K4243),
    IFERROR(MEDIAN(IF($B$2:$B$10000=B4243, $K$2:$K$10000)),""),
    K4243
)</f>
        <v>1472.5</v>
      </c>
      <c r="M4243">
        <v>28.7</v>
      </c>
      <c r="N4243">
        <v>407.2</v>
      </c>
      <c r="O4243" s="7" cm="1">
        <f t="array" ref="O4243">IF(ISBLANK(N4243),
    IFERROR(AVERAGE(IF($C$2:$C$10000=C4243, $N$2:$N$10000)),""),
    N4243
)</f>
        <v>407.2</v>
      </c>
      <c r="P4243" t="b">
        <v>0</v>
      </c>
      <c r="Q4243" t="s">
        <v>35</v>
      </c>
      <c r="R4243" t="str">
        <f t="shared" si="66"/>
        <v>Sem Aplicação</v>
      </c>
      <c r="S4243" t="s">
        <v>39</v>
      </c>
      <c r="T4243" s="4">
        <v>342.06</v>
      </c>
      <c r="U4243" s="4">
        <v>51062.71</v>
      </c>
      <c r="V4243" s="4">
        <v>24932.76</v>
      </c>
    </row>
    <row r="4244" spans="1:22" x14ac:dyDescent="0.25">
      <c r="A4244">
        <v>1961</v>
      </c>
      <c r="B4244" t="s">
        <v>18</v>
      </c>
      <c r="C4244" t="s">
        <v>29</v>
      </c>
      <c r="D4244">
        <v>47.27</v>
      </c>
      <c r="E4244" s="3">
        <v>44951</v>
      </c>
      <c r="F4244" s="3">
        <v>45063</v>
      </c>
      <c r="G4244">
        <v>77.260000000000005</v>
      </c>
      <c r="H4244" t="s">
        <v>32</v>
      </c>
      <c r="I4244">
        <v>6.2</v>
      </c>
      <c r="J4244" s="6" cm="1">
        <f t="array" ref="J4244">IF(ISBLANK(I4244),
    IFERROR(MEDIAN(IF($C$2:$C$10000=C4244, $I$2:$I$10000)),""),
    I4244
)</f>
        <v>6.2</v>
      </c>
      <c r="K4244">
        <v>245.6</v>
      </c>
      <c r="L4244" cm="1">
        <f t="array" ref="L4244">IF(ISBLANK(K4244),
    IFERROR(MEDIAN(IF($B$2:$B$10000=B4244, $K$2:$K$10000)),""),
    K4244
)</f>
        <v>245.6</v>
      </c>
      <c r="M4244">
        <v>20.5</v>
      </c>
      <c r="N4244">
        <v>560.6</v>
      </c>
      <c r="O4244" s="7" cm="1">
        <f t="array" ref="O4244">IF(ISBLANK(N4244),
    IFERROR(AVERAGE(IF($C$2:$C$10000=C4244, $N$2:$N$10000)),""),
    N4244
)</f>
        <v>560.6</v>
      </c>
      <c r="P4244" t="b">
        <v>1</v>
      </c>
      <c r="Q4244" t="s">
        <v>34</v>
      </c>
      <c r="R4244" t="str">
        <f t="shared" si="66"/>
        <v>Dicamba</v>
      </c>
      <c r="S4244" t="s">
        <v>39</v>
      </c>
      <c r="T4244" s="4">
        <v>64.650000000000006</v>
      </c>
      <c r="U4244" s="4">
        <v>34462.61</v>
      </c>
      <c r="V4244" s="4">
        <v>-29467.75</v>
      </c>
    </row>
    <row r="4245" spans="1:22" x14ac:dyDescent="0.25">
      <c r="A4245">
        <v>4847</v>
      </c>
      <c r="B4245" t="s">
        <v>18</v>
      </c>
      <c r="C4245" t="s">
        <v>27</v>
      </c>
      <c r="D4245">
        <v>12.68</v>
      </c>
      <c r="E4245" s="3">
        <v>44937</v>
      </c>
      <c r="F4245" s="3">
        <v>45098</v>
      </c>
      <c r="G4245">
        <v>63.08</v>
      </c>
      <c r="H4245" t="s">
        <v>33</v>
      </c>
      <c r="I4245">
        <v>5.15</v>
      </c>
      <c r="J4245" s="6" cm="1">
        <f t="array" ref="J4245">IF(ISBLANK(I4245),
    IFERROR(MEDIAN(IF($C$2:$C$10000=C4245, $I$2:$I$10000)),""),
    I4245
)</f>
        <v>5.15</v>
      </c>
      <c r="K4245">
        <v>1610</v>
      </c>
      <c r="L4245" cm="1">
        <f t="array" ref="L4245">IF(ISBLANK(K4245),
    IFERROR(MEDIAN(IF($B$2:$B$10000=B4245, $K$2:$K$10000)),""),
    K4245
)</f>
        <v>1610</v>
      </c>
      <c r="M4245">
        <v>25.3</v>
      </c>
      <c r="N4245">
        <v>152.19999999999999</v>
      </c>
      <c r="O4245" s="7" cm="1">
        <f t="array" ref="O4245">IF(ISBLANK(N4245),
    IFERROR(AVERAGE(IF($C$2:$C$10000=C4245, $N$2:$N$10000)),""),
    N4245
)</f>
        <v>152.19999999999999</v>
      </c>
      <c r="P4245" t="b">
        <v>0</v>
      </c>
      <c r="Q4245" t="s">
        <v>35</v>
      </c>
      <c r="R4245" t="str">
        <f t="shared" si="66"/>
        <v>Sem Aplicação</v>
      </c>
      <c r="S4245" t="s">
        <v>39</v>
      </c>
      <c r="T4245" s="4">
        <v>146.02000000000001</v>
      </c>
      <c r="U4245" s="4">
        <v>22365.57</v>
      </c>
      <c r="V4245" s="4">
        <v>-13154.63</v>
      </c>
    </row>
    <row r="4246" spans="1:22" x14ac:dyDescent="0.25">
      <c r="A4246">
        <v>7726</v>
      </c>
      <c r="B4246" t="s">
        <v>20</v>
      </c>
      <c r="C4246" t="s">
        <v>27</v>
      </c>
      <c r="D4246">
        <v>74.930000000000007</v>
      </c>
      <c r="E4246" s="3">
        <v>44927</v>
      </c>
      <c r="F4246" s="3">
        <v>45114</v>
      </c>
      <c r="G4246">
        <v>406.13</v>
      </c>
      <c r="H4246" t="s">
        <v>30</v>
      </c>
      <c r="I4246">
        <v>6.34</v>
      </c>
      <c r="J4246" s="6" cm="1">
        <f t="array" ref="J4246">IF(ISBLANK(I4246),
    IFERROR(MEDIAN(IF($C$2:$C$10000=C4246, $I$2:$I$10000)),""),
    I4246
)</f>
        <v>6.34</v>
      </c>
      <c r="K4246">
        <v>923.7</v>
      </c>
      <c r="L4246" cm="1">
        <f t="array" ref="L4246">IF(ISBLANK(K4246),
    IFERROR(MEDIAN(IF($B$2:$B$10000=B4246, $K$2:$K$10000)),""),
    K4246
)</f>
        <v>923.7</v>
      </c>
      <c r="M4246">
        <v>24.4</v>
      </c>
      <c r="N4246">
        <v>201.1</v>
      </c>
      <c r="O4246" s="7" cm="1">
        <f t="array" ref="O4246">IF(ISBLANK(N4246),
    IFERROR(AVERAGE(IF($C$2:$C$10000=C4246, $N$2:$N$10000)),""),
    N4246
)</f>
        <v>201.1</v>
      </c>
      <c r="P4246" t="b">
        <v>1</v>
      </c>
      <c r="Q4246" t="s">
        <v>36</v>
      </c>
      <c r="R4246" t="str">
        <f t="shared" si="66"/>
        <v>2,4-D</v>
      </c>
      <c r="S4246" t="s">
        <v>40</v>
      </c>
      <c r="T4246" s="4">
        <v>147.46</v>
      </c>
      <c r="U4246" s="4">
        <v>83588.039999999994</v>
      </c>
      <c r="V4246" s="4">
        <v>-23700.11</v>
      </c>
    </row>
    <row r="4247" spans="1:22" x14ac:dyDescent="0.25">
      <c r="A4247">
        <v>4575</v>
      </c>
      <c r="B4247" t="s">
        <v>21</v>
      </c>
      <c r="C4247" t="s">
        <v>27</v>
      </c>
      <c r="D4247">
        <v>233.39</v>
      </c>
      <c r="E4247" s="3">
        <v>44974</v>
      </c>
      <c r="F4247" s="3">
        <v>45072</v>
      </c>
      <c r="G4247">
        <v>371.12</v>
      </c>
      <c r="H4247" t="s">
        <v>33</v>
      </c>
      <c r="I4247">
        <v>5.14</v>
      </c>
      <c r="J4247" s="6" cm="1">
        <f t="array" ref="J4247">IF(ISBLANK(I4247),
    IFERROR(MEDIAN(IF($C$2:$C$10000=C4247, $I$2:$I$10000)),""),
    I4247
)</f>
        <v>5.14</v>
      </c>
      <c r="K4247">
        <v>505.4</v>
      </c>
      <c r="L4247" cm="1">
        <f t="array" ref="L4247">IF(ISBLANK(K4247),
    IFERROR(MEDIAN(IF($B$2:$B$10000=B4247, $K$2:$K$10000)),""),
    K4247
)</f>
        <v>505.4</v>
      </c>
      <c r="M4247">
        <v>30.5</v>
      </c>
      <c r="N4247">
        <v>101.3</v>
      </c>
      <c r="O4247" s="7" cm="1">
        <f t="array" ref="O4247">IF(ISBLANK(N4247),
    IFERROR(AVERAGE(IF($C$2:$C$10000=C4247, $N$2:$N$10000)),""),
    N4247
)</f>
        <v>101.3</v>
      </c>
      <c r="P4247" t="b">
        <v>1</v>
      </c>
      <c r="Q4247" t="s">
        <v>38</v>
      </c>
      <c r="R4247" t="str">
        <f t="shared" si="66"/>
        <v>Atrazina</v>
      </c>
      <c r="S4247" t="s">
        <v>41</v>
      </c>
      <c r="T4247" s="4">
        <v>146.97</v>
      </c>
      <c r="U4247" s="4">
        <v>413176.28</v>
      </c>
      <c r="V4247" s="4">
        <v>-358632.77</v>
      </c>
    </row>
    <row r="4248" spans="1:22" x14ac:dyDescent="0.25">
      <c r="A4248">
        <v>3418</v>
      </c>
      <c r="B4248" t="s">
        <v>21</v>
      </c>
      <c r="C4248" t="s">
        <v>28</v>
      </c>
      <c r="D4248">
        <v>75.81</v>
      </c>
      <c r="E4248" s="3">
        <v>45039</v>
      </c>
      <c r="F4248" s="3">
        <v>45236</v>
      </c>
      <c r="G4248">
        <v>339.26</v>
      </c>
      <c r="H4248" t="s">
        <v>30</v>
      </c>
      <c r="I4248">
        <v>4.8499999999999996</v>
      </c>
      <c r="J4248" s="6" cm="1">
        <f t="array" ref="J4248">IF(ISBLANK(I4248),
    IFERROR(MEDIAN(IF($C$2:$C$10000=C4248, $I$2:$I$10000)),""),
    I4248
)</f>
        <v>4.8499999999999996</v>
      </c>
      <c r="K4248">
        <v>1403.9</v>
      </c>
      <c r="L4248" cm="1">
        <f t="array" ref="L4248">IF(ISBLANK(K4248),
    IFERROR(MEDIAN(IF($B$2:$B$10000=B4248, $K$2:$K$10000)),""),
    K4248
)</f>
        <v>1403.9</v>
      </c>
      <c r="M4248">
        <v>20.2</v>
      </c>
      <c r="N4248">
        <v>510.5</v>
      </c>
      <c r="O4248" s="7" cm="1">
        <f t="array" ref="O4248">IF(ISBLANK(N4248),
    IFERROR(AVERAGE(IF($C$2:$C$10000=C4248, $N$2:$N$10000)),""),
    N4248
)</f>
        <v>510.5</v>
      </c>
      <c r="P4248" t="b">
        <v>0</v>
      </c>
      <c r="Q4248" t="s">
        <v>35</v>
      </c>
      <c r="R4248" t="str">
        <f t="shared" si="66"/>
        <v>Sem Aplicação</v>
      </c>
      <c r="S4248" t="s">
        <v>41</v>
      </c>
      <c r="T4248" s="4">
        <v>347.16</v>
      </c>
      <c r="U4248" s="4">
        <v>86198.51</v>
      </c>
      <c r="V4248" s="4">
        <v>31578.99</v>
      </c>
    </row>
    <row r="4249" spans="1:22" x14ac:dyDescent="0.25">
      <c r="A4249">
        <v>5198</v>
      </c>
      <c r="B4249" t="s">
        <v>21</v>
      </c>
      <c r="C4249" t="s">
        <v>25</v>
      </c>
      <c r="D4249">
        <v>220.09</v>
      </c>
      <c r="E4249" s="3">
        <v>44974</v>
      </c>
      <c r="F4249" s="3">
        <v>45078</v>
      </c>
      <c r="G4249">
        <v>977.61</v>
      </c>
      <c r="H4249" t="s">
        <v>31</v>
      </c>
      <c r="I4249">
        <v>6.14</v>
      </c>
      <c r="J4249" s="6" cm="1">
        <f t="array" ref="J4249">IF(ISBLANK(I4249),
    IFERROR(MEDIAN(IF($C$2:$C$10000=C4249, $I$2:$I$10000)),""),
    I4249
)</f>
        <v>6.14</v>
      </c>
      <c r="K4249">
        <v>716.6</v>
      </c>
      <c r="L4249" cm="1">
        <f t="array" ref="L4249">IF(ISBLANK(K4249),
    IFERROR(MEDIAN(IF($B$2:$B$10000=B4249, $K$2:$K$10000)),""),
    K4249
)</f>
        <v>716.6</v>
      </c>
      <c r="M4249">
        <v>26.6</v>
      </c>
      <c r="N4249">
        <v>296.8</v>
      </c>
      <c r="O4249" s="7" cm="1">
        <f t="array" ref="O4249">IF(ISBLANK(N4249),
    IFERROR(AVERAGE(IF($C$2:$C$10000=C4249, $N$2:$N$10000)),""),
    N4249
)</f>
        <v>296.8</v>
      </c>
      <c r="P4249" t="b">
        <v>1</v>
      </c>
      <c r="Q4249" t="s">
        <v>34</v>
      </c>
      <c r="R4249" t="str">
        <f t="shared" si="66"/>
        <v>Dicamba</v>
      </c>
      <c r="S4249" t="s">
        <v>39</v>
      </c>
      <c r="T4249" s="4">
        <v>78.62</v>
      </c>
      <c r="U4249" s="4">
        <v>117203.93</v>
      </c>
      <c r="V4249" s="4">
        <v>-40344.230000000003</v>
      </c>
    </row>
    <row r="4250" spans="1:22" x14ac:dyDescent="0.25">
      <c r="A4250">
        <v>2001</v>
      </c>
      <c r="B4250" t="s">
        <v>21</v>
      </c>
      <c r="C4250" t="s">
        <v>27</v>
      </c>
      <c r="D4250">
        <v>79.31</v>
      </c>
      <c r="E4250" s="3">
        <v>44936</v>
      </c>
      <c r="F4250" s="3">
        <v>45047</v>
      </c>
      <c r="G4250">
        <v>269.14</v>
      </c>
      <c r="H4250" t="s">
        <v>31</v>
      </c>
      <c r="I4250">
        <v>7.09</v>
      </c>
      <c r="J4250" s="6" cm="1">
        <f t="array" ref="J4250">IF(ISBLANK(I4250),
    IFERROR(MEDIAN(IF($C$2:$C$10000=C4250, $I$2:$I$10000)),""),
    I4250
)</f>
        <v>7.09</v>
      </c>
      <c r="K4250">
        <v>605.29999999999995</v>
      </c>
      <c r="L4250" cm="1">
        <f t="array" ref="L4250">IF(ISBLANK(K4250),
    IFERROR(MEDIAN(IF($B$2:$B$10000=B4250, $K$2:$K$10000)),""),
    K4250
)</f>
        <v>605.29999999999995</v>
      </c>
      <c r="M4250">
        <v>32.6</v>
      </c>
      <c r="N4250">
        <v>548.9</v>
      </c>
      <c r="O4250" s="7" cm="1">
        <f t="array" ref="O4250">IF(ISBLANK(N4250),
    IFERROR(AVERAGE(IF($C$2:$C$10000=C4250, $N$2:$N$10000)),""),
    N4250
)</f>
        <v>548.9</v>
      </c>
      <c r="P4250" t="b">
        <v>1</v>
      </c>
      <c r="Q4250" t="s">
        <v>34</v>
      </c>
      <c r="R4250" t="str">
        <f t="shared" si="66"/>
        <v>Dicamba</v>
      </c>
      <c r="S4250" t="s">
        <v>41</v>
      </c>
      <c r="T4250" s="4">
        <v>140.41999999999999</v>
      </c>
      <c r="U4250" s="4">
        <v>84251.77</v>
      </c>
      <c r="V4250" s="4">
        <v>-46459.13</v>
      </c>
    </row>
    <row r="4251" spans="1:22" x14ac:dyDescent="0.25">
      <c r="A4251">
        <v>6244</v>
      </c>
      <c r="B4251" t="s">
        <v>21</v>
      </c>
      <c r="C4251" t="s">
        <v>28</v>
      </c>
      <c r="D4251">
        <v>121.61</v>
      </c>
      <c r="E4251" s="3">
        <v>45007</v>
      </c>
      <c r="F4251" s="3">
        <v>45120</v>
      </c>
      <c r="G4251">
        <v>638.30999999999995</v>
      </c>
      <c r="H4251" t="s">
        <v>31</v>
      </c>
      <c r="I4251">
        <v>6.56</v>
      </c>
      <c r="J4251" s="6" cm="1">
        <f t="array" ref="J4251">IF(ISBLANK(I4251),
    IFERROR(MEDIAN(IF($C$2:$C$10000=C4251, $I$2:$I$10000)),""),
    I4251
)</f>
        <v>6.56</v>
      </c>
      <c r="K4251">
        <v>458.1</v>
      </c>
      <c r="L4251" cm="1">
        <f t="array" ref="L4251">IF(ISBLANK(K4251),
    IFERROR(MEDIAN(IF($B$2:$B$10000=B4251, $K$2:$K$10000)),""),
    K4251
)</f>
        <v>458.1</v>
      </c>
      <c r="M4251">
        <v>32.299999999999997</v>
      </c>
      <c r="N4251">
        <v>276.39999999999998</v>
      </c>
      <c r="O4251" s="7" cm="1">
        <f t="array" ref="O4251">IF(ISBLANK(N4251),
    IFERROR(AVERAGE(IF($C$2:$C$10000=C4251, $N$2:$N$10000)),""),
    N4251
)</f>
        <v>276.39999999999998</v>
      </c>
      <c r="P4251" t="b">
        <v>1</v>
      </c>
      <c r="Q4251" t="s">
        <v>36</v>
      </c>
      <c r="R4251" t="str">
        <f t="shared" si="66"/>
        <v>2,4-D</v>
      </c>
      <c r="S4251" t="s">
        <v>40</v>
      </c>
      <c r="T4251" s="4">
        <v>356.94</v>
      </c>
      <c r="U4251" s="4">
        <v>172101.99</v>
      </c>
      <c r="V4251" s="4">
        <v>55736.38</v>
      </c>
    </row>
    <row r="4252" spans="1:22" x14ac:dyDescent="0.25">
      <c r="A4252">
        <v>8119</v>
      </c>
      <c r="B4252" t="s">
        <v>19</v>
      </c>
      <c r="C4252" t="s">
        <v>28</v>
      </c>
      <c r="D4252">
        <v>295.02999999999997</v>
      </c>
      <c r="E4252" s="3">
        <v>44956</v>
      </c>
      <c r="F4252" s="3">
        <v>45185</v>
      </c>
      <c r="G4252">
        <v>1074.17</v>
      </c>
      <c r="H4252" t="s">
        <v>33</v>
      </c>
      <c r="I4252">
        <v>6.96</v>
      </c>
      <c r="J4252" s="6" cm="1">
        <f t="array" ref="J4252">IF(ISBLANK(I4252),
    IFERROR(MEDIAN(IF($C$2:$C$10000=C4252, $I$2:$I$10000)),""),
    I4252
)</f>
        <v>6.96</v>
      </c>
      <c r="K4252">
        <v>978.6</v>
      </c>
      <c r="L4252" cm="1">
        <f t="array" ref="L4252">IF(ISBLANK(K4252),
    IFERROR(MEDIAN(IF($B$2:$B$10000=B4252, $K$2:$K$10000)),""),
    K4252
)</f>
        <v>978.6</v>
      </c>
      <c r="M4252">
        <v>31.6</v>
      </c>
      <c r="N4252">
        <v>293.39999999999998</v>
      </c>
      <c r="O4252" s="7" cm="1">
        <f t="array" ref="O4252">IF(ISBLANK(N4252),
    IFERROR(AVERAGE(IF($C$2:$C$10000=C4252, $N$2:$N$10000)),""),
    N4252
)</f>
        <v>293.39999999999998</v>
      </c>
      <c r="P4252" t="b">
        <v>1</v>
      </c>
      <c r="Q4252" t="s">
        <v>34</v>
      </c>
      <c r="R4252" t="str">
        <f t="shared" si="66"/>
        <v>Dicamba</v>
      </c>
      <c r="S4252" t="s">
        <v>40</v>
      </c>
      <c r="T4252" s="4">
        <v>357.64</v>
      </c>
      <c r="U4252" s="4">
        <v>345578.12</v>
      </c>
      <c r="V4252" s="4">
        <v>38588.04</v>
      </c>
    </row>
    <row r="4253" spans="1:22" x14ac:dyDescent="0.25">
      <c r="A4253">
        <v>5066</v>
      </c>
      <c r="B4253" t="s">
        <v>18</v>
      </c>
      <c r="C4253" t="s">
        <v>24</v>
      </c>
      <c r="D4253">
        <v>77.22</v>
      </c>
      <c r="E4253" s="3">
        <v>44961</v>
      </c>
      <c r="F4253" s="3">
        <v>45153</v>
      </c>
      <c r="G4253">
        <v>377.13</v>
      </c>
      <c r="H4253" t="s">
        <v>32</v>
      </c>
      <c r="J4253" s="6" cm="1">
        <f t="array" ref="J4253">IF(ISBLANK(I4253),
    IFERROR(MEDIAN(IF($C$2:$C$10000=C4253, $I$2:$I$10000)),""),
    I4253
)</f>
        <v>5.9350000000000005</v>
      </c>
      <c r="K4253">
        <v>349.4</v>
      </c>
      <c r="L4253" cm="1">
        <f t="array" ref="L4253">IF(ISBLANK(K4253),
    IFERROR(MEDIAN(IF($B$2:$B$10000=B4253, $K$2:$K$10000)),""),
    K4253
)</f>
        <v>349.4</v>
      </c>
      <c r="M4253">
        <v>24</v>
      </c>
      <c r="N4253">
        <v>296.60000000000002</v>
      </c>
      <c r="O4253" s="7" cm="1">
        <f t="array" ref="O4253">IF(ISBLANK(N4253),
    IFERROR(AVERAGE(IF($C$2:$C$10000=C4253, $N$2:$N$10000)),""),
    N4253
)</f>
        <v>296.60000000000002</v>
      </c>
      <c r="P4253" t="b">
        <v>1</v>
      </c>
      <c r="Q4253" t="s">
        <v>34</v>
      </c>
      <c r="R4253" t="str">
        <f t="shared" si="66"/>
        <v>Dicamba</v>
      </c>
      <c r="S4253" t="s">
        <v>40</v>
      </c>
      <c r="T4253" s="4">
        <v>150.79</v>
      </c>
      <c r="U4253" s="4">
        <v>91815.7</v>
      </c>
      <c r="V4253" s="4">
        <v>-34948.269999999997</v>
      </c>
    </row>
    <row r="4254" spans="1:22" x14ac:dyDescent="0.25">
      <c r="A4254">
        <v>3845</v>
      </c>
      <c r="B4254" t="s">
        <v>19</v>
      </c>
      <c r="C4254" t="s">
        <v>23</v>
      </c>
      <c r="D4254">
        <v>116.03</v>
      </c>
      <c r="E4254" s="3">
        <v>45040</v>
      </c>
      <c r="F4254" s="3">
        <v>45228</v>
      </c>
      <c r="G4254">
        <v>474.05</v>
      </c>
      <c r="H4254" t="s">
        <v>30</v>
      </c>
      <c r="I4254">
        <v>7.16</v>
      </c>
      <c r="J4254" s="6" cm="1">
        <f t="array" ref="J4254">IF(ISBLANK(I4254),
    IFERROR(MEDIAN(IF($C$2:$C$10000=C4254, $I$2:$I$10000)),""),
    I4254
)</f>
        <v>7.16</v>
      </c>
      <c r="K4254">
        <v>1457</v>
      </c>
      <c r="L4254" cm="1">
        <f t="array" ref="L4254">IF(ISBLANK(K4254),
    IFERROR(MEDIAN(IF($B$2:$B$10000=B4254, $K$2:$K$10000)),""),
    K4254
)</f>
        <v>1457</v>
      </c>
      <c r="M4254">
        <v>33.1</v>
      </c>
      <c r="N4254">
        <v>386.9</v>
      </c>
      <c r="O4254" s="7" cm="1">
        <f t="array" ref="O4254">IF(ISBLANK(N4254),
    IFERROR(AVERAGE(IF($C$2:$C$10000=C4254, $N$2:$N$10000)),""),
    N4254
)</f>
        <v>386.9</v>
      </c>
      <c r="P4254" t="b">
        <v>1</v>
      </c>
      <c r="Q4254" t="s">
        <v>36</v>
      </c>
      <c r="R4254" t="str">
        <f t="shared" si="66"/>
        <v>2,4-D</v>
      </c>
      <c r="S4254" t="s">
        <v>40</v>
      </c>
      <c r="T4254" s="4">
        <v>905.52</v>
      </c>
      <c r="U4254" s="4">
        <v>231766.9</v>
      </c>
      <c r="V4254" s="4">
        <v>197494.86</v>
      </c>
    </row>
    <row r="4255" spans="1:22" x14ac:dyDescent="0.25">
      <c r="A4255">
        <v>9849</v>
      </c>
      <c r="B4255" t="s">
        <v>20</v>
      </c>
      <c r="C4255" t="s">
        <v>27</v>
      </c>
      <c r="D4255">
        <v>93.82</v>
      </c>
      <c r="E4255" s="3">
        <v>44945</v>
      </c>
      <c r="F4255" s="3">
        <v>45118</v>
      </c>
      <c r="G4255">
        <v>257.27999999999997</v>
      </c>
      <c r="H4255" t="s">
        <v>31</v>
      </c>
      <c r="I4255">
        <v>5.63</v>
      </c>
      <c r="J4255" s="6" cm="1">
        <f t="array" ref="J4255">IF(ISBLANK(I4255),
    IFERROR(MEDIAN(IF($C$2:$C$10000=C4255, $I$2:$I$10000)),""),
    I4255
)</f>
        <v>5.63</v>
      </c>
      <c r="K4255">
        <v>953.1</v>
      </c>
      <c r="L4255" cm="1">
        <f t="array" ref="L4255">IF(ISBLANK(K4255),
    IFERROR(MEDIAN(IF($B$2:$B$10000=B4255, $K$2:$K$10000)),""),
    K4255
)</f>
        <v>953.1</v>
      </c>
      <c r="M4255">
        <v>30.9</v>
      </c>
      <c r="N4255">
        <v>471.4</v>
      </c>
      <c r="O4255" s="7" cm="1">
        <f t="array" ref="O4255">IF(ISBLANK(N4255),
    IFERROR(AVERAGE(IF($C$2:$C$10000=C4255, $N$2:$N$10000)),""),
    N4255
)</f>
        <v>471.4</v>
      </c>
      <c r="P4255" t="b">
        <v>1</v>
      </c>
      <c r="Q4255" t="s">
        <v>38</v>
      </c>
      <c r="R4255" t="str">
        <f t="shared" si="66"/>
        <v>Atrazina</v>
      </c>
      <c r="S4255" t="s">
        <v>41</v>
      </c>
      <c r="T4255" s="4">
        <v>141.44999999999999</v>
      </c>
      <c r="U4255" s="4">
        <v>123485.02</v>
      </c>
      <c r="V4255" s="4">
        <v>-87092.76</v>
      </c>
    </row>
    <row r="4256" spans="1:22" x14ac:dyDescent="0.25">
      <c r="A4256">
        <v>6316</v>
      </c>
      <c r="B4256" t="s">
        <v>22</v>
      </c>
      <c r="C4256" t="s">
        <v>23</v>
      </c>
      <c r="D4256">
        <v>37.340000000000003</v>
      </c>
      <c r="E4256" s="3">
        <v>45036</v>
      </c>
      <c r="F4256" s="3">
        <v>45169</v>
      </c>
      <c r="G4256">
        <v>169.24</v>
      </c>
      <c r="H4256" t="s">
        <v>30</v>
      </c>
      <c r="I4256">
        <v>7.06</v>
      </c>
      <c r="J4256" s="6" cm="1">
        <f t="array" ref="J4256">IF(ISBLANK(I4256),
    IFERROR(MEDIAN(IF($C$2:$C$10000=C4256, $I$2:$I$10000)),""),
    I4256
)</f>
        <v>7.06</v>
      </c>
      <c r="K4256">
        <v>915.2</v>
      </c>
      <c r="L4256" cm="1">
        <f t="array" ref="L4256">IF(ISBLANK(K4256),
    IFERROR(MEDIAN(IF($B$2:$B$10000=B4256, $K$2:$K$10000)),""),
    K4256
)</f>
        <v>915.2</v>
      </c>
      <c r="M4256">
        <v>31.6</v>
      </c>
      <c r="N4256">
        <v>243.2</v>
      </c>
      <c r="O4256" s="7" cm="1">
        <f t="array" ref="O4256">IF(ISBLANK(N4256),
    IFERROR(AVERAGE(IF($C$2:$C$10000=C4256, $N$2:$N$10000)),""),
    N4256
)</f>
        <v>243.2</v>
      </c>
      <c r="P4256" t="b">
        <v>1</v>
      </c>
      <c r="Q4256" t="s">
        <v>36</v>
      </c>
      <c r="R4256" t="str">
        <f t="shared" si="66"/>
        <v>2,4-D</v>
      </c>
      <c r="S4256" t="s">
        <v>40</v>
      </c>
      <c r="T4256" s="4">
        <v>906.16</v>
      </c>
      <c r="U4256" s="4">
        <v>57705.599999999999</v>
      </c>
      <c r="V4256" s="4">
        <v>95652.92</v>
      </c>
    </row>
    <row r="4257" spans="1:22" x14ac:dyDescent="0.25">
      <c r="A4257">
        <v>1422</v>
      </c>
      <c r="B4257" t="s">
        <v>18</v>
      </c>
      <c r="C4257" t="s">
        <v>25</v>
      </c>
      <c r="D4257">
        <v>149.52000000000001</v>
      </c>
      <c r="E4257" s="3">
        <v>44979</v>
      </c>
      <c r="F4257" s="3">
        <v>45162</v>
      </c>
      <c r="G4257">
        <v>775.19</v>
      </c>
      <c r="H4257" t="s">
        <v>32</v>
      </c>
      <c r="I4257">
        <v>5.91</v>
      </c>
      <c r="J4257" s="6" cm="1">
        <f t="array" ref="J4257">IF(ISBLANK(I4257),
    IFERROR(MEDIAN(IF($C$2:$C$10000=C4257, $I$2:$I$10000)),""),
    I4257
)</f>
        <v>5.91</v>
      </c>
      <c r="K4257">
        <v>203</v>
      </c>
      <c r="L4257" cm="1">
        <f t="array" ref="L4257">IF(ISBLANK(K4257),
    IFERROR(MEDIAN(IF($B$2:$B$10000=B4257, $K$2:$K$10000)),""),
    K4257
)</f>
        <v>203</v>
      </c>
      <c r="M4257">
        <v>32.9</v>
      </c>
      <c r="N4257">
        <v>396.6</v>
      </c>
      <c r="O4257" s="7" cm="1">
        <f t="array" ref="O4257">IF(ISBLANK(N4257),
    IFERROR(AVERAGE(IF($C$2:$C$10000=C4257, $N$2:$N$10000)),""),
    N4257
)</f>
        <v>396.6</v>
      </c>
      <c r="P4257" t="b">
        <v>1</v>
      </c>
      <c r="Q4257" t="s">
        <v>37</v>
      </c>
      <c r="R4257" t="str">
        <f t="shared" si="66"/>
        <v>Glifosato</v>
      </c>
      <c r="S4257" t="s">
        <v>39</v>
      </c>
      <c r="T4257" s="4">
        <v>82.26</v>
      </c>
      <c r="U4257" s="4">
        <v>236459.81</v>
      </c>
      <c r="V4257" s="4">
        <v>-172692.68</v>
      </c>
    </row>
    <row r="4258" spans="1:22" x14ac:dyDescent="0.25">
      <c r="A4258">
        <v>7715</v>
      </c>
      <c r="B4258" t="s">
        <v>20</v>
      </c>
      <c r="C4258" t="s">
        <v>28</v>
      </c>
      <c r="D4258">
        <v>116.71</v>
      </c>
      <c r="E4258" s="3">
        <v>44960</v>
      </c>
      <c r="F4258" s="3">
        <v>45111</v>
      </c>
      <c r="G4258">
        <v>743.39</v>
      </c>
      <c r="H4258" t="s">
        <v>30</v>
      </c>
      <c r="I4258">
        <v>5.3</v>
      </c>
      <c r="J4258" s="6" cm="1">
        <f t="array" ref="J4258">IF(ISBLANK(I4258),
    IFERROR(MEDIAN(IF($C$2:$C$10000=C4258, $I$2:$I$10000)),""),
    I4258
)</f>
        <v>5.3</v>
      </c>
      <c r="K4258">
        <v>1508.6</v>
      </c>
      <c r="L4258" cm="1">
        <f t="array" ref="L4258">IF(ISBLANK(K4258),
    IFERROR(MEDIAN(IF($B$2:$B$10000=B4258, $K$2:$K$10000)),""),
    K4258
)</f>
        <v>1508.6</v>
      </c>
      <c r="M4258">
        <v>33</v>
      </c>
      <c r="N4258">
        <v>162.19999999999999</v>
      </c>
      <c r="O4258" s="7" cm="1">
        <f t="array" ref="O4258">IF(ISBLANK(N4258),
    IFERROR(AVERAGE(IF($C$2:$C$10000=C4258, $N$2:$N$10000)),""),
    N4258
)</f>
        <v>162.19999999999999</v>
      </c>
      <c r="P4258" t="b">
        <v>0</v>
      </c>
      <c r="Q4258" t="s">
        <v>35</v>
      </c>
      <c r="R4258" t="str">
        <f t="shared" si="66"/>
        <v>Sem Aplicação</v>
      </c>
      <c r="S4258" t="s">
        <v>40</v>
      </c>
      <c r="T4258" s="4">
        <v>346.13</v>
      </c>
      <c r="U4258" s="4">
        <v>58384.98</v>
      </c>
      <c r="V4258" s="4">
        <v>198924.6</v>
      </c>
    </row>
    <row r="4259" spans="1:22" x14ac:dyDescent="0.25">
      <c r="A4259">
        <v>5266</v>
      </c>
      <c r="B4259" t="s">
        <v>19</v>
      </c>
      <c r="C4259" t="s">
        <v>26</v>
      </c>
      <c r="D4259">
        <v>209.99</v>
      </c>
      <c r="E4259" s="3">
        <v>44958</v>
      </c>
      <c r="F4259" s="3">
        <v>45069</v>
      </c>
      <c r="G4259">
        <v>714.08</v>
      </c>
      <c r="H4259" t="s">
        <v>30</v>
      </c>
      <c r="I4259">
        <v>5.28</v>
      </c>
      <c r="J4259" s="6" cm="1">
        <f t="array" ref="J4259">IF(ISBLANK(I4259),
    IFERROR(MEDIAN(IF($C$2:$C$10000=C4259, $I$2:$I$10000)),""),
    I4259
)</f>
        <v>5.28</v>
      </c>
      <c r="K4259">
        <v>988.5</v>
      </c>
      <c r="L4259" cm="1">
        <f t="array" ref="L4259">IF(ISBLANK(K4259),
    IFERROR(MEDIAN(IF($B$2:$B$10000=B4259, $K$2:$K$10000)),""),
    K4259
)</f>
        <v>988.5</v>
      </c>
      <c r="M4259">
        <v>21.8</v>
      </c>
      <c r="N4259">
        <v>354.7</v>
      </c>
      <c r="O4259" s="7" cm="1">
        <f t="array" ref="O4259">IF(ISBLANK(N4259),
    IFERROR(AVERAGE(IF($C$2:$C$10000=C4259, $N$2:$N$10000)),""),
    N4259
)</f>
        <v>354.7</v>
      </c>
      <c r="P4259" t="b">
        <v>1</v>
      </c>
      <c r="Q4259" t="s">
        <v>34</v>
      </c>
      <c r="R4259" t="str">
        <f t="shared" si="66"/>
        <v>Dicamba</v>
      </c>
      <c r="S4259" t="s">
        <v>40</v>
      </c>
      <c r="T4259" s="4">
        <v>122.28</v>
      </c>
      <c r="U4259" s="4">
        <v>279011.92</v>
      </c>
      <c r="V4259" s="4">
        <v>-191694.22</v>
      </c>
    </row>
    <row r="4260" spans="1:22" x14ac:dyDescent="0.25">
      <c r="A4260">
        <v>8549</v>
      </c>
      <c r="B4260" t="s">
        <v>22</v>
      </c>
      <c r="C4260" t="s">
        <v>27</v>
      </c>
      <c r="D4260">
        <v>246.19</v>
      </c>
      <c r="E4260" s="3">
        <v>45002</v>
      </c>
      <c r="F4260" s="3">
        <v>45195</v>
      </c>
      <c r="G4260">
        <v>448.65</v>
      </c>
      <c r="H4260" t="s">
        <v>31</v>
      </c>
      <c r="I4260">
        <v>6.2</v>
      </c>
      <c r="J4260" s="6" cm="1">
        <f t="array" ref="J4260">IF(ISBLANK(I4260),
    IFERROR(MEDIAN(IF($C$2:$C$10000=C4260, $I$2:$I$10000)),""),
    I4260
)</f>
        <v>6.2</v>
      </c>
      <c r="K4260">
        <v>903.8</v>
      </c>
      <c r="L4260" cm="1">
        <f t="array" ref="L4260">IF(ISBLANK(K4260),
    IFERROR(MEDIAN(IF($B$2:$B$10000=B4260, $K$2:$K$10000)),""),
    K4260
)</f>
        <v>903.8</v>
      </c>
      <c r="M4260">
        <v>20</v>
      </c>
      <c r="N4260">
        <v>350.6</v>
      </c>
      <c r="O4260" s="7" cm="1">
        <f t="array" ref="O4260">IF(ISBLANK(N4260),
    IFERROR(AVERAGE(IF($C$2:$C$10000=C4260, $N$2:$N$10000)),""),
    N4260
)</f>
        <v>350.6</v>
      </c>
      <c r="P4260" t="b">
        <v>1</v>
      </c>
      <c r="Q4260" t="s">
        <v>36</v>
      </c>
      <c r="R4260" t="str">
        <f t="shared" si="66"/>
        <v>2,4-D</v>
      </c>
      <c r="S4260" t="s">
        <v>39</v>
      </c>
      <c r="T4260" s="4">
        <v>150.13</v>
      </c>
      <c r="U4260" s="4">
        <v>478737.24</v>
      </c>
      <c r="V4260" s="4">
        <v>-411381.42</v>
      </c>
    </row>
    <row r="4261" spans="1:22" x14ac:dyDescent="0.25">
      <c r="A4261">
        <v>7316</v>
      </c>
      <c r="B4261" t="s">
        <v>20</v>
      </c>
      <c r="C4261" t="s">
        <v>26</v>
      </c>
      <c r="D4261">
        <v>165.55</v>
      </c>
      <c r="E4261" s="3">
        <v>45033</v>
      </c>
      <c r="F4261" s="3">
        <v>45142</v>
      </c>
      <c r="G4261">
        <v>1066.1199999999999</v>
      </c>
      <c r="H4261" t="s">
        <v>30</v>
      </c>
      <c r="I4261">
        <v>4.74</v>
      </c>
      <c r="J4261" s="6" cm="1">
        <f t="array" ref="J4261">IF(ISBLANK(I4261),
    IFERROR(MEDIAN(IF($C$2:$C$10000=C4261, $I$2:$I$10000)),""),
    I4261
)</f>
        <v>4.74</v>
      </c>
      <c r="K4261">
        <v>1418.2</v>
      </c>
      <c r="L4261" cm="1">
        <f t="array" ref="L4261">IF(ISBLANK(K4261),
    IFERROR(MEDIAN(IF($B$2:$B$10000=B4261, $K$2:$K$10000)),""),
    K4261
)</f>
        <v>1418.2</v>
      </c>
      <c r="M4261">
        <v>29.1</v>
      </c>
      <c r="N4261">
        <v>538.79999999999995</v>
      </c>
      <c r="O4261" s="7" cm="1">
        <f t="array" ref="O4261">IF(ISBLANK(N4261),
    IFERROR(AVERAGE(IF($C$2:$C$10000=C4261, $N$2:$N$10000)),""),
    N4261
)</f>
        <v>538.79999999999995</v>
      </c>
      <c r="P4261" t="b">
        <v>1</v>
      </c>
      <c r="Q4261" t="s">
        <v>38</v>
      </c>
      <c r="R4261" t="str">
        <f t="shared" si="66"/>
        <v>Atrazina</v>
      </c>
      <c r="S4261" t="s">
        <v>39</v>
      </c>
      <c r="T4261" s="4">
        <v>122.72</v>
      </c>
      <c r="U4261" s="4">
        <v>269223.08</v>
      </c>
      <c r="V4261" s="4">
        <v>-138388.82999999999</v>
      </c>
    </row>
    <row r="4262" spans="1:22" x14ac:dyDescent="0.25">
      <c r="A4262">
        <v>3710</v>
      </c>
      <c r="B4262" t="s">
        <v>22</v>
      </c>
      <c r="C4262" t="s">
        <v>29</v>
      </c>
      <c r="D4262">
        <v>14.5</v>
      </c>
      <c r="E4262" s="3">
        <v>45007</v>
      </c>
      <c r="F4262" s="3">
        <v>45125</v>
      </c>
      <c r="G4262">
        <v>66.98</v>
      </c>
      <c r="H4262" t="s">
        <v>31</v>
      </c>
      <c r="I4262">
        <v>7.29</v>
      </c>
      <c r="J4262" s="6" cm="1">
        <f t="array" ref="J4262">IF(ISBLANK(I4262),
    IFERROR(MEDIAN(IF($C$2:$C$10000=C4262, $I$2:$I$10000)),""),
    I4262
)</f>
        <v>7.29</v>
      </c>
      <c r="K4262">
        <v>300.60000000000002</v>
      </c>
      <c r="L4262" cm="1">
        <f t="array" ref="L4262">IF(ISBLANK(K4262),
    IFERROR(MEDIAN(IF($B$2:$B$10000=B4262, $K$2:$K$10000)),""),
    K4262
)</f>
        <v>300.60000000000002</v>
      </c>
      <c r="M4262">
        <v>27</v>
      </c>
      <c r="N4262">
        <v>542.70000000000005</v>
      </c>
      <c r="O4262" s="7" cm="1">
        <f t="array" ref="O4262">IF(ISBLANK(N4262),
    IFERROR(AVERAGE(IF($C$2:$C$10000=C4262, $N$2:$N$10000)),""),
    N4262
)</f>
        <v>542.70000000000005</v>
      </c>
      <c r="P4262" t="b">
        <v>1</v>
      </c>
      <c r="Q4262" t="s">
        <v>38</v>
      </c>
      <c r="R4262" t="str">
        <f t="shared" si="66"/>
        <v>Atrazina</v>
      </c>
      <c r="S4262" t="s">
        <v>40</v>
      </c>
      <c r="T4262" s="4">
        <v>59.51</v>
      </c>
      <c r="U4262" s="4">
        <v>14654.3</v>
      </c>
      <c r="V4262" s="4">
        <v>-10668.32</v>
      </c>
    </row>
    <row r="4263" spans="1:22" x14ac:dyDescent="0.25">
      <c r="A4263">
        <v>9644</v>
      </c>
      <c r="B4263" t="s">
        <v>20</v>
      </c>
      <c r="C4263" t="s">
        <v>25</v>
      </c>
      <c r="D4263">
        <v>187.58</v>
      </c>
      <c r="E4263" s="3">
        <v>44932</v>
      </c>
      <c r="F4263" s="3">
        <v>45144</v>
      </c>
      <c r="G4263">
        <v>1169.05</v>
      </c>
      <c r="H4263" t="s">
        <v>32</v>
      </c>
      <c r="I4263">
        <v>5.31</v>
      </c>
      <c r="J4263" s="6" cm="1">
        <f t="array" ref="J4263">IF(ISBLANK(I4263),
    IFERROR(MEDIAN(IF($C$2:$C$10000=C4263, $I$2:$I$10000)),""),
    I4263
)</f>
        <v>5.31</v>
      </c>
      <c r="K4263">
        <v>786.7</v>
      </c>
      <c r="L4263" cm="1">
        <f t="array" ref="L4263">IF(ISBLANK(K4263),
    IFERROR(MEDIAN(IF($B$2:$B$10000=B4263, $K$2:$K$10000)),""),
    K4263
)</f>
        <v>786.7</v>
      </c>
      <c r="M4263">
        <v>23.2</v>
      </c>
      <c r="N4263">
        <v>318</v>
      </c>
      <c r="O4263" s="7" cm="1">
        <f t="array" ref="O4263">IF(ISBLANK(N4263),
    IFERROR(AVERAGE(IF($C$2:$C$10000=C4263, $N$2:$N$10000)),""),
    N4263
)</f>
        <v>318</v>
      </c>
      <c r="P4263" t="b">
        <v>0</v>
      </c>
      <c r="Q4263" t="s">
        <v>35</v>
      </c>
      <c r="R4263" t="str">
        <f t="shared" si="66"/>
        <v>Sem Aplicação</v>
      </c>
      <c r="S4263" t="s">
        <v>39</v>
      </c>
      <c r="T4263" s="4">
        <v>85.46</v>
      </c>
      <c r="U4263" s="4">
        <v>196369.4</v>
      </c>
      <c r="V4263" s="4">
        <v>-96462.39</v>
      </c>
    </row>
    <row r="4264" spans="1:22" x14ac:dyDescent="0.25">
      <c r="A4264">
        <v>9069</v>
      </c>
      <c r="B4264" t="s">
        <v>19</v>
      </c>
      <c r="C4264" t="s">
        <v>24</v>
      </c>
      <c r="D4264">
        <v>21.34</v>
      </c>
      <c r="E4264" s="3">
        <v>45041</v>
      </c>
      <c r="F4264" s="3">
        <v>45230</v>
      </c>
      <c r="G4264">
        <v>43.09</v>
      </c>
      <c r="H4264" t="s">
        <v>31</v>
      </c>
      <c r="I4264">
        <v>5.51</v>
      </c>
      <c r="J4264" s="6" cm="1">
        <f t="array" ref="J4264">IF(ISBLANK(I4264),
    IFERROR(MEDIAN(IF($C$2:$C$10000=C4264, $I$2:$I$10000)),""),
    I4264
)</f>
        <v>5.51</v>
      </c>
      <c r="K4264">
        <v>1121.2</v>
      </c>
      <c r="L4264" cm="1">
        <f t="array" ref="L4264">IF(ISBLANK(K4264),
    IFERROR(MEDIAN(IF($B$2:$B$10000=B4264, $K$2:$K$10000)),""),
    K4264
)</f>
        <v>1121.2</v>
      </c>
      <c r="M4264">
        <v>29</v>
      </c>
      <c r="N4264">
        <v>63.5</v>
      </c>
      <c r="O4264" s="7" cm="1">
        <f t="array" ref="O4264">IF(ISBLANK(N4264),
    IFERROR(AVERAGE(IF($C$2:$C$10000=C4264, $N$2:$N$10000)),""),
    N4264
)</f>
        <v>63.5</v>
      </c>
      <c r="P4264" t="b">
        <v>1</v>
      </c>
      <c r="Q4264" t="s">
        <v>34</v>
      </c>
      <c r="R4264" t="str">
        <f t="shared" si="66"/>
        <v>Dicamba</v>
      </c>
      <c r="S4264" t="s">
        <v>39</v>
      </c>
      <c r="T4264" s="4">
        <v>150.91</v>
      </c>
      <c r="U4264" s="4">
        <v>20388.79</v>
      </c>
      <c r="V4264" s="4">
        <v>-13886.08</v>
      </c>
    </row>
    <row r="4265" spans="1:22" x14ac:dyDescent="0.25">
      <c r="A4265">
        <v>2657</v>
      </c>
      <c r="B4265" t="s">
        <v>22</v>
      </c>
      <c r="C4265" t="s">
        <v>24</v>
      </c>
      <c r="D4265">
        <v>186.83</v>
      </c>
      <c r="E4265" s="3">
        <v>44939</v>
      </c>
      <c r="F4265" s="3">
        <v>45123</v>
      </c>
      <c r="G4265">
        <v>599.76</v>
      </c>
      <c r="H4265" t="s">
        <v>30</v>
      </c>
      <c r="I4265">
        <v>5.2</v>
      </c>
      <c r="J4265" s="6" cm="1">
        <f t="array" ref="J4265">IF(ISBLANK(I4265),
    IFERROR(MEDIAN(IF($C$2:$C$10000=C4265, $I$2:$I$10000)),""),
    I4265
)</f>
        <v>5.2</v>
      </c>
      <c r="K4265">
        <v>936.9</v>
      </c>
      <c r="L4265" cm="1">
        <f t="array" ref="L4265">IF(ISBLANK(K4265),
    IFERROR(MEDIAN(IF($B$2:$B$10000=B4265, $K$2:$K$10000)),""),
    K4265
)</f>
        <v>936.9</v>
      </c>
      <c r="M4265">
        <v>19</v>
      </c>
      <c r="O4265" s="7" cm="1">
        <f t="array" ref="O4265">IF(ISBLANK(N4265),
    IFERROR(AVERAGE(IF($C$2:$C$10000=C4265, $N$2:$N$10000)),""),
    N4265
)</f>
        <v>310.2025606469</v>
      </c>
      <c r="P4265" t="b">
        <v>1</v>
      </c>
      <c r="Q4265" t="s">
        <v>37</v>
      </c>
      <c r="R4265" t="str">
        <f t="shared" si="66"/>
        <v>Glifosato</v>
      </c>
      <c r="S4265" t="s">
        <v>39</v>
      </c>
      <c r="T4265" s="4">
        <v>156.88999999999999</v>
      </c>
      <c r="U4265" s="4">
        <v>270027.71999999997</v>
      </c>
      <c r="V4265" s="4">
        <v>-175931.37</v>
      </c>
    </row>
    <row r="4266" spans="1:22" x14ac:dyDescent="0.25">
      <c r="A4266">
        <v>3541</v>
      </c>
      <c r="B4266" t="s">
        <v>20</v>
      </c>
      <c r="C4266" t="s">
        <v>23</v>
      </c>
      <c r="D4266">
        <v>207.08</v>
      </c>
      <c r="E4266" s="3">
        <v>45029</v>
      </c>
      <c r="F4266" s="3">
        <v>45181</v>
      </c>
      <c r="G4266">
        <v>449.3</v>
      </c>
      <c r="H4266" t="s">
        <v>32</v>
      </c>
      <c r="I4266">
        <v>4.51</v>
      </c>
      <c r="J4266" s="6" cm="1">
        <f t="array" ref="J4266">IF(ISBLANK(I4266),
    IFERROR(MEDIAN(IF($C$2:$C$10000=C4266, $I$2:$I$10000)),""),
    I4266
)</f>
        <v>4.51</v>
      </c>
      <c r="K4266">
        <v>490.6</v>
      </c>
      <c r="L4266" cm="1">
        <f t="array" ref="L4266">IF(ISBLANK(K4266),
    IFERROR(MEDIAN(IF($B$2:$B$10000=B4266, $K$2:$K$10000)),""),
    K4266
)</f>
        <v>490.6</v>
      </c>
      <c r="M4266">
        <v>18.8</v>
      </c>
      <c r="N4266">
        <v>50.3</v>
      </c>
      <c r="O4266" s="7" cm="1">
        <f t="array" ref="O4266">IF(ISBLANK(N4266),
    IFERROR(AVERAGE(IF($C$2:$C$10000=C4266, $N$2:$N$10000)),""),
    N4266
)</f>
        <v>50.3</v>
      </c>
      <c r="P4266" t="b">
        <v>1</v>
      </c>
      <c r="Q4266" t="s">
        <v>36</v>
      </c>
      <c r="R4266" t="str">
        <f t="shared" si="66"/>
        <v>2,4-D</v>
      </c>
      <c r="S4266" t="s">
        <v>39</v>
      </c>
      <c r="T4266" s="4">
        <v>901.19</v>
      </c>
      <c r="U4266" s="4">
        <v>133768.14000000001</v>
      </c>
      <c r="V4266" s="4">
        <v>271136.53000000003</v>
      </c>
    </row>
    <row r="4267" spans="1:22" x14ac:dyDescent="0.25">
      <c r="A4267">
        <v>7763</v>
      </c>
      <c r="B4267" t="s">
        <v>19</v>
      </c>
      <c r="C4267" t="s">
        <v>28</v>
      </c>
      <c r="D4267">
        <v>63.34</v>
      </c>
      <c r="E4267" s="3">
        <v>45012</v>
      </c>
      <c r="F4267" s="3">
        <v>45161</v>
      </c>
      <c r="G4267">
        <v>359.62</v>
      </c>
      <c r="H4267" t="s">
        <v>33</v>
      </c>
      <c r="I4267">
        <v>6.58</v>
      </c>
      <c r="J4267" s="6" cm="1">
        <f t="array" ref="J4267">IF(ISBLANK(I4267),
    IFERROR(MEDIAN(IF($C$2:$C$10000=C4267, $I$2:$I$10000)),""),
    I4267
)</f>
        <v>6.58</v>
      </c>
      <c r="K4267">
        <v>678.8</v>
      </c>
      <c r="L4267" cm="1">
        <f t="array" ref="L4267">IF(ISBLANK(K4267),
    IFERROR(MEDIAN(IF($B$2:$B$10000=B4267, $K$2:$K$10000)),""),
    K4267
)</f>
        <v>678.8</v>
      </c>
      <c r="M4267">
        <v>23.7</v>
      </c>
      <c r="N4267">
        <v>313</v>
      </c>
      <c r="O4267" s="7" cm="1">
        <f t="array" ref="O4267">IF(ISBLANK(N4267),
    IFERROR(AVERAGE(IF($C$2:$C$10000=C4267, $N$2:$N$10000)),""),
    N4267
)</f>
        <v>313</v>
      </c>
      <c r="P4267" t="b">
        <v>1</v>
      </c>
      <c r="Q4267" t="s">
        <v>37</v>
      </c>
      <c r="R4267" t="str">
        <f t="shared" si="66"/>
        <v>Glifosato</v>
      </c>
      <c r="S4267" t="s">
        <v>41</v>
      </c>
      <c r="T4267" s="4">
        <v>351.76</v>
      </c>
      <c r="U4267" s="4">
        <v>59222.94</v>
      </c>
      <c r="V4267" s="4">
        <v>67276.990000000005</v>
      </c>
    </row>
    <row r="4268" spans="1:22" x14ac:dyDescent="0.25">
      <c r="A4268">
        <v>4075</v>
      </c>
      <c r="B4268" t="s">
        <v>18</v>
      </c>
      <c r="C4268" t="s">
        <v>23</v>
      </c>
      <c r="D4268">
        <v>246.71</v>
      </c>
      <c r="E4268" s="3">
        <v>45001</v>
      </c>
      <c r="F4268" s="3">
        <v>45194</v>
      </c>
      <c r="G4268">
        <v>1456.01</v>
      </c>
      <c r="H4268" t="s">
        <v>33</v>
      </c>
      <c r="I4268">
        <v>6.27</v>
      </c>
      <c r="J4268" s="6" cm="1">
        <f t="array" ref="J4268">IF(ISBLANK(I4268),
    IFERROR(MEDIAN(IF($C$2:$C$10000=C4268, $I$2:$I$10000)),""),
    I4268
)</f>
        <v>6.27</v>
      </c>
      <c r="K4268">
        <v>680.3</v>
      </c>
      <c r="L4268" cm="1">
        <f t="array" ref="L4268">IF(ISBLANK(K4268),
    IFERROR(MEDIAN(IF($B$2:$B$10000=B4268, $K$2:$K$10000)),""),
    K4268
)</f>
        <v>680.3</v>
      </c>
      <c r="M4268">
        <v>21.1</v>
      </c>
      <c r="N4268">
        <v>60.9</v>
      </c>
      <c r="O4268" s="7" cm="1">
        <f t="array" ref="O4268">IF(ISBLANK(N4268),
    IFERROR(AVERAGE(IF($C$2:$C$10000=C4268, $N$2:$N$10000)),""),
    N4268
)</f>
        <v>60.9</v>
      </c>
      <c r="P4268" t="b">
        <v>0</v>
      </c>
      <c r="Q4268" t="s">
        <v>35</v>
      </c>
      <c r="R4268" t="str">
        <f t="shared" si="66"/>
        <v>Sem Aplicação</v>
      </c>
      <c r="S4268" t="s">
        <v>40</v>
      </c>
      <c r="T4268" s="4">
        <v>893.39</v>
      </c>
      <c r="U4268" s="4">
        <v>307726.74</v>
      </c>
      <c r="V4268" s="4">
        <v>993058.03</v>
      </c>
    </row>
    <row r="4269" spans="1:22" x14ac:dyDescent="0.25">
      <c r="A4269">
        <v>4164</v>
      </c>
      <c r="B4269" t="s">
        <v>19</v>
      </c>
      <c r="C4269" t="s">
        <v>29</v>
      </c>
      <c r="D4269">
        <v>273.77</v>
      </c>
      <c r="E4269" s="3">
        <v>44990</v>
      </c>
      <c r="F4269" s="3">
        <v>45191</v>
      </c>
      <c r="G4269">
        <v>1096.8800000000001</v>
      </c>
      <c r="H4269" t="s">
        <v>32</v>
      </c>
      <c r="I4269">
        <v>6.93</v>
      </c>
      <c r="J4269" s="6" cm="1">
        <f t="array" ref="J4269">IF(ISBLANK(I4269),
    IFERROR(MEDIAN(IF($C$2:$C$10000=C4269, $I$2:$I$10000)),""),
    I4269
)</f>
        <v>6.93</v>
      </c>
      <c r="K4269">
        <v>1787.2</v>
      </c>
      <c r="L4269" cm="1">
        <f t="array" ref="L4269">IF(ISBLANK(K4269),
    IFERROR(MEDIAN(IF($B$2:$B$10000=B4269, $K$2:$K$10000)),""),
    K4269
)</f>
        <v>1787.2</v>
      </c>
      <c r="M4269">
        <v>29.5</v>
      </c>
      <c r="N4269">
        <v>243.9</v>
      </c>
      <c r="O4269" s="7" cm="1">
        <f t="array" ref="O4269">IF(ISBLANK(N4269),
    IFERROR(AVERAGE(IF($C$2:$C$10000=C4269, $N$2:$N$10000)),""),
    N4269
)</f>
        <v>243.9</v>
      </c>
      <c r="P4269" t="b">
        <v>0</v>
      </c>
      <c r="Q4269" t="s">
        <v>35</v>
      </c>
      <c r="R4269" t="str">
        <f t="shared" si="66"/>
        <v>Sem Aplicação</v>
      </c>
      <c r="S4269" t="s">
        <v>39</v>
      </c>
      <c r="T4269" s="4">
        <v>51.49</v>
      </c>
      <c r="U4269" s="4">
        <v>356674.57</v>
      </c>
      <c r="V4269" s="4">
        <v>-300196.21999999997</v>
      </c>
    </row>
    <row r="4270" spans="1:22" x14ac:dyDescent="0.25">
      <c r="A4270">
        <v>3053</v>
      </c>
      <c r="B4270" t="s">
        <v>19</v>
      </c>
      <c r="C4270" t="s">
        <v>29</v>
      </c>
      <c r="D4270">
        <v>244.86</v>
      </c>
      <c r="E4270" s="3">
        <v>44933</v>
      </c>
      <c r="F4270" s="3">
        <v>45099</v>
      </c>
      <c r="G4270">
        <v>595.75</v>
      </c>
      <c r="H4270" t="s">
        <v>32</v>
      </c>
      <c r="I4270">
        <v>4.62</v>
      </c>
      <c r="J4270" s="6" cm="1">
        <f t="array" ref="J4270">IF(ISBLANK(I4270),
    IFERROR(MEDIAN(IF($C$2:$C$10000=C4270, $I$2:$I$10000)),""),
    I4270
)</f>
        <v>4.62</v>
      </c>
      <c r="K4270">
        <v>721.9</v>
      </c>
      <c r="L4270" cm="1">
        <f t="array" ref="L4270">IF(ISBLANK(K4270),
    IFERROR(MEDIAN(IF($B$2:$B$10000=B4270, $K$2:$K$10000)),""),
    K4270
)</f>
        <v>721.9</v>
      </c>
      <c r="M4270">
        <v>33.200000000000003</v>
      </c>
      <c r="N4270">
        <v>400.2</v>
      </c>
      <c r="O4270" s="7" cm="1">
        <f t="array" ref="O4270">IF(ISBLANK(N4270),
    IFERROR(AVERAGE(IF($C$2:$C$10000=C4270, $N$2:$N$10000)),""),
    N4270
)</f>
        <v>400.2</v>
      </c>
      <c r="P4270" t="b">
        <v>1</v>
      </c>
      <c r="Q4270" t="s">
        <v>36</v>
      </c>
      <c r="R4270" t="str">
        <f t="shared" si="66"/>
        <v>2,4-D</v>
      </c>
      <c r="S4270" t="s">
        <v>39</v>
      </c>
      <c r="T4270" s="4">
        <v>50.42</v>
      </c>
      <c r="U4270" s="4">
        <v>345524.76</v>
      </c>
      <c r="V4270" s="4">
        <v>-315487.03999999998</v>
      </c>
    </row>
    <row r="4271" spans="1:22" x14ac:dyDescent="0.25">
      <c r="A4271">
        <v>9479</v>
      </c>
      <c r="B4271" t="s">
        <v>18</v>
      </c>
      <c r="C4271" t="s">
        <v>24</v>
      </c>
      <c r="D4271">
        <v>95.01</v>
      </c>
      <c r="E4271" s="3">
        <v>44971</v>
      </c>
      <c r="F4271" s="3">
        <v>45206</v>
      </c>
      <c r="G4271">
        <v>202.9</v>
      </c>
      <c r="H4271" t="s">
        <v>30</v>
      </c>
      <c r="I4271">
        <v>7.29</v>
      </c>
      <c r="J4271" s="6" cm="1">
        <f t="array" ref="J4271">IF(ISBLANK(I4271),
    IFERROR(MEDIAN(IF($C$2:$C$10000=C4271, $I$2:$I$10000)),""),
    I4271
)</f>
        <v>7.29</v>
      </c>
      <c r="K4271">
        <v>528.29999999999995</v>
      </c>
      <c r="L4271" cm="1">
        <f t="array" ref="L4271">IF(ISBLANK(K4271),
    IFERROR(MEDIAN(IF($B$2:$B$10000=B4271, $K$2:$K$10000)),""),
    K4271
)</f>
        <v>528.29999999999995</v>
      </c>
      <c r="M4271">
        <v>28.6</v>
      </c>
      <c r="N4271">
        <v>254.2</v>
      </c>
      <c r="O4271" s="7" cm="1">
        <f t="array" ref="O4271">IF(ISBLANK(N4271),
    IFERROR(AVERAGE(IF($C$2:$C$10000=C4271, $N$2:$N$10000)),""),
    N4271
)</f>
        <v>254.2</v>
      </c>
      <c r="P4271" t="b">
        <v>1</v>
      </c>
      <c r="Q4271" t="s">
        <v>38</v>
      </c>
      <c r="R4271" t="str">
        <f t="shared" si="66"/>
        <v>Atrazina</v>
      </c>
      <c r="S4271" t="s">
        <v>39</v>
      </c>
      <c r="T4271" s="4">
        <v>158.26</v>
      </c>
      <c r="U4271" s="4">
        <v>161121.51999999999</v>
      </c>
      <c r="V4271" s="4">
        <v>-129010.57</v>
      </c>
    </row>
    <row r="4272" spans="1:22" x14ac:dyDescent="0.25">
      <c r="A4272">
        <v>6737</v>
      </c>
      <c r="B4272" t="s">
        <v>19</v>
      </c>
      <c r="C4272" t="s">
        <v>26</v>
      </c>
      <c r="D4272">
        <v>178.06</v>
      </c>
      <c r="E4272" s="3">
        <v>44971</v>
      </c>
      <c r="F4272" s="3">
        <v>45204</v>
      </c>
      <c r="G4272">
        <v>790.73</v>
      </c>
      <c r="H4272" t="s">
        <v>33</v>
      </c>
      <c r="I4272">
        <v>5.49</v>
      </c>
      <c r="J4272" s="6" cm="1">
        <f t="array" ref="J4272">IF(ISBLANK(I4272),
    IFERROR(MEDIAN(IF($C$2:$C$10000=C4272, $I$2:$I$10000)),""),
    I4272
)</f>
        <v>5.49</v>
      </c>
      <c r="K4272">
        <v>1516.2</v>
      </c>
      <c r="L4272" cm="1">
        <f t="array" ref="L4272">IF(ISBLANK(K4272),
    IFERROR(MEDIAN(IF($B$2:$B$10000=B4272, $K$2:$K$10000)),""),
    K4272
)</f>
        <v>1516.2</v>
      </c>
      <c r="M4272">
        <v>28.5</v>
      </c>
      <c r="N4272">
        <v>559.79999999999995</v>
      </c>
      <c r="O4272" s="7" cm="1">
        <f t="array" ref="O4272">IF(ISBLANK(N4272),
    IFERROR(AVERAGE(IF($C$2:$C$10000=C4272, $N$2:$N$10000)),""),
    N4272
)</f>
        <v>559.79999999999995</v>
      </c>
      <c r="P4272" t="b">
        <v>1</v>
      </c>
      <c r="Q4272" t="s">
        <v>38</v>
      </c>
      <c r="R4272" t="str">
        <f t="shared" si="66"/>
        <v>Atrazina</v>
      </c>
      <c r="S4272" t="s">
        <v>39</v>
      </c>
      <c r="T4272" s="4">
        <v>116.61</v>
      </c>
      <c r="U4272" s="4">
        <v>132628.82</v>
      </c>
      <c r="V4272" s="4">
        <v>-40421.79</v>
      </c>
    </row>
    <row r="4273" spans="1:22" x14ac:dyDescent="0.25">
      <c r="A4273">
        <v>4217</v>
      </c>
      <c r="B4273" t="s">
        <v>18</v>
      </c>
      <c r="C4273" t="s">
        <v>27</v>
      </c>
      <c r="D4273">
        <v>274.87</v>
      </c>
      <c r="E4273" s="3">
        <v>45011</v>
      </c>
      <c r="F4273" s="3">
        <v>45162</v>
      </c>
      <c r="G4273">
        <v>1108.24</v>
      </c>
      <c r="H4273" t="s">
        <v>32</v>
      </c>
      <c r="I4273">
        <v>7.24</v>
      </c>
      <c r="J4273" s="6" cm="1">
        <f t="array" ref="J4273">IF(ISBLANK(I4273),
    IFERROR(MEDIAN(IF($C$2:$C$10000=C4273, $I$2:$I$10000)),""),
    I4273
)</f>
        <v>7.24</v>
      </c>
      <c r="K4273">
        <v>873.9</v>
      </c>
      <c r="L4273" cm="1">
        <f t="array" ref="L4273">IF(ISBLANK(K4273),
    IFERROR(MEDIAN(IF($B$2:$B$10000=B4273, $K$2:$K$10000)),""),
    K4273
)</f>
        <v>873.9</v>
      </c>
      <c r="M4273">
        <v>18.100000000000001</v>
      </c>
      <c r="N4273">
        <v>402.4</v>
      </c>
      <c r="O4273" s="7" cm="1">
        <f t="array" ref="O4273">IF(ISBLANK(N4273),
    IFERROR(AVERAGE(IF($C$2:$C$10000=C4273, $N$2:$N$10000)),""),
    N4273
)</f>
        <v>402.4</v>
      </c>
      <c r="P4273" t="b">
        <v>0</v>
      </c>
      <c r="Q4273" t="s">
        <v>35</v>
      </c>
      <c r="R4273" t="str">
        <f t="shared" si="66"/>
        <v>Sem Aplicação</v>
      </c>
      <c r="S4273" t="s">
        <v>39</v>
      </c>
      <c r="T4273" s="4">
        <v>151.36000000000001</v>
      </c>
      <c r="U4273" s="4">
        <v>230209.9</v>
      </c>
      <c r="V4273" s="4">
        <v>-62466.69</v>
      </c>
    </row>
    <row r="4274" spans="1:22" x14ac:dyDescent="0.25">
      <c r="A4274">
        <v>2447</v>
      </c>
      <c r="B4274" t="s">
        <v>18</v>
      </c>
      <c r="C4274" t="s">
        <v>24</v>
      </c>
      <c r="D4274">
        <v>99.6</v>
      </c>
      <c r="E4274" s="3">
        <v>44991</v>
      </c>
      <c r="F4274" s="3">
        <v>45204</v>
      </c>
      <c r="G4274">
        <v>495.4</v>
      </c>
      <c r="H4274" t="s">
        <v>33</v>
      </c>
      <c r="I4274">
        <v>4.82</v>
      </c>
      <c r="J4274" s="6" cm="1">
        <f t="array" ref="J4274">IF(ISBLANK(I4274),
    IFERROR(MEDIAN(IF($C$2:$C$10000=C4274, $I$2:$I$10000)),""),
    I4274
)</f>
        <v>4.82</v>
      </c>
      <c r="K4274">
        <v>910.2</v>
      </c>
      <c r="L4274" cm="1">
        <f t="array" ref="L4274">IF(ISBLANK(K4274),
    IFERROR(MEDIAN(IF($B$2:$B$10000=B4274, $K$2:$K$10000)),""),
    K4274
)</f>
        <v>910.2</v>
      </c>
      <c r="M4274">
        <v>26.2</v>
      </c>
      <c r="N4274">
        <v>405.5</v>
      </c>
      <c r="O4274" s="7" cm="1">
        <f t="array" ref="O4274">IF(ISBLANK(N4274),
    IFERROR(AVERAGE(IF($C$2:$C$10000=C4274, $N$2:$N$10000)),""),
    N4274
)</f>
        <v>405.5</v>
      </c>
      <c r="P4274" t="b">
        <v>1</v>
      </c>
      <c r="Q4274" t="s">
        <v>34</v>
      </c>
      <c r="R4274" t="str">
        <f t="shared" si="66"/>
        <v>Dicamba</v>
      </c>
      <c r="S4274" t="s">
        <v>41</v>
      </c>
      <c r="T4274" s="4">
        <v>158.99</v>
      </c>
      <c r="U4274" s="4">
        <v>180123.53</v>
      </c>
      <c r="V4274" s="4">
        <v>-101359.88</v>
      </c>
    </row>
    <row r="4275" spans="1:22" x14ac:dyDescent="0.25">
      <c r="A4275">
        <v>7009</v>
      </c>
      <c r="B4275" t="s">
        <v>18</v>
      </c>
      <c r="C4275" t="s">
        <v>24</v>
      </c>
      <c r="D4275">
        <v>246.91</v>
      </c>
      <c r="E4275" s="3">
        <v>45020</v>
      </c>
      <c r="F4275" s="3">
        <v>45191</v>
      </c>
      <c r="G4275">
        <v>747.16</v>
      </c>
      <c r="H4275" t="s">
        <v>33</v>
      </c>
      <c r="I4275">
        <v>6.73</v>
      </c>
      <c r="J4275" s="6" cm="1">
        <f t="array" ref="J4275">IF(ISBLANK(I4275),
    IFERROR(MEDIAN(IF($C$2:$C$10000=C4275, $I$2:$I$10000)),""),
    I4275
)</f>
        <v>6.73</v>
      </c>
      <c r="K4275">
        <v>1078.2</v>
      </c>
      <c r="L4275" cm="1">
        <f t="array" ref="L4275">IF(ISBLANK(K4275),
    IFERROR(MEDIAN(IF($B$2:$B$10000=B4275, $K$2:$K$10000)),""),
    K4275
)</f>
        <v>1078.2</v>
      </c>
      <c r="M4275">
        <v>31.1</v>
      </c>
      <c r="N4275">
        <v>255.9</v>
      </c>
      <c r="O4275" s="7" cm="1">
        <f t="array" ref="O4275">IF(ISBLANK(N4275),
    IFERROR(AVERAGE(IF($C$2:$C$10000=C4275, $N$2:$N$10000)),""),
    N4275
)</f>
        <v>255.9</v>
      </c>
      <c r="P4275" t="b">
        <v>1</v>
      </c>
      <c r="Q4275" t="s">
        <v>37</v>
      </c>
      <c r="R4275" t="str">
        <f t="shared" si="66"/>
        <v>Glifosato</v>
      </c>
      <c r="S4275" t="s">
        <v>41</v>
      </c>
      <c r="T4275" s="4">
        <v>157.88</v>
      </c>
      <c r="U4275" s="4">
        <v>431287.18</v>
      </c>
      <c r="V4275" s="4">
        <v>-313325.56</v>
      </c>
    </row>
    <row r="4276" spans="1:22" x14ac:dyDescent="0.25">
      <c r="A4276">
        <v>1607</v>
      </c>
      <c r="B4276" t="s">
        <v>20</v>
      </c>
      <c r="C4276" t="s">
        <v>26</v>
      </c>
      <c r="D4276">
        <v>7.8</v>
      </c>
      <c r="E4276" s="3">
        <v>44945</v>
      </c>
      <c r="F4276" s="3">
        <v>45111</v>
      </c>
      <c r="G4276">
        <v>27.39</v>
      </c>
      <c r="H4276" t="s">
        <v>30</v>
      </c>
      <c r="I4276">
        <v>6.24</v>
      </c>
      <c r="J4276" s="6" cm="1">
        <f t="array" ref="J4276">IF(ISBLANK(I4276),
    IFERROR(MEDIAN(IF($C$2:$C$10000=C4276, $I$2:$I$10000)),""),
    I4276
)</f>
        <v>6.24</v>
      </c>
      <c r="L4276" cm="1">
        <f t="array" ref="L4276">IF(ISBLANK(K4276),
    IFERROR(MEDIAN(IF($B$2:$B$10000=B4276, $K$2:$K$10000)),""),
    K4276
)</f>
        <v>932.9</v>
      </c>
      <c r="M4276">
        <v>28.5</v>
      </c>
      <c r="N4276">
        <v>71.2</v>
      </c>
      <c r="O4276" s="7" cm="1">
        <f t="array" ref="O4276">IF(ISBLANK(N4276),
    IFERROR(AVERAGE(IF($C$2:$C$10000=C4276, $N$2:$N$10000)),""),
    N4276
)</f>
        <v>71.2</v>
      </c>
      <c r="P4276" t="b">
        <v>1</v>
      </c>
      <c r="R4276" t="str">
        <f t="shared" si="66"/>
        <v>Desconhecido</v>
      </c>
      <c r="S4276" t="s">
        <v>41</v>
      </c>
      <c r="T4276" s="4">
        <v>126.87</v>
      </c>
      <c r="U4276" s="4">
        <v>13512.38</v>
      </c>
      <c r="V4276" s="4">
        <v>-10037.41</v>
      </c>
    </row>
    <row r="4277" spans="1:22" x14ac:dyDescent="0.25">
      <c r="A4277">
        <v>5552</v>
      </c>
      <c r="B4277" t="s">
        <v>22</v>
      </c>
      <c r="C4277" t="s">
        <v>26</v>
      </c>
      <c r="D4277">
        <v>6.08</v>
      </c>
      <c r="E4277" s="3">
        <v>45041</v>
      </c>
      <c r="F4277" s="3">
        <v>45139</v>
      </c>
      <c r="G4277">
        <v>9.77</v>
      </c>
      <c r="H4277" t="s">
        <v>32</v>
      </c>
      <c r="I4277">
        <v>5.57</v>
      </c>
      <c r="J4277" s="6" cm="1">
        <f t="array" ref="J4277">IF(ISBLANK(I4277),
    IFERROR(MEDIAN(IF($C$2:$C$10000=C4277, $I$2:$I$10000)),""),
    I4277
)</f>
        <v>5.57</v>
      </c>
      <c r="K4277">
        <v>1144.9000000000001</v>
      </c>
      <c r="L4277" cm="1">
        <f t="array" ref="L4277">IF(ISBLANK(K4277),
    IFERROR(MEDIAN(IF($B$2:$B$10000=B4277, $K$2:$K$10000)),""),
    K4277
)</f>
        <v>1144.9000000000001</v>
      </c>
      <c r="M4277">
        <v>21.6</v>
      </c>
      <c r="N4277">
        <v>456</v>
      </c>
      <c r="O4277" s="7" cm="1">
        <f t="array" ref="O4277">IF(ISBLANK(N4277),
    IFERROR(AVERAGE(IF($C$2:$C$10000=C4277, $N$2:$N$10000)),""),
    N4277
)</f>
        <v>456</v>
      </c>
      <c r="P4277" t="b">
        <v>1</v>
      </c>
      <c r="Q4277" t="s">
        <v>34</v>
      </c>
      <c r="R4277" t="str">
        <f t="shared" si="66"/>
        <v>Dicamba</v>
      </c>
      <c r="S4277" t="s">
        <v>40</v>
      </c>
      <c r="T4277" s="4">
        <v>122.43</v>
      </c>
      <c r="U4277" s="4">
        <v>4942.58</v>
      </c>
      <c r="V4277" s="4">
        <v>-3746.44</v>
      </c>
    </row>
    <row r="4278" spans="1:22" x14ac:dyDescent="0.25">
      <c r="A4278">
        <v>2764</v>
      </c>
      <c r="B4278" t="s">
        <v>20</v>
      </c>
      <c r="C4278" t="s">
        <v>29</v>
      </c>
      <c r="D4278">
        <v>229.11</v>
      </c>
      <c r="E4278" s="3">
        <v>45045</v>
      </c>
      <c r="F4278" s="3">
        <v>45221</v>
      </c>
      <c r="G4278">
        <v>1042.6099999999999</v>
      </c>
      <c r="H4278" t="s">
        <v>31</v>
      </c>
      <c r="I4278">
        <v>4.74</v>
      </c>
      <c r="J4278" s="6" cm="1">
        <f t="array" ref="J4278">IF(ISBLANK(I4278),
    IFERROR(MEDIAN(IF($C$2:$C$10000=C4278, $I$2:$I$10000)),""),
    I4278
)</f>
        <v>4.74</v>
      </c>
      <c r="K4278">
        <v>255.2</v>
      </c>
      <c r="L4278" cm="1">
        <f t="array" ref="L4278">IF(ISBLANK(K4278),
    IFERROR(MEDIAN(IF($B$2:$B$10000=B4278, $K$2:$K$10000)),""),
    K4278
)</f>
        <v>255.2</v>
      </c>
      <c r="M4278">
        <v>31.6</v>
      </c>
      <c r="N4278">
        <v>443.9</v>
      </c>
      <c r="O4278" s="7" cm="1">
        <f t="array" ref="O4278">IF(ISBLANK(N4278),
    IFERROR(AVERAGE(IF($C$2:$C$10000=C4278, $N$2:$N$10000)),""),
    N4278
)</f>
        <v>443.9</v>
      </c>
      <c r="P4278" t="b">
        <v>1</v>
      </c>
      <c r="Q4278" t="s">
        <v>38</v>
      </c>
      <c r="R4278" t="str">
        <f t="shared" si="66"/>
        <v>Atrazina</v>
      </c>
      <c r="S4278" t="s">
        <v>40</v>
      </c>
      <c r="T4278" s="4">
        <v>62.92</v>
      </c>
      <c r="U4278" s="4">
        <v>134575.78</v>
      </c>
      <c r="V4278" s="4">
        <v>-68974.759999999995</v>
      </c>
    </row>
    <row r="4279" spans="1:22" x14ac:dyDescent="0.25">
      <c r="A4279">
        <v>3671</v>
      </c>
      <c r="B4279" t="s">
        <v>18</v>
      </c>
      <c r="C4279" t="s">
        <v>26</v>
      </c>
      <c r="D4279">
        <v>229.63</v>
      </c>
      <c r="E4279" s="3">
        <v>44973</v>
      </c>
      <c r="F4279" s="3">
        <v>45198</v>
      </c>
      <c r="G4279">
        <v>830.28</v>
      </c>
      <c r="H4279" t="s">
        <v>32</v>
      </c>
      <c r="I4279">
        <v>6.31</v>
      </c>
      <c r="J4279" s="6" cm="1">
        <f t="array" ref="J4279">IF(ISBLANK(I4279),
    IFERROR(MEDIAN(IF($C$2:$C$10000=C4279, $I$2:$I$10000)),""),
    I4279
)</f>
        <v>6.31</v>
      </c>
      <c r="K4279">
        <v>1510.1</v>
      </c>
      <c r="L4279" cm="1">
        <f t="array" ref="L4279">IF(ISBLANK(K4279),
    IFERROR(MEDIAN(IF($B$2:$B$10000=B4279, $K$2:$K$10000)),""),
    K4279
)</f>
        <v>1510.1</v>
      </c>
      <c r="M4279">
        <v>33.4</v>
      </c>
      <c r="N4279">
        <v>341.6</v>
      </c>
      <c r="O4279" s="7" cm="1">
        <f t="array" ref="O4279">IF(ISBLANK(N4279),
    IFERROR(AVERAGE(IF($C$2:$C$10000=C4279, $N$2:$N$10000)),""),
    N4279
)</f>
        <v>341.6</v>
      </c>
      <c r="P4279" t="b">
        <v>0</v>
      </c>
      <c r="Q4279" t="s">
        <v>35</v>
      </c>
      <c r="R4279" t="str">
        <f t="shared" si="66"/>
        <v>Sem Aplicação</v>
      </c>
      <c r="S4279" t="s">
        <v>40</v>
      </c>
      <c r="T4279" s="4">
        <v>117.64</v>
      </c>
      <c r="U4279" s="4">
        <v>295102.63</v>
      </c>
      <c r="V4279" s="4">
        <v>-197428.49</v>
      </c>
    </row>
    <row r="4280" spans="1:22" x14ac:dyDescent="0.25">
      <c r="A4280">
        <v>7519</v>
      </c>
      <c r="B4280" t="s">
        <v>22</v>
      </c>
      <c r="C4280" t="s">
        <v>23</v>
      </c>
      <c r="D4280">
        <v>237.75</v>
      </c>
      <c r="E4280" s="3">
        <v>44972</v>
      </c>
      <c r="F4280" s="3">
        <v>45179</v>
      </c>
      <c r="G4280">
        <v>1450</v>
      </c>
      <c r="H4280" t="s">
        <v>33</v>
      </c>
      <c r="I4280">
        <v>4.58</v>
      </c>
      <c r="J4280" s="6" cm="1">
        <f t="array" ref="J4280">IF(ISBLANK(I4280),
    IFERROR(MEDIAN(IF($C$2:$C$10000=C4280, $I$2:$I$10000)),""),
    I4280
)</f>
        <v>4.58</v>
      </c>
      <c r="K4280">
        <v>511.8</v>
      </c>
      <c r="L4280" cm="1">
        <f t="array" ref="L4280">IF(ISBLANK(K4280),
    IFERROR(MEDIAN(IF($B$2:$B$10000=B4280, $K$2:$K$10000)),""),
    K4280
)</f>
        <v>511.8</v>
      </c>
      <c r="M4280">
        <v>22.5</v>
      </c>
      <c r="N4280">
        <v>278.89999999999998</v>
      </c>
      <c r="O4280" s="7" cm="1">
        <f t="array" ref="O4280">IF(ISBLANK(N4280),
    IFERROR(AVERAGE(IF($C$2:$C$10000=C4280, $N$2:$N$10000)),""),
    N4280
)</f>
        <v>278.89999999999998</v>
      </c>
      <c r="P4280" t="b">
        <v>1</v>
      </c>
      <c r="Q4280" t="s">
        <v>36</v>
      </c>
      <c r="R4280" t="str">
        <f t="shared" si="66"/>
        <v>2,4-D</v>
      </c>
      <c r="S4280" t="s">
        <v>41</v>
      </c>
      <c r="T4280" s="4">
        <v>905.54</v>
      </c>
      <c r="U4280" s="4">
        <v>429154.01</v>
      </c>
      <c r="V4280" s="4">
        <v>883878.99</v>
      </c>
    </row>
    <row r="4281" spans="1:22" x14ac:dyDescent="0.25">
      <c r="A4281">
        <v>4962</v>
      </c>
      <c r="B4281" t="s">
        <v>22</v>
      </c>
      <c r="C4281" t="s">
        <v>29</v>
      </c>
      <c r="D4281">
        <v>279.36</v>
      </c>
      <c r="E4281" s="3">
        <v>44955</v>
      </c>
      <c r="F4281" s="3">
        <v>45162</v>
      </c>
      <c r="G4281">
        <v>1315.49</v>
      </c>
      <c r="H4281" t="s">
        <v>31</v>
      </c>
      <c r="J4281" s="6" cm="1">
        <f t="array" ref="J4281">IF(ISBLANK(I4281),
    IFERROR(MEDIAN(IF($C$2:$C$10000=C4281, $I$2:$I$10000)),""),
    I4281
)</f>
        <v>5.96</v>
      </c>
      <c r="K4281">
        <v>667.7</v>
      </c>
      <c r="L4281" cm="1">
        <f t="array" ref="L4281">IF(ISBLANK(K4281),
    IFERROR(MEDIAN(IF($B$2:$B$10000=B4281, $K$2:$K$10000)),""),
    K4281
)</f>
        <v>667.7</v>
      </c>
      <c r="M4281">
        <v>21.3</v>
      </c>
      <c r="N4281">
        <v>346.1</v>
      </c>
      <c r="O4281" s="7" cm="1">
        <f t="array" ref="O4281">IF(ISBLANK(N4281),
    IFERROR(AVERAGE(IF($C$2:$C$10000=C4281, $N$2:$N$10000)),""),
    N4281
)</f>
        <v>346.1</v>
      </c>
      <c r="P4281" t="b">
        <v>0</v>
      </c>
      <c r="Q4281" t="s">
        <v>35</v>
      </c>
      <c r="R4281" t="str">
        <f t="shared" si="66"/>
        <v>Sem Aplicação</v>
      </c>
      <c r="S4281" t="s">
        <v>40</v>
      </c>
      <c r="T4281" s="4">
        <v>53.04</v>
      </c>
      <c r="U4281" s="4">
        <v>239209.07</v>
      </c>
      <c r="V4281" s="4">
        <v>-169435.48</v>
      </c>
    </row>
    <row r="4282" spans="1:22" x14ac:dyDescent="0.25">
      <c r="A4282">
        <v>4177</v>
      </c>
      <c r="B4282" t="s">
        <v>18</v>
      </c>
      <c r="C4282" t="s">
        <v>26</v>
      </c>
      <c r="D4282">
        <v>39.78</v>
      </c>
      <c r="E4282" s="3">
        <v>45025</v>
      </c>
      <c r="F4282" s="3">
        <v>45138</v>
      </c>
      <c r="G4282">
        <v>138.97</v>
      </c>
      <c r="H4282" t="s">
        <v>31</v>
      </c>
      <c r="I4282">
        <v>6.31</v>
      </c>
      <c r="J4282" s="6" cm="1">
        <f t="array" ref="J4282">IF(ISBLANK(I4282),
    IFERROR(MEDIAN(IF($C$2:$C$10000=C4282, $I$2:$I$10000)),""),
    I4282
)</f>
        <v>6.31</v>
      </c>
      <c r="K4282">
        <v>477.5</v>
      </c>
      <c r="L4282" cm="1">
        <f t="array" ref="L4282">IF(ISBLANK(K4282),
    IFERROR(MEDIAN(IF($B$2:$B$10000=B4282, $K$2:$K$10000)),""),
    K4282
)</f>
        <v>477.5</v>
      </c>
      <c r="M4282">
        <v>23.4</v>
      </c>
      <c r="O4282" s="7" cm="1">
        <f t="array" ref="O4282">IF(ISBLANK(N4282),
    IFERROR(AVERAGE(IF($C$2:$C$10000=C4282, $N$2:$N$10000)),""),
    N4282
)</f>
        <v>299.14690721649441</v>
      </c>
      <c r="P4282" t="b">
        <v>1</v>
      </c>
      <c r="Q4282" t="s">
        <v>37</v>
      </c>
      <c r="R4282" t="str">
        <f t="shared" si="66"/>
        <v>Glifosato</v>
      </c>
      <c r="S4282" t="s">
        <v>40</v>
      </c>
      <c r="T4282" s="4">
        <v>118.04</v>
      </c>
      <c r="U4282" s="4">
        <v>73843.63</v>
      </c>
      <c r="V4282" s="4">
        <v>-57439.61</v>
      </c>
    </row>
    <row r="4283" spans="1:22" x14ac:dyDescent="0.25">
      <c r="A4283">
        <v>4722</v>
      </c>
      <c r="B4283" t="s">
        <v>22</v>
      </c>
      <c r="C4283" t="s">
        <v>28</v>
      </c>
      <c r="D4283">
        <v>73.44</v>
      </c>
      <c r="E4283" s="3">
        <v>45043</v>
      </c>
      <c r="F4283" s="3">
        <v>45186</v>
      </c>
      <c r="G4283">
        <v>206.95</v>
      </c>
      <c r="H4283" t="s">
        <v>33</v>
      </c>
      <c r="I4283">
        <v>6.7</v>
      </c>
      <c r="J4283" s="6" cm="1">
        <f t="array" ref="J4283">IF(ISBLANK(I4283),
    IFERROR(MEDIAN(IF($C$2:$C$10000=C4283, $I$2:$I$10000)),""),
    I4283
)</f>
        <v>6.7</v>
      </c>
      <c r="K4283">
        <v>1427.3</v>
      </c>
      <c r="L4283" cm="1">
        <f t="array" ref="L4283">IF(ISBLANK(K4283),
    IFERROR(MEDIAN(IF($B$2:$B$10000=B4283, $K$2:$K$10000)),""),
    K4283
)</f>
        <v>1427.3</v>
      </c>
      <c r="M4283">
        <v>19</v>
      </c>
      <c r="N4283">
        <v>442</v>
      </c>
      <c r="O4283" s="7" cm="1">
        <f t="array" ref="O4283">IF(ISBLANK(N4283),
    IFERROR(AVERAGE(IF($C$2:$C$10000=C4283, $N$2:$N$10000)),""),
    N4283
)</f>
        <v>442</v>
      </c>
      <c r="P4283" t="b">
        <v>1</v>
      </c>
      <c r="Q4283" t="s">
        <v>37</v>
      </c>
      <c r="R4283" t="str">
        <f t="shared" si="66"/>
        <v>Glifosato</v>
      </c>
      <c r="S4283" t="s">
        <v>40</v>
      </c>
      <c r="T4283" s="4">
        <v>340.94</v>
      </c>
      <c r="U4283" s="4">
        <v>52311.22</v>
      </c>
      <c r="V4283" s="4">
        <v>18246.310000000001</v>
      </c>
    </row>
    <row r="4284" spans="1:22" x14ac:dyDescent="0.25">
      <c r="A4284">
        <v>5906</v>
      </c>
      <c r="B4284" t="s">
        <v>22</v>
      </c>
      <c r="C4284" t="s">
        <v>29</v>
      </c>
      <c r="D4284">
        <v>271.60000000000002</v>
      </c>
      <c r="E4284" s="3">
        <v>45010</v>
      </c>
      <c r="F4284" s="3">
        <v>45134</v>
      </c>
      <c r="G4284">
        <v>1636.78</v>
      </c>
      <c r="H4284" t="s">
        <v>31</v>
      </c>
      <c r="I4284">
        <v>7.47</v>
      </c>
      <c r="J4284" s="6" cm="1">
        <f t="array" ref="J4284">IF(ISBLANK(I4284),
    IFERROR(MEDIAN(IF($C$2:$C$10000=C4284, $I$2:$I$10000)),""),
    I4284
)</f>
        <v>7.47</v>
      </c>
      <c r="K4284">
        <v>1133.9000000000001</v>
      </c>
      <c r="L4284" cm="1">
        <f t="array" ref="L4284">IF(ISBLANK(K4284),
    IFERROR(MEDIAN(IF($B$2:$B$10000=B4284, $K$2:$K$10000)),""),
    K4284
)</f>
        <v>1133.9000000000001</v>
      </c>
      <c r="M4284">
        <v>32</v>
      </c>
      <c r="O4284" s="7" cm="1">
        <f t="array" ref="O4284">IF(ISBLANK(N4284),
    IFERROR(AVERAGE(IF($C$2:$C$10000=C4284, $N$2:$N$10000)),""),
    N4284
)</f>
        <v>311.31765517241399</v>
      </c>
      <c r="P4284" t="b">
        <v>1</v>
      </c>
      <c r="Q4284" t="s">
        <v>36</v>
      </c>
      <c r="R4284" t="str">
        <f t="shared" si="66"/>
        <v>2,4-D</v>
      </c>
      <c r="S4284" t="s">
        <v>39</v>
      </c>
      <c r="T4284" s="4">
        <v>52.31</v>
      </c>
      <c r="U4284" s="4">
        <v>257244.39</v>
      </c>
      <c r="V4284" s="4">
        <v>-171624.43</v>
      </c>
    </row>
    <row r="4285" spans="1:22" x14ac:dyDescent="0.25">
      <c r="A4285">
        <v>8263</v>
      </c>
      <c r="B4285" t="s">
        <v>20</v>
      </c>
      <c r="C4285" t="s">
        <v>29</v>
      </c>
      <c r="D4285">
        <v>57.28</v>
      </c>
      <c r="E4285" s="3">
        <v>45026</v>
      </c>
      <c r="F4285" s="3">
        <v>45163</v>
      </c>
      <c r="G4285">
        <v>90.58</v>
      </c>
      <c r="H4285" t="s">
        <v>31</v>
      </c>
      <c r="I4285">
        <v>5.28</v>
      </c>
      <c r="J4285" s="6" cm="1">
        <f t="array" ref="J4285">IF(ISBLANK(I4285),
    IFERROR(MEDIAN(IF($C$2:$C$10000=C4285, $I$2:$I$10000)),""),
    I4285
)</f>
        <v>5.28</v>
      </c>
      <c r="K4285">
        <v>1408.5</v>
      </c>
      <c r="L4285" cm="1">
        <f t="array" ref="L4285">IF(ISBLANK(K4285),
    IFERROR(MEDIAN(IF($B$2:$B$10000=B4285, $K$2:$K$10000)),""),
    K4285
)</f>
        <v>1408.5</v>
      </c>
      <c r="M4285">
        <v>32.9</v>
      </c>
      <c r="N4285">
        <v>547.1</v>
      </c>
      <c r="O4285" s="7" cm="1">
        <f t="array" ref="O4285">IF(ISBLANK(N4285),
    IFERROR(AVERAGE(IF($C$2:$C$10000=C4285, $N$2:$N$10000)),""),
    N4285
)</f>
        <v>547.1</v>
      </c>
      <c r="P4285" t="b">
        <v>1</v>
      </c>
      <c r="Q4285" t="s">
        <v>36</v>
      </c>
      <c r="R4285" t="str">
        <f t="shared" si="66"/>
        <v>2,4-D</v>
      </c>
      <c r="S4285" t="s">
        <v>41</v>
      </c>
      <c r="T4285" s="4">
        <v>51.63</v>
      </c>
      <c r="U4285" s="4">
        <v>54268.93</v>
      </c>
      <c r="V4285" s="4">
        <v>-49592.28</v>
      </c>
    </row>
    <row r="4286" spans="1:22" x14ac:dyDescent="0.25">
      <c r="A4286">
        <v>6054</v>
      </c>
      <c r="B4286" t="s">
        <v>22</v>
      </c>
      <c r="C4286" t="s">
        <v>24</v>
      </c>
      <c r="D4286">
        <v>206.26</v>
      </c>
      <c r="E4286" s="3">
        <v>44987</v>
      </c>
      <c r="F4286" s="3">
        <v>45163</v>
      </c>
      <c r="G4286">
        <v>646.53</v>
      </c>
      <c r="H4286" t="s">
        <v>32</v>
      </c>
      <c r="I4286">
        <v>5.47</v>
      </c>
      <c r="J4286" s="6" cm="1">
        <f t="array" ref="J4286">IF(ISBLANK(I4286),
    IFERROR(MEDIAN(IF($C$2:$C$10000=C4286, $I$2:$I$10000)),""),
    I4286
)</f>
        <v>5.47</v>
      </c>
      <c r="K4286">
        <v>1245.4000000000001</v>
      </c>
      <c r="L4286" cm="1">
        <f t="array" ref="L4286">IF(ISBLANK(K4286),
    IFERROR(MEDIAN(IF($B$2:$B$10000=B4286, $K$2:$K$10000)),""),
    K4286
)</f>
        <v>1245.4000000000001</v>
      </c>
      <c r="M4286">
        <v>28.1</v>
      </c>
      <c r="N4286">
        <v>385.4</v>
      </c>
      <c r="O4286" s="7" cm="1">
        <f t="array" ref="O4286">IF(ISBLANK(N4286),
    IFERROR(AVERAGE(IF($C$2:$C$10000=C4286, $N$2:$N$10000)),""),
    N4286
)</f>
        <v>385.4</v>
      </c>
      <c r="P4286" t="b">
        <v>1</v>
      </c>
      <c r="Q4286" t="s">
        <v>37</v>
      </c>
      <c r="R4286" t="str">
        <f t="shared" si="66"/>
        <v>Glifosato</v>
      </c>
      <c r="S4286" t="s">
        <v>39</v>
      </c>
      <c r="T4286" s="4">
        <v>158.83000000000001</v>
      </c>
      <c r="U4286" s="4">
        <v>149878.88</v>
      </c>
      <c r="V4286" s="4">
        <v>-47190.52</v>
      </c>
    </row>
    <row r="4287" spans="1:22" x14ac:dyDescent="0.25">
      <c r="A4287">
        <v>1808</v>
      </c>
      <c r="B4287" t="s">
        <v>18</v>
      </c>
      <c r="C4287" t="s">
        <v>27</v>
      </c>
      <c r="D4287">
        <v>161.49</v>
      </c>
      <c r="E4287" s="3">
        <v>45029</v>
      </c>
      <c r="F4287" s="3">
        <v>45173</v>
      </c>
      <c r="G4287">
        <v>1004.07</v>
      </c>
      <c r="H4287" t="s">
        <v>33</v>
      </c>
      <c r="I4287">
        <v>5.52</v>
      </c>
      <c r="J4287" s="6" cm="1">
        <f t="array" ref="J4287">IF(ISBLANK(I4287),
    IFERROR(MEDIAN(IF($C$2:$C$10000=C4287, $I$2:$I$10000)),""),
    I4287
)</f>
        <v>5.52</v>
      </c>
      <c r="K4287">
        <v>366.7</v>
      </c>
      <c r="L4287" cm="1">
        <f t="array" ref="L4287">IF(ISBLANK(K4287),
    IFERROR(MEDIAN(IF($B$2:$B$10000=B4287, $K$2:$K$10000)),""),
    K4287
)</f>
        <v>366.7</v>
      </c>
      <c r="M4287">
        <v>30.2</v>
      </c>
      <c r="N4287">
        <v>58</v>
      </c>
      <c r="O4287" s="7" cm="1">
        <f t="array" ref="O4287">IF(ISBLANK(N4287),
    IFERROR(AVERAGE(IF($C$2:$C$10000=C4287, $N$2:$N$10000)),""),
    N4287
)</f>
        <v>58</v>
      </c>
      <c r="P4287" t="b">
        <v>0</v>
      </c>
      <c r="Q4287" t="s">
        <v>35</v>
      </c>
      <c r="R4287" t="str">
        <f t="shared" si="66"/>
        <v>Sem Aplicação</v>
      </c>
      <c r="S4287" t="s">
        <v>40</v>
      </c>
      <c r="T4287" s="4">
        <v>153.94999999999999</v>
      </c>
      <c r="U4287" s="4">
        <v>292162.42</v>
      </c>
      <c r="V4287" s="4">
        <v>-137585.84</v>
      </c>
    </row>
    <row r="4288" spans="1:22" x14ac:dyDescent="0.25">
      <c r="A4288">
        <v>1725</v>
      </c>
      <c r="B4288" t="s">
        <v>21</v>
      </c>
      <c r="C4288" t="s">
        <v>24</v>
      </c>
      <c r="D4288">
        <v>29.54</v>
      </c>
      <c r="E4288" s="3">
        <v>44991</v>
      </c>
      <c r="F4288" s="3">
        <v>45165</v>
      </c>
      <c r="G4288">
        <v>140.91</v>
      </c>
      <c r="H4288" t="s">
        <v>30</v>
      </c>
      <c r="I4288">
        <v>6.69</v>
      </c>
      <c r="J4288" s="6" cm="1">
        <f t="array" ref="J4288">IF(ISBLANK(I4288),
    IFERROR(MEDIAN(IF($C$2:$C$10000=C4288, $I$2:$I$10000)),""),
    I4288
)</f>
        <v>6.69</v>
      </c>
      <c r="L4288" cm="1">
        <f t="array" ref="L4288">IF(ISBLANK(K4288),
    IFERROR(MEDIAN(IF($B$2:$B$10000=B4288, $K$2:$K$10000)),""),
    K4288
)</f>
        <v>962.1</v>
      </c>
      <c r="M4288">
        <v>28.7</v>
      </c>
      <c r="N4288">
        <v>389.9</v>
      </c>
      <c r="O4288" s="7" cm="1">
        <f t="array" ref="O4288">IF(ISBLANK(N4288),
    IFERROR(AVERAGE(IF($C$2:$C$10000=C4288, $N$2:$N$10000)),""),
    N4288
)</f>
        <v>389.9</v>
      </c>
      <c r="P4288" t="b">
        <v>1</v>
      </c>
      <c r="Q4288" t="s">
        <v>34</v>
      </c>
      <c r="R4288" t="str">
        <f t="shared" si="66"/>
        <v>Dicamba</v>
      </c>
      <c r="S4288" t="s">
        <v>39</v>
      </c>
      <c r="T4288" s="4">
        <v>156.25</v>
      </c>
      <c r="U4288" s="4">
        <v>33051.86</v>
      </c>
      <c r="V4288" s="4">
        <v>-11034.67</v>
      </c>
    </row>
    <row r="4289" spans="1:22" x14ac:dyDescent="0.25">
      <c r="A4289">
        <v>8701</v>
      </c>
      <c r="B4289" t="s">
        <v>21</v>
      </c>
      <c r="C4289" t="s">
        <v>25</v>
      </c>
      <c r="D4289">
        <v>89.15</v>
      </c>
      <c r="E4289" s="3">
        <v>44949</v>
      </c>
      <c r="F4289" s="3">
        <v>45104</v>
      </c>
      <c r="G4289">
        <v>371.18</v>
      </c>
      <c r="H4289" t="s">
        <v>31</v>
      </c>
      <c r="I4289">
        <v>7.3</v>
      </c>
      <c r="J4289" s="6" cm="1">
        <f t="array" ref="J4289">IF(ISBLANK(I4289),
    IFERROR(MEDIAN(IF($C$2:$C$10000=C4289, $I$2:$I$10000)),""),
    I4289
)</f>
        <v>7.3</v>
      </c>
      <c r="K4289">
        <v>1011.6</v>
      </c>
      <c r="L4289" cm="1">
        <f t="array" ref="L4289">IF(ISBLANK(K4289),
    IFERROR(MEDIAN(IF($B$2:$B$10000=B4289, $K$2:$K$10000)),""),
    K4289
)</f>
        <v>1011.6</v>
      </c>
      <c r="M4289">
        <v>24</v>
      </c>
      <c r="N4289">
        <v>386.9</v>
      </c>
      <c r="O4289" s="7" cm="1">
        <f t="array" ref="O4289">IF(ISBLANK(N4289),
    IFERROR(AVERAGE(IF($C$2:$C$10000=C4289, $N$2:$N$10000)),""),
    N4289
)</f>
        <v>386.9</v>
      </c>
      <c r="P4289" t="b">
        <v>1</v>
      </c>
      <c r="Q4289" t="s">
        <v>34</v>
      </c>
      <c r="R4289" t="str">
        <f t="shared" si="66"/>
        <v>Dicamba</v>
      </c>
      <c r="S4289" t="s">
        <v>41</v>
      </c>
      <c r="T4289" s="4">
        <v>70.53</v>
      </c>
      <c r="U4289" s="4">
        <v>70070.67</v>
      </c>
      <c r="V4289" s="4">
        <v>-43891.34</v>
      </c>
    </row>
    <row r="4290" spans="1:22" x14ac:dyDescent="0.25">
      <c r="A4290">
        <v>2216</v>
      </c>
      <c r="B4290" t="s">
        <v>21</v>
      </c>
      <c r="C4290" t="s">
        <v>29</v>
      </c>
      <c r="D4290">
        <v>158.51</v>
      </c>
      <c r="E4290" s="3">
        <v>45021</v>
      </c>
      <c r="F4290" s="3">
        <v>45153</v>
      </c>
      <c r="G4290">
        <v>399.08</v>
      </c>
      <c r="H4290" t="s">
        <v>33</v>
      </c>
      <c r="I4290">
        <v>7.42</v>
      </c>
      <c r="J4290" s="6" cm="1">
        <f t="array" ref="J4290">IF(ISBLANK(I4290),
    IFERROR(MEDIAN(IF($C$2:$C$10000=C4290, $I$2:$I$10000)),""),
    I4290
)</f>
        <v>7.42</v>
      </c>
      <c r="K4290">
        <v>687.9</v>
      </c>
      <c r="L4290" cm="1">
        <f t="array" ref="L4290">IF(ISBLANK(K4290),
    IFERROR(MEDIAN(IF($B$2:$B$10000=B4290, $K$2:$K$10000)),""),
    K4290
)</f>
        <v>687.9</v>
      </c>
      <c r="M4290">
        <v>28.1</v>
      </c>
      <c r="N4290">
        <v>88.3</v>
      </c>
      <c r="O4290" s="7" cm="1">
        <f t="array" ref="O4290">IF(ISBLANK(N4290),
    IFERROR(AVERAGE(IF($C$2:$C$10000=C4290, $N$2:$N$10000)),""),
    N4290
)</f>
        <v>88.3</v>
      </c>
      <c r="P4290" t="b">
        <v>1</v>
      </c>
      <c r="Q4290" t="s">
        <v>38</v>
      </c>
      <c r="R4290" t="str">
        <f t="shared" ref="R4290:R4353" si="67">IF(ISBLANK(Q4290), "Desconhecido", Q4290)</f>
        <v>Atrazina</v>
      </c>
      <c r="S4290" t="s">
        <v>41</v>
      </c>
      <c r="T4290" s="4">
        <v>64.14</v>
      </c>
      <c r="U4290" s="4">
        <v>114264.53</v>
      </c>
      <c r="V4290" s="4">
        <v>-88667.54</v>
      </c>
    </row>
    <row r="4291" spans="1:22" x14ac:dyDescent="0.25">
      <c r="A4291">
        <v>5051</v>
      </c>
      <c r="B4291" t="s">
        <v>18</v>
      </c>
      <c r="C4291" t="s">
        <v>26</v>
      </c>
      <c r="D4291">
        <v>256.44</v>
      </c>
      <c r="E4291" s="3">
        <v>45046</v>
      </c>
      <c r="F4291" s="3">
        <v>45150</v>
      </c>
      <c r="G4291">
        <v>1453.21</v>
      </c>
      <c r="H4291" t="s">
        <v>32</v>
      </c>
      <c r="I4291">
        <v>7.34</v>
      </c>
      <c r="J4291" s="6" cm="1">
        <f t="array" ref="J4291">IF(ISBLANK(I4291),
    IFERROR(MEDIAN(IF($C$2:$C$10000=C4291, $I$2:$I$10000)),""),
    I4291
)</f>
        <v>7.34</v>
      </c>
      <c r="K4291">
        <v>531.70000000000005</v>
      </c>
      <c r="L4291" cm="1">
        <f t="array" ref="L4291">IF(ISBLANK(K4291),
    IFERROR(MEDIAN(IF($B$2:$B$10000=B4291, $K$2:$K$10000)),""),
    K4291
)</f>
        <v>531.70000000000005</v>
      </c>
      <c r="M4291">
        <v>31.4</v>
      </c>
      <c r="N4291">
        <v>285.3</v>
      </c>
      <c r="O4291" s="7" cm="1">
        <f t="array" ref="O4291">IF(ISBLANK(N4291),
    IFERROR(AVERAGE(IF($C$2:$C$10000=C4291, $N$2:$N$10000)),""),
    N4291
)</f>
        <v>285.3</v>
      </c>
      <c r="P4291" t="b">
        <v>1</v>
      </c>
      <c r="Q4291" t="s">
        <v>34</v>
      </c>
      <c r="R4291" t="str">
        <f t="shared" si="67"/>
        <v>Dicamba</v>
      </c>
      <c r="S4291" t="s">
        <v>39</v>
      </c>
      <c r="T4291" s="4">
        <v>114.15</v>
      </c>
      <c r="U4291" s="4">
        <v>290128.82</v>
      </c>
      <c r="V4291" s="4">
        <v>-124244.9</v>
      </c>
    </row>
    <row r="4292" spans="1:22" x14ac:dyDescent="0.25">
      <c r="A4292">
        <v>3197</v>
      </c>
      <c r="B4292" t="s">
        <v>21</v>
      </c>
      <c r="C4292" t="s">
        <v>26</v>
      </c>
      <c r="D4292">
        <v>213.72</v>
      </c>
      <c r="E4292" s="3">
        <v>44977</v>
      </c>
      <c r="F4292" s="3">
        <v>45200</v>
      </c>
      <c r="G4292">
        <v>538.79</v>
      </c>
      <c r="H4292" t="s">
        <v>32</v>
      </c>
      <c r="I4292">
        <v>7.14</v>
      </c>
      <c r="J4292" s="6" cm="1">
        <f t="array" ref="J4292">IF(ISBLANK(I4292),
    IFERROR(MEDIAN(IF($C$2:$C$10000=C4292, $I$2:$I$10000)),""),
    I4292
)</f>
        <v>7.14</v>
      </c>
      <c r="K4292">
        <v>1591.7</v>
      </c>
      <c r="L4292" cm="1">
        <f t="array" ref="L4292">IF(ISBLANK(K4292),
    IFERROR(MEDIAN(IF($B$2:$B$10000=B4292, $K$2:$K$10000)),""),
    K4292
)</f>
        <v>1591.7</v>
      </c>
      <c r="M4292">
        <v>31</v>
      </c>
      <c r="N4292">
        <v>408.1</v>
      </c>
      <c r="O4292" s="7" cm="1">
        <f t="array" ref="O4292">IF(ISBLANK(N4292),
    IFERROR(AVERAGE(IF($C$2:$C$10000=C4292, $N$2:$N$10000)),""),
    N4292
)</f>
        <v>408.1</v>
      </c>
      <c r="P4292" t="b">
        <v>1</v>
      </c>
      <c r="Q4292" t="s">
        <v>37</v>
      </c>
      <c r="R4292" t="str">
        <f t="shared" si="67"/>
        <v>Glifosato</v>
      </c>
      <c r="S4292" t="s">
        <v>41</v>
      </c>
      <c r="T4292" s="4">
        <v>124.45</v>
      </c>
      <c r="U4292" s="4">
        <v>112402.31</v>
      </c>
      <c r="V4292" s="4">
        <v>-45349.89</v>
      </c>
    </row>
    <row r="4293" spans="1:22" x14ac:dyDescent="0.25">
      <c r="A4293">
        <v>3806</v>
      </c>
      <c r="B4293" t="s">
        <v>20</v>
      </c>
      <c r="C4293" t="s">
        <v>26</v>
      </c>
      <c r="D4293">
        <v>188.46</v>
      </c>
      <c r="E4293" s="3">
        <v>44989</v>
      </c>
      <c r="F4293" s="3">
        <v>45080</v>
      </c>
      <c r="G4293">
        <v>516.62</v>
      </c>
      <c r="H4293" t="s">
        <v>32</v>
      </c>
      <c r="I4293">
        <v>7.47</v>
      </c>
      <c r="J4293" s="6" cm="1">
        <f t="array" ref="J4293">IF(ISBLANK(I4293),
    IFERROR(MEDIAN(IF($C$2:$C$10000=C4293, $I$2:$I$10000)),""),
    I4293
)</f>
        <v>7.47</v>
      </c>
      <c r="K4293">
        <v>1396.5</v>
      </c>
      <c r="L4293" cm="1">
        <f t="array" ref="L4293">IF(ISBLANK(K4293),
    IFERROR(MEDIAN(IF($B$2:$B$10000=B4293, $K$2:$K$10000)),""),
    K4293
)</f>
        <v>1396.5</v>
      </c>
      <c r="M4293">
        <v>19.3</v>
      </c>
      <c r="N4293">
        <v>437.5</v>
      </c>
      <c r="O4293" s="7" cm="1">
        <f t="array" ref="O4293">IF(ISBLANK(N4293),
    IFERROR(AVERAGE(IF($C$2:$C$10000=C4293, $N$2:$N$10000)),""),
    N4293
)</f>
        <v>437.5</v>
      </c>
      <c r="P4293" t="b">
        <v>1</v>
      </c>
      <c r="Q4293" t="s">
        <v>34</v>
      </c>
      <c r="R4293" t="str">
        <f t="shared" si="67"/>
        <v>Dicamba</v>
      </c>
      <c r="S4293" t="s">
        <v>39</v>
      </c>
      <c r="T4293" s="4">
        <v>110.15</v>
      </c>
      <c r="U4293" s="4">
        <v>128451.35</v>
      </c>
      <c r="V4293" s="4">
        <v>-71545.66</v>
      </c>
    </row>
    <row r="4294" spans="1:22" x14ac:dyDescent="0.25">
      <c r="A4294">
        <v>9970</v>
      </c>
      <c r="B4294" t="s">
        <v>18</v>
      </c>
      <c r="C4294" t="s">
        <v>29</v>
      </c>
      <c r="D4294">
        <v>151.33000000000001</v>
      </c>
      <c r="E4294" s="3">
        <v>45025</v>
      </c>
      <c r="F4294" s="3">
        <v>45115</v>
      </c>
      <c r="G4294">
        <v>372.16</v>
      </c>
      <c r="H4294" t="s">
        <v>31</v>
      </c>
      <c r="I4294">
        <v>5.63</v>
      </c>
      <c r="J4294" s="6" cm="1">
        <f t="array" ref="J4294">IF(ISBLANK(I4294),
    IFERROR(MEDIAN(IF($C$2:$C$10000=C4294, $I$2:$I$10000)),""),
    I4294
)</f>
        <v>5.63</v>
      </c>
      <c r="K4294">
        <v>752.4</v>
      </c>
      <c r="L4294" cm="1">
        <f t="array" ref="L4294">IF(ISBLANK(K4294),
    IFERROR(MEDIAN(IF($B$2:$B$10000=B4294, $K$2:$K$10000)),""),
    K4294
)</f>
        <v>752.4</v>
      </c>
      <c r="M4294">
        <v>25.4</v>
      </c>
      <c r="N4294">
        <v>541.20000000000005</v>
      </c>
      <c r="O4294" s="7" cm="1">
        <f t="array" ref="O4294">IF(ISBLANK(N4294),
    IFERROR(AVERAGE(IF($C$2:$C$10000=C4294, $N$2:$N$10000)),""),
    N4294
)</f>
        <v>541.20000000000005</v>
      </c>
      <c r="P4294" t="b">
        <v>1</v>
      </c>
      <c r="Q4294" t="s">
        <v>36</v>
      </c>
      <c r="R4294" t="str">
        <f t="shared" si="67"/>
        <v>2,4-D</v>
      </c>
      <c r="S4294" t="s">
        <v>39</v>
      </c>
      <c r="T4294" s="4">
        <v>56.25</v>
      </c>
      <c r="U4294" s="4">
        <v>76504.45</v>
      </c>
      <c r="V4294" s="4">
        <v>-55570.45</v>
      </c>
    </row>
    <row r="4295" spans="1:22" x14ac:dyDescent="0.25">
      <c r="A4295">
        <v>1972</v>
      </c>
      <c r="B4295" t="s">
        <v>18</v>
      </c>
      <c r="C4295" t="s">
        <v>26</v>
      </c>
      <c r="D4295">
        <v>93.11</v>
      </c>
      <c r="E4295" s="3">
        <v>45042</v>
      </c>
      <c r="F4295" s="3">
        <v>45256</v>
      </c>
      <c r="G4295">
        <v>213.29</v>
      </c>
      <c r="H4295" t="s">
        <v>30</v>
      </c>
      <c r="I4295">
        <v>7.34</v>
      </c>
      <c r="J4295" s="6" cm="1">
        <f t="array" ref="J4295">IF(ISBLANK(I4295),
    IFERROR(MEDIAN(IF($C$2:$C$10000=C4295, $I$2:$I$10000)),""),
    I4295
)</f>
        <v>7.34</v>
      </c>
      <c r="K4295">
        <v>1424</v>
      </c>
      <c r="L4295" cm="1">
        <f t="array" ref="L4295">IF(ISBLANK(K4295),
    IFERROR(MEDIAN(IF($B$2:$B$10000=B4295, $K$2:$K$10000)),""),
    K4295
)</f>
        <v>1424</v>
      </c>
      <c r="M4295">
        <v>24.4</v>
      </c>
      <c r="N4295">
        <v>512.79999999999995</v>
      </c>
      <c r="O4295" s="7" cm="1">
        <f t="array" ref="O4295">IF(ISBLANK(N4295),
    IFERROR(AVERAGE(IF($C$2:$C$10000=C4295, $N$2:$N$10000)),""),
    N4295
)</f>
        <v>512.79999999999995</v>
      </c>
      <c r="P4295" t="b">
        <v>1</v>
      </c>
      <c r="Q4295" t="s">
        <v>37</v>
      </c>
      <c r="R4295" t="str">
        <f t="shared" si="67"/>
        <v>Glifosato</v>
      </c>
      <c r="S4295" t="s">
        <v>39</v>
      </c>
      <c r="T4295" s="4">
        <v>122.42</v>
      </c>
      <c r="U4295" s="4">
        <v>49960.800000000003</v>
      </c>
      <c r="V4295" s="4">
        <v>-23849.84</v>
      </c>
    </row>
    <row r="4296" spans="1:22" x14ac:dyDescent="0.25">
      <c r="A4296">
        <v>6634</v>
      </c>
      <c r="B4296" t="s">
        <v>18</v>
      </c>
      <c r="C4296" t="s">
        <v>25</v>
      </c>
      <c r="D4296">
        <v>40.18</v>
      </c>
      <c r="E4296" s="3">
        <v>45037</v>
      </c>
      <c r="F4296" s="3">
        <v>45276</v>
      </c>
      <c r="G4296">
        <v>251.79</v>
      </c>
      <c r="H4296" t="s">
        <v>32</v>
      </c>
      <c r="I4296">
        <v>6.78</v>
      </c>
      <c r="J4296" s="6" cm="1">
        <f t="array" ref="J4296">IF(ISBLANK(I4296),
    IFERROR(MEDIAN(IF($C$2:$C$10000=C4296, $I$2:$I$10000)),""),
    I4296
)</f>
        <v>6.78</v>
      </c>
      <c r="K4296">
        <v>1204.0999999999999</v>
      </c>
      <c r="L4296" cm="1">
        <f t="array" ref="L4296">IF(ISBLANK(K4296),
    IFERROR(MEDIAN(IF($B$2:$B$10000=B4296, $K$2:$K$10000)),""),
    K4296
)</f>
        <v>1204.0999999999999</v>
      </c>
      <c r="M4296">
        <v>30</v>
      </c>
      <c r="N4296">
        <v>114.1</v>
      </c>
      <c r="O4296" s="7" cm="1">
        <f t="array" ref="O4296">IF(ISBLANK(N4296),
    IFERROR(AVERAGE(IF($C$2:$C$10000=C4296, $N$2:$N$10000)),""),
    N4296
)</f>
        <v>114.1</v>
      </c>
      <c r="P4296" t="b">
        <v>0</v>
      </c>
      <c r="Q4296" t="s">
        <v>35</v>
      </c>
      <c r="R4296" t="str">
        <f t="shared" si="67"/>
        <v>Sem Aplicação</v>
      </c>
      <c r="S4296" t="s">
        <v>39</v>
      </c>
      <c r="T4296" s="4">
        <v>87.42</v>
      </c>
      <c r="U4296" s="4">
        <v>80201.710000000006</v>
      </c>
      <c r="V4296" s="4">
        <v>-58190.23</v>
      </c>
    </row>
    <row r="4297" spans="1:22" x14ac:dyDescent="0.25">
      <c r="A4297">
        <v>8483</v>
      </c>
      <c r="B4297" t="s">
        <v>22</v>
      </c>
      <c r="C4297" t="s">
        <v>29</v>
      </c>
      <c r="D4297">
        <v>125.68</v>
      </c>
      <c r="E4297" s="3">
        <v>45035</v>
      </c>
      <c r="F4297" s="3">
        <v>45234</v>
      </c>
      <c r="G4297">
        <v>566.84</v>
      </c>
      <c r="H4297" t="s">
        <v>30</v>
      </c>
      <c r="I4297">
        <v>5.01</v>
      </c>
      <c r="J4297" s="6" cm="1">
        <f t="array" ref="J4297">IF(ISBLANK(I4297),
    IFERROR(MEDIAN(IF($C$2:$C$10000=C4297, $I$2:$I$10000)),""),
    I4297
)</f>
        <v>5.01</v>
      </c>
      <c r="K4297">
        <v>206.1</v>
      </c>
      <c r="L4297" cm="1">
        <f t="array" ref="L4297">IF(ISBLANK(K4297),
    IFERROR(MEDIAN(IF($B$2:$B$10000=B4297, $K$2:$K$10000)),""),
    K4297
)</f>
        <v>206.1</v>
      </c>
      <c r="M4297">
        <v>26</v>
      </c>
      <c r="N4297">
        <v>384.8</v>
      </c>
      <c r="O4297" s="7" cm="1">
        <f t="array" ref="O4297">IF(ISBLANK(N4297),
    IFERROR(AVERAGE(IF($C$2:$C$10000=C4297, $N$2:$N$10000)),""),
    N4297
)</f>
        <v>384.8</v>
      </c>
      <c r="P4297" t="b">
        <v>1</v>
      </c>
      <c r="Q4297" t="s">
        <v>38</v>
      </c>
      <c r="R4297" t="str">
        <f t="shared" si="67"/>
        <v>Atrazina</v>
      </c>
      <c r="S4297" t="s">
        <v>40</v>
      </c>
      <c r="T4297" s="4">
        <v>65.08</v>
      </c>
      <c r="U4297" s="4">
        <v>147464.6</v>
      </c>
      <c r="V4297" s="4">
        <v>-110574.65</v>
      </c>
    </row>
    <row r="4298" spans="1:22" x14ac:dyDescent="0.25">
      <c r="A4298">
        <v>3123</v>
      </c>
      <c r="B4298" t="s">
        <v>22</v>
      </c>
      <c r="C4298" t="s">
        <v>26</v>
      </c>
      <c r="D4298">
        <v>13.41</v>
      </c>
      <c r="E4298" s="3">
        <v>44948</v>
      </c>
      <c r="F4298" s="3">
        <v>45040</v>
      </c>
      <c r="G4298">
        <v>62.88</v>
      </c>
      <c r="H4298" t="s">
        <v>33</v>
      </c>
      <c r="I4298">
        <v>4.6399999999999997</v>
      </c>
      <c r="J4298" s="6" cm="1">
        <f t="array" ref="J4298">IF(ISBLANK(I4298),
    IFERROR(MEDIAN(IF($C$2:$C$10000=C4298, $I$2:$I$10000)),""),
    I4298
)</f>
        <v>4.6399999999999997</v>
      </c>
      <c r="K4298">
        <v>808.4</v>
      </c>
      <c r="L4298" cm="1">
        <f t="array" ref="L4298">IF(ISBLANK(K4298),
    IFERROR(MEDIAN(IF($B$2:$B$10000=B4298, $K$2:$K$10000)),""),
    K4298
)</f>
        <v>808.4</v>
      </c>
      <c r="M4298">
        <v>23.6</v>
      </c>
      <c r="N4298">
        <v>378.1</v>
      </c>
      <c r="O4298" s="7" cm="1">
        <f t="array" ref="O4298">IF(ISBLANK(N4298),
    IFERROR(AVERAGE(IF($C$2:$C$10000=C4298, $N$2:$N$10000)),""),
    N4298
)</f>
        <v>378.1</v>
      </c>
      <c r="P4298" t="b">
        <v>1</v>
      </c>
      <c r="Q4298" t="s">
        <v>37</v>
      </c>
      <c r="R4298" t="str">
        <f t="shared" si="67"/>
        <v>Glifosato</v>
      </c>
      <c r="S4298" t="s">
        <v>40</v>
      </c>
      <c r="T4298" s="4">
        <v>118.99</v>
      </c>
      <c r="U4298" s="4">
        <v>21367.32</v>
      </c>
      <c r="V4298" s="4">
        <v>-13885.23</v>
      </c>
    </row>
    <row r="4299" spans="1:22" x14ac:dyDescent="0.25">
      <c r="A4299">
        <v>9790</v>
      </c>
      <c r="B4299" t="s">
        <v>22</v>
      </c>
      <c r="C4299" t="s">
        <v>29</v>
      </c>
      <c r="D4299">
        <v>67.260000000000005</v>
      </c>
      <c r="E4299" s="3">
        <v>45036</v>
      </c>
      <c r="F4299" s="3">
        <v>45160</v>
      </c>
      <c r="G4299">
        <v>421.83</v>
      </c>
      <c r="H4299" t="s">
        <v>32</v>
      </c>
      <c r="J4299" s="6" cm="1">
        <f t="array" ref="J4299">IF(ISBLANK(I4299),
    IFERROR(MEDIAN(IF($C$2:$C$10000=C4299, $I$2:$I$10000)),""),
    I4299
)</f>
        <v>5.96</v>
      </c>
      <c r="K4299">
        <v>664.8</v>
      </c>
      <c r="L4299" cm="1">
        <f t="array" ref="L4299">IF(ISBLANK(K4299),
    IFERROR(MEDIAN(IF($B$2:$B$10000=B4299, $K$2:$K$10000)),""),
    K4299
)</f>
        <v>664.8</v>
      </c>
      <c r="M4299">
        <v>29.3</v>
      </c>
      <c r="N4299">
        <v>217.1</v>
      </c>
      <c r="O4299" s="7" cm="1">
        <f t="array" ref="O4299">IF(ISBLANK(N4299),
    IFERROR(AVERAGE(IF($C$2:$C$10000=C4299, $N$2:$N$10000)),""),
    N4299
)</f>
        <v>217.1</v>
      </c>
      <c r="P4299" t="b">
        <v>1</v>
      </c>
      <c r="Q4299" t="s">
        <v>37</v>
      </c>
      <c r="R4299" t="str">
        <f t="shared" si="67"/>
        <v>Glifosato</v>
      </c>
      <c r="S4299" t="s">
        <v>39</v>
      </c>
      <c r="T4299" s="4">
        <v>64.37</v>
      </c>
      <c r="U4299" s="4">
        <v>107994.08</v>
      </c>
      <c r="V4299" s="4">
        <v>-80840.88</v>
      </c>
    </row>
    <row r="4300" spans="1:22" x14ac:dyDescent="0.25">
      <c r="A4300">
        <v>1224</v>
      </c>
      <c r="B4300" t="s">
        <v>19</v>
      </c>
      <c r="C4300" t="s">
        <v>28</v>
      </c>
      <c r="D4300">
        <v>132.58000000000001</v>
      </c>
      <c r="E4300" s="3">
        <v>44997</v>
      </c>
      <c r="F4300" s="3">
        <v>45232</v>
      </c>
      <c r="G4300">
        <v>351.72</v>
      </c>
      <c r="H4300" t="s">
        <v>31</v>
      </c>
      <c r="I4300">
        <v>6.84</v>
      </c>
      <c r="J4300" s="6" cm="1">
        <f t="array" ref="J4300">IF(ISBLANK(I4300),
    IFERROR(MEDIAN(IF($C$2:$C$10000=C4300, $I$2:$I$10000)),""),
    I4300
)</f>
        <v>6.84</v>
      </c>
      <c r="K4300">
        <v>548.70000000000005</v>
      </c>
      <c r="L4300" cm="1">
        <f t="array" ref="L4300">IF(ISBLANK(K4300),
    IFERROR(MEDIAN(IF($B$2:$B$10000=B4300, $K$2:$K$10000)),""),
    K4300
)</f>
        <v>548.70000000000005</v>
      </c>
      <c r="M4300">
        <v>25.6</v>
      </c>
      <c r="O4300" s="7" cm="1">
        <f t="array" ref="O4300">IF(ISBLANK(N4300),
    IFERROR(AVERAGE(IF($C$2:$C$10000=C4300, $N$2:$N$10000)),""),
    N4300
)</f>
        <v>314.06086404066082</v>
      </c>
      <c r="P4300" t="b">
        <v>1</v>
      </c>
      <c r="Q4300" t="s">
        <v>34</v>
      </c>
      <c r="R4300" t="str">
        <f t="shared" si="67"/>
        <v>Dicamba</v>
      </c>
      <c r="S4300" t="s">
        <v>39</v>
      </c>
      <c r="T4300" s="4">
        <v>350.75</v>
      </c>
      <c r="U4300" s="4">
        <v>241376.63</v>
      </c>
      <c r="V4300" s="4">
        <v>-118010.84</v>
      </c>
    </row>
    <row r="4301" spans="1:22" x14ac:dyDescent="0.25">
      <c r="A4301">
        <v>2814</v>
      </c>
      <c r="B4301" t="s">
        <v>20</v>
      </c>
      <c r="C4301" t="s">
        <v>29</v>
      </c>
      <c r="D4301">
        <v>128.49</v>
      </c>
      <c r="E4301" s="3">
        <v>44959</v>
      </c>
      <c r="F4301" s="3">
        <v>45170</v>
      </c>
      <c r="G4301">
        <v>196.54</v>
      </c>
      <c r="H4301" t="s">
        <v>32</v>
      </c>
      <c r="I4301">
        <v>6.4</v>
      </c>
      <c r="J4301" s="6" cm="1">
        <f t="array" ref="J4301">IF(ISBLANK(I4301),
    IFERROR(MEDIAN(IF($C$2:$C$10000=C4301, $I$2:$I$10000)),""),
    I4301
)</f>
        <v>6.4</v>
      </c>
      <c r="K4301">
        <v>602.5</v>
      </c>
      <c r="L4301" cm="1">
        <f t="array" ref="L4301">IF(ISBLANK(K4301),
    IFERROR(MEDIAN(IF($B$2:$B$10000=B4301, $K$2:$K$10000)),""),
    K4301
)</f>
        <v>602.5</v>
      </c>
      <c r="M4301">
        <v>22.1</v>
      </c>
      <c r="N4301">
        <v>159.69999999999999</v>
      </c>
      <c r="O4301" s="7" cm="1">
        <f t="array" ref="O4301">IF(ISBLANK(N4301),
    IFERROR(AVERAGE(IF($C$2:$C$10000=C4301, $N$2:$N$10000)),""),
    N4301
)</f>
        <v>159.69999999999999</v>
      </c>
      <c r="P4301" t="b">
        <v>1</v>
      </c>
      <c r="R4301" t="str">
        <f t="shared" si="67"/>
        <v>Desconhecido</v>
      </c>
      <c r="S4301" t="s">
        <v>39</v>
      </c>
      <c r="T4301" s="4">
        <v>66.27</v>
      </c>
      <c r="U4301" s="4">
        <v>84240.44</v>
      </c>
      <c r="V4301" s="4">
        <v>-71215.73</v>
      </c>
    </row>
    <row r="4302" spans="1:22" x14ac:dyDescent="0.25">
      <c r="A4302">
        <v>2106</v>
      </c>
      <c r="B4302" t="s">
        <v>18</v>
      </c>
      <c r="C4302" t="s">
        <v>25</v>
      </c>
      <c r="D4302">
        <v>18.07</v>
      </c>
      <c r="E4302" s="3">
        <v>45035</v>
      </c>
      <c r="F4302" s="3">
        <v>45210</v>
      </c>
      <c r="G4302">
        <v>81.209999999999994</v>
      </c>
      <c r="H4302" t="s">
        <v>31</v>
      </c>
      <c r="I4302">
        <v>5.17</v>
      </c>
      <c r="J4302" s="6" cm="1">
        <f t="array" ref="J4302">IF(ISBLANK(I4302),
    IFERROR(MEDIAN(IF($C$2:$C$10000=C4302, $I$2:$I$10000)),""),
    I4302
)</f>
        <v>5.17</v>
      </c>
      <c r="K4302">
        <v>1707.8</v>
      </c>
      <c r="L4302" cm="1">
        <f t="array" ref="L4302">IF(ISBLANK(K4302),
    IFERROR(MEDIAN(IF($B$2:$B$10000=B4302, $K$2:$K$10000)),""),
    K4302
)</f>
        <v>1707.8</v>
      </c>
      <c r="M4302">
        <v>32.200000000000003</v>
      </c>
      <c r="N4302">
        <v>147.69999999999999</v>
      </c>
      <c r="O4302" s="7" cm="1">
        <f t="array" ref="O4302">IF(ISBLANK(N4302),
    IFERROR(AVERAGE(IF($C$2:$C$10000=C4302, $N$2:$N$10000)),""),
    N4302
)</f>
        <v>147.69999999999999</v>
      </c>
      <c r="P4302" t="b">
        <v>0</v>
      </c>
      <c r="Q4302" t="s">
        <v>35</v>
      </c>
      <c r="R4302" t="str">
        <f t="shared" si="67"/>
        <v>Sem Aplicação</v>
      </c>
      <c r="S4302" t="s">
        <v>39</v>
      </c>
      <c r="T4302" s="4">
        <v>85.44</v>
      </c>
      <c r="U4302" s="4">
        <v>23283.35</v>
      </c>
      <c r="V4302" s="4">
        <v>-16344.77</v>
      </c>
    </row>
    <row r="4303" spans="1:22" x14ac:dyDescent="0.25">
      <c r="A4303">
        <v>1124</v>
      </c>
      <c r="B4303" t="s">
        <v>18</v>
      </c>
      <c r="C4303" t="s">
        <v>24</v>
      </c>
      <c r="D4303">
        <v>178.77</v>
      </c>
      <c r="E4303" s="3">
        <v>45026</v>
      </c>
      <c r="F4303" s="3">
        <v>45151</v>
      </c>
      <c r="G4303">
        <v>722.09</v>
      </c>
      <c r="H4303" t="s">
        <v>33</v>
      </c>
      <c r="I4303">
        <v>6.73</v>
      </c>
      <c r="J4303" s="6" cm="1">
        <f t="array" ref="J4303">IF(ISBLANK(I4303),
    IFERROR(MEDIAN(IF($C$2:$C$10000=C4303, $I$2:$I$10000)),""),
    I4303
)</f>
        <v>6.73</v>
      </c>
      <c r="K4303">
        <v>978.1</v>
      </c>
      <c r="L4303" cm="1">
        <f t="array" ref="L4303">IF(ISBLANK(K4303),
    IFERROR(MEDIAN(IF($B$2:$B$10000=B4303, $K$2:$K$10000)),""),
    K4303
)</f>
        <v>978.1</v>
      </c>
      <c r="M4303">
        <v>19.8</v>
      </c>
      <c r="N4303">
        <v>493.4</v>
      </c>
      <c r="O4303" s="7" cm="1">
        <f t="array" ref="O4303">IF(ISBLANK(N4303),
    IFERROR(AVERAGE(IF($C$2:$C$10000=C4303, $N$2:$N$10000)),""),
    N4303
)</f>
        <v>493.4</v>
      </c>
      <c r="P4303" t="b">
        <v>1</v>
      </c>
      <c r="Q4303" t="s">
        <v>34</v>
      </c>
      <c r="R4303" t="str">
        <f t="shared" si="67"/>
        <v>Dicamba</v>
      </c>
      <c r="S4303" t="s">
        <v>39</v>
      </c>
      <c r="T4303" s="4">
        <v>169.52</v>
      </c>
      <c r="U4303" s="4">
        <v>175655.66</v>
      </c>
      <c r="V4303" s="4">
        <v>-53246.96</v>
      </c>
    </row>
    <row r="4304" spans="1:22" x14ac:dyDescent="0.25">
      <c r="A4304">
        <v>4246</v>
      </c>
      <c r="B4304" t="s">
        <v>22</v>
      </c>
      <c r="C4304" t="s">
        <v>29</v>
      </c>
      <c r="D4304">
        <v>167.16</v>
      </c>
      <c r="E4304" s="3">
        <v>44970</v>
      </c>
      <c r="F4304" s="3">
        <v>45062</v>
      </c>
      <c r="G4304">
        <v>649.96</v>
      </c>
      <c r="H4304" t="s">
        <v>30</v>
      </c>
      <c r="J4304" s="6" cm="1">
        <f t="array" ref="J4304">IF(ISBLANK(I4304),
    IFERROR(MEDIAN(IF($C$2:$C$10000=C4304, $I$2:$I$10000)),""),
    I4304
)</f>
        <v>5.96</v>
      </c>
      <c r="K4304">
        <v>1556.3</v>
      </c>
      <c r="L4304" cm="1">
        <f t="array" ref="L4304">IF(ISBLANK(K4304),
    IFERROR(MEDIAN(IF($B$2:$B$10000=B4304, $K$2:$K$10000)),""),
    K4304
)</f>
        <v>1556.3</v>
      </c>
      <c r="M4304">
        <v>18.3</v>
      </c>
      <c r="N4304">
        <v>131.6</v>
      </c>
      <c r="O4304" s="7" cm="1">
        <f t="array" ref="O4304">IF(ISBLANK(N4304),
    IFERROR(AVERAGE(IF($C$2:$C$10000=C4304, $N$2:$N$10000)),""),
    N4304
)</f>
        <v>131.6</v>
      </c>
      <c r="P4304" t="b">
        <v>1</v>
      </c>
      <c r="Q4304" t="s">
        <v>38</v>
      </c>
      <c r="R4304" t="str">
        <f t="shared" si="67"/>
        <v>Atrazina</v>
      </c>
      <c r="S4304" t="s">
        <v>39</v>
      </c>
      <c r="T4304" s="4">
        <v>52.1</v>
      </c>
      <c r="U4304" s="4">
        <v>221106.46</v>
      </c>
      <c r="V4304" s="4">
        <v>-187243.54</v>
      </c>
    </row>
    <row r="4305" spans="1:22" x14ac:dyDescent="0.25">
      <c r="A4305">
        <v>3931</v>
      </c>
      <c r="B4305" t="s">
        <v>18</v>
      </c>
      <c r="C4305" t="s">
        <v>27</v>
      </c>
      <c r="D4305">
        <v>28.04</v>
      </c>
      <c r="E4305" s="3">
        <v>44933</v>
      </c>
      <c r="F4305" s="3">
        <v>45026</v>
      </c>
      <c r="G4305">
        <v>50.74</v>
      </c>
      <c r="H4305" t="s">
        <v>30</v>
      </c>
      <c r="I4305">
        <v>6.97</v>
      </c>
      <c r="J4305" s="6" cm="1">
        <f t="array" ref="J4305">IF(ISBLANK(I4305),
    IFERROR(MEDIAN(IF($C$2:$C$10000=C4305, $I$2:$I$10000)),""),
    I4305
)</f>
        <v>6.97</v>
      </c>
      <c r="K4305">
        <v>542.70000000000005</v>
      </c>
      <c r="L4305" cm="1">
        <f t="array" ref="L4305">IF(ISBLANK(K4305),
    IFERROR(MEDIAN(IF($B$2:$B$10000=B4305, $K$2:$K$10000)),""),
    K4305
)</f>
        <v>542.70000000000005</v>
      </c>
      <c r="M4305">
        <v>20.3</v>
      </c>
      <c r="N4305">
        <v>195.4</v>
      </c>
      <c r="O4305" s="7" cm="1">
        <f t="array" ref="O4305">IF(ISBLANK(N4305),
    IFERROR(AVERAGE(IF($C$2:$C$10000=C4305, $N$2:$N$10000)),""),
    N4305
)</f>
        <v>195.4</v>
      </c>
      <c r="P4305" t="b">
        <v>0</v>
      </c>
      <c r="Q4305" t="s">
        <v>35</v>
      </c>
      <c r="R4305" t="str">
        <f t="shared" si="67"/>
        <v>Sem Aplicação</v>
      </c>
      <c r="S4305" t="s">
        <v>39</v>
      </c>
      <c r="T4305" s="4">
        <v>146.81</v>
      </c>
      <c r="U4305" s="4">
        <v>27988.95</v>
      </c>
      <c r="V4305" s="4">
        <v>-20539.810000000001</v>
      </c>
    </row>
    <row r="4306" spans="1:22" x14ac:dyDescent="0.25">
      <c r="A4306">
        <v>3971</v>
      </c>
      <c r="B4306" t="s">
        <v>18</v>
      </c>
      <c r="C4306" t="s">
        <v>25</v>
      </c>
      <c r="D4306">
        <v>283.23</v>
      </c>
      <c r="E4306" s="3">
        <v>45017</v>
      </c>
      <c r="F4306" s="3">
        <v>45198</v>
      </c>
      <c r="G4306">
        <v>1068.3900000000001</v>
      </c>
      <c r="H4306" t="s">
        <v>30</v>
      </c>
      <c r="I4306">
        <v>6.88</v>
      </c>
      <c r="J4306" s="6" cm="1">
        <f t="array" ref="J4306">IF(ISBLANK(I4306),
    IFERROR(MEDIAN(IF($C$2:$C$10000=C4306, $I$2:$I$10000)),""),
    I4306
)</f>
        <v>6.88</v>
      </c>
      <c r="K4306">
        <v>479</v>
      </c>
      <c r="L4306" cm="1">
        <f t="array" ref="L4306">IF(ISBLANK(K4306),
    IFERROR(MEDIAN(IF($B$2:$B$10000=B4306, $K$2:$K$10000)),""),
    K4306
)</f>
        <v>479</v>
      </c>
      <c r="M4306">
        <v>20.6</v>
      </c>
      <c r="N4306">
        <v>169.8</v>
      </c>
      <c r="O4306" s="7" cm="1">
        <f t="array" ref="O4306">IF(ISBLANK(N4306),
    IFERROR(AVERAGE(IF($C$2:$C$10000=C4306, $N$2:$N$10000)),""),
    N4306
)</f>
        <v>169.8</v>
      </c>
      <c r="P4306" t="b">
        <v>0</v>
      </c>
      <c r="R4306" t="str">
        <f t="shared" si="67"/>
        <v>Desconhecido</v>
      </c>
      <c r="S4306" t="s">
        <v>41</v>
      </c>
      <c r="T4306" s="4">
        <v>73.849999999999994</v>
      </c>
      <c r="U4306" s="4">
        <v>219641.16</v>
      </c>
      <c r="V4306" s="4">
        <v>-140740.56</v>
      </c>
    </row>
    <row r="4307" spans="1:22" x14ac:dyDescent="0.25">
      <c r="A4307">
        <v>3017</v>
      </c>
      <c r="B4307" t="s">
        <v>21</v>
      </c>
      <c r="C4307" t="s">
        <v>23</v>
      </c>
      <c r="D4307">
        <v>34.32</v>
      </c>
      <c r="E4307" s="3">
        <v>44928</v>
      </c>
      <c r="F4307" s="3">
        <v>45021</v>
      </c>
      <c r="G4307">
        <v>100.83</v>
      </c>
      <c r="H4307" t="s">
        <v>32</v>
      </c>
      <c r="I4307">
        <v>7.42</v>
      </c>
      <c r="J4307" s="6" cm="1">
        <f t="array" ref="J4307">IF(ISBLANK(I4307),
    IFERROR(MEDIAN(IF($C$2:$C$10000=C4307, $I$2:$I$10000)),""),
    I4307
)</f>
        <v>7.42</v>
      </c>
      <c r="K4307">
        <v>1622.1</v>
      </c>
      <c r="L4307" cm="1">
        <f t="array" ref="L4307">IF(ISBLANK(K4307),
    IFERROR(MEDIAN(IF($B$2:$B$10000=B4307, $K$2:$K$10000)),""),
    K4307
)</f>
        <v>1622.1</v>
      </c>
      <c r="M4307">
        <v>26.6</v>
      </c>
      <c r="N4307">
        <v>442.1</v>
      </c>
      <c r="O4307" s="7" cm="1">
        <f t="array" ref="O4307">IF(ISBLANK(N4307),
    IFERROR(AVERAGE(IF($C$2:$C$10000=C4307, $N$2:$N$10000)),""),
    N4307
)</f>
        <v>442.1</v>
      </c>
      <c r="P4307" t="b">
        <v>1</v>
      </c>
      <c r="Q4307" t="s">
        <v>38</v>
      </c>
      <c r="R4307" t="str">
        <f t="shared" si="67"/>
        <v>Atrazina</v>
      </c>
      <c r="S4307" t="s">
        <v>39</v>
      </c>
      <c r="T4307" s="4">
        <v>902.62</v>
      </c>
      <c r="U4307" s="4">
        <v>51797.15</v>
      </c>
      <c r="V4307" s="4">
        <v>39214.019999999997</v>
      </c>
    </row>
    <row r="4308" spans="1:22" x14ac:dyDescent="0.25">
      <c r="A4308">
        <v>8415</v>
      </c>
      <c r="B4308" t="s">
        <v>18</v>
      </c>
      <c r="C4308" t="s">
        <v>28</v>
      </c>
      <c r="D4308">
        <v>257.18</v>
      </c>
      <c r="E4308" s="3">
        <v>44943</v>
      </c>
      <c r="F4308" s="3">
        <v>45182</v>
      </c>
      <c r="G4308">
        <v>738.83</v>
      </c>
      <c r="H4308" t="s">
        <v>32</v>
      </c>
      <c r="J4308" s="6" cm="1">
        <f t="array" ref="J4308">IF(ISBLANK(I4308),
    IFERROR(MEDIAN(IF($C$2:$C$10000=C4308, $I$2:$I$10000)),""),
    I4308
)</f>
        <v>5.88</v>
      </c>
      <c r="K4308">
        <v>993.1</v>
      </c>
      <c r="L4308" cm="1">
        <f t="array" ref="L4308">IF(ISBLANK(K4308),
    IFERROR(MEDIAN(IF($B$2:$B$10000=B4308, $K$2:$K$10000)),""),
    K4308
)</f>
        <v>993.1</v>
      </c>
      <c r="M4308">
        <v>28</v>
      </c>
      <c r="N4308">
        <v>137.1</v>
      </c>
      <c r="O4308" s="7" cm="1">
        <f t="array" ref="O4308">IF(ISBLANK(N4308),
    IFERROR(AVERAGE(IF($C$2:$C$10000=C4308, $N$2:$N$10000)),""),
    N4308
)</f>
        <v>137.1</v>
      </c>
      <c r="P4308" t="b">
        <v>1</v>
      </c>
      <c r="Q4308" t="s">
        <v>38</v>
      </c>
      <c r="R4308" t="str">
        <f t="shared" si="67"/>
        <v>Atrazina</v>
      </c>
      <c r="S4308" t="s">
        <v>41</v>
      </c>
      <c r="T4308" s="4">
        <v>353.28</v>
      </c>
      <c r="U4308" s="4">
        <v>143414.73000000001</v>
      </c>
      <c r="V4308" s="4">
        <v>117599.13</v>
      </c>
    </row>
    <row r="4309" spans="1:22" x14ac:dyDescent="0.25">
      <c r="A4309">
        <v>3415</v>
      </c>
      <c r="B4309" t="s">
        <v>19</v>
      </c>
      <c r="C4309" t="s">
        <v>25</v>
      </c>
      <c r="D4309">
        <v>5.09</v>
      </c>
      <c r="E4309" s="3">
        <v>44991</v>
      </c>
      <c r="F4309" s="3">
        <v>45108</v>
      </c>
      <c r="G4309">
        <v>13.29</v>
      </c>
      <c r="H4309" t="s">
        <v>33</v>
      </c>
      <c r="I4309">
        <v>7.22</v>
      </c>
      <c r="J4309" s="6" cm="1">
        <f t="array" ref="J4309">IF(ISBLANK(I4309),
    IFERROR(MEDIAN(IF($C$2:$C$10000=C4309, $I$2:$I$10000)),""),
    I4309
)</f>
        <v>7.22</v>
      </c>
      <c r="K4309">
        <v>1632.2</v>
      </c>
      <c r="L4309" cm="1">
        <f t="array" ref="L4309">IF(ISBLANK(K4309),
    IFERROR(MEDIAN(IF($B$2:$B$10000=B4309, $K$2:$K$10000)),""),
    K4309
)</f>
        <v>1632.2</v>
      </c>
      <c r="M4309">
        <v>25.2</v>
      </c>
      <c r="N4309">
        <v>63.2</v>
      </c>
      <c r="O4309" s="7" cm="1">
        <f t="array" ref="O4309">IF(ISBLANK(N4309),
    IFERROR(AVERAGE(IF($C$2:$C$10000=C4309, $N$2:$N$10000)),""),
    N4309
)</f>
        <v>63.2</v>
      </c>
      <c r="P4309" t="b">
        <v>0</v>
      </c>
      <c r="Q4309" t="s">
        <v>35</v>
      </c>
      <c r="R4309" t="str">
        <f t="shared" si="67"/>
        <v>Sem Aplicação</v>
      </c>
      <c r="S4309" t="s">
        <v>39</v>
      </c>
      <c r="T4309" s="4">
        <v>74.08</v>
      </c>
      <c r="U4309" s="4">
        <v>9381.27</v>
      </c>
      <c r="V4309" s="4">
        <v>-8396.75</v>
      </c>
    </row>
    <row r="4310" spans="1:22" x14ac:dyDescent="0.25">
      <c r="A4310">
        <v>4096</v>
      </c>
      <c r="B4310" t="s">
        <v>22</v>
      </c>
      <c r="C4310" t="s">
        <v>24</v>
      </c>
      <c r="D4310">
        <v>265.27</v>
      </c>
      <c r="E4310" s="3">
        <v>44984</v>
      </c>
      <c r="F4310" s="3">
        <v>45180</v>
      </c>
      <c r="G4310">
        <v>838.95</v>
      </c>
      <c r="H4310" t="s">
        <v>30</v>
      </c>
      <c r="I4310">
        <v>5.52</v>
      </c>
      <c r="J4310" s="6" cm="1">
        <f t="array" ref="J4310">IF(ISBLANK(I4310),
    IFERROR(MEDIAN(IF($C$2:$C$10000=C4310, $I$2:$I$10000)),""),
    I4310
)</f>
        <v>5.52</v>
      </c>
      <c r="K4310">
        <v>300.8</v>
      </c>
      <c r="L4310" cm="1">
        <f t="array" ref="L4310">IF(ISBLANK(K4310),
    IFERROR(MEDIAN(IF($B$2:$B$10000=B4310, $K$2:$K$10000)),""),
    K4310
)</f>
        <v>300.8</v>
      </c>
      <c r="M4310">
        <v>21.3</v>
      </c>
      <c r="N4310">
        <v>255.8</v>
      </c>
      <c r="O4310" s="7" cm="1">
        <f t="array" ref="O4310">IF(ISBLANK(N4310),
    IFERROR(AVERAGE(IF($C$2:$C$10000=C4310, $N$2:$N$10000)),""),
    N4310
)</f>
        <v>255.8</v>
      </c>
      <c r="P4310" t="b">
        <v>1</v>
      </c>
      <c r="Q4310" t="s">
        <v>38</v>
      </c>
      <c r="R4310" t="str">
        <f t="shared" si="67"/>
        <v>Atrazina</v>
      </c>
      <c r="S4310" t="s">
        <v>40</v>
      </c>
      <c r="T4310" s="4">
        <v>158.43</v>
      </c>
      <c r="U4310" s="4">
        <v>190834.75</v>
      </c>
      <c r="V4310" s="4">
        <v>-57919.9</v>
      </c>
    </row>
    <row r="4311" spans="1:22" x14ac:dyDescent="0.25">
      <c r="A4311">
        <v>2609</v>
      </c>
      <c r="B4311" t="s">
        <v>20</v>
      </c>
      <c r="C4311" t="s">
        <v>26</v>
      </c>
      <c r="D4311">
        <v>10.82</v>
      </c>
      <c r="E4311" s="3">
        <v>45036</v>
      </c>
      <c r="F4311" s="3">
        <v>45149</v>
      </c>
      <c r="G4311">
        <v>35.33</v>
      </c>
      <c r="H4311" t="s">
        <v>33</v>
      </c>
      <c r="I4311">
        <v>5.75</v>
      </c>
      <c r="J4311" s="6" cm="1">
        <f t="array" ref="J4311">IF(ISBLANK(I4311),
    IFERROR(MEDIAN(IF($C$2:$C$10000=C4311, $I$2:$I$10000)),""),
    I4311
)</f>
        <v>5.75</v>
      </c>
      <c r="K4311">
        <v>1666.3</v>
      </c>
      <c r="L4311" cm="1">
        <f t="array" ref="L4311">IF(ISBLANK(K4311),
    IFERROR(MEDIAN(IF($B$2:$B$10000=B4311, $K$2:$K$10000)),""),
    K4311
)</f>
        <v>1666.3</v>
      </c>
      <c r="M4311">
        <v>20.100000000000001</v>
      </c>
      <c r="N4311">
        <v>217.8</v>
      </c>
      <c r="O4311" s="7" cm="1">
        <f t="array" ref="O4311">IF(ISBLANK(N4311),
    IFERROR(AVERAGE(IF($C$2:$C$10000=C4311, $N$2:$N$10000)),""),
    N4311
)</f>
        <v>217.8</v>
      </c>
      <c r="P4311" t="b">
        <v>1</v>
      </c>
      <c r="Q4311" t="s">
        <v>36</v>
      </c>
      <c r="R4311" t="str">
        <f t="shared" si="67"/>
        <v>2,4-D</v>
      </c>
      <c r="S4311" t="s">
        <v>40</v>
      </c>
      <c r="T4311" s="4">
        <v>122.04</v>
      </c>
      <c r="U4311" s="4">
        <v>15393.79</v>
      </c>
      <c r="V4311" s="4">
        <v>-11082.12</v>
      </c>
    </row>
    <row r="4312" spans="1:22" x14ac:dyDescent="0.25">
      <c r="A4312">
        <v>1717</v>
      </c>
      <c r="B4312" t="s">
        <v>20</v>
      </c>
      <c r="C4312" t="s">
        <v>26</v>
      </c>
      <c r="D4312">
        <v>228.55</v>
      </c>
      <c r="E4312" s="3">
        <v>44956</v>
      </c>
      <c r="F4312" s="3">
        <v>45127</v>
      </c>
      <c r="G4312">
        <v>695.68</v>
      </c>
      <c r="H4312" t="s">
        <v>31</v>
      </c>
      <c r="I4312">
        <v>5.91</v>
      </c>
      <c r="J4312" s="6" cm="1">
        <f t="array" ref="J4312">IF(ISBLANK(I4312),
    IFERROR(MEDIAN(IF($C$2:$C$10000=C4312, $I$2:$I$10000)),""),
    I4312
)</f>
        <v>5.91</v>
      </c>
      <c r="K4312">
        <v>864.7</v>
      </c>
      <c r="L4312" cm="1">
        <f t="array" ref="L4312">IF(ISBLANK(K4312),
    IFERROR(MEDIAN(IF($B$2:$B$10000=B4312, $K$2:$K$10000)),""),
    K4312
)</f>
        <v>864.7</v>
      </c>
      <c r="M4312">
        <v>25.9</v>
      </c>
      <c r="N4312">
        <v>268.7</v>
      </c>
      <c r="O4312" s="7" cm="1">
        <f t="array" ref="O4312">IF(ISBLANK(N4312),
    IFERROR(AVERAGE(IF($C$2:$C$10000=C4312, $N$2:$N$10000)),""),
    N4312
)</f>
        <v>268.7</v>
      </c>
      <c r="P4312" t="b">
        <v>1</v>
      </c>
      <c r="Q4312" t="s">
        <v>37</v>
      </c>
      <c r="R4312" t="str">
        <f t="shared" si="67"/>
        <v>Glifosato</v>
      </c>
      <c r="S4312" t="s">
        <v>39</v>
      </c>
      <c r="T4312" s="4">
        <v>123.18</v>
      </c>
      <c r="U4312" s="4">
        <v>372835.25</v>
      </c>
      <c r="V4312" s="4">
        <v>-287141.39</v>
      </c>
    </row>
    <row r="4313" spans="1:22" x14ac:dyDescent="0.25">
      <c r="A4313">
        <v>4561</v>
      </c>
      <c r="B4313" t="s">
        <v>21</v>
      </c>
      <c r="C4313" t="s">
        <v>25</v>
      </c>
      <c r="D4313">
        <v>111.7</v>
      </c>
      <c r="E4313" s="3">
        <v>45012</v>
      </c>
      <c r="F4313" s="3">
        <v>45114</v>
      </c>
      <c r="G4313">
        <v>714.18</v>
      </c>
      <c r="H4313" t="s">
        <v>32</v>
      </c>
      <c r="I4313">
        <v>6.38</v>
      </c>
      <c r="J4313" s="6" cm="1">
        <f t="array" ref="J4313">IF(ISBLANK(I4313),
    IFERROR(MEDIAN(IF($C$2:$C$10000=C4313, $I$2:$I$10000)),""),
    I4313
)</f>
        <v>6.38</v>
      </c>
      <c r="K4313">
        <v>448.6</v>
      </c>
      <c r="L4313" cm="1">
        <f t="array" ref="L4313">IF(ISBLANK(K4313),
    IFERROR(MEDIAN(IF($B$2:$B$10000=B4313, $K$2:$K$10000)),""),
    K4313
)</f>
        <v>448.6</v>
      </c>
      <c r="M4313">
        <v>27</v>
      </c>
      <c r="O4313" s="7" cm="1">
        <f t="array" ref="O4313">IF(ISBLANK(N4313),
    IFERROR(AVERAGE(IF($C$2:$C$10000=C4313, $N$2:$N$10000)),""),
    N4313
)</f>
        <v>306.6682642487047</v>
      </c>
      <c r="P4313" t="b">
        <v>1</v>
      </c>
      <c r="Q4313" t="s">
        <v>34</v>
      </c>
      <c r="R4313" t="str">
        <f t="shared" si="67"/>
        <v>Dicamba</v>
      </c>
      <c r="S4313" t="s">
        <v>41</v>
      </c>
      <c r="T4313" s="4">
        <v>72.05</v>
      </c>
      <c r="U4313" s="4">
        <v>68069</v>
      </c>
      <c r="V4313" s="4">
        <v>-16612.330000000002</v>
      </c>
    </row>
    <row r="4314" spans="1:22" x14ac:dyDescent="0.25">
      <c r="A4314">
        <v>7782</v>
      </c>
      <c r="B4314" t="s">
        <v>20</v>
      </c>
      <c r="C4314" t="s">
        <v>23</v>
      </c>
      <c r="D4314">
        <v>222.77</v>
      </c>
      <c r="E4314" s="3">
        <v>45018</v>
      </c>
      <c r="F4314" s="3">
        <v>45223</v>
      </c>
      <c r="G4314">
        <v>1373.08</v>
      </c>
      <c r="H4314" t="s">
        <v>30</v>
      </c>
      <c r="I4314">
        <v>7.48</v>
      </c>
      <c r="J4314" s="6" cm="1">
        <f t="array" ref="J4314">IF(ISBLANK(I4314),
    IFERROR(MEDIAN(IF($C$2:$C$10000=C4314, $I$2:$I$10000)),""),
    I4314
)</f>
        <v>7.48</v>
      </c>
      <c r="K4314">
        <v>1293.4000000000001</v>
      </c>
      <c r="L4314" cm="1">
        <f t="array" ref="L4314">IF(ISBLANK(K4314),
    IFERROR(MEDIAN(IF($B$2:$B$10000=B4314, $K$2:$K$10000)),""),
    K4314
)</f>
        <v>1293.4000000000001</v>
      </c>
      <c r="M4314">
        <v>22.9</v>
      </c>
      <c r="N4314">
        <v>56.8</v>
      </c>
      <c r="O4314" s="7" cm="1">
        <f t="array" ref="O4314">IF(ISBLANK(N4314),
    IFERROR(AVERAGE(IF($C$2:$C$10000=C4314, $N$2:$N$10000)),""),
    N4314
)</f>
        <v>56.8</v>
      </c>
      <c r="P4314" t="b">
        <v>1</v>
      </c>
      <c r="R4314" t="str">
        <f t="shared" si="67"/>
        <v>Desconhecido</v>
      </c>
      <c r="S4314" t="s">
        <v>39</v>
      </c>
      <c r="T4314" s="4">
        <v>908.42</v>
      </c>
      <c r="U4314" s="4">
        <v>413225.4</v>
      </c>
      <c r="V4314" s="4">
        <v>834107.93</v>
      </c>
    </row>
    <row r="4315" spans="1:22" x14ac:dyDescent="0.25">
      <c r="A4315">
        <v>2048</v>
      </c>
      <c r="B4315" t="s">
        <v>20</v>
      </c>
      <c r="C4315" t="s">
        <v>26</v>
      </c>
      <c r="D4315">
        <v>123.51</v>
      </c>
      <c r="E4315" s="3">
        <v>45043</v>
      </c>
      <c r="F4315" s="3">
        <v>45220</v>
      </c>
      <c r="G4315">
        <v>540.04999999999995</v>
      </c>
      <c r="H4315" t="s">
        <v>32</v>
      </c>
      <c r="I4315">
        <v>6.3</v>
      </c>
      <c r="J4315" s="6" cm="1">
        <f t="array" ref="J4315">IF(ISBLANK(I4315),
    IFERROR(MEDIAN(IF($C$2:$C$10000=C4315, $I$2:$I$10000)),""),
    I4315
)</f>
        <v>6.3</v>
      </c>
      <c r="K4315">
        <v>1475</v>
      </c>
      <c r="L4315" cm="1">
        <f t="array" ref="L4315">IF(ISBLANK(K4315),
    IFERROR(MEDIAN(IF($B$2:$B$10000=B4315, $K$2:$K$10000)),""),
    K4315
)</f>
        <v>1475</v>
      </c>
      <c r="M4315">
        <v>21.5</v>
      </c>
      <c r="N4315">
        <v>70.7</v>
      </c>
      <c r="O4315" s="7" cm="1">
        <f t="array" ref="O4315">IF(ISBLANK(N4315),
    IFERROR(AVERAGE(IF($C$2:$C$10000=C4315, $N$2:$N$10000)),""),
    N4315
)</f>
        <v>70.7</v>
      </c>
      <c r="P4315" t="b">
        <v>1</v>
      </c>
      <c r="Q4315" t="s">
        <v>37</v>
      </c>
      <c r="R4315" t="str">
        <f t="shared" si="67"/>
        <v>Glifosato</v>
      </c>
      <c r="S4315" t="s">
        <v>40</v>
      </c>
      <c r="T4315" s="4">
        <v>110.68</v>
      </c>
      <c r="U4315" s="4">
        <v>127742.17</v>
      </c>
      <c r="V4315" s="4">
        <v>-67969.440000000002</v>
      </c>
    </row>
    <row r="4316" spans="1:22" x14ac:dyDescent="0.25">
      <c r="A4316">
        <v>9307</v>
      </c>
      <c r="B4316" t="s">
        <v>22</v>
      </c>
      <c r="C4316" t="s">
        <v>28</v>
      </c>
      <c r="D4316">
        <v>25.92</v>
      </c>
      <c r="E4316" s="3">
        <v>45023</v>
      </c>
      <c r="F4316" s="3">
        <v>45125</v>
      </c>
      <c r="G4316">
        <v>166.02</v>
      </c>
      <c r="H4316" t="s">
        <v>30</v>
      </c>
      <c r="I4316">
        <v>7.28</v>
      </c>
      <c r="J4316" s="6" cm="1">
        <f t="array" ref="J4316">IF(ISBLANK(I4316),
    IFERROR(MEDIAN(IF($C$2:$C$10000=C4316, $I$2:$I$10000)),""),
    I4316
)</f>
        <v>7.28</v>
      </c>
      <c r="K4316">
        <v>275.8</v>
      </c>
      <c r="L4316" cm="1">
        <f t="array" ref="L4316">IF(ISBLANK(K4316),
    IFERROR(MEDIAN(IF($B$2:$B$10000=B4316, $K$2:$K$10000)),""),
    K4316
)</f>
        <v>275.8</v>
      </c>
      <c r="M4316">
        <v>19.3</v>
      </c>
      <c r="N4316">
        <v>190.6</v>
      </c>
      <c r="O4316" s="7" cm="1">
        <f t="array" ref="O4316">IF(ISBLANK(N4316),
    IFERROR(AVERAGE(IF($C$2:$C$10000=C4316, $N$2:$N$10000)),""),
    N4316
)</f>
        <v>190.6</v>
      </c>
      <c r="P4316" t="b">
        <v>1</v>
      </c>
      <c r="Q4316" t="s">
        <v>37</v>
      </c>
      <c r="R4316" t="str">
        <f t="shared" si="67"/>
        <v>Glifosato</v>
      </c>
      <c r="S4316" t="s">
        <v>39</v>
      </c>
      <c r="T4316" s="4">
        <v>359.46</v>
      </c>
      <c r="U4316" s="4">
        <v>51712.72</v>
      </c>
      <c r="V4316" s="4">
        <v>7964.83</v>
      </c>
    </row>
    <row r="4317" spans="1:22" x14ac:dyDescent="0.25">
      <c r="A4317">
        <v>8905</v>
      </c>
      <c r="B4317" t="s">
        <v>22</v>
      </c>
      <c r="C4317" t="s">
        <v>27</v>
      </c>
      <c r="D4317">
        <v>231.41</v>
      </c>
      <c r="E4317" s="3">
        <v>44952</v>
      </c>
      <c r="F4317" s="3">
        <v>45169</v>
      </c>
      <c r="G4317">
        <v>1493.98</v>
      </c>
      <c r="H4317" t="s">
        <v>30</v>
      </c>
      <c r="I4317">
        <v>5.27</v>
      </c>
      <c r="J4317" s="6" cm="1">
        <f t="array" ref="J4317">IF(ISBLANK(I4317),
    IFERROR(MEDIAN(IF($C$2:$C$10000=C4317, $I$2:$I$10000)),""),
    I4317
)</f>
        <v>5.27</v>
      </c>
      <c r="K4317">
        <v>1779.5</v>
      </c>
      <c r="L4317" cm="1">
        <f t="array" ref="L4317">IF(ISBLANK(K4317),
    IFERROR(MEDIAN(IF($B$2:$B$10000=B4317, $K$2:$K$10000)),""),
    K4317
)</f>
        <v>1779.5</v>
      </c>
      <c r="M4317">
        <v>18.399999999999999</v>
      </c>
      <c r="N4317">
        <v>539.1</v>
      </c>
      <c r="O4317" s="7" cm="1">
        <f t="array" ref="O4317">IF(ISBLANK(N4317),
    IFERROR(AVERAGE(IF($C$2:$C$10000=C4317, $N$2:$N$10000)),""),
    N4317
)</f>
        <v>539.1</v>
      </c>
      <c r="P4317" t="b">
        <v>1</v>
      </c>
      <c r="Q4317" t="s">
        <v>34</v>
      </c>
      <c r="R4317" t="str">
        <f t="shared" si="67"/>
        <v>Dicamba</v>
      </c>
      <c r="S4317" t="s">
        <v>39</v>
      </c>
      <c r="T4317" s="4">
        <v>146.33000000000001</v>
      </c>
      <c r="U4317" s="4">
        <v>139580.24</v>
      </c>
      <c r="V4317" s="4">
        <v>79033.850000000006</v>
      </c>
    </row>
    <row r="4318" spans="1:22" x14ac:dyDescent="0.25">
      <c r="A4318">
        <v>6578</v>
      </c>
      <c r="B4318" t="s">
        <v>19</v>
      </c>
      <c r="C4318" t="s">
        <v>23</v>
      </c>
      <c r="D4318">
        <v>26.02</v>
      </c>
      <c r="E4318" s="3">
        <v>44961</v>
      </c>
      <c r="F4318" s="3">
        <v>45133</v>
      </c>
      <c r="G4318">
        <v>85.34</v>
      </c>
      <c r="H4318" t="s">
        <v>32</v>
      </c>
      <c r="I4318">
        <v>5.7</v>
      </c>
      <c r="J4318" s="6" cm="1">
        <f t="array" ref="J4318">IF(ISBLANK(I4318),
    IFERROR(MEDIAN(IF($C$2:$C$10000=C4318, $I$2:$I$10000)),""),
    I4318
)</f>
        <v>5.7</v>
      </c>
      <c r="K4318">
        <v>1315.2</v>
      </c>
      <c r="L4318" cm="1">
        <f t="array" ref="L4318">IF(ISBLANK(K4318),
    IFERROR(MEDIAN(IF($B$2:$B$10000=B4318, $K$2:$K$10000)),""),
    K4318
)</f>
        <v>1315.2</v>
      </c>
      <c r="M4318">
        <v>19.7</v>
      </c>
      <c r="N4318">
        <v>143</v>
      </c>
      <c r="O4318" s="7" cm="1">
        <f t="array" ref="O4318">IF(ISBLANK(N4318),
    IFERROR(AVERAGE(IF($C$2:$C$10000=C4318, $N$2:$N$10000)),""),
    N4318
)</f>
        <v>143</v>
      </c>
      <c r="P4318" t="b">
        <v>1</v>
      </c>
      <c r="Q4318" t="s">
        <v>37</v>
      </c>
      <c r="R4318" t="str">
        <f t="shared" si="67"/>
        <v>Glifosato</v>
      </c>
      <c r="S4318" t="s">
        <v>39</v>
      </c>
      <c r="T4318" s="4">
        <v>896.33</v>
      </c>
      <c r="U4318" s="4">
        <v>40985.67</v>
      </c>
      <c r="V4318" s="4">
        <v>35507.129999999997</v>
      </c>
    </row>
    <row r="4319" spans="1:22" x14ac:dyDescent="0.25">
      <c r="A4319">
        <v>2620</v>
      </c>
      <c r="B4319" t="s">
        <v>21</v>
      </c>
      <c r="C4319" t="s">
        <v>25</v>
      </c>
      <c r="D4319">
        <v>277.02999999999997</v>
      </c>
      <c r="E4319" s="3">
        <v>44989</v>
      </c>
      <c r="F4319" s="3">
        <v>45217</v>
      </c>
      <c r="G4319">
        <v>1032.2</v>
      </c>
      <c r="H4319" t="s">
        <v>32</v>
      </c>
      <c r="I4319">
        <v>6.01</v>
      </c>
      <c r="J4319" s="6" cm="1">
        <f t="array" ref="J4319">IF(ISBLANK(I4319),
    IFERROR(MEDIAN(IF($C$2:$C$10000=C4319, $I$2:$I$10000)),""),
    I4319
)</f>
        <v>6.01</v>
      </c>
      <c r="L4319" cm="1">
        <f t="array" ref="L4319">IF(ISBLANK(K4319),
    IFERROR(MEDIAN(IF($B$2:$B$10000=B4319, $K$2:$K$10000)),""),
    K4319
)</f>
        <v>962.1</v>
      </c>
      <c r="M4319">
        <v>29.9</v>
      </c>
      <c r="N4319">
        <v>598.4</v>
      </c>
      <c r="O4319" s="7" cm="1">
        <f t="array" ref="O4319">IF(ISBLANK(N4319),
    IFERROR(AVERAGE(IF($C$2:$C$10000=C4319, $N$2:$N$10000)),""),
    N4319
)</f>
        <v>598.4</v>
      </c>
      <c r="P4319" t="b">
        <v>1</v>
      </c>
      <c r="Q4319" t="s">
        <v>36</v>
      </c>
      <c r="R4319" t="str">
        <f t="shared" si="67"/>
        <v>2,4-D</v>
      </c>
      <c r="S4319" t="s">
        <v>41</v>
      </c>
      <c r="T4319" s="4">
        <v>78.92</v>
      </c>
      <c r="U4319" s="4">
        <v>205299.08</v>
      </c>
      <c r="V4319" s="4">
        <v>-123837.86</v>
      </c>
    </row>
    <row r="4320" spans="1:22" x14ac:dyDescent="0.25">
      <c r="A4320">
        <v>7548</v>
      </c>
      <c r="B4320" t="s">
        <v>20</v>
      </c>
      <c r="C4320" t="s">
        <v>23</v>
      </c>
      <c r="D4320">
        <v>20.04</v>
      </c>
      <c r="E4320" s="3">
        <v>45001</v>
      </c>
      <c r="F4320" s="3">
        <v>45228</v>
      </c>
      <c r="G4320">
        <v>126.16</v>
      </c>
      <c r="H4320" t="s">
        <v>33</v>
      </c>
      <c r="I4320">
        <v>5.47</v>
      </c>
      <c r="J4320" s="6" cm="1">
        <f t="array" ref="J4320">IF(ISBLANK(I4320),
    IFERROR(MEDIAN(IF($C$2:$C$10000=C4320, $I$2:$I$10000)),""),
    I4320
)</f>
        <v>5.47</v>
      </c>
      <c r="K4320">
        <v>442.1</v>
      </c>
      <c r="L4320" cm="1">
        <f t="array" ref="L4320">IF(ISBLANK(K4320),
    IFERROR(MEDIAN(IF($B$2:$B$10000=B4320, $K$2:$K$10000)),""),
    K4320
)</f>
        <v>442.1</v>
      </c>
      <c r="M4320">
        <v>23.5</v>
      </c>
      <c r="N4320">
        <v>493.1</v>
      </c>
      <c r="O4320" s="7" cm="1">
        <f t="array" ref="O4320">IF(ISBLANK(N4320),
    IFERROR(AVERAGE(IF($C$2:$C$10000=C4320, $N$2:$N$10000)),""),
    N4320
)</f>
        <v>493.1</v>
      </c>
      <c r="P4320" t="b">
        <v>1</v>
      </c>
      <c r="Q4320" t="s">
        <v>34</v>
      </c>
      <c r="R4320" t="str">
        <f t="shared" si="67"/>
        <v>Dicamba</v>
      </c>
      <c r="S4320" t="s">
        <v>39</v>
      </c>
      <c r="T4320" s="4">
        <v>903.9</v>
      </c>
      <c r="U4320" s="4">
        <v>22124.94</v>
      </c>
      <c r="V4320" s="4">
        <v>91911.08</v>
      </c>
    </row>
    <row r="4321" spans="1:22" x14ac:dyDescent="0.25">
      <c r="A4321">
        <v>8381</v>
      </c>
      <c r="B4321" t="s">
        <v>19</v>
      </c>
      <c r="C4321" t="s">
        <v>26</v>
      </c>
      <c r="D4321">
        <v>146.4</v>
      </c>
      <c r="E4321" s="3">
        <v>44997</v>
      </c>
      <c r="F4321" s="3">
        <v>45225</v>
      </c>
      <c r="G4321">
        <v>665.11</v>
      </c>
      <c r="H4321" t="s">
        <v>32</v>
      </c>
      <c r="I4321">
        <v>7.43</v>
      </c>
      <c r="J4321" s="6" cm="1">
        <f t="array" ref="J4321">IF(ISBLANK(I4321),
    IFERROR(MEDIAN(IF($C$2:$C$10000=C4321, $I$2:$I$10000)),""),
    I4321
)</f>
        <v>7.43</v>
      </c>
      <c r="K4321">
        <v>828.1</v>
      </c>
      <c r="L4321" cm="1">
        <f t="array" ref="L4321">IF(ISBLANK(K4321),
    IFERROR(MEDIAN(IF($B$2:$B$10000=B4321, $K$2:$K$10000)),""),
    K4321
)</f>
        <v>828.1</v>
      </c>
      <c r="M4321">
        <v>18.399999999999999</v>
      </c>
      <c r="N4321">
        <v>300.89999999999998</v>
      </c>
      <c r="O4321" s="7" cm="1">
        <f t="array" ref="O4321">IF(ISBLANK(N4321),
    IFERROR(AVERAGE(IF($C$2:$C$10000=C4321, $N$2:$N$10000)),""),
    N4321
)</f>
        <v>300.89999999999998</v>
      </c>
      <c r="P4321" t="b">
        <v>0</v>
      </c>
      <c r="Q4321" t="s">
        <v>35</v>
      </c>
      <c r="R4321" t="str">
        <f t="shared" si="67"/>
        <v>Sem Aplicação</v>
      </c>
      <c r="S4321" t="s">
        <v>40</v>
      </c>
      <c r="T4321" s="4">
        <v>113.19</v>
      </c>
      <c r="U4321" s="4">
        <v>170529.46</v>
      </c>
      <c r="V4321" s="4">
        <v>-95245.66</v>
      </c>
    </row>
    <row r="4322" spans="1:22" x14ac:dyDescent="0.25">
      <c r="A4322">
        <v>5780</v>
      </c>
      <c r="B4322" t="s">
        <v>21</v>
      </c>
      <c r="C4322" t="s">
        <v>26</v>
      </c>
      <c r="D4322">
        <v>218.3</v>
      </c>
      <c r="E4322" s="3">
        <v>44954</v>
      </c>
      <c r="F4322" s="3">
        <v>45055</v>
      </c>
      <c r="G4322">
        <v>559.86</v>
      </c>
      <c r="H4322" t="s">
        <v>32</v>
      </c>
      <c r="I4322">
        <v>6.68</v>
      </c>
      <c r="J4322" s="6" cm="1">
        <f t="array" ref="J4322">IF(ISBLANK(I4322),
    IFERROR(MEDIAN(IF($C$2:$C$10000=C4322, $I$2:$I$10000)),""),
    I4322
)</f>
        <v>6.68</v>
      </c>
      <c r="K4322">
        <v>552.9</v>
      </c>
      <c r="L4322" cm="1">
        <f t="array" ref="L4322">IF(ISBLANK(K4322),
    IFERROR(MEDIAN(IF($B$2:$B$10000=B4322, $K$2:$K$10000)),""),
    K4322
)</f>
        <v>552.9</v>
      </c>
      <c r="M4322">
        <v>26.1</v>
      </c>
      <c r="N4322">
        <v>461.3</v>
      </c>
      <c r="O4322" s="7" cm="1">
        <f t="array" ref="O4322">IF(ISBLANK(N4322),
    IFERROR(AVERAGE(IF($C$2:$C$10000=C4322, $N$2:$N$10000)),""),
    N4322
)</f>
        <v>461.3</v>
      </c>
      <c r="P4322" t="b">
        <v>0</v>
      </c>
      <c r="Q4322" t="s">
        <v>35</v>
      </c>
      <c r="R4322" t="str">
        <f t="shared" si="67"/>
        <v>Sem Aplicação</v>
      </c>
      <c r="S4322" t="s">
        <v>41</v>
      </c>
      <c r="T4322" s="4">
        <v>115.1</v>
      </c>
      <c r="U4322" s="4">
        <v>242145.4</v>
      </c>
      <c r="V4322" s="4">
        <v>-177705.51</v>
      </c>
    </row>
    <row r="4323" spans="1:22" x14ac:dyDescent="0.25">
      <c r="A4323">
        <v>4792</v>
      </c>
      <c r="B4323" t="s">
        <v>20</v>
      </c>
      <c r="C4323" t="s">
        <v>25</v>
      </c>
      <c r="D4323">
        <v>121.01</v>
      </c>
      <c r="E4323" s="3">
        <v>44951</v>
      </c>
      <c r="F4323" s="3">
        <v>45059</v>
      </c>
      <c r="G4323">
        <v>598.62</v>
      </c>
      <c r="H4323" t="s">
        <v>32</v>
      </c>
      <c r="I4323">
        <v>5.94</v>
      </c>
      <c r="J4323" s="6" cm="1">
        <f t="array" ref="J4323">IF(ISBLANK(I4323),
    IFERROR(MEDIAN(IF($C$2:$C$10000=C4323, $I$2:$I$10000)),""),
    I4323
)</f>
        <v>5.94</v>
      </c>
      <c r="K4323">
        <v>990.6</v>
      </c>
      <c r="L4323" cm="1">
        <f t="array" ref="L4323">IF(ISBLANK(K4323),
    IFERROR(MEDIAN(IF($B$2:$B$10000=B4323, $K$2:$K$10000)),""),
    K4323
)</f>
        <v>990.6</v>
      </c>
      <c r="M4323">
        <v>26.6</v>
      </c>
      <c r="N4323">
        <v>335.3</v>
      </c>
      <c r="O4323" s="7" cm="1">
        <f t="array" ref="O4323">IF(ISBLANK(N4323),
    IFERROR(AVERAGE(IF($C$2:$C$10000=C4323, $N$2:$N$10000)),""),
    N4323
)</f>
        <v>335.3</v>
      </c>
      <c r="P4323" t="b">
        <v>1</v>
      </c>
      <c r="Q4323" t="s">
        <v>36</v>
      </c>
      <c r="R4323" t="str">
        <f t="shared" si="67"/>
        <v>2,4-D</v>
      </c>
      <c r="S4323" t="s">
        <v>39</v>
      </c>
      <c r="T4323" s="4">
        <v>89.23</v>
      </c>
      <c r="U4323" s="4">
        <v>121779.58</v>
      </c>
      <c r="V4323" s="4">
        <v>-68364.72</v>
      </c>
    </row>
    <row r="4324" spans="1:22" x14ac:dyDescent="0.25">
      <c r="A4324">
        <v>3941</v>
      </c>
      <c r="B4324" t="s">
        <v>20</v>
      </c>
      <c r="C4324" t="s">
        <v>26</v>
      </c>
      <c r="D4324">
        <v>69.08</v>
      </c>
      <c r="E4324" s="3">
        <v>44987</v>
      </c>
      <c r="F4324" s="3">
        <v>45225</v>
      </c>
      <c r="G4324">
        <v>174.68</v>
      </c>
      <c r="H4324" t="s">
        <v>31</v>
      </c>
      <c r="I4324">
        <v>6.75</v>
      </c>
      <c r="J4324" s="6" cm="1">
        <f t="array" ref="J4324">IF(ISBLANK(I4324),
    IFERROR(MEDIAN(IF($C$2:$C$10000=C4324, $I$2:$I$10000)),""),
    I4324
)</f>
        <v>6.75</v>
      </c>
      <c r="K4324">
        <v>1451</v>
      </c>
      <c r="L4324" cm="1">
        <f t="array" ref="L4324">IF(ISBLANK(K4324),
    IFERROR(MEDIAN(IF($B$2:$B$10000=B4324, $K$2:$K$10000)),""),
    K4324
)</f>
        <v>1451</v>
      </c>
      <c r="M4324">
        <v>24.9</v>
      </c>
      <c r="N4324">
        <v>361.3</v>
      </c>
      <c r="O4324" s="7" cm="1">
        <f t="array" ref="O4324">IF(ISBLANK(N4324),
    IFERROR(AVERAGE(IF($C$2:$C$10000=C4324, $N$2:$N$10000)),""),
    N4324
)</f>
        <v>361.3</v>
      </c>
      <c r="P4324" t="b">
        <v>1</v>
      </c>
      <c r="Q4324" t="s">
        <v>34</v>
      </c>
      <c r="R4324" t="str">
        <f t="shared" si="67"/>
        <v>Dicamba</v>
      </c>
      <c r="S4324" t="s">
        <v>39</v>
      </c>
      <c r="T4324" s="4">
        <v>127.54</v>
      </c>
      <c r="U4324" s="4">
        <v>114038.25</v>
      </c>
      <c r="V4324" s="4">
        <v>-91759.56</v>
      </c>
    </row>
    <row r="4325" spans="1:22" x14ac:dyDescent="0.25">
      <c r="A4325">
        <v>6695</v>
      </c>
      <c r="B4325" t="s">
        <v>22</v>
      </c>
      <c r="C4325" t="s">
        <v>26</v>
      </c>
      <c r="D4325">
        <v>228.93</v>
      </c>
      <c r="E4325" s="3">
        <v>45031</v>
      </c>
      <c r="F4325" s="3">
        <v>45194</v>
      </c>
      <c r="G4325">
        <v>731.84</v>
      </c>
      <c r="H4325" t="s">
        <v>31</v>
      </c>
      <c r="I4325">
        <v>5.9</v>
      </c>
      <c r="J4325" s="6" cm="1">
        <f t="array" ref="J4325">IF(ISBLANK(I4325),
    IFERROR(MEDIAN(IF($C$2:$C$10000=C4325, $I$2:$I$10000)),""),
    I4325
)</f>
        <v>5.9</v>
      </c>
      <c r="K4325">
        <v>1256.2</v>
      </c>
      <c r="L4325" cm="1">
        <f t="array" ref="L4325">IF(ISBLANK(K4325),
    IFERROR(MEDIAN(IF($B$2:$B$10000=B4325, $K$2:$K$10000)),""),
    K4325
)</f>
        <v>1256.2</v>
      </c>
      <c r="M4325">
        <v>19.8</v>
      </c>
      <c r="O4325" s="7" cm="1">
        <f t="array" ref="O4325">IF(ISBLANK(N4325),
    IFERROR(AVERAGE(IF($C$2:$C$10000=C4325, $N$2:$N$10000)),""),
    N4325
)</f>
        <v>299.14690721649441</v>
      </c>
      <c r="P4325" t="b">
        <v>1</v>
      </c>
      <c r="Q4325" t="s">
        <v>37</v>
      </c>
      <c r="R4325" t="str">
        <f t="shared" si="67"/>
        <v>Glifosato</v>
      </c>
      <c r="S4325" t="s">
        <v>41</v>
      </c>
      <c r="T4325" s="4">
        <v>114.25</v>
      </c>
      <c r="U4325" s="4">
        <v>396010.96</v>
      </c>
      <c r="V4325" s="4">
        <v>-312398.24</v>
      </c>
    </row>
    <row r="4326" spans="1:22" x14ac:dyDescent="0.25">
      <c r="A4326">
        <v>7401</v>
      </c>
      <c r="B4326" t="s">
        <v>18</v>
      </c>
      <c r="C4326" t="s">
        <v>27</v>
      </c>
      <c r="D4326">
        <v>236.37</v>
      </c>
      <c r="E4326" s="3">
        <v>44957</v>
      </c>
      <c r="F4326" s="3">
        <v>45082</v>
      </c>
      <c r="G4326">
        <v>623.5</v>
      </c>
      <c r="H4326" t="s">
        <v>31</v>
      </c>
      <c r="I4326">
        <v>4.55</v>
      </c>
      <c r="J4326" s="6" cm="1">
        <f t="array" ref="J4326">IF(ISBLANK(I4326),
    IFERROR(MEDIAN(IF($C$2:$C$10000=C4326, $I$2:$I$10000)),""),
    I4326
)</f>
        <v>4.55</v>
      </c>
      <c r="K4326">
        <v>897.5</v>
      </c>
      <c r="L4326" cm="1">
        <f t="array" ref="L4326">IF(ISBLANK(K4326),
    IFERROR(MEDIAN(IF($B$2:$B$10000=B4326, $K$2:$K$10000)),""),
    K4326
)</f>
        <v>897.5</v>
      </c>
      <c r="M4326">
        <v>30.1</v>
      </c>
      <c r="N4326">
        <v>406.8</v>
      </c>
      <c r="O4326" s="7" cm="1">
        <f t="array" ref="O4326">IF(ISBLANK(N4326),
    IFERROR(AVERAGE(IF($C$2:$C$10000=C4326, $N$2:$N$10000)),""),
    N4326
)</f>
        <v>406.8</v>
      </c>
      <c r="P4326" t="b">
        <v>1</v>
      </c>
      <c r="Q4326" t="s">
        <v>37</v>
      </c>
      <c r="R4326" t="str">
        <f t="shared" si="67"/>
        <v>Glifosato</v>
      </c>
      <c r="S4326" t="s">
        <v>40</v>
      </c>
      <c r="T4326" s="4">
        <v>151.46</v>
      </c>
      <c r="U4326" s="4">
        <v>237178.69</v>
      </c>
      <c r="V4326" s="4">
        <v>-142743.38</v>
      </c>
    </row>
    <row r="4327" spans="1:22" x14ac:dyDescent="0.25">
      <c r="A4327">
        <v>7197</v>
      </c>
      <c r="B4327" t="s">
        <v>21</v>
      </c>
      <c r="C4327" t="s">
        <v>27</v>
      </c>
      <c r="D4327">
        <v>277.2</v>
      </c>
      <c r="E4327" s="3">
        <v>44980</v>
      </c>
      <c r="F4327" s="3">
        <v>45185</v>
      </c>
      <c r="G4327">
        <v>755.34</v>
      </c>
      <c r="H4327" t="s">
        <v>33</v>
      </c>
      <c r="I4327">
        <v>6.13</v>
      </c>
      <c r="J4327" s="6" cm="1">
        <f t="array" ref="J4327">IF(ISBLANK(I4327),
    IFERROR(MEDIAN(IF($C$2:$C$10000=C4327, $I$2:$I$10000)),""),
    I4327
)</f>
        <v>6.13</v>
      </c>
      <c r="K4327">
        <v>390.3</v>
      </c>
      <c r="L4327" cm="1">
        <f t="array" ref="L4327">IF(ISBLANK(K4327),
    IFERROR(MEDIAN(IF($B$2:$B$10000=B4327, $K$2:$K$10000)),""),
    K4327
)</f>
        <v>390.3</v>
      </c>
      <c r="M4327">
        <v>29</v>
      </c>
      <c r="N4327">
        <v>83.4</v>
      </c>
      <c r="O4327" s="7" cm="1">
        <f t="array" ref="O4327">IF(ISBLANK(N4327),
    IFERROR(AVERAGE(IF($C$2:$C$10000=C4327, $N$2:$N$10000)),""),
    N4327
)</f>
        <v>83.4</v>
      </c>
      <c r="P4327" t="b">
        <v>0</v>
      </c>
      <c r="Q4327" t="s">
        <v>35</v>
      </c>
      <c r="R4327" t="str">
        <f t="shared" si="67"/>
        <v>Sem Aplicação</v>
      </c>
      <c r="S4327" t="s">
        <v>41</v>
      </c>
      <c r="T4327" s="4">
        <v>144.07</v>
      </c>
      <c r="U4327" s="4">
        <v>339283.75</v>
      </c>
      <c r="V4327" s="4">
        <v>-230461.92</v>
      </c>
    </row>
    <row r="4328" spans="1:22" x14ac:dyDescent="0.25">
      <c r="A4328">
        <v>6450</v>
      </c>
      <c r="B4328" t="s">
        <v>20</v>
      </c>
      <c r="C4328" t="s">
        <v>24</v>
      </c>
      <c r="D4328">
        <v>115.97</v>
      </c>
      <c r="E4328" s="3">
        <v>44993</v>
      </c>
      <c r="F4328" s="3">
        <v>45122</v>
      </c>
      <c r="G4328">
        <v>176.65</v>
      </c>
      <c r="H4328" t="s">
        <v>33</v>
      </c>
      <c r="I4328">
        <v>6.38</v>
      </c>
      <c r="J4328" s="6" cm="1">
        <f t="array" ref="J4328">IF(ISBLANK(I4328),
    IFERROR(MEDIAN(IF($C$2:$C$10000=C4328, $I$2:$I$10000)),""),
    I4328
)</f>
        <v>6.38</v>
      </c>
      <c r="K4328">
        <v>1731.5</v>
      </c>
      <c r="L4328" cm="1">
        <f t="array" ref="L4328">IF(ISBLANK(K4328),
    IFERROR(MEDIAN(IF($B$2:$B$10000=B4328, $K$2:$K$10000)),""),
    K4328
)</f>
        <v>1731.5</v>
      </c>
      <c r="M4328">
        <v>24.3</v>
      </c>
      <c r="O4328" s="7" cm="1">
        <f t="array" ref="O4328">IF(ISBLANK(N4328),
    IFERROR(AVERAGE(IF($C$2:$C$10000=C4328, $N$2:$N$10000)),""),
    N4328
)</f>
        <v>310.2025606469</v>
      </c>
      <c r="P4328" t="b">
        <v>0</v>
      </c>
      <c r="Q4328" t="s">
        <v>35</v>
      </c>
      <c r="R4328" t="str">
        <f t="shared" si="67"/>
        <v>Sem Aplicação</v>
      </c>
      <c r="S4328" t="s">
        <v>39</v>
      </c>
      <c r="T4328" s="4">
        <v>161</v>
      </c>
      <c r="U4328" s="4">
        <v>131351.91</v>
      </c>
      <c r="V4328" s="4">
        <v>-102911.26</v>
      </c>
    </row>
    <row r="4329" spans="1:22" x14ac:dyDescent="0.25">
      <c r="A4329">
        <v>9975</v>
      </c>
      <c r="B4329" t="s">
        <v>21</v>
      </c>
      <c r="C4329" t="s">
        <v>27</v>
      </c>
      <c r="D4329">
        <v>154.34</v>
      </c>
      <c r="E4329" s="3">
        <v>45023</v>
      </c>
      <c r="F4329" s="3">
        <v>45222</v>
      </c>
      <c r="G4329">
        <v>911.15</v>
      </c>
      <c r="H4329" t="s">
        <v>30</v>
      </c>
      <c r="I4329">
        <v>7.44</v>
      </c>
      <c r="J4329" s="6" cm="1">
        <f t="array" ref="J4329">IF(ISBLANK(I4329),
    IFERROR(MEDIAN(IF($C$2:$C$10000=C4329, $I$2:$I$10000)),""),
    I4329
)</f>
        <v>7.44</v>
      </c>
      <c r="K4329">
        <v>632.6</v>
      </c>
      <c r="L4329" cm="1">
        <f t="array" ref="L4329">IF(ISBLANK(K4329),
    IFERROR(MEDIAN(IF($B$2:$B$10000=B4329, $K$2:$K$10000)),""),
    K4329
)</f>
        <v>632.6</v>
      </c>
      <c r="M4329">
        <v>24.1</v>
      </c>
      <c r="N4329">
        <v>444.3</v>
      </c>
      <c r="O4329" s="7" cm="1">
        <f t="array" ref="O4329">IF(ISBLANK(N4329),
    IFERROR(AVERAGE(IF($C$2:$C$10000=C4329, $N$2:$N$10000)),""),
    N4329
)</f>
        <v>444.3</v>
      </c>
      <c r="P4329" t="b">
        <v>1</v>
      </c>
      <c r="Q4329" t="s">
        <v>37</v>
      </c>
      <c r="R4329" t="str">
        <f t="shared" si="67"/>
        <v>Glifosato</v>
      </c>
      <c r="S4329" t="s">
        <v>40</v>
      </c>
      <c r="T4329" s="4">
        <v>147.32</v>
      </c>
      <c r="U4329" s="4">
        <v>214575.09</v>
      </c>
      <c r="V4329" s="4">
        <v>-80344.47</v>
      </c>
    </row>
    <row r="4330" spans="1:22" x14ac:dyDescent="0.25">
      <c r="A4330">
        <v>9432</v>
      </c>
      <c r="B4330" t="s">
        <v>19</v>
      </c>
      <c r="C4330" t="s">
        <v>29</v>
      </c>
      <c r="D4330">
        <v>112.12</v>
      </c>
      <c r="E4330" s="3">
        <v>44977</v>
      </c>
      <c r="F4330" s="3">
        <v>45192</v>
      </c>
      <c r="G4330">
        <v>334.11</v>
      </c>
      <c r="H4330" t="s">
        <v>33</v>
      </c>
      <c r="I4330">
        <v>4.62</v>
      </c>
      <c r="J4330" s="6" cm="1">
        <f t="array" ref="J4330">IF(ISBLANK(I4330),
    IFERROR(MEDIAN(IF($C$2:$C$10000=C4330, $I$2:$I$10000)),""),
    I4330
)</f>
        <v>4.62</v>
      </c>
      <c r="K4330">
        <v>644.5</v>
      </c>
      <c r="L4330" cm="1">
        <f t="array" ref="L4330">IF(ISBLANK(K4330),
    IFERROR(MEDIAN(IF($B$2:$B$10000=B4330, $K$2:$K$10000)),""),
    K4330
)</f>
        <v>644.5</v>
      </c>
      <c r="M4330">
        <v>20.5</v>
      </c>
      <c r="N4330">
        <v>220.9</v>
      </c>
      <c r="O4330" s="7" cm="1">
        <f t="array" ref="O4330">IF(ISBLANK(N4330),
    IFERROR(AVERAGE(IF($C$2:$C$10000=C4330, $N$2:$N$10000)),""),
    N4330
)</f>
        <v>220.9</v>
      </c>
      <c r="P4330" t="b">
        <v>0</v>
      </c>
      <c r="Q4330" t="s">
        <v>35</v>
      </c>
      <c r="R4330" t="str">
        <f t="shared" si="67"/>
        <v>Sem Aplicação</v>
      </c>
      <c r="S4330" t="s">
        <v>39</v>
      </c>
      <c r="T4330" s="4">
        <v>57.25</v>
      </c>
      <c r="U4330" s="4">
        <v>81331.740000000005</v>
      </c>
      <c r="V4330" s="4">
        <v>-62203.94</v>
      </c>
    </row>
    <row r="4331" spans="1:22" x14ac:dyDescent="0.25">
      <c r="A4331">
        <v>6874</v>
      </c>
      <c r="B4331" t="s">
        <v>19</v>
      </c>
      <c r="C4331" t="s">
        <v>23</v>
      </c>
      <c r="D4331">
        <v>80.84</v>
      </c>
      <c r="E4331" s="3">
        <v>44984</v>
      </c>
      <c r="F4331" s="3">
        <v>45191</v>
      </c>
      <c r="G4331">
        <v>156.16999999999999</v>
      </c>
      <c r="H4331" t="s">
        <v>32</v>
      </c>
      <c r="I4331">
        <v>6.04</v>
      </c>
      <c r="J4331" s="6" cm="1">
        <f t="array" ref="J4331">IF(ISBLANK(I4331),
    IFERROR(MEDIAN(IF($C$2:$C$10000=C4331, $I$2:$I$10000)),""),
    I4331
)</f>
        <v>6.04</v>
      </c>
      <c r="K4331">
        <v>1232.8</v>
      </c>
      <c r="L4331" cm="1">
        <f t="array" ref="L4331">IF(ISBLANK(K4331),
    IFERROR(MEDIAN(IF($B$2:$B$10000=B4331, $K$2:$K$10000)),""),
    K4331
)</f>
        <v>1232.8</v>
      </c>
      <c r="M4331">
        <v>30.1</v>
      </c>
      <c r="N4331">
        <v>588.20000000000005</v>
      </c>
      <c r="O4331" s="7" cm="1">
        <f t="array" ref="O4331">IF(ISBLANK(N4331),
    IFERROR(AVERAGE(IF($C$2:$C$10000=C4331, $N$2:$N$10000)),""),
    N4331
)</f>
        <v>588.20000000000005</v>
      </c>
      <c r="P4331" t="b">
        <v>1</v>
      </c>
      <c r="Q4331" t="s">
        <v>36</v>
      </c>
      <c r="R4331" t="str">
        <f t="shared" si="67"/>
        <v>2,4-D</v>
      </c>
      <c r="S4331" t="s">
        <v>41</v>
      </c>
      <c r="T4331" s="4">
        <v>902.7</v>
      </c>
      <c r="U4331" s="4">
        <v>138117.35999999999</v>
      </c>
      <c r="V4331" s="4">
        <v>2857.3</v>
      </c>
    </row>
    <row r="4332" spans="1:22" x14ac:dyDescent="0.25">
      <c r="A4332">
        <v>2553</v>
      </c>
      <c r="B4332" t="s">
        <v>18</v>
      </c>
      <c r="C4332" t="s">
        <v>23</v>
      </c>
      <c r="D4332">
        <v>226.55</v>
      </c>
      <c r="E4332" s="3">
        <v>44960</v>
      </c>
      <c r="F4332" s="3">
        <v>45091</v>
      </c>
      <c r="G4332">
        <v>438.36</v>
      </c>
      <c r="H4332" t="s">
        <v>30</v>
      </c>
      <c r="J4332" s="6" cm="1">
        <f t="array" ref="J4332">IF(ISBLANK(I4332),
    IFERROR(MEDIAN(IF($C$2:$C$10000=C4332, $I$2:$I$10000)),""),
    I4332
)</f>
        <v>5.8</v>
      </c>
      <c r="K4332">
        <v>1432.8</v>
      </c>
      <c r="L4332" cm="1">
        <f t="array" ref="L4332">IF(ISBLANK(K4332),
    IFERROR(MEDIAN(IF($B$2:$B$10000=B4332, $K$2:$K$10000)),""),
    K4332
)</f>
        <v>1432.8</v>
      </c>
      <c r="M4332">
        <v>27.6</v>
      </c>
      <c r="N4332">
        <v>129.4</v>
      </c>
      <c r="O4332" s="7" cm="1">
        <f t="array" ref="O4332">IF(ISBLANK(N4332),
    IFERROR(AVERAGE(IF($C$2:$C$10000=C4332, $N$2:$N$10000)),""),
    N4332
)</f>
        <v>129.4</v>
      </c>
      <c r="P4332" t="b">
        <v>0</v>
      </c>
      <c r="Q4332" t="s">
        <v>35</v>
      </c>
      <c r="R4332" t="str">
        <f t="shared" si="67"/>
        <v>Sem Aplicação</v>
      </c>
      <c r="S4332" t="s">
        <v>41</v>
      </c>
      <c r="T4332" s="4">
        <v>895.04</v>
      </c>
      <c r="U4332" s="4">
        <v>384119.85</v>
      </c>
      <c r="V4332" s="4">
        <v>8229.8799999999992</v>
      </c>
    </row>
    <row r="4333" spans="1:22" x14ac:dyDescent="0.25">
      <c r="A4333">
        <v>2012</v>
      </c>
      <c r="B4333" t="s">
        <v>20</v>
      </c>
      <c r="C4333" t="s">
        <v>25</v>
      </c>
      <c r="D4333">
        <v>105.2</v>
      </c>
      <c r="E4333" s="3">
        <v>44985</v>
      </c>
      <c r="F4333" s="3">
        <v>45135</v>
      </c>
      <c r="G4333">
        <v>450.27</v>
      </c>
      <c r="H4333" t="s">
        <v>32</v>
      </c>
      <c r="I4333">
        <v>4.95</v>
      </c>
      <c r="J4333" s="6" cm="1">
        <f t="array" ref="J4333">IF(ISBLANK(I4333),
    IFERROR(MEDIAN(IF($C$2:$C$10000=C4333, $I$2:$I$10000)),""),
    I4333
)</f>
        <v>4.95</v>
      </c>
      <c r="K4333">
        <v>1774.6</v>
      </c>
      <c r="L4333" cm="1">
        <f t="array" ref="L4333">IF(ISBLANK(K4333),
    IFERROR(MEDIAN(IF($B$2:$B$10000=B4333, $K$2:$K$10000)),""),
    K4333
)</f>
        <v>1774.6</v>
      </c>
      <c r="M4333">
        <v>19.399999999999999</v>
      </c>
      <c r="N4333">
        <v>550.70000000000005</v>
      </c>
      <c r="O4333" s="7" cm="1">
        <f t="array" ref="O4333">IF(ISBLANK(N4333),
    IFERROR(AVERAGE(IF($C$2:$C$10000=C4333, $N$2:$N$10000)),""),
    N4333
)</f>
        <v>550.70000000000005</v>
      </c>
      <c r="P4333" t="b">
        <v>0</v>
      </c>
      <c r="Q4333" t="s">
        <v>35</v>
      </c>
      <c r="R4333" t="str">
        <f t="shared" si="67"/>
        <v>Sem Aplicação</v>
      </c>
      <c r="S4333" t="s">
        <v>39</v>
      </c>
      <c r="T4333" s="4">
        <v>78.09</v>
      </c>
      <c r="U4333" s="4">
        <v>145767.20000000001</v>
      </c>
      <c r="V4333" s="4">
        <v>-110605.62</v>
      </c>
    </row>
    <row r="4334" spans="1:22" x14ac:dyDescent="0.25">
      <c r="A4334">
        <v>9378</v>
      </c>
      <c r="B4334" t="s">
        <v>22</v>
      </c>
      <c r="C4334" t="s">
        <v>27</v>
      </c>
      <c r="D4334">
        <v>131.30000000000001</v>
      </c>
      <c r="E4334" s="3">
        <v>44947</v>
      </c>
      <c r="F4334" s="3">
        <v>45098</v>
      </c>
      <c r="G4334">
        <v>848.8</v>
      </c>
      <c r="H4334" t="s">
        <v>30</v>
      </c>
      <c r="I4334">
        <v>6.33</v>
      </c>
      <c r="J4334" s="6" cm="1">
        <f t="array" ref="J4334">IF(ISBLANK(I4334),
    IFERROR(MEDIAN(IF($C$2:$C$10000=C4334, $I$2:$I$10000)),""),
    I4334
)</f>
        <v>6.33</v>
      </c>
      <c r="K4334">
        <v>1750.7</v>
      </c>
      <c r="L4334" cm="1">
        <f t="array" ref="L4334">IF(ISBLANK(K4334),
    IFERROR(MEDIAN(IF($B$2:$B$10000=B4334, $K$2:$K$10000)),""),
    K4334
)</f>
        <v>1750.7</v>
      </c>
      <c r="M4334">
        <v>24</v>
      </c>
      <c r="N4334">
        <v>422</v>
      </c>
      <c r="O4334" s="7" cm="1">
        <f t="array" ref="O4334">IF(ISBLANK(N4334),
    IFERROR(AVERAGE(IF($C$2:$C$10000=C4334, $N$2:$N$10000)),""),
    N4334
)</f>
        <v>422</v>
      </c>
      <c r="P4334" t="b">
        <v>1</v>
      </c>
      <c r="Q4334" t="s">
        <v>37</v>
      </c>
      <c r="R4334" t="str">
        <f t="shared" si="67"/>
        <v>Glifosato</v>
      </c>
      <c r="S4334" t="s">
        <v>39</v>
      </c>
      <c r="T4334" s="4">
        <v>158.51</v>
      </c>
      <c r="U4334" s="4">
        <v>212603.11</v>
      </c>
      <c r="V4334" s="4">
        <v>-78059.820000000007</v>
      </c>
    </row>
    <row r="4335" spans="1:22" x14ac:dyDescent="0.25">
      <c r="A4335">
        <v>2881</v>
      </c>
      <c r="B4335" t="s">
        <v>20</v>
      </c>
      <c r="C4335" t="s">
        <v>24</v>
      </c>
      <c r="D4335">
        <v>124.08</v>
      </c>
      <c r="E4335" s="3">
        <v>44982</v>
      </c>
      <c r="F4335" s="3">
        <v>45145</v>
      </c>
      <c r="G4335">
        <v>276.08999999999997</v>
      </c>
      <c r="H4335" t="s">
        <v>33</v>
      </c>
      <c r="I4335">
        <v>5.19</v>
      </c>
      <c r="J4335" s="6" cm="1">
        <f t="array" ref="J4335">IF(ISBLANK(I4335),
    IFERROR(MEDIAN(IF($C$2:$C$10000=C4335, $I$2:$I$10000)),""),
    I4335
)</f>
        <v>5.19</v>
      </c>
      <c r="K4335">
        <v>1662</v>
      </c>
      <c r="L4335" cm="1">
        <f t="array" ref="L4335">IF(ISBLANK(K4335),
    IFERROR(MEDIAN(IF($B$2:$B$10000=B4335, $K$2:$K$10000)),""),
    K4335
)</f>
        <v>1662</v>
      </c>
      <c r="M4335">
        <v>32.5</v>
      </c>
      <c r="N4335">
        <v>415.4</v>
      </c>
      <c r="O4335" s="7" cm="1">
        <f t="array" ref="O4335">IF(ISBLANK(N4335),
    IFERROR(AVERAGE(IF($C$2:$C$10000=C4335, $N$2:$N$10000)),""),
    N4335
)</f>
        <v>415.4</v>
      </c>
      <c r="P4335" t="b">
        <v>0</v>
      </c>
      <c r="Q4335" t="s">
        <v>35</v>
      </c>
      <c r="R4335" t="str">
        <f t="shared" si="67"/>
        <v>Sem Aplicação</v>
      </c>
      <c r="S4335" t="s">
        <v>39</v>
      </c>
      <c r="T4335" s="4">
        <v>165.11</v>
      </c>
      <c r="U4335" s="4">
        <v>246020.58</v>
      </c>
      <c r="V4335" s="4">
        <v>-200435.36</v>
      </c>
    </row>
    <row r="4336" spans="1:22" x14ac:dyDescent="0.25">
      <c r="A4336">
        <v>7799</v>
      </c>
      <c r="B4336" t="s">
        <v>21</v>
      </c>
      <c r="C4336" t="s">
        <v>26</v>
      </c>
      <c r="D4336">
        <v>215.24</v>
      </c>
      <c r="E4336" s="3">
        <v>44963</v>
      </c>
      <c r="F4336" s="3">
        <v>45078</v>
      </c>
      <c r="G4336">
        <v>430.07</v>
      </c>
      <c r="H4336" t="s">
        <v>31</v>
      </c>
      <c r="J4336" s="6" cm="1">
        <f t="array" ref="J4336">IF(ISBLANK(I4336),
    IFERROR(MEDIAN(IF($C$2:$C$10000=C4336, $I$2:$I$10000)),""),
    I4336
)</f>
        <v>5.97</v>
      </c>
      <c r="K4336">
        <v>896.5</v>
      </c>
      <c r="L4336" cm="1">
        <f t="array" ref="L4336">IF(ISBLANK(K4336),
    IFERROR(MEDIAN(IF($B$2:$B$10000=B4336, $K$2:$K$10000)),""),
    K4336
)</f>
        <v>896.5</v>
      </c>
      <c r="M4336">
        <v>25.2</v>
      </c>
      <c r="N4336">
        <v>531.79999999999995</v>
      </c>
      <c r="O4336" s="7" cm="1">
        <f t="array" ref="O4336">IF(ISBLANK(N4336),
    IFERROR(AVERAGE(IF($C$2:$C$10000=C4336, $N$2:$N$10000)),""),
    N4336
)</f>
        <v>531.79999999999995</v>
      </c>
      <c r="P4336" t="b">
        <v>1</v>
      </c>
      <c r="Q4336" t="s">
        <v>38</v>
      </c>
      <c r="R4336" t="str">
        <f t="shared" si="67"/>
        <v>Atrazina</v>
      </c>
      <c r="S4336" t="s">
        <v>40</v>
      </c>
      <c r="T4336" s="4">
        <v>117.67</v>
      </c>
      <c r="U4336" s="4">
        <v>405460.94</v>
      </c>
      <c r="V4336" s="4">
        <v>-354854.6</v>
      </c>
    </row>
    <row r="4337" spans="1:22" x14ac:dyDescent="0.25">
      <c r="A4337">
        <v>5586</v>
      </c>
      <c r="B4337" t="s">
        <v>19</v>
      </c>
      <c r="C4337" t="s">
        <v>24</v>
      </c>
      <c r="D4337">
        <v>275.75</v>
      </c>
      <c r="E4337" s="3">
        <v>44990</v>
      </c>
      <c r="F4337" s="3">
        <v>45147</v>
      </c>
      <c r="G4337">
        <v>1017.94</v>
      </c>
      <c r="H4337" t="s">
        <v>32</v>
      </c>
      <c r="I4337">
        <v>6.04</v>
      </c>
      <c r="J4337" s="6" cm="1">
        <f t="array" ref="J4337">IF(ISBLANK(I4337),
    IFERROR(MEDIAN(IF($C$2:$C$10000=C4337, $I$2:$I$10000)),""),
    I4337
)</f>
        <v>6.04</v>
      </c>
      <c r="K4337">
        <v>466.7</v>
      </c>
      <c r="L4337" cm="1">
        <f t="array" ref="L4337">IF(ISBLANK(K4337),
    IFERROR(MEDIAN(IF($B$2:$B$10000=B4337, $K$2:$K$10000)),""),
    K4337
)</f>
        <v>466.7</v>
      </c>
      <c r="M4337">
        <v>23.2</v>
      </c>
      <c r="N4337">
        <v>507.5</v>
      </c>
      <c r="O4337" s="7" cm="1">
        <f t="array" ref="O4337">IF(ISBLANK(N4337),
    IFERROR(AVERAGE(IF($C$2:$C$10000=C4337, $N$2:$N$10000)),""),
    N4337
)</f>
        <v>507.5</v>
      </c>
      <c r="P4337" t="b">
        <v>1</v>
      </c>
      <c r="Q4337" t="s">
        <v>36</v>
      </c>
      <c r="R4337" t="str">
        <f t="shared" si="67"/>
        <v>2,4-D</v>
      </c>
      <c r="S4337" t="s">
        <v>39</v>
      </c>
      <c r="T4337" s="4">
        <v>154.61000000000001</v>
      </c>
      <c r="U4337" s="4">
        <v>390785.57</v>
      </c>
      <c r="V4337" s="4">
        <v>-233401.87</v>
      </c>
    </row>
    <row r="4338" spans="1:22" x14ac:dyDescent="0.25">
      <c r="A4338">
        <v>9622</v>
      </c>
      <c r="B4338" t="s">
        <v>21</v>
      </c>
      <c r="C4338" t="s">
        <v>24</v>
      </c>
      <c r="D4338">
        <v>201.69</v>
      </c>
      <c r="E4338" s="3">
        <v>45039</v>
      </c>
      <c r="F4338" s="3">
        <v>45205</v>
      </c>
      <c r="G4338">
        <v>870.63</v>
      </c>
      <c r="H4338" t="s">
        <v>30</v>
      </c>
      <c r="I4338">
        <v>5.15</v>
      </c>
      <c r="J4338" s="6" cm="1">
        <f t="array" ref="J4338">IF(ISBLANK(I4338),
    IFERROR(MEDIAN(IF($C$2:$C$10000=C4338, $I$2:$I$10000)),""),
    I4338
)</f>
        <v>5.15</v>
      </c>
      <c r="K4338">
        <v>1135.2</v>
      </c>
      <c r="L4338" cm="1">
        <f t="array" ref="L4338">IF(ISBLANK(K4338),
    IFERROR(MEDIAN(IF($B$2:$B$10000=B4338, $K$2:$K$10000)),""),
    K4338
)</f>
        <v>1135.2</v>
      </c>
      <c r="M4338">
        <v>28.3</v>
      </c>
      <c r="N4338">
        <v>240</v>
      </c>
      <c r="O4338" s="7" cm="1">
        <f t="array" ref="O4338">IF(ISBLANK(N4338),
    IFERROR(AVERAGE(IF($C$2:$C$10000=C4338, $N$2:$N$10000)),""),
    N4338
)</f>
        <v>240</v>
      </c>
      <c r="P4338" t="b">
        <v>0</v>
      </c>
      <c r="Q4338" t="s">
        <v>35</v>
      </c>
      <c r="R4338" t="str">
        <f t="shared" si="67"/>
        <v>Sem Aplicação</v>
      </c>
      <c r="S4338" t="s">
        <v>40</v>
      </c>
      <c r="T4338" s="4">
        <v>163.18</v>
      </c>
      <c r="U4338" s="4">
        <v>255561.83</v>
      </c>
      <c r="V4338" s="4">
        <v>-113492.43</v>
      </c>
    </row>
    <row r="4339" spans="1:22" x14ac:dyDescent="0.25">
      <c r="A4339">
        <v>9430</v>
      </c>
      <c r="B4339" t="s">
        <v>18</v>
      </c>
      <c r="C4339" t="s">
        <v>28</v>
      </c>
      <c r="D4339">
        <v>144.12</v>
      </c>
      <c r="E4339" s="3">
        <v>44945</v>
      </c>
      <c r="F4339" s="3">
        <v>45114</v>
      </c>
      <c r="G4339">
        <v>428.31</v>
      </c>
      <c r="H4339" t="s">
        <v>31</v>
      </c>
      <c r="I4339">
        <v>5.98</v>
      </c>
      <c r="J4339" s="6" cm="1">
        <f t="array" ref="J4339">IF(ISBLANK(I4339),
    IFERROR(MEDIAN(IF($C$2:$C$10000=C4339, $I$2:$I$10000)),""),
    I4339
)</f>
        <v>5.98</v>
      </c>
      <c r="K4339">
        <v>227.6</v>
      </c>
      <c r="L4339" cm="1">
        <f t="array" ref="L4339">IF(ISBLANK(K4339),
    IFERROR(MEDIAN(IF($B$2:$B$10000=B4339, $K$2:$K$10000)),""),
    K4339
)</f>
        <v>227.6</v>
      </c>
      <c r="M4339">
        <v>21.2</v>
      </c>
      <c r="N4339">
        <v>438</v>
      </c>
      <c r="O4339" s="7" cm="1">
        <f t="array" ref="O4339">IF(ISBLANK(N4339),
    IFERROR(AVERAGE(IF($C$2:$C$10000=C4339, $N$2:$N$10000)),""),
    N4339
)</f>
        <v>438</v>
      </c>
      <c r="P4339" t="b">
        <v>1</v>
      </c>
      <c r="Q4339" t="s">
        <v>38</v>
      </c>
      <c r="R4339" t="str">
        <f t="shared" si="67"/>
        <v>Atrazina</v>
      </c>
      <c r="S4339" t="s">
        <v>39</v>
      </c>
      <c r="T4339" s="4">
        <v>356.15</v>
      </c>
      <c r="U4339" s="4">
        <v>187614.06</v>
      </c>
      <c r="V4339" s="4">
        <v>-35071.449999999997</v>
      </c>
    </row>
    <row r="4340" spans="1:22" x14ac:dyDescent="0.25">
      <c r="A4340">
        <v>7447</v>
      </c>
      <c r="B4340" t="s">
        <v>19</v>
      </c>
      <c r="C4340" t="s">
        <v>26</v>
      </c>
      <c r="D4340">
        <v>234.87</v>
      </c>
      <c r="E4340" s="3">
        <v>45027</v>
      </c>
      <c r="F4340" s="3">
        <v>45239</v>
      </c>
      <c r="G4340">
        <v>707.57</v>
      </c>
      <c r="H4340" t="s">
        <v>32</v>
      </c>
      <c r="I4340">
        <v>4.5</v>
      </c>
      <c r="J4340" s="6" cm="1">
        <f t="array" ref="J4340">IF(ISBLANK(I4340),
    IFERROR(MEDIAN(IF($C$2:$C$10000=C4340, $I$2:$I$10000)),""),
    I4340
)</f>
        <v>4.5</v>
      </c>
      <c r="K4340">
        <v>514</v>
      </c>
      <c r="L4340" cm="1">
        <f t="array" ref="L4340">IF(ISBLANK(K4340),
    IFERROR(MEDIAN(IF($B$2:$B$10000=B4340, $K$2:$K$10000)),""),
    K4340
)</f>
        <v>514</v>
      </c>
      <c r="M4340">
        <v>26.4</v>
      </c>
      <c r="N4340">
        <v>77.8</v>
      </c>
      <c r="O4340" s="7" cm="1">
        <f t="array" ref="O4340">IF(ISBLANK(N4340),
    IFERROR(AVERAGE(IF($C$2:$C$10000=C4340, $N$2:$N$10000)),""),
    N4340
)</f>
        <v>77.8</v>
      </c>
      <c r="P4340" t="b">
        <v>0</v>
      </c>
      <c r="Q4340" t="s">
        <v>35</v>
      </c>
      <c r="R4340" t="str">
        <f t="shared" si="67"/>
        <v>Sem Aplicação</v>
      </c>
      <c r="S4340" t="s">
        <v>41</v>
      </c>
      <c r="T4340" s="4">
        <v>127.22</v>
      </c>
      <c r="U4340" s="4">
        <v>281825.62</v>
      </c>
      <c r="V4340" s="4">
        <v>-191808.56</v>
      </c>
    </row>
    <row r="4341" spans="1:22" x14ac:dyDescent="0.25">
      <c r="A4341">
        <v>3345</v>
      </c>
      <c r="B4341" t="s">
        <v>22</v>
      </c>
      <c r="C4341" t="s">
        <v>29</v>
      </c>
      <c r="D4341">
        <v>194.09</v>
      </c>
      <c r="E4341" s="3">
        <v>45045</v>
      </c>
      <c r="F4341" s="3">
        <v>45212</v>
      </c>
      <c r="G4341">
        <v>703.07</v>
      </c>
      <c r="H4341" t="s">
        <v>32</v>
      </c>
      <c r="I4341">
        <v>7.09</v>
      </c>
      <c r="J4341" s="6" cm="1">
        <f t="array" ref="J4341">IF(ISBLANK(I4341),
    IFERROR(MEDIAN(IF($C$2:$C$10000=C4341, $I$2:$I$10000)),""),
    I4341
)</f>
        <v>7.09</v>
      </c>
      <c r="K4341">
        <v>204</v>
      </c>
      <c r="L4341" cm="1">
        <f t="array" ref="L4341">IF(ISBLANK(K4341),
    IFERROR(MEDIAN(IF($B$2:$B$10000=B4341, $K$2:$K$10000)),""),
    K4341
)</f>
        <v>204</v>
      </c>
      <c r="M4341">
        <v>28.7</v>
      </c>
      <c r="O4341" s="7" cm="1">
        <f t="array" ref="O4341">IF(ISBLANK(N4341),
    IFERROR(AVERAGE(IF($C$2:$C$10000=C4341, $N$2:$N$10000)),""),
    N4341
)</f>
        <v>311.31765517241399</v>
      </c>
      <c r="P4341" t="b">
        <v>1</v>
      </c>
      <c r="Q4341" t="s">
        <v>34</v>
      </c>
      <c r="R4341" t="str">
        <f t="shared" si="67"/>
        <v>Dicamba</v>
      </c>
      <c r="S4341" t="s">
        <v>39</v>
      </c>
      <c r="T4341" s="4">
        <v>61.29</v>
      </c>
      <c r="U4341" s="4">
        <v>236855.59</v>
      </c>
      <c r="V4341" s="4">
        <v>-193764.43</v>
      </c>
    </row>
    <row r="4342" spans="1:22" x14ac:dyDescent="0.25">
      <c r="A4342">
        <v>1075</v>
      </c>
      <c r="B4342" t="s">
        <v>19</v>
      </c>
      <c r="C4342" t="s">
        <v>27</v>
      </c>
      <c r="D4342">
        <v>22.88</v>
      </c>
      <c r="E4342" s="3">
        <v>45011</v>
      </c>
      <c r="F4342" s="3">
        <v>45135</v>
      </c>
      <c r="G4342">
        <v>70.260000000000005</v>
      </c>
      <c r="H4342" t="s">
        <v>31</v>
      </c>
      <c r="I4342">
        <v>4.54</v>
      </c>
      <c r="J4342" s="6" cm="1">
        <f t="array" ref="J4342">IF(ISBLANK(I4342),
    IFERROR(MEDIAN(IF($C$2:$C$10000=C4342, $I$2:$I$10000)),""),
    I4342
)</f>
        <v>4.54</v>
      </c>
      <c r="K4342">
        <v>488.9</v>
      </c>
      <c r="L4342" cm="1">
        <f t="array" ref="L4342">IF(ISBLANK(K4342),
    IFERROR(MEDIAN(IF($B$2:$B$10000=B4342, $K$2:$K$10000)),""),
    K4342
)</f>
        <v>488.9</v>
      </c>
      <c r="M4342">
        <v>31.7</v>
      </c>
      <c r="N4342">
        <v>565.79999999999995</v>
      </c>
      <c r="O4342" s="7" cm="1">
        <f t="array" ref="O4342">IF(ISBLANK(N4342),
    IFERROR(AVERAGE(IF($C$2:$C$10000=C4342, $N$2:$N$10000)),""),
    N4342
)</f>
        <v>565.79999999999995</v>
      </c>
      <c r="P4342" t="b">
        <v>1</v>
      </c>
      <c r="Q4342" t="s">
        <v>38</v>
      </c>
      <c r="R4342" t="str">
        <f t="shared" si="67"/>
        <v>Atrazina</v>
      </c>
      <c r="S4342" t="s">
        <v>39</v>
      </c>
      <c r="T4342" s="4">
        <v>150.34</v>
      </c>
      <c r="U4342" s="4">
        <v>36563.51</v>
      </c>
      <c r="V4342" s="4">
        <v>-26000.62</v>
      </c>
    </row>
    <row r="4343" spans="1:22" x14ac:dyDescent="0.25">
      <c r="A4343">
        <v>6877</v>
      </c>
      <c r="B4343" t="s">
        <v>20</v>
      </c>
      <c r="C4343" t="s">
        <v>26</v>
      </c>
      <c r="D4343">
        <v>33.22</v>
      </c>
      <c r="E4343" s="3">
        <v>45004</v>
      </c>
      <c r="F4343" s="3">
        <v>45193</v>
      </c>
      <c r="G4343">
        <v>201.87</v>
      </c>
      <c r="H4343" t="s">
        <v>33</v>
      </c>
      <c r="I4343">
        <v>4.5199999999999996</v>
      </c>
      <c r="J4343" s="6" cm="1">
        <f t="array" ref="J4343">IF(ISBLANK(I4343),
    IFERROR(MEDIAN(IF($C$2:$C$10000=C4343, $I$2:$I$10000)),""),
    I4343
)</f>
        <v>4.5199999999999996</v>
      </c>
      <c r="K4343">
        <v>959.6</v>
      </c>
      <c r="L4343" cm="1">
        <f t="array" ref="L4343">IF(ISBLANK(K4343),
    IFERROR(MEDIAN(IF($B$2:$B$10000=B4343, $K$2:$K$10000)),""),
    K4343
)</f>
        <v>959.6</v>
      </c>
      <c r="M4343">
        <v>29.1</v>
      </c>
      <c r="N4343">
        <v>200.7</v>
      </c>
      <c r="O4343" s="7" cm="1">
        <f t="array" ref="O4343">IF(ISBLANK(N4343),
    IFERROR(AVERAGE(IF($C$2:$C$10000=C4343, $N$2:$N$10000)),""),
    N4343
)</f>
        <v>200.7</v>
      </c>
      <c r="P4343" t="b">
        <v>1</v>
      </c>
      <c r="Q4343" t="s">
        <v>38</v>
      </c>
      <c r="R4343" t="str">
        <f t="shared" si="67"/>
        <v>Atrazina</v>
      </c>
      <c r="S4343" t="s">
        <v>39</v>
      </c>
      <c r="T4343" s="4">
        <v>124.39</v>
      </c>
      <c r="U4343" s="4">
        <v>66047.42</v>
      </c>
      <c r="V4343" s="4">
        <v>-40936.81</v>
      </c>
    </row>
    <row r="4344" spans="1:22" x14ac:dyDescent="0.25">
      <c r="A4344">
        <v>7785</v>
      </c>
      <c r="B4344" t="s">
        <v>20</v>
      </c>
      <c r="C4344" t="s">
        <v>24</v>
      </c>
      <c r="D4344">
        <v>16.190000000000001</v>
      </c>
      <c r="E4344" s="3">
        <v>45000</v>
      </c>
      <c r="F4344" s="3">
        <v>45209</v>
      </c>
      <c r="G4344">
        <v>27.68</v>
      </c>
      <c r="H4344" t="s">
        <v>31</v>
      </c>
      <c r="I4344">
        <v>6.33</v>
      </c>
      <c r="J4344" s="6" cm="1">
        <f t="array" ref="J4344">IF(ISBLANK(I4344),
    IFERROR(MEDIAN(IF($C$2:$C$10000=C4344, $I$2:$I$10000)),""),
    I4344
)</f>
        <v>6.33</v>
      </c>
      <c r="K4344">
        <v>829.3</v>
      </c>
      <c r="L4344" cm="1">
        <f t="array" ref="L4344">IF(ISBLANK(K4344),
    IFERROR(MEDIAN(IF($B$2:$B$10000=B4344, $K$2:$K$10000)),""),
    K4344
)</f>
        <v>829.3</v>
      </c>
      <c r="M4344">
        <v>24.2</v>
      </c>
      <c r="N4344">
        <v>77.5</v>
      </c>
      <c r="O4344" s="7" cm="1">
        <f t="array" ref="O4344">IF(ISBLANK(N4344),
    IFERROR(AVERAGE(IF($C$2:$C$10000=C4344, $N$2:$N$10000)),""),
    N4344
)</f>
        <v>77.5</v>
      </c>
      <c r="P4344" t="b">
        <v>1</v>
      </c>
      <c r="Q4344" t="s">
        <v>36</v>
      </c>
      <c r="R4344" t="str">
        <f t="shared" si="67"/>
        <v>2,4-D</v>
      </c>
      <c r="S4344" t="s">
        <v>39</v>
      </c>
      <c r="T4344" s="4">
        <v>153.52000000000001</v>
      </c>
      <c r="U4344" s="4">
        <v>9195.4599999999991</v>
      </c>
      <c r="V4344" s="4">
        <v>-4946.03</v>
      </c>
    </row>
    <row r="4345" spans="1:22" x14ac:dyDescent="0.25">
      <c r="A4345">
        <v>5922</v>
      </c>
      <c r="B4345" t="s">
        <v>19</v>
      </c>
      <c r="C4345" t="s">
        <v>26</v>
      </c>
      <c r="D4345">
        <v>139.76</v>
      </c>
      <c r="E4345" s="3">
        <v>44979</v>
      </c>
      <c r="F4345" s="3">
        <v>45116</v>
      </c>
      <c r="G4345">
        <v>373.56</v>
      </c>
      <c r="H4345" t="s">
        <v>33</v>
      </c>
      <c r="I4345">
        <v>7.42</v>
      </c>
      <c r="J4345" s="6" cm="1">
        <f t="array" ref="J4345">IF(ISBLANK(I4345),
    IFERROR(MEDIAN(IF($C$2:$C$10000=C4345, $I$2:$I$10000)),""),
    I4345
)</f>
        <v>7.42</v>
      </c>
      <c r="K4345">
        <v>790.9</v>
      </c>
      <c r="L4345" cm="1">
        <f t="array" ref="L4345">IF(ISBLANK(K4345),
    IFERROR(MEDIAN(IF($B$2:$B$10000=B4345, $K$2:$K$10000)),""),
    K4345
)</f>
        <v>790.9</v>
      </c>
      <c r="M4345">
        <v>30.3</v>
      </c>
      <c r="O4345" s="7" cm="1">
        <f t="array" ref="O4345">IF(ISBLANK(N4345),
    IFERROR(AVERAGE(IF($C$2:$C$10000=C4345, $N$2:$N$10000)),""),
    N4345
)</f>
        <v>299.14690721649441</v>
      </c>
      <c r="P4345" t="b">
        <v>1</v>
      </c>
      <c r="Q4345" t="s">
        <v>34</v>
      </c>
      <c r="R4345" t="str">
        <f t="shared" si="67"/>
        <v>Dicamba</v>
      </c>
      <c r="S4345" t="s">
        <v>39</v>
      </c>
      <c r="T4345" s="4">
        <v>127.04</v>
      </c>
      <c r="U4345" s="4">
        <v>118136.64</v>
      </c>
      <c r="V4345" s="4">
        <v>-70679.58</v>
      </c>
    </row>
    <row r="4346" spans="1:22" x14ac:dyDescent="0.25">
      <c r="A4346">
        <v>9090</v>
      </c>
      <c r="B4346" t="s">
        <v>18</v>
      </c>
      <c r="C4346" t="s">
        <v>29</v>
      </c>
      <c r="D4346">
        <v>248.63</v>
      </c>
      <c r="E4346" s="3">
        <v>44997</v>
      </c>
      <c r="F4346" s="3">
        <v>45183</v>
      </c>
      <c r="G4346">
        <v>1378.1</v>
      </c>
      <c r="H4346" t="s">
        <v>30</v>
      </c>
      <c r="I4346">
        <v>7.07</v>
      </c>
      <c r="J4346" s="6" cm="1">
        <f t="array" ref="J4346">IF(ISBLANK(I4346),
    IFERROR(MEDIAN(IF($C$2:$C$10000=C4346, $I$2:$I$10000)),""),
    I4346
)</f>
        <v>7.07</v>
      </c>
      <c r="K4346">
        <v>1529.5</v>
      </c>
      <c r="L4346" cm="1">
        <f t="array" ref="L4346">IF(ISBLANK(K4346),
    IFERROR(MEDIAN(IF($B$2:$B$10000=B4346, $K$2:$K$10000)),""),
    K4346
)</f>
        <v>1529.5</v>
      </c>
      <c r="M4346">
        <v>32.4</v>
      </c>
      <c r="N4346">
        <v>245.3</v>
      </c>
      <c r="O4346" s="7" cm="1">
        <f t="array" ref="O4346">IF(ISBLANK(N4346),
    IFERROR(AVERAGE(IF($C$2:$C$10000=C4346, $N$2:$N$10000)),""),
    N4346
)</f>
        <v>245.3</v>
      </c>
      <c r="P4346" t="b">
        <v>1</v>
      </c>
      <c r="Q4346" t="s">
        <v>38</v>
      </c>
      <c r="R4346" t="str">
        <f t="shared" si="67"/>
        <v>Atrazina</v>
      </c>
      <c r="S4346" t="s">
        <v>40</v>
      </c>
      <c r="T4346" s="4">
        <v>51.48</v>
      </c>
      <c r="U4346" s="4">
        <v>202710.89</v>
      </c>
      <c r="V4346" s="4">
        <v>-131766.29999999999</v>
      </c>
    </row>
    <row r="4347" spans="1:22" x14ac:dyDescent="0.25">
      <c r="A4347">
        <v>3330</v>
      </c>
      <c r="B4347" t="s">
        <v>20</v>
      </c>
      <c r="C4347" t="s">
        <v>23</v>
      </c>
      <c r="D4347">
        <v>97.36</v>
      </c>
      <c r="E4347" s="3">
        <v>45019</v>
      </c>
      <c r="F4347" s="3">
        <v>45131</v>
      </c>
      <c r="G4347">
        <v>552.01</v>
      </c>
      <c r="H4347" t="s">
        <v>33</v>
      </c>
      <c r="I4347">
        <v>5.26</v>
      </c>
      <c r="J4347" s="6" cm="1">
        <f t="array" ref="J4347">IF(ISBLANK(I4347),
    IFERROR(MEDIAN(IF($C$2:$C$10000=C4347, $I$2:$I$10000)),""),
    I4347
)</f>
        <v>5.26</v>
      </c>
      <c r="K4347">
        <v>1280</v>
      </c>
      <c r="L4347" cm="1">
        <f t="array" ref="L4347">IF(ISBLANK(K4347),
    IFERROR(MEDIAN(IF($B$2:$B$10000=B4347, $K$2:$K$10000)),""),
    K4347
)</f>
        <v>1280</v>
      </c>
      <c r="M4347">
        <v>25.6</v>
      </c>
      <c r="N4347">
        <v>258.8</v>
      </c>
      <c r="O4347" s="7" cm="1">
        <f t="array" ref="O4347">IF(ISBLANK(N4347),
    IFERROR(AVERAGE(IF($C$2:$C$10000=C4347, $N$2:$N$10000)),""),
    N4347
)</f>
        <v>258.8</v>
      </c>
      <c r="P4347" t="b">
        <v>0</v>
      </c>
      <c r="Q4347" t="s">
        <v>35</v>
      </c>
      <c r="R4347" t="str">
        <f t="shared" si="67"/>
        <v>Sem Aplicação</v>
      </c>
      <c r="S4347" t="s">
        <v>41</v>
      </c>
      <c r="T4347" s="4">
        <v>902.06</v>
      </c>
      <c r="U4347" s="4">
        <v>170310.32</v>
      </c>
      <c r="V4347" s="4">
        <v>327635.82</v>
      </c>
    </row>
    <row r="4348" spans="1:22" x14ac:dyDescent="0.25">
      <c r="A4348">
        <v>5686</v>
      </c>
      <c r="B4348" t="s">
        <v>20</v>
      </c>
      <c r="C4348" t="s">
        <v>25</v>
      </c>
      <c r="D4348">
        <v>118.33</v>
      </c>
      <c r="E4348" s="3">
        <v>44989</v>
      </c>
      <c r="F4348" s="3">
        <v>45130</v>
      </c>
      <c r="G4348">
        <v>243.5</v>
      </c>
      <c r="H4348" t="s">
        <v>30</v>
      </c>
      <c r="I4348">
        <v>5.09</v>
      </c>
      <c r="J4348" s="6" cm="1">
        <f t="array" ref="J4348">IF(ISBLANK(I4348),
    IFERROR(MEDIAN(IF($C$2:$C$10000=C4348, $I$2:$I$10000)),""),
    I4348
)</f>
        <v>5.09</v>
      </c>
      <c r="K4348">
        <v>1698.3</v>
      </c>
      <c r="L4348" cm="1">
        <f t="array" ref="L4348">IF(ISBLANK(K4348),
    IFERROR(MEDIAN(IF($B$2:$B$10000=B4348, $K$2:$K$10000)),""),
    K4348
)</f>
        <v>1698.3</v>
      </c>
      <c r="M4348">
        <v>18.100000000000001</v>
      </c>
      <c r="N4348">
        <v>370.4</v>
      </c>
      <c r="O4348" s="7" cm="1">
        <f t="array" ref="O4348">IF(ISBLANK(N4348),
    IFERROR(AVERAGE(IF($C$2:$C$10000=C4348, $N$2:$N$10000)),""),
    N4348
)</f>
        <v>370.4</v>
      </c>
      <c r="P4348" t="b">
        <v>1</v>
      </c>
      <c r="Q4348" t="s">
        <v>37</v>
      </c>
      <c r="R4348" t="str">
        <f t="shared" si="67"/>
        <v>Glifosato</v>
      </c>
      <c r="S4348" t="s">
        <v>39</v>
      </c>
      <c r="T4348" s="4">
        <v>81.790000000000006</v>
      </c>
      <c r="U4348" s="4">
        <v>133663.88</v>
      </c>
      <c r="V4348" s="4">
        <v>-113748.02</v>
      </c>
    </row>
    <row r="4349" spans="1:22" x14ac:dyDescent="0.25">
      <c r="A4349">
        <v>2902</v>
      </c>
      <c r="B4349" t="s">
        <v>22</v>
      </c>
      <c r="C4349" t="s">
        <v>27</v>
      </c>
      <c r="D4349">
        <v>273.3</v>
      </c>
      <c r="E4349" s="3">
        <v>45030</v>
      </c>
      <c r="F4349" s="3">
        <v>45256</v>
      </c>
      <c r="G4349">
        <v>1740.6</v>
      </c>
      <c r="H4349" t="s">
        <v>30</v>
      </c>
      <c r="I4349">
        <v>6.38</v>
      </c>
      <c r="J4349" s="6" cm="1">
        <f t="array" ref="J4349">IF(ISBLANK(I4349),
    IFERROR(MEDIAN(IF($C$2:$C$10000=C4349, $I$2:$I$10000)),""),
    I4349
)</f>
        <v>6.38</v>
      </c>
      <c r="K4349">
        <v>912.5</v>
      </c>
      <c r="L4349" cm="1">
        <f t="array" ref="L4349">IF(ISBLANK(K4349),
    IFERROR(MEDIAN(IF($B$2:$B$10000=B4349, $K$2:$K$10000)),""),
    K4349
)</f>
        <v>912.5</v>
      </c>
      <c r="M4349">
        <v>32.1</v>
      </c>
      <c r="N4349">
        <v>391.9</v>
      </c>
      <c r="O4349" s="7" cm="1">
        <f t="array" ref="O4349">IF(ISBLANK(N4349),
    IFERROR(AVERAGE(IF($C$2:$C$10000=C4349, $N$2:$N$10000)),""),
    N4349
)</f>
        <v>391.9</v>
      </c>
      <c r="P4349" t="b">
        <v>1</v>
      </c>
      <c r="Q4349" t="s">
        <v>37</v>
      </c>
      <c r="R4349" t="str">
        <f t="shared" si="67"/>
        <v>Glifosato</v>
      </c>
      <c r="S4349" t="s">
        <v>40</v>
      </c>
      <c r="T4349" s="4">
        <v>146.21</v>
      </c>
      <c r="U4349" s="4">
        <v>351927.97</v>
      </c>
      <c r="V4349" s="4">
        <v>-97434.84</v>
      </c>
    </row>
    <row r="4350" spans="1:22" x14ac:dyDescent="0.25">
      <c r="A4350">
        <v>5670</v>
      </c>
      <c r="B4350" t="s">
        <v>19</v>
      </c>
      <c r="C4350" t="s">
        <v>27</v>
      </c>
      <c r="D4350">
        <v>251.89</v>
      </c>
      <c r="E4350" s="3">
        <v>44988</v>
      </c>
      <c r="F4350" s="3">
        <v>45214</v>
      </c>
      <c r="G4350">
        <v>1251.08</v>
      </c>
      <c r="H4350" t="s">
        <v>30</v>
      </c>
      <c r="I4350">
        <v>6.97</v>
      </c>
      <c r="J4350" s="6" cm="1">
        <f t="array" ref="J4350">IF(ISBLANK(I4350),
    IFERROR(MEDIAN(IF($C$2:$C$10000=C4350, $I$2:$I$10000)),""),
    I4350
)</f>
        <v>6.97</v>
      </c>
      <c r="K4350">
        <v>635.6</v>
      </c>
      <c r="L4350" cm="1">
        <f t="array" ref="L4350">IF(ISBLANK(K4350),
    IFERROR(MEDIAN(IF($B$2:$B$10000=B4350, $K$2:$K$10000)),""),
    K4350
)</f>
        <v>635.6</v>
      </c>
      <c r="M4350">
        <v>20.6</v>
      </c>
      <c r="O4350" s="7" cm="1">
        <f t="array" ref="O4350">IF(ISBLANK(N4350),
    IFERROR(AVERAGE(IF($C$2:$C$10000=C4350, $N$2:$N$10000)),""),
    N4350
)</f>
        <v>312.81324999999998</v>
      </c>
      <c r="P4350" t="b">
        <v>0</v>
      </c>
      <c r="Q4350" t="s">
        <v>35</v>
      </c>
      <c r="R4350" t="str">
        <f t="shared" si="67"/>
        <v>Sem Aplicação</v>
      </c>
      <c r="S4350" t="s">
        <v>39</v>
      </c>
      <c r="T4350" s="4">
        <v>140.71</v>
      </c>
      <c r="U4350" s="4">
        <v>303207.17</v>
      </c>
      <c r="V4350" s="4">
        <v>-127167.7</v>
      </c>
    </row>
    <row r="4351" spans="1:22" x14ac:dyDescent="0.25">
      <c r="A4351">
        <v>8143</v>
      </c>
      <c r="B4351" t="s">
        <v>20</v>
      </c>
      <c r="C4351" t="s">
        <v>28</v>
      </c>
      <c r="D4351">
        <v>201.19</v>
      </c>
      <c r="E4351" s="3">
        <v>44998</v>
      </c>
      <c r="F4351" s="3">
        <v>45174</v>
      </c>
      <c r="G4351">
        <v>576</v>
      </c>
      <c r="H4351" t="s">
        <v>30</v>
      </c>
      <c r="I4351">
        <v>5.59</v>
      </c>
      <c r="J4351" s="6" cm="1">
        <f t="array" ref="J4351">IF(ISBLANK(I4351),
    IFERROR(MEDIAN(IF($C$2:$C$10000=C4351, $I$2:$I$10000)),""),
    I4351
)</f>
        <v>5.59</v>
      </c>
      <c r="K4351">
        <v>396.3</v>
      </c>
      <c r="L4351" cm="1">
        <f t="array" ref="L4351">IF(ISBLANK(K4351),
    IFERROR(MEDIAN(IF($B$2:$B$10000=B4351, $K$2:$K$10000)),""),
    K4351
)</f>
        <v>396.3</v>
      </c>
      <c r="M4351">
        <v>20</v>
      </c>
      <c r="N4351">
        <v>329.2</v>
      </c>
      <c r="O4351" s="7" cm="1">
        <f t="array" ref="O4351">IF(ISBLANK(N4351),
    IFERROR(AVERAGE(IF($C$2:$C$10000=C4351, $N$2:$N$10000)),""),
    N4351
)</f>
        <v>329.2</v>
      </c>
      <c r="P4351" t="b">
        <v>0</v>
      </c>
      <c r="Q4351" t="s">
        <v>35</v>
      </c>
      <c r="R4351" t="str">
        <f t="shared" si="67"/>
        <v>Sem Aplicação</v>
      </c>
      <c r="S4351" t="s">
        <v>40</v>
      </c>
      <c r="T4351" s="4">
        <v>354.36</v>
      </c>
      <c r="U4351" s="4">
        <v>358223.21</v>
      </c>
      <c r="V4351" s="4">
        <v>-154111.85</v>
      </c>
    </row>
    <row r="4352" spans="1:22" x14ac:dyDescent="0.25">
      <c r="A4352">
        <v>3059</v>
      </c>
      <c r="B4352" t="s">
        <v>18</v>
      </c>
      <c r="C4352" t="s">
        <v>23</v>
      </c>
      <c r="D4352">
        <v>83.71</v>
      </c>
      <c r="E4352" s="3">
        <v>45029</v>
      </c>
      <c r="F4352" s="3">
        <v>45224</v>
      </c>
      <c r="G4352">
        <v>316.44</v>
      </c>
      <c r="H4352" t="s">
        <v>32</v>
      </c>
      <c r="I4352">
        <v>5.8</v>
      </c>
      <c r="J4352" s="6" cm="1">
        <f t="array" ref="J4352">IF(ISBLANK(I4352),
    IFERROR(MEDIAN(IF($C$2:$C$10000=C4352, $I$2:$I$10000)),""),
    I4352
)</f>
        <v>5.8</v>
      </c>
      <c r="K4352">
        <v>1275.2</v>
      </c>
      <c r="L4352" cm="1">
        <f t="array" ref="L4352">IF(ISBLANK(K4352),
    IFERROR(MEDIAN(IF($B$2:$B$10000=B4352, $K$2:$K$10000)),""),
    K4352
)</f>
        <v>1275.2</v>
      </c>
      <c r="M4352">
        <v>22.9</v>
      </c>
      <c r="N4352">
        <v>596.29999999999995</v>
      </c>
      <c r="O4352" s="7" cm="1">
        <f t="array" ref="O4352">IF(ISBLANK(N4352),
    IFERROR(AVERAGE(IF($C$2:$C$10000=C4352, $N$2:$N$10000)),""),
    N4352
)</f>
        <v>596.29999999999995</v>
      </c>
      <c r="P4352" t="b">
        <v>1</v>
      </c>
      <c r="Q4352" t="s">
        <v>34</v>
      </c>
      <c r="R4352" t="str">
        <f t="shared" si="67"/>
        <v>Dicamba</v>
      </c>
      <c r="S4352" t="s">
        <v>39</v>
      </c>
      <c r="T4352" s="4">
        <v>890.48</v>
      </c>
      <c r="U4352" s="4">
        <v>104602.32</v>
      </c>
      <c r="V4352" s="4">
        <v>177181.17</v>
      </c>
    </row>
    <row r="4353" spans="1:22" x14ac:dyDescent="0.25">
      <c r="A4353">
        <v>1140</v>
      </c>
      <c r="B4353" t="s">
        <v>21</v>
      </c>
      <c r="C4353" t="s">
        <v>27</v>
      </c>
      <c r="D4353">
        <v>39.53</v>
      </c>
      <c r="E4353" s="3">
        <v>45003</v>
      </c>
      <c r="F4353" s="3">
        <v>45221</v>
      </c>
      <c r="G4353">
        <v>118.02</v>
      </c>
      <c r="H4353" t="s">
        <v>30</v>
      </c>
      <c r="I4353">
        <v>4.8499999999999996</v>
      </c>
      <c r="J4353" s="6" cm="1">
        <f t="array" ref="J4353">IF(ISBLANK(I4353),
    IFERROR(MEDIAN(IF($C$2:$C$10000=C4353, $I$2:$I$10000)),""),
    I4353
)</f>
        <v>4.8499999999999996</v>
      </c>
      <c r="K4353">
        <v>1546.8</v>
      </c>
      <c r="L4353" cm="1">
        <f t="array" ref="L4353">IF(ISBLANK(K4353),
    IFERROR(MEDIAN(IF($B$2:$B$10000=B4353, $K$2:$K$10000)),""),
    K4353
)</f>
        <v>1546.8</v>
      </c>
      <c r="M4353">
        <v>24.1</v>
      </c>
      <c r="N4353">
        <v>576.4</v>
      </c>
      <c r="O4353" s="7" cm="1">
        <f t="array" ref="O4353">IF(ISBLANK(N4353),
    IFERROR(AVERAGE(IF($C$2:$C$10000=C4353, $N$2:$N$10000)),""),
    N4353
)</f>
        <v>576.4</v>
      </c>
      <c r="P4353" t="b">
        <v>1</v>
      </c>
      <c r="Q4353" t="s">
        <v>38</v>
      </c>
      <c r="R4353" t="str">
        <f t="shared" si="67"/>
        <v>Atrazina</v>
      </c>
      <c r="S4353" t="s">
        <v>39</v>
      </c>
      <c r="T4353" s="4">
        <v>143.59</v>
      </c>
      <c r="U4353" s="4">
        <v>59364.93</v>
      </c>
      <c r="V4353" s="4">
        <v>-42418.44</v>
      </c>
    </row>
    <row r="4354" spans="1:22" x14ac:dyDescent="0.25">
      <c r="A4354">
        <v>2789</v>
      </c>
      <c r="B4354" t="s">
        <v>19</v>
      </c>
      <c r="C4354" t="s">
        <v>28</v>
      </c>
      <c r="D4354">
        <v>9.74</v>
      </c>
      <c r="E4354" s="3">
        <v>45036</v>
      </c>
      <c r="F4354" s="3">
        <v>45269</v>
      </c>
      <c r="G4354">
        <v>21.92</v>
      </c>
      <c r="H4354" t="s">
        <v>32</v>
      </c>
      <c r="I4354">
        <v>4.96</v>
      </c>
      <c r="J4354" s="6" cm="1">
        <f t="array" ref="J4354">IF(ISBLANK(I4354),
    IFERROR(MEDIAN(IF($C$2:$C$10000=C4354, $I$2:$I$10000)),""),
    I4354
)</f>
        <v>4.96</v>
      </c>
      <c r="K4354">
        <v>494</v>
      </c>
      <c r="L4354" cm="1">
        <f t="array" ref="L4354">IF(ISBLANK(K4354),
    IFERROR(MEDIAN(IF($B$2:$B$10000=B4354, $K$2:$K$10000)),""),
    K4354
)</f>
        <v>494</v>
      </c>
      <c r="M4354">
        <v>30.8</v>
      </c>
      <c r="N4354">
        <v>439</v>
      </c>
      <c r="O4354" s="7" cm="1">
        <f t="array" ref="O4354">IF(ISBLANK(N4354),
    IFERROR(AVERAGE(IF($C$2:$C$10000=C4354, $N$2:$N$10000)),""),
    N4354
)</f>
        <v>439</v>
      </c>
      <c r="P4354" t="b">
        <v>0</v>
      </c>
      <c r="Q4354" t="s">
        <v>35</v>
      </c>
      <c r="R4354" t="str">
        <f t="shared" ref="R4354:R4417" si="68">IF(ISBLANK(Q4354), "Desconhecido", Q4354)</f>
        <v>Sem Aplicação</v>
      </c>
      <c r="S4354" t="s">
        <v>40</v>
      </c>
      <c r="T4354" s="4">
        <v>350.88</v>
      </c>
      <c r="U4354" s="4">
        <v>5154.6499999999996</v>
      </c>
      <c r="V4354" s="4">
        <v>2536.64</v>
      </c>
    </row>
    <row r="4355" spans="1:22" x14ac:dyDescent="0.25">
      <c r="A4355">
        <v>1016</v>
      </c>
      <c r="B4355" t="s">
        <v>22</v>
      </c>
      <c r="C4355" t="s">
        <v>28</v>
      </c>
      <c r="D4355">
        <v>36.57</v>
      </c>
      <c r="E4355" s="3">
        <v>44945</v>
      </c>
      <c r="F4355" s="3">
        <v>45108</v>
      </c>
      <c r="G4355">
        <v>108.1</v>
      </c>
      <c r="H4355" t="s">
        <v>32</v>
      </c>
      <c r="I4355">
        <v>6.21</v>
      </c>
      <c r="J4355" s="6" cm="1">
        <f t="array" ref="J4355">IF(ISBLANK(I4355),
    IFERROR(MEDIAN(IF($C$2:$C$10000=C4355, $I$2:$I$10000)),""),
    I4355
)</f>
        <v>6.21</v>
      </c>
      <c r="K4355">
        <v>1606</v>
      </c>
      <c r="L4355" cm="1">
        <f t="array" ref="L4355">IF(ISBLANK(K4355),
    IFERROR(MEDIAN(IF($B$2:$B$10000=B4355, $K$2:$K$10000)),""),
    K4355
)</f>
        <v>1606</v>
      </c>
      <c r="M4355">
        <v>24.2</v>
      </c>
      <c r="N4355">
        <v>138.80000000000001</v>
      </c>
      <c r="O4355" s="7" cm="1">
        <f t="array" ref="O4355">IF(ISBLANK(N4355),
    IFERROR(AVERAGE(IF($C$2:$C$10000=C4355, $N$2:$N$10000)),""),
    N4355
)</f>
        <v>138.80000000000001</v>
      </c>
      <c r="P4355" t="b">
        <v>1</v>
      </c>
      <c r="Q4355" t="s">
        <v>36</v>
      </c>
      <c r="R4355" t="str">
        <f t="shared" si="68"/>
        <v>2,4-D</v>
      </c>
      <c r="S4355" t="s">
        <v>41</v>
      </c>
      <c r="T4355" s="4">
        <v>358.8</v>
      </c>
      <c r="U4355" s="4">
        <v>54075.39</v>
      </c>
      <c r="V4355" s="4">
        <v>-15289.11</v>
      </c>
    </row>
    <row r="4356" spans="1:22" x14ac:dyDescent="0.25">
      <c r="A4356">
        <v>1464</v>
      </c>
      <c r="B4356" t="s">
        <v>20</v>
      </c>
      <c r="C4356" t="s">
        <v>28</v>
      </c>
      <c r="D4356">
        <v>91.32</v>
      </c>
      <c r="E4356" s="3">
        <v>45001</v>
      </c>
      <c r="F4356" s="3">
        <v>45175</v>
      </c>
      <c r="G4356">
        <v>401.85</v>
      </c>
      <c r="H4356" t="s">
        <v>30</v>
      </c>
      <c r="I4356">
        <v>4.8099999999999996</v>
      </c>
      <c r="J4356" s="6" cm="1">
        <f t="array" ref="J4356">IF(ISBLANK(I4356),
    IFERROR(MEDIAN(IF($C$2:$C$10000=C4356, $I$2:$I$10000)),""),
    I4356
)</f>
        <v>4.8099999999999996</v>
      </c>
      <c r="K4356">
        <v>1042</v>
      </c>
      <c r="L4356" cm="1">
        <f t="array" ref="L4356">IF(ISBLANK(K4356),
    IFERROR(MEDIAN(IF($B$2:$B$10000=B4356, $K$2:$K$10000)),""),
    K4356
)</f>
        <v>1042</v>
      </c>
      <c r="M4356">
        <v>18.8</v>
      </c>
      <c r="N4356">
        <v>248</v>
      </c>
      <c r="O4356" s="7" cm="1">
        <f t="array" ref="O4356">IF(ISBLANK(N4356),
    IFERROR(AVERAGE(IF($C$2:$C$10000=C4356, $N$2:$N$10000)),""),
    N4356
)</f>
        <v>248</v>
      </c>
      <c r="P4356" t="b">
        <v>0</v>
      </c>
      <c r="Q4356" t="s">
        <v>35</v>
      </c>
      <c r="R4356" t="str">
        <f t="shared" si="68"/>
        <v>Sem Aplicação</v>
      </c>
      <c r="S4356" t="s">
        <v>39</v>
      </c>
      <c r="T4356" s="4">
        <v>341.32</v>
      </c>
      <c r="U4356" s="4">
        <v>78665.570000000007</v>
      </c>
      <c r="V4356" s="4">
        <v>58493.87</v>
      </c>
    </row>
    <row r="4357" spans="1:22" x14ac:dyDescent="0.25">
      <c r="A4357">
        <v>5471</v>
      </c>
      <c r="B4357" t="s">
        <v>18</v>
      </c>
      <c r="C4357" t="s">
        <v>27</v>
      </c>
      <c r="D4357">
        <v>167.78</v>
      </c>
      <c r="E4357" s="3">
        <v>44928</v>
      </c>
      <c r="F4357" s="3">
        <v>45080</v>
      </c>
      <c r="G4357">
        <v>944.58</v>
      </c>
      <c r="H4357" t="s">
        <v>33</v>
      </c>
      <c r="I4357">
        <v>5.1100000000000003</v>
      </c>
      <c r="J4357" s="6" cm="1">
        <f t="array" ref="J4357">IF(ISBLANK(I4357),
    IFERROR(MEDIAN(IF($C$2:$C$10000=C4357, $I$2:$I$10000)),""),
    I4357
)</f>
        <v>5.1100000000000003</v>
      </c>
      <c r="K4357">
        <v>430.5</v>
      </c>
      <c r="L4357" cm="1">
        <f t="array" ref="L4357">IF(ISBLANK(K4357),
    IFERROR(MEDIAN(IF($B$2:$B$10000=B4357, $K$2:$K$10000)),""),
    K4357
)</f>
        <v>430.5</v>
      </c>
      <c r="M4357">
        <v>28.2</v>
      </c>
      <c r="N4357">
        <v>535.70000000000005</v>
      </c>
      <c r="O4357" s="7" cm="1">
        <f t="array" ref="O4357">IF(ISBLANK(N4357),
    IFERROR(AVERAGE(IF($C$2:$C$10000=C4357, $N$2:$N$10000)),""),
    N4357
)</f>
        <v>535.70000000000005</v>
      </c>
      <c r="P4357" t="b">
        <v>1</v>
      </c>
      <c r="Q4357" t="s">
        <v>34</v>
      </c>
      <c r="R4357" t="str">
        <f t="shared" si="68"/>
        <v>Dicamba</v>
      </c>
      <c r="S4357" t="s">
        <v>39</v>
      </c>
      <c r="T4357" s="4">
        <v>151.58000000000001</v>
      </c>
      <c r="U4357" s="4">
        <v>302054.82</v>
      </c>
      <c r="V4357" s="4">
        <v>-158875.38</v>
      </c>
    </row>
    <row r="4358" spans="1:22" x14ac:dyDescent="0.25">
      <c r="A4358">
        <v>2827</v>
      </c>
      <c r="B4358" t="s">
        <v>19</v>
      </c>
      <c r="C4358" t="s">
        <v>27</v>
      </c>
      <c r="D4358">
        <v>23.88</v>
      </c>
      <c r="E4358" s="3">
        <v>45039</v>
      </c>
      <c r="F4358" s="3">
        <v>45139</v>
      </c>
      <c r="G4358">
        <v>79.23</v>
      </c>
      <c r="H4358" t="s">
        <v>33</v>
      </c>
      <c r="I4358">
        <v>5.2</v>
      </c>
      <c r="J4358" s="6" cm="1">
        <f t="array" ref="J4358">IF(ISBLANK(I4358),
    IFERROR(MEDIAN(IF($C$2:$C$10000=C4358, $I$2:$I$10000)),""),
    I4358
)</f>
        <v>5.2</v>
      </c>
      <c r="K4358">
        <v>1228.5999999999999</v>
      </c>
      <c r="L4358" cm="1">
        <f t="array" ref="L4358">IF(ISBLANK(K4358),
    IFERROR(MEDIAN(IF($B$2:$B$10000=B4358, $K$2:$K$10000)),""),
    K4358
)</f>
        <v>1228.5999999999999</v>
      </c>
      <c r="M4358">
        <v>28.7</v>
      </c>
      <c r="N4358">
        <v>283</v>
      </c>
      <c r="O4358" s="7" cm="1">
        <f t="array" ref="O4358">IF(ISBLANK(N4358),
    IFERROR(AVERAGE(IF($C$2:$C$10000=C4358, $N$2:$N$10000)),""),
    N4358
)</f>
        <v>283</v>
      </c>
      <c r="P4358" t="b">
        <v>0</v>
      </c>
      <c r="Q4358" t="s">
        <v>35</v>
      </c>
      <c r="R4358" t="str">
        <f t="shared" si="68"/>
        <v>Sem Aplicação</v>
      </c>
      <c r="S4358" t="s">
        <v>41</v>
      </c>
      <c r="T4358" s="4">
        <v>146.58000000000001</v>
      </c>
      <c r="U4358" s="4">
        <v>38860.67</v>
      </c>
      <c r="V4358" s="4">
        <v>-27247.14</v>
      </c>
    </row>
    <row r="4359" spans="1:22" x14ac:dyDescent="0.25">
      <c r="A4359">
        <v>9711</v>
      </c>
      <c r="B4359" t="s">
        <v>18</v>
      </c>
      <c r="C4359" t="s">
        <v>27</v>
      </c>
      <c r="D4359">
        <v>45.19</v>
      </c>
      <c r="E4359" s="3">
        <v>44932</v>
      </c>
      <c r="F4359" s="3">
        <v>45085</v>
      </c>
      <c r="G4359">
        <v>146.38999999999999</v>
      </c>
      <c r="H4359" t="s">
        <v>31</v>
      </c>
      <c r="I4359">
        <v>5.83</v>
      </c>
      <c r="J4359" s="6" cm="1">
        <f t="array" ref="J4359">IF(ISBLANK(I4359),
    IFERROR(MEDIAN(IF($C$2:$C$10000=C4359, $I$2:$I$10000)),""),
    I4359
)</f>
        <v>5.83</v>
      </c>
      <c r="K4359">
        <v>1032.0999999999999</v>
      </c>
      <c r="L4359" cm="1">
        <f t="array" ref="L4359">IF(ISBLANK(K4359),
    IFERROR(MEDIAN(IF($B$2:$B$10000=B4359, $K$2:$K$10000)),""),
    K4359
)</f>
        <v>1032.0999999999999</v>
      </c>
      <c r="M4359">
        <v>31</v>
      </c>
      <c r="N4359">
        <v>575.5</v>
      </c>
      <c r="O4359" s="7" cm="1">
        <f t="array" ref="O4359">IF(ISBLANK(N4359),
    IFERROR(AVERAGE(IF($C$2:$C$10000=C4359, $N$2:$N$10000)),""),
    N4359
)</f>
        <v>575.5</v>
      </c>
      <c r="P4359" t="b">
        <v>0</v>
      </c>
      <c r="Q4359" t="s">
        <v>35</v>
      </c>
      <c r="R4359" t="str">
        <f t="shared" si="68"/>
        <v>Sem Aplicação</v>
      </c>
      <c r="S4359" t="s">
        <v>40</v>
      </c>
      <c r="T4359" s="4">
        <v>153.38999999999999</v>
      </c>
      <c r="U4359" s="4">
        <v>30003.01</v>
      </c>
      <c r="V4359" s="4">
        <v>-7548.25</v>
      </c>
    </row>
    <row r="4360" spans="1:22" x14ac:dyDescent="0.25">
      <c r="A4360">
        <v>6956</v>
      </c>
      <c r="B4360" t="s">
        <v>18</v>
      </c>
      <c r="C4360" t="s">
        <v>29</v>
      </c>
      <c r="D4360">
        <v>58.42</v>
      </c>
      <c r="E4360" s="3">
        <v>44955</v>
      </c>
      <c r="F4360" s="3">
        <v>45163</v>
      </c>
      <c r="G4360">
        <v>224.33</v>
      </c>
      <c r="H4360" t="s">
        <v>32</v>
      </c>
      <c r="I4360">
        <v>4.6399999999999997</v>
      </c>
      <c r="J4360" s="6" cm="1">
        <f t="array" ref="J4360">IF(ISBLANK(I4360),
    IFERROR(MEDIAN(IF($C$2:$C$10000=C4360, $I$2:$I$10000)),""),
    I4360
)</f>
        <v>4.6399999999999997</v>
      </c>
      <c r="K4360">
        <v>245.1</v>
      </c>
      <c r="L4360" cm="1">
        <f t="array" ref="L4360">IF(ISBLANK(K4360),
    IFERROR(MEDIAN(IF($B$2:$B$10000=B4360, $K$2:$K$10000)),""),
    K4360
)</f>
        <v>245.1</v>
      </c>
      <c r="M4360">
        <v>24.4</v>
      </c>
      <c r="N4360">
        <v>318.60000000000002</v>
      </c>
      <c r="O4360" s="7" cm="1">
        <f t="array" ref="O4360">IF(ISBLANK(N4360),
    IFERROR(AVERAGE(IF($C$2:$C$10000=C4360, $N$2:$N$10000)),""),
    N4360
)</f>
        <v>318.60000000000002</v>
      </c>
      <c r="P4360" t="b">
        <v>1</v>
      </c>
      <c r="Q4360" t="s">
        <v>34</v>
      </c>
      <c r="R4360" t="str">
        <f t="shared" si="68"/>
        <v>Dicamba</v>
      </c>
      <c r="S4360" t="s">
        <v>40</v>
      </c>
      <c r="T4360" s="4">
        <v>69.06</v>
      </c>
      <c r="U4360" s="4">
        <v>38277.22</v>
      </c>
      <c r="V4360" s="4">
        <v>-22784.99</v>
      </c>
    </row>
    <row r="4361" spans="1:22" x14ac:dyDescent="0.25">
      <c r="A4361">
        <v>1089</v>
      </c>
      <c r="B4361" t="s">
        <v>22</v>
      </c>
      <c r="C4361" t="s">
        <v>28</v>
      </c>
      <c r="D4361">
        <v>191.43</v>
      </c>
      <c r="E4361" s="3">
        <v>44967</v>
      </c>
      <c r="F4361" s="3">
        <v>45177</v>
      </c>
      <c r="G4361">
        <v>904.08</v>
      </c>
      <c r="H4361" t="s">
        <v>32</v>
      </c>
      <c r="I4361">
        <v>6</v>
      </c>
      <c r="J4361" s="6" cm="1">
        <f t="array" ref="J4361">IF(ISBLANK(I4361),
    IFERROR(MEDIAN(IF($C$2:$C$10000=C4361, $I$2:$I$10000)),""),
    I4361
)</f>
        <v>6</v>
      </c>
      <c r="K4361">
        <v>838.8</v>
      </c>
      <c r="L4361" cm="1">
        <f t="array" ref="L4361">IF(ISBLANK(K4361),
    IFERROR(MEDIAN(IF($B$2:$B$10000=B4361, $K$2:$K$10000)),""),
    K4361
)</f>
        <v>838.8</v>
      </c>
      <c r="M4361">
        <v>19.399999999999999</v>
      </c>
      <c r="N4361">
        <v>524</v>
      </c>
      <c r="O4361" s="7" cm="1">
        <f t="array" ref="O4361">IF(ISBLANK(N4361),
    IFERROR(AVERAGE(IF($C$2:$C$10000=C4361, $N$2:$N$10000)),""),
    N4361
)</f>
        <v>524</v>
      </c>
      <c r="P4361" t="b">
        <v>0</v>
      </c>
      <c r="R4361" t="str">
        <f t="shared" si="68"/>
        <v>Desconhecido</v>
      </c>
      <c r="S4361" t="s">
        <v>39</v>
      </c>
      <c r="T4361" s="4">
        <v>345.37</v>
      </c>
      <c r="U4361" s="4">
        <v>179847.99</v>
      </c>
      <c r="V4361" s="4">
        <v>132394.12</v>
      </c>
    </row>
    <row r="4362" spans="1:22" x14ac:dyDescent="0.25">
      <c r="A4362">
        <v>5815</v>
      </c>
      <c r="B4362" t="s">
        <v>19</v>
      </c>
      <c r="C4362" t="s">
        <v>29</v>
      </c>
      <c r="D4362">
        <v>186.66</v>
      </c>
      <c r="E4362" s="3">
        <v>44977</v>
      </c>
      <c r="F4362" s="3">
        <v>45200</v>
      </c>
      <c r="G4362">
        <v>981.47</v>
      </c>
      <c r="H4362" t="s">
        <v>33</v>
      </c>
      <c r="I4362">
        <v>7.29</v>
      </c>
      <c r="J4362" s="6" cm="1">
        <f t="array" ref="J4362">IF(ISBLANK(I4362),
    IFERROR(MEDIAN(IF($C$2:$C$10000=C4362, $I$2:$I$10000)),""),
    I4362
)</f>
        <v>7.29</v>
      </c>
      <c r="K4362">
        <v>1455.7</v>
      </c>
      <c r="L4362" cm="1">
        <f t="array" ref="L4362">IF(ISBLANK(K4362),
    IFERROR(MEDIAN(IF($B$2:$B$10000=B4362, $K$2:$K$10000)),""),
    K4362
)</f>
        <v>1455.7</v>
      </c>
      <c r="M4362">
        <v>26.8</v>
      </c>
      <c r="N4362">
        <v>69.5</v>
      </c>
      <c r="O4362" s="7" cm="1">
        <f t="array" ref="O4362">IF(ISBLANK(N4362),
    IFERROR(AVERAGE(IF($C$2:$C$10000=C4362, $N$2:$N$10000)),""),
    N4362
)</f>
        <v>69.5</v>
      </c>
      <c r="P4362" t="b">
        <v>1</v>
      </c>
      <c r="Q4362" t="s">
        <v>34</v>
      </c>
      <c r="R4362" t="str">
        <f t="shared" si="68"/>
        <v>Dicamba</v>
      </c>
      <c r="S4362" t="s">
        <v>41</v>
      </c>
      <c r="T4362" s="4">
        <v>69.12</v>
      </c>
      <c r="U4362" s="4">
        <v>128542.55</v>
      </c>
      <c r="V4362" s="4">
        <v>-60703.34</v>
      </c>
    </row>
    <row r="4363" spans="1:22" x14ac:dyDescent="0.25">
      <c r="A4363">
        <v>3851</v>
      </c>
      <c r="B4363" t="s">
        <v>20</v>
      </c>
      <c r="C4363" t="s">
        <v>25</v>
      </c>
      <c r="D4363">
        <v>167.48</v>
      </c>
      <c r="E4363" s="3">
        <v>44931</v>
      </c>
      <c r="F4363" s="3">
        <v>45028</v>
      </c>
      <c r="G4363">
        <v>524.88</v>
      </c>
      <c r="H4363" t="s">
        <v>32</v>
      </c>
      <c r="I4363">
        <v>4.57</v>
      </c>
      <c r="J4363" s="6" cm="1">
        <f t="array" ref="J4363">IF(ISBLANK(I4363),
    IFERROR(MEDIAN(IF($C$2:$C$10000=C4363, $I$2:$I$10000)),""),
    I4363
)</f>
        <v>4.57</v>
      </c>
      <c r="K4363">
        <v>1088.7</v>
      </c>
      <c r="L4363" cm="1">
        <f t="array" ref="L4363">IF(ISBLANK(K4363),
    IFERROR(MEDIAN(IF($B$2:$B$10000=B4363, $K$2:$K$10000)),""),
    K4363
)</f>
        <v>1088.7</v>
      </c>
      <c r="M4363">
        <v>19.899999999999999</v>
      </c>
      <c r="N4363">
        <v>288.8</v>
      </c>
      <c r="O4363" s="7" cm="1">
        <f t="array" ref="O4363">IF(ISBLANK(N4363),
    IFERROR(AVERAGE(IF($C$2:$C$10000=C4363, $N$2:$N$10000)),""),
    N4363
)</f>
        <v>288.8</v>
      </c>
      <c r="P4363" t="b">
        <v>1</v>
      </c>
      <c r="R4363" t="str">
        <f t="shared" si="68"/>
        <v>Desconhecido</v>
      </c>
      <c r="S4363" t="s">
        <v>39</v>
      </c>
      <c r="T4363" s="4">
        <v>87.41</v>
      </c>
      <c r="U4363" s="4">
        <v>269725.18</v>
      </c>
      <c r="V4363" s="4">
        <v>-223845.42</v>
      </c>
    </row>
    <row r="4364" spans="1:22" x14ac:dyDescent="0.25">
      <c r="A4364">
        <v>3843</v>
      </c>
      <c r="B4364" t="s">
        <v>22</v>
      </c>
      <c r="C4364" t="s">
        <v>27</v>
      </c>
      <c r="D4364">
        <v>78.900000000000006</v>
      </c>
      <c r="E4364" s="3">
        <v>44967</v>
      </c>
      <c r="F4364" s="3">
        <v>45136</v>
      </c>
      <c r="G4364">
        <v>349.67</v>
      </c>
      <c r="H4364" t="s">
        <v>33</v>
      </c>
      <c r="I4364">
        <v>6.39</v>
      </c>
      <c r="J4364" s="6" cm="1">
        <f t="array" ref="J4364">IF(ISBLANK(I4364),
    IFERROR(MEDIAN(IF($C$2:$C$10000=C4364, $I$2:$I$10000)),""),
    I4364
)</f>
        <v>6.39</v>
      </c>
      <c r="K4364">
        <v>651.29999999999995</v>
      </c>
      <c r="L4364" cm="1">
        <f t="array" ref="L4364">IF(ISBLANK(K4364),
    IFERROR(MEDIAN(IF($B$2:$B$10000=B4364, $K$2:$K$10000)),""),
    K4364
)</f>
        <v>651.29999999999995</v>
      </c>
      <c r="M4364">
        <v>18.3</v>
      </c>
      <c r="N4364">
        <v>435.1</v>
      </c>
      <c r="O4364" s="7" cm="1">
        <f t="array" ref="O4364">IF(ISBLANK(N4364),
    IFERROR(AVERAGE(IF($C$2:$C$10000=C4364, $N$2:$N$10000)),""),
    N4364
)</f>
        <v>435.1</v>
      </c>
      <c r="P4364" t="b">
        <v>1</v>
      </c>
      <c r="Q4364" t="s">
        <v>37</v>
      </c>
      <c r="R4364" t="str">
        <f t="shared" si="68"/>
        <v>Glifosato</v>
      </c>
      <c r="S4364" t="s">
        <v>41</v>
      </c>
      <c r="T4364" s="4">
        <v>152.13999999999999</v>
      </c>
      <c r="U4364" s="4">
        <v>156239.73000000001</v>
      </c>
      <c r="V4364" s="4">
        <v>-103040.94</v>
      </c>
    </row>
    <row r="4365" spans="1:22" x14ac:dyDescent="0.25">
      <c r="A4365">
        <v>7543</v>
      </c>
      <c r="B4365" t="s">
        <v>20</v>
      </c>
      <c r="C4365" t="s">
        <v>26</v>
      </c>
      <c r="D4365">
        <v>114.48</v>
      </c>
      <c r="E4365" s="3">
        <v>44988</v>
      </c>
      <c r="F4365" s="3">
        <v>45094</v>
      </c>
      <c r="G4365">
        <v>394.59</v>
      </c>
      <c r="H4365" t="s">
        <v>31</v>
      </c>
      <c r="I4365">
        <v>7.01</v>
      </c>
      <c r="J4365" s="6" cm="1">
        <f t="array" ref="J4365">IF(ISBLANK(I4365),
    IFERROR(MEDIAN(IF($C$2:$C$10000=C4365, $I$2:$I$10000)),""),
    I4365
)</f>
        <v>7.01</v>
      </c>
      <c r="K4365">
        <v>1685.8</v>
      </c>
      <c r="L4365" cm="1">
        <f t="array" ref="L4365">IF(ISBLANK(K4365),
    IFERROR(MEDIAN(IF($B$2:$B$10000=B4365, $K$2:$K$10000)),""),
    K4365
)</f>
        <v>1685.8</v>
      </c>
      <c r="M4365">
        <v>30.5</v>
      </c>
      <c r="N4365">
        <v>525</v>
      </c>
      <c r="O4365" s="7" cm="1">
        <f t="array" ref="O4365">IF(ISBLANK(N4365),
    IFERROR(AVERAGE(IF($C$2:$C$10000=C4365, $N$2:$N$10000)),""),
    N4365
)</f>
        <v>525</v>
      </c>
      <c r="P4365" t="b">
        <v>1</v>
      </c>
      <c r="Q4365" t="s">
        <v>36</v>
      </c>
      <c r="R4365" t="str">
        <f t="shared" si="68"/>
        <v>2,4-D</v>
      </c>
      <c r="S4365" t="s">
        <v>39</v>
      </c>
      <c r="T4365" s="4">
        <v>125.16</v>
      </c>
      <c r="U4365" s="4">
        <v>169760.69</v>
      </c>
      <c r="V4365" s="4">
        <v>-120373.81</v>
      </c>
    </row>
    <row r="4366" spans="1:22" x14ac:dyDescent="0.25">
      <c r="A4366">
        <v>6901</v>
      </c>
      <c r="B4366" t="s">
        <v>21</v>
      </c>
      <c r="C4366" t="s">
        <v>23</v>
      </c>
      <c r="D4366">
        <v>33.520000000000003</v>
      </c>
      <c r="E4366" s="3">
        <v>44956</v>
      </c>
      <c r="F4366" s="3">
        <v>45076</v>
      </c>
      <c r="G4366">
        <v>170.35</v>
      </c>
      <c r="H4366" t="s">
        <v>30</v>
      </c>
      <c r="I4366">
        <v>5.44</v>
      </c>
      <c r="J4366" s="6" cm="1">
        <f t="array" ref="J4366">IF(ISBLANK(I4366),
    IFERROR(MEDIAN(IF($C$2:$C$10000=C4366, $I$2:$I$10000)),""),
    I4366
)</f>
        <v>5.44</v>
      </c>
      <c r="K4366">
        <v>580.4</v>
      </c>
      <c r="L4366" cm="1">
        <f t="array" ref="L4366">IF(ISBLANK(K4366),
    IFERROR(MEDIAN(IF($B$2:$B$10000=B4366, $K$2:$K$10000)),""),
    K4366
)</f>
        <v>580.4</v>
      </c>
      <c r="M4366">
        <v>24.5</v>
      </c>
      <c r="N4366">
        <v>385.3</v>
      </c>
      <c r="O4366" s="7" cm="1">
        <f t="array" ref="O4366">IF(ISBLANK(N4366),
    IFERROR(AVERAGE(IF($C$2:$C$10000=C4366, $N$2:$N$10000)),""),
    N4366
)</f>
        <v>385.3</v>
      </c>
      <c r="P4366" t="b">
        <v>0</v>
      </c>
      <c r="Q4366" t="s">
        <v>35</v>
      </c>
      <c r="R4366" t="str">
        <f t="shared" si="68"/>
        <v>Sem Aplicação</v>
      </c>
      <c r="S4366" t="s">
        <v>41</v>
      </c>
      <c r="T4366" s="4">
        <v>907.3</v>
      </c>
      <c r="U4366" s="4">
        <v>29282.07</v>
      </c>
      <c r="V4366" s="4">
        <v>125276.48</v>
      </c>
    </row>
    <row r="4367" spans="1:22" x14ac:dyDescent="0.25">
      <c r="A4367">
        <v>1969</v>
      </c>
      <c r="B4367" t="s">
        <v>18</v>
      </c>
      <c r="C4367" t="s">
        <v>24</v>
      </c>
      <c r="D4367">
        <v>71.81</v>
      </c>
      <c r="E4367" s="3">
        <v>45029</v>
      </c>
      <c r="F4367" s="3">
        <v>45254</v>
      </c>
      <c r="G4367">
        <v>166.84</v>
      </c>
      <c r="H4367" t="s">
        <v>30</v>
      </c>
      <c r="I4367">
        <v>4.8899999999999997</v>
      </c>
      <c r="J4367" s="6" cm="1">
        <f t="array" ref="J4367">IF(ISBLANK(I4367),
    IFERROR(MEDIAN(IF($C$2:$C$10000=C4367, $I$2:$I$10000)),""),
    I4367
)</f>
        <v>4.8899999999999997</v>
      </c>
      <c r="L4367" cm="1">
        <f t="array" ref="L4367">IF(ISBLANK(K4367),
    IFERROR(MEDIAN(IF($B$2:$B$10000=B4367, $K$2:$K$10000)),""),
    K4367
)</f>
        <v>993.8</v>
      </c>
      <c r="M4367">
        <v>26.4</v>
      </c>
      <c r="N4367">
        <v>145.30000000000001</v>
      </c>
      <c r="O4367" s="7" cm="1">
        <f t="array" ref="O4367">IF(ISBLANK(N4367),
    IFERROR(AVERAGE(IF($C$2:$C$10000=C4367, $N$2:$N$10000)),""),
    N4367
)</f>
        <v>145.30000000000001</v>
      </c>
      <c r="P4367" t="b">
        <v>1</v>
      </c>
      <c r="Q4367" t="s">
        <v>37</v>
      </c>
      <c r="R4367" t="str">
        <f t="shared" si="68"/>
        <v>Glifosato</v>
      </c>
      <c r="S4367" t="s">
        <v>40</v>
      </c>
      <c r="T4367" s="4">
        <v>166.07</v>
      </c>
      <c r="U4367" s="4">
        <v>96685.6</v>
      </c>
      <c r="V4367" s="4">
        <v>-68978.48</v>
      </c>
    </row>
    <row r="4368" spans="1:22" x14ac:dyDescent="0.25">
      <c r="A4368">
        <v>2094</v>
      </c>
      <c r="B4368" t="s">
        <v>21</v>
      </c>
      <c r="C4368" t="s">
        <v>25</v>
      </c>
      <c r="D4368">
        <v>269.82</v>
      </c>
      <c r="E4368" s="3">
        <v>44988</v>
      </c>
      <c r="F4368" s="3">
        <v>45152</v>
      </c>
      <c r="G4368">
        <v>751.35</v>
      </c>
      <c r="H4368" t="s">
        <v>30</v>
      </c>
      <c r="I4368">
        <v>4.63</v>
      </c>
      <c r="J4368" s="6" cm="1">
        <f t="array" ref="J4368">IF(ISBLANK(I4368),
    IFERROR(MEDIAN(IF($C$2:$C$10000=C4368, $I$2:$I$10000)),""),
    I4368
)</f>
        <v>4.63</v>
      </c>
      <c r="K4368">
        <v>767.4</v>
      </c>
      <c r="L4368" cm="1">
        <f t="array" ref="L4368">IF(ISBLANK(K4368),
    IFERROR(MEDIAN(IF($B$2:$B$10000=B4368, $K$2:$K$10000)),""),
    K4368
)</f>
        <v>767.4</v>
      </c>
      <c r="M4368">
        <v>28.6</v>
      </c>
      <c r="N4368">
        <v>537.20000000000005</v>
      </c>
      <c r="O4368" s="7" cm="1">
        <f t="array" ref="O4368">IF(ISBLANK(N4368),
    IFERROR(AVERAGE(IF($C$2:$C$10000=C4368, $N$2:$N$10000)),""),
    N4368
)</f>
        <v>537.20000000000005</v>
      </c>
      <c r="P4368" t="b">
        <v>1</v>
      </c>
      <c r="Q4368" t="s">
        <v>34</v>
      </c>
      <c r="R4368" t="str">
        <f t="shared" si="68"/>
        <v>Dicamba</v>
      </c>
      <c r="S4368" t="s">
        <v>40</v>
      </c>
      <c r="T4368" s="4">
        <v>76.53</v>
      </c>
      <c r="U4368" s="4">
        <v>460980.37</v>
      </c>
      <c r="V4368" s="4">
        <v>-403479.55</v>
      </c>
    </row>
    <row r="4369" spans="1:22" x14ac:dyDescent="0.25">
      <c r="A4369">
        <v>7124</v>
      </c>
      <c r="B4369" t="s">
        <v>18</v>
      </c>
      <c r="C4369" t="s">
        <v>26</v>
      </c>
      <c r="D4369">
        <v>294.01</v>
      </c>
      <c r="E4369" s="3">
        <v>45026</v>
      </c>
      <c r="F4369" s="3">
        <v>45229</v>
      </c>
      <c r="G4369">
        <v>1067.3499999999999</v>
      </c>
      <c r="H4369" t="s">
        <v>31</v>
      </c>
      <c r="I4369">
        <v>6.43</v>
      </c>
      <c r="J4369" s="6" cm="1">
        <f t="array" ref="J4369">IF(ISBLANK(I4369),
    IFERROR(MEDIAN(IF($C$2:$C$10000=C4369, $I$2:$I$10000)),""),
    I4369
)</f>
        <v>6.43</v>
      </c>
      <c r="K4369">
        <v>1631.3</v>
      </c>
      <c r="L4369" cm="1">
        <f t="array" ref="L4369">IF(ISBLANK(K4369),
    IFERROR(MEDIAN(IF($B$2:$B$10000=B4369, $K$2:$K$10000)),""),
    K4369
)</f>
        <v>1631.3</v>
      </c>
      <c r="M4369">
        <v>24.4</v>
      </c>
      <c r="N4369">
        <v>366.1</v>
      </c>
      <c r="O4369" s="7" cm="1">
        <f t="array" ref="O4369">IF(ISBLANK(N4369),
    IFERROR(AVERAGE(IF($C$2:$C$10000=C4369, $N$2:$N$10000)),""),
    N4369
)</f>
        <v>366.1</v>
      </c>
      <c r="P4369" t="b">
        <v>0</v>
      </c>
      <c r="Q4369" t="s">
        <v>35</v>
      </c>
      <c r="R4369" t="str">
        <f t="shared" si="68"/>
        <v>Sem Aplicação</v>
      </c>
      <c r="S4369" t="s">
        <v>39</v>
      </c>
      <c r="T4369" s="4">
        <v>126.25</v>
      </c>
      <c r="U4369" s="4">
        <v>571352.92000000004</v>
      </c>
      <c r="V4369" s="4">
        <v>-436599.98</v>
      </c>
    </row>
    <row r="4370" spans="1:22" x14ac:dyDescent="0.25">
      <c r="A4370">
        <v>8347</v>
      </c>
      <c r="B4370" t="s">
        <v>22</v>
      </c>
      <c r="C4370" t="s">
        <v>24</v>
      </c>
      <c r="D4370">
        <v>196.06</v>
      </c>
      <c r="E4370" s="3">
        <v>44953</v>
      </c>
      <c r="F4370" s="3">
        <v>45052</v>
      </c>
      <c r="G4370">
        <v>1165.98</v>
      </c>
      <c r="H4370" t="s">
        <v>32</v>
      </c>
      <c r="I4370">
        <v>6.16</v>
      </c>
      <c r="J4370" s="6" cm="1">
        <f t="array" ref="J4370">IF(ISBLANK(I4370),
    IFERROR(MEDIAN(IF($C$2:$C$10000=C4370, $I$2:$I$10000)),""),
    I4370
)</f>
        <v>6.16</v>
      </c>
      <c r="K4370">
        <v>1012.2</v>
      </c>
      <c r="L4370" cm="1">
        <f t="array" ref="L4370">IF(ISBLANK(K4370),
    IFERROR(MEDIAN(IF($B$2:$B$10000=B4370, $K$2:$K$10000)),""),
    K4370
)</f>
        <v>1012.2</v>
      </c>
      <c r="M4370">
        <v>18.8</v>
      </c>
      <c r="N4370">
        <v>109.4</v>
      </c>
      <c r="O4370" s="7" cm="1">
        <f t="array" ref="O4370">IF(ISBLANK(N4370),
    IFERROR(AVERAGE(IF($C$2:$C$10000=C4370, $N$2:$N$10000)),""),
    N4370
)</f>
        <v>109.4</v>
      </c>
      <c r="P4370" t="b">
        <v>1</v>
      </c>
      <c r="Q4370" t="s">
        <v>36</v>
      </c>
      <c r="R4370" t="str">
        <f t="shared" si="68"/>
        <v>2,4-D</v>
      </c>
      <c r="S4370" t="s">
        <v>40</v>
      </c>
      <c r="T4370" s="4">
        <v>156.27000000000001</v>
      </c>
      <c r="U4370" s="4">
        <v>99521.55</v>
      </c>
      <c r="V4370" s="4">
        <v>82686.14</v>
      </c>
    </row>
    <row r="4371" spans="1:22" x14ac:dyDescent="0.25">
      <c r="A4371">
        <v>4195</v>
      </c>
      <c r="B4371" t="s">
        <v>20</v>
      </c>
      <c r="C4371" t="s">
        <v>24</v>
      </c>
      <c r="D4371">
        <v>275.45999999999998</v>
      </c>
      <c r="E4371" s="3">
        <v>44976</v>
      </c>
      <c r="F4371" s="3">
        <v>45128</v>
      </c>
      <c r="G4371">
        <v>1202.83</v>
      </c>
      <c r="H4371" t="s">
        <v>31</v>
      </c>
      <c r="I4371">
        <v>5.19</v>
      </c>
      <c r="J4371" s="6" cm="1">
        <f t="array" ref="J4371">IF(ISBLANK(I4371),
    IFERROR(MEDIAN(IF($C$2:$C$10000=C4371, $I$2:$I$10000)),""),
    I4371
)</f>
        <v>5.19</v>
      </c>
      <c r="K4371">
        <v>1291.5</v>
      </c>
      <c r="L4371" cm="1">
        <f t="array" ref="L4371">IF(ISBLANK(K4371),
    IFERROR(MEDIAN(IF($B$2:$B$10000=B4371, $K$2:$K$10000)),""),
    K4371
)</f>
        <v>1291.5</v>
      </c>
      <c r="M4371">
        <v>22</v>
      </c>
      <c r="N4371">
        <v>305.10000000000002</v>
      </c>
      <c r="O4371" s="7" cm="1">
        <f t="array" ref="O4371">IF(ISBLANK(N4371),
    IFERROR(AVERAGE(IF($C$2:$C$10000=C4371, $N$2:$N$10000)),""),
    N4371
)</f>
        <v>305.10000000000002</v>
      </c>
      <c r="P4371" t="b">
        <v>1</v>
      </c>
      <c r="Q4371" t="s">
        <v>37</v>
      </c>
      <c r="R4371" t="str">
        <f t="shared" si="68"/>
        <v>Glifosato</v>
      </c>
      <c r="S4371" t="s">
        <v>40</v>
      </c>
      <c r="T4371" s="4">
        <v>167.34</v>
      </c>
      <c r="U4371" s="4">
        <v>354113.59</v>
      </c>
      <c r="V4371" s="4">
        <v>-152832.01999999999</v>
      </c>
    </row>
    <row r="4372" spans="1:22" x14ac:dyDescent="0.25">
      <c r="A4372">
        <v>2404</v>
      </c>
      <c r="B4372" t="s">
        <v>20</v>
      </c>
      <c r="C4372" t="s">
        <v>27</v>
      </c>
      <c r="D4372">
        <v>194.61</v>
      </c>
      <c r="E4372" s="3">
        <v>45008</v>
      </c>
      <c r="F4372" s="3">
        <v>45199</v>
      </c>
      <c r="G4372">
        <v>1231.29</v>
      </c>
      <c r="H4372" t="s">
        <v>32</v>
      </c>
      <c r="I4372">
        <v>6.99</v>
      </c>
      <c r="J4372" s="6" cm="1">
        <f t="array" ref="J4372">IF(ISBLANK(I4372),
    IFERROR(MEDIAN(IF($C$2:$C$10000=C4372, $I$2:$I$10000)),""),
    I4372
)</f>
        <v>6.99</v>
      </c>
      <c r="K4372">
        <v>1762</v>
      </c>
      <c r="L4372" cm="1">
        <f t="array" ref="L4372">IF(ISBLANK(K4372),
    IFERROR(MEDIAN(IF($B$2:$B$10000=B4372, $K$2:$K$10000)),""),
    K4372
)</f>
        <v>1762</v>
      </c>
      <c r="M4372">
        <v>21.1</v>
      </c>
      <c r="N4372">
        <v>434.4</v>
      </c>
      <c r="O4372" s="7" cm="1">
        <f t="array" ref="O4372">IF(ISBLANK(N4372),
    IFERROR(AVERAGE(IF($C$2:$C$10000=C4372, $N$2:$N$10000)),""),
    N4372
)</f>
        <v>434.4</v>
      </c>
      <c r="P4372" t="b">
        <v>1</v>
      </c>
      <c r="Q4372" t="s">
        <v>38</v>
      </c>
      <c r="R4372" t="str">
        <f t="shared" si="68"/>
        <v>Atrazina</v>
      </c>
      <c r="S4372" t="s">
        <v>40</v>
      </c>
      <c r="T4372" s="4">
        <v>145.11000000000001</v>
      </c>
      <c r="U4372" s="4">
        <v>229605.05</v>
      </c>
      <c r="V4372" s="4">
        <v>-50932.56</v>
      </c>
    </row>
    <row r="4373" spans="1:22" x14ac:dyDescent="0.25">
      <c r="A4373">
        <v>7940</v>
      </c>
      <c r="B4373" t="s">
        <v>22</v>
      </c>
      <c r="C4373" t="s">
        <v>23</v>
      </c>
      <c r="D4373">
        <v>14.79</v>
      </c>
      <c r="E4373" s="3">
        <v>44978</v>
      </c>
      <c r="F4373" s="3">
        <v>45088</v>
      </c>
      <c r="G4373">
        <v>29.82</v>
      </c>
      <c r="H4373" t="s">
        <v>32</v>
      </c>
      <c r="I4373">
        <v>6.71</v>
      </c>
      <c r="J4373" s="6" cm="1">
        <f t="array" ref="J4373">IF(ISBLANK(I4373),
    IFERROR(MEDIAN(IF($C$2:$C$10000=C4373, $I$2:$I$10000)),""),
    I4373
)</f>
        <v>6.71</v>
      </c>
      <c r="K4373">
        <v>1453.3</v>
      </c>
      <c r="L4373" cm="1">
        <f t="array" ref="L4373">IF(ISBLANK(K4373),
    IFERROR(MEDIAN(IF($B$2:$B$10000=B4373, $K$2:$K$10000)),""),
    K4373
)</f>
        <v>1453.3</v>
      </c>
      <c r="M4373">
        <v>33.6</v>
      </c>
      <c r="N4373">
        <v>298.10000000000002</v>
      </c>
      <c r="O4373" s="7" cm="1">
        <f t="array" ref="O4373">IF(ISBLANK(N4373),
    IFERROR(AVERAGE(IF($C$2:$C$10000=C4373, $N$2:$N$10000)),""),
    N4373
)</f>
        <v>298.10000000000002</v>
      </c>
      <c r="P4373" t="b">
        <v>1</v>
      </c>
      <c r="Q4373" t="s">
        <v>38</v>
      </c>
      <c r="R4373" t="str">
        <f t="shared" si="68"/>
        <v>Atrazina</v>
      </c>
      <c r="S4373" t="s">
        <v>40</v>
      </c>
      <c r="T4373" s="4">
        <v>901.45</v>
      </c>
      <c r="U4373" s="4">
        <v>16590.52</v>
      </c>
      <c r="V4373" s="4">
        <v>10290.719999999999</v>
      </c>
    </row>
    <row r="4374" spans="1:22" x14ac:dyDescent="0.25">
      <c r="A4374">
        <v>5290</v>
      </c>
      <c r="B4374" t="s">
        <v>19</v>
      </c>
      <c r="C4374" t="s">
        <v>24</v>
      </c>
      <c r="D4374">
        <v>299.04000000000002</v>
      </c>
      <c r="E4374" s="3">
        <v>44975</v>
      </c>
      <c r="F4374" s="3">
        <v>45113</v>
      </c>
      <c r="G4374">
        <v>1136.6099999999999</v>
      </c>
      <c r="H4374" t="s">
        <v>30</v>
      </c>
      <c r="I4374">
        <v>5.33</v>
      </c>
      <c r="J4374" s="6" cm="1">
        <f t="array" ref="J4374">IF(ISBLANK(I4374),
    IFERROR(MEDIAN(IF($C$2:$C$10000=C4374, $I$2:$I$10000)),""),
    I4374
)</f>
        <v>5.33</v>
      </c>
      <c r="K4374">
        <v>476.2</v>
      </c>
      <c r="L4374" cm="1">
        <f t="array" ref="L4374">IF(ISBLANK(K4374),
    IFERROR(MEDIAN(IF($B$2:$B$10000=B4374, $K$2:$K$10000)),""),
    K4374
)</f>
        <v>476.2</v>
      </c>
      <c r="M4374">
        <v>29.8</v>
      </c>
      <c r="N4374">
        <v>528.9</v>
      </c>
      <c r="O4374" s="7" cm="1">
        <f t="array" ref="O4374">IF(ISBLANK(N4374),
    IFERROR(AVERAGE(IF($C$2:$C$10000=C4374, $N$2:$N$10000)),""),
    N4374
)</f>
        <v>528.9</v>
      </c>
      <c r="P4374" t="b">
        <v>1</v>
      </c>
      <c r="Q4374" t="s">
        <v>34</v>
      </c>
      <c r="R4374" t="str">
        <f t="shared" si="68"/>
        <v>Dicamba</v>
      </c>
      <c r="S4374" t="s">
        <v>39</v>
      </c>
      <c r="T4374" s="4">
        <v>163.86</v>
      </c>
      <c r="U4374" s="4">
        <v>375521.44</v>
      </c>
      <c r="V4374" s="4">
        <v>-189276.53</v>
      </c>
    </row>
    <row r="4375" spans="1:22" x14ac:dyDescent="0.25">
      <c r="A4375">
        <v>4982</v>
      </c>
      <c r="B4375" t="s">
        <v>21</v>
      </c>
      <c r="C4375" t="s">
        <v>28</v>
      </c>
      <c r="D4375">
        <v>34.19</v>
      </c>
      <c r="E4375" s="3">
        <v>44988</v>
      </c>
      <c r="F4375" s="3">
        <v>45087</v>
      </c>
      <c r="G4375">
        <v>122.93</v>
      </c>
      <c r="H4375" t="s">
        <v>33</v>
      </c>
      <c r="I4375">
        <v>6.76</v>
      </c>
      <c r="J4375" s="6" cm="1">
        <f t="array" ref="J4375">IF(ISBLANK(I4375),
    IFERROR(MEDIAN(IF($C$2:$C$10000=C4375, $I$2:$I$10000)),""),
    I4375
)</f>
        <v>6.76</v>
      </c>
      <c r="K4375">
        <v>1461.4</v>
      </c>
      <c r="L4375" cm="1">
        <f t="array" ref="L4375">IF(ISBLANK(K4375),
    IFERROR(MEDIAN(IF($B$2:$B$10000=B4375, $K$2:$K$10000)),""),
    K4375
)</f>
        <v>1461.4</v>
      </c>
      <c r="M4375">
        <v>25.2</v>
      </c>
      <c r="N4375">
        <v>283</v>
      </c>
      <c r="O4375" s="7" cm="1">
        <f t="array" ref="O4375">IF(ISBLANK(N4375),
    IFERROR(AVERAGE(IF($C$2:$C$10000=C4375, $N$2:$N$10000)),""),
    N4375
)</f>
        <v>283</v>
      </c>
      <c r="P4375" t="b">
        <v>1</v>
      </c>
      <c r="Q4375" t="s">
        <v>38</v>
      </c>
      <c r="R4375" t="str">
        <f t="shared" si="68"/>
        <v>Atrazina</v>
      </c>
      <c r="S4375" t="s">
        <v>39</v>
      </c>
      <c r="T4375" s="4">
        <v>348.52</v>
      </c>
      <c r="U4375" s="4">
        <v>37788.81</v>
      </c>
      <c r="V4375" s="4">
        <v>5054.75</v>
      </c>
    </row>
    <row r="4376" spans="1:22" x14ac:dyDescent="0.25">
      <c r="A4376">
        <v>6555</v>
      </c>
      <c r="B4376" t="s">
        <v>21</v>
      </c>
      <c r="C4376" t="s">
        <v>26</v>
      </c>
      <c r="D4376">
        <v>206.38</v>
      </c>
      <c r="E4376" s="3">
        <v>45026</v>
      </c>
      <c r="F4376" s="3">
        <v>45213</v>
      </c>
      <c r="G4376">
        <v>928.92</v>
      </c>
      <c r="H4376" t="s">
        <v>33</v>
      </c>
      <c r="I4376">
        <v>5.23</v>
      </c>
      <c r="J4376" s="6" cm="1">
        <f t="array" ref="J4376">IF(ISBLANK(I4376),
    IFERROR(MEDIAN(IF($C$2:$C$10000=C4376, $I$2:$I$10000)),""),
    I4376
)</f>
        <v>5.23</v>
      </c>
      <c r="K4376">
        <v>1397.3</v>
      </c>
      <c r="L4376" cm="1">
        <f t="array" ref="L4376">IF(ISBLANK(K4376),
    IFERROR(MEDIAN(IF($B$2:$B$10000=B4376, $K$2:$K$10000)),""),
    K4376
)</f>
        <v>1397.3</v>
      </c>
      <c r="M4376">
        <v>19</v>
      </c>
      <c r="N4376">
        <v>370.9</v>
      </c>
      <c r="O4376" s="7" cm="1">
        <f t="array" ref="O4376">IF(ISBLANK(N4376),
    IFERROR(AVERAGE(IF($C$2:$C$10000=C4376, $N$2:$N$10000)),""),
    N4376
)</f>
        <v>370.9</v>
      </c>
      <c r="P4376" t="b">
        <v>1</v>
      </c>
      <c r="Q4376" t="s">
        <v>36</v>
      </c>
      <c r="R4376" t="str">
        <f t="shared" si="68"/>
        <v>2,4-D</v>
      </c>
      <c r="S4376" t="s">
        <v>41</v>
      </c>
      <c r="T4376" s="4">
        <v>125.66</v>
      </c>
      <c r="U4376" s="4">
        <v>209686.88</v>
      </c>
      <c r="V4376" s="4">
        <v>-92958.79</v>
      </c>
    </row>
    <row r="4377" spans="1:22" x14ac:dyDescent="0.25">
      <c r="A4377">
        <v>8954</v>
      </c>
      <c r="B4377" t="s">
        <v>20</v>
      </c>
      <c r="C4377" t="s">
        <v>24</v>
      </c>
      <c r="D4377">
        <v>79.59</v>
      </c>
      <c r="E4377" s="3">
        <v>44986</v>
      </c>
      <c r="F4377" s="3">
        <v>45221</v>
      </c>
      <c r="G4377">
        <v>442.51</v>
      </c>
      <c r="H4377" t="s">
        <v>30</v>
      </c>
      <c r="I4377">
        <v>6.53</v>
      </c>
      <c r="J4377" s="6" cm="1">
        <f t="array" ref="J4377">IF(ISBLANK(I4377),
    IFERROR(MEDIAN(IF($C$2:$C$10000=C4377, $I$2:$I$10000)),""),
    I4377
)</f>
        <v>6.53</v>
      </c>
      <c r="K4377">
        <v>572.20000000000005</v>
      </c>
      <c r="L4377" cm="1">
        <f t="array" ref="L4377">IF(ISBLANK(K4377),
    IFERROR(MEDIAN(IF($B$2:$B$10000=B4377, $K$2:$K$10000)),""),
    K4377
)</f>
        <v>572.20000000000005</v>
      </c>
      <c r="M4377">
        <v>19.899999999999999</v>
      </c>
      <c r="O4377" s="7" cm="1">
        <f t="array" ref="O4377">IF(ISBLANK(N4377),
    IFERROR(AVERAGE(IF($C$2:$C$10000=C4377, $N$2:$N$10000)),""),
    N4377
)</f>
        <v>310.2025606469</v>
      </c>
      <c r="P4377" t="b">
        <v>1</v>
      </c>
      <c r="Q4377" t="s">
        <v>34</v>
      </c>
      <c r="R4377" t="str">
        <f t="shared" si="68"/>
        <v>Dicamba</v>
      </c>
      <c r="S4377" t="s">
        <v>41</v>
      </c>
      <c r="T4377" s="4">
        <v>168.51</v>
      </c>
      <c r="U4377" s="4">
        <v>53501.32</v>
      </c>
      <c r="V4377" s="4">
        <v>21066.04</v>
      </c>
    </row>
    <row r="4378" spans="1:22" x14ac:dyDescent="0.25">
      <c r="A4378">
        <v>5713</v>
      </c>
      <c r="B4378" t="s">
        <v>20</v>
      </c>
      <c r="C4378" t="s">
        <v>25</v>
      </c>
      <c r="D4378">
        <v>120.63</v>
      </c>
      <c r="E4378" s="3">
        <v>45044</v>
      </c>
      <c r="F4378" s="3">
        <v>45258</v>
      </c>
      <c r="G4378">
        <v>688.46</v>
      </c>
      <c r="H4378" t="s">
        <v>32</v>
      </c>
      <c r="I4378">
        <v>4.8600000000000003</v>
      </c>
      <c r="J4378" s="6" cm="1">
        <f t="array" ref="J4378">IF(ISBLANK(I4378),
    IFERROR(MEDIAN(IF($C$2:$C$10000=C4378, $I$2:$I$10000)),""),
    I4378
)</f>
        <v>4.8600000000000003</v>
      </c>
      <c r="K4378">
        <v>720.6</v>
      </c>
      <c r="L4378" cm="1">
        <f t="array" ref="L4378">IF(ISBLANK(K4378),
    IFERROR(MEDIAN(IF($B$2:$B$10000=B4378, $K$2:$K$10000)),""),
    K4378
)</f>
        <v>720.6</v>
      </c>
      <c r="M4378">
        <v>31</v>
      </c>
      <c r="N4378">
        <v>332</v>
      </c>
      <c r="O4378" s="7" cm="1">
        <f t="array" ref="O4378">IF(ISBLANK(N4378),
    IFERROR(AVERAGE(IF($C$2:$C$10000=C4378, $N$2:$N$10000)),""),
    N4378
)</f>
        <v>332</v>
      </c>
      <c r="P4378" t="b">
        <v>1</v>
      </c>
      <c r="Q4378" t="s">
        <v>38</v>
      </c>
      <c r="R4378" t="str">
        <f t="shared" si="68"/>
        <v>Atrazina</v>
      </c>
      <c r="S4378" t="s">
        <v>39</v>
      </c>
      <c r="T4378" s="4">
        <v>73.73</v>
      </c>
      <c r="U4378" s="4">
        <v>150759.56</v>
      </c>
      <c r="V4378" s="4">
        <v>-99999.4</v>
      </c>
    </row>
    <row r="4379" spans="1:22" x14ac:dyDescent="0.25">
      <c r="A4379">
        <v>4092</v>
      </c>
      <c r="B4379" t="s">
        <v>20</v>
      </c>
      <c r="C4379" t="s">
        <v>23</v>
      </c>
      <c r="D4379">
        <v>195.55</v>
      </c>
      <c r="E4379" s="3">
        <v>45006</v>
      </c>
      <c r="F4379" s="3">
        <v>45242</v>
      </c>
      <c r="G4379">
        <v>948.61</v>
      </c>
      <c r="H4379" t="s">
        <v>31</v>
      </c>
      <c r="I4379">
        <v>6.58</v>
      </c>
      <c r="J4379" s="6" cm="1">
        <f t="array" ref="J4379">IF(ISBLANK(I4379),
    IFERROR(MEDIAN(IF($C$2:$C$10000=C4379, $I$2:$I$10000)),""),
    I4379
)</f>
        <v>6.58</v>
      </c>
      <c r="K4379">
        <v>1336.2</v>
      </c>
      <c r="L4379" cm="1">
        <f t="array" ref="L4379">IF(ISBLANK(K4379),
    IFERROR(MEDIAN(IF($B$2:$B$10000=B4379, $K$2:$K$10000)),""),
    K4379
)</f>
        <v>1336.2</v>
      </c>
      <c r="M4379">
        <v>33.1</v>
      </c>
      <c r="N4379">
        <v>172.6</v>
      </c>
      <c r="O4379" s="7" cm="1">
        <f t="array" ref="O4379">IF(ISBLANK(N4379),
    IFERROR(AVERAGE(IF($C$2:$C$10000=C4379, $N$2:$N$10000)),""),
    N4379
)</f>
        <v>172.6</v>
      </c>
      <c r="P4379" t="b">
        <v>0</v>
      </c>
      <c r="Q4379" t="s">
        <v>35</v>
      </c>
      <c r="R4379" t="str">
        <f t="shared" si="68"/>
        <v>Sem Aplicação</v>
      </c>
      <c r="S4379" t="s">
        <v>40</v>
      </c>
      <c r="T4379" s="4">
        <v>890.67</v>
      </c>
      <c r="U4379" s="4">
        <v>338609.91</v>
      </c>
      <c r="V4379" s="4">
        <v>506288.56</v>
      </c>
    </row>
    <row r="4380" spans="1:22" x14ac:dyDescent="0.25">
      <c r="A4380">
        <v>5159</v>
      </c>
      <c r="B4380" t="s">
        <v>22</v>
      </c>
      <c r="C4380" t="s">
        <v>23</v>
      </c>
      <c r="D4380">
        <v>133.76</v>
      </c>
      <c r="E4380" s="3">
        <v>44980</v>
      </c>
      <c r="F4380" s="3">
        <v>45196</v>
      </c>
      <c r="G4380">
        <v>629.70000000000005</v>
      </c>
      <c r="H4380" t="s">
        <v>30</v>
      </c>
      <c r="I4380">
        <v>5.22</v>
      </c>
      <c r="J4380" s="6" cm="1">
        <f t="array" ref="J4380">IF(ISBLANK(I4380),
    IFERROR(MEDIAN(IF($C$2:$C$10000=C4380, $I$2:$I$10000)),""),
    I4380
)</f>
        <v>5.22</v>
      </c>
      <c r="K4380">
        <v>581.4</v>
      </c>
      <c r="L4380" cm="1">
        <f t="array" ref="L4380">IF(ISBLANK(K4380),
    IFERROR(MEDIAN(IF($B$2:$B$10000=B4380, $K$2:$K$10000)),""),
    K4380
)</f>
        <v>581.4</v>
      </c>
      <c r="M4380">
        <v>18.5</v>
      </c>
      <c r="N4380">
        <v>173.9</v>
      </c>
      <c r="O4380" s="7" cm="1">
        <f t="array" ref="O4380">IF(ISBLANK(N4380),
    IFERROR(AVERAGE(IF($C$2:$C$10000=C4380, $N$2:$N$10000)),""),
    N4380
)</f>
        <v>173.9</v>
      </c>
      <c r="P4380" t="b">
        <v>0</v>
      </c>
      <c r="Q4380" t="s">
        <v>35</v>
      </c>
      <c r="R4380" t="str">
        <f t="shared" si="68"/>
        <v>Sem Aplicação</v>
      </c>
      <c r="S4380" t="s">
        <v>39</v>
      </c>
      <c r="T4380" s="4">
        <v>902.53</v>
      </c>
      <c r="U4380" s="4">
        <v>87893.49</v>
      </c>
      <c r="V4380" s="4">
        <v>480429.65</v>
      </c>
    </row>
    <row r="4381" spans="1:22" x14ac:dyDescent="0.25">
      <c r="A4381">
        <v>7308</v>
      </c>
      <c r="B4381" t="s">
        <v>19</v>
      </c>
      <c r="C4381" t="s">
        <v>24</v>
      </c>
      <c r="D4381">
        <v>78.91</v>
      </c>
      <c r="E4381" s="3">
        <v>45045</v>
      </c>
      <c r="F4381" s="3">
        <v>45263</v>
      </c>
      <c r="G4381">
        <v>492.8</v>
      </c>
      <c r="H4381" t="s">
        <v>30</v>
      </c>
      <c r="I4381">
        <v>6.22</v>
      </c>
      <c r="J4381" s="6" cm="1">
        <f t="array" ref="J4381">IF(ISBLANK(I4381),
    IFERROR(MEDIAN(IF($C$2:$C$10000=C4381, $I$2:$I$10000)),""),
    I4381
)</f>
        <v>6.22</v>
      </c>
      <c r="K4381">
        <v>533.1</v>
      </c>
      <c r="L4381" cm="1">
        <f t="array" ref="L4381">IF(ISBLANK(K4381),
    IFERROR(MEDIAN(IF($B$2:$B$10000=B4381, $K$2:$K$10000)),""),
    K4381
)</f>
        <v>533.1</v>
      </c>
      <c r="M4381">
        <v>32.6</v>
      </c>
      <c r="N4381">
        <v>203.9</v>
      </c>
      <c r="O4381" s="7" cm="1">
        <f t="array" ref="O4381">IF(ISBLANK(N4381),
    IFERROR(AVERAGE(IF($C$2:$C$10000=C4381, $N$2:$N$10000)),""),
    N4381
)</f>
        <v>203.9</v>
      </c>
      <c r="P4381" t="b">
        <v>1</v>
      </c>
      <c r="Q4381" t="s">
        <v>36</v>
      </c>
      <c r="R4381" t="str">
        <f t="shared" si="68"/>
        <v>2,4-D</v>
      </c>
      <c r="S4381" t="s">
        <v>41</v>
      </c>
      <c r="T4381" s="4">
        <v>162.04</v>
      </c>
      <c r="U4381" s="4">
        <v>126866.53</v>
      </c>
      <c r="V4381" s="4">
        <v>-47013.22</v>
      </c>
    </row>
    <row r="4382" spans="1:22" x14ac:dyDescent="0.25">
      <c r="A4382">
        <v>8478</v>
      </c>
      <c r="B4382" t="s">
        <v>21</v>
      </c>
      <c r="C4382" t="s">
        <v>23</v>
      </c>
      <c r="D4382">
        <v>103.66</v>
      </c>
      <c r="E4382" s="3">
        <v>44931</v>
      </c>
      <c r="F4382" s="3">
        <v>45107</v>
      </c>
      <c r="G4382">
        <v>354.36</v>
      </c>
      <c r="H4382" t="s">
        <v>31</v>
      </c>
      <c r="I4382">
        <v>5.0199999999999996</v>
      </c>
      <c r="J4382" s="6" cm="1">
        <f t="array" ref="J4382">IF(ISBLANK(I4382),
    IFERROR(MEDIAN(IF($C$2:$C$10000=C4382, $I$2:$I$10000)),""),
    I4382
)</f>
        <v>5.0199999999999996</v>
      </c>
      <c r="K4382">
        <v>1325.6</v>
      </c>
      <c r="L4382" cm="1">
        <f t="array" ref="L4382">IF(ISBLANK(K4382),
    IFERROR(MEDIAN(IF($B$2:$B$10000=B4382, $K$2:$K$10000)),""),
    K4382
)</f>
        <v>1325.6</v>
      </c>
      <c r="M4382">
        <v>24.1</v>
      </c>
      <c r="N4382">
        <v>74.3</v>
      </c>
      <c r="O4382" s="7" cm="1">
        <f t="array" ref="O4382">IF(ISBLANK(N4382),
    IFERROR(AVERAGE(IF($C$2:$C$10000=C4382, $N$2:$N$10000)),""),
    N4382
)</f>
        <v>74.3</v>
      </c>
      <c r="P4382" t="b">
        <v>1</v>
      </c>
      <c r="Q4382" t="s">
        <v>37</v>
      </c>
      <c r="R4382" t="str">
        <f t="shared" si="68"/>
        <v>Glifosato</v>
      </c>
      <c r="S4382" t="s">
        <v>39</v>
      </c>
      <c r="T4382" s="4">
        <v>896.83</v>
      </c>
      <c r="U4382" s="4">
        <v>93464.95</v>
      </c>
      <c r="V4382" s="4">
        <v>224335.73</v>
      </c>
    </row>
    <row r="4383" spans="1:22" x14ac:dyDescent="0.25">
      <c r="A4383">
        <v>9476</v>
      </c>
      <c r="B4383" t="s">
        <v>18</v>
      </c>
      <c r="C4383" t="s">
        <v>25</v>
      </c>
      <c r="D4383">
        <v>105.76</v>
      </c>
      <c r="E4383" s="3">
        <v>44935</v>
      </c>
      <c r="F4383" s="3">
        <v>45102</v>
      </c>
      <c r="G4383">
        <v>599.02</v>
      </c>
      <c r="H4383" t="s">
        <v>32</v>
      </c>
      <c r="I4383">
        <v>6.68</v>
      </c>
      <c r="J4383" s="6" cm="1">
        <f t="array" ref="J4383">IF(ISBLANK(I4383),
    IFERROR(MEDIAN(IF($C$2:$C$10000=C4383, $I$2:$I$10000)),""),
    I4383
)</f>
        <v>6.68</v>
      </c>
      <c r="K4383">
        <v>1609</v>
      </c>
      <c r="L4383" cm="1">
        <f t="array" ref="L4383">IF(ISBLANK(K4383),
    IFERROR(MEDIAN(IF($B$2:$B$10000=B4383, $K$2:$K$10000)),""),
    K4383
)</f>
        <v>1609</v>
      </c>
      <c r="M4383">
        <v>21.4</v>
      </c>
      <c r="N4383">
        <v>139.80000000000001</v>
      </c>
      <c r="O4383" s="7" cm="1">
        <f t="array" ref="O4383">IF(ISBLANK(N4383),
    IFERROR(AVERAGE(IF($C$2:$C$10000=C4383, $N$2:$N$10000)),""),
    N4383
)</f>
        <v>139.80000000000001</v>
      </c>
      <c r="P4383" t="b">
        <v>0</v>
      </c>
      <c r="Q4383" t="s">
        <v>35</v>
      </c>
      <c r="R4383" t="str">
        <f t="shared" si="68"/>
        <v>Sem Aplicação</v>
      </c>
      <c r="S4383" t="s">
        <v>41</v>
      </c>
      <c r="T4383" s="4">
        <v>85.71</v>
      </c>
      <c r="U4383" s="4">
        <v>113360.44</v>
      </c>
      <c r="V4383" s="4">
        <v>-62018.44</v>
      </c>
    </row>
    <row r="4384" spans="1:22" x14ac:dyDescent="0.25">
      <c r="A4384">
        <v>5933</v>
      </c>
      <c r="B4384" t="s">
        <v>22</v>
      </c>
      <c r="C4384" t="s">
        <v>26</v>
      </c>
      <c r="D4384">
        <v>288</v>
      </c>
      <c r="E4384" s="3">
        <v>44960</v>
      </c>
      <c r="F4384" s="3">
        <v>45110</v>
      </c>
      <c r="G4384">
        <v>1758.97</v>
      </c>
      <c r="H4384" t="s">
        <v>30</v>
      </c>
      <c r="I4384">
        <v>4.68</v>
      </c>
      <c r="J4384" s="6" cm="1">
        <f t="array" ref="J4384">IF(ISBLANK(I4384),
    IFERROR(MEDIAN(IF($C$2:$C$10000=C4384, $I$2:$I$10000)),""),
    I4384
)</f>
        <v>4.68</v>
      </c>
      <c r="K4384">
        <v>320</v>
      </c>
      <c r="L4384" cm="1">
        <f t="array" ref="L4384">IF(ISBLANK(K4384),
    IFERROR(MEDIAN(IF($B$2:$B$10000=B4384, $K$2:$K$10000)),""),
    K4384
)</f>
        <v>320</v>
      </c>
      <c r="M4384">
        <v>19.600000000000001</v>
      </c>
      <c r="N4384">
        <v>283.39999999999998</v>
      </c>
      <c r="O4384" s="7" cm="1">
        <f t="array" ref="O4384">IF(ISBLANK(N4384),
    IFERROR(AVERAGE(IF($C$2:$C$10000=C4384, $N$2:$N$10000)),""),
    N4384
)</f>
        <v>283.39999999999998</v>
      </c>
      <c r="P4384" t="b">
        <v>1</v>
      </c>
      <c r="Q4384" t="s">
        <v>37</v>
      </c>
      <c r="R4384" t="str">
        <f t="shared" si="68"/>
        <v>Glifosato</v>
      </c>
      <c r="S4384" t="s">
        <v>40</v>
      </c>
      <c r="T4384" s="4">
        <v>126.52</v>
      </c>
      <c r="U4384" s="4">
        <v>570852.59</v>
      </c>
      <c r="V4384" s="4">
        <v>-348307.71</v>
      </c>
    </row>
    <row r="4385" spans="1:22" x14ac:dyDescent="0.25">
      <c r="A4385">
        <v>5926</v>
      </c>
      <c r="B4385" t="s">
        <v>21</v>
      </c>
      <c r="C4385" t="s">
        <v>25</v>
      </c>
      <c r="D4385">
        <v>240.59</v>
      </c>
      <c r="E4385" s="3">
        <v>45024</v>
      </c>
      <c r="F4385" s="3">
        <v>45236</v>
      </c>
      <c r="G4385">
        <v>952.18</v>
      </c>
      <c r="H4385" t="s">
        <v>30</v>
      </c>
      <c r="I4385">
        <v>5</v>
      </c>
      <c r="J4385" s="6" cm="1">
        <f t="array" ref="J4385">IF(ISBLANK(I4385),
    IFERROR(MEDIAN(IF($C$2:$C$10000=C4385, $I$2:$I$10000)),""),
    I4385
)</f>
        <v>5</v>
      </c>
      <c r="K4385">
        <v>913.5</v>
      </c>
      <c r="L4385" cm="1">
        <f t="array" ref="L4385">IF(ISBLANK(K4385),
    IFERROR(MEDIAN(IF($B$2:$B$10000=B4385, $K$2:$K$10000)),""),
    K4385
)</f>
        <v>913.5</v>
      </c>
      <c r="M4385">
        <v>30.3</v>
      </c>
      <c r="N4385">
        <v>122.1</v>
      </c>
      <c r="O4385" s="7" cm="1">
        <f t="array" ref="O4385">IF(ISBLANK(N4385),
    IFERROR(AVERAGE(IF($C$2:$C$10000=C4385, $N$2:$N$10000)),""),
    N4385
)</f>
        <v>122.1</v>
      </c>
      <c r="P4385" t="b">
        <v>1</v>
      </c>
      <c r="Q4385" t="s">
        <v>36</v>
      </c>
      <c r="R4385" t="str">
        <f t="shared" si="68"/>
        <v>2,4-D</v>
      </c>
      <c r="S4385" t="s">
        <v>39</v>
      </c>
      <c r="T4385" s="4">
        <v>76.64</v>
      </c>
      <c r="U4385" s="4">
        <v>363968.67</v>
      </c>
      <c r="V4385" s="4">
        <v>-290993.59000000003</v>
      </c>
    </row>
    <row r="4386" spans="1:22" x14ac:dyDescent="0.25">
      <c r="A4386">
        <v>4969</v>
      </c>
      <c r="B4386" t="s">
        <v>19</v>
      </c>
      <c r="C4386" t="s">
        <v>25</v>
      </c>
      <c r="D4386">
        <v>140.27000000000001</v>
      </c>
      <c r="E4386" s="3">
        <v>44962</v>
      </c>
      <c r="F4386" s="3">
        <v>45079</v>
      </c>
      <c r="G4386">
        <v>721.76</v>
      </c>
      <c r="H4386" t="s">
        <v>32</v>
      </c>
      <c r="I4386">
        <v>5.05</v>
      </c>
      <c r="J4386" s="6" cm="1">
        <f t="array" ref="J4386">IF(ISBLANK(I4386),
    IFERROR(MEDIAN(IF($C$2:$C$10000=C4386, $I$2:$I$10000)),""),
    I4386
)</f>
        <v>5.05</v>
      </c>
      <c r="K4386">
        <v>1171.5</v>
      </c>
      <c r="L4386" cm="1">
        <f t="array" ref="L4386">IF(ISBLANK(K4386),
    IFERROR(MEDIAN(IF($B$2:$B$10000=B4386, $K$2:$K$10000)),""),
    K4386
)</f>
        <v>1171.5</v>
      </c>
      <c r="M4386">
        <v>25.5</v>
      </c>
      <c r="N4386">
        <v>123.4</v>
      </c>
      <c r="O4386" s="7" cm="1">
        <f t="array" ref="O4386">IF(ISBLANK(N4386),
    IFERROR(AVERAGE(IF($C$2:$C$10000=C4386, $N$2:$N$10000)),""),
    N4386
)</f>
        <v>123.4</v>
      </c>
      <c r="P4386" t="b">
        <v>1</v>
      </c>
      <c r="Q4386" t="s">
        <v>38</v>
      </c>
      <c r="R4386" t="str">
        <f t="shared" si="68"/>
        <v>Atrazina</v>
      </c>
      <c r="S4386" t="s">
        <v>41</v>
      </c>
      <c r="T4386" s="4">
        <v>83.65</v>
      </c>
      <c r="U4386" s="4">
        <v>221439.83</v>
      </c>
      <c r="V4386" s="4">
        <v>-161064.60999999999</v>
      </c>
    </row>
    <row r="4387" spans="1:22" x14ac:dyDescent="0.25">
      <c r="A4387">
        <v>3965</v>
      </c>
      <c r="B4387" t="s">
        <v>22</v>
      </c>
      <c r="C4387" t="s">
        <v>28</v>
      </c>
      <c r="D4387">
        <v>63.95</v>
      </c>
      <c r="E4387" s="3">
        <v>45021</v>
      </c>
      <c r="F4387" s="3">
        <v>45119</v>
      </c>
      <c r="G4387">
        <v>216.48</v>
      </c>
      <c r="H4387" t="s">
        <v>31</v>
      </c>
      <c r="I4387">
        <v>4.62</v>
      </c>
      <c r="J4387" s="6" cm="1">
        <f t="array" ref="J4387">IF(ISBLANK(I4387),
    IFERROR(MEDIAN(IF($C$2:$C$10000=C4387, $I$2:$I$10000)),""),
    I4387
)</f>
        <v>4.62</v>
      </c>
      <c r="K4387">
        <v>1282</v>
      </c>
      <c r="L4387" cm="1">
        <f t="array" ref="L4387">IF(ISBLANK(K4387),
    IFERROR(MEDIAN(IF($B$2:$B$10000=B4387, $K$2:$K$10000)),""),
    K4387
)</f>
        <v>1282</v>
      </c>
      <c r="M4387">
        <v>31.3</v>
      </c>
      <c r="N4387">
        <v>582.4</v>
      </c>
      <c r="O4387" s="7" cm="1">
        <f t="array" ref="O4387">IF(ISBLANK(N4387),
    IFERROR(AVERAGE(IF($C$2:$C$10000=C4387, $N$2:$N$10000)),""),
    N4387
)</f>
        <v>582.4</v>
      </c>
      <c r="P4387" t="b">
        <v>1</v>
      </c>
      <c r="R4387" t="str">
        <f t="shared" si="68"/>
        <v>Desconhecido</v>
      </c>
      <c r="S4387" t="s">
        <v>40</v>
      </c>
      <c r="T4387" s="4">
        <v>352.84</v>
      </c>
      <c r="U4387" s="4">
        <v>89759.35</v>
      </c>
      <c r="V4387" s="4">
        <v>-13376.55</v>
      </c>
    </row>
    <row r="4388" spans="1:22" x14ac:dyDescent="0.25">
      <c r="A4388">
        <v>5319</v>
      </c>
      <c r="B4388" t="s">
        <v>21</v>
      </c>
      <c r="C4388" t="s">
        <v>27</v>
      </c>
      <c r="D4388">
        <v>244.25</v>
      </c>
      <c r="E4388" s="3">
        <v>45042</v>
      </c>
      <c r="F4388" s="3">
        <v>45274</v>
      </c>
      <c r="G4388">
        <v>560.41</v>
      </c>
      <c r="H4388" t="s">
        <v>31</v>
      </c>
      <c r="I4388">
        <v>6.74</v>
      </c>
      <c r="J4388" s="6" cm="1">
        <f t="array" ref="J4388">IF(ISBLANK(I4388),
    IFERROR(MEDIAN(IF($C$2:$C$10000=C4388, $I$2:$I$10000)),""),
    I4388
)</f>
        <v>6.74</v>
      </c>
      <c r="K4388">
        <v>1793.9</v>
      </c>
      <c r="L4388" cm="1">
        <f t="array" ref="L4388">IF(ISBLANK(K4388),
    IFERROR(MEDIAN(IF($B$2:$B$10000=B4388, $K$2:$K$10000)),""),
    K4388
)</f>
        <v>1793.9</v>
      </c>
      <c r="M4388">
        <v>21.6</v>
      </c>
      <c r="N4388">
        <v>284.89999999999998</v>
      </c>
      <c r="O4388" s="7" cm="1">
        <f t="array" ref="O4388">IF(ISBLANK(N4388),
    IFERROR(AVERAGE(IF($C$2:$C$10000=C4388, $N$2:$N$10000)),""),
    N4388
)</f>
        <v>284.89999999999998</v>
      </c>
      <c r="P4388" t="b">
        <v>0</v>
      </c>
      <c r="Q4388" t="s">
        <v>35</v>
      </c>
      <c r="R4388" t="str">
        <f t="shared" si="68"/>
        <v>Sem Aplicação</v>
      </c>
      <c r="S4388" t="s">
        <v>40</v>
      </c>
      <c r="T4388" s="4">
        <v>146.85</v>
      </c>
      <c r="U4388" s="4">
        <v>240230.93</v>
      </c>
      <c r="V4388" s="4">
        <v>-157934.72</v>
      </c>
    </row>
    <row r="4389" spans="1:22" x14ac:dyDescent="0.25">
      <c r="A4389">
        <v>9975</v>
      </c>
      <c r="B4389" t="s">
        <v>22</v>
      </c>
      <c r="C4389" t="s">
        <v>24</v>
      </c>
      <c r="D4389">
        <v>51.37</v>
      </c>
      <c r="E4389" s="3">
        <v>44946</v>
      </c>
      <c r="F4389" s="3">
        <v>45036</v>
      </c>
      <c r="G4389">
        <v>227.7</v>
      </c>
      <c r="H4389" t="s">
        <v>33</v>
      </c>
      <c r="I4389">
        <v>7.44</v>
      </c>
      <c r="J4389" s="6" cm="1">
        <f t="array" ref="J4389">IF(ISBLANK(I4389),
    IFERROR(MEDIAN(IF($C$2:$C$10000=C4389, $I$2:$I$10000)),""),
    I4389
)</f>
        <v>7.44</v>
      </c>
      <c r="K4389">
        <v>1292.3</v>
      </c>
      <c r="L4389" cm="1">
        <f t="array" ref="L4389">IF(ISBLANK(K4389),
    IFERROR(MEDIAN(IF($B$2:$B$10000=B4389, $K$2:$K$10000)),""),
    K4389
)</f>
        <v>1292.3</v>
      </c>
      <c r="M4389">
        <v>28.9</v>
      </c>
      <c r="N4389">
        <v>272.10000000000002</v>
      </c>
      <c r="O4389" s="7" cm="1">
        <f t="array" ref="O4389">IF(ISBLANK(N4389),
    IFERROR(AVERAGE(IF($C$2:$C$10000=C4389, $N$2:$N$10000)),""),
    N4389
)</f>
        <v>272.10000000000002</v>
      </c>
      <c r="P4389" t="b">
        <v>0</v>
      </c>
      <c r="Q4389" t="s">
        <v>35</v>
      </c>
      <c r="R4389" t="str">
        <f t="shared" si="68"/>
        <v>Sem Aplicação</v>
      </c>
      <c r="S4389" t="s">
        <v>39</v>
      </c>
      <c r="T4389" s="4">
        <v>169.38</v>
      </c>
      <c r="U4389" s="4">
        <v>77706.05</v>
      </c>
      <c r="V4389" s="4">
        <v>-39138.22</v>
      </c>
    </row>
    <row r="4390" spans="1:22" x14ac:dyDescent="0.25">
      <c r="A4390">
        <v>8108</v>
      </c>
      <c r="B4390" t="s">
        <v>21</v>
      </c>
      <c r="C4390" t="s">
        <v>26</v>
      </c>
      <c r="D4390">
        <v>67.09</v>
      </c>
      <c r="E4390" s="3">
        <v>45007</v>
      </c>
      <c r="F4390" s="3">
        <v>45243</v>
      </c>
      <c r="G4390">
        <v>166.54</v>
      </c>
      <c r="H4390" t="s">
        <v>33</v>
      </c>
      <c r="I4390">
        <v>6.84</v>
      </c>
      <c r="J4390" s="6" cm="1">
        <f t="array" ref="J4390">IF(ISBLANK(I4390),
    IFERROR(MEDIAN(IF($C$2:$C$10000=C4390, $I$2:$I$10000)),""),
    I4390
)</f>
        <v>6.84</v>
      </c>
      <c r="K4390">
        <v>1192.2</v>
      </c>
      <c r="L4390" cm="1">
        <f t="array" ref="L4390">IF(ISBLANK(K4390),
    IFERROR(MEDIAN(IF($B$2:$B$10000=B4390, $K$2:$K$10000)),""),
    K4390
)</f>
        <v>1192.2</v>
      </c>
      <c r="M4390">
        <v>19.899999999999999</v>
      </c>
      <c r="N4390">
        <v>197.3</v>
      </c>
      <c r="O4390" s="7" cm="1">
        <f t="array" ref="O4390">IF(ISBLANK(N4390),
    IFERROR(AVERAGE(IF($C$2:$C$10000=C4390, $N$2:$N$10000)),""),
    N4390
)</f>
        <v>197.3</v>
      </c>
      <c r="P4390" t="b">
        <v>1</v>
      </c>
      <c r="Q4390" t="s">
        <v>36</v>
      </c>
      <c r="R4390" t="str">
        <f t="shared" si="68"/>
        <v>2,4-D</v>
      </c>
      <c r="S4390" t="s">
        <v>39</v>
      </c>
      <c r="T4390" s="4">
        <v>116.93</v>
      </c>
      <c r="U4390" s="4">
        <v>79562.2</v>
      </c>
      <c r="V4390" s="4">
        <v>-60088.68</v>
      </c>
    </row>
    <row r="4391" spans="1:22" x14ac:dyDescent="0.25">
      <c r="A4391">
        <v>4939</v>
      </c>
      <c r="B4391" t="s">
        <v>21</v>
      </c>
      <c r="C4391" t="s">
        <v>23</v>
      </c>
      <c r="D4391">
        <v>112.97</v>
      </c>
      <c r="E4391" s="3">
        <v>45010</v>
      </c>
      <c r="F4391" s="3">
        <v>45209</v>
      </c>
      <c r="G4391">
        <v>427.93</v>
      </c>
      <c r="H4391" t="s">
        <v>31</v>
      </c>
      <c r="I4391">
        <v>7.08</v>
      </c>
      <c r="J4391" s="6" cm="1">
        <f t="array" ref="J4391">IF(ISBLANK(I4391),
    IFERROR(MEDIAN(IF($C$2:$C$10000=C4391, $I$2:$I$10000)),""),
    I4391
)</f>
        <v>7.08</v>
      </c>
      <c r="K4391">
        <v>1783.6</v>
      </c>
      <c r="L4391" cm="1">
        <f t="array" ref="L4391">IF(ISBLANK(K4391),
    IFERROR(MEDIAN(IF($B$2:$B$10000=B4391, $K$2:$K$10000)),""),
    K4391
)</f>
        <v>1783.6</v>
      </c>
      <c r="M4391">
        <v>19.399999999999999</v>
      </c>
      <c r="N4391">
        <v>331.8</v>
      </c>
      <c r="O4391" s="7" cm="1">
        <f t="array" ref="O4391">IF(ISBLANK(N4391),
    IFERROR(AVERAGE(IF($C$2:$C$10000=C4391, $N$2:$N$10000)),""),
    N4391
)</f>
        <v>331.8</v>
      </c>
      <c r="P4391" t="b">
        <v>1</v>
      </c>
      <c r="Q4391" t="s">
        <v>36</v>
      </c>
      <c r="R4391" t="str">
        <f t="shared" si="68"/>
        <v>2,4-D</v>
      </c>
      <c r="S4391" t="s">
        <v>41</v>
      </c>
      <c r="T4391" s="4">
        <v>902.41</v>
      </c>
      <c r="U4391" s="4">
        <v>197485.59</v>
      </c>
      <c r="V4391" s="4">
        <v>188682.72</v>
      </c>
    </row>
    <row r="4392" spans="1:22" x14ac:dyDescent="0.25">
      <c r="A4392">
        <v>1044</v>
      </c>
      <c r="B4392" t="s">
        <v>19</v>
      </c>
      <c r="C4392" t="s">
        <v>25</v>
      </c>
      <c r="D4392">
        <v>264.7</v>
      </c>
      <c r="E4392" s="3">
        <v>45018</v>
      </c>
      <c r="F4392" s="3">
        <v>45157</v>
      </c>
      <c r="G4392">
        <v>1552.31</v>
      </c>
      <c r="H4392" t="s">
        <v>33</v>
      </c>
      <c r="I4392">
        <v>4.5199999999999996</v>
      </c>
      <c r="J4392" s="6" cm="1">
        <f t="array" ref="J4392">IF(ISBLANK(I4392),
    IFERROR(MEDIAN(IF($C$2:$C$10000=C4392, $I$2:$I$10000)),""),
    I4392
)</f>
        <v>4.5199999999999996</v>
      </c>
      <c r="K4392">
        <v>297.10000000000002</v>
      </c>
      <c r="L4392" cm="1">
        <f t="array" ref="L4392">IF(ISBLANK(K4392),
    IFERROR(MEDIAN(IF($B$2:$B$10000=B4392, $K$2:$K$10000)),""),
    K4392
)</f>
        <v>297.10000000000002</v>
      </c>
      <c r="M4392">
        <v>20.100000000000001</v>
      </c>
      <c r="N4392">
        <v>377.8</v>
      </c>
      <c r="O4392" s="7" cm="1">
        <f t="array" ref="O4392">IF(ISBLANK(N4392),
    IFERROR(AVERAGE(IF($C$2:$C$10000=C4392, $N$2:$N$10000)),""),
    N4392
)</f>
        <v>377.8</v>
      </c>
      <c r="P4392" t="b">
        <v>1</v>
      </c>
      <c r="Q4392" t="s">
        <v>37</v>
      </c>
      <c r="R4392" t="str">
        <f t="shared" si="68"/>
        <v>Glifosato</v>
      </c>
      <c r="S4392" t="s">
        <v>40</v>
      </c>
      <c r="T4392" s="4">
        <v>77.599999999999994</v>
      </c>
      <c r="U4392" s="4">
        <v>359088.25</v>
      </c>
      <c r="V4392" s="4">
        <v>-238628.99</v>
      </c>
    </row>
    <row r="4393" spans="1:22" x14ac:dyDescent="0.25">
      <c r="A4393">
        <v>2810</v>
      </c>
      <c r="B4393" t="s">
        <v>18</v>
      </c>
      <c r="C4393" t="s">
        <v>24</v>
      </c>
      <c r="D4393">
        <v>43.88</v>
      </c>
      <c r="E4393" s="3">
        <v>45011</v>
      </c>
      <c r="F4393" s="3">
        <v>45205</v>
      </c>
      <c r="G4393">
        <v>84.69</v>
      </c>
      <c r="H4393" t="s">
        <v>33</v>
      </c>
      <c r="I4393">
        <v>4.8499999999999996</v>
      </c>
      <c r="J4393" s="6" cm="1">
        <f t="array" ref="J4393">IF(ISBLANK(I4393),
    IFERROR(MEDIAN(IF($C$2:$C$10000=C4393, $I$2:$I$10000)),""),
    I4393
)</f>
        <v>4.8499999999999996</v>
      </c>
      <c r="K4393">
        <v>319.10000000000002</v>
      </c>
      <c r="L4393" cm="1">
        <f t="array" ref="L4393">IF(ISBLANK(K4393),
    IFERROR(MEDIAN(IF($B$2:$B$10000=B4393, $K$2:$K$10000)),""),
    K4393
)</f>
        <v>319.10000000000002</v>
      </c>
      <c r="M4393">
        <v>30.9</v>
      </c>
      <c r="N4393">
        <v>280</v>
      </c>
      <c r="O4393" s="7" cm="1">
        <f t="array" ref="O4393">IF(ISBLANK(N4393),
    IFERROR(AVERAGE(IF($C$2:$C$10000=C4393, $N$2:$N$10000)),""),
    N4393
)</f>
        <v>280</v>
      </c>
      <c r="P4393" t="b">
        <v>0</v>
      </c>
      <c r="Q4393" t="s">
        <v>35</v>
      </c>
      <c r="R4393" t="str">
        <f t="shared" si="68"/>
        <v>Sem Aplicação</v>
      </c>
      <c r="S4393" t="s">
        <v>39</v>
      </c>
      <c r="T4393" s="4">
        <v>150.24</v>
      </c>
      <c r="U4393" s="4">
        <v>72702.75</v>
      </c>
      <c r="V4393" s="4">
        <v>-59978.92</v>
      </c>
    </row>
    <row r="4394" spans="1:22" x14ac:dyDescent="0.25">
      <c r="A4394">
        <v>5566</v>
      </c>
      <c r="B4394" t="s">
        <v>19</v>
      </c>
      <c r="C4394" t="s">
        <v>26</v>
      </c>
      <c r="D4394">
        <v>41.06</v>
      </c>
      <c r="E4394" s="3">
        <v>45009</v>
      </c>
      <c r="F4394" s="3">
        <v>45221</v>
      </c>
      <c r="G4394">
        <v>67.84</v>
      </c>
      <c r="H4394" t="s">
        <v>32</v>
      </c>
      <c r="I4394">
        <v>6.18</v>
      </c>
      <c r="J4394" s="6" cm="1">
        <f t="array" ref="J4394">IF(ISBLANK(I4394),
    IFERROR(MEDIAN(IF($C$2:$C$10000=C4394, $I$2:$I$10000)),""),
    I4394
)</f>
        <v>6.18</v>
      </c>
      <c r="K4394">
        <v>1097.0999999999999</v>
      </c>
      <c r="L4394" cm="1">
        <f t="array" ref="L4394">IF(ISBLANK(K4394),
    IFERROR(MEDIAN(IF($B$2:$B$10000=B4394, $K$2:$K$10000)),""),
    K4394
)</f>
        <v>1097.0999999999999</v>
      </c>
      <c r="M4394">
        <v>28.5</v>
      </c>
      <c r="N4394">
        <v>266.60000000000002</v>
      </c>
      <c r="O4394" s="7" cm="1">
        <f t="array" ref="O4394">IF(ISBLANK(N4394),
    IFERROR(AVERAGE(IF($C$2:$C$10000=C4394, $N$2:$N$10000)),""),
    N4394
)</f>
        <v>266.60000000000002</v>
      </c>
      <c r="P4394" t="b">
        <v>1</v>
      </c>
      <c r="Q4394" t="s">
        <v>37</v>
      </c>
      <c r="R4394" t="str">
        <f t="shared" si="68"/>
        <v>Glifosato</v>
      </c>
      <c r="S4394" t="s">
        <v>39</v>
      </c>
      <c r="T4394" s="4">
        <v>111.83</v>
      </c>
      <c r="U4394" s="4">
        <v>72789.61</v>
      </c>
      <c r="V4394" s="4">
        <v>-65203.06</v>
      </c>
    </row>
    <row r="4395" spans="1:22" x14ac:dyDescent="0.25">
      <c r="A4395">
        <v>2909</v>
      </c>
      <c r="B4395" t="s">
        <v>21</v>
      </c>
      <c r="C4395" t="s">
        <v>26</v>
      </c>
      <c r="D4395">
        <v>150.72</v>
      </c>
      <c r="E4395" s="3">
        <v>44989</v>
      </c>
      <c r="F4395" s="3">
        <v>45115</v>
      </c>
      <c r="G4395">
        <v>683.12</v>
      </c>
      <c r="H4395" t="s">
        <v>30</v>
      </c>
      <c r="I4395">
        <v>7.43</v>
      </c>
      <c r="J4395" s="6" cm="1">
        <f t="array" ref="J4395">IF(ISBLANK(I4395),
    IFERROR(MEDIAN(IF($C$2:$C$10000=C4395, $I$2:$I$10000)),""),
    I4395
)</f>
        <v>7.43</v>
      </c>
      <c r="K4395">
        <v>773.9</v>
      </c>
      <c r="L4395" cm="1">
        <f t="array" ref="L4395">IF(ISBLANK(K4395),
    IFERROR(MEDIAN(IF($B$2:$B$10000=B4395, $K$2:$K$10000)),""),
    K4395
)</f>
        <v>773.9</v>
      </c>
      <c r="M4395">
        <v>20.7</v>
      </c>
      <c r="N4395">
        <v>435.2</v>
      </c>
      <c r="O4395" s="7" cm="1">
        <f t="array" ref="O4395">IF(ISBLANK(N4395),
    IFERROR(AVERAGE(IF($C$2:$C$10000=C4395, $N$2:$N$10000)),""),
    N4395
)</f>
        <v>435.2</v>
      </c>
      <c r="P4395" t="b">
        <v>1</v>
      </c>
      <c r="Q4395" t="s">
        <v>37</v>
      </c>
      <c r="R4395" t="str">
        <f t="shared" si="68"/>
        <v>Glifosato</v>
      </c>
      <c r="S4395" t="s">
        <v>40</v>
      </c>
      <c r="T4395" s="4">
        <v>114.65</v>
      </c>
      <c r="U4395" s="4">
        <v>260998.73</v>
      </c>
      <c r="V4395" s="4">
        <v>-182679.02</v>
      </c>
    </row>
    <row r="4396" spans="1:22" x14ac:dyDescent="0.25">
      <c r="A4396">
        <v>7364</v>
      </c>
      <c r="B4396" t="s">
        <v>22</v>
      </c>
      <c r="C4396" t="s">
        <v>24</v>
      </c>
      <c r="D4396">
        <v>86.54</v>
      </c>
      <c r="E4396" s="3">
        <v>44993</v>
      </c>
      <c r="F4396" s="3">
        <v>45198</v>
      </c>
      <c r="G4396">
        <v>273.06</v>
      </c>
      <c r="H4396" t="s">
        <v>33</v>
      </c>
      <c r="I4396">
        <v>6.48</v>
      </c>
      <c r="J4396" s="6" cm="1">
        <f t="array" ref="J4396">IF(ISBLANK(I4396),
    IFERROR(MEDIAN(IF($C$2:$C$10000=C4396, $I$2:$I$10000)),""),
    I4396
)</f>
        <v>6.48</v>
      </c>
      <c r="L4396" cm="1">
        <f t="array" ref="L4396">IF(ISBLANK(K4396),
    IFERROR(MEDIAN(IF($B$2:$B$10000=B4396, $K$2:$K$10000)),""),
    K4396
)</f>
        <v>936.15</v>
      </c>
      <c r="M4396">
        <v>24.2</v>
      </c>
      <c r="N4396">
        <v>572.4</v>
      </c>
      <c r="O4396" s="7" cm="1">
        <f t="array" ref="O4396">IF(ISBLANK(N4396),
    IFERROR(AVERAGE(IF($C$2:$C$10000=C4396, $N$2:$N$10000)),""),
    N4396
)</f>
        <v>572.4</v>
      </c>
      <c r="P4396" t="b">
        <v>1</v>
      </c>
      <c r="Q4396" t="s">
        <v>38</v>
      </c>
      <c r="R4396" t="str">
        <f t="shared" si="68"/>
        <v>Atrazina</v>
      </c>
      <c r="S4396" t="s">
        <v>39</v>
      </c>
      <c r="T4396" s="4">
        <v>166.24</v>
      </c>
      <c r="U4396" s="4">
        <v>95467.54</v>
      </c>
      <c r="V4396" s="4">
        <v>-50074.05</v>
      </c>
    </row>
    <row r="4397" spans="1:22" x14ac:dyDescent="0.25">
      <c r="A4397">
        <v>3581</v>
      </c>
      <c r="B4397" t="s">
        <v>19</v>
      </c>
      <c r="C4397" t="s">
        <v>27</v>
      </c>
      <c r="D4397">
        <v>172.77</v>
      </c>
      <c r="E4397" s="3">
        <v>44956</v>
      </c>
      <c r="F4397" s="3">
        <v>45166</v>
      </c>
      <c r="G4397">
        <v>620.19000000000005</v>
      </c>
      <c r="H4397" t="s">
        <v>33</v>
      </c>
      <c r="I4397">
        <v>5.62</v>
      </c>
      <c r="J4397" s="6" cm="1">
        <f t="array" ref="J4397">IF(ISBLANK(I4397),
    IFERROR(MEDIAN(IF($C$2:$C$10000=C4397, $I$2:$I$10000)),""),
    I4397
)</f>
        <v>5.62</v>
      </c>
      <c r="K4397">
        <v>690.3</v>
      </c>
      <c r="L4397" cm="1">
        <f t="array" ref="L4397">IF(ISBLANK(K4397),
    IFERROR(MEDIAN(IF($B$2:$B$10000=B4397, $K$2:$K$10000)),""),
    K4397
)</f>
        <v>690.3</v>
      </c>
      <c r="M4397">
        <v>30.2</v>
      </c>
      <c r="N4397">
        <v>532.79999999999995</v>
      </c>
      <c r="O4397" s="7" cm="1">
        <f t="array" ref="O4397">IF(ISBLANK(N4397),
    IFERROR(AVERAGE(IF($C$2:$C$10000=C4397, $N$2:$N$10000)),""),
    N4397
)</f>
        <v>532.79999999999995</v>
      </c>
      <c r="P4397" t="b">
        <v>1</v>
      </c>
      <c r="Q4397" t="s">
        <v>34</v>
      </c>
      <c r="R4397" t="str">
        <f t="shared" si="68"/>
        <v>Dicamba</v>
      </c>
      <c r="S4397" t="s">
        <v>39</v>
      </c>
      <c r="T4397" s="4">
        <v>148.84</v>
      </c>
      <c r="U4397" s="4">
        <v>181950.11</v>
      </c>
      <c r="V4397" s="4">
        <v>-89641.03</v>
      </c>
    </row>
    <row r="4398" spans="1:22" x14ac:dyDescent="0.25">
      <c r="A4398">
        <v>1691</v>
      </c>
      <c r="B4398" t="s">
        <v>18</v>
      </c>
      <c r="C4398" t="s">
        <v>28</v>
      </c>
      <c r="D4398">
        <v>138.22999999999999</v>
      </c>
      <c r="E4398" s="3">
        <v>44995</v>
      </c>
      <c r="F4398" s="3">
        <v>45122</v>
      </c>
      <c r="G4398">
        <v>487.75</v>
      </c>
      <c r="H4398" t="s">
        <v>32</v>
      </c>
      <c r="I4398">
        <v>4.9400000000000004</v>
      </c>
      <c r="J4398" s="6" cm="1">
        <f t="array" ref="J4398">IF(ISBLANK(I4398),
    IFERROR(MEDIAN(IF($C$2:$C$10000=C4398, $I$2:$I$10000)),""),
    I4398
)</f>
        <v>4.9400000000000004</v>
      </c>
      <c r="K4398">
        <v>1279</v>
      </c>
      <c r="L4398" cm="1">
        <f t="array" ref="L4398">IF(ISBLANK(K4398),
    IFERROR(MEDIAN(IF($B$2:$B$10000=B4398, $K$2:$K$10000)),""),
    K4398
)</f>
        <v>1279</v>
      </c>
      <c r="M4398">
        <v>22.6</v>
      </c>
      <c r="N4398">
        <v>115.2</v>
      </c>
      <c r="O4398" s="7" cm="1">
        <f t="array" ref="O4398">IF(ISBLANK(N4398),
    IFERROR(AVERAGE(IF($C$2:$C$10000=C4398, $N$2:$N$10000)),""),
    N4398
)</f>
        <v>115.2</v>
      </c>
      <c r="P4398" t="b">
        <v>0</v>
      </c>
      <c r="Q4398" t="s">
        <v>35</v>
      </c>
      <c r="R4398" t="str">
        <f t="shared" si="68"/>
        <v>Sem Aplicação</v>
      </c>
      <c r="S4398" t="s">
        <v>39</v>
      </c>
      <c r="T4398" s="4">
        <v>351.77</v>
      </c>
      <c r="U4398" s="4">
        <v>249311.81</v>
      </c>
      <c r="V4398" s="4">
        <v>-77735.990000000005</v>
      </c>
    </row>
    <row r="4399" spans="1:22" x14ac:dyDescent="0.25">
      <c r="A4399">
        <v>1931</v>
      </c>
      <c r="B4399" t="s">
        <v>21</v>
      </c>
      <c r="C4399" t="s">
        <v>23</v>
      </c>
      <c r="D4399">
        <v>133.31</v>
      </c>
      <c r="E4399" s="3">
        <v>45032</v>
      </c>
      <c r="F4399" s="3">
        <v>45128</v>
      </c>
      <c r="G4399">
        <v>257.7</v>
      </c>
      <c r="H4399" t="s">
        <v>31</v>
      </c>
      <c r="I4399">
        <v>4.96</v>
      </c>
      <c r="J4399" s="6" cm="1">
        <f t="array" ref="J4399">IF(ISBLANK(I4399),
    IFERROR(MEDIAN(IF($C$2:$C$10000=C4399, $I$2:$I$10000)),""),
    I4399
)</f>
        <v>4.96</v>
      </c>
      <c r="K4399">
        <v>1609</v>
      </c>
      <c r="L4399" cm="1">
        <f t="array" ref="L4399">IF(ISBLANK(K4399),
    IFERROR(MEDIAN(IF($B$2:$B$10000=B4399, $K$2:$K$10000)),""),
    K4399
)</f>
        <v>1609</v>
      </c>
      <c r="M4399">
        <v>32.700000000000003</v>
      </c>
      <c r="N4399">
        <v>408.8</v>
      </c>
      <c r="O4399" s="7" cm="1">
        <f t="array" ref="O4399">IF(ISBLANK(N4399),
    IFERROR(AVERAGE(IF($C$2:$C$10000=C4399, $N$2:$N$10000)),""),
    N4399
)</f>
        <v>408.8</v>
      </c>
      <c r="P4399" t="b">
        <v>0</v>
      </c>
      <c r="Q4399" t="s">
        <v>35</v>
      </c>
      <c r="R4399" t="str">
        <f t="shared" si="68"/>
        <v>Sem Aplicação</v>
      </c>
      <c r="S4399" t="s">
        <v>40</v>
      </c>
      <c r="T4399" s="4">
        <v>908.88</v>
      </c>
      <c r="U4399" s="4">
        <v>95270.02</v>
      </c>
      <c r="V4399" s="4">
        <v>138948.35999999999</v>
      </c>
    </row>
    <row r="4400" spans="1:22" x14ac:dyDescent="0.25">
      <c r="A4400">
        <v>8910</v>
      </c>
      <c r="B4400" t="s">
        <v>19</v>
      </c>
      <c r="C4400" t="s">
        <v>28</v>
      </c>
      <c r="D4400">
        <v>38.03</v>
      </c>
      <c r="E4400" s="3">
        <v>44996</v>
      </c>
      <c r="F4400" s="3">
        <v>45116</v>
      </c>
      <c r="G4400">
        <v>57.72</v>
      </c>
      <c r="H4400" t="s">
        <v>33</v>
      </c>
      <c r="I4400">
        <v>5.59</v>
      </c>
      <c r="J4400" s="6" cm="1">
        <f t="array" ref="J4400">IF(ISBLANK(I4400),
    IFERROR(MEDIAN(IF($C$2:$C$10000=C4400, $I$2:$I$10000)),""),
    I4400
)</f>
        <v>5.59</v>
      </c>
      <c r="K4400">
        <v>350.9</v>
      </c>
      <c r="L4400" cm="1">
        <f t="array" ref="L4400">IF(ISBLANK(K4400),
    IFERROR(MEDIAN(IF($B$2:$B$10000=B4400, $K$2:$K$10000)),""),
    K4400
)</f>
        <v>350.9</v>
      </c>
      <c r="M4400">
        <v>32.6</v>
      </c>
      <c r="N4400">
        <v>53.9</v>
      </c>
      <c r="O4400" s="7" cm="1">
        <f t="array" ref="O4400">IF(ISBLANK(N4400),
    IFERROR(AVERAGE(IF($C$2:$C$10000=C4400, $N$2:$N$10000)),""),
    N4400
)</f>
        <v>53.9</v>
      </c>
      <c r="P4400" t="b">
        <v>1</v>
      </c>
      <c r="R4400" t="str">
        <f t="shared" si="68"/>
        <v>Desconhecido</v>
      </c>
      <c r="S4400" t="s">
        <v>39</v>
      </c>
      <c r="T4400" s="4">
        <v>342.94</v>
      </c>
      <c r="U4400" s="4">
        <v>34953.589999999997</v>
      </c>
      <c r="V4400" s="4">
        <v>-15159.09</v>
      </c>
    </row>
    <row r="4401" spans="1:22" x14ac:dyDescent="0.25">
      <c r="A4401">
        <v>7382</v>
      </c>
      <c r="B4401" t="s">
        <v>19</v>
      </c>
      <c r="C4401" t="s">
        <v>26</v>
      </c>
      <c r="D4401">
        <v>46.61</v>
      </c>
      <c r="E4401" s="3">
        <v>44929</v>
      </c>
      <c r="F4401" s="3">
        <v>45049</v>
      </c>
      <c r="G4401">
        <v>279.29000000000002</v>
      </c>
      <c r="H4401" t="s">
        <v>30</v>
      </c>
      <c r="I4401">
        <v>6.64</v>
      </c>
      <c r="J4401" s="6" cm="1">
        <f t="array" ref="J4401">IF(ISBLANK(I4401),
    IFERROR(MEDIAN(IF($C$2:$C$10000=C4401, $I$2:$I$10000)),""),
    I4401
)</f>
        <v>6.64</v>
      </c>
      <c r="K4401">
        <v>1064.2</v>
      </c>
      <c r="L4401" cm="1">
        <f t="array" ref="L4401">IF(ISBLANK(K4401),
    IFERROR(MEDIAN(IF($B$2:$B$10000=B4401, $K$2:$K$10000)),""),
    K4401
)</f>
        <v>1064.2</v>
      </c>
      <c r="M4401">
        <v>26.8</v>
      </c>
      <c r="N4401">
        <v>398.2</v>
      </c>
      <c r="O4401" s="7" cm="1">
        <f t="array" ref="O4401">IF(ISBLANK(N4401),
    IFERROR(AVERAGE(IF($C$2:$C$10000=C4401, $N$2:$N$10000)),""),
    N4401
)</f>
        <v>398.2</v>
      </c>
      <c r="P4401" t="b">
        <v>1</v>
      </c>
      <c r="Q4401" t="s">
        <v>37</v>
      </c>
      <c r="R4401" t="str">
        <f t="shared" si="68"/>
        <v>Glifosato</v>
      </c>
      <c r="S4401" t="s">
        <v>39</v>
      </c>
      <c r="T4401" s="4">
        <v>127.24</v>
      </c>
      <c r="U4401" s="4">
        <v>31765.38</v>
      </c>
      <c r="V4401" s="4">
        <v>3771.48</v>
      </c>
    </row>
    <row r="4402" spans="1:22" x14ac:dyDescent="0.25">
      <c r="A4402">
        <v>4406</v>
      </c>
      <c r="B4402" t="s">
        <v>19</v>
      </c>
      <c r="C4402" t="s">
        <v>23</v>
      </c>
      <c r="D4402">
        <v>247.22</v>
      </c>
      <c r="E4402" s="3">
        <v>44975</v>
      </c>
      <c r="F4402" s="3">
        <v>45074</v>
      </c>
      <c r="G4402">
        <v>640.04999999999995</v>
      </c>
      <c r="H4402" t="s">
        <v>33</v>
      </c>
      <c r="I4402">
        <v>4.5999999999999996</v>
      </c>
      <c r="J4402" s="6" cm="1">
        <f t="array" ref="J4402">IF(ISBLANK(I4402),
    IFERROR(MEDIAN(IF($C$2:$C$10000=C4402, $I$2:$I$10000)),""),
    I4402
)</f>
        <v>4.5999999999999996</v>
      </c>
      <c r="K4402">
        <v>673.8</v>
      </c>
      <c r="L4402" cm="1">
        <f t="array" ref="L4402">IF(ISBLANK(K4402),
    IFERROR(MEDIAN(IF($B$2:$B$10000=B4402, $K$2:$K$10000)),""),
    K4402
)</f>
        <v>673.8</v>
      </c>
      <c r="M4402">
        <v>28.1</v>
      </c>
      <c r="N4402">
        <v>305.39999999999998</v>
      </c>
      <c r="O4402" s="7" cm="1">
        <f t="array" ref="O4402">IF(ISBLANK(N4402),
    IFERROR(AVERAGE(IF($C$2:$C$10000=C4402, $N$2:$N$10000)),""),
    N4402
)</f>
        <v>305.39999999999998</v>
      </c>
      <c r="P4402" t="b">
        <v>1</v>
      </c>
      <c r="Q4402" t="s">
        <v>36</v>
      </c>
      <c r="R4402" t="str">
        <f t="shared" si="68"/>
        <v>2,4-D</v>
      </c>
      <c r="S4402" t="s">
        <v>39</v>
      </c>
      <c r="T4402" s="4">
        <v>897.58</v>
      </c>
      <c r="U4402" s="4">
        <v>139218.73000000001</v>
      </c>
      <c r="V4402" s="4">
        <v>435277.35</v>
      </c>
    </row>
    <row r="4403" spans="1:22" x14ac:dyDescent="0.25">
      <c r="A4403">
        <v>9339</v>
      </c>
      <c r="B4403" t="s">
        <v>19</v>
      </c>
      <c r="C4403" t="s">
        <v>26</v>
      </c>
      <c r="D4403">
        <v>266.33999999999997</v>
      </c>
      <c r="E4403" s="3">
        <v>44968</v>
      </c>
      <c r="F4403" s="3">
        <v>45166</v>
      </c>
      <c r="G4403">
        <v>966.92</v>
      </c>
      <c r="H4403" t="s">
        <v>30</v>
      </c>
      <c r="I4403">
        <v>7.06</v>
      </c>
      <c r="J4403" s="6" cm="1">
        <f t="array" ref="J4403">IF(ISBLANK(I4403),
    IFERROR(MEDIAN(IF($C$2:$C$10000=C4403, $I$2:$I$10000)),""),
    I4403
)</f>
        <v>7.06</v>
      </c>
      <c r="K4403">
        <v>1267.7</v>
      </c>
      <c r="L4403" cm="1">
        <f t="array" ref="L4403">IF(ISBLANK(K4403),
    IFERROR(MEDIAN(IF($B$2:$B$10000=B4403, $K$2:$K$10000)),""),
    K4403
)</f>
        <v>1267.7</v>
      </c>
      <c r="M4403">
        <v>28.5</v>
      </c>
      <c r="N4403">
        <v>320.10000000000002</v>
      </c>
      <c r="O4403" s="7" cm="1">
        <f t="array" ref="O4403">IF(ISBLANK(N4403),
    IFERROR(AVERAGE(IF($C$2:$C$10000=C4403, $N$2:$N$10000)),""),
    N4403
)</f>
        <v>320.10000000000002</v>
      </c>
      <c r="P4403" t="b">
        <v>0</v>
      </c>
      <c r="R4403" t="str">
        <f t="shared" si="68"/>
        <v>Desconhecido</v>
      </c>
      <c r="S4403" t="s">
        <v>40</v>
      </c>
      <c r="T4403" s="4">
        <v>116.75</v>
      </c>
      <c r="U4403" s="4">
        <v>379212.65</v>
      </c>
      <c r="V4403" s="4">
        <v>-266324.74</v>
      </c>
    </row>
    <row r="4404" spans="1:22" x14ac:dyDescent="0.25">
      <c r="A4404">
        <v>2032</v>
      </c>
      <c r="B4404" t="s">
        <v>22</v>
      </c>
      <c r="C4404" t="s">
        <v>25</v>
      </c>
      <c r="D4404">
        <v>74.23</v>
      </c>
      <c r="E4404" s="3">
        <v>44950</v>
      </c>
      <c r="F4404" s="3">
        <v>45096</v>
      </c>
      <c r="G4404">
        <v>472.08</v>
      </c>
      <c r="H4404" t="s">
        <v>31</v>
      </c>
      <c r="I4404">
        <v>7.32</v>
      </c>
      <c r="J4404" s="6" cm="1">
        <f t="array" ref="J4404">IF(ISBLANK(I4404),
    IFERROR(MEDIAN(IF($C$2:$C$10000=C4404, $I$2:$I$10000)),""),
    I4404
)</f>
        <v>7.32</v>
      </c>
      <c r="K4404">
        <v>1079.0999999999999</v>
      </c>
      <c r="L4404" cm="1">
        <f t="array" ref="L4404">IF(ISBLANK(K4404),
    IFERROR(MEDIAN(IF($B$2:$B$10000=B4404, $K$2:$K$10000)),""),
    K4404
)</f>
        <v>1079.0999999999999</v>
      </c>
      <c r="M4404">
        <v>22.1</v>
      </c>
      <c r="N4404">
        <v>373.4</v>
      </c>
      <c r="O4404" s="7" cm="1">
        <f t="array" ref="O4404">IF(ISBLANK(N4404),
    IFERROR(AVERAGE(IF($C$2:$C$10000=C4404, $N$2:$N$10000)),""),
    N4404
)</f>
        <v>373.4</v>
      </c>
      <c r="P4404" t="b">
        <v>1</v>
      </c>
      <c r="Q4404" t="s">
        <v>38</v>
      </c>
      <c r="R4404" t="str">
        <f t="shared" si="68"/>
        <v>Atrazina</v>
      </c>
      <c r="S4404" t="s">
        <v>40</v>
      </c>
      <c r="T4404" s="4">
        <v>82.51</v>
      </c>
      <c r="U4404" s="4">
        <v>137412.41</v>
      </c>
      <c r="V4404" s="4">
        <v>-98461.09</v>
      </c>
    </row>
    <row r="4405" spans="1:22" x14ac:dyDescent="0.25">
      <c r="A4405">
        <v>2311</v>
      </c>
      <c r="B4405" t="s">
        <v>18</v>
      </c>
      <c r="C4405" t="s">
        <v>25</v>
      </c>
      <c r="D4405">
        <v>38.47</v>
      </c>
      <c r="E4405" s="3">
        <v>44970</v>
      </c>
      <c r="F4405" s="3">
        <v>45192</v>
      </c>
      <c r="G4405">
        <v>216.73</v>
      </c>
      <c r="H4405" t="s">
        <v>33</v>
      </c>
      <c r="I4405">
        <v>7.17</v>
      </c>
      <c r="J4405" s="6" cm="1">
        <f t="array" ref="J4405">IF(ISBLANK(I4405),
    IFERROR(MEDIAN(IF($C$2:$C$10000=C4405, $I$2:$I$10000)),""),
    I4405
)</f>
        <v>7.17</v>
      </c>
      <c r="K4405">
        <v>1682.7</v>
      </c>
      <c r="L4405" cm="1">
        <f t="array" ref="L4405">IF(ISBLANK(K4405),
    IFERROR(MEDIAN(IF($B$2:$B$10000=B4405, $K$2:$K$10000)),""),
    K4405
)</f>
        <v>1682.7</v>
      </c>
      <c r="M4405">
        <v>23.8</v>
      </c>
      <c r="N4405">
        <v>458.5</v>
      </c>
      <c r="O4405" s="7" cm="1">
        <f t="array" ref="O4405">IF(ISBLANK(N4405),
    IFERROR(AVERAGE(IF($C$2:$C$10000=C4405, $N$2:$N$10000)),""),
    N4405
)</f>
        <v>458.5</v>
      </c>
      <c r="P4405" t="b">
        <v>1</v>
      </c>
      <c r="Q4405" t="s">
        <v>36</v>
      </c>
      <c r="R4405" t="str">
        <f t="shared" si="68"/>
        <v>2,4-D</v>
      </c>
      <c r="S4405" t="s">
        <v>40</v>
      </c>
      <c r="T4405" s="4">
        <v>87.97</v>
      </c>
      <c r="U4405" s="4">
        <v>26702.95</v>
      </c>
      <c r="V4405" s="4">
        <v>-7637.21</v>
      </c>
    </row>
    <row r="4406" spans="1:22" x14ac:dyDescent="0.25">
      <c r="A4406">
        <v>9579</v>
      </c>
      <c r="B4406" t="s">
        <v>18</v>
      </c>
      <c r="C4406" t="s">
        <v>24</v>
      </c>
      <c r="D4406">
        <v>20.76</v>
      </c>
      <c r="E4406" s="3">
        <v>44927</v>
      </c>
      <c r="F4406" s="3">
        <v>45054</v>
      </c>
      <c r="G4406">
        <v>42.34</v>
      </c>
      <c r="H4406" t="s">
        <v>30</v>
      </c>
      <c r="I4406">
        <v>7.24</v>
      </c>
      <c r="J4406" s="6" cm="1">
        <f t="array" ref="J4406">IF(ISBLANK(I4406),
    IFERROR(MEDIAN(IF($C$2:$C$10000=C4406, $I$2:$I$10000)),""),
    I4406
)</f>
        <v>7.24</v>
      </c>
      <c r="K4406">
        <v>260.3</v>
      </c>
      <c r="L4406" cm="1">
        <f t="array" ref="L4406">IF(ISBLANK(K4406),
    IFERROR(MEDIAN(IF($B$2:$B$10000=B4406, $K$2:$K$10000)),""),
    K4406
)</f>
        <v>260.3</v>
      </c>
      <c r="M4406">
        <v>20.2</v>
      </c>
      <c r="N4406">
        <v>451.2</v>
      </c>
      <c r="O4406" s="7" cm="1">
        <f t="array" ref="O4406">IF(ISBLANK(N4406),
    IFERROR(AVERAGE(IF($C$2:$C$10000=C4406, $N$2:$N$10000)),""),
    N4406
)</f>
        <v>451.2</v>
      </c>
      <c r="P4406" t="b">
        <v>1</v>
      </c>
      <c r="Q4406" t="s">
        <v>36</v>
      </c>
      <c r="R4406" t="str">
        <f t="shared" si="68"/>
        <v>2,4-D</v>
      </c>
      <c r="S4406" t="s">
        <v>40</v>
      </c>
      <c r="T4406" s="4">
        <v>156.97</v>
      </c>
      <c r="U4406" s="4">
        <v>35158.379999999997</v>
      </c>
      <c r="V4406" s="4">
        <v>-28512.27</v>
      </c>
    </row>
    <row r="4407" spans="1:22" x14ac:dyDescent="0.25">
      <c r="A4407">
        <v>4121</v>
      </c>
      <c r="B4407" t="s">
        <v>21</v>
      </c>
      <c r="C4407" t="s">
        <v>23</v>
      </c>
      <c r="D4407">
        <v>184.45</v>
      </c>
      <c r="E4407" s="3">
        <v>45040</v>
      </c>
      <c r="F4407" s="3">
        <v>45197</v>
      </c>
      <c r="G4407">
        <v>745.66</v>
      </c>
      <c r="H4407" t="s">
        <v>30</v>
      </c>
      <c r="I4407">
        <v>4.55</v>
      </c>
      <c r="J4407" s="6" cm="1">
        <f t="array" ref="J4407">IF(ISBLANK(I4407),
    IFERROR(MEDIAN(IF($C$2:$C$10000=C4407, $I$2:$I$10000)),""),
    I4407
)</f>
        <v>4.55</v>
      </c>
      <c r="K4407">
        <v>952.1</v>
      </c>
      <c r="L4407" cm="1">
        <f t="array" ref="L4407">IF(ISBLANK(K4407),
    IFERROR(MEDIAN(IF($B$2:$B$10000=B4407, $K$2:$K$10000)),""),
    K4407
)</f>
        <v>952.1</v>
      </c>
      <c r="M4407">
        <v>32.799999999999997</v>
      </c>
      <c r="N4407">
        <v>74.5</v>
      </c>
      <c r="O4407" s="7" cm="1">
        <f t="array" ref="O4407">IF(ISBLANK(N4407),
    IFERROR(AVERAGE(IF($C$2:$C$10000=C4407, $N$2:$N$10000)),""),
    N4407
)</f>
        <v>74.5</v>
      </c>
      <c r="P4407" t="b">
        <v>1</v>
      </c>
      <c r="Q4407" t="s">
        <v>36</v>
      </c>
      <c r="R4407" t="str">
        <f t="shared" si="68"/>
        <v>2,4-D</v>
      </c>
      <c r="S4407" t="s">
        <v>40</v>
      </c>
      <c r="T4407" s="4">
        <v>905.23</v>
      </c>
      <c r="U4407" s="4">
        <v>197178.87</v>
      </c>
      <c r="V4407" s="4">
        <v>477814.93</v>
      </c>
    </row>
    <row r="4408" spans="1:22" x14ac:dyDescent="0.25">
      <c r="A4408">
        <v>2873</v>
      </c>
      <c r="B4408" t="s">
        <v>20</v>
      </c>
      <c r="C4408" t="s">
        <v>23</v>
      </c>
      <c r="D4408">
        <v>216.03</v>
      </c>
      <c r="E4408" s="3">
        <v>45041</v>
      </c>
      <c r="F4408" s="3">
        <v>45226</v>
      </c>
      <c r="G4408">
        <v>1112.6400000000001</v>
      </c>
      <c r="H4408" t="s">
        <v>30</v>
      </c>
      <c r="I4408">
        <v>7.43</v>
      </c>
      <c r="J4408" s="6" cm="1">
        <f t="array" ref="J4408">IF(ISBLANK(I4408),
    IFERROR(MEDIAN(IF($C$2:$C$10000=C4408, $I$2:$I$10000)),""),
    I4408
)</f>
        <v>7.43</v>
      </c>
      <c r="K4408">
        <v>508.4</v>
      </c>
      <c r="L4408" cm="1">
        <f t="array" ref="L4408">IF(ISBLANK(K4408),
    IFERROR(MEDIAN(IF($B$2:$B$10000=B4408, $K$2:$K$10000)),""),
    K4408
)</f>
        <v>508.4</v>
      </c>
      <c r="M4408">
        <v>29.6</v>
      </c>
      <c r="N4408">
        <v>455.1</v>
      </c>
      <c r="O4408" s="7" cm="1">
        <f t="array" ref="O4408">IF(ISBLANK(N4408),
    IFERROR(AVERAGE(IF($C$2:$C$10000=C4408, $N$2:$N$10000)),""),
    N4408
)</f>
        <v>455.1</v>
      </c>
      <c r="P4408" t="b">
        <v>0</v>
      </c>
      <c r="Q4408" t="s">
        <v>35</v>
      </c>
      <c r="R4408" t="str">
        <f t="shared" si="68"/>
        <v>Sem Aplicação</v>
      </c>
      <c r="S4408" t="s">
        <v>40</v>
      </c>
      <c r="T4408" s="4">
        <v>890.38</v>
      </c>
      <c r="U4408" s="4">
        <v>308319.82</v>
      </c>
      <c r="V4408" s="4">
        <v>682352.58</v>
      </c>
    </row>
    <row r="4409" spans="1:22" x14ac:dyDescent="0.25">
      <c r="A4409">
        <v>7781</v>
      </c>
      <c r="B4409" t="s">
        <v>22</v>
      </c>
      <c r="C4409" t="s">
        <v>26</v>
      </c>
      <c r="D4409">
        <v>114.98</v>
      </c>
      <c r="E4409" s="3">
        <v>44980</v>
      </c>
      <c r="F4409" s="3">
        <v>45201</v>
      </c>
      <c r="G4409">
        <v>573.98</v>
      </c>
      <c r="H4409" t="s">
        <v>31</v>
      </c>
      <c r="I4409">
        <v>5.6</v>
      </c>
      <c r="J4409" s="6" cm="1">
        <f t="array" ref="J4409">IF(ISBLANK(I4409),
    IFERROR(MEDIAN(IF($C$2:$C$10000=C4409, $I$2:$I$10000)),""),
    I4409
)</f>
        <v>5.6</v>
      </c>
      <c r="K4409">
        <v>1058.9000000000001</v>
      </c>
      <c r="L4409" cm="1">
        <f t="array" ref="L4409">IF(ISBLANK(K4409),
    IFERROR(MEDIAN(IF($B$2:$B$10000=B4409, $K$2:$K$10000)),""),
    K4409
)</f>
        <v>1058.9000000000001</v>
      </c>
      <c r="M4409">
        <v>18.7</v>
      </c>
      <c r="N4409">
        <v>506.4</v>
      </c>
      <c r="O4409" s="7" cm="1">
        <f t="array" ref="O4409">IF(ISBLANK(N4409),
    IFERROR(AVERAGE(IF($C$2:$C$10000=C4409, $N$2:$N$10000)),""),
    N4409
)</f>
        <v>506.4</v>
      </c>
      <c r="P4409" t="b">
        <v>1</v>
      </c>
      <c r="Q4409" t="s">
        <v>36</v>
      </c>
      <c r="R4409" t="str">
        <f t="shared" si="68"/>
        <v>2,4-D</v>
      </c>
      <c r="S4409" t="s">
        <v>39</v>
      </c>
      <c r="T4409" s="4">
        <v>122.46</v>
      </c>
      <c r="U4409" s="4">
        <v>189212.54</v>
      </c>
      <c r="V4409" s="4">
        <v>-118922.95</v>
      </c>
    </row>
    <row r="4410" spans="1:22" x14ac:dyDescent="0.25">
      <c r="A4410">
        <v>4748</v>
      </c>
      <c r="B4410" t="s">
        <v>21</v>
      </c>
      <c r="C4410" t="s">
        <v>28</v>
      </c>
      <c r="D4410">
        <v>205.5</v>
      </c>
      <c r="E4410" s="3">
        <v>44978</v>
      </c>
      <c r="F4410" s="3">
        <v>45146</v>
      </c>
      <c r="G4410">
        <v>1090.02</v>
      </c>
      <c r="H4410" t="s">
        <v>30</v>
      </c>
      <c r="I4410">
        <v>7.11</v>
      </c>
      <c r="J4410" s="6" cm="1">
        <f t="array" ref="J4410">IF(ISBLANK(I4410),
    IFERROR(MEDIAN(IF($C$2:$C$10000=C4410, $I$2:$I$10000)),""),
    I4410
)</f>
        <v>7.11</v>
      </c>
      <c r="K4410">
        <v>1565.7</v>
      </c>
      <c r="L4410" cm="1">
        <f t="array" ref="L4410">IF(ISBLANK(K4410),
    IFERROR(MEDIAN(IF($B$2:$B$10000=B4410, $K$2:$K$10000)),""),
    K4410
)</f>
        <v>1565.7</v>
      </c>
      <c r="M4410">
        <v>26.8</v>
      </c>
      <c r="N4410">
        <v>87.5</v>
      </c>
      <c r="O4410" s="7" cm="1">
        <f t="array" ref="O4410">IF(ISBLANK(N4410),
    IFERROR(AVERAGE(IF($C$2:$C$10000=C4410, $N$2:$N$10000)),""),
    N4410
)</f>
        <v>87.5</v>
      </c>
      <c r="P4410" t="b">
        <v>1</v>
      </c>
      <c r="Q4410" t="s">
        <v>37</v>
      </c>
      <c r="R4410" t="str">
        <f t="shared" si="68"/>
        <v>Glifosato</v>
      </c>
      <c r="S4410" t="s">
        <v>39</v>
      </c>
      <c r="T4410" s="4">
        <v>352.61</v>
      </c>
      <c r="U4410" s="4">
        <v>321632.03999999998</v>
      </c>
      <c r="V4410" s="4">
        <v>62719.91</v>
      </c>
    </row>
    <row r="4411" spans="1:22" x14ac:dyDescent="0.25">
      <c r="A4411">
        <v>1277</v>
      </c>
      <c r="B4411" t="s">
        <v>21</v>
      </c>
      <c r="C4411" t="s">
        <v>25</v>
      </c>
      <c r="D4411">
        <v>215.32</v>
      </c>
      <c r="E4411" s="3">
        <v>44962</v>
      </c>
      <c r="F4411" s="3">
        <v>45108</v>
      </c>
      <c r="G4411">
        <v>815.48</v>
      </c>
      <c r="H4411" t="s">
        <v>32</v>
      </c>
      <c r="I4411">
        <v>5.0599999999999996</v>
      </c>
      <c r="J4411" s="6" cm="1">
        <f t="array" ref="J4411">IF(ISBLANK(I4411),
    IFERROR(MEDIAN(IF($C$2:$C$10000=C4411, $I$2:$I$10000)),""),
    I4411
)</f>
        <v>5.0599999999999996</v>
      </c>
      <c r="K4411">
        <v>1658.1</v>
      </c>
      <c r="L4411" cm="1">
        <f t="array" ref="L4411">IF(ISBLANK(K4411),
    IFERROR(MEDIAN(IF($B$2:$B$10000=B4411, $K$2:$K$10000)),""),
    K4411
)</f>
        <v>1658.1</v>
      </c>
      <c r="M4411">
        <v>23.5</v>
      </c>
      <c r="N4411">
        <v>227.6</v>
      </c>
      <c r="O4411" s="7" cm="1">
        <f t="array" ref="O4411">IF(ISBLANK(N4411),
    IFERROR(AVERAGE(IF($C$2:$C$10000=C4411, $N$2:$N$10000)),""),
    N4411
)</f>
        <v>227.6</v>
      </c>
      <c r="P4411" t="b">
        <v>0</v>
      </c>
      <c r="Q4411" t="s">
        <v>35</v>
      </c>
      <c r="R4411" t="str">
        <f t="shared" si="68"/>
        <v>Sem Aplicação</v>
      </c>
      <c r="S4411" t="s">
        <v>39</v>
      </c>
      <c r="T4411" s="4">
        <v>81.12</v>
      </c>
      <c r="U4411" s="4">
        <v>151812.64000000001</v>
      </c>
      <c r="V4411" s="4">
        <v>-85660.9</v>
      </c>
    </row>
    <row r="4412" spans="1:22" x14ac:dyDescent="0.25">
      <c r="A4412">
        <v>2859</v>
      </c>
      <c r="B4412" t="s">
        <v>19</v>
      </c>
      <c r="C4412" t="s">
        <v>29</v>
      </c>
      <c r="D4412">
        <v>280.93</v>
      </c>
      <c r="E4412" s="3">
        <v>45005</v>
      </c>
      <c r="F4412" s="3">
        <v>45225</v>
      </c>
      <c r="G4412">
        <v>668.51</v>
      </c>
      <c r="H4412" t="s">
        <v>31</v>
      </c>
      <c r="I4412">
        <v>5.84</v>
      </c>
      <c r="J4412" s="6" cm="1">
        <f t="array" ref="J4412">IF(ISBLANK(I4412),
    IFERROR(MEDIAN(IF($C$2:$C$10000=C4412, $I$2:$I$10000)),""),
    I4412
)</f>
        <v>5.84</v>
      </c>
      <c r="K4412">
        <v>837.2</v>
      </c>
      <c r="L4412" cm="1">
        <f t="array" ref="L4412">IF(ISBLANK(K4412),
    IFERROR(MEDIAN(IF($B$2:$B$10000=B4412, $K$2:$K$10000)),""),
    K4412
)</f>
        <v>837.2</v>
      </c>
      <c r="M4412">
        <v>31</v>
      </c>
      <c r="N4412">
        <v>485.6</v>
      </c>
      <c r="O4412" s="7" cm="1">
        <f t="array" ref="O4412">IF(ISBLANK(N4412),
    IFERROR(AVERAGE(IF($C$2:$C$10000=C4412, $N$2:$N$10000)),""),
    N4412
)</f>
        <v>485.6</v>
      </c>
      <c r="P4412" t="b">
        <v>0</v>
      </c>
      <c r="Q4412" t="s">
        <v>35</v>
      </c>
      <c r="R4412" t="str">
        <f t="shared" si="68"/>
        <v>Sem Aplicação</v>
      </c>
      <c r="S4412" t="s">
        <v>39</v>
      </c>
      <c r="T4412" s="4">
        <v>68.760000000000005</v>
      </c>
      <c r="U4412" s="4">
        <v>189088</v>
      </c>
      <c r="V4412" s="4">
        <v>-143121.25</v>
      </c>
    </row>
    <row r="4413" spans="1:22" x14ac:dyDescent="0.25">
      <c r="A4413">
        <v>6929</v>
      </c>
      <c r="B4413" t="s">
        <v>20</v>
      </c>
      <c r="C4413" t="s">
        <v>24</v>
      </c>
      <c r="D4413">
        <v>24.14</v>
      </c>
      <c r="E4413" s="3">
        <v>45031</v>
      </c>
      <c r="F4413" s="3">
        <v>45167</v>
      </c>
      <c r="G4413">
        <v>92.32</v>
      </c>
      <c r="H4413" t="s">
        <v>30</v>
      </c>
      <c r="I4413">
        <v>4.63</v>
      </c>
      <c r="J4413" s="6" cm="1">
        <f t="array" ref="J4413">IF(ISBLANK(I4413),
    IFERROR(MEDIAN(IF($C$2:$C$10000=C4413, $I$2:$I$10000)),""),
    I4413
)</f>
        <v>4.63</v>
      </c>
      <c r="K4413">
        <v>1498.8</v>
      </c>
      <c r="L4413" cm="1">
        <f t="array" ref="L4413">IF(ISBLANK(K4413),
    IFERROR(MEDIAN(IF($B$2:$B$10000=B4413, $K$2:$K$10000)),""),
    K4413
)</f>
        <v>1498.8</v>
      </c>
      <c r="M4413">
        <v>23.5</v>
      </c>
      <c r="N4413">
        <v>321.2</v>
      </c>
      <c r="O4413" s="7" cm="1">
        <f t="array" ref="O4413">IF(ISBLANK(N4413),
    IFERROR(AVERAGE(IF($C$2:$C$10000=C4413, $N$2:$N$10000)),""),
    N4413
)</f>
        <v>321.2</v>
      </c>
      <c r="P4413" t="b">
        <v>1</v>
      </c>
      <c r="Q4413" t="s">
        <v>38</v>
      </c>
      <c r="R4413" t="str">
        <f t="shared" si="68"/>
        <v>Atrazina</v>
      </c>
      <c r="S4413" t="s">
        <v>40</v>
      </c>
      <c r="T4413" s="4">
        <v>168.77</v>
      </c>
      <c r="U4413" s="4">
        <v>45535.040000000001</v>
      </c>
      <c r="V4413" s="4">
        <v>-29954.19</v>
      </c>
    </row>
    <row r="4414" spans="1:22" x14ac:dyDescent="0.25">
      <c r="A4414">
        <v>7792</v>
      </c>
      <c r="B4414" t="s">
        <v>20</v>
      </c>
      <c r="C4414" t="s">
        <v>23</v>
      </c>
      <c r="D4414">
        <v>61.73</v>
      </c>
      <c r="E4414" s="3">
        <v>44964</v>
      </c>
      <c r="F4414" s="3">
        <v>45065</v>
      </c>
      <c r="G4414">
        <v>292.57</v>
      </c>
      <c r="H4414" t="s">
        <v>31</v>
      </c>
      <c r="I4414">
        <v>4.62</v>
      </c>
      <c r="J4414" s="6" cm="1">
        <f t="array" ref="J4414">IF(ISBLANK(I4414),
    IFERROR(MEDIAN(IF($C$2:$C$10000=C4414, $I$2:$I$10000)),""),
    I4414
)</f>
        <v>4.62</v>
      </c>
      <c r="K4414">
        <v>648.79999999999995</v>
      </c>
      <c r="L4414" cm="1">
        <f t="array" ref="L4414">IF(ISBLANK(K4414),
    IFERROR(MEDIAN(IF($B$2:$B$10000=B4414, $K$2:$K$10000)),""),
    K4414
)</f>
        <v>648.79999999999995</v>
      </c>
      <c r="M4414">
        <v>28.3</v>
      </c>
      <c r="N4414">
        <v>432.2</v>
      </c>
      <c r="O4414" s="7" cm="1">
        <f t="array" ref="O4414">IF(ISBLANK(N4414),
    IFERROR(AVERAGE(IF($C$2:$C$10000=C4414, $N$2:$N$10000)),""),
    N4414
)</f>
        <v>432.2</v>
      </c>
      <c r="P4414" t="b">
        <v>1</v>
      </c>
      <c r="R4414" t="str">
        <f t="shared" si="68"/>
        <v>Desconhecido</v>
      </c>
      <c r="S4414" t="s">
        <v>41</v>
      </c>
      <c r="T4414" s="4">
        <v>896.84</v>
      </c>
      <c r="U4414" s="4">
        <v>38223.629999999997</v>
      </c>
      <c r="V4414" s="4">
        <v>224164.85</v>
      </c>
    </row>
    <row r="4415" spans="1:22" x14ac:dyDescent="0.25">
      <c r="A4415">
        <v>5713</v>
      </c>
      <c r="B4415" t="s">
        <v>22</v>
      </c>
      <c r="C4415" t="s">
        <v>27</v>
      </c>
      <c r="D4415">
        <v>25.22</v>
      </c>
      <c r="E4415" s="3">
        <v>44970</v>
      </c>
      <c r="F4415" s="3">
        <v>45126</v>
      </c>
      <c r="G4415">
        <v>114.57</v>
      </c>
      <c r="H4415" t="s">
        <v>31</v>
      </c>
      <c r="I4415">
        <v>7.33</v>
      </c>
      <c r="J4415" s="6" cm="1">
        <f t="array" ref="J4415">IF(ISBLANK(I4415),
    IFERROR(MEDIAN(IF($C$2:$C$10000=C4415, $I$2:$I$10000)),""),
    I4415
)</f>
        <v>7.33</v>
      </c>
      <c r="K4415">
        <v>210.1</v>
      </c>
      <c r="L4415" cm="1">
        <f t="array" ref="L4415">IF(ISBLANK(K4415),
    IFERROR(MEDIAN(IF($B$2:$B$10000=B4415, $K$2:$K$10000)),""),
    K4415
)</f>
        <v>210.1</v>
      </c>
      <c r="M4415">
        <v>20.7</v>
      </c>
      <c r="N4415">
        <v>326.3</v>
      </c>
      <c r="O4415" s="7" cm="1">
        <f t="array" ref="O4415">IF(ISBLANK(N4415),
    IFERROR(AVERAGE(IF($C$2:$C$10000=C4415, $N$2:$N$10000)),""),
    N4415
)</f>
        <v>326.3</v>
      </c>
      <c r="P4415" t="b">
        <v>0</v>
      </c>
      <c r="Q4415" t="s">
        <v>35</v>
      </c>
      <c r="R4415" t="str">
        <f t="shared" si="68"/>
        <v>Sem Aplicação</v>
      </c>
      <c r="S4415" t="s">
        <v>39</v>
      </c>
      <c r="T4415" s="4">
        <v>149.13</v>
      </c>
      <c r="U4415" s="4">
        <v>20872.060000000001</v>
      </c>
      <c r="V4415" s="4">
        <v>-3786.24</v>
      </c>
    </row>
    <row r="4416" spans="1:22" x14ac:dyDescent="0.25">
      <c r="A4416">
        <v>5675</v>
      </c>
      <c r="B4416" t="s">
        <v>20</v>
      </c>
      <c r="C4416" t="s">
        <v>27</v>
      </c>
      <c r="D4416">
        <v>261.06</v>
      </c>
      <c r="E4416" s="3">
        <v>45008</v>
      </c>
      <c r="F4416" s="3">
        <v>45215</v>
      </c>
      <c r="G4416">
        <v>483.64</v>
      </c>
      <c r="H4416" t="s">
        <v>32</v>
      </c>
      <c r="I4416">
        <v>6.93</v>
      </c>
      <c r="J4416" s="6" cm="1">
        <f t="array" ref="J4416">IF(ISBLANK(I4416),
    IFERROR(MEDIAN(IF($C$2:$C$10000=C4416, $I$2:$I$10000)),""),
    I4416
)</f>
        <v>6.93</v>
      </c>
      <c r="K4416">
        <v>1568.4</v>
      </c>
      <c r="L4416" cm="1">
        <f t="array" ref="L4416">IF(ISBLANK(K4416),
    IFERROR(MEDIAN(IF($B$2:$B$10000=B4416, $K$2:$K$10000)),""),
    K4416
)</f>
        <v>1568.4</v>
      </c>
      <c r="M4416">
        <v>26.9</v>
      </c>
      <c r="N4416">
        <v>588</v>
      </c>
      <c r="O4416" s="7" cm="1">
        <f t="array" ref="O4416">IF(ISBLANK(N4416),
    IFERROR(AVERAGE(IF($C$2:$C$10000=C4416, $N$2:$N$10000)),""),
    N4416
)</f>
        <v>588</v>
      </c>
      <c r="P4416" t="b">
        <v>1</v>
      </c>
      <c r="Q4416" t="s">
        <v>34</v>
      </c>
      <c r="R4416" t="str">
        <f t="shared" si="68"/>
        <v>Dicamba</v>
      </c>
      <c r="S4416" t="s">
        <v>40</v>
      </c>
      <c r="T4416" s="4">
        <v>155.85</v>
      </c>
      <c r="U4416" s="4">
        <v>302182.46999999997</v>
      </c>
      <c r="V4416" s="4">
        <v>-226807.18</v>
      </c>
    </row>
    <row r="4417" spans="1:22" x14ac:dyDescent="0.25">
      <c r="A4417">
        <v>2170</v>
      </c>
      <c r="B4417" t="s">
        <v>21</v>
      </c>
      <c r="C4417" t="s">
        <v>29</v>
      </c>
      <c r="D4417">
        <v>238.81</v>
      </c>
      <c r="E4417" s="3">
        <v>45013</v>
      </c>
      <c r="F4417" s="3">
        <v>45107</v>
      </c>
      <c r="G4417">
        <v>435.77</v>
      </c>
      <c r="H4417" t="s">
        <v>30</v>
      </c>
      <c r="I4417">
        <v>6.09</v>
      </c>
      <c r="J4417" s="6" cm="1">
        <f t="array" ref="J4417">IF(ISBLANK(I4417),
    IFERROR(MEDIAN(IF($C$2:$C$10000=C4417, $I$2:$I$10000)),""),
    I4417
)</f>
        <v>6.09</v>
      </c>
      <c r="L4417" cm="1">
        <f t="array" ref="L4417">IF(ISBLANK(K4417),
    IFERROR(MEDIAN(IF($B$2:$B$10000=B4417, $K$2:$K$10000)),""),
    K4417
)</f>
        <v>962.1</v>
      </c>
      <c r="M4417">
        <v>22.7</v>
      </c>
      <c r="N4417">
        <v>564.9</v>
      </c>
      <c r="O4417" s="7" cm="1">
        <f t="array" ref="O4417">IF(ISBLANK(N4417),
    IFERROR(AVERAGE(IF($C$2:$C$10000=C4417, $N$2:$N$10000)),""),
    N4417
)</f>
        <v>564.9</v>
      </c>
      <c r="P4417" t="b">
        <v>1</v>
      </c>
      <c r="Q4417" t="s">
        <v>36</v>
      </c>
      <c r="R4417" t="str">
        <f t="shared" si="68"/>
        <v>2,4-D</v>
      </c>
      <c r="S4417" t="s">
        <v>39</v>
      </c>
      <c r="T4417" s="4">
        <v>66.88</v>
      </c>
      <c r="U4417" s="4">
        <v>413503.49</v>
      </c>
      <c r="V4417" s="4">
        <v>-384359.19</v>
      </c>
    </row>
    <row r="4418" spans="1:22" x14ac:dyDescent="0.25">
      <c r="A4418">
        <v>9681</v>
      </c>
      <c r="B4418" t="s">
        <v>20</v>
      </c>
      <c r="C4418" t="s">
        <v>25</v>
      </c>
      <c r="D4418">
        <v>174.52</v>
      </c>
      <c r="E4418" s="3">
        <v>44973</v>
      </c>
      <c r="F4418" s="3">
        <v>45150</v>
      </c>
      <c r="G4418">
        <v>1104.06</v>
      </c>
      <c r="H4418" t="s">
        <v>31</v>
      </c>
      <c r="I4418">
        <v>6.08</v>
      </c>
      <c r="J4418" s="6" cm="1">
        <f t="array" ref="J4418">IF(ISBLANK(I4418),
    IFERROR(MEDIAN(IF($C$2:$C$10000=C4418, $I$2:$I$10000)),""),
    I4418
)</f>
        <v>6.08</v>
      </c>
      <c r="K4418">
        <v>228.2</v>
      </c>
      <c r="L4418" cm="1">
        <f t="array" ref="L4418">IF(ISBLANK(K4418),
    IFERROR(MEDIAN(IF($B$2:$B$10000=B4418, $K$2:$K$10000)),""),
    K4418
)</f>
        <v>228.2</v>
      </c>
      <c r="M4418">
        <v>20.6</v>
      </c>
      <c r="N4418">
        <v>204.6</v>
      </c>
      <c r="O4418" s="7" cm="1">
        <f t="array" ref="O4418">IF(ISBLANK(N4418),
    IFERROR(AVERAGE(IF($C$2:$C$10000=C4418, $N$2:$N$10000)),""),
    N4418
)</f>
        <v>204.6</v>
      </c>
      <c r="P4418" t="b">
        <v>1</v>
      </c>
      <c r="Q4418" t="s">
        <v>37</v>
      </c>
      <c r="R4418" t="str">
        <f t="shared" ref="R4418:R4481" si="69">IF(ISBLANK(Q4418), "Desconhecido", Q4418)</f>
        <v>Glifosato</v>
      </c>
      <c r="S4418" t="s">
        <v>40</v>
      </c>
      <c r="T4418" s="4">
        <v>78.36</v>
      </c>
      <c r="U4418" s="4">
        <v>245015.42</v>
      </c>
      <c r="V4418" s="4">
        <v>-158501.28</v>
      </c>
    </row>
    <row r="4419" spans="1:22" x14ac:dyDescent="0.25">
      <c r="A4419">
        <v>6308</v>
      </c>
      <c r="B4419" t="s">
        <v>20</v>
      </c>
      <c r="C4419" t="s">
        <v>25</v>
      </c>
      <c r="D4419">
        <v>29.68</v>
      </c>
      <c r="E4419" s="3">
        <v>44955</v>
      </c>
      <c r="F4419" s="3">
        <v>45134</v>
      </c>
      <c r="G4419">
        <v>67.05</v>
      </c>
      <c r="H4419" t="s">
        <v>31</v>
      </c>
      <c r="I4419">
        <v>6.75</v>
      </c>
      <c r="J4419" s="6" cm="1">
        <f t="array" ref="J4419">IF(ISBLANK(I4419),
    IFERROR(MEDIAN(IF($C$2:$C$10000=C4419, $I$2:$I$10000)),""),
    I4419
)</f>
        <v>6.75</v>
      </c>
      <c r="K4419">
        <v>766.1</v>
      </c>
      <c r="L4419" cm="1">
        <f t="array" ref="L4419">IF(ISBLANK(K4419),
    IFERROR(MEDIAN(IF($B$2:$B$10000=B4419, $K$2:$K$10000)),""),
    K4419
)</f>
        <v>766.1</v>
      </c>
      <c r="M4419">
        <v>27.9</v>
      </c>
      <c r="N4419">
        <v>262.2</v>
      </c>
      <c r="O4419" s="7" cm="1">
        <f t="array" ref="O4419">IF(ISBLANK(N4419),
    IFERROR(AVERAGE(IF($C$2:$C$10000=C4419, $N$2:$N$10000)),""),
    N4419
)</f>
        <v>262.2</v>
      </c>
      <c r="P4419" t="b">
        <v>1</v>
      </c>
      <c r="Q4419" t="s">
        <v>38</v>
      </c>
      <c r="R4419" t="str">
        <f t="shared" si="69"/>
        <v>Atrazina</v>
      </c>
      <c r="S4419" t="s">
        <v>39</v>
      </c>
      <c r="T4419" s="4">
        <v>76.98</v>
      </c>
      <c r="U4419" s="4">
        <v>40269.08</v>
      </c>
      <c r="V4419" s="4">
        <v>-35107.57</v>
      </c>
    </row>
    <row r="4420" spans="1:22" x14ac:dyDescent="0.25">
      <c r="A4420">
        <v>3462</v>
      </c>
      <c r="B4420" t="s">
        <v>18</v>
      </c>
      <c r="C4420" t="s">
        <v>25</v>
      </c>
      <c r="D4420">
        <v>85.63</v>
      </c>
      <c r="E4420" s="3">
        <v>44977</v>
      </c>
      <c r="F4420" s="3">
        <v>45206</v>
      </c>
      <c r="G4420">
        <v>254.52</v>
      </c>
      <c r="H4420" t="s">
        <v>30</v>
      </c>
      <c r="I4420">
        <v>5.53</v>
      </c>
      <c r="J4420" s="6" cm="1">
        <f t="array" ref="J4420">IF(ISBLANK(I4420),
    IFERROR(MEDIAN(IF($C$2:$C$10000=C4420, $I$2:$I$10000)),""),
    I4420
)</f>
        <v>5.53</v>
      </c>
      <c r="K4420">
        <v>807</v>
      </c>
      <c r="L4420" cm="1">
        <f t="array" ref="L4420">IF(ISBLANK(K4420),
    IFERROR(MEDIAN(IF($B$2:$B$10000=B4420, $K$2:$K$10000)),""),
    K4420
)</f>
        <v>807</v>
      </c>
      <c r="M4420">
        <v>28.2</v>
      </c>
      <c r="O4420" s="7" cm="1">
        <f t="array" ref="O4420">IF(ISBLANK(N4420),
    IFERROR(AVERAGE(IF($C$2:$C$10000=C4420, $N$2:$N$10000)),""),
    N4420
)</f>
        <v>306.6682642487047</v>
      </c>
      <c r="P4420" t="b">
        <v>1</v>
      </c>
      <c r="Q4420" t="s">
        <v>34</v>
      </c>
      <c r="R4420" t="str">
        <f t="shared" si="69"/>
        <v>Dicamba</v>
      </c>
      <c r="S4420" t="s">
        <v>39</v>
      </c>
      <c r="T4420" s="4">
        <v>86.41</v>
      </c>
      <c r="U4420" s="4">
        <v>131693.14000000001</v>
      </c>
      <c r="V4420" s="4">
        <v>-109700.07</v>
      </c>
    </row>
    <row r="4421" spans="1:22" x14ac:dyDescent="0.25">
      <c r="A4421">
        <v>1287</v>
      </c>
      <c r="B4421" t="s">
        <v>21</v>
      </c>
      <c r="C4421" t="s">
        <v>28</v>
      </c>
      <c r="D4421">
        <v>92.83</v>
      </c>
      <c r="E4421" s="3">
        <v>44967</v>
      </c>
      <c r="F4421" s="3">
        <v>45099</v>
      </c>
      <c r="G4421">
        <v>495.54</v>
      </c>
      <c r="H4421" t="s">
        <v>32</v>
      </c>
      <c r="I4421">
        <v>6.79</v>
      </c>
      <c r="J4421" s="6" cm="1">
        <f t="array" ref="J4421">IF(ISBLANK(I4421),
    IFERROR(MEDIAN(IF($C$2:$C$10000=C4421, $I$2:$I$10000)),""),
    I4421
)</f>
        <v>6.79</v>
      </c>
      <c r="K4421">
        <v>323.60000000000002</v>
      </c>
      <c r="L4421" cm="1">
        <f t="array" ref="L4421">IF(ISBLANK(K4421),
    IFERROR(MEDIAN(IF($B$2:$B$10000=B4421, $K$2:$K$10000)),""),
    K4421
)</f>
        <v>323.60000000000002</v>
      </c>
      <c r="M4421">
        <v>33.700000000000003</v>
      </c>
      <c r="N4421">
        <v>107.3</v>
      </c>
      <c r="O4421" s="7" cm="1">
        <f t="array" ref="O4421">IF(ISBLANK(N4421),
    IFERROR(AVERAGE(IF($C$2:$C$10000=C4421, $N$2:$N$10000)),""),
    N4421
)</f>
        <v>107.3</v>
      </c>
      <c r="P4421" t="b">
        <v>1</v>
      </c>
      <c r="Q4421" t="s">
        <v>37</v>
      </c>
      <c r="R4421" t="str">
        <f t="shared" si="69"/>
        <v>Glifosato</v>
      </c>
      <c r="S4421" t="s">
        <v>39</v>
      </c>
      <c r="T4421" s="4">
        <v>347.54</v>
      </c>
      <c r="U4421" s="4">
        <v>158111.57</v>
      </c>
      <c r="V4421" s="4">
        <v>14108.4</v>
      </c>
    </row>
    <row r="4422" spans="1:22" x14ac:dyDescent="0.25">
      <c r="A4422">
        <v>6953</v>
      </c>
      <c r="B4422" t="s">
        <v>20</v>
      </c>
      <c r="C4422" t="s">
        <v>26</v>
      </c>
      <c r="D4422">
        <v>170.42</v>
      </c>
      <c r="E4422" s="3">
        <v>45012</v>
      </c>
      <c r="F4422" s="3">
        <v>45143</v>
      </c>
      <c r="G4422">
        <v>604.72</v>
      </c>
      <c r="H4422" t="s">
        <v>33</v>
      </c>
      <c r="I4422">
        <v>5.96</v>
      </c>
      <c r="J4422" s="6" cm="1">
        <f t="array" ref="J4422">IF(ISBLANK(I4422),
    IFERROR(MEDIAN(IF($C$2:$C$10000=C4422, $I$2:$I$10000)),""),
    I4422
)</f>
        <v>5.96</v>
      </c>
      <c r="K4422">
        <v>1502.7</v>
      </c>
      <c r="L4422" cm="1">
        <f t="array" ref="L4422">IF(ISBLANK(K4422),
    IFERROR(MEDIAN(IF($B$2:$B$10000=B4422, $K$2:$K$10000)),""),
    K4422
)</f>
        <v>1502.7</v>
      </c>
      <c r="M4422">
        <v>28.7</v>
      </c>
      <c r="N4422">
        <v>272.2</v>
      </c>
      <c r="O4422" s="7" cm="1">
        <f t="array" ref="O4422">IF(ISBLANK(N4422),
    IFERROR(AVERAGE(IF($C$2:$C$10000=C4422, $N$2:$N$10000)),""),
    N4422
)</f>
        <v>272.2</v>
      </c>
      <c r="P4422" t="b">
        <v>1</v>
      </c>
      <c r="Q4422" t="s">
        <v>37</v>
      </c>
      <c r="R4422" t="str">
        <f t="shared" si="69"/>
        <v>Glifosato</v>
      </c>
      <c r="S4422" t="s">
        <v>41</v>
      </c>
      <c r="T4422" s="4">
        <v>118.1</v>
      </c>
      <c r="U4422" s="4">
        <v>144649.72</v>
      </c>
      <c r="V4422" s="4">
        <v>-73232.289999999994</v>
      </c>
    </row>
    <row r="4423" spans="1:22" x14ac:dyDescent="0.25">
      <c r="A4423">
        <v>5282</v>
      </c>
      <c r="B4423" t="s">
        <v>20</v>
      </c>
      <c r="C4423" t="s">
        <v>27</v>
      </c>
      <c r="D4423">
        <v>81.12</v>
      </c>
      <c r="E4423" s="3">
        <v>44990</v>
      </c>
      <c r="F4423" s="3">
        <v>45146</v>
      </c>
      <c r="G4423">
        <v>195.28</v>
      </c>
      <c r="H4423" t="s">
        <v>30</v>
      </c>
      <c r="I4423">
        <v>6.41</v>
      </c>
      <c r="J4423" s="6" cm="1">
        <f t="array" ref="J4423">IF(ISBLANK(I4423),
    IFERROR(MEDIAN(IF($C$2:$C$10000=C4423, $I$2:$I$10000)),""),
    I4423
)</f>
        <v>6.41</v>
      </c>
      <c r="K4423">
        <v>848.9</v>
      </c>
      <c r="L4423" cm="1">
        <f t="array" ref="L4423">IF(ISBLANK(K4423),
    IFERROR(MEDIAN(IF($B$2:$B$10000=B4423, $K$2:$K$10000)),""),
    K4423
)</f>
        <v>848.9</v>
      </c>
      <c r="M4423">
        <v>26.3</v>
      </c>
      <c r="N4423">
        <v>476.2</v>
      </c>
      <c r="O4423" s="7" cm="1">
        <f t="array" ref="O4423">IF(ISBLANK(N4423),
    IFERROR(AVERAGE(IF($C$2:$C$10000=C4423, $N$2:$N$10000)),""),
    N4423
)</f>
        <v>476.2</v>
      </c>
      <c r="P4423" t="b">
        <v>0</v>
      </c>
      <c r="Q4423" t="s">
        <v>35</v>
      </c>
      <c r="R4423" t="str">
        <f t="shared" si="69"/>
        <v>Sem Aplicação</v>
      </c>
      <c r="S4423" t="s">
        <v>39</v>
      </c>
      <c r="T4423" s="4">
        <v>142.71</v>
      </c>
      <c r="U4423" s="4">
        <v>42859.92</v>
      </c>
      <c r="V4423" s="4">
        <v>-14991.51</v>
      </c>
    </row>
    <row r="4424" spans="1:22" x14ac:dyDescent="0.25">
      <c r="A4424">
        <v>2907</v>
      </c>
      <c r="B4424" t="s">
        <v>19</v>
      </c>
      <c r="C4424" t="s">
        <v>25</v>
      </c>
      <c r="D4424">
        <v>26.52</v>
      </c>
      <c r="E4424" s="3">
        <v>45014</v>
      </c>
      <c r="F4424" s="3">
        <v>45157</v>
      </c>
      <c r="G4424">
        <v>101.74</v>
      </c>
      <c r="H4424" t="s">
        <v>33</v>
      </c>
      <c r="I4424">
        <v>7.39</v>
      </c>
      <c r="J4424" s="6" cm="1">
        <f t="array" ref="J4424">IF(ISBLANK(I4424),
    IFERROR(MEDIAN(IF($C$2:$C$10000=C4424, $I$2:$I$10000)),""),
    I4424
)</f>
        <v>7.39</v>
      </c>
      <c r="K4424">
        <v>983.9</v>
      </c>
      <c r="L4424" cm="1">
        <f t="array" ref="L4424">IF(ISBLANK(K4424),
    IFERROR(MEDIAN(IF($B$2:$B$10000=B4424, $K$2:$K$10000)),""),
    K4424
)</f>
        <v>983.9</v>
      </c>
      <c r="M4424">
        <v>32.6</v>
      </c>
      <c r="N4424">
        <v>515.79999999999995</v>
      </c>
      <c r="O4424" s="7" cm="1">
        <f t="array" ref="O4424">IF(ISBLANK(N4424),
    IFERROR(AVERAGE(IF($C$2:$C$10000=C4424, $N$2:$N$10000)),""),
    N4424
)</f>
        <v>515.79999999999995</v>
      </c>
      <c r="P4424" t="b">
        <v>1</v>
      </c>
      <c r="Q4424" t="s">
        <v>34</v>
      </c>
      <c r="R4424" t="str">
        <f t="shared" si="69"/>
        <v>Dicamba</v>
      </c>
      <c r="S4424" t="s">
        <v>40</v>
      </c>
      <c r="T4424" s="4">
        <v>80.86</v>
      </c>
      <c r="U4424" s="4">
        <v>18319.900000000001</v>
      </c>
      <c r="V4424" s="4">
        <v>-10093.200000000001</v>
      </c>
    </row>
    <row r="4425" spans="1:22" x14ac:dyDescent="0.25">
      <c r="A4425">
        <v>2161</v>
      </c>
      <c r="B4425" t="s">
        <v>20</v>
      </c>
      <c r="C4425" t="s">
        <v>27</v>
      </c>
      <c r="D4425">
        <v>220.57</v>
      </c>
      <c r="E4425" s="3">
        <v>45035</v>
      </c>
      <c r="F4425" s="3">
        <v>45235</v>
      </c>
      <c r="G4425">
        <v>958.32</v>
      </c>
      <c r="H4425" t="s">
        <v>30</v>
      </c>
      <c r="I4425">
        <v>5.91</v>
      </c>
      <c r="J4425" s="6" cm="1">
        <f t="array" ref="J4425">IF(ISBLANK(I4425),
    IFERROR(MEDIAN(IF($C$2:$C$10000=C4425, $I$2:$I$10000)),""),
    I4425
)</f>
        <v>5.91</v>
      </c>
      <c r="K4425">
        <v>623.4</v>
      </c>
      <c r="L4425" cm="1">
        <f t="array" ref="L4425">IF(ISBLANK(K4425),
    IFERROR(MEDIAN(IF($B$2:$B$10000=B4425, $K$2:$K$10000)),""),
    K4425
)</f>
        <v>623.4</v>
      </c>
      <c r="M4425">
        <v>31.3</v>
      </c>
      <c r="N4425">
        <v>537.4</v>
      </c>
      <c r="O4425" s="7" cm="1">
        <f t="array" ref="O4425">IF(ISBLANK(N4425),
    IFERROR(AVERAGE(IF($C$2:$C$10000=C4425, $N$2:$N$10000)),""),
    N4425
)</f>
        <v>537.4</v>
      </c>
      <c r="P4425" t="b">
        <v>1</v>
      </c>
      <c r="Q4425" t="s">
        <v>38</v>
      </c>
      <c r="R4425" t="str">
        <f t="shared" si="69"/>
        <v>Atrazina</v>
      </c>
      <c r="S4425" t="s">
        <v>41</v>
      </c>
      <c r="T4425" s="4">
        <v>146.53</v>
      </c>
      <c r="U4425" s="4">
        <v>164930.32</v>
      </c>
      <c r="V4425" s="4">
        <v>-24507.69</v>
      </c>
    </row>
    <row r="4426" spans="1:22" x14ac:dyDescent="0.25">
      <c r="A4426">
        <v>1129</v>
      </c>
      <c r="B4426" t="s">
        <v>20</v>
      </c>
      <c r="C4426" t="s">
        <v>29</v>
      </c>
      <c r="D4426">
        <v>93.23</v>
      </c>
      <c r="E4426" s="3">
        <v>44974</v>
      </c>
      <c r="F4426" s="3">
        <v>45160</v>
      </c>
      <c r="G4426">
        <v>350.9</v>
      </c>
      <c r="H4426" t="s">
        <v>30</v>
      </c>
      <c r="I4426">
        <v>5.76</v>
      </c>
      <c r="J4426" s="6" cm="1">
        <f t="array" ref="J4426">IF(ISBLANK(I4426),
    IFERROR(MEDIAN(IF($C$2:$C$10000=C4426, $I$2:$I$10000)),""),
    I4426
)</f>
        <v>5.76</v>
      </c>
      <c r="K4426">
        <v>1018.4</v>
      </c>
      <c r="L4426" cm="1">
        <f t="array" ref="L4426">IF(ISBLANK(K4426),
    IFERROR(MEDIAN(IF($B$2:$B$10000=B4426, $K$2:$K$10000)),""),
    K4426
)</f>
        <v>1018.4</v>
      </c>
      <c r="M4426">
        <v>26.8</v>
      </c>
      <c r="N4426">
        <v>58</v>
      </c>
      <c r="O4426" s="7" cm="1">
        <f t="array" ref="O4426">IF(ISBLANK(N4426),
    IFERROR(AVERAGE(IF($C$2:$C$10000=C4426, $N$2:$N$10000)),""),
    N4426
)</f>
        <v>58</v>
      </c>
      <c r="P4426" t="b">
        <v>1</v>
      </c>
      <c r="Q4426" t="s">
        <v>34</v>
      </c>
      <c r="R4426" t="str">
        <f t="shared" si="69"/>
        <v>Dicamba</v>
      </c>
      <c r="S4426" t="s">
        <v>40</v>
      </c>
      <c r="T4426" s="4">
        <v>61.81</v>
      </c>
      <c r="U4426" s="4">
        <v>52212.02</v>
      </c>
      <c r="V4426" s="4">
        <v>-30522.89</v>
      </c>
    </row>
    <row r="4427" spans="1:22" x14ac:dyDescent="0.25">
      <c r="A4427">
        <v>7337</v>
      </c>
      <c r="B4427" t="s">
        <v>18</v>
      </c>
      <c r="C4427" t="s">
        <v>24</v>
      </c>
      <c r="D4427">
        <v>138.44999999999999</v>
      </c>
      <c r="E4427" s="3">
        <v>45003</v>
      </c>
      <c r="F4427" s="3">
        <v>45206</v>
      </c>
      <c r="G4427">
        <v>843.82</v>
      </c>
      <c r="H4427" t="s">
        <v>31</v>
      </c>
      <c r="I4427">
        <v>7.22</v>
      </c>
      <c r="J4427" s="6" cm="1">
        <f t="array" ref="J4427">IF(ISBLANK(I4427),
    IFERROR(MEDIAN(IF($C$2:$C$10000=C4427, $I$2:$I$10000)),""),
    I4427
)</f>
        <v>7.22</v>
      </c>
      <c r="K4427">
        <v>1426.8</v>
      </c>
      <c r="L4427" cm="1">
        <f t="array" ref="L4427">IF(ISBLANK(K4427),
    IFERROR(MEDIAN(IF($B$2:$B$10000=B4427, $K$2:$K$10000)),""),
    K4427
)</f>
        <v>1426.8</v>
      </c>
      <c r="M4427">
        <v>26.2</v>
      </c>
      <c r="N4427">
        <v>483.8</v>
      </c>
      <c r="O4427" s="7" cm="1">
        <f t="array" ref="O4427">IF(ISBLANK(N4427),
    IFERROR(AVERAGE(IF($C$2:$C$10000=C4427, $N$2:$N$10000)),""),
    N4427
)</f>
        <v>483.8</v>
      </c>
      <c r="P4427" t="b">
        <v>1</v>
      </c>
      <c r="Q4427" t="s">
        <v>34</v>
      </c>
      <c r="R4427" t="str">
        <f t="shared" si="69"/>
        <v>Dicamba</v>
      </c>
      <c r="S4427" t="s">
        <v>39</v>
      </c>
      <c r="T4427" s="4">
        <v>158.96</v>
      </c>
      <c r="U4427" s="4">
        <v>224465.81</v>
      </c>
      <c r="V4427" s="4">
        <v>-90332.18</v>
      </c>
    </row>
    <row r="4428" spans="1:22" x14ac:dyDescent="0.25">
      <c r="A4428">
        <v>3363</v>
      </c>
      <c r="B4428" t="s">
        <v>21</v>
      </c>
      <c r="C4428" t="s">
        <v>26</v>
      </c>
      <c r="D4428">
        <v>42.66</v>
      </c>
      <c r="E4428" s="3">
        <v>45023</v>
      </c>
      <c r="F4428" s="3">
        <v>45236</v>
      </c>
      <c r="G4428">
        <v>124.72</v>
      </c>
      <c r="H4428" t="s">
        <v>30</v>
      </c>
      <c r="I4428">
        <v>7.21</v>
      </c>
      <c r="J4428" s="6" cm="1">
        <f t="array" ref="J4428">IF(ISBLANK(I4428),
    IFERROR(MEDIAN(IF($C$2:$C$10000=C4428, $I$2:$I$10000)),""),
    I4428
)</f>
        <v>7.21</v>
      </c>
      <c r="K4428">
        <v>1649.9</v>
      </c>
      <c r="L4428" cm="1">
        <f t="array" ref="L4428">IF(ISBLANK(K4428),
    IFERROR(MEDIAN(IF($B$2:$B$10000=B4428, $K$2:$K$10000)),""),
    K4428
)</f>
        <v>1649.9</v>
      </c>
      <c r="M4428">
        <v>33.1</v>
      </c>
      <c r="N4428">
        <v>326.39999999999998</v>
      </c>
      <c r="O4428" s="7" cm="1">
        <f t="array" ref="O4428">IF(ISBLANK(N4428),
    IFERROR(AVERAGE(IF($C$2:$C$10000=C4428, $N$2:$N$10000)),""),
    N4428
)</f>
        <v>326.39999999999998</v>
      </c>
      <c r="P4428" t="b">
        <v>0</v>
      </c>
      <c r="Q4428" t="s">
        <v>35</v>
      </c>
      <c r="R4428" t="str">
        <f t="shared" si="69"/>
        <v>Sem Aplicação</v>
      </c>
      <c r="S4428" t="s">
        <v>39</v>
      </c>
      <c r="T4428" s="4">
        <v>124.96</v>
      </c>
      <c r="U4428" s="4">
        <v>77956.33</v>
      </c>
      <c r="V4428" s="4">
        <v>-62371.32</v>
      </c>
    </row>
    <row r="4429" spans="1:22" x14ac:dyDescent="0.25">
      <c r="A4429">
        <v>9151</v>
      </c>
      <c r="B4429" t="s">
        <v>22</v>
      </c>
      <c r="C4429" t="s">
        <v>28</v>
      </c>
      <c r="D4429">
        <v>241.75</v>
      </c>
      <c r="E4429" s="3">
        <v>45040</v>
      </c>
      <c r="F4429" s="3">
        <v>45268</v>
      </c>
      <c r="G4429">
        <v>1162.01</v>
      </c>
      <c r="H4429" t="s">
        <v>32</v>
      </c>
      <c r="I4429">
        <v>7.48</v>
      </c>
      <c r="J4429" s="6" cm="1">
        <f t="array" ref="J4429">IF(ISBLANK(I4429),
    IFERROR(MEDIAN(IF($C$2:$C$10000=C4429, $I$2:$I$10000)),""),
    I4429
)</f>
        <v>7.48</v>
      </c>
      <c r="K4429">
        <v>1752.8</v>
      </c>
      <c r="L4429" cm="1">
        <f t="array" ref="L4429">IF(ISBLANK(K4429),
    IFERROR(MEDIAN(IF($B$2:$B$10000=B4429, $K$2:$K$10000)),""),
    K4429
)</f>
        <v>1752.8</v>
      </c>
      <c r="M4429">
        <v>27.9</v>
      </c>
      <c r="N4429">
        <v>163.4</v>
      </c>
      <c r="O4429" s="7" cm="1">
        <f t="array" ref="O4429">IF(ISBLANK(N4429),
    IFERROR(AVERAGE(IF($C$2:$C$10000=C4429, $N$2:$N$10000)),""),
    N4429
)</f>
        <v>163.4</v>
      </c>
      <c r="P4429" t="b">
        <v>0</v>
      </c>
      <c r="Q4429" t="s">
        <v>35</v>
      </c>
      <c r="R4429" t="str">
        <f t="shared" si="69"/>
        <v>Sem Aplicação</v>
      </c>
      <c r="S4429" t="s">
        <v>40</v>
      </c>
      <c r="T4429" s="4">
        <v>345.56</v>
      </c>
      <c r="U4429" s="4">
        <v>378574.4</v>
      </c>
      <c r="V4429" s="4">
        <v>22969.78</v>
      </c>
    </row>
    <row r="4430" spans="1:22" x14ac:dyDescent="0.25">
      <c r="A4430">
        <v>6983</v>
      </c>
      <c r="B4430" t="s">
        <v>21</v>
      </c>
      <c r="C4430" t="s">
        <v>23</v>
      </c>
      <c r="D4430">
        <v>171.83</v>
      </c>
      <c r="E4430" s="3">
        <v>44948</v>
      </c>
      <c r="F4430" s="3">
        <v>45102</v>
      </c>
      <c r="G4430">
        <v>354.22</v>
      </c>
      <c r="H4430" t="s">
        <v>32</v>
      </c>
      <c r="I4430">
        <v>6.15</v>
      </c>
      <c r="J4430" s="6" cm="1">
        <f t="array" ref="J4430">IF(ISBLANK(I4430),
    IFERROR(MEDIAN(IF($C$2:$C$10000=C4430, $I$2:$I$10000)),""),
    I4430
)</f>
        <v>6.15</v>
      </c>
      <c r="K4430">
        <v>882.8</v>
      </c>
      <c r="L4430" cm="1">
        <f t="array" ref="L4430">IF(ISBLANK(K4430),
    IFERROR(MEDIAN(IF($B$2:$B$10000=B4430, $K$2:$K$10000)),""),
    K4430
)</f>
        <v>882.8</v>
      </c>
      <c r="M4430">
        <v>29.4</v>
      </c>
      <c r="O4430" s="7" cm="1">
        <f t="array" ref="O4430">IF(ISBLANK(N4430),
    IFERROR(AVERAGE(IF($C$2:$C$10000=C4430, $N$2:$N$10000)),""),
    N4430
)</f>
        <v>307.54468911917064</v>
      </c>
      <c r="P4430" t="b">
        <v>1</v>
      </c>
      <c r="Q4430" t="s">
        <v>36</v>
      </c>
      <c r="R4430" t="str">
        <f t="shared" si="69"/>
        <v>2,4-D</v>
      </c>
      <c r="S4430" t="s">
        <v>39</v>
      </c>
      <c r="T4430" s="4">
        <v>893.44</v>
      </c>
      <c r="U4430" s="4">
        <v>134531.69</v>
      </c>
      <c r="V4430" s="4">
        <v>181942.63</v>
      </c>
    </row>
    <row r="4431" spans="1:22" x14ac:dyDescent="0.25">
      <c r="A4431">
        <v>1143</v>
      </c>
      <c r="B4431" t="s">
        <v>19</v>
      </c>
      <c r="C4431" t="s">
        <v>29</v>
      </c>
      <c r="D4431">
        <v>270.97000000000003</v>
      </c>
      <c r="E4431" s="3">
        <v>45025</v>
      </c>
      <c r="F4431" s="3">
        <v>45262</v>
      </c>
      <c r="G4431">
        <v>937.94</v>
      </c>
      <c r="H4431" t="s">
        <v>30</v>
      </c>
      <c r="I4431">
        <v>5.53</v>
      </c>
      <c r="J4431" s="6" cm="1">
        <f t="array" ref="J4431">IF(ISBLANK(I4431),
    IFERROR(MEDIAN(IF($C$2:$C$10000=C4431, $I$2:$I$10000)),""),
    I4431
)</f>
        <v>5.53</v>
      </c>
      <c r="K4431">
        <v>1784.1</v>
      </c>
      <c r="L4431" cm="1">
        <f t="array" ref="L4431">IF(ISBLANK(K4431),
    IFERROR(MEDIAN(IF($B$2:$B$10000=B4431, $K$2:$K$10000)),""),
    K4431
)</f>
        <v>1784.1</v>
      </c>
      <c r="M4431">
        <v>19.399999999999999</v>
      </c>
      <c r="N4431">
        <v>514.29999999999995</v>
      </c>
      <c r="O4431" s="7" cm="1">
        <f t="array" ref="O4431">IF(ISBLANK(N4431),
    IFERROR(AVERAGE(IF($C$2:$C$10000=C4431, $N$2:$N$10000)),""),
    N4431
)</f>
        <v>514.29999999999995</v>
      </c>
      <c r="P4431" t="b">
        <v>1</v>
      </c>
      <c r="Q4431" t="s">
        <v>36</v>
      </c>
      <c r="R4431" t="str">
        <f t="shared" si="69"/>
        <v>2,4-D</v>
      </c>
      <c r="S4431" t="s">
        <v>40</v>
      </c>
      <c r="T4431" s="4">
        <v>64.06</v>
      </c>
      <c r="U4431" s="4">
        <v>381977.52</v>
      </c>
      <c r="V4431" s="4">
        <v>-321893.08</v>
      </c>
    </row>
    <row r="4432" spans="1:22" x14ac:dyDescent="0.25">
      <c r="A4432">
        <v>9207</v>
      </c>
      <c r="B4432" t="s">
        <v>21</v>
      </c>
      <c r="C4432" t="s">
        <v>26</v>
      </c>
      <c r="D4432">
        <v>151.16</v>
      </c>
      <c r="E4432" s="3">
        <v>44943</v>
      </c>
      <c r="F4432" s="3">
        <v>45065</v>
      </c>
      <c r="G4432">
        <v>786.78</v>
      </c>
      <c r="H4432" t="s">
        <v>31</v>
      </c>
      <c r="I4432">
        <v>5.22</v>
      </c>
      <c r="J4432" s="6" cm="1">
        <f t="array" ref="J4432">IF(ISBLANK(I4432),
    IFERROR(MEDIAN(IF($C$2:$C$10000=C4432, $I$2:$I$10000)),""),
    I4432
)</f>
        <v>5.22</v>
      </c>
      <c r="K4432">
        <v>671.9</v>
      </c>
      <c r="L4432" cm="1">
        <f t="array" ref="L4432">IF(ISBLANK(K4432),
    IFERROR(MEDIAN(IF($B$2:$B$10000=B4432, $K$2:$K$10000)),""),
    K4432
)</f>
        <v>671.9</v>
      </c>
      <c r="M4432">
        <v>29.5</v>
      </c>
      <c r="N4432">
        <v>288.8</v>
      </c>
      <c r="O4432" s="7" cm="1">
        <f t="array" ref="O4432">IF(ISBLANK(N4432),
    IFERROR(AVERAGE(IF($C$2:$C$10000=C4432, $N$2:$N$10000)),""),
    N4432
)</f>
        <v>288.8</v>
      </c>
      <c r="P4432" t="b">
        <v>0</v>
      </c>
      <c r="Q4432" t="s">
        <v>35</v>
      </c>
      <c r="R4432" t="str">
        <f t="shared" si="69"/>
        <v>Sem Aplicação</v>
      </c>
      <c r="S4432" t="s">
        <v>40</v>
      </c>
      <c r="T4432" s="4">
        <v>117.68</v>
      </c>
      <c r="U4432" s="4">
        <v>193621.68</v>
      </c>
      <c r="V4432" s="4">
        <v>-101033.41</v>
      </c>
    </row>
    <row r="4433" spans="1:22" x14ac:dyDescent="0.25">
      <c r="A4433">
        <v>8469</v>
      </c>
      <c r="B4433" t="s">
        <v>20</v>
      </c>
      <c r="C4433" t="s">
        <v>27</v>
      </c>
      <c r="D4433">
        <v>282.72000000000003</v>
      </c>
      <c r="E4433" s="3">
        <v>45012</v>
      </c>
      <c r="F4433" s="3">
        <v>45209</v>
      </c>
      <c r="G4433">
        <v>741.88</v>
      </c>
      <c r="H4433" t="s">
        <v>31</v>
      </c>
      <c r="I4433">
        <v>4.5999999999999996</v>
      </c>
      <c r="J4433" s="6" cm="1">
        <f t="array" ref="J4433">IF(ISBLANK(I4433),
    IFERROR(MEDIAN(IF($C$2:$C$10000=C4433, $I$2:$I$10000)),""),
    I4433
)</f>
        <v>4.5999999999999996</v>
      </c>
      <c r="K4433">
        <v>211.2</v>
      </c>
      <c r="L4433" cm="1">
        <f t="array" ref="L4433">IF(ISBLANK(K4433),
    IFERROR(MEDIAN(IF($B$2:$B$10000=B4433, $K$2:$K$10000)),""),
    K4433
)</f>
        <v>211.2</v>
      </c>
      <c r="M4433">
        <v>22.2</v>
      </c>
      <c r="O4433" s="7" cm="1">
        <f t="array" ref="O4433">IF(ISBLANK(N4433),
    IFERROR(AVERAGE(IF($C$2:$C$10000=C4433, $N$2:$N$10000)),""),
    N4433
)</f>
        <v>312.81324999999998</v>
      </c>
      <c r="P4433" t="b">
        <v>1</v>
      </c>
      <c r="Q4433" t="s">
        <v>34</v>
      </c>
      <c r="R4433" t="str">
        <f t="shared" si="69"/>
        <v>Dicamba</v>
      </c>
      <c r="S4433" t="s">
        <v>40</v>
      </c>
      <c r="T4433" s="4">
        <v>151.27000000000001</v>
      </c>
      <c r="U4433" s="4">
        <v>489090.09</v>
      </c>
      <c r="V4433" s="4">
        <v>-376865.9</v>
      </c>
    </row>
    <row r="4434" spans="1:22" x14ac:dyDescent="0.25">
      <c r="A4434">
        <v>1244</v>
      </c>
      <c r="B4434" t="s">
        <v>19</v>
      </c>
      <c r="C4434" t="s">
        <v>29</v>
      </c>
      <c r="D4434">
        <v>268.10000000000002</v>
      </c>
      <c r="E4434" s="3">
        <v>44931</v>
      </c>
      <c r="F4434" s="3">
        <v>45101</v>
      </c>
      <c r="G4434">
        <v>1192.74</v>
      </c>
      <c r="H4434" t="s">
        <v>33</v>
      </c>
      <c r="I4434">
        <v>6.68</v>
      </c>
      <c r="J4434" s="6" cm="1">
        <f t="array" ref="J4434">IF(ISBLANK(I4434),
    IFERROR(MEDIAN(IF($C$2:$C$10000=C4434, $I$2:$I$10000)),""),
    I4434
)</f>
        <v>6.68</v>
      </c>
      <c r="K4434">
        <v>1428.2</v>
      </c>
      <c r="L4434" cm="1">
        <f t="array" ref="L4434">IF(ISBLANK(K4434),
    IFERROR(MEDIAN(IF($B$2:$B$10000=B4434, $K$2:$K$10000)),""),
    K4434
)</f>
        <v>1428.2</v>
      </c>
      <c r="M4434">
        <v>19.8</v>
      </c>
      <c r="N4434">
        <v>389.2</v>
      </c>
      <c r="O4434" s="7" cm="1">
        <f t="array" ref="O4434">IF(ISBLANK(N4434),
    IFERROR(AVERAGE(IF($C$2:$C$10000=C4434, $N$2:$N$10000)),""),
    N4434
)</f>
        <v>389.2</v>
      </c>
      <c r="P4434" t="b">
        <v>0</v>
      </c>
      <c r="Q4434" t="s">
        <v>35</v>
      </c>
      <c r="R4434" t="str">
        <f t="shared" si="69"/>
        <v>Sem Aplicação</v>
      </c>
      <c r="S4434" t="s">
        <v>41</v>
      </c>
      <c r="T4434" s="4">
        <v>68.819999999999993</v>
      </c>
      <c r="U4434" s="4">
        <v>512995.44</v>
      </c>
      <c r="V4434" s="4">
        <v>-430911.07</v>
      </c>
    </row>
    <row r="4435" spans="1:22" x14ac:dyDescent="0.25">
      <c r="A4435">
        <v>1926</v>
      </c>
      <c r="B4435" t="s">
        <v>21</v>
      </c>
      <c r="C4435" t="s">
        <v>23</v>
      </c>
      <c r="D4435">
        <v>175.06</v>
      </c>
      <c r="E4435" s="3">
        <v>44987</v>
      </c>
      <c r="F4435" s="3">
        <v>45199</v>
      </c>
      <c r="G4435">
        <v>396.89</v>
      </c>
      <c r="H4435" t="s">
        <v>30</v>
      </c>
      <c r="I4435">
        <v>5.2</v>
      </c>
      <c r="J4435" s="6" cm="1">
        <f t="array" ref="J4435">IF(ISBLANK(I4435),
    IFERROR(MEDIAN(IF($C$2:$C$10000=C4435, $I$2:$I$10000)),""),
    I4435
)</f>
        <v>5.2</v>
      </c>
      <c r="K4435">
        <v>485.5</v>
      </c>
      <c r="L4435" cm="1">
        <f t="array" ref="L4435">IF(ISBLANK(K4435),
    IFERROR(MEDIAN(IF($B$2:$B$10000=B4435, $K$2:$K$10000)),""),
    K4435
)</f>
        <v>485.5</v>
      </c>
      <c r="M4435">
        <v>31.6</v>
      </c>
      <c r="N4435">
        <v>319.39999999999998</v>
      </c>
      <c r="O4435" s="7" cm="1">
        <f t="array" ref="O4435">IF(ISBLANK(N4435),
    IFERROR(AVERAGE(IF($C$2:$C$10000=C4435, $N$2:$N$10000)),""),
    N4435
)</f>
        <v>319.39999999999998</v>
      </c>
      <c r="P4435" t="b">
        <v>0</v>
      </c>
      <c r="Q4435" t="s">
        <v>35</v>
      </c>
      <c r="R4435" t="str">
        <f t="shared" si="69"/>
        <v>Sem Aplicação</v>
      </c>
      <c r="S4435" t="s">
        <v>40</v>
      </c>
      <c r="T4435" s="4">
        <v>899.68</v>
      </c>
      <c r="U4435" s="4">
        <v>282617.26</v>
      </c>
      <c r="V4435" s="4">
        <v>74456.740000000005</v>
      </c>
    </row>
    <row r="4436" spans="1:22" x14ac:dyDescent="0.25">
      <c r="A4436">
        <v>4178</v>
      </c>
      <c r="B4436" t="s">
        <v>19</v>
      </c>
      <c r="C4436" t="s">
        <v>26</v>
      </c>
      <c r="D4436">
        <v>280.5</v>
      </c>
      <c r="E4436" s="3">
        <v>45015</v>
      </c>
      <c r="F4436" s="3">
        <v>45176</v>
      </c>
      <c r="G4436">
        <v>564.79</v>
      </c>
      <c r="H4436" t="s">
        <v>33</v>
      </c>
      <c r="I4436">
        <v>6.32</v>
      </c>
      <c r="J4436" s="6" cm="1">
        <f t="array" ref="J4436">IF(ISBLANK(I4436),
    IFERROR(MEDIAN(IF($C$2:$C$10000=C4436, $I$2:$I$10000)),""),
    I4436
)</f>
        <v>6.32</v>
      </c>
      <c r="K4436">
        <v>283.89999999999998</v>
      </c>
      <c r="L4436" cm="1">
        <f t="array" ref="L4436">IF(ISBLANK(K4436),
    IFERROR(MEDIAN(IF($B$2:$B$10000=B4436, $K$2:$K$10000)),""),
    K4436
)</f>
        <v>283.89999999999998</v>
      </c>
      <c r="M4436">
        <v>29.1</v>
      </c>
      <c r="N4436">
        <v>212.2</v>
      </c>
      <c r="O4436" s="7" cm="1">
        <f t="array" ref="O4436">IF(ISBLANK(N4436),
    IFERROR(AVERAGE(IF($C$2:$C$10000=C4436, $N$2:$N$10000)),""),
    N4436
)</f>
        <v>212.2</v>
      </c>
      <c r="P4436" t="b">
        <v>1</v>
      </c>
      <c r="R4436" t="str">
        <f t="shared" si="69"/>
        <v>Desconhecido</v>
      </c>
      <c r="S4436" t="s">
        <v>40</v>
      </c>
      <c r="T4436" s="4">
        <v>113.05</v>
      </c>
      <c r="U4436" s="4">
        <v>355900.62</v>
      </c>
      <c r="V4436" s="4">
        <v>-292051.11</v>
      </c>
    </row>
    <row r="4437" spans="1:22" x14ac:dyDescent="0.25">
      <c r="A4437">
        <v>3176</v>
      </c>
      <c r="B4437" t="s">
        <v>22</v>
      </c>
      <c r="C4437" t="s">
        <v>28</v>
      </c>
      <c r="D4437">
        <v>100.31</v>
      </c>
      <c r="E4437" s="3">
        <v>44932</v>
      </c>
      <c r="F4437" s="3">
        <v>45139</v>
      </c>
      <c r="G4437">
        <v>412.89</v>
      </c>
      <c r="H4437" t="s">
        <v>31</v>
      </c>
      <c r="I4437">
        <v>7.25</v>
      </c>
      <c r="J4437" s="6" cm="1">
        <f t="array" ref="J4437">IF(ISBLANK(I4437),
    IFERROR(MEDIAN(IF($C$2:$C$10000=C4437, $I$2:$I$10000)),""),
    I4437
)</f>
        <v>7.25</v>
      </c>
      <c r="K4437">
        <v>1678.4</v>
      </c>
      <c r="L4437" cm="1">
        <f t="array" ref="L4437">IF(ISBLANK(K4437),
    IFERROR(MEDIAN(IF($B$2:$B$10000=B4437, $K$2:$K$10000)),""),
    K4437
)</f>
        <v>1678.4</v>
      </c>
      <c r="M4437">
        <v>24.5</v>
      </c>
      <c r="N4437">
        <v>56.1</v>
      </c>
      <c r="O4437" s="7" cm="1">
        <f t="array" ref="O4437">IF(ISBLANK(N4437),
    IFERROR(AVERAGE(IF($C$2:$C$10000=C4437, $N$2:$N$10000)),""),
    N4437
)</f>
        <v>56.1</v>
      </c>
      <c r="P4437" t="b">
        <v>1</v>
      </c>
      <c r="Q4437" t="s">
        <v>38</v>
      </c>
      <c r="R4437" t="str">
        <f t="shared" si="69"/>
        <v>Atrazina</v>
      </c>
      <c r="S4437" t="s">
        <v>40</v>
      </c>
      <c r="T4437" s="4">
        <v>348.53</v>
      </c>
      <c r="U4437" s="4">
        <v>127049.88</v>
      </c>
      <c r="V4437" s="4">
        <v>16854.669999999998</v>
      </c>
    </row>
    <row r="4438" spans="1:22" x14ac:dyDescent="0.25">
      <c r="A4438">
        <v>6002</v>
      </c>
      <c r="B4438" t="s">
        <v>21</v>
      </c>
      <c r="C4438" t="s">
        <v>24</v>
      </c>
      <c r="D4438">
        <v>112.86</v>
      </c>
      <c r="E4438" s="3">
        <v>44979</v>
      </c>
      <c r="F4438" s="3">
        <v>45208</v>
      </c>
      <c r="G4438">
        <v>550.20000000000005</v>
      </c>
      <c r="H4438" t="s">
        <v>32</v>
      </c>
      <c r="I4438">
        <v>7.35</v>
      </c>
      <c r="J4438" s="6" cm="1">
        <f t="array" ref="J4438">IF(ISBLANK(I4438),
    IFERROR(MEDIAN(IF($C$2:$C$10000=C4438, $I$2:$I$10000)),""),
    I4438
)</f>
        <v>7.35</v>
      </c>
      <c r="K4438">
        <v>1466.9</v>
      </c>
      <c r="L4438" cm="1">
        <f t="array" ref="L4438">IF(ISBLANK(K4438),
    IFERROR(MEDIAN(IF($B$2:$B$10000=B4438, $K$2:$K$10000)),""),
    K4438
)</f>
        <v>1466.9</v>
      </c>
      <c r="M4438">
        <v>24.9</v>
      </c>
      <c r="N4438">
        <v>385.8</v>
      </c>
      <c r="O4438" s="7" cm="1">
        <f t="array" ref="O4438">IF(ISBLANK(N4438),
    IFERROR(AVERAGE(IF($C$2:$C$10000=C4438, $N$2:$N$10000)),""),
    N4438
)</f>
        <v>385.8</v>
      </c>
      <c r="P4438" t="b">
        <v>0</v>
      </c>
      <c r="Q4438" t="s">
        <v>35</v>
      </c>
      <c r="R4438" t="str">
        <f t="shared" si="69"/>
        <v>Sem Aplicação</v>
      </c>
      <c r="S4438" t="s">
        <v>40</v>
      </c>
      <c r="T4438" s="4">
        <v>159.57</v>
      </c>
      <c r="U4438" s="4">
        <v>193180.24</v>
      </c>
      <c r="V4438" s="4">
        <v>-105384.83</v>
      </c>
    </row>
    <row r="4439" spans="1:22" x14ac:dyDescent="0.25">
      <c r="A4439">
        <v>1886</v>
      </c>
      <c r="B4439" t="s">
        <v>20</v>
      </c>
      <c r="C4439" t="s">
        <v>23</v>
      </c>
      <c r="D4439">
        <v>18.420000000000002</v>
      </c>
      <c r="E4439" s="3">
        <v>45007</v>
      </c>
      <c r="F4439" s="3">
        <v>45206</v>
      </c>
      <c r="G4439">
        <v>38.07</v>
      </c>
      <c r="H4439" t="s">
        <v>31</v>
      </c>
      <c r="I4439">
        <v>4.51</v>
      </c>
      <c r="J4439" s="6" cm="1">
        <f t="array" ref="J4439">IF(ISBLANK(I4439),
    IFERROR(MEDIAN(IF($C$2:$C$10000=C4439, $I$2:$I$10000)),""),
    I4439
)</f>
        <v>4.51</v>
      </c>
      <c r="K4439">
        <v>364.3</v>
      </c>
      <c r="L4439" cm="1">
        <f t="array" ref="L4439">IF(ISBLANK(K4439),
    IFERROR(MEDIAN(IF($B$2:$B$10000=B4439, $K$2:$K$10000)),""),
    K4439
)</f>
        <v>364.3</v>
      </c>
      <c r="M4439">
        <v>21.2</v>
      </c>
      <c r="N4439">
        <v>367.6</v>
      </c>
      <c r="O4439" s="7" cm="1">
        <f t="array" ref="O4439">IF(ISBLANK(N4439),
    IFERROR(AVERAGE(IF($C$2:$C$10000=C4439, $N$2:$N$10000)),""),
    N4439
)</f>
        <v>367.6</v>
      </c>
      <c r="P4439" t="b">
        <v>0</v>
      </c>
      <c r="Q4439" t="s">
        <v>35</v>
      </c>
      <c r="R4439" t="str">
        <f t="shared" si="69"/>
        <v>Sem Aplicação</v>
      </c>
      <c r="S4439" t="s">
        <v>40</v>
      </c>
      <c r="T4439" s="4">
        <v>905.32</v>
      </c>
      <c r="U4439" s="4">
        <v>12595.07</v>
      </c>
      <c r="V4439" s="4">
        <v>21870.46</v>
      </c>
    </row>
    <row r="4440" spans="1:22" x14ac:dyDescent="0.25">
      <c r="A4440">
        <v>9532</v>
      </c>
      <c r="B4440" t="s">
        <v>19</v>
      </c>
      <c r="C4440" t="s">
        <v>26</v>
      </c>
      <c r="D4440">
        <v>178.81</v>
      </c>
      <c r="E4440" s="3">
        <v>45021</v>
      </c>
      <c r="F4440" s="3">
        <v>45227</v>
      </c>
      <c r="G4440">
        <v>1088.75</v>
      </c>
      <c r="H4440" t="s">
        <v>32</v>
      </c>
      <c r="I4440">
        <v>5.45</v>
      </c>
      <c r="J4440" s="6" cm="1">
        <f t="array" ref="J4440">IF(ISBLANK(I4440),
    IFERROR(MEDIAN(IF($C$2:$C$10000=C4440, $I$2:$I$10000)),""),
    I4440
)</f>
        <v>5.45</v>
      </c>
      <c r="K4440">
        <v>1443.1</v>
      </c>
      <c r="L4440" cm="1">
        <f t="array" ref="L4440">IF(ISBLANK(K4440),
    IFERROR(MEDIAN(IF($B$2:$B$10000=B4440, $K$2:$K$10000)),""),
    K4440
)</f>
        <v>1443.1</v>
      </c>
      <c r="M4440">
        <v>18.2</v>
      </c>
      <c r="N4440">
        <v>334.2</v>
      </c>
      <c r="O4440" s="7" cm="1">
        <f t="array" ref="O4440">IF(ISBLANK(N4440),
    IFERROR(AVERAGE(IF($C$2:$C$10000=C4440, $N$2:$N$10000)),""),
    N4440
)</f>
        <v>334.2</v>
      </c>
      <c r="P4440" t="b">
        <v>0</v>
      </c>
      <c r="Q4440" t="s">
        <v>35</v>
      </c>
      <c r="R4440" t="str">
        <f t="shared" si="69"/>
        <v>Sem Aplicação</v>
      </c>
      <c r="S4440" t="s">
        <v>39</v>
      </c>
      <c r="T4440" s="4">
        <v>113.9</v>
      </c>
      <c r="U4440" s="4">
        <v>130526.05</v>
      </c>
      <c r="V4440" s="4">
        <v>-6517.43</v>
      </c>
    </row>
    <row r="4441" spans="1:22" x14ac:dyDescent="0.25">
      <c r="A4441">
        <v>4398</v>
      </c>
      <c r="B4441" t="s">
        <v>18</v>
      </c>
      <c r="C4441" t="s">
        <v>28</v>
      </c>
      <c r="D4441">
        <v>217.97</v>
      </c>
      <c r="E4441" s="3">
        <v>44943</v>
      </c>
      <c r="F4441" s="3">
        <v>45043</v>
      </c>
      <c r="G4441">
        <v>573.01</v>
      </c>
      <c r="H4441" t="s">
        <v>33</v>
      </c>
      <c r="I4441">
        <v>7.01</v>
      </c>
      <c r="J4441" s="6" cm="1">
        <f t="array" ref="J4441">IF(ISBLANK(I4441),
    IFERROR(MEDIAN(IF($C$2:$C$10000=C4441, $I$2:$I$10000)),""),
    I4441
)</f>
        <v>7.01</v>
      </c>
      <c r="K4441">
        <v>1550.4</v>
      </c>
      <c r="L4441" cm="1">
        <f t="array" ref="L4441">IF(ISBLANK(K4441),
    IFERROR(MEDIAN(IF($B$2:$B$10000=B4441, $K$2:$K$10000)),""),
    K4441
)</f>
        <v>1550.4</v>
      </c>
      <c r="M4441">
        <v>23.6</v>
      </c>
      <c r="N4441">
        <v>345.7</v>
      </c>
      <c r="O4441" s="7" cm="1">
        <f t="array" ref="O4441">IF(ISBLANK(N4441),
    IFERROR(AVERAGE(IF($C$2:$C$10000=C4441, $N$2:$N$10000)),""),
    N4441
)</f>
        <v>345.7</v>
      </c>
      <c r="P4441" t="b">
        <v>1</v>
      </c>
      <c r="Q4441" t="s">
        <v>37</v>
      </c>
      <c r="R4441" t="str">
        <f t="shared" si="69"/>
        <v>Glifosato</v>
      </c>
      <c r="S4441" t="s">
        <v>40</v>
      </c>
      <c r="T4441" s="4">
        <v>346.94</v>
      </c>
      <c r="U4441" s="4">
        <v>221298.21</v>
      </c>
      <c r="V4441" s="4">
        <v>-22498.12</v>
      </c>
    </row>
    <row r="4442" spans="1:22" x14ac:dyDescent="0.25">
      <c r="A4442">
        <v>9497</v>
      </c>
      <c r="B4442" t="s">
        <v>19</v>
      </c>
      <c r="C4442" t="s">
        <v>27</v>
      </c>
      <c r="D4442">
        <v>233.19</v>
      </c>
      <c r="E4442" s="3">
        <v>44985</v>
      </c>
      <c r="F4442" s="3">
        <v>45105</v>
      </c>
      <c r="G4442">
        <v>489.67</v>
      </c>
      <c r="H4442" t="s">
        <v>31</v>
      </c>
      <c r="I4442">
        <v>6.11</v>
      </c>
      <c r="J4442" s="6" cm="1">
        <f t="array" ref="J4442">IF(ISBLANK(I4442),
    IFERROR(MEDIAN(IF($C$2:$C$10000=C4442, $I$2:$I$10000)),""),
    I4442
)</f>
        <v>6.11</v>
      </c>
      <c r="K4442">
        <v>1648.5</v>
      </c>
      <c r="L4442" cm="1">
        <f t="array" ref="L4442">IF(ISBLANK(K4442),
    IFERROR(MEDIAN(IF($B$2:$B$10000=B4442, $K$2:$K$10000)),""),
    K4442
)</f>
        <v>1648.5</v>
      </c>
      <c r="M4442">
        <v>20.399999999999999</v>
      </c>
      <c r="N4442">
        <v>513.9</v>
      </c>
      <c r="O4442" s="7" cm="1">
        <f t="array" ref="O4442">IF(ISBLANK(N4442),
    IFERROR(AVERAGE(IF($C$2:$C$10000=C4442, $N$2:$N$10000)),""),
    N4442
)</f>
        <v>513.9</v>
      </c>
      <c r="P4442" t="b">
        <v>0</v>
      </c>
      <c r="Q4442" t="s">
        <v>35</v>
      </c>
      <c r="R4442" t="str">
        <f t="shared" si="69"/>
        <v>Sem Aplicação</v>
      </c>
      <c r="S4442" t="s">
        <v>39</v>
      </c>
      <c r="T4442" s="4">
        <v>141</v>
      </c>
      <c r="U4442" s="4">
        <v>377933.01</v>
      </c>
      <c r="V4442" s="4">
        <v>-308889.53999999998</v>
      </c>
    </row>
    <row r="4443" spans="1:22" x14ac:dyDescent="0.25">
      <c r="A4443">
        <v>3654</v>
      </c>
      <c r="B4443" t="s">
        <v>18</v>
      </c>
      <c r="C4443" t="s">
        <v>23</v>
      </c>
      <c r="D4443">
        <v>49.2</v>
      </c>
      <c r="E4443" s="3">
        <v>45023</v>
      </c>
      <c r="F4443" s="3">
        <v>45259</v>
      </c>
      <c r="G4443">
        <v>123.66</v>
      </c>
      <c r="H4443" t="s">
        <v>32</v>
      </c>
      <c r="I4443">
        <v>6.92</v>
      </c>
      <c r="J4443" s="6" cm="1">
        <f t="array" ref="J4443">IF(ISBLANK(I4443),
    IFERROR(MEDIAN(IF($C$2:$C$10000=C4443, $I$2:$I$10000)),""),
    I4443
)</f>
        <v>6.92</v>
      </c>
      <c r="K4443">
        <v>1069.9000000000001</v>
      </c>
      <c r="L4443" cm="1">
        <f t="array" ref="L4443">IF(ISBLANK(K4443),
    IFERROR(MEDIAN(IF($B$2:$B$10000=B4443, $K$2:$K$10000)),""),
    K4443
)</f>
        <v>1069.9000000000001</v>
      </c>
      <c r="M4443">
        <v>24.7</v>
      </c>
      <c r="N4443">
        <v>224.3</v>
      </c>
      <c r="O4443" s="7" cm="1">
        <f t="array" ref="O4443">IF(ISBLANK(N4443),
    IFERROR(AVERAGE(IF($C$2:$C$10000=C4443, $N$2:$N$10000)),""),
    N4443
)</f>
        <v>224.3</v>
      </c>
      <c r="P4443" t="b">
        <v>0</v>
      </c>
      <c r="Q4443" t="s">
        <v>35</v>
      </c>
      <c r="R4443" t="str">
        <f t="shared" si="69"/>
        <v>Sem Aplicação</v>
      </c>
      <c r="S4443" t="s">
        <v>39</v>
      </c>
      <c r="T4443" s="4">
        <v>904.04</v>
      </c>
      <c r="U4443" s="4">
        <v>29469.08</v>
      </c>
      <c r="V4443" s="4">
        <v>82324.509999999995</v>
      </c>
    </row>
    <row r="4444" spans="1:22" x14ac:dyDescent="0.25">
      <c r="A4444">
        <v>8392</v>
      </c>
      <c r="B4444" t="s">
        <v>20</v>
      </c>
      <c r="C4444" t="s">
        <v>29</v>
      </c>
      <c r="D4444">
        <v>136.03</v>
      </c>
      <c r="E4444" s="3">
        <v>44965</v>
      </c>
      <c r="F4444" s="3">
        <v>45158</v>
      </c>
      <c r="G4444">
        <v>319.38</v>
      </c>
      <c r="H4444" t="s">
        <v>33</v>
      </c>
      <c r="I4444">
        <v>7.06</v>
      </c>
      <c r="J4444" s="6" cm="1">
        <f t="array" ref="J4444">IF(ISBLANK(I4444),
    IFERROR(MEDIAN(IF($C$2:$C$10000=C4444, $I$2:$I$10000)),""),
    I4444
)</f>
        <v>7.06</v>
      </c>
      <c r="K4444">
        <v>1325.5</v>
      </c>
      <c r="L4444" cm="1">
        <f t="array" ref="L4444">IF(ISBLANK(K4444),
    IFERROR(MEDIAN(IF($B$2:$B$10000=B4444, $K$2:$K$10000)),""),
    K4444
)</f>
        <v>1325.5</v>
      </c>
      <c r="M4444">
        <v>31.3</v>
      </c>
      <c r="N4444">
        <v>352.6</v>
      </c>
      <c r="O4444" s="7" cm="1">
        <f t="array" ref="O4444">IF(ISBLANK(N4444),
    IFERROR(AVERAGE(IF($C$2:$C$10000=C4444, $N$2:$N$10000)),""),
    N4444
)</f>
        <v>352.6</v>
      </c>
      <c r="P4444" t="b">
        <v>0</v>
      </c>
      <c r="R4444" t="str">
        <f t="shared" si="69"/>
        <v>Desconhecido</v>
      </c>
      <c r="S4444" t="s">
        <v>41</v>
      </c>
      <c r="T4444" s="4">
        <v>64.88</v>
      </c>
      <c r="U4444" s="4">
        <v>138272.51999999999</v>
      </c>
      <c r="V4444" s="4">
        <v>-117551.15</v>
      </c>
    </row>
    <row r="4445" spans="1:22" x14ac:dyDescent="0.25">
      <c r="A4445">
        <v>2371</v>
      </c>
      <c r="B4445" t="s">
        <v>22</v>
      </c>
      <c r="C4445" t="s">
        <v>25</v>
      </c>
      <c r="D4445">
        <v>57.17</v>
      </c>
      <c r="E4445" s="3">
        <v>44980</v>
      </c>
      <c r="F4445" s="3">
        <v>45154</v>
      </c>
      <c r="G4445">
        <v>111.67</v>
      </c>
      <c r="H4445" t="s">
        <v>31</v>
      </c>
      <c r="I4445">
        <v>5.83</v>
      </c>
      <c r="J4445" s="6" cm="1">
        <f t="array" ref="J4445">IF(ISBLANK(I4445),
    IFERROR(MEDIAN(IF($C$2:$C$10000=C4445, $I$2:$I$10000)),""),
    I4445
)</f>
        <v>5.83</v>
      </c>
      <c r="L4445" cm="1">
        <f t="array" ref="L4445">IF(ISBLANK(K4445),
    IFERROR(MEDIAN(IF($B$2:$B$10000=B4445, $K$2:$K$10000)),""),
    K4445
)</f>
        <v>936.15</v>
      </c>
      <c r="M4445">
        <v>19.8</v>
      </c>
      <c r="N4445">
        <v>424</v>
      </c>
      <c r="O4445" s="7" cm="1">
        <f t="array" ref="O4445">IF(ISBLANK(N4445),
    IFERROR(AVERAGE(IF($C$2:$C$10000=C4445, $N$2:$N$10000)),""),
    N4445
)</f>
        <v>424</v>
      </c>
      <c r="P4445" t="b">
        <v>1</v>
      </c>
      <c r="Q4445" t="s">
        <v>34</v>
      </c>
      <c r="R4445" t="str">
        <f t="shared" si="69"/>
        <v>Dicamba</v>
      </c>
      <c r="S4445" t="s">
        <v>39</v>
      </c>
      <c r="T4445" s="4">
        <v>79.14</v>
      </c>
      <c r="U4445" s="4">
        <v>55901.440000000002</v>
      </c>
      <c r="V4445" s="4">
        <v>-47063.88</v>
      </c>
    </row>
    <row r="4446" spans="1:22" x14ac:dyDescent="0.25">
      <c r="A4446">
        <v>8135</v>
      </c>
      <c r="B4446" t="s">
        <v>18</v>
      </c>
      <c r="C4446" t="s">
        <v>29</v>
      </c>
      <c r="D4446">
        <v>200.33</v>
      </c>
      <c r="E4446" s="3">
        <v>44974</v>
      </c>
      <c r="F4446" s="3">
        <v>45119</v>
      </c>
      <c r="G4446">
        <v>1099.6500000000001</v>
      </c>
      <c r="H4446" t="s">
        <v>30</v>
      </c>
      <c r="I4446">
        <v>5.58</v>
      </c>
      <c r="J4446" s="6" cm="1">
        <f t="array" ref="J4446">IF(ISBLANK(I4446),
    IFERROR(MEDIAN(IF($C$2:$C$10000=C4446, $I$2:$I$10000)),""),
    I4446
)</f>
        <v>5.58</v>
      </c>
      <c r="K4446">
        <v>1301.8</v>
      </c>
      <c r="L4446" cm="1">
        <f t="array" ref="L4446">IF(ISBLANK(K4446),
    IFERROR(MEDIAN(IF($B$2:$B$10000=B4446, $K$2:$K$10000)),""),
    K4446
)</f>
        <v>1301.8</v>
      </c>
      <c r="M4446">
        <v>19.5</v>
      </c>
      <c r="N4446">
        <v>165.4</v>
      </c>
      <c r="O4446" s="7" cm="1">
        <f t="array" ref="O4446">IF(ISBLANK(N4446),
    IFERROR(AVERAGE(IF($C$2:$C$10000=C4446, $N$2:$N$10000)),""),
    N4446
)</f>
        <v>165.4</v>
      </c>
      <c r="P4446" t="b">
        <v>1</v>
      </c>
      <c r="R4446" t="str">
        <f t="shared" si="69"/>
        <v>Desconhecido</v>
      </c>
      <c r="S4446" t="s">
        <v>39</v>
      </c>
      <c r="T4446" s="4">
        <v>60.77</v>
      </c>
      <c r="U4446" s="4">
        <v>246126.72</v>
      </c>
      <c r="V4446" s="4">
        <v>-179300.99</v>
      </c>
    </row>
    <row r="4447" spans="1:22" x14ac:dyDescent="0.25">
      <c r="A4447">
        <v>1320</v>
      </c>
      <c r="B4447" t="s">
        <v>22</v>
      </c>
      <c r="C4447" t="s">
        <v>27</v>
      </c>
      <c r="D4447">
        <v>51.59</v>
      </c>
      <c r="E4447" s="3">
        <v>44963</v>
      </c>
      <c r="F4447" s="3">
        <v>45059</v>
      </c>
      <c r="G4447">
        <v>205.21</v>
      </c>
      <c r="H4447" t="s">
        <v>31</v>
      </c>
      <c r="I4447">
        <v>5.87</v>
      </c>
      <c r="J4447" s="6" cm="1">
        <f t="array" ref="J4447">IF(ISBLANK(I4447),
    IFERROR(MEDIAN(IF($C$2:$C$10000=C4447, $I$2:$I$10000)),""),
    I4447
)</f>
        <v>5.87</v>
      </c>
      <c r="K4447">
        <v>1234.9000000000001</v>
      </c>
      <c r="L4447" cm="1">
        <f t="array" ref="L4447">IF(ISBLANK(K4447),
    IFERROR(MEDIAN(IF($B$2:$B$10000=B4447, $K$2:$K$10000)),""),
    K4447
)</f>
        <v>1234.9000000000001</v>
      </c>
      <c r="M4447">
        <v>32.4</v>
      </c>
      <c r="N4447">
        <v>558.70000000000005</v>
      </c>
      <c r="O4447" s="7" cm="1">
        <f t="array" ref="O4447">IF(ISBLANK(N4447),
    IFERROR(AVERAGE(IF($C$2:$C$10000=C4447, $N$2:$N$10000)),""),
    N4447
)</f>
        <v>558.70000000000005</v>
      </c>
      <c r="P4447" t="b">
        <v>1</v>
      </c>
      <c r="R4447" t="str">
        <f t="shared" si="69"/>
        <v>Desconhecido</v>
      </c>
      <c r="S4447" t="s">
        <v>39</v>
      </c>
      <c r="T4447" s="4">
        <v>155</v>
      </c>
      <c r="U4447" s="4">
        <v>61679.7</v>
      </c>
      <c r="V4447" s="4">
        <v>-29872.15</v>
      </c>
    </row>
    <row r="4448" spans="1:22" x14ac:dyDescent="0.25">
      <c r="A4448">
        <v>5654</v>
      </c>
      <c r="B4448" t="s">
        <v>19</v>
      </c>
      <c r="C4448" t="s">
        <v>26</v>
      </c>
      <c r="D4448">
        <v>271.73</v>
      </c>
      <c r="E4448" s="3">
        <v>44974</v>
      </c>
      <c r="F4448" s="3">
        <v>45119</v>
      </c>
      <c r="G4448">
        <v>935.46</v>
      </c>
      <c r="H4448" t="s">
        <v>33</v>
      </c>
      <c r="I4448">
        <v>6.46</v>
      </c>
      <c r="J4448" s="6" cm="1">
        <f t="array" ref="J4448">IF(ISBLANK(I4448),
    IFERROR(MEDIAN(IF($C$2:$C$10000=C4448, $I$2:$I$10000)),""),
    I4448
)</f>
        <v>6.46</v>
      </c>
      <c r="K4448">
        <v>1076.0999999999999</v>
      </c>
      <c r="L4448" cm="1">
        <f t="array" ref="L4448">IF(ISBLANK(K4448),
    IFERROR(MEDIAN(IF($B$2:$B$10000=B4448, $K$2:$K$10000)),""),
    K4448
)</f>
        <v>1076.0999999999999</v>
      </c>
      <c r="M4448">
        <v>29.9</v>
      </c>
      <c r="N4448">
        <v>455.4</v>
      </c>
      <c r="O4448" s="7" cm="1">
        <f t="array" ref="O4448">IF(ISBLANK(N4448),
    IFERROR(AVERAGE(IF($C$2:$C$10000=C4448, $N$2:$N$10000)),""),
    N4448
)</f>
        <v>455.4</v>
      </c>
      <c r="P4448" t="b">
        <v>1</v>
      </c>
      <c r="Q4448" t="s">
        <v>38</v>
      </c>
      <c r="R4448" t="str">
        <f t="shared" si="69"/>
        <v>Atrazina</v>
      </c>
      <c r="S4448" t="s">
        <v>39</v>
      </c>
      <c r="T4448" s="4">
        <v>115.37</v>
      </c>
      <c r="U4448" s="4">
        <v>427052.98</v>
      </c>
      <c r="V4448" s="4">
        <v>-319128.96000000002</v>
      </c>
    </row>
    <row r="4449" spans="1:22" x14ac:dyDescent="0.25">
      <c r="A4449">
        <v>6300</v>
      </c>
      <c r="B4449" t="s">
        <v>20</v>
      </c>
      <c r="C4449" t="s">
        <v>24</v>
      </c>
      <c r="D4449">
        <v>73.040000000000006</v>
      </c>
      <c r="E4449" s="3">
        <v>44994</v>
      </c>
      <c r="F4449" s="3">
        <v>45158</v>
      </c>
      <c r="G4449">
        <v>456.73</v>
      </c>
      <c r="H4449" t="s">
        <v>31</v>
      </c>
      <c r="I4449">
        <v>5.6</v>
      </c>
      <c r="J4449" s="6" cm="1">
        <f t="array" ref="J4449">IF(ISBLANK(I4449),
    IFERROR(MEDIAN(IF($C$2:$C$10000=C4449, $I$2:$I$10000)),""),
    I4449
)</f>
        <v>5.6</v>
      </c>
      <c r="K4449">
        <v>966.7</v>
      </c>
      <c r="L4449" cm="1">
        <f t="array" ref="L4449">IF(ISBLANK(K4449),
    IFERROR(MEDIAN(IF($B$2:$B$10000=B4449, $K$2:$K$10000)),""),
    K4449
)</f>
        <v>966.7</v>
      </c>
      <c r="M4449">
        <v>18.8</v>
      </c>
      <c r="N4449">
        <v>79.3</v>
      </c>
      <c r="O4449" s="7" cm="1">
        <f t="array" ref="O4449">IF(ISBLANK(N4449),
    IFERROR(AVERAGE(IF($C$2:$C$10000=C4449, $N$2:$N$10000)),""),
    N4449
)</f>
        <v>79.3</v>
      </c>
      <c r="P4449" t="b">
        <v>1</v>
      </c>
      <c r="Q4449" t="s">
        <v>38</v>
      </c>
      <c r="R4449" t="str">
        <f t="shared" si="69"/>
        <v>Atrazina</v>
      </c>
      <c r="S4449" t="s">
        <v>39</v>
      </c>
      <c r="T4449" s="4">
        <v>162.13999999999999</v>
      </c>
      <c r="U4449" s="4">
        <v>105056.47</v>
      </c>
      <c r="V4449" s="4">
        <v>-31002.27</v>
      </c>
    </row>
    <row r="4450" spans="1:22" x14ac:dyDescent="0.25">
      <c r="A4450">
        <v>7761</v>
      </c>
      <c r="B4450" t="s">
        <v>18</v>
      </c>
      <c r="C4450" t="s">
        <v>23</v>
      </c>
      <c r="D4450">
        <v>90.96</v>
      </c>
      <c r="E4450" s="3">
        <v>45033</v>
      </c>
      <c r="F4450" s="3">
        <v>45154</v>
      </c>
      <c r="G4450">
        <v>305.17</v>
      </c>
      <c r="H4450" t="s">
        <v>33</v>
      </c>
      <c r="I4450">
        <v>6.82</v>
      </c>
      <c r="J4450" s="6" cm="1">
        <f t="array" ref="J4450">IF(ISBLANK(I4450),
    IFERROR(MEDIAN(IF($C$2:$C$10000=C4450, $I$2:$I$10000)),""),
    I4450
)</f>
        <v>6.82</v>
      </c>
      <c r="K4450">
        <v>1793.8</v>
      </c>
      <c r="L4450" cm="1">
        <f t="array" ref="L4450">IF(ISBLANK(K4450),
    IFERROR(MEDIAN(IF($B$2:$B$10000=B4450, $K$2:$K$10000)),""),
    K4450
)</f>
        <v>1793.8</v>
      </c>
      <c r="M4450">
        <v>19.3</v>
      </c>
      <c r="N4450">
        <v>525.79999999999995</v>
      </c>
      <c r="O4450" s="7" cm="1">
        <f t="array" ref="O4450">IF(ISBLANK(N4450),
    IFERROR(AVERAGE(IF($C$2:$C$10000=C4450, $N$2:$N$10000)),""),
    N4450
)</f>
        <v>525.79999999999995</v>
      </c>
      <c r="P4450" t="b">
        <v>1</v>
      </c>
      <c r="Q4450" t="s">
        <v>34</v>
      </c>
      <c r="R4450" t="str">
        <f t="shared" si="69"/>
        <v>Dicamba</v>
      </c>
      <c r="S4450" t="s">
        <v>39</v>
      </c>
      <c r="T4450" s="4">
        <v>909.28</v>
      </c>
      <c r="U4450" s="4">
        <v>168653.94</v>
      </c>
      <c r="V4450" s="4">
        <v>108831.03999999999</v>
      </c>
    </row>
    <row r="4451" spans="1:22" x14ac:dyDescent="0.25">
      <c r="A4451">
        <v>7854</v>
      </c>
      <c r="B4451" t="s">
        <v>19</v>
      </c>
      <c r="C4451" t="s">
        <v>26</v>
      </c>
      <c r="D4451">
        <v>256.02</v>
      </c>
      <c r="E4451" s="3">
        <v>45004</v>
      </c>
      <c r="F4451" s="3">
        <v>45119</v>
      </c>
      <c r="G4451">
        <v>597.77</v>
      </c>
      <c r="H4451" t="s">
        <v>32</v>
      </c>
      <c r="I4451">
        <v>7.21</v>
      </c>
      <c r="J4451" s="6" cm="1">
        <f t="array" ref="J4451">IF(ISBLANK(I4451),
    IFERROR(MEDIAN(IF($C$2:$C$10000=C4451, $I$2:$I$10000)),""),
    I4451
)</f>
        <v>7.21</v>
      </c>
      <c r="K4451">
        <v>740.1</v>
      </c>
      <c r="L4451" cm="1">
        <f t="array" ref="L4451">IF(ISBLANK(K4451),
    IFERROR(MEDIAN(IF($B$2:$B$10000=B4451, $K$2:$K$10000)),""),
    K4451
)</f>
        <v>740.1</v>
      </c>
      <c r="M4451">
        <v>29</v>
      </c>
      <c r="N4451">
        <v>561.4</v>
      </c>
      <c r="O4451" s="7" cm="1">
        <f t="array" ref="O4451">IF(ISBLANK(N4451),
    IFERROR(AVERAGE(IF($C$2:$C$10000=C4451, $N$2:$N$10000)),""),
    N4451
)</f>
        <v>561.4</v>
      </c>
      <c r="P4451" t="b">
        <v>1</v>
      </c>
      <c r="Q4451" t="s">
        <v>36</v>
      </c>
      <c r="R4451" t="str">
        <f t="shared" si="69"/>
        <v>2,4-D</v>
      </c>
      <c r="S4451" t="s">
        <v>40</v>
      </c>
      <c r="T4451" s="4">
        <v>123.16</v>
      </c>
      <c r="U4451" s="4">
        <v>197387.49</v>
      </c>
      <c r="V4451" s="4">
        <v>-123766.14</v>
      </c>
    </row>
    <row r="4452" spans="1:22" x14ac:dyDescent="0.25">
      <c r="A4452">
        <v>6505</v>
      </c>
      <c r="B4452" t="s">
        <v>21</v>
      </c>
      <c r="C4452" t="s">
        <v>24</v>
      </c>
      <c r="D4452">
        <v>140.25</v>
      </c>
      <c r="E4452" s="3">
        <v>45003</v>
      </c>
      <c r="F4452" s="3">
        <v>45169</v>
      </c>
      <c r="G4452">
        <v>402.55</v>
      </c>
      <c r="H4452" t="s">
        <v>31</v>
      </c>
      <c r="I4452">
        <v>5.35</v>
      </c>
      <c r="J4452" s="6" cm="1">
        <f t="array" ref="J4452">IF(ISBLANK(I4452),
    IFERROR(MEDIAN(IF($C$2:$C$10000=C4452, $I$2:$I$10000)),""),
    I4452
)</f>
        <v>5.35</v>
      </c>
      <c r="K4452">
        <v>341.2</v>
      </c>
      <c r="L4452" cm="1">
        <f t="array" ref="L4452">IF(ISBLANK(K4452),
    IFERROR(MEDIAN(IF($B$2:$B$10000=B4452, $K$2:$K$10000)),""),
    K4452
)</f>
        <v>341.2</v>
      </c>
      <c r="M4452">
        <v>23.9</v>
      </c>
      <c r="N4452">
        <v>486.5</v>
      </c>
      <c r="O4452" s="7" cm="1">
        <f t="array" ref="O4452">IF(ISBLANK(N4452),
    IFERROR(AVERAGE(IF($C$2:$C$10000=C4452, $N$2:$N$10000)),""),
    N4452
)</f>
        <v>486.5</v>
      </c>
      <c r="P4452" t="b">
        <v>1</v>
      </c>
      <c r="Q4452" t="s">
        <v>38</v>
      </c>
      <c r="R4452" t="str">
        <f t="shared" si="69"/>
        <v>Atrazina</v>
      </c>
      <c r="S4452" t="s">
        <v>41</v>
      </c>
      <c r="T4452" s="4">
        <v>151.56</v>
      </c>
      <c r="U4452" s="4">
        <v>161024.03</v>
      </c>
      <c r="V4452" s="4">
        <v>-100013.55</v>
      </c>
    </row>
    <row r="4453" spans="1:22" x14ac:dyDescent="0.25">
      <c r="A4453">
        <v>7553</v>
      </c>
      <c r="B4453" t="s">
        <v>19</v>
      </c>
      <c r="C4453" t="s">
        <v>27</v>
      </c>
      <c r="D4453">
        <v>12.08</v>
      </c>
      <c r="E4453" s="3">
        <v>44953</v>
      </c>
      <c r="F4453" s="3">
        <v>45130</v>
      </c>
      <c r="G4453">
        <v>32.549999999999997</v>
      </c>
      <c r="H4453" t="s">
        <v>33</v>
      </c>
      <c r="I4453">
        <v>7.39</v>
      </c>
      <c r="J4453" s="6" cm="1">
        <f t="array" ref="J4453">IF(ISBLANK(I4453),
    IFERROR(MEDIAN(IF($C$2:$C$10000=C4453, $I$2:$I$10000)),""),
    I4453
)</f>
        <v>7.39</v>
      </c>
      <c r="K4453">
        <v>1424.1</v>
      </c>
      <c r="L4453" cm="1">
        <f t="array" ref="L4453">IF(ISBLANK(K4453),
    IFERROR(MEDIAN(IF($B$2:$B$10000=B4453, $K$2:$K$10000)),""),
    K4453
)</f>
        <v>1424.1</v>
      </c>
      <c r="M4453">
        <v>29.6</v>
      </c>
      <c r="N4453">
        <v>284.39999999999998</v>
      </c>
      <c r="O4453" s="7" cm="1">
        <f t="array" ref="O4453">IF(ISBLANK(N4453),
    IFERROR(AVERAGE(IF($C$2:$C$10000=C4453, $N$2:$N$10000)),""),
    N4453
)</f>
        <v>284.39999999999998</v>
      </c>
      <c r="P4453" t="b">
        <v>0</v>
      </c>
      <c r="Q4453" t="s">
        <v>35</v>
      </c>
      <c r="R4453" t="str">
        <f t="shared" si="69"/>
        <v>Sem Aplicação</v>
      </c>
      <c r="S4453" t="s">
        <v>39</v>
      </c>
      <c r="T4453" s="4">
        <v>145.81</v>
      </c>
      <c r="U4453" s="4">
        <v>13289.73</v>
      </c>
      <c r="V4453" s="4">
        <v>-8543.61</v>
      </c>
    </row>
    <row r="4454" spans="1:22" x14ac:dyDescent="0.25">
      <c r="A4454">
        <v>5042</v>
      </c>
      <c r="B4454" t="s">
        <v>22</v>
      </c>
      <c r="C4454" t="s">
        <v>23</v>
      </c>
      <c r="D4454">
        <v>150.9</v>
      </c>
      <c r="E4454" s="3">
        <v>45014</v>
      </c>
      <c r="F4454" s="3">
        <v>45139</v>
      </c>
      <c r="G4454">
        <v>602.65</v>
      </c>
      <c r="H4454" t="s">
        <v>33</v>
      </c>
      <c r="I4454">
        <v>6.37</v>
      </c>
      <c r="J4454" s="6" cm="1">
        <f t="array" ref="J4454">IF(ISBLANK(I4454),
    IFERROR(MEDIAN(IF($C$2:$C$10000=C4454, $I$2:$I$10000)),""),
    I4454
)</f>
        <v>6.37</v>
      </c>
      <c r="K4454">
        <v>542.1</v>
      </c>
      <c r="L4454" cm="1">
        <f t="array" ref="L4454">IF(ISBLANK(K4454),
    IFERROR(MEDIAN(IF($B$2:$B$10000=B4454, $K$2:$K$10000)),""),
    K4454
)</f>
        <v>542.1</v>
      </c>
      <c r="M4454">
        <v>24.5</v>
      </c>
      <c r="N4454">
        <v>596.9</v>
      </c>
      <c r="O4454" s="7" cm="1">
        <f t="array" ref="O4454">IF(ISBLANK(N4454),
    IFERROR(AVERAGE(IF($C$2:$C$10000=C4454, $N$2:$N$10000)),""),
    N4454
)</f>
        <v>596.9</v>
      </c>
      <c r="P4454" t="b">
        <v>1</v>
      </c>
      <c r="Q4454" t="s">
        <v>36</v>
      </c>
      <c r="R4454" t="str">
        <f t="shared" si="69"/>
        <v>2,4-D</v>
      </c>
      <c r="S4454" t="s">
        <v>40</v>
      </c>
      <c r="T4454" s="4">
        <v>900.38</v>
      </c>
      <c r="U4454" s="4">
        <v>100918.56</v>
      </c>
      <c r="V4454" s="4">
        <v>441695.45</v>
      </c>
    </row>
    <row r="4455" spans="1:22" x14ac:dyDescent="0.25">
      <c r="A4455">
        <v>8498</v>
      </c>
      <c r="B4455" t="s">
        <v>20</v>
      </c>
      <c r="C4455" t="s">
        <v>28</v>
      </c>
      <c r="D4455">
        <v>29.94</v>
      </c>
      <c r="E4455" s="3">
        <v>44953</v>
      </c>
      <c r="F4455" s="3">
        <v>45131</v>
      </c>
      <c r="G4455">
        <v>88.55</v>
      </c>
      <c r="H4455" t="s">
        <v>30</v>
      </c>
      <c r="I4455">
        <v>7.13</v>
      </c>
      <c r="J4455" s="6" cm="1">
        <f t="array" ref="J4455">IF(ISBLANK(I4455),
    IFERROR(MEDIAN(IF($C$2:$C$10000=C4455, $I$2:$I$10000)),""),
    I4455
)</f>
        <v>7.13</v>
      </c>
      <c r="K4455">
        <v>1052.3</v>
      </c>
      <c r="L4455" cm="1">
        <f t="array" ref="L4455">IF(ISBLANK(K4455),
    IFERROR(MEDIAN(IF($B$2:$B$10000=B4455, $K$2:$K$10000)),""),
    K4455
)</f>
        <v>1052.3</v>
      </c>
      <c r="M4455">
        <v>33.5</v>
      </c>
      <c r="N4455">
        <v>118.4</v>
      </c>
      <c r="O4455" s="7" cm="1">
        <f t="array" ref="O4455">IF(ISBLANK(N4455),
    IFERROR(AVERAGE(IF($C$2:$C$10000=C4455, $N$2:$N$10000)),""),
    N4455
)</f>
        <v>118.4</v>
      </c>
      <c r="P4455" t="b">
        <v>1</v>
      </c>
      <c r="Q4455" t="s">
        <v>37</v>
      </c>
      <c r="R4455" t="str">
        <f t="shared" si="69"/>
        <v>Glifosato</v>
      </c>
      <c r="S4455" t="s">
        <v>39</v>
      </c>
      <c r="T4455" s="4">
        <v>341.45</v>
      </c>
      <c r="U4455" s="4">
        <v>22372.41</v>
      </c>
      <c r="V4455" s="4">
        <v>7862.99</v>
      </c>
    </row>
    <row r="4456" spans="1:22" x14ac:dyDescent="0.25">
      <c r="A4456">
        <v>7636</v>
      </c>
      <c r="B4456" t="s">
        <v>20</v>
      </c>
      <c r="C4456" t="s">
        <v>28</v>
      </c>
      <c r="D4456">
        <v>295.68</v>
      </c>
      <c r="E4456" s="3">
        <v>44998</v>
      </c>
      <c r="F4456" s="3">
        <v>45223</v>
      </c>
      <c r="G4456">
        <v>1206.46</v>
      </c>
      <c r="H4456" t="s">
        <v>32</v>
      </c>
      <c r="I4456">
        <v>4.8099999999999996</v>
      </c>
      <c r="J4456" s="6" cm="1">
        <f t="array" ref="J4456">IF(ISBLANK(I4456),
    IFERROR(MEDIAN(IF($C$2:$C$10000=C4456, $I$2:$I$10000)),""),
    I4456
)</f>
        <v>4.8099999999999996</v>
      </c>
      <c r="K4456">
        <v>353.3</v>
      </c>
      <c r="L4456" cm="1">
        <f t="array" ref="L4456">IF(ISBLANK(K4456),
    IFERROR(MEDIAN(IF($B$2:$B$10000=B4456, $K$2:$K$10000)),""),
    K4456
)</f>
        <v>353.3</v>
      </c>
      <c r="M4456">
        <v>29.1</v>
      </c>
      <c r="N4456">
        <v>345.1</v>
      </c>
      <c r="O4456" s="7" cm="1">
        <f t="array" ref="O4456">IF(ISBLANK(N4456),
    IFERROR(AVERAGE(IF($C$2:$C$10000=C4456, $N$2:$N$10000)),""),
    N4456
)</f>
        <v>345.1</v>
      </c>
      <c r="P4456" t="b">
        <v>0</v>
      </c>
      <c r="Q4456" t="s">
        <v>35</v>
      </c>
      <c r="R4456" t="str">
        <f t="shared" si="69"/>
        <v>Sem Aplicação</v>
      </c>
      <c r="S4456" t="s">
        <v>39</v>
      </c>
      <c r="T4456" s="4">
        <v>353.53</v>
      </c>
      <c r="U4456" s="4">
        <v>297142.40999999997</v>
      </c>
      <c r="V4456" s="4">
        <v>129377.39</v>
      </c>
    </row>
    <row r="4457" spans="1:22" x14ac:dyDescent="0.25">
      <c r="A4457">
        <v>8362</v>
      </c>
      <c r="B4457" t="s">
        <v>19</v>
      </c>
      <c r="C4457" t="s">
        <v>26</v>
      </c>
      <c r="D4457">
        <v>178.49</v>
      </c>
      <c r="E4457" s="3">
        <v>45043</v>
      </c>
      <c r="F4457" s="3">
        <v>45203</v>
      </c>
      <c r="G4457">
        <v>865.05</v>
      </c>
      <c r="H4457" t="s">
        <v>30</v>
      </c>
      <c r="I4457">
        <v>5.25</v>
      </c>
      <c r="J4457" s="6" cm="1">
        <f t="array" ref="J4457">IF(ISBLANK(I4457),
    IFERROR(MEDIAN(IF($C$2:$C$10000=C4457, $I$2:$I$10000)),""),
    I4457
)</f>
        <v>5.25</v>
      </c>
      <c r="K4457">
        <v>1190.9000000000001</v>
      </c>
      <c r="L4457" cm="1">
        <f t="array" ref="L4457">IF(ISBLANK(K4457),
    IFERROR(MEDIAN(IF($B$2:$B$10000=B4457, $K$2:$K$10000)),""),
    K4457
)</f>
        <v>1190.9000000000001</v>
      </c>
      <c r="M4457">
        <v>18.7</v>
      </c>
      <c r="N4457">
        <v>143.69999999999999</v>
      </c>
      <c r="O4457" s="7" cm="1">
        <f t="array" ref="O4457">IF(ISBLANK(N4457),
    IFERROR(AVERAGE(IF($C$2:$C$10000=C4457, $N$2:$N$10000)),""),
    N4457
)</f>
        <v>143.69999999999999</v>
      </c>
      <c r="P4457" t="b">
        <v>1</v>
      </c>
      <c r="Q4457" t="s">
        <v>38</v>
      </c>
      <c r="R4457" t="str">
        <f t="shared" si="69"/>
        <v>Atrazina</v>
      </c>
      <c r="S4457" t="s">
        <v>41</v>
      </c>
      <c r="T4457" s="4">
        <v>123.08</v>
      </c>
      <c r="U4457" s="4">
        <v>285977.3</v>
      </c>
      <c r="V4457" s="4">
        <v>-179506.95</v>
      </c>
    </row>
    <row r="4458" spans="1:22" x14ac:dyDescent="0.25">
      <c r="A4458">
        <v>1011</v>
      </c>
      <c r="B4458" t="s">
        <v>21</v>
      </c>
      <c r="C4458" t="s">
        <v>29</v>
      </c>
      <c r="D4458">
        <v>80.680000000000007</v>
      </c>
      <c r="E4458" s="3">
        <v>44989</v>
      </c>
      <c r="F4458" s="3">
        <v>45207</v>
      </c>
      <c r="G4458">
        <v>434.58</v>
      </c>
      <c r="H4458" t="s">
        <v>30</v>
      </c>
      <c r="I4458">
        <v>5.46</v>
      </c>
      <c r="J4458" s="6" cm="1">
        <f t="array" ref="J4458">IF(ISBLANK(I4458),
    IFERROR(MEDIAN(IF($C$2:$C$10000=C4458, $I$2:$I$10000)),""),
    I4458
)</f>
        <v>5.46</v>
      </c>
      <c r="K4458">
        <v>1710.4</v>
      </c>
      <c r="L4458" cm="1">
        <f t="array" ref="L4458">IF(ISBLANK(K4458),
    IFERROR(MEDIAN(IF($B$2:$B$10000=B4458, $K$2:$K$10000)),""),
    K4458
)</f>
        <v>1710.4</v>
      </c>
      <c r="M4458">
        <v>23.3</v>
      </c>
      <c r="N4458">
        <v>291.60000000000002</v>
      </c>
      <c r="O4458" s="7" cm="1">
        <f t="array" ref="O4458">IF(ISBLANK(N4458),
    IFERROR(AVERAGE(IF($C$2:$C$10000=C4458, $N$2:$N$10000)),""),
    N4458
)</f>
        <v>291.60000000000002</v>
      </c>
      <c r="P4458" t="b">
        <v>0</v>
      </c>
      <c r="Q4458" t="s">
        <v>35</v>
      </c>
      <c r="R4458" t="str">
        <f t="shared" si="69"/>
        <v>Sem Aplicação</v>
      </c>
      <c r="S4458" t="s">
        <v>39</v>
      </c>
      <c r="T4458" s="4">
        <v>67.53</v>
      </c>
      <c r="U4458" s="4">
        <v>58512.51</v>
      </c>
      <c r="V4458" s="4">
        <v>-29165.32</v>
      </c>
    </row>
    <row r="4459" spans="1:22" x14ac:dyDescent="0.25">
      <c r="A4459">
        <v>1194</v>
      </c>
      <c r="B4459" t="s">
        <v>22</v>
      </c>
      <c r="C4459" t="s">
        <v>26</v>
      </c>
      <c r="D4459">
        <v>171.3</v>
      </c>
      <c r="E4459" s="3">
        <v>44978</v>
      </c>
      <c r="F4459" s="3">
        <v>45207</v>
      </c>
      <c r="G4459">
        <v>865.2</v>
      </c>
      <c r="H4459" t="s">
        <v>31</v>
      </c>
      <c r="I4459">
        <v>5.41</v>
      </c>
      <c r="J4459" s="6" cm="1">
        <f t="array" ref="J4459">IF(ISBLANK(I4459),
    IFERROR(MEDIAN(IF($C$2:$C$10000=C4459, $I$2:$I$10000)),""),
    I4459
)</f>
        <v>5.41</v>
      </c>
      <c r="K4459">
        <v>1356.3</v>
      </c>
      <c r="L4459" cm="1">
        <f t="array" ref="L4459">IF(ISBLANK(K4459),
    IFERROR(MEDIAN(IF($B$2:$B$10000=B4459, $K$2:$K$10000)),""),
    K4459
)</f>
        <v>1356.3</v>
      </c>
      <c r="M4459">
        <v>27</v>
      </c>
      <c r="N4459">
        <v>560.1</v>
      </c>
      <c r="O4459" s="7" cm="1">
        <f t="array" ref="O4459">IF(ISBLANK(N4459),
    IFERROR(AVERAGE(IF($C$2:$C$10000=C4459, $N$2:$N$10000)),""),
    N4459
)</f>
        <v>560.1</v>
      </c>
      <c r="P4459" t="b">
        <v>1</v>
      </c>
      <c r="Q4459" t="s">
        <v>38</v>
      </c>
      <c r="R4459" t="str">
        <f t="shared" si="69"/>
        <v>Atrazina</v>
      </c>
      <c r="S4459" t="s">
        <v>39</v>
      </c>
      <c r="T4459" s="4">
        <v>120</v>
      </c>
      <c r="U4459" s="4">
        <v>153823.56</v>
      </c>
      <c r="V4459" s="4">
        <v>-49999.56</v>
      </c>
    </row>
    <row r="4460" spans="1:22" x14ac:dyDescent="0.25">
      <c r="A4460">
        <v>3537</v>
      </c>
      <c r="B4460" t="s">
        <v>19</v>
      </c>
      <c r="C4460" t="s">
        <v>29</v>
      </c>
      <c r="D4460">
        <v>27.68</v>
      </c>
      <c r="E4460" s="3">
        <v>44973</v>
      </c>
      <c r="F4460" s="3">
        <v>45076</v>
      </c>
      <c r="G4460">
        <v>69.97</v>
      </c>
      <c r="H4460" t="s">
        <v>33</v>
      </c>
      <c r="I4460">
        <v>5.0199999999999996</v>
      </c>
      <c r="J4460" s="6" cm="1">
        <f t="array" ref="J4460">IF(ISBLANK(I4460),
    IFERROR(MEDIAN(IF($C$2:$C$10000=C4460, $I$2:$I$10000)),""),
    I4460
)</f>
        <v>5.0199999999999996</v>
      </c>
      <c r="K4460">
        <v>543.29999999999995</v>
      </c>
      <c r="L4460" cm="1">
        <f t="array" ref="L4460">IF(ISBLANK(K4460),
    IFERROR(MEDIAN(IF($B$2:$B$10000=B4460, $K$2:$K$10000)),""),
    K4460
)</f>
        <v>543.29999999999995</v>
      </c>
      <c r="M4460">
        <v>20.3</v>
      </c>
      <c r="N4460">
        <v>486.8</v>
      </c>
      <c r="O4460" s="7" cm="1">
        <f t="array" ref="O4460">IF(ISBLANK(N4460),
    IFERROR(AVERAGE(IF($C$2:$C$10000=C4460, $N$2:$N$10000)),""),
    N4460
)</f>
        <v>486.8</v>
      </c>
      <c r="P4460" t="b">
        <v>1</v>
      </c>
      <c r="Q4460" t="s">
        <v>36</v>
      </c>
      <c r="R4460" t="str">
        <f t="shared" si="69"/>
        <v>2,4-D</v>
      </c>
      <c r="S4460" t="s">
        <v>39</v>
      </c>
      <c r="T4460" s="4">
        <v>63.84</v>
      </c>
      <c r="U4460" s="4">
        <v>41924.97</v>
      </c>
      <c r="V4460" s="4">
        <v>-37458.089999999997</v>
      </c>
    </row>
    <row r="4461" spans="1:22" x14ac:dyDescent="0.25">
      <c r="A4461">
        <v>3842</v>
      </c>
      <c r="B4461" t="s">
        <v>19</v>
      </c>
      <c r="C4461" t="s">
        <v>27</v>
      </c>
      <c r="D4461">
        <v>240.97</v>
      </c>
      <c r="E4461" s="3">
        <v>45040</v>
      </c>
      <c r="F4461" s="3">
        <v>45144</v>
      </c>
      <c r="G4461">
        <v>501.1</v>
      </c>
      <c r="H4461" t="s">
        <v>33</v>
      </c>
      <c r="I4461">
        <v>7.1</v>
      </c>
      <c r="J4461" s="6" cm="1">
        <f t="array" ref="J4461">IF(ISBLANK(I4461),
    IFERROR(MEDIAN(IF($C$2:$C$10000=C4461, $I$2:$I$10000)),""),
    I4461
)</f>
        <v>7.1</v>
      </c>
      <c r="K4461">
        <v>1753.8</v>
      </c>
      <c r="L4461" cm="1">
        <f t="array" ref="L4461">IF(ISBLANK(K4461),
    IFERROR(MEDIAN(IF($B$2:$B$10000=B4461, $K$2:$K$10000)),""),
    K4461
)</f>
        <v>1753.8</v>
      </c>
      <c r="M4461">
        <v>18</v>
      </c>
      <c r="N4461">
        <v>480.1</v>
      </c>
      <c r="O4461" s="7" cm="1">
        <f t="array" ref="O4461">IF(ISBLANK(N4461),
    IFERROR(AVERAGE(IF($C$2:$C$10000=C4461, $N$2:$N$10000)),""),
    N4461
)</f>
        <v>480.1</v>
      </c>
      <c r="P4461" t="b">
        <v>1</v>
      </c>
      <c r="Q4461" t="s">
        <v>36</v>
      </c>
      <c r="R4461" t="str">
        <f t="shared" si="69"/>
        <v>2,4-D</v>
      </c>
      <c r="S4461" t="s">
        <v>41</v>
      </c>
      <c r="T4461" s="4">
        <v>143.63999999999999</v>
      </c>
      <c r="U4461" s="4">
        <v>336148.58</v>
      </c>
      <c r="V4461" s="4">
        <v>-264170.58</v>
      </c>
    </row>
    <row r="4462" spans="1:22" x14ac:dyDescent="0.25">
      <c r="A4462">
        <v>3229</v>
      </c>
      <c r="B4462" t="s">
        <v>20</v>
      </c>
      <c r="C4462" t="s">
        <v>28</v>
      </c>
      <c r="D4462">
        <v>277.97000000000003</v>
      </c>
      <c r="E4462" s="3">
        <v>45029</v>
      </c>
      <c r="F4462" s="3">
        <v>45190</v>
      </c>
      <c r="G4462">
        <v>1170.8800000000001</v>
      </c>
      <c r="H4462" t="s">
        <v>33</v>
      </c>
      <c r="I4462">
        <v>5.76</v>
      </c>
      <c r="J4462" s="6" cm="1">
        <f t="array" ref="J4462">IF(ISBLANK(I4462),
    IFERROR(MEDIAN(IF($C$2:$C$10000=C4462, $I$2:$I$10000)),""),
    I4462
)</f>
        <v>5.76</v>
      </c>
      <c r="K4462">
        <v>691.3</v>
      </c>
      <c r="L4462" cm="1">
        <f t="array" ref="L4462">IF(ISBLANK(K4462),
    IFERROR(MEDIAN(IF($B$2:$B$10000=B4462, $K$2:$K$10000)),""),
    K4462
)</f>
        <v>691.3</v>
      </c>
      <c r="M4462">
        <v>19.3</v>
      </c>
      <c r="O4462" s="7" cm="1">
        <f t="array" ref="O4462">IF(ISBLANK(N4462),
    IFERROR(AVERAGE(IF($C$2:$C$10000=C4462, $N$2:$N$10000)),""),
    N4462
)</f>
        <v>314.06086404066082</v>
      </c>
      <c r="P4462" t="b">
        <v>0</v>
      </c>
      <c r="Q4462" t="s">
        <v>35</v>
      </c>
      <c r="R4462" t="str">
        <f t="shared" si="69"/>
        <v>Sem Aplicação</v>
      </c>
      <c r="S4462" t="s">
        <v>39</v>
      </c>
      <c r="T4462" s="4">
        <v>340.06</v>
      </c>
      <c r="U4462" s="4">
        <v>182512.54</v>
      </c>
      <c r="V4462" s="4">
        <v>215656.91</v>
      </c>
    </row>
    <row r="4463" spans="1:22" x14ac:dyDescent="0.25">
      <c r="A4463">
        <v>4009</v>
      </c>
      <c r="B4463" t="s">
        <v>22</v>
      </c>
      <c r="C4463" t="s">
        <v>23</v>
      </c>
      <c r="D4463">
        <v>262.95999999999998</v>
      </c>
      <c r="E4463" s="3">
        <v>44947</v>
      </c>
      <c r="F4463" s="3">
        <v>45125</v>
      </c>
      <c r="G4463">
        <v>655.97</v>
      </c>
      <c r="H4463" t="s">
        <v>31</v>
      </c>
      <c r="I4463">
        <v>7.39</v>
      </c>
      <c r="J4463" s="6" cm="1">
        <f t="array" ref="J4463">IF(ISBLANK(I4463),
    IFERROR(MEDIAN(IF($C$2:$C$10000=C4463, $I$2:$I$10000)),""),
    I4463
)</f>
        <v>7.39</v>
      </c>
      <c r="K4463">
        <v>898.6</v>
      </c>
      <c r="L4463" cm="1">
        <f t="array" ref="L4463">IF(ISBLANK(K4463),
    IFERROR(MEDIAN(IF($B$2:$B$10000=B4463, $K$2:$K$10000)),""),
    K4463
)</f>
        <v>898.6</v>
      </c>
      <c r="M4463">
        <v>26.4</v>
      </c>
      <c r="N4463">
        <v>563.79999999999995</v>
      </c>
      <c r="O4463" s="7" cm="1">
        <f t="array" ref="O4463">IF(ISBLANK(N4463),
    IFERROR(AVERAGE(IF($C$2:$C$10000=C4463, $N$2:$N$10000)),""),
    N4463
)</f>
        <v>563.79999999999995</v>
      </c>
      <c r="P4463" t="b">
        <v>0</v>
      </c>
      <c r="Q4463" t="s">
        <v>35</v>
      </c>
      <c r="R4463" t="str">
        <f t="shared" si="69"/>
        <v>Sem Aplicação</v>
      </c>
      <c r="S4463" t="s">
        <v>39</v>
      </c>
      <c r="T4463" s="4">
        <v>893.45</v>
      </c>
      <c r="U4463" s="4">
        <v>503715.02</v>
      </c>
      <c r="V4463" s="4">
        <v>82361.38</v>
      </c>
    </row>
    <row r="4464" spans="1:22" x14ac:dyDescent="0.25">
      <c r="A4464">
        <v>8984</v>
      </c>
      <c r="B4464" t="s">
        <v>21</v>
      </c>
      <c r="C4464" t="s">
        <v>28</v>
      </c>
      <c r="D4464">
        <v>105.82</v>
      </c>
      <c r="E4464" s="3">
        <v>45041</v>
      </c>
      <c r="F4464" s="3">
        <v>45194</v>
      </c>
      <c r="G4464">
        <v>203.67</v>
      </c>
      <c r="H4464" t="s">
        <v>31</v>
      </c>
      <c r="I4464">
        <v>6.25</v>
      </c>
      <c r="J4464" s="6" cm="1">
        <f t="array" ref="J4464">IF(ISBLANK(I4464),
    IFERROR(MEDIAN(IF($C$2:$C$10000=C4464, $I$2:$I$10000)),""),
    I4464
)</f>
        <v>6.25</v>
      </c>
      <c r="K4464">
        <v>997</v>
      </c>
      <c r="L4464" cm="1">
        <f t="array" ref="L4464">IF(ISBLANK(K4464),
    IFERROR(MEDIAN(IF($B$2:$B$10000=B4464, $K$2:$K$10000)),""),
    K4464
)</f>
        <v>997</v>
      </c>
      <c r="M4464">
        <v>28.1</v>
      </c>
      <c r="N4464">
        <v>252.5</v>
      </c>
      <c r="O4464" s="7" cm="1">
        <f t="array" ref="O4464">IF(ISBLANK(N4464),
    IFERROR(AVERAGE(IF($C$2:$C$10000=C4464, $N$2:$N$10000)),""),
    N4464
)</f>
        <v>252.5</v>
      </c>
      <c r="P4464" t="b">
        <v>0</v>
      </c>
      <c r="R4464" t="str">
        <f t="shared" si="69"/>
        <v>Desconhecido</v>
      </c>
      <c r="S4464" t="s">
        <v>40</v>
      </c>
      <c r="T4464" s="4">
        <v>341.24</v>
      </c>
      <c r="U4464" s="4">
        <v>76406.63</v>
      </c>
      <c r="V4464" s="4">
        <v>-6906.28</v>
      </c>
    </row>
    <row r="4465" spans="1:22" x14ac:dyDescent="0.25">
      <c r="A4465">
        <v>3077</v>
      </c>
      <c r="B4465" t="s">
        <v>20</v>
      </c>
      <c r="C4465" t="s">
        <v>29</v>
      </c>
      <c r="D4465">
        <v>101.1</v>
      </c>
      <c r="E4465" s="3">
        <v>44983</v>
      </c>
      <c r="F4465" s="3">
        <v>45121</v>
      </c>
      <c r="G4465">
        <v>418.1</v>
      </c>
      <c r="H4465" t="s">
        <v>32</v>
      </c>
      <c r="I4465">
        <v>4.92</v>
      </c>
      <c r="J4465" s="6" cm="1">
        <f t="array" ref="J4465">IF(ISBLANK(I4465),
    IFERROR(MEDIAN(IF($C$2:$C$10000=C4465, $I$2:$I$10000)),""),
    I4465
)</f>
        <v>4.92</v>
      </c>
      <c r="K4465">
        <v>1785.1</v>
      </c>
      <c r="L4465" cm="1">
        <f t="array" ref="L4465">IF(ISBLANK(K4465),
    IFERROR(MEDIAN(IF($B$2:$B$10000=B4465, $K$2:$K$10000)),""),
    K4465
)</f>
        <v>1785.1</v>
      </c>
      <c r="M4465">
        <v>19.5</v>
      </c>
      <c r="N4465">
        <v>72</v>
      </c>
      <c r="O4465" s="7" cm="1">
        <f t="array" ref="O4465">IF(ISBLANK(N4465),
    IFERROR(AVERAGE(IF($C$2:$C$10000=C4465, $N$2:$N$10000)),""),
    N4465
)</f>
        <v>72</v>
      </c>
      <c r="P4465" t="b">
        <v>1</v>
      </c>
      <c r="Q4465" t="s">
        <v>36</v>
      </c>
      <c r="R4465" t="str">
        <f t="shared" si="69"/>
        <v>2,4-D</v>
      </c>
      <c r="S4465" t="s">
        <v>39</v>
      </c>
      <c r="T4465" s="4">
        <v>58.55</v>
      </c>
      <c r="U4465" s="4">
        <v>59862.400000000001</v>
      </c>
      <c r="V4465" s="4">
        <v>-35382.65</v>
      </c>
    </row>
    <row r="4466" spans="1:22" x14ac:dyDescent="0.25">
      <c r="A4466">
        <v>8845</v>
      </c>
      <c r="B4466" t="s">
        <v>19</v>
      </c>
      <c r="C4466" t="s">
        <v>26</v>
      </c>
      <c r="D4466">
        <v>15.35</v>
      </c>
      <c r="E4466" s="3">
        <v>45031</v>
      </c>
      <c r="F4466" s="3">
        <v>45217</v>
      </c>
      <c r="G4466">
        <v>48.11</v>
      </c>
      <c r="H4466" t="s">
        <v>30</v>
      </c>
      <c r="I4466">
        <v>6.14</v>
      </c>
      <c r="J4466" s="6" cm="1">
        <f t="array" ref="J4466">IF(ISBLANK(I4466),
    IFERROR(MEDIAN(IF($C$2:$C$10000=C4466, $I$2:$I$10000)),""),
    I4466
)</f>
        <v>6.14</v>
      </c>
      <c r="K4466">
        <v>310.2</v>
      </c>
      <c r="L4466" cm="1">
        <f t="array" ref="L4466">IF(ISBLANK(K4466),
    IFERROR(MEDIAN(IF($B$2:$B$10000=B4466, $K$2:$K$10000)),""),
    K4466
)</f>
        <v>310.2</v>
      </c>
      <c r="M4466">
        <v>28.6</v>
      </c>
      <c r="N4466">
        <v>400.8</v>
      </c>
      <c r="O4466" s="7" cm="1">
        <f t="array" ref="O4466">IF(ISBLANK(N4466),
    IFERROR(AVERAGE(IF($C$2:$C$10000=C4466, $N$2:$N$10000)),""),
    N4466
)</f>
        <v>400.8</v>
      </c>
      <c r="P4466" t="b">
        <v>0</v>
      </c>
      <c r="Q4466" t="s">
        <v>35</v>
      </c>
      <c r="R4466" t="str">
        <f t="shared" si="69"/>
        <v>Sem Aplicação</v>
      </c>
      <c r="S4466" t="s">
        <v>39</v>
      </c>
      <c r="T4466" s="4">
        <v>119.37</v>
      </c>
      <c r="U4466" s="4">
        <v>14680.44</v>
      </c>
      <c r="V4466" s="4">
        <v>-8937.5499999999993</v>
      </c>
    </row>
    <row r="4467" spans="1:22" x14ac:dyDescent="0.25">
      <c r="A4467">
        <v>4867</v>
      </c>
      <c r="B4467" t="s">
        <v>20</v>
      </c>
      <c r="C4467" t="s">
        <v>27</v>
      </c>
      <c r="D4467">
        <v>197.16</v>
      </c>
      <c r="E4467" s="3">
        <v>45001</v>
      </c>
      <c r="F4467" s="3">
        <v>45091</v>
      </c>
      <c r="G4467">
        <v>1041.1500000000001</v>
      </c>
      <c r="H4467" t="s">
        <v>32</v>
      </c>
      <c r="I4467">
        <v>7.48</v>
      </c>
      <c r="J4467" s="6" cm="1">
        <f t="array" ref="J4467">IF(ISBLANK(I4467),
    IFERROR(MEDIAN(IF($C$2:$C$10000=C4467, $I$2:$I$10000)),""),
    I4467
)</f>
        <v>7.48</v>
      </c>
      <c r="K4467">
        <v>1314.8</v>
      </c>
      <c r="L4467" cm="1">
        <f t="array" ref="L4467">IF(ISBLANK(K4467),
    IFERROR(MEDIAN(IF($B$2:$B$10000=B4467, $K$2:$K$10000)),""),
    K4467
)</f>
        <v>1314.8</v>
      </c>
      <c r="M4467">
        <v>27.9</v>
      </c>
      <c r="N4467">
        <v>249.5</v>
      </c>
      <c r="O4467" s="7" cm="1">
        <f t="array" ref="O4467">IF(ISBLANK(N4467),
    IFERROR(AVERAGE(IF($C$2:$C$10000=C4467, $N$2:$N$10000)),""),
    N4467
)</f>
        <v>249.5</v>
      </c>
      <c r="P4467" t="b">
        <v>0</v>
      </c>
      <c r="Q4467" t="s">
        <v>35</v>
      </c>
      <c r="R4467" t="str">
        <f t="shared" si="69"/>
        <v>Sem Aplicação</v>
      </c>
      <c r="S4467" t="s">
        <v>39</v>
      </c>
      <c r="T4467" s="4">
        <v>152.88999999999999</v>
      </c>
      <c r="U4467" s="4">
        <v>106407.51</v>
      </c>
      <c r="V4467" s="4">
        <v>52773.91</v>
      </c>
    </row>
    <row r="4468" spans="1:22" x14ac:dyDescent="0.25">
      <c r="A4468">
        <v>5873</v>
      </c>
      <c r="B4468" t="s">
        <v>20</v>
      </c>
      <c r="C4468" t="s">
        <v>28</v>
      </c>
      <c r="D4468">
        <v>162.80000000000001</v>
      </c>
      <c r="E4468" s="3">
        <v>45021</v>
      </c>
      <c r="F4468" s="3">
        <v>45256</v>
      </c>
      <c r="G4468">
        <v>499.95</v>
      </c>
      <c r="H4468" t="s">
        <v>32</v>
      </c>
      <c r="I4468">
        <v>6.2</v>
      </c>
      <c r="J4468" s="6" cm="1">
        <f t="array" ref="J4468">IF(ISBLANK(I4468),
    IFERROR(MEDIAN(IF($C$2:$C$10000=C4468, $I$2:$I$10000)),""),
    I4468
)</f>
        <v>6.2</v>
      </c>
      <c r="K4468">
        <v>779.1</v>
      </c>
      <c r="L4468" cm="1">
        <f t="array" ref="L4468">IF(ISBLANK(K4468),
    IFERROR(MEDIAN(IF($B$2:$B$10000=B4468, $K$2:$K$10000)),""),
    K4468
)</f>
        <v>779.1</v>
      </c>
      <c r="M4468">
        <v>33</v>
      </c>
      <c r="N4468">
        <v>134.5</v>
      </c>
      <c r="O4468" s="7" cm="1">
        <f t="array" ref="O4468">IF(ISBLANK(N4468),
    IFERROR(AVERAGE(IF($C$2:$C$10000=C4468, $N$2:$N$10000)),""),
    N4468
)</f>
        <v>134.5</v>
      </c>
      <c r="P4468" t="b">
        <v>1</v>
      </c>
      <c r="Q4468" t="s">
        <v>37</v>
      </c>
      <c r="R4468" t="str">
        <f t="shared" si="69"/>
        <v>Glifosato</v>
      </c>
      <c r="S4468" t="s">
        <v>40</v>
      </c>
      <c r="T4468" s="4">
        <v>342.82</v>
      </c>
      <c r="U4468" s="4">
        <v>88902.75</v>
      </c>
      <c r="V4468" s="4">
        <v>82490.11</v>
      </c>
    </row>
    <row r="4469" spans="1:22" x14ac:dyDescent="0.25">
      <c r="A4469">
        <v>9635</v>
      </c>
      <c r="B4469" t="s">
        <v>18</v>
      </c>
      <c r="C4469" t="s">
        <v>27</v>
      </c>
      <c r="D4469">
        <v>140.51</v>
      </c>
      <c r="E4469" s="3">
        <v>45017</v>
      </c>
      <c r="F4469" s="3">
        <v>45141</v>
      </c>
      <c r="G4469">
        <v>898.36</v>
      </c>
      <c r="H4469" t="s">
        <v>31</v>
      </c>
      <c r="I4469">
        <v>4.51</v>
      </c>
      <c r="J4469" s="6" cm="1">
        <f t="array" ref="J4469">IF(ISBLANK(I4469),
    IFERROR(MEDIAN(IF($C$2:$C$10000=C4469, $I$2:$I$10000)),""),
    I4469
)</f>
        <v>4.51</v>
      </c>
      <c r="K4469">
        <v>325.3</v>
      </c>
      <c r="L4469" cm="1">
        <f t="array" ref="L4469">IF(ISBLANK(K4469),
    IFERROR(MEDIAN(IF($B$2:$B$10000=B4469, $K$2:$K$10000)),""),
    K4469
)</f>
        <v>325.3</v>
      </c>
      <c r="M4469">
        <v>31.5</v>
      </c>
      <c r="N4469">
        <v>564.1</v>
      </c>
      <c r="O4469" s="7" cm="1">
        <f t="array" ref="O4469">IF(ISBLANK(N4469),
    IFERROR(AVERAGE(IF($C$2:$C$10000=C4469, $N$2:$N$10000)),""),
    N4469
)</f>
        <v>564.1</v>
      </c>
      <c r="P4469" t="b">
        <v>1</v>
      </c>
      <c r="Q4469" t="s">
        <v>34</v>
      </c>
      <c r="R4469" t="str">
        <f t="shared" si="69"/>
        <v>Dicamba</v>
      </c>
      <c r="S4469" t="s">
        <v>40</v>
      </c>
      <c r="T4469" s="4">
        <v>144.29</v>
      </c>
      <c r="U4469" s="4">
        <v>192231.49</v>
      </c>
      <c r="V4469" s="4">
        <v>-62607.13</v>
      </c>
    </row>
    <row r="4470" spans="1:22" x14ac:dyDescent="0.25">
      <c r="A4470">
        <v>1297</v>
      </c>
      <c r="B4470" t="s">
        <v>20</v>
      </c>
      <c r="C4470" t="s">
        <v>28</v>
      </c>
      <c r="D4470">
        <v>272.75</v>
      </c>
      <c r="E4470" s="3">
        <v>44968</v>
      </c>
      <c r="F4470" s="3">
        <v>45195</v>
      </c>
      <c r="G4470">
        <v>1443.56</v>
      </c>
      <c r="H4470" t="s">
        <v>33</v>
      </c>
      <c r="I4470">
        <v>7.3</v>
      </c>
      <c r="J4470" s="6" cm="1">
        <f t="array" ref="J4470">IF(ISBLANK(I4470),
    IFERROR(MEDIAN(IF($C$2:$C$10000=C4470, $I$2:$I$10000)),""),
    I4470
)</f>
        <v>7.3</v>
      </c>
      <c r="K4470">
        <v>1696.1</v>
      </c>
      <c r="L4470" cm="1">
        <f t="array" ref="L4470">IF(ISBLANK(K4470),
    IFERROR(MEDIAN(IF($B$2:$B$10000=B4470, $K$2:$K$10000)),""),
    K4470
)</f>
        <v>1696.1</v>
      </c>
      <c r="M4470">
        <v>33.1</v>
      </c>
      <c r="N4470">
        <v>400.5</v>
      </c>
      <c r="O4470" s="7" cm="1">
        <f t="array" ref="O4470">IF(ISBLANK(N4470),
    IFERROR(AVERAGE(IF($C$2:$C$10000=C4470, $N$2:$N$10000)),""),
    N4470
)</f>
        <v>400.5</v>
      </c>
      <c r="P4470" t="b">
        <v>0</v>
      </c>
      <c r="Q4470" t="s">
        <v>35</v>
      </c>
      <c r="R4470" t="str">
        <f t="shared" si="69"/>
        <v>Sem Aplicação</v>
      </c>
      <c r="S4470" t="s">
        <v>40</v>
      </c>
      <c r="T4470" s="4">
        <v>355.97</v>
      </c>
      <c r="U4470" s="4">
        <v>501703.48</v>
      </c>
      <c r="V4470" s="4">
        <v>12160.57</v>
      </c>
    </row>
    <row r="4471" spans="1:22" x14ac:dyDescent="0.25">
      <c r="A4471">
        <v>6856</v>
      </c>
      <c r="B4471" t="s">
        <v>20</v>
      </c>
      <c r="C4471" t="s">
        <v>26</v>
      </c>
      <c r="D4471">
        <v>54.52</v>
      </c>
      <c r="E4471" s="3">
        <v>45036</v>
      </c>
      <c r="F4471" s="3">
        <v>45142</v>
      </c>
      <c r="G4471">
        <v>97.51</v>
      </c>
      <c r="H4471" t="s">
        <v>31</v>
      </c>
      <c r="I4471">
        <v>5.2</v>
      </c>
      <c r="J4471" s="6" cm="1">
        <f t="array" ref="J4471">IF(ISBLANK(I4471),
    IFERROR(MEDIAN(IF($C$2:$C$10000=C4471, $I$2:$I$10000)),""),
    I4471
)</f>
        <v>5.2</v>
      </c>
      <c r="K4471">
        <v>1143.8</v>
      </c>
      <c r="L4471" cm="1">
        <f t="array" ref="L4471">IF(ISBLANK(K4471),
    IFERROR(MEDIAN(IF($B$2:$B$10000=B4471, $K$2:$K$10000)),""),
    K4471
)</f>
        <v>1143.8</v>
      </c>
      <c r="M4471">
        <v>33.5</v>
      </c>
      <c r="N4471">
        <v>567.29999999999995</v>
      </c>
      <c r="O4471" s="7" cm="1">
        <f t="array" ref="O4471">IF(ISBLANK(N4471),
    IFERROR(AVERAGE(IF($C$2:$C$10000=C4471, $N$2:$N$10000)),""),
    N4471
)</f>
        <v>567.29999999999995</v>
      </c>
      <c r="P4471" t="b">
        <v>1</v>
      </c>
      <c r="Q4471" t="s">
        <v>36</v>
      </c>
      <c r="R4471" t="str">
        <f t="shared" si="69"/>
        <v>2,4-D</v>
      </c>
      <c r="S4471" t="s">
        <v>39</v>
      </c>
      <c r="T4471" s="4">
        <v>121.53</v>
      </c>
      <c r="U4471" s="4">
        <v>60180.08</v>
      </c>
      <c r="V4471" s="4">
        <v>-48329.69</v>
      </c>
    </row>
    <row r="4472" spans="1:22" x14ac:dyDescent="0.25">
      <c r="A4472">
        <v>2015</v>
      </c>
      <c r="B4472" t="s">
        <v>22</v>
      </c>
      <c r="C4472" t="s">
        <v>24</v>
      </c>
      <c r="D4472">
        <v>7.85</v>
      </c>
      <c r="E4472" s="3">
        <v>44974</v>
      </c>
      <c r="F4472" s="3">
        <v>45099</v>
      </c>
      <c r="G4472">
        <v>31.75</v>
      </c>
      <c r="H4472" t="s">
        <v>31</v>
      </c>
      <c r="I4472">
        <v>6.57</v>
      </c>
      <c r="J4472" s="6" cm="1">
        <f t="array" ref="J4472">IF(ISBLANK(I4472),
    IFERROR(MEDIAN(IF($C$2:$C$10000=C4472, $I$2:$I$10000)),""),
    I4472
)</f>
        <v>6.57</v>
      </c>
      <c r="K4472">
        <v>1405.6</v>
      </c>
      <c r="L4472" cm="1">
        <f t="array" ref="L4472">IF(ISBLANK(K4472),
    IFERROR(MEDIAN(IF($B$2:$B$10000=B4472, $K$2:$K$10000)),""),
    K4472
)</f>
        <v>1405.6</v>
      </c>
      <c r="M4472">
        <v>25.1</v>
      </c>
      <c r="N4472">
        <v>370.6</v>
      </c>
      <c r="O4472" s="7" cm="1">
        <f t="array" ref="O4472">IF(ISBLANK(N4472),
    IFERROR(AVERAGE(IF($C$2:$C$10000=C4472, $N$2:$N$10000)),""),
    N4472
)</f>
        <v>370.6</v>
      </c>
      <c r="P4472" t="b">
        <v>1</v>
      </c>
      <c r="Q4472" t="s">
        <v>38</v>
      </c>
      <c r="R4472" t="str">
        <f t="shared" si="69"/>
        <v>Atrazina</v>
      </c>
      <c r="S4472" t="s">
        <v>39</v>
      </c>
      <c r="T4472" s="4">
        <v>150.59</v>
      </c>
      <c r="U4472" s="4">
        <v>7482.73</v>
      </c>
      <c r="V4472" s="4">
        <v>-2701.5</v>
      </c>
    </row>
    <row r="4473" spans="1:22" x14ac:dyDescent="0.25">
      <c r="A4473">
        <v>2384</v>
      </c>
      <c r="B4473" t="s">
        <v>20</v>
      </c>
      <c r="C4473" t="s">
        <v>26</v>
      </c>
      <c r="D4473">
        <v>26.63</v>
      </c>
      <c r="E4473" s="3">
        <v>44953</v>
      </c>
      <c r="F4473" s="3">
        <v>45078</v>
      </c>
      <c r="G4473">
        <v>114.86</v>
      </c>
      <c r="H4473" t="s">
        <v>31</v>
      </c>
      <c r="I4473">
        <v>6.05</v>
      </c>
      <c r="J4473" s="6" cm="1">
        <f t="array" ref="J4473">IF(ISBLANK(I4473),
    IFERROR(MEDIAN(IF($C$2:$C$10000=C4473, $I$2:$I$10000)),""),
    I4473
)</f>
        <v>6.05</v>
      </c>
      <c r="K4473">
        <v>584.6</v>
      </c>
      <c r="L4473" cm="1">
        <f t="array" ref="L4473">IF(ISBLANK(K4473),
    IFERROR(MEDIAN(IF($B$2:$B$10000=B4473, $K$2:$K$10000)),""),
    K4473
)</f>
        <v>584.6</v>
      </c>
      <c r="M4473">
        <v>25.8</v>
      </c>
      <c r="N4473">
        <v>85.1</v>
      </c>
      <c r="O4473" s="7" cm="1">
        <f t="array" ref="O4473">IF(ISBLANK(N4473),
    IFERROR(AVERAGE(IF($C$2:$C$10000=C4473, $N$2:$N$10000)),""),
    N4473
)</f>
        <v>85.1</v>
      </c>
      <c r="P4473" t="b">
        <v>1</v>
      </c>
      <c r="Q4473" t="s">
        <v>37</v>
      </c>
      <c r="R4473" t="str">
        <f t="shared" si="69"/>
        <v>Glifosato</v>
      </c>
      <c r="S4473" t="s">
        <v>40</v>
      </c>
      <c r="T4473" s="4">
        <v>126.97</v>
      </c>
      <c r="U4473" s="4">
        <v>49849.79</v>
      </c>
      <c r="V4473" s="4">
        <v>-35266.019999999997</v>
      </c>
    </row>
    <row r="4474" spans="1:22" x14ac:dyDescent="0.25">
      <c r="A4474">
        <v>9745</v>
      </c>
      <c r="B4474" t="s">
        <v>21</v>
      </c>
      <c r="C4474" t="s">
        <v>28</v>
      </c>
      <c r="D4474">
        <v>70.89</v>
      </c>
      <c r="E4474" s="3">
        <v>44998</v>
      </c>
      <c r="F4474" s="3">
        <v>45237</v>
      </c>
      <c r="G4474">
        <v>352.79</v>
      </c>
      <c r="H4474" t="s">
        <v>32</v>
      </c>
      <c r="I4474">
        <v>5.48</v>
      </c>
      <c r="J4474" s="6" cm="1">
        <f t="array" ref="J4474">IF(ISBLANK(I4474),
    IFERROR(MEDIAN(IF($C$2:$C$10000=C4474, $I$2:$I$10000)),""),
    I4474
)</f>
        <v>5.48</v>
      </c>
      <c r="K4474">
        <v>1418.5</v>
      </c>
      <c r="L4474" cm="1">
        <f t="array" ref="L4474">IF(ISBLANK(K4474),
    IFERROR(MEDIAN(IF($B$2:$B$10000=B4474, $K$2:$K$10000)),""),
    K4474
)</f>
        <v>1418.5</v>
      </c>
      <c r="M4474">
        <v>22.5</v>
      </c>
      <c r="N4474">
        <v>66.5</v>
      </c>
      <c r="O4474" s="7" cm="1">
        <f t="array" ref="O4474">IF(ISBLANK(N4474),
    IFERROR(AVERAGE(IF($C$2:$C$10000=C4474, $N$2:$N$10000)),""),
    N4474
)</f>
        <v>66.5</v>
      </c>
      <c r="P4474" t="b">
        <v>1</v>
      </c>
      <c r="R4474" t="str">
        <f t="shared" si="69"/>
        <v>Desconhecido</v>
      </c>
      <c r="S4474" t="s">
        <v>39</v>
      </c>
      <c r="T4474" s="4">
        <v>352.6</v>
      </c>
      <c r="U4474" s="4">
        <v>41980.49</v>
      </c>
      <c r="V4474" s="4">
        <v>82413.259999999995</v>
      </c>
    </row>
    <row r="4475" spans="1:22" x14ac:dyDescent="0.25">
      <c r="A4475">
        <v>3350</v>
      </c>
      <c r="B4475" t="s">
        <v>19</v>
      </c>
      <c r="C4475" t="s">
        <v>29</v>
      </c>
      <c r="D4475">
        <v>14.82</v>
      </c>
      <c r="E4475" s="3">
        <v>44959</v>
      </c>
      <c r="F4475" s="3">
        <v>45049</v>
      </c>
      <c r="G4475">
        <v>59.12</v>
      </c>
      <c r="H4475" t="s">
        <v>33</v>
      </c>
      <c r="I4475">
        <v>5.35</v>
      </c>
      <c r="J4475" s="6" cm="1">
        <f t="array" ref="J4475">IF(ISBLANK(I4475),
    IFERROR(MEDIAN(IF($C$2:$C$10000=C4475, $I$2:$I$10000)),""),
    I4475
)</f>
        <v>5.35</v>
      </c>
      <c r="K4475">
        <v>1525.6</v>
      </c>
      <c r="L4475" cm="1">
        <f t="array" ref="L4475">IF(ISBLANK(K4475),
    IFERROR(MEDIAN(IF($B$2:$B$10000=B4475, $K$2:$K$10000)),""),
    K4475
)</f>
        <v>1525.6</v>
      </c>
      <c r="M4475">
        <v>26.1</v>
      </c>
      <c r="N4475">
        <v>545.29999999999995</v>
      </c>
      <c r="O4475" s="7" cm="1">
        <f t="array" ref="O4475">IF(ISBLANK(N4475),
    IFERROR(AVERAGE(IF($C$2:$C$10000=C4475, $N$2:$N$10000)),""),
    N4475
)</f>
        <v>545.29999999999995</v>
      </c>
      <c r="P4475" t="b">
        <v>1</v>
      </c>
      <c r="Q4475" t="s">
        <v>36</v>
      </c>
      <c r="R4475" t="str">
        <f t="shared" si="69"/>
        <v>2,4-D</v>
      </c>
      <c r="S4475" t="s">
        <v>40</v>
      </c>
      <c r="T4475" s="4">
        <v>53.73</v>
      </c>
      <c r="U4475" s="4">
        <v>17931.740000000002</v>
      </c>
      <c r="V4475" s="4">
        <v>-14755.22</v>
      </c>
    </row>
    <row r="4476" spans="1:22" x14ac:dyDescent="0.25">
      <c r="A4476">
        <v>2269</v>
      </c>
      <c r="B4476" t="s">
        <v>22</v>
      </c>
      <c r="C4476" t="s">
        <v>26</v>
      </c>
      <c r="D4476">
        <v>153.34</v>
      </c>
      <c r="E4476" s="3">
        <v>45002</v>
      </c>
      <c r="F4476" s="3">
        <v>45187</v>
      </c>
      <c r="G4476">
        <v>600.66999999999996</v>
      </c>
      <c r="H4476" t="s">
        <v>31</v>
      </c>
      <c r="I4476">
        <v>7.29</v>
      </c>
      <c r="J4476" s="6" cm="1">
        <f t="array" ref="J4476">IF(ISBLANK(I4476),
    IFERROR(MEDIAN(IF($C$2:$C$10000=C4476, $I$2:$I$10000)),""),
    I4476
)</f>
        <v>7.29</v>
      </c>
      <c r="K4476">
        <v>889.3</v>
      </c>
      <c r="L4476" cm="1">
        <f t="array" ref="L4476">IF(ISBLANK(K4476),
    IFERROR(MEDIAN(IF($B$2:$B$10000=B4476, $K$2:$K$10000)),""),
    K4476
)</f>
        <v>889.3</v>
      </c>
      <c r="M4476">
        <v>20.399999999999999</v>
      </c>
      <c r="N4476">
        <v>71.3</v>
      </c>
      <c r="O4476" s="7" cm="1">
        <f t="array" ref="O4476">IF(ISBLANK(N4476),
    IFERROR(AVERAGE(IF($C$2:$C$10000=C4476, $N$2:$N$10000)),""),
    N4476
)</f>
        <v>71.3</v>
      </c>
      <c r="P4476" t="b">
        <v>1</v>
      </c>
      <c r="Q4476" t="s">
        <v>38</v>
      </c>
      <c r="R4476" t="str">
        <f t="shared" si="69"/>
        <v>Atrazina</v>
      </c>
      <c r="S4476" t="s">
        <v>40</v>
      </c>
      <c r="T4476" s="4">
        <v>115.04</v>
      </c>
      <c r="U4476" s="4">
        <v>134771.06</v>
      </c>
      <c r="V4476" s="4">
        <v>-65669.98</v>
      </c>
    </row>
    <row r="4477" spans="1:22" x14ac:dyDescent="0.25">
      <c r="A4477">
        <v>2260</v>
      </c>
      <c r="B4477" t="s">
        <v>20</v>
      </c>
      <c r="C4477" t="s">
        <v>23</v>
      </c>
      <c r="D4477">
        <v>97.66</v>
      </c>
      <c r="E4477" s="3">
        <v>44961</v>
      </c>
      <c r="F4477" s="3">
        <v>45181</v>
      </c>
      <c r="G4477">
        <v>326.14999999999998</v>
      </c>
      <c r="H4477" t="s">
        <v>32</v>
      </c>
      <c r="I4477">
        <v>7.24</v>
      </c>
      <c r="J4477" s="6" cm="1">
        <f t="array" ref="J4477">IF(ISBLANK(I4477),
    IFERROR(MEDIAN(IF($C$2:$C$10000=C4477, $I$2:$I$10000)),""),
    I4477
)</f>
        <v>7.24</v>
      </c>
      <c r="K4477">
        <v>1115.0999999999999</v>
      </c>
      <c r="L4477" cm="1">
        <f t="array" ref="L4477">IF(ISBLANK(K4477),
    IFERROR(MEDIAN(IF($B$2:$B$10000=B4477, $K$2:$K$10000)),""),
    K4477
)</f>
        <v>1115.0999999999999</v>
      </c>
      <c r="M4477">
        <v>28.7</v>
      </c>
      <c r="N4477">
        <v>388.3</v>
      </c>
      <c r="O4477" s="7" cm="1">
        <f t="array" ref="O4477">IF(ISBLANK(N4477),
    IFERROR(AVERAGE(IF($C$2:$C$10000=C4477, $N$2:$N$10000)),""),
    N4477
)</f>
        <v>388.3</v>
      </c>
      <c r="P4477" t="b">
        <v>1</v>
      </c>
      <c r="Q4477" t="s">
        <v>38</v>
      </c>
      <c r="R4477" t="str">
        <f t="shared" si="69"/>
        <v>Atrazina</v>
      </c>
      <c r="S4477" t="s">
        <v>41</v>
      </c>
      <c r="T4477" s="4">
        <v>901.07</v>
      </c>
      <c r="U4477" s="4">
        <v>104746.87</v>
      </c>
      <c r="V4477" s="4">
        <v>189137.11</v>
      </c>
    </row>
    <row r="4478" spans="1:22" x14ac:dyDescent="0.25">
      <c r="A4478">
        <v>8701</v>
      </c>
      <c r="B4478" t="s">
        <v>21</v>
      </c>
      <c r="C4478" t="s">
        <v>29</v>
      </c>
      <c r="D4478">
        <v>58.24</v>
      </c>
      <c r="E4478" s="3">
        <v>45024</v>
      </c>
      <c r="F4478" s="3">
        <v>45214</v>
      </c>
      <c r="G4478">
        <v>166.41</v>
      </c>
      <c r="H4478" t="s">
        <v>31</v>
      </c>
      <c r="I4478">
        <v>6.04</v>
      </c>
      <c r="J4478" s="6" cm="1">
        <f t="array" ref="J4478">IF(ISBLANK(I4478),
    IFERROR(MEDIAN(IF($C$2:$C$10000=C4478, $I$2:$I$10000)),""),
    I4478
)</f>
        <v>6.04</v>
      </c>
      <c r="K4478">
        <v>1755</v>
      </c>
      <c r="L4478" cm="1">
        <f t="array" ref="L4478">IF(ISBLANK(K4478),
    IFERROR(MEDIAN(IF($B$2:$B$10000=B4478, $K$2:$K$10000)),""),
    K4478
)</f>
        <v>1755</v>
      </c>
      <c r="M4478">
        <v>18.399999999999999</v>
      </c>
      <c r="N4478">
        <v>213.9</v>
      </c>
      <c r="O4478" s="7" cm="1">
        <f t="array" ref="O4478">IF(ISBLANK(N4478),
    IFERROR(AVERAGE(IF($C$2:$C$10000=C4478, $N$2:$N$10000)),""),
    N4478
)</f>
        <v>213.9</v>
      </c>
      <c r="P4478" t="b">
        <v>0</v>
      </c>
      <c r="Q4478" t="s">
        <v>35</v>
      </c>
      <c r="R4478" t="str">
        <f t="shared" si="69"/>
        <v>Sem Aplicação</v>
      </c>
      <c r="S4478" t="s">
        <v>40</v>
      </c>
      <c r="T4478" s="4">
        <v>61.22</v>
      </c>
      <c r="U4478" s="4">
        <v>65006.96</v>
      </c>
      <c r="V4478" s="4">
        <v>-54819.34</v>
      </c>
    </row>
    <row r="4479" spans="1:22" x14ac:dyDescent="0.25">
      <c r="A4479">
        <v>9376</v>
      </c>
      <c r="B4479" t="s">
        <v>19</v>
      </c>
      <c r="C4479" t="s">
        <v>29</v>
      </c>
      <c r="D4479">
        <v>226.27</v>
      </c>
      <c r="E4479" s="3">
        <v>44942</v>
      </c>
      <c r="F4479" s="3">
        <v>45086</v>
      </c>
      <c r="G4479">
        <v>1409.89</v>
      </c>
      <c r="H4479" t="s">
        <v>30</v>
      </c>
      <c r="I4479">
        <v>5.28</v>
      </c>
      <c r="J4479" s="6" cm="1">
        <f t="array" ref="J4479">IF(ISBLANK(I4479),
    IFERROR(MEDIAN(IF($C$2:$C$10000=C4479, $I$2:$I$10000)),""),
    I4479
)</f>
        <v>5.28</v>
      </c>
      <c r="K4479">
        <v>1554.8</v>
      </c>
      <c r="L4479" cm="1">
        <f t="array" ref="L4479">IF(ISBLANK(K4479),
    IFERROR(MEDIAN(IF($B$2:$B$10000=B4479, $K$2:$K$10000)),""),
    K4479
)</f>
        <v>1554.8</v>
      </c>
      <c r="M4479">
        <v>21.8</v>
      </c>
      <c r="N4479">
        <v>428.2</v>
      </c>
      <c r="O4479" s="7" cm="1">
        <f t="array" ref="O4479">IF(ISBLANK(N4479),
    IFERROR(AVERAGE(IF($C$2:$C$10000=C4479, $N$2:$N$10000)),""),
    N4479
)</f>
        <v>428.2</v>
      </c>
      <c r="P4479" t="b">
        <v>0</v>
      </c>
      <c r="Q4479" t="s">
        <v>35</v>
      </c>
      <c r="R4479" t="str">
        <f t="shared" si="69"/>
        <v>Sem Aplicação</v>
      </c>
      <c r="S4479" t="s">
        <v>41</v>
      </c>
      <c r="T4479" s="4">
        <v>66.099999999999994</v>
      </c>
      <c r="U4479" s="4">
        <v>298157.43</v>
      </c>
      <c r="V4479" s="4">
        <v>-204963.7</v>
      </c>
    </row>
    <row r="4480" spans="1:22" x14ac:dyDescent="0.25">
      <c r="A4480">
        <v>5563</v>
      </c>
      <c r="B4480" t="s">
        <v>22</v>
      </c>
      <c r="C4480" t="s">
        <v>29</v>
      </c>
      <c r="D4480">
        <v>65.31</v>
      </c>
      <c r="E4480" s="3">
        <v>44962</v>
      </c>
      <c r="F4480" s="3">
        <v>45195</v>
      </c>
      <c r="G4480">
        <v>201.68</v>
      </c>
      <c r="H4480" t="s">
        <v>33</v>
      </c>
      <c r="I4480">
        <v>4.8099999999999996</v>
      </c>
      <c r="J4480" s="6" cm="1">
        <f t="array" ref="J4480">IF(ISBLANK(I4480),
    IFERROR(MEDIAN(IF($C$2:$C$10000=C4480, $I$2:$I$10000)),""),
    I4480
)</f>
        <v>4.8099999999999996</v>
      </c>
      <c r="K4480">
        <v>911.8</v>
      </c>
      <c r="L4480" cm="1">
        <f t="array" ref="L4480">IF(ISBLANK(K4480),
    IFERROR(MEDIAN(IF($B$2:$B$10000=B4480, $K$2:$K$10000)),""),
    K4480
)</f>
        <v>911.8</v>
      </c>
      <c r="M4480">
        <v>21.3</v>
      </c>
      <c r="N4480">
        <v>206.6</v>
      </c>
      <c r="O4480" s="7" cm="1">
        <f t="array" ref="O4480">IF(ISBLANK(N4480),
    IFERROR(AVERAGE(IF($C$2:$C$10000=C4480, $N$2:$N$10000)),""),
    N4480
)</f>
        <v>206.6</v>
      </c>
      <c r="P4480" t="b">
        <v>0</v>
      </c>
      <c r="Q4480" t="s">
        <v>35</v>
      </c>
      <c r="R4480" t="str">
        <f t="shared" si="69"/>
        <v>Sem Aplicação</v>
      </c>
      <c r="S4480" t="s">
        <v>40</v>
      </c>
      <c r="T4480" s="4">
        <v>57.17</v>
      </c>
      <c r="U4480" s="4">
        <v>77057.73</v>
      </c>
      <c r="V4480" s="4">
        <v>-65527.68</v>
      </c>
    </row>
    <row r="4481" spans="1:22" x14ac:dyDescent="0.25">
      <c r="A4481">
        <v>7897</v>
      </c>
      <c r="B4481" t="s">
        <v>21</v>
      </c>
      <c r="C4481" t="s">
        <v>27</v>
      </c>
      <c r="D4481">
        <v>207.84</v>
      </c>
      <c r="E4481" s="3">
        <v>44992</v>
      </c>
      <c r="F4481" s="3">
        <v>45216</v>
      </c>
      <c r="G4481">
        <v>377.67</v>
      </c>
      <c r="H4481" t="s">
        <v>32</v>
      </c>
      <c r="I4481">
        <v>4.97</v>
      </c>
      <c r="J4481" s="6" cm="1">
        <f t="array" ref="J4481">IF(ISBLANK(I4481),
    IFERROR(MEDIAN(IF($C$2:$C$10000=C4481, $I$2:$I$10000)),""),
    I4481
)</f>
        <v>4.97</v>
      </c>
      <c r="K4481">
        <v>1263.3</v>
      </c>
      <c r="L4481" cm="1">
        <f t="array" ref="L4481">IF(ISBLANK(K4481),
    IFERROR(MEDIAN(IF($B$2:$B$10000=B4481, $K$2:$K$10000)),""),
    K4481
)</f>
        <v>1263.3</v>
      </c>
      <c r="M4481">
        <v>33</v>
      </c>
      <c r="N4481">
        <v>70.5</v>
      </c>
      <c r="O4481" s="7" cm="1">
        <f t="array" ref="O4481">IF(ISBLANK(N4481),
    IFERROR(AVERAGE(IF($C$2:$C$10000=C4481, $N$2:$N$10000)),""),
    N4481
)</f>
        <v>70.5</v>
      </c>
      <c r="P4481" t="b">
        <v>1</v>
      </c>
      <c r="Q4481" t="s">
        <v>36</v>
      </c>
      <c r="R4481" t="str">
        <f t="shared" si="69"/>
        <v>2,4-D</v>
      </c>
      <c r="S4481" t="s">
        <v>41</v>
      </c>
      <c r="T4481" s="4">
        <v>150.99</v>
      </c>
      <c r="U4481" s="4">
        <v>411954.29</v>
      </c>
      <c r="V4481" s="4">
        <v>-354929.9</v>
      </c>
    </row>
    <row r="4482" spans="1:22" x14ac:dyDescent="0.25">
      <c r="A4482">
        <v>6672</v>
      </c>
      <c r="B4482" t="s">
        <v>20</v>
      </c>
      <c r="C4482" t="s">
        <v>25</v>
      </c>
      <c r="D4482">
        <v>108.03</v>
      </c>
      <c r="E4482" s="3">
        <v>45002</v>
      </c>
      <c r="F4482" s="3">
        <v>45157</v>
      </c>
      <c r="G4482">
        <v>252.4</v>
      </c>
      <c r="H4482" t="s">
        <v>30</v>
      </c>
      <c r="I4482">
        <v>6.07</v>
      </c>
      <c r="J4482" s="6" cm="1">
        <f t="array" ref="J4482">IF(ISBLANK(I4482),
    IFERROR(MEDIAN(IF($C$2:$C$10000=C4482, $I$2:$I$10000)),""),
    I4482
)</f>
        <v>6.07</v>
      </c>
      <c r="K4482">
        <v>1454.8</v>
      </c>
      <c r="L4482" cm="1">
        <f t="array" ref="L4482">IF(ISBLANK(K4482),
    IFERROR(MEDIAN(IF($B$2:$B$10000=B4482, $K$2:$K$10000)),""),
    K4482
)</f>
        <v>1454.8</v>
      </c>
      <c r="M4482">
        <v>20.3</v>
      </c>
      <c r="N4482">
        <v>452</v>
      </c>
      <c r="O4482" s="7" cm="1">
        <f t="array" ref="O4482">IF(ISBLANK(N4482),
    IFERROR(AVERAGE(IF($C$2:$C$10000=C4482, $N$2:$N$10000)),""),
    N4482
)</f>
        <v>452</v>
      </c>
      <c r="P4482" t="b">
        <v>0</v>
      </c>
      <c r="Q4482" t="s">
        <v>35</v>
      </c>
      <c r="R4482" t="str">
        <f t="shared" ref="R4482:R4545" si="70">IF(ISBLANK(Q4482), "Desconhecido", Q4482)</f>
        <v>Sem Aplicação</v>
      </c>
      <c r="S4482" t="s">
        <v>40</v>
      </c>
      <c r="T4482" s="4">
        <v>81.650000000000006</v>
      </c>
      <c r="U4482" s="4">
        <v>58148.959999999999</v>
      </c>
      <c r="V4482" s="4">
        <v>-37540.5</v>
      </c>
    </row>
    <row r="4483" spans="1:22" x14ac:dyDescent="0.25">
      <c r="A4483">
        <v>6593</v>
      </c>
      <c r="B4483" t="s">
        <v>18</v>
      </c>
      <c r="C4483" t="s">
        <v>25</v>
      </c>
      <c r="D4483">
        <v>155.99</v>
      </c>
      <c r="E4483" s="3">
        <v>45017</v>
      </c>
      <c r="F4483" s="3">
        <v>45192</v>
      </c>
      <c r="G4483">
        <v>902.62</v>
      </c>
      <c r="H4483" t="s">
        <v>31</v>
      </c>
      <c r="I4483">
        <v>5.42</v>
      </c>
      <c r="J4483" s="6" cm="1">
        <f t="array" ref="J4483">IF(ISBLANK(I4483),
    IFERROR(MEDIAN(IF($C$2:$C$10000=C4483, $I$2:$I$10000)),""),
    I4483
)</f>
        <v>5.42</v>
      </c>
      <c r="K4483">
        <v>238.9</v>
      </c>
      <c r="L4483" cm="1">
        <f t="array" ref="L4483">IF(ISBLANK(K4483),
    IFERROR(MEDIAN(IF($B$2:$B$10000=B4483, $K$2:$K$10000)),""),
    K4483
)</f>
        <v>238.9</v>
      </c>
      <c r="M4483">
        <v>32.299999999999997</v>
      </c>
      <c r="N4483">
        <v>221</v>
      </c>
      <c r="O4483" s="7" cm="1">
        <f t="array" ref="O4483">IF(ISBLANK(N4483),
    IFERROR(AVERAGE(IF($C$2:$C$10000=C4483, $N$2:$N$10000)),""),
    N4483
)</f>
        <v>221</v>
      </c>
      <c r="P4483" t="b">
        <v>1</v>
      </c>
      <c r="Q4483" t="s">
        <v>37</v>
      </c>
      <c r="R4483" t="str">
        <f t="shared" si="70"/>
        <v>Glifosato</v>
      </c>
      <c r="S4483" t="s">
        <v>39</v>
      </c>
      <c r="T4483" s="4">
        <v>81.17</v>
      </c>
      <c r="U4483" s="4">
        <v>255275.81</v>
      </c>
      <c r="V4483" s="4">
        <v>-182010.14</v>
      </c>
    </row>
    <row r="4484" spans="1:22" x14ac:dyDescent="0.25">
      <c r="A4484">
        <v>7155</v>
      </c>
      <c r="B4484" t="s">
        <v>18</v>
      </c>
      <c r="C4484" t="s">
        <v>24</v>
      </c>
      <c r="D4484">
        <v>280.49</v>
      </c>
      <c r="E4484" s="3">
        <v>44982</v>
      </c>
      <c r="F4484" s="3">
        <v>45217</v>
      </c>
      <c r="G4484">
        <v>1243.46</v>
      </c>
      <c r="H4484" t="s">
        <v>30</v>
      </c>
      <c r="I4484">
        <v>4.63</v>
      </c>
      <c r="J4484" s="6" cm="1">
        <f t="array" ref="J4484">IF(ISBLANK(I4484),
    IFERROR(MEDIAN(IF($C$2:$C$10000=C4484, $I$2:$I$10000)),""),
    I4484
)</f>
        <v>4.63</v>
      </c>
      <c r="K4484">
        <v>1141.4000000000001</v>
      </c>
      <c r="L4484" cm="1">
        <f t="array" ref="L4484">IF(ISBLANK(K4484),
    IFERROR(MEDIAN(IF($B$2:$B$10000=B4484, $K$2:$K$10000)),""),
    K4484
)</f>
        <v>1141.4000000000001</v>
      </c>
      <c r="M4484">
        <v>20</v>
      </c>
      <c r="N4484">
        <v>352.9</v>
      </c>
      <c r="O4484" s="7" cm="1">
        <f t="array" ref="O4484">IF(ISBLANK(N4484),
    IFERROR(AVERAGE(IF($C$2:$C$10000=C4484, $N$2:$N$10000)),""),
    N4484
)</f>
        <v>352.9</v>
      </c>
      <c r="P4484" t="b">
        <v>1</v>
      </c>
      <c r="Q4484" t="s">
        <v>36</v>
      </c>
      <c r="R4484" t="str">
        <f t="shared" si="70"/>
        <v>2,4-D</v>
      </c>
      <c r="S4484" t="s">
        <v>39</v>
      </c>
      <c r="T4484" s="4">
        <v>151.46</v>
      </c>
      <c r="U4484" s="4">
        <v>161700.51</v>
      </c>
      <c r="V4484" s="4">
        <v>26633.94</v>
      </c>
    </row>
    <row r="4485" spans="1:22" x14ac:dyDescent="0.25">
      <c r="A4485">
        <v>6543</v>
      </c>
      <c r="B4485" t="s">
        <v>22</v>
      </c>
      <c r="C4485" t="s">
        <v>29</v>
      </c>
      <c r="D4485">
        <v>16.02</v>
      </c>
      <c r="E4485" s="3">
        <v>44943</v>
      </c>
      <c r="F4485" s="3">
        <v>45180</v>
      </c>
      <c r="G4485">
        <v>86.41</v>
      </c>
      <c r="H4485" t="s">
        <v>30</v>
      </c>
      <c r="I4485">
        <v>5.87</v>
      </c>
      <c r="J4485" s="6" cm="1">
        <f t="array" ref="J4485">IF(ISBLANK(I4485),
    IFERROR(MEDIAN(IF($C$2:$C$10000=C4485, $I$2:$I$10000)),""),
    I4485
)</f>
        <v>5.87</v>
      </c>
      <c r="K4485">
        <v>1775.2</v>
      </c>
      <c r="L4485" cm="1">
        <f t="array" ref="L4485">IF(ISBLANK(K4485),
    IFERROR(MEDIAN(IF($B$2:$B$10000=B4485, $K$2:$K$10000)),""),
    K4485
)</f>
        <v>1775.2</v>
      </c>
      <c r="M4485">
        <v>28.4</v>
      </c>
      <c r="N4485">
        <v>475.6</v>
      </c>
      <c r="O4485" s="7" cm="1">
        <f t="array" ref="O4485">IF(ISBLANK(N4485),
    IFERROR(AVERAGE(IF($C$2:$C$10000=C4485, $N$2:$N$10000)),""),
    N4485
)</f>
        <v>475.6</v>
      </c>
      <c r="P4485" t="b">
        <v>1</v>
      </c>
      <c r="Q4485" t="s">
        <v>34</v>
      </c>
      <c r="R4485" t="str">
        <f t="shared" si="70"/>
        <v>Dicamba</v>
      </c>
      <c r="S4485" t="s">
        <v>40</v>
      </c>
      <c r="T4485" s="4">
        <v>58.23</v>
      </c>
      <c r="U4485" s="4">
        <v>18368.62</v>
      </c>
      <c r="V4485" s="4">
        <v>-13336.97</v>
      </c>
    </row>
    <row r="4486" spans="1:22" x14ac:dyDescent="0.25">
      <c r="A4486">
        <v>8240</v>
      </c>
      <c r="B4486" t="s">
        <v>21</v>
      </c>
      <c r="C4486" t="s">
        <v>25</v>
      </c>
      <c r="D4486">
        <v>152.58000000000001</v>
      </c>
      <c r="E4486" s="3">
        <v>44946</v>
      </c>
      <c r="F4486" s="3">
        <v>45103</v>
      </c>
      <c r="G4486">
        <v>845.89</v>
      </c>
      <c r="H4486" t="s">
        <v>32</v>
      </c>
      <c r="I4486">
        <v>6.74</v>
      </c>
      <c r="J4486" s="6" cm="1">
        <f t="array" ref="J4486">IF(ISBLANK(I4486),
    IFERROR(MEDIAN(IF($C$2:$C$10000=C4486, $I$2:$I$10000)),""),
    I4486
)</f>
        <v>6.74</v>
      </c>
      <c r="K4486">
        <v>1715.5</v>
      </c>
      <c r="L4486" cm="1">
        <f t="array" ref="L4486">IF(ISBLANK(K4486),
    IFERROR(MEDIAN(IF($B$2:$B$10000=B4486, $K$2:$K$10000)),""),
    K4486
)</f>
        <v>1715.5</v>
      </c>
      <c r="M4486">
        <v>23.1</v>
      </c>
      <c r="N4486">
        <v>436.6</v>
      </c>
      <c r="O4486" s="7" cm="1">
        <f t="array" ref="O4486">IF(ISBLANK(N4486),
    IFERROR(AVERAGE(IF($C$2:$C$10000=C4486, $N$2:$N$10000)),""),
    N4486
)</f>
        <v>436.6</v>
      </c>
      <c r="P4486" t="b">
        <v>1</v>
      </c>
      <c r="Q4486" t="s">
        <v>37</v>
      </c>
      <c r="R4486" t="str">
        <f t="shared" si="70"/>
        <v>Glifosato</v>
      </c>
      <c r="S4486" t="s">
        <v>40</v>
      </c>
      <c r="T4486" s="4">
        <v>76.78</v>
      </c>
      <c r="U4486" s="4">
        <v>122486.69</v>
      </c>
      <c r="V4486" s="4">
        <v>-57539.26</v>
      </c>
    </row>
    <row r="4487" spans="1:22" x14ac:dyDescent="0.25">
      <c r="A4487">
        <v>5683</v>
      </c>
      <c r="B4487" t="s">
        <v>19</v>
      </c>
      <c r="C4487" t="s">
        <v>24</v>
      </c>
      <c r="D4487">
        <v>257.05</v>
      </c>
      <c r="E4487" s="3">
        <v>45011</v>
      </c>
      <c r="F4487" s="3">
        <v>45228</v>
      </c>
      <c r="G4487">
        <v>1443.64</v>
      </c>
      <c r="H4487" t="s">
        <v>33</v>
      </c>
      <c r="I4487">
        <v>7.18</v>
      </c>
      <c r="J4487" s="6" cm="1">
        <f t="array" ref="J4487">IF(ISBLANK(I4487),
    IFERROR(MEDIAN(IF($C$2:$C$10000=C4487, $I$2:$I$10000)),""),
    I4487
)</f>
        <v>7.18</v>
      </c>
      <c r="K4487">
        <v>1531.9</v>
      </c>
      <c r="L4487" cm="1">
        <f t="array" ref="L4487">IF(ISBLANK(K4487),
    IFERROR(MEDIAN(IF($B$2:$B$10000=B4487, $K$2:$K$10000)),""),
    K4487
)</f>
        <v>1531.9</v>
      </c>
      <c r="M4487">
        <v>23.1</v>
      </c>
      <c r="N4487">
        <v>241.7</v>
      </c>
      <c r="O4487" s="7" cm="1">
        <f t="array" ref="O4487">IF(ISBLANK(N4487),
    IFERROR(AVERAGE(IF($C$2:$C$10000=C4487, $N$2:$N$10000)),""),
    N4487
)</f>
        <v>241.7</v>
      </c>
      <c r="P4487" t="b">
        <v>1</v>
      </c>
      <c r="Q4487" t="s">
        <v>38</v>
      </c>
      <c r="R4487" t="str">
        <f t="shared" si="70"/>
        <v>Atrazina</v>
      </c>
      <c r="S4487" t="s">
        <v>39</v>
      </c>
      <c r="T4487" s="4">
        <v>169.86</v>
      </c>
      <c r="U4487" s="4">
        <v>493009.93</v>
      </c>
      <c r="V4487" s="4">
        <v>-247793.24</v>
      </c>
    </row>
    <row r="4488" spans="1:22" x14ac:dyDescent="0.25">
      <c r="A4488">
        <v>2881</v>
      </c>
      <c r="B4488" t="s">
        <v>21</v>
      </c>
      <c r="C4488" t="s">
        <v>27</v>
      </c>
      <c r="D4488">
        <v>178.45</v>
      </c>
      <c r="E4488" s="3">
        <v>45020</v>
      </c>
      <c r="F4488" s="3">
        <v>45155</v>
      </c>
      <c r="G4488">
        <v>758.96</v>
      </c>
      <c r="H4488" t="s">
        <v>33</v>
      </c>
      <c r="I4488">
        <v>6.26</v>
      </c>
      <c r="J4488" s="6" cm="1">
        <f t="array" ref="J4488">IF(ISBLANK(I4488),
    IFERROR(MEDIAN(IF($C$2:$C$10000=C4488, $I$2:$I$10000)),""),
    I4488
)</f>
        <v>6.26</v>
      </c>
      <c r="K4488">
        <v>369.9</v>
      </c>
      <c r="L4488" cm="1">
        <f t="array" ref="L4488">IF(ISBLANK(K4488),
    IFERROR(MEDIAN(IF($B$2:$B$10000=B4488, $K$2:$K$10000)),""),
    K4488
)</f>
        <v>369.9</v>
      </c>
      <c r="M4488">
        <v>34</v>
      </c>
      <c r="N4488">
        <v>461.3</v>
      </c>
      <c r="O4488" s="7" cm="1">
        <f t="array" ref="O4488">IF(ISBLANK(N4488),
    IFERROR(AVERAGE(IF($C$2:$C$10000=C4488, $N$2:$N$10000)),""),
    N4488
)</f>
        <v>461.3</v>
      </c>
      <c r="P4488" t="b">
        <v>0</v>
      </c>
      <c r="Q4488" t="s">
        <v>35</v>
      </c>
      <c r="R4488" t="str">
        <f t="shared" si="70"/>
        <v>Sem Aplicação</v>
      </c>
      <c r="S4488" t="s">
        <v>40</v>
      </c>
      <c r="T4488" s="4">
        <v>149.31</v>
      </c>
      <c r="U4488" s="4">
        <v>282617.62</v>
      </c>
      <c r="V4488" s="4">
        <v>-169297.3</v>
      </c>
    </row>
    <row r="4489" spans="1:22" x14ac:dyDescent="0.25">
      <c r="A4489">
        <v>9713</v>
      </c>
      <c r="B4489" t="s">
        <v>18</v>
      </c>
      <c r="C4489" t="s">
        <v>29</v>
      </c>
      <c r="D4489">
        <v>86.68</v>
      </c>
      <c r="E4489" s="3">
        <v>45032</v>
      </c>
      <c r="F4489" s="3">
        <v>45177</v>
      </c>
      <c r="G4489">
        <v>206.78</v>
      </c>
      <c r="H4489" t="s">
        <v>32</v>
      </c>
      <c r="I4489">
        <v>6.67</v>
      </c>
      <c r="J4489" s="6" cm="1">
        <f t="array" ref="J4489">IF(ISBLANK(I4489),
    IFERROR(MEDIAN(IF($C$2:$C$10000=C4489, $I$2:$I$10000)),""),
    I4489
)</f>
        <v>6.67</v>
      </c>
      <c r="K4489">
        <v>1790.5</v>
      </c>
      <c r="L4489" cm="1">
        <f t="array" ref="L4489">IF(ISBLANK(K4489),
    IFERROR(MEDIAN(IF($B$2:$B$10000=B4489, $K$2:$K$10000)),""),
    K4489
)</f>
        <v>1790.5</v>
      </c>
      <c r="M4489">
        <v>21.6</v>
      </c>
      <c r="N4489">
        <v>559.1</v>
      </c>
      <c r="O4489" s="7" cm="1">
        <f t="array" ref="O4489">IF(ISBLANK(N4489),
    IFERROR(AVERAGE(IF($C$2:$C$10000=C4489, $N$2:$N$10000)),""),
    N4489
)</f>
        <v>559.1</v>
      </c>
      <c r="P4489" t="b">
        <v>0</v>
      </c>
      <c r="Q4489" t="s">
        <v>35</v>
      </c>
      <c r="R4489" t="str">
        <f t="shared" si="70"/>
        <v>Sem Aplicação</v>
      </c>
      <c r="S4489" t="s">
        <v>41</v>
      </c>
      <c r="T4489" s="4">
        <v>58.7</v>
      </c>
      <c r="U4489" s="4">
        <v>103519.39</v>
      </c>
      <c r="V4489" s="4">
        <v>-91381.4</v>
      </c>
    </row>
    <row r="4490" spans="1:22" x14ac:dyDescent="0.25">
      <c r="A4490">
        <v>4809</v>
      </c>
      <c r="B4490" t="s">
        <v>22</v>
      </c>
      <c r="C4490" t="s">
        <v>23</v>
      </c>
      <c r="D4490">
        <v>122.32</v>
      </c>
      <c r="E4490" s="3">
        <v>45010</v>
      </c>
      <c r="F4490" s="3">
        <v>45124</v>
      </c>
      <c r="G4490">
        <v>274.14</v>
      </c>
      <c r="H4490" t="s">
        <v>31</v>
      </c>
      <c r="I4490">
        <v>5.59</v>
      </c>
      <c r="J4490" s="6" cm="1">
        <f t="array" ref="J4490">IF(ISBLANK(I4490),
    IFERROR(MEDIAN(IF($C$2:$C$10000=C4490, $I$2:$I$10000)),""),
    I4490
)</f>
        <v>5.59</v>
      </c>
      <c r="K4490">
        <v>1175.3</v>
      </c>
      <c r="L4490" cm="1">
        <f t="array" ref="L4490">IF(ISBLANK(K4490),
    IFERROR(MEDIAN(IF($B$2:$B$10000=B4490, $K$2:$K$10000)),""),
    K4490
)</f>
        <v>1175.3</v>
      </c>
      <c r="M4490">
        <v>21.2</v>
      </c>
      <c r="O4490" s="7" cm="1">
        <f t="array" ref="O4490">IF(ISBLANK(N4490),
    IFERROR(AVERAGE(IF($C$2:$C$10000=C4490, $N$2:$N$10000)),""),
    N4490
)</f>
        <v>307.54468911917064</v>
      </c>
      <c r="P4490" t="b">
        <v>1</v>
      </c>
      <c r="Q4490" t="s">
        <v>38</v>
      </c>
      <c r="R4490" t="str">
        <f t="shared" si="70"/>
        <v>Atrazina</v>
      </c>
      <c r="S4490" t="s">
        <v>39</v>
      </c>
      <c r="T4490" s="4">
        <v>899.67</v>
      </c>
      <c r="U4490" s="4">
        <v>235877.38</v>
      </c>
      <c r="V4490" s="4">
        <v>10758.15</v>
      </c>
    </row>
    <row r="4491" spans="1:22" x14ac:dyDescent="0.25">
      <c r="A4491">
        <v>6807</v>
      </c>
      <c r="B4491" t="s">
        <v>20</v>
      </c>
      <c r="C4491" t="s">
        <v>27</v>
      </c>
      <c r="D4491">
        <v>205.68</v>
      </c>
      <c r="E4491" s="3">
        <v>44934</v>
      </c>
      <c r="F4491" s="3">
        <v>45055</v>
      </c>
      <c r="G4491">
        <v>898.81</v>
      </c>
      <c r="H4491" t="s">
        <v>30</v>
      </c>
      <c r="I4491">
        <v>5.99</v>
      </c>
      <c r="J4491" s="6" cm="1">
        <f t="array" ref="J4491">IF(ISBLANK(I4491),
    IFERROR(MEDIAN(IF($C$2:$C$10000=C4491, $I$2:$I$10000)),""),
    I4491
)</f>
        <v>5.99</v>
      </c>
      <c r="K4491">
        <v>556.70000000000005</v>
      </c>
      <c r="L4491" cm="1">
        <f t="array" ref="L4491">IF(ISBLANK(K4491),
    IFERROR(MEDIAN(IF($B$2:$B$10000=B4491, $K$2:$K$10000)),""),
    K4491
)</f>
        <v>556.70000000000005</v>
      </c>
      <c r="M4491">
        <v>27.4</v>
      </c>
      <c r="N4491">
        <v>436.9</v>
      </c>
      <c r="O4491" s="7" cm="1">
        <f t="array" ref="O4491">IF(ISBLANK(N4491),
    IFERROR(AVERAGE(IF($C$2:$C$10000=C4491, $N$2:$N$10000)),""),
    N4491
)</f>
        <v>436.9</v>
      </c>
      <c r="P4491" t="b">
        <v>1</v>
      </c>
      <c r="Q4491" t="s">
        <v>37</v>
      </c>
      <c r="R4491" t="str">
        <f t="shared" si="70"/>
        <v>Glifosato</v>
      </c>
      <c r="S4491" t="s">
        <v>40</v>
      </c>
      <c r="T4491" s="4">
        <v>158.38999999999999</v>
      </c>
      <c r="U4491" s="4">
        <v>325373.82</v>
      </c>
      <c r="V4491" s="4">
        <v>-183011.3</v>
      </c>
    </row>
    <row r="4492" spans="1:22" x14ac:dyDescent="0.25">
      <c r="A4492">
        <v>5883</v>
      </c>
      <c r="B4492" t="s">
        <v>21</v>
      </c>
      <c r="C4492" t="s">
        <v>24</v>
      </c>
      <c r="D4492">
        <v>267.79000000000002</v>
      </c>
      <c r="E4492" s="3">
        <v>44944</v>
      </c>
      <c r="F4492" s="3">
        <v>45132</v>
      </c>
      <c r="G4492">
        <v>892.43</v>
      </c>
      <c r="H4492" t="s">
        <v>33</v>
      </c>
      <c r="I4492">
        <v>6.69</v>
      </c>
      <c r="J4492" s="6" cm="1">
        <f t="array" ref="J4492">IF(ISBLANK(I4492),
    IFERROR(MEDIAN(IF($C$2:$C$10000=C4492, $I$2:$I$10000)),""),
    I4492
)</f>
        <v>6.69</v>
      </c>
      <c r="K4492">
        <v>1278.8</v>
      </c>
      <c r="L4492" cm="1">
        <f t="array" ref="L4492">IF(ISBLANK(K4492),
    IFERROR(MEDIAN(IF($B$2:$B$10000=B4492, $K$2:$K$10000)),""),
    K4492
)</f>
        <v>1278.8</v>
      </c>
      <c r="M4492">
        <v>29.9</v>
      </c>
      <c r="N4492">
        <v>526.20000000000005</v>
      </c>
      <c r="O4492" s="7" cm="1">
        <f t="array" ref="O4492">IF(ISBLANK(N4492),
    IFERROR(AVERAGE(IF($C$2:$C$10000=C4492, $N$2:$N$10000)),""),
    N4492
)</f>
        <v>526.20000000000005</v>
      </c>
      <c r="P4492" t="b">
        <v>1</v>
      </c>
      <c r="Q4492" t="s">
        <v>37</v>
      </c>
      <c r="R4492" t="str">
        <f t="shared" si="70"/>
        <v>Glifosato</v>
      </c>
      <c r="S4492" t="s">
        <v>40</v>
      </c>
      <c r="T4492" s="4">
        <v>162.22999999999999</v>
      </c>
      <c r="U4492" s="4">
        <v>516275.17</v>
      </c>
      <c r="V4492" s="4">
        <v>-371496.25</v>
      </c>
    </row>
    <row r="4493" spans="1:22" x14ac:dyDescent="0.25">
      <c r="A4493">
        <v>8206</v>
      </c>
      <c r="B4493" t="s">
        <v>18</v>
      </c>
      <c r="C4493" t="s">
        <v>27</v>
      </c>
      <c r="D4493">
        <v>17.11</v>
      </c>
      <c r="E4493" s="3">
        <v>44944</v>
      </c>
      <c r="F4493" s="3">
        <v>45110</v>
      </c>
      <c r="G4493">
        <v>73.41</v>
      </c>
      <c r="H4493" t="s">
        <v>33</v>
      </c>
      <c r="I4493">
        <v>6.68</v>
      </c>
      <c r="J4493" s="6" cm="1">
        <f t="array" ref="J4493">IF(ISBLANK(I4493),
    IFERROR(MEDIAN(IF($C$2:$C$10000=C4493, $I$2:$I$10000)),""),
    I4493
)</f>
        <v>6.68</v>
      </c>
      <c r="K4493">
        <v>1570.4</v>
      </c>
      <c r="L4493" cm="1">
        <f t="array" ref="L4493">IF(ISBLANK(K4493),
    IFERROR(MEDIAN(IF($B$2:$B$10000=B4493, $K$2:$K$10000)),""),
    K4493
)</f>
        <v>1570.4</v>
      </c>
      <c r="M4493">
        <v>33.700000000000003</v>
      </c>
      <c r="N4493">
        <v>514</v>
      </c>
      <c r="O4493" s="7" cm="1">
        <f t="array" ref="O4493">IF(ISBLANK(N4493),
    IFERROR(AVERAGE(IF($C$2:$C$10000=C4493, $N$2:$N$10000)),""),
    N4493
)</f>
        <v>514</v>
      </c>
      <c r="P4493" t="b">
        <v>1</v>
      </c>
      <c r="Q4493" t="s">
        <v>38</v>
      </c>
      <c r="R4493" t="str">
        <f t="shared" si="70"/>
        <v>Atrazina</v>
      </c>
      <c r="S4493" t="s">
        <v>39</v>
      </c>
      <c r="T4493" s="4">
        <v>147.78</v>
      </c>
      <c r="U4493" s="4">
        <v>26637.91</v>
      </c>
      <c r="V4493" s="4">
        <v>-15789.38</v>
      </c>
    </row>
    <row r="4494" spans="1:22" x14ac:dyDescent="0.25">
      <c r="A4494">
        <v>5155</v>
      </c>
      <c r="B4494" t="s">
        <v>19</v>
      </c>
      <c r="C4494" t="s">
        <v>23</v>
      </c>
      <c r="D4494">
        <v>26.1</v>
      </c>
      <c r="E4494" s="3">
        <v>44944</v>
      </c>
      <c r="F4494" s="3">
        <v>45068</v>
      </c>
      <c r="G4494">
        <v>104.2</v>
      </c>
      <c r="H4494" t="s">
        <v>30</v>
      </c>
      <c r="I4494">
        <v>5.77</v>
      </c>
      <c r="J4494" s="6" cm="1">
        <f t="array" ref="J4494">IF(ISBLANK(I4494),
    IFERROR(MEDIAN(IF($C$2:$C$10000=C4494, $I$2:$I$10000)),""),
    I4494
)</f>
        <v>5.77</v>
      </c>
      <c r="K4494">
        <v>379.7</v>
      </c>
      <c r="L4494" cm="1">
        <f t="array" ref="L4494">IF(ISBLANK(K4494),
    IFERROR(MEDIAN(IF($B$2:$B$10000=B4494, $K$2:$K$10000)),""),
    K4494
)</f>
        <v>379.7</v>
      </c>
      <c r="M4494">
        <v>29.2</v>
      </c>
      <c r="N4494">
        <v>243.4</v>
      </c>
      <c r="O4494" s="7" cm="1">
        <f t="array" ref="O4494">IF(ISBLANK(N4494),
    IFERROR(AVERAGE(IF($C$2:$C$10000=C4494, $N$2:$N$10000)),""),
    N4494
)</f>
        <v>243.4</v>
      </c>
      <c r="P4494" t="b">
        <v>0</v>
      </c>
      <c r="Q4494" t="s">
        <v>35</v>
      </c>
      <c r="R4494" t="str">
        <f t="shared" si="70"/>
        <v>Sem Aplicação</v>
      </c>
      <c r="S4494" t="s">
        <v>39</v>
      </c>
      <c r="T4494" s="4">
        <v>908.25</v>
      </c>
      <c r="U4494" s="4">
        <v>16092.38</v>
      </c>
      <c r="V4494" s="4">
        <v>78547.27</v>
      </c>
    </row>
    <row r="4495" spans="1:22" x14ac:dyDescent="0.25">
      <c r="A4495">
        <v>5673</v>
      </c>
      <c r="B4495" t="s">
        <v>22</v>
      </c>
      <c r="C4495" t="s">
        <v>27</v>
      </c>
      <c r="D4495">
        <v>100.89</v>
      </c>
      <c r="E4495" s="3">
        <v>44928</v>
      </c>
      <c r="F4495" s="3">
        <v>45078</v>
      </c>
      <c r="G4495">
        <v>455.11</v>
      </c>
      <c r="H4495" t="s">
        <v>31</v>
      </c>
      <c r="I4495">
        <v>6.13</v>
      </c>
      <c r="J4495" s="6" cm="1">
        <f t="array" ref="J4495">IF(ISBLANK(I4495),
    IFERROR(MEDIAN(IF($C$2:$C$10000=C4495, $I$2:$I$10000)),""),
    I4495
)</f>
        <v>6.13</v>
      </c>
      <c r="K4495">
        <v>1666.3</v>
      </c>
      <c r="L4495" cm="1">
        <f t="array" ref="L4495">IF(ISBLANK(K4495),
    IFERROR(MEDIAN(IF($B$2:$B$10000=B4495, $K$2:$K$10000)),""),
    K4495
)</f>
        <v>1666.3</v>
      </c>
      <c r="M4495">
        <v>27</v>
      </c>
      <c r="N4495">
        <v>595.4</v>
      </c>
      <c r="O4495" s="7" cm="1">
        <f t="array" ref="O4495">IF(ISBLANK(N4495),
    IFERROR(AVERAGE(IF($C$2:$C$10000=C4495, $N$2:$N$10000)),""),
    N4495
)</f>
        <v>595.4</v>
      </c>
      <c r="P4495" t="b">
        <v>1</v>
      </c>
      <c r="Q4495" t="s">
        <v>34</v>
      </c>
      <c r="R4495" t="str">
        <f t="shared" si="70"/>
        <v>Dicamba</v>
      </c>
      <c r="S4495" t="s">
        <v>41</v>
      </c>
      <c r="T4495" s="4">
        <v>158.6</v>
      </c>
      <c r="U4495" s="4">
        <v>143713.57</v>
      </c>
      <c r="V4495" s="4">
        <v>-71533.119999999995</v>
      </c>
    </row>
    <row r="4496" spans="1:22" x14ac:dyDescent="0.25">
      <c r="A4496">
        <v>2409</v>
      </c>
      <c r="B4496" t="s">
        <v>20</v>
      </c>
      <c r="C4496" t="s">
        <v>24</v>
      </c>
      <c r="D4496">
        <v>73.67</v>
      </c>
      <c r="E4496" s="3">
        <v>45002</v>
      </c>
      <c r="F4496" s="3">
        <v>45147</v>
      </c>
      <c r="G4496">
        <v>122.33</v>
      </c>
      <c r="H4496" t="s">
        <v>30</v>
      </c>
      <c r="I4496">
        <v>7.27</v>
      </c>
      <c r="J4496" s="6" cm="1">
        <f t="array" ref="J4496">IF(ISBLANK(I4496),
    IFERROR(MEDIAN(IF($C$2:$C$10000=C4496, $I$2:$I$10000)),""),
    I4496
)</f>
        <v>7.27</v>
      </c>
      <c r="K4496">
        <v>1672.3</v>
      </c>
      <c r="L4496" cm="1">
        <f t="array" ref="L4496">IF(ISBLANK(K4496),
    IFERROR(MEDIAN(IF($B$2:$B$10000=B4496, $K$2:$K$10000)),""),
    K4496
)</f>
        <v>1672.3</v>
      </c>
      <c r="M4496">
        <v>24.5</v>
      </c>
      <c r="O4496" s="7" cm="1">
        <f t="array" ref="O4496">IF(ISBLANK(N4496),
    IFERROR(AVERAGE(IF($C$2:$C$10000=C4496, $N$2:$N$10000)),""),
    N4496
)</f>
        <v>310.2025606469</v>
      </c>
      <c r="P4496" t="b">
        <v>0</v>
      </c>
      <c r="R4496" t="str">
        <f t="shared" si="70"/>
        <v>Desconhecido</v>
      </c>
      <c r="S4496" t="s">
        <v>41</v>
      </c>
      <c r="T4496" s="4">
        <v>155.29</v>
      </c>
      <c r="U4496" s="4">
        <v>145168.54</v>
      </c>
      <c r="V4496" s="4">
        <v>-126171.91</v>
      </c>
    </row>
    <row r="4497" spans="1:22" x14ac:dyDescent="0.25">
      <c r="A4497">
        <v>6197</v>
      </c>
      <c r="B4497" t="s">
        <v>21</v>
      </c>
      <c r="C4497" t="s">
        <v>23</v>
      </c>
      <c r="D4497">
        <v>83.15</v>
      </c>
      <c r="E4497" s="3">
        <v>45022</v>
      </c>
      <c r="F4497" s="3">
        <v>45260</v>
      </c>
      <c r="G4497">
        <v>138.38</v>
      </c>
      <c r="H4497" t="s">
        <v>32</v>
      </c>
      <c r="I4497">
        <v>6.4</v>
      </c>
      <c r="J4497" s="6" cm="1">
        <f t="array" ref="J4497">IF(ISBLANK(I4497),
    IFERROR(MEDIAN(IF($C$2:$C$10000=C4497, $I$2:$I$10000)),""),
    I4497
)</f>
        <v>6.4</v>
      </c>
      <c r="K4497">
        <v>221.5</v>
      </c>
      <c r="L4497" cm="1">
        <f t="array" ref="L4497">IF(ISBLANK(K4497),
    IFERROR(MEDIAN(IF($B$2:$B$10000=B4497, $K$2:$K$10000)),""),
    K4497
)</f>
        <v>221.5</v>
      </c>
      <c r="M4497">
        <v>27.5</v>
      </c>
      <c r="N4497">
        <v>592.70000000000005</v>
      </c>
      <c r="O4497" s="7" cm="1">
        <f t="array" ref="O4497">IF(ISBLANK(N4497),
    IFERROR(AVERAGE(IF($C$2:$C$10000=C4497, $N$2:$N$10000)),""),
    N4497
)</f>
        <v>592.70000000000005</v>
      </c>
      <c r="P4497" t="b">
        <v>1</v>
      </c>
      <c r="R4497" t="str">
        <f t="shared" si="70"/>
        <v>Desconhecido</v>
      </c>
      <c r="S4497" t="s">
        <v>41</v>
      </c>
      <c r="T4497" s="4">
        <v>897.87</v>
      </c>
      <c r="U4497" s="4">
        <v>68288.86</v>
      </c>
      <c r="V4497" s="4">
        <v>55958.39</v>
      </c>
    </row>
    <row r="4498" spans="1:22" x14ac:dyDescent="0.25">
      <c r="A4498">
        <v>8452</v>
      </c>
      <c r="B4498" t="s">
        <v>19</v>
      </c>
      <c r="C4498" t="s">
        <v>23</v>
      </c>
      <c r="D4498">
        <v>70.27</v>
      </c>
      <c r="E4498" s="3">
        <v>45032</v>
      </c>
      <c r="F4498" s="3">
        <v>45250</v>
      </c>
      <c r="G4498">
        <v>358.94</v>
      </c>
      <c r="H4498" t="s">
        <v>32</v>
      </c>
      <c r="I4498">
        <v>6.43</v>
      </c>
      <c r="J4498" s="6" cm="1">
        <f t="array" ref="J4498">IF(ISBLANK(I4498),
    IFERROR(MEDIAN(IF($C$2:$C$10000=C4498, $I$2:$I$10000)),""),
    I4498
)</f>
        <v>6.43</v>
      </c>
      <c r="K4498">
        <v>1640.5</v>
      </c>
      <c r="L4498" cm="1">
        <f t="array" ref="L4498">IF(ISBLANK(K4498),
    IFERROR(MEDIAN(IF($B$2:$B$10000=B4498, $K$2:$K$10000)),""),
    K4498
)</f>
        <v>1640.5</v>
      </c>
      <c r="M4498">
        <v>27.6</v>
      </c>
      <c r="O4498" s="7" cm="1">
        <f t="array" ref="O4498">IF(ISBLANK(N4498),
    IFERROR(AVERAGE(IF($C$2:$C$10000=C4498, $N$2:$N$10000)),""),
    N4498
)</f>
        <v>307.54468911917064</v>
      </c>
      <c r="P4498" t="b">
        <v>1</v>
      </c>
      <c r="Q4498" t="s">
        <v>38</v>
      </c>
      <c r="R4498" t="str">
        <f t="shared" si="70"/>
        <v>Atrazina</v>
      </c>
      <c r="S4498" t="s">
        <v>39</v>
      </c>
      <c r="T4498" s="4">
        <v>909.33</v>
      </c>
      <c r="U4498" s="4">
        <v>118693.73</v>
      </c>
      <c r="V4498" s="4">
        <v>207701.18</v>
      </c>
    </row>
    <row r="4499" spans="1:22" x14ac:dyDescent="0.25">
      <c r="A4499">
        <v>9718</v>
      </c>
      <c r="B4499" t="s">
        <v>20</v>
      </c>
      <c r="C4499" t="s">
        <v>27</v>
      </c>
      <c r="D4499">
        <v>62.77</v>
      </c>
      <c r="E4499" s="3">
        <v>44998</v>
      </c>
      <c r="F4499" s="3">
        <v>45146</v>
      </c>
      <c r="G4499">
        <v>154.77000000000001</v>
      </c>
      <c r="H4499" t="s">
        <v>31</v>
      </c>
      <c r="I4499">
        <v>6.85</v>
      </c>
      <c r="J4499" s="6" cm="1">
        <f t="array" ref="J4499">IF(ISBLANK(I4499),
    IFERROR(MEDIAN(IF($C$2:$C$10000=C4499, $I$2:$I$10000)),""),
    I4499
)</f>
        <v>6.85</v>
      </c>
      <c r="K4499">
        <v>1714.9</v>
      </c>
      <c r="L4499" cm="1">
        <f t="array" ref="L4499">IF(ISBLANK(K4499),
    IFERROR(MEDIAN(IF($B$2:$B$10000=B4499, $K$2:$K$10000)),""),
    K4499
)</f>
        <v>1714.9</v>
      </c>
      <c r="M4499">
        <v>21.5</v>
      </c>
      <c r="N4499">
        <v>292.2</v>
      </c>
      <c r="O4499" s="7" cm="1">
        <f t="array" ref="O4499">IF(ISBLANK(N4499),
    IFERROR(AVERAGE(IF($C$2:$C$10000=C4499, $N$2:$N$10000)),""),
    N4499
)</f>
        <v>292.2</v>
      </c>
      <c r="P4499" t="b">
        <v>1</v>
      </c>
      <c r="Q4499" t="s">
        <v>36</v>
      </c>
      <c r="R4499" t="str">
        <f t="shared" si="70"/>
        <v>2,4-D</v>
      </c>
      <c r="S4499" t="s">
        <v>39</v>
      </c>
      <c r="T4499" s="4">
        <v>150.82</v>
      </c>
      <c r="U4499" s="4">
        <v>48769.03</v>
      </c>
      <c r="V4499" s="4">
        <v>-25426.62</v>
      </c>
    </row>
    <row r="4500" spans="1:22" x14ac:dyDescent="0.25">
      <c r="A4500">
        <v>3172</v>
      </c>
      <c r="B4500" t="s">
        <v>18</v>
      </c>
      <c r="C4500" t="s">
        <v>23</v>
      </c>
      <c r="D4500">
        <v>43.53</v>
      </c>
      <c r="E4500" s="3">
        <v>44977</v>
      </c>
      <c r="F4500" s="3">
        <v>45204</v>
      </c>
      <c r="G4500">
        <v>207.25</v>
      </c>
      <c r="H4500" t="s">
        <v>33</v>
      </c>
      <c r="I4500">
        <v>4.8499999999999996</v>
      </c>
      <c r="J4500" s="6" cm="1">
        <f t="array" ref="J4500">IF(ISBLANK(I4500),
    IFERROR(MEDIAN(IF($C$2:$C$10000=C4500, $I$2:$I$10000)),""),
    I4500
)</f>
        <v>4.8499999999999996</v>
      </c>
      <c r="K4500">
        <v>260.3</v>
      </c>
      <c r="L4500" cm="1">
        <f t="array" ref="L4500">IF(ISBLANK(K4500),
    IFERROR(MEDIAN(IF($B$2:$B$10000=B4500, $K$2:$K$10000)),""),
    K4500
)</f>
        <v>260.3</v>
      </c>
      <c r="M4500">
        <v>28.7</v>
      </c>
      <c r="N4500">
        <v>536</v>
      </c>
      <c r="O4500" s="7" cm="1">
        <f t="array" ref="O4500">IF(ISBLANK(N4500),
    IFERROR(AVERAGE(IF($C$2:$C$10000=C4500, $N$2:$N$10000)),""),
    N4500
)</f>
        <v>536</v>
      </c>
      <c r="P4500" t="b">
        <v>1</v>
      </c>
      <c r="Q4500" t="s">
        <v>37</v>
      </c>
      <c r="R4500" t="str">
        <f t="shared" si="70"/>
        <v>Glifosato</v>
      </c>
      <c r="S4500" t="s">
        <v>41</v>
      </c>
      <c r="T4500" s="4">
        <v>898.63</v>
      </c>
      <c r="U4500" s="4">
        <v>51293.83</v>
      </c>
      <c r="V4500" s="4">
        <v>134947.24</v>
      </c>
    </row>
    <row r="4501" spans="1:22" x14ac:dyDescent="0.25">
      <c r="A4501">
        <v>1279</v>
      </c>
      <c r="B4501" t="s">
        <v>18</v>
      </c>
      <c r="C4501" t="s">
        <v>26</v>
      </c>
      <c r="D4501">
        <v>280.52</v>
      </c>
      <c r="E4501" s="3">
        <v>44936</v>
      </c>
      <c r="F4501" s="3">
        <v>45077</v>
      </c>
      <c r="G4501">
        <v>1187.4100000000001</v>
      </c>
      <c r="H4501" t="s">
        <v>33</v>
      </c>
      <c r="I4501">
        <v>6.07</v>
      </c>
      <c r="J4501" s="6" cm="1">
        <f t="array" ref="J4501">IF(ISBLANK(I4501),
    IFERROR(MEDIAN(IF($C$2:$C$10000=C4501, $I$2:$I$10000)),""),
    I4501
)</f>
        <v>6.07</v>
      </c>
      <c r="K4501">
        <v>670.7</v>
      </c>
      <c r="L4501" cm="1">
        <f t="array" ref="L4501">IF(ISBLANK(K4501),
    IFERROR(MEDIAN(IF($B$2:$B$10000=B4501, $K$2:$K$10000)),""),
    K4501
)</f>
        <v>670.7</v>
      </c>
      <c r="M4501">
        <v>21.3</v>
      </c>
      <c r="N4501">
        <v>184.4</v>
      </c>
      <c r="O4501" s="7" cm="1">
        <f t="array" ref="O4501">IF(ISBLANK(N4501),
    IFERROR(AVERAGE(IF($C$2:$C$10000=C4501, $N$2:$N$10000)),""),
    N4501
)</f>
        <v>184.4</v>
      </c>
      <c r="P4501" t="b">
        <v>0</v>
      </c>
      <c r="Q4501" t="s">
        <v>35</v>
      </c>
      <c r="R4501" t="str">
        <f t="shared" si="70"/>
        <v>Sem Aplicação</v>
      </c>
      <c r="S4501" t="s">
        <v>41</v>
      </c>
      <c r="T4501" s="4">
        <v>113.91</v>
      </c>
      <c r="U4501" s="4">
        <v>175884.79999999999</v>
      </c>
      <c r="V4501" s="4">
        <v>-40626.93</v>
      </c>
    </row>
    <row r="4502" spans="1:22" x14ac:dyDescent="0.25">
      <c r="A4502">
        <v>4977</v>
      </c>
      <c r="B4502" t="s">
        <v>19</v>
      </c>
      <c r="C4502" t="s">
        <v>27</v>
      </c>
      <c r="D4502">
        <v>47.54</v>
      </c>
      <c r="E4502" s="3">
        <v>45001</v>
      </c>
      <c r="F4502" s="3">
        <v>45191</v>
      </c>
      <c r="G4502">
        <v>304.68</v>
      </c>
      <c r="H4502" t="s">
        <v>31</v>
      </c>
      <c r="I4502">
        <v>7.38</v>
      </c>
      <c r="J4502" s="6" cm="1">
        <f t="array" ref="J4502">IF(ISBLANK(I4502),
    IFERROR(MEDIAN(IF($C$2:$C$10000=C4502, $I$2:$I$10000)),""),
    I4502
)</f>
        <v>7.38</v>
      </c>
      <c r="K4502">
        <v>797</v>
      </c>
      <c r="L4502" cm="1">
        <f t="array" ref="L4502">IF(ISBLANK(K4502),
    IFERROR(MEDIAN(IF($B$2:$B$10000=B4502, $K$2:$K$10000)),""),
    K4502
)</f>
        <v>797</v>
      </c>
      <c r="M4502">
        <v>25.8</v>
      </c>
      <c r="N4502">
        <v>173.6</v>
      </c>
      <c r="O4502" s="7" cm="1">
        <f t="array" ref="O4502">IF(ISBLANK(N4502),
    IFERROR(AVERAGE(IF($C$2:$C$10000=C4502, $N$2:$N$10000)),""),
    N4502
)</f>
        <v>173.6</v>
      </c>
      <c r="P4502" t="b">
        <v>1</v>
      </c>
      <c r="Q4502" t="s">
        <v>34</v>
      </c>
      <c r="R4502" t="str">
        <f t="shared" si="70"/>
        <v>Dicamba</v>
      </c>
      <c r="S4502" t="s">
        <v>40</v>
      </c>
      <c r="T4502" s="4">
        <v>147.69</v>
      </c>
      <c r="U4502" s="4">
        <v>48057.2</v>
      </c>
      <c r="V4502" s="4">
        <v>-3059.01</v>
      </c>
    </row>
    <row r="4503" spans="1:22" x14ac:dyDescent="0.25">
      <c r="A4503">
        <v>3669</v>
      </c>
      <c r="B4503" t="s">
        <v>18</v>
      </c>
      <c r="C4503" t="s">
        <v>29</v>
      </c>
      <c r="D4503">
        <v>65.3</v>
      </c>
      <c r="E4503" s="3">
        <v>44940</v>
      </c>
      <c r="F4503" s="3">
        <v>45174</v>
      </c>
      <c r="G4503">
        <v>370.71</v>
      </c>
      <c r="H4503" t="s">
        <v>31</v>
      </c>
      <c r="I4503">
        <v>5.58</v>
      </c>
      <c r="J4503" s="6" cm="1">
        <f t="array" ref="J4503">IF(ISBLANK(I4503),
    IFERROR(MEDIAN(IF($C$2:$C$10000=C4503, $I$2:$I$10000)),""),
    I4503
)</f>
        <v>5.58</v>
      </c>
      <c r="L4503" cm="1">
        <f t="array" ref="L4503">IF(ISBLANK(K4503),
    IFERROR(MEDIAN(IF($B$2:$B$10000=B4503, $K$2:$K$10000)),""),
    K4503
)</f>
        <v>993.8</v>
      </c>
      <c r="M4503">
        <v>22.2</v>
      </c>
      <c r="N4503">
        <v>403.7</v>
      </c>
      <c r="O4503" s="7" cm="1">
        <f t="array" ref="O4503">IF(ISBLANK(N4503),
    IFERROR(AVERAGE(IF($C$2:$C$10000=C4503, $N$2:$N$10000)),""),
    N4503
)</f>
        <v>403.7</v>
      </c>
      <c r="P4503" t="b">
        <v>1</v>
      </c>
      <c r="Q4503" t="s">
        <v>37</v>
      </c>
      <c r="R4503" t="str">
        <f t="shared" si="70"/>
        <v>Glifosato</v>
      </c>
      <c r="S4503" t="s">
        <v>39</v>
      </c>
      <c r="T4503" s="4">
        <v>62.62</v>
      </c>
      <c r="U4503" s="4">
        <v>108681.38</v>
      </c>
      <c r="V4503" s="4">
        <v>-85467.520000000004</v>
      </c>
    </row>
    <row r="4504" spans="1:22" x14ac:dyDescent="0.25">
      <c r="A4504">
        <v>8825</v>
      </c>
      <c r="B4504" t="s">
        <v>22</v>
      </c>
      <c r="C4504" t="s">
        <v>23</v>
      </c>
      <c r="D4504">
        <v>77.650000000000006</v>
      </c>
      <c r="E4504" s="3">
        <v>44952</v>
      </c>
      <c r="F4504" s="3">
        <v>45100</v>
      </c>
      <c r="G4504">
        <v>276.87</v>
      </c>
      <c r="H4504" t="s">
        <v>32</v>
      </c>
      <c r="I4504">
        <v>5.38</v>
      </c>
      <c r="J4504" s="6" cm="1">
        <f t="array" ref="J4504">IF(ISBLANK(I4504),
    IFERROR(MEDIAN(IF($C$2:$C$10000=C4504, $I$2:$I$10000)),""),
    I4504
)</f>
        <v>5.38</v>
      </c>
      <c r="K4504">
        <v>1414.4</v>
      </c>
      <c r="L4504" cm="1">
        <f t="array" ref="L4504">IF(ISBLANK(K4504),
    IFERROR(MEDIAN(IF($B$2:$B$10000=B4504, $K$2:$K$10000)),""),
    K4504
)</f>
        <v>1414.4</v>
      </c>
      <c r="M4504">
        <v>23</v>
      </c>
      <c r="N4504">
        <v>438</v>
      </c>
      <c r="O4504" s="7" cm="1">
        <f t="array" ref="O4504">IF(ISBLANK(N4504),
    IFERROR(AVERAGE(IF($C$2:$C$10000=C4504, $N$2:$N$10000)),""),
    N4504
)</f>
        <v>438</v>
      </c>
      <c r="P4504" t="b">
        <v>0</v>
      </c>
      <c r="Q4504" t="s">
        <v>35</v>
      </c>
      <c r="R4504" t="str">
        <f t="shared" si="70"/>
        <v>Sem Aplicação</v>
      </c>
      <c r="S4504" t="s">
        <v>40</v>
      </c>
      <c r="T4504" s="4">
        <v>890.77</v>
      </c>
      <c r="U4504" s="4">
        <v>44097.599999999999</v>
      </c>
      <c r="V4504" s="4">
        <v>202529.89</v>
      </c>
    </row>
    <row r="4505" spans="1:22" x14ac:dyDescent="0.25">
      <c r="A4505">
        <v>4981</v>
      </c>
      <c r="B4505" t="s">
        <v>19</v>
      </c>
      <c r="C4505" t="s">
        <v>27</v>
      </c>
      <c r="D4505">
        <v>280.24</v>
      </c>
      <c r="E4505" s="3">
        <v>44973</v>
      </c>
      <c r="F4505" s="3">
        <v>45164</v>
      </c>
      <c r="G4505">
        <v>1284.08</v>
      </c>
      <c r="H4505" t="s">
        <v>32</v>
      </c>
      <c r="I4505">
        <v>6.3</v>
      </c>
      <c r="J4505" s="6" cm="1">
        <f t="array" ref="J4505">IF(ISBLANK(I4505),
    IFERROR(MEDIAN(IF($C$2:$C$10000=C4505, $I$2:$I$10000)),""),
    I4505
)</f>
        <v>6.3</v>
      </c>
      <c r="K4505">
        <v>773</v>
      </c>
      <c r="L4505" cm="1">
        <f t="array" ref="L4505">IF(ISBLANK(K4505),
    IFERROR(MEDIAN(IF($B$2:$B$10000=B4505, $K$2:$K$10000)),""),
    K4505
)</f>
        <v>773</v>
      </c>
      <c r="M4505">
        <v>27.8</v>
      </c>
      <c r="N4505">
        <v>54.1</v>
      </c>
      <c r="O4505" s="7" cm="1">
        <f t="array" ref="O4505">IF(ISBLANK(N4505),
    IFERROR(AVERAGE(IF($C$2:$C$10000=C4505, $N$2:$N$10000)),""),
    N4505
)</f>
        <v>54.1</v>
      </c>
      <c r="P4505" t="b">
        <v>1</v>
      </c>
      <c r="Q4505" t="s">
        <v>34</v>
      </c>
      <c r="R4505" t="str">
        <f t="shared" si="70"/>
        <v>Dicamba</v>
      </c>
      <c r="S4505" t="s">
        <v>40</v>
      </c>
      <c r="T4505" s="4">
        <v>141.66999999999999</v>
      </c>
      <c r="U4505" s="4">
        <v>274717.86</v>
      </c>
      <c r="V4505" s="4">
        <v>-92802.25</v>
      </c>
    </row>
    <row r="4506" spans="1:22" x14ac:dyDescent="0.25">
      <c r="A4506">
        <v>5769</v>
      </c>
      <c r="B4506" t="s">
        <v>18</v>
      </c>
      <c r="C4506" t="s">
        <v>29</v>
      </c>
      <c r="D4506">
        <v>227.94</v>
      </c>
      <c r="E4506" s="3">
        <v>44956</v>
      </c>
      <c r="F4506" s="3">
        <v>45090</v>
      </c>
      <c r="G4506">
        <v>475.58</v>
      </c>
      <c r="H4506" t="s">
        <v>31</v>
      </c>
      <c r="I4506">
        <v>5.16</v>
      </c>
      <c r="J4506" s="6" cm="1">
        <f t="array" ref="J4506">IF(ISBLANK(I4506),
    IFERROR(MEDIAN(IF($C$2:$C$10000=C4506, $I$2:$I$10000)),""),
    I4506
)</f>
        <v>5.16</v>
      </c>
      <c r="K4506">
        <v>1730.5</v>
      </c>
      <c r="L4506" cm="1">
        <f t="array" ref="L4506">IF(ISBLANK(K4506),
    IFERROR(MEDIAN(IF($B$2:$B$10000=B4506, $K$2:$K$10000)),""),
    K4506
)</f>
        <v>1730.5</v>
      </c>
      <c r="M4506">
        <v>19</v>
      </c>
      <c r="N4506">
        <v>297.7</v>
      </c>
      <c r="O4506" s="7" cm="1">
        <f t="array" ref="O4506">IF(ISBLANK(N4506),
    IFERROR(AVERAGE(IF($C$2:$C$10000=C4506, $N$2:$N$10000)),""),
    N4506
)</f>
        <v>297.7</v>
      </c>
      <c r="P4506" t="b">
        <v>0</v>
      </c>
      <c r="Q4506" t="s">
        <v>35</v>
      </c>
      <c r="R4506" t="str">
        <f t="shared" si="70"/>
        <v>Sem Aplicação</v>
      </c>
      <c r="S4506" t="s">
        <v>40</v>
      </c>
      <c r="T4506" s="4">
        <v>50.11</v>
      </c>
      <c r="U4506" s="4">
        <v>329288.61</v>
      </c>
      <c r="V4506" s="4">
        <v>-305457.3</v>
      </c>
    </row>
    <row r="4507" spans="1:22" x14ac:dyDescent="0.25">
      <c r="A4507">
        <v>6247</v>
      </c>
      <c r="B4507" t="s">
        <v>21</v>
      </c>
      <c r="C4507" t="s">
        <v>23</v>
      </c>
      <c r="D4507">
        <v>237.96</v>
      </c>
      <c r="E4507" s="3">
        <v>44982</v>
      </c>
      <c r="F4507" s="3">
        <v>45111</v>
      </c>
      <c r="G4507">
        <v>816.66</v>
      </c>
      <c r="H4507" t="s">
        <v>33</v>
      </c>
      <c r="I4507">
        <v>6.17</v>
      </c>
      <c r="J4507" s="6" cm="1">
        <f t="array" ref="J4507">IF(ISBLANK(I4507),
    IFERROR(MEDIAN(IF($C$2:$C$10000=C4507, $I$2:$I$10000)),""),
    I4507
)</f>
        <v>6.17</v>
      </c>
      <c r="K4507">
        <v>1792</v>
      </c>
      <c r="L4507" cm="1">
        <f t="array" ref="L4507">IF(ISBLANK(K4507),
    IFERROR(MEDIAN(IF($B$2:$B$10000=B4507, $K$2:$K$10000)),""),
    K4507
)</f>
        <v>1792</v>
      </c>
      <c r="M4507">
        <v>18.2</v>
      </c>
      <c r="N4507">
        <v>319</v>
      </c>
      <c r="O4507" s="7" cm="1">
        <f t="array" ref="O4507">IF(ISBLANK(N4507),
    IFERROR(AVERAGE(IF($C$2:$C$10000=C4507, $N$2:$N$10000)),""),
    N4507
)</f>
        <v>319</v>
      </c>
      <c r="P4507" t="b">
        <v>1</v>
      </c>
      <c r="Q4507" t="s">
        <v>38</v>
      </c>
      <c r="R4507" t="str">
        <f t="shared" si="70"/>
        <v>Atrazina</v>
      </c>
      <c r="S4507" t="s">
        <v>40</v>
      </c>
      <c r="T4507" s="4">
        <v>894.38</v>
      </c>
      <c r="U4507" s="4">
        <v>457558.09</v>
      </c>
      <c r="V4507" s="4">
        <v>272846.28000000003</v>
      </c>
    </row>
    <row r="4508" spans="1:22" x14ac:dyDescent="0.25">
      <c r="A4508">
        <v>5427</v>
      </c>
      <c r="B4508" t="s">
        <v>18</v>
      </c>
      <c r="C4508" t="s">
        <v>29</v>
      </c>
      <c r="D4508">
        <v>35.9</v>
      </c>
      <c r="E4508" s="3">
        <v>45045</v>
      </c>
      <c r="F4508" s="3">
        <v>45221</v>
      </c>
      <c r="G4508">
        <v>185.58</v>
      </c>
      <c r="H4508" t="s">
        <v>30</v>
      </c>
      <c r="I4508">
        <v>4.97</v>
      </c>
      <c r="J4508" s="6" cm="1">
        <f t="array" ref="J4508">IF(ISBLANK(I4508),
    IFERROR(MEDIAN(IF($C$2:$C$10000=C4508, $I$2:$I$10000)),""),
    I4508
)</f>
        <v>4.97</v>
      </c>
      <c r="K4508">
        <v>706.9</v>
      </c>
      <c r="L4508" cm="1">
        <f t="array" ref="L4508">IF(ISBLANK(K4508),
    IFERROR(MEDIAN(IF($B$2:$B$10000=B4508, $K$2:$K$10000)),""),
    K4508
)</f>
        <v>706.9</v>
      </c>
      <c r="M4508">
        <v>20.100000000000001</v>
      </c>
      <c r="N4508">
        <v>199.5</v>
      </c>
      <c r="O4508" s="7" cm="1">
        <f t="array" ref="O4508">IF(ISBLANK(N4508),
    IFERROR(AVERAGE(IF($C$2:$C$10000=C4508, $N$2:$N$10000)),""),
    N4508
)</f>
        <v>199.5</v>
      </c>
      <c r="P4508" t="b">
        <v>1</v>
      </c>
      <c r="Q4508" t="s">
        <v>37</v>
      </c>
      <c r="R4508" t="str">
        <f t="shared" si="70"/>
        <v>Glifosato</v>
      </c>
      <c r="S4508" t="s">
        <v>40</v>
      </c>
      <c r="T4508" s="4">
        <v>53.66</v>
      </c>
      <c r="U4508" s="4">
        <v>31162.19</v>
      </c>
      <c r="V4508" s="4">
        <v>-21203.97</v>
      </c>
    </row>
    <row r="4509" spans="1:22" x14ac:dyDescent="0.25">
      <c r="A4509">
        <v>7135</v>
      </c>
      <c r="B4509" t="s">
        <v>22</v>
      </c>
      <c r="C4509" t="s">
        <v>28</v>
      </c>
      <c r="D4509">
        <v>251.71</v>
      </c>
      <c r="E4509" s="3">
        <v>44968</v>
      </c>
      <c r="F4509" s="3">
        <v>45204</v>
      </c>
      <c r="G4509">
        <v>1161.23</v>
      </c>
      <c r="H4509" t="s">
        <v>30</v>
      </c>
      <c r="I4509">
        <v>6.24</v>
      </c>
      <c r="J4509" s="6" cm="1">
        <f t="array" ref="J4509">IF(ISBLANK(I4509),
    IFERROR(MEDIAN(IF($C$2:$C$10000=C4509, $I$2:$I$10000)),""),
    I4509
)</f>
        <v>6.24</v>
      </c>
      <c r="K4509">
        <v>1014.1</v>
      </c>
      <c r="L4509" cm="1">
        <f t="array" ref="L4509">IF(ISBLANK(K4509),
    IFERROR(MEDIAN(IF($B$2:$B$10000=B4509, $K$2:$K$10000)),""),
    K4509
)</f>
        <v>1014.1</v>
      </c>
      <c r="M4509">
        <v>20.7</v>
      </c>
      <c r="N4509">
        <v>350.4</v>
      </c>
      <c r="O4509" s="7" cm="1">
        <f t="array" ref="O4509">IF(ISBLANK(N4509),
    IFERROR(AVERAGE(IF($C$2:$C$10000=C4509, $N$2:$N$10000)),""),
    N4509
)</f>
        <v>350.4</v>
      </c>
      <c r="P4509" t="b">
        <v>1</v>
      </c>
      <c r="Q4509" t="s">
        <v>37</v>
      </c>
      <c r="R4509" t="str">
        <f t="shared" si="70"/>
        <v>Glifosato</v>
      </c>
      <c r="S4509" t="s">
        <v>40</v>
      </c>
      <c r="T4509" s="4">
        <v>357.02</v>
      </c>
      <c r="U4509" s="4">
        <v>191230.38</v>
      </c>
      <c r="V4509" s="4">
        <v>223351.95</v>
      </c>
    </row>
    <row r="4510" spans="1:22" x14ac:dyDescent="0.25">
      <c r="A4510">
        <v>6573</v>
      </c>
      <c r="B4510" t="s">
        <v>20</v>
      </c>
      <c r="C4510" t="s">
        <v>23</v>
      </c>
      <c r="D4510">
        <v>125.42</v>
      </c>
      <c r="E4510" s="3">
        <v>44930</v>
      </c>
      <c r="F4510" s="3">
        <v>45087</v>
      </c>
      <c r="G4510">
        <v>491.94</v>
      </c>
      <c r="H4510" t="s">
        <v>30</v>
      </c>
      <c r="I4510">
        <v>6.31</v>
      </c>
      <c r="J4510" s="6" cm="1">
        <f t="array" ref="J4510">IF(ISBLANK(I4510),
    IFERROR(MEDIAN(IF($C$2:$C$10000=C4510, $I$2:$I$10000)),""),
    I4510
)</f>
        <v>6.31</v>
      </c>
      <c r="K4510">
        <v>1092.3</v>
      </c>
      <c r="L4510" cm="1">
        <f t="array" ref="L4510">IF(ISBLANK(K4510),
    IFERROR(MEDIAN(IF($B$2:$B$10000=B4510, $K$2:$K$10000)),""),
    K4510
)</f>
        <v>1092.3</v>
      </c>
      <c r="M4510">
        <v>21.2</v>
      </c>
      <c r="N4510">
        <v>135</v>
      </c>
      <c r="O4510" s="7" cm="1">
        <f t="array" ref="O4510">IF(ISBLANK(N4510),
    IFERROR(AVERAGE(IF($C$2:$C$10000=C4510, $N$2:$N$10000)),""),
    N4510
)</f>
        <v>135</v>
      </c>
      <c r="P4510" t="b">
        <v>1</v>
      </c>
      <c r="Q4510" t="s">
        <v>34</v>
      </c>
      <c r="R4510" t="str">
        <f t="shared" si="70"/>
        <v>Dicamba</v>
      </c>
      <c r="S4510" t="s">
        <v>39</v>
      </c>
      <c r="T4510" s="4">
        <v>893.7</v>
      </c>
      <c r="U4510" s="4">
        <v>101026.56</v>
      </c>
      <c r="V4510" s="4">
        <v>338620.22</v>
      </c>
    </row>
    <row r="4511" spans="1:22" x14ac:dyDescent="0.25">
      <c r="A4511">
        <v>5131</v>
      </c>
      <c r="B4511" t="s">
        <v>20</v>
      </c>
      <c r="C4511" t="s">
        <v>28</v>
      </c>
      <c r="D4511">
        <v>82.53</v>
      </c>
      <c r="E4511" s="3">
        <v>45029</v>
      </c>
      <c r="F4511" s="3">
        <v>45259</v>
      </c>
      <c r="G4511">
        <v>196.64</v>
      </c>
      <c r="H4511" t="s">
        <v>32</v>
      </c>
      <c r="I4511">
        <v>5.76</v>
      </c>
      <c r="J4511" s="6" cm="1">
        <f t="array" ref="J4511">IF(ISBLANK(I4511),
    IFERROR(MEDIAN(IF($C$2:$C$10000=C4511, $I$2:$I$10000)),""),
    I4511
)</f>
        <v>5.76</v>
      </c>
      <c r="K4511">
        <v>1127</v>
      </c>
      <c r="L4511" cm="1">
        <f t="array" ref="L4511">IF(ISBLANK(K4511),
    IFERROR(MEDIAN(IF($B$2:$B$10000=B4511, $K$2:$K$10000)),""),
    K4511
)</f>
        <v>1127</v>
      </c>
      <c r="M4511">
        <v>30.4</v>
      </c>
      <c r="N4511">
        <v>228</v>
      </c>
      <c r="O4511" s="7" cm="1">
        <f t="array" ref="O4511">IF(ISBLANK(N4511),
    IFERROR(AVERAGE(IF($C$2:$C$10000=C4511, $N$2:$N$10000)),""),
    N4511
)</f>
        <v>228</v>
      </c>
      <c r="P4511" t="b">
        <v>1</v>
      </c>
      <c r="Q4511" t="s">
        <v>34</v>
      </c>
      <c r="R4511" t="str">
        <f t="shared" si="70"/>
        <v>Dicamba</v>
      </c>
      <c r="S4511" t="s">
        <v>39</v>
      </c>
      <c r="T4511" s="4">
        <v>353.22</v>
      </c>
      <c r="U4511" s="4">
        <v>70580.740000000005</v>
      </c>
      <c r="V4511" s="4">
        <v>-1123.56</v>
      </c>
    </row>
    <row r="4512" spans="1:22" x14ac:dyDescent="0.25">
      <c r="A4512">
        <v>8189</v>
      </c>
      <c r="B4512" t="s">
        <v>18</v>
      </c>
      <c r="C4512" t="s">
        <v>24</v>
      </c>
      <c r="D4512">
        <v>174.85</v>
      </c>
      <c r="E4512" s="3">
        <v>44937</v>
      </c>
      <c r="F4512" s="3">
        <v>45164</v>
      </c>
      <c r="G4512">
        <v>964.43</v>
      </c>
      <c r="H4512" t="s">
        <v>31</v>
      </c>
      <c r="I4512">
        <v>5.65</v>
      </c>
      <c r="J4512" s="6" cm="1">
        <f t="array" ref="J4512">IF(ISBLANK(I4512),
    IFERROR(MEDIAN(IF($C$2:$C$10000=C4512, $I$2:$I$10000)),""),
    I4512
)</f>
        <v>5.65</v>
      </c>
      <c r="K4512">
        <v>798.7</v>
      </c>
      <c r="L4512" cm="1">
        <f t="array" ref="L4512">IF(ISBLANK(K4512),
    IFERROR(MEDIAN(IF($B$2:$B$10000=B4512, $K$2:$K$10000)),""),
    K4512
)</f>
        <v>798.7</v>
      </c>
      <c r="M4512">
        <v>25.1</v>
      </c>
      <c r="N4512">
        <v>442.3</v>
      </c>
      <c r="O4512" s="7" cm="1">
        <f t="array" ref="O4512">IF(ISBLANK(N4512),
    IFERROR(AVERAGE(IF($C$2:$C$10000=C4512, $N$2:$N$10000)),""),
    N4512
)</f>
        <v>442.3</v>
      </c>
      <c r="P4512" t="b">
        <v>1</v>
      </c>
      <c r="Q4512" t="s">
        <v>36</v>
      </c>
      <c r="R4512" t="str">
        <f t="shared" si="70"/>
        <v>2,4-D</v>
      </c>
      <c r="S4512" t="s">
        <v>40</v>
      </c>
      <c r="T4512" s="4">
        <v>152.37</v>
      </c>
      <c r="U4512" s="4">
        <v>254840.79</v>
      </c>
      <c r="V4512" s="4">
        <v>-107890.59</v>
      </c>
    </row>
    <row r="4513" spans="1:22" x14ac:dyDescent="0.25">
      <c r="A4513">
        <v>5535</v>
      </c>
      <c r="B4513" t="s">
        <v>20</v>
      </c>
      <c r="C4513" t="s">
        <v>24</v>
      </c>
      <c r="D4513">
        <v>247.54</v>
      </c>
      <c r="E4513" s="3">
        <v>44950</v>
      </c>
      <c r="F4513" s="3">
        <v>45078</v>
      </c>
      <c r="G4513">
        <v>709.41</v>
      </c>
      <c r="H4513" t="s">
        <v>33</v>
      </c>
      <c r="I4513">
        <v>5.24</v>
      </c>
      <c r="J4513" s="6" cm="1">
        <f t="array" ref="J4513">IF(ISBLANK(I4513),
    IFERROR(MEDIAN(IF($C$2:$C$10000=C4513, $I$2:$I$10000)),""),
    I4513
)</f>
        <v>5.24</v>
      </c>
      <c r="K4513">
        <v>465.6</v>
      </c>
      <c r="L4513" cm="1">
        <f t="array" ref="L4513">IF(ISBLANK(K4513),
    IFERROR(MEDIAN(IF($B$2:$B$10000=B4513, $K$2:$K$10000)),""),
    K4513
)</f>
        <v>465.6</v>
      </c>
      <c r="M4513">
        <v>25.5</v>
      </c>
      <c r="N4513">
        <v>530.6</v>
      </c>
      <c r="O4513" s="7" cm="1">
        <f t="array" ref="O4513">IF(ISBLANK(N4513),
    IFERROR(AVERAGE(IF($C$2:$C$10000=C4513, $N$2:$N$10000)),""),
    N4513
)</f>
        <v>530.6</v>
      </c>
      <c r="P4513" t="b">
        <v>1</v>
      </c>
      <c r="Q4513" t="s">
        <v>34</v>
      </c>
      <c r="R4513" t="str">
        <f t="shared" si="70"/>
        <v>Dicamba</v>
      </c>
      <c r="S4513" t="s">
        <v>39</v>
      </c>
      <c r="T4513" s="4">
        <v>161.87</v>
      </c>
      <c r="U4513" s="4">
        <v>494585.36</v>
      </c>
      <c r="V4513" s="4">
        <v>-379753.16</v>
      </c>
    </row>
    <row r="4514" spans="1:22" x14ac:dyDescent="0.25">
      <c r="A4514">
        <v>3776</v>
      </c>
      <c r="B4514" t="s">
        <v>18</v>
      </c>
      <c r="C4514" t="s">
        <v>27</v>
      </c>
      <c r="D4514">
        <v>234.7</v>
      </c>
      <c r="E4514" s="3">
        <v>45044</v>
      </c>
      <c r="F4514" s="3">
        <v>45194</v>
      </c>
      <c r="G4514">
        <v>1314.88</v>
      </c>
      <c r="H4514" t="s">
        <v>32</v>
      </c>
      <c r="I4514">
        <v>5.49</v>
      </c>
      <c r="J4514" s="6" cm="1">
        <f t="array" ref="J4514">IF(ISBLANK(I4514),
    IFERROR(MEDIAN(IF($C$2:$C$10000=C4514, $I$2:$I$10000)),""),
    I4514
)</f>
        <v>5.49</v>
      </c>
      <c r="K4514">
        <v>287.3</v>
      </c>
      <c r="L4514" cm="1">
        <f t="array" ref="L4514">IF(ISBLANK(K4514),
    IFERROR(MEDIAN(IF($B$2:$B$10000=B4514, $K$2:$K$10000)),""),
    K4514
)</f>
        <v>287.3</v>
      </c>
      <c r="M4514">
        <v>28.3</v>
      </c>
      <c r="N4514">
        <v>374.2</v>
      </c>
      <c r="O4514" s="7" cm="1">
        <f t="array" ref="O4514">IF(ISBLANK(N4514),
    IFERROR(AVERAGE(IF($C$2:$C$10000=C4514, $N$2:$N$10000)),""),
    N4514
)</f>
        <v>374.2</v>
      </c>
      <c r="P4514" t="b">
        <v>1</v>
      </c>
      <c r="Q4514" t="s">
        <v>38</v>
      </c>
      <c r="R4514" t="str">
        <f t="shared" si="70"/>
        <v>Atrazina</v>
      </c>
      <c r="S4514" t="s">
        <v>41</v>
      </c>
      <c r="T4514" s="4">
        <v>148.71</v>
      </c>
      <c r="U4514" s="4">
        <v>301680.31</v>
      </c>
      <c r="V4514" s="4">
        <v>-106144.51</v>
      </c>
    </row>
    <row r="4515" spans="1:22" x14ac:dyDescent="0.25">
      <c r="A4515">
        <v>8697</v>
      </c>
      <c r="B4515" t="s">
        <v>22</v>
      </c>
      <c r="C4515" t="s">
        <v>25</v>
      </c>
      <c r="D4515">
        <v>267.55</v>
      </c>
      <c r="E4515" s="3">
        <v>45012</v>
      </c>
      <c r="F4515" s="3">
        <v>45198</v>
      </c>
      <c r="G4515">
        <v>1219.51</v>
      </c>
      <c r="H4515" t="s">
        <v>31</v>
      </c>
      <c r="I4515">
        <v>6</v>
      </c>
      <c r="J4515" s="6" cm="1">
        <f t="array" ref="J4515">IF(ISBLANK(I4515),
    IFERROR(MEDIAN(IF($C$2:$C$10000=C4515, $I$2:$I$10000)),""),
    I4515
)</f>
        <v>6</v>
      </c>
      <c r="K4515">
        <v>370.2</v>
      </c>
      <c r="L4515" cm="1">
        <f t="array" ref="L4515">IF(ISBLANK(K4515),
    IFERROR(MEDIAN(IF($B$2:$B$10000=B4515, $K$2:$K$10000)),""),
    K4515
)</f>
        <v>370.2</v>
      </c>
      <c r="M4515">
        <v>29.7</v>
      </c>
      <c r="N4515">
        <v>91.2</v>
      </c>
      <c r="O4515" s="7" cm="1">
        <f t="array" ref="O4515">IF(ISBLANK(N4515),
    IFERROR(AVERAGE(IF($C$2:$C$10000=C4515, $N$2:$N$10000)),""),
    N4515
)</f>
        <v>91.2</v>
      </c>
      <c r="P4515" t="b">
        <v>1</v>
      </c>
      <c r="Q4515" t="s">
        <v>37</v>
      </c>
      <c r="R4515" t="str">
        <f t="shared" si="70"/>
        <v>Glifosato</v>
      </c>
      <c r="S4515" t="s">
        <v>40</v>
      </c>
      <c r="T4515" s="4">
        <v>78.17</v>
      </c>
      <c r="U4515" s="4">
        <v>242706.96</v>
      </c>
      <c r="V4515" s="4">
        <v>-147377.85999999999</v>
      </c>
    </row>
    <row r="4516" spans="1:22" x14ac:dyDescent="0.25">
      <c r="A4516">
        <v>9386</v>
      </c>
      <c r="B4516" t="s">
        <v>20</v>
      </c>
      <c r="C4516" t="s">
        <v>28</v>
      </c>
      <c r="D4516">
        <v>278.8</v>
      </c>
      <c r="E4516" s="3">
        <v>44993</v>
      </c>
      <c r="F4516" s="3">
        <v>45160</v>
      </c>
      <c r="G4516">
        <v>937.79</v>
      </c>
      <c r="H4516" t="s">
        <v>31</v>
      </c>
      <c r="I4516">
        <v>5.24</v>
      </c>
      <c r="J4516" s="6" cm="1">
        <f t="array" ref="J4516">IF(ISBLANK(I4516),
    IFERROR(MEDIAN(IF($C$2:$C$10000=C4516, $I$2:$I$10000)),""),
    I4516
)</f>
        <v>5.24</v>
      </c>
      <c r="K4516">
        <v>1642.1</v>
      </c>
      <c r="L4516" cm="1">
        <f t="array" ref="L4516">IF(ISBLANK(K4516),
    IFERROR(MEDIAN(IF($B$2:$B$10000=B4516, $K$2:$K$10000)),""),
    K4516
)</f>
        <v>1642.1</v>
      </c>
      <c r="M4516">
        <v>18.100000000000001</v>
      </c>
      <c r="N4516">
        <v>423.3</v>
      </c>
      <c r="O4516" s="7" cm="1">
        <f t="array" ref="O4516">IF(ISBLANK(N4516),
    IFERROR(AVERAGE(IF($C$2:$C$10000=C4516, $N$2:$N$10000)),""),
    N4516
)</f>
        <v>423.3</v>
      </c>
      <c r="P4516" t="b">
        <v>0</v>
      </c>
      <c r="R4516" t="str">
        <f t="shared" si="70"/>
        <v>Desconhecido</v>
      </c>
      <c r="S4516" t="s">
        <v>41</v>
      </c>
      <c r="T4516" s="4">
        <v>357.13</v>
      </c>
      <c r="U4516" s="4">
        <v>451778.58</v>
      </c>
      <c r="V4516" s="4">
        <v>-116865.64</v>
      </c>
    </row>
    <row r="4517" spans="1:22" x14ac:dyDescent="0.25">
      <c r="A4517">
        <v>1662</v>
      </c>
      <c r="B4517" t="s">
        <v>21</v>
      </c>
      <c r="C4517" t="s">
        <v>28</v>
      </c>
      <c r="D4517">
        <v>75.25</v>
      </c>
      <c r="E4517" s="3">
        <v>44963</v>
      </c>
      <c r="F4517" s="3">
        <v>45067</v>
      </c>
      <c r="G4517">
        <v>128.15</v>
      </c>
      <c r="H4517" t="s">
        <v>30</v>
      </c>
      <c r="I4517">
        <v>6.85</v>
      </c>
      <c r="J4517" s="6" cm="1">
        <f t="array" ref="J4517">IF(ISBLANK(I4517),
    IFERROR(MEDIAN(IF($C$2:$C$10000=C4517, $I$2:$I$10000)),""),
    I4517
)</f>
        <v>6.85</v>
      </c>
      <c r="K4517">
        <v>648.6</v>
      </c>
      <c r="L4517" cm="1">
        <f t="array" ref="L4517">IF(ISBLANK(K4517),
    IFERROR(MEDIAN(IF($B$2:$B$10000=B4517, $K$2:$K$10000)),""),
    K4517
)</f>
        <v>648.6</v>
      </c>
      <c r="M4517">
        <v>31.7</v>
      </c>
      <c r="N4517">
        <v>543.70000000000005</v>
      </c>
      <c r="O4517" s="7" cm="1">
        <f t="array" ref="O4517">IF(ISBLANK(N4517),
    IFERROR(AVERAGE(IF($C$2:$C$10000=C4517, $N$2:$N$10000)),""),
    N4517
)</f>
        <v>543.70000000000005</v>
      </c>
      <c r="P4517" t="b">
        <v>1</v>
      </c>
      <c r="Q4517" t="s">
        <v>34</v>
      </c>
      <c r="R4517" t="str">
        <f t="shared" si="70"/>
        <v>Dicamba</v>
      </c>
      <c r="S4517" t="s">
        <v>39</v>
      </c>
      <c r="T4517" s="4">
        <v>343.35</v>
      </c>
      <c r="U4517" s="4">
        <v>55487.65</v>
      </c>
      <c r="V4517" s="4">
        <v>-11487.35</v>
      </c>
    </row>
    <row r="4518" spans="1:22" x14ac:dyDescent="0.25">
      <c r="A4518">
        <v>9671</v>
      </c>
      <c r="B4518" t="s">
        <v>18</v>
      </c>
      <c r="C4518" t="s">
        <v>24</v>
      </c>
      <c r="D4518">
        <v>130.04</v>
      </c>
      <c r="E4518" s="3">
        <v>44928</v>
      </c>
      <c r="F4518" s="3">
        <v>45167</v>
      </c>
      <c r="G4518">
        <v>346.18</v>
      </c>
      <c r="H4518" t="s">
        <v>30</v>
      </c>
      <c r="I4518">
        <v>6.63</v>
      </c>
      <c r="J4518" s="6" cm="1">
        <f t="array" ref="J4518">IF(ISBLANK(I4518),
    IFERROR(MEDIAN(IF($C$2:$C$10000=C4518, $I$2:$I$10000)),""),
    I4518
)</f>
        <v>6.63</v>
      </c>
      <c r="K4518">
        <v>322.89999999999998</v>
      </c>
      <c r="L4518" cm="1">
        <f t="array" ref="L4518">IF(ISBLANK(K4518),
    IFERROR(MEDIAN(IF($B$2:$B$10000=B4518, $K$2:$K$10000)),""),
    K4518
)</f>
        <v>322.89999999999998</v>
      </c>
      <c r="M4518">
        <v>33.799999999999997</v>
      </c>
      <c r="N4518">
        <v>327.39999999999998</v>
      </c>
      <c r="O4518" s="7" cm="1">
        <f t="array" ref="O4518">IF(ISBLANK(N4518),
    IFERROR(AVERAGE(IF($C$2:$C$10000=C4518, $N$2:$N$10000)),""),
    N4518
)</f>
        <v>327.39999999999998</v>
      </c>
      <c r="P4518" t="b">
        <v>1</v>
      </c>
      <c r="Q4518" t="s">
        <v>36</v>
      </c>
      <c r="R4518" t="str">
        <f t="shared" si="70"/>
        <v>2,4-D</v>
      </c>
      <c r="S4518" t="s">
        <v>39</v>
      </c>
      <c r="T4518" s="4">
        <v>161.9</v>
      </c>
      <c r="U4518" s="4">
        <v>70874.559999999998</v>
      </c>
      <c r="V4518" s="4">
        <v>-14828.02</v>
      </c>
    </row>
    <row r="4519" spans="1:22" x14ac:dyDescent="0.25">
      <c r="A4519">
        <v>9044</v>
      </c>
      <c r="B4519" t="s">
        <v>20</v>
      </c>
      <c r="C4519" t="s">
        <v>28</v>
      </c>
      <c r="D4519">
        <v>9.32</v>
      </c>
      <c r="E4519" s="3">
        <v>44938</v>
      </c>
      <c r="F4519" s="3">
        <v>45140</v>
      </c>
      <c r="G4519">
        <v>55.41</v>
      </c>
      <c r="H4519" t="s">
        <v>33</v>
      </c>
      <c r="I4519">
        <v>5.31</v>
      </c>
      <c r="J4519" s="6" cm="1">
        <f t="array" ref="J4519">IF(ISBLANK(I4519),
    IFERROR(MEDIAN(IF($C$2:$C$10000=C4519, $I$2:$I$10000)),""),
    I4519
)</f>
        <v>5.31</v>
      </c>
      <c r="K4519">
        <v>1197.5999999999999</v>
      </c>
      <c r="L4519" cm="1">
        <f t="array" ref="L4519">IF(ISBLANK(K4519),
    IFERROR(MEDIAN(IF($B$2:$B$10000=B4519, $K$2:$K$10000)),""),
    K4519
)</f>
        <v>1197.5999999999999</v>
      </c>
      <c r="M4519">
        <v>19.899999999999999</v>
      </c>
      <c r="N4519">
        <v>321.5</v>
      </c>
      <c r="O4519" s="7" cm="1">
        <f t="array" ref="O4519">IF(ISBLANK(N4519),
    IFERROR(AVERAGE(IF($C$2:$C$10000=C4519, $N$2:$N$10000)),""),
    N4519
)</f>
        <v>321.5</v>
      </c>
      <c r="P4519" t="b">
        <v>0</v>
      </c>
      <c r="Q4519" t="s">
        <v>35</v>
      </c>
      <c r="R4519" t="str">
        <f t="shared" si="70"/>
        <v>Sem Aplicação</v>
      </c>
      <c r="S4519" t="s">
        <v>39</v>
      </c>
      <c r="T4519" s="4">
        <v>356.44</v>
      </c>
      <c r="U4519" s="4">
        <v>13121.6</v>
      </c>
      <c r="V4519" s="4">
        <v>6628.74</v>
      </c>
    </row>
    <row r="4520" spans="1:22" x14ac:dyDescent="0.25">
      <c r="A4520">
        <v>5218</v>
      </c>
      <c r="B4520" t="s">
        <v>22</v>
      </c>
      <c r="C4520" t="s">
        <v>25</v>
      </c>
      <c r="D4520">
        <v>264.39999999999998</v>
      </c>
      <c r="E4520" s="3">
        <v>44947</v>
      </c>
      <c r="F4520" s="3">
        <v>45102</v>
      </c>
      <c r="G4520">
        <v>1477.96</v>
      </c>
      <c r="H4520" t="s">
        <v>33</v>
      </c>
      <c r="I4520">
        <v>4.79</v>
      </c>
      <c r="J4520" s="6" cm="1">
        <f t="array" ref="J4520">IF(ISBLANK(I4520),
    IFERROR(MEDIAN(IF($C$2:$C$10000=C4520, $I$2:$I$10000)),""),
    I4520
)</f>
        <v>4.79</v>
      </c>
      <c r="K4520">
        <v>320.5</v>
      </c>
      <c r="L4520" cm="1">
        <f t="array" ref="L4520">IF(ISBLANK(K4520),
    IFERROR(MEDIAN(IF($B$2:$B$10000=B4520, $K$2:$K$10000)),""),
    K4520
)</f>
        <v>320.5</v>
      </c>
      <c r="M4520">
        <v>28.4</v>
      </c>
      <c r="N4520">
        <v>595.29999999999995</v>
      </c>
      <c r="O4520" s="7" cm="1">
        <f t="array" ref="O4520">IF(ISBLANK(N4520),
    IFERROR(AVERAGE(IF($C$2:$C$10000=C4520, $N$2:$N$10000)),""),
    N4520
)</f>
        <v>595.29999999999995</v>
      </c>
      <c r="P4520" t="b">
        <v>1</v>
      </c>
      <c r="Q4520" t="s">
        <v>36</v>
      </c>
      <c r="R4520" t="str">
        <f t="shared" si="70"/>
        <v>2,4-D</v>
      </c>
      <c r="S4520" t="s">
        <v>40</v>
      </c>
      <c r="T4520" s="4">
        <v>84.28</v>
      </c>
      <c r="U4520" s="4">
        <v>215603.22</v>
      </c>
      <c r="V4520" s="4">
        <v>-91040.75</v>
      </c>
    </row>
    <row r="4521" spans="1:22" x14ac:dyDescent="0.25">
      <c r="A4521">
        <v>6060</v>
      </c>
      <c r="B4521" t="s">
        <v>22</v>
      </c>
      <c r="C4521" t="s">
        <v>29</v>
      </c>
      <c r="D4521">
        <v>50.6</v>
      </c>
      <c r="E4521" s="3">
        <v>44995</v>
      </c>
      <c r="F4521" s="3">
        <v>45177</v>
      </c>
      <c r="G4521">
        <v>221.34</v>
      </c>
      <c r="H4521" t="s">
        <v>30</v>
      </c>
      <c r="I4521">
        <v>4.5</v>
      </c>
      <c r="J4521" s="6" cm="1">
        <f t="array" ref="J4521">IF(ISBLANK(I4521),
    IFERROR(MEDIAN(IF($C$2:$C$10000=C4521, $I$2:$I$10000)),""),
    I4521
)</f>
        <v>4.5</v>
      </c>
      <c r="K4521">
        <v>312.10000000000002</v>
      </c>
      <c r="L4521" cm="1">
        <f t="array" ref="L4521">IF(ISBLANK(K4521),
    IFERROR(MEDIAN(IF($B$2:$B$10000=B4521, $K$2:$K$10000)),""),
    K4521
)</f>
        <v>312.10000000000002</v>
      </c>
      <c r="M4521">
        <v>18</v>
      </c>
      <c r="N4521">
        <v>400</v>
      </c>
      <c r="O4521" s="7" cm="1">
        <f t="array" ref="O4521">IF(ISBLANK(N4521),
    IFERROR(AVERAGE(IF($C$2:$C$10000=C4521, $N$2:$N$10000)),""),
    N4521
)</f>
        <v>400</v>
      </c>
      <c r="P4521" t="b">
        <v>0</v>
      </c>
      <c r="Q4521" t="s">
        <v>35</v>
      </c>
      <c r="R4521" t="str">
        <f t="shared" si="70"/>
        <v>Sem Aplicação</v>
      </c>
      <c r="S4521" t="s">
        <v>39</v>
      </c>
      <c r="T4521" s="4">
        <v>69.67</v>
      </c>
      <c r="U4521" s="4">
        <v>55602.11</v>
      </c>
      <c r="V4521" s="4">
        <v>-40181.35</v>
      </c>
    </row>
    <row r="4522" spans="1:22" x14ac:dyDescent="0.25">
      <c r="A4522">
        <v>6874</v>
      </c>
      <c r="B4522" t="s">
        <v>21</v>
      </c>
      <c r="C4522" t="s">
        <v>29</v>
      </c>
      <c r="D4522">
        <v>259.14</v>
      </c>
      <c r="E4522" s="3">
        <v>44997</v>
      </c>
      <c r="F4522" s="3">
        <v>45100</v>
      </c>
      <c r="G4522">
        <v>992.92</v>
      </c>
      <c r="H4522" t="s">
        <v>30</v>
      </c>
      <c r="I4522">
        <v>6.29</v>
      </c>
      <c r="J4522" s="6" cm="1">
        <f t="array" ref="J4522">IF(ISBLANK(I4522),
    IFERROR(MEDIAN(IF($C$2:$C$10000=C4522, $I$2:$I$10000)),""),
    I4522
)</f>
        <v>6.29</v>
      </c>
      <c r="K4522">
        <v>1194.5</v>
      </c>
      <c r="L4522" cm="1">
        <f t="array" ref="L4522">IF(ISBLANK(K4522),
    IFERROR(MEDIAN(IF($B$2:$B$10000=B4522, $K$2:$K$10000)),""),
    K4522
)</f>
        <v>1194.5</v>
      </c>
      <c r="M4522">
        <v>18.8</v>
      </c>
      <c r="N4522">
        <v>493.3</v>
      </c>
      <c r="O4522" s="7" cm="1">
        <f t="array" ref="O4522">IF(ISBLANK(N4522),
    IFERROR(AVERAGE(IF($C$2:$C$10000=C4522, $N$2:$N$10000)),""),
    N4522
)</f>
        <v>493.3</v>
      </c>
      <c r="P4522" t="b">
        <v>1</v>
      </c>
      <c r="Q4522" t="s">
        <v>34</v>
      </c>
      <c r="R4522" t="str">
        <f t="shared" si="70"/>
        <v>Dicamba</v>
      </c>
      <c r="S4522" t="s">
        <v>39</v>
      </c>
      <c r="T4522" s="4">
        <v>50.04</v>
      </c>
      <c r="U4522" s="4">
        <v>219415.12</v>
      </c>
      <c r="V4522" s="4">
        <v>-169729.4</v>
      </c>
    </row>
    <row r="4523" spans="1:22" x14ac:dyDescent="0.25">
      <c r="A4523">
        <v>6581</v>
      </c>
      <c r="B4523" t="s">
        <v>22</v>
      </c>
      <c r="C4523" t="s">
        <v>25</v>
      </c>
      <c r="D4523">
        <v>102.17</v>
      </c>
      <c r="E4523" s="3">
        <v>44990</v>
      </c>
      <c r="F4523" s="3">
        <v>45154</v>
      </c>
      <c r="G4523">
        <v>483.85</v>
      </c>
      <c r="H4523" t="s">
        <v>31</v>
      </c>
      <c r="I4523">
        <v>5.13</v>
      </c>
      <c r="J4523" s="6" cm="1">
        <f t="array" ref="J4523">IF(ISBLANK(I4523),
    IFERROR(MEDIAN(IF($C$2:$C$10000=C4523, $I$2:$I$10000)),""),
    I4523
)</f>
        <v>5.13</v>
      </c>
      <c r="K4523">
        <v>1146.2</v>
      </c>
      <c r="L4523" cm="1">
        <f t="array" ref="L4523">IF(ISBLANK(K4523),
    IFERROR(MEDIAN(IF($B$2:$B$10000=B4523, $K$2:$K$10000)),""),
    K4523
)</f>
        <v>1146.2</v>
      </c>
      <c r="M4523">
        <v>22.6</v>
      </c>
      <c r="N4523">
        <v>405.6</v>
      </c>
      <c r="O4523" s="7" cm="1">
        <f t="array" ref="O4523">IF(ISBLANK(N4523),
    IFERROR(AVERAGE(IF($C$2:$C$10000=C4523, $N$2:$N$10000)),""),
    N4523
)</f>
        <v>405.6</v>
      </c>
      <c r="P4523" t="b">
        <v>1</v>
      </c>
      <c r="R4523" t="str">
        <f t="shared" si="70"/>
        <v>Desconhecido</v>
      </c>
      <c r="S4523" t="s">
        <v>39</v>
      </c>
      <c r="T4523" s="4">
        <v>87.69</v>
      </c>
      <c r="U4523" s="4">
        <v>191782.55</v>
      </c>
      <c r="V4523" s="4">
        <v>-149353.74</v>
      </c>
    </row>
    <row r="4524" spans="1:22" x14ac:dyDescent="0.25">
      <c r="A4524">
        <v>3014</v>
      </c>
      <c r="B4524" t="s">
        <v>22</v>
      </c>
      <c r="C4524" t="s">
        <v>28</v>
      </c>
      <c r="D4524">
        <v>113.6</v>
      </c>
      <c r="E4524" s="3">
        <v>44994</v>
      </c>
      <c r="F4524" s="3">
        <v>45223</v>
      </c>
      <c r="G4524">
        <v>435.23</v>
      </c>
      <c r="H4524" t="s">
        <v>33</v>
      </c>
      <c r="I4524">
        <v>4.54</v>
      </c>
      <c r="J4524" s="6" cm="1">
        <f t="array" ref="J4524">IF(ISBLANK(I4524),
    IFERROR(MEDIAN(IF($C$2:$C$10000=C4524, $I$2:$I$10000)),""),
    I4524
)</f>
        <v>4.54</v>
      </c>
      <c r="K4524">
        <v>266.39999999999998</v>
      </c>
      <c r="L4524" cm="1">
        <f t="array" ref="L4524">IF(ISBLANK(K4524),
    IFERROR(MEDIAN(IF($B$2:$B$10000=B4524, $K$2:$K$10000)),""),
    K4524
)</f>
        <v>266.39999999999998</v>
      </c>
      <c r="M4524">
        <v>31.5</v>
      </c>
      <c r="N4524">
        <v>171.5</v>
      </c>
      <c r="O4524" s="7" cm="1">
        <f t="array" ref="O4524">IF(ISBLANK(N4524),
    IFERROR(AVERAGE(IF($C$2:$C$10000=C4524, $N$2:$N$10000)),""),
    N4524
)</f>
        <v>171.5</v>
      </c>
      <c r="P4524" t="b">
        <v>1</v>
      </c>
      <c r="Q4524" t="s">
        <v>37</v>
      </c>
      <c r="R4524" t="str">
        <f t="shared" si="70"/>
        <v>Glifosato</v>
      </c>
      <c r="S4524" t="s">
        <v>40</v>
      </c>
      <c r="T4524" s="4">
        <v>352.27</v>
      </c>
      <c r="U4524" s="4">
        <v>114393.26</v>
      </c>
      <c r="V4524" s="4">
        <v>38925.21</v>
      </c>
    </row>
    <row r="4525" spans="1:22" x14ac:dyDescent="0.25">
      <c r="A4525">
        <v>4789</v>
      </c>
      <c r="B4525" t="s">
        <v>20</v>
      </c>
      <c r="C4525" t="s">
        <v>28</v>
      </c>
      <c r="D4525">
        <v>16.54</v>
      </c>
      <c r="E4525" s="3">
        <v>44969</v>
      </c>
      <c r="F4525" s="3">
        <v>45193</v>
      </c>
      <c r="G4525">
        <v>78.09</v>
      </c>
      <c r="H4525" t="s">
        <v>31</v>
      </c>
      <c r="I4525">
        <v>5.58</v>
      </c>
      <c r="J4525" s="6" cm="1">
        <f t="array" ref="J4525">IF(ISBLANK(I4525),
    IFERROR(MEDIAN(IF($C$2:$C$10000=C4525, $I$2:$I$10000)),""),
    I4525
)</f>
        <v>5.58</v>
      </c>
      <c r="K4525">
        <v>936.8</v>
      </c>
      <c r="L4525" cm="1">
        <f t="array" ref="L4525">IF(ISBLANK(K4525),
    IFERROR(MEDIAN(IF($B$2:$B$10000=B4525, $K$2:$K$10000)),""),
    K4525
)</f>
        <v>936.8</v>
      </c>
      <c r="M4525">
        <v>28.4</v>
      </c>
      <c r="N4525">
        <v>206.2</v>
      </c>
      <c r="O4525" s="7" cm="1">
        <f t="array" ref="O4525">IF(ISBLANK(N4525),
    IFERROR(AVERAGE(IF($C$2:$C$10000=C4525, $N$2:$N$10000)),""),
    N4525
)</f>
        <v>206.2</v>
      </c>
      <c r="P4525" t="b">
        <v>0</v>
      </c>
      <c r="Q4525" t="s">
        <v>35</v>
      </c>
      <c r="R4525" t="str">
        <f t="shared" si="70"/>
        <v>Sem Aplicação</v>
      </c>
      <c r="S4525" t="s">
        <v>40</v>
      </c>
      <c r="T4525" s="4">
        <v>340.05</v>
      </c>
      <c r="U4525" s="4">
        <v>19411.509999999998</v>
      </c>
      <c r="V4525" s="4">
        <v>7142.99</v>
      </c>
    </row>
    <row r="4526" spans="1:22" x14ac:dyDescent="0.25">
      <c r="A4526">
        <v>8148</v>
      </c>
      <c r="B4526" t="s">
        <v>18</v>
      </c>
      <c r="C4526" t="s">
        <v>28</v>
      </c>
      <c r="D4526">
        <v>101.43</v>
      </c>
      <c r="E4526" s="3">
        <v>44980</v>
      </c>
      <c r="F4526" s="3">
        <v>45120</v>
      </c>
      <c r="G4526">
        <v>308.04000000000002</v>
      </c>
      <c r="H4526" t="s">
        <v>33</v>
      </c>
      <c r="I4526">
        <v>7.39</v>
      </c>
      <c r="J4526" s="6" cm="1">
        <f t="array" ref="J4526">IF(ISBLANK(I4526),
    IFERROR(MEDIAN(IF($C$2:$C$10000=C4526, $I$2:$I$10000)),""),
    I4526
)</f>
        <v>7.39</v>
      </c>
      <c r="K4526">
        <v>897.2</v>
      </c>
      <c r="L4526" cm="1">
        <f t="array" ref="L4526">IF(ISBLANK(K4526),
    IFERROR(MEDIAN(IF($B$2:$B$10000=B4526, $K$2:$K$10000)),""),
    K4526
)</f>
        <v>897.2</v>
      </c>
      <c r="M4526">
        <v>25.1</v>
      </c>
      <c r="N4526">
        <v>416.1</v>
      </c>
      <c r="O4526" s="7" cm="1">
        <f t="array" ref="O4526">IF(ISBLANK(N4526),
    IFERROR(AVERAGE(IF($C$2:$C$10000=C4526, $N$2:$N$10000)),""),
    N4526
)</f>
        <v>416.1</v>
      </c>
      <c r="P4526" t="b">
        <v>1</v>
      </c>
      <c r="Q4526" t="s">
        <v>38</v>
      </c>
      <c r="R4526" t="str">
        <f t="shared" si="70"/>
        <v>Atrazina</v>
      </c>
      <c r="S4526" t="s">
        <v>39</v>
      </c>
      <c r="T4526" s="4">
        <v>349.31</v>
      </c>
      <c r="U4526" s="4">
        <v>86445.18</v>
      </c>
      <c r="V4526" s="4">
        <v>21156.27</v>
      </c>
    </row>
    <row r="4527" spans="1:22" x14ac:dyDescent="0.25">
      <c r="A4527">
        <v>8766</v>
      </c>
      <c r="B4527" t="s">
        <v>19</v>
      </c>
      <c r="C4527" t="s">
        <v>26</v>
      </c>
      <c r="D4527">
        <v>267.07</v>
      </c>
      <c r="E4527" s="3">
        <v>45031</v>
      </c>
      <c r="F4527" s="3">
        <v>45200</v>
      </c>
      <c r="G4527">
        <v>1520.29</v>
      </c>
      <c r="H4527" t="s">
        <v>33</v>
      </c>
      <c r="I4527">
        <v>6.57</v>
      </c>
      <c r="J4527" s="6" cm="1">
        <f t="array" ref="J4527">IF(ISBLANK(I4527),
    IFERROR(MEDIAN(IF($C$2:$C$10000=C4527, $I$2:$I$10000)),""),
    I4527
)</f>
        <v>6.57</v>
      </c>
      <c r="K4527">
        <v>1074.7</v>
      </c>
      <c r="L4527" cm="1">
        <f t="array" ref="L4527">IF(ISBLANK(K4527),
    IFERROR(MEDIAN(IF($B$2:$B$10000=B4527, $K$2:$K$10000)),""),
    K4527
)</f>
        <v>1074.7</v>
      </c>
      <c r="M4527">
        <v>25</v>
      </c>
      <c r="N4527">
        <v>300.8</v>
      </c>
      <c r="O4527" s="7" cm="1">
        <f t="array" ref="O4527">IF(ISBLANK(N4527),
    IFERROR(AVERAGE(IF($C$2:$C$10000=C4527, $N$2:$N$10000)),""),
    N4527
)</f>
        <v>300.8</v>
      </c>
      <c r="P4527" t="b">
        <v>0</v>
      </c>
      <c r="Q4527" t="s">
        <v>35</v>
      </c>
      <c r="R4527" t="str">
        <f t="shared" si="70"/>
        <v>Sem Aplicação</v>
      </c>
      <c r="S4527" t="s">
        <v>39</v>
      </c>
      <c r="T4527" s="4">
        <v>125.35</v>
      </c>
      <c r="U4527" s="4">
        <v>167526.74</v>
      </c>
      <c r="V4527" s="4">
        <v>23041.61</v>
      </c>
    </row>
    <row r="4528" spans="1:22" x14ac:dyDescent="0.25">
      <c r="A4528">
        <v>3364</v>
      </c>
      <c r="B4528" t="s">
        <v>22</v>
      </c>
      <c r="C4528" t="s">
        <v>27</v>
      </c>
      <c r="D4528">
        <v>12.54</v>
      </c>
      <c r="E4528" s="3">
        <v>45026</v>
      </c>
      <c r="F4528" s="3">
        <v>45220</v>
      </c>
      <c r="G4528">
        <v>62.82</v>
      </c>
      <c r="H4528" t="s">
        <v>32</v>
      </c>
      <c r="I4528">
        <v>7.07</v>
      </c>
      <c r="J4528" s="6" cm="1">
        <f t="array" ref="J4528">IF(ISBLANK(I4528),
    IFERROR(MEDIAN(IF($C$2:$C$10000=C4528, $I$2:$I$10000)),""),
    I4528
)</f>
        <v>7.07</v>
      </c>
      <c r="K4528">
        <v>1380.6</v>
      </c>
      <c r="L4528" cm="1">
        <f t="array" ref="L4528">IF(ISBLANK(K4528),
    IFERROR(MEDIAN(IF($B$2:$B$10000=B4528, $K$2:$K$10000)),""),
    K4528
)</f>
        <v>1380.6</v>
      </c>
      <c r="M4528">
        <v>25.5</v>
      </c>
      <c r="N4528">
        <v>272.39999999999998</v>
      </c>
      <c r="O4528" s="7" cm="1">
        <f t="array" ref="O4528">IF(ISBLANK(N4528),
    IFERROR(AVERAGE(IF($C$2:$C$10000=C4528, $N$2:$N$10000)),""),
    N4528
)</f>
        <v>272.39999999999998</v>
      </c>
      <c r="P4528" t="b">
        <v>1</v>
      </c>
      <c r="Q4528" t="s">
        <v>36</v>
      </c>
      <c r="R4528" t="str">
        <f t="shared" si="70"/>
        <v>2,4-D</v>
      </c>
      <c r="S4528" t="s">
        <v>41</v>
      </c>
      <c r="T4528" s="4">
        <v>143.65</v>
      </c>
      <c r="U4528" s="4">
        <v>15911.19</v>
      </c>
      <c r="V4528" s="4">
        <v>-6887.1</v>
      </c>
    </row>
    <row r="4529" spans="1:22" x14ac:dyDescent="0.25">
      <c r="A4529">
        <v>4629</v>
      </c>
      <c r="B4529" t="s">
        <v>22</v>
      </c>
      <c r="C4529" t="s">
        <v>23</v>
      </c>
      <c r="D4529">
        <v>124.87</v>
      </c>
      <c r="E4529" s="3">
        <v>44988</v>
      </c>
      <c r="F4529" s="3">
        <v>45129</v>
      </c>
      <c r="G4529">
        <v>393.33</v>
      </c>
      <c r="H4529" t="s">
        <v>30</v>
      </c>
      <c r="I4529">
        <v>4.93</v>
      </c>
      <c r="J4529" s="6" cm="1">
        <f t="array" ref="J4529">IF(ISBLANK(I4529),
    IFERROR(MEDIAN(IF($C$2:$C$10000=C4529, $I$2:$I$10000)),""),
    I4529
)</f>
        <v>4.93</v>
      </c>
      <c r="K4529">
        <v>652.5</v>
      </c>
      <c r="L4529" cm="1">
        <f t="array" ref="L4529">IF(ISBLANK(K4529),
    IFERROR(MEDIAN(IF($B$2:$B$10000=B4529, $K$2:$K$10000)),""),
    K4529
)</f>
        <v>652.5</v>
      </c>
      <c r="M4529">
        <v>23</v>
      </c>
      <c r="N4529">
        <v>62.3</v>
      </c>
      <c r="O4529" s="7" cm="1">
        <f t="array" ref="O4529">IF(ISBLANK(N4529),
    IFERROR(AVERAGE(IF($C$2:$C$10000=C4529, $N$2:$N$10000)),""),
    N4529
)</f>
        <v>62.3</v>
      </c>
      <c r="P4529" t="b">
        <v>1</v>
      </c>
      <c r="Q4529" t="s">
        <v>34</v>
      </c>
      <c r="R4529" t="str">
        <f t="shared" si="70"/>
        <v>Dicamba</v>
      </c>
      <c r="S4529" t="s">
        <v>39</v>
      </c>
      <c r="T4529" s="4">
        <v>903.57</v>
      </c>
      <c r="U4529" s="4">
        <v>225151.21</v>
      </c>
      <c r="V4529" s="4">
        <v>130249.98</v>
      </c>
    </row>
    <row r="4530" spans="1:22" x14ac:dyDescent="0.25">
      <c r="A4530">
        <v>6919</v>
      </c>
      <c r="B4530" t="s">
        <v>19</v>
      </c>
      <c r="C4530" t="s">
        <v>25</v>
      </c>
      <c r="D4530">
        <v>14.26</v>
      </c>
      <c r="E4530" s="3">
        <v>45012</v>
      </c>
      <c r="F4530" s="3">
        <v>45111</v>
      </c>
      <c r="G4530">
        <v>80.62</v>
      </c>
      <c r="H4530" t="s">
        <v>32</v>
      </c>
      <c r="I4530">
        <v>4.72</v>
      </c>
      <c r="J4530" s="6" cm="1">
        <f t="array" ref="J4530">IF(ISBLANK(I4530),
    IFERROR(MEDIAN(IF($C$2:$C$10000=C4530, $I$2:$I$10000)),""),
    I4530
)</f>
        <v>4.72</v>
      </c>
      <c r="K4530">
        <v>892.4</v>
      </c>
      <c r="L4530" cm="1">
        <f t="array" ref="L4530">IF(ISBLANK(K4530),
    IFERROR(MEDIAN(IF($B$2:$B$10000=B4530, $K$2:$K$10000)),""),
    K4530
)</f>
        <v>892.4</v>
      </c>
      <c r="M4530">
        <v>32</v>
      </c>
      <c r="N4530">
        <v>536.4</v>
      </c>
      <c r="O4530" s="7" cm="1">
        <f t="array" ref="O4530">IF(ISBLANK(N4530),
    IFERROR(AVERAGE(IF($C$2:$C$10000=C4530, $N$2:$N$10000)),""),
    N4530
)</f>
        <v>536.4</v>
      </c>
      <c r="P4530" t="b">
        <v>0</v>
      </c>
      <c r="Q4530" t="s">
        <v>35</v>
      </c>
      <c r="R4530" t="str">
        <f t="shared" si="70"/>
        <v>Sem Aplicação</v>
      </c>
      <c r="S4530" t="s">
        <v>39</v>
      </c>
      <c r="T4530" s="4">
        <v>72.790000000000006</v>
      </c>
      <c r="U4530" s="4">
        <v>14652.47</v>
      </c>
      <c r="V4530" s="4">
        <v>-8784.14</v>
      </c>
    </row>
    <row r="4531" spans="1:22" x14ac:dyDescent="0.25">
      <c r="A4531">
        <v>6675</v>
      </c>
      <c r="B4531" t="s">
        <v>22</v>
      </c>
      <c r="C4531" t="s">
        <v>25</v>
      </c>
      <c r="D4531">
        <v>114.42</v>
      </c>
      <c r="E4531" s="3">
        <v>45019</v>
      </c>
      <c r="F4531" s="3">
        <v>45184</v>
      </c>
      <c r="G4531">
        <v>450.44</v>
      </c>
      <c r="H4531" t="s">
        <v>33</v>
      </c>
      <c r="I4531">
        <v>4.53</v>
      </c>
      <c r="J4531" s="6" cm="1">
        <f t="array" ref="J4531">IF(ISBLANK(I4531),
    IFERROR(MEDIAN(IF($C$2:$C$10000=C4531, $I$2:$I$10000)),""),
    I4531
)</f>
        <v>4.53</v>
      </c>
      <c r="K4531">
        <v>1468.4</v>
      </c>
      <c r="L4531" cm="1">
        <f t="array" ref="L4531">IF(ISBLANK(K4531),
    IFERROR(MEDIAN(IF($B$2:$B$10000=B4531, $K$2:$K$10000)),""),
    K4531
)</f>
        <v>1468.4</v>
      </c>
      <c r="M4531">
        <v>27.1</v>
      </c>
      <c r="N4531">
        <v>536.5</v>
      </c>
      <c r="O4531" s="7" cm="1">
        <f t="array" ref="O4531">IF(ISBLANK(N4531),
    IFERROR(AVERAGE(IF($C$2:$C$10000=C4531, $N$2:$N$10000)),""),
    N4531
)</f>
        <v>536.5</v>
      </c>
      <c r="P4531" t="b">
        <v>1</v>
      </c>
      <c r="Q4531" t="s">
        <v>34</v>
      </c>
      <c r="R4531" t="str">
        <f t="shared" si="70"/>
        <v>Dicamba</v>
      </c>
      <c r="S4531" t="s">
        <v>39</v>
      </c>
      <c r="T4531" s="4">
        <v>86.07</v>
      </c>
      <c r="U4531" s="4">
        <v>191247.64</v>
      </c>
      <c r="V4531" s="4">
        <v>-152478.26999999999</v>
      </c>
    </row>
    <row r="4532" spans="1:22" x14ac:dyDescent="0.25">
      <c r="A4532">
        <v>9872</v>
      </c>
      <c r="B4532" t="s">
        <v>20</v>
      </c>
      <c r="C4532" t="s">
        <v>26</v>
      </c>
      <c r="D4532">
        <v>55.93</v>
      </c>
      <c r="E4532" s="3">
        <v>44999</v>
      </c>
      <c r="F4532" s="3">
        <v>45179</v>
      </c>
      <c r="G4532">
        <v>132.72999999999999</v>
      </c>
      <c r="H4532" t="s">
        <v>31</v>
      </c>
      <c r="I4532">
        <v>7.37</v>
      </c>
      <c r="J4532" s="6" cm="1">
        <f t="array" ref="J4532">IF(ISBLANK(I4532),
    IFERROR(MEDIAN(IF($C$2:$C$10000=C4532, $I$2:$I$10000)),""),
    I4532
)</f>
        <v>7.37</v>
      </c>
      <c r="K4532">
        <v>1676.1</v>
      </c>
      <c r="L4532" cm="1">
        <f t="array" ref="L4532">IF(ISBLANK(K4532),
    IFERROR(MEDIAN(IF($B$2:$B$10000=B4532, $K$2:$K$10000)),""),
    K4532
)</f>
        <v>1676.1</v>
      </c>
      <c r="M4532">
        <v>25.7</v>
      </c>
      <c r="N4532">
        <v>303.5</v>
      </c>
      <c r="O4532" s="7" cm="1">
        <f t="array" ref="O4532">IF(ISBLANK(N4532),
    IFERROR(AVERAGE(IF($C$2:$C$10000=C4532, $N$2:$N$10000)),""),
    N4532
)</f>
        <v>303.5</v>
      </c>
      <c r="P4532" t="b">
        <v>0</v>
      </c>
      <c r="Q4532" t="s">
        <v>35</v>
      </c>
      <c r="R4532" t="str">
        <f t="shared" si="70"/>
        <v>Sem Aplicação</v>
      </c>
      <c r="S4532" t="s">
        <v>39</v>
      </c>
      <c r="T4532" s="4">
        <v>121.37</v>
      </c>
      <c r="U4532" s="4">
        <v>30701.01</v>
      </c>
      <c r="V4532" s="4">
        <v>-14591.57</v>
      </c>
    </row>
    <row r="4533" spans="1:22" x14ac:dyDescent="0.25">
      <c r="A4533">
        <v>7638</v>
      </c>
      <c r="B4533" t="s">
        <v>20</v>
      </c>
      <c r="C4533" t="s">
        <v>25</v>
      </c>
      <c r="D4533">
        <v>79.400000000000006</v>
      </c>
      <c r="E4533" s="3">
        <v>45016</v>
      </c>
      <c r="F4533" s="3">
        <v>45106</v>
      </c>
      <c r="G4533">
        <v>149.94999999999999</v>
      </c>
      <c r="H4533" t="s">
        <v>33</v>
      </c>
      <c r="I4533">
        <v>5.4</v>
      </c>
      <c r="J4533" s="6" cm="1">
        <f t="array" ref="J4533">IF(ISBLANK(I4533),
    IFERROR(MEDIAN(IF($C$2:$C$10000=C4533, $I$2:$I$10000)),""),
    I4533
)</f>
        <v>5.4</v>
      </c>
      <c r="L4533" cm="1">
        <f t="array" ref="L4533">IF(ISBLANK(K4533),
    IFERROR(MEDIAN(IF($B$2:$B$10000=B4533, $K$2:$K$10000)),""),
    K4533
)</f>
        <v>932.9</v>
      </c>
      <c r="M4533">
        <v>25.4</v>
      </c>
      <c r="N4533">
        <v>435.4</v>
      </c>
      <c r="O4533" s="7" cm="1">
        <f t="array" ref="O4533">IF(ISBLANK(N4533),
    IFERROR(AVERAGE(IF($C$2:$C$10000=C4533, $N$2:$N$10000)),""),
    N4533
)</f>
        <v>435.4</v>
      </c>
      <c r="P4533" t="b">
        <v>1</v>
      </c>
      <c r="Q4533" t="s">
        <v>37</v>
      </c>
      <c r="R4533" t="str">
        <f t="shared" si="70"/>
        <v>Glifosato</v>
      </c>
      <c r="S4533" t="s">
        <v>39</v>
      </c>
      <c r="T4533" s="4">
        <v>70.680000000000007</v>
      </c>
      <c r="U4533" s="4">
        <v>67749.08</v>
      </c>
      <c r="V4533" s="4">
        <v>-57150.61</v>
      </c>
    </row>
    <row r="4534" spans="1:22" x14ac:dyDescent="0.25">
      <c r="A4534">
        <v>5651</v>
      </c>
      <c r="B4534" t="s">
        <v>19</v>
      </c>
      <c r="C4534" t="s">
        <v>25</v>
      </c>
      <c r="D4534">
        <v>263.89</v>
      </c>
      <c r="E4534" s="3">
        <v>44938</v>
      </c>
      <c r="F4534" s="3">
        <v>45042</v>
      </c>
      <c r="G4534">
        <v>1318.93</v>
      </c>
      <c r="H4534" t="s">
        <v>32</v>
      </c>
      <c r="I4534">
        <v>5.88</v>
      </c>
      <c r="J4534" s="6" cm="1">
        <f t="array" ref="J4534">IF(ISBLANK(I4534),
    IFERROR(MEDIAN(IF($C$2:$C$10000=C4534, $I$2:$I$10000)),""),
    I4534
)</f>
        <v>5.88</v>
      </c>
      <c r="K4534">
        <v>964.2</v>
      </c>
      <c r="L4534" cm="1">
        <f t="array" ref="L4534">IF(ISBLANK(K4534),
    IFERROR(MEDIAN(IF($B$2:$B$10000=B4534, $K$2:$K$10000)),""),
    K4534
)</f>
        <v>964.2</v>
      </c>
      <c r="M4534">
        <v>33</v>
      </c>
      <c r="N4534">
        <v>147.80000000000001</v>
      </c>
      <c r="O4534" s="7" cm="1">
        <f t="array" ref="O4534">IF(ISBLANK(N4534),
    IFERROR(AVERAGE(IF($C$2:$C$10000=C4534, $N$2:$N$10000)),""),
    N4534
)</f>
        <v>147.80000000000001</v>
      </c>
      <c r="P4534" t="b">
        <v>1</v>
      </c>
      <c r="Q4534" t="s">
        <v>38</v>
      </c>
      <c r="R4534" t="str">
        <f t="shared" si="70"/>
        <v>Atrazina</v>
      </c>
      <c r="S4534" t="s">
        <v>40</v>
      </c>
      <c r="T4534" s="4">
        <v>71.819999999999993</v>
      </c>
      <c r="U4534" s="4">
        <v>183995.45</v>
      </c>
      <c r="V4534" s="4">
        <v>-89269.9</v>
      </c>
    </row>
    <row r="4535" spans="1:22" x14ac:dyDescent="0.25">
      <c r="A4535">
        <v>1609</v>
      </c>
      <c r="B4535" t="s">
        <v>22</v>
      </c>
      <c r="C4535" t="s">
        <v>26</v>
      </c>
      <c r="D4535">
        <v>133.63</v>
      </c>
      <c r="E4535" s="3">
        <v>45038</v>
      </c>
      <c r="F4535" s="3">
        <v>45159</v>
      </c>
      <c r="G4535">
        <v>778.48</v>
      </c>
      <c r="H4535" t="s">
        <v>30</v>
      </c>
      <c r="I4535">
        <v>5.68</v>
      </c>
      <c r="J4535" s="6" cm="1">
        <f t="array" ref="J4535">IF(ISBLANK(I4535),
    IFERROR(MEDIAN(IF($C$2:$C$10000=C4535, $I$2:$I$10000)),""),
    I4535
)</f>
        <v>5.68</v>
      </c>
      <c r="K4535">
        <v>1033.4000000000001</v>
      </c>
      <c r="L4535" cm="1">
        <f t="array" ref="L4535">IF(ISBLANK(K4535),
    IFERROR(MEDIAN(IF($B$2:$B$10000=B4535, $K$2:$K$10000)),""),
    K4535
)</f>
        <v>1033.4000000000001</v>
      </c>
      <c r="M4535">
        <v>29.6</v>
      </c>
      <c r="N4535">
        <v>327.10000000000002</v>
      </c>
      <c r="O4535" s="7" cm="1">
        <f t="array" ref="O4535">IF(ISBLANK(N4535),
    IFERROR(AVERAGE(IF($C$2:$C$10000=C4535, $N$2:$N$10000)),""),
    N4535
)</f>
        <v>327.10000000000002</v>
      </c>
      <c r="P4535" t="b">
        <v>1</v>
      </c>
      <c r="Q4535" t="s">
        <v>34</v>
      </c>
      <c r="R4535" t="str">
        <f t="shared" si="70"/>
        <v>Dicamba</v>
      </c>
      <c r="S4535" t="s">
        <v>41</v>
      </c>
      <c r="T4535" s="4">
        <v>127.28</v>
      </c>
      <c r="U4535" s="4">
        <v>147570.76</v>
      </c>
      <c r="V4535" s="4">
        <v>-48485.83</v>
      </c>
    </row>
    <row r="4536" spans="1:22" x14ac:dyDescent="0.25">
      <c r="A4536">
        <v>8940</v>
      </c>
      <c r="B4536" t="s">
        <v>22</v>
      </c>
      <c r="C4536" t="s">
        <v>25</v>
      </c>
      <c r="D4536">
        <v>85.77</v>
      </c>
      <c r="E4536" s="3">
        <v>44927</v>
      </c>
      <c r="F4536" s="3">
        <v>45069</v>
      </c>
      <c r="G4536">
        <v>474.93</v>
      </c>
      <c r="H4536" t="s">
        <v>31</v>
      </c>
      <c r="I4536">
        <v>6.69</v>
      </c>
      <c r="J4536" s="6" cm="1">
        <f t="array" ref="J4536">IF(ISBLANK(I4536),
    IFERROR(MEDIAN(IF($C$2:$C$10000=C4536, $I$2:$I$10000)),""),
    I4536
)</f>
        <v>6.69</v>
      </c>
      <c r="L4536" cm="1">
        <f t="array" ref="L4536">IF(ISBLANK(K4536),
    IFERROR(MEDIAN(IF($B$2:$B$10000=B4536, $K$2:$K$10000)),""),
    K4536
)</f>
        <v>936.15</v>
      </c>
      <c r="M4536">
        <v>20.3</v>
      </c>
      <c r="N4536">
        <v>291.39999999999998</v>
      </c>
      <c r="O4536" s="7" cm="1">
        <f t="array" ref="O4536">IF(ISBLANK(N4536),
    IFERROR(AVERAGE(IF($C$2:$C$10000=C4536, $N$2:$N$10000)),""),
    N4536
)</f>
        <v>291.39999999999998</v>
      </c>
      <c r="P4536" t="b">
        <v>0</v>
      </c>
      <c r="Q4536" t="s">
        <v>35</v>
      </c>
      <c r="R4536" t="str">
        <f t="shared" si="70"/>
        <v>Sem Aplicação</v>
      </c>
      <c r="S4536" t="s">
        <v>39</v>
      </c>
      <c r="T4536" s="4">
        <v>70.66</v>
      </c>
      <c r="U4536" s="4">
        <v>157945.4</v>
      </c>
      <c r="V4536" s="4">
        <v>-124386.85</v>
      </c>
    </row>
    <row r="4537" spans="1:22" x14ac:dyDescent="0.25">
      <c r="A4537">
        <v>4866</v>
      </c>
      <c r="B4537" t="s">
        <v>18</v>
      </c>
      <c r="C4537" t="s">
        <v>28</v>
      </c>
      <c r="D4537">
        <v>178.85</v>
      </c>
      <c r="E4537" s="3">
        <v>44998</v>
      </c>
      <c r="F4537" s="3">
        <v>45169</v>
      </c>
      <c r="G4537">
        <v>854.59</v>
      </c>
      <c r="H4537" t="s">
        <v>33</v>
      </c>
      <c r="I4537">
        <v>5.43</v>
      </c>
      <c r="J4537" s="6" cm="1">
        <f t="array" ref="J4537">IF(ISBLANK(I4537),
    IFERROR(MEDIAN(IF($C$2:$C$10000=C4537, $I$2:$I$10000)),""),
    I4537
)</f>
        <v>5.43</v>
      </c>
      <c r="K4537">
        <v>1589.9</v>
      </c>
      <c r="L4537" cm="1">
        <f t="array" ref="L4537">IF(ISBLANK(K4537),
    IFERROR(MEDIAN(IF($B$2:$B$10000=B4537, $K$2:$K$10000)),""),
    K4537
)</f>
        <v>1589.9</v>
      </c>
      <c r="M4537">
        <v>25</v>
      </c>
      <c r="N4537">
        <v>411.1</v>
      </c>
      <c r="O4537" s="7" cm="1">
        <f t="array" ref="O4537">IF(ISBLANK(N4537),
    IFERROR(AVERAGE(IF($C$2:$C$10000=C4537, $N$2:$N$10000)),""),
    N4537
)</f>
        <v>411.1</v>
      </c>
      <c r="P4537" t="b">
        <v>1</v>
      </c>
      <c r="Q4537" t="s">
        <v>38</v>
      </c>
      <c r="R4537" t="str">
        <f t="shared" si="70"/>
        <v>Atrazina</v>
      </c>
      <c r="S4537" t="s">
        <v>40</v>
      </c>
      <c r="T4537" s="4">
        <v>345.97</v>
      </c>
      <c r="U4537" s="4">
        <v>189628.91</v>
      </c>
      <c r="V4537" s="4">
        <v>106033.59</v>
      </c>
    </row>
    <row r="4538" spans="1:22" x14ac:dyDescent="0.25">
      <c r="A4538">
        <v>1371</v>
      </c>
      <c r="B4538" t="s">
        <v>22</v>
      </c>
      <c r="C4538" t="s">
        <v>26</v>
      </c>
      <c r="D4538">
        <v>46.92</v>
      </c>
      <c r="E4538" s="3">
        <v>44959</v>
      </c>
      <c r="F4538" s="3">
        <v>45093</v>
      </c>
      <c r="G4538">
        <v>103.55</v>
      </c>
      <c r="H4538" t="s">
        <v>33</v>
      </c>
      <c r="I4538">
        <v>6.11</v>
      </c>
      <c r="J4538" s="6" cm="1">
        <f t="array" ref="J4538">IF(ISBLANK(I4538),
    IFERROR(MEDIAN(IF($C$2:$C$10000=C4538, $I$2:$I$10000)),""),
    I4538
)</f>
        <v>6.11</v>
      </c>
      <c r="K4538">
        <v>1543.9</v>
      </c>
      <c r="L4538" cm="1">
        <f t="array" ref="L4538">IF(ISBLANK(K4538),
    IFERROR(MEDIAN(IF($B$2:$B$10000=B4538, $K$2:$K$10000)),""),
    K4538
)</f>
        <v>1543.9</v>
      </c>
      <c r="M4538">
        <v>22.6</v>
      </c>
      <c r="N4538">
        <v>308.3</v>
      </c>
      <c r="O4538" s="7" cm="1">
        <f t="array" ref="O4538">IF(ISBLANK(N4538),
    IFERROR(AVERAGE(IF($C$2:$C$10000=C4538, $N$2:$N$10000)),""),
    N4538
)</f>
        <v>308.3</v>
      </c>
      <c r="P4538" t="b">
        <v>1</v>
      </c>
      <c r="Q4538" t="s">
        <v>36</v>
      </c>
      <c r="R4538" t="str">
        <f t="shared" si="70"/>
        <v>2,4-D</v>
      </c>
      <c r="S4538" t="s">
        <v>41</v>
      </c>
      <c r="T4538" s="4">
        <v>121.34</v>
      </c>
      <c r="U4538" s="4">
        <v>65921.919999999998</v>
      </c>
      <c r="V4538" s="4">
        <v>-53357.16</v>
      </c>
    </row>
    <row r="4539" spans="1:22" x14ac:dyDescent="0.25">
      <c r="A4539">
        <v>7998</v>
      </c>
      <c r="B4539" t="s">
        <v>20</v>
      </c>
      <c r="C4539" t="s">
        <v>27</v>
      </c>
      <c r="D4539">
        <v>81.52</v>
      </c>
      <c r="E4539" s="3">
        <v>44990</v>
      </c>
      <c r="F4539" s="3">
        <v>45121</v>
      </c>
      <c r="G4539">
        <v>160.61000000000001</v>
      </c>
      <c r="H4539" t="s">
        <v>30</v>
      </c>
      <c r="I4539">
        <v>7.49</v>
      </c>
      <c r="J4539" s="6" cm="1">
        <f t="array" ref="J4539">IF(ISBLANK(I4539),
    IFERROR(MEDIAN(IF($C$2:$C$10000=C4539, $I$2:$I$10000)),""),
    I4539
)</f>
        <v>7.49</v>
      </c>
      <c r="K4539">
        <v>698.5</v>
      </c>
      <c r="L4539" cm="1">
        <f t="array" ref="L4539">IF(ISBLANK(K4539),
    IFERROR(MEDIAN(IF($B$2:$B$10000=B4539, $K$2:$K$10000)),""),
    K4539
)</f>
        <v>698.5</v>
      </c>
      <c r="M4539">
        <v>33.799999999999997</v>
      </c>
      <c r="N4539">
        <v>324.10000000000002</v>
      </c>
      <c r="O4539" s="7" cm="1">
        <f t="array" ref="O4539">IF(ISBLANK(N4539),
    IFERROR(AVERAGE(IF($C$2:$C$10000=C4539, $N$2:$N$10000)),""),
    N4539
)</f>
        <v>324.10000000000002</v>
      </c>
      <c r="P4539" t="b">
        <v>1</v>
      </c>
      <c r="Q4539" t="s">
        <v>37</v>
      </c>
      <c r="R4539" t="str">
        <f t="shared" si="70"/>
        <v>Glifosato</v>
      </c>
      <c r="S4539" t="s">
        <v>39</v>
      </c>
      <c r="T4539" s="4">
        <v>144.27000000000001</v>
      </c>
      <c r="U4539" s="4">
        <v>150584.82</v>
      </c>
      <c r="V4539" s="4">
        <v>-127413.62</v>
      </c>
    </row>
    <row r="4540" spans="1:22" x14ac:dyDescent="0.25">
      <c r="A4540">
        <v>1615</v>
      </c>
      <c r="B4540" t="s">
        <v>21</v>
      </c>
      <c r="C4540" t="s">
        <v>24</v>
      </c>
      <c r="D4540">
        <v>166.14</v>
      </c>
      <c r="E4540" s="3">
        <v>45042</v>
      </c>
      <c r="F4540" s="3">
        <v>45262</v>
      </c>
      <c r="G4540">
        <v>535.83000000000004</v>
      </c>
      <c r="H4540" t="s">
        <v>33</v>
      </c>
      <c r="I4540">
        <v>5.83</v>
      </c>
      <c r="J4540" s="6" cm="1">
        <f t="array" ref="J4540">IF(ISBLANK(I4540),
    IFERROR(MEDIAN(IF($C$2:$C$10000=C4540, $I$2:$I$10000)),""),
    I4540
)</f>
        <v>5.83</v>
      </c>
      <c r="K4540">
        <v>460.6</v>
      </c>
      <c r="L4540" cm="1">
        <f t="array" ref="L4540">IF(ISBLANK(K4540),
    IFERROR(MEDIAN(IF($B$2:$B$10000=B4540, $K$2:$K$10000)),""),
    K4540
)</f>
        <v>460.6</v>
      </c>
      <c r="M4540">
        <v>24.6</v>
      </c>
      <c r="N4540">
        <v>212.6</v>
      </c>
      <c r="O4540" s="7" cm="1">
        <f t="array" ref="O4540">IF(ISBLANK(N4540),
    IFERROR(AVERAGE(IF($C$2:$C$10000=C4540, $N$2:$N$10000)),""),
    N4540
)</f>
        <v>212.6</v>
      </c>
      <c r="P4540" t="b">
        <v>1</v>
      </c>
      <c r="Q4540" t="s">
        <v>36</v>
      </c>
      <c r="R4540" t="str">
        <f t="shared" si="70"/>
        <v>2,4-D</v>
      </c>
      <c r="S4540" t="s">
        <v>39</v>
      </c>
      <c r="T4540" s="4">
        <v>154.47999999999999</v>
      </c>
      <c r="U4540" s="4">
        <v>172732.41</v>
      </c>
      <c r="V4540" s="4">
        <v>-89957.39</v>
      </c>
    </row>
    <row r="4541" spans="1:22" x14ac:dyDescent="0.25">
      <c r="A4541">
        <v>7911</v>
      </c>
      <c r="B4541" t="s">
        <v>21</v>
      </c>
      <c r="C4541" t="s">
        <v>28</v>
      </c>
      <c r="D4541">
        <v>75.069999999999993</v>
      </c>
      <c r="E4541" s="3">
        <v>45041</v>
      </c>
      <c r="F4541" s="3">
        <v>45152</v>
      </c>
      <c r="G4541">
        <v>433.5</v>
      </c>
      <c r="H4541" t="s">
        <v>33</v>
      </c>
      <c r="I4541">
        <v>6.15</v>
      </c>
      <c r="J4541" s="6" cm="1">
        <f t="array" ref="J4541">IF(ISBLANK(I4541),
    IFERROR(MEDIAN(IF($C$2:$C$10000=C4541, $I$2:$I$10000)),""),
    I4541
)</f>
        <v>6.15</v>
      </c>
      <c r="K4541">
        <v>806.4</v>
      </c>
      <c r="L4541" cm="1">
        <f t="array" ref="L4541">IF(ISBLANK(K4541),
    IFERROR(MEDIAN(IF($B$2:$B$10000=B4541, $K$2:$K$10000)),""),
    K4541
)</f>
        <v>806.4</v>
      </c>
      <c r="M4541">
        <v>19.100000000000001</v>
      </c>
      <c r="N4541">
        <v>76.599999999999994</v>
      </c>
      <c r="O4541" s="7" cm="1">
        <f t="array" ref="O4541">IF(ISBLANK(N4541),
    IFERROR(AVERAGE(IF($C$2:$C$10000=C4541, $N$2:$N$10000)),""),
    N4541
)</f>
        <v>76.599999999999994</v>
      </c>
      <c r="P4541" t="b">
        <v>1</v>
      </c>
      <c r="Q4541" t="s">
        <v>38</v>
      </c>
      <c r="R4541" t="str">
        <f t="shared" si="70"/>
        <v>Atrazina</v>
      </c>
      <c r="S4541" t="s">
        <v>39</v>
      </c>
      <c r="T4541" s="4">
        <v>355.52</v>
      </c>
      <c r="U4541" s="4">
        <v>78720.91</v>
      </c>
      <c r="V4541" s="4">
        <v>75397.009999999995</v>
      </c>
    </row>
    <row r="4542" spans="1:22" x14ac:dyDescent="0.25">
      <c r="A4542">
        <v>7010</v>
      </c>
      <c r="B4542" t="s">
        <v>21</v>
      </c>
      <c r="C4542" t="s">
        <v>28</v>
      </c>
      <c r="D4542">
        <v>205.34</v>
      </c>
      <c r="E4542" s="3">
        <v>44994</v>
      </c>
      <c r="F4542" s="3">
        <v>45158</v>
      </c>
      <c r="G4542">
        <v>1295.42</v>
      </c>
      <c r="H4542" t="s">
        <v>30</v>
      </c>
      <c r="I4542">
        <v>6.01</v>
      </c>
      <c r="J4542" s="6" cm="1">
        <f t="array" ref="J4542">IF(ISBLANK(I4542),
    IFERROR(MEDIAN(IF($C$2:$C$10000=C4542, $I$2:$I$10000)),""),
    I4542
)</f>
        <v>6.01</v>
      </c>
      <c r="L4542" cm="1">
        <f t="array" ref="L4542">IF(ISBLANK(K4542),
    IFERROR(MEDIAN(IF($B$2:$B$10000=B4542, $K$2:$K$10000)),""),
    K4542
)</f>
        <v>962.1</v>
      </c>
      <c r="M4542">
        <v>24.6</v>
      </c>
      <c r="N4542">
        <v>554.4</v>
      </c>
      <c r="O4542" s="7" cm="1">
        <f t="array" ref="O4542">IF(ISBLANK(N4542),
    IFERROR(AVERAGE(IF($C$2:$C$10000=C4542, $N$2:$N$10000)),""),
    N4542
)</f>
        <v>554.4</v>
      </c>
      <c r="P4542" t="b">
        <v>1</v>
      </c>
      <c r="Q4542" t="s">
        <v>34</v>
      </c>
      <c r="R4542" t="str">
        <f t="shared" si="70"/>
        <v>Dicamba</v>
      </c>
      <c r="S4542" t="s">
        <v>41</v>
      </c>
      <c r="T4542" s="4">
        <v>345.82</v>
      </c>
      <c r="U4542" s="4">
        <v>129769.66</v>
      </c>
      <c r="V4542" s="4">
        <v>318212.47999999998</v>
      </c>
    </row>
    <row r="4543" spans="1:22" x14ac:dyDescent="0.25">
      <c r="A4543">
        <v>3253</v>
      </c>
      <c r="B4543" t="s">
        <v>21</v>
      </c>
      <c r="C4543" t="s">
        <v>23</v>
      </c>
      <c r="D4543">
        <v>149.99</v>
      </c>
      <c r="E4543" s="3">
        <v>44940</v>
      </c>
      <c r="F4543" s="3">
        <v>45172</v>
      </c>
      <c r="G4543">
        <v>405.99</v>
      </c>
      <c r="H4543" t="s">
        <v>32</v>
      </c>
      <c r="I4543">
        <v>6.91</v>
      </c>
      <c r="J4543" s="6" cm="1">
        <f t="array" ref="J4543">IF(ISBLANK(I4543),
    IFERROR(MEDIAN(IF($C$2:$C$10000=C4543, $I$2:$I$10000)),""),
    I4543
)</f>
        <v>6.91</v>
      </c>
      <c r="K4543">
        <v>1721.2</v>
      </c>
      <c r="L4543" cm="1">
        <f t="array" ref="L4543">IF(ISBLANK(K4543),
    IFERROR(MEDIAN(IF($B$2:$B$10000=B4543, $K$2:$K$10000)),""),
    K4543
)</f>
        <v>1721.2</v>
      </c>
      <c r="M4543">
        <v>23.1</v>
      </c>
      <c r="N4543">
        <v>56.7</v>
      </c>
      <c r="O4543" s="7" cm="1">
        <f t="array" ref="O4543">IF(ISBLANK(N4543),
    IFERROR(AVERAGE(IF($C$2:$C$10000=C4543, $N$2:$N$10000)),""),
    N4543
)</f>
        <v>56.7</v>
      </c>
      <c r="P4543" t="b">
        <v>0</v>
      </c>
      <c r="Q4543" t="s">
        <v>35</v>
      </c>
      <c r="R4543" t="str">
        <f t="shared" si="70"/>
        <v>Sem Aplicação</v>
      </c>
      <c r="S4543" t="s">
        <v>39</v>
      </c>
      <c r="T4543" s="4">
        <v>890.77</v>
      </c>
      <c r="U4543" s="4">
        <v>153525.94</v>
      </c>
      <c r="V4543" s="4">
        <v>208117.77</v>
      </c>
    </row>
    <row r="4544" spans="1:22" x14ac:dyDescent="0.25">
      <c r="A4544">
        <v>5942</v>
      </c>
      <c r="B4544" t="s">
        <v>22</v>
      </c>
      <c r="C4544" t="s">
        <v>26</v>
      </c>
      <c r="D4544">
        <v>232.74</v>
      </c>
      <c r="E4544" s="3">
        <v>45045</v>
      </c>
      <c r="F4544" s="3">
        <v>45228</v>
      </c>
      <c r="G4544">
        <v>1235.96</v>
      </c>
      <c r="H4544" t="s">
        <v>32</v>
      </c>
      <c r="I4544">
        <v>5.3</v>
      </c>
      <c r="J4544" s="6" cm="1">
        <f t="array" ref="J4544">IF(ISBLANK(I4544),
    IFERROR(MEDIAN(IF($C$2:$C$10000=C4544, $I$2:$I$10000)),""),
    I4544
)</f>
        <v>5.3</v>
      </c>
      <c r="K4544">
        <v>625.5</v>
      </c>
      <c r="L4544" cm="1">
        <f t="array" ref="L4544">IF(ISBLANK(K4544),
    IFERROR(MEDIAN(IF($B$2:$B$10000=B4544, $K$2:$K$10000)),""),
    K4544
)</f>
        <v>625.5</v>
      </c>
      <c r="M4544">
        <v>27.6</v>
      </c>
      <c r="N4544">
        <v>204.7</v>
      </c>
      <c r="O4544" s="7" cm="1">
        <f t="array" ref="O4544">IF(ISBLANK(N4544),
    IFERROR(AVERAGE(IF($C$2:$C$10000=C4544, $N$2:$N$10000)),""),
    N4544
)</f>
        <v>204.7</v>
      </c>
      <c r="P4544" t="b">
        <v>0</v>
      </c>
      <c r="Q4544" t="s">
        <v>35</v>
      </c>
      <c r="R4544" t="str">
        <f t="shared" si="70"/>
        <v>Sem Aplicação</v>
      </c>
      <c r="S4544" t="s">
        <v>39</v>
      </c>
      <c r="T4544" s="4">
        <v>124.42</v>
      </c>
      <c r="U4544" s="4">
        <v>376861.88</v>
      </c>
      <c r="V4544" s="4">
        <v>-223083.74</v>
      </c>
    </row>
    <row r="4545" spans="1:22" x14ac:dyDescent="0.25">
      <c r="A4545">
        <v>1864</v>
      </c>
      <c r="B4545" t="s">
        <v>22</v>
      </c>
      <c r="C4545" t="s">
        <v>24</v>
      </c>
      <c r="D4545">
        <v>284.73</v>
      </c>
      <c r="E4545" s="3">
        <v>45019</v>
      </c>
      <c r="F4545" s="3">
        <v>45216</v>
      </c>
      <c r="G4545">
        <v>1244.08</v>
      </c>
      <c r="H4545" t="s">
        <v>32</v>
      </c>
      <c r="I4545">
        <v>5.01</v>
      </c>
      <c r="J4545" s="6" cm="1">
        <f t="array" ref="J4545">IF(ISBLANK(I4545),
    IFERROR(MEDIAN(IF($C$2:$C$10000=C4545, $I$2:$I$10000)),""),
    I4545
)</f>
        <v>5.01</v>
      </c>
      <c r="K4545">
        <v>489.9</v>
      </c>
      <c r="L4545" cm="1">
        <f t="array" ref="L4545">IF(ISBLANK(K4545),
    IFERROR(MEDIAN(IF($B$2:$B$10000=B4545, $K$2:$K$10000)),""),
    K4545
)</f>
        <v>489.9</v>
      </c>
      <c r="M4545">
        <v>21.6</v>
      </c>
      <c r="N4545">
        <v>296.2</v>
      </c>
      <c r="O4545" s="7" cm="1">
        <f t="array" ref="O4545">IF(ISBLANK(N4545),
    IFERROR(AVERAGE(IF($C$2:$C$10000=C4545, $N$2:$N$10000)),""),
    N4545
)</f>
        <v>296.2</v>
      </c>
      <c r="P4545" t="b">
        <v>0</v>
      </c>
      <c r="Q4545" t="s">
        <v>35</v>
      </c>
      <c r="R4545" t="str">
        <f t="shared" si="70"/>
        <v>Sem Aplicação</v>
      </c>
      <c r="S4545" t="s">
        <v>40</v>
      </c>
      <c r="T4545" s="4">
        <v>169.09</v>
      </c>
      <c r="U4545" s="4">
        <v>503101.98</v>
      </c>
      <c r="V4545" s="4">
        <v>-292740.49</v>
      </c>
    </row>
    <row r="4546" spans="1:22" x14ac:dyDescent="0.25">
      <c r="A4546">
        <v>2268</v>
      </c>
      <c r="B4546" t="s">
        <v>18</v>
      </c>
      <c r="C4546" t="s">
        <v>25</v>
      </c>
      <c r="D4546">
        <v>39.159999999999997</v>
      </c>
      <c r="E4546" s="3">
        <v>44940</v>
      </c>
      <c r="F4546" s="3">
        <v>45094</v>
      </c>
      <c r="G4546">
        <v>64.97</v>
      </c>
      <c r="H4546" t="s">
        <v>32</v>
      </c>
      <c r="I4546">
        <v>6.76</v>
      </c>
      <c r="J4546" s="6" cm="1">
        <f t="array" ref="J4546">IF(ISBLANK(I4546),
    IFERROR(MEDIAN(IF($C$2:$C$10000=C4546, $I$2:$I$10000)),""),
    I4546
)</f>
        <v>6.76</v>
      </c>
      <c r="K4546">
        <v>1639.2</v>
      </c>
      <c r="L4546" cm="1">
        <f t="array" ref="L4546">IF(ISBLANK(K4546),
    IFERROR(MEDIAN(IF($B$2:$B$10000=B4546, $K$2:$K$10000)),""),
    K4546
)</f>
        <v>1639.2</v>
      </c>
      <c r="M4546">
        <v>18.600000000000001</v>
      </c>
      <c r="N4546">
        <v>225.5</v>
      </c>
      <c r="O4546" s="7" cm="1">
        <f t="array" ref="O4546">IF(ISBLANK(N4546),
    IFERROR(AVERAGE(IF($C$2:$C$10000=C4546, $N$2:$N$10000)),""),
    N4546
)</f>
        <v>225.5</v>
      </c>
      <c r="P4546" t="b">
        <v>1</v>
      </c>
      <c r="Q4546" t="s">
        <v>34</v>
      </c>
      <c r="R4546" t="str">
        <f t="shared" ref="R4546:R4609" si="71">IF(ISBLANK(Q4546), "Desconhecido", Q4546)</f>
        <v>Dicamba</v>
      </c>
      <c r="S4546" t="s">
        <v>40</v>
      </c>
      <c r="T4546" s="4">
        <v>86.64</v>
      </c>
      <c r="U4546" s="4">
        <v>62034.37</v>
      </c>
      <c r="V4546" s="4">
        <v>-56405.37</v>
      </c>
    </row>
    <row r="4547" spans="1:22" x14ac:dyDescent="0.25">
      <c r="A4547">
        <v>8454</v>
      </c>
      <c r="B4547" t="s">
        <v>22</v>
      </c>
      <c r="C4547" t="s">
        <v>24</v>
      </c>
      <c r="D4547">
        <v>103.73</v>
      </c>
      <c r="E4547" s="3">
        <v>44935</v>
      </c>
      <c r="F4547" s="3">
        <v>45027</v>
      </c>
      <c r="G4547">
        <v>437.18</v>
      </c>
      <c r="H4547" t="s">
        <v>31</v>
      </c>
      <c r="I4547">
        <v>5.75</v>
      </c>
      <c r="J4547" s="6" cm="1">
        <f t="array" ref="J4547">IF(ISBLANK(I4547),
    IFERROR(MEDIAN(IF($C$2:$C$10000=C4547, $I$2:$I$10000)),""),
    I4547
)</f>
        <v>5.75</v>
      </c>
      <c r="K4547">
        <v>338.4</v>
      </c>
      <c r="L4547" cm="1">
        <f t="array" ref="L4547">IF(ISBLANK(K4547),
    IFERROR(MEDIAN(IF($B$2:$B$10000=B4547, $K$2:$K$10000)),""),
    K4547
)</f>
        <v>338.4</v>
      </c>
      <c r="M4547">
        <v>19.5</v>
      </c>
      <c r="N4547">
        <v>353.6</v>
      </c>
      <c r="O4547" s="7" cm="1">
        <f t="array" ref="O4547">IF(ISBLANK(N4547),
    IFERROR(AVERAGE(IF($C$2:$C$10000=C4547, $N$2:$N$10000)),""),
    N4547
)</f>
        <v>353.6</v>
      </c>
      <c r="P4547" t="b">
        <v>0</v>
      </c>
      <c r="Q4547" t="s">
        <v>35</v>
      </c>
      <c r="R4547" t="str">
        <f t="shared" si="71"/>
        <v>Sem Aplicação</v>
      </c>
      <c r="S4547" t="s">
        <v>39</v>
      </c>
      <c r="T4547" s="4">
        <v>160.97</v>
      </c>
      <c r="U4547" s="4">
        <v>52942.55</v>
      </c>
      <c r="V4547" s="4">
        <v>17430.310000000001</v>
      </c>
    </row>
    <row r="4548" spans="1:22" x14ac:dyDescent="0.25">
      <c r="A4548">
        <v>9976</v>
      </c>
      <c r="B4548" t="s">
        <v>21</v>
      </c>
      <c r="C4548" t="s">
        <v>27</v>
      </c>
      <c r="D4548">
        <v>99.27</v>
      </c>
      <c r="E4548" s="3">
        <v>44999</v>
      </c>
      <c r="F4548" s="3">
        <v>45185</v>
      </c>
      <c r="G4548">
        <v>548.92999999999995</v>
      </c>
      <c r="H4548" t="s">
        <v>31</v>
      </c>
      <c r="I4548">
        <v>7.24</v>
      </c>
      <c r="J4548" s="6" cm="1">
        <f t="array" ref="J4548">IF(ISBLANK(I4548),
    IFERROR(MEDIAN(IF($C$2:$C$10000=C4548, $I$2:$I$10000)),""),
    I4548
)</f>
        <v>7.24</v>
      </c>
      <c r="K4548">
        <v>616.4</v>
      </c>
      <c r="L4548" cm="1">
        <f t="array" ref="L4548">IF(ISBLANK(K4548),
    IFERROR(MEDIAN(IF($B$2:$B$10000=B4548, $K$2:$K$10000)),""),
    K4548
)</f>
        <v>616.4</v>
      </c>
      <c r="M4548">
        <v>22.5</v>
      </c>
      <c r="O4548" s="7" cm="1">
        <f t="array" ref="O4548">IF(ISBLANK(N4548),
    IFERROR(AVERAGE(IF($C$2:$C$10000=C4548, $N$2:$N$10000)),""),
    N4548
)</f>
        <v>312.81324999999998</v>
      </c>
      <c r="P4548" t="b">
        <v>1</v>
      </c>
      <c r="Q4548" t="s">
        <v>37</v>
      </c>
      <c r="R4548" t="str">
        <f t="shared" si="71"/>
        <v>Glifosato</v>
      </c>
      <c r="S4548" t="s">
        <v>40</v>
      </c>
      <c r="T4548" s="4">
        <v>148.5</v>
      </c>
      <c r="U4548" s="4">
        <v>67053.429999999993</v>
      </c>
      <c r="V4548" s="4">
        <v>14462.68</v>
      </c>
    </row>
    <row r="4549" spans="1:22" x14ac:dyDescent="0.25">
      <c r="A4549">
        <v>5571</v>
      </c>
      <c r="B4549" t="s">
        <v>19</v>
      </c>
      <c r="C4549" t="s">
        <v>29</v>
      </c>
      <c r="D4549">
        <v>49.6</v>
      </c>
      <c r="E4549" s="3">
        <v>44952</v>
      </c>
      <c r="F4549" s="3">
        <v>45136</v>
      </c>
      <c r="G4549">
        <v>142.88</v>
      </c>
      <c r="H4549" t="s">
        <v>30</v>
      </c>
      <c r="I4549">
        <v>6.43</v>
      </c>
      <c r="J4549" s="6" cm="1">
        <f t="array" ref="J4549">IF(ISBLANK(I4549),
    IFERROR(MEDIAN(IF($C$2:$C$10000=C4549, $I$2:$I$10000)),""),
    I4549
)</f>
        <v>6.43</v>
      </c>
      <c r="K4549">
        <v>902.6</v>
      </c>
      <c r="L4549" cm="1">
        <f t="array" ref="L4549">IF(ISBLANK(K4549),
    IFERROR(MEDIAN(IF($B$2:$B$10000=B4549, $K$2:$K$10000)),""),
    K4549
)</f>
        <v>902.6</v>
      </c>
      <c r="M4549">
        <v>23.6</v>
      </c>
      <c r="N4549">
        <v>190.5</v>
      </c>
      <c r="O4549" s="7" cm="1">
        <f t="array" ref="O4549">IF(ISBLANK(N4549),
    IFERROR(AVERAGE(IF($C$2:$C$10000=C4549, $N$2:$N$10000)),""),
    N4549
)</f>
        <v>190.5</v>
      </c>
      <c r="P4549" t="b">
        <v>1</v>
      </c>
      <c r="Q4549" t="s">
        <v>36</v>
      </c>
      <c r="R4549" t="str">
        <f t="shared" si="71"/>
        <v>2,4-D</v>
      </c>
      <c r="S4549" t="s">
        <v>40</v>
      </c>
      <c r="T4549" s="4">
        <v>68.5</v>
      </c>
      <c r="U4549" s="4">
        <v>79185.06</v>
      </c>
      <c r="V4549" s="4">
        <v>-69397.78</v>
      </c>
    </row>
    <row r="4550" spans="1:22" x14ac:dyDescent="0.25">
      <c r="A4550">
        <v>6229</v>
      </c>
      <c r="B4550" t="s">
        <v>19</v>
      </c>
      <c r="C4550" t="s">
        <v>28</v>
      </c>
      <c r="D4550">
        <v>244.04</v>
      </c>
      <c r="E4550" s="3">
        <v>44975</v>
      </c>
      <c r="F4550" s="3">
        <v>45081</v>
      </c>
      <c r="G4550">
        <v>1461.02</v>
      </c>
      <c r="H4550" t="s">
        <v>30</v>
      </c>
      <c r="I4550">
        <v>6.19</v>
      </c>
      <c r="J4550" s="6" cm="1">
        <f t="array" ref="J4550">IF(ISBLANK(I4550),
    IFERROR(MEDIAN(IF($C$2:$C$10000=C4550, $I$2:$I$10000)),""),
    I4550
)</f>
        <v>6.19</v>
      </c>
      <c r="K4550">
        <v>1152.2</v>
      </c>
      <c r="L4550" cm="1">
        <f t="array" ref="L4550">IF(ISBLANK(K4550),
    IFERROR(MEDIAN(IF($B$2:$B$10000=B4550, $K$2:$K$10000)),""),
    K4550
)</f>
        <v>1152.2</v>
      </c>
      <c r="M4550">
        <v>31.4</v>
      </c>
      <c r="N4550">
        <v>98.4</v>
      </c>
      <c r="O4550" s="7" cm="1">
        <f t="array" ref="O4550">IF(ISBLANK(N4550),
    IFERROR(AVERAGE(IF($C$2:$C$10000=C4550, $N$2:$N$10000)),""),
    N4550
)</f>
        <v>98.4</v>
      </c>
      <c r="P4550" t="b">
        <v>1</v>
      </c>
      <c r="Q4550" t="s">
        <v>38</v>
      </c>
      <c r="R4550" t="str">
        <f t="shared" si="71"/>
        <v>Atrazina</v>
      </c>
      <c r="S4550" t="s">
        <v>40</v>
      </c>
      <c r="T4550" s="4">
        <v>355.32</v>
      </c>
      <c r="U4550" s="4">
        <v>466993.72</v>
      </c>
      <c r="V4550" s="4">
        <v>52135.91</v>
      </c>
    </row>
    <row r="4551" spans="1:22" x14ac:dyDescent="0.25">
      <c r="A4551">
        <v>3237</v>
      </c>
      <c r="B4551" t="s">
        <v>20</v>
      </c>
      <c r="C4551" t="s">
        <v>26</v>
      </c>
      <c r="D4551">
        <v>229.16</v>
      </c>
      <c r="E4551" s="3">
        <v>45037</v>
      </c>
      <c r="F4551" s="3">
        <v>45196</v>
      </c>
      <c r="G4551">
        <v>614.45000000000005</v>
      </c>
      <c r="H4551" t="s">
        <v>30</v>
      </c>
      <c r="I4551">
        <v>4.71</v>
      </c>
      <c r="J4551" s="6" cm="1">
        <f t="array" ref="J4551">IF(ISBLANK(I4551),
    IFERROR(MEDIAN(IF($C$2:$C$10000=C4551, $I$2:$I$10000)),""),
    I4551
)</f>
        <v>4.71</v>
      </c>
      <c r="K4551">
        <v>724.3</v>
      </c>
      <c r="L4551" cm="1">
        <f t="array" ref="L4551">IF(ISBLANK(K4551),
    IFERROR(MEDIAN(IF($B$2:$B$10000=B4551, $K$2:$K$10000)),""),
    K4551
)</f>
        <v>724.3</v>
      </c>
      <c r="M4551">
        <v>22.3</v>
      </c>
      <c r="N4551">
        <v>125.6</v>
      </c>
      <c r="O4551" s="7" cm="1">
        <f t="array" ref="O4551">IF(ISBLANK(N4551),
    IFERROR(AVERAGE(IF($C$2:$C$10000=C4551, $N$2:$N$10000)),""),
    N4551
)</f>
        <v>125.6</v>
      </c>
      <c r="P4551" t="b">
        <v>0</v>
      </c>
      <c r="Q4551" t="s">
        <v>35</v>
      </c>
      <c r="R4551" t="str">
        <f t="shared" si="71"/>
        <v>Sem Aplicação</v>
      </c>
      <c r="S4551" t="s">
        <v>39</v>
      </c>
      <c r="T4551" s="4">
        <v>121.41</v>
      </c>
      <c r="U4551" s="4">
        <v>353603.43</v>
      </c>
      <c r="V4551" s="4">
        <v>-279003.06</v>
      </c>
    </row>
    <row r="4552" spans="1:22" x14ac:dyDescent="0.25">
      <c r="A4552">
        <v>5054</v>
      </c>
      <c r="B4552" t="s">
        <v>20</v>
      </c>
      <c r="C4552" t="s">
        <v>26</v>
      </c>
      <c r="D4552">
        <v>147.91</v>
      </c>
      <c r="E4552" s="3">
        <v>45032</v>
      </c>
      <c r="F4552" s="3">
        <v>45259</v>
      </c>
      <c r="G4552">
        <v>278.42</v>
      </c>
      <c r="H4552" t="s">
        <v>31</v>
      </c>
      <c r="I4552">
        <v>6.69</v>
      </c>
      <c r="J4552" s="6" cm="1">
        <f t="array" ref="J4552">IF(ISBLANK(I4552),
    IFERROR(MEDIAN(IF($C$2:$C$10000=C4552, $I$2:$I$10000)),""),
    I4552
)</f>
        <v>6.69</v>
      </c>
      <c r="K4552">
        <v>994</v>
      </c>
      <c r="L4552" cm="1">
        <f t="array" ref="L4552">IF(ISBLANK(K4552),
    IFERROR(MEDIAN(IF($B$2:$B$10000=B4552, $K$2:$K$10000)),""),
    K4552
)</f>
        <v>994</v>
      </c>
      <c r="M4552">
        <v>18.5</v>
      </c>
      <c r="N4552">
        <v>317.5</v>
      </c>
      <c r="O4552" s="7" cm="1">
        <f t="array" ref="O4552">IF(ISBLANK(N4552),
    IFERROR(AVERAGE(IF($C$2:$C$10000=C4552, $N$2:$N$10000)),""),
    N4552
)</f>
        <v>317.5</v>
      </c>
      <c r="P4552" t="b">
        <v>0</v>
      </c>
      <c r="Q4552" t="s">
        <v>35</v>
      </c>
      <c r="R4552" t="str">
        <f t="shared" si="71"/>
        <v>Sem Aplicação</v>
      </c>
      <c r="S4552" t="s">
        <v>40</v>
      </c>
      <c r="T4552" s="4">
        <v>127.6</v>
      </c>
      <c r="U4552" s="4">
        <v>124119.41</v>
      </c>
      <c r="V4552" s="4">
        <v>-88593.02</v>
      </c>
    </row>
    <row r="4553" spans="1:22" x14ac:dyDescent="0.25">
      <c r="A4553">
        <v>1935</v>
      </c>
      <c r="B4553" t="s">
        <v>22</v>
      </c>
      <c r="C4553" t="s">
        <v>24</v>
      </c>
      <c r="D4553">
        <v>163.63999999999999</v>
      </c>
      <c r="E4553" s="3">
        <v>44943</v>
      </c>
      <c r="F4553" s="3">
        <v>45063</v>
      </c>
      <c r="G4553">
        <v>376.32</v>
      </c>
      <c r="H4553" t="s">
        <v>33</v>
      </c>
      <c r="I4553">
        <v>6.56</v>
      </c>
      <c r="J4553" s="6" cm="1">
        <f t="array" ref="J4553">IF(ISBLANK(I4553),
    IFERROR(MEDIAN(IF($C$2:$C$10000=C4553, $I$2:$I$10000)),""),
    I4553
)</f>
        <v>6.56</v>
      </c>
      <c r="K4553">
        <v>518.1</v>
      </c>
      <c r="L4553" cm="1">
        <f t="array" ref="L4553">IF(ISBLANK(K4553),
    IFERROR(MEDIAN(IF($B$2:$B$10000=B4553, $K$2:$K$10000)),""),
    K4553
)</f>
        <v>518.1</v>
      </c>
      <c r="M4553">
        <v>30.5</v>
      </c>
      <c r="N4553">
        <v>515.29999999999995</v>
      </c>
      <c r="O4553" s="7" cm="1">
        <f t="array" ref="O4553">IF(ISBLANK(N4553),
    IFERROR(AVERAGE(IF($C$2:$C$10000=C4553, $N$2:$N$10000)),""),
    N4553
)</f>
        <v>515.29999999999995</v>
      </c>
      <c r="P4553" t="b">
        <v>0</v>
      </c>
      <c r="Q4553" t="s">
        <v>35</v>
      </c>
      <c r="R4553" t="str">
        <f t="shared" si="71"/>
        <v>Sem Aplicação</v>
      </c>
      <c r="S4553" t="s">
        <v>39</v>
      </c>
      <c r="T4553" s="4">
        <v>162.03</v>
      </c>
      <c r="U4553" s="4">
        <v>108221.28</v>
      </c>
      <c r="V4553" s="4">
        <v>-47246.15</v>
      </c>
    </row>
    <row r="4554" spans="1:22" x14ac:dyDescent="0.25">
      <c r="A4554">
        <v>7394</v>
      </c>
      <c r="B4554" t="s">
        <v>19</v>
      </c>
      <c r="C4554" t="s">
        <v>23</v>
      </c>
      <c r="D4554">
        <v>22.57</v>
      </c>
      <c r="E4554" s="3">
        <v>45031</v>
      </c>
      <c r="F4554" s="3">
        <v>45190</v>
      </c>
      <c r="G4554">
        <v>128.31</v>
      </c>
      <c r="H4554" t="s">
        <v>31</v>
      </c>
      <c r="I4554">
        <v>6.42</v>
      </c>
      <c r="J4554" s="6" cm="1">
        <f t="array" ref="J4554">IF(ISBLANK(I4554),
    IFERROR(MEDIAN(IF($C$2:$C$10000=C4554, $I$2:$I$10000)),""),
    I4554
)</f>
        <v>6.42</v>
      </c>
      <c r="K4554">
        <v>1118.8</v>
      </c>
      <c r="L4554" cm="1">
        <f t="array" ref="L4554">IF(ISBLANK(K4554),
    IFERROR(MEDIAN(IF($B$2:$B$10000=B4554, $K$2:$K$10000)),""),
    K4554
)</f>
        <v>1118.8</v>
      </c>
      <c r="M4554">
        <v>31.9</v>
      </c>
      <c r="N4554">
        <v>105.4</v>
      </c>
      <c r="O4554" s="7" cm="1">
        <f t="array" ref="O4554">IF(ISBLANK(N4554),
    IFERROR(AVERAGE(IF($C$2:$C$10000=C4554, $N$2:$N$10000)),""),
    N4554
)</f>
        <v>105.4</v>
      </c>
      <c r="P4554" t="b">
        <v>1</v>
      </c>
      <c r="Q4554" t="s">
        <v>34</v>
      </c>
      <c r="R4554" t="str">
        <f t="shared" si="71"/>
        <v>Dicamba</v>
      </c>
      <c r="S4554" t="s">
        <v>41</v>
      </c>
      <c r="T4554" s="4">
        <v>909.47</v>
      </c>
      <c r="U4554" s="4">
        <v>40976.39</v>
      </c>
      <c r="V4554" s="4">
        <v>75717.710000000006</v>
      </c>
    </row>
    <row r="4555" spans="1:22" x14ac:dyDescent="0.25">
      <c r="A4555">
        <v>8891</v>
      </c>
      <c r="B4555" t="s">
        <v>21</v>
      </c>
      <c r="C4555" t="s">
        <v>27</v>
      </c>
      <c r="D4555">
        <v>168.87</v>
      </c>
      <c r="E4555" s="3">
        <v>44994</v>
      </c>
      <c r="F4555" s="3">
        <v>45153</v>
      </c>
      <c r="G4555">
        <v>605.66</v>
      </c>
      <c r="H4555" t="s">
        <v>32</v>
      </c>
      <c r="I4555">
        <v>5.3</v>
      </c>
      <c r="J4555" s="6" cm="1">
        <f t="array" ref="J4555">IF(ISBLANK(I4555),
    IFERROR(MEDIAN(IF($C$2:$C$10000=C4555, $I$2:$I$10000)),""),
    I4555
)</f>
        <v>5.3</v>
      </c>
      <c r="K4555">
        <v>852.5</v>
      </c>
      <c r="L4555" cm="1">
        <f t="array" ref="L4555">IF(ISBLANK(K4555),
    IFERROR(MEDIAN(IF($B$2:$B$10000=B4555, $K$2:$K$10000)),""),
    K4555
)</f>
        <v>852.5</v>
      </c>
      <c r="M4555">
        <v>25.9</v>
      </c>
      <c r="O4555" s="7" cm="1">
        <f t="array" ref="O4555">IF(ISBLANK(N4555),
    IFERROR(AVERAGE(IF($C$2:$C$10000=C4555, $N$2:$N$10000)),""),
    N4555
)</f>
        <v>312.81324999999998</v>
      </c>
      <c r="P4555" t="b">
        <v>0</v>
      </c>
      <c r="Q4555" t="s">
        <v>35</v>
      </c>
      <c r="R4555" t="str">
        <f t="shared" si="71"/>
        <v>Sem Aplicação</v>
      </c>
      <c r="S4555" t="s">
        <v>39</v>
      </c>
      <c r="T4555" s="4">
        <v>157.16999999999999</v>
      </c>
      <c r="U4555" s="4">
        <v>109519.92</v>
      </c>
      <c r="V4555" s="4">
        <v>-14328.34</v>
      </c>
    </row>
    <row r="4556" spans="1:22" x14ac:dyDescent="0.25">
      <c r="A4556">
        <v>1325</v>
      </c>
      <c r="B4556" t="s">
        <v>21</v>
      </c>
      <c r="C4556" t="s">
        <v>29</v>
      </c>
      <c r="D4556">
        <v>238.45</v>
      </c>
      <c r="E4556" s="3">
        <v>44986</v>
      </c>
      <c r="F4556" s="3">
        <v>45197</v>
      </c>
      <c r="G4556">
        <v>1307.83</v>
      </c>
      <c r="H4556" t="s">
        <v>32</v>
      </c>
      <c r="I4556">
        <v>7.34</v>
      </c>
      <c r="J4556" s="6" cm="1">
        <f t="array" ref="J4556">IF(ISBLANK(I4556),
    IFERROR(MEDIAN(IF($C$2:$C$10000=C4556, $I$2:$I$10000)),""),
    I4556
)</f>
        <v>7.34</v>
      </c>
      <c r="K4556">
        <v>1558.8</v>
      </c>
      <c r="L4556" cm="1">
        <f t="array" ref="L4556">IF(ISBLANK(K4556),
    IFERROR(MEDIAN(IF($B$2:$B$10000=B4556, $K$2:$K$10000)),""),
    K4556
)</f>
        <v>1558.8</v>
      </c>
      <c r="M4556">
        <v>22.6</v>
      </c>
      <c r="N4556">
        <v>485.7</v>
      </c>
      <c r="O4556" s="7" cm="1">
        <f t="array" ref="O4556">IF(ISBLANK(N4556),
    IFERROR(AVERAGE(IF($C$2:$C$10000=C4556, $N$2:$N$10000)),""),
    N4556
)</f>
        <v>485.7</v>
      </c>
      <c r="P4556" t="b">
        <v>1</v>
      </c>
      <c r="Q4556" t="s">
        <v>34</v>
      </c>
      <c r="R4556" t="str">
        <f t="shared" si="71"/>
        <v>Dicamba</v>
      </c>
      <c r="S4556" t="s">
        <v>39</v>
      </c>
      <c r="T4556" s="4">
        <v>61.01</v>
      </c>
      <c r="U4556" s="4">
        <v>173247.15</v>
      </c>
      <c r="V4556" s="4">
        <v>-93456.44</v>
      </c>
    </row>
    <row r="4557" spans="1:22" x14ac:dyDescent="0.25">
      <c r="A4557">
        <v>8774</v>
      </c>
      <c r="B4557" t="s">
        <v>21</v>
      </c>
      <c r="C4557" t="s">
        <v>27</v>
      </c>
      <c r="D4557">
        <v>174.28</v>
      </c>
      <c r="E4557" s="3">
        <v>45036</v>
      </c>
      <c r="F4557" s="3">
        <v>45249</v>
      </c>
      <c r="G4557">
        <v>724.34</v>
      </c>
      <c r="H4557" t="s">
        <v>33</v>
      </c>
      <c r="I4557">
        <v>5.46</v>
      </c>
      <c r="J4557" s="6" cm="1">
        <f t="array" ref="J4557">IF(ISBLANK(I4557),
    IFERROR(MEDIAN(IF($C$2:$C$10000=C4557, $I$2:$I$10000)),""),
    I4557
)</f>
        <v>5.46</v>
      </c>
      <c r="K4557">
        <v>865.2</v>
      </c>
      <c r="L4557" cm="1">
        <f t="array" ref="L4557">IF(ISBLANK(K4557),
    IFERROR(MEDIAN(IF($B$2:$B$10000=B4557, $K$2:$K$10000)),""),
    K4557
)</f>
        <v>865.2</v>
      </c>
      <c r="M4557">
        <v>30.4</v>
      </c>
      <c r="N4557">
        <v>202.2</v>
      </c>
      <c r="O4557" s="7" cm="1">
        <f t="array" ref="O4557">IF(ISBLANK(N4557),
    IFERROR(AVERAGE(IF($C$2:$C$10000=C4557, $N$2:$N$10000)),""),
    N4557
)</f>
        <v>202.2</v>
      </c>
      <c r="P4557" t="b">
        <v>1</v>
      </c>
      <c r="Q4557" t="s">
        <v>37</v>
      </c>
      <c r="R4557" t="str">
        <f t="shared" si="71"/>
        <v>Glifosato</v>
      </c>
      <c r="S4557" t="s">
        <v>39</v>
      </c>
      <c r="T4557" s="4">
        <v>158.46</v>
      </c>
      <c r="U4557" s="4">
        <v>243127.41</v>
      </c>
      <c r="V4557" s="4">
        <v>-128348.49</v>
      </c>
    </row>
    <row r="4558" spans="1:22" x14ac:dyDescent="0.25">
      <c r="A4558">
        <v>4861</v>
      </c>
      <c r="B4558" t="s">
        <v>22</v>
      </c>
      <c r="C4558" t="s">
        <v>26</v>
      </c>
      <c r="D4558">
        <v>83.27</v>
      </c>
      <c r="E4558" s="3">
        <v>44929</v>
      </c>
      <c r="F4558" s="3">
        <v>45132</v>
      </c>
      <c r="G4558">
        <v>324.99</v>
      </c>
      <c r="H4558" t="s">
        <v>30</v>
      </c>
      <c r="I4558">
        <v>4.96</v>
      </c>
      <c r="J4558" s="6" cm="1">
        <f t="array" ref="J4558">IF(ISBLANK(I4558),
    IFERROR(MEDIAN(IF($C$2:$C$10000=C4558, $I$2:$I$10000)),""),
    I4558
)</f>
        <v>4.96</v>
      </c>
      <c r="K4558">
        <v>910.1</v>
      </c>
      <c r="L4558" cm="1">
        <f t="array" ref="L4558">IF(ISBLANK(K4558),
    IFERROR(MEDIAN(IF($B$2:$B$10000=B4558, $K$2:$K$10000)),""),
    K4558
)</f>
        <v>910.1</v>
      </c>
      <c r="M4558">
        <v>18.100000000000001</v>
      </c>
      <c r="N4558">
        <v>417.5</v>
      </c>
      <c r="O4558" s="7" cm="1">
        <f t="array" ref="O4558">IF(ISBLANK(N4558),
    IFERROR(AVERAGE(IF($C$2:$C$10000=C4558, $N$2:$N$10000)),""),
    N4558
)</f>
        <v>417.5</v>
      </c>
      <c r="P4558" t="b">
        <v>1</v>
      </c>
      <c r="Q4558" t="s">
        <v>37</v>
      </c>
      <c r="R4558" t="str">
        <f t="shared" si="71"/>
        <v>Glifosato</v>
      </c>
      <c r="S4558" t="s">
        <v>41</v>
      </c>
      <c r="T4558" s="4">
        <v>116.85</v>
      </c>
      <c r="U4558" s="4">
        <v>65366.59</v>
      </c>
      <c r="V4558" s="4">
        <v>-27391.51</v>
      </c>
    </row>
    <row r="4559" spans="1:22" x14ac:dyDescent="0.25">
      <c r="A4559">
        <v>2985</v>
      </c>
      <c r="B4559" t="s">
        <v>22</v>
      </c>
      <c r="C4559" t="s">
        <v>25</v>
      </c>
      <c r="D4559">
        <v>201.93</v>
      </c>
      <c r="E4559" s="3">
        <v>45019</v>
      </c>
      <c r="F4559" s="3">
        <v>45163</v>
      </c>
      <c r="G4559">
        <v>1117.5899999999999</v>
      </c>
      <c r="H4559" t="s">
        <v>31</v>
      </c>
      <c r="I4559">
        <v>7.46</v>
      </c>
      <c r="J4559" s="6" cm="1">
        <f t="array" ref="J4559">IF(ISBLANK(I4559),
    IFERROR(MEDIAN(IF($C$2:$C$10000=C4559, $I$2:$I$10000)),""),
    I4559
)</f>
        <v>7.46</v>
      </c>
      <c r="K4559">
        <v>1147.5</v>
      </c>
      <c r="L4559" cm="1">
        <f t="array" ref="L4559">IF(ISBLANK(K4559),
    IFERROR(MEDIAN(IF($B$2:$B$10000=B4559, $K$2:$K$10000)),""),
    K4559
)</f>
        <v>1147.5</v>
      </c>
      <c r="M4559">
        <v>32.799999999999997</v>
      </c>
      <c r="N4559">
        <v>427.7</v>
      </c>
      <c r="O4559" s="7" cm="1">
        <f t="array" ref="O4559">IF(ISBLANK(N4559),
    IFERROR(AVERAGE(IF($C$2:$C$10000=C4559, $N$2:$N$10000)),""),
    N4559
)</f>
        <v>427.7</v>
      </c>
      <c r="P4559" t="b">
        <v>1</v>
      </c>
      <c r="Q4559" t="s">
        <v>36</v>
      </c>
      <c r="R4559" t="str">
        <f t="shared" si="71"/>
        <v>2,4-D</v>
      </c>
      <c r="S4559" t="s">
        <v>40</v>
      </c>
      <c r="T4559" s="4">
        <v>84.02</v>
      </c>
      <c r="U4559" s="4">
        <v>169901.89</v>
      </c>
      <c r="V4559" s="4">
        <v>-76001.98</v>
      </c>
    </row>
    <row r="4560" spans="1:22" x14ac:dyDescent="0.25">
      <c r="A4560">
        <v>5932</v>
      </c>
      <c r="B4560" t="s">
        <v>18</v>
      </c>
      <c r="C4560" t="s">
        <v>29</v>
      </c>
      <c r="D4560">
        <v>111.64</v>
      </c>
      <c r="E4560" s="3">
        <v>44951</v>
      </c>
      <c r="F4560" s="3">
        <v>45051</v>
      </c>
      <c r="G4560">
        <v>403.85</v>
      </c>
      <c r="H4560" t="s">
        <v>33</v>
      </c>
      <c r="I4560">
        <v>6.74</v>
      </c>
      <c r="J4560" s="6" cm="1">
        <f t="array" ref="J4560">IF(ISBLANK(I4560),
    IFERROR(MEDIAN(IF($C$2:$C$10000=C4560, $I$2:$I$10000)),""),
    I4560
)</f>
        <v>6.74</v>
      </c>
      <c r="K4560">
        <v>397.1</v>
      </c>
      <c r="L4560" cm="1">
        <f t="array" ref="L4560">IF(ISBLANK(K4560),
    IFERROR(MEDIAN(IF($B$2:$B$10000=B4560, $K$2:$K$10000)),""),
    K4560
)</f>
        <v>397.1</v>
      </c>
      <c r="M4560">
        <v>31.8</v>
      </c>
      <c r="N4560">
        <v>439.3</v>
      </c>
      <c r="O4560" s="7" cm="1">
        <f t="array" ref="O4560">IF(ISBLANK(N4560),
    IFERROR(AVERAGE(IF($C$2:$C$10000=C4560, $N$2:$N$10000)),""),
    N4560
)</f>
        <v>439.3</v>
      </c>
      <c r="P4560" t="b">
        <v>0</v>
      </c>
      <c r="Q4560" t="s">
        <v>35</v>
      </c>
      <c r="R4560" t="str">
        <f t="shared" si="71"/>
        <v>Sem Aplicação</v>
      </c>
      <c r="S4560" t="s">
        <v>39</v>
      </c>
      <c r="T4560" s="4">
        <v>53.43</v>
      </c>
      <c r="U4560" s="4">
        <v>79642.62</v>
      </c>
      <c r="V4560" s="4">
        <v>-58064.91</v>
      </c>
    </row>
    <row r="4561" spans="1:22" x14ac:dyDescent="0.25">
      <c r="A4561">
        <v>5603</v>
      </c>
      <c r="B4561" t="s">
        <v>21</v>
      </c>
      <c r="C4561" t="s">
        <v>26</v>
      </c>
      <c r="D4561">
        <v>165.74</v>
      </c>
      <c r="E4561" s="3">
        <v>44947</v>
      </c>
      <c r="F4561" s="3">
        <v>45089</v>
      </c>
      <c r="G4561">
        <v>913.25</v>
      </c>
      <c r="H4561" t="s">
        <v>33</v>
      </c>
      <c r="I4561">
        <v>5.74</v>
      </c>
      <c r="J4561" s="6" cm="1">
        <f t="array" ref="J4561">IF(ISBLANK(I4561),
    IFERROR(MEDIAN(IF($C$2:$C$10000=C4561, $I$2:$I$10000)),""),
    I4561
)</f>
        <v>5.74</v>
      </c>
      <c r="K4561">
        <v>450.9</v>
      </c>
      <c r="L4561" cm="1">
        <f t="array" ref="L4561">IF(ISBLANK(K4561),
    IFERROR(MEDIAN(IF($B$2:$B$10000=B4561, $K$2:$K$10000)),""),
    K4561
)</f>
        <v>450.9</v>
      </c>
      <c r="M4561">
        <v>26.7</v>
      </c>
      <c r="N4561">
        <v>539.9</v>
      </c>
      <c r="O4561" s="7" cm="1">
        <f t="array" ref="O4561">IF(ISBLANK(N4561),
    IFERROR(AVERAGE(IF($C$2:$C$10000=C4561, $N$2:$N$10000)),""),
    N4561
)</f>
        <v>539.9</v>
      </c>
      <c r="P4561" t="b">
        <v>0</v>
      </c>
      <c r="Q4561" t="s">
        <v>35</v>
      </c>
      <c r="R4561" t="str">
        <f t="shared" si="71"/>
        <v>Sem Aplicação</v>
      </c>
      <c r="S4561" t="s">
        <v>41</v>
      </c>
      <c r="T4561" s="4">
        <v>127.91</v>
      </c>
      <c r="U4561" s="4">
        <v>317638.94</v>
      </c>
      <c r="V4561" s="4">
        <v>-200825.13</v>
      </c>
    </row>
    <row r="4562" spans="1:22" x14ac:dyDescent="0.25">
      <c r="A4562">
        <v>3778</v>
      </c>
      <c r="B4562" t="s">
        <v>21</v>
      </c>
      <c r="C4562" t="s">
        <v>23</v>
      </c>
      <c r="D4562">
        <v>148.83000000000001</v>
      </c>
      <c r="E4562" s="3">
        <v>44938</v>
      </c>
      <c r="F4562" s="3">
        <v>45129</v>
      </c>
      <c r="G4562">
        <v>298.14999999999998</v>
      </c>
      <c r="H4562" t="s">
        <v>31</v>
      </c>
      <c r="I4562">
        <v>7.31</v>
      </c>
      <c r="J4562" s="6" cm="1">
        <f t="array" ref="J4562">IF(ISBLANK(I4562),
    IFERROR(MEDIAN(IF($C$2:$C$10000=C4562, $I$2:$I$10000)),""),
    I4562
)</f>
        <v>7.31</v>
      </c>
      <c r="K4562">
        <v>1464.4</v>
      </c>
      <c r="L4562" cm="1">
        <f t="array" ref="L4562">IF(ISBLANK(K4562),
    IFERROR(MEDIAN(IF($B$2:$B$10000=B4562, $K$2:$K$10000)),""),
    K4562
)</f>
        <v>1464.4</v>
      </c>
      <c r="M4562">
        <v>22.4</v>
      </c>
      <c r="N4562">
        <v>269.2</v>
      </c>
      <c r="O4562" s="7" cm="1">
        <f t="array" ref="O4562">IF(ISBLANK(N4562),
    IFERROR(AVERAGE(IF($C$2:$C$10000=C4562, $N$2:$N$10000)),""),
    N4562
)</f>
        <v>269.2</v>
      </c>
      <c r="P4562" t="b">
        <v>1</v>
      </c>
      <c r="Q4562" t="s">
        <v>34</v>
      </c>
      <c r="R4562" t="str">
        <f t="shared" si="71"/>
        <v>Dicamba</v>
      </c>
      <c r="S4562" t="s">
        <v>41</v>
      </c>
      <c r="T4562" s="4">
        <v>894.96</v>
      </c>
      <c r="U4562" s="4">
        <v>102303.92</v>
      </c>
      <c r="V4562" s="4">
        <v>164528.4</v>
      </c>
    </row>
    <row r="4563" spans="1:22" x14ac:dyDescent="0.25">
      <c r="A4563">
        <v>9832</v>
      </c>
      <c r="B4563" t="s">
        <v>22</v>
      </c>
      <c r="C4563" t="s">
        <v>29</v>
      </c>
      <c r="D4563">
        <v>117.45</v>
      </c>
      <c r="E4563" s="3">
        <v>44980</v>
      </c>
      <c r="F4563" s="3">
        <v>45175</v>
      </c>
      <c r="G4563">
        <v>549.85</v>
      </c>
      <c r="H4563" t="s">
        <v>33</v>
      </c>
      <c r="I4563">
        <v>4.7699999999999996</v>
      </c>
      <c r="J4563" s="6" cm="1">
        <f t="array" ref="J4563">IF(ISBLANK(I4563),
    IFERROR(MEDIAN(IF($C$2:$C$10000=C4563, $I$2:$I$10000)),""),
    I4563
)</f>
        <v>4.7699999999999996</v>
      </c>
      <c r="K4563">
        <v>637.5</v>
      </c>
      <c r="L4563" cm="1">
        <f t="array" ref="L4563">IF(ISBLANK(K4563),
    IFERROR(MEDIAN(IF($B$2:$B$10000=B4563, $K$2:$K$10000)),""),
    K4563
)</f>
        <v>637.5</v>
      </c>
      <c r="M4563">
        <v>18.5</v>
      </c>
      <c r="N4563">
        <v>184</v>
      </c>
      <c r="O4563" s="7" cm="1">
        <f t="array" ref="O4563">IF(ISBLANK(N4563),
    IFERROR(AVERAGE(IF($C$2:$C$10000=C4563, $N$2:$N$10000)),""),
    N4563
)</f>
        <v>184</v>
      </c>
      <c r="P4563" t="b">
        <v>1</v>
      </c>
      <c r="Q4563" t="s">
        <v>36</v>
      </c>
      <c r="R4563" t="str">
        <f t="shared" si="71"/>
        <v>2,4-D</v>
      </c>
      <c r="S4563" t="s">
        <v>39</v>
      </c>
      <c r="T4563" s="4">
        <v>68.98</v>
      </c>
      <c r="U4563" s="4">
        <v>222802.43</v>
      </c>
      <c r="V4563" s="4">
        <v>-184873.78</v>
      </c>
    </row>
    <row r="4564" spans="1:22" x14ac:dyDescent="0.25">
      <c r="A4564">
        <v>8754</v>
      </c>
      <c r="B4564" t="s">
        <v>22</v>
      </c>
      <c r="C4564" t="s">
        <v>26</v>
      </c>
      <c r="D4564">
        <v>217.07</v>
      </c>
      <c r="E4564" s="3">
        <v>44927</v>
      </c>
      <c r="F4564" s="3">
        <v>45161</v>
      </c>
      <c r="G4564">
        <v>1088.1600000000001</v>
      </c>
      <c r="H4564" t="s">
        <v>30</v>
      </c>
      <c r="I4564">
        <v>4.76</v>
      </c>
      <c r="J4564" s="6" cm="1">
        <f t="array" ref="J4564">IF(ISBLANK(I4564),
    IFERROR(MEDIAN(IF($C$2:$C$10000=C4564, $I$2:$I$10000)),""),
    I4564
)</f>
        <v>4.76</v>
      </c>
      <c r="K4564">
        <v>1295.5</v>
      </c>
      <c r="L4564" cm="1">
        <f t="array" ref="L4564">IF(ISBLANK(K4564),
    IFERROR(MEDIAN(IF($B$2:$B$10000=B4564, $K$2:$K$10000)),""),
    K4564
)</f>
        <v>1295.5</v>
      </c>
      <c r="M4564">
        <v>34</v>
      </c>
      <c r="N4564">
        <v>349.1</v>
      </c>
      <c r="O4564" s="7" cm="1">
        <f t="array" ref="O4564">IF(ISBLANK(N4564),
    IFERROR(AVERAGE(IF($C$2:$C$10000=C4564, $N$2:$N$10000)),""),
    N4564
)</f>
        <v>349.1</v>
      </c>
      <c r="P4564" t="b">
        <v>1</v>
      </c>
      <c r="Q4564" t="s">
        <v>38</v>
      </c>
      <c r="R4564" t="str">
        <f t="shared" si="71"/>
        <v>Atrazina</v>
      </c>
      <c r="S4564" t="s">
        <v>40</v>
      </c>
      <c r="T4564" s="4">
        <v>110.34</v>
      </c>
      <c r="U4564" s="4">
        <v>214746.37</v>
      </c>
      <c r="V4564" s="4">
        <v>-94678.8</v>
      </c>
    </row>
    <row r="4565" spans="1:22" x14ac:dyDescent="0.25">
      <c r="A4565">
        <v>5078</v>
      </c>
      <c r="B4565" t="s">
        <v>18</v>
      </c>
      <c r="C4565" t="s">
        <v>23</v>
      </c>
      <c r="D4565">
        <v>265.74</v>
      </c>
      <c r="E4565" s="3">
        <v>44927</v>
      </c>
      <c r="F4565" s="3">
        <v>45085</v>
      </c>
      <c r="G4565">
        <v>1593.24</v>
      </c>
      <c r="H4565" t="s">
        <v>31</v>
      </c>
      <c r="I4565">
        <v>6.55</v>
      </c>
      <c r="J4565" s="6" cm="1">
        <f t="array" ref="J4565">IF(ISBLANK(I4565),
    IFERROR(MEDIAN(IF($C$2:$C$10000=C4565, $I$2:$I$10000)),""),
    I4565
)</f>
        <v>6.55</v>
      </c>
      <c r="K4565">
        <v>355.9</v>
      </c>
      <c r="L4565" cm="1">
        <f t="array" ref="L4565">IF(ISBLANK(K4565),
    IFERROR(MEDIAN(IF($B$2:$B$10000=B4565, $K$2:$K$10000)),""),
    K4565
)</f>
        <v>355.9</v>
      </c>
      <c r="M4565">
        <v>30.2</v>
      </c>
      <c r="N4565">
        <v>84.4</v>
      </c>
      <c r="O4565" s="7" cm="1">
        <f t="array" ref="O4565">IF(ISBLANK(N4565),
    IFERROR(AVERAGE(IF($C$2:$C$10000=C4565, $N$2:$N$10000)),""),
    N4565
)</f>
        <v>84.4</v>
      </c>
      <c r="P4565" t="b">
        <v>0</v>
      </c>
      <c r="Q4565" t="s">
        <v>35</v>
      </c>
      <c r="R4565" t="str">
        <f t="shared" si="71"/>
        <v>Sem Aplicação</v>
      </c>
      <c r="S4565" t="s">
        <v>41</v>
      </c>
      <c r="T4565" s="4">
        <v>903.64</v>
      </c>
      <c r="U4565" s="4">
        <v>460351.83</v>
      </c>
      <c r="V4565" s="4">
        <v>979363.56</v>
      </c>
    </row>
    <row r="4566" spans="1:22" x14ac:dyDescent="0.25">
      <c r="A4566">
        <v>2367</v>
      </c>
      <c r="B4566" t="s">
        <v>18</v>
      </c>
      <c r="C4566" t="s">
        <v>25</v>
      </c>
      <c r="D4566">
        <v>6.54</v>
      </c>
      <c r="E4566" s="3">
        <v>44971</v>
      </c>
      <c r="F4566" s="3">
        <v>45155</v>
      </c>
      <c r="G4566">
        <v>17.149999999999999</v>
      </c>
      <c r="H4566" t="s">
        <v>31</v>
      </c>
      <c r="I4566">
        <v>5.03</v>
      </c>
      <c r="J4566" s="6" cm="1">
        <f t="array" ref="J4566">IF(ISBLANK(I4566),
    IFERROR(MEDIAN(IF($C$2:$C$10000=C4566, $I$2:$I$10000)),""),
    I4566
)</f>
        <v>5.03</v>
      </c>
      <c r="K4566">
        <v>1515</v>
      </c>
      <c r="L4566" cm="1">
        <f t="array" ref="L4566">IF(ISBLANK(K4566),
    IFERROR(MEDIAN(IF($B$2:$B$10000=B4566, $K$2:$K$10000)),""),
    K4566
)</f>
        <v>1515</v>
      </c>
      <c r="M4566">
        <v>23.4</v>
      </c>
      <c r="N4566">
        <v>233.7</v>
      </c>
      <c r="O4566" s="7" cm="1">
        <f t="array" ref="O4566">IF(ISBLANK(N4566),
    IFERROR(AVERAGE(IF($C$2:$C$10000=C4566, $N$2:$N$10000)),""),
    N4566
)</f>
        <v>233.7</v>
      </c>
      <c r="P4566" t="b">
        <v>1</v>
      </c>
      <c r="Q4566" t="s">
        <v>36</v>
      </c>
      <c r="R4566" t="str">
        <f t="shared" si="71"/>
        <v>2,4-D</v>
      </c>
      <c r="S4566" t="s">
        <v>39</v>
      </c>
      <c r="T4566" s="4">
        <v>73</v>
      </c>
      <c r="U4566" s="4">
        <v>12589.48</v>
      </c>
      <c r="V4566" s="4">
        <v>-11337.53</v>
      </c>
    </row>
    <row r="4567" spans="1:22" x14ac:dyDescent="0.25">
      <c r="A4567">
        <v>5042</v>
      </c>
      <c r="B4567" t="s">
        <v>20</v>
      </c>
      <c r="C4567" t="s">
        <v>23</v>
      </c>
      <c r="D4567">
        <v>280.42</v>
      </c>
      <c r="E4567" s="3">
        <v>44972</v>
      </c>
      <c r="F4567" s="3">
        <v>45142</v>
      </c>
      <c r="G4567">
        <v>1267.81</v>
      </c>
      <c r="H4567" t="s">
        <v>33</v>
      </c>
      <c r="I4567">
        <v>7.25</v>
      </c>
      <c r="J4567" s="6" cm="1">
        <f t="array" ref="J4567">IF(ISBLANK(I4567),
    IFERROR(MEDIAN(IF($C$2:$C$10000=C4567, $I$2:$I$10000)),""),
    I4567
)</f>
        <v>7.25</v>
      </c>
      <c r="K4567">
        <v>1781.2</v>
      </c>
      <c r="L4567" cm="1">
        <f t="array" ref="L4567">IF(ISBLANK(K4567),
    IFERROR(MEDIAN(IF($B$2:$B$10000=B4567, $K$2:$K$10000)),""),
    K4567
)</f>
        <v>1781.2</v>
      </c>
      <c r="M4567">
        <v>18.3</v>
      </c>
      <c r="O4567" s="7" cm="1">
        <f t="array" ref="O4567">IF(ISBLANK(N4567),
    IFERROR(AVERAGE(IF($C$2:$C$10000=C4567, $N$2:$N$10000)),""),
    N4567
)</f>
        <v>307.54468911917064</v>
      </c>
      <c r="P4567" t="b">
        <v>0</v>
      </c>
      <c r="Q4567" t="s">
        <v>35</v>
      </c>
      <c r="R4567" t="str">
        <f t="shared" si="71"/>
        <v>Sem Aplicação</v>
      </c>
      <c r="S4567" t="s">
        <v>39</v>
      </c>
      <c r="T4567" s="4">
        <v>905.42</v>
      </c>
      <c r="U4567" s="4">
        <v>358625.39</v>
      </c>
      <c r="V4567" s="4">
        <v>789275.14</v>
      </c>
    </row>
    <row r="4568" spans="1:22" x14ac:dyDescent="0.25">
      <c r="A4568">
        <v>3575</v>
      </c>
      <c r="B4568" t="s">
        <v>19</v>
      </c>
      <c r="C4568" t="s">
        <v>27</v>
      </c>
      <c r="D4568">
        <v>155.9</v>
      </c>
      <c r="E4568" s="3">
        <v>44974</v>
      </c>
      <c r="F4568" s="3">
        <v>45086</v>
      </c>
      <c r="G4568">
        <v>571.57000000000005</v>
      </c>
      <c r="H4568" t="s">
        <v>30</v>
      </c>
      <c r="I4568">
        <v>7.02</v>
      </c>
      <c r="J4568" s="6" cm="1">
        <f t="array" ref="J4568">IF(ISBLANK(I4568),
    IFERROR(MEDIAN(IF($C$2:$C$10000=C4568, $I$2:$I$10000)),""),
    I4568
)</f>
        <v>7.02</v>
      </c>
      <c r="K4568">
        <v>797.9</v>
      </c>
      <c r="L4568" cm="1">
        <f t="array" ref="L4568">IF(ISBLANK(K4568),
    IFERROR(MEDIAN(IF($B$2:$B$10000=B4568, $K$2:$K$10000)),""),
    K4568
)</f>
        <v>797.9</v>
      </c>
      <c r="M4568">
        <v>28.2</v>
      </c>
      <c r="N4568">
        <v>342.6</v>
      </c>
      <c r="O4568" s="7" cm="1">
        <f t="array" ref="O4568">IF(ISBLANK(N4568),
    IFERROR(AVERAGE(IF($C$2:$C$10000=C4568, $N$2:$N$10000)),""),
    N4568
)</f>
        <v>342.6</v>
      </c>
      <c r="P4568" t="b">
        <v>1</v>
      </c>
      <c r="Q4568" t="s">
        <v>37</v>
      </c>
      <c r="R4568" t="str">
        <f t="shared" si="71"/>
        <v>Glifosato</v>
      </c>
      <c r="S4568" t="s">
        <v>40</v>
      </c>
      <c r="T4568" s="4">
        <v>149.84</v>
      </c>
      <c r="U4568" s="4">
        <v>258054.75</v>
      </c>
      <c r="V4568" s="4">
        <v>-172410.7</v>
      </c>
    </row>
    <row r="4569" spans="1:22" x14ac:dyDescent="0.25">
      <c r="A4569">
        <v>7754</v>
      </c>
      <c r="B4569" t="s">
        <v>21</v>
      </c>
      <c r="C4569" t="s">
        <v>24</v>
      </c>
      <c r="D4569">
        <v>211.72</v>
      </c>
      <c r="E4569" s="3">
        <v>44933</v>
      </c>
      <c r="F4569" s="3">
        <v>45092</v>
      </c>
      <c r="G4569">
        <v>722.78</v>
      </c>
      <c r="H4569" t="s">
        <v>30</v>
      </c>
      <c r="I4569">
        <v>5.42</v>
      </c>
      <c r="J4569" s="6" cm="1">
        <f t="array" ref="J4569">IF(ISBLANK(I4569),
    IFERROR(MEDIAN(IF($C$2:$C$10000=C4569, $I$2:$I$10000)),""),
    I4569
)</f>
        <v>5.42</v>
      </c>
      <c r="K4569">
        <v>1008.8</v>
      </c>
      <c r="L4569" cm="1">
        <f t="array" ref="L4569">IF(ISBLANK(K4569),
    IFERROR(MEDIAN(IF($B$2:$B$10000=B4569, $K$2:$K$10000)),""),
    K4569
)</f>
        <v>1008.8</v>
      </c>
      <c r="M4569">
        <v>33.799999999999997</v>
      </c>
      <c r="N4569">
        <v>290.2</v>
      </c>
      <c r="O4569" s="7" cm="1">
        <f t="array" ref="O4569">IF(ISBLANK(N4569),
    IFERROR(AVERAGE(IF($C$2:$C$10000=C4569, $N$2:$N$10000)),""),
    N4569
)</f>
        <v>290.2</v>
      </c>
      <c r="P4569" t="b">
        <v>1</v>
      </c>
      <c r="Q4569" t="s">
        <v>36</v>
      </c>
      <c r="R4569" t="str">
        <f t="shared" si="71"/>
        <v>2,4-D</v>
      </c>
      <c r="S4569" t="s">
        <v>40</v>
      </c>
      <c r="T4569" s="4">
        <v>168.19</v>
      </c>
      <c r="U4569" s="4">
        <v>190339.6</v>
      </c>
      <c r="V4569" s="4">
        <v>-68775.23</v>
      </c>
    </row>
    <row r="4570" spans="1:22" x14ac:dyDescent="0.25">
      <c r="A4570">
        <v>2581</v>
      </c>
      <c r="B4570" t="s">
        <v>21</v>
      </c>
      <c r="C4570" t="s">
        <v>27</v>
      </c>
      <c r="D4570">
        <v>257.41000000000003</v>
      </c>
      <c r="E4570" s="3">
        <v>44936</v>
      </c>
      <c r="F4570" s="3">
        <v>45107</v>
      </c>
      <c r="G4570">
        <v>523.46</v>
      </c>
      <c r="H4570" t="s">
        <v>32</v>
      </c>
      <c r="I4570">
        <v>7.17</v>
      </c>
      <c r="J4570" s="6" cm="1">
        <f t="array" ref="J4570">IF(ISBLANK(I4570),
    IFERROR(MEDIAN(IF($C$2:$C$10000=C4570, $I$2:$I$10000)),""),
    I4570
)</f>
        <v>7.17</v>
      </c>
      <c r="K4570">
        <v>908.3</v>
      </c>
      <c r="L4570" cm="1">
        <f t="array" ref="L4570">IF(ISBLANK(K4570),
    IFERROR(MEDIAN(IF($B$2:$B$10000=B4570, $K$2:$K$10000)),""),
    K4570
)</f>
        <v>908.3</v>
      </c>
      <c r="M4570">
        <v>29.3</v>
      </c>
      <c r="N4570">
        <v>196.1</v>
      </c>
      <c r="O4570" s="7" cm="1">
        <f t="array" ref="O4570">IF(ISBLANK(N4570),
    IFERROR(AVERAGE(IF($C$2:$C$10000=C4570, $N$2:$N$10000)),""),
    N4570
)</f>
        <v>196.1</v>
      </c>
      <c r="P4570" t="b">
        <v>1</v>
      </c>
      <c r="Q4570" t="s">
        <v>37</v>
      </c>
      <c r="R4570" t="str">
        <f t="shared" si="71"/>
        <v>Glifosato</v>
      </c>
      <c r="S4570" t="s">
        <v>39</v>
      </c>
      <c r="T4570" s="4">
        <v>154.30000000000001</v>
      </c>
      <c r="U4570" s="4">
        <v>276573.21999999997</v>
      </c>
      <c r="V4570" s="4">
        <v>-195803.34</v>
      </c>
    </row>
    <row r="4571" spans="1:22" x14ac:dyDescent="0.25">
      <c r="A4571">
        <v>2986</v>
      </c>
      <c r="B4571" t="s">
        <v>18</v>
      </c>
      <c r="C4571" t="s">
        <v>26</v>
      </c>
      <c r="D4571">
        <v>142.80000000000001</v>
      </c>
      <c r="E4571" s="3">
        <v>44941</v>
      </c>
      <c r="F4571" s="3">
        <v>45173</v>
      </c>
      <c r="G4571">
        <v>310.04000000000002</v>
      </c>
      <c r="H4571" t="s">
        <v>31</v>
      </c>
      <c r="I4571">
        <v>4.63</v>
      </c>
      <c r="J4571" s="6" cm="1">
        <f t="array" ref="J4571">IF(ISBLANK(I4571),
    IFERROR(MEDIAN(IF($C$2:$C$10000=C4571, $I$2:$I$10000)),""),
    I4571
)</f>
        <v>4.63</v>
      </c>
      <c r="K4571">
        <v>1630.7</v>
      </c>
      <c r="L4571" cm="1">
        <f t="array" ref="L4571">IF(ISBLANK(K4571),
    IFERROR(MEDIAN(IF($B$2:$B$10000=B4571, $K$2:$K$10000)),""),
    K4571
)</f>
        <v>1630.7</v>
      </c>
      <c r="M4571">
        <v>19.3</v>
      </c>
      <c r="N4571">
        <v>187.7</v>
      </c>
      <c r="O4571" s="7" cm="1">
        <f t="array" ref="O4571">IF(ISBLANK(N4571),
    IFERROR(AVERAGE(IF($C$2:$C$10000=C4571, $N$2:$N$10000)),""),
    N4571
)</f>
        <v>187.7</v>
      </c>
      <c r="P4571" t="b">
        <v>1</v>
      </c>
      <c r="Q4571" t="s">
        <v>34</v>
      </c>
      <c r="R4571" t="str">
        <f t="shared" si="71"/>
        <v>Dicamba</v>
      </c>
      <c r="S4571" t="s">
        <v>39</v>
      </c>
      <c r="T4571" s="4">
        <v>125.37</v>
      </c>
      <c r="U4571" s="4">
        <v>189849.76</v>
      </c>
      <c r="V4571" s="4">
        <v>-150980.04999999999</v>
      </c>
    </row>
    <row r="4572" spans="1:22" x14ac:dyDescent="0.25">
      <c r="A4572">
        <v>3240</v>
      </c>
      <c r="B4572" t="s">
        <v>18</v>
      </c>
      <c r="C4572" t="s">
        <v>26</v>
      </c>
      <c r="D4572">
        <v>251.32</v>
      </c>
      <c r="E4572" s="3">
        <v>44966</v>
      </c>
      <c r="F4572" s="3">
        <v>45110</v>
      </c>
      <c r="G4572">
        <v>1428.74</v>
      </c>
      <c r="H4572" t="s">
        <v>32</v>
      </c>
      <c r="I4572">
        <v>6.15</v>
      </c>
      <c r="J4572" s="6" cm="1">
        <f t="array" ref="J4572">IF(ISBLANK(I4572),
    IFERROR(MEDIAN(IF($C$2:$C$10000=C4572, $I$2:$I$10000)),""),
    I4572
)</f>
        <v>6.15</v>
      </c>
      <c r="K4572">
        <v>215.9</v>
      </c>
      <c r="L4572" cm="1">
        <f t="array" ref="L4572">IF(ISBLANK(K4572),
    IFERROR(MEDIAN(IF($B$2:$B$10000=B4572, $K$2:$K$10000)),""),
    K4572
)</f>
        <v>215.9</v>
      </c>
      <c r="M4572">
        <v>24.4</v>
      </c>
      <c r="N4572">
        <v>180.1</v>
      </c>
      <c r="O4572" s="7" cm="1">
        <f t="array" ref="O4572">IF(ISBLANK(N4572),
    IFERROR(AVERAGE(IF($C$2:$C$10000=C4572, $N$2:$N$10000)),""),
    N4572
)</f>
        <v>180.1</v>
      </c>
      <c r="P4572" t="b">
        <v>1</v>
      </c>
      <c r="Q4572" t="s">
        <v>38</v>
      </c>
      <c r="R4572" t="str">
        <f t="shared" si="71"/>
        <v>Atrazina</v>
      </c>
      <c r="S4572" t="s">
        <v>40</v>
      </c>
      <c r="T4572" s="4">
        <v>112.41</v>
      </c>
      <c r="U4572" s="4">
        <v>446266.85</v>
      </c>
      <c r="V4572" s="4">
        <v>-285662.19</v>
      </c>
    </row>
    <row r="4573" spans="1:22" x14ac:dyDescent="0.25">
      <c r="A4573">
        <v>4966</v>
      </c>
      <c r="B4573" t="s">
        <v>20</v>
      </c>
      <c r="C4573" t="s">
        <v>28</v>
      </c>
      <c r="D4573">
        <v>57.4</v>
      </c>
      <c r="E4573" s="3">
        <v>44937</v>
      </c>
      <c r="F4573" s="3">
        <v>45174</v>
      </c>
      <c r="G4573">
        <v>301.27999999999997</v>
      </c>
      <c r="H4573" t="s">
        <v>30</v>
      </c>
      <c r="I4573">
        <v>7.31</v>
      </c>
      <c r="J4573" s="6" cm="1">
        <f t="array" ref="J4573">IF(ISBLANK(I4573),
    IFERROR(MEDIAN(IF($C$2:$C$10000=C4573, $I$2:$I$10000)),""),
    I4573
)</f>
        <v>7.31</v>
      </c>
      <c r="K4573">
        <v>1245.5</v>
      </c>
      <c r="L4573" cm="1">
        <f t="array" ref="L4573">IF(ISBLANK(K4573),
    IFERROR(MEDIAN(IF($B$2:$B$10000=B4573, $K$2:$K$10000)),""),
    K4573
)</f>
        <v>1245.5</v>
      </c>
      <c r="M4573">
        <v>19.7</v>
      </c>
      <c r="N4573">
        <v>506.1</v>
      </c>
      <c r="O4573" s="7" cm="1">
        <f t="array" ref="O4573">IF(ISBLANK(N4573),
    IFERROR(AVERAGE(IF($C$2:$C$10000=C4573, $N$2:$N$10000)),""),
    N4573
)</f>
        <v>506.1</v>
      </c>
      <c r="P4573" t="b">
        <v>0</v>
      </c>
      <c r="Q4573" t="s">
        <v>35</v>
      </c>
      <c r="R4573" t="str">
        <f t="shared" si="71"/>
        <v>Sem Aplicação</v>
      </c>
      <c r="S4573" t="s">
        <v>39</v>
      </c>
      <c r="T4573" s="4">
        <v>341.93</v>
      </c>
      <c r="U4573" s="4">
        <v>82145.55</v>
      </c>
      <c r="V4573" s="4">
        <v>20871.12</v>
      </c>
    </row>
    <row r="4574" spans="1:22" x14ac:dyDescent="0.25">
      <c r="A4574">
        <v>8604</v>
      </c>
      <c r="B4574" t="s">
        <v>19</v>
      </c>
      <c r="C4574" t="s">
        <v>27</v>
      </c>
      <c r="D4574">
        <v>51.95</v>
      </c>
      <c r="E4574" s="3">
        <v>44982</v>
      </c>
      <c r="F4574" s="3">
        <v>45153</v>
      </c>
      <c r="G4574">
        <v>177.24</v>
      </c>
      <c r="H4574" t="s">
        <v>30</v>
      </c>
      <c r="I4574">
        <v>7.07</v>
      </c>
      <c r="J4574" s="6" cm="1">
        <f t="array" ref="J4574">IF(ISBLANK(I4574),
    IFERROR(MEDIAN(IF($C$2:$C$10000=C4574, $I$2:$I$10000)),""),
    I4574
)</f>
        <v>7.07</v>
      </c>
      <c r="K4574">
        <v>1243.8</v>
      </c>
      <c r="L4574" cm="1">
        <f t="array" ref="L4574">IF(ISBLANK(K4574),
    IFERROR(MEDIAN(IF($B$2:$B$10000=B4574, $K$2:$K$10000)),""),
    K4574
)</f>
        <v>1243.8</v>
      </c>
      <c r="M4574">
        <v>32.6</v>
      </c>
      <c r="N4574">
        <v>591.79999999999995</v>
      </c>
      <c r="O4574" s="7" cm="1">
        <f t="array" ref="O4574">IF(ISBLANK(N4574),
    IFERROR(AVERAGE(IF($C$2:$C$10000=C4574, $N$2:$N$10000)),""),
    N4574
)</f>
        <v>591.79999999999995</v>
      </c>
      <c r="P4574" t="b">
        <v>1</v>
      </c>
      <c r="Q4574" t="s">
        <v>34</v>
      </c>
      <c r="R4574" t="str">
        <f t="shared" si="71"/>
        <v>Dicamba</v>
      </c>
      <c r="S4574" t="s">
        <v>41</v>
      </c>
      <c r="T4574" s="4">
        <v>157.01</v>
      </c>
      <c r="U4574" s="4">
        <v>27697.05</v>
      </c>
      <c r="V4574" s="4">
        <v>131.4</v>
      </c>
    </row>
    <row r="4575" spans="1:22" x14ac:dyDescent="0.25">
      <c r="A4575">
        <v>9320</v>
      </c>
      <c r="B4575" t="s">
        <v>20</v>
      </c>
      <c r="C4575" t="s">
        <v>29</v>
      </c>
      <c r="D4575">
        <v>198.95</v>
      </c>
      <c r="E4575" s="3">
        <v>44972</v>
      </c>
      <c r="F4575" s="3">
        <v>45098</v>
      </c>
      <c r="G4575">
        <v>1122.56</v>
      </c>
      <c r="H4575" t="s">
        <v>32</v>
      </c>
      <c r="J4575" s="6" cm="1">
        <f t="array" ref="J4575">IF(ISBLANK(I4575),
    IFERROR(MEDIAN(IF($C$2:$C$10000=C4575, $I$2:$I$10000)),""),
    I4575
)</f>
        <v>5.96</v>
      </c>
      <c r="K4575">
        <v>811.8</v>
      </c>
      <c r="L4575" cm="1">
        <f t="array" ref="L4575">IF(ISBLANK(K4575),
    IFERROR(MEDIAN(IF($B$2:$B$10000=B4575, $K$2:$K$10000)),""),
    K4575
)</f>
        <v>811.8</v>
      </c>
      <c r="M4575">
        <v>23.3</v>
      </c>
      <c r="O4575" s="7" cm="1">
        <f t="array" ref="O4575">IF(ISBLANK(N4575),
    IFERROR(AVERAGE(IF($C$2:$C$10000=C4575, $N$2:$N$10000)),""),
    N4575
)</f>
        <v>311.31765517241399</v>
      </c>
      <c r="P4575" t="b">
        <v>0</v>
      </c>
      <c r="Q4575" t="s">
        <v>35</v>
      </c>
      <c r="R4575" t="str">
        <f t="shared" si="71"/>
        <v>Sem Aplicação</v>
      </c>
      <c r="S4575" t="s">
        <v>39</v>
      </c>
      <c r="T4575" s="4">
        <v>54.52</v>
      </c>
      <c r="U4575" s="4">
        <v>190430.33</v>
      </c>
      <c r="V4575" s="4">
        <v>-129228.36</v>
      </c>
    </row>
    <row r="4576" spans="1:22" x14ac:dyDescent="0.25">
      <c r="A4576">
        <v>6968</v>
      </c>
      <c r="B4576" t="s">
        <v>19</v>
      </c>
      <c r="C4576" t="s">
        <v>25</v>
      </c>
      <c r="D4576">
        <v>261.69</v>
      </c>
      <c r="E4576" s="3">
        <v>44971</v>
      </c>
      <c r="F4576" s="3">
        <v>45089</v>
      </c>
      <c r="G4576">
        <v>498.21</v>
      </c>
      <c r="H4576" t="s">
        <v>31</v>
      </c>
      <c r="I4576">
        <v>5.05</v>
      </c>
      <c r="J4576" s="6" cm="1">
        <f t="array" ref="J4576">IF(ISBLANK(I4576),
    IFERROR(MEDIAN(IF($C$2:$C$10000=C4576, $I$2:$I$10000)),""),
    I4576
)</f>
        <v>5.05</v>
      </c>
      <c r="K4576">
        <v>550.9</v>
      </c>
      <c r="L4576" cm="1">
        <f t="array" ref="L4576">IF(ISBLANK(K4576),
    IFERROR(MEDIAN(IF($B$2:$B$10000=B4576, $K$2:$K$10000)),""),
    K4576
)</f>
        <v>550.9</v>
      </c>
      <c r="M4576">
        <v>29.7</v>
      </c>
      <c r="N4576">
        <v>93.9</v>
      </c>
      <c r="O4576" s="7" cm="1">
        <f t="array" ref="O4576">IF(ISBLANK(N4576),
    IFERROR(AVERAGE(IF($C$2:$C$10000=C4576, $N$2:$N$10000)),""),
    N4576
)</f>
        <v>93.9</v>
      </c>
      <c r="P4576" t="b">
        <v>1</v>
      </c>
      <c r="Q4576" t="s">
        <v>36</v>
      </c>
      <c r="R4576" t="str">
        <f t="shared" si="71"/>
        <v>2,4-D</v>
      </c>
      <c r="S4576" t="s">
        <v>40</v>
      </c>
      <c r="T4576" s="4">
        <v>87.34</v>
      </c>
      <c r="U4576" s="4">
        <v>470376.72</v>
      </c>
      <c r="V4576" s="4">
        <v>-426863.06</v>
      </c>
    </row>
    <row r="4577" spans="1:22" x14ac:dyDescent="0.25">
      <c r="A4577">
        <v>8493</v>
      </c>
      <c r="B4577" t="s">
        <v>21</v>
      </c>
      <c r="C4577" t="s">
        <v>28</v>
      </c>
      <c r="D4577">
        <v>268.27</v>
      </c>
      <c r="E4577" s="3">
        <v>45013</v>
      </c>
      <c r="F4577" s="3">
        <v>45124</v>
      </c>
      <c r="G4577">
        <v>1240.45</v>
      </c>
      <c r="H4577" t="s">
        <v>32</v>
      </c>
      <c r="I4577">
        <v>5.13</v>
      </c>
      <c r="J4577" s="6" cm="1">
        <f t="array" ref="J4577">IF(ISBLANK(I4577),
    IFERROR(MEDIAN(IF($C$2:$C$10000=C4577, $I$2:$I$10000)),""),
    I4577
)</f>
        <v>5.13</v>
      </c>
      <c r="K4577">
        <v>583.5</v>
      </c>
      <c r="L4577" cm="1">
        <f t="array" ref="L4577">IF(ISBLANK(K4577),
    IFERROR(MEDIAN(IF($B$2:$B$10000=B4577, $K$2:$K$10000)),""),
    K4577
)</f>
        <v>583.5</v>
      </c>
      <c r="M4577">
        <v>19.399999999999999</v>
      </c>
      <c r="N4577">
        <v>463.1</v>
      </c>
      <c r="O4577" s="7" cm="1">
        <f t="array" ref="O4577">IF(ISBLANK(N4577),
    IFERROR(AVERAGE(IF($C$2:$C$10000=C4577, $N$2:$N$10000)),""),
    N4577
)</f>
        <v>463.1</v>
      </c>
      <c r="P4577" t="b">
        <v>1</v>
      </c>
      <c r="Q4577" t="s">
        <v>34</v>
      </c>
      <c r="R4577" t="str">
        <f t="shared" si="71"/>
        <v>Dicamba</v>
      </c>
      <c r="S4577" t="s">
        <v>40</v>
      </c>
      <c r="T4577" s="4">
        <v>342.85</v>
      </c>
      <c r="U4577" s="4">
        <v>230807.5</v>
      </c>
      <c r="V4577" s="4">
        <v>194480.78</v>
      </c>
    </row>
    <row r="4578" spans="1:22" x14ac:dyDescent="0.25">
      <c r="A4578">
        <v>5103</v>
      </c>
      <c r="B4578" t="s">
        <v>20</v>
      </c>
      <c r="C4578" t="s">
        <v>28</v>
      </c>
      <c r="D4578">
        <v>194.9</v>
      </c>
      <c r="E4578" s="3">
        <v>44939</v>
      </c>
      <c r="F4578" s="3">
        <v>45096</v>
      </c>
      <c r="G4578">
        <v>1138.3900000000001</v>
      </c>
      <c r="H4578" t="s">
        <v>30</v>
      </c>
      <c r="I4578">
        <v>6.04</v>
      </c>
      <c r="J4578" s="6" cm="1">
        <f t="array" ref="J4578">IF(ISBLANK(I4578),
    IFERROR(MEDIAN(IF($C$2:$C$10000=C4578, $I$2:$I$10000)),""),
    I4578
)</f>
        <v>6.04</v>
      </c>
      <c r="K4578">
        <v>1480.7</v>
      </c>
      <c r="L4578" cm="1">
        <f t="array" ref="L4578">IF(ISBLANK(K4578),
    IFERROR(MEDIAN(IF($B$2:$B$10000=B4578, $K$2:$K$10000)),""),
    K4578
)</f>
        <v>1480.7</v>
      </c>
      <c r="M4578">
        <v>20.100000000000001</v>
      </c>
      <c r="N4578">
        <v>532.4</v>
      </c>
      <c r="O4578" s="7" cm="1">
        <f t="array" ref="O4578">IF(ISBLANK(N4578),
    IFERROR(AVERAGE(IF($C$2:$C$10000=C4578, $N$2:$N$10000)),""),
    N4578
)</f>
        <v>532.4</v>
      </c>
      <c r="P4578" t="b">
        <v>0</v>
      </c>
      <c r="Q4578" t="s">
        <v>35</v>
      </c>
      <c r="R4578" t="str">
        <f t="shared" si="71"/>
        <v>Sem Aplicação</v>
      </c>
      <c r="S4578" t="s">
        <v>39</v>
      </c>
      <c r="T4578" s="4">
        <v>346.17</v>
      </c>
      <c r="U4578" s="4">
        <v>205013.8</v>
      </c>
      <c r="V4578" s="4">
        <v>189062.67</v>
      </c>
    </row>
    <row r="4579" spans="1:22" x14ac:dyDescent="0.25">
      <c r="A4579">
        <v>3076</v>
      </c>
      <c r="B4579" t="s">
        <v>18</v>
      </c>
      <c r="C4579" t="s">
        <v>28</v>
      </c>
      <c r="D4579">
        <v>160.02000000000001</v>
      </c>
      <c r="E4579" s="3">
        <v>44953</v>
      </c>
      <c r="F4579" s="3">
        <v>45046</v>
      </c>
      <c r="G4579">
        <v>911.21</v>
      </c>
      <c r="H4579" t="s">
        <v>30</v>
      </c>
      <c r="I4579">
        <v>6.29</v>
      </c>
      <c r="J4579" s="6" cm="1">
        <f t="array" ref="J4579">IF(ISBLANK(I4579),
    IFERROR(MEDIAN(IF($C$2:$C$10000=C4579, $I$2:$I$10000)),""),
    I4579
)</f>
        <v>6.29</v>
      </c>
      <c r="K4579">
        <v>305.8</v>
      </c>
      <c r="L4579" cm="1">
        <f t="array" ref="L4579">IF(ISBLANK(K4579),
    IFERROR(MEDIAN(IF($B$2:$B$10000=B4579, $K$2:$K$10000)),""),
    K4579
)</f>
        <v>305.8</v>
      </c>
      <c r="M4579">
        <v>28.9</v>
      </c>
      <c r="N4579">
        <v>562.20000000000005</v>
      </c>
      <c r="O4579" s="7" cm="1">
        <f t="array" ref="O4579">IF(ISBLANK(N4579),
    IFERROR(AVERAGE(IF($C$2:$C$10000=C4579, $N$2:$N$10000)),""),
    N4579
)</f>
        <v>562.20000000000005</v>
      </c>
      <c r="P4579" t="b">
        <v>1</v>
      </c>
      <c r="Q4579" t="s">
        <v>37</v>
      </c>
      <c r="R4579" t="str">
        <f t="shared" si="71"/>
        <v>Glifosato</v>
      </c>
      <c r="S4579" t="s">
        <v>39</v>
      </c>
      <c r="T4579" s="4">
        <v>358.57</v>
      </c>
      <c r="U4579" s="4">
        <v>173529.22</v>
      </c>
      <c r="V4579" s="4">
        <v>153203.35</v>
      </c>
    </row>
    <row r="4580" spans="1:22" x14ac:dyDescent="0.25">
      <c r="A4580">
        <v>6231</v>
      </c>
      <c r="B4580" t="s">
        <v>20</v>
      </c>
      <c r="C4580" t="s">
        <v>26</v>
      </c>
      <c r="D4580">
        <v>102.76</v>
      </c>
      <c r="E4580" s="3">
        <v>45031</v>
      </c>
      <c r="F4580" s="3">
        <v>45187</v>
      </c>
      <c r="G4580">
        <v>345.68</v>
      </c>
      <c r="H4580" t="s">
        <v>33</v>
      </c>
      <c r="I4580">
        <v>4.5999999999999996</v>
      </c>
      <c r="J4580" s="6" cm="1">
        <f t="array" ref="J4580">IF(ISBLANK(I4580),
    IFERROR(MEDIAN(IF($C$2:$C$10000=C4580, $I$2:$I$10000)),""),
    I4580
)</f>
        <v>4.5999999999999996</v>
      </c>
      <c r="K4580">
        <v>1102.0999999999999</v>
      </c>
      <c r="L4580" cm="1">
        <f t="array" ref="L4580">IF(ISBLANK(K4580),
    IFERROR(MEDIAN(IF($B$2:$B$10000=B4580, $K$2:$K$10000)),""),
    K4580
)</f>
        <v>1102.0999999999999</v>
      </c>
      <c r="M4580">
        <v>31.5</v>
      </c>
      <c r="N4580">
        <v>395.8</v>
      </c>
      <c r="O4580" s="7" cm="1">
        <f t="array" ref="O4580">IF(ISBLANK(N4580),
    IFERROR(AVERAGE(IF($C$2:$C$10000=C4580, $N$2:$N$10000)),""),
    N4580
)</f>
        <v>395.8</v>
      </c>
      <c r="P4580" t="b">
        <v>1</v>
      </c>
      <c r="Q4580" t="s">
        <v>34</v>
      </c>
      <c r="R4580" t="str">
        <f t="shared" si="71"/>
        <v>Dicamba</v>
      </c>
      <c r="S4580" t="s">
        <v>39</v>
      </c>
      <c r="T4580" s="4">
        <v>126.79</v>
      </c>
      <c r="U4580" s="4">
        <v>75187.34</v>
      </c>
      <c r="V4580" s="4">
        <v>-31358.57</v>
      </c>
    </row>
    <row r="4581" spans="1:22" x14ac:dyDescent="0.25">
      <c r="A4581">
        <v>3994</v>
      </c>
      <c r="B4581" t="s">
        <v>20</v>
      </c>
      <c r="C4581" t="s">
        <v>24</v>
      </c>
      <c r="D4581">
        <v>294.10000000000002</v>
      </c>
      <c r="E4581" s="3">
        <v>45007</v>
      </c>
      <c r="F4581" s="3">
        <v>45245</v>
      </c>
      <c r="G4581">
        <v>1537.02</v>
      </c>
      <c r="H4581" t="s">
        <v>33</v>
      </c>
      <c r="I4581">
        <v>5.74</v>
      </c>
      <c r="J4581" s="6" cm="1">
        <f t="array" ref="J4581">IF(ISBLANK(I4581),
    IFERROR(MEDIAN(IF($C$2:$C$10000=C4581, $I$2:$I$10000)),""),
    I4581
)</f>
        <v>5.74</v>
      </c>
      <c r="K4581">
        <v>690.9</v>
      </c>
      <c r="L4581" cm="1">
        <f t="array" ref="L4581">IF(ISBLANK(K4581),
    IFERROR(MEDIAN(IF($B$2:$B$10000=B4581, $K$2:$K$10000)),""),
    K4581
)</f>
        <v>690.9</v>
      </c>
      <c r="M4581">
        <v>21.2</v>
      </c>
      <c r="N4581">
        <v>328.8</v>
      </c>
      <c r="O4581" s="7" cm="1">
        <f t="array" ref="O4581">IF(ISBLANK(N4581),
    IFERROR(AVERAGE(IF($C$2:$C$10000=C4581, $N$2:$N$10000)),""),
    N4581
)</f>
        <v>328.8</v>
      </c>
      <c r="P4581" t="b">
        <v>1</v>
      </c>
      <c r="Q4581" t="s">
        <v>38</v>
      </c>
      <c r="R4581" t="str">
        <f t="shared" si="71"/>
        <v>Atrazina</v>
      </c>
      <c r="S4581" t="s">
        <v>40</v>
      </c>
      <c r="T4581" s="4">
        <v>151.08000000000001</v>
      </c>
      <c r="U4581" s="4">
        <v>301369.59000000003</v>
      </c>
      <c r="V4581" s="4">
        <v>-69156.61</v>
      </c>
    </row>
    <row r="4582" spans="1:22" x14ac:dyDescent="0.25">
      <c r="A4582">
        <v>4744</v>
      </c>
      <c r="B4582" t="s">
        <v>21</v>
      </c>
      <c r="C4582" t="s">
        <v>23</v>
      </c>
      <c r="D4582">
        <v>99.31</v>
      </c>
      <c r="E4582" s="3">
        <v>44976</v>
      </c>
      <c r="F4582" s="3">
        <v>45166</v>
      </c>
      <c r="G4582">
        <v>361.22</v>
      </c>
      <c r="H4582" t="s">
        <v>32</v>
      </c>
      <c r="I4582">
        <v>6.99</v>
      </c>
      <c r="J4582" s="6" cm="1">
        <f t="array" ref="J4582">IF(ISBLANK(I4582),
    IFERROR(MEDIAN(IF($C$2:$C$10000=C4582, $I$2:$I$10000)),""),
    I4582
)</f>
        <v>6.99</v>
      </c>
      <c r="K4582">
        <v>624.4</v>
      </c>
      <c r="L4582" cm="1">
        <f t="array" ref="L4582">IF(ISBLANK(K4582),
    IFERROR(MEDIAN(IF($B$2:$B$10000=B4582, $K$2:$K$10000)),""),
    K4582
)</f>
        <v>624.4</v>
      </c>
      <c r="M4582">
        <v>24.7</v>
      </c>
      <c r="N4582">
        <v>391.3</v>
      </c>
      <c r="O4582" s="7" cm="1">
        <f t="array" ref="O4582">IF(ISBLANK(N4582),
    IFERROR(AVERAGE(IF($C$2:$C$10000=C4582, $N$2:$N$10000)),""),
    N4582
)</f>
        <v>391.3</v>
      </c>
      <c r="P4582" t="b">
        <v>1</v>
      </c>
      <c r="Q4582" t="s">
        <v>37</v>
      </c>
      <c r="R4582" t="str">
        <f t="shared" si="71"/>
        <v>Glifosato</v>
      </c>
      <c r="S4582" t="s">
        <v>39</v>
      </c>
      <c r="T4582" s="4">
        <v>898.96</v>
      </c>
      <c r="U4582" s="4">
        <v>171422.07999999999</v>
      </c>
      <c r="V4582" s="4">
        <v>153300.25</v>
      </c>
    </row>
    <row r="4583" spans="1:22" x14ac:dyDescent="0.25">
      <c r="A4583">
        <v>6594</v>
      </c>
      <c r="B4583" t="s">
        <v>18</v>
      </c>
      <c r="C4583" t="s">
        <v>29</v>
      </c>
      <c r="D4583">
        <v>224.53</v>
      </c>
      <c r="E4583" s="3">
        <v>44987</v>
      </c>
      <c r="F4583" s="3">
        <v>45190</v>
      </c>
      <c r="G4583">
        <v>1279.98</v>
      </c>
      <c r="H4583" t="s">
        <v>33</v>
      </c>
      <c r="I4583">
        <v>5.83</v>
      </c>
      <c r="J4583" s="6" cm="1">
        <f t="array" ref="J4583">IF(ISBLANK(I4583),
    IFERROR(MEDIAN(IF($C$2:$C$10000=C4583, $I$2:$I$10000)),""),
    I4583
)</f>
        <v>5.83</v>
      </c>
      <c r="K4583">
        <v>1009.2</v>
      </c>
      <c r="L4583" cm="1">
        <f t="array" ref="L4583">IF(ISBLANK(K4583),
    IFERROR(MEDIAN(IF($B$2:$B$10000=B4583, $K$2:$K$10000)),""),
    K4583
)</f>
        <v>1009.2</v>
      </c>
      <c r="M4583">
        <v>27.9</v>
      </c>
      <c r="N4583">
        <v>57.1</v>
      </c>
      <c r="O4583" s="7" cm="1">
        <f t="array" ref="O4583">IF(ISBLANK(N4583),
    IFERROR(AVERAGE(IF($C$2:$C$10000=C4583, $N$2:$N$10000)),""),
    N4583
)</f>
        <v>57.1</v>
      </c>
      <c r="P4583" t="b">
        <v>1</v>
      </c>
      <c r="Q4583" t="s">
        <v>38</v>
      </c>
      <c r="R4583" t="str">
        <f t="shared" si="71"/>
        <v>Atrazina</v>
      </c>
      <c r="S4583" t="s">
        <v>39</v>
      </c>
      <c r="T4583" s="4">
        <v>68.2</v>
      </c>
      <c r="U4583" s="4">
        <v>398235.57</v>
      </c>
      <c r="V4583" s="4">
        <v>-310940.93</v>
      </c>
    </row>
    <row r="4584" spans="1:22" x14ac:dyDescent="0.25">
      <c r="A4584">
        <v>8531</v>
      </c>
      <c r="B4584" t="s">
        <v>18</v>
      </c>
      <c r="C4584" t="s">
        <v>26</v>
      </c>
      <c r="D4584">
        <v>161.93</v>
      </c>
      <c r="E4584" s="3">
        <v>45041</v>
      </c>
      <c r="F4584" s="3">
        <v>45148</v>
      </c>
      <c r="G4584">
        <v>672.63</v>
      </c>
      <c r="H4584" t="s">
        <v>30</v>
      </c>
      <c r="I4584">
        <v>5.01</v>
      </c>
      <c r="J4584" s="6" cm="1">
        <f t="array" ref="J4584">IF(ISBLANK(I4584),
    IFERROR(MEDIAN(IF($C$2:$C$10000=C4584, $I$2:$I$10000)),""),
    I4584
)</f>
        <v>5.01</v>
      </c>
      <c r="K4584">
        <v>1636.6</v>
      </c>
      <c r="L4584" cm="1">
        <f t="array" ref="L4584">IF(ISBLANK(K4584),
    IFERROR(MEDIAN(IF($B$2:$B$10000=B4584, $K$2:$K$10000)),""),
    K4584
)</f>
        <v>1636.6</v>
      </c>
      <c r="M4584">
        <v>30.7</v>
      </c>
      <c r="N4584">
        <v>410.5</v>
      </c>
      <c r="O4584" s="7" cm="1">
        <f t="array" ref="O4584">IF(ISBLANK(N4584),
    IFERROR(AVERAGE(IF($C$2:$C$10000=C4584, $N$2:$N$10000)),""),
    N4584
)</f>
        <v>410.5</v>
      </c>
      <c r="P4584" t="b">
        <v>0</v>
      </c>
      <c r="R4584" t="str">
        <f t="shared" si="71"/>
        <v>Desconhecido</v>
      </c>
      <c r="S4584" t="s">
        <v>39</v>
      </c>
      <c r="T4584" s="4">
        <v>110.3</v>
      </c>
      <c r="U4584" s="4">
        <v>222062.11</v>
      </c>
      <c r="V4584" s="4">
        <v>-147871.01999999999</v>
      </c>
    </row>
    <row r="4585" spans="1:22" x14ac:dyDescent="0.25">
      <c r="A4585">
        <v>8371</v>
      </c>
      <c r="B4585" t="s">
        <v>22</v>
      </c>
      <c r="C4585" t="s">
        <v>25</v>
      </c>
      <c r="D4585">
        <v>184.51</v>
      </c>
      <c r="E4585" s="3">
        <v>44939</v>
      </c>
      <c r="F4585" s="3">
        <v>45099</v>
      </c>
      <c r="G4585">
        <v>982.38</v>
      </c>
      <c r="H4585" t="s">
        <v>31</v>
      </c>
      <c r="I4585">
        <v>7.36</v>
      </c>
      <c r="J4585" s="6" cm="1">
        <f t="array" ref="J4585">IF(ISBLANK(I4585),
    IFERROR(MEDIAN(IF($C$2:$C$10000=C4585, $I$2:$I$10000)),""),
    I4585
)</f>
        <v>7.36</v>
      </c>
      <c r="K4585">
        <v>1188.9000000000001</v>
      </c>
      <c r="L4585" cm="1">
        <f t="array" ref="L4585">IF(ISBLANK(K4585),
    IFERROR(MEDIAN(IF($B$2:$B$10000=B4585, $K$2:$K$10000)),""),
    K4585
)</f>
        <v>1188.9000000000001</v>
      </c>
      <c r="M4585">
        <v>28.1</v>
      </c>
      <c r="N4585">
        <v>440.3</v>
      </c>
      <c r="O4585" s="7" cm="1">
        <f t="array" ref="O4585">IF(ISBLANK(N4585),
    IFERROR(AVERAGE(IF($C$2:$C$10000=C4585, $N$2:$N$10000)),""),
    N4585
)</f>
        <v>440.3</v>
      </c>
      <c r="P4585" t="b">
        <v>0</v>
      </c>
      <c r="Q4585" t="s">
        <v>35</v>
      </c>
      <c r="R4585" t="str">
        <f t="shared" si="71"/>
        <v>Sem Aplicação</v>
      </c>
      <c r="S4585" t="s">
        <v>39</v>
      </c>
      <c r="T4585" s="4">
        <v>72.150000000000006</v>
      </c>
      <c r="U4585" s="4">
        <v>280106.37</v>
      </c>
      <c r="V4585" s="4">
        <v>-209227.65</v>
      </c>
    </row>
    <row r="4586" spans="1:22" x14ac:dyDescent="0.25">
      <c r="A4586">
        <v>2644</v>
      </c>
      <c r="B4586" t="s">
        <v>22</v>
      </c>
      <c r="C4586" t="s">
        <v>26</v>
      </c>
      <c r="D4586">
        <v>121.08</v>
      </c>
      <c r="E4586" s="3">
        <v>44938</v>
      </c>
      <c r="F4586" s="3">
        <v>45070</v>
      </c>
      <c r="G4586">
        <v>229.19</v>
      </c>
      <c r="H4586" t="s">
        <v>31</v>
      </c>
      <c r="I4586">
        <v>5.3</v>
      </c>
      <c r="J4586" s="6" cm="1">
        <f t="array" ref="J4586">IF(ISBLANK(I4586),
    IFERROR(MEDIAN(IF($C$2:$C$10000=C4586, $I$2:$I$10000)),""),
    I4586
)</f>
        <v>5.3</v>
      </c>
      <c r="K4586">
        <v>1461.8</v>
      </c>
      <c r="L4586" cm="1">
        <f t="array" ref="L4586">IF(ISBLANK(K4586),
    IFERROR(MEDIAN(IF($B$2:$B$10000=B4586, $K$2:$K$10000)),""),
    K4586
)</f>
        <v>1461.8</v>
      </c>
      <c r="M4586">
        <v>19.5</v>
      </c>
      <c r="N4586">
        <v>447.1</v>
      </c>
      <c r="O4586" s="7" cm="1">
        <f t="array" ref="O4586">IF(ISBLANK(N4586),
    IFERROR(AVERAGE(IF($C$2:$C$10000=C4586, $N$2:$N$10000)),""),
    N4586
)</f>
        <v>447.1</v>
      </c>
      <c r="P4586" t="b">
        <v>1</v>
      </c>
      <c r="Q4586" t="s">
        <v>36</v>
      </c>
      <c r="R4586" t="str">
        <f t="shared" si="71"/>
        <v>2,4-D</v>
      </c>
      <c r="S4586" t="s">
        <v>40</v>
      </c>
      <c r="T4586" s="4">
        <v>122.9</v>
      </c>
      <c r="U4586" s="4">
        <v>157629.09</v>
      </c>
      <c r="V4586" s="4">
        <v>-129461.64</v>
      </c>
    </row>
    <row r="4587" spans="1:22" x14ac:dyDescent="0.25">
      <c r="A4587">
        <v>4144</v>
      </c>
      <c r="B4587" t="s">
        <v>22</v>
      </c>
      <c r="C4587" t="s">
        <v>24</v>
      </c>
      <c r="D4587">
        <v>289.62</v>
      </c>
      <c r="E4587" s="3">
        <v>44955</v>
      </c>
      <c r="F4587" s="3">
        <v>45179</v>
      </c>
      <c r="G4587">
        <v>1288.8499999999999</v>
      </c>
      <c r="H4587" t="s">
        <v>32</v>
      </c>
      <c r="I4587">
        <v>6.9</v>
      </c>
      <c r="J4587" s="6" cm="1">
        <f t="array" ref="J4587">IF(ISBLANK(I4587),
    IFERROR(MEDIAN(IF($C$2:$C$10000=C4587, $I$2:$I$10000)),""),
    I4587
)</f>
        <v>6.9</v>
      </c>
      <c r="L4587" cm="1">
        <f t="array" ref="L4587">IF(ISBLANK(K4587),
    IFERROR(MEDIAN(IF($B$2:$B$10000=B4587, $K$2:$K$10000)),""),
    K4587
)</f>
        <v>936.15</v>
      </c>
      <c r="M4587">
        <v>26.7</v>
      </c>
      <c r="O4587" s="7" cm="1">
        <f t="array" ref="O4587">IF(ISBLANK(N4587),
    IFERROR(AVERAGE(IF($C$2:$C$10000=C4587, $N$2:$N$10000)),""),
    N4587
)</f>
        <v>310.2025606469</v>
      </c>
      <c r="P4587" t="b">
        <v>1</v>
      </c>
      <c r="Q4587" t="s">
        <v>38</v>
      </c>
      <c r="R4587" t="str">
        <f t="shared" si="71"/>
        <v>Atrazina</v>
      </c>
      <c r="S4587" t="s">
        <v>39</v>
      </c>
      <c r="T4587" s="4">
        <v>152.1</v>
      </c>
      <c r="U4587" s="4">
        <v>164043.32999999999</v>
      </c>
      <c r="V4587" s="4">
        <v>31990.76</v>
      </c>
    </row>
    <row r="4588" spans="1:22" x14ac:dyDescent="0.25">
      <c r="A4588">
        <v>1242</v>
      </c>
      <c r="B4588" t="s">
        <v>21</v>
      </c>
      <c r="C4588" t="s">
        <v>26</v>
      </c>
      <c r="D4588">
        <v>173.65</v>
      </c>
      <c r="E4588" s="3">
        <v>45011</v>
      </c>
      <c r="F4588" s="3">
        <v>45128</v>
      </c>
      <c r="G4588">
        <v>738.26</v>
      </c>
      <c r="H4588" t="s">
        <v>33</v>
      </c>
      <c r="I4588">
        <v>5.08</v>
      </c>
      <c r="J4588" s="6" cm="1">
        <f t="array" ref="J4588">IF(ISBLANK(I4588),
    IFERROR(MEDIAN(IF($C$2:$C$10000=C4588, $I$2:$I$10000)),""),
    I4588
)</f>
        <v>5.08</v>
      </c>
      <c r="K4588">
        <v>1316.3</v>
      </c>
      <c r="L4588" cm="1">
        <f t="array" ref="L4588">IF(ISBLANK(K4588),
    IFERROR(MEDIAN(IF($B$2:$B$10000=B4588, $K$2:$K$10000)),""),
    K4588
)</f>
        <v>1316.3</v>
      </c>
      <c r="M4588">
        <v>32.200000000000003</v>
      </c>
      <c r="N4588">
        <v>435</v>
      </c>
      <c r="O4588" s="7" cm="1">
        <f t="array" ref="O4588">IF(ISBLANK(N4588),
    IFERROR(AVERAGE(IF($C$2:$C$10000=C4588, $N$2:$N$10000)),""),
    N4588
)</f>
        <v>435</v>
      </c>
      <c r="P4588" t="b">
        <v>1</v>
      </c>
      <c r="Q4588" t="s">
        <v>37</v>
      </c>
      <c r="R4588" t="str">
        <f t="shared" si="71"/>
        <v>Glifosato</v>
      </c>
      <c r="S4588" t="s">
        <v>39</v>
      </c>
      <c r="T4588" s="4">
        <v>118.98</v>
      </c>
      <c r="U4588" s="4">
        <v>268293.99</v>
      </c>
      <c r="V4588" s="4">
        <v>-180455.82</v>
      </c>
    </row>
    <row r="4589" spans="1:22" x14ac:dyDescent="0.25">
      <c r="A4589">
        <v>5085</v>
      </c>
      <c r="B4589" t="s">
        <v>20</v>
      </c>
      <c r="C4589" t="s">
        <v>26</v>
      </c>
      <c r="D4589">
        <v>281.64999999999998</v>
      </c>
      <c r="E4589" s="3">
        <v>45010</v>
      </c>
      <c r="F4589" s="3">
        <v>45168</v>
      </c>
      <c r="G4589">
        <v>1281.47</v>
      </c>
      <c r="H4589" t="s">
        <v>32</v>
      </c>
      <c r="I4589">
        <v>5.77</v>
      </c>
      <c r="J4589" s="6" cm="1">
        <f t="array" ref="J4589">IF(ISBLANK(I4589),
    IFERROR(MEDIAN(IF($C$2:$C$10000=C4589, $I$2:$I$10000)),""),
    I4589
)</f>
        <v>5.77</v>
      </c>
      <c r="K4589">
        <v>891.9</v>
      </c>
      <c r="L4589" cm="1">
        <f t="array" ref="L4589">IF(ISBLANK(K4589),
    IFERROR(MEDIAN(IF($B$2:$B$10000=B4589, $K$2:$K$10000)),""),
    K4589
)</f>
        <v>891.9</v>
      </c>
      <c r="M4589">
        <v>31.9</v>
      </c>
      <c r="N4589">
        <v>401.4</v>
      </c>
      <c r="O4589" s="7" cm="1">
        <f t="array" ref="O4589">IF(ISBLANK(N4589),
    IFERROR(AVERAGE(IF($C$2:$C$10000=C4589, $N$2:$N$10000)),""),
    N4589
)</f>
        <v>401.4</v>
      </c>
      <c r="P4589" t="b">
        <v>1</v>
      </c>
      <c r="Q4589" t="s">
        <v>37</v>
      </c>
      <c r="R4589" t="str">
        <f t="shared" si="71"/>
        <v>Glifosato</v>
      </c>
      <c r="S4589" t="s">
        <v>39</v>
      </c>
      <c r="T4589" s="4">
        <v>120.16</v>
      </c>
      <c r="U4589" s="4">
        <v>561842.82999999996</v>
      </c>
      <c r="V4589" s="4">
        <v>-407861.39</v>
      </c>
    </row>
    <row r="4590" spans="1:22" x14ac:dyDescent="0.25">
      <c r="A4590">
        <v>8954</v>
      </c>
      <c r="B4590" t="s">
        <v>18</v>
      </c>
      <c r="C4590" t="s">
        <v>27</v>
      </c>
      <c r="D4590">
        <v>7.24</v>
      </c>
      <c r="E4590" s="3">
        <v>44946</v>
      </c>
      <c r="F4590" s="3">
        <v>45124</v>
      </c>
      <c r="G4590">
        <v>36.04</v>
      </c>
      <c r="H4590" t="s">
        <v>33</v>
      </c>
      <c r="I4590">
        <v>5.97</v>
      </c>
      <c r="J4590" s="6" cm="1">
        <f t="array" ref="J4590">IF(ISBLANK(I4590),
    IFERROR(MEDIAN(IF($C$2:$C$10000=C4590, $I$2:$I$10000)),""),
    I4590
)</f>
        <v>5.97</v>
      </c>
      <c r="K4590">
        <v>1681.6</v>
      </c>
      <c r="L4590" cm="1">
        <f t="array" ref="L4590">IF(ISBLANK(K4590),
    IFERROR(MEDIAN(IF($B$2:$B$10000=B4590, $K$2:$K$10000)),""),
    K4590
)</f>
        <v>1681.6</v>
      </c>
      <c r="M4590">
        <v>27.4</v>
      </c>
      <c r="N4590">
        <v>113.5</v>
      </c>
      <c r="O4590" s="7" cm="1">
        <f t="array" ref="O4590">IF(ISBLANK(N4590),
    IFERROR(AVERAGE(IF($C$2:$C$10000=C4590, $N$2:$N$10000)),""),
    N4590
)</f>
        <v>113.5</v>
      </c>
      <c r="P4590" t="b">
        <v>1</v>
      </c>
      <c r="Q4590" t="s">
        <v>38</v>
      </c>
      <c r="R4590" t="str">
        <f t="shared" si="71"/>
        <v>Atrazina</v>
      </c>
      <c r="S4590" t="s">
        <v>40</v>
      </c>
      <c r="T4590" s="4">
        <v>157.21</v>
      </c>
      <c r="U4590" s="4">
        <v>6094.16</v>
      </c>
      <c r="V4590" s="4">
        <v>-428.31</v>
      </c>
    </row>
    <row r="4591" spans="1:22" x14ac:dyDescent="0.25">
      <c r="A4591">
        <v>8269</v>
      </c>
      <c r="B4591" t="s">
        <v>18</v>
      </c>
      <c r="C4591" t="s">
        <v>25</v>
      </c>
      <c r="D4591">
        <v>173.94</v>
      </c>
      <c r="E4591" s="3">
        <v>44957</v>
      </c>
      <c r="F4591" s="3">
        <v>45124</v>
      </c>
      <c r="G4591">
        <v>1059.3900000000001</v>
      </c>
      <c r="H4591" t="s">
        <v>31</v>
      </c>
      <c r="I4591">
        <v>6</v>
      </c>
      <c r="J4591" s="6" cm="1">
        <f t="array" ref="J4591">IF(ISBLANK(I4591),
    IFERROR(MEDIAN(IF($C$2:$C$10000=C4591, $I$2:$I$10000)),""),
    I4591
)</f>
        <v>6</v>
      </c>
      <c r="K4591">
        <v>1003.1</v>
      </c>
      <c r="L4591" cm="1">
        <f t="array" ref="L4591">IF(ISBLANK(K4591),
    IFERROR(MEDIAN(IF($B$2:$B$10000=B4591, $K$2:$K$10000)),""),
    K4591
)</f>
        <v>1003.1</v>
      </c>
      <c r="M4591">
        <v>33.9</v>
      </c>
      <c r="N4591">
        <v>544.1</v>
      </c>
      <c r="O4591" s="7" cm="1">
        <f t="array" ref="O4591">IF(ISBLANK(N4591),
    IFERROR(AVERAGE(IF($C$2:$C$10000=C4591, $N$2:$N$10000)),""),
    N4591
)</f>
        <v>544.1</v>
      </c>
      <c r="P4591" t="b">
        <v>1</v>
      </c>
      <c r="Q4591" t="s">
        <v>34</v>
      </c>
      <c r="R4591" t="str">
        <f t="shared" si="71"/>
        <v>Dicamba</v>
      </c>
      <c r="S4591" t="s">
        <v>39</v>
      </c>
      <c r="T4591" s="4">
        <v>89.15</v>
      </c>
      <c r="U4591" s="4">
        <v>343223.07</v>
      </c>
      <c r="V4591" s="4">
        <v>-248778.45</v>
      </c>
    </row>
    <row r="4592" spans="1:22" x14ac:dyDescent="0.25">
      <c r="A4592">
        <v>8130</v>
      </c>
      <c r="B4592" t="s">
        <v>20</v>
      </c>
      <c r="C4592" t="s">
        <v>28</v>
      </c>
      <c r="D4592">
        <v>216.57</v>
      </c>
      <c r="E4592" s="3">
        <v>44934</v>
      </c>
      <c r="F4592" s="3">
        <v>45148</v>
      </c>
      <c r="G4592">
        <v>1175.6300000000001</v>
      </c>
      <c r="H4592" t="s">
        <v>33</v>
      </c>
      <c r="I4592">
        <v>6.05</v>
      </c>
      <c r="J4592" s="6" cm="1">
        <f t="array" ref="J4592">IF(ISBLANK(I4592),
    IFERROR(MEDIAN(IF($C$2:$C$10000=C4592, $I$2:$I$10000)),""),
    I4592
)</f>
        <v>6.05</v>
      </c>
      <c r="K4592">
        <v>1082.8</v>
      </c>
      <c r="L4592" cm="1">
        <f t="array" ref="L4592">IF(ISBLANK(K4592),
    IFERROR(MEDIAN(IF($B$2:$B$10000=B4592, $K$2:$K$10000)),""),
    K4592
)</f>
        <v>1082.8</v>
      </c>
      <c r="M4592">
        <v>19.7</v>
      </c>
      <c r="N4592">
        <v>392.5</v>
      </c>
      <c r="O4592" s="7" cm="1">
        <f t="array" ref="O4592">IF(ISBLANK(N4592),
    IFERROR(AVERAGE(IF($C$2:$C$10000=C4592, $N$2:$N$10000)),""),
    N4592
)</f>
        <v>392.5</v>
      </c>
      <c r="P4592" t="b">
        <v>1</v>
      </c>
      <c r="Q4592" t="s">
        <v>36</v>
      </c>
      <c r="R4592" t="str">
        <f t="shared" si="71"/>
        <v>2,4-D</v>
      </c>
      <c r="S4592" t="s">
        <v>39</v>
      </c>
      <c r="T4592" s="4">
        <v>350.24</v>
      </c>
      <c r="U4592" s="4">
        <v>432416.74</v>
      </c>
      <c r="V4592" s="4">
        <v>-20664.09</v>
      </c>
    </row>
    <row r="4593" spans="1:22" x14ac:dyDescent="0.25">
      <c r="A4593">
        <v>7828</v>
      </c>
      <c r="B4593" t="s">
        <v>18</v>
      </c>
      <c r="C4593" t="s">
        <v>25</v>
      </c>
      <c r="D4593">
        <v>224.8</v>
      </c>
      <c r="E4593" s="3">
        <v>44950</v>
      </c>
      <c r="F4593" s="3">
        <v>45074</v>
      </c>
      <c r="G4593">
        <v>584.07000000000005</v>
      </c>
      <c r="H4593" t="s">
        <v>33</v>
      </c>
      <c r="I4593">
        <v>5.17</v>
      </c>
      <c r="J4593" s="6" cm="1">
        <f t="array" ref="J4593">IF(ISBLANK(I4593),
    IFERROR(MEDIAN(IF($C$2:$C$10000=C4593, $I$2:$I$10000)),""),
    I4593
)</f>
        <v>5.17</v>
      </c>
      <c r="L4593" cm="1">
        <f t="array" ref="L4593">IF(ISBLANK(K4593),
    IFERROR(MEDIAN(IF($B$2:$B$10000=B4593, $K$2:$K$10000)),""),
    K4593
)</f>
        <v>993.8</v>
      </c>
      <c r="M4593">
        <v>25.7</v>
      </c>
      <c r="N4593">
        <v>450.3</v>
      </c>
      <c r="O4593" s="7" cm="1">
        <f t="array" ref="O4593">IF(ISBLANK(N4593),
    IFERROR(AVERAGE(IF($C$2:$C$10000=C4593, $N$2:$N$10000)),""),
    N4593
)</f>
        <v>450.3</v>
      </c>
      <c r="P4593" t="b">
        <v>0</v>
      </c>
      <c r="Q4593" t="s">
        <v>35</v>
      </c>
      <c r="R4593" t="str">
        <f t="shared" si="71"/>
        <v>Sem Aplicação</v>
      </c>
      <c r="S4593" t="s">
        <v>40</v>
      </c>
      <c r="T4593" s="4">
        <v>80.209999999999994</v>
      </c>
      <c r="U4593" s="4">
        <v>160118.72</v>
      </c>
      <c r="V4593" s="4">
        <v>-113270.47</v>
      </c>
    </row>
    <row r="4594" spans="1:22" x14ac:dyDescent="0.25">
      <c r="A4594">
        <v>9362</v>
      </c>
      <c r="B4594" t="s">
        <v>20</v>
      </c>
      <c r="C4594" t="s">
        <v>25</v>
      </c>
      <c r="D4594">
        <v>271.97000000000003</v>
      </c>
      <c r="E4594" s="3">
        <v>45001</v>
      </c>
      <c r="F4594" s="3">
        <v>45147</v>
      </c>
      <c r="G4594">
        <v>1531.05</v>
      </c>
      <c r="H4594" t="s">
        <v>32</v>
      </c>
      <c r="I4594">
        <v>6.05</v>
      </c>
      <c r="J4594" s="6" cm="1">
        <f t="array" ref="J4594">IF(ISBLANK(I4594),
    IFERROR(MEDIAN(IF($C$2:$C$10000=C4594, $I$2:$I$10000)),""),
    I4594
)</f>
        <v>6.05</v>
      </c>
      <c r="K4594">
        <v>705.9</v>
      </c>
      <c r="L4594" cm="1">
        <f t="array" ref="L4594">IF(ISBLANK(K4594),
    IFERROR(MEDIAN(IF($B$2:$B$10000=B4594, $K$2:$K$10000)),""),
    K4594
)</f>
        <v>705.9</v>
      </c>
      <c r="M4594">
        <v>30.4</v>
      </c>
      <c r="N4594">
        <v>238.6</v>
      </c>
      <c r="O4594" s="7" cm="1">
        <f t="array" ref="O4594">IF(ISBLANK(N4594),
    IFERROR(AVERAGE(IF($C$2:$C$10000=C4594, $N$2:$N$10000)),""),
    N4594
)</f>
        <v>238.6</v>
      </c>
      <c r="P4594" t="b">
        <v>1</v>
      </c>
      <c r="Q4594" t="s">
        <v>37</v>
      </c>
      <c r="R4594" t="str">
        <f t="shared" si="71"/>
        <v>Glifosato</v>
      </c>
      <c r="S4594" t="s">
        <v>41</v>
      </c>
      <c r="T4594" s="4">
        <v>84.54</v>
      </c>
      <c r="U4594" s="4">
        <v>513806.48</v>
      </c>
      <c r="V4594" s="4">
        <v>-384371.51</v>
      </c>
    </row>
    <row r="4595" spans="1:22" x14ac:dyDescent="0.25">
      <c r="A4595">
        <v>9844</v>
      </c>
      <c r="B4595" t="s">
        <v>21</v>
      </c>
      <c r="C4595" t="s">
        <v>27</v>
      </c>
      <c r="D4595">
        <v>6.3</v>
      </c>
      <c r="E4595" s="3">
        <v>44965</v>
      </c>
      <c r="F4595" s="3">
        <v>45173</v>
      </c>
      <c r="G4595">
        <v>13.3</v>
      </c>
      <c r="H4595" t="s">
        <v>31</v>
      </c>
      <c r="I4595">
        <v>5.95</v>
      </c>
      <c r="J4595" s="6" cm="1">
        <f t="array" ref="J4595">IF(ISBLANK(I4595),
    IFERROR(MEDIAN(IF($C$2:$C$10000=C4595, $I$2:$I$10000)),""),
    I4595
)</f>
        <v>5.95</v>
      </c>
      <c r="K4595">
        <v>570</v>
      </c>
      <c r="L4595" cm="1">
        <f t="array" ref="L4595">IF(ISBLANK(K4595),
    IFERROR(MEDIAN(IF($B$2:$B$10000=B4595, $K$2:$K$10000)),""),
    K4595
)</f>
        <v>570</v>
      </c>
      <c r="M4595">
        <v>20.3</v>
      </c>
      <c r="N4595">
        <v>555.6</v>
      </c>
      <c r="O4595" s="7" cm="1">
        <f t="array" ref="O4595">IF(ISBLANK(N4595),
    IFERROR(AVERAGE(IF($C$2:$C$10000=C4595, $N$2:$N$10000)),""),
    N4595
)</f>
        <v>555.6</v>
      </c>
      <c r="P4595" t="b">
        <v>1</v>
      </c>
      <c r="Q4595" t="s">
        <v>36</v>
      </c>
      <c r="R4595" t="str">
        <f t="shared" si="71"/>
        <v>2,4-D</v>
      </c>
      <c r="S4595" t="s">
        <v>39</v>
      </c>
      <c r="T4595" s="4">
        <v>143.85</v>
      </c>
      <c r="U4595" s="4">
        <v>9533.7800000000007</v>
      </c>
      <c r="V4595" s="4">
        <v>-7620.58</v>
      </c>
    </row>
    <row r="4596" spans="1:22" x14ac:dyDescent="0.25">
      <c r="A4596">
        <v>7331</v>
      </c>
      <c r="B4596" t="s">
        <v>21</v>
      </c>
      <c r="C4596" t="s">
        <v>23</v>
      </c>
      <c r="D4596">
        <v>5.0999999999999996</v>
      </c>
      <c r="E4596" s="3">
        <v>44959</v>
      </c>
      <c r="F4596" s="3">
        <v>45128</v>
      </c>
      <c r="G4596">
        <v>23.52</v>
      </c>
      <c r="H4596" t="s">
        <v>33</v>
      </c>
      <c r="I4596">
        <v>5.13</v>
      </c>
      <c r="J4596" s="6" cm="1">
        <f t="array" ref="J4596">IF(ISBLANK(I4596),
    IFERROR(MEDIAN(IF($C$2:$C$10000=C4596, $I$2:$I$10000)),""),
    I4596
)</f>
        <v>5.13</v>
      </c>
      <c r="K4596">
        <v>318.10000000000002</v>
      </c>
      <c r="L4596" cm="1">
        <f t="array" ref="L4596">IF(ISBLANK(K4596),
    IFERROR(MEDIAN(IF($B$2:$B$10000=B4596, $K$2:$K$10000)),""),
    K4596
)</f>
        <v>318.10000000000002</v>
      </c>
      <c r="M4596">
        <v>33.6</v>
      </c>
      <c r="N4596">
        <v>326.39999999999998</v>
      </c>
      <c r="O4596" s="7" cm="1">
        <f t="array" ref="O4596">IF(ISBLANK(N4596),
    IFERROR(AVERAGE(IF($C$2:$C$10000=C4596, $N$2:$N$10000)),""),
    N4596
)</f>
        <v>326.39999999999998</v>
      </c>
      <c r="P4596" t="b">
        <v>0</v>
      </c>
      <c r="Q4596" t="s">
        <v>35</v>
      </c>
      <c r="R4596" t="str">
        <f t="shared" si="71"/>
        <v>Sem Aplicação</v>
      </c>
      <c r="S4596" t="s">
        <v>39</v>
      </c>
      <c r="T4596" s="4">
        <v>908.82</v>
      </c>
      <c r="U4596" s="4">
        <v>6117.74</v>
      </c>
      <c r="V4596" s="4">
        <v>15257.71</v>
      </c>
    </row>
    <row r="4597" spans="1:22" x14ac:dyDescent="0.25">
      <c r="A4597">
        <v>4512</v>
      </c>
      <c r="B4597" t="s">
        <v>21</v>
      </c>
      <c r="C4597" t="s">
        <v>26</v>
      </c>
      <c r="D4597">
        <v>144.32</v>
      </c>
      <c r="E4597" s="3">
        <v>44968</v>
      </c>
      <c r="F4597" s="3">
        <v>45118</v>
      </c>
      <c r="G4597">
        <v>853.48</v>
      </c>
      <c r="H4597" t="s">
        <v>31</v>
      </c>
      <c r="J4597" s="6" cm="1">
        <f t="array" ref="J4597">IF(ISBLANK(I4597),
    IFERROR(MEDIAN(IF($C$2:$C$10000=C4597, $I$2:$I$10000)),""),
    I4597
)</f>
        <v>5.97</v>
      </c>
      <c r="K4597">
        <v>1349.1</v>
      </c>
      <c r="L4597" cm="1">
        <f t="array" ref="L4597">IF(ISBLANK(K4597),
    IFERROR(MEDIAN(IF($B$2:$B$10000=B4597, $K$2:$K$10000)),""),
    K4597
)</f>
        <v>1349.1</v>
      </c>
      <c r="M4597">
        <v>23.7</v>
      </c>
      <c r="O4597" s="7" cm="1">
        <f t="array" ref="O4597">IF(ISBLANK(N4597),
    IFERROR(AVERAGE(IF($C$2:$C$10000=C4597, $N$2:$N$10000)),""),
    N4597
)</f>
        <v>299.14690721649441</v>
      </c>
      <c r="P4597" t="b">
        <v>1</v>
      </c>
      <c r="Q4597" t="s">
        <v>34</v>
      </c>
      <c r="R4597" t="str">
        <f t="shared" si="71"/>
        <v>Dicamba</v>
      </c>
      <c r="S4597" t="s">
        <v>40</v>
      </c>
      <c r="T4597" s="4">
        <v>110.02</v>
      </c>
      <c r="U4597" s="4">
        <v>146772.15</v>
      </c>
      <c r="V4597" s="4">
        <v>-52872.28</v>
      </c>
    </row>
    <row r="4598" spans="1:22" x14ac:dyDescent="0.25">
      <c r="A4598">
        <v>2499</v>
      </c>
      <c r="B4598" t="s">
        <v>20</v>
      </c>
      <c r="C4598" t="s">
        <v>29</v>
      </c>
      <c r="D4598">
        <v>13.64</v>
      </c>
      <c r="E4598" s="3">
        <v>44941</v>
      </c>
      <c r="F4598" s="3">
        <v>45035</v>
      </c>
      <c r="G4598">
        <v>27.36</v>
      </c>
      <c r="H4598" t="s">
        <v>33</v>
      </c>
      <c r="I4598">
        <v>7.1</v>
      </c>
      <c r="J4598" s="6" cm="1">
        <f t="array" ref="J4598">IF(ISBLANK(I4598),
    IFERROR(MEDIAN(IF($C$2:$C$10000=C4598, $I$2:$I$10000)),""),
    I4598
)</f>
        <v>7.1</v>
      </c>
      <c r="K4598">
        <v>662.8</v>
      </c>
      <c r="L4598" cm="1">
        <f t="array" ref="L4598">IF(ISBLANK(K4598),
    IFERROR(MEDIAN(IF($B$2:$B$10000=B4598, $K$2:$K$10000)),""),
    K4598
)</f>
        <v>662.8</v>
      </c>
      <c r="M4598">
        <v>23.6</v>
      </c>
      <c r="N4598">
        <v>573.70000000000005</v>
      </c>
      <c r="O4598" s="7" cm="1">
        <f t="array" ref="O4598">IF(ISBLANK(N4598),
    IFERROR(AVERAGE(IF($C$2:$C$10000=C4598, $N$2:$N$10000)),""),
    N4598
)</f>
        <v>573.70000000000005</v>
      </c>
      <c r="P4598" t="b">
        <v>0</v>
      </c>
      <c r="Q4598" t="s">
        <v>35</v>
      </c>
      <c r="R4598" t="str">
        <f t="shared" si="71"/>
        <v>Sem Aplicação</v>
      </c>
      <c r="S4598" t="s">
        <v>41</v>
      </c>
      <c r="T4598" s="4">
        <v>50.04</v>
      </c>
      <c r="U4598" s="4">
        <v>19705.740000000002</v>
      </c>
      <c r="V4598" s="4">
        <v>-18336.650000000001</v>
      </c>
    </row>
    <row r="4599" spans="1:22" x14ac:dyDescent="0.25">
      <c r="A4599">
        <v>3158</v>
      </c>
      <c r="B4599" t="s">
        <v>20</v>
      </c>
      <c r="C4599" t="s">
        <v>28</v>
      </c>
      <c r="D4599">
        <v>292.49</v>
      </c>
      <c r="E4599" s="3">
        <v>44994</v>
      </c>
      <c r="F4599" s="3">
        <v>45197</v>
      </c>
      <c r="G4599">
        <v>1681.37</v>
      </c>
      <c r="H4599" t="s">
        <v>31</v>
      </c>
      <c r="I4599">
        <v>7.16</v>
      </c>
      <c r="J4599" s="6" cm="1">
        <f t="array" ref="J4599">IF(ISBLANK(I4599),
    IFERROR(MEDIAN(IF($C$2:$C$10000=C4599, $I$2:$I$10000)),""),
    I4599
)</f>
        <v>7.16</v>
      </c>
      <c r="K4599">
        <v>822.7</v>
      </c>
      <c r="L4599" cm="1">
        <f t="array" ref="L4599">IF(ISBLANK(K4599),
    IFERROR(MEDIAN(IF($B$2:$B$10000=B4599, $K$2:$K$10000)),""),
    K4599
)</f>
        <v>822.7</v>
      </c>
      <c r="M4599">
        <v>21.4</v>
      </c>
      <c r="N4599">
        <v>553.79999999999995</v>
      </c>
      <c r="O4599" s="7" cm="1">
        <f t="array" ref="O4599">IF(ISBLANK(N4599),
    IFERROR(AVERAGE(IF($C$2:$C$10000=C4599, $N$2:$N$10000)),""),
    N4599
)</f>
        <v>553.79999999999995</v>
      </c>
      <c r="P4599" t="b">
        <v>0</v>
      </c>
      <c r="Q4599" t="s">
        <v>35</v>
      </c>
      <c r="R4599" t="str">
        <f t="shared" si="71"/>
        <v>Sem Aplicação</v>
      </c>
      <c r="S4599" t="s">
        <v>39</v>
      </c>
      <c r="T4599" s="4">
        <v>352.51</v>
      </c>
      <c r="U4599" s="4">
        <v>516005.01</v>
      </c>
      <c r="V4599" s="4">
        <v>76694.73</v>
      </c>
    </row>
    <row r="4600" spans="1:22" x14ac:dyDescent="0.25">
      <c r="A4600">
        <v>6162</v>
      </c>
      <c r="B4600" t="s">
        <v>19</v>
      </c>
      <c r="C4600" t="s">
        <v>23</v>
      </c>
      <c r="D4600">
        <v>70.510000000000005</v>
      </c>
      <c r="E4600" s="3">
        <v>44991</v>
      </c>
      <c r="F4600" s="3">
        <v>45226</v>
      </c>
      <c r="G4600">
        <v>387.32</v>
      </c>
      <c r="H4600" t="s">
        <v>33</v>
      </c>
      <c r="I4600">
        <v>6.56</v>
      </c>
      <c r="J4600" s="6" cm="1">
        <f t="array" ref="J4600">IF(ISBLANK(I4600),
    IFERROR(MEDIAN(IF($C$2:$C$10000=C4600, $I$2:$I$10000)),""),
    I4600
)</f>
        <v>6.56</v>
      </c>
      <c r="L4600" cm="1">
        <f t="array" ref="L4600">IF(ISBLANK(K4600),
    IFERROR(MEDIAN(IF($B$2:$B$10000=B4600, $K$2:$K$10000)),""),
    K4600
)</f>
        <v>961</v>
      </c>
      <c r="M4600">
        <v>22.6</v>
      </c>
      <c r="N4600">
        <v>404.6</v>
      </c>
      <c r="O4600" s="7" cm="1">
        <f t="array" ref="O4600">IF(ISBLANK(N4600),
    IFERROR(AVERAGE(IF($C$2:$C$10000=C4600, $N$2:$N$10000)),""),
    N4600
)</f>
        <v>404.6</v>
      </c>
      <c r="P4600" t="b">
        <v>0</v>
      </c>
      <c r="R4600" t="str">
        <f t="shared" si="71"/>
        <v>Desconhecido</v>
      </c>
      <c r="S4600" t="s">
        <v>40</v>
      </c>
      <c r="T4600" s="4">
        <v>896.83</v>
      </c>
      <c r="U4600" s="4">
        <v>38861.839999999997</v>
      </c>
      <c r="V4600" s="4">
        <v>308498.36</v>
      </c>
    </row>
    <row r="4601" spans="1:22" x14ac:dyDescent="0.25">
      <c r="A4601">
        <v>5039</v>
      </c>
      <c r="B4601" t="s">
        <v>18</v>
      </c>
      <c r="C4601" t="s">
        <v>24</v>
      </c>
      <c r="D4601">
        <v>144.44</v>
      </c>
      <c r="E4601" s="3">
        <v>44958</v>
      </c>
      <c r="F4601" s="3">
        <v>45141</v>
      </c>
      <c r="G4601">
        <v>580.49</v>
      </c>
      <c r="H4601" t="s">
        <v>30</v>
      </c>
      <c r="I4601">
        <v>4.9800000000000004</v>
      </c>
      <c r="J4601" s="6" cm="1">
        <f t="array" ref="J4601">IF(ISBLANK(I4601),
    IFERROR(MEDIAN(IF($C$2:$C$10000=C4601, $I$2:$I$10000)),""),
    I4601
)</f>
        <v>4.9800000000000004</v>
      </c>
      <c r="K4601">
        <v>1106.3</v>
      </c>
      <c r="L4601" cm="1">
        <f t="array" ref="L4601">IF(ISBLANK(K4601),
    IFERROR(MEDIAN(IF($B$2:$B$10000=B4601, $K$2:$K$10000)),""),
    K4601
)</f>
        <v>1106.3</v>
      </c>
      <c r="M4601">
        <v>27.2</v>
      </c>
      <c r="N4601">
        <v>141.19999999999999</v>
      </c>
      <c r="O4601" s="7" cm="1">
        <f t="array" ref="O4601">IF(ISBLANK(N4601),
    IFERROR(AVERAGE(IF($C$2:$C$10000=C4601, $N$2:$N$10000)),""),
    N4601
)</f>
        <v>141.19999999999999</v>
      </c>
      <c r="P4601" t="b">
        <v>1</v>
      </c>
      <c r="Q4601" t="s">
        <v>38</v>
      </c>
      <c r="R4601" t="str">
        <f t="shared" si="71"/>
        <v>Atrazina</v>
      </c>
      <c r="S4601" t="s">
        <v>39</v>
      </c>
      <c r="T4601" s="4">
        <v>157.96</v>
      </c>
      <c r="U4601" s="4">
        <v>188233.26</v>
      </c>
      <c r="V4601" s="4">
        <v>-96539.06</v>
      </c>
    </row>
    <row r="4602" spans="1:22" x14ac:dyDescent="0.25">
      <c r="A4602">
        <v>3035</v>
      </c>
      <c r="B4602" t="s">
        <v>18</v>
      </c>
      <c r="C4602" t="s">
        <v>26</v>
      </c>
      <c r="D4602">
        <v>23.04</v>
      </c>
      <c r="E4602" s="3">
        <v>44937</v>
      </c>
      <c r="F4602" s="3">
        <v>45155</v>
      </c>
      <c r="G4602">
        <v>70.150000000000006</v>
      </c>
      <c r="H4602" t="s">
        <v>31</v>
      </c>
      <c r="I4602">
        <v>6.2</v>
      </c>
      <c r="J4602" s="6" cm="1">
        <f t="array" ref="J4602">IF(ISBLANK(I4602),
    IFERROR(MEDIAN(IF($C$2:$C$10000=C4602, $I$2:$I$10000)),""),
    I4602
)</f>
        <v>6.2</v>
      </c>
      <c r="K4602">
        <v>355.3</v>
      </c>
      <c r="L4602" cm="1">
        <f t="array" ref="L4602">IF(ISBLANK(K4602),
    IFERROR(MEDIAN(IF($B$2:$B$10000=B4602, $K$2:$K$10000)),""),
    K4602
)</f>
        <v>355.3</v>
      </c>
      <c r="M4602">
        <v>24.9</v>
      </c>
      <c r="N4602">
        <v>572.79999999999995</v>
      </c>
      <c r="O4602" s="7" cm="1">
        <f t="array" ref="O4602">IF(ISBLANK(N4602),
    IFERROR(AVERAGE(IF($C$2:$C$10000=C4602, $N$2:$N$10000)),""),
    N4602
)</f>
        <v>572.79999999999995</v>
      </c>
      <c r="P4602" t="b">
        <v>1</v>
      </c>
      <c r="Q4602" t="s">
        <v>38</v>
      </c>
      <c r="R4602" t="str">
        <f t="shared" si="71"/>
        <v>Atrazina</v>
      </c>
      <c r="S4602" t="s">
        <v>39</v>
      </c>
      <c r="T4602" s="4">
        <v>114.43</v>
      </c>
      <c r="U4602" s="4">
        <v>33993.120000000003</v>
      </c>
      <c r="V4602" s="4">
        <v>-25965.86</v>
      </c>
    </row>
    <row r="4603" spans="1:22" x14ac:dyDescent="0.25">
      <c r="A4603">
        <v>8977</v>
      </c>
      <c r="B4603" t="s">
        <v>19</v>
      </c>
      <c r="C4603" t="s">
        <v>28</v>
      </c>
      <c r="D4603">
        <v>159</v>
      </c>
      <c r="E4603" s="3">
        <v>45020</v>
      </c>
      <c r="F4603" s="3">
        <v>45187</v>
      </c>
      <c r="G4603">
        <v>560.82000000000005</v>
      </c>
      <c r="H4603" t="s">
        <v>30</v>
      </c>
      <c r="J4603" s="6" cm="1">
        <f t="array" ref="J4603">IF(ISBLANK(I4603),
    IFERROR(MEDIAN(IF($C$2:$C$10000=C4603, $I$2:$I$10000)),""),
    I4603
)</f>
        <v>5.88</v>
      </c>
      <c r="K4603">
        <v>1479.4</v>
      </c>
      <c r="L4603" cm="1">
        <f t="array" ref="L4603">IF(ISBLANK(K4603),
    IFERROR(MEDIAN(IF($B$2:$B$10000=B4603, $K$2:$K$10000)),""),
    K4603
)</f>
        <v>1479.4</v>
      </c>
      <c r="M4603">
        <v>21.1</v>
      </c>
      <c r="N4603">
        <v>591.29999999999995</v>
      </c>
      <c r="O4603" s="7" cm="1">
        <f t="array" ref="O4603">IF(ISBLANK(N4603),
    IFERROR(AVERAGE(IF($C$2:$C$10000=C4603, $N$2:$N$10000)),""),
    N4603
)</f>
        <v>591.29999999999995</v>
      </c>
      <c r="P4603" t="b">
        <v>1</v>
      </c>
      <c r="Q4603" t="s">
        <v>37</v>
      </c>
      <c r="R4603" t="str">
        <f t="shared" si="71"/>
        <v>Glifosato</v>
      </c>
      <c r="S4603" t="s">
        <v>40</v>
      </c>
      <c r="T4603" s="4">
        <v>348.16</v>
      </c>
      <c r="U4603" s="4">
        <v>85606.39</v>
      </c>
      <c r="V4603" s="4">
        <v>109648.7</v>
      </c>
    </row>
    <row r="4604" spans="1:22" x14ac:dyDescent="0.25">
      <c r="A4604">
        <v>1857</v>
      </c>
      <c r="B4604" t="s">
        <v>19</v>
      </c>
      <c r="C4604" t="s">
        <v>29</v>
      </c>
      <c r="D4604">
        <v>117.09</v>
      </c>
      <c r="E4604" s="3">
        <v>44963</v>
      </c>
      <c r="F4604" s="3">
        <v>45087</v>
      </c>
      <c r="G4604">
        <v>742.74</v>
      </c>
      <c r="H4604" t="s">
        <v>30</v>
      </c>
      <c r="I4604">
        <v>4.62</v>
      </c>
      <c r="J4604" s="6" cm="1">
        <f t="array" ref="J4604">IF(ISBLANK(I4604),
    IFERROR(MEDIAN(IF($C$2:$C$10000=C4604, $I$2:$I$10000)),""),
    I4604
)</f>
        <v>4.62</v>
      </c>
      <c r="K4604">
        <v>609.79999999999995</v>
      </c>
      <c r="L4604" cm="1">
        <f t="array" ref="L4604">IF(ISBLANK(K4604),
    IFERROR(MEDIAN(IF($B$2:$B$10000=B4604, $K$2:$K$10000)),""),
    K4604
)</f>
        <v>609.79999999999995</v>
      </c>
      <c r="M4604">
        <v>30.9</v>
      </c>
      <c r="N4604">
        <v>106.9</v>
      </c>
      <c r="O4604" s="7" cm="1">
        <f t="array" ref="O4604">IF(ISBLANK(N4604),
    IFERROR(AVERAGE(IF($C$2:$C$10000=C4604, $N$2:$N$10000)),""),
    N4604
)</f>
        <v>106.9</v>
      </c>
      <c r="P4604" t="b">
        <v>1</v>
      </c>
      <c r="Q4604" t="s">
        <v>37</v>
      </c>
      <c r="R4604" t="str">
        <f t="shared" si="71"/>
        <v>Glifosato</v>
      </c>
      <c r="S4604" t="s">
        <v>39</v>
      </c>
      <c r="T4604" s="4">
        <v>66.56</v>
      </c>
      <c r="U4604" s="4">
        <v>214698.14</v>
      </c>
      <c r="V4604" s="4">
        <v>-165261.37</v>
      </c>
    </row>
    <row r="4605" spans="1:22" x14ac:dyDescent="0.25">
      <c r="A4605">
        <v>4823</v>
      </c>
      <c r="B4605" t="s">
        <v>21</v>
      </c>
      <c r="C4605" t="s">
        <v>26</v>
      </c>
      <c r="D4605">
        <v>18.170000000000002</v>
      </c>
      <c r="E4605" s="3">
        <v>44945</v>
      </c>
      <c r="F4605" s="3">
        <v>45037</v>
      </c>
      <c r="G4605">
        <v>45.58</v>
      </c>
      <c r="H4605" t="s">
        <v>30</v>
      </c>
      <c r="I4605">
        <v>5.99</v>
      </c>
      <c r="J4605" s="6" cm="1">
        <f t="array" ref="J4605">IF(ISBLANK(I4605),
    IFERROR(MEDIAN(IF($C$2:$C$10000=C4605, $I$2:$I$10000)),""),
    I4605
)</f>
        <v>5.99</v>
      </c>
      <c r="K4605">
        <v>1084.3</v>
      </c>
      <c r="L4605" cm="1">
        <f t="array" ref="L4605">IF(ISBLANK(K4605),
    IFERROR(MEDIAN(IF($B$2:$B$10000=B4605, $K$2:$K$10000)),""),
    K4605
)</f>
        <v>1084.3</v>
      </c>
      <c r="M4605">
        <v>19</v>
      </c>
      <c r="N4605">
        <v>297.7</v>
      </c>
      <c r="O4605" s="7" cm="1">
        <f t="array" ref="O4605">IF(ISBLANK(N4605),
    IFERROR(AVERAGE(IF($C$2:$C$10000=C4605, $N$2:$N$10000)),""),
    N4605
)</f>
        <v>297.7</v>
      </c>
      <c r="P4605" t="b">
        <v>0</v>
      </c>
      <c r="Q4605" t="s">
        <v>35</v>
      </c>
      <c r="R4605" t="str">
        <f t="shared" si="71"/>
        <v>Sem Aplicação</v>
      </c>
      <c r="S4605" t="s">
        <v>39</v>
      </c>
      <c r="T4605" s="4">
        <v>123.98</v>
      </c>
      <c r="U4605" s="4">
        <v>35026.03</v>
      </c>
      <c r="V4605" s="4">
        <v>-29375.02</v>
      </c>
    </row>
    <row r="4606" spans="1:22" x14ac:dyDescent="0.25">
      <c r="A4606">
        <v>7770</v>
      </c>
      <c r="B4606" t="s">
        <v>19</v>
      </c>
      <c r="C4606" t="s">
        <v>24</v>
      </c>
      <c r="D4606">
        <v>103.86</v>
      </c>
      <c r="E4606" s="3">
        <v>44977</v>
      </c>
      <c r="F4606" s="3">
        <v>45165</v>
      </c>
      <c r="G4606">
        <v>456.78</v>
      </c>
      <c r="H4606" t="s">
        <v>33</v>
      </c>
      <c r="I4606">
        <v>5.69</v>
      </c>
      <c r="J4606" s="6" cm="1">
        <f t="array" ref="J4606">IF(ISBLANK(I4606),
    IFERROR(MEDIAN(IF($C$2:$C$10000=C4606, $I$2:$I$10000)),""),
    I4606
)</f>
        <v>5.69</v>
      </c>
      <c r="K4606">
        <v>1016</v>
      </c>
      <c r="L4606" cm="1">
        <f t="array" ref="L4606">IF(ISBLANK(K4606),
    IFERROR(MEDIAN(IF($B$2:$B$10000=B4606, $K$2:$K$10000)),""),
    K4606
)</f>
        <v>1016</v>
      </c>
      <c r="M4606">
        <v>31.4</v>
      </c>
      <c r="N4606">
        <v>351.5</v>
      </c>
      <c r="O4606" s="7" cm="1">
        <f t="array" ref="O4606">IF(ISBLANK(N4606),
    IFERROR(AVERAGE(IF($C$2:$C$10000=C4606, $N$2:$N$10000)),""),
    N4606
)</f>
        <v>351.5</v>
      </c>
      <c r="P4606" t="b">
        <v>0</v>
      </c>
      <c r="Q4606" t="s">
        <v>35</v>
      </c>
      <c r="R4606" t="str">
        <f t="shared" si="71"/>
        <v>Sem Aplicação</v>
      </c>
      <c r="S4606" t="s">
        <v>39</v>
      </c>
      <c r="T4606" s="4">
        <v>151.88999999999999</v>
      </c>
      <c r="U4606" s="4">
        <v>147350.01999999999</v>
      </c>
      <c r="V4606" s="4">
        <v>-77969.710000000006</v>
      </c>
    </row>
    <row r="4607" spans="1:22" x14ac:dyDescent="0.25">
      <c r="A4607">
        <v>1298</v>
      </c>
      <c r="B4607" t="s">
        <v>20</v>
      </c>
      <c r="C4607" t="s">
        <v>27</v>
      </c>
      <c r="D4607">
        <v>120.47</v>
      </c>
      <c r="E4607" s="3">
        <v>45026</v>
      </c>
      <c r="F4607" s="3">
        <v>45189</v>
      </c>
      <c r="G4607">
        <v>230.85</v>
      </c>
      <c r="H4607" t="s">
        <v>31</v>
      </c>
      <c r="I4607">
        <v>5.14</v>
      </c>
      <c r="J4607" s="6" cm="1">
        <f t="array" ref="J4607">IF(ISBLANK(I4607),
    IFERROR(MEDIAN(IF($C$2:$C$10000=C4607, $I$2:$I$10000)),""),
    I4607
)</f>
        <v>5.14</v>
      </c>
      <c r="K4607">
        <v>580.9</v>
      </c>
      <c r="L4607" cm="1">
        <f t="array" ref="L4607">IF(ISBLANK(K4607),
    IFERROR(MEDIAN(IF($B$2:$B$10000=B4607, $K$2:$K$10000)),""),
    K4607
)</f>
        <v>580.9</v>
      </c>
      <c r="M4607">
        <v>22.4</v>
      </c>
      <c r="N4607">
        <v>100.6</v>
      </c>
      <c r="O4607" s="7" cm="1">
        <f t="array" ref="O4607">IF(ISBLANK(N4607),
    IFERROR(AVERAGE(IF($C$2:$C$10000=C4607, $N$2:$N$10000)),""),
    N4607
)</f>
        <v>100.6</v>
      </c>
      <c r="P4607" t="b">
        <v>0</v>
      </c>
      <c r="Q4607" t="s">
        <v>35</v>
      </c>
      <c r="R4607" t="str">
        <f t="shared" si="71"/>
        <v>Sem Aplicação</v>
      </c>
      <c r="S4607" t="s">
        <v>41</v>
      </c>
      <c r="T4607" s="4">
        <v>141.13</v>
      </c>
      <c r="U4607" s="4">
        <v>81377.679999999993</v>
      </c>
      <c r="V4607" s="4">
        <v>-48797.82</v>
      </c>
    </row>
    <row r="4608" spans="1:22" x14ac:dyDescent="0.25">
      <c r="A4608">
        <v>8244</v>
      </c>
      <c r="B4608" t="s">
        <v>22</v>
      </c>
      <c r="C4608" t="s">
        <v>23</v>
      </c>
      <c r="D4608">
        <v>297.02999999999997</v>
      </c>
      <c r="E4608" s="3">
        <v>44960</v>
      </c>
      <c r="F4608" s="3">
        <v>45167</v>
      </c>
      <c r="G4608">
        <v>769.15</v>
      </c>
      <c r="H4608" t="s">
        <v>33</v>
      </c>
      <c r="I4608">
        <v>5.63</v>
      </c>
      <c r="J4608" s="6" cm="1">
        <f t="array" ref="J4608">IF(ISBLANK(I4608),
    IFERROR(MEDIAN(IF($C$2:$C$10000=C4608, $I$2:$I$10000)),""),
    I4608
)</f>
        <v>5.63</v>
      </c>
      <c r="K4608">
        <v>385.2</v>
      </c>
      <c r="L4608" cm="1">
        <f t="array" ref="L4608">IF(ISBLANK(K4608),
    IFERROR(MEDIAN(IF($B$2:$B$10000=B4608, $K$2:$K$10000)),""),
    K4608
)</f>
        <v>385.2</v>
      </c>
      <c r="M4608">
        <v>25.9</v>
      </c>
      <c r="N4608">
        <v>154.30000000000001</v>
      </c>
      <c r="O4608" s="7" cm="1">
        <f t="array" ref="O4608">IF(ISBLANK(N4608),
    IFERROR(AVERAGE(IF($C$2:$C$10000=C4608, $N$2:$N$10000)),""),
    N4608
)</f>
        <v>154.30000000000001</v>
      </c>
      <c r="P4608" t="b">
        <v>1</v>
      </c>
      <c r="Q4608" t="s">
        <v>36</v>
      </c>
      <c r="R4608" t="str">
        <f t="shared" si="71"/>
        <v>2,4-D</v>
      </c>
      <c r="S4608" t="s">
        <v>41</v>
      </c>
      <c r="T4608" s="4">
        <v>900.12</v>
      </c>
      <c r="U4608" s="4">
        <v>563946.38</v>
      </c>
      <c r="V4608" s="4">
        <v>128380.92</v>
      </c>
    </row>
    <row r="4609" spans="1:22" x14ac:dyDescent="0.25">
      <c r="A4609">
        <v>1923</v>
      </c>
      <c r="B4609" t="s">
        <v>20</v>
      </c>
      <c r="C4609" t="s">
        <v>26</v>
      </c>
      <c r="D4609">
        <v>66.33</v>
      </c>
      <c r="E4609" s="3">
        <v>44997</v>
      </c>
      <c r="F4609" s="3">
        <v>45191</v>
      </c>
      <c r="G4609">
        <v>352.65</v>
      </c>
      <c r="H4609" t="s">
        <v>33</v>
      </c>
      <c r="J4609" s="6" cm="1">
        <f t="array" ref="J4609">IF(ISBLANK(I4609),
    IFERROR(MEDIAN(IF($C$2:$C$10000=C4609, $I$2:$I$10000)),""),
    I4609
)</f>
        <v>5.97</v>
      </c>
      <c r="K4609">
        <v>538</v>
      </c>
      <c r="L4609" cm="1">
        <f t="array" ref="L4609">IF(ISBLANK(K4609),
    IFERROR(MEDIAN(IF($B$2:$B$10000=B4609, $K$2:$K$10000)),""),
    K4609
)</f>
        <v>538</v>
      </c>
      <c r="M4609">
        <v>24.1</v>
      </c>
      <c r="N4609">
        <v>345.7</v>
      </c>
      <c r="O4609" s="7" cm="1">
        <f t="array" ref="O4609">IF(ISBLANK(N4609),
    IFERROR(AVERAGE(IF($C$2:$C$10000=C4609, $N$2:$N$10000)),""),
    N4609
)</f>
        <v>345.7</v>
      </c>
      <c r="P4609" t="b">
        <v>0</v>
      </c>
      <c r="Q4609" t="s">
        <v>35</v>
      </c>
      <c r="R4609" t="str">
        <f t="shared" si="71"/>
        <v>Sem Aplicação</v>
      </c>
      <c r="S4609" t="s">
        <v>39</v>
      </c>
      <c r="T4609" s="4">
        <v>124.6</v>
      </c>
      <c r="U4609" s="4">
        <v>113259.18</v>
      </c>
      <c r="V4609" s="4">
        <v>-69318.990000000005</v>
      </c>
    </row>
    <row r="4610" spans="1:22" x14ac:dyDescent="0.25">
      <c r="A4610">
        <v>5232</v>
      </c>
      <c r="B4610" t="s">
        <v>19</v>
      </c>
      <c r="C4610" t="s">
        <v>28</v>
      </c>
      <c r="D4610">
        <v>165.71</v>
      </c>
      <c r="E4610" s="3">
        <v>44986</v>
      </c>
      <c r="F4610" s="3">
        <v>45224</v>
      </c>
      <c r="G4610">
        <v>499.28</v>
      </c>
      <c r="H4610" t="s">
        <v>31</v>
      </c>
      <c r="I4610">
        <v>6.67</v>
      </c>
      <c r="J4610" s="6" cm="1">
        <f t="array" ref="J4610">IF(ISBLANK(I4610),
    IFERROR(MEDIAN(IF($C$2:$C$10000=C4610, $I$2:$I$10000)),""),
    I4610
)</f>
        <v>6.67</v>
      </c>
      <c r="K4610">
        <v>355.7</v>
      </c>
      <c r="L4610" cm="1">
        <f t="array" ref="L4610">IF(ISBLANK(K4610),
    IFERROR(MEDIAN(IF($B$2:$B$10000=B4610, $K$2:$K$10000)),""),
    K4610
)</f>
        <v>355.7</v>
      </c>
      <c r="M4610">
        <v>27.1</v>
      </c>
      <c r="N4610">
        <v>579.70000000000005</v>
      </c>
      <c r="O4610" s="7" cm="1">
        <f t="array" ref="O4610">IF(ISBLANK(N4610),
    IFERROR(AVERAGE(IF($C$2:$C$10000=C4610, $N$2:$N$10000)),""),
    N4610
)</f>
        <v>579.70000000000005</v>
      </c>
      <c r="P4610" t="b">
        <v>1</v>
      </c>
      <c r="Q4610" t="s">
        <v>34</v>
      </c>
      <c r="R4610" t="str">
        <f t="shared" ref="R4610:R4673" si="72">IF(ISBLANK(Q4610), "Desconhecido", Q4610)</f>
        <v>Dicamba</v>
      </c>
      <c r="S4610" t="s">
        <v>40</v>
      </c>
      <c r="T4610" s="4">
        <v>353.29</v>
      </c>
      <c r="U4610" s="4">
        <v>89951.09</v>
      </c>
      <c r="V4610" s="4">
        <v>86439.54</v>
      </c>
    </row>
    <row r="4611" spans="1:22" x14ac:dyDescent="0.25">
      <c r="A4611">
        <v>5306</v>
      </c>
      <c r="B4611" t="s">
        <v>18</v>
      </c>
      <c r="C4611" t="s">
        <v>25</v>
      </c>
      <c r="D4611">
        <v>296.26</v>
      </c>
      <c r="E4611" s="3">
        <v>45035</v>
      </c>
      <c r="F4611" s="3">
        <v>45201</v>
      </c>
      <c r="G4611">
        <v>1904.61</v>
      </c>
      <c r="H4611" t="s">
        <v>32</v>
      </c>
      <c r="I4611">
        <v>5.4</v>
      </c>
      <c r="J4611" s="6" cm="1">
        <f t="array" ref="J4611">IF(ISBLANK(I4611),
    IFERROR(MEDIAN(IF($C$2:$C$10000=C4611, $I$2:$I$10000)),""),
    I4611
)</f>
        <v>5.4</v>
      </c>
      <c r="K4611">
        <v>641</v>
      </c>
      <c r="L4611" cm="1">
        <f t="array" ref="L4611">IF(ISBLANK(K4611),
    IFERROR(MEDIAN(IF($B$2:$B$10000=B4611, $K$2:$K$10000)),""),
    K4611
)</f>
        <v>641</v>
      </c>
      <c r="M4611">
        <v>30.7</v>
      </c>
      <c r="N4611">
        <v>65.3</v>
      </c>
      <c r="O4611" s="7" cm="1">
        <f t="array" ref="O4611">IF(ISBLANK(N4611),
    IFERROR(AVERAGE(IF($C$2:$C$10000=C4611, $N$2:$N$10000)),""),
    N4611
)</f>
        <v>65.3</v>
      </c>
      <c r="P4611" t="b">
        <v>0</v>
      </c>
      <c r="Q4611" t="s">
        <v>35</v>
      </c>
      <c r="R4611" t="str">
        <f t="shared" si="72"/>
        <v>Sem Aplicação</v>
      </c>
      <c r="S4611" t="s">
        <v>39</v>
      </c>
      <c r="T4611" s="4">
        <v>87.28</v>
      </c>
      <c r="U4611" s="4">
        <v>405501.86</v>
      </c>
      <c r="V4611" s="4">
        <v>-239267.5</v>
      </c>
    </row>
    <row r="4612" spans="1:22" x14ac:dyDescent="0.25">
      <c r="A4612">
        <v>3799</v>
      </c>
      <c r="B4612" t="s">
        <v>20</v>
      </c>
      <c r="C4612" t="s">
        <v>29</v>
      </c>
      <c r="D4612">
        <v>238.65</v>
      </c>
      <c r="E4612" s="3">
        <v>45010</v>
      </c>
      <c r="F4612" s="3">
        <v>45164</v>
      </c>
      <c r="G4612">
        <v>955.57</v>
      </c>
      <c r="H4612" t="s">
        <v>33</v>
      </c>
      <c r="J4612" s="6" cm="1">
        <f t="array" ref="J4612">IF(ISBLANK(I4612),
    IFERROR(MEDIAN(IF($C$2:$C$10000=C4612, $I$2:$I$10000)),""),
    I4612
)</f>
        <v>5.96</v>
      </c>
      <c r="K4612">
        <v>1795.7</v>
      </c>
      <c r="L4612" cm="1">
        <f t="array" ref="L4612">IF(ISBLANK(K4612),
    IFERROR(MEDIAN(IF($B$2:$B$10000=B4612, $K$2:$K$10000)),""),
    K4612
)</f>
        <v>1795.7</v>
      </c>
      <c r="M4612">
        <v>33.799999999999997</v>
      </c>
      <c r="N4612">
        <v>551.79999999999995</v>
      </c>
      <c r="O4612" s="7" cm="1">
        <f t="array" ref="O4612">IF(ISBLANK(N4612),
    IFERROR(AVERAGE(IF($C$2:$C$10000=C4612, $N$2:$N$10000)),""),
    N4612
)</f>
        <v>551.79999999999995</v>
      </c>
      <c r="P4612" t="b">
        <v>1</v>
      </c>
      <c r="R4612" t="str">
        <f t="shared" si="72"/>
        <v>Desconhecido</v>
      </c>
      <c r="S4612" t="s">
        <v>40</v>
      </c>
      <c r="T4612" s="4">
        <v>52.67</v>
      </c>
      <c r="U4612" s="4">
        <v>160326.5</v>
      </c>
      <c r="V4612" s="4">
        <v>-109996.63</v>
      </c>
    </row>
    <row r="4613" spans="1:22" x14ac:dyDescent="0.25">
      <c r="A4613">
        <v>7578</v>
      </c>
      <c r="B4613" t="s">
        <v>18</v>
      </c>
      <c r="C4613" t="s">
        <v>26</v>
      </c>
      <c r="D4613">
        <v>298.04000000000002</v>
      </c>
      <c r="E4613" s="3">
        <v>44979</v>
      </c>
      <c r="F4613" s="3">
        <v>45112</v>
      </c>
      <c r="G4613">
        <v>1216.81</v>
      </c>
      <c r="H4613" t="s">
        <v>30</v>
      </c>
      <c r="I4613">
        <v>5.24</v>
      </c>
      <c r="J4613" s="6" cm="1">
        <f t="array" ref="J4613">IF(ISBLANK(I4613),
    IFERROR(MEDIAN(IF($C$2:$C$10000=C4613, $I$2:$I$10000)),""),
    I4613
)</f>
        <v>5.24</v>
      </c>
      <c r="K4613">
        <v>843.3</v>
      </c>
      <c r="L4613" cm="1">
        <f t="array" ref="L4613">IF(ISBLANK(K4613),
    IFERROR(MEDIAN(IF($B$2:$B$10000=B4613, $K$2:$K$10000)),""),
    K4613
)</f>
        <v>843.3</v>
      </c>
      <c r="M4613">
        <v>22.9</v>
      </c>
      <c r="N4613">
        <v>544.20000000000005</v>
      </c>
      <c r="O4613" s="7" cm="1">
        <f t="array" ref="O4613">IF(ISBLANK(N4613),
    IFERROR(AVERAGE(IF($C$2:$C$10000=C4613, $N$2:$N$10000)),""),
    N4613
)</f>
        <v>544.20000000000005</v>
      </c>
      <c r="P4613" t="b">
        <v>0</v>
      </c>
      <c r="Q4613" t="s">
        <v>35</v>
      </c>
      <c r="R4613" t="str">
        <f t="shared" si="72"/>
        <v>Sem Aplicação</v>
      </c>
      <c r="S4613" t="s">
        <v>41</v>
      </c>
      <c r="T4613" s="4">
        <v>122.12</v>
      </c>
      <c r="U4613" s="4">
        <v>212085.14</v>
      </c>
      <c r="V4613" s="4">
        <v>-63488.3</v>
      </c>
    </row>
    <row r="4614" spans="1:22" x14ac:dyDescent="0.25">
      <c r="A4614">
        <v>5875</v>
      </c>
      <c r="B4614" t="s">
        <v>20</v>
      </c>
      <c r="C4614" t="s">
        <v>28</v>
      </c>
      <c r="D4614">
        <v>290.64999999999998</v>
      </c>
      <c r="E4614" s="3">
        <v>44938</v>
      </c>
      <c r="F4614" s="3">
        <v>45099</v>
      </c>
      <c r="G4614">
        <v>488.75</v>
      </c>
      <c r="H4614" t="s">
        <v>33</v>
      </c>
      <c r="J4614" s="6" cm="1">
        <f t="array" ref="J4614">IF(ISBLANK(I4614),
    IFERROR(MEDIAN(IF($C$2:$C$10000=C4614, $I$2:$I$10000)),""),
    I4614
)</f>
        <v>5.88</v>
      </c>
      <c r="K4614">
        <v>1582.2</v>
      </c>
      <c r="L4614" cm="1">
        <f t="array" ref="L4614">IF(ISBLANK(K4614),
    IFERROR(MEDIAN(IF($B$2:$B$10000=B4614, $K$2:$K$10000)),""),
    K4614
)</f>
        <v>1582.2</v>
      </c>
      <c r="M4614">
        <v>26.9</v>
      </c>
      <c r="N4614">
        <v>521.4</v>
      </c>
      <c r="O4614" s="7" cm="1">
        <f t="array" ref="O4614">IF(ISBLANK(N4614),
    IFERROR(AVERAGE(IF($C$2:$C$10000=C4614, $N$2:$N$10000)),""),
    N4614
)</f>
        <v>521.4</v>
      </c>
      <c r="P4614" t="b">
        <v>1</v>
      </c>
      <c r="Q4614" t="s">
        <v>36</v>
      </c>
      <c r="R4614" t="str">
        <f t="shared" si="72"/>
        <v>2,4-D</v>
      </c>
      <c r="S4614" t="s">
        <v>39</v>
      </c>
      <c r="T4614" s="4">
        <v>355.32</v>
      </c>
      <c r="U4614" s="4">
        <v>229254.52</v>
      </c>
      <c r="V4614" s="4">
        <v>-55591.87</v>
      </c>
    </row>
    <row r="4615" spans="1:22" x14ac:dyDescent="0.25">
      <c r="A4615">
        <v>6326</v>
      </c>
      <c r="B4615" t="s">
        <v>18</v>
      </c>
      <c r="C4615" t="s">
        <v>25</v>
      </c>
      <c r="D4615">
        <v>149.41</v>
      </c>
      <c r="E4615" s="3">
        <v>44988</v>
      </c>
      <c r="F4615" s="3">
        <v>45208</v>
      </c>
      <c r="G4615">
        <v>938.69</v>
      </c>
      <c r="H4615" t="s">
        <v>32</v>
      </c>
      <c r="I4615">
        <v>7.19</v>
      </c>
      <c r="J4615" s="6" cm="1">
        <f t="array" ref="J4615">IF(ISBLANK(I4615),
    IFERROR(MEDIAN(IF($C$2:$C$10000=C4615, $I$2:$I$10000)),""),
    I4615
)</f>
        <v>7.19</v>
      </c>
      <c r="K4615">
        <v>1078.7</v>
      </c>
      <c r="L4615" cm="1">
        <f t="array" ref="L4615">IF(ISBLANK(K4615),
    IFERROR(MEDIAN(IF($B$2:$B$10000=B4615, $K$2:$K$10000)),""),
    K4615
)</f>
        <v>1078.7</v>
      </c>
      <c r="M4615">
        <v>25.5</v>
      </c>
      <c r="N4615">
        <v>257.7</v>
      </c>
      <c r="O4615" s="7" cm="1">
        <f t="array" ref="O4615">IF(ISBLANK(N4615),
    IFERROR(AVERAGE(IF($C$2:$C$10000=C4615, $N$2:$N$10000)),""),
    N4615
)</f>
        <v>257.7</v>
      </c>
      <c r="P4615" t="b">
        <v>1</v>
      </c>
      <c r="Q4615" t="s">
        <v>36</v>
      </c>
      <c r="R4615" t="str">
        <f t="shared" si="72"/>
        <v>2,4-D</v>
      </c>
      <c r="S4615" t="s">
        <v>39</v>
      </c>
      <c r="T4615" s="4">
        <v>88.76</v>
      </c>
      <c r="U4615" s="4">
        <v>163496.78</v>
      </c>
      <c r="V4615" s="4">
        <v>-80178.66</v>
      </c>
    </row>
    <row r="4616" spans="1:22" x14ac:dyDescent="0.25">
      <c r="A4616">
        <v>7582</v>
      </c>
      <c r="B4616" t="s">
        <v>20</v>
      </c>
      <c r="C4616" t="s">
        <v>28</v>
      </c>
      <c r="D4616">
        <v>210.43</v>
      </c>
      <c r="E4616" s="3">
        <v>45022</v>
      </c>
      <c r="F4616" s="3">
        <v>45118</v>
      </c>
      <c r="G4616">
        <v>498.96</v>
      </c>
      <c r="H4616" t="s">
        <v>30</v>
      </c>
      <c r="I4616">
        <v>6.17</v>
      </c>
      <c r="J4616" s="6" cm="1">
        <f t="array" ref="J4616">IF(ISBLANK(I4616),
    IFERROR(MEDIAN(IF($C$2:$C$10000=C4616, $I$2:$I$10000)),""),
    I4616
)</f>
        <v>6.17</v>
      </c>
      <c r="K4616">
        <v>1266.5</v>
      </c>
      <c r="L4616" cm="1">
        <f t="array" ref="L4616">IF(ISBLANK(K4616),
    IFERROR(MEDIAN(IF($B$2:$B$10000=B4616, $K$2:$K$10000)),""),
    K4616
)</f>
        <v>1266.5</v>
      </c>
      <c r="M4616">
        <v>34</v>
      </c>
      <c r="N4616">
        <v>320</v>
      </c>
      <c r="O4616" s="7" cm="1">
        <f t="array" ref="O4616">IF(ISBLANK(N4616),
    IFERROR(AVERAGE(IF($C$2:$C$10000=C4616, $N$2:$N$10000)),""),
    N4616
)</f>
        <v>320</v>
      </c>
      <c r="P4616" t="b">
        <v>0</v>
      </c>
      <c r="Q4616" t="s">
        <v>35</v>
      </c>
      <c r="R4616" t="str">
        <f t="shared" si="72"/>
        <v>Sem Aplicação</v>
      </c>
      <c r="S4616" t="s">
        <v>40</v>
      </c>
      <c r="T4616" s="4">
        <v>342.02</v>
      </c>
      <c r="U4616" s="4">
        <v>381840.87</v>
      </c>
      <c r="V4616" s="4">
        <v>-211186.57</v>
      </c>
    </row>
    <row r="4617" spans="1:22" x14ac:dyDescent="0.25">
      <c r="A4617">
        <v>2802</v>
      </c>
      <c r="B4617" t="s">
        <v>18</v>
      </c>
      <c r="C4617" t="s">
        <v>26</v>
      </c>
      <c r="D4617">
        <v>37.58</v>
      </c>
      <c r="E4617" s="3">
        <v>44992</v>
      </c>
      <c r="F4617" s="3">
        <v>45228</v>
      </c>
      <c r="G4617">
        <v>157.52000000000001</v>
      </c>
      <c r="H4617" t="s">
        <v>33</v>
      </c>
      <c r="I4617">
        <v>6.7</v>
      </c>
      <c r="J4617" s="6" cm="1">
        <f t="array" ref="J4617">IF(ISBLANK(I4617),
    IFERROR(MEDIAN(IF($C$2:$C$10000=C4617, $I$2:$I$10000)),""),
    I4617
)</f>
        <v>6.7</v>
      </c>
      <c r="K4617">
        <v>450.2</v>
      </c>
      <c r="L4617" cm="1">
        <f t="array" ref="L4617">IF(ISBLANK(K4617),
    IFERROR(MEDIAN(IF($B$2:$B$10000=B4617, $K$2:$K$10000)),""),
    K4617
)</f>
        <v>450.2</v>
      </c>
      <c r="M4617">
        <v>30.9</v>
      </c>
      <c r="N4617">
        <v>272</v>
      </c>
      <c r="O4617" s="7" cm="1">
        <f t="array" ref="O4617">IF(ISBLANK(N4617),
    IFERROR(AVERAGE(IF($C$2:$C$10000=C4617, $N$2:$N$10000)),""),
    N4617
)</f>
        <v>272</v>
      </c>
      <c r="P4617" t="b">
        <v>0</v>
      </c>
      <c r="Q4617" t="s">
        <v>35</v>
      </c>
      <c r="R4617" t="str">
        <f t="shared" si="72"/>
        <v>Sem Aplicação</v>
      </c>
      <c r="S4617" t="s">
        <v>40</v>
      </c>
      <c r="T4617" s="4">
        <v>114.79</v>
      </c>
      <c r="U4617" s="4">
        <v>20541.72</v>
      </c>
      <c r="V4617" s="4">
        <v>-2460</v>
      </c>
    </row>
    <row r="4618" spans="1:22" x14ac:dyDescent="0.25">
      <c r="A4618">
        <v>3657</v>
      </c>
      <c r="B4618" t="s">
        <v>22</v>
      </c>
      <c r="C4618" t="s">
        <v>24</v>
      </c>
      <c r="D4618">
        <v>135.13999999999999</v>
      </c>
      <c r="E4618" s="3">
        <v>45012</v>
      </c>
      <c r="F4618" s="3">
        <v>45250</v>
      </c>
      <c r="G4618">
        <v>470.07</v>
      </c>
      <c r="H4618" t="s">
        <v>31</v>
      </c>
      <c r="I4618">
        <v>5.86</v>
      </c>
      <c r="J4618" s="6" cm="1">
        <f t="array" ref="J4618">IF(ISBLANK(I4618),
    IFERROR(MEDIAN(IF($C$2:$C$10000=C4618, $I$2:$I$10000)),""),
    I4618
)</f>
        <v>5.86</v>
      </c>
      <c r="K4618">
        <v>639.70000000000005</v>
      </c>
      <c r="L4618" cm="1">
        <f t="array" ref="L4618">IF(ISBLANK(K4618),
    IFERROR(MEDIAN(IF($B$2:$B$10000=B4618, $K$2:$K$10000)),""),
    K4618
)</f>
        <v>639.70000000000005</v>
      </c>
      <c r="M4618">
        <v>24.4</v>
      </c>
      <c r="N4618">
        <v>571.20000000000005</v>
      </c>
      <c r="O4618" s="7" cm="1">
        <f t="array" ref="O4618">IF(ISBLANK(N4618),
    IFERROR(AVERAGE(IF($C$2:$C$10000=C4618, $N$2:$N$10000)),""),
    N4618
)</f>
        <v>571.20000000000005</v>
      </c>
      <c r="P4618" t="b">
        <v>0</v>
      </c>
      <c r="Q4618" t="s">
        <v>35</v>
      </c>
      <c r="R4618" t="str">
        <f t="shared" si="72"/>
        <v>Sem Aplicação</v>
      </c>
      <c r="S4618" t="s">
        <v>39</v>
      </c>
      <c r="T4618" s="4">
        <v>157.09</v>
      </c>
      <c r="U4618" s="4">
        <v>207279.96</v>
      </c>
      <c r="V4618" s="4">
        <v>-133436.66</v>
      </c>
    </row>
    <row r="4619" spans="1:22" x14ac:dyDescent="0.25">
      <c r="A4619">
        <v>4346</v>
      </c>
      <c r="B4619" t="s">
        <v>21</v>
      </c>
      <c r="C4619" t="s">
        <v>25</v>
      </c>
      <c r="D4619">
        <v>243.66</v>
      </c>
      <c r="E4619" s="3">
        <v>45031</v>
      </c>
      <c r="F4619" s="3">
        <v>45210</v>
      </c>
      <c r="G4619">
        <v>871.8</v>
      </c>
      <c r="H4619" t="s">
        <v>30</v>
      </c>
      <c r="I4619">
        <v>6.07</v>
      </c>
      <c r="J4619" s="6" cm="1">
        <f t="array" ref="J4619">IF(ISBLANK(I4619),
    IFERROR(MEDIAN(IF($C$2:$C$10000=C4619, $I$2:$I$10000)),""),
    I4619
)</f>
        <v>6.07</v>
      </c>
      <c r="K4619">
        <v>1016.7</v>
      </c>
      <c r="L4619" cm="1">
        <f t="array" ref="L4619">IF(ISBLANK(K4619),
    IFERROR(MEDIAN(IF($B$2:$B$10000=B4619, $K$2:$K$10000)),""),
    K4619
)</f>
        <v>1016.7</v>
      </c>
      <c r="M4619">
        <v>25.6</v>
      </c>
      <c r="N4619">
        <v>336.7</v>
      </c>
      <c r="O4619" s="7" cm="1">
        <f t="array" ref="O4619">IF(ISBLANK(N4619),
    IFERROR(AVERAGE(IF($C$2:$C$10000=C4619, $N$2:$N$10000)),""),
    N4619
)</f>
        <v>336.7</v>
      </c>
      <c r="P4619" t="b">
        <v>1</v>
      </c>
      <c r="Q4619" t="s">
        <v>36</v>
      </c>
      <c r="R4619" t="str">
        <f t="shared" si="72"/>
        <v>2,4-D</v>
      </c>
      <c r="S4619" t="s">
        <v>40</v>
      </c>
      <c r="T4619" s="4">
        <v>80.819999999999993</v>
      </c>
      <c r="U4619" s="4">
        <v>474363.67</v>
      </c>
      <c r="V4619" s="4">
        <v>-403904.79</v>
      </c>
    </row>
    <row r="4620" spans="1:22" x14ac:dyDescent="0.25">
      <c r="A4620">
        <v>3949</v>
      </c>
      <c r="B4620" t="s">
        <v>20</v>
      </c>
      <c r="C4620" t="s">
        <v>25</v>
      </c>
      <c r="D4620">
        <v>154.07</v>
      </c>
      <c r="E4620" s="3">
        <v>44974</v>
      </c>
      <c r="F4620" s="3">
        <v>45113</v>
      </c>
      <c r="G4620">
        <v>726.67</v>
      </c>
      <c r="H4620" t="s">
        <v>32</v>
      </c>
      <c r="I4620">
        <v>6.59</v>
      </c>
      <c r="J4620" s="6" cm="1">
        <f t="array" ref="J4620">IF(ISBLANK(I4620),
    IFERROR(MEDIAN(IF($C$2:$C$10000=C4620, $I$2:$I$10000)),""),
    I4620
)</f>
        <v>6.59</v>
      </c>
      <c r="K4620">
        <v>1609.8</v>
      </c>
      <c r="L4620" cm="1">
        <f t="array" ref="L4620">IF(ISBLANK(K4620),
    IFERROR(MEDIAN(IF($B$2:$B$10000=B4620, $K$2:$K$10000)),""),
    K4620
)</f>
        <v>1609.8</v>
      </c>
      <c r="M4620">
        <v>21.9</v>
      </c>
      <c r="N4620">
        <v>94.3</v>
      </c>
      <c r="O4620" s="7" cm="1">
        <f t="array" ref="O4620">IF(ISBLANK(N4620),
    IFERROR(AVERAGE(IF($C$2:$C$10000=C4620, $N$2:$N$10000)),""),
    N4620
)</f>
        <v>94.3</v>
      </c>
      <c r="P4620" t="b">
        <v>1</v>
      </c>
      <c r="Q4620" t="s">
        <v>34</v>
      </c>
      <c r="R4620" t="str">
        <f t="shared" si="72"/>
        <v>Dicamba</v>
      </c>
      <c r="S4620" t="s">
        <v>41</v>
      </c>
      <c r="T4620" s="4">
        <v>78.17</v>
      </c>
      <c r="U4620" s="4">
        <v>225227.26</v>
      </c>
      <c r="V4620" s="4">
        <v>-168423.47</v>
      </c>
    </row>
    <row r="4621" spans="1:22" x14ac:dyDescent="0.25">
      <c r="A4621">
        <v>1941</v>
      </c>
      <c r="B4621" t="s">
        <v>22</v>
      </c>
      <c r="C4621" t="s">
        <v>28</v>
      </c>
      <c r="D4621">
        <v>212.3</v>
      </c>
      <c r="E4621" s="3">
        <v>44966</v>
      </c>
      <c r="F4621" s="3">
        <v>45089</v>
      </c>
      <c r="G4621">
        <v>1021.26</v>
      </c>
      <c r="H4621" t="s">
        <v>33</v>
      </c>
      <c r="I4621">
        <v>6.94</v>
      </c>
      <c r="J4621" s="6" cm="1">
        <f t="array" ref="J4621">IF(ISBLANK(I4621),
    IFERROR(MEDIAN(IF($C$2:$C$10000=C4621, $I$2:$I$10000)),""),
    I4621
)</f>
        <v>6.94</v>
      </c>
      <c r="K4621">
        <v>268.60000000000002</v>
      </c>
      <c r="L4621" cm="1">
        <f t="array" ref="L4621">IF(ISBLANK(K4621),
    IFERROR(MEDIAN(IF($B$2:$B$10000=B4621, $K$2:$K$10000)),""),
    K4621
)</f>
        <v>268.60000000000002</v>
      </c>
      <c r="M4621">
        <v>30.1</v>
      </c>
      <c r="N4621">
        <v>200.7</v>
      </c>
      <c r="O4621" s="7" cm="1">
        <f t="array" ref="O4621">IF(ISBLANK(N4621),
    IFERROR(AVERAGE(IF($C$2:$C$10000=C4621, $N$2:$N$10000)),""),
    N4621
)</f>
        <v>200.7</v>
      </c>
      <c r="P4621" t="b">
        <v>1</v>
      </c>
      <c r="Q4621" t="s">
        <v>38</v>
      </c>
      <c r="R4621" t="str">
        <f t="shared" si="72"/>
        <v>Atrazina</v>
      </c>
      <c r="S4621" t="s">
        <v>39</v>
      </c>
      <c r="T4621" s="4">
        <v>357.22</v>
      </c>
      <c r="U4621" s="4">
        <v>365879.43</v>
      </c>
      <c r="V4621" s="4">
        <v>-1064.93</v>
      </c>
    </row>
    <row r="4622" spans="1:22" x14ac:dyDescent="0.25">
      <c r="A4622">
        <v>2907</v>
      </c>
      <c r="B4622" t="s">
        <v>21</v>
      </c>
      <c r="C4622" t="s">
        <v>27</v>
      </c>
      <c r="D4622">
        <v>225</v>
      </c>
      <c r="E4622" s="3">
        <v>44950</v>
      </c>
      <c r="F4622" s="3">
        <v>45081</v>
      </c>
      <c r="G4622">
        <v>511.07</v>
      </c>
      <c r="H4622" t="s">
        <v>31</v>
      </c>
      <c r="I4622">
        <v>6.48</v>
      </c>
      <c r="J4622" s="6" cm="1">
        <f t="array" ref="J4622">IF(ISBLANK(I4622),
    IFERROR(MEDIAN(IF($C$2:$C$10000=C4622, $I$2:$I$10000)),""),
    I4622
)</f>
        <v>6.48</v>
      </c>
      <c r="K4622">
        <v>1011.1</v>
      </c>
      <c r="L4622" cm="1">
        <f t="array" ref="L4622">IF(ISBLANK(K4622),
    IFERROR(MEDIAN(IF($B$2:$B$10000=B4622, $K$2:$K$10000)),""),
    K4622
)</f>
        <v>1011.1</v>
      </c>
      <c r="M4622">
        <v>31.5</v>
      </c>
      <c r="N4622">
        <v>304.10000000000002</v>
      </c>
      <c r="O4622" s="7" cm="1">
        <f t="array" ref="O4622">IF(ISBLANK(N4622),
    IFERROR(AVERAGE(IF($C$2:$C$10000=C4622, $N$2:$N$10000)),""),
    N4622
)</f>
        <v>304.10000000000002</v>
      </c>
      <c r="P4622" t="b">
        <v>0</v>
      </c>
      <c r="Q4622" t="s">
        <v>35</v>
      </c>
      <c r="R4622" t="str">
        <f t="shared" si="72"/>
        <v>Sem Aplicação</v>
      </c>
      <c r="S4622" t="s">
        <v>39</v>
      </c>
      <c r="T4622" s="4">
        <v>159.01</v>
      </c>
      <c r="U4622" s="4">
        <v>416848.16</v>
      </c>
      <c r="V4622" s="4">
        <v>-335582.92</v>
      </c>
    </row>
    <row r="4623" spans="1:22" x14ac:dyDescent="0.25">
      <c r="A4623">
        <v>5837</v>
      </c>
      <c r="B4623" t="s">
        <v>20</v>
      </c>
      <c r="C4623" t="s">
        <v>26</v>
      </c>
      <c r="D4623">
        <v>79.77</v>
      </c>
      <c r="E4623" s="3">
        <v>44976</v>
      </c>
      <c r="F4623" s="3">
        <v>45073</v>
      </c>
      <c r="G4623">
        <v>318.92</v>
      </c>
      <c r="H4623" t="s">
        <v>30</v>
      </c>
      <c r="I4623">
        <v>7.43</v>
      </c>
      <c r="J4623" s="6" cm="1">
        <f t="array" ref="J4623">IF(ISBLANK(I4623),
    IFERROR(MEDIAN(IF($C$2:$C$10000=C4623, $I$2:$I$10000)),""),
    I4623
)</f>
        <v>7.43</v>
      </c>
      <c r="K4623">
        <v>281.60000000000002</v>
      </c>
      <c r="L4623" cm="1">
        <f t="array" ref="L4623">IF(ISBLANK(K4623),
    IFERROR(MEDIAN(IF($B$2:$B$10000=B4623, $K$2:$K$10000)),""),
    K4623
)</f>
        <v>281.60000000000002</v>
      </c>
      <c r="M4623">
        <v>33.4</v>
      </c>
      <c r="N4623">
        <v>574.5</v>
      </c>
      <c r="O4623" s="7" cm="1">
        <f t="array" ref="O4623">IF(ISBLANK(N4623),
    IFERROR(AVERAGE(IF($C$2:$C$10000=C4623, $N$2:$N$10000)),""),
    N4623
)</f>
        <v>574.5</v>
      </c>
      <c r="P4623" t="b">
        <v>1</v>
      </c>
      <c r="Q4623" t="s">
        <v>38</v>
      </c>
      <c r="R4623" t="str">
        <f t="shared" si="72"/>
        <v>Atrazina</v>
      </c>
      <c r="S4623" t="s">
        <v>40</v>
      </c>
      <c r="T4623" s="4">
        <v>111.4</v>
      </c>
      <c r="U4623" s="4">
        <v>125414.13</v>
      </c>
      <c r="V4623" s="4">
        <v>-89886.44</v>
      </c>
    </row>
    <row r="4624" spans="1:22" x14ac:dyDescent="0.25">
      <c r="A4624">
        <v>9105</v>
      </c>
      <c r="B4624" t="s">
        <v>22</v>
      </c>
      <c r="C4624" t="s">
        <v>27</v>
      </c>
      <c r="D4624">
        <v>263.33</v>
      </c>
      <c r="E4624" s="3">
        <v>45021</v>
      </c>
      <c r="F4624" s="3">
        <v>45182</v>
      </c>
      <c r="G4624">
        <v>1435.78</v>
      </c>
      <c r="H4624" t="s">
        <v>30</v>
      </c>
      <c r="I4624">
        <v>6.96</v>
      </c>
      <c r="J4624" s="6" cm="1">
        <f t="array" ref="J4624">IF(ISBLANK(I4624),
    IFERROR(MEDIAN(IF($C$2:$C$10000=C4624, $I$2:$I$10000)),""),
    I4624
)</f>
        <v>6.96</v>
      </c>
      <c r="K4624">
        <v>930.9</v>
      </c>
      <c r="L4624" cm="1">
        <f t="array" ref="L4624">IF(ISBLANK(K4624),
    IFERROR(MEDIAN(IF($B$2:$B$10000=B4624, $K$2:$K$10000)),""),
    K4624
)</f>
        <v>930.9</v>
      </c>
      <c r="M4624">
        <v>27.1</v>
      </c>
      <c r="N4624">
        <v>362.9</v>
      </c>
      <c r="O4624" s="7" cm="1">
        <f t="array" ref="O4624">IF(ISBLANK(N4624),
    IFERROR(AVERAGE(IF($C$2:$C$10000=C4624, $N$2:$N$10000)),""),
    N4624
)</f>
        <v>362.9</v>
      </c>
      <c r="P4624" t="b">
        <v>0</v>
      </c>
      <c r="Q4624" t="s">
        <v>35</v>
      </c>
      <c r="R4624" t="str">
        <f t="shared" si="72"/>
        <v>Sem Aplicação</v>
      </c>
      <c r="S4624" t="s">
        <v>40</v>
      </c>
      <c r="T4624" s="4">
        <v>153.99</v>
      </c>
      <c r="U4624" s="4">
        <v>392299.61</v>
      </c>
      <c r="V4624" s="4">
        <v>-171203.85</v>
      </c>
    </row>
    <row r="4625" spans="1:22" x14ac:dyDescent="0.25">
      <c r="A4625">
        <v>2243</v>
      </c>
      <c r="B4625" t="s">
        <v>22</v>
      </c>
      <c r="C4625" t="s">
        <v>23</v>
      </c>
      <c r="D4625">
        <v>140.65</v>
      </c>
      <c r="E4625" s="3">
        <v>44994</v>
      </c>
      <c r="F4625" s="3">
        <v>45092</v>
      </c>
      <c r="G4625">
        <v>522.72</v>
      </c>
      <c r="H4625" t="s">
        <v>31</v>
      </c>
      <c r="I4625">
        <v>6.83</v>
      </c>
      <c r="J4625" s="6" cm="1">
        <f t="array" ref="J4625">IF(ISBLANK(I4625),
    IFERROR(MEDIAN(IF($C$2:$C$10000=C4625, $I$2:$I$10000)),""),
    I4625
)</f>
        <v>6.83</v>
      </c>
      <c r="K4625">
        <v>1206.2</v>
      </c>
      <c r="L4625" cm="1">
        <f t="array" ref="L4625">IF(ISBLANK(K4625),
    IFERROR(MEDIAN(IF($B$2:$B$10000=B4625, $K$2:$K$10000)),""),
    K4625
)</f>
        <v>1206.2</v>
      </c>
      <c r="M4625">
        <v>28.7</v>
      </c>
      <c r="O4625" s="7" cm="1">
        <f t="array" ref="O4625">IF(ISBLANK(N4625),
    IFERROR(AVERAGE(IF($C$2:$C$10000=C4625, $N$2:$N$10000)),""),
    N4625
)</f>
        <v>307.54468911917064</v>
      </c>
      <c r="P4625" t="b">
        <v>1</v>
      </c>
      <c r="Q4625" t="s">
        <v>34</v>
      </c>
      <c r="R4625" t="str">
        <f t="shared" si="72"/>
        <v>Dicamba</v>
      </c>
      <c r="S4625" t="s">
        <v>39</v>
      </c>
      <c r="T4625" s="4">
        <v>892.29</v>
      </c>
      <c r="U4625" s="4">
        <v>74115.53</v>
      </c>
      <c r="V4625" s="4">
        <v>392302.3</v>
      </c>
    </row>
    <row r="4626" spans="1:22" x14ac:dyDescent="0.25">
      <c r="A4626">
        <v>6696</v>
      </c>
      <c r="B4626" t="s">
        <v>22</v>
      </c>
      <c r="C4626" t="s">
        <v>24</v>
      </c>
      <c r="D4626">
        <v>67</v>
      </c>
      <c r="E4626" s="3">
        <v>45014</v>
      </c>
      <c r="F4626" s="3">
        <v>45211</v>
      </c>
      <c r="G4626">
        <v>156.04</v>
      </c>
      <c r="H4626" t="s">
        <v>32</v>
      </c>
      <c r="I4626">
        <v>7.04</v>
      </c>
      <c r="J4626" s="6" cm="1">
        <f t="array" ref="J4626">IF(ISBLANK(I4626),
    IFERROR(MEDIAN(IF($C$2:$C$10000=C4626, $I$2:$I$10000)),""),
    I4626
)</f>
        <v>7.04</v>
      </c>
      <c r="K4626">
        <v>1391.6</v>
      </c>
      <c r="L4626" cm="1">
        <f t="array" ref="L4626">IF(ISBLANK(K4626),
    IFERROR(MEDIAN(IF($B$2:$B$10000=B4626, $K$2:$K$10000)),""),
    K4626
)</f>
        <v>1391.6</v>
      </c>
      <c r="M4626">
        <v>25.1</v>
      </c>
      <c r="N4626">
        <v>98.7</v>
      </c>
      <c r="O4626" s="7" cm="1">
        <f t="array" ref="O4626">IF(ISBLANK(N4626),
    IFERROR(AVERAGE(IF($C$2:$C$10000=C4626, $N$2:$N$10000)),""),
    N4626
)</f>
        <v>98.7</v>
      </c>
      <c r="P4626" t="b">
        <v>1</v>
      </c>
      <c r="Q4626" t="s">
        <v>34</v>
      </c>
      <c r="R4626" t="str">
        <f t="shared" si="72"/>
        <v>Dicamba</v>
      </c>
      <c r="S4626" t="s">
        <v>39</v>
      </c>
      <c r="T4626" s="4">
        <v>167.96</v>
      </c>
      <c r="U4626" s="4">
        <v>85648.35</v>
      </c>
      <c r="V4626" s="4">
        <v>-59439.87</v>
      </c>
    </row>
    <row r="4627" spans="1:22" x14ac:dyDescent="0.25">
      <c r="A4627">
        <v>2466</v>
      </c>
      <c r="B4627" t="s">
        <v>19</v>
      </c>
      <c r="C4627" t="s">
        <v>27</v>
      </c>
      <c r="D4627">
        <v>260.3</v>
      </c>
      <c r="E4627" s="3">
        <v>44969</v>
      </c>
      <c r="F4627" s="3">
        <v>45114</v>
      </c>
      <c r="G4627">
        <v>798.1</v>
      </c>
      <c r="H4627" t="s">
        <v>30</v>
      </c>
      <c r="I4627">
        <v>5.34</v>
      </c>
      <c r="J4627" s="6" cm="1">
        <f t="array" ref="J4627">IF(ISBLANK(I4627),
    IFERROR(MEDIAN(IF($C$2:$C$10000=C4627, $I$2:$I$10000)),""),
    I4627
)</f>
        <v>5.34</v>
      </c>
      <c r="K4627">
        <v>421.7</v>
      </c>
      <c r="L4627" cm="1">
        <f t="array" ref="L4627">IF(ISBLANK(K4627),
    IFERROR(MEDIAN(IF($B$2:$B$10000=B4627, $K$2:$K$10000)),""),
    K4627
)</f>
        <v>421.7</v>
      </c>
      <c r="M4627">
        <v>27.7</v>
      </c>
      <c r="N4627">
        <v>532.5</v>
      </c>
      <c r="O4627" s="7" cm="1">
        <f t="array" ref="O4627">IF(ISBLANK(N4627),
    IFERROR(AVERAGE(IF($C$2:$C$10000=C4627, $N$2:$N$10000)),""),
    N4627
)</f>
        <v>532.5</v>
      </c>
      <c r="P4627" t="b">
        <v>0</v>
      </c>
      <c r="Q4627" t="s">
        <v>35</v>
      </c>
      <c r="R4627" t="str">
        <f t="shared" si="72"/>
        <v>Sem Aplicação</v>
      </c>
      <c r="S4627" t="s">
        <v>39</v>
      </c>
      <c r="T4627" s="4">
        <v>142.84</v>
      </c>
      <c r="U4627" s="4">
        <v>313359.21000000002</v>
      </c>
      <c r="V4627" s="4">
        <v>-199358.61</v>
      </c>
    </row>
    <row r="4628" spans="1:22" x14ac:dyDescent="0.25">
      <c r="A4628">
        <v>4957</v>
      </c>
      <c r="B4628" t="s">
        <v>18</v>
      </c>
      <c r="C4628" t="s">
        <v>28</v>
      </c>
      <c r="D4628">
        <v>128.26</v>
      </c>
      <c r="E4628" s="3">
        <v>44943</v>
      </c>
      <c r="F4628" s="3">
        <v>45062</v>
      </c>
      <c r="G4628">
        <v>328.59</v>
      </c>
      <c r="H4628" t="s">
        <v>32</v>
      </c>
      <c r="I4628">
        <v>5.8</v>
      </c>
      <c r="J4628" s="6" cm="1">
        <f t="array" ref="J4628">IF(ISBLANK(I4628),
    IFERROR(MEDIAN(IF($C$2:$C$10000=C4628, $I$2:$I$10000)),""),
    I4628
)</f>
        <v>5.8</v>
      </c>
      <c r="K4628">
        <v>466.5</v>
      </c>
      <c r="L4628" cm="1">
        <f t="array" ref="L4628">IF(ISBLANK(K4628),
    IFERROR(MEDIAN(IF($B$2:$B$10000=B4628, $K$2:$K$10000)),""),
    K4628
)</f>
        <v>466.5</v>
      </c>
      <c r="M4628">
        <v>23.6</v>
      </c>
      <c r="N4628">
        <v>346.5</v>
      </c>
      <c r="O4628" s="7" cm="1">
        <f t="array" ref="O4628">IF(ISBLANK(N4628),
    IFERROR(AVERAGE(IF($C$2:$C$10000=C4628, $N$2:$N$10000)),""),
    N4628
)</f>
        <v>346.5</v>
      </c>
      <c r="P4628" t="b">
        <v>1</v>
      </c>
      <c r="Q4628" t="s">
        <v>36</v>
      </c>
      <c r="R4628" t="str">
        <f t="shared" si="72"/>
        <v>2,4-D</v>
      </c>
      <c r="S4628" t="s">
        <v>39</v>
      </c>
      <c r="T4628" s="4">
        <v>359.83</v>
      </c>
      <c r="U4628" s="4">
        <v>164693.34</v>
      </c>
      <c r="V4628" s="4">
        <v>-46456.800000000003</v>
      </c>
    </row>
    <row r="4629" spans="1:22" x14ac:dyDescent="0.25">
      <c r="A4629">
        <v>2966</v>
      </c>
      <c r="B4629" t="s">
        <v>21</v>
      </c>
      <c r="C4629" t="s">
        <v>26</v>
      </c>
      <c r="D4629">
        <v>226.34</v>
      </c>
      <c r="E4629" s="3">
        <v>45030</v>
      </c>
      <c r="F4629" s="3">
        <v>45201</v>
      </c>
      <c r="G4629">
        <v>481.9</v>
      </c>
      <c r="H4629" t="s">
        <v>32</v>
      </c>
      <c r="I4629">
        <v>6.19</v>
      </c>
      <c r="J4629" s="6" cm="1">
        <f t="array" ref="J4629">IF(ISBLANK(I4629),
    IFERROR(MEDIAN(IF($C$2:$C$10000=C4629, $I$2:$I$10000)),""),
    I4629
)</f>
        <v>6.19</v>
      </c>
      <c r="L4629" cm="1">
        <f t="array" ref="L4629">IF(ISBLANK(K4629),
    IFERROR(MEDIAN(IF($B$2:$B$10000=B4629, $K$2:$K$10000)),""),
    K4629
)</f>
        <v>962.1</v>
      </c>
      <c r="M4629">
        <v>29.8</v>
      </c>
      <c r="N4629">
        <v>556.70000000000005</v>
      </c>
      <c r="O4629" s="7" cm="1">
        <f t="array" ref="O4629">IF(ISBLANK(N4629),
    IFERROR(AVERAGE(IF($C$2:$C$10000=C4629, $N$2:$N$10000)),""),
    N4629
)</f>
        <v>556.70000000000005</v>
      </c>
      <c r="P4629" t="b">
        <v>1</v>
      </c>
      <c r="Q4629" t="s">
        <v>36</v>
      </c>
      <c r="R4629" t="str">
        <f t="shared" si="72"/>
        <v>2,4-D</v>
      </c>
      <c r="S4629" t="s">
        <v>40</v>
      </c>
      <c r="T4629" s="4">
        <v>118.56</v>
      </c>
      <c r="U4629" s="4">
        <v>260001.42</v>
      </c>
      <c r="V4629" s="4">
        <v>-202867.36</v>
      </c>
    </row>
    <row r="4630" spans="1:22" x14ac:dyDescent="0.25">
      <c r="A4630">
        <v>1375</v>
      </c>
      <c r="B4630" t="s">
        <v>18</v>
      </c>
      <c r="C4630" t="s">
        <v>27</v>
      </c>
      <c r="D4630">
        <v>166.67</v>
      </c>
      <c r="E4630" s="3">
        <v>45009</v>
      </c>
      <c r="F4630" s="3">
        <v>45245</v>
      </c>
      <c r="G4630">
        <v>564.66</v>
      </c>
      <c r="H4630" t="s">
        <v>31</v>
      </c>
      <c r="J4630" s="6" cm="1">
        <f t="array" ref="J4630">IF(ISBLANK(I4630),
    IFERROR(MEDIAN(IF($C$2:$C$10000=C4630, $I$2:$I$10000)),""),
    I4630
)</f>
        <v>6.0149999999999997</v>
      </c>
      <c r="K4630">
        <v>1796.9</v>
      </c>
      <c r="L4630" cm="1">
        <f t="array" ref="L4630">IF(ISBLANK(K4630),
    IFERROR(MEDIAN(IF($B$2:$B$10000=B4630, $K$2:$K$10000)),""),
    K4630
)</f>
        <v>1796.9</v>
      </c>
      <c r="M4630">
        <v>18.399999999999999</v>
      </c>
      <c r="N4630">
        <v>295</v>
      </c>
      <c r="O4630" s="7" cm="1">
        <f t="array" ref="O4630">IF(ISBLANK(N4630),
    IFERROR(AVERAGE(IF($C$2:$C$10000=C4630, $N$2:$N$10000)),""),
    N4630
)</f>
        <v>295</v>
      </c>
      <c r="P4630" t="b">
        <v>1</v>
      </c>
      <c r="Q4630" t="s">
        <v>36</v>
      </c>
      <c r="R4630" t="str">
        <f t="shared" si="72"/>
        <v>2,4-D</v>
      </c>
      <c r="S4630" t="s">
        <v>39</v>
      </c>
      <c r="T4630" s="4">
        <v>147.63999999999999</v>
      </c>
      <c r="U4630" s="4">
        <v>309978.90999999997</v>
      </c>
      <c r="V4630" s="4">
        <v>-226612.51</v>
      </c>
    </row>
    <row r="4631" spans="1:22" x14ac:dyDescent="0.25">
      <c r="A4631">
        <v>1262</v>
      </c>
      <c r="B4631" t="s">
        <v>18</v>
      </c>
      <c r="C4631" t="s">
        <v>23</v>
      </c>
      <c r="D4631">
        <v>117.65</v>
      </c>
      <c r="E4631" s="3">
        <v>45030</v>
      </c>
      <c r="F4631" s="3">
        <v>45224</v>
      </c>
      <c r="G4631">
        <v>494.68</v>
      </c>
      <c r="H4631" t="s">
        <v>30</v>
      </c>
      <c r="I4631">
        <v>7.04</v>
      </c>
      <c r="J4631" s="6" cm="1">
        <f t="array" ref="J4631">IF(ISBLANK(I4631),
    IFERROR(MEDIAN(IF($C$2:$C$10000=C4631, $I$2:$I$10000)),""),
    I4631
)</f>
        <v>7.04</v>
      </c>
      <c r="L4631" cm="1">
        <f t="array" ref="L4631">IF(ISBLANK(K4631),
    IFERROR(MEDIAN(IF($B$2:$B$10000=B4631, $K$2:$K$10000)),""),
    K4631
)</f>
        <v>993.8</v>
      </c>
      <c r="M4631">
        <v>18.5</v>
      </c>
      <c r="N4631">
        <v>425.7</v>
      </c>
      <c r="O4631" s="7" cm="1">
        <f t="array" ref="O4631">IF(ISBLANK(N4631),
    IFERROR(AVERAGE(IF($C$2:$C$10000=C4631, $N$2:$N$10000)),""),
    N4631
)</f>
        <v>425.7</v>
      </c>
      <c r="P4631" t="b">
        <v>1</v>
      </c>
      <c r="Q4631" t="s">
        <v>34</v>
      </c>
      <c r="R4631" t="str">
        <f t="shared" si="72"/>
        <v>Dicamba</v>
      </c>
      <c r="S4631" t="s">
        <v>40</v>
      </c>
      <c r="T4631" s="4">
        <v>901.73</v>
      </c>
      <c r="U4631" s="4">
        <v>215716.59</v>
      </c>
      <c r="V4631" s="4">
        <v>230351.21</v>
      </c>
    </row>
    <row r="4632" spans="1:22" x14ac:dyDescent="0.25">
      <c r="A4632">
        <v>5362</v>
      </c>
      <c r="B4632" t="s">
        <v>18</v>
      </c>
      <c r="C4632" t="s">
        <v>29</v>
      </c>
      <c r="D4632">
        <v>243.91</v>
      </c>
      <c r="E4632" s="3">
        <v>45028</v>
      </c>
      <c r="F4632" s="3">
        <v>45191</v>
      </c>
      <c r="G4632">
        <v>454.59</v>
      </c>
      <c r="H4632" t="s">
        <v>33</v>
      </c>
      <c r="I4632">
        <v>4.58</v>
      </c>
      <c r="J4632" s="6" cm="1">
        <f t="array" ref="J4632">IF(ISBLANK(I4632),
    IFERROR(MEDIAN(IF($C$2:$C$10000=C4632, $I$2:$I$10000)),""),
    I4632
)</f>
        <v>4.58</v>
      </c>
      <c r="K4632">
        <v>884</v>
      </c>
      <c r="L4632" cm="1">
        <f t="array" ref="L4632">IF(ISBLANK(K4632),
    IFERROR(MEDIAN(IF($B$2:$B$10000=B4632, $K$2:$K$10000)),""),
    K4632
)</f>
        <v>884</v>
      </c>
      <c r="M4632">
        <v>29.5</v>
      </c>
      <c r="N4632">
        <v>309</v>
      </c>
      <c r="O4632" s="7" cm="1">
        <f t="array" ref="O4632">IF(ISBLANK(N4632),
    IFERROR(AVERAGE(IF($C$2:$C$10000=C4632, $N$2:$N$10000)),""),
    N4632
)</f>
        <v>309</v>
      </c>
      <c r="P4632" t="b">
        <v>1</v>
      </c>
      <c r="Q4632" t="s">
        <v>38</v>
      </c>
      <c r="R4632" t="str">
        <f t="shared" si="72"/>
        <v>Atrazina</v>
      </c>
      <c r="S4632" t="s">
        <v>39</v>
      </c>
      <c r="T4632" s="4">
        <v>57.89</v>
      </c>
      <c r="U4632" s="4">
        <v>167943.7</v>
      </c>
      <c r="V4632" s="4">
        <v>-141627.48000000001</v>
      </c>
    </row>
    <row r="4633" spans="1:22" x14ac:dyDescent="0.25">
      <c r="A4633">
        <v>7502</v>
      </c>
      <c r="B4633" t="s">
        <v>22</v>
      </c>
      <c r="C4633" t="s">
        <v>23</v>
      </c>
      <c r="D4633">
        <v>177.42</v>
      </c>
      <c r="E4633" s="3">
        <v>44981</v>
      </c>
      <c r="F4633" s="3">
        <v>45187</v>
      </c>
      <c r="G4633">
        <v>801.78</v>
      </c>
      <c r="H4633" t="s">
        <v>31</v>
      </c>
      <c r="J4633" s="6" cm="1">
        <f t="array" ref="J4633">IF(ISBLANK(I4633),
    IFERROR(MEDIAN(IF($C$2:$C$10000=C4633, $I$2:$I$10000)),""),
    I4633
)</f>
        <v>5.8</v>
      </c>
      <c r="L4633" cm="1">
        <f t="array" ref="L4633">IF(ISBLANK(K4633),
    IFERROR(MEDIAN(IF($B$2:$B$10000=B4633, $K$2:$K$10000)),""),
    K4633
)</f>
        <v>936.15</v>
      </c>
      <c r="M4633">
        <v>32.9</v>
      </c>
      <c r="N4633">
        <v>128.4</v>
      </c>
      <c r="O4633" s="7" cm="1">
        <f t="array" ref="O4633">IF(ISBLANK(N4633),
    IFERROR(AVERAGE(IF($C$2:$C$10000=C4633, $N$2:$N$10000)),""),
    N4633
)</f>
        <v>128.4</v>
      </c>
      <c r="P4633" t="b">
        <v>1</v>
      </c>
      <c r="Q4633" t="s">
        <v>38</v>
      </c>
      <c r="R4633" t="str">
        <f t="shared" si="72"/>
        <v>Atrazina</v>
      </c>
      <c r="S4633" t="s">
        <v>41</v>
      </c>
      <c r="T4633" s="4">
        <v>894.69</v>
      </c>
      <c r="U4633" s="4">
        <v>230528.76</v>
      </c>
      <c r="V4633" s="4">
        <v>486815.79</v>
      </c>
    </row>
    <row r="4634" spans="1:22" x14ac:dyDescent="0.25">
      <c r="A4634">
        <v>8833</v>
      </c>
      <c r="B4634" t="s">
        <v>18</v>
      </c>
      <c r="C4634" t="s">
        <v>25</v>
      </c>
      <c r="D4634">
        <v>120.22</v>
      </c>
      <c r="E4634" s="3">
        <v>44960</v>
      </c>
      <c r="F4634" s="3">
        <v>45160</v>
      </c>
      <c r="G4634">
        <v>777.24</v>
      </c>
      <c r="H4634" t="s">
        <v>31</v>
      </c>
      <c r="I4634">
        <v>7.15</v>
      </c>
      <c r="J4634" s="6" cm="1">
        <f t="array" ref="J4634">IF(ISBLANK(I4634),
    IFERROR(MEDIAN(IF($C$2:$C$10000=C4634, $I$2:$I$10000)),""),
    I4634
)</f>
        <v>7.15</v>
      </c>
      <c r="K4634">
        <v>329.1</v>
      </c>
      <c r="L4634" cm="1">
        <f t="array" ref="L4634">IF(ISBLANK(K4634),
    IFERROR(MEDIAN(IF($B$2:$B$10000=B4634, $K$2:$K$10000)),""),
    K4634
)</f>
        <v>329.1</v>
      </c>
      <c r="M4634">
        <v>28.1</v>
      </c>
      <c r="N4634">
        <v>199.6</v>
      </c>
      <c r="O4634" s="7" cm="1">
        <f t="array" ref="O4634">IF(ISBLANK(N4634),
    IFERROR(AVERAGE(IF($C$2:$C$10000=C4634, $N$2:$N$10000)),""),
    N4634
)</f>
        <v>199.6</v>
      </c>
      <c r="P4634" t="b">
        <v>1</v>
      </c>
      <c r="Q4634" t="s">
        <v>38</v>
      </c>
      <c r="R4634" t="str">
        <f t="shared" si="72"/>
        <v>Atrazina</v>
      </c>
      <c r="S4634" t="s">
        <v>40</v>
      </c>
      <c r="T4634" s="4">
        <v>82.58</v>
      </c>
      <c r="U4634" s="4">
        <v>233147.27</v>
      </c>
      <c r="V4634" s="4">
        <v>-168962.79</v>
      </c>
    </row>
    <row r="4635" spans="1:22" x14ac:dyDescent="0.25">
      <c r="A4635">
        <v>2893</v>
      </c>
      <c r="B4635" t="s">
        <v>19</v>
      </c>
      <c r="C4635" t="s">
        <v>26</v>
      </c>
      <c r="D4635">
        <v>37.33</v>
      </c>
      <c r="E4635" s="3">
        <v>45037</v>
      </c>
      <c r="F4635" s="3">
        <v>45260</v>
      </c>
      <c r="G4635">
        <v>235.95</v>
      </c>
      <c r="H4635" t="s">
        <v>32</v>
      </c>
      <c r="I4635">
        <v>4.68</v>
      </c>
      <c r="J4635" s="6" cm="1">
        <f t="array" ref="J4635">IF(ISBLANK(I4635),
    IFERROR(MEDIAN(IF($C$2:$C$10000=C4635, $I$2:$I$10000)),""),
    I4635
)</f>
        <v>4.68</v>
      </c>
      <c r="K4635">
        <v>1438.7</v>
      </c>
      <c r="L4635" cm="1">
        <f t="array" ref="L4635">IF(ISBLANK(K4635),
    IFERROR(MEDIAN(IF($B$2:$B$10000=B4635, $K$2:$K$10000)),""),
    K4635
)</f>
        <v>1438.7</v>
      </c>
      <c r="M4635">
        <v>29.6</v>
      </c>
      <c r="N4635">
        <v>87</v>
      </c>
      <c r="O4635" s="7" cm="1">
        <f t="array" ref="O4635">IF(ISBLANK(N4635),
    IFERROR(AVERAGE(IF($C$2:$C$10000=C4635, $N$2:$N$10000)),""),
    N4635
)</f>
        <v>87</v>
      </c>
      <c r="P4635" t="b">
        <v>1</v>
      </c>
      <c r="Q4635" t="s">
        <v>36</v>
      </c>
      <c r="R4635" t="str">
        <f t="shared" si="72"/>
        <v>2,4-D</v>
      </c>
      <c r="S4635" t="s">
        <v>39</v>
      </c>
      <c r="T4635" s="4">
        <v>124.57</v>
      </c>
      <c r="U4635" s="4">
        <v>52187.199999999997</v>
      </c>
      <c r="V4635" s="4">
        <v>-22794.91</v>
      </c>
    </row>
    <row r="4636" spans="1:22" x14ac:dyDescent="0.25">
      <c r="A4636">
        <v>9106</v>
      </c>
      <c r="B4636" t="s">
        <v>20</v>
      </c>
      <c r="C4636" t="s">
        <v>25</v>
      </c>
      <c r="D4636">
        <v>269.16000000000003</v>
      </c>
      <c r="E4636" s="3">
        <v>45023</v>
      </c>
      <c r="F4636" s="3">
        <v>45143</v>
      </c>
      <c r="G4636">
        <v>1519.64</v>
      </c>
      <c r="H4636" t="s">
        <v>33</v>
      </c>
      <c r="I4636">
        <v>5.18</v>
      </c>
      <c r="J4636" s="6" cm="1">
        <f t="array" ref="J4636">IF(ISBLANK(I4636),
    IFERROR(MEDIAN(IF($C$2:$C$10000=C4636, $I$2:$I$10000)),""),
    I4636
)</f>
        <v>5.18</v>
      </c>
      <c r="K4636">
        <v>605</v>
      </c>
      <c r="L4636" cm="1">
        <f t="array" ref="L4636">IF(ISBLANK(K4636),
    IFERROR(MEDIAN(IF($B$2:$B$10000=B4636, $K$2:$K$10000)),""),
    K4636
)</f>
        <v>605</v>
      </c>
      <c r="M4636">
        <v>31.2</v>
      </c>
      <c r="N4636">
        <v>292.10000000000002</v>
      </c>
      <c r="O4636" s="7" cm="1">
        <f t="array" ref="O4636">IF(ISBLANK(N4636),
    IFERROR(AVERAGE(IF($C$2:$C$10000=C4636, $N$2:$N$10000)),""),
    N4636
)</f>
        <v>292.10000000000002</v>
      </c>
      <c r="P4636" t="b">
        <v>0</v>
      </c>
      <c r="Q4636" t="s">
        <v>35</v>
      </c>
      <c r="R4636" t="str">
        <f t="shared" si="72"/>
        <v>Sem Aplicação</v>
      </c>
      <c r="S4636" t="s">
        <v>40</v>
      </c>
      <c r="T4636" s="4">
        <v>88.91</v>
      </c>
      <c r="U4636" s="4">
        <v>458245.61</v>
      </c>
      <c r="V4636" s="4">
        <v>-323134.42</v>
      </c>
    </row>
    <row r="4637" spans="1:22" x14ac:dyDescent="0.25">
      <c r="A4637">
        <v>2652</v>
      </c>
      <c r="B4637" t="s">
        <v>22</v>
      </c>
      <c r="C4637" t="s">
        <v>27</v>
      </c>
      <c r="D4637">
        <v>15.46</v>
      </c>
      <c r="E4637" s="3">
        <v>44996</v>
      </c>
      <c r="F4637" s="3">
        <v>45214</v>
      </c>
      <c r="G4637">
        <v>43.78</v>
      </c>
      <c r="H4637" t="s">
        <v>31</v>
      </c>
      <c r="I4637">
        <v>5.55</v>
      </c>
      <c r="J4637" s="6" cm="1">
        <f t="array" ref="J4637">IF(ISBLANK(I4637),
    IFERROR(MEDIAN(IF($C$2:$C$10000=C4637, $I$2:$I$10000)),""),
    I4637
)</f>
        <v>5.55</v>
      </c>
      <c r="K4637">
        <v>1325.9</v>
      </c>
      <c r="L4637" cm="1">
        <f t="array" ref="L4637">IF(ISBLANK(K4637),
    IFERROR(MEDIAN(IF($B$2:$B$10000=B4637, $K$2:$K$10000)),""),
    K4637
)</f>
        <v>1325.9</v>
      </c>
      <c r="M4637">
        <v>23.8</v>
      </c>
      <c r="N4637">
        <v>407.1</v>
      </c>
      <c r="O4637" s="7" cm="1">
        <f t="array" ref="O4637">IF(ISBLANK(N4637),
    IFERROR(AVERAGE(IF($C$2:$C$10000=C4637, $N$2:$N$10000)),""),
    N4637
)</f>
        <v>407.1</v>
      </c>
      <c r="P4637" t="b">
        <v>0</v>
      </c>
      <c r="R4637" t="str">
        <f t="shared" si="72"/>
        <v>Desconhecido</v>
      </c>
      <c r="S4637" t="s">
        <v>39</v>
      </c>
      <c r="T4637" s="4">
        <v>148.18</v>
      </c>
      <c r="U4637" s="4">
        <v>16388.22</v>
      </c>
      <c r="V4637" s="4">
        <v>-9900.9</v>
      </c>
    </row>
    <row r="4638" spans="1:22" x14ac:dyDescent="0.25">
      <c r="A4638">
        <v>6540</v>
      </c>
      <c r="B4638" t="s">
        <v>21</v>
      </c>
      <c r="C4638" t="s">
        <v>27</v>
      </c>
      <c r="D4638">
        <v>259.64</v>
      </c>
      <c r="E4638" s="3">
        <v>44986</v>
      </c>
      <c r="F4638" s="3">
        <v>45121</v>
      </c>
      <c r="G4638">
        <v>418.55</v>
      </c>
      <c r="H4638" t="s">
        <v>32</v>
      </c>
      <c r="I4638">
        <v>6.75</v>
      </c>
      <c r="J4638" s="6" cm="1">
        <f t="array" ref="J4638">IF(ISBLANK(I4638),
    IFERROR(MEDIAN(IF($C$2:$C$10000=C4638, $I$2:$I$10000)),""),
    I4638
)</f>
        <v>6.75</v>
      </c>
      <c r="K4638">
        <v>960.1</v>
      </c>
      <c r="L4638" cm="1">
        <f t="array" ref="L4638">IF(ISBLANK(K4638),
    IFERROR(MEDIAN(IF($B$2:$B$10000=B4638, $K$2:$K$10000)),""),
    K4638
)</f>
        <v>960.1</v>
      </c>
      <c r="M4638">
        <v>19.7</v>
      </c>
      <c r="N4638">
        <v>184</v>
      </c>
      <c r="O4638" s="7" cm="1">
        <f t="array" ref="O4638">IF(ISBLANK(N4638),
    IFERROR(AVERAGE(IF($C$2:$C$10000=C4638, $N$2:$N$10000)),""),
    N4638
)</f>
        <v>184</v>
      </c>
      <c r="P4638" t="b">
        <v>0</v>
      </c>
      <c r="Q4638" t="s">
        <v>35</v>
      </c>
      <c r="R4638" t="str">
        <f t="shared" si="72"/>
        <v>Sem Aplicação</v>
      </c>
      <c r="S4638" t="s">
        <v>40</v>
      </c>
      <c r="T4638" s="4">
        <v>154.12</v>
      </c>
      <c r="U4638" s="4">
        <v>276743.39</v>
      </c>
      <c r="V4638" s="4">
        <v>-212236.46</v>
      </c>
    </row>
    <row r="4639" spans="1:22" x14ac:dyDescent="0.25">
      <c r="A4639">
        <v>4892</v>
      </c>
      <c r="B4639" t="s">
        <v>20</v>
      </c>
      <c r="C4639" t="s">
        <v>23</v>
      </c>
      <c r="D4639">
        <v>111.19</v>
      </c>
      <c r="E4639" s="3">
        <v>44977</v>
      </c>
      <c r="F4639" s="3">
        <v>45208</v>
      </c>
      <c r="G4639">
        <v>630.19000000000005</v>
      </c>
      <c r="H4639" t="s">
        <v>30</v>
      </c>
      <c r="J4639" s="6" cm="1">
        <f t="array" ref="J4639">IF(ISBLANK(I4639),
    IFERROR(MEDIAN(IF($C$2:$C$10000=C4639, $I$2:$I$10000)),""),
    I4639
)</f>
        <v>5.8</v>
      </c>
      <c r="K4639">
        <v>1178.8</v>
      </c>
      <c r="L4639" cm="1">
        <f t="array" ref="L4639">IF(ISBLANK(K4639),
    IFERROR(MEDIAN(IF($B$2:$B$10000=B4639, $K$2:$K$10000)),""),
    K4639
)</f>
        <v>1178.8</v>
      </c>
      <c r="M4639">
        <v>32.9</v>
      </c>
      <c r="N4639">
        <v>319.7</v>
      </c>
      <c r="O4639" s="7" cm="1">
        <f t="array" ref="O4639">IF(ISBLANK(N4639),
    IFERROR(AVERAGE(IF($C$2:$C$10000=C4639, $N$2:$N$10000)),""),
    N4639
)</f>
        <v>319.7</v>
      </c>
      <c r="P4639" t="b">
        <v>1</v>
      </c>
      <c r="Q4639" t="s">
        <v>38</v>
      </c>
      <c r="R4639" t="str">
        <f t="shared" si="72"/>
        <v>Atrazina</v>
      </c>
      <c r="S4639" t="s">
        <v>41</v>
      </c>
      <c r="T4639" s="4">
        <v>906.67</v>
      </c>
      <c r="U4639" s="4">
        <v>109914.75</v>
      </c>
      <c r="V4639" s="4">
        <v>461459.62</v>
      </c>
    </row>
    <row r="4640" spans="1:22" x14ac:dyDescent="0.25">
      <c r="A4640">
        <v>1599</v>
      </c>
      <c r="B4640" t="s">
        <v>20</v>
      </c>
      <c r="C4640" t="s">
        <v>23</v>
      </c>
      <c r="D4640">
        <v>193.6</v>
      </c>
      <c r="E4640" s="3">
        <v>45026</v>
      </c>
      <c r="F4640" s="3">
        <v>45158</v>
      </c>
      <c r="G4640">
        <v>344.34</v>
      </c>
      <c r="H4640" t="s">
        <v>32</v>
      </c>
      <c r="I4640">
        <v>7.36</v>
      </c>
      <c r="J4640" s="6" cm="1">
        <f t="array" ref="J4640">IF(ISBLANK(I4640),
    IFERROR(MEDIAN(IF($C$2:$C$10000=C4640, $I$2:$I$10000)),""),
    I4640
)</f>
        <v>7.36</v>
      </c>
      <c r="K4640">
        <v>286.39999999999998</v>
      </c>
      <c r="L4640" cm="1">
        <f t="array" ref="L4640">IF(ISBLANK(K4640),
    IFERROR(MEDIAN(IF($B$2:$B$10000=B4640, $K$2:$K$10000)),""),
    K4640
)</f>
        <v>286.39999999999998</v>
      </c>
      <c r="M4640">
        <v>33</v>
      </c>
      <c r="N4640">
        <v>302.39999999999998</v>
      </c>
      <c r="O4640" s="7" cm="1">
        <f t="array" ref="O4640">IF(ISBLANK(N4640),
    IFERROR(AVERAGE(IF($C$2:$C$10000=C4640, $N$2:$N$10000)),""),
    N4640
)</f>
        <v>302.39999999999998</v>
      </c>
      <c r="P4640" t="b">
        <v>0</v>
      </c>
      <c r="Q4640" t="s">
        <v>35</v>
      </c>
      <c r="R4640" t="str">
        <f t="shared" si="72"/>
        <v>Sem Aplicação</v>
      </c>
      <c r="S4640" t="s">
        <v>40</v>
      </c>
      <c r="T4640" s="4">
        <v>906.63</v>
      </c>
      <c r="U4640" s="4">
        <v>103143.92</v>
      </c>
      <c r="V4640" s="4">
        <v>209045.05</v>
      </c>
    </row>
    <row r="4641" spans="1:22" x14ac:dyDescent="0.25">
      <c r="A4641">
        <v>5815</v>
      </c>
      <c r="B4641" t="s">
        <v>20</v>
      </c>
      <c r="C4641" t="s">
        <v>28</v>
      </c>
      <c r="D4641">
        <v>277.05</v>
      </c>
      <c r="E4641" s="3">
        <v>45003</v>
      </c>
      <c r="F4641" s="3">
        <v>45232</v>
      </c>
      <c r="G4641">
        <v>700.42</v>
      </c>
      <c r="H4641" t="s">
        <v>33</v>
      </c>
      <c r="I4641">
        <v>5.18</v>
      </c>
      <c r="J4641" s="6" cm="1">
        <f t="array" ref="J4641">IF(ISBLANK(I4641),
    IFERROR(MEDIAN(IF($C$2:$C$10000=C4641, $I$2:$I$10000)),""),
    I4641
)</f>
        <v>5.18</v>
      </c>
      <c r="K4641">
        <v>1623.9</v>
      </c>
      <c r="L4641" cm="1">
        <f t="array" ref="L4641">IF(ISBLANK(K4641),
    IFERROR(MEDIAN(IF($B$2:$B$10000=B4641, $K$2:$K$10000)),""),
    K4641
)</f>
        <v>1623.9</v>
      </c>
      <c r="M4641">
        <v>25.1</v>
      </c>
      <c r="O4641" s="7" cm="1">
        <f t="array" ref="O4641">IF(ISBLANK(N4641),
    IFERROR(AVERAGE(IF($C$2:$C$10000=C4641, $N$2:$N$10000)),""),
    N4641
)</f>
        <v>314.06086404066082</v>
      </c>
      <c r="P4641" t="b">
        <v>0</v>
      </c>
      <c r="Q4641" t="s">
        <v>35</v>
      </c>
      <c r="R4641" t="str">
        <f t="shared" si="72"/>
        <v>Sem Aplicação</v>
      </c>
      <c r="S4641" t="s">
        <v>40</v>
      </c>
      <c r="T4641" s="4">
        <v>340.69</v>
      </c>
      <c r="U4641" s="4">
        <v>522870.21</v>
      </c>
      <c r="V4641" s="4">
        <v>-284244.12</v>
      </c>
    </row>
    <row r="4642" spans="1:22" x14ac:dyDescent="0.25">
      <c r="A4642">
        <v>2912</v>
      </c>
      <c r="B4642" t="s">
        <v>18</v>
      </c>
      <c r="C4642" t="s">
        <v>24</v>
      </c>
      <c r="D4642">
        <v>49.75</v>
      </c>
      <c r="E4642" s="3">
        <v>45037</v>
      </c>
      <c r="F4642" s="3">
        <v>45271</v>
      </c>
      <c r="G4642">
        <v>210.06</v>
      </c>
      <c r="H4642" t="s">
        <v>33</v>
      </c>
      <c r="I4642">
        <v>7.12</v>
      </c>
      <c r="J4642" s="6" cm="1">
        <f t="array" ref="J4642">IF(ISBLANK(I4642),
    IFERROR(MEDIAN(IF($C$2:$C$10000=C4642, $I$2:$I$10000)),""),
    I4642
)</f>
        <v>7.12</v>
      </c>
      <c r="K4642">
        <v>590.20000000000005</v>
      </c>
      <c r="L4642" cm="1">
        <f t="array" ref="L4642">IF(ISBLANK(K4642),
    IFERROR(MEDIAN(IF($B$2:$B$10000=B4642, $K$2:$K$10000)),""),
    K4642
)</f>
        <v>590.20000000000005</v>
      </c>
      <c r="M4642">
        <v>21.5</v>
      </c>
      <c r="N4642">
        <v>151.5</v>
      </c>
      <c r="O4642" s="7" cm="1">
        <f t="array" ref="O4642">IF(ISBLANK(N4642),
    IFERROR(AVERAGE(IF($C$2:$C$10000=C4642, $N$2:$N$10000)),""),
    N4642
)</f>
        <v>151.5</v>
      </c>
      <c r="P4642" t="b">
        <v>1</v>
      </c>
      <c r="Q4642" t="s">
        <v>36</v>
      </c>
      <c r="R4642" t="str">
        <f t="shared" si="72"/>
        <v>2,4-D</v>
      </c>
      <c r="S4642" t="s">
        <v>39</v>
      </c>
      <c r="T4642" s="4">
        <v>157.11000000000001</v>
      </c>
      <c r="U4642" s="4">
        <v>50967.01</v>
      </c>
      <c r="V4642" s="4">
        <v>-17964.48</v>
      </c>
    </row>
    <row r="4643" spans="1:22" x14ac:dyDescent="0.25">
      <c r="A4643">
        <v>9792</v>
      </c>
      <c r="B4643" t="s">
        <v>18</v>
      </c>
      <c r="C4643" t="s">
        <v>28</v>
      </c>
      <c r="D4643">
        <v>172.25</v>
      </c>
      <c r="E4643" s="3">
        <v>44999</v>
      </c>
      <c r="F4643" s="3">
        <v>45110</v>
      </c>
      <c r="G4643">
        <v>412</v>
      </c>
      <c r="H4643" t="s">
        <v>32</v>
      </c>
      <c r="I4643">
        <v>5.35</v>
      </c>
      <c r="J4643" s="6" cm="1">
        <f t="array" ref="J4643">IF(ISBLANK(I4643),
    IFERROR(MEDIAN(IF($C$2:$C$10000=C4643, $I$2:$I$10000)),""),
    I4643
)</f>
        <v>5.35</v>
      </c>
      <c r="K4643">
        <v>1272.2</v>
      </c>
      <c r="L4643" cm="1">
        <f t="array" ref="L4643">IF(ISBLANK(K4643),
    IFERROR(MEDIAN(IF($B$2:$B$10000=B4643, $K$2:$K$10000)),""),
    K4643
)</f>
        <v>1272.2</v>
      </c>
      <c r="M4643">
        <v>32.299999999999997</v>
      </c>
      <c r="N4643">
        <v>343.7</v>
      </c>
      <c r="O4643" s="7" cm="1">
        <f t="array" ref="O4643">IF(ISBLANK(N4643),
    IFERROR(AVERAGE(IF($C$2:$C$10000=C4643, $N$2:$N$10000)),""),
    N4643
)</f>
        <v>343.7</v>
      </c>
      <c r="P4643" t="b">
        <v>0</v>
      </c>
      <c r="Q4643" t="s">
        <v>35</v>
      </c>
      <c r="R4643" t="str">
        <f t="shared" si="72"/>
        <v>Sem Aplicação</v>
      </c>
      <c r="S4643" t="s">
        <v>40</v>
      </c>
      <c r="T4643" s="4">
        <v>340.27</v>
      </c>
      <c r="U4643" s="4">
        <v>180971.35</v>
      </c>
      <c r="V4643" s="4">
        <v>-40780.11</v>
      </c>
    </row>
    <row r="4644" spans="1:22" x14ac:dyDescent="0.25">
      <c r="A4644">
        <v>9572</v>
      </c>
      <c r="B4644" t="s">
        <v>22</v>
      </c>
      <c r="C4644" t="s">
        <v>25</v>
      </c>
      <c r="D4644">
        <v>230.51</v>
      </c>
      <c r="E4644" s="3">
        <v>44961</v>
      </c>
      <c r="F4644" s="3">
        <v>45197</v>
      </c>
      <c r="G4644">
        <v>1306.75</v>
      </c>
      <c r="H4644" t="s">
        <v>30</v>
      </c>
      <c r="I4644">
        <v>5.24</v>
      </c>
      <c r="J4644" s="6" cm="1">
        <f t="array" ref="J4644">IF(ISBLANK(I4644),
    IFERROR(MEDIAN(IF($C$2:$C$10000=C4644, $I$2:$I$10000)),""),
    I4644
)</f>
        <v>5.24</v>
      </c>
      <c r="K4644">
        <v>1476.8</v>
      </c>
      <c r="L4644" cm="1">
        <f t="array" ref="L4644">IF(ISBLANK(K4644),
    IFERROR(MEDIAN(IF($B$2:$B$10000=B4644, $K$2:$K$10000)),""),
    K4644
)</f>
        <v>1476.8</v>
      </c>
      <c r="M4644">
        <v>29.3</v>
      </c>
      <c r="N4644">
        <v>250.3</v>
      </c>
      <c r="O4644" s="7" cm="1">
        <f t="array" ref="O4644">IF(ISBLANK(N4644),
    IFERROR(AVERAGE(IF($C$2:$C$10000=C4644, $N$2:$N$10000)),""),
    N4644
)</f>
        <v>250.3</v>
      </c>
      <c r="P4644" t="b">
        <v>1</v>
      </c>
      <c r="Q4644" t="s">
        <v>34</v>
      </c>
      <c r="R4644" t="str">
        <f t="shared" si="72"/>
        <v>Dicamba</v>
      </c>
      <c r="S4644" t="s">
        <v>39</v>
      </c>
      <c r="T4644" s="4">
        <v>81.180000000000007</v>
      </c>
      <c r="U4644" s="4">
        <v>377879.91</v>
      </c>
      <c r="V4644" s="4">
        <v>-271797.94</v>
      </c>
    </row>
    <row r="4645" spans="1:22" x14ac:dyDescent="0.25">
      <c r="A4645">
        <v>5213</v>
      </c>
      <c r="B4645" t="s">
        <v>18</v>
      </c>
      <c r="C4645" t="s">
        <v>28</v>
      </c>
      <c r="D4645">
        <v>228.49</v>
      </c>
      <c r="E4645" s="3">
        <v>44960</v>
      </c>
      <c r="F4645" s="3">
        <v>45062</v>
      </c>
      <c r="G4645">
        <v>1230.5999999999999</v>
      </c>
      <c r="H4645" t="s">
        <v>33</v>
      </c>
      <c r="I4645">
        <v>6</v>
      </c>
      <c r="J4645" s="6" cm="1">
        <f t="array" ref="J4645">IF(ISBLANK(I4645),
    IFERROR(MEDIAN(IF($C$2:$C$10000=C4645, $I$2:$I$10000)),""),
    I4645
)</f>
        <v>6</v>
      </c>
      <c r="K4645">
        <v>1064.0999999999999</v>
      </c>
      <c r="L4645" cm="1">
        <f t="array" ref="L4645">IF(ISBLANK(K4645),
    IFERROR(MEDIAN(IF($B$2:$B$10000=B4645, $K$2:$K$10000)),""),
    K4645
)</f>
        <v>1064.0999999999999</v>
      </c>
      <c r="M4645">
        <v>18.100000000000001</v>
      </c>
      <c r="N4645">
        <v>207.3</v>
      </c>
      <c r="O4645" s="7" cm="1">
        <f t="array" ref="O4645">IF(ISBLANK(N4645),
    IFERROR(AVERAGE(IF($C$2:$C$10000=C4645, $N$2:$N$10000)),""),
    N4645
)</f>
        <v>207.3</v>
      </c>
      <c r="P4645" t="b">
        <v>1</v>
      </c>
      <c r="Q4645" t="s">
        <v>37</v>
      </c>
      <c r="R4645" t="str">
        <f t="shared" si="72"/>
        <v>Glifosato</v>
      </c>
      <c r="S4645" t="s">
        <v>41</v>
      </c>
      <c r="T4645" s="4">
        <v>357.3</v>
      </c>
      <c r="U4645" s="4">
        <v>294829.71000000002</v>
      </c>
      <c r="V4645" s="4">
        <v>144863.67000000001</v>
      </c>
    </row>
    <row r="4646" spans="1:22" x14ac:dyDescent="0.25">
      <c r="A4646">
        <v>4637</v>
      </c>
      <c r="B4646" t="s">
        <v>18</v>
      </c>
      <c r="C4646" t="s">
        <v>23</v>
      </c>
      <c r="D4646">
        <v>160.06</v>
      </c>
      <c r="E4646" s="3">
        <v>44942</v>
      </c>
      <c r="F4646" s="3">
        <v>45064</v>
      </c>
      <c r="G4646">
        <v>844.93</v>
      </c>
      <c r="H4646" t="s">
        <v>33</v>
      </c>
      <c r="I4646">
        <v>4.71</v>
      </c>
      <c r="J4646" s="6" cm="1">
        <f t="array" ref="J4646">IF(ISBLANK(I4646),
    IFERROR(MEDIAN(IF($C$2:$C$10000=C4646, $I$2:$I$10000)),""),
    I4646
)</f>
        <v>4.71</v>
      </c>
      <c r="K4646">
        <v>739.7</v>
      </c>
      <c r="L4646" cm="1">
        <f t="array" ref="L4646">IF(ISBLANK(K4646),
    IFERROR(MEDIAN(IF($B$2:$B$10000=B4646, $K$2:$K$10000)),""),
    K4646
)</f>
        <v>739.7</v>
      </c>
      <c r="M4646">
        <v>19.7</v>
      </c>
      <c r="N4646">
        <v>372.3</v>
      </c>
      <c r="O4646" s="7" cm="1">
        <f t="array" ref="O4646">IF(ISBLANK(N4646),
    IFERROR(AVERAGE(IF($C$2:$C$10000=C4646, $N$2:$N$10000)),""),
    N4646
)</f>
        <v>372.3</v>
      </c>
      <c r="P4646" t="b">
        <v>1</v>
      </c>
      <c r="Q4646" t="s">
        <v>34</v>
      </c>
      <c r="R4646" t="str">
        <f t="shared" si="72"/>
        <v>Dicamba</v>
      </c>
      <c r="S4646" t="s">
        <v>39</v>
      </c>
      <c r="T4646" s="4">
        <v>906.3</v>
      </c>
      <c r="U4646" s="4">
        <v>166952.70000000001</v>
      </c>
      <c r="V4646" s="4">
        <v>598807.36</v>
      </c>
    </row>
    <row r="4647" spans="1:22" x14ac:dyDescent="0.25">
      <c r="A4647">
        <v>6599</v>
      </c>
      <c r="B4647" t="s">
        <v>18</v>
      </c>
      <c r="C4647" t="s">
        <v>26</v>
      </c>
      <c r="D4647">
        <v>189.3</v>
      </c>
      <c r="E4647" s="3">
        <v>45008</v>
      </c>
      <c r="F4647" s="3">
        <v>45164</v>
      </c>
      <c r="G4647">
        <v>1056.4100000000001</v>
      </c>
      <c r="H4647" t="s">
        <v>30</v>
      </c>
      <c r="J4647" s="6" cm="1">
        <f t="array" ref="J4647">IF(ISBLANK(I4647),
    IFERROR(MEDIAN(IF($C$2:$C$10000=C4647, $I$2:$I$10000)),""),
    I4647
)</f>
        <v>5.97</v>
      </c>
      <c r="K4647">
        <v>1764.6</v>
      </c>
      <c r="L4647" cm="1">
        <f t="array" ref="L4647">IF(ISBLANK(K4647),
    IFERROR(MEDIAN(IF($B$2:$B$10000=B4647, $K$2:$K$10000)),""),
    K4647
)</f>
        <v>1764.6</v>
      </c>
      <c r="M4647">
        <v>33.700000000000003</v>
      </c>
      <c r="N4647">
        <v>131.4</v>
      </c>
      <c r="O4647" s="7" cm="1">
        <f t="array" ref="O4647">IF(ISBLANK(N4647),
    IFERROR(AVERAGE(IF($C$2:$C$10000=C4647, $N$2:$N$10000)),""),
    N4647
)</f>
        <v>131.4</v>
      </c>
      <c r="P4647" t="b">
        <v>1</v>
      </c>
      <c r="Q4647" t="s">
        <v>36</v>
      </c>
      <c r="R4647" t="str">
        <f t="shared" si="72"/>
        <v>2,4-D</v>
      </c>
      <c r="S4647" t="s">
        <v>39</v>
      </c>
      <c r="T4647" s="4">
        <v>126.22</v>
      </c>
      <c r="U4647" s="4">
        <v>345553.17</v>
      </c>
      <c r="V4647" s="4">
        <v>-212213.1</v>
      </c>
    </row>
    <row r="4648" spans="1:22" x14ac:dyDescent="0.25">
      <c r="A4648">
        <v>7448</v>
      </c>
      <c r="B4648" t="s">
        <v>22</v>
      </c>
      <c r="C4648" t="s">
        <v>28</v>
      </c>
      <c r="D4648">
        <v>228.47</v>
      </c>
      <c r="E4648" s="3">
        <v>44944</v>
      </c>
      <c r="F4648" s="3">
        <v>45183</v>
      </c>
      <c r="G4648">
        <v>593.67999999999995</v>
      </c>
      <c r="H4648" t="s">
        <v>31</v>
      </c>
      <c r="I4648">
        <v>5.57</v>
      </c>
      <c r="J4648" s="6" cm="1">
        <f t="array" ref="J4648">IF(ISBLANK(I4648),
    IFERROR(MEDIAN(IF($C$2:$C$10000=C4648, $I$2:$I$10000)),""),
    I4648
)</f>
        <v>5.57</v>
      </c>
      <c r="K4648">
        <v>645.5</v>
      </c>
      <c r="L4648" cm="1">
        <f t="array" ref="L4648">IF(ISBLANK(K4648),
    IFERROR(MEDIAN(IF($B$2:$B$10000=B4648, $K$2:$K$10000)),""),
    K4648
)</f>
        <v>645.5</v>
      </c>
      <c r="M4648">
        <v>18.600000000000001</v>
      </c>
      <c r="N4648">
        <v>545.4</v>
      </c>
      <c r="O4648" s="7" cm="1">
        <f t="array" ref="O4648">IF(ISBLANK(N4648),
    IFERROR(AVERAGE(IF($C$2:$C$10000=C4648, $N$2:$N$10000)),""),
    N4648
)</f>
        <v>545.4</v>
      </c>
      <c r="P4648" t="b">
        <v>0</v>
      </c>
      <c r="Q4648" t="s">
        <v>35</v>
      </c>
      <c r="R4648" t="str">
        <f t="shared" si="72"/>
        <v>Sem Aplicação</v>
      </c>
      <c r="S4648" t="s">
        <v>41</v>
      </c>
      <c r="T4648" s="4">
        <v>347.04</v>
      </c>
      <c r="U4648" s="4">
        <v>397096.58</v>
      </c>
      <c r="V4648" s="4">
        <v>-191065.87</v>
      </c>
    </row>
    <row r="4649" spans="1:22" x14ac:dyDescent="0.25">
      <c r="A4649">
        <v>9557</v>
      </c>
      <c r="B4649" t="s">
        <v>22</v>
      </c>
      <c r="C4649" t="s">
        <v>29</v>
      </c>
      <c r="D4649">
        <v>253.1</v>
      </c>
      <c r="E4649" s="3">
        <v>44964</v>
      </c>
      <c r="F4649" s="3">
        <v>45127</v>
      </c>
      <c r="G4649">
        <v>1302.06</v>
      </c>
      <c r="H4649" t="s">
        <v>33</v>
      </c>
      <c r="J4649" s="6" cm="1">
        <f t="array" ref="J4649">IF(ISBLANK(I4649),
    IFERROR(MEDIAN(IF($C$2:$C$10000=C4649, $I$2:$I$10000)),""),
    I4649
)</f>
        <v>5.96</v>
      </c>
      <c r="K4649">
        <v>1717.9</v>
      </c>
      <c r="L4649" cm="1">
        <f t="array" ref="L4649">IF(ISBLANK(K4649),
    IFERROR(MEDIAN(IF($B$2:$B$10000=B4649, $K$2:$K$10000)),""),
    K4649
)</f>
        <v>1717.9</v>
      </c>
      <c r="M4649">
        <v>22.5</v>
      </c>
      <c r="N4649">
        <v>564.20000000000005</v>
      </c>
      <c r="O4649" s="7" cm="1">
        <f t="array" ref="O4649">IF(ISBLANK(N4649),
    IFERROR(AVERAGE(IF($C$2:$C$10000=C4649, $N$2:$N$10000)),""),
    N4649
)</f>
        <v>564.20000000000005</v>
      </c>
      <c r="P4649" t="b">
        <v>1</v>
      </c>
      <c r="Q4649" t="s">
        <v>38</v>
      </c>
      <c r="R4649" t="str">
        <f t="shared" si="72"/>
        <v>Atrazina</v>
      </c>
      <c r="S4649" t="s">
        <v>39</v>
      </c>
      <c r="T4649" s="4">
        <v>50.93</v>
      </c>
      <c r="U4649" s="4">
        <v>497392.72</v>
      </c>
      <c r="V4649" s="4">
        <v>-431078.8</v>
      </c>
    </row>
    <row r="4650" spans="1:22" x14ac:dyDescent="0.25">
      <c r="A4650">
        <v>8382</v>
      </c>
      <c r="B4650" t="s">
        <v>19</v>
      </c>
      <c r="C4650" t="s">
        <v>24</v>
      </c>
      <c r="D4650">
        <v>229.73</v>
      </c>
      <c r="E4650" s="3">
        <v>45040</v>
      </c>
      <c r="F4650" s="3">
        <v>45212</v>
      </c>
      <c r="G4650">
        <v>752.69</v>
      </c>
      <c r="H4650" t="s">
        <v>32</v>
      </c>
      <c r="I4650">
        <v>7.08</v>
      </c>
      <c r="J4650" s="6" cm="1">
        <f t="array" ref="J4650">IF(ISBLANK(I4650),
    IFERROR(MEDIAN(IF($C$2:$C$10000=C4650, $I$2:$I$10000)),""),
    I4650
)</f>
        <v>7.08</v>
      </c>
      <c r="K4650">
        <v>450</v>
      </c>
      <c r="L4650" cm="1">
        <f t="array" ref="L4650">IF(ISBLANK(K4650),
    IFERROR(MEDIAN(IF($B$2:$B$10000=B4650, $K$2:$K$10000)),""),
    K4650
)</f>
        <v>450</v>
      </c>
      <c r="M4650">
        <v>26.8</v>
      </c>
      <c r="N4650">
        <v>413.3</v>
      </c>
      <c r="O4650" s="7" cm="1">
        <f t="array" ref="O4650">IF(ISBLANK(N4650),
    IFERROR(AVERAGE(IF($C$2:$C$10000=C4650, $N$2:$N$10000)),""),
    N4650
)</f>
        <v>413.3</v>
      </c>
      <c r="P4650" t="b">
        <v>1</v>
      </c>
      <c r="Q4650" t="s">
        <v>37</v>
      </c>
      <c r="R4650" t="str">
        <f t="shared" si="72"/>
        <v>Glifosato</v>
      </c>
      <c r="S4650" t="s">
        <v>39</v>
      </c>
      <c r="T4650" s="4">
        <v>153.44999999999999</v>
      </c>
      <c r="U4650" s="4">
        <v>335757.85</v>
      </c>
      <c r="V4650" s="4">
        <v>-220257.57</v>
      </c>
    </row>
    <row r="4651" spans="1:22" x14ac:dyDescent="0.25">
      <c r="A4651">
        <v>9982</v>
      </c>
      <c r="B4651" t="s">
        <v>19</v>
      </c>
      <c r="C4651" t="s">
        <v>23</v>
      </c>
      <c r="D4651">
        <v>109.43</v>
      </c>
      <c r="E4651" s="3">
        <v>44969</v>
      </c>
      <c r="F4651" s="3">
        <v>45163</v>
      </c>
      <c r="G4651">
        <v>529.01</v>
      </c>
      <c r="H4651" t="s">
        <v>30</v>
      </c>
      <c r="I4651">
        <v>5.66</v>
      </c>
      <c r="J4651" s="6" cm="1">
        <f t="array" ref="J4651">IF(ISBLANK(I4651),
    IFERROR(MEDIAN(IF($C$2:$C$10000=C4651, $I$2:$I$10000)),""),
    I4651
)</f>
        <v>5.66</v>
      </c>
      <c r="K4651">
        <v>822.8</v>
      </c>
      <c r="L4651" cm="1">
        <f t="array" ref="L4651">IF(ISBLANK(K4651),
    IFERROR(MEDIAN(IF($B$2:$B$10000=B4651, $K$2:$K$10000)),""),
    K4651
)</f>
        <v>822.8</v>
      </c>
      <c r="M4651">
        <v>20.9</v>
      </c>
      <c r="N4651">
        <v>216.7</v>
      </c>
      <c r="O4651" s="7" cm="1">
        <f t="array" ref="O4651">IF(ISBLANK(N4651),
    IFERROR(AVERAGE(IF($C$2:$C$10000=C4651, $N$2:$N$10000)),""),
    N4651
)</f>
        <v>216.7</v>
      </c>
      <c r="P4651" t="b">
        <v>1</v>
      </c>
      <c r="R4651" t="str">
        <f t="shared" si="72"/>
        <v>Desconhecido</v>
      </c>
      <c r="S4651" t="s">
        <v>40</v>
      </c>
      <c r="T4651" s="4">
        <v>903.41</v>
      </c>
      <c r="U4651" s="4">
        <v>167990.91</v>
      </c>
      <c r="V4651" s="4">
        <v>309922.01</v>
      </c>
    </row>
    <row r="4652" spans="1:22" x14ac:dyDescent="0.25">
      <c r="A4652">
        <v>4569</v>
      </c>
      <c r="B4652" t="s">
        <v>19</v>
      </c>
      <c r="C4652" t="s">
        <v>26</v>
      </c>
      <c r="D4652">
        <v>299.02999999999997</v>
      </c>
      <c r="E4652" s="3">
        <v>44958</v>
      </c>
      <c r="F4652" s="3">
        <v>45193</v>
      </c>
      <c r="G4652">
        <v>630.99</v>
      </c>
      <c r="H4652" t="s">
        <v>33</v>
      </c>
      <c r="I4652">
        <v>7.45</v>
      </c>
      <c r="J4652" s="6" cm="1">
        <f t="array" ref="J4652">IF(ISBLANK(I4652),
    IFERROR(MEDIAN(IF($C$2:$C$10000=C4652, $I$2:$I$10000)),""),
    I4652
)</f>
        <v>7.45</v>
      </c>
      <c r="K4652">
        <v>421.6</v>
      </c>
      <c r="L4652" cm="1">
        <f t="array" ref="L4652">IF(ISBLANK(K4652),
    IFERROR(MEDIAN(IF($B$2:$B$10000=B4652, $K$2:$K$10000)),""),
    K4652
)</f>
        <v>421.6</v>
      </c>
      <c r="M4652">
        <v>21.7</v>
      </c>
      <c r="N4652">
        <v>394.3</v>
      </c>
      <c r="O4652" s="7" cm="1">
        <f t="array" ref="O4652">IF(ISBLANK(N4652),
    IFERROR(AVERAGE(IF($C$2:$C$10000=C4652, $N$2:$N$10000)),""),
    N4652
)</f>
        <v>394.3</v>
      </c>
      <c r="P4652" t="b">
        <v>0</v>
      </c>
      <c r="Q4652" t="s">
        <v>35</v>
      </c>
      <c r="R4652" t="str">
        <f t="shared" si="72"/>
        <v>Sem Aplicação</v>
      </c>
      <c r="S4652" t="s">
        <v>41</v>
      </c>
      <c r="T4652" s="4">
        <v>112.68</v>
      </c>
      <c r="U4652" s="4">
        <v>295067.64</v>
      </c>
      <c r="V4652" s="4">
        <v>-223967.69</v>
      </c>
    </row>
    <row r="4653" spans="1:22" x14ac:dyDescent="0.25">
      <c r="A4653">
        <v>8707</v>
      </c>
      <c r="B4653" t="s">
        <v>19</v>
      </c>
      <c r="C4653" t="s">
        <v>27</v>
      </c>
      <c r="D4653">
        <v>133.18</v>
      </c>
      <c r="E4653" s="3">
        <v>44933</v>
      </c>
      <c r="F4653" s="3">
        <v>45140</v>
      </c>
      <c r="G4653">
        <v>669.62</v>
      </c>
      <c r="H4653" t="s">
        <v>31</v>
      </c>
      <c r="I4653">
        <v>7.2</v>
      </c>
      <c r="J4653" s="6" cm="1">
        <f t="array" ref="J4653">IF(ISBLANK(I4653),
    IFERROR(MEDIAN(IF($C$2:$C$10000=C4653, $I$2:$I$10000)),""),
    I4653
)</f>
        <v>7.2</v>
      </c>
      <c r="K4653">
        <v>203.6</v>
      </c>
      <c r="L4653" cm="1">
        <f t="array" ref="L4653">IF(ISBLANK(K4653),
    IFERROR(MEDIAN(IF($B$2:$B$10000=B4653, $K$2:$K$10000)),""),
    K4653
)</f>
        <v>203.6</v>
      </c>
      <c r="M4653">
        <v>23.6</v>
      </c>
      <c r="N4653">
        <v>380.8</v>
      </c>
      <c r="O4653" s="7" cm="1">
        <f t="array" ref="O4653">IF(ISBLANK(N4653),
    IFERROR(AVERAGE(IF($C$2:$C$10000=C4653, $N$2:$N$10000)),""),
    N4653
)</f>
        <v>380.8</v>
      </c>
      <c r="P4653" t="b">
        <v>1</v>
      </c>
      <c r="Q4653" t="s">
        <v>37</v>
      </c>
      <c r="R4653" t="str">
        <f t="shared" si="72"/>
        <v>Glifosato</v>
      </c>
      <c r="S4653" t="s">
        <v>40</v>
      </c>
      <c r="T4653" s="4">
        <v>142.51</v>
      </c>
      <c r="U4653" s="4">
        <v>86483.09</v>
      </c>
      <c r="V4653" s="4">
        <v>8944.4599999999991</v>
      </c>
    </row>
    <row r="4654" spans="1:22" x14ac:dyDescent="0.25">
      <c r="A4654">
        <v>1746</v>
      </c>
      <c r="B4654" t="s">
        <v>20</v>
      </c>
      <c r="C4654" t="s">
        <v>28</v>
      </c>
      <c r="D4654">
        <v>12.22</v>
      </c>
      <c r="E4654" s="3">
        <v>45013</v>
      </c>
      <c r="F4654" s="3">
        <v>45136</v>
      </c>
      <c r="G4654">
        <v>77.73</v>
      </c>
      <c r="H4654" t="s">
        <v>33</v>
      </c>
      <c r="I4654">
        <v>5.08</v>
      </c>
      <c r="J4654" s="6" cm="1">
        <f t="array" ref="J4654">IF(ISBLANK(I4654),
    IFERROR(MEDIAN(IF($C$2:$C$10000=C4654, $I$2:$I$10000)),""),
    I4654
)</f>
        <v>5.08</v>
      </c>
      <c r="K4654">
        <v>616.4</v>
      </c>
      <c r="L4654" cm="1">
        <f t="array" ref="L4654">IF(ISBLANK(K4654),
    IFERROR(MEDIAN(IF($B$2:$B$10000=B4654, $K$2:$K$10000)),""),
    K4654
)</f>
        <v>616.4</v>
      </c>
      <c r="M4654">
        <v>22.3</v>
      </c>
      <c r="N4654">
        <v>265.2</v>
      </c>
      <c r="O4654" s="7" cm="1">
        <f t="array" ref="O4654">IF(ISBLANK(N4654),
    IFERROR(AVERAGE(IF($C$2:$C$10000=C4654, $N$2:$N$10000)),""),
    N4654
)</f>
        <v>265.2</v>
      </c>
      <c r="P4654" t="b">
        <v>0</v>
      </c>
      <c r="Q4654" t="s">
        <v>35</v>
      </c>
      <c r="R4654" t="str">
        <f t="shared" si="72"/>
        <v>Sem Aplicação</v>
      </c>
      <c r="S4654" t="s">
        <v>39</v>
      </c>
      <c r="T4654" s="4">
        <v>347.07</v>
      </c>
      <c r="U4654" s="4">
        <v>8051.45</v>
      </c>
      <c r="V4654" s="4">
        <v>18926.3</v>
      </c>
    </row>
    <row r="4655" spans="1:22" x14ac:dyDescent="0.25">
      <c r="A4655">
        <v>9504</v>
      </c>
      <c r="B4655" t="s">
        <v>20</v>
      </c>
      <c r="C4655" t="s">
        <v>23</v>
      </c>
      <c r="D4655">
        <v>111.97</v>
      </c>
      <c r="E4655" s="3">
        <v>45013</v>
      </c>
      <c r="F4655" s="3">
        <v>45148</v>
      </c>
      <c r="G4655">
        <v>192.36</v>
      </c>
      <c r="H4655" t="s">
        <v>31</v>
      </c>
      <c r="J4655" s="6" cm="1">
        <f t="array" ref="J4655">IF(ISBLANK(I4655),
    IFERROR(MEDIAN(IF($C$2:$C$10000=C4655, $I$2:$I$10000)),""),
    I4655
)</f>
        <v>5.8</v>
      </c>
      <c r="K4655">
        <v>339.5</v>
      </c>
      <c r="L4655" cm="1">
        <f t="array" ref="L4655">IF(ISBLANK(K4655),
    IFERROR(MEDIAN(IF($B$2:$B$10000=B4655, $K$2:$K$10000)),""),
    K4655
)</f>
        <v>339.5</v>
      </c>
      <c r="M4655">
        <v>30.9</v>
      </c>
      <c r="N4655">
        <v>208</v>
      </c>
      <c r="O4655" s="7" cm="1">
        <f t="array" ref="O4655">IF(ISBLANK(N4655),
    IFERROR(AVERAGE(IF($C$2:$C$10000=C4655, $N$2:$N$10000)),""),
    N4655
)</f>
        <v>208</v>
      </c>
      <c r="P4655" t="b">
        <v>1</v>
      </c>
      <c r="Q4655" t="s">
        <v>34</v>
      </c>
      <c r="R4655" t="str">
        <f t="shared" si="72"/>
        <v>Dicamba</v>
      </c>
      <c r="S4655" t="s">
        <v>40</v>
      </c>
      <c r="T4655" s="4">
        <v>891.89</v>
      </c>
      <c r="U4655" s="4">
        <v>164473.93</v>
      </c>
      <c r="V4655" s="4">
        <v>7090.03</v>
      </c>
    </row>
    <row r="4656" spans="1:22" x14ac:dyDescent="0.25">
      <c r="A4656">
        <v>5633</v>
      </c>
      <c r="B4656" t="s">
        <v>19</v>
      </c>
      <c r="C4656" t="s">
        <v>27</v>
      </c>
      <c r="D4656">
        <v>42.7</v>
      </c>
      <c r="E4656" s="3">
        <v>44972</v>
      </c>
      <c r="F4656" s="3">
        <v>45076</v>
      </c>
      <c r="G4656">
        <v>84.08</v>
      </c>
      <c r="H4656" t="s">
        <v>33</v>
      </c>
      <c r="I4656">
        <v>6.31</v>
      </c>
      <c r="J4656" s="6" cm="1">
        <f t="array" ref="J4656">IF(ISBLANK(I4656),
    IFERROR(MEDIAN(IF($C$2:$C$10000=C4656, $I$2:$I$10000)),""),
    I4656
)</f>
        <v>6.31</v>
      </c>
      <c r="K4656">
        <v>1778.2</v>
      </c>
      <c r="L4656" cm="1">
        <f t="array" ref="L4656">IF(ISBLANK(K4656),
    IFERROR(MEDIAN(IF($B$2:$B$10000=B4656, $K$2:$K$10000)),""),
    K4656
)</f>
        <v>1778.2</v>
      </c>
      <c r="M4656">
        <v>26</v>
      </c>
      <c r="N4656">
        <v>142.6</v>
      </c>
      <c r="O4656" s="7" cm="1">
        <f t="array" ref="O4656">IF(ISBLANK(N4656),
    IFERROR(AVERAGE(IF($C$2:$C$10000=C4656, $N$2:$N$10000)),""),
    N4656
)</f>
        <v>142.6</v>
      </c>
      <c r="P4656" t="b">
        <v>0</v>
      </c>
      <c r="Q4656" t="s">
        <v>35</v>
      </c>
      <c r="R4656" t="str">
        <f t="shared" si="72"/>
        <v>Sem Aplicação</v>
      </c>
      <c r="S4656" t="s">
        <v>39</v>
      </c>
      <c r="T4656" s="4">
        <v>146.6</v>
      </c>
      <c r="U4656" s="4">
        <v>28605.05</v>
      </c>
      <c r="V4656" s="4">
        <v>-16278.92</v>
      </c>
    </row>
    <row r="4657" spans="1:22" x14ac:dyDescent="0.25">
      <c r="A4657">
        <v>1920</v>
      </c>
      <c r="B4657" t="s">
        <v>19</v>
      </c>
      <c r="C4657" t="s">
        <v>27</v>
      </c>
      <c r="D4657">
        <v>40.83</v>
      </c>
      <c r="E4657" s="3">
        <v>44987</v>
      </c>
      <c r="F4657" s="3">
        <v>45173</v>
      </c>
      <c r="G4657">
        <v>86.49</v>
      </c>
      <c r="H4657" t="s">
        <v>33</v>
      </c>
      <c r="I4657">
        <v>6.96</v>
      </c>
      <c r="J4657" s="6" cm="1">
        <f t="array" ref="J4657">IF(ISBLANK(I4657),
    IFERROR(MEDIAN(IF($C$2:$C$10000=C4657, $I$2:$I$10000)),""),
    I4657
)</f>
        <v>6.96</v>
      </c>
      <c r="K4657">
        <v>1418.6</v>
      </c>
      <c r="L4657" cm="1">
        <f t="array" ref="L4657">IF(ISBLANK(K4657),
    IFERROR(MEDIAN(IF($B$2:$B$10000=B4657, $K$2:$K$10000)),""),
    K4657
)</f>
        <v>1418.6</v>
      </c>
      <c r="M4657">
        <v>22.5</v>
      </c>
      <c r="N4657">
        <v>169.6</v>
      </c>
      <c r="O4657" s="7" cm="1">
        <f t="array" ref="O4657">IF(ISBLANK(N4657),
    IFERROR(AVERAGE(IF($C$2:$C$10000=C4657, $N$2:$N$10000)),""),
    N4657
)</f>
        <v>169.6</v>
      </c>
      <c r="P4657" t="b">
        <v>0</v>
      </c>
      <c r="Q4657" t="s">
        <v>35</v>
      </c>
      <c r="R4657" t="str">
        <f t="shared" si="72"/>
        <v>Sem Aplicação</v>
      </c>
      <c r="S4657" t="s">
        <v>41</v>
      </c>
      <c r="T4657" s="4">
        <v>159.38999999999999</v>
      </c>
      <c r="U4657" s="4">
        <v>75941.34</v>
      </c>
      <c r="V4657" s="4">
        <v>-62155.7</v>
      </c>
    </row>
    <row r="4658" spans="1:22" x14ac:dyDescent="0.25">
      <c r="A4658">
        <v>8008</v>
      </c>
      <c r="B4658" t="s">
        <v>21</v>
      </c>
      <c r="C4658" t="s">
        <v>25</v>
      </c>
      <c r="D4658">
        <v>88.05</v>
      </c>
      <c r="E4658" s="3">
        <v>44944</v>
      </c>
      <c r="F4658" s="3">
        <v>45061</v>
      </c>
      <c r="G4658">
        <v>321.63</v>
      </c>
      <c r="H4658" t="s">
        <v>32</v>
      </c>
      <c r="I4658">
        <v>7.16</v>
      </c>
      <c r="J4658" s="6" cm="1">
        <f t="array" ref="J4658">IF(ISBLANK(I4658),
    IFERROR(MEDIAN(IF($C$2:$C$10000=C4658, $I$2:$I$10000)),""),
    I4658
)</f>
        <v>7.16</v>
      </c>
      <c r="L4658" cm="1">
        <f t="array" ref="L4658">IF(ISBLANK(K4658),
    IFERROR(MEDIAN(IF($B$2:$B$10000=B4658, $K$2:$K$10000)),""),
    K4658
)</f>
        <v>962.1</v>
      </c>
      <c r="M4658">
        <v>23</v>
      </c>
      <c r="N4658">
        <v>409.2</v>
      </c>
      <c r="O4658" s="7" cm="1">
        <f t="array" ref="O4658">IF(ISBLANK(N4658),
    IFERROR(AVERAGE(IF($C$2:$C$10000=C4658, $N$2:$N$10000)),""),
    N4658
)</f>
        <v>409.2</v>
      </c>
      <c r="P4658" t="b">
        <v>1</v>
      </c>
      <c r="Q4658" t="s">
        <v>37</v>
      </c>
      <c r="R4658" t="str">
        <f t="shared" si="72"/>
        <v>Glifosato</v>
      </c>
      <c r="S4658" t="s">
        <v>40</v>
      </c>
      <c r="T4658" s="4">
        <v>70.400000000000006</v>
      </c>
      <c r="U4658" s="4">
        <v>136988.45000000001</v>
      </c>
      <c r="V4658" s="4">
        <v>-114345.7</v>
      </c>
    </row>
    <row r="4659" spans="1:22" x14ac:dyDescent="0.25">
      <c r="A4659">
        <v>3381</v>
      </c>
      <c r="B4659" t="s">
        <v>20</v>
      </c>
      <c r="C4659" t="s">
        <v>25</v>
      </c>
      <c r="D4659">
        <v>20.75</v>
      </c>
      <c r="E4659" s="3">
        <v>44997</v>
      </c>
      <c r="F4659" s="3">
        <v>45125</v>
      </c>
      <c r="G4659">
        <v>61.29</v>
      </c>
      <c r="H4659" t="s">
        <v>30</v>
      </c>
      <c r="I4659">
        <v>6.37</v>
      </c>
      <c r="J4659" s="6" cm="1">
        <f t="array" ref="J4659">IF(ISBLANK(I4659),
    IFERROR(MEDIAN(IF($C$2:$C$10000=C4659, $I$2:$I$10000)),""),
    I4659
)</f>
        <v>6.37</v>
      </c>
      <c r="K4659">
        <v>557.79999999999995</v>
      </c>
      <c r="L4659" cm="1">
        <f t="array" ref="L4659">IF(ISBLANK(K4659),
    IFERROR(MEDIAN(IF($B$2:$B$10000=B4659, $K$2:$K$10000)),""),
    K4659
)</f>
        <v>557.79999999999995</v>
      </c>
      <c r="M4659">
        <v>18.600000000000001</v>
      </c>
      <c r="N4659">
        <v>537.20000000000005</v>
      </c>
      <c r="O4659" s="7" cm="1">
        <f t="array" ref="O4659">IF(ISBLANK(N4659),
    IFERROR(AVERAGE(IF($C$2:$C$10000=C4659, $N$2:$N$10000)),""),
    N4659
)</f>
        <v>537.20000000000005</v>
      </c>
      <c r="P4659" t="b">
        <v>1</v>
      </c>
      <c r="Q4659" t="s">
        <v>36</v>
      </c>
      <c r="R4659" t="str">
        <f t="shared" si="72"/>
        <v>2,4-D</v>
      </c>
      <c r="S4659" t="s">
        <v>40</v>
      </c>
      <c r="T4659" s="4">
        <v>86.61</v>
      </c>
      <c r="U4659" s="4">
        <v>17415.68</v>
      </c>
      <c r="V4659" s="4">
        <v>-12107.35</v>
      </c>
    </row>
    <row r="4660" spans="1:22" x14ac:dyDescent="0.25">
      <c r="A4660">
        <v>4618</v>
      </c>
      <c r="B4660" t="s">
        <v>21</v>
      </c>
      <c r="C4660" t="s">
        <v>26</v>
      </c>
      <c r="D4660">
        <v>208.11</v>
      </c>
      <c r="E4660" s="3">
        <v>45032</v>
      </c>
      <c r="F4660" s="3">
        <v>45255</v>
      </c>
      <c r="G4660">
        <v>1151.81</v>
      </c>
      <c r="H4660" t="s">
        <v>30</v>
      </c>
      <c r="I4660">
        <v>4.6100000000000003</v>
      </c>
      <c r="J4660" s="6" cm="1">
        <f t="array" ref="J4660">IF(ISBLANK(I4660),
    IFERROR(MEDIAN(IF($C$2:$C$10000=C4660, $I$2:$I$10000)),""),
    I4660
)</f>
        <v>4.6100000000000003</v>
      </c>
      <c r="K4660">
        <v>1272.2</v>
      </c>
      <c r="L4660" cm="1">
        <f t="array" ref="L4660">IF(ISBLANK(K4660),
    IFERROR(MEDIAN(IF($B$2:$B$10000=B4660, $K$2:$K$10000)),""),
    K4660
)</f>
        <v>1272.2</v>
      </c>
      <c r="M4660">
        <v>18.8</v>
      </c>
      <c r="N4660">
        <v>261.7</v>
      </c>
      <c r="O4660" s="7" cm="1">
        <f t="array" ref="O4660">IF(ISBLANK(N4660),
    IFERROR(AVERAGE(IF($C$2:$C$10000=C4660, $N$2:$N$10000)),""),
    N4660
)</f>
        <v>261.7</v>
      </c>
      <c r="P4660" t="b">
        <v>1</v>
      </c>
      <c r="Q4660" t="s">
        <v>36</v>
      </c>
      <c r="R4660" t="str">
        <f t="shared" si="72"/>
        <v>2,4-D</v>
      </c>
      <c r="S4660" t="s">
        <v>40</v>
      </c>
      <c r="T4660" s="4">
        <v>129.87</v>
      </c>
      <c r="U4660" s="4">
        <v>191215.11</v>
      </c>
      <c r="V4660" s="4">
        <v>-41629.550000000003</v>
      </c>
    </row>
    <row r="4661" spans="1:22" x14ac:dyDescent="0.25">
      <c r="A4661">
        <v>9989</v>
      </c>
      <c r="B4661" t="s">
        <v>21</v>
      </c>
      <c r="C4661" t="s">
        <v>23</v>
      </c>
      <c r="D4661">
        <v>26.83</v>
      </c>
      <c r="E4661" s="3">
        <v>44966</v>
      </c>
      <c r="F4661" s="3">
        <v>45105</v>
      </c>
      <c r="G4661">
        <v>103.8</v>
      </c>
      <c r="H4661" t="s">
        <v>32</v>
      </c>
      <c r="J4661" s="6" cm="1">
        <f t="array" ref="J4661">IF(ISBLANK(I4661),
    IFERROR(MEDIAN(IF($C$2:$C$10000=C4661, $I$2:$I$10000)),""),
    I4661
)</f>
        <v>5.8</v>
      </c>
      <c r="K4661">
        <v>837.7</v>
      </c>
      <c r="L4661" cm="1">
        <f t="array" ref="L4661">IF(ISBLANK(K4661),
    IFERROR(MEDIAN(IF($B$2:$B$10000=B4661, $K$2:$K$10000)),""),
    K4661
)</f>
        <v>837.7</v>
      </c>
      <c r="M4661">
        <v>29.5</v>
      </c>
      <c r="N4661">
        <v>117</v>
      </c>
      <c r="O4661" s="7" cm="1">
        <f t="array" ref="O4661">IF(ISBLANK(N4661),
    IFERROR(AVERAGE(IF($C$2:$C$10000=C4661, $N$2:$N$10000)),""),
    N4661
)</f>
        <v>117</v>
      </c>
      <c r="P4661" t="b">
        <v>1</v>
      </c>
      <c r="Q4661" t="s">
        <v>34</v>
      </c>
      <c r="R4661" t="str">
        <f t="shared" si="72"/>
        <v>Dicamba</v>
      </c>
      <c r="S4661" t="s">
        <v>40</v>
      </c>
      <c r="T4661" s="4">
        <v>898.73</v>
      </c>
      <c r="U4661" s="4">
        <v>41987.89</v>
      </c>
      <c r="V4661" s="4">
        <v>51300.28</v>
      </c>
    </row>
    <row r="4662" spans="1:22" x14ac:dyDescent="0.25">
      <c r="A4662">
        <v>5443</v>
      </c>
      <c r="B4662" t="s">
        <v>18</v>
      </c>
      <c r="C4662" t="s">
        <v>26</v>
      </c>
      <c r="D4662">
        <v>64.97</v>
      </c>
      <c r="E4662" s="3">
        <v>45014</v>
      </c>
      <c r="F4662" s="3">
        <v>45188</v>
      </c>
      <c r="G4662">
        <v>254.86</v>
      </c>
      <c r="H4662" t="s">
        <v>30</v>
      </c>
      <c r="I4662">
        <v>7.15</v>
      </c>
      <c r="J4662" s="6" cm="1">
        <f t="array" ref="J4662">IF(ISBLANK(I4662),
    IFERROR(MEDIAN(IF($C$2:$C$10000=C4662, $I$2:$I$10000)),""),
    I4662
)</f>
        <v>7.15</v>
      </c>
      <c r="K4662">
        <v>1530.9</v>
      </c>
      <c r="L4662" cm="1">
        <f t="array" ref="L4662">IF(ISBLANK(K4662),
    IFERROR(MEDIAN(IF($B$2:$B$10000=B4662, $K$2:$K$10000)),""),
    K4662
)</f>
        <v>1530.9</v>
      </c>
      <c r="M4662">
        <v>19.8</v>
      </c>
      <c r="N4662">
        <v>57</v>
      </c>
      <c r="O4662" s="7" cm="1">
        <f t="array" ref="O4662">IF(ISBLANK(N4662),
    IFERROR(AVERAGE(IF($C$2:$C$10000=C4662, $N$2:$N$10000)),""),
    N4662
)</f>
        <v>57</v>
      </c>
      <c r="P4662" t="b">
        <v>1</v>
      </c>
      <c r="Q4662" t="s">
        <v>38</v>
      </c>
      <c r="R4662" t="str">
        <f t="shared" si="72"/>
        <v>Atrazina</v>
      </c>
      <c r="S4662" t="s">
        <v>40</v>
      </c>
      <c r="T4662" s="4">
        <v>128.86000000000001</v>
      </c>
      <c r="U4662" s="4">
        <v>112799.61</v>
      </c>
      <c r="V4662" s="4">
        <v>-79958.350000000006</v>
      </c>
    </row>
    <row r="4663" spans="1:22" x14ac:dyDescent="0.25">
      <c r="A4663">
        <v>1272</v>
      </c>
      <c r="B4663" t="s">
        <v>22</v>
      </c>
      <c r="C4663" t="s">
        <v>23</v>
      </c>
      <c r="D4663">
        <v>32.409999999999997</v>
      </c>
      <c r="E4663" s="3">
        <v>45004</v>
      </c>
      <c r="F4663" s="3">
        <v>45153</v>
      </c>
      <c r="G4663">
        <v>164.81</v>
      </c>
      <c r="H4663" t="s">
        <v>30</v>
      </c>
      <c r="I4663">
        <v>6.64</v>
      </c>
      <c r="J4663" s="6" cm="1">
        <f t="array" ref="J4663">IF(ISBLANK(I4663),
    IFERROR(MEDIAN(IF($C$2:$C$10000=C4663, $I$2:$I$10000)),""),
    I4663
)</f>
        <v>6.64</v>
      </c>
      <c r="K4663">
        <v>1007.8</v>
      </c>
      <c r="L4663" cm="1">
        <f t="array" ref="L4663">IF(ISBLANK(K4663),
    IFERROR(MEDIAN(IF($B$2:$B$10000=B4663, $K$2:$K$10000)),""),
    K4663
)</f>
        <v>1007.8</v>
      </c>
      <c r="M4663">
        <v>25.6</v>
      </c>
      <c r="N4663">
        <v>273.2</v>
      </c>
      <c r="O4663" s="7" cm="1">
        <f t="array" ref="O4663">IF(ISBLANK(N4663),
    IFERROR(AVERAGE(IF($C$2:$C$10000=C4663, $N$2:$N$10000)),""),
    N4663
)</f>
        <v>273.2</v>
      </c>
      <c r="P4663" t="b">
        <v>1</v>
      </c>
      <c r="Q4663" t="s">
        <v>38</v>
      </c>
      <c r="R4663" t="str">
        <f t="shared" si="72"/>
        <v>Atrazina</v>
      </c>
      <c r="S4663" t="s">
        <v>39</v>
      </c>
      <c r="T4663" s="4">
        <v>895.22</v>
      </c>
      <c r="U4663" s="4">
        <v>57013.89</v>
      </c>
      <c r="V4663" s="4">
        <v>90527.32</v>
      </c>
    </row>
    <row r="4664" spans="1:22" x14ac:dyDescent="0.25">
      <c r="A4664">
        <v>2773</v>
      </c>
      <c r="B4664" t="s">
        <v>20</v>
      </c>
      <c r="C4664" t="s">
        <v>29</v>
      </c>
      <c r="D4664">
        <v>23.63</v>
      </c>
      <c r="E4664" s="3">
        <v>44976</v>
      </c>
      <c r="F4664" s="3">
        <v>45077</v>
      </c>
      <c r="G4664">
        <v>78.209999999999994</v>
      </c>
      <c r="H4664" t="s">
        <v>30</v>
      </c>
      <c r="I4664">
        <v>7.11</v>
      </c>
      <c r="J4664" s="6" cm="1">
        <f t="array" ref="J4664">IF(ISBLANK(I4664),
    IFERROR(MEDIAN(IF($C$2:$C$10000=C4664, $I$2:$I$10000)),""),
    I4664
)</f>
        <v>7.11</v>
      </c>
      <c r="K4664">
        <v>1245.8</v>
      </c>
      <c r="L4664" cm="1">
        <f t="array" ref="L4664">IF(ISBLANK(K4664),
    IFERROR(MEDIAN(IF($B$2:$B$10000=B4664, $K$2:$K$10000)),""),
    K4664
)</f>
        <v>1245.8</v>
      </c>
      <c r="M4664">
        <v>31.5</v>
      </c>
      <c r="N4664">
        <v>177.9</v>
      </c>
      <c r="O4664" s="7" cm="1">
        <f t="array" ref="O4664">IF(ISBLANK(N4664),
    IFERROR(AVERAGE(IF($C$2:$C$10000=C4664, $N$2:$N$10000)),""),
    N4664
)</f>
        <v>177.9</v>
      </c>
      <c r="P4664" t="b">
        <v>1</v>
      </c>
      <c r="Q4664" t="s">
        <v>34</v>
      </c>
      <c r="R4664" t="str">
        <f t="shared" si="72"/>
        <v>Dicamba</v>
      </c>
      <c r="S4664" t="s">
        <v>39</v>
      </c>
      <c r="T4664" s="4">
        <v>69.650000000000006</v>
      </c>
      <c r="U4664" s="4">
        <v>33118.410000000003</v>
      </c>
      <c r="V4664" s="4">
        <v>-27671.08</v>
      </c>
    </row>
    <row r="4665" spans="1:22" x14ac:dyDescent="0.25">
      <c r="A4665">
        <v>3547</v>
      </c>
      <c r="B4665" t="s">
        <v>19</v>
      </c>
      <c r="C4665" t="s">
        <v>24</v>
      </c>
      <c r="D4665">
        <v>83.99</v>
      </c>
      <c r="E4665" s="3">
        <v>44931</v>
      </c>
      <c r="F4665" s="3">
        <v>45075</v>
      </c>
      <c r="G4665">
        <v>274.31</v>
      </c>
      <c r="H4665" t="s">
        <v>33</v>
      </c>
      <c r="I4665">
        <v>6.52</v>
      </c>
      <c r="J4665" s="6" cm="1">
        <f t="array" ref="J4665">IF(ISBLANK(I4665),
    IFERROR(MEDIAN(IF($C$2:$C$10000=C4665, $I$2:$I$10000)),""),
    I4665
)</f>
        <v>6.52</v>
      </c>
      <c r="L4665" cm="1">
        <f t="array" ref="L4665">IF(ISBLANK(K4665),
    IFERROR(MEDIAN(IF($B$2:$B$10000=B4665, $K$2:$K$10000)),""),
    K4665
)</f>
        <v>961</v>
      </c>
      <c r="M4665">
        <v>23.9</v>
      </c>
      <c r="N4665">
        <v>227.4</v>
      </c>
      <c r="O4665" s="7" cm="1">
        <f t="array" ref="O4665">IF(ISBLANK(N4665),
    IFERROR(AVERAGE(IF($C$2:$C$10000=C4665, $N$2:$N$10000)),""),
    N4665
)</f>
        <v>227.4</v>
      </c>
      <c r="P4665" t="b">
        <v>1</v>
      </c>
      <c r="Q4665" t="s">
        <v>38</v>
      </c>
      <c r="R4665" t="str">
        <f t="shared" si="72"/>
        <v>Atrazina</v>
      </c>
      <c r="S4665" t="s">
        <v>39</v>
      </c>
      <c r="T4665" s="4">
        <v>167.23</v>
      </c>
      <c r="U4665" s="4">
        <v>61551.9</v>
      </c>
      <c r="V4665" s="4">
        <v>-15679.04</v>
      </c>
    </row>
    <row r="4666" spans="1:22" x14ac:dyDescent="0.25">
      <c r="A4666">
        <v>4164</v>
      </c>
      <c r="B4666" t="s">
        <v>19</v>
      </c>
      <c r="C4666" t="s">
        <v>24</v>
      </c>
      <c r="D4666">
        <v>173.71</v>
      </c>
      <c r="E4666" s="3">
        <v>45036</v>
      </c>
      <c r="F4666" s="3">
        <v>45187</v>
      </c>
      <c r="G4666">
        <v>917.99</v>
      </c>
      <c r="H4666" t="s">
        <v>33</v>
      </c>
      <c r="I4666">
        <v>4.63</v>
      </c>
      <c r="J4666" s="6" cm="1">
        <f t="array" ref="J4666">IF(ISBLANK(I4666),
    IFERROR(MEDIAN(IF($C$2:$C$10000=C4666, $I$2:$I$10000)),""),
    I4666
)</f>
        <v>4.63</v>
      </c>
      <c r="K4666">
        <v>1221.0999999999999</v>
      </c>
      <c r="L4666" cm="1">
        <f t="array" ref="L4666">IF(ISBLANK(K4666),
    IFERROR(MEDIAN(IF($B$2:$B$10000=B4666, $K$2:$K$10000)),""),
    K4666
)</f>
        <v>1221.0999999999999</v>
      </c>
      <c r="M4666">
        <v>23.5</v>
      </c>
      <c r="N4666">
        <v>182.9</v>
      </c>
      <c r="O4666" s="7" cm="1">
        <f t="array" ref="O4666">IF(ISBLANK(N4666),
    IFERROR(AVERAGE(IF($C$2:$C$10000=C4666, $N$2:$N$10000)),""),
    N4666
)</f>
        <v>182.9</v>
      </c>
      <c r="P4666" t="b">
        <v>1</v>
      </c>
      <c r="Q4666" t="s">
        <v>38</v>
      </c>
      <c r="R4666" t="str">
        <f t="shared" si="72"/>
        <v>Atrazina</v>
      </c>
      <c r="S4666" t="s">
        <v>39</v>
      </c>
      <c r="T4666" s="4">
        <v>167.69</v>
      </c>
      <c r="U4666" s="4">
        <v>300090.84000000003</v>
      </c>
      <c r="V4666" s="4">
        <v>-146153.1</v>
      </c>
    </row>
    <row r="4667" spans="1:22" x14ac:dyDescent="0.25">
      <c r="A4667">
        <v>5780</v>
      </c>
      <c r="B4667" t="s">
        <v>22</v>
      </c>
      <c r="C4667" t="s">
        <v>23</v>
      </c>
      <c r="D4667">
        <v>289.58</v>
      </c>
      <c r="E4667" s="3">
        <v>44980</v>
      </c>
      <c r="F4667" s="3">
        <v>45204</v>
      </c>
      <c r="G4667">
        <v>1563.79</v>
      </c>
      <c r="H4667" t="s">
        <v>31</v>
      </c>
      <c r="I4667">
        <v>7.4</v>
      </c>
      <c r="J4667" s="6" cm="1">
        <f t="array" ref="J4667">IF(ISBLANK(I4667),
    IFERROR(MEDIAN(IF($C$2:$C$10000=C4667, $I$2:$I$10000)),""),
    I4667
)</f>
        <v>7.4</v>
      </c>
      <c r="K4667">
        <v>568.20000000000005</v>
      </c>
      <c r="L4667" cm="1">
        <f t="array" ref="L4667">IF(ISBLANK(K4667),
    IFERROR(MEDIAN(IF($B$2:$B$10000=B4667, $K$2:$K$10000)),""),
    K4667
)</f>
        <v>568.20000000000005</v>
      </c>
      <c r="M4667">
        <v>32</v>
      </c>
      <c r="N4667">
        <v>415.3</v>
      </c>
      <c r="O4667" s="7" cm="1">
        <f t="array" ref="O4667">IF(ISBLANK(N4667),
    IFERROR(AVERAGE(IF($C$2:$C$10000=C4667, $N$2:$N$10000)),""),
    N4667
)</f>
        <v>415.3</v>
      </c>
      <c r="P4667" t="b">
        <v>1</v>
      </c>
      <c r="Q4667" t="s">
        <v>37</v>
      </c>
      <c r="R4667" t="str">
        <f t="shared" si="72"/>
        <v>Glifosato</v>
      </c>
      <c r="S4667" t="s">
        <v>39</v>
      </c>
      <c r="T4667" s="4">
        <v>892.61</v>
      </c>
      <c r="U4667" s="4">
        <v>488656.2</v>
      </c>
      <c r="V4667" s="4">
        <v>907198.39</v>
      </c>
    </row>
    <row r="4668" spans="1:22" x14ac:dyDescent="0.25">
      <c r="A4668">
        <v>1946</v>
      </c>
      <c r="B4668" t="s">
        <v>20</v>
      </c>
      <c r="C4668" t="s">
        <v>25</v>
      </c>
      <c r="D4668">
        <v>263.29000000000002</v>
      </c>
      <c r="E4668" s="3">
        <v>45012</v>
      </c>
      <c r="F4668" s="3">
        <v>45150</v>
      </c>
      <c r="G4668">
        <v>413.89</v>
      </c>
      <c r="H4668" t="s">
        <v>31</v>
      </c>
      <c r="I4668">
        <v>7.25</v>
      </c>
      <c r="J4668" s="6" cm="1">
        <f t="array" ref="J4668">IF(ISBLANK(I4668),
    IFERROR(MEDIAN(IF($C$2:$C$10000=C4668, $I$2:$I$10000)),""),
    I4668
)</f>
        <v>7.25</v>
      </c>
      <c r="K4668">
        <v>797.3</v>
      </c>
      <c r="L4668" cm="1">
        <f t="array" ref="L4668">IF(ISBLANK(K4668),
    IFERROR(MEDIAN(IF($B$2:$B$10000=B4668, $K$2:$K$10000)),""),
    K4668
)</f>
        <v>797.3</v>
      </c>
      <c r="M4668">
        <v>31.8</v>
      </c>
      <c r="N4668">
        <v>401.2</v>
      </c>
      <c r="O4668" s="7" cm="1">
        <f t="array" ref="O4668">IF(ISBLANK(N4668),
    IFERROR(AVERAGE(IF($C$2:$C$10000=C4668, $N$2:$N$10000)),""),
    N4668
)</f>
        <v>401.2</v>
      </c>
      <c r="P4668" t="b">
        <v>0</v>
      </c>
      <c r="Q4668" t="s">
        <v>35</v>
      </c>
      <c r="R4668" t="str">
        <f t="shared" si="72"/>
        <v>Sem Aplicação</v>
      </c>
      <c r="S4668" t="s">
        <v>39</v>
      </c>
      <c r="T4668" s="4">
        <v>87.4</v>
      </c>
      <c r="U4668" s="4">
        <v>461556.95</v>
      </c>
      <c r="V4668" s="4">
        <v>-425382.96</v>
      </c>
    </row>
    <row r="4669" spans="1:22" x14ac:dyDescent="0.25">
      <c r="A4669">
        <v>1506</v>
      </c>
      <c r="B4669" t="s">
        <v>19</v>
      </c>
      <c r="C4669" t="s">
        <v>28</v>
      </c>
      <c r="D4669">
        <v>263.39999999999998</v>
      </c>
      <c r="E4669" s="3">
        <v>44984</v>
      </c>
      <c r="F4669" s="3">
        <v>45130</v>
      </c>
      <c r="G4669">
        <v>584.47</v>
      </c>
      <c r="H4669" t="s">
        <v>30</v>
      </c>
      <c r="I4669">
        <v>4.88</v>
      </c>
      <c r="J4669" s="6" cm="1">
        <f t="array" ref="J4669">IF(ISBLANK(I4669),
    IFERROR(MEDIAN(IF($C$2:$C$10000=C4669, $I$2:$I$10000)),""),
    I4669
)</f>
        <v>4.88</v>
      </c>
      <c r="K4669">
        <v>281</v>
      </c>
      <c r="L4669" cm="1">
        <f t="array" ref="L4669">IF(ISBLANK(K4669),
    IFERROR(MEDIAN(IF($B$2:$B$10000=B4669, $K$2:$K$10000)),""),
    K4669
)</f>
        <v>281</v>
      </c>
      <c r="M4669">
        <v>32.1</v>
      </c>
      <c r="N4669">
        <v>551.79999999999995</v>
      </c>
      <c r="O4669" s="7" cm="1">
        <f t="array" ref="O4669">IF(ISBLANK(N4669),
    IFERROR(AVERAGE(IF($C$2:$C$10000=C4669, $N$2:$N$10000)),""),
    N4669
)</f>
        <v>551.79999999999995</v>
      </c>
      <c r="P4669" t="b">
        <v>0</v>
      </c>
      <c r="Q4669" t="s">
        <v>35</v>
      </c>
      <c r="R4669" t="str">
        <f t="shared" si="72"/>
        <v>Sem Aplicação</v>
      </c>
      <c r="S4669" t="s">
        <v>41</v>
      </c>
      <c r="T4669" s="4">
        <v>358.84</v>
      </c>
      <c r="U4669" s="4">
        <v>193992.95999999999</v>
      </c>
      <c r="V4669" s="4">
        <v>15738.25</v>
      </c>
    </row>
    <row r="4670" spans="1:22" x14ac:dyDescent="0.25">
      <c r="A4670">
        <v>7719</v>
      </c>
      <c r="B4670" t="s">
        <v>19</v>
      </c>
      <c r="C4670" t="s">
        <v>26</v>
      </c>
      <c r="D4670">
        <v>56.94</v>
      </c>
      <c r="E4670" s="3">
        <v>44948</v>
      </c>
      <c r="F4670" s="3">
        <v>45155</v>
      </c>
      <c r="G4670">
        <v>146.08000000000001</v>
      </c>
      <c r="H4670" t="s">
        <v>30</v>
      </c>
      <c r="I4670">
        <v>4.84</v>
      </c>
      <c r="J4670" s="6" cm="1">
        <f t="array" ref="J4670">IF(ISBLANK(I4670),
    IFERROR(MEDIAN(IF($C$2:$C$10000=C4670, $I$2:$I$10000)),""),
    I4670
)</f>
        <v>4.84</v>
      </c>
      <c r="L4670" cm="1">
        <f t="array" ref="L4670">IF(ISBLANK(K4670),
    IFERROR(MEDIAN(IF($B$2:$B$10000=B4670, $K$2:$K$10000)),""),
    K4670
)</f>
        <v>961</v>
      </c>
      <c r="M4670">
        <v>27.2</v>
      </c>
      <c r="N4670">
        <v>434.9</v>
      </c>
      <c r="O4670" s="7" cm="1">
        <f t="array" ref="O4670">IF(ISBLANK(N4670),
    IFERROR(AVERAGE(IF($C$2:$C$10000=C4670, $N$2:$N$10000)),""),
    N4670
)</f>
        <v>434.9</v>
      </c>
      <c r="P4670" t="b">
        <v>1</v>
      </c>
      <c r="Q4670" t="s">
        <v>34</v>
      </c>
      <c r="R4670" t="str">
        <f t="shared" si="72"/>
        <v>Dicamba</v>
      </c>
      <c r="S4670" t="s">
        <v>39</v>
      </c>
      <c r="T4670" s="4">
        <v>126.38</v>
      </c>
      <c r="U4670" s="4">
        <v>86921</v>
      </c>
      <c r="V4670" s="4">
        <v>-68459.41</v>
      </c>
    </row>
    <row r="4671" spans="1:22" x14ac:dyDescent="0.25">
      <c r="A4671">
        <v>9435</v>
      </c>
      <c r="B4671" t="s">
        <v>18</v>
      </c>
      <c r="C4671" t="s">
        <v>29</v>
      </c>
      <c r="D4671">
        <v>83.15</v>
      </c>
      <c r="E4671" s="3">
        <v>45000</v>
      </c>
      <c r="F4671" s="3">
        <v>45203</v>
      </c>
      <c r="G4671">
        <v>270.89999999999998</v>
      </c>
      <c r="H4671" t="s">
        <v>30</v>
      </c>
      <c r="I4671">
        <v>6.12</v>
      </c>
      <c r="J4671" s="6" cm="1">
        <f t="array" ref="J4671">IF(ISBLANK(I4671),
    IFERROR(MEDIAN(IF($C$2:$C$10000=C4671, $I$2:$I$10000)),""),
    I4671
)</f>
        <v>6.12</v>
      </c>
      <c r="K4671">
        <v>934.8</v>
      </c>
      <c r="L4671" cm="1">
        <f t="array" ref="L4671">IF(ISBLANK(K4671),
    IFERROR(MEDIAN(IF($B$2:$B$10000=B4671, $K$2:$K$10000)),""),
    K4671
)</f>
        <v>934.8</v>
      </c>
      <c r="M4671">
        <v>33.200000000000003</v>
      </c>
      <c r="N4671">
        <v>140.69999999999999</v>
      </c>
      <c r="O4671" s="7" cm="1">
        <f t="array" ref="O4671">IF(ISBLANK(N4671),
    IFERROR(AVERAGE(IF($C$2:$C$10000=C4671, $N$2:$N$10000)),""),
    N4671
)</f>
        <v>140.69999999999999</v>
      </c>
      <c r="P4671" t="b">
        <v>1</v>
      </c>
      <c r="Q4671" t="s">
        <v>34</v>
      </c>
      <c r="R4671" t="str">
        <f t="shared" si="72"/>
        <v>Dicamba</v>
      </c>
      <c r="S4671" t="s">
        <v>41</v>
      </c>
      <c r="T4671" s="4">
        <v>51.83</v>
      </c>
      <c r="U4671" s="4">
        <v>161341.42000000001</v>
      </c>
      <c r="V4671" s="4">
        <v>-147300.67000000001</v>
      </c>
    </row>
    <row r="4672" spans="1:22" x14ac:dyDescent="0.25">
      <c r="A4672">
        <v>9697</v>
      </c>
      <c r="B4672" t="s">
        <v>21</v>
      </c>
      <c r="C4672" t="s">
        <v>24</v>
      </c>
      <c r="D4672">
        <v>27.54</v>
      </c>
      <c r="E4672" s="3">
        <v>45016</v>
      </c>
      <c r="F4672" s="3">
        <v>45225</v>
      </c>
      <c r="G4672">
        <v>81.44</v>
      </c>
      <c r="H4672" t="s">
        <v>32</v>
      </c>
      <c r="I4672">
        <v>6.77</v>
      </c>
      <c r="J4672" s="6" cm="1">
        <f t="array" ref="J4672">IF(ISBLANK(I4672),
    IFERROR(MEDIAN(IF($C$2:$C$10000=C4672, $I$2:$I$10000)),""),
    I4672
)</f>
        <v>6.77</v>
      </c>
      <c r="K4672">
        <v>1417.1</v>
      </c>
      <c r="L4672" cm="1">
        <f t="array" ref="L4672">IF(ISBLANK(K4672),
    IFERROR(MEDIAN(IF($B$2:$B$10000=B4672, $K$2:$K$10000)),""),
    K4672
)</f>
        <v>1417.1</v>
      </c>
      <c r="M4672">
        <v>31.1</v>
      </c>
      <c r="N4672">
        <v>463.4</v>
      </c>
      <c r="O4672" s="7" cm="1">
        <f t="array" ref="O4672">IF(ISBLANK(N4672),
    IFERROR(AVERAGE(IF($C$2:$C$10000=C4672, $N$2:$N$10000)),""),
    N4672
)</f>
        <v>463.4</v>
      </c>
      <c r="P4672" t="b">
        <v>1</v>
      </c>
      <c r="Q4672" t="s">
        <v>38</v>
      </c>
      <c r="R4672" t="str">
        <f t="shared" si="72"/>
        <v>Atrazina</v>
      </c>
      <c r="S4672" t="s">
        <v>41</v>
      </c>
      <c r="T4672" s="4">
        <v>151.69999999999999</v>
      </c>
      <c r="U4672" s="4">
        <v>24347.9</v>
      </c>
      <c r="V4672" s="4">
        <v>-11993.45</v>
      </c>
    </row>
    <row r="4673" spans="1:22" x14ac:dyDescent="0.25">
      <c r="A4673">
        <v>7360</v>
      </c>
      <c r="B4673" t="s">
        <v>19</v>
      </c>
      <c r="C4673" t="s">
        <v>23</v>
      </c>
      <c r="D4673">
        <v>234.65</v>
      </c>
      <c r="E4673" s="3">
        <v>45005</v>
      </c>
      <c r="F4673" s="3">
        <v>45238</v>
      </c>
      <c r="G4673">
        <v>1136.32</v>
      </c>
      <c r="H4673" t="s">
        <v>33</v>
      </c>
      <c r="I4673">
        <v>5.65</v>
      </c>
      <c r="J4673" s="6" cm="1">
        <f t="array" ref="J4673">IF(ISBLANK(I4673),
    IFERROR(MEDIAN(IF($C$2:$C$10000=C4673, $I$2:$I$10000)),""),
    I4673
)</f>
        <v>5.65</v>
      </c>
      <c r="K4673">
        <v>530.20000000000005</v>
      </c>
      <c r="L4673" cm="1">
        <f t="array" ref="L4673">IF(ISBLANK(K4673),
    IFERROR(MEDIAN(IF($B$2:$B$10000=B4673, $K$2:$K$10000)),""),
    K4673
)</f>
        <v>530.20000000000005</v>
      </c>
      <c r="M4673">
        <v>24.7</v>
      </c>
      <c r="N4673">
        <v>149.69999999999999</v>
      </c>
      <c r="O4673" s="7" cm="1">
        <f t="array" ref="O4673">IF(ISBLANK(N4673),
    IFERROR(AVERAGE(IF($C$2:$C$10000=C4673, $N$2:$N$10000)),""),
    N4673
)</f>
        <v>149.69999999999999</v>
      </c>
      <c r="P4673" t="b">
        <v>1</v>
      </c>
      <c r="R4673" t="str">
        <f t="shared" si="72"/>
        <v>Desconhecido</v>
      </c>
      <c r="S4673" t="s">
        <v>40</v>
      </c>
      <c r="T4673" s="4">
        <v>897.15</v>
      </c>
      <c r="U4673" s="4">
        <v>369595.35</v>
      </c>
      <c r="V4673" s="4">
        <v>649854.14</v>
      </c>
    </row>
    <row r="4674" spans="1:22" x14ac:dyDescent="0.25">
      <c r="A4674">
        <v>8657</v>
      </c>
      <c r="B4674" t="s">
        <v>20</v>
      </c>
      <c r="C4674" t="s">
        <v>25</v>
      </c>
      <c r="D4674">
        <v>25.6</v>
      </c>
      <c r="E4674" s="3">
        <v>44964</v>
      </c>
      <c r="F4674" s="3">
        <v>45173</v>
      </c>
      <c r="G4674">
        <v>144.4</v>
      </c>
      <c r="H4674" t="s">
        <v>30</v>
      </c>
      <c r="I4674">
        <v>4.91</v>
      </c>
      <c r="J4674" s="6" cm="1">
        <f t="array" ref="J4674">IF(ISBLANK(I4674),
    IFERROR(MEDIAN(IF($C$2:$C$10000=C4674, $I$2:$I$10000)),""),
    I4674
)</f>
        <v>4.91</v>
      </c>
      <c r="K4674">
        <v>898.9</v>
      </c>
      <c r="L4674" cm="1">
        <f t="array" ref="L4674">IF(ISBLANK(K4674),
    IFERROR(MEDIAN(IF($B$2:$B$10000=B4674, $K$2:$K$10000)),""),
    K4674
)</f>
        <v>898.9</v>
      </c>
      <c r="M4674">
        <v>28.1</v>
      </c>
      <c r="N4674">
        <v>357.2</v>
      </c>
      <c r="O4674" s="7" cm="1">
        <f t="array" ref="O4674">IF(ISBLANK(N4674),
    IFERROR(AVERAGE(IF($C$2:$C$10000=C4674, $N$2:$N$10000)),""),
    N4674
)</f>
        <v>357.2</v>
      </c>
      <c r="P4674" t="b">
        <v>0</v>
      </c>
      <c r="Q4674" t="s">
        <v>35</v>
      </c>
      <c r="R4674" t="str">
        <f t="shared" ref="R4674:R4737" si="73">IF(ISBLANK(Q4674), "Desconhecido", Q4674)</f>
        <v>Sem Aplicação</v>
      </c>
      <c r="S4674" t="s">
        <v>39</v>
      </c>
      <c r="T4674" s="4">
        <v>84.1</v>
      </c>
      <c r="U4674" s="4">
        <v>22742.43</v>
      </c>
      <c r="V4674" s="4">
        <v>-10598.39</v>
      </c>
    </row>
    <row r="4675" spans="1:22" x14ac:dyDescent="0.25">
      <c r="A4675">
        <v>4590</v>
      </c>
      <c r="B4675" t="s">
        <v>22</v>
      </c>
      <c r="C4675" t="s">
        <v>25</v>
      </c>
      <c r="D4675">
        <v>169.23</v>
      </c>
      <c r="E4675" s="3">
        <v>45031</v>
      </c>
      <c r="F4675" s="3">
        <v>45182</v>
      </c>
      <c r="G4675">
        <v>416.38</v>
      </c>
      <c r="H4675" t="s">
        <v>30</v>
      </c>
      <c r="I4675">
        <v>6.03</v>
      </c>
      <c r="J4675" s="6" cm="1">
        <f t="array" ref="J4675">IF(ISBLANK(I4675),
    IFERROR(MEDIAN(IF($C$2:$C$10000=C4675, $I$2:$I$10000)),""),
    I4675
)</f>
        <v>6.03</v>
      </c>
      <c r="K4675">
        <v>489.2</v>
      </c>
      <c r="L4675" cm="1">
        <f t="array" ref="L4675">IF(ISBLANK(K4675),
    IFERROR(MEDIAN(IF($B$2:$B$10000=B4675, $K$2:$K$10000)),""),
    K4675
)</f>
        <v>489.2</v>
      </c>
      <c r="M4675">
        <v>19.899999999999999</v>
      </c>
      <c r="N4675">
        <v>92.4</v>
      </c>
      <c r="O4675" s="7" cm="1">
        <f t="array" ref="O4675">IF(ISBLANK(N4675),
    IFERROR(AVERAGE(IF($C$2:$C$10000=C4675, $N$2:$N$10000)),""),
    N4675
)</f>
        <v>92.4</v>
      </c>
      <c r="P4675" t="b">
        <v>0</v>
      </c>
      <c r="Q4675" t="s">
        <v>35</v>
      </c>
      <c r="R4675" t="str">
        <f t="shared" si="73"/>
        <v>Sem Aplicação</v>
      </c>
      <c r="S4675" t="s">
        <v>39</v>
      </c>
      <c r="T4675" s="4">
        <v>70.25</v>
      </c>
      <c r="U4675" s="4">
        <v>162569.89000000001</v>
      </c>
      <c r="V4675" s="4">
        <v>-133319.20000000001</v>
      </c>
    </row>
    <row r="4676" spans="1:22" x14ac:dyDescent="0.25">
      <c r="A4676">
        <v>2192</v>
      </c>
      <c r="B4676" t="s">
        <v>18</v>
      </c>
      <c r="C4676" t="s">
        <v>25</v>
      </c>
      <c r="D4676">
        <v>78.12</v>
      </c>
      <c r="E4676" s="3">
        <v>45032</v>
      </c>
      <c r="F4676" s="3">
        <v>45245</v>
      </c>
      <c r="G4676">
        <v>337.08</v>
      </c>
      <c r="H4676" t="s">
        <v>33</v>
      </c>
      <c r="I4676">
        <v>5.51</v>
      </c>
      <c r="J4676" s="6" cm="1">
        <f t="array" ref="J4676">IF(ISBLANK(I4676),
    IFERROR(MEDIAN(IF($C$2:$C$10000=C4676, $I$2:$I$10000)),""),
    I4676
)</f>
        <v>5.51</v>
      </c>
      <c r="K4676">
        <v>1182.4000000000001</v>
      </c>
      <c r="L4676" cm="1">
        <f t="array" ref="L4676">IF(ISBLANK(K4676),
    IFERROR(MEDIAN(IF($B$2:$B$10000=B4676, $K$2:$K$10000)),""),
    K4676
)</f>
        <v>1182.4000000000001</v>
      </c>
      <c r="M4676">
        <v>26.8</v>
      </c>
      <c r="O4676" s="7" cm="1">
        <f t="array" ref="O4676">IF(ISBLANK(N4676),
    IFERROR(AVERAGE(IF($C$2:$C$10000=C4676, $N$2:$N$10000)),""),
    N4676
)</f>
        <v>306.6682642487047</v>
      </c>
      <c r="P4676" t="b">
        <v>1</v>
      </c>
      <c r="Q4676" t="s">
        <v>34</v>
      </c>
      <c r="R4676" t="str">
        <f t="shared" si="73"/>
        <v>Dicamba</v>
      </c>
      <c r="S4676" t="s">
        <v>41</v>
      </c>
      <c r="T4676" s="4">
        <v>89.01</v>
      </c>
      <c r="U4676" s="4">
        <v>95923.71</v>
      </c>
      <c r="V4676" s="4">
        <v>-65920.22</v>
      </c>
    </row>
    <row r="4677" spans="1:22" x14ac:dyDescent="0.25">
      <c r="A4677">
        <v>2464</v>
      </c>
      <c r="B4677" t="s">
        <v>20</v>
      </c>
      <c r="C4677" t="s">
        <v>26</v>
      </c>
      <c r="D4677">
        <v>76.819999999999993</v>
      </c>
      <c r="E4677" s="3">
        <v>45045</v>
      </c>
      <c r="F4677" s="3">
        <v>45211</v>
      </c>
      <c r="G4677">
        <v>256.51</v>
      </c>
      <c r="H4677" t="s">
        <v>31</v>
      </c>
      <c r="I4677">
        <v>5.56</v>
      </c>
      <c r="J4677" s="6" cm="1">
        <f t="array" ref="J4677">IF(ISBLANK(I4677),
    IFERROR(MEDIAN(IF($C$2:$C$10000=C4677, $I$2:$I$10000)),""),
    I4677
)</f>
        <v>5.56</v>
      </c>
      <c r="K4677">
        <v>1556.8</v>
      </c>
      <c r="L4677" cm="1">
        <f t="array" ref="L4677">IF(ISBLANK(K4677),
    IFERROR(MEDIAN(IF($B$2:$B$10000=B4677, $K$2:$K$10000)),""),
    K4677
)</f>
        <v>1556.8</v>
      </c>
      <c r="M4677">
        <v>22.2</v>
      </c>
      <c r="N4677">
        <v>305.3</v>
      </c>
      <c r="O4677" s="7" cm="1">
        <f t="array" ref="O4677">IF(ISBLANK(N4677),
    IFERROR(AVERAGE(IF($C$2:$C$10000=C4677, $N$2:$N$10000)),""),
    N4677
)</f>
        <v>305.3</v>
      </c>
      <c r="P4677" t="b">
        <v>0</v>
      </c>
      <c r="R4677" t="str">
        <f t="shared" si="73"/>
        <v>Desconhecido</v>
      </c>
      <c r="S4677" t="s">
        <v>41</v>
      </c>
      <c r="T4677" s="4">
        <v>120.51</v>
      </c>
      <c r="U4677" s="4">
        <v>141535.54999999999</v>
      </c>
      <c r="V4677" s="4">
        <v>-110623.53</v>
      </c>
    </row>
    <row r="4678" spans="1:22" x14ac:dyDescent="0.25">
      <c r="A4678">
        <v>1390</v>
      </c>
      <c r="B4678" t="s">
        <v>18</v>
      </c>
      <c r="C4678" t="s">
        <v>28</v>
      </c>
      <c r="D4678">
        <v>297.26</v>
      </c>
      <c r="E4678" s="3">
        <v>44975</v>
      </c>
      <c r="F4678" s="3">
        <v>45106</v>
      </c>
      <c r="G4678">
        <v>1197.6300000000001</v>
      </c>
      <c r="H4678" t="s">
        <v>30</v>
      </c>
      <c r="I4678">
        <v>6.43</v>
      </c>
      <c r="J4678" s="6" cm="1">
        <f t="array" ref="J4678">IF(ISBLANK(I4678),
    IFERROR(MEDIAN(IF($C$2:$C$10000=C4678, $I$2:$I$10000)),""),
    I4678
)</f>
        <v>6.43</v>
      </c>
      <c r="K4678">
        <v>1424.7</v>
      </c>
      <c r="L4678" cm="1">
        <f t="array" ref="L4678">IF(ISBLANK(K4678),
    IFERROR(MEDIAN(IF($B$2:$B$10000=B4678, $K$2:$K$10000)),""),
    K4678
)</f>
        <v>1424.7</v>
      </c>
      <c r="M4678">
        <v>22.5</v>
      </c>
      <c r="N4678">
        <v>107.7</v>
      </c>
      <c r="O4678" s="7" cm="1">
        <f t="array" ref="O4678">IF(ISBLANK(N4678),
    IFERROR(AVERAGE(IF($C$2:$C$10000=C4678, $N$2:$N$10000)),""),
    N4678
)</f>
        <v>107.7</v>
      </c>
      <c r="P4678" t="b">
        <v>0</v>
      </c>
      <c r="Q4678" t="s">
        <v>35</v>
      </c>
      <c r="R4678" t="str">
        <f t="shared" si="73"/>
        <v>Sem Aplicação</v>
      </c>
      <c r="S4678" t="s">
        <v>41</v>
      </c>
      <c r="T4678" s="4">
        <v>347.17</v>
      </c>
      <c r="U4678" s="4">
        <v>165868.92000000001</v>
      </c>
      <c r="V4678" s="4">
        <v>249912.29</v>
      </c>
    </row>
    <row r="4679" spans="1:22" x14ac:dyDescent="0.25">
      <c r="A4679">
        <v>6615</v>
      </c>
      <c r="B4679" t="s">
        <v>21</v>
      </c>
      <c r="C4679" t="s">
        <v>27</v>
      </c>
      <c r="D4679">
        <v>228.25</v>
      </c>
      <c r="E4679" s="3">
        <v>44927</v>
      </c>
      <c r="F4679" s="3">
        <v>45062</v>
      </c>
      <c r="G4679">
        <v>1050.81</v>
      </c>
      <c r="H4679" t="s">
        <v>30</v>
      </c>
      <c r="I4679">
        <v>7.16</v>
      </c>
      <c r="J4679" s="6" cm="1">
        <f t="array" ref="J4679">IF(ISBLANK(I4679),
    IFERROR(MEDIAN(IF($C$2:$C$10000=C4679, $I$2:$I$10000)),""),
    I4679
)</f>
        <v>7.16</v>
      </c>
      <c r="K4679">
        <v>1710.7</v>
      </c>
      <c r="L4679" cm="1">
        <f t="array" ref="L4679">IF(ISBLANK(K4679),
    IFERROR(MEDIAN(IF($B$2:$B$10000=B4679, $K$2:$K$10000)),""),
    K4679
)</f>
        <v>1710.7</v>
      </c>
      <c r="M4679">
        <v>20</v>
      </c>
      <c r="N4679">
        <v>218.7</v>
      </c>
      <c r="O4679" s="7" cm="1">
        <f t="array" ref="O4679">IF(ISBLANK(N4679),
    IFERROR(AVERAGE(IF($C$2:$C$10000=C4679, $N$2:$N$10000)),""),
    N4679
)</f>
        <v>218.7</v>
      </c>
      <c r="P4679" t="b">
        <v>1</v>
      </c>
      <c r="Q4679" t="s">
        <v>36</v>
      </c>
      <c r="R4679" t="str">
        <f t="shared" si="73"/>
        <v>2,4-D</v>
      </c>
      <c r="S4679" t="s">
        <v>41</v>
      </c>
      <c r="T4679" s="4">
        <v>151.22</v>
      </c>
      <c r="U4679" s="4">
        <v>452953.44</v>
      </c>
      <c r="V4679" s="4">
        <v>-294049.95</v>
      </c>
    </row>
    <row r="4680" spans="1:22" x14ac:dyDescent="0.25">
      <c r="A4680">
        <v>7106</v>
      </c>
      <c r="B4680" t="s">
        <v>19</v>
      </c>
      <c r="C4680" t="s">
        <v>26</v>
      </c>
      <c r="D4680">
        <v>251.9</v>
      </c>
      <c r="E4680" s="3">
        <v>45004</v>
      </c>
      <c r="F4680" s="3">
        <v>45127</v>
      </c>
      <c r="G4680">
        <v>1503.34</v>
      </c>
      <c r="H4680" t="s">
        <v>30</v>
      </c>
      <c r="I4680">
        <v>6.18</v>
      </c>
      <c r="J4680" s="6" cm="1">
        <f t="array" ref="J4680">IF(ISBLANK(I4680),
    IFERROR(MEDIAN(IF($C$2:$C$10000=C4680, $I$2:$I$10000)),""),
    I4680
)</f>
        <v>6.18</v>
      </c>
      <c r="K4680">
        <v>1754.8</v>
      </c>
      <c r="L4680" cm="1">
        <f t="array" ref="L4680">IF(ISBLANK(K4680),
    IFERROR(MEDIAN(IF($B$2:$B$10000=B4680, $K$2:$K$10000)),""),
    K4680
)</f>
        <v>1754.8</v>
      </c>
      <c r="M4680">
        <v>23.7</v>
      </c>
      <c r="N4680">
        <v>236.4</v>
      </c>
      <c r="O4680" s="7" cm="1">
        <f t="array" ref="O4680">IF(ISBLANK(N4680),
    IFERROR(AVERAGE(IF($C$2:$C$10000=C4680, $N$2:$N$10000)),""),
    N4680
)</f>
        <v>236.4</v>
      </c>
      <c r="P4680" t="b">
        <v>0</v>
      </c>
      <c r="Q4680" t="s">
        <v>35</v>
      </c>
      <c r="R4680" t="str">
        <f t="shared" si="73"/>
        <v>Sem Aplicação</v>
      </c>
      <c r="S4680" t="s">
        <v>39</v>
      </c>
      <c r="T4680" s="4">
        <v>124.32</v>
      </c>
      <c r="U4680" s="4">
        <v>417679.35</v>
      </c>
      <c r="V4680" s="4">
        <v>-230784.12</v>
      </c>
    </row>
    <row r="4681" spans="1:22" x14ac:dyDescent="0.25">
      <c r="A4681">
        <v>9864</v>
      </c>
      <c r="B4681" t="s">
        <v>20</v>
      </c>
      <c r="C4681" t="s">
        <v>28</v>
      </c>
      <c r="D4681">
        <v>173.73</v>
      </c>
      <c r="E4681" s="3">
        <v>44962</v>
      </c>
      <c r="F4681" s="3">
        <v>45073</v>
      </c>
      <c r="G4681">
        <v>427.63</v>
      </c>
      <c r="H4681" t="s">
        <v>30</v>
      </c>
      <c r="I4681">
        <v>6.56</v>
      </c>
      <c r="J4681" s="6" cm="1">
        <f t="array" ref="J4681">IF(ISBLANK(I4681),
    IFERROR(MEDIAN(IF($C$2:$C$10000=C4681, $I$2:$I$10000)),""),
    I4681
)</f>
        <v>6.56</v>
      </c>
      <c r="K4681">
        <v>1435.3</v>
      </c>
      <c r="L4681" cm="1">
        <f t="array" ref="L4681">IF(ISBLANK(K4681),
    IFERROR(MEDIAN(IF($B$2:$B$10000=B4681, $K$2:$K$10000)),""),
    K4681
)</f>
        <v>1435.3</v>
      </c>
      <c r="M4681">
        <v>25.7</v>
      </c>
      <c r="N4681">
        <v>473.2</v>
      </c>
      <c r="O4681" s="7" cm="1">
        <f t="array" ref="O4681">IF(ISBLANK(N4681),
    IFERROR(AVERAGE(IF($C$2:$C$10000=C4681, $N$2:$N$10000)),""),
    N4681
)</f>
        <v>473.2</v>
      </c>
      <c r="P4681" t="b">
        <v>1</v>
      </c>
      <c r="Q4681" t="s">
        <v>34</v>
      </c>
      <c r="R4681" t="str">
        <f t="shared" si="73"/>
        <v>Dicamba</v>
      </c>
      <c r="S4681" t="s">
        <v>40</v>
      </c>
      <c r="T4681" s="4">
        <v>345.47</v>
      </c>
      <c r="U4681" s="4">
        <v>180621.58</v>
      </c>
      <c r="V4681" s="4">
        <v>-32888.239999999998</v>
      </c>
    </row>
    <row r="4682" spans="1:22" x14ac:dyDescent="0.25">
      <c r="A4682">
        <v>3560</v>
      </c>
      <c r="B4682" t="s">
        <v>22</v>
      </c>
      <c r="C4682" t="s">
        <v>25</v>
      </c>
      <c r="D4682">
        <v>261.95</v>
      </c>
      <c r="E4682" s="3">
        <v>45021</v>
      </c>
      <c r="F4682" s="3">
        <v>45138</v>
      </c>
      <c r="G4682">
        <v>506.88</v>
      </c>
      <c r="H4682" t="s">
        <v>33</v>
      </c>
      <c r="I4682">
        <v>6.48</v>
      </c>
      <c r="J4682" s="6" cm="1">
        <f t="array" ref="J4682">IF(ISBLANK(I4682),
    IFERROR(MEDIAN(IF($C$2:$C$10000=C4682, $I$2:$I$10000)),""),
    I4682
)</f>
        <v>6.48</v>
      </c>
      <c r="K4682">
        <v>658.9</v>
      </c>
      <c r="L4682" cm="1">
        <f t="array" ref="L4682">IF(ISBLANK(K4682),
    IFERROR(MEDIAN(IF($B$2:$B$10000=B4682, $K$2:$K$10000)),""),
    K4682
)</f>
        <v>658.9</v>
      </c>
      <c r="M4682">
        <v>27.6</v>
      </c>
      <c r="N4682">
        <v>233</v>
      </c>
      <c r="O4682" s="7" cm="1">
        <f t="array" ref="O4682">IF(ISBLANK(N4682),
    IFERROR(AVERAGE(IF($C$2:$C$10000=C4682, $N$2:$N$10000)),""),
    N4682
)</f>
        <v>233</v>
      </c>
      <c r="P4682" t="b">
        <v>1</v>
      </c>
      <c r="Q4682" t="s">
        <v>37</v>
      </c>
      <c r="R4682" t="str">
        <f t="shared" si="73"/>
        <v>Glifosato</v>
      </c>
      <c r="S4682" t="s">
        <v>40</v>
      </c>
      <c r="T4682" s="4">
        <v>75.819999999999993</v>
      </c>
      <c r="U4682" s="4">
        <v>270133.40000000002</v>
      </c>
      <c r="V4682" s="4">
        <v>-231701.76000000001</v>
      </c>
    </row>
    <row r="4683" spans="1:22" x14ac:dyDescent="0.25">
      <c r="A4683">
        <v>6867</v>
      </c>
      <c r="B4683" t="s">
        <v>21</v>
      </c>
      <c r="C4683" t="s">
        <v>23</v>
      </c>
      <c r="D4683">
        <v>195.42</v>
      </c>
      <c r="E4683" s="3">
        <v>44954</v>
      </c>
      <c r="F4683" s="3">
        <v>45053</v>
      </c>
      <c r="G4683">
        <v>905.98</v>
      </c>
      <c r="H4683" t="s">
        <v>33</v>
      </c>
      <c r="I4683">
        <v>6.15</v>
      </c>
      <c r="J4683" s="6" cm="1">
        <f t="array" ref="J4683">IF(ISBLANK(I4683),
    IFERROR(MEDIAN(IF($C$2:$C$10000=C4683, $I$2:$I$10000)),""),
    I4683
)</f>
        <v>6.15</v>
      </c>
      <c r="K4683">
        <v>550.79999999999995</v>
      </c>
      <c r="L4683" cm="1">
        <f t="array" ref="L4683">IF(ISBLANK(K4683),
    IFERROR(MEDIAN(IF($B$2:$B$10000=B4683, $K$2:$K$10000)),""),
    K4683
)</f>
        <v>550.79999999999995</v>
      </c>
      <c r="M4683">
        <v>22.9</v>
      </c>
      <c r="N4683">
        <v>321.89999999999998</v>
      </c>
      <c r="O4683" s="7" cm="1">
        <f t="array" ref="O4683">IF(ISBLANK(N4683),
    IFERROR(AVERAGE(IF($C$2:$C$10000=C4683, $N$2:$N$10000)),""),
    N4683
)</f>
        <v>321.89999999999998</v>
      </c>
      <c r="P4683" t="b">
        <v>1</v>
      </c>
      <c r="Q4683" t="s">
        <v>38</v>
      </c>
      <c r="R4683" t="str">
        <f t="shared" si="73"/>
        <v>Atrazina</v>
      </c>
      <c r="S4683" t="s">
        <v>39</v>
      </c>
      <c r="T4683" s="4">
        <v>899.36</v>
      </c>
      <c r="U4683" s="4">
        <v>239286.29</v>
      </c>
      <c r="V4683" s="4">
        <v>575515.88</v>
      </c>
    </row>
    <row r="4684" spans="1:22" x14ac:dyDescent="0.25">
      <c r="A4684">
        <v>2211</v>
      </c>
      <c r="B4684" t="s">
        <v>21</v>
      </c>
      <c r="C4684" t="s">
        <v>29</v>
      </c>
      <c r="D4684">
        <v>284.12</v>
      </c>
      <c r="E4684" s="3">
        <v>45024</v>
      </c>
      <c r="F4684" s="3">
        <v>45247</v>
      </c>
      <c r="G4684">
        <v>986.08</v>
      </c>
      <c r="H4684" t="s">
        <v>33</v>
      </c>
      <c r="I4684">
        <v>5.43</v>
      </c>
      <c r="J4684" s="6" cm="1">
        <f t="array" ref="J4684">IF(ISBLANK(I4684),
    IFERROR(MEDIAN(IF($C$2:$C$10000=C4684, $I$2:$I$10000)),""),
    I4684
)</f>
        <v>5.43</v>
      </c>
      <c r="K4684">
        <v>916.1</v>
      </c>
      <c r="L4684" cm="1">
        <f t="array" ref="L4684">IF(ISBLANK(K4684),
    IFERROR(MEDIAN(IF($B$2:$B$10000=B4684, $K$2:$K$10000)),""),
    K4684
)</f>
        <v>916.1</v>
      </c>
      <c r="M4684">
        <v>30.7</v>
      </c>
      <c r="N4684">
        <v>474.9</v>
      </c>
      <c r="O4684" s="7" cm="1">
        <f t="array" ref="O4684">IF(ISBLANK(N4684),
    IFERROR(AVERAGE(IF($C$2:$C$10000=C4684, $N$2:$N$10000)),""),
    N4684
)</f>
        <v>474.9</v>
      </c>
      <c r="P4684" t="b">
        <v>1</v>
      </c>
      <c r="Q4684" t="s">
        <v>37</v>
      </c>
      <c r="R4684" t="str">
        <f t="shared" si="73"/>
        <v>Glifosato</v>
      </c>
      <c r="S4684" t="s">
        <v>39</v>
      </c>
      <c r="T4684" s="4">
        <v>63.4</v>
      </c>
      <c r="U4684" s="4">
        <v>515171.45</v>
      </c>
      <c r="V4684" s="4">
        <v>-452653.98</v>
      </c>
    </row>
    <row r="4685" spans="1:22" x14ac:dyDescent="0.25">
      <c r="A4685">
        <v>2539</v>
      </c>
      <c r="B4685" t="s">
        <v>18</v>
      </c>
      <c r="C4685" t="s">
        <v>28</v>
      </c>
      <c r="D4685">
        <v>87.99</v>
      </c>
      <c r="E4685" s="3">
        <v>44961</v>
      </c>
      <c r="F4685" s="3">
        <v>45190</v>
      </c>
      <c r="G4685">
        <v>203.65</v>
      </c>
      <c r="H4685" t="s">
        <v>31</v>
      </c>
      <c r="I4685">
        <v>5.63</v>
      </c>
      <c r="J4685" s="6" cm="1">
        <f t="array" ref="J4685">IF(ISBLANK(I4685),
    IFERROR(MEDIAN(IF($C$2:$C$10000=C4685, $I$2:$I$10000)),""),
    I4685
)</f>
        <v>5.63</v>
      </c>
      <c r="K4685">
        <v>1790.2</v>
      </c>
      <c r="L4685" cm="1">
        <f t="array" ref="L4685">IF(ISBLANK(K4685),
    IFERROR(MEDIAN(IF($B$2:$B$10000=B4685, $K$2:$K$10000)),""),
    K4685
)</f>
        <v>1790.2</v>
      </c>
      <c r="M4685">
        <v>26.3</v>
      </c>
      <c r="N4685">
        <v>162.69999999999999</v>
      </c>
      <c r="O4685" s="7" cm="1">
        <f t="array" ref="O4685">IF(ISBLANK(N4685),
    IFERROR(AVERAGE(IF($C$2:$C$10000=C4685, $N$2:$N$10000)),""),
    N4685
)</f>
        <v>162.69999999999999</v>
      </c>
      <c r="P4685" t="b">
        <v>0</v>
      </c>
      <c r="Q4685" t="s">
        <v>35</v>
      </c>
      <c r="R4685" t="str">
        <f t="shared" si="73"/>
        <v>Sem Aplicação</v>
      </c>
      <c r="S4685" t="s">
        <v>39</v>
      </c>
      <c r="T4685" s="4">
        <v>354.13</v>
      </c>
      <c r="U4685" s="4">
        <v>46359.82</v>
      </c>
      <c r="V4685" s="4">
        <v>25758.75</v>
      </c>
    </row>
    <row r="4686" spans="1:22" x14ac:dyDescent="0.25">
      <c r="A4686">
        <v>1643</v>
      </c>
      <c r="B4686" t="s">
        <v>21</v>
      </c>
      <c r="C4686" t="s">
        <v>23</v>
      </c>
      <c r="D4686">
        <v>180.62</v>
      </c>
      <c r="E4686" s="3">
        <v>44986</v>
      </c>
      <c r="F4686" s="3">
        <v>45164</v>
      </c>
      <c r="G4686">
        <v>376.67</v>
      </c>
      <c r="H4686" t="s">
        <v>30</v>
      </c>
      <c r="I4686">
        <v>5.45</v>
      </c>
      <c r="J4686" s="6" cm="1">
        <f t="array" ref="J4686">IF(ISBLANK(I4686),
    IFERROR(MEDIAN(IF($C$2:$C$10000=C4686, $I$2:$I$10000)),""),
    I4686
)</f>
        <v>5.45</v>
      </c>
      <c r="K4686">
        <v>860.3</v>
      </c>
      <c r="L4686" cm="1">
        <f t="array" ref="L4686">IF(ISBLANK(K4686),
    IFERROR(MEDIAN(IF($B$2:$B$10000=B4686, $K$2:$K$10000)),""),
    K4686
)</f>
        <v>860.3</v>
      </c>
      <c r="M4686">
        <v>28.2</v>
      </c>
      <c r="N4686">
        <v>492.7</v>
      </c>
      <c r="O4686" s="7" cm="1">
        <f t="array" ref="O4686">IF(ISBLANK(N4686),
    IFERROR(AVERAGE(IF($C$2:$C$10000=C4686, $N$2:$N$10000)),""),
    N4686
)</f>
        <v>492.7</v>
      </c>
      <c r="P4686" t="b">
        <v>0</v>
      </c>
      <c r="Q4686" t="s">
        <v>35</v>
      </c>
      <c r="R4686" t="str">
        <f t="shared" si="73"/>
        <v>Sem Aplicação</v>
      </c>
      <c r="S4686" t="s">
        <v>39</v>
      </c>
      <c r="T4686" s="4">
        <v>896.48</v>
      </c>
      <c r="U4686" s="4">
        <v>238847.28</v>
      </c>
      <c r="V4686" s="4">
        <v>98829.84</v>
      </c>
    </row>
    <row r="4687" spans="1:22" x14ac:dyDescent="0.25">
      <c r="A4687">
        <v>9693</v>
      </c>
      <c r="B4687" t="s">
        <v>20</v>
      </c>
      <c r="C4687" t="s">
        <v>26</v>
      </c>
      <c r="D4687">
        <v>208.59</v>
      </c>
      <c r="E4687" s="3">
        <v>45029</v>
      </c>
      <c r="F4687" s="3">
        <v>45245</v>
      </c>
      <c r="G4687">
        <v>895.8</v>
      </c>
      <c r="H4687" t="s">
        <v>31</v>
      </c>
      <c r="I4687">
        <v>7.25</v>
      </c>
      <c r="J4687" s="6" cm="1">
        <f t="array" ref="J4687">IF(ISBLANK(I4687),
    IFERROR(MEDIAN(IF($C$2:$C$10000=C4687, $I$2:$I$10000)),""),
    I4687
)</f>
        <v>7.25</v>
      </c>
      <c r="K4687">
        <v>518.5</v>
      </c>
      <c r="L4687" cm="1">
        <f t="array" ref="L4687">IF(ISBLANK(K4687),
    IFERROR(MEDIAN(IF($B$2:$B$10000=B4687, $K$2:$K$10000)),""),
    K4687
)</f>
        <v>518.5</v>
      </c>
      <c r="M4687">
        <v>22.5</v>
      </c>
      <c r="N4687">
        <v>507.5</v>
      </c>
      <c r="O4687" s="7" cm="1">
        <f t="array" ref="O4687">IF(ISBLANK(N4687),
    IFERROR(AVERAGE(IF($C$2:$C$10000=C4687, $N$2:$N$10000)),""),
    N4687
)</f>
        <v>507.5</v>
      </c>
      <c r="P4687" t="b">
        <v>1</v>
      </c>
      <c r="Q4687" t="s">
        <v>34</v>
      </c>
      <c r="R4687" t="str">
        <f t="shared" si="73"/>
        <v>Dicamba</v>
      </c>
      <c r="S4687" t="s">
        <v>39</v>
      </c>
      <c r="T4687" s="4">
        <v>116.45</v>
      </c>
      <c r="U4687" s="4">
        <v>121843.61</v>
      </c>
      <c r="V4687" s="4">
        <v>-17527.7</v>
      </c>
    </row>
    <row r="4688" spans="1:22" x14ac:dyDescent="0.25">
      <c r="A4688">
        <v>9921</v>
      </c>
      <c r="B4688" t="s">
        <v>18</v>
      </c>
      <c r="C4688" t="s">
        <v>26</v>
      </c>
      <c r="D4688">
        <v>120.92</v>
      </c>
      <c r="E4688" s="3">
        <v>44988</v>
      </c>
      <c r="F4688" s="3">
        <v>45105</v>
      </c>
      <c r="G4688">
        <v>363.04</v>
      </c>
      <c r="H4688" t="s">
        <v>31</v>
      </c>
      <c r="I4688">
        <v>6.98</v>
      </c>
      <c r="J4688" s="6" cm="1">
        <f t="array" ref="J4688">IF(ISBLANK(I4688),
    IFERROR(MEDIAN(IF($C$2:$C$10000=C4688, $I$2:$I$10000)),""),
    I4688
)</f>
        <v>6.98</v>
      </c>
      <c r="K4688">
        <v>1710.9</v>
      </c>
      <c r="L4688" cm="1">
        <f t="array" ref="L4688">IF(ISBLANK(K4688),
    IFERROR(MEDIAN(IF($B$2:$B$10000=B4688, $K$2:$K$10000)),""),
    K4688
)</f>
        <v>1710.9</v>
      </c>
      <c r="M4688">
        <v>31</v>
      </c>
      <c r="N4688">
        <v>593.9</v>
      </c>
      <c r="O4688" s="7" cm="1">
        <f t="array" ref="O4688">IF(ISBLANK(N4688),
    IFERROR(AVERAGE(IF($C$2:$C$10000=C4688, $N$2:$N$10000)),""),
    N4688
)</f>
        <v>593.9</v>
      </c>
      <c r="P4688" t="b">
        <v>1</v>
      </c>
      <c r="Q4688" t="s">
        <v>38</v>
      </c>
      <c r="R4688" t="str">
        <f t="shared" si="73"/>
        <v>Atrazina</v>
      </c>
      <c r="S4688" t="s">
        <v>39</v>
      </c>
      <c r="T4688" s="4">
        <v>119.74</v>
      </c>
      <c r="U4688" s="4">
        <v>81427.66</v>
      </c>
      <c r="V4688" s="4">
        <v>-37957.25</v>
      </c>
    </row>
    <row r="4689" spans="1:22" x14ac:dyDescent="0.25">
      <c r="A4689">
        <v>2283</v>
      </c>
      <c r="B4689" t="s">
        <v>21</v>
      </c>
      <c r="C4689" t="s">
        <v>25</v>
      </c>
      <c r="D4689">
        <v>264.51</v>
      </c>
      <c r="E4689" s="3">
        <v>45013</v>
      </c>
      <c r="F4689" s="3">
        <v>45238</v>
      </c>
      <c r="G4689">
        <v>1715.91</v>
      </c>
      <c r="H4689" t="s">
        <v>33</v>
      </c>
      <c r="I4689">
        <v>6.24</v>
      </c>
      <c r="J4689" s="6" cm="1">
        <f t="array" ref="J4689">IF(ISBLANK(I4689),
    IFERROR(MEDIAN(IF($C$2:$C$10000=C4689, $I$2:$I$10000)),""),
    I4689
)</f>
        <v>6.24</v>
      </c>
      <c r="K4689">
        <v>817.5</v>
      </c>
      <c r="L4689" cm="1">
        <f t="array" ref="L4689">IF(ISBLANK(K4689),
    IFERROR(MEDIAN(IF($B$2:$B$10000=B4689, $K$2:$K$10000)),""),
    K4689
)</f>
        <v>817.5</v>
      </c>
      <c r="M4689">
        <v>28</v>
      </c>
      <c r="N4689">
        <v>294.2</v>
      </c>
      <c r="O4689" s="7" cm="1">
        <f t="array" ref="O4689">IF(ISBLANK(N4689),
    IFERROR(AVERAGE(IF($C$2:$C$10000=C4689, $N$2:$N$10000)),""),
    N4689
)</f>
        <v>294.2</v>
      </c>
      <c r="P4689" t="b">
        <v>1</v>
      </c>
      <c r="Q4689" t="s">
        <v>34</v>
      </c>
      <c r="R4689" t="str">
        <f t="shared" si="73"/>
        <v>Dicamba</v>
      </c>
      <c r="S4689" t="s">
        <v>40</v>
      </c>
      <c r="T4689" s="4">
        <v>80.84</v>
      </c>
      <c r="U4689" s="4">
        <v>406287.04</v>
      </c>
      <c r="V4689" s="4">
        <v>-267572.88</v>
      </c>
    </row>
    <row r="4690" spans="1:22" x14ac:dyDescent="0.25">
      <c r="A4690">
        <v>8680</v>
      </c>
      <c r="B4690" t="s">
        <v>22</v>
      </c>
      <c r="C4690" t="s">
        <v>29</v>
      </c>
      <c r="D4690">
        <v>294.04000000000002</v>
      </c>
      <c r="E4690" s="3">
        <v>44972</v>
      </c>
      <c r="F4690" s="3">
        <v>45137</v>
      </c>
      <c r="G4690">
        <v>1037.82</v>
      </c>
      <c r="H4690" t="s">
        <v>30</v>
      </c>
      <c r="I4690">
        <v>7.24</v>
      </c>
      <c r="J4690" s="6" cm="1">
        <f t="array" ref="J4690">IF(ISBLANK(I4690),
    IFERROR(MEDIAN(IF($C$2:$C$10000=C4690, $I$2:$I$10000)),""),
    I4690
)</f>
        <v>7.24</v>
      </c>
      <c r="K4690">
        <v>1305.4000000000001</v>
      </c>
      <c r="L4690" cm="1">
        <f t="array" ref="L4690">IF(ISBLANK(K4690),
    IFERROR(MEDIAN(IF($B$2:$B$10000=B4690, $K$2:$K$10000)),""),
    K4690
)</f>
        <v>1305.4000000000001</v>
      </c>
      <c r="M4690">
        <v>31.8</v>
      </c>
      <c r="N4690">
        <v>253.9</v>
      </c>
      <c r="O4690" s="7" cm="1">
        <f t="array" ref="O4690">IF(ISBLANK(N4690),
    IFERROR(AVERAGE(IF($C$2:$C$10000=C4690, $N$2:$N$10000)),""),
    N4690
)</f>
        <v>253.9</v>
      </c>
      <c r="P4690" t="b">
        <v>0</v>
      </c>
      <c r="Q4690" t="s">
        <v>35</v>
      </c>
      <c r="R4690" t="str">
        <f t="shared" si="73"/>
        <v>Sem Aplicação</v>
      </c>
      <c r="S4690" t="s">
        <v>40</v>
      </c>
      <c r="T4690" s="4">
        <v>62.99</v>
      </c>
      <c r="U4690" s="4">
        <v>250364.28</v>
      </c>
      <c r="V4690" s="4">
        <v>-184992</v>
      </c>
    </row>
    <row r="4691" spans="1:22" x14ac:dyDescent="0.25">
      <c r="A4691">
        <v>8345</v>
      </c>
      <c r="B4691" t="s">
        <v>20</v>
      </c>
      <c r="C4691" t="s">
        <v>24</v>
      </c>
      <c r="D4691">
        <v>150.66</v>
      </c>
      <c r="E4691" s="3">
        <v>45034</v>
      </c>
      <c r="F4691" s="3">
        <v>45134</v>
      </c>
      <c r="G4691">
        <v>385.91</v>
      </c>
      <c r="H4691" t="s">
        <v>30</v>
      </c>
      <c r="I4691">
        <v>7.16</v>
      </c>
      <c r="J4691" s="6" cm="1">
        <f t="array" ref="J4691">IF(ISBLANK(I4691),
    IFERROR(MEDIAN(IF($C$2:$C$10000=C4691, $I$2:$I$10000)),""),
    I4691
)</f>
        <v>7.16</v>
      </c>
      <c r="K4691">
        <v>1461</v>
      </c>
      <c r="L4691" cm="1">
        <f t="array" ref="L4691">IF(ISBLANK(K4691),
    IFERROR(MEDIAN(IF($B$2:$B$10000=B4691, $K$2:$K$10000)),""),
    K4691
)</f>
        <v>1461</v>
      </c>
      <c r="M4691">
        <v>20.6</v>
      </c>
      <c r="N4691">
        <v>436.1</v>
      </c>
      <c r="O4691" s="7" cm="1">
        <f t="array" ref="O4691">IF(ISBLANK(N4691),
    IFERROR(AVERAGE(IF($C$2:$C$10000=C4691, $N$2:$N$10000)),""),
    N4691
)</f>
        <v>436.1</v>
      </c>
      <c r="P4691" t="b">
        <v>1</v>
      </c>
      <c r="Q4691" t="s">
        <v>34</v>
      </c>
      <c r="R4691" t="str">
        <f t="shared" si="73"/>
        <v>Dicamba</v>
      </c>
      <c r="S4691" t="s">
        <v>39</v>
      </c>
      <c r="T4691" s="4">
        <v>162.35</v>
      </c>
      <c r="U4691" s="4">
        <v>84730.01</v>
      </c>
      <c r="V4691" s="4">
        <v>-22077.52</v>
      </c>
    </row>
    <row r="4692" spans="1:22" x14ac:dyDescent="0.25">
      <c r="A4692">
        <v>5386</v>
      </c>
      <c r="B4692" t="s">
        <v>22</v>
      </c>
      <c r="C4692" t="s">
        <v>24</v>
      </c>
      <c r="D4692">
        <v>120.24</v>
      </c>
      <c r="E4692" s="3">
        <v>45009</v>
      </c>
      <c r="F4692" s="3">
        <v>45120</v>
      </c>
      <c r="G4692">
        <v>558.41999999999996</v>
      </c>
      <c r="H4692" t="s">
        <v>31</v>
      </c>
      <c r="I4692">
        <v>7.28</v>
      </c>
      <c r="J4692" s="6" cm="1">
        <f t="array" ref="J4692">IF(ISBLANK(I4692),
    IFERROR(MEDIAN(IF($C$2:$C$10000=C4692, $I$2:$I$10000)),""),
    I4692
)</f>
        <v>7.28</v>
      </c>
      <c r="K4692">
        <v>1549</v>
      </c>
      <c r="L4692" cm="1">
        <f t="array" ref="L4692">IF(ISBLANK(K4692),
    IFERROR(MEDIAN(IF($B$2:$B$10000=B4692, $K$2:$K$10000)),""),
    K4692
)</f>
        <v>1549</v>
      </c>
      <c r="M4692">
        <v>24.1</v>
      </c>
      <c r="N4692">
        <v>82</v>
      </c>
      <c r="O4692" s="7" cm="1">
        <f t="array" ref="O4692">IF(ISBLANK(N4692),
    IFERROR(AVERAGE(IF($C$2:$C$10000=C4692, $N$2:$N$10000)),""),
    N4692
)</f>
        <v>82</v>
      </c>
      <c r="P4692" t="b">
        <v>0</v>
      </c>
      <c r="Q4692" t="s">
        <v>35</v>
      </c>
      <c r="R4692" t="str">
        <f t="shared" si="73"/>
        <v>Sem Aplicação</v>
      </c>
      <c r="S4692" t="s">
        <v>40</v>
      </c>
      <c r="T4692" s="4">
        <v>157.44999999999999</v>
      </c>
      <c r="U4692" s="4">
        <v>89741.84</v>
      </c>
      <c r="V4692" s="4">
        <v>-1818.61</v>
      </c>
    </row>
    <row r="4693" spans="1:22" x14ac:dyDescent="0.25">
      <c r="A4693">
        <v>1919</v>
      </c>
      <c r="B4693" t="s">
        <v>22</v>
      </c>
      <c r="C4693" t="s">
        <v>26</v>
      </c>
      <c r="D4693">
        <v>144.22</v>
      </c>
      <c r="E4693" s="3">
        <v>45008</v>
      </c>
      <c r="F4693" s="3">
        <v>45144</v>
      </c>
      <c r="G4693">
        <v>392.46</v>
      </c>
      <c r="H4693" t="s">
        <v>32</v>
      </c>
      <c r="I4693">
        <v>5.17</v>
      </c>
      <c r="J4693" s="6" cm="1">
        <f t="array" ref="J4693">IF(ISBLANK(I4693),
    IFERROR(MEDIAN(IF($C$2:$C$10000=C4693, $I$2:$I$10000)),""),
    I4693
)</f>
        <v>5.17</v>
      </c>
      <c r="K4693">
        <v>1514</v>
      </c>
      <c r="L4693" cm="1">
        <f t="array" ref="L4693">IF(ISBLANK(K4693),
    IFERROR(MEDIAN(IF($B$2:$B$10000=B4693, $K$2:$K$10000)),""),
    K4693
)</f>
        <v>1514</v>
      </c>
      <c r="M4693">
        <v>19.8</v>
      </c>
      <c r="N4693">
        <v>71.900000000000006</v>
      </c>
      <c r="O4693" s="7" cm="1">
        <f t="array" ref="O4693">IF(ISBLANK(N4693),
    IFERROR(AVERAGE(IF($C$2:$C$10000=C4693, $N$2:$N$10000)),""),
    N4693
)</f>
        <v>71.900000000000006</v>
      </c>
      <c r="P4693" t="b">
        <v>0</v>
      </c>
      <c r="Q4693" t="s">
        <v>35</v>
      </c>
      <c r="R4693" t="str">
        <f t="shared" si="73"/>
        <v>Sem Aplicação</v>
      </c>
      <c r="S4693" t="s">
        <v>41</v>
      </c>
      <c r="T4693" s="4">
        <v>115.94</v>
      </c>
      <c r="U4693" s="4">
        <v>117244.68</v>
      </c>
      <c r="V4693" s="4">
        <v>-71742.87</v>
      </c>
    </row>
    <row r="4694" spans="1:22" x14ac:dyDescent="0.25">
      <c r="A4694">
        <v>3339</v>
      </c>
      <c r="B4694" t="s">
        <v>18</v>
      </c>
      <c r="C4694" t="s">
        <v>23</v>
      </c>
      <c r="D4694">
        <v>256.56</v>
      </c>
      <c r="E4694" s="3">
        <v>45005</v>
      </c>
      <c r="F4694" s="3">
        <v>45101</v>
      </c>
      <c r="G4694">
        <v>1018.65</v>
      </c>
      <c r="H4694" t="s">
        <v>32</v>
      </c>
      <c r="I4694">
        <v>6.65</v>
      </c>
      <c r="J4694" s="6" cm="1">
        <f t="array" ref="J4694">IF(ISBLANK(I4694),
    IFERROR(MEDIAN(IF($C$2:$C$10000=C4694, $I$2:$I$10000)),""),
    I4694
)</f>
        <v>6.65</v>
      </c>
      <c r="K4694">
        <v>1538</v>
      </c>
      <c r="L4694" cm="1">
        <f t="array" ref="L4694">IF(ISBLANK(K4694),
    IFERROR(MEDIAN(IF($B$2:$B$10000=B4694, $K$2:$K$10000)),""),
    K4694
)</f>
        <v>1538</v>
      </c>
      <c r="M4694">
        <v>21.4</v>
      </c>
      <c r="N4694">
        <v>234.2</v>
      </c>
      <c r="O4694" s="7" cm="1">
        <f t="array" ref="O4694">IF(ISBLANK(N4694),
    IFERROR(AVERAGE(IF($C$2:$C$10000=C4694, $N$2:$N$10000)),""),
    N4694
)</f>
        <v>234.2</v>
      </c>
      <c r="P4694" t="b">
        <v>1</v>
      </c>
      <c r="Q4694" t="s">
        <v>37</v>
      </c>
      <c r="R4694" t="str">
        <f t="shared" si="73"/>
        <v>Glifosato</v>
      </c>
      <c r="S4694" t="s">
        <v>39</v>
      </c>
      <c r="T4694" s="4">
        <v>896.16</v>
      </c>
      <c r="U4694" s="4">
        <v>424522.9</v>
      </c>
      <c r="V4694" s="4">
        <v>488350.48</v>
      </c>
    </row>
    <row r="4695" spans="1:22" x14ac:dyDescent="0.25">
      <c r="A4695">
        <v>9947</v>
      </c>
      <c r="B4695" t="s">
        <v>19</v>
      </c>
      <c r="C4695" t="s">
        <v>29</v>
      </c>
      <c r="D4695">
        <v>195.41</v>
      </c>
      <c r="E4695" s="3">
        <v>44987</v>
      </c>
      <c r="F4695" s="3">
        <v>45123</v>
      </c>
      <c r="G4695">
        <v>764.62</v>
      </c>
      <c r="H4695" t="s">
        <v>30</v>
      </c>
      <c r="I4695">
        <v>6.33</v>
      </c>
      <c r="J4695" s="6" cm="1">
        <f t="array" ref="J4695">IF(ISBLANK(I4695),
    IFERROR(MEDIAN(IF($C$2:$C$10000=C4695, $I$2:$I$10000)),""),
    I4695
)</f>
        <v>6.33</v>
      </c>
      <c r="K4695">
        <v>1268.2</v>
      </c>
      <c r="L4695" cm="1">
        <f t="array" ref="L4695">IF(ISBLANK(K4695),
    IFERROR(MEDIAN(IF($B$2:$B$10000=B4695, $K$2:$K$10000)),""),
    K4695
)</f>
        <v>1268.2</v>
      </c>
      <c r="M4695">
        <v>24.3</v>
      </c>
      <c r="N4695">
        <v>451.2</v>
      </c>
      <c r="O4695" s="7" cm="1">
        <f t="array" ref="O4695">IF(ISBLANK(N4695),
    IFERROR(AVERAGE(IF($C$2:$C$10000=C4695, $N$2:$N$10000)),""),
    N4695
)</f>
        <v>451.2</v>
      </c>
      <c r="P4695" t="b">
        <v>1</v>
      </c>
      <c r="Q4695" t="s">
        <v>37</v>
      </c>
      <c r="R4695" t="str">
        <f t="shared" si="73"/>
        <v>Glifosato</v>
      </c>
      <c r="S4695" t="s">
        <v>39</v>
      </c>
      <c r="T4695" s="4">
        <v>62.91</v>
      </c>
      <c r="U4695" s="4">
        <v>280879.64</v>
      </c>
      <c r="V4695" s="4">
        <v>-232777.4</v>
      </c>
    </row>
    <row r="4696" spans="1:22" x14ac:dyDescent="0.25">
      <c r="A4696">
        <v>6930</v>
      </c>
      <c r="B4696" t="s">
        <v>18</v>
      </c>
      <c r="C4696" t="s">
        <v>23</v>
      </c>
      <c r="D4696">
        <v>18.21</v>
      </c>
      <c r="E4696" s="3">
        <v>44991</v>
      </c>
      <c r="F4696" s="3">
        <v>45089</v>
      </c>
      <c r="G4696">
        <v>68.61</v>
      </c>
      <c r="H4696" t="s">
        <v>30</v>
      </c>
      <c r="I4696">
        <v>6.7</v>
      </c>
      <c r="J4696" s="6" cm="1">
        <f t="array" ref="J4696">IF(ISBLANK(I4696),
    IFERROR(MEDIAN(IF($C$2:$C$10000=C4696, $I$2:$I$10000)),""),
    I4696
)</f>
        <v>6.7</v>
      </c>
      <c r="K4696">
        <v>846.1</v>
      </c>
      <c r="L4696" cm="1">
        <f t="array" ref="L4696">IF(ISBLANK(K4696),
    IFERROR(MEDIAN(IF($B$2:$B$10000=B4696, $K$2:$K$10000)),""),
    K4696
)</f>
        <v>846.1</v>
      </c>
      <c r="M4696">
        <v>32.299999999999997</v>
      </c>
      <c r="N4696">
        <v>114</v>
      </c>
      <c r="O4696" s="7" cm="1">
        <f t="array" ref="O4696">IF(ISBLANK(N4696),
    IFERROR(AVERAGE(IF($C$2:$C$10000=C4696, $N$2:$N$10000)),""),
    N4696
)</f>
        <v>114</v>
      </c>
      <c r="P4696" t="b">
        <v>1</v>
      </c>
      <c r="R4696" t="str">
        <f t="shared" si="73"/>
        <v>Desconhecido</v>
      </c>
      <c r="S4696" t="s">
        <v>39</v>
      </c>
      <c r="T4696" s="4">
        <v>898.66</v>
      </c>
      <c r="U4696" s="4">
        <v>29184.91</v>
      </c>
      <c r="V4696" s="4">
        <v>32472.15</v>
      </c>
    </row>
    <row r="4697" spans="1:22" x14ac:dyDescent="0.25">
      <c r="A4697">
        <v>6402</v>
      </c>
      <c r="B4697" t="s">
        <v>20</v>
      </c>
      <c r="C4697" t="s">
        <v>29</v>
      </c>
      <c r="D4697">
        <v>164.94</v>
      </c>
      <c r="E4697" s="3">
        <v>45015</v>
      </c>
      <c r="F4697" s="3">
        <v>45140</v>
      </c>
      <c r="G4697">
        <v>903.94</v>
      </c>
      <c r="H4697" t="s">
        <v>31</v>
      </c>
      <c r="I4697">
        <v>5.29</v>
      </c>
      <c r="J4697" s="6" cm="1">
        <f t="array" ref="J4697">IF(ISBLANK(I4697),
    IFERROR(MEDIAN(IF($C$2:$C$10000=C4697, $I$2:$I$10000)),""),
    I4697
)</f>
        <v>5.29</v>
      </c>
      <c r="K4697">
        <v>1267.7</v>
      </c>
      <c r="L4697" cm="1">
        <f t="array" ref="L4697">IF(ISBLANK(K4697),
    IFERROR(MEDIAN(IF($B$2:$B$10000=B4697, $K$2:$K$10000)),""),
    K4697
)</f>
        <v>1267.7</v>
      </c>
      <c r="M4697">
        <v>26.9</v>
      </c>
      <c r="N4697">
        <v>399.6</v>
      </c>
      <c r="O4697" s="7" cm="1">
        <f t="array" ref="O4697">IF(ISBLANK(N4697),
    IFERROR(AVERAGE(IF($C$2:$C$10000=C4697, $N$2:$N$10000)),""),
    N4697
)</f>
        <v>399.6</v>
      </c>
      <c r="P4697" t="b">
        <v>1</v>
      </c>
      <c r="Q4697" t="s">
        <v>38</v>
      </c>
      <c r="R4697" t="str">
        <f t="shared" si="73"/>
        <v>Atrazina</v>
      </c>
      <c r="S4697" t="s">
        <v>40</v>
      </c>
      <c r="T4697" s="4">
        <v>52.69</v>
      </c>
      <c r="U4697" s="4">
        <v>173967.73</v>
      </c>
      <c r="V4697" s="4">
        <v>-126339.13</v>
      </c>
    </row>
    <row r="4698" spans="1:22" x14ac:dyDescent="0.25">
      <c r="A4698">
        <v>6663</v>
      </c>
      <c r="B4698" t="s">
        <v>20</v>
      </c>
      <c r="C4698" t="s">
        <v>29</v>
      </c>
      <c r="D4698">
        <v>10.1</v>
      </c>
      <c r="E4698" s="3">
        <v>44952</v>
      </c>
      <c r="F4698" s="3">
        <v>45081</v>
      </c>
      <c r="G4698">
        <v>26.09</v>
      </c>
      <c r="H4698" t="s">
        <v>31</v>
      </c>
      <c r="I4698">
        <v>6.58</v>
      </c>
      <c r="J4698" s="6" cm="1">
        <f t="array" ref="J4698">IF(ISBLANK(I4698),
    IFERROR(MEDIAN(IF($C$2:$C$10000=C4698, $I$2:$I$10000)),""),
    I4698
)</f>
        <v>6.58</v>
      </c>
      <c r="K4698">
        <v>1538.8</v>
      </c>
      <c r="L4698" cm="1">
        <f t="array" ref="L4698">IF(ISBLANK(K4698),
    IFERROR(MEDIAN(IF($B$2:$B$10000=B4698, $K$2:$K$10000)),""),
    K4698
)</f>
        <v>1538.8</v>
      </c>
      <c r="M4698">
        <v>23.3</v>
      </c>
      <c r="N4698">
        <v>198.2</v>
      </c>
      <c r="O4698" s="7" cm="1">
        <f t="array" ref="O4698">IF(ISBLANK(N4698),
    IFERROR(AVERAGE(IF($C$2:$C$10000=C4698, $N$2:$N$10000)),""),
    N4698
)</f>
        <v>198.2</v>
      </c>
      <c r="P4698" t="b">
        <v>1</v>
      </c>
      <c r="Q4698" t="s">
        <v>34</v>
      </c>
      <c r="R4698" t="str">
        <f t="shared" si="73"/>
        <v>Dicamba</v>
      </c>
      <c r="S4698" t="s">
        <v>40</v>
      </c>
      <c r="T4698" s="4">
        <v>50.12</v>
      </c>
      <c r="U4698" s="4">
        <v>6763.96</v>
      </c>
      <c r="V4698" s="4">
        <v>-5456.33</v>
      </c>
    </row>
    <row r="4699" spans="1:22" x14ac:dyDescent="0.25">
      <c r="A4699">
        <v>6275</v>
      </c>
      <c r="B4699" t="s">
        <v>18</v>
      </c>
      <c r="C4699" t="s">
        <v>26</v>
      </c>
      <c r="D4699">
        <v>234.67</v>
      </c>
      <c r="E4699" s="3">
        <v>44961</v>
      </c>
      <c r="F4699" s="3">
        <v>45200</v>
      </c>
      <c r="G4699">
        <v>1413.07</v>
      </c>
      <c r="H4699" t="s">
        <v>33</v>
      </c>
      <c r="I4699">
        <v>5.73</v>
      </c>
      <c r="J4699" s="6" cm="1">
        <f t="array" ref="J4699">IF(ISBLANK(I4699),
    IFERROR(MEDIAN(IF($C$2:$C$10000=C4699, $I$2:$I$10000)),""),
    I4699
)</f>
        <v>5.73</v>
      </c>
      <c r="K4699">
        <v>761</v>
      </c>
      <c r="L4699" cm="1">
        <f t="array" ref="L4699">IF(ISBLANK(K4699),
    IFERROR(MEDIAN(IF($B$2:$B$10000=B4699, $K$2:$K$10000)),""),
    K4699
)</f>
        <v>761</v>
      </c>
      <c r="M4699">
        <v>30</v>
      </c>
      <c r="N4699">
        <v>408.4</v>
      </c>
      <c r="O4699" s="7" cm="1">
        <f t="array" ref="O4699">IF(ISBLANK(N4699),
    IFERROR(AVERAGE(IF($C$2:$C$10000=C4699, $N$2:$N$10000)),""),
    N4699
)</f>
        <v>408.4</v>
      </c>
      <c r="P4699" t="b">
        <v>0</v>
      </c>
      <c r="Q4699" t="s">
        <v>35</v>
      </c>
      <c r="R4699" t="str">
        <f t="shared" si="73"/>
        <v>Sem Aplicação</v>
      </c>
      <c r="S4699" t="s">
        <v>39</v>
      </c>
      <c r="T4699" s="4">
        <v>110.59</v>
      </c>
      <c r="U4699" s="4">
        <v>400801.14</v>
      </c>
      <c r="V4699" s="4">
        <v>-244529.73</v>
      </c>
    </row>
    <row r="4700" spans="1:22" x14ac:dyDescent="0.25">
      <c r="A4700">
        <v>1507</v>
      </c>
      <c r="B4700" t="s">
        <v>19</v>
      </c>
      <c r="C4700" t="s">
        <v>23</v>
      </c>
      <c r="D4700">
        <v>101.85</v>
      </c>
      <c r="E4700" s="3">
        <v>44983</v>
      </c>
      <c r="F4700" s="3">
        <v>45108</v>
      </c>
      <c r="G4700">
        <v>555.77</v>
      </c>
      <c r="H4700" t="s">
        <v>31</v>
      </c>
      <c r="I4700">
        <v>7</v>
      </c>
      <c r="J4700" s="6" cm="1">
        <f t="array" ref="J4700">IF(ISBLANK(I4700),
    IFERROR(MEDIAN(IF($C$2:$C$10000=C4700, $I$2:$I$10000)),""),
    I4700
)</f>
        <v>7</v>
      </c>
      <c r="K4700">
        <v>674.4</v>
      </c>
      <c r="L4700" cm="1">
        <f t="array" ref="L4700">IF(ISBLANK(K4700),
    IFERROR(MEDIAN(IF($B$2:$B$10000=B4700, $K$2:$K$10000)),""),
    K4700
)</f>
        <v>674.4</v>
      </c>
      <c r="M4700">
        <v>18.3</v>
      </c>
      <c r="N4700">
        <v>301.3</v>
      </c>
      <c r="O4700" s="7" cm="1">
        <f t="array" ref="O4700">IF(ISBLANK(N4700),
    IFERROR(AVERAGE(IF($C$2:$C$10000=C4700, $N$2:$N$10000)),""),
    N4700
)</f>
        <v>301.3</v>
      </c>
      <c r="P4700" t="b">
        <v>1</v>
      </c>
      <c r="Q4700" t="s">
        <v>38</v>
      </c>
      <c r="R4700" t="str">
        <f t="shared" si="73"/>
        <v>Atrazina</v>
      </c>
      <c r="S4700" t="s">
        <v>39</v>
      </c>
      <c r="T4700" s="4">
        <v>907.35</v>
      </c>
      <c r="U4700" s="4">
        <v>72375.649999999994</v>
      </c>
      <c r="V4700" s="4">
        <v>431902.26</v>
      </c>
    </row>
    <row r="4701" spans="1:22" x14ac:dyDescent="0.25">
      <c r="A4701">
        <v>2436</v>
      </c>
      <c r="B4701" t="s">
        <v>18</v>
      </c>
      <c r="C4701" t="s">
        <v>26</v>
      </c>
      <c r="D4701">
        <v>144.24</v>
      </c>
      <c r="E4701" s="3">
        <v>45005</v>
      </c>
      <c r="F4701" s="3">
        <v>45130</v>
      </c>
      <c r="G4701">
        <v>456.61</v>
      </c>
      <c r="H4701" t="s">
        <v>31</v>
      </c>
      <c r="I4701">
        <v>6.89</v>
      </c>
      <c r="J4701" s="6" cm="1">
        <f t="array" ref="J4701">IF(ISBLANK(I4701),
    IFERROR(MEDIAN(IF($C$2:$C$10000=C4701, $I$2:$I$10000)),""),
    I4701
)</f>
        <v>6.89</v>
      </c>
      <c r="K4701">
        <v>749.9</v>
      </c>
      <c r="L4701" cm="1">
        <f t="array" ref="L4701">IF(ISBLANK(K4701),
    IFERROR(MEDIAN(IF($B$2:$B$10000=B4701, $K$2:$K$10000)),""),
    K4701
)</f>
        <v>749.9</v>
      </c>
      <c r="M4701">
        <v>23.9</v>
      </c>
      <c r="O4701" s="7" cm="1">
        <f t="array" ref="O4701">IF(ISBLANK(N4701),
    IFERROR(AVERAGE(IF($C$2:$C$10000=C4701, $N$2:$N$10000)),""),
    N4701
)</f>
        <v>299.14690721649441</v>
      </c>
      <c r="P4701" t="b">
        <v>1</v>
      </c>
      <c r="Q4701" t="s">
        <v>37</v>
      </c>
      <c r="R4701" t="str">
        <f t="shared" si="73"/>
        <v>Glifosato</v>
      </c>
      <c r="S4701" t="s">
        <v>39</v>
      </c>
      <c r="T4701" s="4">
        <v>119.16</v>
      </c>
      <c r="U4701" s="4">
        <v>154917.03</v>
      </c>
      <c r="V4701" s="4">
        <v>-100507.38</v>
      </c>
    </row>
    <row r="4702" spans="1:22" x14ac:dyDescent="0.25">
      <c r="A4702">
        <v>9750</v>
      </c>
      <c r="B4702" t="s">
        <v>20</v>
      </c>
      <c r="C4702" t="s">
        <v>29</v>
      </c>
      <c r="D4702">
        <v>240.61</v>
      </c>
      <c r="E4702" s="3">
        <v>44989</v>
      </c>
      <c r="F4702" s="3">
        <v>45182</v>
      </c>
      <c r="G4702">
        <v>578.19000000000005</v>
      </c>
      <c r="H4702" t="s">
        <v>32</v>
      </c>
      <c r="J4702" s="6" cm="1">
        <f t="array" ref="J4702">IF(ISBLANK(I4702),
    IFERROR(MEDIAN(IF($C$2:$C$10000=C4702, $I$2:$I$10000)),""),
    I4702
)</f>
        <v>5.96</v>
      </c>
      <c r="K4702">
        <v>1082.0999999999999</v>
      </c>
      <c r="L4702" cm="1">
        <f t="array" ref="L4702">IF(ISBLANK(K4702),
    IFERROR(MEDIAN(IF($B$2:$B$10000=B4702, $K$2:$K$10000)),""),
    K4702
)</f>
        <v>1082.0999999999999</v>
      </c>
      <c r="M4702">
        <v>27.6</v>
      </c>
      <c r="N4702">
        <v>186</v>
      </c>
      <c r="O4702" s="7" cm="1">
        <f t="array" ref="O4702">IF(ISBLANK(N4702),
    IFERROR(AVERAGE(IF($C$2:$C$10000=C4702, $N$2:$N$10000)),""),
    N4702
)</f>
        <v>186</v>
      </c>
      <c r="P4702" t="b">
        <v>1</v>
      </c>
      <c r="Q4702" t="s">
        <v>38</v>
      </c>
      <c r="R4702" t="str">
        <f t="shared" si="73"/>
        <v>Atrazina</v>
      </c>
      <c r="S4702" t="s">
        <v>41</v>
      </c>
      <c r="T4702" s="4">
        <v>63.15</v>
      </c>
      <c r="U4702" s="4">
        <v>214965.15</v>
      </c>
      <c r="V4702" s="4">
        <v>-178452.45</v>
      </c>
    </row>
    <row r="4703" spans="1:22" x14ac:dyDescent="0.25">
      <c r="A4703">
        <v>8354</v>
      </c>
      <c r="B4703" t="s">
        <v>19</v>
      </c>
      <c r="C4703" t="s">
        <v>28</v>
      </c>
      <c r="D4703">
        <v>18.7</v>
      </c>
      <c r="E4703" s="3">
        <v>44930</v>
      </c>
      <c r="F4703" s="3">
        <v>45148</v>
      </c>
      <c r="G4703">
        <v>54.19</v>
      </c>
      <c r="H4703" t="s">
        <v>32</v>
      </c>
      <c r="I4703">
        <v>5.05</v>
      </c>
      <c r="J4703" s="6" cm="1">
        <f t="array" ref="J4703">IF(ISBLANK(I4703),
    IFERROR(MEDIAN(IF($C$2:$C$10000=C4703, $I$2:$I$10000)),""),
    I4703
)</f>
        <v>5.05</v>
      </c>
      <c r="K4703">
        <v>283.89999999999998</v>
      </c>
      <c r="L4703" cm="1">
        <f t="array" ref="L4703">IF(ISBLANK(K4703),
    IFERROR(MEDIAN(IF($B$2:$B$10000=B4703, $K$2:$K$10000)),""),
    K4703
)</f>
        <v>283.89999999999998</v>
      </c>
      <c r="M4703">
        <v>27.3</v>
      </c>
      <c r="N4703">
        <v>170.8</v>
      </c>
      <c r="O4703" s="7" cm="1">
        <f t="array" ref="O4703">IF(ISBLANK(N4703),
    IFERROR(AVERAGE(IF($C$2:$C$10000=C4703, $N$2:$N$10000)),""),
    N4703
)</f>
        <v>170.8</v>
      </c>
      <c r="P4703" t="b">
        <v>0</v>
      </c>
      <c r="Q4703" t="s">
        <v>35</v>
      </c>
      <c r="R4703" t="str">
        <f t="shared" si="73"/>
        <v>Sem Aplicação</v>
      </c>
      <c r="S4703" t="s">
        <v>39</v>
      </c>
      <c r="T4703" s="4">
        <v>358.58</v>
      </c>
      <c r="U4703" s="4">
        <v>17667.8</v>
      </c>
      <c r="V4703" s="4">
        <v>1763.65</v>
      </c>
    </row>
    <row r="4704" spans="1:22" x14ac:dyDescent="0.25">
      <c r="A4704">
        <v>5516</v>
      </c>
      <c r="B4704" t="s">
        <v>20</v>
      </c>
      <c r="C4704" t="s">
        <v>25</v>
      </c>
      <c r="D4704">
        <v>51.77</v>
      </c>
      <c r="E4704" s="3">
        <v>45005</v>
      </c>
      <c r="F4704" s="3">
        <v>45153</v>
      </c>
      <c r="G4704">
        <v>163.76</v>
      </c>
      <c r="H4704" t="s">
        <v>32</v>
      </c>
      <c r="I4704">
        <v>6.65</v>
      </c>
      <c r="J4704" s="6" cm="1">
        <f t="array" ref="J4704">IF(ISBLANK(I4704),
    IFERROR(MEDIAN(IF($C$2:$C$10000=C4704, $I$2:$I$10000)),""),
    I4704
)</f>
        <v>6.65</v>
      </c>
      <c r="L4704" cm="1">
        <f t="array" ref="L4704">IF(ISBLANK(K4704),
    IFERROR(MEDIAN(IF($B$2:$B$10000=B4704, $K$2:$K$10000)),""),
    K4704
)</f>
        <v>932.9</v>
      </c>
      <c r="M4704">
        <v>27.7</v>
      </c>
      <c r="N4704">
        <v>140.5</v>
      </c>
      <c r="O4704" s="7" cm="1">
        <f t="array" ref="O4704">IF(ISBLANK(N4704),
    IFERROR(AVERAGE(IF($C$2:$C$10000=C4704, $N$2:$N$10000)),""),
    N4704
)</f>
        <v>140.5</v>
      </c>
      <c r="P4704" t="b">
        <v>1</v>
      </c>
      <c r="Q4704" t="s">
        <v>36</v>
      </c>
      <c r="R4704" t="str">
        <f t="shared" si="73"/>
        <v>2,4-D</v>
      </c>
      <c r="S4704" t="s">
        <v>40</v>
      </c>
      <c r="T4704" s="4">
        <v>72.53</v>
      </c>
      <c r="U4704" s="4">
        <v>72622.179999999993</v>
      </c>
      <c r="V4704" s="4">
        <v>-60744.67</v>
      </c>
    </row>
    <row r="4705" spans="1:22" x14ac:dyDescent="0.25">
      <c r="A4705">
        <v>4622</v>
      </c>
      <c r="B4705" t="s">
        <v>19</v>
      </c>
      <c r="C4705" t="s">
        <v>29</v>
      </c>
      <c r="D4705">
        <v>122.4</v>
      </c>
      <c r="E4705" s="3">
        <v>44968</v>
      </c>
      <c r="F4705" s="3">
        <v>45189</v>
      </c>
      <c r="G4705">
        <v>524.44000000000005</v>
      </c>
      <c r="H4705" t="s">
        <v>32</v>
      </c>
      <c r="I4705">
        <v>6.15</v>
      </c>
      <c r="J4705" s="6" cm="1">
        <f t="array" ref="J4705">IF(ISBLANK(I4705),
    IFERROR(MEDIAN(IF($C$2:$C$10000=C4705, $I$2:$I$10000)),""),
    I4705
)</f>
        <v>6.15</v>
      </c>
      <c r="K4705">
        <v>422.2</v>
      </c>
      <c r="L4705" cm="1">
        <f t="array" ref="L4705">IF(ISBLANK(K4705),
    IFERROR(MEDIAN(IF($B$2:$B$10000=B4705, $K$2:$K$10000)),""),
    K4705
)</f>
        <v>422.2</v>
      </c>
      <c r="M4705">
        <v>21.4</v>
      </c>
      <c r="N4705">
        <v>307.60000000000002</v>
      </c>
      <c r="O4705" s="7" cm="1">
        <f t="array" ref="O4705">IF(ISBLANK(N4705),
    IFERROR(AVERAGE(IF($C$2:$C$10000=C4705, $N$2:$N$10000)),""),
    N4705
)</f>
        <v>307.60000000000002</v>
      </c>
      <c r="P4705" t="b">
        <v>0</v>
      </c>
      <c r="Q4705" t="s">
        <v>35</v>
      </c>
      <c r="R4705" t="str">
        <f t="shared" si="73"/>
        <v>Sem Aplicação</v>
      </c>
      <c r="S4705" t="s">
        <v>39</v>
      </c>
      <c r="T4705" s="4">
        <v>58.95</v>
      </c>
      <c r="U4705" s="4">
        <v>91375.06</v>
      </c>
      <c r="V4705" s="4">
        <v>-60459.32</v>
      </c>
    </row>
    <row r="4706" spans="1:22" x14ac:dyDescent="0.25">
      <c r="A4706">
        <v>5399</v>
      </c>
      <c r="B4706" t="s">
        <v>19</v>
      </c>
      <c r="C4706" t="s">
        <v>28</v>
      </c>
      <c r="D4706">
        <v>72.83</v>
      </c>
      <c r="E4706" s="3">
        <v>45028</v>
      </c>
      <c r="F4706" s="3">
        <v>45169</v>
      </c>
      <c r="G4706">
        <v>126.13</v>
      </c>
      <c r="H4706" t="s">
        <v>31</v>
      </c>
      <c r="I4706">
        <v>6.17</v>
      </c>
      <c r="J4706" s="6" cm="1">
        <f t="array" ref="J4706">IF(ISBLANK(I4706),
    IFERROR(MEDIAN(IF($C$2:$C$10000=C4706, $I$2:$I$10000)),""),
    I4706
)</f>
        <v>6.17</v>
      </c>
      <c r="K4706">
        <v>412.5</v>
      </c>
      <c r="L4706" cm="1">
        <f t="array" ref="L4706">IF(ISBLANK(K4706),
    IFERROR(MEDIAN(IF($B$2:$B$10000=B4706, $K$2:$K$10000)),""),
    K4706
)</f>
        <v>412.5</v>
      </c>
      <c r="M4706">
        <v>23.4</v>
      </c>
      <c r="N4706">
        <v>575.1</v>
      </c>
      <c r="O4706" s="7" cm="1">
        <f t="array" ref="O4706">IF(ISBLANK(N4706),
    IFERROR(AVERAGE(IF($C$2:$C$10000=C4706, $N$2:$N$10000)),""),
    N4706
)</f>
        <v>575.1</v>
      </c>
      <c r="P4706" t="b">
        <v>1</v>
      </c>
      <c r="Q4706" t="s">
        <v>34</v>
      </c>
      <c r="R4706" t="str">
        <f t="shared" si="73"/>
        <v>Dicamba</v>
      </c>
      <c r="S4706" t="s">
        <v>39</v>
      </c>
      <c r="T4706" s="4">
        <v>350.78</v>
      </c>
      <c r="U4706" s="4">
        <v>85124.49</v>
      </c>
      <c r="V4706" s="4">
        <v>-40880.61</v>
      </c>
    </row>
    <row r="4707" spans="1:22" x14ac:dyDescent="0.25">
      <c r="A4707">
        <v>6037</v>
      </c>
      <c r="B4707" t="s">
        <v>18</v>
      </c>
      <c r="C4707" t="s">
        <v>29</v>
      </c>
      <c r="D4707">
        <v>104.68</v>
      </c>
      <c r="E4707" s="3">
        <v>44971</v>
      </c>
      <c r="F4707" s="3">
        <v>45090</v>
      </c>
      <c r="G4707">
        <v>635.6</v>
      </c>
      <c r="H4707" t="s">
        <v>30</v>
      </c>
      <c r="I4707">
        <v>6.76</v>
      </c>
      <c r="J4707" s="6" cm="1">
        <f t="array" ref="J4707">IF(ISBLANK(I4707),
    IFERROR(MEDIAN(IF($C$2:$C$10000=C4707, $I$2:$I$10000)),""),
    I4707
)</f>
        <v>6.76</v>
      </c>
      <c r="K4707">
        <v>516.29999999999995</v>
      </c>
      <c r="L4707" cm="1">
        <f t="array" ref="L4707">IF(ISBLANK(K4707),
    IFERROR(MEDIAN(IF($B$2:$B$10000=B4707, $K$2:$K$10000)),""),
    K4707
)</f>
        <v>516.29999999999995</v>
      </c>
      <c r="M4707">
        <v>32.9</v>
      </c>
      <c r="N4707">
        <v>411.9</v>
      </c>
      <c r="O4707" s="7" cm="1">
        <f t="array" ref="O4707">IF(ISBLANK(N4707),
    IFERROR(AVERAGE(IF($C$2:$C$10000=C4707, $N$2:$N$10000)),""),
    N4707
)</f>
        <v>411.9</v>
      </c>
      <c r="P4707" t="b">
        <v>1</v>
      </c>
      <c r="Q4707" t="s">
        <v>34</v>
      </c>
      <c r="R4707" t="str">
        <f t="shared" si="73"/>
        <v>Dicamba</v>
      </c>
      <c r="S4707" t="s">
        <v>39</v>
      </c>
      <c r="T4707" s="4">
        <v>66.83</v>
      </c>
      <c r="U4707" s="4">
        <v>152626.85</v>
      </c>
      <c r="V4707" s="4">
        <v>-110149.7</v>
      </c>
    </row>
    <row r="4708" spans="1:22" x14ac:dyDescent="0.25">
      <c r="A4708">
        <v>9111</v>
      </c>
      <c r="B4708" t="s">
        <v>18</v>
      </c>
      <c r="C4708" t="s">
        <v>28</v>
      </c>
      <c r="D4708">
        <v>299.45999999999998</v>
      </c>
      <c r="E4708" s="3">
        <v>44965</v>
      </c>
      <c r="F4708" s="3">
        <v>45104</v>
      </c>
      <c r="G4708">
        <v>596.94000000000005</v>
      </c>
      <c r="H4708" t="s">
        <v>32</v>
      </c>
      <c r="I4708">
        <v>7.06</v>
      </c>
      <c r="J4708" s="6" cm="1">
        <f t="array" ref="J4708">IF(ISBLANK(I4708),
    IFERROR(MEDIAN(IF($C$2:$C$10000=C4708, $I$2:$I$10000)),""),
    I4708
)</f>
        <v>7.06</v>
      </c>
      <c r="K4708">
        <v>1123.0999999999999</v>
      </c>
      <c r="L4708" cm="1">
        <f t="array" ref="L4708">IF(ISBLANK(K4708),
    IFERROR(MEDIAN(IF($B$2:$B$10000=B4708, $K$2:$K$10000)),""),
    K4708
)</f>
        <v>1123.0999999999999</v>
      </c>
      <c r="M4708">
        <v>33.6</v>
      </c>
      <c r="N4708">
        <v>509.8</v>
      </c>
      <c r="O4708" s="7" cm="1">
        <f t="array" ref="O4708">IF(ISBLANK(N4708),
    IFERROR(AVERAGE(IF($C$2:$C$10000=C4708, $N$2:$N$10000)),""),
    N4708
)</f>
        <v>509.8</v>
      </c>
      <c r="P4708" t="b">
        <v>0</v>
      </c>
      <c r="Q4708" t="s">
        <v>35</v>
      </c>
      <c r="R4708" t="str">
        <f t="shared" si="73"/>
        <v>Sem Aplicação</v>
      </c>
      <c r="S4708" t="s">
        <v>40</v>
      </c>
      <c r="T4708" s="4">
        <v>359.87</v>
      </c>
      <c r="U4708" s="4">
        <v>540037.12</v>
      </c>
      <c r="V4708" s="4">
        <v>-325216.32</v>
      </c>
    </row>
    <row r="4709" spans="1:22" x14ac:dyDescent="0.25">
      <c r="A4709">
        <v>4715</v>
      </c>
      <c r="B4709" t="s">
        <v>18</v>
      </c>
      <c r="C4709" t="s">
        <v>23</v>
      </c>
      <c r="D4709">
        <v>248.5</v>
      </c>
      <c r="E4709" s="3">
        <v>45044</v>
      </c>
      <c r="F4709" s="3">
        <v>45225</v>
      </c>
      <c r="G4709">
        <v>719.75</v>
      </c>
      <c r="H4709" t="s">
        <v>33</v>
      </c>
      <c r="I4709">
        <v>5.22</v>
      </c>
      <c r="J4709" s="6" cm="1">
        <f t="array" ref="J4709">IF(ISBLANK(I4709),
    IFERROR(MEDIAN(IF($C$2:$C$10000=C4709, $I$2:$I$10000)),""),
    I4709
)</f>
        <v>5.22</v>
      </c>
      <c r="K4709">
        <v>656.9</v>
      </c>
      <c r="L4709" cm="1">
        <f t="array" ref="L4709">IF(ISBLANK(K4709),
    IFERROR(MEDIAN(IF($B$2:$B$10000=B4709, $K$2:$K$10000)),""),
    K4709
)</f>
        <v>656.9</v>
      </c>
      <c r="M4709">
        <v>23</v>
      </c>
      <c r="N4709">
        <v>589.6</v>
      </c>
      <c r="O4709" s="7" cm="1">
        <f t="array" ref="O4709">IF(ISBLANK(N4709),
    IFERROR(AVERAGE(IF($C$2:$C$10000=C4709, $N$2:$N$10000)),""),
    N4709
)</f>
        <v>589.6</v>
      </c>
      <c r="P4709" t="b">
        <v>1</v>
      </c>
      <c r="R4709" t="str">
        <f t="shared" si="73"/>
        <v>Desconhecido</v>
      </c>
      <c r="S4709" t="s">
        <v>39</v>
      </c>
      <c r="T4709" s="4">
        <v>904.23</v>
      </c>
      <c r="U4709" s="4">
        <v>262625.06</v>
      </c>
      <c r="V4709" s="4">
        <v>388194.48</v>
      </c>
    </row>
    <row r="4710" spans="1:22" x14ac:dyDescent="0.25">
      <c r="A4710">
        <v>8837</v>
      </c>
      <c r="B4710" t="s">
        <v>19</v>
      </c>
      <c r="C4710" t="s">
        <v>24</v>
      </c>
      <c r="D4710">
        <v>265.75</v>
      </c>
      <c r="E4710" s="3">
        <v>44991</v>
      </c>
      <c r="F4710" s="3">
        <v>45136</v>
      </c>
      <c r="G4710">
        <v>543.84</v>
      </c>
      <c r="H4710" t="s">
        <v>33</v>
      </c>
      <c r="I4710">
        <v>6.17</v>
      </c>
      <c r="J4710" s="6" cm="1">
        <f t="array" ref="J4710">IF(ISBLANK(I4710),
    IFERROR(MEDIAN(IF($C$2:$C$10000=C4710, $I$2:$I$10000)),""),
    I4710
)</f>
        <v>6.17</v>
      </c>
      <c r="K4710">
        <v>788.9</v>
      </c>
      <c r="L4710" cm="1">
        <f t="array" ref="L4710">IF(ISBLANK(K4710),
    IFERROR(MEDIAN(IF($B$2:$B$10000=B4710, $K$2:$K$10000)),""),
    K4710
)</f>
        <v>788.9</v>
      </c>
      <c r="M4710">
        <v>28.3</v>
      </c>
      <c r="N4710">
        <v>347.3</v>
      </c>
      <c r="O4710" s="7" cm="1">
        <f t="array" ref="O4710">IF(ISBLANK(N4710),
    IFERROR(AVERAGE(IF($C$2:$C$10000=C4710, $N$2:$N$10000)),""),
    N4710
)</f>
        <v>347.3</v>
      </c>
      <c r="P4710" t="b">
        <v>1</v>
      </c>
      <c r="Q4710" t="s">
        <v>37</v>
      </c>
      <c r="R4710" t="str">
        <f t="shared" si="73"/>
        <v>Glifosato</v>
      </c>
      <c r="S4710" t="s">
        <v>39</v>
      </c>
      <c r="T4710" s="4">
        <v>162.84</v>
      </c>
      <c r="U4710" s="4">
        <v>259913.51</v>
      </c>
      <c r="V4710" s="4">
        <v>-171354.6</v>
      </c>
    </row>
    <row r="4711" spans="1:22" x14ac:dyDescent="0.25">
      <c r="A4711">
        <v>2301</v>
      </c>
      <c r="B4711" t="s">
        <v>19</v>
      </c>
      <c r="C4711" t="s">
        <v>27</v>
      </c>
      <c r="D4711">
        <v>281.43</v>
      </c>
      <c r="E4711" s="3">
        <v>44948</v>
      </c>
      <c r="F4711" s="3">
        <v>45138</v>
      </c>
      <c r="G4711">
        <v>783.32</v>
      </c>
      <c r="H4711" t="s">
        <v>31</v>
      </c>
      <c r="I4711">
        <v>6.99</v>
      </c>
      <c r="J4711" s="6" cm="1">
        <f t="array" ref="J4711">IF(ISBLANK(I4711),
    IFERROR(MEDIAN(IF($C$2:$C$10000=C4711, $I$2:$I$10000)),""),
    I4711
)</f>
        <v>6.99</v>
      </c>
      <c r="K4711">
        <v>1690.6</v>
      </c>
      <c r="L4711" cm="1">
        <f t="array" ref="L4711">IF(ISBLANK(K4711),
    IFERROR(MEDIAN(IF($B$2:$B$10000=B4711, $K$2:$K$10000)),""),
    K4711
)</f>
        <v>1690.6</v>
      </c>
      <c r="M4711">
        <v>21.9</v>
      </c>
      <c r="N4711">
        <v>180.9</v>
      </c>
      <c r="O4711" s="7" cm="1">
        <f t="array" ref="O4711">IF(ISBLANK(N4711),
    IFERROR(AVERAGE(IF($C$2:$C$10000=C4711, $N$2:$N$10000)),""),
    N4711
)</f>
        <v>180.9</v>
      </c>
      <c r="P4711" t="b">
        <v>0</v>
      </c>
      <c r="Q4711" t="s">
        <v>35</v>
      </c>
      <c r="R4711" t="str">
        <f t="shared" si="73"/>
        <v>Sem Aplicação</v>
      </c>
      <c r="S4711" t="s">
        <v>40</v>
      </c>
      <c r="T4711" s="4">
        <v>158.41</v>
      </c>
      <c r="U4711" s="4">
        <v>295999.87</v>
      </c>
      <c r="V4711" s="4">
        <v>-171914.15</v>
      </c>
    </row>
    <row r="4712" spans="1:22" x14ac:dyDescent="0.25">
      <c r="A4712">
        <v>8370</v>
      </c>
      <c r="B4712" t="s">
        <v>20</v>
      </c>
      <c r="C4712" t="s">
        <v>29</v>
      </c>
      <c r="D4712">
        <v>105.58</v>
      </c>
      <c r="E4712" s="3">
        <v>44937</v>
      </c>
      <c r="F4712" s="3">
        <v>45062</v>
      </c>
      <c r="G4712">
        <v>600.58000000000004</v>
      </c>
      <c r="H4712" t="s">
        <v>33</v>
      </c>
      <c r="I4712">
        <v>7.12</v>
      </c>
      <c r="J4712" s="6" cm="1">
        <f t="array" ref="J4712">IF(ISBLANK(I4712),
    IFERROR(MEDIAN(IF($C$2:$C$10000=C4712, $I$2:$I$10000)),""),
    I4712
)</f>
        <v>7.12</v>
      </c>
      <c r="K4712">
        <v>1555.5</v>
      </c>
      <c r="L4712" cm="1">
        <f t="array" ref="L4712">IF(ISBLANK(K4712),
    IFERROR(MEDIAN(IF($B$2:$B$10000=B4712, $K$2:$K$10000)),""),
    K4712
)</f>
        <v>1555.5</v>
      </c>
      <c r="M4712">
        <v>23.9</v>
      </c>
      <c r="N4712">
        <v>560.29999999999995</v>
      </c>
      <c r="O4712" s="7" cm="1">
        <f t="array" ref="O4712">IF(ISBLANK(N4712),
    IFERROR(AVERAGE(IF($C$2:$C$10000=C4712, $N$2:$N$10000)),""),
    N4712
)</f>
        <v>560.29999999999995</v>
      </c>
      <c r="P4712" t="b">
        <v>0</v>
      </c>
      <c r="Q4712" t="s">
        <v>35</v>
      </c>
      <c r="R4712" t="str">
        <f t="shared" si="73"/>
        <v>Sem Aplicação</v>
      </c>
      <c r="S4712" t="s">
        <v>39</v>
      </c>
      <c r="T4712" s="4">
        <v>66.75</v>
      </c>
      <c r="U4712" s="4">
        <v>132101.23000000001</v>
      </c>
      <c r="V4712" s="4">
        <v>-92012.52</v>
      </c>
    </row>
    <row r="4713" spans="1:22" x14ac:dyDescent="0.25">
      <c r="A4713">
        <v>6185</v>
      </c>
      <c r="B4713" t="s">
        <v>22</v>
      </c>
      <c r="C4713" t="s">
        <v>27</v>
      </c>
      <c r="D4713">
        <v>92.64</v>
      </c>
      <c r="E4713" s="3">
        <v>45036</v>
      </c>
      <c r="F4713" s="3">
        <v>45231</v>
      </c>
      <c r="G4713">
        <v>423.91</v>
      </c>
      <c r="H4713" t="s">
        <v>32</v>
      </c>
      <c r="I4713">
        <v>5.36</v>
      </c>
      <c r="J4713" s="6" cm="1">
        <f t="array" ref="J4713">IF(ISBLANK(I4713),
    IFERROR(MEDIAN(IF($C$2:$C$10000=C4713, $I$2:$I$10000)),""),
    I4713
)</f>
        <v>5.36</v>
      </c>
      <c r="K4713">
        <v>1563.5</v>
      </c>
      <c r="L4713" cm="1">
        <f t="array" ref="L4713">IF(ISBLANK(K4713),
    IFERROR(MEDIAN(IF($B$2:$B$10000=B4713, $K$2:$K$10000)),""),
    K4713
)</f>
        <v>1563.5</v>
      </c>
      <c r="M4713">
        <v>30.7</v>
      </c>
      <c r="N4713">
        <v>434.4</v>
      </c>
      <c r="O4713" s="7" cm="1">
        <f t="array" ref="O4713">IF(ISBLANK(N4713),
    IFERROR(AVERAGE(IF($C$2:$C$10000=C4713, $N$2:$N$10000)),""),
    N4713
)</f>
        <v>434.4</v>
      </c>
      <c r="P4713" t="b">
        <v>1</v>
      </c>
      <c r="Q4713" t="s">
        <v>34</v>
      </c>
      <c r="R4713" t="str">
        <f t="shared" si="73"/>
        <v>Dicamba</v>
      </c>
      <c r="S4713" t="s">
        <v>40</v>
      </c>
      <c r="T4713" s="4">
        <v>157.30000000000001</v>
      </c>
      <c r="U4713" s="4">
        <v>89827.62</v>
      </c>
      <c r="V4713" s="4">
        <v>-23146.58</v>
      </c>
    </row>
    <row r="4714" spans="1:22" x14ac:dyDescent="0.25">
      <c r="A4714">
        <v>3155</v>
      </c>
      <c r="B4714" t="s">
        <v>18</v>
      </c>
      <c r="C4714" t="s">
        <v>29</v>
      </c>
      <c r="D4714">
        <v>74.05</v>
      </c>
      <c r="E4714" s="3">
        <v>45028</v>
      </c>
      <c r="F4714" s="3">
        <v>45170</v>
      </c>
      <c r="G4714">
        <v>195.24</v>
      </c>
      <c r="H4714" t="s">
        <v>30</v>
      </c>
      <c r="J4714" s="6" cm="1">
        <f t="array" ref="J4714">IF(ISBLANK(I4714),
    IFERROR(MEDIAN(IF($C$2:$C$10000=C4714, $I$2:$I$10000)),""),
    I4714
)</f>
        <v>5.96</v>
      </c>
      <c r="K4714">
        <v>1124.2</v>
      </c>
      <c r="L4714" cm="1">
        <f t="array" ref="L4714">IF(ISBLANK(K4714),
    IFERROR(MEDIAN(IF($B$2:$B$10000=B4714, $K$2:$K$10000)),""),
    K4714
)</f>
        <v>1124.2</v>
      </c>
      <c r="M4714">
        <v>26</v>
      </c>
      <c r="N4714">
        <v>577.4</v>
      </c>
      <c r="O4714" s="7" cm="1">
        <f t="array" ref="O4714">IF(ISBLANK(N4714),
    IFERROR(AVERAGE(IF($C$2:$C$10000=C4714, $N$2:$N$10000)),""),
    N4714
)</f>
        <v>577.4</v>
      </c>
      <c r="P4714" t="b">
        <v>1</v>
      </c>
      <c r="Q4714" t="s">
        <v>37</v>
      </c>
      <c r="R4714" t="str">
        <f t="shared" si="73"/>
        <v>Glifosato</v>
      </c>
      <c r="S4714" t="s">
        <v>41</v>
      </c>
      <c r="T4714" s="4">
        <v>50.05</v>
      </c>
      <c r="U4714" s="4">
        <v>64843.96</v>
      </c>
      <c r="V4714" s="4">
        <v>-55072.2</v>
      </c>
    </row>
    <row r="4715" spans="1:22" x14ac:dyDescent="0.25">
      <c r="A4715">
        <v>7411</v>
      </c>
      <c r="B4715" t="s">
        <v>20</v>
      </c>
      <c r="C4715" t="s">
        <v>23</v>
      </c>
      <c r="D4715">
        <v>249.88</v>
      </c>
      <c r="E4715" s="3">
        <v>44963</v>
      </c>
      <c r="F4715" s="3">
        <v>45121</v>
      </c>
      <c r="G4715">
        <v>1464</v>
      </c>
      <c r="H4715" t="s">
        <v>30</v>
      </c>
      <c r="I4715">
        <v>5.2</v>
      </c>
      <c r="J4715" s="6" cm="1">
        <f t="array" ref="J4715">IF(ISBLANK(I4715),
    IFERROR(MEDIAN(IF($C$2:$C$10000=C4715, $I$2:$I$10000)),""),
    I4715
)</f>
        <v>5.2</v>
      </c>
      <c r="K4715">
        <v>1586.3</v>
      </c>
      <c r="L4715" cm="1">
        <f t="array" ref="L4715">IF(ISBLANK(K4715),
    IFERROR(MEDIAN(IF($B$2:$B$10000=B4715, $K$2:$K$10000)),""),
    K4715
)</f>
        <v>1586.3</v>
      </c>
      <c r="M4715">
        <v>31.6</v>
      </c>
      <c r="N4715">
        <v>408.1</v>
      </c>
      <c r="O4715" s="7" cm="1">
        <f t="array" ref="O4715">IF(ISBLANK(N4715),
    IFERROR(AVERAGE(IF($C$2:$C$10000=C4715, $N$2:$N$10000)),""),
    N4715
)</f>
        <v>408.1</v>
      </c>
      <c r="P4715" t="b">
        <v>1</v>
      </c>
      <c r="Q4715" t="s">
        <v>36</v>
      </c>
      <c r="R4715" t="str">
        <f t="shared" si="73"/>
        <v>2,4-D</v>
      </c>
      <c r="S4715" t="s">
        <v>39</v>
      </c>
      <c r="T4715" s="4">
        <v>900.29</v>
      </c>
      <c r="U4715" s="4">
        <v>265611.09999999998</v>
      </c>
      <c r="V4715" s="4">
        <v>1052413.46</v>
      </c>
    </row>
    <row r="4716" spans="1:22" x14ac:dyDescent="0.25">
      <c r="A4716">
        <v>7365</v>
      </c>
      <c r="B4716" t="s">
        <v>20</v>
      </c>
      <c r="C4716" t="s">
        <v>23</v>
      </c>
      <c r="D4716">
        <v>205.47</v>
      </c>
      <c r="E4716" s="3">
        <v>45041</v>
      </c>
      <c r="F4716" s="3">
        <v>45214</v>
      </c>
      <c r="G4716">
        <v>1130.82</v>
      </c>
      <c r="H4716" t="s">
        <v>32</v>
      </c>
      <c r="I4716">
        <v>7.34</v>
      </c>
      <c r="J4716" s="6" cm="1">
        <f t="array" ref="J4716">IF(ISBLANK(I4716),
    IFERROR(MEDIAN(IF($C$2:$C$10000=C4716, $I$2:$I$10000)),""),
    I4716
)</f>
        <v>7.34</v>
      </c>
      <c r="K4716">
        <v>1445.7</v>
      </c>
      <c r="L4716" cm="1">
        <f t="array" ref="L4716">IF(ISBLANK(K4716),
    IFERROR(MEDIAN(IF($B$2:$B$10000=B4716, $K$2:$K$10000)),""),
    K4716
)</f>
        <v>1445.7</v>
      </c>
      <c r="M4716">
        <v>28.1</v>
      </c>
      <c r="N4716">
        <v>476.3</v>
      </c>
      <c r="O4716" s="7" cm="1">
        <f t="array" ref="O4716">IF(ISBLANK(N4716),
    IFERROR(AVERAGE(IF($C$2:$C$10000=C4716, $N$2:$N$10000)),""),
    N4716
)</f>
        <v>476.3</v>
      </c>
      <c r="P4716" t="b">
        <v>0</v>
      </c>
      <c r="Q4716" t="s">
        <v>35</v>
      </c>
      <c r="R4716" t="str">
        <f t="shared" si="73"/>
        <v>Sem Aplicação</v>
      </c>
      <c r="S4716" t="s">
        <v>39</v>
      </c>
      <c r="T4716" s="4">
        <v>905.65</v>
      </c>
      <c r="U4716" s="4">
        <v>342465.87</v>
      </c>
      <c r="V4716" s="4">
        <v>681661.26</v>
      </c>
    </row>
    <row r="4717" spans="1:22" x14ac:dyDescent="0.25">
      <c r="A4717">
        <v>1692</v>
      </c>
      <c r="B4717" t="s">
        <v>21</v>
      </c>
      <c r="C4717" t="s">
        <v>28</v>
      </c>
      <c r="D4717">
        <v>74.67</v>
      </c>
      <c r="E4717" s="3">
        <v>45016</v>
      </c>
      <c r="F4717" s="3">
        <v>45208</v>
      </c>
      <c r="G4717">
        <v>393.38</v>
      </c>
      <c r="H4717" t="s">
        <v>33</v>
      </c>
      <c r="I4717">
        <v>5.89</v>
      </c>
      <c r="J4717" s="6" cm="1">
        <f t="array" ref="J4717">IF(ISBLANK(I4717),
    IFERROR(MEDIAN(IF($C$2:$C$10000=C4717, $I$2:$I$10000)),""),
    I4717
)</f>
        <v>5.89</v>
      </c>
      <c r="K4717">
        <v>1725.2</v>
      </c>
      <c r="L4717" cm="1">
        <f t="array" ref="L4717">IF(ISBLANK(K4717),
    IFERROR(MEDIAN(IF($B$2:$B$10000=B4717, $K$2:$K$10000)),""),
    K4717
)</f>
        <v>1725.2</v>
      </c>
      <c r="M4717">
        <v>28.1</v>
      </c>
      <c r="N4717">
        <v>539.79999999999995</v>
      </c>
      <c r="O4717" s="7" cm="1">
        <f t="array" ref="O4717">IF(ISBLANK(N4717),
    IFERROR(AVERAGE(IF($C$2:$C$10000=C4717, $N$2:$N$10000)),""),
    N4717
)</f>
        <v>539.79999999999995</v>
      </c>
      <c r="P4717" t="b">
        <v>0</v>
      </c>
      <c r="Q4717" t="s">
        <v>35</v>
      </c>
      <c r="R4717" t="str">
        <f t="shared" si="73"/>
        <v>Sem Aplicação</v>
      </c>
      <c r="S4717" t="s">
        <v>40</v>
      </c>
      <c r="T4717" s="4">
        <v>343.63</v>
      </c>
      <c r="U4717" s="4">
        <v>65651.520000000004</v>
      </c>
      <c r="V4717" s="4">
        <v>69525.649999999994</v>
      </c>
    </row>
    <row r="4718" spans="1:22" x14ac:dyDescent="0.25">
      <c r="A4718">
        <v>2478</v>
      </c>
      <c r="B4718" t="s">
        <v>18</v>
      </c>
      <c r="C4718" t="s">
        <v>29</v>
      </c>
      <c r="D4718">
        <v>116.21</v>
      </c>
      <c r="E4718" s="3">
        <v>44977</v>
      </c>
      <c r="F4718" s="3">
        <v>45102</v>
      </c>
      <c r="G4718">
        <v>666.83</v>
      </c>
      <c r="H4718" t="s">
        <v>31</v>
      </c>
      <c r="I4718">
        <v>5.76</v>
      </c>
      <c r="J4718" s="6" cm="1">
        <f t="array" ref="J4718">IF(ISBLANK(I4718),
    IFERROR(MEDIAN(IF($C$2:$C$10000=C4718, $I$2:$I$10000)),""),
    I4718
)</f>
        <v>5.76</v>
      </c>
      <c r="K4718">
        <v>303</v>
      </c>
      <c r="L4718" cm="1">
        <f t="array" ref="L4718">IF(ISBLANK(K4718),
    IFERROR(MEDIAN(IF($B$2:$B$10000=B4718, $K$2:$K$10000)),""),
    K4718
)</f>
        <v>303</v>
      </c>
      <c r="M4718">
        <v>18.5</v>
      </c>
      <c r="N4718">
        <v>467.6</v>
      </c>
      <c r="O4718" s="7" cm="1">
        <f t="array" ref="O4718">IF(ISBLANK(N4718),
    IFERROR(AVERAGE(IF($C$2:$C$10000=C4718, $N$2:$N$10000)),""),
    N4718
)</f>
        <v>467.6</v>
      </c>
      <c r="P4718" t="b">
        <v>1</v>
      </c>
      <c r="Q4718" t="s">
        <v>34</v>
      </c>
      <c r="R4718" t="str">
        <f t="shared" si="73"/>
        <v>Dicamba</v>
      </c>
      <c r="S4718" t="s">
        <v>40</v>
      </c>
      <c r="T4718" s="4">
        <v>65.03</v>
      </c>
      <c r="U4718" s="4">
        <v>205336.61</v>
      </c>
      <c r="V4718" s="4">
        <v>-161972.66</v>
      </c>
    </row>
    <row r="4719" spans="1:22" x14ac:dyDescent="0.25">
      <c r="A4719">
        <v>7396</v>
      </c>
      <c r="B4719" t="s">
        <v>20</v>
      </c>
      <c r="C4719" t="s">
        <v>23</v>
      </c>
      <c r="D4719">
        <v>154.47999999999999</v>
      </c>
      <c r="E4719" s="3">
        <v>45017</v>
      </c>
      <c r="F4719" s="3">
        <v>45232</v>
      </c>
      <c r="G4719">
        <v>710.34</v>
      </c>
      <c r="H4719" t="s">
        <v>30</v>
      </c>
      <c r="I4719">
        <v>4.54</v>
      </c>
      <c r="J4719" s="6" cm="1">
        <f t="array" ref="J4719">IF(ISBLANK(I4719),
    IFERROR(MEDIAN(IF($C$2:$C$10000=C4719, $I$2:$I$10000)),""),
    I4719
)</f>
        <v>4.54</v>
      </c>
      <c r="K4719">
        <v>246</v>
      </c>
      <c r="L4719" cm="1">
        <f t="array" ref="L4719">IF(ISBLANK(K4719),
    IFERROR(MEDIAN(IF($B$2:$B$10000=B4719, $K$2:$K$10000)),""),
    K4719
)</f>
        <v>246</v>
      </c>
      <c r="M4719">
        <v>30</v>
      </c>
      <c r="N4719">
        <v>359.5</v>
      </c>
      <c r="O4719" s="7" cm="1">
        <f t="array" ref="O4719">IF(ISBLANK(N4719),
    IFERROR(AVERAGE(IF($C$2:$C$10000=C4719, $N$2:$N$10000)),""),
    N4719
)</f>
        <v>359.5</v>
      </c>
      <c r="P4719" t="b">
        <v>1</v>
      </c>
      <c r="Q4719" t="s">
        <v>38</v>
      </c>
      <c r="R4719" t="str">
        <f t="shared" si="73"/>
        <v>Atrazina</v>
      </c>
      <c r="S4719" t="s">
        <v>41</v>
      </c>
      <c r="T4719" s="4">
        <v>890.18</v>
      </c>
      <c r="U4719" s="4">
        <v>143304.89000000001</v>
      </c>
      <c r="V4719" s="4">
        <v>489025.57</v>
      </c>
    </row>
    <row r="4720" spans="1:22" x14ac:dyDescent="0.25">
      <c r="A4720">
        <v>9448</v>
      </c>
      <c r="B4720" t="s">
        <v>21</v>
      </c>
      <c r="C4720" t="s">
        <v>23</v>
      </c>
      <c r="D4720">
        <v>160.80000000000001</v>
      </c>
      <c r="E4720" s="3">
        <v>44984</v>
      </c>
      <c r="F4720" s="3">
        <v>45182</v>
      </c>
      <c r="G4720">
        <v>644.36</v>
      </c>
      <c r="H4720" t="s">
        <v>32</v>
      </c>
      <c r="I4720">
        <v>4.6500000000000004</v>
      </c>
      <c r="J4720" s="6" cm="1">
        <f t="array" ref="J4720">IF(ISBLANK(I4720),
    IFERROR(MEDIAN(IF($C$2:$C$10000=C4720, $I$2:$I$10000)),""),
    I4720
)</f>
        <v>4.6500000000000004</v>
      </c>
      <c r="K4720">
        <v>480</v>
      </c>
      <c r="L4720" cm="1">
        <f t="array" ref="L4720">IF(ISBLANK(K4720),
    IFERROR(MEDIAN(IF($B$2:$B$10000=B4720, $K$2:$K$10000)),""),
    K4720
)</f>
        <v>480</v>
      </c>
      <c r="M4720">
        <v>33.6</v>
      </c>
      <c r="N4720">
        <v>309.60000000000002</v>
      </c>
      <c r="O4720" s="7" cm="1">
        <f t="array" ref="O4720">IF(ISBLANK(N4720),
    IFERROR(AVERAGE(IF($C$2:$C$10000=C4720, $N$2:$N$10000)),""),
    N4720
)</f>
        <v>309.60000000000002</v>
      </c>
      <c r="P4720" t="b">
        <v>1</v>
      </c>
      <c r="Q4720" t="s">
        <v>37</v>
      </c>
      <c r="R4720" t="str">
        <f t="shared" si="73"/>
        <v>Glifosato</v>
      </c>
      <c r="S4720" t="s">
        <v>40</v>
      </c>
      <c r="T4720" s="4">
        <v>901.5</v>
      </c>
      <c r="U4720" s="4">
        <v>225862.15</v>
      </c>
      <c r="V4720" s="4">
        <v>355028.39</v>
      </c>
    </row>
    <row r="4721" spans="1:22" x14ac:dyDescent="0.25">
      <c r="A4721">
        <v>1441</v>
      </c>
      <c r="B4721" t="s">
        <v>18</v>
      </c>
      <c r="C4721" t="s">
        <v>29</v>
      </c>
      <c r="D4721">
        <v>267.17</v>
      </c>
      <c r="E4721" s="3">
        <v>45003</v>
      </c>
      <c r="F4721" s="3">
        <v>45128</v>
      </c>
      <c r="G4721">
        <v>900.28</v>
      </c>
      <c r="H4721" t="s">
        <v>32</v>
      </c>
      <c r="I4721">
        <v>6.51</v>
      </c>
      <c r="J4721" s="6" cm="1">
        <f t="array" ref="J4721">IF(ISBLANK(I4721),
    IFERROR(MEDIAN(IF($C$2:$C$10000=C4721, $I$2:$I$10000)),""),
    I4721
)</f>
        <v>6.51</v>
      </c>
      <c r="K4721">
        <v>1686.5</v>
      </c>
      <c r="L4721" cm="1">
        <f t="array" ref="L4721">IF(ISBLANK(K4721),
    IFERROR(MEDIAN(IF($B$2:$B$10000=B4721, $K$2:$K$10000)),""),
    K4721
)</f>
        <v>1686.5</v>
      </c>
      <c r="M4721">
        <v>25.6</v>
      </c>
      <c r="N4721">
        <v>502.9</v>
      </c>
      <c r="O4721" s="7" cm="1">
        <f t="array" ref="O4721">IF(ISBLANK(N4721),
    IFERROR(AVERAGE(IF($C$2:$C$10000=C4721, $N$2:$N$10000)),""),
    N4721
)</f>
        <v>502.9</v>
      </c>
      <c r="P4721" t="b">
        <v>1</v>
      </c>
      <c r="Q4721" t="s">
        <v>37</v>
      </c>
      <c r="R4721" t="str">
        <f t="shared" si="73"/>
        <v>Glifosato</v>
      </c>
      <c r="S4721" t="s">
        <v>39</v>
      </c>
      <c r="T4721" s="4">
        <v>67.03</v>
      </c>
      <c r="U4721" s="4">
        <v>522708.6</v>
      </c>
      <c r="V4721" s="4">
        <v>-462362.83</v>
      </c>
    </row>
    <row r="4722" spans="1:22" x14ac:dyDescent="0.25">
      <c r="A4722">
        <v>3646</v>
      </c>
      <c r="B4722" t="s">
        <v>19</v>
      </c>
      <c r="C4722" t="s">
        <v>28</v>
      </c>
      <c r="D4722">
        <v>117.27</v>
      </c>
      <c r="E4722" s="3">
        <v>44933</v>
      </c>
      <c r="F4722" s="3">
        <v>45169</v>
      </c>
      <c r="G4722">
        <v>307.11</v>
      </c>
      <c r="H4722" t="s">
        <v>33</v>
      </c>
      <c r="I4722">
        <v>6.27</v>
      </c>
      <c r="J4722" s="6" cm="1">
        <f t="array" ref="J4722">IF(ISBLANK(I4722),
    IFERROR(MEDIAN(IF($C$2:$C$10000=C4722, $I$2:$I$10000)),""),
    I4722
)</f>
        <v>6.27</v>
      </c>
      <c r="K4722">
        <v>1168.9000000000001</v>
      </c>
      <c r="L4722" cm="1">
        <f t="array" ref="L4722">IF(ISBLANK(K4722),
    IFERROR(MEDIAN(IF($B$2:$B$10000=B4722, $K$2:$K$10000)),""),
    K4722
)</f>
        <v>1168.9000000000001</v>
      </c>
      <c r="M4722">
        <v>20.5</v>
      </c>
      <c r="N4722">
        <v>474.6</v>
      </c>
      <c r="O4722" s="7" cm="1">
        <f t="array" ref="O4722">IF(ISBLANK(N4722),
    IFERROR(AVERAGE(IF($C$2:$C$10000=C4722, $N$2:$N$10000)),""),
    N4722
)</f>
        <v>474.6</v>
      </c>
      <c r="P4722" t="b">
        <v>0</v>
      </c>
      <c r="Q4722" t="s">
        <v>35</v>
      </c>
      <c r="R4722" t="str">
        <f t="shared" si="73"/>
        <v>Sem Aplicação</v>
      </c>
      <c r="S4722" t="s">
        <v>40</v>
      </c>
      <c r="T4722" s="4">
        <v>348.63</v>
      </c>
      <c r="U4722" s="4">
        <v>226060.12</v>
      </c>
      <c r="V4722" s="4">
        <v>-118992.36</v>
      </c>
    </row>
    <row r="4723" spans="1:22" x14ac:dyDescent="0.25">
      <c r="A4723">
        <v>6209</v>
      </c>
      <c r="B4723" t="s">
        <v>21</v>
      </c>
      <c r="C4723" t="s">
        <v>28</v>
      </c>
      <c r="D4723">
        <v>273.01</v>
      </c>
      <c r="E4723" s="3">
        <v>44934</v>
      </c>
      <c r="F4723" s="3">
        <v>45123</v>
      </c>
      <c r="G4723">
        <v>1170.4100000000001</v>
      </c>
      <c r="H4723" t="s">
        <v>31</v>
      </c>
      <c r="I4723">
        <v>6.23</v>
      </c>
      <c r="J4723" s="6" cm="1">
        <f t="array" ref="J4723">IF(ISBLANK(I4723),
    IFERROR(MEDIAN(IF($C$2:$C$10000=C4723, $I$2:$I$10000)),""),
    I4723
)</f>
        <v>6.23</v>
      </c>
      <c r="K4723">
        <v>881.8</v>
      </c>
      <c r="L4723" cm="1">
        <f t="array" ref="L4723">IF(ISBLANK(K4723),
    IFERROR(MEDIAN(IF($B$2:$B$10000=B4723, $K$2:$K$10000)),""),
    K4723
)</f>
        <v>881.8</v>
      </c>
      <c r="M4723">
        <v>33.6</v>
      </c>
      <c r="N4723">
        <v>251.5</v>
      </c>
      <c r="O4723" s="7" cm="1">
        <f t="array" ref="O4723">IF(ISBLANK(N4723),
    IFERROR(AVERAGE(IF($C$2:$C$10000=C4723, $N$2:$N$10000)),""),
    N4723
)</f>
        <v>251.5</v>
      </c>
      <c r="P4723" t="b">
        <v>0</v>
      </c>
      <c r="Q4723" t="s">
        <v>35</v>
      </c>
      <c r="R4723" t="str">
        <f t="shared" si="73"/>
        <v>Sem Aplicação</v>
      </c>
      <c r="S4723" t="s">
        <v>39</v>
      </c>
      <c r="T4723" s="4">
        <v>354.79</v>
      </c>
      <c r="U4723" s="4">
        <v>314493.73</v>
      </c>
      <c r="V4723" s="4">
        <v>100756.03</v>
      </c>
    </row>
    <row r="4724" spans="1:22" x14ac:dyDescent="0.25">
      <c r="A4724">
        <v>7533</v>
      </c>
      <c r="B4724" t="s">
        <v>19</v>
      </c>
      <c r="C4724" t="s">
        <v>28</v>
      </c>
      <c r="D4724">
        <v>135.19999999999999</v>
      </c>
      <c r="E4724" s="3">
        <v>45036</v>
      </c>
      <c r="F4724" s="3">
        <v>45193</v>
      </c>
      <c r="G4724">
        <v>804.1</v>
      </c>
      <c r="H4724" t="s">
        <v>31</v>
      </c>
      <c r="I4724">
        <v>4.83</v>
      </c>
      <c r="J4724" s="6" cm="1">
        <f t="array" ref="J4724">IF(ISBLANK(I4724),
    IFERROR(MEDIAN(IF($C$2:$C$10000=C4724, $I$2:$I$10000)),""),
    I4724
)</f>
        <v>4.83</v>
      </c>
      <c r="K4724">
        <v>1020.3</v>
      </c>
      <c r="L4724" cm="1">
        <f t="array" ref="L4724">IF(ISBLANK(K4724),
    IFERROR(MEDIAN(IF($B$2:$B$10000=B4724, $K$2:$K$10000)),""),
    K4724
)</f>
        <v>1020.3</v>
      </c>
      <c r="M4724">
        <v>22.6</v>
      </c>
      <c r="O4724" s="7" cm="1">
        <f t="array" ref="O4724">IF(ISBLANK(N4724),
    IFERROR(AVERAGE(IF($C$2:$C$10000=C4724, $N$2:$N$10000)),""),
    N4724
)</f>
        <v>314.06086404066082</v>
      </c>
      <c r="P4724" t="b">
        <v>0</v>
      </c>
      <c r="Q4724" t="s">
        <v>35</v>
      </c>
      <c r="R4724" t="str">
        <f t="shared" si="73"/>
        <v>Sem Aplicação</v>
      </c>
      <c r="S4724" t="s">
        <v>39</v>
      </c>
      <c r="T4724" s="4">
        <v>350.61</v>
      </c>
      <c r="U4724" s="4">
        <v>81292.2</v>
      </c>
      <c r="V4724" s="4">
        <v>200633.3</v>
      </c>
    </row>
    <row r="4725" spans="1:22" x14ac:dyDescent="0.25">
      <c r="A4725">
        <v>5677</v>
      </c>
      <c r="B4725" t="s">
        <v>22</v>
      </c>
      <c r="C4725" t="s">
        <v>28</v>
      </c>
      <c r="D4725">
        <v>225.18</v>
      </c>
      <c r="E4725" s="3">
        <v>44977</v>
      </c>
      <c r="F4725" s="3">
        <v>45090</v>
      </c>
      <c r="G4725">
        <v>1006.53</v>
      </c>
      <c r="H4725" t="s">
        <v>33</v>
      </c>
      <c r="I4725">
        <v>5.56</v>
      </c>
      <c r="J4725" s="6" cm="1">
        <f t="array" ref="J4725">IF(ISBLANK(I4725),
    IFERROR(MEDIAN(IF($C$2:$C$10000=C4725, $I$2:$I$10000)),""),
    I4725
)</f>
        <v>5.56</v>
      </c>
      <c r="K4725">
        <v>1527.4</v>
      </c>
      <c r="L4725" cm="1">
        <f t="array" ref="L4725">IF(ISBLANK(K4725),
    IFERROR(MEDIAN(IF($B$2:$B$10000=B4725, $K$2:$K$10000)),""),
    K4725
)</f>
        <v>1527.4</v>
      </c>
      <c r="M4725">
        <v>24.5</v>
      </c>
      <c r="N4725">
        <v>399.2</v>
      </c>
      <c r="O4725" s="7" cm="1">
        <f t="array" ref="O4725">IF(ISBLANK(N4725),
    IFERROR(AVERAGE(IF($C$2:$C$10000=C4725, $N$2:$N$10000)),""),
    N4725
)</f>
        <v>399.2</v>
      </c>
      <c r="P4725" t="b">
        <v>1</v>
      </c>
      <c r="Q4725" t="s">
        <v>38</v>
      </c>
      <c r="R4725" t="str">
        <f t="shared" si="73"/>
        <v>Atrazina</v>
      </c>
      <c r="S4725" t="s">
        <v>40</v>
      </c>
      <c r="T4725" s="4">
        <v>352.95</v>
      </c>
      <c r="U4725" s="4">
        <v>417470.9</v>
      </c>
      <c r="V4725" s="4">
        <v>-62216.14</v>
      </c>
    </row>
    <row r="4726" spans="1:22" x14ac:dyDescent="0.25">
      <c r="A4726">
        <v>8211</v>
      </c>
      <c r="B4726" t="s">
        <v>22</v>
      </c>
      <c r="C4726" t="s">
        <v>24</v>
      </c>
      <c r="D4726">
        <v>279.43</v>
      </c>
      <c r="E4726" s="3">
        <v>45041</v>
      </c>
      <c r="F4726" s="3">
        <v>45210</v>
      </c>
      <c r="G4726">
        <v>1703.97</v>
      </c>
      <c r="H4726" t="s">
        <v>32</v>
      </c>
      <c r="I4726">
        <v>6.94</v>
      </c>
      <c r="J4726" s="6" cm="1">
        <f t="array" ref="J4726">IF(ISBLANK(I4726),
    IFERROR(MEDIAN(IF($C$2:$C$10000=C4726, $I$2:$I$10000)),""),
    I4726
)</f>
        <v>6.94</v>
      </c>
      <c r="K4726">
        <v>1686.6</v>
      </c>
      <c r="L4726" cm="1">
        <f t="array" ref="L4726">IF(ISBLANK(K4726),
    IFERROR(MEDIAN(IF($B$2:$B$10000=B4726, $K$2:$K$10000)),""),
    K4726
)</f>
        <v>1686.6</v>
      </c>
      <c r="M4726">
        <v>19.2</v>
      </c>
      <c r="N4726">
        <v>65.599999999999994</v>
      </c>
      <c r="O4726" s="7" cm="1">
        <f t="array" ref="O4726">IF(ISBLANK(N4726),
    IFERROR(AVERAGE(IF($C$2:$C$10000=C4726, $N$2:$N$10000)),""),
    N4726
)</f>
        <v>65.599999999999994</v>
      </c>
      <c r="P4726" t="b">
        <v>0</v>
      </c>
      <c r="Q4726" t="s">
        <v>35</v>
      </c>
      <c r="R4726" t="str">
        <f t="shared" si="73"/>
        <v>Sem Aplicação</v>
      </c>
      <c r="S4726" t="s">
        <v>40</v>
      </c>
      <c r="T4726" s="4">
        <v>160.33000000000001</v>
      </c>
      <c r="U4726" s="4">
        <v>192911.2</v>
      </c>
      <c r="V4726" s="4">
        <v>80286.31</v>
      </c>
    </row>
    <row r="4727" spans="1:22" x14ac:dyDescent="0.25">
      <c r="A4727">
        <v>3645</v>
      </c>
      <c r="B4727" t="s">
        <v>22</v>
      </c>
      <c r="C4727" t="s">
        <v>29</v>
      </c>
      <c r="D4727">
        <v>272.73</v>
      </c>
      <c r="E4727" s="3">
        <v>44949</v>
      </c>
      <c r="F4727" s="3">
        <v>45063</v>
      </c>
      <c r="G4727">
        <v>895.81</v>
      </c>
      <c r="H4727" t="s">
        <v>33</v>
      </c>
      <c r="I4727">
        <v>5.0199999999999996</v>
      </c>
      <c r="J4727" s="6" cm="1">
        <f t="array" ref="J4727">IF(ISBLANK(I4727),
    IFERROR(MEDIAN(IF($C$2:$C$10000=C4727, $I$2:$I$10000)),""),
    I4727
)</f>
        <v>5.0199999999999996</v>
      </c>
      <c r="K4727">
        <v>1367.5</v>
      </c>
      <c r="L4727" cm="1">
        <f t="array" ref="L4727">IF(ISBLANK(K4727),
    IFERROR(MEDIAN(IF($B$2:$B$10000=B4727, $K$2:$K$10000)),""),
    K4727
)</f>
        <v>1367.5</v>
      </c>
      <c r="M4727">
        <v>19.8</v>
      </c>
      <c r="N4727">
        <v>186.2</v>
      </c>
      <c r="O4727" s="7" cm="1">
        <f t="array" ref="O4727">IF(ISBLANK(N4727),
    IFERROR(AVERAGE(IF($C$2:$C$10000=C4727, $N$2:$N$10000)),""),
    N4727
)</f>
        <v>186.2</v>
      </c>
      <c r="P4727" t="b">
        <v>0</v>
      </c>
      <c r="Q4727" t="s">
        <v>35</v>
      </c>
      <c r="R4727" t="str">
        <f t="shared" si="73"/>
        <v>Sem Aplicação</v>
      </c>
      <c r="S4727" t="s">
        <v>40</v>
      </c>
      <c r="T4727" s="4">
        <v>59.52</v>
      </c>
      <c r="U4727" s="4">
        <v>514184.37</v>
      </c>
      <c r="V4727" s="4">
        <v>-460865.76</v>
      </c>
    </row>
    <row r="4728" spans="1:22" x14ac:dyDescent="0.25">
      <c r="A4728">
        <v>9210</v>
      </c>
      <c r="B4728" t="s">
        <v>22</v>
      </c>
      <c r="C4728" t="s">
        <v>26</v>
      </c>
      <c r="D4728">
        <v>21.8</v>
      </c>
      <c r="E4728" s="3">
        <v>45016</v>
      </c>
      <c r="F4728" s="3">
        <v>45170</v>
      </c>
      <c r="G4728">
        <v>108.47</v>
      </c>
      <c r="H4728" t="s">
        <v>33</v>
      </c>
      <c r="I4728">
        <v>7.15</v>
      </c>
      <c r="J4728" s="6" cm="1">
        <f t="array" ref="J4728">IF(ISBLANK(I4728),
    IFERROR(MEDIAN(IF($C$2:$C$10000=C4728, $I$2:$I$10000)),""),
    I4728
)</f>
        <v>7.15</v>
      </c>
      <c r="K4728">
        <v>1415.8</v>
      </c>
      <c r="L4728" cm="1">
        <f t="array" ref="L4728">IF(ISBLANK(K4728),
    IFERROR(MEDIAN(IF($B$2:$B$10000=B4728, $K$2:$K$10000)),""),
    K4728
)</f>
        <v>1415.8</v>
      </c>
      <c r="M4728">
        <v>21.5</v>
      </c>
      <c r="N4728">
        <v>187.6</v>
      </c>
      <c r="O4728" s="7" cm="1">
        <f t="array" ref="O4728">IF(ISBLANK(N4728),
    IFERROR(AVERAGE(IF($C$2:$C$10000=C4728, $N$2:$N$10000)),""),
    N4728
)</f>
        <v>187.6</v>
      </c>
      <c r="P4728" t="b">
        <v>1</v>
      </c>
      <c r="Q4728" t="s">
        <v>38</v>
      </c>
      <c r="R4728" t="str">
        <f t="shared" si="73"/>
        <v>Atrazina</v>
      </c>
      <c r="S4728" t="s">
        <v>40</v>
      </c>
      <c r="T4728" s="4">
        <v>126.83</v>
      </c>
      <c r="U4728" s="4">
        <v>34857.019999999997</v>
      </c>
      <c r="V4728" s="4">
        <v>-21099.77</v>
      </c>
    </row>
    <row r="4729" spans="1:22" x14ac:dyDescent="0.25">
      <c r="A4729">
        <v>8933</v>
      </c>
      <c r="B4729" t="s">
        <v>20</v>
      </c>
      <c r="C4729" t="s">
        <v>24</v>
      </c>
      <c r="D4729">
        <v>65.680000000000007</v>
      </c>
      <c r="E4729" s="3">
        <v>45034</v>
      </c>
      <c r="F4729" s="3">
        <v>45185</v>
      </c>
      <c r="G4729">
        <v>311.54000000000002</v>
      </c>
      <c r="H4729" t="s">
        <v>33</v>
      </c>
      <c r="I4729">
        <v>4.8600000000000003</v>
      </c>
      <c r="J4729" s="6" cm="1">
        <f t="array" ref="J4729">IF(ISBLANK(I4729),
    IFERROR(MEDIAN(IF($C$2:$C$10000=C4729, $I$2:$I$10000)),""),
    I4729
)</f>
        <v>4.8600000000000003</v>
      </c>
      <c r="K4729">
        <v>712.6</v>
      </c>
      <c r="L4729" cm="1">
        <f t="array" ref="L4729">IF(ISBLANK(K4729),
    IFERROR(MEDIAN(IF($B$2:$B$10000=B4729, $K$2:$K$10000)),""),
    K4729
)</f>
        <v>712.6</v>
      </c>
      <c r="M4729">
        <v>26.8</v>
      </c>
      <c r="N4729">
        <v>535.79999999999995</v>
      </c>
      <c r="O4729" s="7" cm="1">
        <f t="array" ref="O4729">IF(ISBLANK(N4729),
    IFERROR(AVERAGE(IF($C$2:$C$10000=C4729, $N$2:$N$10000)),""),
    N4729
)</f>
        <v>535.79999999999995</v>
      </c>
      <c r="P4729" t="b">
        <v>0</v>
      </c>
      <c r="Q4729" t="s">
        <v>35</v>
      </c>
      <c r="R4729" t="str">
        <f t="shared" si="73"/>
        <v>Sem Aplicação</v>
      </c>
      <c r="S4729" t="s">
        <v>39</v>
      </c>
      <c r="T4729" s="4">
        <v>151.85</v>
      </c>
      <c r="U4729" s="4">
        <v>124881.24</v>
      </c>
      <c r="V4729" s="4">
        <v>-77573.89</v>
      </c>
    </row>
    <row r="4730" spans="1:22" x14ac:dyDescent="0.25">
      <c r="A4730">
        <v>6476</v>
      </c>
      <c r="B4730" t="s">
        <v>22</v>
      </c>
      <c r="C4730" t="s">
        <v>23</v>
      </c>
      <c r="D4730">
        <v>145.69</v>
      </c>
      <c r="E4730" s="3">
        <v>45045</v>
      </c>
      <c r="F4730" s="3">
        <v>45242</v>
      </c>
      <c r="G4730">
        <v>706.91</v>
      </c>
      <c r="H4730" t="s">
        <v>32</v>
      </c>
      <c r="I4730">
        <v>5.01</v>
      </c>
      <c r="J4730" s="6" cm="1">
        <f t="array" ref="J4730">IF(ISBLANK(I4730),
    IFERROR(MEDIAN(IF($C$2:$C$10000=C4730, $I$2:$I$10000)),""),
    I4730
)</f>
        <v>5.01</v>
      </c>
      <c r="K4730">
        <v>947.3</v>
      </c>
      <c r="L4730" cm="1">
        <f t="array" ref="L4730">IF(ISBLANK(K4730),
    IFERROR(MEDIAN(IF($B$2:$B$10000=B4730, $K$2:$K$10000)),""),
    K4730
)</f>
        <v>947.3</v>
      </c>
      <c r="M4730">
        <v>26.9</v>
      </c>
      <c r="N4730">
        <v>232.3</v>
      </c>
      <c r="O4730" s="7" cm="1">
        <f t="array" ref="O4730">IF(ISBLANK(N4730),
    IFERROR(AVERAGE(IF($C$2:$C$10000=C4730, $N$2:$N$10000)),""),
    N4730
)</f>
        <v>232.3</v>
      </c>
      <c r="P4730" t="b">
        <v>1</v>
      </c>
      <c r="Q4730" t="s">
        <v>36</v>
      </c>
      <c r="R4730" t="str">
        <f t="shared" si="73"/>
        <v>2,4-D</v>
      </c>
      <c r="S4730" t="s">
        <v>39</v>
      </c>
      <c r="T4730" s="4">
        <v>901.69</v>
      </c>
      <c r="U4730" s="4">
        <v>218256.4</v>
      </c>
      <c r="V4730" s="4">
        <v>419157.28</v>
      </c>
    </row>
    <row r="4731" spans="1:22" x14ac:dyDescent="0.25">
      <c r="A4731">
        <v>8928</v>
      </c>
      <c r="B4731" t="s">
        <v>20</v>
      </c>
      <c r="C4731" t="s">
        <v>24</v>
      </c>
      <c r="D4731">
        <v>132.31</v>
      </c>
      <c r="E4731" s="3">
        <v>45017</v>
      </c>
      <c r="F4731" s="3">
        <v>45135</v>
      </c>
      <c r="G4731">
        <v>625.19000000000005</v>
      </c>
      <c r="H4731" t="s">
        <v>30</v>
      </c>
      <c r="I4731">
        <v>5.93</v>
      </c>
      <c r="J4731" s="6" cm="1">
        <f t="array" ref="J4731">IF(ISBLANK(I4731),
    IFERROR(MEDIAN(IF($C$2:$C$10000=C4731, $I$2:$I$10000)),""),
    I4731
)</f>
        <v>5.93</v>
      </c>
      <c r="K4731">
        <v>1616.3</v>
      </c>
      <c r="L4731" cm="1">
        <f t="array" ref="L4731">IF(ISBLANK(K4731),
    IFERROR(MEDIAN(IF($B$2:$B$10000=B4731, $K$2:$K$10000)),""),
    K4731
)</f>
        <v>1616.3</v>
      </c>
      <c r="M4731">
        <v>27.7</v>
      </c>
      <c r="N4731">
        <v>349.8</v>
      </c>
      <c r="O4731" s="7" cm="1">
        <f t="array" ref="O4731">IF(ISBLANK(N4731),
    IFERROR(AVERAGE(IF($C$2:$C$10000=C4731, $N$2:$N$10000)),""),
    N4731
)</f>
        <v>349.8</v>
      </c>
      <c r="P4731" t="b">
        <v>1</v>
      </c>
      <c r="Q4731" t="s">
        <v>37</v>
      </c>
      <c r="R4731" t="str">
        <f t="shared" si="73"/>
        <v>Glifosato</v>
      </c>
      <c r="S4731" t="s">
        <v>39</v>
      </c>
      <c r="T4731" s="4">
        <v>152.30000000000001</v>
      </c>
      <c r="U4731" s="4">
        <v>263650.03999999998</v>
      </c>
      <c r="V4731" s="4">
        <v>-168433.6</v>
      </c>
    </row>
    <row r="4732" spans="1:22" x14ac:dyDescent="0.25">
      <c r="A4732">
        <v>3080</v>
      </c>
      <c r="B4732" t="s">
        <v>20</v>
      </c>
      <c r="C4732" t="s">
        <v>26</v>
      </c>
      <c r="D4732">
        <v>194.06</v>
      </c>
      <c r="E4732" s="3">
        <v>44935</v>
      </c>
      <c r="F4732" s="3">
        <v>45148</v>
      </c>
      <c r="G4732">
        <v>506.16</v>
      </c>
      <c r="H4732" t="s">
        <v>32</v>
      </c>
      <c r="I4732">
        <v>7.34</v>
      </c>
      <c r="J4732" s="6" cm="1">
        <f t="array" ref="J4732">IF(ISBLANK(I4732),
    IFERROR(MEDIAN(IF($C$2:$C$10000=C4732, $I$2:$I$10000)),""),
    I4732
)</f>
        <v>7.34</v>
      </c>
      <c r="K4732">
        <v>1457.5</v>
      </c>
      <c r="L4732" cm="1">
        <f t="array" ref="L4732">IF(ISBLANK(K4732),
    IFERROR(MEDIAN(IF($B$2:$B$10000=B4732, $K$2:$K$10000)),""),
    K4732
)</f>
        <v>1457.5</v>
      </c>
      <c r="M4732">
        <v>27.3</v>
      </c>
      <c r="N4732">
        <v>507.4</v>
      </c>
      <c r="O4732" s="7" cm="1">
        <f t="array" ref="O4732">IF(ISBLANK(N4732),
    IFERROR(AVERAGE(IF($C$2:$C$10000=C4732, $N$2:$N$10000)),""),
    N4732
)</f>
        <v>507.4</v>
      </c>
      <c r="P4732" t="b">
        <v>0</v>
      </c>
      <c r="Q4732" t="s">
        <v>35</v>
      </c>
      <c r="R4732" t="str">
        <f t="shared" si="73"/>
        <v>Sem Aplicação</v>
      </c>
      <c r="S4732" t="s">
        <v>40</v>
      </c>
      <c r="T4732" s="4">
        <v>121.26</v>
      </c>
      <c r="U4732" s="4">
        <v>232969.52</v>
      </c>
      <c r="V4732" s="4">
        <v>-171592.56</v>
      </c>
    </row>
    <row r="4733" spans="1:22" x14ac:dyDescent="0.25">
      <c r="A4733">
        <v>7089</v>
      </c>
      <c r="B4733" t="s">
        <v>18</v>
      </c>
      <c r="C4733" t="s">
        <v>26</v>
      </c>
      <c r="D4733">
        <v>283.69</v>
      </c>
      <c r="E4733" s="3">
        <v>44972</v>
      </c>
      <c r="F4733" s="3">
        <v>45110</v>
      </c>
      <c r="G4733">
        <v>629.21</v>
      </c>
      <c r="H4733" t="s">
        <v>30</v>
      </c>
      <c r="I4733">
        <v>5.49</v>
      </c>
      <c r="J4733" s="6" cm="1">
        <f t="array" ref="J4733">IF(ISBLANK(I4733),
    IFERROR(MEDIAN(IF($C$2:$C$10000=C4733, $I$2:$I$10000)),""),
    I4733
)</f>
        <v>5.49</v>
      </c>
      <c r="K4733">
        <v>1294.8</v>
      </c>
      <c r="L4733" cm="1">
        <f t="array" ref="L4733">IF(ISBLANK(K4733),
    IFERROR(MEDIAN(IF($B$2:$B$10000=B4733, $K$2:$K$10000)),""),
    K4733
)</f>
        <v>1294.8</v>
      </c>
      <c r="M4733">
        <v>25.9</v>
      </c>
      <c r="N4733">
        <v>192.8</v>
      </c>
      <c r="O4733" s="7" cm="1">
        <f t="array" ref="O4733">IF(ISBLANK(N4733),
    IFERROR(AVERAGE(IF($C$2:$C$10000=C4733, $N$2:$N$10000)),""),
    N4733
)</f>
        <v>192.8</v>
      </c>
      <c r="P4733" t="b">
        <v>1</v>
      </c>
      <c r="Q4733" t="s">
        <v>36</v>
      </c>
      <c r="R4733" t="str">
        <f t="shared" si="73"/>
        <v>2,4-D</v>
      </c>
      <c r="S4733" t="s">
        <v>39</v>
      </c>
      <c r="T4733" s="4">
        <v>129.27000000000001</v>
      </c>
      <c r="U4733" s="4">
        <v>282110.49</v>
      </c>
      <c r="V4733" s="4">
        <v>-200772.51</v>
      </c>
    </row>
    <row r="4734" spans="1:22" x14ac:dyDescent="0.25">
      <c r="A4734">
        <v>8396</v>
      </c>
      <c r="B4734" t="s">
        <v>20</v>
      </c>
      <c r="C4734" t="s">
        <v>26</v>
      </c>
      <c r="D4734">
        <v>38.159999999999997</v>
      </c>
      <c r="E4734" s="3">
        <v>44964</v>
      </c>
      <c r="F4734" s="3">
        <v>45120</v>
      </c>
      <c r="G4734">
        <v>243.96</v>
      </c>
      <c r="H4734" t="s">
        <v>30</v>
      </c>
      <c r="I4734">
        <v>6.47</v>
      </c>
      <c r="J4734" s="6" cm="1">
        <f t="array" ref="J4734">IF(ISBLANK(I4734),
    IFERROR(MEDIAN(IF($C$2:$C$10000=C4734, $I$2:$I$10000)),""),
    I4734
)</f>
        <v>6.47</v>
      </c>
      <c r="K4734">
        <v>304.39999999999998</v>
      </c>
      <c r="L4734" cm="1">
        <f t="array" ref="L4734">IF(ISBLANK(K4734),
    IFERROR(MEDIAN(IF($B$2:$B$10000=B4734, $K$2:$K$10000)),""),
    K4734
)</f>
        <v>304.39999999999998</v>
      </c>
      <c r="M4734">
        <v>30.8</v>
      </c>
      <c r="N4734">
        <v>118.1</v>
      </c>
      <c r="O4734" s="7" cm="1">
        <f t="array" ref="O4734">IF(ISBLANK(N4734),
    IFERROR(AVERAGE(IF($C$2:$C$10000=C4734, $N$2:$N$10000)),""),
    N4734
)</f>
        <v>118.1</v>
      </c>
      <c r="P4734" t="b">
        <v>0</v>
      </c>
      <c r="Q4734" t="s">
        <v>35</v>
      </c>
      <c r="R4734" t="str">
        <f t="shared" si="73"/>
        <v>Sem Aplicação</v>
      </c>
      <c r="S4734" t="s">
        <v>39</v>
      </c>
      <c r="T4734" s="4">
        <v>111.14</v>
      </c>
      <c r="U4734" s="4">
        <v>41593.18</v>
      </c>
      <c r="V4734" s="4">
        <v>-14479.47</v>
      </c>
    </row>
    <row r="4735" spans="1:22" x14ac:dyDescent="0.25">
      <c r="A4735">
        <v>8797</v>
      </c>
      <c r="B4735" t="s">
        <v>20</v>
      </c>
      <c r="C4735" t="s">
        <v>28</v>
      </c>
      <c r="D4735">
        <v>138.30000000000001</v>
      </c>
      <c r="E4735" s="3">
        <v>45037</v>
      </c>
      <c r="F4735" s="3">
        <v>45242</v>
      </c>
      <c r="G4735">
        <v>238.77</v>
      </c>
      <c r="H4735" t="s">
        <v>33</v>
      </c>
      <c r="I4735">
        <v>6.27</v>
      </c>
      <c r="J4735" s="6" cm="1">
        <f t="array" ref="J4735">IF(ISBLANK(I4735),
    IFERROR(MEDIAN(IF($C$2:$C$10000=C4735, $I$2:$I$10000)),""),
    I4735
)</f>
        <v>6.27</v>
      </c>
      <c r="K4735">
        <v>263.2</v>
      </c>
      <c r="L4735" cm="1">
        <f t="array" ref="L4735">IF(ISBLANK(K4735),
    IFERROR(MEDIAN(IF($B$2:$B$10000=B4735, $K$2:$K$10000)),""),
    K4735
)</f>
        <v>263.2</v>
      </c>
      <c r="M4735">
        <v>32.9</v>
      </c>
      <c r="N4735">
        <v>571.6</v>
      </c>
      <c r="O4735" s="7" cm="1">
        <f t="array" ref="O4735">IF(ISBLANK(N4735),
    IFERROR(AVERAGE(IF($C$2:$C$10000=C4735, $N$2:$N$10000)),""),
    N4735
)</f>
        <v>571.6</v>
      </c>
      <c r="P4735" t="b">
        <v>1</v>
      </c>
      <c r="Q4735" t="s">
        <v>38</v>
      </c>
      <c r="R4735" t="str">
        <f t="shared" si="73"/>
        <v>Atrazina</v>
      </c>
      <c r="S4735" t="s">
        <v>39</v>
      </c>
      <c r="T4735" s="4">
        <v>348.44</v>
      </c>
      <c r="U4735" s="4">
        <v>141817.44</v>
      </c>
      <c r="V4735" s="4">
        <v>-58620.42</v>
      </c>
    </row>
    <row r="4736" spans="1:22" x14ac:dyDescent="0.25">
      <c r="A4736">
        <v>1861</v>
      </c>
      <c r="B4736" t="s">
        <v>22</v>
      </c>
      <c r="C4736" t="s">
        <v>23</v>
      </c>
      <c r="D4736">
        <v>61.76</v>
      </c>
      <c r="E4736" s="3">
        <v>44939</v>
      </c>
      <c r="F4736" s="3">
        <v>45122</v>
      </c>
      <c r="G4736">
        <v>237.08</v>
      </c>
      <c r="H4736" t="s">
        <v>31</v>
      </c>
      <c r="I4736">
        <v>4.95</v>
      </c>
      <c r="J4736" s="6" cm="1">
        <f t="array" ref="J4736">IF(ISBLANK(I4736),
    IFERROR(MEDIAN(IF($C$2:$C$10000=C4736, $I$2:$I$10000)),""),
    I4736
)</f>
        <v>4.95</v>
      </c>
      <c r="K4736">
        <v>408.7</v>
      </c>
      <c r="L4736" cm="1">
        <f t="array" ref="L4736">IF(ISBLANK(K4736),
    IFERROR(MEDIAN(IF($B$2:$B$10000=B4736, $K$2:$K$10000)),""),
    K4736
)</f>
        <v>408.7</v>
      </c>
      <c r="M4736">
        <v>22.3</v>
      </c>
      <c r="N4736">
        <v>437.6</v>
      </c>
      <c r="O4736" s="7" cm="1">
        <f t="array" ref="O4736">IF(ISBLANK(N4736),
    IFERROR(AVERAGE(IF($C$2:$C$10000=C4736, $N$2:$N$10000)),""),
    N4736
)</f>
        <v>437.6</v>
      </c>
      <c r="P4736" t="b">
        <v>0</v>
      </c>
      <c r="Q4736" t="s">
        <v>35</v>
      </c>
      <c r="R4736" t="str">
        <f t="shared" si="73"/>
        <v>Sem Aplicação</v>
      </c>
      <c r="S4736" t="s">
        <v>40</v>
      </c>
      <c r="T4736" s="4">
        <v>906.04</v>
      </c>
      <c r="U4736" s="4">
        <v>68009.86</v>
      </c>
      <c r="V4736" s="4">
        <v>146794.1</v>
      </c>
    </row>
    <row r="4737" spans="1:22" x14ac:dyDescent="0.25">
      <c r="A4737">
        <v>9346</v>
      </c>
      <c r="B4737" t="s">
        <v>20</v>
      </c>
      <c r="C4737" t="s">
        <v>24</v>
      </c>
      <c r="D4737">
        <v>268.76</v>
      </c>
      <c r="E4737" s="3">
        <v>44933</v>
      </c>
      <c r="F4737" s="3">
        <v>45069</v>
      </c>
      <c r="G4737">
        <v>974.36</v>
      </c>
      <c r="H4737" t="s">
        <v>33</v>
      </c>
      <c r="I4737">
        <v>5.24</v>
      </c>
      <c r="J4737" s="6" cm="1">
        <f t="array" ref="J4737">IF(ISBLANK(I4737),
    IFERROR(MEDIAN(IF($C$2:$C$10000=C4737, $I$2:$I$10000)),""),
    I4737
)</f>
        <v>5.24</v>
      </c>
      <c r="K4737">
        <v>1130.2</v>
      </c>
      <c r="L4737" cm="1">
        <f t="array" ref="L4737">IF(ISBLANK(K4737),
    IFERROR(MEDIAN(IF($B$2:$B$10000=B4737, $K$2:$K$10000)),""),
    K4737
)</f>
        <v>1130.2</v>
      </c>
      <c r="M4737">
        <v>20.100000000000001</v>
      </c>
      <c r="N4737">
        <v>147.4</v>
      </c>
      <c r="O4737" s="7" cm="1">
        <f t="array" ref="O4737">IF(ISBLANK(N4737),
    IFERROR(AVERAGE(IF($C$2:$C$10000=C4737, $N$2:$N$10000)),""),
    N4737
)</f>
        <v>147.4</v>
      </c>
      <c r="P4737" t="b">
        <v>1</v>
      </c>
      <c r="Q4737" t="s">
        <v>34</v>
      </c>
      <c r="R4737" t="str">
        <f t="shared" si="73"/>
        <v>Dicamba</v>
      </c>
      <c r="S4737" t="s">
        <v>39</v>
      </c>
      <c r="T4737" s="4">
        <v>157.38999999999999</v>
      </c>
      <c r="U4737" s="4">
        <v>491240.38</v>
      </c>
      <c r="V4737" s="4">
        <v>-337885.86</v>
      </c>
    </row>
    <row r="4738" spans="1:22" x14ac:dyDescent="0.25">
      <c r="A4738">
        <v>4494</v>
      </c>
      <c r="B4738" t="s">
        <v>19</v>
      </c>
      <c r="C4738" t="s">
        <v>24</v>
      </c>
      <c r="D4738">
        <v>289.55</v>
      </c>
      <c r="E4738" s="3">
        <v>44937</v>
      </c>
      <c r="F4738" s="3">
        <v>45084</v>
      </c>
      <c r="G4738">
        <v>955.54</v>
      </c>
      <c r="H4738" t="s">
        <v>32</v>
      </c>
      <c r="I4738">
        <v>7.29</v>
      </c>
      <c r="J4738" s="6" cm="1">
        <f t="array" ref="J4738">IF(ISBLANK(I4738),
    IFERROR(MEDIAN(IF($C$2:$C$10000=C4738, $I$2:$I$10000)),""),
    I4738
)</f>
        <v>7.29</v>
      </c>
      <c r="K4738">
        <v>1058.2</v>
      </c>
      <c r="L4738" cm="1">
        <f t="array" ref="L4738">IF(ISBLANK(K4738),
    IFERROR(MEDIAN(IF($B$2:$B$10000=B4738, $K$2:$K$10000)),""),
    K4738
)</f>
        <v>1058.2</v>
      </c>
      <c r="M4738">
        <v>24.8</v>
      </c>
      <c r="N4738">
        <v>500.8</v>
      </c>
      <c r="O4738" s="7" cm="1">
        <f t="array" ref="O4738">IF(ISBLANK(N4738),
    IFERROR(AVERAGE(IF($C$2:$C$10000=C4738, $N$2:$N$10000)),""),
    N4738
)</f>
        <v>500.8</v>
      </c>
      <c r="P4738" t="b">
        <v>0</v>
      </c>
      <c r="Q4738" t="s">
        <v>35</v>
      </c>
      <c r="R4738" t="str">
        <f t="shared" ref="R4738:R4801" si="74">IF(ISBLANK(Q4738), "Desconhecido", Q4738)</f>
        <v>Sem Aplicação</v>
      </c>
      <c r="S4738" t="s">
        <v>39</v>
      </c>
      <c r="T4738" s="4">
        <v>160.41</v>
      </c>
      <c r="U4738" s="4">
        <v>401921.95</v>
      </c>
      <c r="V4738" s="4">
        <v>-248643.78</v>
      </c>
    </row>
    <row r="4739" spans="1:22" x14ac:dyDescent="0.25">
      <c r="A4739">
        <v>1904</v>
      </c>
      <c r="B4739" t="s">
        <v>22</v>
      </c>
      <c r="C4739" t="s">
        <v>29</v>
      </c>
      <c r="D4739">
        <v>146.22</v>
      </c>
      <c r="E4739" s="3">
        <v>45000</v>
      </c>
      <c r="F4739" s="3">
        <v>45135</v>
      </c>
      <c r="G4739">
        <v>791.04</v>
      </c>
      <c r="H4739" t="s">
        <v>31</v>
      </c>
      <c r="I4739">
        <v>5.05</v>
      </c>
      <c r="J4739" s="6" cm="1">
        <f t="array" ref="J4739">IF(ISBLANK(I4739),
    IFERROR(MEDIAN(IF($C$2:$C$10000=C4739, $I$2:$I$10000)),""),
    I4739
)</f>
        <v>5.05</v>
      </c>
      <c r="K4739">
        <v>1708.3</v>
      </c>
      <c r="L4739" cm="1">
        <f t="array" ref="L4739">IF(ISBLANK(K4739),
    IFERROR(MEDIAN(IF($B$2:$B$10000=B4739, $K$2:$K$10000)),""),
    K4739
)</f>
        <v>1708.3</v>
      </c>
      <c r="M4739">
        <v>18.399999999999999</v>
      </c>
      <c r="N4739">
        <v>482.9</v>
      </c>
      <c r="O4739" s="7" cm="1">
        <f t="array" ref="O4739">IF(ISBLANK(N4739),
    IFERROR(AVERAGE(IF($C$2:$C$10000=C4739, $N$2:$N$10000)),""),
    N4739
)</f>
        <v>482.9</v>
      </c>
      <c r="P4739" t="b">
        <v>1</v>
      </c>
      <c r="Q4739" t="s">
        <v>38</v>
      </c>
      <c r="R4739" t="str">
        <f t="shared" si="74"/>
        <v>Atrazina</v>
      </c>
      <c r="S4739" t="s">
        <v>39</v>
      </c>
      <c r="T4739" s="4">
        <v>52.29</v>
      </c>
      <c r="U4739" s="4">
        <v>232277.32</v>
      </c>
      <c r="V4739" s="4">
        <v>-190913.84</v>
      </c>
    </row>
    <row r="4740" spans="1:22" x14ac:dyDescent="0.25">
      <c r="A4740">
        <v>2269</v>
      </c>
      <c r="B4740" t="s">
        <v>21</v>
      </c>
      <c r="C4740" t="s">
        <v>24</v>
      </c>
      <c r="D4740">
        <v>35.68</v>
      </c>
      <c r="E4740" s="3">
        <v>45023</v>
      </c>
      <c r="F4740" s="3">
        <v>45202</v>
      </c>
      <c r="G4740">
        <v>186.49</v>
      </c>
      <c r="H4740" t="s">
        <v>31</v>
      </c>
      <c r="I4740">
        <v>6.59</v>
      </c>
      <c r="J4740" s="6" cm="1">
        <f t="array" ref="J4740">IF(ISBLANK(I4740),
    IFERROR(MEDIAN(IF($C$2:$C$10000=C4740, $I$2:$I$10000)),""),
    I4740
)</f>
        <v>6.59</v>
      </c>
      <c r="K4740">
        <v>1311.6</v>
      </c>
      <c r="L4740" cm="1">
        <f t="array" ref="L4740">IF(ISBLANK(K4740),
    IFERROR(MEDIAN(IF($B$2:$B$10000=B4740, $K$2:$K$10000)),""),
    K4740
)</f>
        <v>1311.6</v>
      </c>
      <c r="M4740">
        <v>32.1</v>
      </c>
      <c r="N4740">
        <v>510.6</v>
      </c>
      <c r="O4740" s="7" cm="1">
        <f t="array" ref="O4740">IF(ISBLANK(N4740),
    IFERROR(AVERAGE(IF($C$2:$C$10000=C4740, $N$2:$N$10000)),""),
    N4740
)</f>
        <v>510.6</v>
      </c>
      <c r="P4740" t="b">
        <v>1</v>
      </c>
      <c r="Q4740" t="s">
        <v>38</v>
      </c>
      <c r="R4740" t="str">
        <f t="shared" si="74"/>
        <v>Atrazina</v>
      </c>
      <c r="S4740" t="s">
        <v>40</v>
      </c>
      <c r="T4740" s="4">
        <v>154.46</v>
      </c>
      <c r="U4740" s="4">
        <v>33246.980000000003</v>
      </c>
      <c r="V4740" s="4">
        <v>-4441.7299999999996</v>
      </c>
    </row>
    <row r="4741" spans="1:22" x14ac:dyDescent="0.25">
      <c r="A4741">
        <v>1404</v>
      </c>
      <c r="B4741" t="s">
        <v>22</v>
      </c>
      <c r="C4741" t="s">
        <v>23</v>
      </c>
      <c r="D4741">
        <v>236.66</v>
      </c>
      <c r="E4741" s="3">
        <v>45029</v>
      </c>
      <c r="F4741" s="3">
        <v>45168</v>
      </c>
      <c r="G4741">
        <v>1426.14</v>
      </c>
      <c r="H4741" t="s">
        <v>32</v>
      </c>
      <c r="I4741">
        <v>7.39</v>
      </c>
      <c r="J4741" s="6" cm="1">
        <f t="array" ref="J4741">IF(ISBLANK(I4741),
    IFERROR(MEDIAN(IF($C$2:$C$10000=C4741, $I$2:$I$10000)),""),
    I4741
)</f>
        <v>7.39</v>
      </c>
      <c r="K4741">
        <v>670.4</v>
      </c>
      <c r="L4741" cm="1">
        <f t="array" ref="L4741">IF(ISBLANK(K4741),
    IFERROR(MEDIAN(IF($B$2:$B$10000=B4741, $K$2:$K$10000)),""),
    K4741
)</f>
        <v>670.4</v>
      </c>
      <c r="M4741">
        <v>21.8</v>
      </c>
      <c r="N4741">
        <v>201.9</v>
      </c>
      <c r="O4741" s="7" cm="1">
        <f t="array" ref="O4741">IF(ISBLANK(N4741),
    IFERROR(AVERAGE(IF($C$2:$C$10000=C4741, $N$2:$N$10000)),""),
    N4741
)</f>
        <v>201.9</v>
      </c>
      <c r="P4741" t="b">
        <v>1</v>
      </c>
      <c r="R4741" t="str">
        <f t="shared" si="74"/>
        <v>Desconhecido</v>
      </c>
      <c r="S4741" t="s">
        <v>40</v>
      </c>
      <c r="T4741" s="4">
        <v>903.73</v>
      </c>
      <c r="U4741" s="4">
        <v>469724.19</v>
      </c>
      <c r="V4741" s="4">
        <v>819121.31</v>
      </c>
    </row>
    <row r="4742" spans="1:22" x14ac:dyDescent="0.25">
      <c r="A4742">
        <v>2184</v>
      </c>
      <c r="B4742" t="s">
        <v>20</v>
      </c>
      <c r="C4742" t="s">
        <v>28</v>
      </c>
      <c r="D4742">
        <v>210.66</v>
      </c>
      <c r="E4742" s="3">
        <v>44976</v>
      </c>
      <c r="F4742" s="3">
        <v>45174</v>
      </c>
      <c r="G4742">
        <v>732.56</v>
      </c>
      <c r="H4742" t="s">
        <v>32</v>
      </c>
      <c r="I4742">
        <v>4.8600000000000003</v>
      </c>
      <c r="J4742" s="6" cm="1">
        <f t="array" ref="J4742">IF(ISBLANK(I4742),
    IFERROR(MEDIAN(IF($C$2:$C$10000=C4742, $I$2:$I$10000)),""),
    I4742
)</f>
        <v>4.8600000000000003</v>
      </c>
      <c r="K4742">
        <v>458.4</v>
      </c>
      <c r="L4742" cm="1">
        <f t="array" ref="L4742">IF(ISBLANK(K4742),
    IFERROR(MEDIAN(IF($B$2:$B$10000=B4742, $K$2:$K$10000)),""),
    K4742
)</f>
        <v>458.4</v>
      </c>
      <c r="M4742">
        <v>26.8</v>
      </c>
      <c r="N4742">
        <v>296.7</v>
      </c>
      <c r="O4742" s="7" cm="1">
        <f t="array" ref="O4742">IF(ISBLANK(N4742),
    IFERROR(AVERAGE(IF($C$2:$C$10000=C4742, $N$2:$N$10000)),""),
    N4742
)</f>
        <v>296.7</v>
      </c>
      <c r="P4742" t="b">
        <v>1</v>
      </c>
      <c r="Q4742" t="s">
        <v>36</v>
      </c>
      <c r="R4742" t="str">
        <f t="shared" si="74"/>
        <v>2,4-D</v>
      </c>
      <c r="S4742" t="s">
        <v>39</v>
      </c>
      <c r="T4742" s="4">
        <v>356.57</v>
      </c>
      <c r="U4742" s="4">
        <v>194039.37</v>
      </c>
      <c r="V4742" s="4">
        <v>67169.55</v>
      </c>
    </row>
    <row r="4743" spans="1:22" x14ac:dyDescent="0.25">
      <c r="A4743">
        <v>9938</v>
      </c>
      <c r="B4743" t="s">
        <v>19</v>
      </c>
      <c r="C4743" t="s">
        <v>29</v>
      </c>
      <c r="D4743">
        <v>109.63</v>
      </c>
      <c r="E4743" s="3">
        <v>45045</v>
      </c>
      <c r="F4743" s="3">
        <v>45221</v>
      </c>
      <c r="G4743">
        <v>473.7</v>
      </c>
      <c r="H4743" t="s">
        <v>33</v>
      </c>
      <c r="I4743">
        <v>5.7</v>
      </c>
      <c r="J4743" s="6" cm="1">
        <f t="array" ref="J4743">IF(ISBLANK(I4743),
    IFERROR(MEDIAN(IF($C$2:$C$10000=C4743, $I$2:$I$10000)),""),
    I4743
)</f>
        <v>5.7</v>
      </c>
      <c r="K4743">
        <v>1559.3</v>
      </c>
      <c r="L4743" cm="1">
        <f t="array" ref="L4743">IF(ISBLANK(K4743),
    IFERROR(MEDIAN(IF($B$2:$B$10000=B4743, $K$2:$K$10000)),""),
    K4743
)</f>
        <v>1559.3</v>
      </c>
      <c r="M4743">
        <v>19.8</v>
      </c>
      <c r="N4743">
        <v>431.5</v>
      </c>
      <c r="O4743" s="7" cm="1">
        <f t="array" ref="O4743">IF(ISBLANK(N4743),
    IFERROR(AVERAGE(IF($C$2:$C$10000=C4743, $N$2:$N$10000)),""),
    N4743
)</f>
        <v>431.5</v>
      </c>
      <c r="P4743" t="b">
        <v>0</v>
      </c>
      <c r="Q4743" t="s">
        <v>35</v>
      </c>
      <c r="R4743" t="str">
        <f t="shared" si="74"/>
        <v>Sem Aplicação</v>
      </c>
      <c r="S4743" t="s">
        <v>40</v>
      </c>
      <c r="T4743" s="4">
        <v>62.93</v>
      </c>
      <c r="U4743" s="4">
        <v>80965.89</v>
      </c>
      <c r="V4743" s="4">
        <v>-51155.95</v>
      </c>
    </row>
    <row r="4744" spans="1:22" x14ac:dyDescent="0.25">
      <c r="A4744">
        <v>2725</v>
      </c>
      <c r="B4744" t="s">
        <v>22</v>
      </c>
      <c r="C4744" t="s">
        <v>24</v>
      </c>
      <c r="D4744">
        <v>266.79000000000002</v>
      </c>
      <c r="E4744" s="3">
        <v>44993</v>
      </c>
      <c r="F4744" s="3">
        <v>45104</v>
      </c>
      <c r="G4744">
        <v>1590.48</v>
      </c>
      <c r="H4744" t="s">
        <v>32</v>
      </c>
      <c r="I4744">
        <v>5.17</v>
      </c>
      <c r="J4744" s="6" cm="1">
        <f t="array" ref="J4744">IF(ISBLANK(I4744),
    IFERROR(MEDIAN(IF($C$2:$C$10000=C4744, $I$2:$I$10000)),""),
    I4744
)</f>
        <v>5.17</v>
      </c>
      <c r="K4744">
        <v>935.4</v>
      </c>
      <c r="L4744" cm="1">
        <f t="array" ref="L4744">IF(ISBLANK(K4744),
    IFERROR(MEDIAN(IF($B$2:$B$10000=B4744, $K$2:$K$10000)),""),
    K4744
)</f>
        <v>935.4</v>
      </c>
      <c r="M4744">
        <v>26.9</v>
      </c>
      <c r="N4744">
        <v>264.89999999999998</v>
      </c>
      <c r="O4744" s="7" cm="1">
        <f t="array" ref="O4744">IF(ISBLANK(N4744),
    IFERROR(AVERAGE(IF($C$2:$C$10000=C4744, $N$2:$N$10000)),""),
    N4744
)</f>
        <v>264.89999999999998</v>
      </c>
      <c r="P4744" t="b">
        <v>1</v>
      </c>
      <c r="Q4744" t="s">
        <v>38</v>
      </c>
      <c r="R4744" t="str">
        <f t="shared" si="74"/>
        <v>Atrazina</v>
      </c>
      <c r="S4744" t="s">
        <v>39</v>
      </c>
      <c r="T4744" s="4">
        <v>166.74</v>
      </c>
      <c r="U4744" s="4">
        <v>444816.8</v>
      </c>
      <c r="V4744" s="4">
        <v>-179620.16</v>
      </c>
    </row>
    <row r="4745" spans="1:22" x14ac:dyDescent="0.25">
      <c r="A4745">
        <v>9462</v>
      </c>
      <c r="B4745" t="s">
        <v>19</v>
      </c>
      <c r="C4745" t="s">
        <v>29</v>
      </c>
      <c r="D4745">
        <v>292.87</v>
      </c>
      <c r="E4745" s="3">
        <v>44967</v>
      </c>
      <c r="F4745" s="3">
        <v>45103</v>
      </c>
      <c r="G4745">
        <v>1894.65</v>
      </c>
      <c r="H4745" t="s">
        <v>30</v>
      </c>
      <c r="I4745">
        <v>5.16</v>
      </c>
      <c r="J4745" s="6" cm="1">
        <f t="array" ref="J4745">IF(ISBLANK(I4745),
    IFERROR(MEDIAN(IF($C$2:$C$10000=C4745, $I$2:$I$10000)),""),
    I4745
)</f>
        <v>5.16</v>
      </c>
      <c r="K4745">
        <v>1245.5999999999999</v>
      </c>
      <c r="L4745" cm="1">
        <f t="array" ref="L4745">IF(ISBLANK(K4745),
    IFERROR(MEDIAN(IF($B$2:$B$10000=B4745, $K$2:$K$10000)),""),
    K4745
)</f>
        <v>1245.5999999999999</v>
      </c>
      <c r="M4745">
        <v>18.600000000000001</v>
      </c>
      <c r="N4745">
        <v>88.5</v>
      </c>
      <c r="O4745" s="7" cm="1">
        <f t="array" ref="O4745">IF(ISBLANK(N4745),
    IFERROR(AVERAGE(IF($C$2:$C$10000=C4745, $N$2:$N$10000)),""),
    N4745
)</f>
        <v>88.5</v>
      </c>
      <c r="P4745" t="b">
        <v>1</v>
      </c>
      <c r="Q4745" t="s">
        <v>36</v>
      </c>
      <c r="R4745" t="str">
        <f t="shared" si="74"/>
        <v>2,4-D</v>
      </c>
      <c r="S4745" t="s">
        <v>40</v>
      </c>
      <c r="T4745" s="4">
        <v>62.11</v>
      </c>
      <c r="U4745" s="4">
        <v>515044.99</v>
      </c>
      <c r="V4745" s="4">
        <v>-397368.28</v>
      </c>
    </row>
    <row r="4746" spans="1:22" x14ac:dyDescent="0.25">
      <c r="A4746">
        <v>6811</v>
      </c>
      <c r="B4746" t="s">
        <v>21</v>
      </c>
      <c r="C4746" t="s">
        <v>27</v>
      </c>
      <c r="D4746">
        <v>169.57</v>
      </c>
      <c r="E4746" s="3">
        <v>44955</v>
      </c>
      <c r="F4746" s="3">
        <v>45078</v>
      </c>
      <c r="G4746">
        <v>1076.17</v>
      </c>
      <c r="H4746" t="s">
        <v>30</v>
      </c>
      <c r="I4746">
        <v>4.8600000000000003</v>
      </c>
      <c r="J4746" s="6" cm="1">
        <f t="array" ref="J4746">IF(ISBLANK(I4746),
    IFERROR(MEDIAN(IF($C$2:$C$10000=C4746, $I$2:$I$10000)),""),
    I4746
)</f>
        <v>4.8600000000000003</v>
      </c>
      <c r="K4746">
        <v>1104.2</v>
      </c>
      <c r="L4746" cm="1">
        <f t="array" ref="L4746">IF(ISBLANK(K4746),
    IFERROR(MEDIAN(IF($B$2:$B$10000=B4746, $K$2:$K$10000)),""),
    K4746
)</f>
        <v>1104.2</v>
      </c>
      <c r="M4746">
        <v>30.3</v>
      </c>
      <c r="N4746">
        <v>125</v>
      </c>
      <c r="O4746" s="7" cm="1">
        <f t="array" ref="O4746">IF(ISBLANK(N4746),
    IFERROR(AVERAGE(IF($C$2:$C$10000=C4746, $N$2:$N$10000)),""),
    N4746
)</f>
        <v>125</v>
      </c>
      <c r="P4746" t="b">
        <v>1</v>
      </c>
      <c r="Q4746" t="s">
        <v>37</v>
      </c>
      <c r="R4746" t="str">
        <f t="shared" si="74"/>
        <v>Glifosato</v>
      </c>
      <c r="S4746" t="s">
        <v>40</v>
      </c>
      <c r="T4746" s="4">
        <v>156.19999999999999</v>
      </c>
      <c r="U4746" s="4">
        <v>184948.8</v>
      </c>
      <c r="V4746" s="4">
        <v>-16851.05</v>
      </c>
    </row>
    <row r="4747" spans="1:22" x14ac:dyDescent="0.25">
      <c r="A4747">
        <v>6606</v>
      </c>
      <c r="B4747" t="s">
        <v>21</v>
      </c>
      <c r="C4747" t="s">
        <v>29</v>
      </c>
      <c r="D4747">
        <v>171.89</v>
      </c>
      <c r="E4747" s="3">
        <v>44963</v>
      </c>
      <c r="F4747" s="3">
        <v>45111</v>
      </c>
      <c r="G4747">
        <v>874.79</v>
      </c>
      <c r="H4747" t="s">
        <v>31</v>
      </c>
      <c r="I4747">
        <v>6.45</v>
      </c>
      <c r="J4747" s="6" cm="1">
        <f t="array" ref="J4747">IF(ISBLANK(I4747),
    IFERROR(MEDIAN(IF($C$2:$C$10000=C4747, $I$2:$I$10000)),""),
    I4747
)</f>
        <v>6.45</v>
      </c>
      <c r="K4747">
        <v>371.9</v>
      </c>
      <c r="L4747" cm="1">
        <f t="array" ref="L4747">IF(ISBLANK(K4747),
    IFERROR(MEDIAN(IF($B$2:$B$10000=B4747, $K$2:$K$10000)),""),
    K4747
)</f>
        <v>371.9</v>
      </c>
      <c r="M4747">
        <v>33.299999999999997</v>
      </c>
      <c r="N4747">
        <v>378.4</v>
      </c>
      <c r="O4747" s="7" cm="1">
        <f t="array" ref="O4747">IF(ISBLANK(N4747),
    IFERROR(AVERAGE(IF($C$2:$C$10000=C4747, $N$2:$N$10000)),""),
    N4747
)</f>
        <v>378.4</v>
      </c>
      <c r="P4747" t="b">
        <v>1</v>
      </c>
      <c r="Q4747" t="s">
        <v>36</v>
      </c>
      <c r="R4747" t="str">
        <f t="shared" si="74"/>
        <v>2,4-D</v>
      </c>
      <c r="S4747" t="s">
        <v>39</v>
      </c>
      <c r="T4747" s="4">
        <v>69.66</v>
      </c>
      <c r="U4747" s="4">
        <v>225452.24</v>
      </c>
      <c r="V4747" s="4">
        <v>-164514.37</v>
      </c>
    </row>
    <row r="4748" spans="1:22" x14ac:dyDescent="0.25">
      <c r="A4748">
        <v>4956</v>
      </c>
      <c r="B4748" t="s">
        <v>18</v>
      </c>
      <c r="C4748" t="s">
        <v>26</v>
      </c>
      <c r="D4748">
        <v>92.77</v>
      </c>
      <c r="E4748" s="3">
        <v>45045</v>
      </c>
      <c r="F4748" s="3">
        <v>45212</v>
      </c>
      <c r="G4748">
        <v>205.59</v>
      </c>
      <c r="H4748" t="s">
        <v>33</v>
      </c>
      <c r="I4748">
        <v>6.74</v>
      </c>
      <c r="J4748" s="6" cm="1">
        <f t="array" ref="J4748">IF(ISBLANK(I4748),
    IFERROR(MEDIAN(IF($C$2:$C$10000=C4748, $I$2:$I$10000)),""),
    I4748
)</f>
        <v>6.74</v>
      </c>
      <c r="K4748">
        <v>291.3</v>
      </c>
      <c r="L4748" cm="1">
        <f t="array" ref="L4748">IF(ISBLANK(K4748),
    IFERROR(MEDIAN(IF($B$2:$B$10000=B4748, $K$2:$K$10000)),""),
    K4748
)</f>
        <v>291.3</v>
      </c>
      <c r="M4748">
        <v>22.9</v>
      </c>
      <c r="N4748">
        <v>256.3</v>
      </c>
      <c r="O4748" s="7" cm="1">
        <f t="array" ref="O4748">IF(ISBLANK(N4748),
    IFERROR(AVERAGE(IF($C$2:$C$10000=C4748, $N$2:$N$10000)),""),
    N4748
)</f>
        <v>256.3</v>
      </c>
      <c r="P4748" t="b">
        <v>1</v>
      </c>
      <c r="Q4748" t="s">
        <v>36</v>
      </c>
      <c r="R4748" t="str">
        <f t="shared" si="74"/>
        <v>2,4-D</v>
      </c>
      <c r="S4748" t="s">
        <v>39</v>
      </c>
      <c r="T4748" s="4">
        <v>111.66</v>
      </c>
      <c r="U4748" s="4">
        <v>104012.98</v>
      </c>
      <c r="V4748" s="4">
        <v>-81056.800000000003</v>
      </c>
    </row>
    <row r="4749" spans="1:22" x14ac:dyDescent="0.25">
      <c r="A4749">
        <v>1171</v>
      </c>
      <c r="B4749" t="s">
        <v>18</v>
      </c>
      <c r="C4749" t="s">
        <v>28</v>
      </c>
      <c r="D4749">
        <v>177.43</v>
      </c>
      <c r="E4749" s="3">
        <v>44982</v>
      </c>
      <c r="F4749" s="3">
        <v>45148</v>
      </c>
      <c r="G4749">
        <v>286.70999999999998</v>
      </c>
      <c r="H4749" t="s">
        <v>33</v>
      </c>
      <c r="I4749">
        <v>6.53</v>
      </c>
      <c r="J4749" s="6" cm="1">
        <f t="array" ref="J4749">IF(ISBLANK(I4749),
    IFERROR(MEDIAN(IF($C$2:$C$10000=C4749, $I$2:$I$10000)),""),
    I4749
)</f>
        <v>6.53</v>
      </c>
      <c r="K4749">
        <v>803.2</v>
      </c>
      <c r="L4749" cm="1">
        <f t="array" ref="L4749">IF(ISBLANK(K4749),
    IFERROR(MEDIAN(IF($B$2:$B$10000=B4749, $K$2:$K$10000)),""),
    K4749
)</f>
        <v>803.2</v>
      </c>
      <c r="M4749">
        <v>22.1</v>
      </c>
      <c r="N4749">
        <v>53</v>
      </c>
      <c r="O4749" s="7" cm="1">
        <f t="array" ref="O4749">IF(ISBLANK(N4749),
    IFERROR(AVERAGE(IF($C$2:$C$10000=C4749, $N$2:$N$10000)),""),
    N4749
)</f>
        <v>53</v>
      </c>
      <c r="P4749" t="b">
        <v>0</v>
      </c>
      <c r="Q4749" t="s">
        <v>35</v>
      </c>
      <c r="R4749" t="str">
        <f t="shared" si="74"/>
        <v>Sem Aplicação</v>
      </c>
      <c r="S4749" t="s">
        <v>40</v>
      </c>
      <c r="T4749" s="4">
        <v>349.59</v>
      </c>
      <c r="U4749" s="4">
        <v>166940.85999999999</v>
      </c>
      <c r="V4749" s="4">
        <v>-66709.91</v>
      </c>
    </row>
    <row r="4750" spans="1:22" x14ac:dyDescent="0.25">
      <c r="A4750">
        <v>9465</v>
      </c>
      <c r="B4750" t="s">
        <v>22</v>
      </c>
      <c r="C4750" t="s">
        <v>26</v>
      </c>
      <c r="D4750">
        <v>134.69</v>
      </c>
      <c r="E4750" s="3">
        <v>45035</v>
      </c>
      <c r="F4750" s="3">
        <v>45238</v>
      </c>
      <c r="G4750">
        <v>757.78</v>
      </c>
      <c r="H4750" t="s">
        <v>31</v>
      </c>
      <c r="I4750">
        <v>7.27</v>
      </c>
      <c r="J4750" s="6" cm="1">
        <f t="array" ref="J4750">IF(ISBLANK(I4750),
    IFERROR(MEDIAN(IF($C$2:$C$10000=C4750, $I$2:$I$10000)),""),
    I4750
)</f>
        <v>7.27</v>
      </c>
      <c r="K4750">
        <v>778.5</v>
      </c>
      <c r="L4750" cm="1">
        <f t="array" ref="L4750">IF(ISBLANK(K4750),
    IFERROR(MEDIAN(IF($B$2:$B$10000=B4750, $K$2:$K$10000)),""),
    K4750
)</f>
        <v>778.5</v>
      </c>
      <c r="M4750">
        <v>25.2</v>
      </c>
      <c r="N4750">
        <v>471.8</v>
      </c>
      <c r="O4750" s="7" cm="1">
        <f t="array" ref="O4750">IF(ISBLANK(N4750),
    IFERROR(AVERAGE(IF($C$2:$C$10000=C4750, $N$2:$N$10000)),""),
    N4750
)</f>
        <v>471.8</v>
      </c>
      <c r="P4750" t="b">
        <v>1</v>
      </c>
      <c r="Q4750" t="s">
        <v>34</v>
      </c>
      <c r="R4750" t="str">
        <f t="shared" si="74"/>
        <v>Dicamba</v>
      </c>
      <c r="S4750" t="s">
        <v>39</v>
      </c>
      <c r="T4750" s="4">
        <v>113.8</v>
      </c>
      <c r="U4750" s="4">
        <v>231675.63</v>
      </c>
      <c r="V4750" s="4">
        <v>-145440.26999999999</v>
      </c>
    </row>
    <row r="4751" spans="1:22" x14ac:dyDescent="0.25">
      <c r="A4751">
        <v>3306</v>
      </c>
      <c r="B4751" t="s">
        <v>18</v>
      </c>
      <c r="C4751" t="s">
        <v>27</v>
      </c>
      <c r="D4751">
        <v>94.15</v>
      </c>
      <c r="E4751" s="3">
        <v>45006</v>
      </c>
      <c r="F4751" s="3">
        <v>45124</v>
      </c>
      <c r="G4751">
        <v>537.1</v>
      </c>
      <c r="H4751" t="s">
        <v>32</v>
      </c>
      <c r="I4751">
        <v>4.9400000000000004</v>
      </c>
      <c r="J4751" s="6" cm="1">
        <f t="array" ref="J4751">IF(ISBLANK(I4751),
    IFERROR(MEDIAN(IF($C$2:$C$10000=C4751, $I$2:$I$10000)),""),
    I4751
)</f>
        <v>4.9400000000000004</v>
      </c>
      <c r="K4751">
        <v>1278.0999999999999</v>
      </c>
      <c r="L4751" cm="1">
        <f t="array" ref="L4751">IF(ISBLANK(K4751),
    IFERROR(MEDIAN(IF($B$2:$B$10000=B4751, $K$2:$K$10000)),""),
    K4751
)</f>
        <v>1278.0999999999999</v>
      </c>
      <c r="M4751">
        <v>27.9</v>
      </c>
      <c r="N4751">
        <v>279.2</v>
      </c>
      <c r="O4751" s="7" cm="1">
        <f t="array" ref="O4751">IF(ISBLANK(N4751),
    IFERROR(AVERAGE(IF($C$2:$C$10000=C4751, $N$2:$N$10000)),""),
    N4751
)</f>
        <v>279.2</v>
      </c>
      <c r="P4751" t="b">
        <v>0</v>
      </c>
      <c r="Q4751" t="s">
        <v>35</v>
      </c>
      <c r="R4751" t="str">
        <f t="shared" si="74"/>
        <v>Sem Aplicação</v>
      </c>
      <c r="S4751" t="s">
        <v>41</v>
      </c>
      <c r="T4751" s="4">
        <v>149.30000000000001</v>
      </c>
      <c r="U4751" s="4">
        <v>153987.6</v>
      </c>
      <c r="V4751" s="4">
        <v>-73798.570000000007</v>
      </c>
    </row>
    <row r="4752" spans="1:22" x14ac:dyDescent="0.25">
      <c r="A4752">
        <v>1421</v>
      </c>
      <c r="B4752" t="s">
        <v>19</v>
      </c>
      <c r="C4752" t="s">
        <v>26</v>
      </c>
      <c r="D4752">
        <v>24.82</v>
      </c>
      <c r="E4752" s="3">
        <v>44942</v>
      </c>
      <c r="F4752" s="3">
        <v>45173</v>
      </c>
      <c r="G4752">
        <v>129.85</v>
      </c>
      <c r="H4752" t="s">
        <v>33</v>
      </c>
      <c r="I4752">
        <v>5.46</v>
      </c>
      <c r="J4752" s="6" cm="1">
        <f t="array" ref="J4752">IF(ISBLANK(I4752),
    IFERROR(MEDIAN(IF($C$2:$C$10000=C4752, $I$2:$I$10000)),""),
    I4752
)</f>
        <v>5.46</v>
      </c>
      <c r="K4752">
        <v>1211.5</v>
      </c>
      <c r="L4752" cm="1">
        <f t="array" ref="L4752">IF(ISBLANK(K4752),
    IFERROR(MEDIAN(IF($B$2:$B$10000=B4752, $K$2:$K$10000)),""),
    K4752
)</f>
        <v>1211.5</v>
      </c>
      <c r="M4752">
        <v>21</v>
      </c>
      <c r="N4752">
        <v>222.6</v>
      </c>
      <c r="O4752" s="7" cm="1">
        <f t="array" ref="O4752">IF(ISBLANK(N4752),
    IFERROR(AVERAGE(IF($C$2:$C$10000=C4752, $N$2:$N$10000)),""),
    N4752
)</f>
        <v>222.6</v>
      </c>
      <c r="P4752" t="b">
        <v>0</v>
      </c>
      <c r="Q4752" t="s">
        <v>35</v>
      </c>
      <c r="R4752" t="str">
        <f t="shared" si="74"/>
        <v>Sem Aplicação</v>
      </c>
      <c r="S4752" t="s">
        <v>40</v>
      </c>
      <c r="T4752" s="4">
        <v>119.99</v>
      </c>
      <c r="U4752" s="4">
        <v>30478.78</v>
      </c>
      <c r="V4752" s="4">
        <v>-14898.08</v>
      </c>
    </row>
    <row r="4753" spans="1:22" x14ac:dyDescent="0.25">
      <c r="A4753">
        <v>6540</v>
      </c>
      <c r="B4753" t="s">
        <v>18</v>
      </c>
      <c r="C4753" t="s">
        <v>27</v>
      </c>
      <c r="D4753">
        <v>79.55</v>
      </c>
      <c r="E4753" s="3">
        <v>44970</v>
      </c>
      <c r="F4753" s="3">
        <v>45111</v>
      </c>
      <c r="G4753">
        <v>230.66</v>
      </c>
      <c r="H4753" t="s">
        <v>31</v>
      </c>
      <c r="I4753">
        <v>5.53</v>
      </c>
      <c r="J4753" s="6" cm="1">
        <f t="array" ref="J4753">IF(ISBLANK(I4753),
    IFERROR(MEDIAN(IF($C$2:$C$10000=C4753, $I$2:$I$10000)),""),
    I4753
)</f>
        <v>5.53</v>
      </c>
      <c r="K4753">
        <v>1750.3</v>
      </c>
      <c r="L4753" cm="1">
        <f t="array" ref="L4753">IF(ISBLANK(K4753),
    IFERROR(MEDIAN(IF($B$2:$B$10000=B4753, $K$2:$K$10000)),""),
    K4753
)</f>
        <v>1750.3</v>
      </c>
      <c r="M4753">
        <v>30.9</v>
      </c>
      <c r="N4753">
        <v>442.4</v>
      </c>
      <c r="O4753" s="7" cm="1">
        <f t="array" ref="O4753">IF(ISBLANK(N4753),
    IFERROR(AVERAGE(IF($C$2:$C$10000=C4753, $N$2:$N$10000)),""),
    N4753
)</f>
        <v>442.4</v>
      </c>
      <c r="P4753" t="b">
        <v>1</v>
      </c>
      <c r="Q4753" t="s">
        <v>34</v>
      </c>
      <c r="R4753" t="str">
        <f t="shared" si="74"/>
        <v>Dicamba</v>
      </c>
      <c r="S4753" t="s">
        <v>40</v>
      </c>
      <c r="T4753" s="4">
        <v>152.44</v>
      </c>
      <c r="U4753" s="4">
        <v>94133.61</v>
      </c>
      <c r="V4753" s="4">
        <v>-58971.8</v>
      </c>
    </row>
    <row r="4754" spans="1:22" x14ac:dyDescent="0.25">
      <c r="A4754">
        <v>5675</v>
      </c>
      <c r="B4754" t="s">
        <v>19</v>
      </c>
      <c r="C4754" t="s">
        <v>29</v>
      </c>
      <c r="D4754">
        <v>63.37</v>
      </c>
      <c r="E4754" s="3">
        <v>44976</v>
      </c>
      <c r="F4754" s="3">
        <v>45111</v>
      </c>
      <c r="G4754">
        <v>297.77999999999997</v>
      </c>
      <c r="H4754" t="s">
        <v>31</v>
      </c>
      <c r="I4754">
        <v>5.2</v>
      </c>
      <c r="J4754" s="6" cm="1">
        <f t="array" ref="J4754">IF(ISBLANK(I4754),
    IFERROR(MEDIAN(IF($C$2:$C$10000=C4754, $I$2:$I$10000)),""),
    I4754
)</f>
        <v>5.2</v>
      </c>
      <c r="K4754">
        <v>1573</v>
      </c>
      <c r="L4754" cm="1">
        <f t="array" ref="L4754">IF(ISBLANK(K4754),
    IFERROR(MEDIAN(IF($B$2:$B$10000=B4754, $K$2:$K$10000)),""),
    K4754
)</f>
        <v>1573</v>
      </c>
      <c r="M4754">
        <v>21.2</v>
      </c>
      <c r="N4754">
        <v>300.3</v>
      </c>
      <c r="O4754" s="7" cm="1">
        <f t="array" ref="O4754">IF(ISBLANK(N4754),
    IFERROR(AVERAGE(IF($C$2:$C$10000=C4754, $N$2:$N$10000)),""),
    N4754
)</f>
        <v>300.3</v>
      </c>
      <c r="P4754" t="b">
        <v>0</v>
      </c>
      <c r="Q4754" t="s">
        <v>35</v>
      </c>
      <c r="R4754" t="str">
        <f t="shared" si="74"/>
        <v>Sem Aplicação</v>
      </c>
      <c r="S4754" t="s">
        <v>40</v>
      </c>
      <c r="T4754" s="4">
        <v>58.79</v>
      </c>
      <c r="U4754" s="4">
        <v>48810.46</v>
      </c>
      <c r="V4754" s="4">
        <v>-31303.97</v>
      </c>
    </row>
    <row r="4755" spans="1:22" x14ac:dyDescent="0.25">
      <c r="A4755">
        <v>7748</v>
      </c>
      <c r="B4755" t="s">
        <v>18</v>
      </c>
      <c r="C4755" t="s">
        <v>23</v>
      </c>
      <c r="D4755">
        <v>164.9</v>
      </c>
      <c r="E4755" s="3">
        <v>45033</v>
      </c>
      <c r="F4755" s="3">
        <v>45225</v>
      </c>
      <c r="G4755">
        <v>508.1</v>
      </c>
      <c r="H4755" t="s">
        <v>30</v>
      </c>
      <c r="I4755">
        <v>4.93</v>
      </c>
      <c r="J4755" s="6" cm="1">
        <f t="array" ref="J4755">IF(ISBLANK(I4755),
    IFERROR(MEDIAN(IF($C$2:$C$10000=C4755, $I$2:$I$10000)),""),
    I4755
)</f>
        <v>4.93</v>
      </c>
      <c r="K4755">
        <v>994.5</v>
      </c>
      <c r="L4755" cm="1">
        <f t="array" ref="L4755">IF(ISBLANK(K4755),
    IFERROR(MEDIAN(IF($B$2:$B$10000=B4755, $K$2:$K$10000)),""),
    K4755
)</f>
        <v>994.5</v>
      </c>
      <c r="M4755">
        <v>18.100000000000001</v>
      </c>
      <c r="N4755">
        <v>432.2</v>
      </c>
      <c r="O4755" s="7" cm="1">
        <f t="array" ref="O4755">IF(ISBLANK(N4755),
    IFERROR(AVERAGE(IF($C$2:$C$10000=C4755, $N$2:$N$10000)),""),
    N4755
)</f>
        <v>432.2</v>
      </c>
      <c r="P4755" t="b">
        <v>0</v>
      </c>
      <c r="Q4755" t="s">
        <v>35</v>
      </c>
      <c r="R4755" t="str">
        <f t="shared" si="74"/>
        <v>Sem Aplicação</v>
      </c>
      <c r="S4755" t="s">
        <v>39</v>
      </c>
      <c r="T4755" s="4">
        <v>896.49</v>
      </c>
      <c r="U4755" s="4">
        <v>240079.57</v>
      </c>
      <c r="V4755" s="4">
        <v>215427</v>
      </c>
    </row>
    <row r="4756" spans="1:22" x14ac:dyDescent="0.25">
      <c r="A4756">
        <v>7103</v>
      </c>
      <c r="B4756" t="s">
        <v>18</v>
      </c>
      <c r="C4756" t="s">
        <v>28</v>
      </c>
      <c r="D4756">
        <v>182.49</v>
      </c>
      <c r="E4756" s="3">
        <v>45039</v>
      </c>
      <c r="F4756" s="3">
        <v>45249</v>
      </c>
      <c r="G4756">
        <v>684.93</v>
      </c>
      <c r="H4756" t="s">
        <v>31</v>
      </c>
      <c r="I4756">
        <v>5.96</v>
      </c>
      <c r="J4756" s="6" cm="1">
        <f t="array" ref="J4756">IF(ISBLANK(I4756),
    IFERROR(MEDIAN(IF($C$2:$C$10000=C4756, $I$2:$I$10000)),""),
    I4756
)</f>
        <v>5.96</v>
      </c>
      <c r="K4756">
        <v>1000</v>
      </c>
      <c r="L4756" cm="1">
        <f t="array" ref="L4756">IF(ISBLANK(K4756),
    IFERROR(MEDIAN(IF($B$2:$B$10000=B4756, $K$2:$K$10000)),""),
    K4756
)</f>
        <v>1000</v>
      </c>
      <c r="M4756">
        <v>26.4</v>
      </c>
      <c r="N4756">
        <v>57.3</v>
      </c>
      <c r="O4756" s="7" cm="1">
        <f t="array" ref="O4756">IF(ISBLANK(N4756),
    IFERROR(AVERAGE(IF($C$2:$C$10000=C4756, $N$2:$N$10000)),""),
    N4756
)</f>
        <v>57.3</v>
      </c>
      <c r="P4756" t="b">
        <v>1</v>
      </c>
      <c r="Q4756" t="s">
        <v>34</v>
      </c>
      <c r="R4756" t="str">
        <f t="shared" si="74"/>
        <v>Dicamba</v>
      </c>
      <c r="S4756" t="s">
        <v>41</v>
      </c>
      <c r="T4756" s="4">
        <v>340.86</v>
      </c>
      <c r="U4756" s="4">
        <v>344087.93</v>
      </c>
      <c r="V4756" s="4">
        <v>-110622.69</v>
      </c>
    </row>
    <row r="4757" spans="1:22" x14ac:dyDescent="0.25">
      <c r="A4757">
        <v>2473</v>
      </c>
      <c r="B4757" t="s">
        <v>18</v>
      </c>
      <c r="C4757" t="s">
        <v>23</v>
      </c>
      <c r="D4757">
        <v>184.53</v>
      </c>
      <c r="E4757" s="3">
        <v>44997</v>
      </c>
      <c r="F4757" s="3">
        <v>45143</v>
      </c>
      <c r="G4757">
        <v>629.65</v>
      </c>
      <c r="H4757" t="s">
        <v>32</v>
      </c>
      <c r="I4757">
        <v>7</v>
      </c>
      <c r="J4757" s="6" cm="1">
        <f t="array" ref="J4757">IF(ISBLANK(I4757),
    IFERROR(MEDIAN(IF($C$2:$C$10000=C4757, $I$2:$I$10000)),""),
    I4757
)</f>
        <v>7</v>
      </c>
      <c r="K4757">
        <v>1278.5999999999999</v>
      </c>
      <c r="L4757" cm="1">
        <f t="array" ref="L4757">IF(ISBLANK(K4757),
    IFERROR(MEDIAN(IF($B$2:$B$10000=B4757, $K$2:$K$10000)),""),
    K4757
)</f>
        <v>1278.5999999999999</v>
      </c>
      <c r="M4757">
        <v>19.8</v>
      </c>
      <c r="N4757">
        <v>55.2</v>
      </c>
      <c r="O4757" s="7" cm="1">
        <f t="array" ref="O4757">IF(ISBLANK(N4757),
    IFERROR(AVERAGE(IF($C$2:$C$10000=C4757, $N$2:$N$10000)),""),
    N4757
)</f>
        <v>55.2</v>
      </c>
      <c r="P4757" t="b">
        <v>0</v>
      </c>
      <c r="Q4757" t="s">
        <v>35</v>
      </c>
      <c r="R4757" t="str">
        <f t="shared" si="74"/>
        <v>Sem Aplicação</v>
      </c>
      <c r="S4757" t="s">
        <v>41</v>
      </c>
      <c r="T4757" s="4">
        <v>890.7</v>
      </c>
      <c r="U4757" s="4">
        <v>291237.40000000002</v>
      </c>
      <c r="V4757" s="4">
        <v>269591.86</v>
      </c>
    </row>
    <row r="4758" spans="1:22" x14ac:dyDescent="0.25">
      <c r="A4758">
        <v>4243</v>
      </c>
      <c r="B4758" t="s">
        <v>20</v>
      </c>
      <c r="C4758" t="s">
        <v>28</v>
      </c>
      <c r="D4758">
        <v>119.51</v>
      </c>
      <c r="E4758" s="3">
        <v>45005</v>
      </c>
      <c r="F4758" s="3">
        <v>45207</v>
      </c>
      <c r="G4758">
        <v>725.21</v>
      </c>
      <c r="H4758" t="s">
        <v>32</v>
      </c>
      <c r="I4758">
        <v>7.36</v>
      </c>
      <c r="J4758" s="6" cm="1">
        <f t="array" ref="J4758">IF(ISBLANK(I4758),
    IFERROR(MEDIAN(IF($C$2:$C$10000=C4758, $I$2:$I$10000)),""),
    I4758
)</f>
        <v>7.36</v>
      </c>
      <c r="K4758">
        <v>382.5</v>
      </c>
      <c r="L4758" cm="1">
        <f t="array" ref="L4758">IF(ISBLANK(K4758),
    IFERROR(MEDIAN(IF($B$2:$B$10000=B4758, $K$2:$K$10000)),""),
    K4758
)</f>
        <v>382.5</v>
      </c>
      <c r="M4758">
        <v>29.2</v>
      </c>
      <c r="N4758">
        <v>357.9</v>
      </c>
      <c r="O4758" s="7" cm="1">
        <f t="array" ref="O4758">IF(ISBLANK(N4758),
    IFERROR(AVERAGE(IF($C$2:$C$10000=C4758, $N$2:$N$10000)),""),
    N4758
)</f>
        <v>357.9</v>
      </c>
      <c r="P4758" t="b">
        <v>1</v>
      </c>
      <c r="Q4758" t="s">
        <v>37</v>
      </c>
      <c r="R4758" t="str">
        <f t="shared" si="74"/>
        <v>Glifosato</v>
      </c>
      <c r="S4758" t="s">
        <v>40</v>
      </c>
      <c r="T4758" s="4">
        <v>343.5</v>
      </c>
      <c r="U4758" s="4">
        <v>150511.57999999999</v>
      </c>
      <c r="V4758" s="4">
        <v>98598.06</v>
      </c>
    </row>
    <row r="4759" spans="1:22" x14ac:dyDescent="0.25">
      <c r="A4759">
        <v>3181</v>
      </c>
      <c r="B4759" t="s">
        <v>20</v>
      </c>
      <c r="C4759" t="s">
        <v>28</v>
      </c>
      <c r="D4759">
        <v>129.26</v>
      </c>
      <c r="E4759" s="3">
        <v>45028</v>
      </c>
      <c r="F4759" s="3">
        <v>45250</v>
      </c>
      <c r="G4759">
        <v>345.23</v>
      </c>
      <c r="H4759" t="s">
        <v>32</v>
      </c>
      <c r="I4759">
        <v>4.8899999999999997</v>
      </c>
      <c r="J4759" s="6" cm="1">
        <f t="array" ref="J4759">IF(ISBLANK(I4759),
    IFERROR(MEDIAN(IF($C$2:$C$10000=C4759, $I$2:$I$10000)),""),
    I4759
)</f>
        <v>4.8899999999999997</v>
      </c>
      <c r="K4759">
        <v>1799.8</v>
      </c>
      <c r="L4759" cm="1">
        <f t="array" ref="L4759">IF(ISBLANK(K4759),
    IFERROR(MEDIAN(IF($B$2:$B$10000=B4759, $K$2:$K$10000)),""),
    K4759
)</f>
        <v>1799.8</v>
      </c>
      <c r="M4759">
        <v>20.7</v>
      </c>
      <c r="N4759">
        <v>590.20000000000005</v>
      </c>
      <c r="O4759" s="7" cm="1">
        <f t="array" ref="O4759">IF(ISBLANK(N4759),
    IFERROR(AVERAGE(IF($C$2:$C$10000=C4759, $N$2:$N$10000)),""),
    N4759
)</f>
        <v>590.20000000000005</v>
      </c>
      <c r="P4759" t="b">
        <v>1</v>
      </c>
      <c r="R4759" t="str">
        <f t="shared" si="74"/>
        <v>Desconhecido</v>
      </c>
      <c r="S4759" t="s">
        <v>40</v>
      </c>
      <c r="T4759" s="4">
        <v>348.98</v>
      </c>
      <c r="U4759" s="4">
        <v>72125.5</v>
      </c>
      <c r="V4759" s="4">
        <v>48352.87</v>
      </c>
    </row>
    <row r="4760" spans="1:22" x14ac:dyDescent="0.25">
      <c r="A4760">
        <v>4096</v>
      </c>
      <c r="B4760" t="s">
        <v>18</v>
      </c>
      <c r="C4760" t="s">
        <v>26</v>
      </c>
      <c r="D4760">
        <v>251.1</v>
      </c>
      <c r="E4760" s="3">
        <v>44932</v>
      </c>
      <c r="F4760" s="3">
        <v>45137</v>
      </c>
      <c r="G4760">
        <v>1101.8399999999999</v>
      </c>
      <c r="H4760" t="s">
        <v>32</v>
      </c>
      <c r="I4760">
        <v>6.97</v>
      </c>
      <c r="J4760" s="6" cm="1">
        <f t="array" ref="J4760">IF(ISBLANK(I4760),
    IFERROR(MEDIAN(IF($C$2:$C$10000=C4760, $I$2:$I$10000)),""),
    I4760
)</f>
        <v>6.97</v>
      </c>
      <c r="K4760">
        <v>1030.0999999999999</v>
      </c>
      <c r="L4760" cm="1">
        <f t="array" ref="L4760">IF(ISBLANK(K4760),
    IFERROR(MEDIAN(IF($B$2:$B$10000=B4760, $K$2:$K$10000)),""),
    K4760
)</f>
        <v>1030.0999999999999</v>
      </c>
      <c r="M4760">
        <v>31.1</v>
      </c>
      <c r="N4760">
        <v>199.8</v>
      </c>
      <c r="O4760" s="7" cm="1">
        <f t="array" ref="O4760">IF(ISBLANK(N4760),
    IFERROR(AVERAGE(IF($C$2:$C$10000=C4760, $N$2:$N$10000)),""),
    N4760
)</f>
        <v>199.8</v>
      </c>
      <c r="P4760" t="b">
        <v>1</v>
      </c>
      <c r="Q4760" t="s">
        <v>36</v>
      </c>
      <c r="R4760" t="str">
        <f t="shared" si="74"/>
        <v>2,4-D</v>
      </c>
      <c r="S4760" t="s">
        <v>40</v>
      </c>
      <c r="T4760" s="4">
        <v>118.35</v>
      </c>
      <c r="U4760" s="4">
        <v>475941.03</v>
      </c>
      <c r="V4760" s="4">
        <v>-345538.27</v>
      </c>
    </row>
    <row r="4761" spans="1:22" x14ac:dyDescent="0.25">
      <c r="A4761">
        <v>7646</v>
      </c>
      <c r="B4761" t="s">
        <v>19</v>
      </c>
      <c r="C4761" t="s">
        <v>26</v>
      </c>
      <c r="D4761">
        <v>145.49</v>
      </c>
      <c r="E4761" s="3">
        <v>44944</v>
      </c>
      <c r="F4761" s="3">
        <v>45039</v>
      </c>
      <c r="G4761">
        <v>480.83</v>
      </c>
      <c r="H4761" t="s">
        <v>31</v>
      </c>
      <c r="I4761">
        <v>6.97</v>
      </c>
      <c r="J4761" s="6" cm="1">
        <f t="array" ref="J4761">IF(ISBLANK(I4761),
    IFERROR(MEDIAN(IF($C$2:$C$10000=C4761, $I$2:$I$10000)),""),
    I4761
)</f>
        <v>6.97</v>
      </c>
      <c r="K4761">
        <v>1655.8</v>
      </c>
      <c r="L4761" cm="1">
        <f t="array" ref="L4761">IF(ISBLANK(K4761),
    IFERROR(MEDIAN(IF($B$2:$B$10000=B4761, $K$2:$K$10000)),""),
    K4761
)</f>
        <v>1655.8</v>
      </c>
      <c r="M4761">
        <v>25.5</v>
      </c>
      <c r="N4761">
        <v>425.6</v>
      </c>
      <c r="O4761" s="7" cm="1">
        <f t="array" ref="O4761">IF(ISBLANK(N4761),
    IFERROR(AVERAGE(IF($C$2:$C$10000=C4761, $N$2:$N$10000)),""),
    N4761
)</f>
        <v>425.6</v>
      </c>
      <c r="P4761" t="b">
        <v>1</v>
      </c>
      <c r="Q4761" t="s">
        <v>34</v>
      </c>
      <c r="R4761" t="str">
        <f t="shared" si="74"/>
        <v>Dicamba</v>
      </c>
      <c r="S4761" t="s">
        <v>40</v>
      </c>
      <c r="T4761" s="4">
        <v>113.81</v>
      </c>
      <c r="U4761" s="4">
        <v>139971.06</v>
      </c>
      <c r="V4761" s="4">
        <v>-85247.8</v>
      </c>
    </row>
    <row r="4762" spans="1:22" x14ac:dyDescent="0.25">
      <c r="A4762">
        <v>6882</v>
      </c>
      <c r="B4762" t="s">
        <v>22</v>
      </c>
      <c r="C4762" t="s">
        <v>23</v>
      </c>
      <c r="D4762">
        <v>296.39</v>
      </c>
      <c r="E4762" s="3">
        <v>44945</v>
      </c>
      <c r="F4762" s="3">
        <v>45159</v>
      </c>
      <c r="G4762">
        <v>1427.22</v>
      </c>
      <c r="H4762" t="s">
        <v>33</v>
      </c>
      <c r="I4762">
        <v>5.67</v>
      </c>
      <c r="J4762" s="6" cm="1">
        <f t="array" ref="J4762">IF(ISBLANK(I4762),
    IFERROR(MEDIAN(IF($C$2:$C$10000=C4762, $I$2:$I$10000)),""),
    I4762
)</f>
        <v>5.67</v>
      </c>
      <c r="K4762">
        <v>1747.8</v>
      </c>
      <c r="L4762" cm="1">
        <f t="array" ref="L4762">IF(ISBLANK(K4762),
    IFERROR(MEDIAN(IF($B$2:$B$10000=B4762, $K$2:$K$10000)),""),
    K4762
)</f>
        <v>1747.8</v>
      </c>
      <c r="M4762">
        <v>27.1</v>
      </c>
      <c r="N4762">
        <v>144.69999999999999</v>
      </c>
      <c r="O4762" s="7" cm="1">
        <f t="array" ref="O4762">IF(ISBLANK(N4762),
    IFERROR(AVERAGE(IF($C$2:$C$10000=C4762, $N$2:$N$10000)),""),
    N4762
)</f>
        <v>144.69999999999999</v>
      </c>
      <c r="P4762" t="b">
        <v>1</v>
      </c>
      <c r="Q4762" t="s">
        <v>37</v>
      </c>
      <c r="R4762" t="str">
        <f t="shared" si="74"/>
        <v>Glifosato</v>
      </c>
      <c r="S4762" t="s">
        <v>39</v>
      </c>
      <c r="T4762" s="4">
        <v>906.45</v>
      </c>
      <c r="U4762" s="4">
        <v>281549.39</v>
      </c>
      <c r="V4762" s="4">
        <v>1012154.18</v>
      </c>
    </row>
    <row r="4763" spans="1:22" x14ac:dyDescent="0.25">
      <c r="A4763">
        <v>6982</v>
      </c>
      <c r="B4763" t="s">
        <v>21</v>
      </c>
      <c r="C4763" t="s">
        <v>25</v>
      </c>
      <c r="D4763">
        <v>134.69</v>
      </c>
      <c r="E4763" s="3">
        <v>45042</v>
      </c>
      <c r="F4763" s="3">
        <v>45248</v>
      </c>
      <c r="G4763">
        <v>582.24</v>
      </c>
      <c r="H4763" t="s">
        <v>31</v>
      </c>
      <c r="I4763">
        <v>4.83</v>
      </c>
      <c r="J4763" s="6" cm="1">
        <f t="array" ref="J4763">IF(ISBLANK(I4763),
    IFERROR(MEDIAN(IF($C$2:$C$10000=C4763, $I$2:$I$10000)),""),
    I4763
)</f>
        <v>4.83</v>
      </c>
      <c r="K4763">
        <v>1130.5999999999999</v>
      </c>
      <c r="L4763" cm="1">
        <f t="array" ref="L4763">IF(ISBLANK(K4763),
    IFERROR(MEDIAN(IF($B$2:$B$10000=B4763, $K$2:$K$10000)),""),
    K4763
)</f>
        <v>1130.5999999999999</v>
      </c>
      <c r="M4763">
        <v>21</v>
      </c>
      <c r="N4763">
        <v>221.4</v>
      </c>
      <c r="O4763" s="7" cm="1">
        <f t="array" ref="O4763">IF(ISBLANK(N4763),
    IFERROR(AVERAGE(IF($C$2:$C$10000=C4763, $N$2:$N$10000)),""),
    N4763
)</f>
        <v>221.4</v>
      </c>
      <c r="P4763" t="b">
        <v>0</v>
      </c>
      <c r="Q4763" t="s">
        <v>35</v>
      </c>
      <c r="R4763" t="str">
        <f t="shared" si="74"/>
        <v>Sem Aplicação</v>
      </c>
      <c r="S4763" t="s">
        <v>39</v>
      </c>
      <c r="T4763" s="4">
        <v>83.67</v>
      </c>
      <c r="U4763" s="4">
        <v>162219.84</v>
      </c>
      <c r="V4763" s="4">
        <v>-113503.82</v>
      </c>
    </row>
    <row r="4764" spans="1:22" x14ac:dyDescent="0.25">
      <c r="A4764">
        <v>6798</v>
      </c>
      <c r="B4764" t="s">
        <v>20</v>
      </c>
      <c r="C4764" t="s">
        <v>27</v>
      </c>
      <c r="D4764">
        <v>196.63</v>
      </c>
      <c r="E4764" s="3">
        <v>44977</v>
      </c>
      <c r="F4764" s="3">
        <v>45167</v>
      </c>
      <c r="G4764">
        <v>1203.3499999999999</v>
      </c>
      <c r="H4764" t="s">
        <v>33</v>
      </c>
      <c r="I4764">
        <v>7.47</v>
      </c>
      <c r="J4764" s="6" cm="1">
        <f t="array" ref="J4764">IF(ISBLANK(I4764),
    IFERROR(MEDIAN(IF($C$2:$C$10000=C4764, $I$2:$I$10000)),""),
    I4764
)</f>
        <v>7.47</v>
      </c>
      <c r="K4764">
        <v>365.4</v>
      </c>
      <c r="L4764" cm="1">
        <f t="array" ref="L4764">IF(ISBLANK(K4764),
    IFERROR(MEDIAN(IF($B$2:$B$10000=B4764, $K$2:$K$10000)),""),
    K4764
)</f>
        <v>365.4</v>
      </c>
      <c r="M4764">
        <v>20.3</v>
      </c>
      <c r="N4764">
        <v>92.9</v>
      </c>
      <c r="O4764" s="7" cm="1">
        <f t="array" ref="O4764">IF(ISBLANK(N4764),
    IFERROR(AVERAGE(IF($C$2:$C$10000=C4764, $N$2:$N$10000)),""),
    N4764
)</f>
        <v>92.9</v>
      </c>
      <c r="P4764" t="b">
        <v>1</v>
      </c>
      <c r="Q4764" t="s">
        <v>36</v>
      </c>
      <c r="R4764" t="str">
        <f t="shared" si="74"/>
        <v>2,4-D</v>
      </c>
      <c r="S4764" t="s">
        <v>40</v>
      </c>
      <c r="T4764" s="4">
        <v>146.86000000000001</v>
      </c>
      <c r="U4764" s="4">
        <v>224895.34</v>
      </c>
      <c r="V4764" s="4">
        <v>-48171.360000000001</v>
      </c>
    </row>
    <row r="4765" spans="1:22" x14ac:dyDescent="0.25">
      <c r="A4765">
        <v>9415</v>
      </c>
      <c r="B4765" t="s">
        <v>18</v>
      </c>
      <c r="C4765" t="s">
        <v>26</v>
      </c>
      <c r="D4765">
        <v>19.86</v>
      </c>
      <c r="E4765" s="3">
        <v>44992</v>
      </c>
      <c r="F4765" s="3">
        <v>45196</v>
      </c>
      <c r="G4765">
        <v>39.880000000000003</v>
      </c>
      <c r="H4765" t="s">
        <v>33</v>
      </c>
      <c r="I4765">
        <v>6.47</v>
      </c>
      <c r="J4765" s="6" cm="1">
        <f t="array" ref="J4765">IF(ISBLANK(I4765),
    IFERROR(MEDIAN(IF($C$2:$C$10000=C4765, $I$2:$I$10000)),""),
    I4765
)</f>
        <v>6.47</v>
      </c>
      <c r="K4765">
        <v>1117.4000000000001</v>
      </c>
      <c r="L4765" cm="1">
        <f t="array" ref="L4765">IF(ISBLANK(K4765),
    IFERROR(MEDIAN(IF($B$2:$B$10000=B4765, $K$2:$K$10000)),""),
    K4765
)</f>
        <v>1117.4000000000001</v>
      </c>
      <c r="M4765">
        <v>28.1</v>
      </c>
      <c r="N4765">
        <v>534.4</v>
      </c>
      <c r="O4765" s="7" cm="1">
        <f t="array" ref="O4765">IF(ISBLANK(N4765),
    IFERROR(AVERAGE(IF($C$2:$C$10000=C4765, $N$2:$N$10000)),""),
    N4765
)</f>
        <v>534.4</v>
      </c>
      <c r="P4765" t="b">
        <v>1</v>
      </c>
      <c r="Q4765" t="s">
        <v>36</v>
      </c>
      <c r="R4765" t="str">
        <f t="shared" si="74"/>
        <v>2,4-D</v>
      </c>
      <c r="S4765" t="s">
        <v>40</v>
      </c>
      <c r="T4765" s="4">
        <v>125.94</v>
      </c>
      <c r="U4765" s="4">
        <v>38598.39</v>
      </c>
      <c r="V4765" s="4">
        <v>-33575.9</v>
      </c>
    </row>
    <row r="4766" spans="1:22" x14ac:dyDescent="0.25">
      <c r="A4766">
        <v>9411</v>
      </c>
      <c r="B4766" t="s">
        <v>21</v>
      </c>
      <c r="C4766" t="s">
        <v>26</v>
      </c>
      <c r="D4766">
        <v>197.74</v>
      </c>
      <c r="E4766" s="3">
        <v>44929</v>
      </c>
      <c r="F4766" s="3">
        <v>45165</v>
      </c>
      <c r="G4766">
        <v>514.76</v>
      </c>
      <c r="H4766" t="s">
        <v>33</v>
      </c>
      <c r="I4766">
        <v>7.45</v>
      </c>
      <c r="J4766" s="6" cm="1">
        <f t="array" ref="J4766">IF(ISBLANK(I4766),
    IFERROR(MEDIAN(IF($C$2:$C$10000=C4766, $I$2:$I$10000)),""),
    I4766
)</f>
        <v>7.45</v>
      </c>
      <c r="K4766">
        <v>1156.2</v>
      </c>
      <c r="L4766" cm="1">
        <f t="array" ref="L4766">IF(ISBLANK(K4766),
    IFERROR(MEDIAN(IF($B$2:$B$10000=B4766, $K$2:$K$10000)),""),
    K4766
)</f>
        <v>1156.2</v>
      </c>
      <c r="M4766">
        <v>22.1</v>
      </c>
      <c r="N4766">
        <v>220.7</v>
      </c>
      <c r="O4766" s="7" cm="1">
        <f t="array" ref="O4766">IF(ISBLANK(N4766),
    IFERROR(AVERAGE(IF($C$2:$C$10000=C4766, $N$2:$N$10000)),""),
    N4766
)</f>
        <v>220.7</v>
      </c>
      <c r="P4766" t="b">
        <v>0</v>
      </c>
      <c r="Q4766" t="s">
        <v>35</v>
      </c>
      <c r="R4766" t="str">
        <f t="shared" si="74"/>
        <v>Sem Aplicação</v>
      </c>
      <c r="S4766" t="s">
        <v>40</v>
      </c>
      <c r="T4766" s="4">
        <v>129.78</v>
      </c>
      <c r="U4766" s="4">
        <v>147812.85999999999</v>
      </c>
      <c r="V4766" s="4">
        <v>-81007.31</v>
      </c>
    </row>
    <row r="4767" spans="1:22" x14ac:dyDescent="0.25">
      <c r="A4767">
        <v>9456</v>
      </c>
      <c r="B4767" t="s">
        <v>20</v>
      </c>
      <c r="C4767" t="s">
        <v>26</v>
      </c>
      <c r="D4767">
        <v>256.17</v>
      </c>
      <c r="E4767" s="3">
        <v>45036</v>
      </c>
      <c r="F4767" s="3">
        <v>45190</v>
      </c>
      <c r="G4767">
        <v>1365.83</v>
      </c>
      <c r="H4767" t="s">
        <v>30</v>
      </c>
      <c r="I4767">
        <v>5.95</v>
      </c>
      <c r="J4767" s="6" cm="1">
        <f t="array" ref="J4767">IF(ISBLANK(I4767),
    IFERROR(MEDIAN(IF($C$2:$C$10000=C4767, $I$2:$I$10000)),""),
    I4767
)</f>
        <v>5.95</v>
      </c>
      <c r="K4767">
        <v>1462.7</v>
      </c>
      <c r="L4767" cm="1">
        <f t="array" ref="L4767">IF(ISBLANK(K4767),
    IFERROR(MEDIAN(IF($B$2:$B$10000=B4767, $K$2:$K$10000)),""),
    K4767
)</f>
        <v>1462.7</v>
      </c>
      <c r="M4767">
        <v>24.2</v>
      </c>
      <c r="N4767">
        <v>176.8</v>
      </c>
      <c r="O4767" s="7" cm="1">
        <f t="array" ref="O4767">IF(ISBLANK(N4767),
    IFERROR(AVERAGE(IF($C$2:$C$10000=C4767, $N$2:$N$10000)),""),
    N4767
)</f>
        <v>176.8</v>
      </c>
      <c r="P4767" t="b">
        <v>1</v>
      </c>
      <c r="Q4767" t="s">
        <v>36</v>
      </c>
      <c r="R4767" t="str">
        <f t="shared" si="74"/>
        <v>2,4-D</v>
      </c>
      <c r="S4767" t="s">
        <v>39</v>
      </c>
      <c r="T4767" s="4">
        <v>114.9</v>
      </c>
      <c r="U4767" s="4">
        <v>392883.63</v>
      </c>
      <c r="V4767" s="4">
        <v>-235949.76</v>
      </c>
    </row>
    <row r="4768" spans="1:22" x14ac:dyDescent="0.25">
      <c r="A4768">
        <v>5524</v>
      </c>
      <c r="B4768" t="s">
        <v>22</v>
      </c>
      <c r="C4768" t="s">
        <v>29</v>
      </c>
      <c r="D4768">
        <v>283.02999999999997</v>
      </c>
      <c r="E4768" s="3">
        <v>45044</v>
      </c>
      <c r="F4768" s="3">
        <v>45144</v>
      </c>
      <c r="G4768">
        <v>946.43</v>
      </c>
      <c r="H4768" t="s">
        <v>32</v>
      </c>
      <c r="I4768">
        <v>5.69</v>
      </c>
      <c r="J4768" s="6" cm="1">
        <f t="array" ref="J4768">IF(ISBLANK(I4768),
    IFERROR(MEDIAN(IF($C$2:$C$10000=C4768, $I$2:$I$10000)),""),
    I4768
)</f>
        <v>5.69</v>
      </c>
      <c r="K4768">
        <v>277.2</v>
      </c>
      <c r="L4768" cm="1">
        <f t="array" ref="L4768">IF(ISBLANK(K4768),
    IFERROR(MEDIAN(IF($B$2:$B$10000=B4768, $K$2:$K$10000)),""),
    K4768
)</f>
        <v>277.2</v>
      </c>
      <c r="M4768">
        <v>25.7</v>
      </c>
      <c r="N4768">
        <v>451.8</v>
      </c>
      <c r="O4768" s="7" cm="1">
        <f t="array" ref="O4768">IF(ISBLANK(N4768),
    IFERROR(AVERAGE(IF($C$2:$C$10000=C4768, $N$2:$N$10000)),""),
    N4768
)</f>
        <v>451.8</v>
      </c>
      <c r="P4768" t="b">
        <v>1</v>
      </c>
      <c r="Q4768" t="s">
        <v>36</v>
      </c>
      <c r="R4768" t="str">
        <f t="shared" si="74"/>
        <v>2,4-D</v>
      </c>
      <c r="S4768" t="s">
        <v>41</v>
      </c>
      <c r="T4768" s="4">
        <v>57.25</v>
      </c>
      <c r="U4768" s="4">
        <v>186840.78</v>
      </c>
      <c r="V4768" s="4">
        <v>-132657.66</v>
      </c>
    </row>
    <row r="4769" spans="1:22" x14ac:dyDescent="0.25">
      <c r="A4769">
        <v>7559</v>
      </c>
      <c r="B4769" t="s">
        <v>19</v>
      </c>
      <c r="C4769" t="s">
        <v>23</v>
      </c>
      <c r="D4769">
        <v>299.20999999999998</v>
      </c>
      <c r="E4769" s="3">
        <v>45015</v>
      </c>
      <c r="F4769" s="3">
        <v>45174</v>
      </c>
      <c r="G4769">
        <v>696.84</v>
      </c>
      <c r="H4769" t="s">
        <v>30</v>
      </c>
      <c r="I4769">
        <v>5.24</v>
      </c>
      <c r="J4769" s="6" cm="1">
        <f t="array" ref="J4769">IF(ISBLANK(I4769),
    IFERROR(MEDIAN(IF($C$2:$C$10000=C4769, $I$2:$I$10000)),""),
    I4769
)</f>
        <v>5.24</v>
      </c>
      <c r="K4769">
        <v>946.1</v>
      </c>
      <c r="L4769" cm="1">
        <f t="array" ref="L4769">IF(ISBLANK(K4769),
    IFERROR(MEDIAN(IF($B$2:$B$10000=B4769, $K$2:$K$10000)),""),
    K4769
)</f>
        <v>946.1</v>
      </c>
      <c r="M4769">
        <v>21.7</v>
      </c>
      <c r="N4769">
        <v>159.69999999999999</v>
      </c>
      <c r="O4769" s="7" cm="1">
        <f t="array" ref="O4769">IF(ISBLANK(N4769),
    IFERROR(AVERAGE(IF($C$2:$C$10000=C4769, $N$2:$N$10000)),""),
    N4769
)</f>
        <v>159.69999999999999</v>
      </c>
      <c r="P4769" t="b">
        <v>0</v>
      </c>
      <c r="Q4769" t="s">
        <v>35</v>
      </c>
      <c r="R4769" t="str">
        <f t="shared" si="74"/>
        <v>Sem Aplicação</v>
      </c>
      <c r="S4769" t="s">
        <v>39</v>
      </c>
      <c r="T4769" s="4">
        <v>909.86</v>
      </c>
      <c r="U4769" s="4">
        <v>273880.78999999998</v>
      </c>
      <c r="V4769" s="4">
        <v>360146.05</v>
      </c>
    </row>
    <row r="4770" spans="1:22" x14ac:dyDescent="0.25">
      <c r="A4770">
        <v>8620</v>
      </c>
      <c r="B4770" t="s">
        <v>18</v>
      </c>
      <c r="C4770" t="s">
        <v>23</v>
      </c>
      <c r="D4770">
        <v>88.24</v>
      </c>
      <c r="E4770" s="3">
        <v>45026</v>
      </c>
      <c r="F4770" s="3">
        <v>45122</v>
      </c>
      <c r="G4770">
        <v>354.43</v>
      </c>
      <c r="H4770" t="s">
        <v>31</v>
      </c>
      <c r="I4770">
        <v>7.45</v>
      </c>
      <c r="J4770" s="6" cm="1">
        <f t="array" ref="J4770">IF(ISBLANK(I4770),
    IFERROR(MEDIAN(IF($C$2:$C$10000=C4770, $I$2:$I$10000)),""),
    I4770
)</f>
        <v>7.45</v>
      </c>
      <c r="K4770">
        <v>1676.4</v>
      </c>
      <c r="L4770" cm="1">
        <f t="array" ref="L4770">IF(ISBLANK(K4770),
    IFERROR(MEDIAN(IF($B$2:$B$10000=B4770, $K$2:$K$10000)),""),
    K4770
)</f>
        <v>1676.4</v>
      </c>
      <c r="M4770">
        <v>30.7</v>
      </c>
      <c r="N4770">
        <v>182.2</v>
      </c>
      <c r="O4770" s="7" cm="1">
        <f t="array" ref="O4770">IF(ISBLANK(N4770),
    IFERROR(AVERAGE(IF($C$2:$C$10000=C4770, $N$2:$N$10000)),""),
    N4770
)</f>
        <v>182.2</v>
      </c>
      <c r="P4770" t="b">
        <v>0</v>
      </c>
      <c r="Q4770" t="s">
        <v>35</v>
      </c>
      <c r="R4770" t="str">
        <f t="shared" si="74"/>
        <v>Sem Aplicação</v>
      </c>
      <c r="S4770" t="s">
        <v>40</v>
      </c>
      <c r="T4770" s="4">
        <v>892.76</v>
      </c>
      <c r="U4770" s="4">
        <v>139702.07999999999</v>
      </c>
      <c r="V4770" s="4">
        <v>176718.85</v>
      </c>
    </row>
    <row r="4771" spans="1:22" x14ac:dyDescent="0.25">
      <c r="A4771">
        <v>3774</v>
      </c>
      <c r="B4771" t="s">
        <v>22</v>
      </c>
      <c r="C4771" t="s">
        <v>26</v>
      </c>
      <c r="D4771">
        <v>174.73</v>
      </c>
      <c r="E4771" s="3">
        <v>44980</v>
      </c>
      <c r="F4771" s="3">
        <v>45114</v>
      </c>
      <c r="G4771">
        <v>831.84</v>
      </c>
      <c r="H4771" t="s">
        <v>30</v>
      </c>
      <c r="I4771">
        <v>5.26</v>
      </c>
      <c r="J4771" s="6" cm="1">
        <f t="array" ref="J4771">IF(ISBLANK(I4771),
    IFERROR(MEDIAN(IF($C$2:$C$10000=C4771, $I$2:$I$10000)),""),
    I4771
)</f>
        <v>5.26</v>
      </c>
      <c r="K4771">
        <v>1786.1</v>
      </c>
      <c r="L4771" cm="1">
        <f t="array" ref="L4771">IF(ISBLANK(K4771),
    IFERROR(MEDIAN(IF($B$2:$B$10000=B4771, $K$2:$K$10000)),""),
    K4771
)</f>
        <v>1786.1</v>
      </c>
      <c r="M4771">
        <v>33</v>
      </c>
      <c r="O4771" s="7" cm="1">
        <f t="array" ref="O4771">IF(ISBLANK(N4771),
    IFERROR(AVERAGE(IF($C$2:$C$10000=C4771, $N$2:$N$10000)),""),
    N4771
)</f>
        <v>299.14690721649441</v>
      </c>
      <c r="P4771" t="b">
        <v>1</v>
      </c>
      <c r="Q4771" t="s">
        <v>37</v>
      </c>
      <c r="R4771" t="str">
        <f t="shared" si="74"/>
        <v>Glifosato</v>
      </c>
      <c r="S4771" t="s">
        <v>39</v>
      </c>
      <c r="T4771" s="4">
        <v>111.54</v>
      </c>
      <c r="U4771" s="4">
        <v>298100.76</v>
      </c>
      <c r="V4771" s="4">
        <v>-205317.33</v>
      </c>
    </row>
    <row r="4772" spans="1:22" x14ac:dyDescent="0.25">
      <c r="A4772">
        <v>6673</v>
      </c>
      <c r="B4772" t="s">
        <v>20</v>
      </c>
      <c r="C4772" t="s">
        <v>29</v>
      </c>
      <c r="D4772">
        <v>137.96</v>
      </c>
      <c r="E4772" s="3">
        <v>44975</v>
      </c>
      <c r="F4772" s="3">
        <v>45153</v>
      </c>
      <c r="G4772">
        <v>237.86</v>
      </c>
      <c r="H4772" t="s">
        <v>33</v>
      </c>
      <c r="I4772">
        <v>4.57</v>
      </c>
      <c r="J4772" s="6" cm="1">
        <f t="array" ref="J4772">IF(ISBLANK(I4772),
    IFERROR(MEDIAN(IF($C$2:$C$10000=C4772, $I$2:$I$10000)),""),
    I4772
)</f>
        <v>4.57</v>
      </c>
      <c r="K4772">
        <v>506.2</v>
      </c>
      <c r="L4772" cm="1">
        <f t="array" ref="L4772">IF(ISBLANK(K4772),
    IFERROR(MEDIAN(IF($B$2:$B$10000=B4772, $K$2:$K$10000)),""),
    K4772
)</f>
        <v>506.2</v>
      </c>
      <c r="M4772">
        <v>24.9</v>
      </c>
      <c r="N4772">
        <v>579.6</v>
      </c>
      <c r="O4772" s="7" cm="1">
        <f t="array" ref="O4772">IF(ISBLANK(N4772),
    IFERROR(AVERAGE(IF($C$2:$C$10000=C4772, $N$2:$N$10000)),""),
    N4772
)</f>
        <v>579.6</v>
      </c>
      <c r="P4772" t="b">
        <v>1</v>
      </c>
      <c r="Q4772" t="s">
        <v>34</v>
      </c>
      <c r="R4772" t="str">
        <f t="shared" si="74"/>
        <v>Dicamba</v>
      </c>
      <c r="S4772" t="s">
        <v>39</v>
      </c>
      <c r="T4772" s="4">
        <v>60.42</v>
      </c>
      <c r="U4772" s="4">
        <v>166019.24</v>
      </c>
      <c r="V4772" s="4">
        <v>-151647.74</v>
      </c>
    </row>
    <row r="4773" spans="1:22" x14ac:dyDescent="0.25">
      <c r="A4773">
        <v>4124</v>
      </c>
      <c r="B4773" t="s">
        <v>18</v>
      </c>
      <c r="C4773" t="s">
        <v>26</v>
      </c>
      <c r="D4773">
        <v>171.33</v>
      </c>
      <c r="E4773" s="3">
        <v>44954</v>
      </c>
      <c r="F4773" s="3">
        <v>45090</v>
      </c>
      <c r="G4773">
        <v>506.81</v>
      </c>
      <c r="H4773" t="s">
        <v>31</v>
      </c>
      <c r="I4773">
        <v>6.04</v>
      </c>
      <c r="J4773" s="6" cm="1">
        <f t="array" ref="J4773">IF(ISBLANK(I4773),
    IFERROR(MEDIAN(IF($C$2:$C$10000=C4773, $I$2:$I$10000)),""),
    I4773
)</f>
        <v>6.04</v>
      </c>
      <c r="K4773">
        <v>1593</v>
      </c>
      <c r="L4773" cm="1">
        <f t="array" ref="L4773">IF(ISBLANK(K4773),
    IFERROR(MEDIAN(IF($B$2:$B$10000=B4773, $K$2:$K$10000)),""),
    K4773
)</f>
        <v>1593</v>
      </c>
      <c r="M4773">
        <v>32.700000000000003</v>
      </c>
      <c r="N4773">
        <v>186.2</v>
      </c>
      <c r="O4773" s="7" cm="1">
        <f t="array" ref="O4773">IF(ISBLANK(N4773),
    IFERROR(AVERAGE(IF($C$2:$C$10000=C4773, $N$2:$N$10000)),""),
    N4773
)</f>
        <v>186.2</v>
      </c>
      <c r="P4773" t="b">
        <v>0</v>
      </c>
      <c r="Q4773" t="s">
        <v>35</v>
      </c>
      <c r="R4773" t="str">
        <f t="shared" si="74"/>
        <v>Sem Aplicação</v>
      </c>
      <c r="S4773" t="s">
        <v>40</v>
      </c>
      <c r="T4773" s="4">
        <v>119.37</v>
      </c>
      <c r="U4773" s="4">
        <v>288522.75</v>
      </c>
      <c r="V4773" s="4">
        <v>-228024.84</v>
      </c>
    </row>
    <row r="4774" spans="1:22" x14ac:dyDescent="0.25">
      <c r="A4774">
        <v>9671</v>
      </c>
      <c r="B4774" t="s">
        <v>21</v>
      </c>
      <c r="C4774" t="s">
        <v>27</v>
      </c>
      <c r="D4774">
        <v>51.45</v>
      </c>
      <c r="E4774" s="3">
        <v>44964</v>
      </c>
      <c r="F4774" s="3">
        <v>45156</v>
      </c>
      <c r="G4774">
        <v>285.39999999999998</v>
      </c>
      <c r="H4774" t="s">
        <v>32</v>
      </c>
      <c r="I4774">
        <v>5.63</v>
      </c>
      <c r="J4774" s="6" cm="1">
        <f t="array" ref="J4774">IF(ISBLANK(I4774),
    IFERROR(MEDIAN(IF($C$2:$C$10000=C4774, $I$2:$I$10000)),""),
    I4774
)</f>
        <v>5.63</v>
      </c>
      <c r="K4774">
        <v>434</v>
      </c>
      <c r="L4774" cm="1">
        <f t="array" ref="L4774">IF(ISBLANK(K4774),
    IFERROR(MEDIAN(IF($B$2:$B$10000=B4774, $K$2:$K$10000)),""),
    K4774
)</f>
        <v>434</v>
      </c>
      <c r="M4774">
        <v>32.1</v>
      </c>
      <c r="N4774">
        <v>597.6</v>
      </c>
      <c r="O4774" s="7" cm="1">
        <f t="array" ref="O4774">IF(ISBLANK(N4774),
    IFERROR(AVERAGE(IF($C$2:$C$10000=C4774, $N$2:$N$10000)),""),
    N4774
)</f>
        <v>597.6</v>
      </c>
      <c r="P4774" t="b">
        <v>1</v>
      </c>
      <c r="Q4774" t="s">
        <v>34</v>
      </c>
      <c r="R4774" t="str">
        <f t="shared" si="74"/>
        <v>Dicamba</v>
      </c>
      <c r="S4774" t="s">
        <v>40</v>
      </c>
      <c r="T4774" s="4">
        <v>141.57</v>
      </c>
      <c r="U4774" s="4">
        <v>97893.43</v>
      </c>
      <c r="V4774" s="4">
        <v>-57489.35</v>
      </c>
    </row>
    <row r="4775" spans="1:22" x14ac:dyDescent="0.25">
      <c r="A4775">
        <v>2353</v>
      </c>
      <c r="B4775" t="s">
        <v>19</v>
      </c>
      <c r="C4775" t="s">
        <v>29</v>
      </c>
      <c r="D4775">
        <v>257.56</v>
      </c>
      <c r="E4775" s="3">
        <v>44954</v>
      </c>
      <c r="F4775" s="3">
        <v>45167</v>
      </c>
      <c r="G4775">
        <v>1056.31</v>
      </c>
      <c r="H4775" t="s">
        <v>33</v>
      </c>
      <c r="I4775">
        <v>5.28</v>
      </c>
      <c r="J4775" s="6" cm="1">
        <f t="array" ref="J4775">IF(ISBLANK(I4775),
    IFERROR(MEDIAN(IF($C$2:$C$10000=C4775, $I$2:$I$10000)),""),
    I4775
)</f>
        <v>5.28</v>
      </c>
      <c r="K4775">
        <v>1545.9</v>
      </c>
      <c r="L4775" cm="1">
        <f t="array" ref="L4775">IF(ISBLANK(K4775),
    IFERROR(MEDIAN(IF($B$2:$B$10000=B4775, $K$2:$K$10000)),""),
    K4775
)</f>
        <v>1545.9</v>
      </c>
      <c r="M4775">
        <v>20.7</v>
      </c>
      <c r="N4775">
        <v>146.9</v>
      </c>
      <c r="O4775" s="7" cm="1">
        <f t="array" ref="O4775">IF(ISBLANK(N4775),
    IFERROR(AVERAGE(IF($C$2:$C$10000=C4775, $N$2:$N$10000)),""),
    N4775
)</f>
        <v>146.9</v>
      </c>
      <c r="P4775" t="b">
        <v>1</v>
      </c>
      <c r="Q4775" t="s">
        <v>37</v>
      </c>
      <c r="R4775" t="str">
        <f t="shared" si="74"/>
        <v>Glifosato</v>
      </c>
      <c r="S4775" t="s">
        <v>41</v>
      </c>
      <c r="T4775" s="4">
        <v>55.8</v>
      </c>
      <c r="U4775" s="4">
        <v>490312.12</v>
      </c>
      <c r="V4775" s="4">
        <v>-431370.02</v>
      </c>
    </row>
    <row r="4776" spans="1:22" x14ac:dyDescent="0.25">
      <c r="A4776">
        <v>4854</v>
      </c>
      <c r="B4776" t="s">
        <v>20</v>
      </c>
      <c r="C4776" t="s">
        <v>26</v>
      </c>
      <c r="D4776">
        <v>273.32</v>
      </c>
      <c r="E4776" s="3">
        <v>44958</v>
      </c>
      <c r="F4776" s="3">
        <v>45111</v>
      </c>
      <c r="G4776">
        <v>458.33</v>
      </c>
      <c r="H4776" t="s">
        <v>32</v>
      </c>
      <c r="I4776">
        <v>6.4</v>
      </c>
      <c r="J4776" s="6" cm="1">
        <f t="array" ref="J4776">IF(ISBLANK(I4776),
    IFERROR(MEDIAN(IF($C$2:$C$10000=C4776, $I$2:$I$10000)),""),
    I4776
)</f>
        <v>6.4</v>
      </c>
      <c r="K4776">
        <v>643.6</v>
      </c>
      <c r="L4776" cm="1">
        <f t="array" ref="L4776">IF(ISBLANK(K4776),
    IFERROR(MEDIAN(IF($B$2:$B$10000=B4776, $K$2:$K$10000)),""),
    K4776
)</f>
        <v>643.6</v>
      </c>
      <c r="M4776">
        <v>20.8</v>
      </c>
      <c r="O4776" s="7" cm="1">
        <f t="array" ref="O4776">IF(ISBLANK(N4776),
    IFERROR(AVERAGE(IF($C$2:$C$10000=C4776, $N$2:$N$10000)),""),
    N4776
)</f>
        <v>299.14690721649441</v>
      </c>
      <c r="P4776" t="b">
        <v>1</v>
      </c>
      <c r="Q4776" t="s">
        <v>36</v>
      </c>
      <c r="R4776" t="str">
        <f t="shared" si="74"/>
        <v>2,4-D</v>
      </c>
      <c r="S4776" t="s">
        <v>39</v>
      </c>
      <c r="T4776" s="4">
        <v>118.38</v>
      </c>
      <c r="U4776" s="4">
        <v>277067.68</v>
      </c>
      <c r="V4776" s="4">
        <v>-222810.57</v>
      </c>
    </row>
    <row r="4777" spans="1:22" x14ac:dyDescent="0.25">
      <c r="A4777">
        <v>9134</v>
      </c>
      <c r="B4777" t="s">
        <v>19</v>
      </c>
      <c r="C4777" t="s">
        <v>28</v>
      </c>
      <c r="D4777">
        <v>137.65</v>
      </c>
      <c r="E4777" s="3">
        <v>45041</v>
      </c>
      <c r="F4777" s="3">
        <v>45266</v>
      </c>
      <c r="G4777">
        <v>400.53</v>
      </c>
      <c r="H4777" t="s">
        <v>30</v>
      </c>
      <c r="I4777">
        <v>5.59</v>
      </c>
      <c r="J4777" s="6" cm="1">
        <f t="array" ref="J4777">IF(ISBLANK(I4777),
    IFERROR(MEDIAN(IF($C$2:$C$10000=C4777, $I$2:$I$10000)),""),
    I4777
)</f>
        <v>5.59</v>
      </c>
      <c r="K4777">
        <v>1735.4</v>
      </c>
      <c r="L4777" cm="1">
        <f t="array" ref="L4777">IF(ISBLANK(K4777),
    IFERROR(MEDIAN(IF($B$2:$B$10000=B4777, $K$2:$K$10000)),""),
    K4777
)</f>
        <v>1735.4</v>
      </c>
      <c r="M4777">
        <v>25.6</v>
      </c>
      <c r="N4777">
        <v>542.6</v>
      </c>
      <c r="O4777" s="7" cm="1">
        <f t="array" ref="O4777">IF(ISBLANK(N4777),
    IFERROR(AVERAGE(IF($C$2:$C$10000=C4777, $N$2:$N$10000)),""),
    N4777
)</f>
        <v>542.6</v>
      </c>
      <c r="P4777" t="b">
        <v>0</v>
      </c>
      <c r="Q4777" t="s">
        <v>35</v>
      </c>
      <c r="R4777" t="str">
        <f t="shared" si="74"/>
        <v>Sem Aplicação</v>
      </c>
      <c r="S4777" t="s">
        <v>41</v>
      </c>
      <c r="T4777" s="4">
        <v>356.44</v>
      </c>
      <c r="U4777" s="4">
        <v>133274.07</v>
      </c>
      <c r="V4777" s="4">
        <v>9490.84</v>
      </c>
    </row>
    <row r="4778" spans="1:22" x14ac:dyDescent="0.25">
      <c r="A4778">
        <v>1924</v>
      </c>
      <c r="B4778" t="s">
        <v>18</v>
      </c>
      <c r="C4778" t="s">
        <v>25</v>
      </c>
      <c r="D4778">
        <v>87.73</v>
      </c>
      <c r="E4778" s="3">
        <v>44967</v>
      </c>
      <c r="F4778" s="3">
        <v>45068</v>
      </c>
      <c r="G4778">
        <v>411.95</v>
      </c>
      <c r="H4778" t="s">
        <v>32</v>
      </c>
      <c r="I4778">
        <v>5.71</v>
      </c>
      <c r="J4778" s="6" cm="1">
        <f t="array" ref="J4778">IF(ISBLANK(I4778),
    IFERROR(MEDIAN(IF($C$2:$C$10000=C4778, $I$2:$I$10000)),""),
    I4778
)</f>
        <v>5.71</v>
      </c>
      <c r="K4778">
        <v>1312.8</v>
      </c>
      <c r="L4778" cm="1">
        <f t="array" ref="L4778">IF(ISBLANK(K4778),
    IFERROR(MEDIAN(IF($B$2:$B$10000=B4778, $K$2:$K$10000)),""),
    K4778
)</f>
        <v>1312.8</v>
      </c>
      <c r="M4778">
        <v>26.4</v>
      </c>
      <c r="N4778">
        <v>369</v>
      </c>
      <c r="O4778" s="7" cm="1">
        <f t="array" ref="O4778">IF(ISBLANK(N4778),
    IFERROR(AVERAGE(IF($C$2:$C$10000=C4778, $N$2:$N$10000)),""),
    N4778
)</f>
        <v>369</v>
      </c>
      <c r="P4778" t="b">
        <v>1</v>
      </c>
      <c r="Q4778" t="s">
        <v>36</v>
      </c>
      <c r="R4778" t="str">
        <f t="shared" si="74"/>
        <v>2,4-D</v>
      </c>
      <c r="S4778" t="s">
        <v>40</v>
      </c>
      <c r="T4778" s="4">
        <v>84.16</v>
      </c>
      <c r="U4778" s="4">
        <v>139461.48000000001</v>
      </c>
      <c r="V4778" s="4">
        <v>-104791.77</v>
      </c>
    </row>
    <row r="4779" spans="1:22" x14ac:dyDescent="0.25">
      <c r="A4779">
        <v>3170</v>
      </c>
      <c r="B4779" t="s">
        <v>22</v>
      </c>
      <c r="C4779" t="s">
        <v>28</v>
      </c>
      <c r="D4779">
        <v>46.55</v>
      </c>
      <c r="E4779" s="3">
        <v>44962</v>
      </c>
      <c r="F4779" s="3">
        <v>45178</v>
      </c>
      <c r="G4779">
        <v>116.23</v>
      </c>
      <c r="H4779" t="s">
        <v>31</v>
      </c>
      <c r="I4779">
        <v>4.57</v>
      </c>
      <c r="J4779" s="6" cm="1">
        <f t="array" ref="J4779">IF(ISBLANK(I4779),
    IFERROR(MEDIAN(IF($C$2:$C$10000=C4779, $I$2:$I$10000)),""),
    I4779
)</f>
        <v>4.57</v>
      </c>
      <c r="L4779" cm="1">
        <f t="array" ref="L4779">IF(ISBLANK(K4779),
    IFERROR(MEDIAN(IF($B$2:$B$10000=B4779, $K$2:$K$10000)),""),
    K4779
)</f>
        <v>936.15</v>
      </c>
      <c r="M4779">
        <v>23.5</v>
      </c>
      <c r="O4779" s="7" cm="1">
        <f t="array" ref="O4779">IF(ISBLANK(N4779),
    IFERROR(AVERAGE(IF($C$2:$C$10000=C4779, $N$2:$N$10000)),""),
    N4779
)</f>
        <v>314.06086404066082</v>
      </c>
      <c r="P4779" t="b">
        <v>1</v>
      </c>
      <c r="Q4779" t="s">
        <v>37</v>
      </c>
      <c r="R4779" t="str">
        <f t="shared" si="74"/>
        <v>Glifosato</v>
      </c>
      <c r="S4779" t="s">
        <v>39</v>
      </c>
      <c r="T4779" s="4">
        <v>358.29</v>
      </c>
      <c r="U4779" s="4">
        <v>68947.149999999994</v>
      </c>
      <c r="V4779" s="4">
        <v>-27303.1</v>
      </c>
    </row>
    <row r="4780" spans="1:22" x14ac:dyDescent="0.25">
      <c r="A4780">
        <v>6506</v>
      </c>
      <c r="B4780" t="s">
        <v>19</v>
      </c>
      <c r="C4780" t="s">
        <v>25</v>
      </c>
      <c r="D4780">
        <v>206.71</v>
      </c>
      <c r="E4780" s="3">
        <v>45029</v>
      </c>
      <c r="F4780" s="3">
        <v>45243</v>
      </c>
      <c r="G4780">
        <v>1165.22</v>
      </c>
      <c r="H4780" t="s">
        <v>33</v>
      </c>
      <c r="J4780" s="6" cm="1">
        <f t="array" ref="J4780">IF(ISBLANK(I4780),
    IFERROR(MEDIAN(IF($C$2:$C$10000=C4780, $I$2:$I$10000)),""),
    I4780
)</f>
        <v>5.9350000000000005</v>
      </c>
      <c r="K4780">
        <v>649.6</v>
      </c>
      <c r="L4780" cm="1">
        <f t="array" ref="L4780">IF(ISBLANK(K4780),
    IFERROR(MEDIAN(IF($B$2:$B$10000=B4780, $K$2:$K$10000)),""),
    K4780
)</f>
        <v>649.6</v>
      </c>
      <c r="M4780">
        <v>23</v>
      </c>
      <c r="N4780">
        <v>332.3</v>
      </c>
      <c r="O4780" s="7" cm="1">
        <f t="array" ref="O4780">IF(ISBLANK(N4780),
    IFERROR(AVERAGE(IF($C$2:$C$10000=C4780, $N$2:$N$10000)),""),
    N4780
)</f>
        <v>332.3</v>
      </c>
      <c r="P4780" t="b">
        <v>1</v>
      </c>
      <c r="Q4780" t="s">
        <v>37</v>
      </c>
      <c r="R4780" t="str">
        <f t="shared" si="74"/>
        <v>Glifosato</v>
      </c>
      <c r="S4780" t="s">
        <v>40</v>
      </c>
      <c r="T4780" s="4">
        <v>76.650000000000006</v>
      </c>
      <c r="U4780" s="4">
        <v>224982.68</v>
      </c>
      <c r="V4780" s="4">
        <v>-135668.57</v>
      </c>
    </row>
    <row r="4781" spans="1:22" x14ac:dyDescent="0.25">
      <c r="A4781">
        <v>3395</v>
      </c>
      <c r="B4781" t="s">
        <v>21</v>
      </c>
      <c r="C4781" t="s">
        <v>29</v>
      </c>
      <c r="D4781">
        <v>97.11</v>
      </c>
      <c r="E4781" s="3">
        <v>44962</v>
      </c>
      <c r="F4781" s="3">
        <v>45100</v>
      </c>
      <c r="G4781">
        <v>474.18</v>
      </c>
      <c r="H4781" t="s">
        <v>32</v>
      </c>
      <c r="I4781">
        <v>4.87</v>
      </c>
      <c r="J4781" s="6" cm="1">
        <f t="array" ref="J4781">IF(ISBLANK(I4781),
    IFERROR(MEDIAN(IF($C$2:$C$10000=C4781, $I$2:$I$10000)),""),
    I4781
)</f>
        <v>4.87</v>
      </c>
      <c r="K4781">
        <v>576.4</v>
      </c>
      <c r="L4781" cm="1">
        <f t="array" ref="L4781">IF(ISBLANK(K4781),
    IFERROR(MEDIAN(IF($B$2:$B$10000=B4781, $K$2:$K$10000)),""),
    K4781
)</f>
        <v>576.4</v>
      </c>
      <c r="M4781">
        <v>24.9</v>
      </c>
      <c r="N4781">
        <v>193.4</v>
      </c>
      <c r="O4781" s="7" cm="1">
        <f t="array" ref="O4781">IF(ISBLANK(N4781),
    IFERROR(AVERAGE(IF($C$2:$C$10000=C4781, $N$2:$N$10000)),""),
    N4781
)</f>
        <v>193.4</v>
      </c>
      <c r="P4781" t="b">
        <v>1</v>
      </c>
      <c r="Q4781" t="s">
        <v>38</v>
      </c>
      <c r="R4781" t="str">
        <f t="shared" si="74"/>
        <v>Atrazina</v>
      </c>
      <c r="S4781" t="s">
        <v>39</v>
      </c>
      <c r="T4781" s="4">
        <v>56.19</v>
      </c>
      <c r="U4781" s="4">
        <v>81864.7</v>
      </c>
      <c r="V4781" s="4">
        <v>-55220.53</v>
      </c>
    </row>
    <row r="4782" spans="1:22" x14ac:dyDescent="0.25">
      <c r="A4782">
        <v>9220</v>
      </c>
      <c r="B4782" t="s">
        <v>20</v>
      </c>
      <c r="C4782" t="s">
        <v>28</v>
      </c>
      <c r="D4782">
        <v>273.31</v>
      </c>
      <c r="E4782" s="3">
        <v>45033</v>
      </c>
      <c r="F4782" s="3">
        <v>45167</v>
      </c>
      <c r="G4782">
        <v>1054.1300000000001</v>
      </c>
      <c r="H4782" t="s">
        <v>30</v>
      </c>
      <c r="I4782">
        <v>5.14</v>
      </c>
      <c r="J4782" s="6" cm="1">
        <f t="array" ref="J4782">IF(ISBLANK(I4782),
    IFERROR(MEDIAN(IF($C$2:$C$10000=C4782, $I$2:$I$10000)),""),
    I4782
)</f>
        <v>5.14</v>
      </c>
      <c r="K4782">
        <v>1289.3</v>
      </c>
      <c r="L4782" cm="1">
        <f t="array" ref="L4782">IF(ISBLANK(K4782),
    IFERROR(MEDIAN(IF($B$2:$B$10000=B4782, $K$2:$K$10000)),""),
    K4782
)</f>
        <v>1289.3</v>
      </c>
      <c r="M4782">
        <v>29</v>
      </c>
      <c r="N4782">
        <v>399.1</v>
      </c>
      <c r="O4782" s="7" cm="1">
        <f t="array" ref="O4782">IF(ISBLANK(N4782),
    IFERROR(AVERAGE(IF($C$2:$C$10000=C4782, $N$2:$N$10000)),""),
    N4782
)</f>
        <v>399.1</v>
      </c>
      <c r="P4782" t="b">
        <v>1</v>
      </c>
      <c r="Q4782" t="s">
        <v>37</v>
      </c>
      <c r="R4782" t="str">
        <f t="shared" si="74"/>
        <v>Glifosato</v>
      </c>
      <c r="S4782" t="s">
        <v>41</v>
      </c>
      <c r="T4782" s="4">
        <v>349.26</v>
      </c>
      <c r="U4782" s="4">
        <v>390190.43</v>
      </c>
      <c r="V4782" s="4">
        <v>-22024.99</v>
      </c>
    </row>
    <row r="4783" spans="1:22" x14ac:dyDescent="0.25">
      <c r="A4783">
        <v>9226</v>
      </c>
      <c r="B4783" t="s">
        <v>21</v>
      </c>
      <c r="C4783" t="s">
        <v>27</v>
      </c>
      <c r="D4783">
        <v>202.95</v>
      </c>
      <c r="E4783" s="3">
        <v>45044</v>
      </c>
      <c r="F4783" s="3">
        <v>45179</v>
      </c>
      <c r="G4783">
        <v>1233.55</v>
      </c>
      <c r="H4783" t="s">
        <v>31</v>
      </c>
      <c r="I4783">
        <v>6.65</v>
      </c>
      <c r="J4783" s="6" cm="1">
        <f t="array" ref="J4783">IF(ISBLANK(I4783),
    IFERROR(MEDIAN(IF($C$2:$C$10000=C4783, $I$2:$I$10000)),""),
    I4783
)</f>
        <v>6.65</v>
      </c>
      <c r="K4783">
        <v>1633.3</v>
      </c>
      <c r="L4783" cm="1">
        <f t="array" ref="L4783">IF(ISBLANK(K4783),
    IFERROR(MEDIAN(IF($B$2:$B$10000=B4783, $K$2:$K$10000)),""),
    K4783
)</f>
        <v>1633.3</v>
      </c>
      <c r="M4783">
        <v>19.399999999999999</v>
      </c>
      <c r="N4783">
        <v>389.1</v>
      </c>
      <c r="O4783" s="7" cm="1">
        <f t="array" ref="O4783">IF(ISBLANK(N4783),
    IFERROR(AVERAGE(IF($C$2:$C$10000=C4783, $N$2:$N$10000)),""),
    N4783
)</f>
        <v>389.1</v>
      </c>
      <c r="P4783" t="b">
        <v>1</v>
      </c>
      <c r="Q4783" t="s">
        <v>36</v>
      </c>
      <c r="R4783" t="str">
        <f t="shared" si="74"/>
        <v>2,4-D</v>
      </c>
      <c r="S4783" t="s">
        <v>39</v>
      </c>
      <c r="T4783" s="4">
        <v>140.15</v>
      </c>
      <c r="U4783" s="4">
        <v>232450.51</v>
      </c>
      <c r="V4783" s="4">
        <v>-59568.480000000003</v>
      </c>
    </row>
    <row r="4784" spans="1:22" x14ac:dyDescent="0.25">
      <c r="A4784">
        <v>6515</v>
      </c>
      <c r="B4784" t="s">
        <v>19</v>
      </c>
      <c r="C4784" t="s">
        <v>28</v>
      </c>
      <c r="D4784">
        <v>195.48</v>
      </c>
      <c r="E4784" s="3">
        <v>45013</v>
      </c>
      <c r="F4784" s="3">
        <v>45224</v>
      </c>
      <c r="G4784">
        <v>676.17</v>
      </c>
      <c r="H4784" t="s">
        <v>33</v>
      </c>
      <c r="I4784">
        <v>5.44</v>
      </c>
      <c r="J4784" s="6" cm="1">
        <f t="array" ref="J4784">IF(ISBLANK(I4784),
    IFERROR(MEDIAN(IF($C$2:$C$10000=C4784, $I$2:$I$10000)),""),
    I4784
)</f>
        <v>5.44</v>
      </c>
      <c r="K4784">
        <v>1407.9</v>
      </c>
      <c r="L4784" cm="1">
        <f t="array" ref="L4784">IF(ISBLANK(K4784),
    IFERROR(MEDIAN(IF($B$2:$B$10000=B4784, $K$2:$K$10000)),""),
    K4784
)</f>
        <v>1407.9</v>
      </c>
      <c r="M4784">
        <v>29.4</v>
      </c>
      <c r="N4784">
        <v>94.1</v>
      </c>
      <c r="O4784" s="7" cm="1">
        <f t="array" ref="O4784">IF(ISBLANK(N4784),
    IFERROR(AVERAGE(IF($C$2:$C$10000=C4784, $N$2:$N$10000)),""),
    N4784
)</f>
        <v>94.1</v>
      </c>
      <c r="P4784" t="b">
        <v>0</v>
      </c>
      <c r="Q4784" t="s">
        <v>35</v>
      </c>
      <c r="R4784" t="str">
        <f t="shared" si="74"/>
        <v>Sem Aplicação</v>
      </c>
      <c r="S4784" t="s">
        <v>40</v>
      </c>
      <c r="T4784" s="4">
        <v>344.15</v>
      </c>
      <c r="U4784" s="4">
        <v>136478.29999999999</v>
      </c>
      <c r="V4784" s="4">
        <v>96225.61</v>
      </c>
    </row>
    <row r="4785" spans="1:22" x14ac:dyDescent="0.25">
      <c r="A4785">
        <v>3670</v>
      </c>
      <c r="B4785" t="s">
        <v>22</v>
      </c>
      <c r="C4785" t="s">
        <v>23</v>
      </c>
      <c r="D4785">
        <v>170.02</v>
      </c>
      <c r="E4785" s="3">
        <v>44992</v>
      </c>
      <c r="F4785" s="3">
        <v>45206</v>
      </c>
      <c r="G4785">
        <v>454.87</v>
      </c>
      <c r="H4785" t="s">
        <v>30</v>
      </c>
      <c r="I4785">
        <v>4.99</v>
      </c>
      <c r="J4785" s="6" cm="1">
        <f t="array" ref="J4785">IF(ISBLANK(I4785),
    IFERROR(MEDIAN(IF($C$2:$C$10000=C4785, $I$2:$I$10000)),""),
    I4785
)</f>
        <v>4.99</v>
      </c>
      <c r="K4785">
        <v>1535.7</v>
      </c>
      <c r="L4785" cm="1">
        <f t="array" ref="L4785">IF(ISBLANK(K4785),
    IFERROR(MEDIAN(IF($B$2:$B$10000=B4785, $K$2:$K$10000)),""),
    K4785
)</f>
        <v>1535.7</v>
      </c>
      <c r="M4785">
        <v>32.799999999999997</v>
      </c>
      <c r="N4785">
        <v>550.9</v>
      </c>
      <c r="O4785" s="7" cm="1">
        <f t="array" ref="O4785">IF(ISBLANK(N4785),
    IFERROR(AVERAGE(IF($C$2:$C$10000=C4785, $N$2:$N$10000)),""),
    N4785
)</f>
        <v>550.9</v>
      </c>
      <c r="P4785" t="b">
        <v>0</v>
      </c>
      <c r="Q4785" t="s">
        <v>35</v>
      </c>
      <c r="R4785" t="str">
        <f t="shared" si="74"/>
        <v>Sem Aplicação</v>
      </c>
      <c r="S4785" t="s">
        <v>39</v>
      </c>
      <c r="T4785" s="4">
        <v>894.23</v>
      </c>
      <c r="U4785" s="4">
        <v>248037.61</v>
      </c>
      <c r="V4785" s="4">
        <v>158720.79</v>
      </c>
    </row>
    <row r="4786" spans="1:22" x14ac:dyDescent="0.25">
      <c r="A4786">
        <v>4365</v>
      </c>
      <c r="B4786" t="s">
        <v>22</v>
      </c>
      <c r="C4786" t="s">
        <v>25</v>
      </c>
      <c r="D4786">
        <v>18.5</v>
      </c>
      <c r="E4786" s="3">
        <v>44936</v>
      </c>
      <c r="F4786" s="3">
        <v>45075</v>
      </c>
      <c r="G4786">
        <v>88.93</v>
      </c>
      <c r="H4786" t="s">
        <v>33</v>
      </c>
      <c r="I4786">
        <v>6.23</v>
      </c>
      <c r="J4786" s="6" cm="1">
        <f t="array" ref="J4786">IF(ISBLANK(I4786),
    IFERROR(MEDIAN(IF($C$2:$C$10000=C4786, $I$2:$I$10000)),""),
    I4786
)</f>
        <v>6.23</v>
      </c>
      <c r="L4786" cm="1">
        <f t="array" ref="L4786">IF(ISBLANK(K4786),
    IFERROR(MEDIAN(IF($B$2:$B$10000=B4786, $K$2:$K$10000)),""),
    K4786
)</f>
        <v>936.15</v>
      </c>
      <c r="M4786">
        <v>30.2</v>
      </c>
      <c r="N4786">
        <v>303.3</v>
      </c>
      <c r="O4786" s="7" cm="1">
        <f t="array" ref="O4786">IF(ISBLANK(N4786),
    IFERROR(AVERAGE(IF($C$2:$C$10000=C4786, $N$2:$N$10000)),""),
    N4786
)</f>
        <v>303.3</v>
      </c>
      <c r="P4786" t="b">
        <v>0</v>
      </c>
      <c r="Q4786" t="s">
        <v>35</v>
      </c>
      <c r="R4786" t="str">
        <f t="shared" si="74"/>
        <v>Sem Aplicação</v>
      </c>
      <c r="S4786" t="s">
        <v>39</v>
      </c>
      <c r="T4786" s="4">
        <v>71.22</v>
      </c>
      <c r="U4786" s="4">
        <v>28610.46</v>
      </c>
      <c r="V4786" s="4">
        <v>-22276.87</v>
      </c>
    </row>
    <row r="4787" spans="1:22" x14ac:dyDescent="0.25">
      <c r="A4787">
        <v>1588</v>
      </c>
      <c r="B4787" t="s">
        <v>21</v>
      </c>
      <c r="C4787" t="s">
        <v>25</v>
      </c>
      <c r="D4787">
        <v>279.92</v>
      </c>
      <c r="E4787" s="3">
        <v>44996</v>
      </c>
      <c r="F4787" s="3">
        <v>45174</v>
      </c>
      <c r="G4787">
        <v>1222.26</v>
      </c>
      <c r="H4787" t="s">
        <v>32</v>
      </c>
      <c r="I4787">
        <v>5.14</v>
      </c>
      <c r="J4787" s="6" cm="1">
        <f t="array" ref="J4787">IF(ISBLANK(I4787),
    IFERROR(MEDIAN(IF($C$2:$C$10000=C4787, $I$2:$I$10000)),""),
    I4787
)</f>
        <v>5.14</v>
      </c>
      <c r="K4787">
        <v>1766.6</v>
      </c>
      <c r="L4787" cm="1">
        <f t="array" ref="L4787">IF(ISBLANK(K4787),
    IFERROR(MEDIAN(IF($B$2:$B$10000=B4787, $K$2:$K$10000)),""),
    K4787
)</f>
        <v>1766.6</v>
      </c>
      <c r="M4787">
        <v>21.1</v>
      </c>
      <c r="N4787">
        <v>157.30000000000001</v>
      </c>
      <c r="O4787" s="7" cm="1">
        <f t="array" ref="O4787">IF(ISBLANK(N4787),
    IFERROR(AVERAGE(IF($C$2:$C$10000=C4787, $N$2:$N$10000)),""),
    N4787
)</f>
        <v>157.30000000000001</v>
      </c>
      <c r="P4787" t="b">
        <v>1</v>
      </c>
      <c r="Q4787" t="s">
        <v>37</v>
      </c>
      <c r="R4787" t="str">
        <f t="shared" si="74"/>
        <v>Glifosato</v>
      </c>
      <c r="S4787" t="s">
        <v>39</v>
      </c>
      <c r="T4787" s="4">
        <v>79.099999999999994</v>
      </c>
      <c r="U4787" s="4">
        <v>292893.74</v>
      </c>
      <c r="V4787" s="4">
        <v>-196212.97</v>
      </c>
    </row>
    <row r="4788" spans="1:22" x14ac:dyDescent="0.25">
      <c r="A4788">
        <v>4138</v>
      </c>
      <c r="B4788" t="s">
        <v>18</v>
      </c>
      <c r="C4788" t="s">
        <v>26</v>
      </c>
      <c r="D4788">
        <v>190.24</v>
      </c>
      <c r="E4788" s="3">
        <v>44998</v>
      </c>
      <c r="F4788" s="3">
        <v>45108</v>
      </c>
      <c r="G4788">
        <v>604.25</v>
      </c>
      <c r="H4788" t="s">
        <v>30</v>
      </c>
      <c r="I4788">
        <v>5.31</v>
      </c>
      <c r="J4788" s="6" cm="1">
        <f t="array" ref="J4788">IF(ISBLANK(I4788),
    IFERROR(MEDIAN(IF($C$2:$C$10000=C4788, $I$2:$I$10000)),""),
    I4788
)</f>
        <v>5.31</v>
      </c>
      <c r="K4788">
        <v>1412.5</v>
      </c>
      <c r="L4788" cm="1">
        <f t="array" ref="L4788">IF(ISBLANK(K4788),
    IFERROR(MEDIAN(IF($B$2:$B$10000=B4788, $K$2:$K$10000)),""),
    K4788
)</f>
        <v>1412.5</v>
      </c>
      <c r="M4788">
        <v>19.399999999999999</v>
      </c>
      <c r="N4788">
        <v>219.1</v>
      </c>
      <c r="O4788" s="7" cm="1">
        <f t="array" ref="O4788">IF(ISBLANK(N4788),
    IFERROR(AVERAGE(IF($C$2:$C$10000=C4788, $N$2:$N$10000)),""),
    N4788
)</f>
        <v>219.1</v>
      </c>
      <c r="P4788" t="b">
        <v>1</v>
      </c>
      <c r="Q4788" t="s">
        <v>34</v>
      </c>
      <c r="R4788" t="str">
        <f t="shared" si="74"/>
        <v>Dicamba</v>
      </c>
      <c r="S4788" t="s">
        <v>39</v>
      </c>
      <c r="T4788" s="4">
        <v>128.11000000000001</v>
      </c>
      <c r="U4788" s="4">
        <v>332526.51</v>
      </c>
      <c r="V4788" s="4">
        <v>-255116.04</v>
      </c>
    </row>
    <row r="4789" spans="1:22" x14ac:dyDescent="0.25">
      <c r="A4789">
        <v>7663</v>
      </c>
      <c r="B4789" t="s">
        <v>18</v>
      </c>
      <c r="C4789" t="s">
        <v>27</v>
      </c>
      <c r="D4789">
        <v>298.25</v>
      </c>
      <c r="E4789" s="3">
        <v>45005</v>
      </c>
      <c r="F4789" s="3">
        <v>45165</v>
      </c>
      <c r="G4789">
        <v>959.86</v>
      </c>
      <c r="H4789" t="s">
        <v>30</v>
      </c>
      <c r="I4789">
        <v>6.36</v>
      </c>
      <c r="J4789" s="6" cm="1">
        <f t="array" ref="J4789">IF(ISBLANK(I4789),
    IFERROR(MEDIAN(IF($C$2:$C$10000=C4789, $I$2:$I$10000)),""),
    I4789
)</f>
        <v>6.36</v>
      </c>
      <c r="K4789">
        <v>536.4</v>
      </c>
      <c r="L4789" cm="1">
        <f t="array" ref="L4789">IF(ISBLANK(K4789),
    IFERROR(MEDIAN(IF($B$2:$B$10000=B4789, $K$2:$K$10000)),""),
    K4789
)</f>
        <v>536.4</v>
      </c>
      <c r="M4789">
        <v>25.8</v>
      </c>
      <c r="N4789">
        <v>526.4</v>
      </c>
      <c r="O4789" s="7" cm="1">
        <f t="array" ref="O4789">IF(ISBLANK(N4789),
    IFERROR(AVERAGE(IF($C$2:$C$10000=C4789, $N$2:$N$10000)),""),
    N4789
)</f>
        <v>526.4</v>
      </c>
      <c r="P4789" t="b">
        <v>1</v>
      </c>
      <c r="Q4789" t="s">
        <v>36</v>
      </c>
      <c r="R4789" t="str">
        <f t="shared" si="74"/>
        <v>2,4-D</v>
      </c>
      <c r="S4789" t="s">
        <v>39</v>
      </c>
      <c r="T4789" s="4">
        <v>140.08000000000001</v>
      </c>
      <c r="U4789" s="4">
        <v>182084.5</v>
      </c>
      <c r="V4789" s="4">
        <v>-47627.31</v>
      </c>
    </row>
    <row r="4790" spans="1:22" x14ac:dyDescent="0.25">
      <c r="A4790">
        <v>5086</v>
      </c>
      <c r="B4790" t="s">
        <v>22</v>
      </c>
      <c r="C4790" t="s">
        <v>25</v>
      </c>
      <c r="D4790">
        <v>163.52000000000001</v>
      </c>
      <c r="E4790" s="3">
        <v>45035</v>
      </c>
      <c r="F4790" s="3">
        <v>45274</v>
      </c>
      <c r="G4790">
        <v>570.86</v>
      </c>
      <c r="H4790" t="s">
        <v>32</v>
      </c>
      <c r="I4790">
        <v>6.72</v>
      </c>
      <c r="J4790" s="6" cm="1">
        <f t="array" ref="J4790">IF(ISBLANK(I4790),
    IFERROR(MEDIAN(IF($C$2:$C$10000=C4790, $I$2:$I$10000)),""),
    I4790
)</f>
        <v>6.72</v>
      </c>
      <c r="K4790">
        <v>1466.6</v>
      </c>
      <c r="L4790" cm="1">
        <f t="array" ref="L4790">IF(ISBLANK(K4790),
    IFERROR(MEDIAN(IF($B$2:$B$10000=B4790, $K$2:$K$10000)),""),
    K4790
)</f>
        <v>1466.6</v>
      </c>
      <c r="M4790">
        <v>33.299999999999997</v>
      </c>
      <c r="N4790">
        <v>260.8</v>
      </c>
      <c r="O4790" s="7" cm="1">
        <f t="array" ref="O4790">IF(ISBLANK(N4790),
    IFERROR(AVERAGE(IF($C$2:$C$10000=C4790, $N$2:$N$10000)),""),
    N4790
)</f>
        <v>260.8</v>
      </c>
      <c r="P4790" t="b">
        <v>1</v>
      </c>
      <c r="Q4790" t="s">
        <v>37</v>
      </c>
      <c r="R4790" t="str">
        <f t="shared" si="74"/>
        <v>Glifosato</v>
      </c>
      <c r="S4790" t="s">
        <v>39</v>
      </c>
      <c r="T4790" s="4">
        <v>82.57</v>
      </c>
      <c r="U4790" s="4">
        <v>203396.75</v>
      </c>
      <c r="V4790" s="4">
        <v>-156260.84</v>
      </c>
    </row>
    <row r="4791" spans="1:22" x14ac:dyDescent="0.25">
      <c r="A4791">
        <v>9531</v>
      </c>
      <c r="B4791" t="s">
        <v>21</v>
      </c>
      <c r="C4791" t="s">
        <v>25</v>
      </c>
      <c r="D4791">
        <v>214.48</v>
      </c>
      <c r="E4791" s="3">
        <v>45019</v>
      </c>
      <c r="F4791" s="3">
        <v>45132</v>
      </c>
      <c r="G4791">
        <v>633.94000000000005</v>
      </c>
      <c r="H4791" t="s">
        <v>30</v>
      </c>
      <c r="I4791">
        <v>6.72</v>
      </c>
      <c r="J4791" s="6" cm="1">
        <f t="array" ref="J4791">IF(ISBLANK(I4791),
    IFERROR(MEDIAN(IF($C$2:$C$10000=C4791, $I$2:$I$10000)),""),
    I4791
)</f>
        <v>6.72</v>
      </c>
      <c r="K4791">
        <v>715.3</v>
      </c>
      <c r="L4791" cm="1">
        <f t="array" ref="L4791">IF(ISBLANK(K4791),
    IFERROR(MEDIAN(IF($B$2:$B$10000=B4791, $K$2:$K$10000)),""),
    K4791
)</f>
        <v>715.3</v>
      </c>
      <c r="M4791">
        <v>31.1</v>
      </c>
      <c r="N4791">
        <v>359.1</v>
      </c>
      <c r="O4791" s="7" cm="1">
        <f t="array" ref="O4791">IF(ISBLANK(N4791),
    IFERROR(AVERAGE(IF($C$2:$C$10000=C4791, $N$2:$N$10000)),""),
    N4791
)</f>
        <v>359.1</v>
      </c>
      <c r="P4791" t="b">
        <v>0</v>
      </c>
      <c r="Q4791" t="s">
        <v>35</v>
      </c>
      <c r="R4791" t="str">
        <f t="shared" si="74"/>
        <v>Sem Aplicação</v>
      </c>
      <c r="S4791" t="s">
        <v>39</v>
      </c>
      <c r="T4791" s="4">
        <v>87.59</v>
      </c>
      <c r="U4791" s="4">
        <v>414911.93</v>
      </c>
      <c r="V4791" s="4">
        <v>-359385.13</v>
      </c>
    </row>
    <row r="4792" spans="1:22" x14ac:dyDescent="0.25">
      <c r="A4792">
        <v>5270</v>
      </c>
      <c r="B4792" t="s">
        <v>21</v>
      </c>
      <c r="C4792" t="s">
        <v>26</v>
      </c>
      <c r="D4792">
        <v>21.58</v>
      </c>
      <c r="E4792" s="3">
        <v>44989</v>
      </c>
      <c r="F4792" s="3">
        <v>45221</v>
      </c>
      <c r="G4792">
        <v>109.01</v>
      </c>
      <c r="H4792" t="s">
        <v>30</v>
      </c>
      <c r="I4792">
        <v>5.95</v>
      </c>
      <c r="J4792" s="6" cm="1">
        <f t="array" ref="J4792">IF(ISBLANK(I4792),
    IFERROR(MEDIAN(IF($C$2:$C$10000=C4792, $I$2:$I$10000)),""),
    I4792
)</f>
        <v>5.95</v>
      </c>
      <c r="K4792">
        <v>1793.3</v>
      </c>
      <c r="L4792" cm="1">
        <f t="array" ref="L4792">IF(ISBLANK(K4792),
    IFERROR(MEDIAN(IF($B$2:$B$10000=B4792, $K$2:$K$10000)),""),
    K4792
)</f>
        <v>1793.3</v>
      </c>
      <c r="M4792">
        <v>27</v>
      </c>
      <c r="N4792">
        <v>571.20000000000005</v>
      </c>
      <c r="O4792" s="7" cm="1">
        <f t="array" ref="O4792">IF(ISBLANK(N4792),
    IFERROR(AVERAGE(IF($C$2:$C$10000=C4792, $N$2:$N$10000)),""),
    N4792
)</f>
        <v>571.20000000000005</v>
      </c>
      <c r="P4792" t="b">
        <v>1</v>
      </c>
      <c r="R4792" t="str">
        <f t="shared" si="74"/>
        <v>Desconhecido</v>
      </c>
      <c r="S4792" t="s">
        <v>39</v>
      </c>
      <c r="T4792" s="4">
        <v>112.15</v>
      </c>
      <c r="U4792" s="4">
        <v>16955.29</v>
      </c>
      <c r="V4792" s="4">
        <v>-4729.82</v>
      </c>
    </row>
    <row r="4793" spans="1:22" x14ac:dyDescent="0.25">
      <c r="A4793">
        <v>7019</v>
      </c>
      <c r="B4793" t="s">
        <v>21</v>
      </c>
      <c r="C4793" t="s">
        <v>27</v>
      </c>
      <c r="D4793">
        <v>191.36</v>
      </c>
      <c r="E4793" s="3">
        <v>45018</v>
      </c>
      <c r="F4793" s="3">
        <v>45231</v>
      </c>
      <c r="G4793">
        <v>910.26</v>
      </c>
      <c r="H4793" t="s">
        <v>30</v>
      </c>
      <c r="I4793">
        <v>5.86</v>
      </c>
      <c r="J4793" s="6" cm="1">
        <f t="array" ref="J4793">IF(ISBLANK(I4793),
    IFERROR(MEDIAN(IF($C$2:$C$10000=C4793, $I$2:$I$10000)),""),
    I4793
)</f>
        <v>5.86</v>
      </c>
      <c r="K4793">
        <v>802.7</v>
      </c>
      <c r="L4793" cm="1">
        <f t="array" ref="L4793">IF(ISBLANK(K4793),
    IFERROR(MEDIAN(IF($B$2:$B$10000=B4793, $K$2:$K$10000)),""),
    K4793
)</f>
        <v>802.7</v>
      </c>
      <c r="M4793">
        <v>20.3</v>
      </c>
      <c r="N4793">
        <v>408.4</v>
      </c>
      <c r="O4793" s="7" cm="1">
        <f t="array" ref="O4793">IF(ISBLANK(N4793),
    IFERROR(AVERAGE(IF($C$2:$C$10000=C4793, $N$2:$N$10000)),""),
    N4793
)</f>
        <v>408.4</v>
      </c>
      <c r="P4793" t="b">
        <v>0</v>
      </c>
      <c r="Q4793" t="s">
        <v>35</v>
      </c>
      <c r="R4793" t="str">
        <f t="shared" si="74"/>
        <v>Sem Aplicação</v>
      </c>
      <c r="S4793" t="s">
        <v>40</v>
      </c>
      <c r="T4793" s="4">
        <v>158.35</v>
      </c>
      <c r="U4793" s="4">
        <v>145143.95000000001</v>
      </c>
      <c r="V4793" s="4">
        <v>-1004.28</v>
      </c>
    </row>
    <row r="4794" spans="1:22" x14ac:dyDescent="0.25">
      <c r="A4794">
        <v>1556</v>
      </c>
      <c r="B4794" t="s">
        <v>19</v>
      </c>
      <c r="C4794" t="s">
        <v>28</v>
      </c>
      <c r="D4794">
        <v>230.57</v>
      </c>
      <c r="E4794" s="3">
        <v>44948</v>
      </c>
      <c r="F4794" s="3">
        <v>45183</v>
      </c>
      <c r="G4794">
        <v>854.01</v>
      </c>
      <c r="H4794" t="s">
        <v>32</v>
      </c>
      <c r="I4794">
        <v>6.86</v>
      </c>
      <c r="J4794" s="6" cm="1">
        <f t="array" ref="J4794">IF(ISBLANK(I4794),
    IFERROR(MEDIAN(IF($C$2:$C$10000=C4794, $I$2:$I$10000)),""),
    I4794
)</f>
        <v>6.86</v>
      </c>
      <c r="K4794">
        <v>668.5</v>
      </c>
      <c r="L4794" cm="1">
        <f t="array" ref="L4794">IF(ISBLANK(K4794),
    IFERROR(MEDIAN(IF($B$2:$B$10000=B4794, $K$2:$K$10000)),""),
    K4794
)</f>
        <v>668.5</v>
      </c>
      <c r="M4794">
        <v>29.4</v>
      </c>
      <c r="N4794">
        <v>421.6</v>
      </c>
      <c r="O4794" s="7" cm="1">
        <f t="array" ref="O4794">IF(ISBLANK(N4794),
    IFERROR(AVERAGE(IF($C$2:$C$10000=C4794, $N$2:$N$10000)),""),
    N4794
)</f>
        <v>421.6</v>
      </c>
      <c r="P4794" t="b">
        <v>0</v>
      </c>
      <c r="Q4794" t="s">
        <v>35</v>
      </c>
      <c r="R4794" t="str">
        <f t="shared" si="74"/>
        <v>Sem Aplicação</v>
      </c>
      <c r="S4794" t="s">
        <v>41</v>
      </c>
      <c r="T4794" s="4">
        <v>356.37</v>
      </c>
      <c r="U4794" s="4">
        <v>246259.14</v>
      </c>
      <c r="V4794" s="4">
        <v>58084.4</v>
      </c>
    </row>
    <row r="4795" spans="1:22" x14ac:dyDescent="0.25">
      <c r="A4795">
        <v>9022</v>
      </c>
      <c r="B4795" t="s">
        <v>18</v>
      </c>
      <c r="C4795" t="s">
        <v>29</v>
      </c>
      <c r="D4795">
        <v>234.66</v>
      </c>
      <c r="E4795" s="3">
        <v>45024</v>
      </c>
      <c r="F4795" s="3">
        <v>45140</v>
      </c>
      <c r="G4795">
        <v>818.79</v>
      </c>
      <c r="H4795" t="s">
        <v>32</v>
      </c>
      <c r="I4795">
        <v>5.08</v>
      </c>
      <c r="J4795" s="6" cm="1">
        <f t="array" ref="J4795">IF(ISBLANK(I4795),
    IFERROR(MEDIAN(IF($C$2:$C$10000=C4795, $I$2:$I$10000)),""),
    I4795
)</f>
        <v>5.08</v>
      </c>
      <c r="K4795">
        <v>582.70000000000005</v>
      </c>
      <c r="L4795" cm="1">
        <f t="array" ref="L4795">IF(ISBLANK(K4795),
    IFERROR(MEDIAN(IF($B$2:$B$10000=B4795, $K$2:$K$10000)),""),
    K4795
)</f>
        <v>582.70000000000005</v>
      </c>
      <c r="M4795">
        <v>31</v>
      </c>
      <c r="N4795">
        <v>186.7</v>
      </c>
      <c r="O4795" s="7" cm="1">
        <f t="array" ref="O4795">IF(ISBLANK(N4795),
    IFERROR(AVERAGE(IF($C$2:$C$10000=C4795, $N$2:$N$10000)),""),
    N4795
)</f>
        <v>186.7</v>
      </c>
      <c r="P4795" t="b">
        <v>0</v>
      </c>
      <c r="R4795" t="str">
        <f t="shared" si="74"/>
        <v>Desconhecido</v>
      </c>
      <c r="S4795" t="s">
        <v>40</v>
      </c>
      <c r="T4795" s="4">
        <v>54.29</v>
      </c>
      <c r="U4795" s="4">
        <v>211692.9</v>
      </c>
      <c r="V4795" s="4">
        <v>-167240.79</v>
      </c>
    </row>
    <row r="4796" spans="1:22" x14ac:dyDescent="0.25">
      <c r="A4796">
        <v>6452</v>
      </c>
      <c r="B4796" t="s">
        <v>18</v>
      </c>
      <c r="C4796" t="s">
        <v>28</v>
      </c>
      <c r="D4796">
        <v>232.18</v>
      </c>
      <c r="E4796" s="3">
        <v>44946</v>
      </c>
      <c r="F4796" s="3">
        <v>45068</v>
      </c>
      <c r="G4796">
        <v>772.06</v>
      </c>
      <c r="H4796" t="s">
        <v>33</v>
      </c>
      <c r="I4796">
        <v>4.96</v>
      </c>
      <c r="J4796" s="6" cm="1">
        <f t="array" ref="J4796">IF(ISBLANK(I4796),
    IFERROR(MEDIAN(IF($C$2:$C$10000=C4796, $I$2:$I$10000)),""),
    I4796
)</f>
        <v>4.96</v>
      </c>
      <c r="K4796">
        <v>1253.5999999999999</v>
      </c>
      <c r="L4796" cm="1">
        <f t="array" ref="L4796">IF(ISBLANK(K4796),
    IFERROR(MEDIAN(IF($B$2:$B$10000=B4796, $K$2:$K$10000)),""),
    K4796
)</f>
        <v>1253.5999999999999</v>
      </c>
      <c r="M4796">
        <v>33</v>
      </c>
      <c r="N4796">
        <v>417.6</v>
      </c>
      <c r="O4796" s="7" cm="1">
        <f t="array" ref="O4796">IF(ISBLANK(N4796),
    IFERROR(AVERAGE(IF($C$2:$C$10000=C4796, $N$2:$N$10000)),""),
    N4796
)</f>
        <v>417.6</v>
      </c>
      <c r="P4796" t="b">
        <v>1</v>
      </c>
      <c r="Q4796" t="s">
        <v>37</v>
      </c>
      <c r="R4796" t="str">
        <f t="shared" si="74"/>
        <v>Glifosato</v>
      </c>
      <c r="S4796" t="s">
        <v>39</v>
      </c>
      <c r="T4796" s="4">
        <v>358.11</v>
      </c>
      <c r="U4796" s="4">
        <v>193243.44</v>
      </c>
      <c r="V4796" s="4">
        <v>83238.97</v>
      </c>
    </row>
    <row r="4797" spans="1:22" x14ac:dyDescent="0.25">
      <c r="A4797">
        <v>4567</v>
      </c>
      <c r="B4797" t="s">
        <v>19</v>
      </c>
      <c r="C4797" t="s">
        <v>23</v>
      </c>
      <c r="D4797">
        <v>71.75</v>
      </c>
      <c r="E4797" s="3">
        <v>44959</v>
      </c>
      <c r="F4797" s="3">
        <v>45051</v>
      </c>
      <c r="G4797">
        <v>209.32</v>
      </c>
      <c r="H4797" t="s">
        <v>32</v>
      </c>
      <c r="I4797">
        <v>6.49</v>
      </c>
      <c r="J4797" s="6" cm="1">
        <f t="array" ref="J4797">IF(ISBLANK(I4797),
    IFERROR(MEDIAN(IF($C$2:$C$10000=C4797, $I$2:$I$10000)),""),
    I4797
)</f>
        <v>6.49</v>
      </c>
      <c r="K4797">
        <v>374.8</v>
      </c>
      <c r="L4797" cm="1">
        <f t="array" ref="L4797">IF(ISBLANK(K4797),
    IFERROR(MEDIAN(IF($B$2:$B$10000=B4797, $K$2:$K$10000)),""),
    K4797
)</f>
        <v>374.8</v>
      </c>
      <c r="M4797">
        <v>27.8</v>
      </c>
      <c r="N4797">
        <v>266.60000000000002</v>
      </c>
      <c r="O4797" s="7" cm="1">
        <f t="array" ref="O4797">IF(ISBLANK(N4797),
    IFERROR(AVERAGE(IF($C$2:$C$10000=C4797, $N$2:$N$10000)),""),
    N4797
)</f>
        <v>266.60000000000002</v>
      </c>
      <c r="P4797" t="b">
        <v>1</v>
      </c>
      <c r="Q4797" t="s">
        <v>36</v>
      </c>
      <c r="R4797" t="str">
        <f t="shared" si="74"/>
        <v>2,4-D</v>
      </c>
      <c r="S4797" t="s">
        <v>41</v>
      </c>
      <c r="T4797" s="4">
        <v>906.08</v>
      </c>
      <c r="U4797" s="4">
        <v>138101.85999999999</v>
      </c>
      <c r="V4797" s="4">
        <v>51558.81</v>
      </c>
    </row>
    <row r="4798" spans="1:22" x14ac:dyDescent="0.25">
      <c r="A4798">
        <v>4899</v>
      </c>
      <c r="B4798" t="s">
        <v>20</v>
      </c>
      <c r="C4798" t="s">
        <v>23</v>
      </c>
      <c r="D4798">
        <v>292.74</v>
      </c>
      <c r="E4798" s="3">
        <v>44941</v>
      </c>
      <c r="F4798" s="3">
        <v>45139</v>
      </c>
      <c r="G4798">
        <v>564.54</v>
      </c>
      <c r="H4798" t="s">
        <v>30</v>
      </c>
      <c r="I4798">
        <v>5.73</v>
      </c>
      <c r="J4798" s="6" cm="1">
        <f t="array" ref="J4798">IF(ISBLANK(I4798),
    IFERROR(MEDIAN(IF($C$2:$C$10000=C4798, $I$2:$I$10000)),""),
    I4798
)</f>
        <v>5.73</v>
      </c>
      <c r="K4798">
        <v>1725.7</v>
      </c>
      <c r="L4798" cm="1">
        <f t="array" ref="L4798">IF(ISBLANK(K4798),
    IFERROR(MEDIAN(IF($B$2:$B$10000=B4798, $K$2:$K$10000)),""),
    K4798
)</f>
        <v>1725.7</v>
      </c>
      <c r="M4798">
        <v>26.2</v>
      </c>
      <c r="N4798">
        <v>551.1</v>
      </c>
      <c r="O4798" s="7" cm="1">
        <f t="array" ref="O4798">IF(ISBLANK(N4798),
    IFERROR(AVERAGE(IF($C$2:$C$10000=C4798, $N$2:$N$10000)),""),
    N4798
)</f>
        <v>551.1</v>
      </c>
      <c r="P4798" t="b">
        <v>1</v>
      </c>
      <c r="Q4798" t="s">
        <v>37</v>
      </c>
      <c r="R4798" t="str">
        <f t="shared" si="74"/>
        <v>Glifosato</v>
      </c>
      <c r="S4798" t="s">
        <v>41</v>
      </c>
      <c r="T4798" s="4">
        <v>892.23</v>
      </c>
      <c r="U4798" s="4">
        <v>297796.11</v>
      </c>
      <c r="V4798" s="4">
        <v>205903.41</v>
      </c>
    </row>
    <row r="4799" spans="1:22" x14ac:dyDescent="0.25">
      <c r="A4799">
        <v>7477</v>
      </c>
      <c r="B4799" t="s">
        <v>19</v>
      </c>
      <c r="C4799" t="s">
        <v>25</v>
      </c>
      <c r="D4799">
        <v>298.58</v>
      </c>
      <c r="E4799" s="3">
        <v>44933</v>
      </c>
      <c r="F4799" s="3">
        <v>45119</v>
      </c>
      <c r="G4799">
        <v>848.27</v>
      </c>
      <c r="H4799" t="s">
        <v>32</v>
      </c>
      <c r="I4799">
        <v>6.63</v>
      </c>
      <c r="J4799" s="6" cm="1">
        <f t="array" ref="J4799">IF(ISBLANK(I4799),
    IFERROR(MEDIAN(IF($C$2:$C$10000=C4799, $I$2:$I$10000)),""),
    I4799
)</f>
        <v>6.63</v>
      </c>
      <c r="K4799">
        <v>670.9</v>
      </c>
      <c r="L4799" cm="1">
        <f t="array" ref="L4799">IF(ISBLANK(K4799),
    IFERROR(MEDIAN(IF($B$2:$B$10000=B4799, $K$2:$K$10000)),""),
    K4799
)</f>
        <v>670.9</v>
      </c>
      <c r="M4799">
        <v>27.9</v>
      </c>
      <c r="N4799">
        <v>121.2</v>
      </c>
      <c r="O4799" s="7" cm="1">
        <f t="array" ref="O4799">IF(ISBLANK(N4799),
    IFERROR(AVERAGE(IF($C$2:$C$10000=C4799, $N$2:$N$10000)),""),
    N4799
)</f>
        <v>121.2</v>
      </c>
      <c r="P4799" t="b">
        <v>1</v>
      </c>
      <c r="Q4799" t="s">
        <v>37</v>
      </c>
      <c r="R4799" t="str">
        <f t="shared" si="74"/>
        <v>Glifosato</v>
      </c>
      <c r="S4799" t="s">
        <v>39</v>
      </c>
      <c r="T4799" s="4">
        <v>86.61</v>
      </c>
      <c r="U4799" s="4">
        <v>176089.68</v>
      </c>
      <c r="V4799" s="4">
        <v>-102621.02</v>
      </c>
    </row>
    <row r="4800" spans="1:22" x14ac:dyDescent="0.25">
      <c r="A4800">
        <v>8500</v>
      </c>
      <c r="B4800" t="s">
        <v>21</v>
      </c>
      <c r="C4800" t="s">
        <v>23</v>
      </c>
      <c r="D4800">
        <v>27.3</v>
      </c>
      <c r="E4800" s="3">
        <v>45014</v>
      </c>
      <c r="F4800" s="3">
        <v>45130</v>
      </c>
      <c r="G4800">
        <v>84.79</v>
      </c>
      <c r="H4800" t="s">
        <v>30</v>
      </c>
      <c r="I4800">
        <v>5.27</v>
      </c>
      <c r="J4800" s="6" cm="1">
        <f t="array" ref="J4800">IF(ISBLANK(I4800),
    IFERROR(MEDIAN(IF($C$2:$C$10000=C4800, $I$2:$I$10000)),""),
    I4800
)</f>
        <v>5.27</v>
      </c>
      <c r="K4800">
        <v>672.6</v>
      </c>
      <c r="L4800" cm="1">
        <f t="array" ref="L4800">IF(ISBLANK(K4800),
    IFERROR(MEDIAN(IF($B$2:$B$10000=B4800, $K$2:$K$10000)),""),
    K4800
)</f>
        <v>672.6</v>
      </c>
      <c r="M4800">
        <v>33.1</v>
      </c>
      <c r="N4800">
        <v>207.1</v>
      </c>
      <c r="O4800" s="7" cm="1">
        <f t="array" ref="O4800">IF(ISBLANK(N4800),
    IFERROR(AVERAGE(IF($C$2:$C$10000=C4800, $N$2:$N$10000)),""),
    N4800
)</f>
        <v>207.1</v>
      </c>
      <c r="P4800" t="b">
        <v>0</v>
      </c>
      <c r="R4800" t="str">
        <f t="shared" si="74"/>
        <v>Desconhecido</v>
      </c>
      <c r="S4800" t="s">
        <v>40</v>
      </c>
      <c r="T4800" s="4">
        <v>900.84</v>
      </c>
      <c r="U4800" s="4">
        <v>50496.06</v>
      </c>
      <c r="V4800" s="4">
        <v>25886.16</v>
      </c>
    </row>
    <row r="4801" spans="1:22" x14ac:dyDescent="0.25">
      <c r="A4801">
        <v>2016</v>
      </c>
      <c r="B4801" t="s">
        <v>19</v>
      </c>
      <c r="C4801" t="s">
        <v>29</v>
      </c>
      <c r="D4801">
        <v>281.25</v>
      </c>
      <c r="E4801" s="3">
        <v>45016</v>
      </c>
      <c r="F4801" s="3">
        <v>45224</v>
      </c>
      <c r="G4801">
        <v>1192.06</v>
      </c>
      <c r="H4801" t="s">
        <v>30</v>
      </c>
      <c r="I4801">
        <v>5.47</v>
      </c>
      <c r="J4801" s="6" cm="1">
        <f t="array" ref="J4801">IF(ISBLANK(I4801),
    IFERROR(MEDIAN(IF($C$2:$C$10000=C4801, $I$2:$I$10000)),""),
    I4801
)</f>
        <v>5.47</v>
      </c>
      <c r="K4801">
        <v>273.7</v>
      </c>
      <c r="L4801" cm="1">
        <f t="array" ref="L4801">IF(ISBLANK(K4801),
    IFERROR(MEDIAN(IF($B$2:$B$10000=B4801, $K$2:$K$10000)),""),
    K4801
)</f>
        <v>273.7</v>
      </c>
      <c r="M4801">
        <v>28.1</v>
      </c>
      <c r="N4801">
        <v>86.3</v>
      </c>
      <c r="O4801" s="7" cm="1">
        <f t="array" ref="O4801">IF(ISBLANK(N4801),
    IFERROR(AVERAGE(IF($C$2:$C$10000=C4801, $N$2:$N$10000)),""),
    N4801
)</f>
        <v>86.3</v>
      </c>
      <c r="P4801" t="b">
        <v>1</v>
      </c>
      <c r="Q4801" t="s">
        <v>34</v>
      </c>
      <c r="R4801" t="str">
        <f t="shared" si="74"/>
        <v>Dicamba</v>
      </c>
      <c r="S4801" t="s">
        <v>40</v>
      </c>
      <c r="T4801" s="4">
        <v>66.319999999999993</v>
      </c>
      <c r="U4801" s="4">
        <v>329728.8</v>
      </c>
      <c r="V4801" s="4">
        <v>-250671.38</v>
      </c>
    </row>
    <row r="4802" spans="1:22" x14ac:dyDescent="0.25">
      <c r="A4802">
        <v>7470</v>
      </c>
      <c r="B4802" t="s">
        <v>21</v>
      </c>
      <c r="C4802" t="s">
        <v>25</v>
      </c>
      <c r="D4802">
        <v>90.39</v>
      </c>
      <c r="E4802" s="3">
        <v>44976</v>
      </c>
      <c r="F4802" s="3">
        <v>45110</v>
      </c>
      <c r="G4802">
        <v>485.3</v>
      </c>
      <c r="H4802" t="s">
        <v>30</v>
      </c>
      <c r="I4802">
        <v>7.19</v>
      </c>
      <c r="J4802" s="6" cm="1">
        <f t="array" ref="J4802">IF(ISBLANK(I4802),
    IFERROR(MEDIAN(IF($C$2:$C$10000=C4802, $I$2:$I$10000)),""),
    I4802
)</f>
        <v>7.19</v>
      </c>
      <c r="K4802">
        <v>593.6</v>
      </c>
      <c r="L4802" cm="1">
        <f t="array" ref="L4802">IF(ISBLANK(K4802),
    IFERROR(MEDIAN(IF($B$2:$B$10000=B4802, $K$2:$K$10000)),""),
    K4802
)</f>
        <v>593.6</v>
      </c>
      <c r="M4802">
        <v>22.1</v>
      </c>
      <c r="N4802">
        <v>259.5</v>
      </c>
      <c r="O4802" s="7" cm="1">
        <f t="array" ref="O4802">IF(ISBLANK(N4802),
    IFERROR(AVERAGE(IF($C$2:$C$10000=C4802, $N$2:$N$10000)),""),
    N4802
)</f>
        <v>259.5</v>
      </c>
      <c r="P4802" t="b">
        <v>1</v>
      </c>
      <c r="Q4802" t="s">
        <v>38</v>
      </c>
      <c r="R4802" t="str">
        <f t="shared" ref="R4802:R4865" si="75">IF(ISBLANK(Q4802), "Desconhecido", Q4802)</f>
        <v>Atrazina</v>
      </c>
      <c r="S4802" t="s">
        <v>40</v>
      </c>
      <c r="T4802" s="4">
        <v>82.35</v>
      </c>
      <c r="U4802" s="4">
        <v>144977.66</v>
      </c>
      <c r="V4802" s="4">
        <v>-105013.2</v>
      </c>
    </row>
    <row r="4803" spans="1:22" x14ac:dyDescent="0.25">
      <c r="A4803">
        <v>3062</v>
      </c>
      <c r="B4803" t="s">
        <v>22</v>
      </c>
      <c r="C4803" t="s">
        <v>26</v>
      </c>
      <c r="D4803">
        <v>208.34</v>
      </c>
      <c r="E4803" s="3">
        <v>44936</v>
      </c>
      <c r="F4803" s="3">
        <v>45046</v>
      </c>
      <c r="G4803">
        <v>724.71</v>
      </c>
      <c r="H4803" t="s">
        <v>32</v>
      </c>
      <c r="I4803">
        <v>5.76</v>
      </c>
      <c r="J4803" s="6" cm="1">
        <f t="array" ref="J4803">IF(ISBLANK(I4803),
    IFERROR(MEDIAN(IF($C$2:$C$10000=C4803, $I$2:$I$10000)),""),
    I4803
)</f>
        <v>5.76</v>
      </c>
      <c r="K4803">
        <v>870.4</v>
      </c>
      <c r="L4803" cm="1">
        <f t="array" ref="L4803">IF(ISBLANK(K4803),
    IFERROR(MEDIAN(IF($B$2:$B$10000=B4803, $K$2:$K$10000)),""),
    K4803
)</f>
        <v>870.4</v>
      </c>
      <c r="M4803">
        <v>28.2</v>
      </c>
      <c r="N4803">
        <v>131.6</v>
      </c>
      <c r="O4803" s="7" cm="1">
        <f t="array" ref="O4803">IF(ISBLANK(N4803),
    IFERROR(AVERAGE(IF($C$2:$C$10000=C4803, $N$2:$N$10000)),""),
    N4803
)</f>
        <v>131.6</v>
      </c>
      <c r="P4803" t="b">
        <v>1</v>
      </c>
      <c r="Q4803" t="s">
        <v>34</v>
      </c>
      <c r="R4803" t="str">
        <f t="shared" si="75"/>
        <v>Dicamba</v>
      </c>
      <c r="S4803" t="s">
        <v>40</v>
      </c>
      <c r="T4803" s="4">
        <v>117.84</v>
      </c>
      <c r="U4803" s="4">
        <v>218969.69</v>
      </c>
      <c r="V4803" s="4">
        <v>-133569.85999999999</v>
      </c>
    </row>
    <row r="4804" spans="1:22" x14ac:dyDescent="0.25">
      <c r="A4804">
        <v>5321</v>
      </c>
      <c r="B4804" t="s">
        <v>21</v>
      </c>
      <c r="C4804" t="s">
        <v>23</v>
      </c>
      <c r="D4804">
        <v>104.74</v>
      </c>
      <c r="E4804" s="3">
        <v>45005</v>
      </c>
      <c r="F4804" s="3">
        <v>45158</v>
      </c>
      <c r="G4804">
        <v>651.88</v>
      </c>
      <c r="H4804" t="s">
        <v>30</v>
      </c>
      <c r="I4804">
        <v>6.27</v>
      </c>
      <c r="J4804" s="6" cm="1">
        <f t="array" ref="J4804">IF(ISBLANK(I4804),
    IFERROR(MEDIAN(IF($C$2:$C$10000=C4804, $I$2:$I$10000)),""),
    I4804
)</f>
        <v>6.27</v>
      </c>
      <c r="K4804">
        <v>791.4</v>
      </c>
      <c r="L4804" cm="1">
        <f t="array" ref="L4804">IF(ISBLANK(K4804),
    IFERROR(MEDIAN(IF($B$2:$B$10000=B4804, $K$2:$K$10000)),""),
    K4804
)</f>
        <v>791.4</v>
      </c>
      <c r="M4804">
        <v>32.1</v>
      </c>
      <c r="N4804">
        <v>514.79999999999995</v>
      </c>
      <c r="O4804" s="7" cm="1">
        <f t="array" ref="O4804">IF(ISBLANK(N4804),
    IFERROR(AVERAGE(IF($C$2:$C$10000=C4804, $N$2:$N$10000)),""),
    N4804
)</f>
        <v>514.79999999999995</v>
      </c>
      <c r="P4804" t="b">
        <v>0</v>
      </c>
      <c r="Q4804" t="s">
        <v>35</v>
      </c>
      <c r="R4804" t="str">
        <f t="shared" si="75"/>
        <v>Sem Aplicação</v>
      </c>
      <c r="S4804" t="s">
        <v>39</v>
      </c>
      <c r="T4804" s="4">
        <v>902.02</v>
      </c>
      <c r="U4804" s="4">
        <v>199294.41</v>
      </c>
      <c r="V4804" s="4">
        <v>388714.39</v>
      </c>
    </row>
    <row r="4805" spans="1:22" x14ac:dyDescent="0.25">
      <c r="A4805">
        <v>4496</v>
      </c>
      <c r="B4805" t="s">
        <v>18</v>
      </c>
      <c r="C4805" t="s">
        <v>26</v>
      </c>
      <c r="D4805">
        <v>290.49</v>
      </c>
      <c r="E4805" s="3">
        <v>44963</v>
      </c>
      <c r="F4805" s="3">
        <v>45066</v>
      </c>
      <c r="G4805">
        <v>1637.42</v>
      </c>
      <c r="H4805" t="s">
        <v>33</v>
      </c>
      <c r="I4805">
        <v>4.82</v>
      </c>
      <c r="J4805" s="6" cm="1">
        <f t="array" ref="J4805">IF(ISBLANK(I4805),
    IFERROR(MEDIAN(IF($C$2:$C$10000=C4805, $I$2:$I$10000)),""),
    I4805
)</f>
        <v>4.82</v>
      </c>
      <c r="K4805">
        <v>636.79999999999995</v>
      </c>
      <c r="L4805" cm="1">
        <f t="array" ref="L4805">IF(ISBLANK(K4805),
    IFERROR(MEDIAN(IF($B$2:$B$10000=B4805, $K$2:$K$10000)),""),
    K4805
)</f>
        <v>636.79999999999995</v>
      </c>
      <c r="M4805">
        <v>27.1</v>
      </c>
      <c r="N4805">
        <v>558.79999999999995</v>
      </c>
      <c r="O4805" s="7" cm="1">
        <f t="array" ref="O4805">IF(ISBLANK(N4805),
    IFERROR(AVERAGE(IF($C$2:$C$10000=C4805, $N$2:$N$10000)),""),
    N4805
)</f>
        <v>558.79999999999995</v>
      </c>
      <c r="P4805" t="b">
        <v>1</v>
      </c>
      <c r="Q4805" t="s">
        <v>38</v>
      </c>
      <c r="R4805" t="str">
        <f t="shared" si="75"/>
        <v>Atrazina</v>
      </c>
      <c r="S4805" t="s">
        <v>39</v>
      </c>
      <c r="T4805" s="4">
        <v>122.72</v>
      </c>
      <c r="U4805" s="4">
        <v>270649.64</v>
      </c>
      <c r="V4805" s="4">
        <v>-69705.460000000006</v>
      </c>
    </row>
    <row r="4806" spans="1:22" x14ac:dyDescent="0.25">
      <c r="A4806">
        <v>2813</v>
      </c>
      <c r="B4806" t="s">
        <v>19</v>
      </c>
      <c r="C4806" t="s">
        <v>24</v>
      </c>
      <c r="D4806">
        <v>34.94</v>
      </c>
      <c r="E4806" s="3">
        <v>44985</v>
      </c>
      <c r="F4806" s="3">
        <v>45114</v>
      </c>
      <c r="G4806">
        <v>224.45</v>
      </c>
      <c r="H4806" t="s">
        <v>31</v>
      </c>
      <c r="I4806">
        <v>5.04</v>
      </c>
      <c r="J4806" s="6" cm="1">
        <f t="array" ref="J4806">IF(ISBLANK(I4806),
    IFERROR(MEDIAN(IF($C$2:$C$10000=C4806, $I$2:$I$10000)),""),
    I4806
)</f>
        <v>5.04</v>
      </c>
      <c r="K4806">
        <v>265.2</v>
      </c>
      <c r="L4806" cm="1">
        <f t="array" ref="L4806">IF(ISBLANK(K4806),
    IFERROR(MEDIAN(IF($B$2:$B$10000=B4806, $K$2:$K$10000)),""),
    K4806
)</f>
        <v>265.2</v>
      </c>
      <c r="M4806">
        <v>26</v>
      </c>
      <c r="N4806">
        <v>418.2</v>
      </c>
      <c r="O4806" s="7" cm="1">
        <f t="array" ref="O4806">IF(ISBLANK(N4806),
    IFERROR(AVERAGE(IF($C$2:$C$10000=C4806, $N$2:$N$10000)),""),
    N4806
)</f>
        <v>418.2</v>
      </c>
      <c r="P4806" t="b">
        <v>0</v>
      </c>
      <c r="Q4806" t="s">
        <v>35</v>
      </c>
      <c r="R4806" t="str">
        <f t="shared" si="75"/>
        <v>Sem Aplicação</v>
      </c>
      <c r="S4806" t="s">
        <v>40</v>
      </c>
      <c r="T4806" s="4">
        <v>165.32</v>
      </c>
      <c r="U4806" s="4">
        <v>52205.599999999999</v>
      </c>
      <c r="V4806" s="4">
        <v>-15099.53</v>
      </c>
    </row>
    <row r="4807" spans="1:22" x14ac:dyDescent="0.25">
      <c r="A4807">
        <v>7256</v>
      </c>
      <c r="B4807" t="s">
        <v>21</v>
      </c>
      <c r="C4807" t="s">
        <v>24</v>
      </c>
      <c r="D4807">
        <v>151.84</v>
      </c>
      <c r="E4807" s="3">
        <v>45014</v>
      </c>
      <c r="F4807" s="3">
        <v>45159</v>
      </c>
      <c r="G4807">
        <v>892.97</v>
      </c>
      <c r="H4807" t="s">
        <v>31</v>
      </c>
      <c r="I4807">
        <v>4.6100000000000003</v>
      </c>
      <c r="J4807" s="6" cm="1">
        <f t="array" ref="J4807">IF(ISBLANK(I4807),
    IFERROR(MEDIAN(IF($C$2:$C$10000=C4807, $I$2:$I$10000)),""),
    I4807
)</f>
        <v>4.6100000000000003</v>
      </c>
      <c r="K4807">
        <v>680.9</v>
      </c>
      <c r="L4807" cm="1">
        <f t="array" ref="L4807">IF(ISBLANK(K4807),
    IFERROR(MEDIAN(IF($B$2:$B$10000=B4807, $K$2:$K$10000)),""),
    K4807
)</f>
        <v>680.9</v>
      </c>
      <c r="M4807">
        <v>29.7</v>
      </c>
      <c r="N4807">
        <v>106.8</v>
      </c>
      <c r="O4807" s="7" cm="1">
        <f t="array" ref="O4807">IF(ISBLANK(N4807),
    IFERROR(AVERAGE(IF($C$2:$C$10000=C4807, $N$2:$N$10000)),""),
    N4807
)</f>
        <v>106.8</v>
      </c>
      <c r="P4807" t="b">
        <v>1</v>
      </c>
      <c r="Q4807" t="s">
        <v>34</v>
      </c>
      <c r="R4807" t="str">
        <f t="shared" si="75"/>
        <v>Dicamba</v>
      </c>
      <c r="S4807" t="s">
        <v>39</v>
      </c>
      <c r="T4807" s="4">
        <v>166.61</v>
      </c>
      <c r="U4807" s="4">
        <v>263672.8</v>
      </c>
      <c r="V4807" s="4">
        <v>-114895.07</v>
      </c>
    </row>
    <row r="4808" spans="1:22" x14ac:dyDescent="0.25">
      <c r="A4808">
        <v>3313</v>
      </c>
      <c r="B4808" t="s">
        <v>20</v>
      </c>
      <c r="C4808" t="s">
        <v>24</v>
      </c>
      <c r="D4808">
        <v>131.27000000000001</v>
      </c>
      <c r="E4808" s="3">
        <v>45001</v>
      </c>
      <c r="F4808" s="3">
        <v>45218</v>
      </c>
      <c r="G4808">
        <v>601.69000000000005</v>
      </c>
      <c r="H4808" t="s">
        <v>33</v>
      </c>
      <c r="I4808">
        <v>5.77</v>
      </c>
      <c r="J4808" s="6" cm="1">
        <f t="array" ref="J4808">IF(ISBLANK(I4808),
    IFERROR(MEDIAN(IF($C$2:$C$10000=C4808, $I$2:$I$10000)),""),
    I4808
)</f>
        <v>5.77</v>
      </c>
      <c r="K4808">
        <v>1445.3</v>
      </c>
      <c r="L4808" cm="1">
        <f t="array" ref="L4808">IF(ISBLANK(K4808),
    IFERROR(MEDIAN(IF($B$2:$B$10000=B4808, $K$2:$K$10000)),""),
    K4808
)</f>
        <v>1445.3</v>
      </c>
      <c r="M4808">
        <v>28.6</v>
      </c>
      <c r="N4808">
        <v>237.9</v>
      </c>
      <c r="O4808" s="7" cm="1">
        <f t="array" ref="O4808">IF(ISBLANK(N4808),
    IFERROR(AVERAGE(IF($C$2:$C$10000=C4808, $N$2:$N$10000)),""),
    N4808
)</f>
        <v>237.9</v>
      </c>
      <c r="P4808" t="b">
        <v>0</v>
      </c>
      <c r="Q4808" t="s">
        <v>35</v>
      </c>
      <c r="R4808" t="str">
        <f t="shared" si="75"/>
        <v>Sem Aplicação</v>
      </c>
      <c r="S4808" t="s">
        <v>39</v>
      </c>
      <c r="T4808" s="4">
        <v>163.26</v>
      </c>
      <c r="U4808" s="4">
        <v>112485.15</v>
      </c>
      <c r="V4808" s="4">
        <v>-14253.24</v>
      </c>
    </row>
    <row r="4809" spans="1:22" x14ac:dyDescent="0.25">
      <c r="A4809">
        <v>2231</v>
      </c>
      <c r="B4809" t="s">
        <v>22</v>
      </c>
      <c r="C4809" t="s">
        <v>26</v>
      </c>
      <c r="D4809">
        <v>101.18</v>
      </c>
      <c r="E4809" s="3">
        <v>45030</v>
      </c>
      <c r="F4809" s="3">
        <v>45238</v>
      </c>
      <c r="G4809">
        <v>454.54</v>
      </c>
      <c r="H4809" t="s">
        <v>31</v>
      </c>
      <c r="I4809">
        <v>7.47</v>
      </c>
      <c r="J4809" s="6" cm="1">
        <f t="array" ref="J4809">IF(ISBLANK(I4809),
    IFERROR(MEDIAN(IF($C$2:$C$10000=C4809, $I$2:$I$10000)),""),
    I4809
)</f>
        <v>7.47</v>
      </c>
      <c r="L4809" cm="1">
        <f t="array" ref="L4809">IF(ISBLANK(K4809),
    IFERROR(MEDIAN(IF($B$2:$B$10000=B4809, $K$2:$K$10000)),""),
    K4809
)</f>
        <v>936.15</v>
      </c>
      <c r="M4809">
        <v>18.899999999999999</v>
      </c>
      <c r="N4809">
        <v>580.5</v>
      </c>
      <c r="O4809" s="7" cm="1">
        <f t="array" ref="O4809">IF(ISBLANK(N4809),
    IFERROR(AVERAGE(IF($C$2:$C$10000=C4809, $N$2:$N$10000)),""),
    N4809
)</f>
        <v>580.5</v>
      </c>
      <c r="P4809" t="b">
        <v>1</v>
      </c>
      <c r="Q4809" t="s">
        <v>37</v>
      </c>
      <c r="R4809" t="str">
        <f t="shared" si="75"/>
        <v>Glifosato</v>
      </c>
      <c r="S4809" t="s">
        <v>40</v>
      </c>
      <c r="T4809" s="4">
        <v>129.79</v>
      </c>
      <c r="U4809" s="4">
        <v>172235.3</v>
      </c>
      <c r="V4809" s="4">
        <v>-113240.55</v>
      </c>
    </row>
    <row r="4810" spans="1:22" x14ac:dyDescent="0.25">
      <c r="A4810">
        <v>6831</v>
      </c>
      <c r="B4810" t="s">
        <v>20</v>
      </c>
      <c r="C4810" t="s">
        <v>24</v>
      </c>
      <c r="D4810">
        <v>195.43</v>
      </c>
      <c r="E4810" s="3">
        <v>44989</v>
      </c>
      <c r="F4810" s="3">
        <v>45145</v>
      </c>
      <c r="G4810">
        <v>419.71</v>
      </c>
      <c r="H4810" t="s">
        <v>33</v>
      </c>
      <c r="I4810">
        <v>7.12</v>
      </c>
      <c r="J4810" s="6" cm="1">
        <f t="array" ref="J4810">IF(ISBLANK(I4810),
    IFERROR(MEDIAN(IF($C$2:$C$10000=C4810, $I$2:$I$10000)),""),
    I4810
)</f>
        <v>7.12</v>
      </c>
      <c r="K4810">
        <v>665.2</v>
      </c>
      <c r="L4810" cm="1">
        <f t="array" ref="L4810">IF(ISBLANK(K4810),
    IFERROR(MEDIAN(IF($B$2:$B$10000=B4810, $K$2:$K$10000)),""),
    K4810
)</f>
        <v>665.2</v>
      </c>
      <c r="M4810">
        <v>29.6</v>
      </c>
      <c r="N4810">
        <v>125</v>
      </c>
      <c r="O4810" s="7" cm="1">
        <f t="array" ref="O4810">IF(ISBLANK(N4810),
    IFERROR(AVERAGE(IF($C$2:$C$10000=C4810, $N$2:$N$10000)),""),
    N4810
)</f>
        <v>125</v>
      </c>
      <c r="P4810" t="b">
        <v>1</v>
      </c>
      <c r="Q4810" t="s">
        <v>37</v>
      </c>
      <c r="R4810" t="str">
        <f t="shared" si="75"/>
        <v>Glifosato</v>
      </c>
      <c r="S4810" t="s">
        <v>40</v>
      </c>
      <c r="T4810" s="4">
        <v>165.57</v>
      </c>
      <c r="U4810" s="4">
        <v>329966.75</v>
      </c>
      <c r="V4810" s="4">
        <v>-260475.37</v>
      </c>
    </row>
    <row r="4811" spans="1:22" x14ac:dyDescent="0.25">
      <c r="A4811">
        <v>3999</v>
      </c>
      <c r="B4811" t="s">
        <v>20</v>
      </c>
      <c r="C4811" t="s">
        <v>28</v>
      </c>
      <c r="D4811">
        <v>43.66</v>
      </c>
      <c r="E4811" s="3">
        <v>44947</v>
      </c>
      <c r="F4811" s="3">
        <v>45145</v>
      </c>
      <c r="G4811">
        <v>223.19</v>
      </c>
      <c r="H4811" t="s">
        <v>32</v>
      </c>
      <c r="I4811">
        <v>6.4</v>
      </c>
      <c r="J4811" s="6" cm="1">
        <f t="array" ref="J4811">IF(ISBLANK(I4811),
    IFERROR(MEDIAN(IF($C$2:$C$10000=C4811, $I$2:$I$10000)),""),
    I4811
)</f>
        <v>6.4</v>
      </c>
      <c r="K4811">
        <v>687.7</v>
      </c>
      <c r="L4811" cm="1">
        <f t="array" ref="L4811">IF(ISBLANK(K4811),
    IFERROR(MEDIAN(IF($B$2:$B$10000=B4811, $K$2:$K$10000)),""),
    K4811
)</f>
        <v>687.7</v>
      </c>
      <c r="M4811">
        <v>24.5</v>
      </c>
      <c r="N4811">
        <v>356.1</v>
      </c>
      <c r="O4811" s="7" cm="1">
        <f t="array" ref="O4811">IF(ISBLANK(N4811),
    IFERROR(AVERAGE(IF($C$2:$C$10000=C4811, $N$2:$N$10000)),""),
    N4811
)</f>
        <v>356.1</v>
      </c>
      <c r="P4811" t="b">
        <v>0</v>
      </c>
      <c r="Q4811" t="s">
        <v>35</v>
      </c>
      <c r="R4811" t="str">
        <f t="shared" si="75"/>
        <v>Sem Aplicação</v>
      </c>
      <c r="S4811" t="s">
        <v>39</v>
      </c>
      <c r="T4811" s="4">
        <v>358.22</v>
      </c>
      <c r="U4811" s="4">
        <v>84977</v>
      </c>
      <c r="V4811" s="4">
        <v>-5025.88</v>
      </c>
    </row>
    <row r="4812" spans="1:22" x14ac:dyDescent="0.25">
      <c r="A4812">
        <v>4440</v>
      </c>
      <c r="B4812" t="s">
        <v>20</v>
      </c>
      <c r="C4812" t="s">
        <v>24</v>
      </c>
      <c r="D4812">
        <v>216.42</v>
      </c>
      <c r="E4812" s="3">
        <v>45030</v>
      </c>
      <c r="F4812" s="3">
        <v>45205</v>
      </c>
      <c r="G4812">
        <v>974.11</v>
      </c>
      <c r="H4812" t="s">
        <v>31</v>
      </c>
      <c r="I4812">
        <v>7.08</v>
      </c>
      <c r="J4812" s="6" cm="1">
        <f t="array" ref="J4812">IF(ISBLANK(I4812),
    IFERROR(MEDIAN(IF($C$2:$C$10000=C4812, $I$2:$I$10000)),""),
    I4812
)</f>
        <v>7.08</v>
      </c>
      <c r="K4812">
        <v>1087.0999999999999</v>
      </c>
      <c r="L4812" cm="1">
        <f t="array" ref="L4812">IF(ISBLANK(K4812),
    IFERROR(MEDIAN(IF($B$2:$B$10000=B4812, $K$2:$K$10000)),""),
    K4812
)</f>
        <v>1087.0999999999999</v>
      </c>
      <c r="M4812">
        <v>33.1</v>
      </c>
      <c r="N4812">
        <v>244.1</v>
      </c>
      <c r="O4812" s="7" cm="1">
        <f t="array" ref="O4812">IF(ISBLANK(N4812),
    IFERROR(AVERAGE(IF($C$2:$C$10000=C4812, $N$2:$N$10000)),""),
    N4812
)</f>
        <v>244.1</v>
      </c>
      <c r="P4812" t="b">
        <v>0</v>
      </c>
      <c r="Q4812" t="s">
        <v>35</v>
      </c>
      <c r="R4812" t="str">
        <f t="shared" si="75"/>
        <v>Sem Aplicação</v>
      </c>
      <c r="S4812" t="s">
        <v>40</v>
      </c>
      <c r="T4812" s="4">
        <v>156.38999999999999</v>
      </c>
      <c r="U4812" s="4">
        <v>407782.43</v>
      </c>
      <c r="V4812" s="4">
        <v>-255441.37</v>
      </c>
    </row>
    <row r="4813" spans="1:22" x14ac:dyDescent="0.25">
      <c r="A4813">
        <v>5056</v>
      </c>
      <c r="B4813" t="s">
        <v>22</v>
      </c>
      <c r="C4813" t="s">
        <v>25</v>
      </c>
      <c r="D4813">
        <v>294.27</v>
      </c>
      <c r="E4813" s="3">
        <v>45028</v>
      </c>
      <c r="F4813" s="3">
        <v>45169</v>
      </c>
      <c r="G4813">
        <v>1187.28</v>
      </c>
      <c r="H4813" t="s">
        <v>33</v>
      </c>
      <c r="I4813">
        <v>6.28</v>
      </c>
      <c r="J4813" s="6" cm="1">
        <f t="array" ref="J4813">IF(ISBLANK(I4813),
    IFERROR(MEDIAN(IF($C$2:$C$10000=C4813, $I$2:$I$10000)),""),
    I4813
)</f>
        <v>6.28</v>
      </c>
      <c r="K4813">
        <v>683.7</v>
      </c>
      <c r="L4813" cm="1">
        <f t="array" ref="L4813">IF(ISBLANK(K4813),
    IFERROR(MEDIAN(IF($B$2:$B$10000=B4813, $K$2:$K$10000)),""),
    K4813
)</f>
        <v>683.7</v>
      </c>
      <c r="M4813">
        <v>33.5</v>
      </c>
      <c r="N4813">
        <v>599.5</v>
      </c>
      <c r="O4813" s="7" cm="1">
        <f t="array" ref="O4813">IF(ISBLANK(N4813),
    IFERROR(AVERAGE(IF($C$2:$C$10000=C4813, $N$2:$N$10000)),""),
    N4813
)</f>
        <v>599.5</v>
      </c>
      <c r="P4813" t="b">
        <v>1</v>
      </c>
      <c r="Q4813" t="s">
        <v>36</v>
      </c>
      <c r="R4813" t="str">
        <f t="shared" si="75"/>
        <v>2,4-D</v>
      </c>
      <c r="S4813" t="s">
        <v>39</v>
      </c>
      <c r="T4813" s="4">
        <v>76.319999999999993</v>
      </c>
      <c r="U4813" s="4">
        <v>318668.83</v>
      </c>
      <c r="V4813" s="4">
        <v>-228055.62</v>
      </c>
    </row>
    <row r="4814" spans="1:22" x14ac:dyDescent="0.25">
      <c r="A4814">
        <v>1305</v>
      </c>
      <c r="B4814" t="s">
        <v>22</v>
      </c>
      <c r="C4814" t="s">
        <v>27</v>
      </c>
      <c r="D4814">
        <v>242.34</v>
      </c>
      <c r="E4814" s="3">
        <v>45005</v>
      </c>
      <c r="F4814" s="3">
        <v>45203</v>
      </c>
      <c r="G4814">
        <v>1203.57</v>
      </c>
      <c r="H4814" t="s">
        <v>33</v>
      </c>
      <c r="I4814">
        <v>5.61</v>
      </c>
      <c r="J4814" s="6" cm="1">
        <f t="array" ref="J4814">IF(ISBLANK(I4814),
    IFERROR(MEDIAN(IF($C$2:$C$10000=C4814, $I$2:$I$10000)),""),
    I4814
)</f>
        <v>5.61</v>
      </c>
      <c r="K4814">
        <v>1209.3</v>
      </c>
      <c r="L4814" cm="1">
        <f t="array" ref="L4814">IF(ISBLANK(K4814),
    IFERROR(MEDIAN(IF($B$2:$B$10000=B4814, $K$2:$K$10000)),""),
    K4814
)</f>
        <v>1209.3</v>
      </c>
      <c r="M4814">
        <v>25.2</v>
      </c>
      <c r="N4814">
        <v>207</v>
      </c>
      <c r="O4814" s="7" cm="1">
        <f t="array" ref="O4814">IF(ISBLANK(N4814),
    IFERROR(AVERAGE(IF($C$2:$C$10000=C4814, $N$2:$N$10000)),""),
    N4814
)</f>
        <v>207</v>
      </c>
      <c r="P4814" t="b">
        <v>0</v>
      </c>
      <c r="R4814" t="str">
        <f t="shared" si="75"/>
        <v>Desconhecido</v>
      </c>
      <c r="S4814" t="s">
        <v>40</v>
      </c>
      <c r="T4814" s="4">
        <v>147.25</v>
      </c>
      <c r="U4814" s="4">
        <v>335838.56</v>
      </c>
      <c r="V4814" s="4">
        <v>-158612.88</v>
      </c>
    </row>
    <row r="4815" spans="1:22" x14ac:dyDescent="0.25">
      <c r="A4815">
        <v>2689</v>
      </c>
      <c r="B4815" t="s">
        <v>22</v>
      </c>
      <c r="C4815" t="s">
        <v>28</v>
      </c>
      <c r="D4815">
        <v>258.7</v>
      </c>
      <c r="E4815" s="3">
        <v>45005</v>
      </c>
      <c r="F4815" s="3">
        <v>45197</v>
      </c>
      <c r="G4815">
        <v>962.43</v>
      </c>
      <c r="H4815" t="s">
        <v>30</v>
      </c>
      <c r="I4815">
        <v>5.0199999999999996</v>
      </c>
      <c r="J4815" s="6" cm="1">
        <f t="array" ref="J4815">IF(ISBLANK(I4815),
    IFERROR(MEDIAN(IF($C$2:$C$10000=C4815, $I$2:$I$10000)),""),
    I4815
)</f>
        <v>5.0199999999999996</v>
      </c>
      <c r="K4815">
        <v>1783.1</v>
      </c>
      <c r="L4815" cm="1">
        <f t="array" ref="L4815">IF(ISBLANK(K4815),
    IFERROR(MEDIAN(IF($B$2:$B$10000=B4815, $K$2:$K$10000)),""),
    K4815
)</f>
        <v>1783.1</v>
      </c>
      <c r="M4815">
        <v>33.5</v>
      </c>
      <c r="N4815">
        <v>76.3</v>
      </c>
      <c r="O4815" s="7" cm="1">
        <f t="array" ref="O4815">IF(ISBLANK(N4815),
    IFERROR(AVERAGE(IF($C$2:$C$10000=C4815, $N$2:$N$10000)),""),
    N4815
)</f>
        <v>76.3</v>
      </c>
      <c r="P4815" t="b">
        <v>1</v>
      </c>
      <c r="Q4815" t="s">
        <v>36</v>
      </c>
      <c r="R4815" t="str">
        <f t="shared" si="75"/>
        <v>2,4-D</v>
      </c>
      <c r="S4815" t="s">
        <v>40</v>
      </c>
      <c r="T4815" s="4">
        <v>348.79</v>
      </c>
      <c r="U4815" s="4">
        <v>488410.46</v>
      </c>
      <c r="V4815" s="4">
        <v>-152724.5</v>
      </c>
    </row>
    <row r="4816" spans="1:22" x14ac:dyDescent="0.25">
      <c r="A4816">
        <v>4917</v>
      </c>
      <c r="B4816" t="s">
        <v>22</v>
      </c>
      <c r="C4816" t="s">
        <v>27</v>
      </c>
      <c r="D4816">
        <v>111.09</v>
      </c>
      <c r="E4816" s="3">
        <v>44963</v>
      </c>
      <c r="F4816" s="3">
        <v>45145</v>
      </c>
      <c r="G4816">
        <v>457.61</v>
      </c>
      <c r="H4816" t="s">
        <v>32</v>
      </c>
      <c r="I4816">
        <v>6.46</v>
      </c>
      <c r="J4816" s="6" cm="1">
        <f t="array" ref="J4816">IF(ISBLANK(I4816),
    IFERROR(MEDIAN(IF($C$2:$C$10000=C4816, $I$2:$I$10000)),""),
    I4816
)</f>
        <v>6.46</v>
      </c>
      <c r="K4816">
        <v>265.89999999999998</v>
      </c>
      <c r="L4816" cm="1">
        <f t="array" ref="L4816">IF(ISBLANK(K4816),
    IFERROR(MEDIAN(IF($B$2:$B$10000=B4816, $K$2:$K$10000)),""),
    K4816
)</f>
        <v>265.89999999999998</v>
      </c>
      <c r="M4816">
        <v>23</v>
      </c>
      <c r="N4816">
        <v>436.2</v>
      </c>
      <c r="O4816" s="7" cm="1">
        <f t="array" ref="O4816">IF(ISBLANK(N4816),
    IFERROR(AVERAGE(IF($C$2:$C$10000=C4816, $N$2:$N$10000)),""),
    N4816
)</f>
        <v>436.2</v>
      </c>
      <c r="P4816" t="b">
        <v>0</v>
      </c>
      <c r="Q4816" t="s">
        <v>35</v>
      </c>
      <c r="R4816" t="str">
        <f t="shared" si="75"/>
        <v>Sem Aplicação</v>
      </c>
      <c r="S4816" t="s">
        <v>40</v>
      </c>
      <c r="T4816" s="4">
        <v>159.22999999999999</v>
      </c>
      <c r="U4816" s="4">
        <v>56274.14</v>
      </c>
      <c r="V4816" s="4">
        <v>16591.099999999999</v>
      </c>
    </row>
    <row r="4817" spans="1:22" x14ac:dyDescent="0.25">
      <c r="A4817">
        <v>8080</v>
      </c>
      <c r="B4817" t="s">
        <v>20</v>
      </c>
      <c r="C4817" t="s">
        <v>25</v>
      </c>
      <c r="D4817">
        <v>100.84</v>
      </c>
      <c r="E4817" s="3">
        <v>44971</v>
      </c>
      <c r="F4817" s="3">
        <v>45153</v>
      </c>
      <c r="G4817">
        <v>352.11</v>
      </c>
      <c r="H4817" t="s">
        <v>33</v>
      </c>
      <c r="I4817">
        <v>5.08</v>
      </c>
      <c r="J4817" s="6" cm="1">
        <f t="array" ref="J4817">IF(ISBLANK(I4817),
    IFERROR(MEDIAN(IF($C$2:$C$10000=C4817, $I$2:$I$10000)),""),
    I4817
)</f>
        <v>5.08</v>
      </c>
      <c r="K4817">
        <v>470</v>
      </c>
      <c r="L4817" cm="1">
        <f t="array" ref="L4817">IF(ISBLANK(K4817),
    IFERROR(MEDIAN(IF($B$2:$B$10000=B4817, $K$2:$K$10000)),""),
    K4817
)</f>
        <v>470</v>
      </c>
      <c r="M4817">
        <v>28.9</v>
      </c>
      <c r="N4817">
        <v>229.7</v>
      </c>
      <c r="O4817" s="7" cm="1">
        <f t="array" ref="O4817">IF(ISBLANK(N4817),
    IFERROR(AVERAGE(IF($C$2:$C$10000=C4817, $N$2:$N$10000)),""),
    N4817
)</f>
        <v>229.7</v>
      </c>
      <c r="P4817" t="b">
        <v>1</v>
      </c>
      <c r="Q4817" t="s">
        <v>34</v>
      </c>
      <c r="R4817" t="str">
        <f t="shared" si="75"/>
        <v>Dicamba</v>
      </c>
      <c r="S4817" t="s">
        <v>39</v>
      </c>
      <c r="T4817" s="4">
        <v>71.47</v>
      </c>
      <c r="U4817" s="4">
        <v>145312.98000000001</v>
      </c>
      <c r="V4817" s="4">
        <v>-120147.68</v>
      </c>
    </row>
    <row r="4818" spans="1:22" x14ac:dyDescent="0.25">
      <c r="A4818">
        <v>9611</v>
      </c>
      <c r="B4818" t="s">
        <v>18</v>
      </c>
      <c r="C4818" t="s">
        <v>25</v>
      </c>
      <c r="D4818">
        <v>157.53</v>
      </c>
      <c r="E4818" s="3">
        <v>44940</v>
      </c>
      <c r="F4818" s="3">
        <v>45132</v>
      </c>
      <c r="G4818">
        <v>801.33</v>
      </c>
      <c r="H4818" t="s">
        <v>31</v>
      </c>
      <c r="I4818">
        <v>5.75</v>
      </c>
      <c r="J4818" s="6" cm="1">
        <f t="array" ref="J4818">IF(ISBLANK(I4818),
    IFERROR(MEDIAN(IF($C$2:$C$10000=C4818, $I$2:$I$10000)),""),
    I4818
)</f>
        <v>5.75</v>
      </c>
      <c r="K4818">
        <v>486.6</v>
      </c>
      <c r="L4818" cm="1">
        <f t="array" ref="L4818">IF(ISBLANK(K4818),
    IFERROR(MEDIAN(IF($B$2:$B$10000=B4818, $K$2:$K$10000)),""),
    K4818
)</f>
        <v>486.6</v>
      </c>
      <c r="M4818">
        <v>19.2</v>
      </c>
      <c r="N4818">
        <v>411.7</v>
      </c>
      <c r="O4818" s="7" cm="1">
        <f t="array" ref="O4818">IF(ISBLANK(N4818),
    IFERROR(AVERAGE(IF($C$2:$C$10000=C4818, $N$2:$N$10000)),""),
    N4818
)</f>
        <v>411.7</v>
      </c>
      <c r="P4818" t="b">
        <v>1</v>
      </c>
      <c r="Q4818" t="s">
        <v>34</v>
      </c>
      <c r="R4818" t="str">
        <f t="shared" si="75"/>
        <v>Dicamba</v>
      </c>
      <c r="S4818" t="s">
        <v>39</v>
      </c>
      <c r="T4818" s="4">
        <v>79.97</v>
      </c>
      <c r="U4818" s="4">
        <v>129654.32</v>
      </c>
      <c r="V4818" s="4">
        <v>-65571.960000000006</v>
      </c>
    </row>
    <row r="4819" spans="1:22" x14ac:dyDescent="0.25">
      <c r="A4819">
        <v>3936</v>
      </c>
      <c r="B4819" t="s">
        <v>18</v>
      </c>
      <c r="C4819" t="s">
        <v>29</v>
      </c>
      <c r="D4819">
        <v>18.489999999999998</v>
      </c>
      <c r="E4819" s="3">
        <v>44969</v>
      </c>
      <c r="F4819" s="3">
        <v>45116</v>
      </c>
      <c r="G4819">
        <v>108.78</v>
      </c>
      <c r="H4819" t="s">
        <v>30</v>
      </c>
      <c r="I4819">
        <v>6.98</v>
      </c>
      <c r="J4819" s="6" cm="1">
        <f t="array" ref="J4819">IF(ISBLANK(I4819),
    IFERROR(MEDIAN(IF($C$2:$C$10000=C4819, $I$2:$I$10000)),""),
    I4819
)</f>
        <v>6.98</v>
      </c>
      <c r="K4819">
        <v>915.3</v>
      </c>
      <c r="L4819" cm="1">
        <f t="array" ref="L4819">IF(ISBLANK(K4819),
    IFERROR(MEDIAN(IF($B$2:$B$10000=B4819, $K$2:$K$10000)),""),
    K4819
)</f>
        <v>915.3</v>
      </c>
      <c r="M4819">
        <v>20.3</v>
      </c>
      <c r="N4819">
        <v>107.6</v>
      </c>
      <c r="O4819" s="7" cm="1">
        <f t="array" ref="O4819">IF(ISBLANK(N4819),
    IFERROR(AVERAGE(IF($C$2:$C$10000=C4819, $N$2:$N$10000)),""),
    N4819
)</f>
        <v>107.6</v>
      </c>
      <c r="P4819" t="b">
        <v>1</v>
      </c>
      <c r="R4819" t="str">
        <f t="shared" si="75"/>
        <v>Desconhecido</v>
      </c>
      <c r="S4819" t="s">
        <v>39</v>
      </c>
      <c r="T4819" s="4">
        <v>53.22</v>
      </c>
      <c r="U4819" s="4">
        <v>29734.68</v>
      </c>
      <c r="V4819" s="4">
        <v>-23945.41</v>
      </c>
    </row>
    <row r="4820" spans="1:22" x14ac:dyDescent="0.25">
      <c r="A4820">
        <v>4862</v>
      </c>
      <c r="B4820" t="s">
        <v>22</v>
      </c>
      <c r="C4820" t="s">
        <v>28</v>
      </c>
      <c r="D4820">
        <v>283.88</v>
      </c>
      <c r="E4820" s="3">
        <v>45042</v>
      </c>
      <c r="F4820" s="3">
        <v>45262</v>
      </c>
      <c r="G4820">
        <v>1619.32</v>
      </c>
      <c r="H4820" t="s">
        <v>30</v>
      </c>
      <c r="I4820">
        <v>4.8899999999999997</v>
      </c>
      <c r="J4820" s="6" cm="1">
        <f t="array" ref="J4820">IF(ISBLANK(I4820),
    IFERROR(MEDIAN(IF($C$2:$C$10000=C4820, $I$2:$I$10000)),""),
    I4820
)</f>
        <v>4.8899999999999997</v>
      </c>
      <c r="K4820">
        <v>266.3</v>
      </c>
      <c r="L4820" cm="1">
        <f t="array" ref="L4820">IF(ISBLANK(K4820),
    IFERROR(MEDIAN(IF($B$2:$B$10000=B4820, $K$2:$K$10000)),""),
    K4820
)</f>
        <v>266.3</v>
      </c>
      <c r="M4820">
        <v>31.8</v>
      </c>
      <c r="N4820">
        <v>337.7</v>
      </c>
      <c r="O4820" s="7" cm="1">
        <f t="array" ref="O4820">IF(ISBLANK(N4820),
    IFERROR(AVERAGE(IF($C$2:$C$10000=C4820, $N$2:$N$10000)),""),
    N4820
)</f>
        <v>337.7</v>
      </c>
      <c r="P4820" t="b">
        <v>1</v>
      </c>
      <c r="Q4820" t="s">
        <v>36</v>
      </c>
      <c r="R4820" t="str">
        <f t="shared" si="75"/>
        <v>2,4-D</v>
      </c>
      <c r="S4820" t="s">
        <v>40</v>
      </c>
      <c r="T4820" s="4">
        <v>356.22</v>
      </c>
      <c r="U4820" s="4">
        <v>481092.72</v>
      </c>
      <c r="V4820" s="4">
        <v>95741.45</v>
      </c>
    </row>
    <row r="4821" spans="1:22" x14ac:dyDescent="0.25">
      <c r="A4821">
        <v>6649</v>
      </c>
      <c r="B4821" t="s">
        <v>19</v>
      </c>
      <c r="C4821" t="s">
        <v>27</v>
      </c>
      <c r="D4821">
        <v>47.42</v>
      </c>
      <c r="E4821" s="3">
        <v>45011</v>
      </c>
      <c r="F4821" s="3">
        <v>45125</v>
      </c>
      <c r="G4821">
        <v>257.5</v>
      </c>
      <c r="H4821" t="s">
        <v>30</v>
      </c>
      <c r="I4821">
        <v>4.8899999999999997</v>
      </c>
      <c r="J4821" s="6" cm="1">
        <f t="array" ref="J4821">IF(ISBLANK(I4821),
    IFERROR(MEDIAN(IF($C$2:$C$10000=C4821, $I$2:$I$10000)),""),
    I4821
)</f>
        <v>4.8899999999999997</v>
      </c>
      <c r="K4821">
        <v>964</v>
      </c>
      <c r="L4821" cm="1">
        <f t="array" ref="L4821">IF(ISBLANK(K4821),
    IFERROR(MEDIAN(IF($B$2:$B$10000=B4821, $K$2:$K$10000)),""),
    K4821
)</f>
        <v>964</v>
      </c>
      <c r="M4821">
        <v>32.299999999999997</v>
      </c>
      <c r="N4821">
        <v>256.39999999999998</v>
      </c>
      <c r="O4821" s="7" cm="1">
        <f t="array" ref="O4821">IF(ISBLANK(N4821),
    IFERROR(AVERAGE(IF($C$2:$C$10000=C4821, $N$2:$N$10000)),""),
    N4821
)</f>
        <v>256.39999999999998</v>
      </c>
      <c r="P4821" t="b">
        <v>1</v>
      </c>
      <c r="Q4821" t="s">
        <v>34</v>
      </c>
      <c r="R4821" t="str">
        <f t="shared" si="75"/>
        <v>Dicamba</v>
      </c>
      <c r="S4821" t="s">
        <v>39</v>
      </c>
      <c r="T4821" s="4">
        <v>140.62</v>
      </c>
      <c r="U4821" s="4">
        <v>74422.789999999994</v>
      </c>
      <c r="V4821" s="4">
        <v>-38213.14</v>
      </c>
    </row>
    <row r="4822" spans="1:22" x14ac:dyDescent="0.25">
      <c r="A4822">
        <v>4261</v>
      </c>
      <c r="B4822" t="s">
        <v>21</v>
      </c>
      <c r="C4822" t="s">
        <v>24</v>
      </c>
      <c r="D4822">
        <v>271.39</v>
      </c>
      <c r="E4822" s="3">
        <v>45034</v>
      </c>
      <c r="F4822" s="3">
        <v>45256</v>
      </c>
      <c r="G4822">
        <v>425.79</v>
      </c>
      <c r="H4822" t="s">
        <v>32</v>
      </c>
      <c r="I4822">
        <v>5.17</v>
      </c>
      <c r="J4822" s="6" cm="1">
        <f t="array" ref="J4822">IF(ISBLANK(I4822),
    IFERROR(MEDIAN(IF($C$2:$C$10000=C4822, $I$2:$I$10000)),""),
    I4822
)</f>
        <v>5.17</v>
      </c>
      <c r="K4822">
        <v>1686.3</v>
      </c>
      <c r="L4822" cm="1">
        <f t="array" ref="L4822">IF(ISBLANK(K4822),
    IFERROR(MEDIAN(IF($B$2:$B$10000=B4822, $K$2:$K$10000)),""),
    K4822
)</f>
        <v>1686.3</v>
      </c>
      <c r="M4822">
        <v>26.5</v>
      </c>
      <c r="N4822">
        <v>345.2</v>
      </c>
      <c r="O4822" s="7" cm="1">
        <f t="array" ref="O4822">IF(ISBLANK(N4822),
    IFERROR(AVERAGE(IF($C$2:$C$10000=C4822, $N$2:$N$10000)),""),
    N4822
)</f>
        <v>345.2</v>
      </c>
      <c r="P4822" t="b">
        <v>1</v>
      </c>
      <c r="Q4822" t="s">
        <v>37</v>
      </c>
      <c r="R4822" t="str">
        <f t="shared" si="75"/>
        <v>Glifosato</v>
      </c>
      <c r="S4822" t="s">
        <v>40</v>
      </c>
      <c r="T4822" s="4">
        <v>159.1</v>
      </c>
      <c r="U4822" s="4">
        <v>541183.41</v>
      </c>
      <c r="V4822" s="4">
        <v>-473440.22</v>
      </c>
    </row>
    <row r="4823" spans="1:22" x14ac:dyDescent="0.25">
      <c r="A4823">
        <v>2819</v>
      </c>
      <c r="B4823" t="s">
        <v>19</v>
      </c>
      <c r="C4823" t="s">
        <v>25</v>
      </c>
      <c r="D4823">
        <v>29.66</v>
      </c>
      <c r="E4823" s="3">
        <v>45010</v>
      </c>
      <c r="F4823" s="3">
        <v>45151</v>
      </c>
      <c r="G4823">
        <v>179.72</v>
      </c>
      <c r="H4823" t="s">
        <v>33</v>
      </c>
      <c r="I4823">
        <v>6.16</v>
      </c>
      <c r="J4823" s="6" cm="1">
        <f t="array" ref="J4823">IF(ISBLANK(I4823),
    IFERROR(MEDIAN(IF($C$2:$C$10000=C4823, $I$2:$I$10000)),""),
    I4823
)</f>
        <v>6.16</v>
      </c>
      <c r="K4823">
        <v>218.5</v>
      </c>
      <c r="L4823" cm="1">
        <f t="array" ref="L4823">IF(ISBLANK(K4823),
    IFERROR(MEDIAN(IF($B$2:$B$10000=B4823, $K$2:$K$10000)),""),
    K4823
)</f>
        <v>218.5</v>
      </c>
      <c r="M4823">
        <v>23.4</v>
      </c>
      <c r="N4823">
        <v>519.4</v>
      </c>
      <c r="O4823" s="7" cm="1">
        <f t="array" ref="O4823">IF(ISBLANK(N4823),
    IFERROR(AVERAGE(IF($C$2:$C$10000=C4823, $N$2:$N$10000)),""),
    N4823
)</f>
        <v>519.4</v>
      </c>
      <c r="P4823" t="b">
        <v>1</v>
      </c>
      <c r="Q4823" t="s">
        <v>34</v>
      </c>
      <c r="R4823" t="str">
        <f t="shared" si="75"/>
        <v>Dicamba</v>
      </c>
      <c r="S4823" t="s">
        <v>39</v>
      </c>
      <c r="T4823" s="4">
        <v>77.89</v>
      </c>
      <c r="U4823" s="4">
        <v>36152.17</v>
      </c>
      <c r="V4823" s="4">
        <v>-22153.78</v>
      </c>
    </row>
    <row r="4824" spans="1:22" x14ac:dyDescent="0.25">
      <c r="A4824">
        <v>2342</v>
      </c>
      <c r="B4824" t="s">
        <v>19</v>
      </c>
      <c r="C4824" t="s">
        <v>24</v>
      </c>
      <c r="D4824">
        <v>247.67</v>
      </c>
      <c r="E4824" s="3">
        <v>44959</v>
      </c>
      <c r="F4824" s="3">
        <v>45067</v>
      </c>
      <c r="G4824">
        <v>711.9</v>
      </c>
      <c r="H4824" t="s">
        <v>32</v>
      </c>
      <c r="I4824">
        <v>5.26</v>
      </c>
      <c r="J4824" s="6" cm="1">
        <f t="array" ref="J4824">IF(ISBLANK(I4824),
    IFERROR(MEDIAN(IF($C$2:$C$10000=C4824, $I$2:$I$10000)),""),
    I4824
)</f>
        <v>5.26</v>
      </c>
      <c r="K4824">
        <v>783.9</v>
      </c>
      <c r="L4824" cm="1">
        <f t="array" ref="L4824">IF(ISBLANK(K4824),
    IFERROR(MEDIAN(IF($B$2:$B$10000=B4824, $K$2:$K$10000)),""),
    K4824
)</f>
        <v>783.9</v>
      </c>
      <c r="M4824">
        <v>25.2</v>
      </c>
      <c r="N4824">
        <v>585</v>
      </c>
      <c r="O4824" s="7" cm="1">
        <f t="array" ref="O4824">IF(ISBLANK(N4824),
    IFERROR(AVERAGE(IF($C$2:$C$10000=C4824, $N$2:$N$10000)),""),
    N4824
)</f>
        <v>585</v>
      </c>
      <c r="P4824" t="b">
        <v>1</v>
      </c>
      <c r="R4824" t="str">
        <f t="shared" si="75"/>
        <v>Desconhecido</v>
      </c>
      <c r="S4824" t="s">
        <v>40</v>
      </c>
      <c r="T4824" s="4">
        <v>151.84</v>
      </c>
      <c r="U4824" s="4">
        <v>332377.65000000002</v>
      </c>
      <c r="V4824" s="4">
        <v>-224282.75</v>
      </c>
    </row>
    <row r="4825" spans="1:22" x14ac:dyDescent="0.25">
      <c r="A4825">
        <v>6560</v>
      </c>
      <c r="B4825" t="s">
        <v>19</v>
      </c>
      <c r="C4825" t="s">
        <v>27</v>
      </c>
      <c r="D4825">
        <v>49.83</v>
      </c>
      <c r="E4825" s="3">
        <v>44929</v>
      </c>
      <c r="F4825" s="3">
        <v>45109</v>
      </c>
      <c r="G4825">
        <v>295.98</v>
      </c>
      <c r="H4825" t="s">
        <v>33</v>
      </c>
      <c r="I4825">
        <v>6.01</v>
      </c>
      <c r="J4825" s="6" cm="1">
        <f t="array" ref="J4825">IF(ISBLANK(I4825),
    IFERROR(MEDIAN(IF($C$2:$C$10000=C4825, $I$2:$I$10000)),""),
    I4825
)</f>
        <v>6.01</v>
      </c>
      <c r="K4825">
        <v>1417.4</v>
      </c>
      <c r="L4825" cm="1">
        <f t="array" ref="L4825">IF(ISBLANK(K4825),
    IFERROR(MEDIAN(IF($B$2:$B$10000=B4825, $K$2:$K$10000)),""),
    K4825
)</f>
        <v>1417.4</v>
      </c>
      <c r="M4825">
        <v>31.9</v>
      </c>
      <c r="N4825">
        <v>464.2</v>
      </c>
      <c r="O4825" s="7" cm="1">
        <f t="array" ref="O4825">IF(ISBLANK(N4825),
    IFERROR(AVERAGE(IF($C$2:$C$10000=C4825, $N$2:$N$10000)),""),
    N4825
)</f>
        <v>464.2</v>
      </c>
      <c r="P4825" t="b">
        <v>1</v>
      </c>
      <c r="Q4825" t="s">
        <v>36</v>
      </c>
      <c r="R4825" t="str">
        <f t="shared" si="75"/>
        <v>2,4-D</v>
      </c>
      <c r="S4825" t="s">
        <v>39</v>
      </c>
      <c r="T4825" s="4">
        <v>147.53</v>
      </c>
      <c r="U4825" s="4">
        <v>55485.14</v>
      </c>
      <c r="V4825" s="4">
        <v>-11819.21</v>
      </c>
    </row>
    <row r="4826" spans="1:22" x14ac:dyDescent="0.25">
      <c r="A4826">
        <v>3226</v>
      </c>
      <c r="B4826" t="s">
        <v>18</v>
      </c>
      <c r="C4826" t="s">
        <v>26</v>
      </c>
      <c r="D4826">
        <v>16.25</v>
      </c>
      <c r="E4826" s="3">
        <v>45030</v>
      </c>
      <c r="F4826" s="3">
        <v>45176</v>
      </c>
      <c r="G4826">
        <v>40.380000000000003</v>
      </c>
      <c r="H4826" t="s">
        <v>30</v>
      </c>
      <c r="I4826">
        <v>5.41</v>
      </c>
      <c r="J4826" s="6" cm="1">
        <f t="array" ref="J4826">IF(ISBLANK(I4826),
    IFERROR(MEDIAN(IF($C$2:$C$10000=C4826, $I$2:$I$10000)),""),
    I4826
)</f>
        <v>5.41</v>
      </c>
      <c r="K4826">
        <v>447.2</v>
      </c>
      <c r="L4826" cm="1">
        <f t="array" ref="L4826">IF(ISBLANK(K4826),
    IFERROR(MEDIAN(IF($B$2:$B$10000=B4826, $K$2:$K$10000)),""),
    K4826
)</f>
        <v>447.2</v>
      </c>
      <c r="M4826">
        <v>21.4</v>
      </c>
      <c r="N4826">
        <v>471.8</v>
      </c>
      <c r="O4826" s="7" cm="1">
        <f t="array" ref="O4826">IF(ISBLANK(N4826),
    IFERROR(AVERAGE(IF($C$2:$C$10000=C4826, $N$2:$N$10000)),""),
    N4826
)</f>
        <v>471.8</v>
      </c>
      <c r="P4826" t="b">
        <v>0</v>
      </c>
      <c r="Q4826" t="s">
        <v>35</v>
      </c>
      <c r="R4826" t="str">
        <f t="shared" si="75"/>
        <v>Sem Aplicação</v>
      </c>
      <c r="S4826" t="s">
        <v>40</v>
      </c>
      <c r="T4826" s="4">
        <v>126.18</v>
      </c>
      <c r="U4826" s="4">
        <v>31865.84</v>
      </c>
      <c r="V4826" s="4">
        <v>-26770.69</v>
      </c>
    </row>
    <row r="4827" spans="1:22" x14ac:dyDescent="0.25">
      <c r="A4827">
        <v>2079</v>
      </c>
      <c r="B4827" t="s">
        <v>21</v>
      </c>
      <c r="C4827" t="s">
        <v>28</v>
      </c>
      <c r="D4827">
        <v>217.25</v>
      </c>
      <c r="E4827" s="3">
        <v>45013</v>
      </c>
      <c r="F4827" s="3">
        <v>45225</v>
      </c>
      <c r="G4827">
        <v>803.44</v>
      </c>
      <c r="H4827" t="s">
        <v>31</v>
      </c>
      <c r="I4827">
        <v>6.02</v>
      </c>
      <c r="J4827" s="6" cm="1">
        <f t="array" ref="J4827">IF(ISBLANK(I4827),
    IFERROR(MEDIAN(IF($C$2:$C$10000=C4827, $I$2:$I$10000)),""),
    I4827
)</f>
        <v>6.02</v>
      </c>
      <c r="K4827">
        <v>324.10000000000002</v>
      </c>
      <c r="L4827" cm="1">
        <f t="array" ref="L4827">IF(ISBLANK(K4827),
    IFERROR(MEDIAN(IF($B$2:$B$10000=B4827, $K$2:$K$10000)),""),
    K4827
)</f>
        <v>324.10000000000002</v>
      </c>
      <c r="M4827">
        <v>22.7</v>
      </c>
      <c r="N4827">
        <v>340.9</v>
      </c>
      <c r="O4827" s="7" cm="1">
        <f t="array" ref="O4827">IF(ISBLANK(N4827),
    IFERROR(AVERAGE(IF($C$2:$C$10000=C4827, $N$2:$N$10000)),""),
    N4827
)</f>
        <v>340.9</v>
      </c>
      <c r="P4827" t="b">
        <v>0</v>
      </c>
      <c r="Q4827" t="s">
        <v>35</v>
      </c>
      <c r="R4827" t="str">
        <f t="shared" si="75"/>
        <v>Sem Aplicação</v>
      </c>
      <c r="S4827" t="s">
        <v>40</v>
      </c>
      <c r="T4827" s="4">
        <v>342.75</v>
      </c>
      <c r="U4827" s="4">
        <v>409328.23</v>
      </c>
      <c r="V4827" s="4">
        <v>-133949.17000000001</v>
      </c>
    </row>
    <row r="4828" spans="1:22" x14ac:dyDescent="0.25">
      <c r="A4828">
        <v>5206</v>
      </c>
      <c r="B4828" t="s">
        <v>19</v>
      </c>
      <c r="C4828" t="s">
        <v>23</v>
      </c>
      <c r="D4828">
        <v>87.68</v>
      </c>
      <c r="E4828" s="3">
        <v>44970</v>
      </c>
      <c r="F4828" s="3">
        <v>45124</v>
      </c>
      <c r="G4828">
        <v>460.06</v>
      </c>
      <c r="H4828" t="s">
        <v>31</v>
      </c>
      <c r="I4828">
        <v>5.33</v>
      </c>
      <c r="J4828" s="6" cm="1">
        <f t="array" ref="J4828">IF(ISBLANK(I4828),
    IFERROR(MEDIAN(IF($C$2:$C$10000=C4828, $I$2:$I$10000)),""),
    I4828
)</f>
        <v>5.33</v>
      </c>
      <c r="K4828">
        <v>1209.2</v>
      </c>
      <c r="L4828" cm="1">
        <f t="array" ref="L4828">IF(ISBLANK(K4828),
    IFERROR(MEDIAN(IF($B$2:$B$10000=B4828, $K$2:$K$10000)),""),
    K4828
)</f>
        <v>1209.2</v>
      </c>
      <c r="M4828">
        <v>30.6</v>
      </c>
      <c r="N4828">
        <v>103.6</v>
      </c>
      <c r="O4828" s="7" cm="1">
        <f t="array" ref="O4828">IF(ISBLANK(N4828),
    IFERROR(AVERAGE(IF($C$2:$C$10000=C4828, $N$2:$N$10000)),""),
    N4828
)</f>
        <v>103.6</v>
      </c>
      <c r="P4828" t="b">
        <v>1</v>
      </c>
      <c r="Q4828" t="s">
        <v>36</v>
      </c>
      <c r="R4828" t="str">
        <f t="shared" si="75"/>
        <v>2,4-D</v>
      </c>
      <c r="S4828" t="s">
        <v>39</v>
      </c>
      <c r="T4828" s="4">
        <v>909.67</v>
      </c>
      <c r="U4828" s="4">
        <v>173602.47</v>
      </c>
      <c r="V4828" s="4">
        <v>244900.31</v>
      </c>
    </row>
    <row r="4829" spans="1:22" x14ac:dyDescent="0.25">
      <c r="A4829">
        <v>7280</v>
      </c>
      <c r="B4829" t="s">
        <v>22</v>
      </c>
      <c r="C4829" t="s">
        <v>26</v>
      </c>
      <c r="D4829">
        <v>215.78</v>
      </c>
      <c r="E4829" s="3">
        <v>45037</v>
      </c>
      <c r="F4829" s="3">
        <v>45227</v>
      </c>
      <c r="G4829">
        <v>1014.47</v>
      </c>
      <c r="H4829" t="s">
        <v>32</v>
      </c>
      <c r="I4829">
        <v>7.44</v>
      </c>
      <c r="J4829" s="6" cm="1">
        <f t="array" ref="J4829">IF(ISBLANK(I4829),
    IFERROR(MEDIAN(IF($C$2:$C$10000=C4829, $I$2:$I$10000)),""),
    I4829
)</f>
        <v>7.44</v>
      </c>
      <c r="K4829">
        <v>215.9</v>
      </c>
      <c r="L4829" cm="1">
        <f t="array" ref="L4829">IF(ISBLANK(K4829),
    IFERROR(MEDIAN(IF($B$2:$B$10000=B4829, $K$2:$K$10000)),""),
    K4829
)</f>
        <v>215.9</v>
      </c>
      <c r="M4829">
        <v>33</v>
      </c>
      <c r="N4829">
        <v>416.9</v>
      </c>
      <c r="O4829" s="7" cm="1">
        <f t="array" ref="O4829">IF(ISBLANK(N4829),
    IFERROR(AVERAGE(IF($C$2:$C$10000=C4829, $N$2:$N$10000)),""),
    N4829
)</f>
        <v>416.9</v>
      </c>
      <c r="P4829" t="b">
        <v>1</v>
      </c>
      <c r="Q4829" t="s">
        <v>37</v>
      </c>
      <c r="R4829" t="str">
        <f t="shared" si="75"/>
        <v>Glifosato</v>
      </c>
      <c r="S4829" t="s">
        <v>39</v>
      </c>
      <c r="T4829" s="4">
        <v>111.17</v>
      </c>
      <c r="U4829" s="4">
        <v>426669.74</v>
      </c>
      <c r="V4829" s="4">
        <v>-313891.11</v>
      </c>
    </row>
    <row r="4830" spans="1:22" x14ac:dyDescent="0.25">
      <c r="A4830">
        <v>8235</v>
      </c>
      <c r="B4830" t="s">
        <v>18</v>
      </c>
      <c r="C4830" t="s">
        <v>26</v>
      </c>
      <c r="D4830">
        <v>168.75</v>
      </c>
      <c r="E4830" s="3">
        <v>45013</v>
      </c>
      <c r="F4830" s="3">
        <v>45149</v>
      </c>
      <c r="G4830">
        <v>604.05999999999995</v>
      </c>
      <c r="H4830" t="s">
        <v>30</v>
      </c>
      <c r="I4830">
        <v>5.98</v>
      </c>
      <c r="J4830" s="6" cm="1">
        <f t="array" ref="J4830">IF(ISBLANK(I4830),
    IFERROR(MEDIAN(IF($C$2:$C$10000=C4830, $I$2:$I$10000)),""),
    I4830
)</f>
        <v>5.98</v>
      </c>
      <c r="K4830">
        <v>1482.8</v>
      </c>
      <c r="L4830" cm="1">
        <f t="array" ref="L4830">IF(ISBLANK(K4830),
    IFERROR(MEDIAN(IF($B$2:$B$10000=B4830, $K$2:$K$10000)),""),
    K4830
)</f>
        <v>1482.8</v>
      </c>
      <c r="M4830">
        <v>19.5</v>
      </c>
      <c r="N4830">
        <v>131.30000000000001</v>
      </c>
      <c r="O4830" s="7" cm="1">
        <f t="array" ref="O4830">IF(ISBLANK(N4830),
    IFERROR(AVERAGE(IF($C$2:$C$10000=C4830, $N$2:$N$10000)),""),
    N4830
)</f>
        <v>131.30000000000001</v>
      </c>
      <c r="P4830" t="b">
        <v>1</v>
      </c>
      <c r="Q4830" t="s">
        <v>36</v>
      </c>
      <c r="R4830" t="str">
        <f t="shared" si="75"/>
        <v>2,4-D</v>
      </c>
      <c r="S4830" t="s">
        <v>39</v>
      </c>
      <c r="T4830" s="4">
        <v>115.78</v>
      </c>
      <c r="U4830" s="4">
        <v>311037.5</v>
      </c>
      <c r="V4830" s="4">
        <v>-241099.43</v>
      </c>
    </row>
    <row r="4831" spans="1:22" x14ac:dyDescent="0.25">
      <c r="A4831">
        <v>1813</v>
      </c>
      <c r="B4831" t="s">
        <v>22</v>
      </c>
      <c r="C4831" t="s">
        <v>23</v>
      </c>
      <c r="D4831">
        <v>37.1</v>
      </c>
      <c r="E4831" s="3">
        <v>45017</v>
      </c>
      <c r="F4831" s="3">
        <v>45138</v>
      </c>
      <c r="G4831">
        <v>181.53</v>
      </c>
      <c r="H4831" t="s">
        <v>33</v>
      </c>
      <c r="I4831">
        <v>6.73</v>
      </c>
      <c r="J4831" s="6" cm="1">
        <f t="array" ref="J4831">IF(ISBLANK(I4831),
    IFERROR(MEDIAN(IF($C$2:$C$10000=C4831, $I$2:$I$10000)),""),
    I4831
)</f>
        <v>6.73</v>
      </c>
      <c r="K4831">
        <v>307</v>
      </c>
      <c r="L4831" cm="1">
        <f t="array" ref="L4831">IF(ISBLANK(K4831),
    IFERROR(MEDIAN(IF($B$2:$B$10000=B4831, $K$2:$K$10000)),""),
    K4831
)</f>
        <v>307</v>
      </c>
      <c r="M4831">
        <v>30.9</v>
      </c>
      <c r="N4831">
        <v>185.1</v>
      </c>
      <c r="O4831" s="7" cm="1">
        <f t="array" ref="O4831">IF(ISBLANK(N4831),
    IFERROR(AVERAGE(IF($C$2:$C$10000=C4831, $N$2:$N$10000)),""),
    N4831
)</f>
        <v>185.1</v>
      </c>
      <c r="P4831" t="b">
        <v>0</v>
      </c>
      <c r="Q4831" t="s">
        <v>35</v>
      </c>
      <c r="R4831" t="str">
        <f t="shared" si="75"/>
        <v>Sem Aplicação</v>
      </c>
      <c r="S4831" t="s">
        <v>40</v>
      </c>
      <c r="T4831" s="4">
        <v>905.5</v>
      </c>
      <c r="U4831" s="4">
        <v>70353.33</v>
      </c>
      <c r="V4831" s="4">
        <v>94022.080000000002</v>
      </c>
    </row>
    <row r="4832" spans="1:22" x14ac:dyDescent="0.25">
      <c r="A4832">
        <v>6089</v>
      </c>
      <c r="B4832" t="s">
        <v>22</v>
      </c>
      <c r="C4832" t="s">
        <v>25</v>
      </c>
      <c r="D4832">
        <v>279.98</v>
      </c>
      <c r="E4832" s="3">
        <v>44961</v>
      </c>
      <c r="F4832" s="3">
        <v>45109</v>
      </c>
      <c r="G4832">
        <v>1188.44</v>
      </c>
      <c r="H4832" t="s">
        <v>32</v>
      </c>
      <c r="I4832">
        <v>6.6</v>
      </c>
      <c r="J4832" s="6" cm="1">
        <f t="array" ref="J4832">IF(ISBLANK(I4832),
    IFERROR(MEDIAN(IF($C$2:$C$10000=C4832, $I$2:$I$10000)),""),
    I4832
)</f>
        <v>6.6</v>
      </c>
      <c r="K4832">
        <v>1039</v>
      </c>
      <c r="L4832" cm="1">
        <f t="array" ref="L4832">IF(ISBLANK(K4832),
    IFERROR(MEDIAN(IF($B$2:$B$10000=B4832, $K$2:$K$10000)),""),
    K4832
)</f>
        <v>1039</v>
      </c>
      <c r="M4832">
        <v>28.3</v>
      </c>
      <c r="N4832">
        <v>439.2</v>
      </c>
      <c r="O4832" s="7" cm="1">
        <f t="array" ref="O4832">IF(ISBLANK(N4832),
    IFERROR(AVERAGE(IF($C$2:$C$10000=C4832, $N$2:$N$10000)),""),
    N4832
)</f>
        <v>439.2</v>
      </c>
      <c r="P4832" t="b">
        <v>0</v>
      </c>
      <c r="Q4832" t="s">
        <v>35</v>
      </c>
      <c r="R4832" t="str">
        <f t="shared" si="75"/>
        <v>Sem Aplicação</v>
      </c>
      <c r="S4832" t="s">
        <v>41</v>
      </c>
      <c r="T4832" s="4">
        <v>77.150000000000006</v>
      </c>
      <c r="U4832" s="4">
        <v>190336.5</v>
      </c>
      <c r="V4832" s="4">
        <v>-98648.35</v>
      </c>
    </row>
    <row r="4833" spans="1:22" x14ac:dyDescent="0.25">
      <c r="A4833">
        <v>3031</v>
      </c>
      <c r="B4833" t="s">
        <v>19</v>
      </c>
      <c r="C4833" t="s">
        <v>29</v>
      </c>
      <c r="D4833">
        <v>138.43</v>
      </c>
      <c r="E4833" s="3">
        <v>44951</v>
      </c>
      <c r="F4833" s="3">
        <v>45132</v>
      </c>
      <c r="G4833">
        <v>398.5</v>
      </c>
      <c r="H4833" t="s">
        <v>30</v>
      </c>
      <c r="I4833">
        <v>5.97</v>
      </c>
      <c r="J4833" s="6" cm="1">
        <f t="array" ref="J4833">IF(ISBLANK(I4833),
    IFERROR(MEDIAN(IF($C$2:$C$10000=C4833, $I$2:$I$10000)),""),
    I4833
)</f>
        <v>5.97</v>
      </c>
      <c r="K4833">
        <v>1384.2</v>
      </c>
      <c r="L4833" cm="1">
        <f t="array" ref="L4833">IF(ISBLANK(K4833),
    IFERROR(MEDIAN(IF($B$2:$B$10000=B4833, $K$2:$K$10000)),""),
    K4833
)</f>
        <v>1384.2</v>
      </c>
      <c r="M4833">
        <v>21.7</v>
      </c>
      <c r="N4833">
        <v>411.3</v>
      </c>
      <c r="O4833" s="7" cm="1">
        <f t="array" ref="O4833">IF(ISBLANK(N4833),
    IFERROR(AVERAGE(IF($C$2:$C$10000=C4833, $N$2:$N$10000)),""),
    N4833
)</f>
        <v>411.3</v>
      </c>
      <c r="P4833" t="b">
        <v>1</v>
      </c>
      <c r="Q4833" t="s">
        <v>36</v>
      </c>
      <c r="R4833" t="str">
        <f t="shared" si="75"/>
        <v>2,4-D</v>
      </c>
      <c r="S4833" t="s">
        <v>40</v>
      </c>
      <c r="T4833" s="4">
        <v>59.61</v>
      </c>
      <c r="U4833" s="4">
        <v>105247.23</v>
      </c>
      <c r="V4833" s="4">
        <v>-81492.639999999999</v>
      </c>
    </row>
    <row r="4834" spans="1:22" x14ac:dyDescent="0.25">
      <c r="A4834">
        <v>9514</v>
      </c>
      <c r="B4834" t="s">
        <v>22</v>
      </c>
      <c r="C4834" t="s">
        <v>24</v>
      </c>
      <c r="D4834">
        <v>221.66</v>
      </c>
      <c r="E4834" s="3">
        <v>45022</v>
      </c>
      <c r="F4834" s="3">
        <v>45210</v>
      </c>
      <c r="G4834">
        <v>1048.82</v>
      </c>
      <c r="H4834" t="s">
        <v>32</v>
      </c>
      <c r="I4834">
        <v>5.22</v>
      </c>
      <c r="J4834" s="6" cm="1">
        <f t="array" ref="J4834">IF(ISBLANK(I4834),
    IFERROR(MEDIAN(IF($C$2:$C$10000=C4834, $I$2:$I$10000)),""),
    I4834
)</f>
        <v>5.22</v>
      </c>
      <c r="K4834">
        <v>587.20000000000005</v>
      </c>
      <c r="L4834" cm="1">
        <f t="array" ref="L4834">IF(ISBLANK(K4834),
    IFERROR(MEDIAN(IF($B$2:$B$10000=B4834, $K$2:$K$10000)),""),
    K4834
)</f>
        <v>587.20000000000005</v>
      </c>
      <c r="M4834">
        <v>30.1</v>
      </c>
      <c r="N4834">
        <v>222.9</v>
      </c>
      <c r="O4834" s="7" cm="1">
        <f t="array" ref="O4834">IF(ISBLANK(N4834),
    IFERROR(AVERAGE(IF($C$2:$C$10000=C4834, $N$2:$N$10000)),""),
    N4834
)</f>
        <v>222.9</v>
      </c>
      <c r="P4834" t="b">
        <v>0</v>
      </c>
      <c r="Q4834" t="s">
        <v>35</v>
      </c>
      <c r="R4834" t="str">
        <f t="shared" si="75"/>
        <v>Sem Aplicação</v>
      </c>
      <c r="S4834" t="s">
        <v>41</v>
      </c>
      <c r="T4834" s="4">
        <v>153.72999999999999</v>
      </c>
      <c r="U4834" s="4">
        <v>405146.02</v>
      </c>
      <c r="V4834" s="4">
        <v>-243910.92</v>
      </c>
    </row>
    <row r="4835" spans="1:22" x14ac:dyDescent="0.25">
      <c r="A4835">
        <v>6911</v>
      </c>
      <c r="B4835" t="s">
        <v>21</v>
      </c>
      <c r="C4835" t="s">
        <v>25</v>
      </c>
      <c r="D4835">
        <v>152.80000000000001</v>
      </c>
      <c r="E4835" s="3">
        <v>45012</v>
      </c>
      <c r="F4835" s="3">
        <v>45188</v>
      </c>
      <c r="G4835">
        <v>385.24</v>
      </c>
      <c r="H4835" t="s">
        <v>31</v>
      </c>
      <c r="J4835" s="6" cm="1">
        <f t="array" ref="J4835">IF(ISBLANK(I4835),
    IFERROR(MEDIAN(IF($C$2:$C$10000=C4835, $I$2:$I$10000)),""),
    I4835
)</f>
        <v>5.9350000000000005</v>
      </c>
      <c r="K4835">
        <v>365.7</v>
      </c>
      <c r="L4835" cm="1">
        <f t="array" ref="L4835">IF(ISBLANK(K4835),
    IFERROR(MEDIAN(IF($B$2:$B$10000=B4835, $K$2:$K$10000)),""),
    K4835
)</f>
        <v>365.7</v>
      </c>
      <c r="M4835">
        <v>29.6</v>
      </c>
      <c r="N4835">
        <v>474.6</v>
      </c>
      <c r="O4835" s="7" cm="1">
        <f t="array" ref="O4835">IF(ISBLANK(N4835),
    IFERROR(AVERAGE(IF($C$2:$C$10000=C4835, $N$2:$N$10000)),""),
    N4835
)</f>
        <v>474.6</v>
      </c>
      <c r="P4835" t="b">
        <v>1</v>
      </c>
      <c r="Q4835" t="s">
        <v>38</v>
      </c>
      <c r="R4835" t="str">
        <f t="shared" si="75"/>
        <v>Atrazina</v>
      </c>
      <c r="S4835" t="s">
        <v>41</v>
      </c>
      <c r="T4835" s="4">
        <v>84.31</v>
      </c>
      <c r="U4835" s="4">
        <v>242982.67</v>
      </c>
      <c r="V4835" s="4">
        <v>-210503.09</v>
      </c>
    </row>
    <row r="4836" spans="1:22" x14ac:dyDescent="0.25">
      <c r="A4836">
        <v>3653</v>
      </c>
      <c r="B4836" t="s">
        <v>22</v>
      </c>
      <c r="C4836" t="s">
        <v>29</v>
      </c>
      <c r="D4836">
        <v>183.29</v>
      </c>
      <c r="E4836" s="3">
        <v>44934</v>
      </c>
      <c r="F4836" s="3">
        <v>45172</v>
      </c>
      <c r="G4836">
        <v>910.94</v>
      </c>
      <c r="H4836" t="s">
        <v>30</v>
      </c>
      <c r="I4836">
        <v>6.54</v>
      </c>
      <c r="J4836" s="6" cm="1">
        <f t="array" ref="J4836">IF(ISBLANK(I4836),
    IFERROR(MEDIAN(IF($C$2:$C$10000=C4836, $I$2:$I$10000)),""),
    I4836
)</f>
        <v>6.54</v>
      </c>
      <c r="K4836">
        <v>481</v>
      </c>
      <c r="L4836" cm="1">
        <f t="array" ref="L4836">IF(ISBLANK(K4836),
    IFERROR(MEDIAN(IF($B$2:$B$10000=B4836, $K$2:$K$10000)),""),
    K4836
)</f>
        <v>481</v>
      </c>
      <c r="M4836">
        <v>20.3</v>
      </c>
      <c r="O4836" s="7" cm="1">
        <f t="array" ref="O4836">IF(ISBLANK(N4836),
    IFERROR(AVERAGE(IF($C$2:$C$10000=C4836, $N$2:$N$10000)),""),
    N4836
)</f>
        <v>311.31765517241399</v>
      </c>
      <c r="P4836" t="b">
        <v>1</v>
      </c>
      <c r="Q4836" t="s">
        <v>36</v>
      </c>
      <c r="R4836" t="str">
        <f t="shared" si="75"/>
        <v>2,4-D</v>
      </c>
      <c r="S4836" t="s">
        <v>39</v>
      </c>
      <c r="T4836" s="4">
        <v>53.59</v>
      </c>
      <c r="U4836" s="4">
        <v>332210.02</v>
      </c>
      <c r="V4836" s="4">
        <v>-283392.75</v>
      </c>
    </row>
    <row r="4837" spans="1:22" x14ac:dyDescent="0.25">
      <c r="A4837">
        <v>4340</v>
      </c>
      <c r="B4837" t="s">
        <v>19</v>
      </c>
      <c r="C4837" t="s">
        <v>24</v>
      </c>
      <c r="D4837">
        <v>94.32</v>
      </c>
      <c r="E4837" s="3">
        <v>45046</v>
      </c>
      <c r="F4837" s="3">
        <v>45239</v>
      </c>
      <c r="G4837">
        <v>142.94999999999999</v>
      </c>
      <c r="H4837" t="s">
        <v>32</v>
      </c>
      <c r="I4837">
        <v>5.88</v>
      </c>
      <c r="J4837" s="6" cm="1">
        <f t="array" ref="J4837">IF(ISBLANK(I4837),
    IFERROR(MEDIAN(IF($C$2:$C$10000=C4837, $I$2:$I$10000)),""),
    I4837
)</f>
        <v>5.88</v>
      </c>
      <c r="K4837">
        <v>1567.5</v>
      </c>
      <c r="L4837" cm="1">
        <f t="array" ref="L4837">IF(ISBLANK(K4837),
    IFERROR(MEDIAN(IF($B$2:$B$10000=B4837, $K$2:$K$10000)),""),
    K4837
)</f>
        <v>1567.5</v>
      </c>
      <c r="M4837">
        <v>26</v>
      </c>
      <c r="N4837">
        <v>349.9</v>
      </c>
      <c r="O4837" s="7" cm="1">
        <f t="array" ref="O4837">IF(ISBLANK(N4837),
    IFERROR(AVERAGE(IF($C$2:$C$10000=C4837, $N$2:$N$10000)),""),
    N4837
)</f>
        <v>349.9</v>
      </c>
      <c r="P4837" t="b">
        <v>1</v>
      </c>
      <c r="R4837" t="str">
        <f t="shared" si="75"/>
        <v>Desconhecido</v>
      </c>
      <c r="S4837" t="s">
        <v>40</v>
      </c>
      <c r="T4837" s="4">
        <v>166.97</v>
      </c>
      <c r="U4837" s="4">
        <v>156104.34</v>
      </c>
      <c r="V4837" s="4">
        <v>-132235.98000000001</v>
      </c>
    </row>
    <row r="4838" spans="1:22" x14ac:dyDescent="0.25">
      <c r="A4838">
        <v>8876</v>
      </c>
      <c r="B4838" t="s">
        <v>22</v>
      </c>
      <c r="C4838" t="s">
        <v>27</v>
      </c>
      <c r="D4838">
        <v>64.11</v>
      </c>
      <c r="E4838" s="3">
        <v>45041</v>
      </c>
      <c r="F4838" s="3">
        <v>45270</v>
      </c>
      <c r="G4838">
        <v>272.07</v>
      </c>
      <c r="H4838" t="s">
        <v>33</v>
      </c>
      <c r="I4838">
        <v>4.75</v>
      </c>
      <c r="J4838" s="6" cm="1">
        <f t="array" ref="J4838">IF(ISBLANK(I4838),
    IFERROR(MEDIAN(IF($C$2:$C$10000=C4838, $I$2:$I$10000)),""),
    I4838
)</f>
        <v>4.75</v>
      </c>
      <c r="L4838" cm="1">
        <f t="array" ref="L4838">IF(ISBLANK(K4838),
    IFERROR(MEDIAN(IF($B$2:$B$10000=B4838, $K$2:$K$10000)),""),
    K4838
)</f>
        <v>936.15</v>
      </c>
      <c r="M4838">
        <v>30.1</v>
      </c>
      <c r="N4838">
        <v>422.7</v>
      </c>
      <c r="O4838" s="7" cm="1">
        <f t="array" ref="O4838">IF(ISBLANK(N4838),
    IFERROR(AVERAGE(IF($C$2:$C$10000=C4838, $N$2:$N$10000)),""),
    N4838
)</f>
        <v>422.7</v>
      </c>
      <c r="P4838" t="b">
        <v>1</v>
      </c>
      <c r="Q4838" t="s">
        <v>37</v>
      </c>
      <c r="R4838" t="str">
        <f t="shared" si="75"/>
        <v>Glifosato</v>
      </c>
      <c r="S4838" t="s">
        <v>39</v>
      </c>
      <c r="T4838" s="4">
        <v>150.79</v>
      </c>
      <c r="U4838" s="4">
        <v>45478.05</v>
      </c>
      <c r="V4838" s="4">
        <v>-4452.6099999999997</v>
      </c>
    </row>
    <row r="4839" spans="1:22" x14ac:dyDescent="0.25">
      <c r="A4839">
        <v>2141</v>
      </c>
      <c r="B4839" t="s">
        <v>18</v>
      </c>
      <c r="C4839" t="s">
        <v>26</v>
      </c>
      <c r="D4839">
        <v>165.06</v>
      </c>
      <c r="E4839" s="3">
        <v>45042</v>
      </c>
      <c r="F4839" s="3">
        <v>45149</v>
      </c>
      <c r="G4839">
        <v>578.59</v>
      </c>
      <c r="H4839" t="s">
        <v>31</v>
      </c>
      <c r="J4839" s="6" cm="1">
        <f t="array" ref="J4839">IF(ISBLANK(I4839),
    IFERROR(MEDIAN(IF($C$2:$C$10000=C4839, $I$2:$I$10000)),""),
    I4839
)</f>
        <v>5.97</v>
      </c>
      <c r="K4839">
        <v>517</v>
      </c>
      <c r="L4839" cm="1">
        <f t="array" ref="L4839">IF(ISBLANK(K4839),
    IFERROR(MEDIAN(IF($B$2:$B$10000=B4839, $K$2:$K$10000)),""),
    K4839
)</f>
        <v>517</v>
      </c>
      <c r="M4839">
        <v>21.1</v>
      </c>
      <c r="N4839">
        <v>199.5</v>
      </c>
      <c r="O4839" s="7" cm="1">
        <f t="array" ref="O4839">IF(ISBLANK(N4839),
    IFERROR(AVERAGE(IF($C$2:$C$10000=C4839, $N$2:$N$10000)),""),
    N4839
)</f>
        <v>199.5</v>
      </c>
      <c r="P4839" t="b">
        <v>0</v>
      </c>
      <c r="Q4839" t="s">
        <v>35</v>
      </c>
      <c r="R4839" t="str">
        <f t="shared" si="75"/>
        <v>Sem Aplicação</v>
      </c>
      <c r="S4839" t="s">
        <v>41</v>
      </c>
      <c r="T4839" s="4">
        <v>120.96</v>
      </c>
      <c r="U4839" s="4">
        <v>309462.5</v>
      </c>
      <c r="V4839" s="4">
        <v>-239476.25</v>
      </c>
    </row>
    <row r="4840" spans="1:22" x14ac:dyDescent="0.25">
      <c r="A4840">
        <v>9558</v>
      </c>
      <c r="B4840" t="s">
        <v>18</v>
      </c>
      <c r="C4840" t="s">
        <v>26</v>
      </c>
      <c r="D4840">
        <v>134.86000000000001</v>
      </c>
      <c r="E4840" s="3">
        <v>44988</v>
      </c>
      <c r="F4840" s="3">
        <v>45087</v>
      </c>
      <c r="G4840">
        <v>406.67</v>
      </c>
      <c r="H4840" t="s">
        <v>33</v>
      </c>
      <c r="I4840">
        <v>5.48</v>
      </c>
      <c r="J4840" s="6" cm="1">
        <f t="array" ref="J4840">IF(ISBLANK(I4840),
    IFERROR(MEDIAN(IF($C$2:$C$10000=C4840, $I$2:$I$10000)),""),
    I4840
)</f>
        <v>5.48</v>
      </c>
      <c r="K4840">
        <v>1345.8</v>
      </c>
      <c r="L4840" cm="1">
        <f t="array" ref="L4840">IF(ISBLANK(K4840),
    IFERROR(MEDIAN(IF($B$2:$B$10000=B4840, $K$2:$K$10000)),""),
    K4840
)</f>
        <v>1345.8</v>
      </c>
      <c r="M4840">
        <v>25.4</v>
      </c>
      <c r="N4840">
        <v>583.9</v>
      </c>
      <c r="O4840" s="7" cm="1">
        <f t="array" ref="O4840">IF(ISBLANK(N4840),
    IFERROR(AVERAGE(IF($C$2:$C$10000=C4840, $N$2:$N$10000)),""),
    N4840
)</f>
        <v>583.9</v>
      </c>
      <c r="P4840" t="b">
        <v>0</v>
      </c>
      <c r="Q4840" t="s">
        <v>35</v>
      </c>
      <c r="R4840" t="str">
        <f t="shared" si="75"/>
        <v>Sem Aplicação</v>
      </c>
      <c r="S4840" t="s">
        <v>40</v>
      </c>
      <c r="T4840" s="4">
        <v>128.66999999999999</v>
      </c>
      <c r="U4840" s="4">
        <v>223441.82</v>
      </c>
      <c r="V4840" s="4">
        <v>-171115.59</v>
      </c>
    </row>
    <row r="4841" spans="1:22" x14ac:dyDescent="0.25">
      <c r="A4841">
        <v>3897</v>
      </c>
      <c r="B4841" t="s">
        <v>18</v>
      </c>
      <c r="C4841" t="s">
        <v>23</v>
      </c>
      <c r="D4841">
        <v>120.08</v>
      </c>
      <c r="E4841" s="3">
        <v>45028</v>
      </c>
      <c r="F4841" s="3">
        <v>45164</v>
      </c>
      <c r="G4841">
        <v>489.75</v>
      </c>
      <c r="H4841" t="s">
        <v>32</v>
      </c>
      <c r="I4841">
        <v>4.95</v>
      </c>
      <c r="J4841" s="6" cm="1">
        <f t="array" ref="J4841">IF(ISBLANK(I4841),
    IFERROR(MEDIAN(IF($C$2:$C$10000=C4841, $I$2:$I$10000)),""),
    I4841
)</f>
        <v>4.95</v>
      </c>
      <c r="K4841">
        <v>1333.8</v>
      </c>
      <c r="L4841" cm="1">
        <f t="array" ref="L4841">IF(ISBLANK(K4841),
    IFERROR(MEDIAN(IF($B$2:$B$10000=B4841, $K$2:$K$10000)),""),
    K4841
)</f>
        <v>1333.8</v>
      </c>
      <c r="M4841">
        <v>19.899999999999999</v>
      </c>
      <c r="N4841">
        <v>200.5</v>
      </c>
      <c r="O4841" s="7" cm="1">
        <f t="array" ref="O4841">IF(ISBLANK(N4841),
    IFERROR(AVERAGE(IF($C$2:$C$10000=C4841, $N$2:$N$10000)),""),
    N4841
)</f>
        <v>200.5</v>
      </c>
      <c r="P4841" t="b">
        <v>0</v>
      </c>
      <c r="Q4841" t="s">
        <v>35</v>
      </c>
      <c r="R4841" t="str">
        <f t="shared" si="75"/>
        <v>Sem Aplicação</v>
      </c>
      <c r="S4841" t="s">
        <v>40</v>
      </c>
      <c r="T4841" s="4">
        <v>905.46</v>
      </c>
      <c r="U4841" s="4">
        <v>162853.60999999999</v>
      </c>
      <c r="V4841" s="4">
        <v>280595.43</v>
      </c>
    </row>
    <row r="4842" spans="1:22" x14ac:dyDescent="0.25">
      <c r="A4842">
        <v>5041</v>
      </c>
      <c r="B4842" t="s">
        <v>20</v>
      </c>
      <c r="C4842" t="s">
        <v>29</v>
      </c>
      <c r="D4842">
        <v>203.41</v>
      </c>
      <c r="E4842" s="3">
        <v>44944</v>
      </c>
      <c r="F4842" s="3">
        <v>45054</v>
      </c>
      <c r="G4842">
        <v>961.43</v>
      </c>
      <c r="H4842" t="s">
        <v>30</v>
      </c>
      <c r="I4842">
        <v>7.22</v>
      </c>
      <c r="J4842" s="6" cm="1">
        <f t="array" ref="J4842">IF(ISBLANK(I4842),
    IFERROR(MEDIAN(IF($C$2:$C$10000=C4842, $I$2:$I$10000)),""),
    I4842
)</f>
        <v>7.22</v>
      </c>
      <c r="K4842">
        <v>1796.4</v>
      </c>
      <c r="L4842" cm="1">
        <f t="array" ref="L4842">IF(ISBLANK(K4842),
    IFERROR(MEDIAN(IF($B$2:$B$10000=B4842, $K$2:$K$10000)),""),
    K4842
)</f>
        <v>1796.4</v>
      </c>
      <c r="M4842">
        <v>22.9</v>
      </c>
      <c r="N4842">
        <v>538.1</v>
      </c>
      <c r="O4842" s="7" cm="1">
        <f t="array" ref="O4842">IF(ISBLANK(N4842),
    IFERROR(AVERAGE(IF($C$2:$C$10000=C4842, $N$2:$N$10000)),""),
    N4842
)</f>
        <v>538.1</v>
      </c>
      <c r="P4842" t="b">
        <v>1</v>
      </c>
      <c r="Q4842" t="s">
        <v>36</v>
      </c>
      <c r="R4842" t="str">
        <f t="shared" si="75"/>
        <v>2,4-D</v>
      </c>
      <c r="S4842" t="s">
        <v>39</v>
      </c>
      <c r="T4842" s="4">
        <v>64.86</v>
      </c>
      <c r="U4842" s="4">
        <v>264136.5</v>
      </c>
      <c r="V4842" s="4">
        <v>-201778.15</v>
      </c>
    </row>
    <row r="4843" spans="1:22" x14ac:dyDescent="0.25">
      <c r="A4843">
        <v>3038</v>
      </c>
      <c r="B4843" t="s">
        <v>18</v>
      </c>
      <c r="C4843" t="s">
        <v>24</v>
      </c>
      <c r="D4843">
        <v>208.7</v>
      </c>
      <c r="E4843" s="3">
        <v>45018</v>
      </c>
      <c r="F4843" s="3">
        <v>45186</v>
      </c>
      <c r="G4843">
        <v>1320.35</v>
      </c>
      <c r="H4843" t="s">
        <v>31</v>
      </c>
      <c r="I4843">
        <v>5.03</v>
      </c>
      <c r="J4843" s="6" cm="1">
        <f t="array" ref="J4843">IF(ISBLANK(I4843),
    IFERROR(MEDIAN(IF($C$2:$C$10000=C4843, $I$2:$I$10000)),""),
    I4843
)</f>
        <v>5.03</v>
      </c>
      <c r="K4843">
        <v>826.5</v>
      </c>
      <c r="L4843" cm="1">
        <f t="array" ref="L4843">IF(ISBLANK(K4843),
    IFERROR(MEDIAN(IF($B$2:$B$10000=B4843, $K$2:$K$10000)),""),
    K4843
)</f>
        <v>826.5</v>
      </c>
      <c r="M4843">
        <v>21.5</v>
      </c>
      <c r="N4843">
        <v>560.29999999999995</v>
      </c>
      <c r="O4843" s="7" cm="1">
        <f t="array" ref="O4843">IF(ISBLANK(N4843),
    IFERROR(AVERAGE(IF($C$2:$C$10000=C4843, $N$2:$N$10000)),""),
    N4843
)</f>
        <v>560.29999999999995</v>
      </c>
      <c r="P4843" t="b">
        <v>1</v>
      </c>
      <c r="Q4843" t="s">
        <v>34</v>
      </c>
      <c r="R4843" t="str">
        <f t="shared" si="75"/>
        <v>Dicamba</v>
      </c>
      <c r="S4843" t="s">
        <v>40</v>
      </c>
      <c r="T4843" s="4">
        <v>167.16</v>
      </c>
      <c r="U4843" s="4">
        <v>283977.68</v>
      </c>
      <c r="V4843" s="4">
        <v>-63267.97</v>
      </c>
    </row>
    <row r="4844" spans="1:22" x14ac:dyDescent="0.25">
      <c r="A4844">
        <v>5270</v>
      </c>
      <c r="B4844" t="s">
        <v>18</v>
      </c>
      <c r="C4844" t="s">
        <v>25</v>
      </c>
      <c r="D4844">
        <v>18.55</v>
      </c>
      <c r="E4844" s="3">
        <v>44954</v>
      </c>
      <c r="F4844" s="3">
        <v>45121</v>
      </c>
      <c r="G4844">
        <v>105.09</v>
      </c>
      <c r="H4844" t="s">
        <v>33</v>
      </c>
      <c r="I4844">
        <v>5.68</v>
      </c>
      <c r="J4844" s="6" cm="1">
        <f t="array" ref="J4844">IF(ISBLANK(I4844),
    IFERROR(MEDIAN(IF($C$2:$C$10000=C4844, $I$2:$I$10000)),""),
    I4844
)</f>
        <v>5.68</v>
      </c>
      <c r="K4844">
        <v>1583.8</v>
      </c>
      <c r="L4844" cm="1">
        <f t="array" ref="L4844">IF(ISBLANK(K4844),
    IFERROR(MEDIAN(IF($B$2:$B$10000=B4844, $K$2:$K$10000)),""),
    K4844
)</f>
        <v>1583.8</v>
      </c>
      <c r="M4844">
        <v>26.1</v>
      </c>
      <c r="N4844">
        <v>445.8</v>
      </c>
      <c r="O4844" s="7" cm="1">
        <f t="array" ref="O4844">IF(ISBLANK(N4844),
    IFERROR(AVERAGE(IF($C$2:$C$10000=C4844, $N$2:$N$10000)),""),
    N4844
)</f>
        <v>445.8</v>
      </c>
      <c r="P4844" t="b">
        <v>1</v>
      </c>
      <c r="Q4844" t="s">
        <v>37</v>
      </c>
      <c r="R4844" t="str">
        <f t="shared" si="75"/>
        <v>Glifosato</v>
      </c>
      <c r="S4844" t="s">
        <v>40</v>
      </c>
      <c r="T4844" s="4">
        <v>71.84</v>
      </c>
      <c r="U4844" s="4">
        <v>20138.349999999999</v>
      </c>
      <c r="V4844" s="4">
        <v>-12588.68</v>
      </c>
    </row>
    <row r="4845" spans="1:22" x14ac:dyDescent="0.25">
      <c r="A4845">
        <v>5683</v>
      </c>
      <c r="B4845" t="s">
        <v>20</v>
      </c>
      <c r="C4845" t="s">
        <v>24</v>
      </c>
      <c r="D4845">
        <v>104.93</v>
      </c>
      <c r="E4845" s="3">
        <v>45001</v>
      </c>
      <c r="F4845" s="3">
        <v>45177</v>
      </c>
      <c r="G4845">
        <v>533.65</v>
      </c>
      <c r="H4845" t="s">
        <v>33</v>
      </c>
      <c r="I4845">
        <v>6.64</v>
      </c>
      <c r="J4845" s="6" cm="1">
        <f t="array" ref="J4845">IF(ISBLANK(I4845),
    IFERROR(MEDIAN(IF($C$2:$C$10000=C4845, $I$2:$I$10000)),""),
    I4845
)</f>
        <v>6.64</v>
      </c>
      <c r="K4845">
        <v>914.3</v>
      </c>
      <c r="L4845" cm="1">
        <f t="array" ref="L4845">IF(ISBLANK(K4845),
    IFERROR(MEDIAN(IF($B$2:$B$10000=B4845, $K$2:$K$10000)),""),
    K4845
)</f>
        <v>914.3</v>
      </c>
      <c r="M4845">
        <v>20.3</v>
      </c>
      <c r="N4845">
        <v>496.4</v>
      </c>
      <c r="O4845" s="7" cm="1">
        <f t="array" ref="O4845">IF(ISBLANK(N4845),
    IFERROR(AVERAGE(IF($C$2:$C$10000=C4845, $N$2:$N$10000)),""),
    N4845
)</f>
        <v>496.4</v>
      </c>
      <c r="P4845" t="b">
        <v>1</v>
      </c>
      <c r="Q4845" t="s">
        <v>37</v>
      </c>
      <c r="R4845" t="str">
        <f t="shared" si="75"/>
        <v>Glifosato</v>
      </c>
      <c r="S4845" t="s">
        <v>39</v>
      </c>
      <c r="T4845" s="4">
        <v>164.52</v>
      </c>
      <c r="U4845" s="4">
        <v>178887.71</v>
      </c>
      <c r="V4845" s="4">
        <v>-91091.61</v>
      </c>
    </row>
    <row r="4846" spans="1:22" x14ac:dyDescent="0.25">
      <c r="A4846">
        <v>1494</v>
      </c>
      <c r="B4846" t="s">
        <v>18</v>
      </c>
      <c r="C4846" t="s">
        <v>25</v>
      </c>
      <c r="D4846">
        <v>126.47</v>
      </c>
      <c r="E4846" s="3">
        <v>44938</v>
      </c>
      <c r="F4846" s="3">
        <v>45139</v>
      </c>
      <c r="G4846">
        <v>492.58</v>
      </c>
      <c r="H4846" t="s">
        <v>30</v>
      </c>
      <c r="I4846">
        <v>6.95</v>
      </c>
      <c r="J4846" s="6" cm="1">
        <f t="array" ref="J4846">IF(ISBLANK(I4846),
    IFERROR(MEDIAN(IF($C$2:$C$10000=C4846, $I$2:$I$10000)),""),
    I4846
)</f>
        <v>6.95</v>
      </c>
      <c r="L4846" cm="1">
        <f t="array" ref="L4846">IF(ISBLANK(K4846),
    IFERROR(MEDIAN(IF($B$2:$B$10000=B4846, $K$2:$K$10000)),""),
    K4846
)</f>
        <v>993.8</v>
      </c>
      <c r="M4846">
        <v>24.1</v>
      </c>
      <c r="N4846">
        <v>301.8</v>
      </c>
      <c r="O4846" s="7" cm="1">
        <f t="array" ref="O4846">IF(ISBLANK(N4846),
    IFERROR(AVERAGE(IF($C$2:$C$10000=C4846, $N$2:$N$10000)),""),
    N4846
)</f>
        <v>301.8</v>
      </c>
      <c r="P4846" t="b">
        <v>1</v>
      </c>
      <c r="Q4846" t="s">
        <v>38</v>
      </c>
      <c r="R4846" t="str">
        <f t="shared" si="75"/>
        <v>Atrazina</v>
      </c>
      <c r="S4846" t="s">
        <v>39</v>
      </c>
      <c r="T4846" s="4">
        <v>74.66</v>
      </c>
      <c r="U4846" s="4">
        <v>235680.16</v>
      </c>
      <c r="V4846" s="4">
        <v>-198904.14</v>
      </c>
    </row>
    <row r="4847" spans="1:22" x14ac:dyDescent="0.25">
      <c r="A4847">
        <v>8116</v>
      </c>
      <c r="B4847" t="s">
        <v>19</v>
      </c>
      <c r="C4847" t="s">
        <v>26</v>
      </c>
      <c r="D4847">
        <v>33.58</v>
      </c>
      <c r="E4847" s="3">
        <v>44990</v>
      </c>
      <c r="F4847" s="3">
        <v>45225</v>
      </c>
      <c r="G4847">
        <v>116.21</v>
      </c>
      <c r="H4847" t="s">
        <v>32</v>
      </c>
      <c r="I4847">
        <v>5.93</v>
      </c>
      <c r="J4847" s="6" cm="1">
        <f t="array" ref="J4847">IF(ISBLANK(I4847),
    IFERROR(MEDIAN(IF($C$2:$C$10000=C4847, $I$2:$I$10000)),""),
    I4847
)</f>
        <v>5.93</v>
      </c>
      <c r="K4847">
        <v>346.6</v>
      </c>
      <c r="L4847" cm="1">
        <f t="array" ref="L4847">IF(ISBLANK(K4847),
    IFERROR(MEDIAN(IF($B$2:$B$10000=B4847, $K$2:$K$10000)),""),
    K4847
)</f>
        <v>346.6</v>
      </c>
      <c r="M4847">
        <v>22.4</v>
      </c>
      <c r="N4847">
        <v>555.79999999999995</v>
      </c>
      <c r="O4847" s="7" cm="1">
        <f t="array" ref="O4847">IF(ISBLANK(N4847),
    IFERROR(AVERAGE(IF($C$2:$C$10000=C4847, $N$2:$N$10000)),""),
    N4847
)</f>
        <v>555.79999999999995</v>
      </c>
      <c r="P4847" t="b">
        <v>0</v>
      </c>
      <c r="Q4847" t="s">
        <v>35</v>
      </c>
      <c r="R4847" t="str">
        <f t="shared" si="75"/>
        <v>Sem Aplicação</v>
      </c>
      <c r="S4847" t="s">
        <v>40</v>
      </c>
      <c r="T4847" s="4">
        <v>115.62</v>
      </c>
      <c r="U4847" s="4">
        <v>29529.33</v>
      </c>
      <c r="V4847" s="4">
        <v>-16093.13</v>
      </c>
    </row>
    <row r="4848" spans="1:22" x14ac:dyDescent="0.25">
      <c r="A4848">
        <v>2784</v>
      </c>
      <c r="B4848" t="s">
        <v>18</v>
      </c>
      <c r="C4848" t="s">
        <v>23</v>
      </c>
      <c r="D4848">
        <v>74.59</v>
      </c>
      <c r="E4848" s="3">
        <v>45045</v>
      </c>
      <c r="F4848" s="3">
        <v>45266</v>
      </c>
      <c r="G4848">
        <v>124.02</v>
      </c>
      <c r="H4848" t="s">
        <v>33</v>
      </c>
      <c r="I4848">
        <v>5.04</v>
      </c>
      <c r="J4848" s="6" cm="1">
        <f t="array" ref="J4848">IF(ISBLANK(I4848),
    IFERROR(MEDIAN(IF($C$2:$C$10000=C4848, $I$2:$I$10000)),""),
    I4848
)</f>
        <v>5.04</v>
      </c>
      <c r="K4848">
        <v>480.5</v>
      </c>
      <c r="L4848" cm="1">
        <f t="array" ref="L4848">IF(ISBLANK(K4848),
    IFERROR(MEDIAN(IF($B$2:$B$10000=B4848, $K$2:$K$10000)),""),
    K4848
)</f>
        <v>480.5</v>
      </c>
      <c r="M4848">
        <v>29.9</v>
      </c>
      <c r="N4848">
        <v>458.5</v>
      </c>
      <c r="O4848" s="7" cm="1">
        <f t="array" ref="O4848">IF(ISBLANK(N4848),
    IFERROR(AVERAGE(IF($C$2:$C$10000=C4848, $N$2:$N$10000)),""),
    N4848
)</f>
        <v>458.5</v>
      </c>
      <c r="P4848" t="b">
        <v>1</v>
      </c>
      <c r="Q4848" t="s">
        <v>36</v>
      </c>
      <c r="R4848" t="str">
        <f t="shared" si="75"/>
        <v>2,4-D</v>
      </c>
      <c r="S4848" t="s">
        <v>39</v>
      </c>
      <c r="T4848" s="4">
        <v>890.3</v>
      </c>
      <c r="U4848" s="4">
        <v>41551.910000000003</v>
      </c>
      <c r="V4848" s="4">
        <v>68863.100000000006</v>
      </c>
    </row>
    <row r="4849" spans="1:22" x14ac:dyDescent="0.25">
      <c r="A4849">
        <v>4510</v>
      </c>
      <c r="B4849" t="s">
        <v>18</v>
      </c>
      <c r="C4849" t="s">
        <v>23</v>
      </c>
      <c r="D4849">
        <v>20.23</v>
      </c>
      <c r="E4849" s="3">
        <v>44928</v>
      </c>
      <c r="F4849" s="3">
        <v>45035</v>
      </c>
      <c r="G4849">
        <v>66.67</v>
      </c>
      <c r="H4849" t="s">
        <v>32</v>
      </c>
      <c r="J4849" s="6" cm="1">
        <f t="array" ref="J4849">IF(ISBLANK(I4849),
    IFERROR(MEDIAN(IF($C$2:$C$10000=C4849, $I$2:$I$10000)),""),
    I4849
)</f>
        <v>5.8</v>
      </c>
      <c r="K4849">
        <v>1559.9</v>
      </c>
      <c r="L4849" cm="1">
        <f t="array" ref="L4849">IF(ISBLANK(K4849),
    IFERROR(MEDIAN(IF($B$2:$B$10000=B4849, $K$2:$K$10000)),""),
    K4849
)</f>
        <v>1559.9</v>
      </c>
      <c r="M4849">
        <v>29.2</v>
      </c>
      <c r="N4849">
        <v>229.7</v>
      </c>
      <c r="O4849" s="7" cm="1">
        <f t="array" ref="O4849">IF(ISBLANK(N4849),
    IFERROR(AVERAGE(IF($C$2:$C$10000=C4849, $N$2:$N$10000)),""),
    N4849
)</f>
        <v>229.7</v>
      </c>
      <c r="P4849" t="b">
        <v>0</v>
      </c>
      <c r="Q4849" t="s">
        <v>35</v>
      </c>
      <c r="R4849" t="str">
        <f t="shared" si="75"/>
        <v>Sem Aplicação</v>
      </c>
      <c r="S4849" t="s">
        <v>39</v>
      </c>
      <c r="T4849" s="4">
        <v>907.87</v>
      </c>
      <c r="U4849" s="4">
        <v>16272.83</v>
      </c>
      <c r="V4849" s="4">
        <v>44254.86</v>
      </c>
    </row>
    <row r="4850" spans="1:22" x14ac:dyDescent="0.25">
      <c r="A4850">
        <v>4786</v>
      </c>
      <c r="B4850" t="s">
        <v>20</v>
      </c>
      <c r="C4850" t="s">
        <v>24</v>
      </c>
      <c r="D4850">
        <v>298.89</v>
      </c>
      <c r="E4850" s="3">
        <v>44985</v>
      </c>
      <c r="F4850" s="3">
        <v>45125</v>
      </c>
      <c r="G4850">
        <v>1716.19</v>
      </c>
      <c r="H4850" t="s">
        <v>32</v>
      </c>
      <c r="I4850">
        <v>5.76</v>
      </c>
      <c r="J4850" s="6" cm="1">
        <f t="array" ref="J4850">IF(ISBLANK(I4850),
    IFERROR(MEDIAN(IF($C$2:$C$10000=C4850, $I$2:$I$10000)),""),
    I4850
)</f>
        <v>5.76</v>
      </c>
      <c r="K4850">
        <v>1510.9</v>
      </c>
      <c r="L4850" cm="1">
        <f t="array" ref="L4850">IF(ISBLANK(K4850),
    IFERROR(MEDIAN(IF($B$2:$B$10000=B4850, $K$2:$K$10000)),""),
    K4850
)</f>
        <v>1510.9</v>
      </c>
      <c r="M4850">
        <v>19.5</v>
      </c>
      <c r="N4850">
        <v>69.2</v>
      </c>
      <c r="O4850" s="7" cm="1">
        <f t="array" ref="O4850">IF(ISBLANK(N4850),
    IFERROR(AVERAGE(IF($C$2:$C$10000=C4850, $N$2:$N$10000)),""),
    N4850
)</f>
        <v>69.2</v>
      </c>
      <c r="P4850" t="b">
        <v>1</v>
      </c>
      <c r="Q4850" t="s">
        <v>37</v>
      </c>
      <c r="R4850" t="str">
        <f t="shared" si="75"/>
        <v>Glifosato</v>
      </c>
      <c r="S4850" t="s">
        <v>40</v>
      </c>
      <c r="T4850" s="4">
        <v>164.78</v>
      </c>
      <c r="U4850" s="4">
        <v>488986.42</v>
      </c>
      <c r="V4850" s="4">
        <v>-206192.63</v>
      </c>
    </row>
    <row r="4851" spans="1:22" x14ac:dyDescent="0.25">
      <c r="A4851">
        <v>6266</v>
      </c>
      <c r="B4851" t="s">
        <v>19</v>
      </c>
      <c r="C4851" t="s">
        <v>24</v>
      </c>
      <c r="D4851">
        <v>222.28</v>
      </c>
      <c r="E4851" s="3">
        <v>44963</v>
      </c>
      <c r="F4851" s="3">
        <v>45091</v>
      </c>
      <c r="G4851">
        <v>760.22</v>
      </c>
      <c r="H4851" t="s">
        <v>32</v>
      </c>
      <c r="I4851">
        <v>5.59</v>
      </c>
      <c r="J4851" s="6" cm="1">
        <f t="array" ref="J4851">IF(ISBLANK(I4851),
    IFERROR(MEDIAN(IF($C$2:$C$10000=C4851, $I$2:$I$10000)),""),
    I4851
)</f>
        <v>5.59</v>
      </c>
      <c r="K4851">
        <v>688.7</v>
      </c>
      <c r="L4851" cm="1">
        <f t="array" ref="L4851">IF(ISBLANK(K4851),
    IFERROR(MEDIAN(IF($B$2:$B$10000=B4851, $K$2:$K$10000)),""),
    K4851
)</f>
        <v>688.7</v>
      </c>
      <c r="M4851">
        <v>33.299999999999997</v>
      </c>
      <c r="N4851">
        <v>347.4</v>
      </c>
      <c r="O4851" s="7" cm="1">
        <f t="array" ref="O4851">IF(ISBLANK(N4851),
    IFERROR(AVERAGE(IF($C$2:$C$10000=C4851, $N$2:$N$10000)),""),
    N4851
)</f>
        <v>347.4</v>
      </c>
      <c r="P4851" t="b">
        <v>0</v>
      </c>
      <c r="Q4851" t="s">
        <v>35</v>
      </c>
      <c r="R4851" t="str">
        <f t="shared" si="75"/>
        <v>Sem Aplicação</v>
      </c>
      <c r="S4851" t="s">
        <v>39</v>
      </c>
      <c r="T4851" s="4">
        <v>152.79</v>
      </c>
      <c r="U4851" s="4">
        <v>400682.28</v>
      </c>
      <c r="V4851" s="4">
        <v>-284528.27</v>
      </c>
    </row>
    <row r="4852" spans="1:22" x14ac:dyDescent="0.25">
      <c r="A4852">
        <v>6428</v>
      </c>
      <c r="B4852" t="s">
        <v>22</v>
      </c>
      <c r="C4852" t="s">
        <v>25</v>
      </c>
      <c r="D4852">
        <v>30.8</v>
      </c>
      <c r="E4852" s="3">
        <v>44930</v>
      </c>
      <c r="F4852" s="3">
        <v>45046</v>
      </c>
      <c r="G4852">
        <v>117.28</v>
      </c>
      <c r="H4852" t="s">
        <v>30</v>
      </c>
      <c r="I4852">
        <v>5.55</v>
      </c>
      <c r="J4852" s="6" cm="1">
        <f t="array" ref="J4852">IF(ISBLANK(I4852),
    IFERROR(MEDIAN(IF($C$2:$C$10000=C4852, $I$2:$I$10000)),""),
    I4852
)</f>
        <v>5.55</v>
      </c>
      <c r="K4852">
        <v>1154.9000000000001</v>
      </c>
      <c r="L4852" cm="1">
        <f t="array" ref="L4852">IF(ISBLANK(K4852),
    IFERROR(MEDIAN(IF($B$2:$B$10000=B4852, $K$2:$K$10000)),""),
    K4852
)</f>
        <v>1154.9000000000001</v>
      </c>
      <c r="M4852">
        <v>29.9</v>
      </c>
      <c r="N4852">
        <v>512.4</v>
      </c>
      <c r="O4852" s="7" cm="1">
        <f t="array" ref="O4852">IF(ISBLANK(N4852),
    IFERROR(AVERAGE(IF($C$2:$C$10000=C4852, $N$2:$N$10000)),""),
    N4852
)</f>
        <v>512.4</v>
      </c>
      <c r="P4852" t="b">
        <v>0</v>
      </c>
      <c r="Q4852" t="s">
        <v>35</v>
      </c>
      <c r="R4852" t="str">
        <f t="shared" si="75"/>
        <v>Sem Aplicação</v>
      </c>
      <c r="S4852" t="s">
        <v>39</v>
      </c>
      <c r="T4852" s="4">
        <v>76.56</v>
      </c>
      <c r="U4852" s="4">
        <v>31503.73</v>
      </c>
      <c r="V4852" s="4">
        <v>-22524.77</v>
      </c>
    </row>
    <row r="4853" spans="1:22" x14ac:dyDescent="0.25">
      <c r="A4853">
        <v>7681</v>
      </c>
      <c r="B4853" t="s">
        <v>21</v>
      </c>
      <c r="C4853" t="s">
        <v>25</v>
      </c>
      <c r="D4853">
        <v>10.97</v>
      </c>
      <c r="E4853" s="3">
        <v>44967</v>
      </c>
      <c r="F4853" s="3">
        <v>45138</v>
      </c>
      <c r="G4853">
        <v>31.37</v>
      </c>
      <c r="H4853" t="s">
        <v>32</v>
      </c>
      <c r="I4853">
        <v>4.9000000000000004</v>
      </c>
      <c r="J4853" s="6" cm="1">
        <f t="array" ref="J4853">IF(ISBLANK(I4853),
    IFERROR(MEDIAN(IF($C$2:$C$10000=C4853, $I$2:$I$10000)),""),
    I4853
)</f>
        <v>4.9000000000000004</v>
      </c>
      <c r="K4853">
        <v>812.3</v>
      </c>
      <c r="L4853" cm="1">
        <f t="array" ref="L4853">IF(ISBLANK(K4853),
    IFERROR(MEDIAN(IF($B$2:$B$10000=B4853, $K$2:$K$10000)),""),
    K4853
)</f>
        <v>812.3</v>
      </c>
      <c r="M4853">
        <v>27.9</v>
      </c>
      <c r="N4853">
        <v>523.4</v>
      </c>
      <c r="O4853" s="7" cm="1">
        <f t="array" ref="O4853">IF(ISBLANK(N4853),
    IFERROR(AVERAGE(IF($C$2:$C$10000=C4853, $N$2:$N$10000)),""),
    N4853
)</f>
        <v>523.4</v>
      </c>
      <c r="P4853" t="b">
        <v>1</v>
      </c>
      <c r="Q4853" t="s">
        <v>37</v>
      </c>
      <c r="R4853" t="str">
        <f t="shared" si="75"/>
        <v>Glifosato</v>
      </c>
      <c r="S4853" t="s">
        <v>41</v>
      </c>
      <c r="T4853" s="4">
        <v>79.599999999999994</v>
      </c>
      <c r="U4853" s="4">
        <v>7992.53</v>
      </c>
      <c r="V4853" s="4">
        <v>-5495.48</v>
      </c>
    </row>
    <row r="4854" spans="1:22" x14ac:dyDescent="0.25">
      <c r="A4854">
        <v>7893</v>
      </c>
      <c r="B4854" t="s">
        <v>19</v>
      </c>
      <c r="C4854" t="s">
        <v>29</v>
      </c>
      <c r="D4854">
        <v>217.19</v>
      </c>
      <c r="E4854" s="3">
        <v>44971</v>
      </c>
      <c r="F4854" s="3">
        <v>45143</v>
      </c>
      <c r="G4854">
        <v>623.48</v>
      </c>
      <c r="H4854" t="s">
        <v>31</v>
      </c>
      <c r="I4854">
        <v>7.24</v>
      </c>
      <c r="J4854" s="6" cm="1">
        <f t="array" ref="J4854">IF(ISBLANK(I4854),
    IFERROR(MEDIAN(IF($C$2:$C$10000=C4854, $I$2:$I$10000)),""),
    I4854
)</f>
        <v>7.24</v>
      </c>
      <c r="K4854">
        <v>216.5</v>
      </c>
      <c r="L4854" cm="1">
        <f t="array" ref="L4854">IF(ISBLANK(K4854),
    IFERROR(MEDIAN(IF($B$2:$B$10000=B4854, $K$2:$K$10000)),""),
    K4854
)</f>
        <v>216.5</v>
      </c>
      <c r="M4854">
        <v>25.6</v>
      </c>
      <c r="N4854">
        <v>509.3</v>
      </c>
      <c r="O4854" s="7" cm="1">
        <f t="array" ref="O4854">IF(ISBLANK(N4854),
    IFERROR(AVERAGE(IF($C$2:$C$10000=C4854, $N$2:$N$10000)),""),
    N4854
)</f>
        <v>509.3</v>
      </c>
      <c r="P4854" t="b">
        <v>1</v>
      </c>
      <c r="Q4854" t="s">
        <v>37</v>
      </c>
      <c r="R4854" t="str">
        <f t="shared" si="75"/>
        <v>Glifosato</v>
      </c>
      <c r="S4854" t="s">
        <v>39</v>
      </c>
      <c r="T4854" s="4">
        <v>59.88</v>
      </c>
      <c r="U4854" s="4">
        <v>388292.52</v>
      </c>
      <c r="V4854" s="4">
        <v>-350958.54</v>
      </c>
    </row>
    <row r="4855" spans="1:22" x14ac:dyDescent="0.25">
      <c r="A4855">
        <v>5658</v>
      </c>
      <c r="B4855" t="s">
        <v>22</v>
      </c>
      <c r="C4855" t="s">
        <v>26</v>
      </c>
      <c r="D4855">
        <v>134.56</v>
      </c>
      <c r="E4855" s="3">
        <v>45035</v>
      </c>
      <c r="F4855" s="3">
        <v>45159</v>
      </c>
      <c r="G4855">
        <v>243.47</v>
      </c>
      <c r="H4855" t="s">
        <v>30</v>
      </c>
      <c r="I4855">
        <v>4.59</v>
      </c>
      <c r="J4855" s="6" cm="1">
        <f t="array" ref="J4855">IF(ISBLANK(I4855),
    IFERROR(MEDIAN(IF($C$2:$C$10000=C4855, $I$2:$I$10000)),""),
    I4855
)</f>
        <v>4.59</v>
      </c>
      <c r="K4855">
        <v>241.8</v>
      </c>
      <c r="L4855" cm="1">
        <f t="array" ref="L4855">IF(ISBLANK(K4855),
    IFERROR(MEDIAN(IF($B$2:$B$10000=B4855, $K$2:$K$10000)),""),
    K4855
)</f>
        <v>241.8</v>
      </c>
      <c r="M4855">
        <v>20.8</v>
      </c>
      <c r="N4855">
        <v>168.1</v>
      </c>
      <c r="O4855" s="7" cm="1">
        <f t="array" ref="O4855">IF(ISBLANK(N4855),
    IFERROR(AVERAGE(IF($C$2:$C$10000=C4855, $N$2:$N$10000)),""),
    N4855
)</f>
        <v>168.1</v>
      </c>
      <c r="P4855" t="b">
        <v>0</v>
      </c>
      <c r="Q4855" t="s">
        <v>35</v>
      </c>
      <c r="R4855" t="str">
        <f t="shared" si="75"/>
        <v>Sem Aplicação</v>
      </c>
      <c r="S4855" t="s">
        <v>39</v>
      </c>
      <c r="T4855" s="4">
        <v>121.91</v>
      </c>
      <c r="U4855" s="4">
        <v>110603.51</v>
      </c>
      <c r="V4855" s="4">
        <v>-80922.080000000002</v>
      </c>
    </row>
    <row r="4856" spans="1:22" x14ac:dyDescent="0.25">
      <c r="A4856">
        <v>8082</v>
      </c>
      <c r="B4856" t="s">
        <v>19</v>
      </c>
      <c r="C4856" t="s">
        <v>29</v>
      </c>
      <c r="D4856">
        <v>237.11</v>
      </c>
      <c r="E4856" s="3">
        <v>45037</v>
      </c>
      <c r="F4856" s="3">
        <v>45233</v>
      </c>
      <c r="G4856">
        <v>1083.3599999999999</v>
      </c>
      <c r="H4856" t="s">
        <v>33</v>
      </c>
      <c r="I4856">
        <v>5.82</v>
      </c>
      <c r="J4856" s="6" cm="1">
        <f t="array" ref="J4856">IF(ISBLANK(I4856),
    IFERROR(MEDIAN(IF($C$2:$C$10000=C4856, $I$2:$I$10000)),""),
    I4856
)</f>
        <v>5.82</v>
      </c>
      <c r="K4856">
        <v>286.8</v>
      </c>
      <c r="L4856" cm="1">
        <f t="array" ref="L4856">IF(ISBLANK(K4856),
    IFERROR(MEDIAN(IF($B$2:$B$10000=B4856, $K$2:$K$10000)),""),
    K4856
)</f>
        <v>286.8</v>
      </c>
      <c r="M4856">
        <v>33.4</v>
      </c>
      <c r="N4856">
        <v>284.39999999999998</v>
      </c>
      <c r="O4856" s="7" cm="1">
        <f t="array" ref="O4856">IF(ISBLANK(N4856),
    IFERROR(AVERAGE(IF($C$2:$C$10000=C4856, $N$2:$N$10000)),""),
    N4856
)</f>
        <v>284.39999999999998</v>
      </c>
      <c r="P4856" t="b">
        <v>0</v>
      </c>
      <c r="Q4856" t="s">
        <v>35</v>
      </c>
      <c r="R4856" t="str">
        <f t="shared" si="75"/>
        <v>Sem Aplicação</v>
      </c>
      <c r="S4856" t="s">
        <v>39</v>
      </c>
      <c r="T4856" s="4">
        <v>59.44</v>
      </c>
      <c r="U4856" s="4">
        <v>204581.18</v>
      </c>
      <c r="V4856" s="4">
        <v>-140186.26</v>
      </c>
    </row>
    <row r="4857" spans="1:22" x14ac:dyDescent="0.25">
      <c r="A4857">
        <v>7869</v>
      </c>
      <c r="B4857" t="s">
        <v>22</v>
      </c>
      <c r="C4857" t="s">
        <v>29</v>
      </c>
      <c r="D4857">
        <v>277.43</v>
      </c>
      <c r="E4857" s="3">
        <v>44960</v>
      </c>
      <c r="F4857" s="3">
        <v>45159</v>
      </c>
      <c r="G4857">
        <v>1037.68</v>
      </c>
      <c r="H4857" t="s">
        <v>30</v>
      </c>
      <c r="J4857" s="6" cm="1">
        <f t="array" ref="J4857">IF(ISBLANK(I4857),
    IFERROR(MEDIAN(IF($C$2:$C$10000=C4857, $I$2:$I$10000)),""),
    I4857
)</f>
        <v>5.96</v>
      </c>
      <c r="K4857">
        <v>1150.5</v>
      </c>
      <c r="L4857" cm="1">
        <f t="array" ref="L4857">IF(ISBLANK(K4857),
    IFERROR(MEDIAN(IF($B$2:$B$10000=B4857, $K$2:$K$10000)),""),
    K4857
)</f>
        <v>1150.5</v>
      </c>
      <c r="M4857">
        <v>18.100000000000001</v>
      </c>
      <c r="N4857">
        <v>387.6</v>
      </c>
      <c r="O4857" s="7" cm="1">
        <f t="array" ref="O4857">IF(ISBLANK(N4857),
    IFERROR(AVERAGE(IF($C$2:$C$10000=C4857, $N$2:$N$10000)),""),
    N4857
)</f>
        <v>387.6</v>
      </c>
      <c r="P4857" t="b">
        <v>1</v>
      </c>
      <c r="Q4857" t="s">
        <v>37</v>
      </c>
      <c r="R4857" t="str">
        <f t="shared" si="75"/>
        <v>Glifosato</v>
      </c>
      <c r="S4857" t="s">
        <v>39</v>
      </c>
      <c r="T4857" s="4">
        <v>62.97</v>
      </c>
      <c r="U4857" s="4">
        <v>177255.27</v>
      </c>
      <c r="V4857" s="4">
        <v>-111912.56</v>
      </c>
    </row>
    <row r="4858" spans="1:22" x14ac:dyDescent="0.25">
      <c r="A4858">
        <v>8607</v>
      </c>
      <c r="B4858" t="s">
        <v>22</v>
      </c>
      <c r="C4858" t="s">
        <v>24</v>
      </c>
      <c r="D4858">
        <v>181.79</v>
      </c>
      <c r="E4858" s="3">
        <v>45013</v>
      </c>
      <c r="F4858" s="3">
        <v>45106</v>
      </c>
      <c r="G4858">
        <v>823.47</v>
      </c>
      <c r="H4858" t="s">
        <v>33</v>
      </c>
      <c r="I4858">
        <v>6.48</v>
      </c>
      <c r="J4858" s="6" cm="1">
        <f t="array" ref="J4858">IF(ISBLANK(I4858),
    IFERROR(MEDIAN(IF($C$2:$C$10000=C4858, $I$2:$I$10000)),""),
    I4858
)</f>
        <v>6.48</v>
      </c>
      <c r="K4858">
        <v>646.79999999999995</v>
      </c>
      <c r="L4858" cm="1">
        <f t="array" ref="L4858">IF(ISBLANK(K4858),
    IFERROR(MEDIAN(IF($B$2:$B$10000=B4858, $K$2:$K$10000)),""),
    K4858
)</f>
        <v>646.79999999999995</v>
      </c>
      <c r="M4858">
        <v>29.1</v>
      </c>
      <c r="N4858">
        <v>417.2</v>
      </c>
      <c r="O4858" s="7" cm="1">
        <f t="array" ref="O4858">IF(ISBLANK(N4858),
    IFERROR(AVERAGE(IF($C$2:$C$10000=C4858, $N$2:$N$10000)),""),
    N4858
)</f>
        <v>417.2</v>
      </c>
      <c r="P4858" t="b">
        <v>1</v>
      </c>
      <c r="Q4858" t="s">
        <v>38</v>
      </c>
      <c r="R4858" t="str">
        <f t="shared" si="75"/>
        <v>Atrazina</v>
      </c>
      <c r="S4858" t="s">
        <v>39</v>
      </c>
      <c r="T4858" s="4">
        <v>167.68</v>
      </c>
      <c r="U4858" s="4">
        <v>339126.76</v>
      </c>
      <c r="V4858" s="4">
        <v>-201047.31</v>
      </c>
    </row>
    <row r="4859" spans="1:22" x14ac:dyDescent="0.25">
      <c r="A4859">
        <v>8669</v>
      </c>
      <c r="B4859" t="s">
        <v>19</v>
      </c>
      <c r="C4859" t="s">
        <v>28</v>
      </c>
      <c r="D4859">
        <v>60.2</v>
      </c>
      <c r="E4859" s="3">
        <v>44939</v>
      </c>
      <c r="F4859" s="3">
        <v>45088</v>
      </c>
      <c r="G4859">
        <v>254.91</v>
      </c>
      <c r="H4859" t="s">
        <v>31</v>
      </c>
      <c r="I4859">
        <v>5.57</v>
      </c>
      <c r="J4859" s="6" cm="1">
        <f t="array" ref="J4859">IF(ISBLANK(I4859),
    IFERROR(MEDIAN(IF($C$2:$C$10000=C4859, $I$2:$I$10000)),""),
    I4859
)</f>
        <v>5.57</v>
      </c>
      <c r="K4859">
        <v>430.3</v>
      </c>
      <c r="L4859" cm="1">
        <f t="array" ref="L4859">IF(ISBLANK(K4859),
    IFERROR(MEDIAN(IF($B$2:$B$10000=B4859, $K$2:$K$10000)),""),
    K4859
)</f>
        <v>430.3</v>
      </c>
      <c r="M4859">
        <v>26.1</v>
      </c>
      <c r="N4859">
        <v>234</v>
      </c>
      <c r="O4859" s="7" cm="1">
        <f t="array" ref="O4859">IF(ISBLANK(N4859),
    IFERROR(AVERAGE(IF($C$2:$C$10000=C4859, $N$2:$N$10000)),""),
    N4859
)</f>
        <v>234</v>
      </c>
      <c r="P4859" t="b">
        <v>1</v>
      </c>
      <c r="Q4859" t="s">
        <v>37</v>
      </c>
      <c r="R4859" t="str">
        <f t="shared" si="75"/>
        <v>Glifosato</v>
      </c>
      <c r="S4859" t="s">
        <v>39</v>
      </c>
      <c r="T4859" s="4">
        <v>347.96</v>
      </c>
      <c r="U4859" s="4">
        <v>59603.12</v>
      </c>
      <c r="V4859" s="4">
        <v>29095.360000000001</v>
      </c>
    </row>
    <row r="4860" spans="1:22" x14ac:dyDescent="0.25">
      <c r="A4860">
        <v>7219</v>
      </c>
      <c r="B4860" t="s">
        <v>20</v>
      </c>
      <c r="C4860" t="s">
        <v>28</v>
      </c>
      <c r="D4860">
        <v>235.75</v>
      </c>
      <c r="E4860" s="3">
        <v>44933</v>
      </c>
      <c r="F4860" s="3">
        <v>45156</v>
      </c>
      <c r="G4860">
        <v>1295.26</v>
      </c>
      <c r="H4860" t="s">
        <v>32</v>
      </c>
      <c r="I4860">
        <v>4.9400000000000004</v>
      </c>
      <c r="J4860" s="6" cm="1">
        <f t="array" ref="J4860">IF(ISBLANK(I4860),
    IFERROR(MEDIAN(IF($C$2:$C$10000=C4860, $I$2:$I$10000)),""),
    I4860
)</f>
        <v>4.9400000000000004</v>
      </c>
      <c r="K4860">
        <v>1705.8</v>
      </c>
      <c r="L4860" cm="1">
        <f t="array" ref="L4860">IF(ISBLANK(K4860),
    IFERROR(MEDIAN(IF($B$2:$B$10000=B4860, $K$2:$K$10000)),""),
    K4860
)</f>
        <v>1705.8</v>
      </c>
      <c r="M4860">
        <v>32.4</v>
      </c>
      <c r="N4860">
        <v>431</v>
      </c>
      <c r="O4860" s="7" cm="1">
        <f t="array" ref="O4860">IF(ISBLANK(N4860),
    IFERROR(AVERAGE(IF($C$2:$C$10000=C4860, $N$2:$N$10000)),""),
    N4860
)</f>
        <v>431</v>
      </c>
      <c r="P4860" t="b">
        <v>1</v>
      </c>
      <c r="Q4860" t="s">
        <v>37</v>
      </c>
      <c r="R4860" t="str">
        <f t="shared" si="75"/>
        <v>Glifosato</v>
      </c>
      <c r="S4860" t="s">
        <v>39</v>
      </c>
      <c r="T4860" s="4">
        <v>357.53</v>
      </c>
      <c r="U4860" s="4">
        <v>178642.4</v>
      </c>
      <c r="V4860" s="4">
        <v>284451.90999999997</v>
      </c>
    </row>
    <row r="4861" spans="1:22" x14ac:dyDescent="0.25">
      <c r="A4861">
        <v>5534</v>
      </c>
      <c r="B4861" t="s">
        <v>19</v>
      </c>
      <c r="C4861" t="s">
        <v>28</v>
      </c>
      <c r="D4861">
        <v>286.95999999999998</v>
      </c>
      <c r="E4861" s="3">
        <v>44958</v>
      </c>
      <c r="F4861" s="3">
        <v>45126</v>
      </c>
      <c r="G4861">
        <v>1507.99</v>
      </c>
      <c r="H4861" t="s">
        <v>32</v>
      </c>
      <c r="J4861" s="6" cm="1">
        <f t="array" ref="J4861">IF(ISBLANK(I4861),
    IFERROR(MEDIAN(IF($C$2:$C$10000=C4861, $I$2:$I$10000)),""),
    I4861
)</f>
        <v>5.88</v>
      </c>
      <c r="K4861">
        <v>394.1</v>
      </c>
      <c r="L4861" cm="1">
        <f t="array" ref="L4861">IF(ISBLANK(K4861),
    IFERROR(MEDIAN(IF($B$2:$B$10000=B4861, $K$2:$K$10000)),""),
    K4861
)</f>
        <v>394.1</v>
      </c>
      <c r="M4861">
        <v>24.1</v>
      </c>
      <c r="N4861">
        <v>375</v>
      </c>
      <c r="O4861" s="7" cm="1">
        <f t="array" ref="O4861">IF(ISBLANK(N4861),
    IFERROR(AVERAGE(IF($C$2:$C$10000=C4861, $N$2:$N$10000)),""),
    N4861
)</f>
        <v>375</v>
      </c>
      <c r="P4861" t="b">
        <v>0</v>
      </c>
      <c r="Q4861" t="s">
        <v>35</v>
      </c>
      <c r="R4861" t="str">
        <f t="shared" si="75"/>
        <v>Sem Aplicação</v>
      </c>
      <c r="S4861" t="s">
        <v>40</v>
      </c>
      <c r="T4861" s="4">
        <v>344.39</v>
      </c>
      <c r="U4861" s="4">
        <v>553966.92000000004</v>
      </c>
      <c r="V4861" s="4">
        <v>-34630.239999999998</v>
      </c>
    </row>
    <row r="4862" spans="1:22" x14ac:dyDescent="0.25">
      <c r="A4862">
        <v>6979</v>
      </c>
      <c r="B4862" t="s">
        <v>19</v>
      </c>
      <c r="C4862" t="s">
        <v>28</v>
      </c>
      <c r="D4862">
        <v>176.17</v>
      </c>
      <c r="E4862" s="3">
        <v>44949</v>
      </c>
      <c r="F4862" s="3">
        <v>45091</v>
      </c>
      <c r="G4862">
        <v>943.79</v>
      </c>
      <c r="H4862" t="s">
        <v>32</v>
      </c>
      <c r="I4862">
        <v>4.54</v>
      </c>
      <c r="J4862" s="6" cm="1">
        <f t="array" ref="J4862">IF(ISBLANK(I4862),
    IFERROR(MEDIAN(IF($C$2:$C$10000=C4862, $I$2:$I$10000)),""),
    I4862
)</f>
        <v>4.54</v>
      </c>
      <c r="K4862">
        <v>1278.4000000000001</v>
      </c>
      <c r="L4862" cm="1">
        <f t="array" ref="L4862">IF(ISBLANK(K4862),
    IFERROR(MEDIAN(IF($B$2:$B$10000=B4862, $K$2:$K$10000)),""),
    K4862
)</f>
        <v>1278.4000000000001</v>
      </c>
      <c r="M4862">
        <v>26.3</v>
      </c>
      <c r="N4862">
        <v>361.7</v>
      </c>
      <c r="O4862" s="7" cm="1">
        <f t="array" ref="O4862">IF(ISBLANK(N4862),
    IFERROR(AVERAGE(IF($C$2:$C$10000=C4862, $N$2:$N$10000)),""),
    N4862
)</f>
        <v>361.7</v>
      </c>
      <c r="P4862" t="b">
        <v>1</v>
      </c>
      <c r="Q4862" t="s">
        <v>38</v>
      </c>
      <c r="R4862" t="str">
        <f t="shared" si="75"/>
        <v>Atrazina</v>
      </c>
      <c r="S4862" t="s">
        <v>40</v>
      </c>
      <c r="T4862" s="4">
        <v>342.43</v>
      </c>
      <c r="U4862" s="4">
        <v>176747.95</v>
      </c>
      <c r="V4862" s="4">
        <v>146434.06</v>
      </c>
    </row>
    <row r="4863" spans="1:22" x14ac:dyDescent="0.25">
      <c r="A4863">
        <v>9890</v>
      </c>
      <c r="B4863" t="s">
        <v>22</v>
      </c>
      <c r="C4863" t="s">
        <v>29</v>
      </c>
      <c r="D4863">
        <v>206.19</v>
      </c>
      <c r="E4863" s="3">
        <v>44975</v>
      </c>
      <c r="F4863" s="3">
        <v>45103</v>
      </c>
      <c r="G4863">
        <v>823.98</v>
      </c>
      <c r="H4863" t="s">
        <v>32</v>
      </c>
      <c r="I4863">
        <v>6.54</v>
      </c>
      <c r="J4863" s="6" cm="1">
        <f t="array" ref="J4863">IF(ISBLANK(I4863),
    IFERROR(MEDIAN(IF($C$2:$C$10000=C4863, $I$2:$I$10000)),""),
    I4863
)</f>
        <v>6.54</v>
      </c>
      <c r="K4863">
        <v>1630.7</v>
      </c>
      <c r="L4863" cm="1">
        <f t="array" ref="L4863">IF(ISBLANK(K4863),
    IFERROR(MEDIAN(IF($B$2:$B$10000=B4863, $K$2:$K$10000)),""),
    K4863
)</f>
        <v>1630.7</v>
      </c>
      <c r="M4863">
        <v>29.9</v>
      </c>
      <c r="N4863">
        <v>414.7</v>
      </c>
      <c r="O4863" s="7" cm="1">
        <f t="array" ref="O4863">IF(ISBLANK(N4863),
    IFERROR(AVERAGE(IF($C$2:$C$10000=C4863, $N$2:$N$10000)),""),
    N4863
)</f>
        <v>414.7</v>
      </c>
      <c r="P4863" t="b">
        <v>0</v>
      </c>
      <c r="Q4863" t="s">
        <v>35</v>
      </c>
      <c r="R4863" t="str">
        <f t="shared" si="75"/>
        <v>Sem Aplicação</v>
      </c>
      <c r="S4863" t="s">
        <v>39</v>
      </c>
      <c r="T4863" s="4">
        <v>54.79</v>
      </c>
      <c r="U4863" s="4">
        <v>334281.15999999997</v>
      </c>
      <c r="V4863" s="4">
        <v>-289135.3</v>
      </c>
    </row>
    <row r="4864" spans="1:22" x14ac:dyDescent="0.25">
      <c r="A4864">
        <v>2312</v>
      </c>
      <c r="B4864" t="s">
        <v>21</v>
      </c>
      <c r="C4864" t="s">
        <v>24</v>
      </c>
      <c r="D4864">
        <v>104.56</v>
      </c>
      <c r="E4864" s="3">
        <v>44998</v>
      </c>
      <c r="F4864" s="3">
        <v>45124</v>
      </c>
      <c r="G4864">
        <v>341.85</v>
      </c>
      <c r="H4864" t="s">
        <v>30</v>
      </c>
      <c r="I4864">
        <v>7.14</v>
      </c>
      <c r="J4864" s="6" cm="1">
        <f t="array" ref="J4864">IF(ISBLANK(I4864),
    IFERROR(MEDIAN(IF($C$2:$C$10000=C4864, $I$2:$I$10000)),""),
    I4864
)</f>
        <v>7.14</v>
      </c>
      <c r="K4864">
        <v>462.1</v>
      </c>
      <c r="L4864" cm="1">
        <f t="array" ref="L4864">IF(ISBLANK(K4864),
    IFERROR(MEDIAN(IF($B$2:$B$10000=B4864, $K$2:$K$10000)),""),
    K4864
)</f>
        <v>462.1</v>
      </c>
      <c r="M4864">
        <v>18.8</v>
      </c>
      <c r="N4864">
        <v>381.9</v>
      </c>
      <c r="O4864" s="7" cm="1">
        <f t="array" ref="O4864">IF(ISBLANK(N4864),
    IFERROR(AVERAGE(IF($C$2:$C$10000=C4864, $N$2:$N$10000)),""),
    N4864
)</f>
        <v>381.9</v>
      </c>
      <c r="P4864" t="b">
        <v>0</v>
      </c>
      <c r="Q4864" t="s">
        <v>35</v>
      </c>
      <c r="R4864" t="str">
        <f t="shared" si="75"/>
        <v>Sem Aplicação</v>
      </c>
      <c r="S4864" t="s">
        <v>40</v>
      </c>
      <c r="T4864" s="4">
        <v>154.13</v>
      </c>
      <c r="U4864" s="4">
        <v>88415.24</v>
      </c>
      <c r="V4864" s="4">
        <v>-35725.9</v>
      </c>
    </row>
    <row r="4865" spans="1:22" x14ac:dyDescent="0.25">
      <c r="A4865">
        <v>3962</v>
      </c>
      <c r="B4865" t="s">
        <v>22</v>
      </c>
      <c r="C4865" t="s">
        <v>28</v>
      </c>
      <c r="D4865">
        <v>117.55</v>
      </c>
      <c r="E4865" s="3">
        <v>45040</v>
      </c>
      <c r="F4865" s="3">
        <v>45144</v>
      </c>
      <c r="G4865">
        <v>724.95</v>
      </c>
      <c r="H4865" t="s">
        <v>31</v>
      </c>
      <c r="I4865">
        <v>4.58</v>
      </c>
      <c r="J4865" s="6" cm="1">
        <f t="array" ref="J4865">IF(ISBLANK(I4865),
    IFERROR(MEDIAN(IF($C$2:$C$10000=C4865, $I$2:$I$10000)),""),
    I4865
)</f>
        <v>4.58</v>
      </c>
      <c r="K4865">
        <v>543.6</v>
      </c>
      <c r="L4865" cm="1">
        <f t="array" ref="L4865">IF(ISBLANK(K4865),
    IFERROR(MEDIAN(IF($B$2:$B$10000=B4865, $K$2:$K$10000)),""),
    K4865
)</f>
        <v>543.6</v>
      </c>
      <c r="M4865">
        <v>18.899999999999999</v>
      </c>
      <c r="N4865">
        <v>141.80000000000001</v>
      </c>
      <c r="O4865" s="7" cm="1">
        <f t="array" ref="O4865">IF(ISBLANK(N4865),
    IFERROR(AVERAGE(IF($C$2:$C$10000=C4865, $N$2:$N$10000)),""),
    N4865
)</f>
        <v>141.80000000000001</v>
      </c>
      <c r="P4865" t="b">
        <v>0</v>
      </c>
      <c r="Q4865" t="s">
        <v>35</v>
      </c>
      <c r="R4865" t="str">
        <f t="shared" si="75"/>
        <v>Sem Aplicação</v>
      </c>
      <c r="S4865" t="s">
        <v>41</v>
      </c>
      <c r="T4865" s="4">
        <v>359.7</v>
      </c>
      <c r="U4865" s="4">
        <v>186932.55</v>
      </c>
      <c r="V4865" s="4">
        <v>73831.97</v>
      </c>
    </row>
    <row r="4866" spans="1:22" x14ac:dyDescent="0.25">
      <c r="A4866">
        <v>3938</v>
      </c>
      <c r="B4866" t="s">
        <v>18</v>
      </c>
      <c r="C4866" t="s">
        <v>23</v>
      </c>
      <c r="D4866">
        <v>221.72</v>
      </c>
      <c r="E4866" s="3">
        <v>45037</v>
      </c>
      <c r="F4866" s="3">
        <v>45249</v>
      </c>
      <c r="G4866">
        <v>392.74</v>
      </c>
      <c r="H4866" t="s">
        <v>33</v>
      </c>
      <c r="I4866">
        <v>6.68</v>
      </c>
      <c r="J4866" s="6" cm="1">
        <f t="array" ref="J4866">IF(ISBLANK(I4866),
    IFERROR(MEDIAN(IF($C$2:$C$10000=C4866, $I$2:$I$10000)),""),
    I4866
)</f>
        <v>6.68</v>
      </c>
      <c r="K4866">
        <v>1118.0999999999999</v>
      </c>
      <c r="L4866" cm="1">
        <f t="array" ref="L4866">IF(ISBLANK(K4866),
    IFERROR(MEDIAN(IF($B$2:$B$10000=B4866, $K$2:$K$10000)),""),
    K4866
)</f>
        <v>1118.0999999999999</v>
      </c>
      <c r="M4866">
        <v>21.4</v>
      </c>
      <c r="N4866">
        <v>530.9</v>
      </c>
      <c r="O4866" s="7" cm="1">
        <f t="array" ref="O4866">IF(ISBLANK(N4866),
    IFERROR(AVERAGE(IF($C$2:$C$10000=C4866, $N$2:$N$10000)),""),
    N4866
)</f>
        <v>530.9</v>
      </c>
      <c r="P4866" t="b">
        <v>1</v>
      </c>
      <c r="Q4866" t="s">
        <v>38</v>
      </c>
      <c r="R4866" t="str">
        <f t="shared" ref="R4866:R4929" si="76">IF(ISBLANK(Q4866), "Desconhecido", Q4866)</f>
        <v>Atrazina</v>
      </c>
      <c r="S4866" t="s">
        <v>40</v>
      </c>
      <c r="T4866" s="4">
        <v>897.62</v>
      </c>
      <c r="U4866" s="4">
        <v>188072.51</v>
      </c>
      <c r="V4866" s="4">
        <v>164458.76999999999</v>
      </c>
    </row>
    <row r="4867" spans="1:22" x14ac:dyDescent="0.25">
      <c r="A4867">
        <v>4197</v>
      </c>
      <c r="B4867" t="s">
        <v>19</v>
      </c>
      <c r="C4867" t="s">
        <v>27</v>
      </c>
      <c r="D4867">
        <v>278.69</v>
      </c>
      <c r="E4867" s="3">
        <v>44973</v>
      </c>
      <c r="F4867" s="3">
        <v>45075</v>
      </c>
      <c r="G4867">
        <v>630.71</v>
      </c>
      <c r="H4867" t="s">
        <v>30</v>
      </c>
      <c r="I4867">
        <v>7.5</v>
      </c>
      <c r="J4867" s="6" cm="1">
        <f t="array" ref="J4867">IF(ISBLANK(I4867),
    IFERROR(MEDIAN(IF($C$2:$C$10000=C4867, $I$2:$I$10000)),""),
    I4867
)</f>
        <v>7.5</v>
      </c>
      <c r="K4867">
        <v>1013.5</v>
      </c>
      <c r="L4867" cm="1">
        <f t="array" ref="L4867">IF(ISBLANK(K4867),
    IFERROR(MEDIAN(IF($B$2:$B$10000=B4867, $K$2:$K$10000)),""),
    K4867
)</f>
        <v>1013.5</v>
      </c>
      <c r="M4867">
        <v>20.3</v>
      </c>
      <c r="N4867">
        <v>182.3</v>
      </c>
      <c r="O4867" s="7" cm="1">
        <f t="array" ref="O4867">IF(ISBLANK(N4867),
    IFERROR(AVERAGE(IF($C$2:$C$10000=C4867, $N$2:$N$10000)),""),
    N4867
)</f>
        <v>182.3</v>
      </c>
      <c r="P4867" t="b">
        <v>1</v>
      </c>
      <c r="Q4867" t="s">
        <v>38</v>
      </c>
      <c r="R4867" t="str">
        <f t="shared" si="76"/>
        <v>Atrazina</v>
      </c>
      <c r="S4867" t="s">
        <v>39</v>
      </c>
      <c r="T4867" s="4">
        <v>153.03</v>
      </c>
      <c r="U4867" s="4">
        <v>405942.63</v>
      </c>
      <c r="V4867" s="4">
        <v>-309425.08</v>
      </c>
    </row>
    <row r="4868" spans="1:22" x14ac:dyDescent="0.25">
      <c r="A4868">
        <v>6296</v>
      </c>
      <c r="B4868" t="s">
        <v>19</v>
      </c>
      <c r="C4868" t="s">
        <v>23</v>
      </c>
      <c r="D4868">
        <v>190.55</v>
      </c>
      <c r="E4868" s="3">
        <v>44963</v>
      </c>
      <c r="F4868" s="3">
        <v>45096</v>
      </c>
      <c r="G4868">
        <v>685.6</v>
      </c>
      <c r="H4868" t="s">
        <v>32</v>
      </c>
      <c r="I4868">
        <v>6.42</v>
      </c>
      <c r="J4868" s="6" cm="1">
        <f t="array" ref="J4868">IF(ISBLANK(I4868),
    IFERROR(MEDIAN(IF($C$2:$C$10000=C4868, $I$2:$I$10000)),""),
    I4868
)</f>
        <v>6.42</v>
      </c>
      <c r="L4868" cm="1">
        <f t="array" ref="L4868">IF(ISBLANK(K4868),
    IFERROR(MEDIAN(IF($B$2:$B$10000=B4868, $K$2:$K$10000)),""),
    K4868
)</f>
        <v>961</v>
      </c>
      <c r="M4868">
        <v>18.100000000000001</v>
      </c>
      <c r="N4868">
        <v>459.5</v>
      </c>
      <c r="O4868" s="7" cm="1">
        <f t="array" ref="O4868">IF(ISBLANK(N4868),
    IFERROR(AVERAGE(IF($C$2:$C$10000=C4868, $N$2:$N$10000)),""),
    N4868
)</f>
        <v>459.5</v>
      </c>
      <c r="P4868" t="b">
        <v>0</v>
      </c>
      <c r="Q4868" t="s">
        <v>35</v>
      </c>
      <c r="R4868" t="str">
        <f t="shared" si="76"/>
        <v>Sem Aplicação</v>
      </c>
      <c r="S4868" t="s">
        <v>39</v>
      </c>
      <c r="T4868" s="4">
        <v>903.92</v>
      </c>
      <c r="U4868" s="4">
        <v>221284.68</v>
      </c>
      <c r="V4868" s="4">
        <v>398442.87</v>
      </c>
    </row>
    <row r="4869" spans="1:22" x14ac:dyDescent="0.25">
      <c r="A4869">
        <v>8204</v>
      </c>
      <c r="B4869" t="s">
        <v>20</v>
      </c>
      <c r="C4869" t="s">
        <v>24</v>
      </c>
      <c r="D4869">
        <v>238.01</v>
      </c>
      <c r="E4869" s="3">
        <v>45024</v>
      </c>
      <c r="F4869" s="3">
        <v>45120</v>
      </c>
      <c r="G4869">
        <v>1087.6600000000001</v>
      </c>
      <c r="H4869" t="s">
        <v>32</v>
      </c>
      <c r="I4869">
        <v>5.74</v>
      </c>
      <c r="J4869" s="6" cm="1">
        <f t="array" ref="J4869">IF(ISBLANK(I4869),
    IFERROR(MEDIAN(IF($C$2:$C$10000=C4869, $I$2:$I$10000)),""),
    I4869
)</f>
        <v>5.74</v>
      </c>
      <c r="K4869">
        <v>1087.5</v>
      </c>
      <c r="L4869" cm="1">
        <f t="array" ref="L4869">IF(ISBLANK(K4869),
    IFERROR(MEDIAN(IF($B$2:$B$10000=B4869, $K$2:$K$10000)),""),
    K4869
)</f>
        <v>1087.5</v>
      </c>
      <c r="M4869">
        <v>28</v>
      </c>
      <c r="N4869">
        <v>147.1</v>
      </c>
      <c r="O4869" s="7" cm="1">
        <f t="array" ref="O4869">IF(ISBLANK(N4869),
    IFERROR(AVERAGE(IF($C$2:$C$10000=C4869, $N$2:$N$10000)),""),
    N4869
)</f>
        <v>147.1</v>
      </c>
      <c r="P4869" t="b">
        <v>1</v>
      </c>
      <c r="Q4869" t="s">
        <v>37</v>
      </c>
      <c r="R4869" t="str">
        <f t="shared" si="76"/>
        <v>Glifosato</v>
      </c>
      <c r="S4869" t="s">
        <v>40</v>
      </c>
      <c r="T4869" s="4">
        <v>158.9</v>
      </c>
      <c r="U4869" s="4">
        <v>404159.23</v>
      </c>
      <c r="V4869" s="4">
        <v>-231330.06</v>
      </c>
    </row>
    <row r="4870" spans="1:22" x14ac:dyDescent="0.25">
      <c r="A4870">
        <v>6730</v>
      </c>
      <c r="B4870" t="s">
        <v>22</v>
      </c>
      <c r="C4870" t="s">
        <v>24</v>
      </c>
      <c r="D4870">
        <v>55.63</v>
      </c>
      <c r="E4870" s="3">
        <v>44974</v>
      </c>
      <c r="F4870" s="3">
        <v>45181</v>
      </c>
      <c r="G4870">
        <v>85.73</v>
      </c>
      <c r="H4870" t="s">
        <v>32</v>
      </c>
      <c r="I4870">
        <v>7.12</v>
      </c>
      <c r="J4870" s="6" cm="1">
        <f t="array" ref="J4870">IF(ISBLANK(I4870),
    IFERROR(MEDIAN(IF($C$2:$C$10000=C4870, $I$2:$I$10000)),""),
    I4870
)</f>
        <v>7.12</v>
      </c>
      <c r="K4870">
        <v>1719.8</v>
      </c>
      <c r="L4870" cm="1">
        <f t="array" ref="L4870">IF(ISBLANK(K4870),
    IFERROR(MEDIAN(IF($B$2:$B$10000=B4870, $K$2:$K$10000)),""),
    K4870
)</f>
        <v>1719.8</v>
      </c>
      <c r="M4870">
        <v>30.7</v>
      </c>
      <c r="N4870">
        <v>413.5</v>
      </c>
      <c r="O4870" s="7" cm="1">
        <f t="array" ref="O4870">IF(ISBLANK(N4870),
    IFERROR(AVERAGE(IF($C$2:$C$10000=C4870, $N$2:$N$10000)),""),
    N4870
)</f>
        <v>413.5</v>
      </c>
      <c r="P4870" t="b">
        <v>1</v>
      </c>
      <c r="Q4870" t="s">
        <v>34</v>
      </c>
      <c r="R4870" t="str">
        <f t="shared" si="76"/>
        <v>Dicamba</v>
      </c>
      <c r="S4870" t="s">
        <v>39</v>
      </c>
      <c r="T4870" s="4">
        <v>154.47</v>
      </c>
      <c r="U4870" s="4">
        <v>88752.53</v>
      </c>
      <c r="V4870" s="4">
        <v>-75509.820000000007</v>
      </c>
    </row>
    <row r="4871" spans="1:22" x14ac:dyDescent="0.25">
      <c r="A4871">
        <v>1126</v>
      </c>
      <c r="B4871" t="s">
        <v>20</v>
      </c>
      <c r="C4871" t="s">
        <v>27</v>
      </c>
      <c r="D4871">
        <v>67.53</v>
      </c>
      <c r="E4871" s="3">
        <v>44955</v>
      </c>
      <c r="F4871" s="3">
        <v>45050</v>
      </c>
      <c r="G4871">
        <v>344.17</v>
      </c>
      <c r="H4871" t="s">
        <v>33</v>
      </c>
      <c r="I4871">
        <v>6.16</v>
      </c>
      <c r="J4871" s="6" cm="1">
        <f t="array" ref="J4871">IF(ISBLANK(I4871),
    IFERROR(MEDIAN(IF($C$2:$C$10000=C4871, $I$2:$I$10000)),""),
    I4871
)</f>
        <v>6.16</v>
      </c>
      <c r="K4871">
        <v>286.10000000000002</v>
      </c>
      <c r="L4871" cm="1">
        <f t="array" ref="L4871">IF(ISBLANK(K4871),
    IFERROR(MEDIAN(IF($B$2:$B$10000=B4871, $K$2:$K$10000)),""),
    K4871
)</f>
        <v>286.10000000000002</v>
      </c>
      <c r="M4871">
        <v>33.299999999999997</v>
      </c>
      <c r="N4871">
        <v>542.6</v>
      </c>
      <c r="O4871" s="7" cm="1">
        <f t="array" ref="O4871">IF(ISBLANK(N4871),
    IFERROR(AVERAGE(IF($C$2:$C$10000=C4871, $N$2:$N$10000)),""),
    N4871
)</f>
        <v>542.6</v>
      </c>
      <c r="P4871" t="b">
        <v>0</v>
      </c>
      <c r="Q4871" t="s">
        <v>35</v>
      </c>
      <c r="R4871" t="str">
        <f t="shared" si="76"/>
        <v>Sem Aplicação</v>
      </c>
      <c r="S4871" t="s">
        <v>39</v>
      </c>
      <c r="T4871" s="4">
        <v>148.76</v>
      </c>
      <c r="U4871" s="4">
        <v>128525.02</v>
      </c>
      <c r="V4871" s="4">
        <v>-77326.289999999994</v>
      </c>
    </row>
    <row r="4872" spans="1:22" x14ac:dyDescent="0.25">
      <c r="A4872">
        <v>6602</v>
      </c>
      <c r="B4872" t="s">
        <v>19</v>
      </c>
      <c r="C4872" t="s">
        <v>25</v>
      </c>
      <c r="D4872">
        <v>161.94999999999999</v>
      </c>
      <c r="E4872" s="3">
        <v>44963</v>
      </c>
      <c r="F4872" s="3">
        <v>45099</v>
      </c>
      <c r="G4872">
        <v>695.35</v>
      </c>
      <c r="H4872" t="s">
        <v>33</v>
      </c>
      <c r="I4872">
        <v>6.75</v>
      </c>
      <c r="J4872" s="6" cm="1">
        <f t="array" ref="J4872">IF(ISBLANK(I4872),
    IFERROR(MEDIAN(IF($C$2:$C$10000=C4872, $I$2:$I$10000)),""),
    I4872
)</f>
        <v>6.75</v>
      </c>
      <c r="K4872">
        <v>1416.7</v>
      </c>
      <c r="L4872" cm="1">
        <f t="array" ref="L4872">IF(ISBLANK(K4872),
    IFERROR(MEDIAN(IF($B$2:$B$10000=B4872, $K$2:$K$10000)),""),
    K4872
)</f>
        <v>1416.7</v>
      </c>
      <c r="M4872">
        <v>25.1</v>
      </c>
      <c r="N4872">
        <v>55.3</v>
      </c>
      <c r="O4872" s="7" cm="1">
        <f t="array" ref="O4872">IF(ISBLANK(N4872),
    IFERROR(AVERAGE(IF($C$2:$C$10000=C4872, $N$2:$N$10000)),""),
    N4872
)</f>
        <v>55.3</v>
      </c>
      <c r="P4872" t="b">
        <v>1</v>
      </c>
      <c r="Q4872" t="s">
        <v>34</v>
      </c>
      <c r="R4872" t="str">
        <f t="shared" si="76"/>
        <v>Dicamba</v>
      </c>
      <c r="S4872" t="s">
        <v>41</v>
      </c>
      <c r="T4872" s="4">
        <v>79.48</v>
      </c>
      <c r="U4872" s="4">
        <v>172465.97</v>
      </c>
      <c r="V4872" s="4">
        <v>-117199.55</v>
      </c>
    </row>
    <row r="4873" spans="1:22" x14ac:dyDescent="0.25">
      <c r="A4873">
        <v>2191</v>
      </c>
      <c r="B4873" t="s">
        <v>22</v>
      </c>
      <c r="C4873" t="s">
        <v>25</v>
      </c>
      <c r="D4873">
        <v>57.08</v>
      </c>
      <c r="E4873" s="3">
        <v>44949</v>
      </c>
      <c r="F4873" s="3">
        <v>45124</v>
      </c>
      <c r="G4873">
        <v>223.95</v>
      </c>
      <c r="H4873" t="s">
        <v>30</v>
      </c>
      <c r="I4873">
        <v>6.26</v>
      </c>
      <c r="J4873" s="6" cm="1">
        <f t="array" ref="J4873">IF(ISBLANK(I4873),
    IFERROR(MEDIAN(IF($C$2:$C$10000=C4873, $I$2:$I$10000)),""),
    I4873
)</f>
        <v>6.26</v>
      </c>
      <c r="K4873">
        <v>572</v>
      </c>
      <c r="L4873" cm="1">
        <f t="array" ref="L4873">IF(ISBLANK(K4873),
    IFERROR(MEDIAN(IF($B$2:$B$10000=B4873, $K$2:$K$10000)),""),
    K4873
)</f>
        <v>572</v>
      </c>
      <c r="M4873">
        <v>22.5</v>
      </c>
      <c r="N4873">
        <v>588.79999999999995</v>
      </c>
      <c r="O4873" s="7" cm="1">
        <f t="array" ref="O4873">IF(ISBLANK(N4873),
    IFERROR(AVERAGE(IF($C$2:$C$10000=C4873, $N$2:$N$10000)),""),
    N4873
)</f>
        <v>588.79999999999995</v>
      </c>
      <c r="P4873" t="b">
        <v>1</v>
      </c>
      <c r="Q4873" t="s">
        <v>37</v>
      </c>
      <c r="R4873" t="str">
        <f t="shared" si="76"/>
        <v>Glifosato</v>
      </c>
      <c r="S4873" t="s">
        <v>40</v>
      </c>
      <c r="T4873" s="4">
        <v>89.08</v>
      </c>
      <c r="U4873" s="4">
        <v>93126.17</v>
      </c>
      <c r="V4873" s="4">
        <v>-73176.7</v>
      </c>
    </row>
    <row r="4874" spans="1:22" x14ac:dyDescent="0.25">
      <c r="A4874">
        <v>3639</v>
      </c>
      <c r="B4874" t="s">
        <v>22</v>
      </c>
      <c r="C4874" t="s">
        <v>25</v>
      </c>
      <c r="D4874">
        <v>192.32</v>
      </c>
      <c r="E4874" s="3">
        <v>44964</v>
      </c>
      <c r="F4874" s="3">
        <v>45115</v>
      </c>
      <c r="G4874">
        <v>695.71</v>
      </c>
      <c r="H4874" t="s">
        <v>31</v>
      </c>
      <c r="I4874">
        <v>4.6100000000000003</v>
      </c>
      <c r="J4874" s="6" cm="1">
        <f t="array" ref="J4874">IF(ISBLANK(I4874),
    IFERROR(MEDIAN(IF($C$2:$C$10000=C4874, $I$2:$I$10000)),""),
    I4874
)</f>
        <v>4.6100000000000003</v>
      </c>
      <c r="K4874">
        <v>797.9</v>
      </c>
      <c r="L4874" cm="1">
        <f t="array" ref="L4874">IF(ISBLANK(K4874),
    IFERROR(MEDIAN(IF($B$2:$B$10000=B4874, $K$2:$K$10000)),""),
    K4874
)</f>
        <v>797.9</v>
      </c>
      <c r="M4874">
        <v>31.8</v>
      </c>
      <c r="N4874">
        <v>66.3</v>
      </c>
      <c r="O4874" s="7" cm="1">
        <f t="array" ref="O4874">IF(ISBLANK(N4874),
    IFERROR(AVERAGE(IF($C$2:$C$10000=C4874, $N$2:$N$10000)),""),
    N4874
)</f>
        <v>66.3</v>
      </c>
      <c r="P4874" t="b">
        <v>0</v>
      </c>
      <c r="Q4874" t="s">
        <v>35</v>
      </c>
      <c r="R4874" t="str">
        <f t="shared" si="76"/>
        <v>Sem Aplicação</v>
      </c>
      <c r="S4874" t="s">
        <v>39</v>
      </c>
      <c r="T4874" s="4">
        <v>81.37</v>
      </c>
      <c r="U4874" s="4">
        <v>375651.98</v>
      </c>
      <c r="V4874" s="4">
        <v>-319042.06</v>
      </c>
    </row>
    <row r="4875" spans="1:22" x14ac:dyDescent="0.25">
      <c r="A4875">
        <v>2366</v>
      </c>
      <c r="B4875" t="s">
        <v>18</v>
      </c>
      <c r="C4875" t="s">
        <v>29</v>
      </c>
      <c r="D4875">
        <v>91.04</v>
      </c>
      <c r="E4875" s="3">
        <v>45019</v>
      </c>
      <c r="F4875" s="3">
        <v>45151</v>
      </c>
      <c r="G4875">
        <v>373.03</v>
      </c>
      <c r="H4875" t="s">
        <v>33</v>
      </c>
      <c r="I4875">
        <v>5.14</v>
      </c>
      <c r="J4875" s="6" cm="1">
        <f t="array" ref="J4875">IF(ISBLANK(I4875),
    IFERROR(MEDIAN(IF($C$2:$C$10000=C4875, $I$2:$I$10000)),""),
    I4875
)</f>
        <v>5.14</v>
      </c>
      <c r="K4875">
        <v>342.9</v>
      </c>
      <c r="L4875" cm="1">
        <f t="array" ref="L4875">IF(ISBLANK(K4875),
    IFERROR(MEDIAN(IF($B$2:$B$10000=B4875, $K$2:$K$10000)),""),
    K4875
)</f>
        <v>342.9</v>
      </c>
      <c r="M4875">
        <v>31.5</v>
      </c>
      <c r="N4875">
        <v>56.3</v>
      </c>
      <c r="O4875" s="7" cm="1">
        <f t="array" ref="O4875">IF(ISBLANK(N4875),
    IFERROR(AVERAGE(IF($C$2:$C$10000=C4875, $N$2:$N$10000)),""),
    N4875
)</f>
        <v>56.3</v>
      </c>
      <c r="P4875" t="b">
        <v>0</v>
      </c>
      <c r="Q4875" t="s">
        <v>35</v>
      </c>
      <c r="R4875" t="str">
        <f t="shared" si="76"/>
        <v>Sem Aplicação</v>
      </c>
      <c r="S4875" t="s">
        <v>39</v>
      </c>
      <c r="T4875" s="4">
        <v>69.400000000000006</v>
      </c>
      <c r="U4875" s="4">
        <v>91446.36</v>
      </c>
      <c r="V4875" s="4">
        <v>-65558.080000000002</v>
      </c>
    </row>
    <row r="4876" spans="1:22" x14ac:dyDescent="0.25">
      <c r="A4876">
        <v>7453</v>
      </c>
      <c r="B4876" t="s">
        <v>18</v>
      </c>
      <c r="C4876" t="s">
        <v>25</v>
      </c>
      <c r="D4876">
        <v>238.5</v>
      </c>
      <c r="E4876" s="3">
        <v>44970</v>
      </c>
      <c r="F4876" s="3">
        <v>45101</v>
      </c>
      <c r="G4876">
        <v>550.67999999999995</v>
      </c>
      <c r="H4876" t="s">
        <v>30</v>
      </c>
      <c r="I4876">
        <v>4.74</v>
      </c>
      <c r="J4876" s="6" cm="1">
        <f t="array" ref="J4876">IF(ISBLANK(I4876),
    IFERROR(MEDIAN(IF($C$2:$C$10000=C4876, $I$2:$I$10000)),""),
    I4876
)</f>
        <v>4.74</v>
      </c>
      <c r="K4876">
        <v>913</v>
      </c>
      <c r="L4876" cm="1">
        <f t="array" ref="L4876">IF(ISBLANK(K4876),
    IFERROR(MEDIAN(IF($B$2:$B$10000=B4876, $K$2:$K$10000)),""),
    K4876
)</f>
        <v>913</v>
      </c>
      <c r="M4876">
        <v>28</v>
      </c>
      <c r="N4876">
        <v>521.70000000000005</v>
      </c>
      <c r="O4876" s="7" cm="1">
        <f t="array" ref="O4876">IF(ISBLANK(N4876),
    IFERROR(AVERAGE(IF($C$2:$C$10000=C4876, $N$2:$N$10000)),""),
    N4876
)</f>
        <v>521.70000000000005</v>
      </c>
      <c r="P4876" t="b">
        <v>1</v>
      </c>
      <c r="Q4876" t="s">
        <v>36</v>
      </c>
      <c r="R4876" t="str">
        <f t="shared" si="76"/>
        <v>2,4-D</v>
      </c>
      <c r="S4876" t="s">
        <v>39</v>
      </c>
      <c r="T4876" s="4">
        <v>81.53</v>
      </c>
      <c r="U4876" s="4">
        <v>222999.02</v>
      </c>
      <c r="V4876" s="4">
        <v>-178102.08</v>
      </c>
    </row>
    <row r="4877" spans="1:22" x14ac:dyDescent="0.25">
      <c r="A4877">
        <v>7671</v>
      </c>
      <c r="B4877" t="s">
        <v>21</v>
      </c>
      <c r="C4877" t="s">
        <v>26</v>
      </c>
      <c r="D4877">
        <v>243.39</v>
      </c>
      <c r="E4877" s="3">
        <v>44931</v>
      </c>
      <c r="F4877" s="3">
        <v>45140</v>
      </c>
      <c r="G4877">
        <v>497.38</v>
      </c>
      <c r="H4877" t="s">
        <v>33</v>
      </c>
      <c r="I4877">
        <v>4.82</v>
      </c>
      <c r="J4877" s="6" cm="1">
        <f t="array" ref="J4877">IF(ISBLANK(I4877),
    IFERROR(MEDIAN(IF($C$2:$C$10000=C4877, $I$2:$I$10000)),""),
    I4877
)</f>
        <v>4.82</v>
      </c>
      <c r="K4877">
        <v>1486.8</v>
      </c>
      <c r="L4877" cm="1">
        <f t="array" ref="L4877">IF(ISBLANK(K4877),
    IFERROR(MEDIAN(IF($B$2:$B$10000=B4877, $K$2:$K$10000)),""),
    K4877
)</f>
        <v>1486.8</v>
      </c>
      <c r="M4877">
        <v>22.4</v>
      </c>
      <c r="N4877">
        <v>439.8</v>
      </c>
      <c r="O4877" s="7" cm="1">
        <f t="array" ref="O4877">IF(ISBLANK(N4877),
    IFERROR(AVERAGE(IF($C$2:$C$10000=C4877, $N$2:$N$10000)),""),
    N4877
)</f>
        <v>439.8</v>
      </c>
      <c r="P4877" t="b">
        <v>1</v>
      </c>
      <c r="Q4877" t="s">
        <v>36</v>
      </c>
      <c r="R4877" t="str">
        <f t="shared" si="76"/>
        <v>2,4-D</v>
      </c>
      <c r="S4877" t="s">
        <v>39</v>
      </c>
      <c r="T4877" s="4">
        <v>112.9</v>
      </c>
      <c r="U4877" s="4">
        <v>402463.91</v>
      </c>
      <c r="V4877" s="4">
        <v>-346309.71</v>
      </c>
    </row>
    <row r="4878" spans="1:22" x14ac:dyDescent="0.25">
      <c r="A4878">
        <v>7683</v>
      </c>
      <c r="B4878" t="s">
        <v>18</v>
      </c>
      <c r="C4878" t="s">
        <v>29</v>
      </c>
      <c r="D4878">
        <v>141.82</v>
      </c>
      <c r="E4878" s="3">
        <v>44978</v>
      </c>
      <c r="F4878" s="3">
        <v>45214</v>
      </c>
      <c r="G4878">
        <v>418.11</v>
      </c>
      <c r="H4878" t="s">
        <v>30</v>
      </c>
      <c r="I4878">
        <v>4.55</v>
      </c>
      <c r="J4878" s="6" cm="1">
        <f t="array" ref="J4878">IF(ISBLANK(I4878),
    IFERROR(MEDIAN(IF($C$2:$C$10000=C4878, $I$2:$I$10000)),""),
    I4878
)</f>
        <v>4.55</v>
      </c>
      <c r="K4878">
        <v>358</v>
      </c>
      <c r="L4878" cm="1">
        <f t="array" ref="L4878">IF(ISBLANK(K4878),
    IFERROR(MEDIAN(IF($B$2:$B$10000=B4878, $K$2:$K$10000)),""),
    K4878
)</f>
        <v>358</v>
      </c>
      <c r="M4878">
        <v>32.5</v>
      </c>
      <c r="N4878">
        <v>108.2</v>
      </c>
      <c r="O4878" s="7" cm="1">
        <f t="array" ref="O4878">IF(ISBLANK(N4878),
    IFERROR(AVERAGE(IF($C$2:$C$10000=C4878, $N$2:$N$10000)),""),
    N4878
)</f>
        <v>108.2</v>
      </c>
      <c r="P4878" t="b">
        <v>1</v>
      </c>
      <c r="Q4878" t="s">
        <v>36</v>
      </c>
      <c r="R4878" t="str">
        <f t="shared" si="76"/>
        <v>2,4-D</v>
      </c>
      <c r="S4878" t="s">
        <v>39</v>
      </c>
      <c r="T4878" s="4">
        <v>57.69</v>
      </c>
      <c r="U4878" s="4">
        <v>165685.76999999999</v>
      </c>
      <c r="V4878" s="4">
        <v>-141565</v>
      </c>
    </row>
    <row r="4879" spans="1:22" x14ac:dyDescent="0.25">
      <c r="A4879">
        <v>5539</v>
      </c>
      <c r="B4879" t="s">
        <v>22</v>
      </c>
      <c r="C4879" t="s">
        <v>29</v>
      </c>
      <c r="D4879">
        <v>58.34</v>
      </c>
      <c r="E4879" s="3">
        <v>44966</v>
      </c>
      <c r="F4879" s="3">
        <v>45108</v>
      </c>
      <c r="G4879">
        <v>294.47000000000003</v>
      </c>
      <c r="H4879" t="s">
        <v>32</v>
      </c>
      <c r="I4879">
        <v>5.76</v>
      </c>
      <c r="J4879" s="6" cm="1">
        <f t="array" ref="J4879">IF(ISBLANK(I4879),
    IFERROR(MEDIAN(IF($C$2:$C$10000=C4879, $I$2:$I$10000)),""),
    I4879
)</f>
        <v>5.76</v>
      </c>
      <c r="K4879">
        <v>641</v>
      </c>
      <c r="L4879" cm="1">
        <f t="array" ref="L4879">IF(ISBLANK(K4879),
    IFERROR(MEDIAN(IF($B$2:$B$10000=B4879, $K$2:$K$10000)),""),
    K4879
)</f>
        <v>641</v>
      </c>
      <c r="M4879">
        <v>20.9</v>
      </c>
      <c r="N4879">
        <v>565.6</v>
      </c>
      <c r="O4879" s="7" cm="1">
        <f t="array" ref="O4879">IF(ISBLANK(N4879),
    IFERROR(AVERAGE(IF($C$2:$C$10000=C4879, $N$2:$N$10000)),""),
    N4879
)</f>
        <v>565.6</v>
      </c>
      <c r="P4879" t="b">
        <v>1</v>
      </c>
      <c r="Q4879" t="s">
        <v>38</v>
      </c>
      <c r="R4879" t="str">
        <f t="shared" si="76"/>
        <v>Atrazina</v>
      </c>
      <c r="S4879" t="s">
        <v>40</v>
      </c>
      <c r="T4879" s="4">
        <v>65.849999999999994</v>
      </c>
      <c r="U4879" s="4">
        <v>64056.02</v>
      </c>
      <c r="V4879" s="4">
        <v>-44665.17</v>
      </c>
    </row>
    <row r="4880" spans="1:22" x14ac:dyDescent="0.25">
      <c r="A4880">
        <v>9876</v>
      </c>
      <c r="B4880" t="s">
        <v>18</v>
      </c>
      <c r="C4880" t="s">
        <v>25</v>
      </c>
      <c r="D4880">
        <v>195.8</v>
      </c>
      <c r="E4880" s="3">
        <v>44937</v>
      </c>
      <c r="F4880" s="3">
        <v>45032</v>
      </c>
      <c r="G4880">
        <v>869.63</v>
      </c>
      <c r="H4880" t="s">
        <v>33</v>
      </c>
      <c r="I4880">
        <v>5.04</v>
      </c>
      <c r="J4880" s="6" cm="1">
        <f t="array" ref="J4880">IF(ISBLANK(I4880),
    IFERROR(MEDIAN(IF($C$2:$C$10000=C4880, $I$2:$I$10000)),""),
    I4880
)</f>
        <v>5.04</v>
      </c>
      <c r="K4880">
        <v>796.9</v>
      </c>
      <c r="L4880" cm="1">
        <f t="array" ref="L4880">IF(ISBLANK(K4880),
    IFERROR(MEDIAN(IF($B$2:$B$10000=B4880, $K$2:$K$10000)),""),
    K4880
)</f>
        <v>796.9</v>
      </c>
      <c r="M4880">
        <v>18.7</v>
      </c>
      <c r="N4880">
        <v>419.6</v>
      </c>
      <c r="O4880" s="7" cm="1">
        <f t="array" ref="O4880">IF(ISBLANK(N4880),
    IFERROR(AVERAGE(IF($C$2:$C$10000=C4880, $N$2:$N$10000)),""),
    N4880
)</f>
        <v>419.6</v>
      </c>
      <c r="P4880" t="b">
        <v>1</v>
      </c>
      <c r="Q4880" t="s">
        <v>36</v>
      </c>
      <c r="R4880" t="str">
        <f t="shared" si="76"/>
        <v>2,4-D</v>
      </c>
      <c r="S4880" t="s">
        <v>41</v>
      </c>
      <c r="T4880" s="4">
        <v>78.430000000000007</v>
      </c>
      <c r="U4880" s="4">
        <v>258146.4</v>
      </c>
      <c r="V4880" s="4">
        <v>-189941.32</v>
      </c>
    </row>
    <row r="4881" spans="1:22" x14ac:dyDescent="0.25">
      <c r="A4881">
        <v>3887</v>
      </c>
      <c r="B4881" t="s">
        <v>21</v>
      </c>
      <c r="C4881" t="s">
        <v>25</v>
      </c>
      <c r="D4881">
        <v>297.87</v>
      </c>
      <c r="E4881" s="3">
        <v>45004</v>
      </c>
      <c r="F4881" s="3">
        <v>45099</v>
      </c>
      <c r="G4881">
        <v>1161.8800000000001</v>
      </c>
      <c r="H4881" t="s">
        <v>32</v>
      </c>
      <c r="I4881">
        <v>7.07</v>
      </c>
      <c r="J4881" s="6" cm="1">
        <f t="array" ref="J4881">IF(ISBLANK(I4881),
    IFERROR(MEDIAN(IF($C$2:$C$10000=C4881, $I$2:$I$10000)),""),
    I4881
)</f>
        <v>7.07</v>
      </c>
      <c r="K4881">
        <v>366.2</v>
      </c>
      <c r="L4881" cm="1">
        <f t="array" ref="L4881">IF(ISBLANK(K4881),
    IFERROR(MEDIAN(IF($B$2:$B$10000=B4881, $K$2:$K$10000)),""),
    K4881
)</f>
        <v>366.2</v>
      </c>
      <c r="M4881">
        <v>30.7</v>
      </c>
      <c r="N4881">
        <v>111.1</v>
      </c>
      <c r="O4881" s="7" cm="1">
        <f t="array" ref="O4881">IF(ISBLANK(N4881),
    IFERROR(AVERAGE(IF($C$2:$C$10000=C4881, $N$2:$N$10000)),""),
    N4881
)</f>
        <v>111.1</v>
      </c>
      <c r="P4881" t="b">
        <v>1</v>
      </c>
      <c r="Q4881" t="s">
        <v>36</v>
      </c>
      <c r="R4881" t="str">
        <f t="shared" si="76"/>
        <v>2,4-D</v>
      </c>
      <c r="S4881" t="s">
        <v>40</v>
      </c>
      <c r="T4881" s="4">
        <v>71.989999999999995</v>
      </c>
      <c r="U4881" s="4">
        <v>566934.81000000006</v>
      </c>
      <c r="V4881" s="4">
        <v>-483291.07</v>
      </c>
    </row>
    <row r="4882" spans="1:22" x14ac:dyDescent="0.25">
      <c r="A4882">
        <v>5086</v>
      </c>
      <c r="B4882" t="s">
        <v>19</v>
      </c>
      <c r="C4882" t="s">
        <v>27</v>
      </c>
      <c r="D4882">
        <v>188.66</v>
      </c>
      <c r="E4882" s="3">
        <v>45046</v>
      </c>
      <c r="F4882" s="3">
        <v>45249</v>
      </c>
      <c r="G4882">
        <v>822.11</v>
      </c>
      <c r="H4882" t="s">
        <v>31</v>
      </c>
      <c r="I4882">
        <v>6.75</v>
      </c>
      <c r="J4882" s="6" cm="1">
        <f t="array" ref="J4882">IF(ISBLANK(I4882),
    IFERROR(MEDIAN(IF($C$2:$C$10000=C4882, $I$2:$I$10000)),""),
    I4882
)</f>
        <v>6.75</v>
      </c>
      <c r="K4882">
        <v>1419.7</v>
      </c>
      <c r="L4882" cm="1">
        <f t="array" ref="L4882">IF(ISBLANK(K4882),
    IFERROR(MEDIAN(IF($B$2:$B$10000=B4882, $K$2:$K$10000)),""),
    K4882
)</f>
        <v>1419.7</v>
      </c>
      <c r="M4882">
        <v>27</v>
      </c>
      <c r="N4882">
        <v>523.29999999999995</v>
      </c>
      <c r="O4882" s="7" cm="1">
        <f t="array" ref="O4882">IF(ISBLANK(N4882),
    IFERROR(AVERAGE(IF($C$2:$C$10000=C4882, $N$2:$N$10000)),""),
    N4882
)</f>
        <v>523.29999999999995</v>
      </c>
      <c r="P4882" t="b">
        <v>0</v>
      </c>
      <c r="Q4882" t="s">
        <v>35</v>
      </c>
      <c r="R4882" t="str">
        <f t="shared" si="76"/>
        <v>Sem Aplicação</v>
      </c>
      <c r="S4882" t="s">
        <v>39</v>
      </c>
      <c r="T4882" s="4">
        <v>141.91999999999999</v>
      </c>
      <c r="U4882" s="4">
        <v>118058.76</v>
      </c>
      <c r="V4882" s="4">
        <v>-1384.91</v>
      </c>
    </row>
    <row r="4883" spans="1:22" x14ac:dyDescent="0.25">
      <c r="A4883">
        <v>3261</v>
      </c>
      <c r="B4883" t="s">
        <v>18</v>
      </c>
      <c r="C4883" t="s">
        <v>28</v>
      </c>
      <c r="D4883">
        <v>15.55</v>
      </c>
      <c r="E4883" s="3">
        <v>45039</v>
      </c>
      <c r="F4883" s="3">
        <v>45211</v>
      </c>
      <c r="G4883">
        <v>66.81</v>
      </c>
      <c r="H4883" t="s">
        <v>32</v>
      </c>
      <c r="I4883">
        <v>6.22</v>
      </c>
      <c r="J4883" s="6" cm="1">
        <f t="array" ref="J4883">IF(ISBLANK(I4883),
    IFERROR(MEDIAN(IF($C$2:$C$10000=C4883, $I$2:$I$10000)),""),
    I4883
)</f>
        <v>6.22</v>
      </c>
      <c r="K4883">
        <v>1459.1</v>
      </c>
      <c r="L4883" cm="1">
        <f t="array" ref="L4883">IF(ISBLANK(K4883),
    IFERROR(MEDIAN(IF($B$2:$B$10000=B4883, $K$2:$K$10000)),""),
    K4883
)</f>
        <v>1459.1</v>
      </c>
      <c r="M4883">
        <v>21.9</v>
      </c>
      <c r="N4883">
        <v>314.5</v>
      </c>
      <c r="O4883" s="7" cm="1">
        <f t="array" ref="O4883">IF(ISBLANK(N4883),
    IFERROR(AVERAGE(IF($C$2:$C$10000=C4883, $N$2:$N$10000)),""),
    N4883
)</f>
        <v>314.5</v>
      </c>
      <c r="P4883" t="b">
        <v>1</v>
      </c>
      <c r="Q4883" t="s">
        <v>38</v>
      </c>
      <c r="R4883" t="str">
        <f t="shared" si="76"/>
        <v>Atrazina</v>
      </c>
      <c r="S4883" t="s">
        <v>39</v>
      </c>
      <c r="T4883" s="4">
        <v>344.74</v>
      </c>
      <c r="U4883" s="4">
        <v>18637.12</v>
      </c>
      <c r="V4883" s="4">
        <v>4394.96</v>
      </c>
    </row>
    <row r="4884" spans="1:22" x14ac:dyDescent="0.25">
      <c r="A4884">
        <v>5180</v>
      </c>
      <c r="B4884" t="s">
        <v>22</v>
      </c>
      <c r="C4884" t="s">
        <v>27</v>
      </c>
      <c r="D4884">
        <v>10.1</v>
      </c>
      <c r="E4884" s="3">
        <v>45032</v>
      </c>
      <c r="F4884" s="3">
        <v>45239</v>
      </c>
      <c r="G4884">
        <v>30.66</v>
      </c>
      <c r="H4884" t="s">
        <v>31</v>
      </c>
      <c r="I4884">
        <v>5.97</v>
      </c>
      <c r="J4884" s="6" cm="1">
        <f t="array" ref="J4884">IF(ISBLANK(I4884),
    IFERROR(MEDIAN(IF($C$2:$C$10000=C4884, $I$2:$I$10000)),""),
    I4884
)</f>
        <v>5.97</v>
      </c>
      <c r="K4884">
        <v>1537.4</v>
      </c>
      <c r="L4884" cm="1">
        <f t="array" ref="L4884">IF(ISBLANK(K4884),
    IFERROR(MEDIAN(IF($B$2:$B$10000=B4884, $K$2:$K$10000)),""),
    K4884
)</f>
        <v>1537.4</v>
      </c>
      <c r="M4884">
        <v>28.7</v>
      </c>
      <c r="N4884">
        <v>203</v>
      </c>
      <c r="O4884" s="7" cm="1">
        <f t="array" ref="O4884">IF(ISBLANK(N4884),
    IFERROR(AVERAGE(IF($C$2:$C$10000=C4884, $N$2:$N$10000)),""),
    N4884
)</f>
        <v>203</v>
      </c>
      <c r="P4884" t="b">
        <v>1</v>
      </c>
      <c r="Q4884" t="s">
        <v>34</v>
      </c>
      <c r="R4884" t="str">
        <f t="shared" si="76"/>
        <v>Dicamba</v>
      </c>
      <c r="S4884" t="s">
        <v>40</v>
      </c>
      <c r="T4884" s="4">
        <v>151.30000000000001</v>
      </c>
      <c r="U4884" s="4">
        <v>6718.64</v>
      </c>
      <c r="V4884" s="4">
        <v>-2079.7800000000002</v>
      </c>
    </row>
    <row r="4885" spans="1:22" x14ac:dyDescent="0.25">
      <c r="A4885">
        <v>3841</v>
      </c>
      <c r="B4885" t="s">
        <v>19</v>
      </c>
      <c r="C4885" t="s">
        <v>29</v>
      </c>
      <c r="D4885">
        <v>99.51</v>
      </c>
      <c r="E4885" s="3">
        <v>44928</v>
      </c>
      <c r="F4885" s="3">
        <v>45122</v>
      </c>
      <c r="G4885">
        <v>197.75</v>
      </c>
      <c r="H4885" t="s">
        <v>33</v>
      </c>
      <c r="I4885">
        <v>5.27</v>
      </c>
      <c r="J4885" s="6" cm="1">
        <f t="array" ref="J4885">IF(ISBLANK(I4885),
    IFERROR(MEDIAN(IF($C$2:$C$10000=C4885, $I$2:$I$10000)),""),
    I4885
)</f>
        <v>5.27</v>
      </c>
      <c r="K4885">
        <v>1134.2</v>
      </c>
      <c r="L4885" cm="1">
        <f t="array" ref="L4885">IF(ISBLANK(K4885),
    IFERROR(MEDIAN(IF($B$2:$B$10000=B4885, $K$2:$K$10000)),""),
    K4885
)</f>
        <v>1134.2</v>
      </c>
      <c r="M4885">
        <v>30.3</v>
      </c>
      <c r="N4885">
        <v>503.8</v>
      </c>
      <c r="O4885" s="7" cm="1">
        <f t="array" ref="O4885">IF(ISBLANK(N4885),
    IFERROR(AVERAGE(IF($C$2:$C$10000=C4885, $N$2:$N$10000)),""),
    N4885
)</f>
        <v>503.8</v>
      </c>
      <c r="P4885" t="b">
        <v>0</v>
      </c>
      <c r="Q4885" t="s">
        <v>35</v>
      </c>
      <c r="R4885" t="str">
        <f t="shared" si="76"/>
        <v>Sem Aplicação</v>
      </c>
      <c r="S4885" t="s">
        <v>39</v>
      </c>
      <c r="T4885" s="4">
        <v>66.599999999999994</v>
      </c>
      <c r="U4885" s="4">
        <v>181643.47</v>
      </c>
      <c r="V4885" s="4">
        <v>-168473.32</v>
      </c>
    </row>
    <row r="4886" spans="1:22" x14ac:dyDescent="0.25">
      <c r="A4886">
        <v>7040</v>
      </c>
      <c r="B4886" t="s">
        <v>22</v>
      </c>
      <c r="C4886" t="s">
        <v>27</v>
      </c>
      <c r="D4886">
        <v>62.76</v>
      </c>
      <c r="E4886" s="3">
        <v>44961</v>
      </c>
      <c r="F4886" s="3">
        <v>45187</v>
      </c>
      <c r="G4886">
        <v>375.55</v>
      </c>
      <c r="H4886" t="s">
        <v>31</v>
      </c>
      <c r="I4886">
        <v>5.92</v>
      </c>
      <c r="J4886" s="6" cm="1">
        <f t="array" ref="J4886">IF(ISBLANK(I4886),
    IFERROR(MEDIAN(IF($C$2:$C$10000=C4886, $I$2:$I$10000)),""),
    I4886
)</f>
        <v>5.92</v>
      </c>
      <c r="K4886">
        <v>1011.6</v>
      </c>
      <c r="L4886" cm="1">
        <f t="array" ref="L4886">IF(ISBLANK(K4886),
    IFERROR(MEDIAN(IF($B$2:$B$10000=B4886, $K$2:$K$10000)),""),
    K4886
)</f>
        <v>1011.6</v>
      </c>
      <c r="M4886">
        <v>31.5</v>
      </c>
      <c r="N4886">
        <v>456.1</v>
      </c>
      <c r="O4886" s="7" cm="1">
        <f t="array" ref="O4886">IF(ISBLANK(N4886),
    IFERROR(AVERAGE(IF($C$2:$C$10000=C4886, $N$2:$N$10000)),""),
    N4886
)</f>
        <v>456.1</v>
      </c>
      <c r="P4886" t="b">
        <v>0</v>
      </c>
      <c r="Q4886" t="s">
        <v>35</v>
      </c>
      <c r="R4886" t="str">
        <f t="shared" si="76"/>
        <v>Sem Aplicação</v>
      </c>
      <c r="S4886" t="s">
        <v>40</v>
      </c>
      <c r="T4886" s="4">
        <v>150.66999999999999</v>
      </c>
      <c r="U4886" s="4">
        <v>44249.05</v>
      </c>
      <c r="V4886" s="4">
        <v>12335.07</v>
      </c>
    </row>
    <row r="4887" spans="1:22" x14ac:dyDescent="0.25">
      <c r="A4887">
        <v>4560</v>
      </c>
      <c r="B4887" t="s">
        <v>19</v>
      </c>
      <c r="C4887" t="s">
        <v>29</v>
      </c>
      <c r="D4887">
        <v>244.85</v>
      </c>
      <c r="E4887" s="3">
        <v>44971</v>
      </c>
      <c r="F4887" s="3">
        <v>45193</v>
      </c>
      <c r="G4887">
        <v>1101.72</v>
      </c>
      <c r="H4887" t="s">
        <v>32</v>
      </c>
      <c r="I4887">
        <v>6.42</v>
      </c>
      <c r="J4887" s="6" cm="1">
        <f t="array" ref="J4887">IF(ISBLANK(I4887),
    IFERROR(MEDIAN(IF($C$2:$C$10000=C4887, $I$2:$I$10000)),""),
    I4887
)</f>
        <v>6.42</v>
      </c>
      <c r="K4887">
        <v>620.1</v>
      </c>
      <c r="L4887" cm="1">
        <f t="array" ref="L4887">IF(ISBLANK(K4887),
    IFERROR(MEDIAN(IF($B$2:$B$10000=B4887, $K$2:$K$10000)),""),
    K4887
)</f>
        <v>620.1</v>
      </c>
      <c r="M4887">
        <v>22.5</v>
      </c>
      <c r="N4887">
        <v>392.7</v>
      </c>
      <c r="O4887" s="7" cm="1">
        <f t="array" ref="O4887">IF(ISBLANK(N4887),
    IFERROR(AVERAGE(IF($C$2:$C$10000=C4887, $N$2:$N$10000)),""),
    N4887
)</f>
        <v>392.7</v>
      </c>
      <c r="P4887" t="b">
        <v>1</v>
      </c>
      <c r="Q4887" t="s">
        <v>37</v>
      </c>
      <c r="R4887" t="str">
        <f t="shared" si="76"/>
        <v>Glifosato</v>
      </c>
      <c r="S4887" t="s">
        <v>39</v>
      </c>
      <c r="T4887" s="4">
        <v>64.92</v>
      </c>
      <c r="U4887" s="4">
        <v>155370.81</v>
      </c>
      <c r="V4887" s="4">
        <v>-83847.149999999994</v>
      </c>
    </row>
    <row r="4888" spans="1:22" x14ac:dyDescent="0.25">
      <c r="A4888">
        <v>5758</v>
      </c>
      <c r="B4888" t="s">
        <v>22</v>
      </c>
      <c r="C4888" t="s">
        <v>24</v>
      </c>
      <c r="D4888">
        <v>254.22</v>
      </c>
      <c r="E4888" s="3">
        <v>44975</v>
      </c>
      <c r="F4888" s="3">
        <v>45183</v>
      </c>
      <c r="G4888">
        <v>1268.24</v>
      </c>
      <c r="H4888" t="s">
        <v>33</v>
      </c>
      <c r="I4888">
        <v>6.85</v>
      </c>
      <c r="J4888" s="6" cm="1">
        <f t="array" ref="J4888">IF(ISBLANK(I4888),
    IFERROR(MEDIAN(IF($C$2:$C$10000=C4888, $I$2:$I$10000)),""),
    I4888
)</f>
        <v>6.85</v>
      </c>
      <c r="K4888">
        <v>1248.3</v>
      </c>
      <c r="L4888" cm="1">
        <f t="array" ref="L4888">IF(ISBLANK(K4888),
    IFERROR(MEDIAN(IF($B$2:$B$10000=B4888, $K$2:$K$10000)),""),
    K4888
)</f>
        <v>1248.3</v>
      </c>
      <c r="M4888">
        <v>18.399999999999999</v>
      </c>
      <c r="N4888">
        <v>544.20000000000005</v>
      </c>
      <c r="O4888" s="7" cm="1">
        <f t="array" ref="O4888">IF(ISBLANK(N4888),
    IFERROR(AVERAGE(IF($C$2:$C$10000=C4888, $N$2:$N$10000)),""),
    N4888
)</f>
        <v>544.20000000000005</v>
      </c>
      <c r="P4888" t="b">
        <v>1</v>
      </c>
      <c r="Q4888" t="s">
        <v>34</v>
      </c>
      <c r="R4888" t="str">
        <f t="shared" si="76"/>
        <v>Dicamba</v>
      </c>
      <c r="S4888" t="s">
        <v>39</v>
      </c>
      <c r="T4888" s="4">
        <v>162.91</v>
      </c>
      <c r="U4888" s="4">
        <v>494618.46</v>
      </c>
      <c r="V4888" s="4">
        <v>-288009.48</v>
      </c>
    </row>
    <row r="4889" spans="1:22" x14ac:dyDescent="0.25">
      <c r="A4889">
        <v>1626</v>
      </c>
      <c r="B4889" t="s">
        <v>18</v>
      </c>
      <c r="C4889" t="s">
        <v>29</v>
      </c>
      <c r="D4889">
        <v>81.290000000000006</v>
      </c>
      <c r="E4889" s="3">
        <v>44961</v>
      </c>
      <c r="F4889" s="3">
        <v>45122</v>
      </c>
      <c r="G4889">
        <v>310.52999999999997</v>
      </c>
      <c r="H4889" t="s">
        <v>30</v>
      </c>
      <c r="I4889">
        <v>4.75</v>
      </c>
      <c r="J4889" s="6" cm="1">
        <f t="array" ref="J4889">IF(ISBLANK(I4889),
    IFERROR(MEDIAN(IF($C$2:$C$10000=C4889, $I$2:$I$10000)),""),
    I4889
)</f>
        <v>4.75</v>
      </c>
      <c r="K4889">
        <v>911.3</v>
      </c>
      <c r="L4889" cm="1">
        <f t="array" ref="L4889">IF(ISBLANK(K4889),
    IFERROR(MEDIAN(IF($B$2:$B$10000=B4889, $K$2:$K$10000)),""),
    K4889
)</f>
        <v>911.3</v>
      </c>
      <c r="M4889">
        <v>26.2</v>
      </c>
      <c r="N4889">
        <v>523.70000000000005</v>
      </c>
      <c r="O4889" s="7" cm="1">
        <f t="array" ref="O4889">IF(ISBLANK(N4889),
    IFERROR(AVERAGE(IF($C$2:$C$10000=C4889, $N$2:$N$10000)),""),
    N4889
)</f>
        <v>523.70000000000005</v>
      </c>
      <c r="P4889" t="b">
        <v>0</v>
      </c>
      <c r="Q4889" t="s">
        <v>35</v>
      </c>
      <c r="R4889" t="str">
        <f t="shared" si="76"/>
        <v>Sem Aplicação</v>
      </c>
      <c r="S4889" t="s">
        <v>40</v>
      </c>
      <c r="T4889" s="4">
        <v>60.48</v>
      </c>
      <c r="U4889" s="4">
        <v>109336.21</v>
      </c>
      <c r="V4889" s="4">
        <v>-90555.36</v>
      </c>
    </row>
    <row r="4890" spans="1:22" x14ac:dyDescent="0.25">
      <c r="A4890">
        <v>6014</v>
      </c>
      <c r="B4890" t="s">
        <v>18</v>
      </c>
      <c r="C4890" t="s">
        <v>29</v>
      </c>
      <c r="D4890">
        <v>101.07</v>
      </c>
      <c r="E4890" s="3">
        <v>45032</v>
      </c>
      <c r="F4890" s="3">
        <v>45168</v>
      </c>
      <c r="G4890">
        <v>533.89</v>
      </c>
      <c r="H4890" t="s">
        <v>33</v>
      </c>
      <c r="I4890">
        <v>6.63</v>
      </c>
      <c r="J4890" s="6" cm="1">
        <f t="array" ref="J4890">IF(ISBLANK(I4890),
    IFERROR(MEDIAN(IF($C$2:$C$10000=C4890, $I$2:$I$10000)),""),
    I4890
)</f>
        <v>6.63</v>
      </c>
      <c r="L4890" cm="1">
        <f t="array" ref="L4890">IF(ISBLANK(K4890),
    IFERROR(MEDIAN(IF($B$2:$B$10000=B4890, $K$2:$K$10000)),""),
    K4890
)</f>
        <v>993.8</v>
      </c>
      <c r="M4890">
        <v>31.7</v>
      </c>
      <c r="N4890">
        <v>174.7</v>
      </c>
      <c r="O4890" s="7" cm="1">
        <f t="array" ref="O4890">IF(ISBLANK(N4890),
    IFERROR(AVERAGE(IF($C$2:$C$10000=C4890, $N$2:$N$10000)),""),
    N4890
)</f>
        <v>174.7</v>
      </c>
      <c r="P4890" t="b">
        <v>1</v>
      </c>
      <c r="Q4890" t="s">
        <v>38</v>
      </c>
      <c r="R4890" t="str">
        <f t="shared" si="76"/>
        <v>Atrazina</v>
      </c>
      <c r="S4890" t="s">
        <v>39</v>
      </c>
      <c r="T4890" s="4">
        <v>54.3</v>
      </c>
      <c r="U4890" s="4">
        <v>175744.5</v>
      </c>
      <c r="V4890" s="4">
        <v>-146754.26999999999</v>
      </c>
    </row>
    <row r="4891" spans="1:22" x14ac:dyDescent="0.25">
      <c r="A4891">
        <v>2375</v>
      </c>
      <c r="B4891" t="s">
        <v>21</v>
      </c>
      <c r="C4891" t="s">
        <v>27</v>
      </c>
      <c r="D4891">
        <v>74.69</v>
      </c>
      <c r="E4891" s="3">
        <v>45018</v>
      </c>
      <c r="F4891" s="3">
        <v>45184</v>
      </c>
      <c r="G4891">
        <v>330.32</v>
      </c>
      <c r="H4891" t="s">
        <v>30</v>
      </c>
      <c r="I4891">
        <v>6.73</v>
      </c>
      <c r="J4891" s="6" cm="1">
        <f t="array" ref="J4891">IF(ISBLANK(I4891),
    IFERROR(MEDIAN(IF($C$2:$C$10000=C4891, $I$2:$I$10000)),""),
    I4891
)</f>
        <v>6.73</v>
      </c>
      <c r="K4891">
        <v>1749.1</v>
      </c>
      <c r="L4891" cm="1">
        <f t="array" ref="L4891">IF(ISBLANK(K4891),
    IFERROR(MEDIAN(IF($B$2:$B$10000=B4891, $K$2:$K$10000)),""),
    K4891
)</f>
        <v>1749.1</v>
      </c>
      <c r="M4891">
        <v>21.3</v>
      </c>
      <c r="N4891">
        <v>533.29999999999995</v>
      </c>
      <c r="O4891" s="7" cm="1">
        <f t="array" ref="O4891">IF(ISBLANK(N4891),
    IFERROR(AVERAGE(IF($C$2:$C$10000=C4891, $N$2:$N$10000)),""),
    N4891
)</f>
        <v>533.29999999999995</v>
      </c>
      <c r="P4891" t="b">
        <v>0</v>
      </c>
      <c r="Q4891" t="s">
        <v>35</v>
      </c>
      <c r="R4891" t="str">
        <f t="shared" si="76"/>
        <v>Sem Aplicação</v>
      </c>
      <c r="S4891" t="s">
        <v>40</v>
      </c>
      <c r="T4891" s="4">
        <v>157.66</v>
      </c>
      <c r="U4891" s="4">
        <v>90030.22</v>
      </c>
      <c r="V4891" s="4">
        <v>-37951.97</v>
      </c>
    </row>
    <row r="4892" spans="1:22" x14ac:dyDescent="0.25">
      <c r="A4892">
        <v>2181</v>
      </c>
      <c r="B4892" t="s">
        <v>19</v>
      </c>
      <c r="C4892" t="s">
        <v>28</v>
      </c>
      <c r="D4892">
        <v>272.97000000000003</v>
      </c>
      <c r="E4892" s="3">
        <v>44998</v>
      </c>
      <c r="F4892" s="3">
        <v>45163</v>
      </c>
      <c r="G4892">
        <v>482.89</v>
      </c>
      <c r="H4892" t="s">
        <v>32</v>
      </c>
      <c r="I4892">
        <v>6.18</v>
      </c>
      <c r="J4892" s="6" cm="1">
        <f t="array" ref="J4892">IF(ISBLANK(I4892),
    IFERROR(MEDIAN(IF($C$2:$C$10000=C4892, $I$2:$I$10000)),""),
    I4892
)</f>
        <v>6.18</v>
      </c>
      <c r="K4892">
        <v>1648.3</v>
      </c>
      <c r="L4892" cm="1">
        <f t="array" ref="L4892">IF(ISBLANK(K4892),
    IFERROR(MEDIAN(IF($B$2:$B$10000=B4892, $K$2:$K$10000)),""),
    K4892
)</f>
        <v>1648.3</v>
      </c>
      <c r="M4892">
        <v>24.7</v>
      </c>
      <c r="N4892">
        <v>255.7</v>
      </c>
      <c r="O4892" s="7" cm="1">
        <f t="array" ref="O4892">IF(ISBLANK(N4892),
    IFERROR(AVERAGE(IF($C$2:$C$10000=C4892, $N$2:$N$10000)),""),
    N4892
)</f>
        <v>255.7</v>
      </c>
      <c r="P4892" t="b">
        <v>0</v>
      </c>
      <c r="Q4892" t="s">
        <v>35</v>
      </c>
      <c r="R4892" t="str">
        <f t="shared" si="76"/>
        <v>Sem Aplicação</v>
      </c>
      <c r="S4892" t="s">
        <v>41</v>
      </c>
      <c r="T4892" s="4">
        <v>345.51</v>
      </c>
      <c r="U4892" s="4">
        <v>314860.73</v>
      </c>
      <c r="V4892" s="4">
        <v>-148017.41</v>
      </c>
    </row>
    <row r="4893" spans="1:22" x14ac:dyDescent="0.25">
      <c r="A4893">
        <v>6708</v>
      </c>
      <c r="B4893" t="s">
        <v>21</v>
      </c>
      <c r="C4893" t="s">
        <v>24</v>
      </c>
      <c r="D4893">
        <v>153.28</v>
      </c>
      <c r="E4893" s="3">
        <v>44958</v>
      </c>
      <c r="F4893" s="3">
        <v>45139</v>
      </c>
      <c r="G4893">
        <v>912.09</v>
      </c>
      <c r="H4893" t="s">
        <v>33</v>
      </c>
      <c r="I4893">
        <v>5.14</v>
      </c>
      <c r="J4893" s="6" cm="1">
        <f t="array" ref="J4893">IF(ISBLANK(I4893),
    IFERROR(MEDIAN(IF($C$2:$C$10000=C4893, $I$2:$I$10000)),""),
    I4893
)</f>
        <v>5.14</v>
      </c>
      <c r="K4893">
        <v>776.1</v>
      </c>
      <c r="L4893" cm="1">
        <f t="array" ref="L4893">IF(ISBLANK(K4893),
    IFERROR(MEDIAN(IF($B$2:$B$10000=B4893, $K$2:$K$10000)),""),
    K4893
)</f>
        <v>776.1</v>
      </c>
      <c r="M4893">
        <v>22.1</v>
      </c>
      <c r="N4893">
        <v>287.5</v>
      </c>
      <c r="O4893" s="7" cm="1">
        <f t="array" ref="O4893">IF(ISBLANK(N4893),
    IFERROR(AVERAGE(IF($C$2:$C$10000=C4893, $N$2:$N$10000)),""),
    N4893
)</f>
        <v>287.5</v>
      </c>
      <c r="P4893" t="b">
        <v>1</v>
      </c>
      <c r="Q4893" t="s">
        <v>36</v>
      </c>
      <c r="R4893" t="str">
        <f t="shared" si="76"/>
        <v>2,4-D</v>
      </c>
      <c r="S4893" t="s">
        <v>40</v>
      </c>
      <c r="T4893" s="4">
        <v>155.06</v>
      </c>
      <c r="U4893" s="4">
        <v>286237.32</v>
      </c>
      <c r="V4893" s="4">
        <v>-144808.64000000001</v>
      </c>
    </row>
    <row r="4894" spans="1:22" x14ac:dyDescent="0.25">
      <c r="A4894">
        <v>1490</v>
      </c>
      <c r="B4894" t="s">
        <v>20</v>
      </c>
      <c r="C4894" t="s">
        <v>23</v>
      </c>
      <c r="D4894">
        <v>198.56</v>
      </c>
      <c r="E4894" s="3">
        <v>44994</v>
      </c>
      <c r="F4894" s="3">
        <v>45111</v>
      </c>
      <c r="G4894">
        <v>601.17999999999995</v>
      </c>
      <c r="H4894" t="s">
        <v>30</v>
      </c>
      <c r="J4894" s="6" cm="1">
        <f t="array" ref="J4894">IF(ISBLANK(I4894),
    IFERROR(MEDIAN(IF($C$2:$C$10000=C4894, $I$2:$I$10000)),""),
    I4894
)</f>
        <v>5.8</v>
      </c>
      <c r="K4894">
        <v>788.8</v>
      </c>
      <c r="L4894" cm="1">
        <f t="array" ref="L4894">IF(ISBLANK(K4894),
    IFERROR(MEDIAN(IF($B$2:$B$10000=B4894, $K$2:$K$10000)),""),
    K4894
)</f>
        <v>788.8</v>
      </c>
      <c r="M4894">
        <v>18.2</v>
      </c>
      <c r="N4894">
        <v>584.79999999999995</v>
      </c>
      <c r="O4894" s="7" cm="1">
        <f t="array" ref="O4894">IF(ISBLANK(N4894),
    IFERROR(AVERAGE(IF($C$2:$C$10000=C4894, $N$2:$N$10000)),""),
    N4894
)</f>
        <v>584.79999999999995</v>
      </c>
      <c r="P4894" t="b">
        <v>0</v>
      </c>
      <c r="Q4894" t="s">
        <v>35</v>
      </c>
      <c r="R4894" t="str">
        <f t="shared" si="76"/>
        <v>Sem Aplicação</v>
      </c>
      <c r="S4894" t="s">
        <v>40</v>
      </c>
      <c r="T4894" s="4">
        <v>895.16</v>
      </c>
      <c r="U4894" s="4">
        <v>394103.65</v>
      </c>
      <c r="V4894" s="4">
        <v>144048.64000000001</v>
      </c>
    </row>
    <row r="4895" spans="1:22" x14ac:dyDescent="0.25">
      <c r="A4895">
        <v>4729</v>
      </c>
      <c r="B4895" t="s">
        <v>18</v>
      </c>
      <c r="C4895" t="s">
        <v>23</v>
      </c>
      <c r="D4895">
        <v>127.57</v>
      </c>
      <c r="E4895" s="3">
        <v>45035</v>
      </c>
      <c r="F4895" s="3">
        <v>45223</v>
      </c>
      <c r="G4895">
        <v>279.31</v>
      </c>
      <c r="H4895" t="s">
        <v>32</v>
      </c>
      <c r="I4895">
        <v>6.01</v>
      </c>
      <c r="J4895" s="6" cm="1">
        <f t="array" ref="J4895">IF(ISBLANK(I4895),
    IFERROR(MEDIAN(IF($C$2:$C$10000=C4895, $I$2:$I$10000)),""),
    I4895
)</f>
        <v>6.01</v>
      </c>
      <c r="K4895">
        <v>1564.3</v>
      </c>
      <c r="L4895" cm="1">
        <f t="array" ref="L4895">IF(ISBLANK(K4895),
    IFERROR(MEDIAN(IF($B$2:$B$10000=B4895, $K$2:$K$10000)),""),
    K4895
)</f>
        <v>1564.3</v>
      </c>
      <c r="M4895">
        <v>32.4</v>
      </c>
      <c r="N4895">
        <v>467.9</v>
      </c>
      <c r="O4895" s="7" cm="1">
        <f t="array" ref="O4895">IF(ISBLANK(N4895),
    IFERROR(AVERAGE(IF($C$2:$C$10000=C4895, $N$2:$N$10000)),""),
    N4895
)</f>
        <v>467.9</v>
      </c>
      <c r="P4895" t="b">
        <v>0</v>
      </c>
      <c r="Q4895" t="s">
        <v>35</v>
      </c>
      <c r="R4895" t="str">
        <f t="shared" si="76"/>
        <v>Sem Aplicação</v>
      </c>
      <c r="S4895" t="s">
        <v>39</v>
      </c>
      <c r="T4895" s="4">
        <v>891.91</v>
      </c>
      <c r="U4895" s="4">
        <v>182144.17</v>
      </c>
      <c r="V4895" s="4">
        <v>66975.210000000006</v>
      </c>
    </row>
    <row r="4896" spans="1:22" x14ac:dyDescent="0.25">
      <c r="A4896">
        <v>6974</v>
      </c>
      <c r="B4896" t="s">
        <v>19</v>
      </c>
      <c r="C4896" t="s">
        <v>28</v>
      </c>
      <c r="D4896">
        <v>191.15</v>
      </c>
      <c r="E4896" s="3">
        <v>44997</v>
      </c>
      <c r="F4896" s="3">
        <v>45155</v>
      </c>
      <c r="G4896">
        <v>370.87</v>
      </c>
      <c r="H4896" t="s">
        <v>31</v>
      </c>
      <c r="I4896">
        <v>5.93</v>
      </c>
      <c r="J4896" s="6" cm="1">
        <f t="array" ref="J4896">IF(ISBLANK(I4896),
    IFERROR(MEDIAN(IF($C$2:$C$10000=C4896, $I$2:$I$10000)),""),
    I4896
)</f>
        <v>5.93</v>
      </c>
      <c r="K4896">
        <v>1366.6</v>
      </c>
      <c r="L4896" cm="1">
        <f t="array" ref="L4896">IF(ISBLANK(K4896),
    IFERROR(MEDIAN(IF($B$2:$B$10000=B4896, $K$2:$K$10000)),""),
    K4896
)</f>
        <v>1366.6</v>
      </c>
      <c r="M4896">
        <v>20.2</v>
      </c>
      <c r="N4896">
        <v>226.8</v>
      </c>
      <c r="O4896" s="7" cm="1">
        <f t="array" ref="O4896">IF(ISBLANK(N4896),
    IFERROR(AVERAGE(IF($C$2:$C$10000=C4896, $N$2:$N$10000)),""),
    N4896
)</f>
        <v>226.8</v>
      </c>
      <c r="P4896" t="b">
        <v>1</v>
      </c>
      <c r="Q4896" t="s">
        <v>36</v>
      </c>
      <c r="R4896" t="str">
        <f t="shared" si="76"/>
        <v>2,4-D</v>
      </c>
      <c r="S4896" t="s">
        <v>39</v>
      </c>
      <c r="T4896" s="4">
        <v>349.97</v>
      </c>
      <c r="U4896" s="4">
        <v>358842.55</v>
      </c>
      <c r="V4896" s="4">
        <v>-229049.18</v>
      </c>
    </row>
    <row r="4897" spans="1:22" x14ac:dyDescent="0.25">
      <c r="A4897">
        <v>4534</v>
      </c>
      <c r="B4897" t="s">
        <v>21</v>
      </c>
      <c r="C4897" t="s">
        <v>23</v>
      </c>
      <c r="D4897">
        <v>118.83</v>
      </c>
      <c r="E4897" s="3">
        <v>44965</v>
      </c>
      <c r="F4897" s="3">
        <v>45148</v>
      </c>
      <c r="G4897">
        <v>606.29</v>
      </c>
      <c r="H4897" t="s">
        <v>30</v>
      </c>
      <c r="I4897">
        <v>5.88</v>
      </c>
      <c r="J4897" s="6" cm="1">
        <f t="array" ref="J4897">IF(ISBLANK(I4897),
    IFERROR(MEDIAN(IF($C$2:$C$10000=C4897, $I$2:$I$10000)),""),
    I4897
)</f>
        <v>5.88</v>
      </c>
      <c r="K4897">
        <v>1327</v>
      </c>
      <c r="L4897" cm="1">
        <f t="array" ref="L4897">IF(ISBLANK(K4897),
    IFERROR(MEDIAN(IF($B$2:$B$10000=B4897, $K$2:$K$10000)),""),
    K4897
)</f>
        <v>1327</v>
      </c>
      <c r="M4897">
        <v>30.3</v>
      </c>
      <c r="N4897">
        <v>406.4</v>
      </c>
      <c r="O4897" s="7" cm="1">
        <f t="array" ref="O4897">IF(ISBLANK(N4897),
    IFERROR(AVERAGE(IF($C$2:$C$10000=C4897, $N$2:$N$10000)),""),
    N4897
)</f>
        <v>406.4</v>
      </c>
      <c r="P4897" t="b">
        <v>1</v>
      </c>
      <c r="Q4897" t="s">
        <v>34</v>
      </c>
      <c r="R4897" t="str">
        <f t="shared" si="76"/>
        <v>Dicamba</v>
      </c>
      <c r="S4897" t="s">
        <v>39</v>
      </c>
      <c r="T4897" s="4">
        <v>896.55</v>
      </c>
      <c r="U4897" s="4">
        <v>213190.28</v>
      </c>
      <c r="V4897" s="4">
        <v>330379.02</v>
      </c>
    </row>
    <row r="4898" spans="1:22" x14ac:dyDescent="0.25">
      <c r="A4898">
        <v>4296</v>
      </c>
      <c r="B4898" t="s">
        <v>21</v>
      </c>
      <c r="C4898" t="s">
        <v>24</v>
      </c>
      <c r="D4898">
        <v>105.21</v>
      </c>
      <c r="E4898" s="3">
        <v>44974</v>
      </c>
      <c r="F4898" s="3">
        <v>45099</v>
      </c>
      <c r="G4898">
        <v>528.14</v>
      </c>
      <c r="H4898" t="s">
        <v>31</v>
      </c>
      <c r="I4898">
        <v>4.83</v>
      </c>
      <c r="J4898" s="6" cm="1">
        <f t="array" ref="J4898">IF(ISBLANK(I4898),
    IFERROR(MEDIAN(IF($C$2:$C$10000=C4898, $I$2:$I$10000)),""),
    I4898
)</f>
        <v>4.83</v>
      </c>
      <c r="K4898">
        <v>647.4</v>
      </c>
      <c r="L4898" cm="1">
        <f t="array" ref="L4898">IF(ISBLANK(K4898),
    IFERROR(MEDIAN(IF($B$2:$B$10000=B4898, $K$2:$K$10000)),""),
    K4898
)</f>
        <v>647.4</v>
      </c>
      <c r="M4898">
        <v>23.5</v>
      </c>
      <c r="N4898">
        <v>346.6</v>
      </c>
      <c r="O4898" s="7" cm="1">
        <f t="array" ref="O4898">IF(ISBLANK(N4898),
    IFERROR(AVERAGE(IF($C$2:$C$10000=C4898, $N$2:$N$10000)),""),
    N4898
)</f>
        <v>346.6</v>
      </c>
      <c r="P4898" t="b">
        <v>0</v>
      </c>
      <c r="Q4898" t="s">
        <v>35</v>
      </c>
      <c r="R4898" t="str">
        <f t="shared" si="76"/>
        <v>Sem Aplicação</v>
      </c>
      <c r="S4898" t="s">
        <v>40</v>
      </c>
      <c r="T4898" s="4">
        <v>160.44</v>
      </c>
      <c r="U4898" s="4">
        <v>138457.92000000001</v>
      </c>
      <c r="V4898" s="4">
        <v>-53723.14</v>
      </c>
    </row>
    <row r="4899" spans="1:22" x14ac:dyDescent="0.25">
      <c r="A4899">
        <v>2940</v>
      </c>
      <c r="B4899" t="s">
        <v>20</v>
      </c>
      <c r="C4899" t="s">
        <v>25</v>
      </c>
      <c r="D4899">
        <v>192.17</v>
      </c>
      <c r="E4899" s="3">
        <v>45017</v>
      </c>
      <c r="F4899" s="3">
        <v>45172</v>
      </c>
      <c r="G4899">
        <v>961.01</v>
      </c>
      <c r="H4899" t="s">
        <v>33</v>
      </c>
      <c r="I4899">
        <v>5.05</v>
      </c>
      <c r="J4899" s="6" cm="1">
        <f t="array" ref="J4899">IF(ISBLANK(I4899),
    IFERROR(MEDIAN(IF($C$2:$C$10000=C4899, $I$2:$I$10000)),""),
    I4899
)</f>
        <v>5.05</v>
      </c>
      <c r="K4899">
        <v>1533.4</v>
      </c>
      <c r="L4899" cm="1">
        <f t="array" ref="L4899">IF(ISBLANK(K4899),
    IFERROR(MEDIAN(IF($B$2:$B$10000=B4899, $K$2:$K$10000)),""),
    K4899
)</f>
        <v>1533.4</v>
      </c>
      <c r="M4899">
        <v>22.4</v>
      </c>
      <c r="N4899">
        <v>114.1</v>
      </c>
      <c r="O4899" s="7" cm="1">
        <f t="array" ref="O4899">IF(ISBLANK(N4899),
    IFERROR(AVERAGE(IF($C$2:$C$10000=C4899, $N$2:$N$10000)),""),
    N4899
)</f>
        <v>114.1</v>
      </c>
      <c r="P4899" t="b">
        <v>1</v>
      </c>
      <c r="Q4899" t="s">
        <v>38</v>
      </c>
      <c r="R4899" t="str">
        <f t="shared" si="76"/>
        <v>Atrazina</v>
      </c>
      <c r="S4899" t="s">
        <v>40</v>
      </c>
      <c r="T4899" s="4">
        <v>79.06</v>
      </c>
      <c r="U4899" s="4">
        <v>367362.85</v>
      </c>
      <c r="V4899" s="4">
        <v>-291385.40000000002</v>
      </c>
    </row>
    <row r="4900" spans="1:22" x14ac:dyDescent="0.25">
      <c r="A4900">
        <v>6014</v>
      </c>
      <c r="B4900" t="s">
        <v>21</v>
      </c>
      <c r="C4900" t="s">
        <v>24</v>
      </c>
      <c r="D4900">
        <v>179.36</v>
      </c>
      <c r="E4900" s="3">
        <v>44963</v>
      </c>
      <c r="F4900" s="3">
        <v>45084</v>
      </c>
      <c r="G4900">
        <v>1090.29</v>
      </c>
      <c r="H4900" t="s">
        <v>30</v>
      </c>
      <c r="I4900">
        <v>4.79</v>
      </c>
      <c r="J4900" s="6" cm="1">
        <f t="array" ref="J4900">IF(ISBLANK(I4900),
    IFERROR(MEDIAN(IF($C$2:$C$10000=C4900, $I$2:$I$10000)),""),
    I4900
)</f>
        <v>4.79</v>
      </c>
      <c r="K4900">
        <v>1127.0999999999999</v>
      </c>
      <c r="L4900" cm="1">
        <f t="array" ref="L4900">IF(ISBLANK(K4900),
    IFERROR(MEDIAN(IF($B$2:$B$10000=B4900, $K$2:$K$10000)),""),
    K4900
)</f>
        <v>1127.0999999999999</v>
      </c>
      <c r="M4900">
        <v>33.1</v>
      </c>
      <c r="N4900">
        <v>538.29999999999995</v>
      </c>
      <c r="O4900" s="7" cm="1">
        <f t="array" ref="O4900">IF(ISBLANK(N4900),
    IFERROR(AVERAGE(IF($C$2:$C$10000=C4900, $N$2:$N$10000)),""),
    N4900
)</f>
        <v>538.29999999999995</v>
      </c>
      <c r="P4900" t="b">
        <v>1</v>
      </c>
      <c r="Q4900" t="s">
        <v>38</v>
      </c>
      <c r="R4900" t="str">
        <f t="shared" si="76"/>
        <v>Atrazina</v>
      </c>
      <c r="S4900" t="s">
        <v>39</v>
      </c>
      <c r="T4900" s="4">
        <v>160.4</v>
      </c>
      <c r="U4900" s="4">
        <v>146193.51</v>
      </c>
      <c r="V4900" s="4">
        <v>28689.01</v>
      </c>
    </row>
    <row r="4901" spans="1:22" x14ac:dyDescent="0.25">
      <c r="A4901">
        <v>2882</v>
      </c>
      <c r="B4901" t="s">
        <v>22</v>
      </c>
      <c r="C4901" t="s">
        <v>27</v>
      </c>
      <c r="D4901">
        <v>91.59</v>
      </c>
      <c r="E4901" s="3">
        <v>44986</v>
      </c>
      <c r="F4901" s="3">
        <v>45207</v>
      </c>
      <c r="G4901">
        <v>297.18</v>
      </c>
      <c r="H4901" t="s">
        <v>32</v>
      </c>
      <c r="I4901">
        <v>5.23</v>
      </c>
      <c r="J4901" s="6" cm="1">
        <f t="array" ref="J4901">IF(ISBLANK(I4901),
    IFERROR(MEDIAN(IF($C$2:$C$10000=C4901, $I$2:$I$10000)),""),
    I4901
)</f>
        <v>5.23</v>
      </c>
      <c r="K4901">
        <v>915</v>
      </c>
      <c r="L4901" cm="1">
        <f t="array" ref="L4901">IF(ISBLANK(K4901),
    IFERROR(MEDIAN(IF($B$2:$B$10000=B4901, $K$2:$K$10000)),""),
    K4901
)</f>
        <v>915</v>
      </c>
      <c r="M4901">
        <v>28.5</v>
      </c>
      <c r="N4901">
        <v>502</v>
      </c>
      <c r="O4901" s="7" cm="1">
        <f t="array" ref="O4901">IF(ISBLANK(N4901),
    IFERROR(AVERAGE(IF($C$2:$C$10000=C4901, $N$2:$N$10000)),""),
    N4901
)</f>
        <v>502</v>
      </c>
      <c r="P4901" t="b">
        <v>0</v>
      </c>
      <c r="Q4901" t="s">
        <v>35</v>
      </c>
      <c r="R4901" t="str">
        <f t="shared" si="76"/>
        <v>Sem Aplicação</v>
      </c>
      <c r="S4901" t="s">
        <v>39</v>
      </c>
      <c r="T4901" s="4">
        <v>145.94999999999999</v>
      </c>
      <c r="U4901" s="4">
        <v>167359.44</v>
      </c>
      <c r="V4901" s="4">
        <v>-123986.02</v>
      </c>
    </row>
    <row r="4902" spans="1:22" x14ac:dyDescent="0.25">
      <c r="A4902">
        <v>5908</v>
      </c>
      <c r="B4902" t="s">
        <v>18</v>
      </c>
      <c r="C4902" t="s">
        <v>26</v>
      </c>
      <c r="D4902">
        <v>49.06</v>
      </c>
      <c r="E4902" s="3">
        <v>45007</v>
      </c>
      <c r="F4902" s="3">
        <v>45170</v>
      </c>
      <c r="G4902">
        <v>211.24</v>
      </c>
      <c r="H4902" t="s">
        <v>32</v>
      </c>
      <c r="I4902">
        <v>5.29</v>
      </c>
      <c r="J4902" s="6" cm="1">
        <f t="array" ref="J4902">IF(ISBLANK(I4902),
    IFERROR(MEDIAN(IF($C$2:$C$10000=C4902, $I$2:$I$10000)),""),
    I4902
)</f>
        <v>5.29</v>
      </c>
      <c r="K4902">
        <v>1584.7</v>
      </c>
      <c r="L4902" cm="1">
        <f t="array" ref="L4902">IF(ISBLANK(K4902),
    IFERROR(MEDIAN(IF($B$2:$B$10000=B4902, $K$2:$K$10000)),""),
    K4902
)</f>
        <v>1584.7</v>
      </c>
      <c r="M4902">
        <v>29</v>
      </c>
      <c r="N4902">
        <v>477.7</v>
      </c>
      <c r="O4902" s="7" cm="1">
        <f t="array" ref="O4902">IF(ISBLANK(N4902),
    IFERROR(AVERAGE(IF($C$2:$C$10000=C4902, $N$2:$N$10000)),""),
    N4902
)</f>
        <v>477.7</v>
      </c>
      <c r="P4902" t="b">
        <v>0</v>
      </c>
      <c r="R4902" t="str">
        <f t="shared" si="76"/>
        <v>Desconhecido</v>
      </c>
      <c r="S4902" t="s">
        <v>40</v>
      </c>
      <c r="T4902" s="4">
        <v>126.3</v>
      </c>
      <c r="U4902" s="4">
        <v>47295.54</v>
      </c>
      <c r="V4902" s="4">
        <v>-20615.93</v>
      </c>
    </row>
    <row r="4903" spans="1:22" x14ac:dyDescent="0.25">
      <c r="A4903">
        <v>3987</v>
      </c>
      <c r="B4903" t="s">
        <v>21</v>
      </c>
      <c r="C4903" t="s">
        <v>29</v>
      </c>
      <c r="D4903">
        <v>113.73</v>
      </c>
      <c r="E4903" s="3">
        <v>45000</v>
      </c>
      <c r="F4903" s="3">
        <v>45123</v>
      </c>
      <c r="G4903">
        <v>522.87</v>
      </c>
      <c r="H4903" t="s">
        <v>31</v>
      </c>
      <c r="I4903">
        <v>5.24</v>
      </c>
      <c r="J4903" s="6" cm="1">
        <f t="array" ref="J4903">IF(ISBLANK(I4903),
    IFERROR(MEDIAN(IF($C$2:$C$10000=C4903, $I$2:$I$10000)),""),
    I4903
)</f>
        <v>5.24</v>
      </c>
      <c r="K4903">
        <v>830.7</v>
      </c>
      <c r="L4903" cm="1">
        <f t="array" ref="L4903">IF(ISBLANK(K4903),
    IFERROR(MEDIAN(IF($B$2:$B$10000=B4903, $K$2:$K$10000)),""),
    K4903
)</f>
        <v>830.7</v>
      </c>
      <c r="M4903">
        <v>30.2</v>
      </c>
      <c r="N4903">
        <v>357.5</v>
      </c>
      <c r="O4903" s="7" cm="1">
        <f t="array" ref="O4903">IF(ISBLANK(N4903),
    IFERROR(AVERAGE(IF($C$2:$C$10000=C4903, $N$2:$N$10000)),""),
    N4903
)</f>
        <v>357.5</v>
      </c>
      <c r="P4903" t="b">
        <v>1</v>
      </c>
      <c r="Q4903" t="s">
        <v>34</v>
      </c>
      <c r="R4903" t="str">
        <f t="shared" si="76"/>
        <v>Dicamba</v>
      </c>
      <c r="S4903" t="s">
        <v>40</v>
      </c>
      <c r="T4903" s="4">
        <v>60.68</v>
      </c>
      <c r="U4903" s="4">
        <v>62070.8</v>
      </c>
      <c r="V4903" s="4">
        <v>-30343.05</v>
      </c>
    </row>
    <row r="4904" spans="1:22" x14ac:dyDescent="0.25">
      <c r="A4904">
        <v>6585</v>
      </c>
      <c r="B4904" t="s">
        <v>21</v>
      </c>
      <c r="C4904" t="s">
        <v>29</v>
      </c>
      <c r="D4904">
        <v>127.48</v>
      </c>
      <c r="E4904" s="3">
        <v>44930</v>
      </c>
      <c r="F4904" s="3">
        <v>45026</v>
      </c>
      <c r="G4904">
        <v>815.54</v>
      </c>
      <c r="H4904" t="s">
        <v>32</v>
      </c>
      <c r="I4904">
        <v>5.13</v>
      </c>
      <c r="J4904" s="6" cm="1">
        <f t="array" ref="J4904">IF(ISBLANK(I4904),
    IFERROR(MEDIAN(IF($C$2:$C$10000=C4904, $I$2:$I$10000)),""),
    I4904
)</f>
        <v>5.13</v>
      </c>
      <c r="K4904">
        <v>1246.3</v>
      </c>
      <c r="L4904" cm="1">
        <f t="array" ref="L4904">IF(ISBLANK(K4904),
    IFERROR(MEDIAN(IF($B$2:$B$10000=B4904, $K$2:$K$10000)),""),
    K4904
)</f>
        <v>1246.3</v>
      </c>
      <c r="M4904">
        <v>23.5</v>
      </c>
      <c r="N4904">
        <v>171.5</v>
      </c>
      <c r="O4904" s="7" cm="1">
        <f t="array" ref="O4904">IF(ISBLANK(N4904),
    IFERROR(AVERAGE(IF($C$2:$C$10000=C4904, $N$2:$N$10000)),""),
    N4904
)</f>
        <v>171.5</v>
      </c>
      <c r="P4904" t="b">
        <v>1</v>
      </c>
      <c r="Q4904" t="s">
        <v>36</v>
      </c>
      <c r="R4904" t="str">
        <f t="shared" si="76"/>
        <v>2,4-D</v>
      </c>
      <c r="S4904" t="s">
        <v>39</v>
      </c>
      <c r="T4904" s="4">
        <v>54.17</v>
      </c>
      <c r="U4904" s="4">
        <v>214246.88</v>
      </c>
      <c r="V4904" s="4">
        <v>-170069.08</v>
      </c>
    </row>
    <row r="4905" spans="1:22" x14ac:dyDescent="0.25">
      <c r="A4905">
        <v>4159</v>
      </c>
      <c r="B4905" t="s">
        <v>20</v>
      </c>
      <c r="C4905" t="s">
        <v>27</v>
      </c>
      <c r="D4905">
        <v>190.46</v>
      </c>
      <c r="E4905" s="3">
        <v>44949</v>
      </c>
      <c r="F4905" s="3">
        <v>45140</v>
      </c>
      <c r="G4905">
        <v>583.14</v>
      </c>
      <c r="H4905" t="s">
        <v>33</v>
      </c>
      <c r="I4905">
        <v>6.71</v>
      </c>
      <c r="J4905" s="6" cm="1">
        <f t="array" ref="J4905">IF(ISBLANK(I4905),
    IFERROR(MEDIAN(IF($C$2:$C$10000=C4905, $I$2:$I$10000)),""),
    I4905
)</f>
        <v>6.71</v>
      </c>
      <c r="K4905">
        <v>945.4</v>
      </c>
      <c r="L4905" cm="1">
        <f t="array" ref="L4905">IF(ISBLANK(K4905),
    IFERROR(MEDIAN(IF($B$2:$B$10000=B4905, $K$2:$K$10000)),""),
    K4905
)</f>
        <v>945.4</v>
      </c>
      <c r="M4905">
        <v>27</v>
      </c>
      <c r="N4905">
        <v>536.1</v>
      </c>
      <c r="O4905" s="7" cm="1">
        <f t="array" ref="O4905">IF(ISBLANK(N4905),
    IFERROR(AVERAGE(IF($C$2:$C$10000=C4905, $N$2:$N$10000)),""),
    N4905
)</f>
        <v>536.1</v>
      </c>
      <c r="P4905" t="b">
        <v>0</v>
      </c>
      <c r="Q4905" t="s">
        <v>35</v>
      </c>
      <c r="R4905" t="str">
        <f t="shared" si="76"/>
        <v>Sem Aplicação</v>
      </c>
      <c r="S4905" t="s">
        <v>40</v>
      </c>
      <c r="T4905" s="4">
        <v>158.04</v>
      </c>
      <c r="U4905" s="4">
        <v>360926.7</v>
      </c>
      <c r="V4905" s="4">
        <v>-268767.25</v>
      </c>
    </row>
    <row r="4906" spans="1:22" x14ac:dyDescent="0.25">
      <c r="A4906">
        <v>5530</v>
      </c>
      <c r="B4906" t="s">
        <v>22</v>
      </c>
      <c r="C4906" t="s">
        <v>27</v>
      </c>
      <c r="D4906">
        <v>274.79000000000002</v>
      </c>
      <c r="E4906" s="3">
        <v>44940</v>
      </c>
      <c r="F4906" s="3">
        <v>45062</v>
      </c>
      <c r="G4906">
        <v>1726.14</v>
      </c>
      <c r="H4906" t="s">
        <v>33</v>
      </c>
      <c r="I4906">
        <v>6.96</v>
      </c>
      <c r="J4906" s="6" cm="1">
        <f t="array" ref="J4906">IF(ISBLANK(I4906),
    IFERROR(MEDIAN(IF($C$2:$C$10000=C4906, $I$2:$I$10000)),""),
    I4906
)</f>
        <v>6.96</v>
      </c>
      <c r="K4906">
        <v>1148.4000000000001</v>
      </c>
      <c r="L4906" cm="1">
        <f t="array" ref="L4906">IF(ISBLANK(K4906),
    IFERROR(MEDIAN(IF($B$2:$B$10000=B4906, $K$2:$K$10000)),""),
    K4906
)</f>
        <v>1148.4000000000001</v>
      </c>
      <c r="M4906">
        <v>22.3</v>
      </c>
      <c r="N4906">
        <v>244.1</v>
      </c>
      <c r="O4906" s="7" cm="1">
        <f t="array" ref="O4906">IF(ISBLANK(N4906),
    IFERROR(AVERAGE(IF($C$2:$C$10000=C4906, $N$2:$N$10000)),""),
    N4906
)</f>
        <v>244.1</v>
      </c>
      <c r="P4906" t="b">
        <v>1</v>
      </c>
      <c r="Q4906" t="s">
        <v>38</v>
      </c>
      <c r="R4906" t="str">
        <f t="shared" si="76"/>
        <v>Atrazina</v>
      </c>
      <c r="S4906" t="s">
        <v>41</v>
      </c>
      <c r="T4906" s="4">
        <v>142.19</v>
      </c>
      <c r="U4906" s="4">
        <v>226749.49</v>
      </c>
      <c r="V4906" s="4">
        <v>18690.36</v>
      </c>
    </row>
    <row r="4907" spans="1:22" x14ac:dyDescent="0.25">
      <c r="A4907">
        <v>1681</v>
      </c>
      <c r="B4907" t="s">
        <v>21</v>
      </c>
      <c r="C4907" t="s">
        <v>26</v>
      </c>
      <c r="D4907">
        <v>15.67</v>
      </c>
      <c r="E4907" s="3">
        <v>44931</v>
      </c>
      <c r="F4907" s="3">
        <v>45169</v>
      </c>
      <c r="G4907">
        <v>35.159999999999997</v>
      </c>
      <c r="H4907" t="s">
        <v>31</v>
      </c>
      <c r="I4907">
        <v>5.48</v>
      </c>
      <c r="J4907" s="6" cm="1">
        <f t="array" ref="J4907">IF(ISBLANK(I4907),
    IFERROR(MEDIAN(IF($C$2:$C$10000=C4907, $I$2:$I$10000)),""),
    I4907
)</f>
        <v>5.48</v>
      </c>
      <c r="K4907">
        <v>264.89999999999998</v>
      </c>
      <c r="L4907" cm="1">
        <f t="array" ref="L4907">IF(ISBLANK(K4907),
    IFERROR(MEDIAN(IF($B$2:$B$10000=B4907, $K$2:$K$10000)),""),
    K4907
)</f>
        <v>264.89999999999998</v>
      </c>
      <c r="M4907">
        <v>31.4</v>
      </c>
      <c r="N4907">
        <v>61.1</v>
      </c>
      <c r="O4907" s="7" cm="1">
        <f t="array" ref="O4907">IF(ISBLANK(N4907),
    IFERROR(AVERAGE(IF($C$2:$C$10000=C4907, $N$2:$N$10000)),""),
    N4907
)</f>
        <v>61.1</v>
      </c>
      <c r="P4907" t="b">
        <v>1</v>
      </c>
      <c r="Q4907" t="s">
        <v>34</v>
      </c>
      <c r="R4907" t="str">
        <f t="shared" si="76"/>
        <v>Dicamba</v>
      </c>
      <c r="S4907" t="s">
        <v>39</v>
      </c>
      <c r="T4907" s="4">
        <v>124.67</v>
      </c>
      <c r="U4907" s="4">
        <v>20388.68</v>
      </c>
      <c r="V4907" s="4">
        <v>-16005.28</v>
      </c>
    </row>
    <row r="4908" spans="1:22" x14ac:dyDescent="0.25">
      <c r="A4908">
        <v>6254</v>
      </c>
      <c r="B4908" t="s">
        <v>18</v>
      </c>
      <c r="C4908" t="s">
        <v>26</v>
      </c>
      <c r="D4908">
        <v>76.88</v>
      </c>
      <c r="E4908" s="3">
        <v>44992</v>
      </c>
      <c r="F4908" s="3">
        <v>45162</v>
      </c>
      <c r="G4908">
        <v>409</v>
      </c>
      <c r="H4908" t="s">
        <v>30</v>
      </c>
      <c r="I4908">
        <v>5.42</v>
      </c>
      <c r="J4908" s="6" cm="1">
        <f t="array" ref="J4908">IF(ISBLANK(I4908),
    IFERROR(MEDIAN(IF($C$2:$C$10000=C4908, $I$2:$I$10000)),""),
    I4908
)</f>
        <v>5.42</v>
      </c>
      <c r="K4908">
        <v>937.8</v>
      </c>
      <c r="L4908" cm="1">
        <f t="array" ref="L4908">IF(ISBLANK(K4908),
    IFERROR(MEDIAN(IF($B$2:$B$10000=B4908, $K$2:$K$10000)),""),
    K4908
)</f>
        <v>937.8</v>
      </c>
      <c r="M4908">
        <v>27.6</v>
      </c>
      <c r="N4908">
        <v>590</v>
      </c>
      <c r="O4908" s="7" cm="1">
        <f t="array" ref="O4908">IF(ISBLANK(N4908),
    IFERROR(AVERAGE(IF($C$2:$C$10000=C4908, $N$2:$N$10000)),""),
    N4908
)</f>
        <v>590</v>
      </c>
      <c r="P4908" t="b">
        <v>1</v>
      </c>
      <c r="Q4908" t="s">
        <v>36</v>
      </c>
      <c r="R4908" t="str">
        <f t="shared" si="76"/>
        <v>2,4-D</v>
      </c>
      <c r="S4908" t="s">
        <v>39</v>
      </c>
      <c r="T4908" s="4">
        <v>123.57</v>
      </c>
      <c r="U4908" s="4">
        <v>124854.66</v>
      </c>
      <c r="V4908" s="4">
        <v>-74314.53</v>
      </c>
    </row>
    <row r="4909" spans="1:22" x14ac:dyDescent="0.25">
      <c r="A4909">
        <v>2073</v>
      </c>
      <c r="B4909" t="s">
        <v>18</v>
      </c>
      <c r="C4909" t="s">
        <v>29</v>
      </c>
      <c r="D4909">
        <v>62.15</v>
      </c>
      <c r="E4909" s="3">
        <v>45036</v>
      </c>
      <c r="F4909" s="3">
        <v>45169</v>
      </c>
      <c r="G4909">
        <v>289.89</v>
      </c>
      <c r="H4909" t="s">
        <v>32</v>
      </c>
      <c r="I4909">
        <v>7.03</v>
      </c>
      <c r="J4909" s="6" cm="1">
        <f t="array" ref="J4909">IF(ISBLANK(I4909),
    IFERROR(MEDIAN(IF($C$2:$C$10000=C4909, $I$2:$I$10000)),""),
    I4909
)</f>
        <v>7.03</v>
      </c>
      <c r="K4909">
        <v>1090.4000000000001</v>
      </c>
      <c r="L4909" cm="1">
        <f t="array" ref="L4909">IF(ISBLANK(K4909),
    IFERROR(MEDIAN(IF($B$2:$B$10000=B4909, $K$2:$K$10000)),""),
    K4909
)</f>
        <v>1090.4000000000001</v>
      </c>
      <c r="M4909">
        <v>21.9</v>
      </c>
      <c r="N4909">
        <v>523.6</v>
      </c>
      <c r="O4909" s="7" cm="1">
        <f t="array" ref="O4909">IF(ISBLANK(N4909),
    IFERROR(AVERAGE(IF($C$2:$C$10000=C4909, $N$2:$N$10000)),""),
    N4909
)</f>
        <v>523.6</v>
      </c>
      <c r="P4909" t="b">
        <v>1</v>
      </c>
      <c r="Q4909" t="s">
        <v>36</v>
      </c>
      <c r="R4909" t="str">
        <f t="shared" si="76"/>
        <v>2,4-D</v>
      </c>
      <c r="S4909" t="s">
        <v>41</v>
      </c>
      <c r="T4909" s="4">
        <v>51.46</v>
      </c>
      <c r="U4909" s="4">
        <v>61990.61</v>
      </c>
      <c r="V4909" s="4">
        <v>-47072.87</v>
      </c>
    </row>
    <row r="4910" spans="1:22" x14ac:dyDescent="0.25">
      <c r="A4910">
        <v>3387</v>
      </c>
      <c r="B4910" t="s">
        <v>21</v>
      </c>
      <c r="C4910" t="s">
        <v>26</v>
      </c>
      <c r="D4910">
        <v>153.18</v>
      </c>
      <c r="E4910" s="3">
        <v>44950</v>
      </c>
      <c r="F4910" s="3">
        <v>45138</v>
      </c>
      <c r="G4910">
        <v>855.43</v>
      </c>
      <c r="H4910" t="s">
        <v>33</v>
      </c>
      <c r="I4910">
        <v>6.37</v>
      </c>
      <c r="J4910" s="6" cm="1">
        <f t="array" ref="J4910">IF(ISBLANK(I4910),
    IFERROR(MEDIAN(IF($C$2:$C$10000=C4910, $I$2:$I$10000)),""),
    I4910
)</f>
        <v>6.37</v>
      </c>
      <c r="K4910">
        <v>988.4</v>
      </c>
      <c r="L4910" cm="1">
        <f t="array" ref="L4910">IF(ISBLANK(K4910),
    IFERROR(MEDIAN(IF($B$2:$B$10000=B4910, $K$2:$K$10000)),""),
    K4910
)</f>
        <v>988.4</v>
      </c>
      <c r="M4910">
        <v>32.4</v>
      </c>
      <c r="N4910">
        <v>392.5</v>
      </c>
      <c r="O4910" s="7" cm="1">
        <f t="array" ref="O4910">IF(ISBLANK(N4910),
    IFERROR(AVERAGE(IF($C$2:$C$10000=C4910, $N$2:$N$10000)),""),
    N4910
)</f>
        <v>392.5</v>
      </c>
      <c r="P4910" t="b">
        <v>1</v>
      </c>
      <c r="R4910" t="str">
        <f t="shared" si="76"/>
        <v>Desconhecido</v>
      </c>
      <c r="S4910" t="s">
        <v>39</v>
      </c>
      <c r="T4910" s="4">
        <v>128.03</v>
      </c>
      <c r="U4910" s="4">
        <v>110347.43</v>
      </c>
      <c r="V4910" s="4">
        <v>-826.73</v>
      </c>
    </row>
    <row r="4911" spans="1:22" x14ac:dyDescent="0.25">
      <c r="A4911">
        <v>3693</v>
      </c>
      <c r="B4911" t="s">
        <v>22</v>
      </c>
      <c r="C4911" t="s">
        <v>26</v>
      </c>
      <c r="D4911">
        <v>131.76</v>
      </c>
      <c r="E4911" s="3">
        <v>44944</v>
      </c>
      <c r="F4911" s="3">
        <v>45075</v>
      </c>
      <c r="G4911">
        <v>216.54</v>
      </c>
      <c r="H4911" t="s">
        <v>30</v>
      </c>
      <c r="I4911">
        <v>5.38</v>
      </c>
      <c r="J4911" s="6" cm="1">
        <f t="array" ref="J4911">IF(ISBLANK(I4911),
    IFERROR(MEDIAN(IF($C$2:$C$10000=C4911, $I$2:$I$10000)),""),
    I4911
)</f>
        <v>5.38</v>
      </c>
      <c r="K4911">
        <v>1555.9</v>
      </c>
      <c r="L4911" cm="1">
        <f t="array" ref="L4911">IF(ISBLANK(K4911),
    IFERROR(MEDIAN(IF($B$2:$B$10000=B4911, $K$2:$K$10000)),""),
    K4911
)</f>
        <v>1555.9</v>
      </c>
      <c r="M4911">
        <v>27.3</v>
      </c>
      <c r="N4911">
        <v>56.8</v>
      </c>
      <c r="O4911" s="7" cm="1">
        <f t="array" ref="O4911">IF(ISBLANK(N4911),
    IFERROR(AVERAGE(IF($C$2:$C$10000=C4911, $N$2:$N$10000)),""),
    N4911
)</f>
        <v>56.8</v>
      </c>
      <c r="P4911" t="b">
        <v>0</v>
      </c>
      <c r="Q4911" t="s">
        <v>35</v>
      </c>
      <c r="R4911" t="str">
        <f t="shared" si="76"/>
        <v>Sem Aplicação</v>
      </c>
      <c r="S4911" t="s">
        <v>40</v>
      </c>
      <c r="T4911" s="4">
        <v>116.33</v>
      </c>
      <c r="U4911" s="4">
        <v>143403.51999999999</v>
      </c>
      <c r="V4911" s="4">
        <v>-118213.42</v>
      </c>
    </row>
    <row r="4912" spans="1:22" x14ac:dyDescent="0.25">
      <c r="A4912">
        <v>5340</v>
      </c>
      <c r="B4912" t="s">
        <v>18</v>
      </c>
      <c r="C4912" t="s">
        <v>26</v>
      </c>
      <c r="D4912">
        <v>220.07</v>
      </c>
      <c r="E4912" s="3">
        <v>44953</v>
      </c>
      <c r="F4912" s="3">
        <v>45166</v>
      </c>
      <c r="G4912">
        <v>416.08</v>
      </c>
      <c r="H4912" t="s">
        <v>33</v>
      </c>
      <c r="I4912">
        <v>6.64</v>
      </c>
      <c r="J4912" s="6" cm="1">
        <f t="array" ref="J4912">IF(ISBLANK(I4912),
    IFERROR(MEDIAN(IF($C$2:$C$10000=C4912, $I$2:$I$10000)),""),
    I4912
)</f>
        <v>6.64</v>
      </c>
      <c r="K4912">
        <v>697.8</v>
      </c>
      <c r="L4912" cm="1">
        <f t="array" ref="L4912">IF(ISBLANK(K4912),
    IFERROR(MEDIAN(IF($B$2:$B$10000=B4912, $K$2:$K$10000)),""),
    K4912
)</f>
        <v>697.8</v>
      </c>
      <c r="M4912">
        <v>25.9</v>
      </c>
      <c r="O4912" s="7" cm="1">
        <f t="array" ref="O4912">IF(ISBLANK(N4912),
    IFERROR(AVERAGE(IF($C$2:$C$10000=C4912, $N$2:$N$10000)),""),
    N4912
)</f>
        <v>299.14690721649441</v>
      </c>
      <c r="P4912" t="b">
        <v>1</v>
      </c>
      <c r="Q4912" t="s">
        <v>37</v>
      </c>
      <c r="R4912" t="str">
        <f t="shared" si="76"/>
        <v>Glifosato</v>
      </c>
      <c r="S4912" t="s">
        <v>39</v>
      </c>
      <c r="T4912" s="4">
        <v>124.82</v>
      </c>
      <c r="U4912" s="4">
        <v>260751.06</v>
      </c>
      <c r="V4912" s="4">
        <v>-208815.95</v>
      </c>
    </row>
    <row r="4913" spans="1:22" x14ac:dyDescent="0.25">
      <c r="A4913">
        <v>3156</v>
      </c>
      <c r="B4913" t="s">
        <v>18</v>
      </c>
      <c r="C4913" t="s">
        <v>28</v>
      </c>
      <c r="D4913">
        <v>76.510000000000005</v>
      </c>
      <c r="E4913" s="3">
        <v>44950</v>
      </c>
      <c r="F4913" s="3">
        <v>45086</v>
      </c>
      <c r="G4913">
        <v>141.43</v>
      </c>
      <c r="H4913" t="s">
        <v>33</v>
      </c>
      <c r="I4913">
        <v>5.53</v>
      </c>
      <c r="J4913" s="6" cm="1">
        <f t="array" ref="J4913">IF(ISBLANK(I4913),
    IFERROR(MEDIAN(IF($C$2:$C$10000=C4913, $I$2:$I$10000)),""),
    I4913
)</f>
        <v>5.53</v>
      </c>
      <c r="K4913">
        <v>1614.5</v>
      </c>
      <c r="L4913" cm="1">
        <f t="array" ref="L4913">IF(ISBLANK(K4913),
    IFERROR(MEDIAN(IF($B$2:$B$10000=B4913, $K$2:$K$10000)),""),
    K4913
)</f>
        <v>1614.5</v>
      </c>
      <c r="M4913">
        <v>18.600000000000001</v>
      </c>
      <c r="N4913">
        <v>298.60000000000002</v>
      </c>
      <c r="O4913" s="7" cm="1">
        <f t="array" ref="O4913">IF(ISBLANK(N4913),
    IFERROR(AVERAGE(IF($C$2:$C$10000=C4913, $N$2:$N$10000)),""),
    N4913
)</f>
        <v>298.60000000000002</v>
      </c>
      <c r="P4913" t="b">
        <v>0</v>
      </c>
      <c r="Q4913" t="s">
        <v>35</v>
      </c>
      <c r="R4913" t="str">
        <f t="shared" si="76"/>
        <v>Sem Aplicação</v>
      </c>
      <c r="S4913" t="s">
        <v>39</v>
      </c>
      <c r="T4913" s="4">
        <v>345.54</v>
      </c>
      <c r="U4913" s="4">
        <v>123435.98</v>
      </c>
      <c r="V4913" s="4">
        <v>-74566.259999999995</v>
      </c>
    </row>
    <row r="4914" spans="1:22" x14ac:dyDescent="0.25">
      <c r="A4914">
        <v>8966</v>
      </c>
      <c r="B4914" t="s">
        <v>22</v>
      </c>
      <c r="C4914" t="s">
        <v>25</v>
      </c>
      <c r="D4914">
        <v>180.38</v>
      </c>
      <c r="E4914" s="3">
        <v>44955</v>
      </c>
      <c r="F4914" s="3">
        <v>45193</v>
      </c>
      <c r="G4914">
        <v>805.36</v>
      </c>
      <c r="H4914" t="s">
        <v>30</v>
      </c>
      <c r="I4914">
        <v>6.26</v>
      </c>
      <c r="J4914" s="6" cm="1">
        <f t="array" ref="J4914">IF(ISBLANK(I4914),
    IFERROR(MEDIAN(IF($C$2:$C$10000=C4914, $I$2:$I$10000)),""),
    I4914
)</f>
        <v>6.26</v>
      </c>
      <c r="K4914">
        <v>845.5</v>
      </c>
      <c r="L4914" cm="1">
        <f t="array" ref="L4914">IF(ISBLANK(K4914),
    IFERROR(MEDIAN(IF($B$2:$B$10000=B4914, $K$2:$K$10000)),""),
    K4914
)</f>
        <v>845.5</v>
      </c>
      <c r="M4914">
        <v>32.6</v>
      </c>
      <c r="N4914">
        <v>395.4</v>
      </c>
      <c r="O4914" s="7" cm="1">
        <f t="array" ref="O4914">IF(ISBLANK(N4914),
    IFERROR(AVERAGE(IF($C$2:$C$10000=C4914, $N$2:$N$10000)),""),
    N4914
)</f>
        <v>395.4</v>
      </c>
      <c r="P4914" t="b">
        <v>0</v>
      </c>
      <c r="Q4914" t="s">
        <v>35</v>
      </c>
      <c r="R4914" t="str">
        <f t="shared" si="76"/>
        <v>Sem Aplicação</v>
      </c>
      <c r="S4914" t="s">
        <v>39</v>
      </c>
      <c r="T4914" s="4">
        <v>80.510000000000005</v>
      </c>
      <c r="U4914" s="4">
        <v>143947.89000000001</v>
      </c>
      <c r="V4914" s="4">
        <v>-79108.36</v>
      </c>
    </row>
    <row r="4915" spans="1:22" x14ac:dyDescent="0.25">
      <c r="A4915">
        <v>3580</v>
      </c>
      <c r="B4915" t="s">
        <v>22</v>
      </c>
      <c r="C4915" t="s">
        <v>26</v>
      </c>
      <c r="D4915">
        <v>265.74</v>
      </c>
      <c r="E4915" s="3">
        <v>44937</v>
      </c>
      <c r="F4915" s="3">
        <v>45117</v>
      </c>
      <c r="G4915">
        <v>1199.73</v>
      </c>
      <c r="H4915" t="s">
        <v>30</v>
      </c>
      <c r="I4915">
        <v>7.48</v>
      </c>
      <c r="J4915" s="6" cm="1">
        <f t="array" ref="J4915">IF(ISBLANK(I4915),
    IFERROR(MEDIAN(IF($C$2:$C$10000=C4915, $I$2:$I$10000)),""),
    I4915
)</f>
        <v>7.48</v>
      </c>
      <c r="K4915">
        <v>1311.2</v>
      </c>
      <c r="L4915" cm="1">
        <f t="array" ref="L4915">IF(ISBLANK(K4915),
    IFERROR(MEDIAN(IF($B$2:$B$10000=B4915, $K$2:$K$10000)),""),
    K4915
)</f>
        <v>1311.2</v>
      </c>
      <c r="M4915">
        <v>33.200000000000003</v>
      </c>
      <c r="N4915">
        <v>439.5</v>
      </c>
      <c r="O4915" s="7" cm="1">
        <f t="array" ref="O4915">IF(ISBLANK(N4915),
    IFERROR(AVERAGE(IF($C$2:$C$10000=C4915, $N$2:$N$10000)),""),
    N4915
)</f>
        <v>439.5</v>
      </c>
      <c r="P4915" t="b">
        <v>1</v>
      </c>
      <c r="Q4915" t="s">
        <v>38</v>
      </c>
      <c r="R4915" t="str">
        <f t="shared" si="76"/>
        <v>Atrazina</v>
      </c>
      <c r="S4915" t="s">
        <v>41</v>
      </c>
      <c r="T4915" s="4">
        <v>129.44999999999999</v>
      </c>
      <c r="U4915" s="4">
        <v>457781.87</v>
      </c>
      <c r="V4915" s="4">
        <v>-302476.82</v>
      </c>
    </row>
    <row r="4916" spans="1:22" x14ac:dyDescent="0.25">
      <c r="A4916">
        <v>8257</v>
      </c>
      <c r="B4916" t="s">
        <v>21</v>
      </c>
      <c r="C4916" t="s">
        <v>25</v>
      </c>
      <c r="D4916">
        <v>273.64999999999998</v>
      </c>
      <c r="E4916" s="3">
        <v>45038</v>
      </c>
      <c r="F4916" s="3">
        <v>45254</v>
      </c>
      <c r="G4916">
        <v>1650.25</v>
      </c>
      <c r="H4916" t="s">
        <v>32</v>
      </c>
      <c r="I4916">
        <v>5.4</v>
      </c>
      <c r="J4916" s="6" cm="1">
        <f t="array" ref="J4916">IF(ISBLANK(I4916),
    IFERROR(MEDIAN(IF($C$2:$C$10000=C4916, $I$2:$I$10000)),""),
    I4916
)</f>
        <v>5.4</v>
      </c>
      <c r="K4916">
        <v>338.8</v>
      </c>
      <c r="L4916" cm="1">
        <f t="array" ref="L4916">IF(ISBLANK(K4916),
    IFERROR(MEDIAN(IF($B$2:$B$10000=B4916, $K$2:$K$10000)),""),
    K4916
)</f>
        <v>338.8</v>
      </c>
      <c r="M4916">
        <v>27</v>
      </c>
      <c r="N4916">
        <v>483.5</v>
      </c>
      <c r="O4916" s="7" cm="1">
        <f t="array" ref="O4916">IF(ISBLANK(N4916),
    IFERROR(AVERAGE(IF($C$2:$C$10000=C4916, $N$2:$N$10000)),""),
    N4916
)</f>
        <v>483.5</v>
      </c>
      <c r="P4916" t="b">
        <v>1</v>
      </c>
      <c r="Q4916" t="s">
        <v>38</v>
      </c>
      <c r="R4916" t="str">
        <f t="shared" si="76"/>
        <v>Atrazina</v>
      </c>
      <c r="S4916" t="s">
        <v>39</v>
      </c>
      <c r="T4916" s="4">
        <v>82.22</v>
      </c>
      <c r="U4916" s="4">
        <v>342956.97</v>
      </c>
      <c r="V4916" s="4">
        <v>-207273.41</v>
      </c>
    </row>
    <row r="4917" spans="1:22" x14ac:dyDescent="0.25">
      <c r="A4917">
        <v>3159</v>
      </c>
      <c r="B4917" t="s">
        <v>19</v>
      </c>
      <c r="C4917" t="s">
        <v>25</v>
      </c>
      <c r="D4917">
        <v>287.83999999999997</v>
      </c>
      <c r="E4917" s="3">
        <v>44944</v>
      </c>
      <c r="F4917" s="3">
        <v>45044</v>
      </c>
      <c r="G4917">
        <v>1104.73</v>
      </c>
      <c r="H4917" t="s">
        <v>31</v>
      </c>
      <c r="I4917">
        <v>7.29</v>
      </c>
      <c r="J4917" s="6" cm="1">
        <f t="array" ref="J4917">IF(ISBLANK(I4917),
    IFERROR(MEDIAN(IF($C$2:$C$10000=C4917, $I$2:$I$10000)),""),
    I4917
)</f>
        <v>7.29</v>
      </c>
      <c r="K4917">
        <v>520.20000000000005</v>
      </c>
      <c r="L4917" cm="1">
        <f t="array" ref="L4917">IF(ISBLANK(K4917),
    IFERROR(MEDIAN(IF($B$2:$B$10000=B4917, $K$2:$K$10000)),""),
    K4917
)</f>
        <v>520.20000000000005</v>
      </c>
      <c r="M4917">
        <v>25.1</v>
      </c>
      <c r="N4917">
        <v>355.6</v>
      </c>
      <c r="O4917" s="7" cm="1">
        <f t="array" ref="O4917">IF(ISBLANK(N4917),
    IFERROR(AVERAGE(IF($C$2:$C$10000=C4917, $N$2:$N$10000)),""),
    N4917
)</f>
        <v>355.6</v>
      </c>
      <c r="P4917" t="b">
        <v>0</v>
      </c>
      <c r="Q4917" t="s">
        <v>35</v>
      </c>
      <c r="R4917" t="str">
        <f t="shared" si="76"/>
        <v>Sem Aplicação</v>
      </c>
      <c r="S4917" t="s">
        <v>41</v>
      </c>
      <c r="T4917" s="4">
        <v>75.930000000000007</v>
      </c>
      <c r="U4917" s="4">
        <v>534183.77</v>
      </c>
      <c r="V4917" s="4">
        <v>-450301.62</v>
      </c>
    </row>
    <row r="4918" spans="1:22" x14ac:dyDescent="0.25">
      <c r="A4918">
        <v>7772</v>
      </c>
      <c r="B4918" t="s">
        <v>20</v>
      </c>
      <c r="C4918" t="s">
        <v>27</v>
      </c>
      <c r="D4918">
        <v>233.11</v>
      </c>
      <c r="E4918" s="3">
        <v>45038</v>
      </c>
      <c r="F4918" s="3">
        <v>45180</v>
      </c>
      <c r="G4918">
        <v>428.98</v>
      </c>
      <c r="H4918" t="s">
        <v>31</v>
      </c>
      <c r="I4918">
        <v>5.46</v>
      </c>
      <c r="J4918" s="6" cm="1">
        <f t="array" ref="J4918">IF(ISBLANK(I4918),
    IFERROR(MEDIAN(IF($C$2:$C$10000=C4918, $I$2:$I$10000)),""),
    I4918
)</f>
        <v>5.46</v>
      </c>
      <c r="K4918">
        <v>1417.9</v>
      </c>
      <c r="L4918" cm="1">
        <f t="array" ref="L4918">IF(ISBLANK(K4918),
    IFERROR(MEDIAN(IF($B$2:$B$10000=B4918, $K$2:$K$10000)),""),
    K4918
)</f>
        <v>1417.9</v>
      </c>
      <c r="M4918">
        <v>23.8</v>
      </c>
      <c r="O4918" s="7" cm="1">
        <f t="array" ref="O4918">IF(ISBLANK(N4918),
    IFERROR(AVERAGE(IF($C$2:$C$10000=C4918, $N$2:$N$10000)),""),
    N4918
)</f>
        <v>312.81324999999998</v>
      </c>
      <c r="P4918" t="b">
        <v>1</v>
      </c>
      <c r="Q4918" t="s">
        <v>36</v>
      </c>
      <c r="R4918" t="str">
        <f t="shared" si="76"/>
        <v>2,4-D</v>
      </c>
      <c r="S4918" t="s">
        <v>39</v>
      </c>
      <c r="T4918" s="4">
        <v>149.16999999999999</v>
      </c>
      <c r="U4918" s="4">
        <v>314390.53999999998</v>
      </c>
      <c r="V4918" s="4">
        <v>-250399.59</v>
      </c>
    </row>
    <row r="4919" spans="1:22" x14ac:dyDescent="0.25">
      <c r="A4919">
        <v>2627</v>
      </c>
      <c r="B4919" t="s">
        <v>19</v>
      </c>
      <c r="C4919" t="s">
        <v>26</v>
      </c>
      <c r="D4919">
        <v>272.27</v>
      </c>
      <c r="E4919" s="3">
        <v>45043</v>
      </c>
      <c r="F4919" s="3">
        <v>45243</v>
      </c>
      <c r="G4919">
        <v>693.65</v>
      </c>
      <c r="H4919" t="s">
        <v>33</v>
      </c>
      <c r="I4919">
        <v>6.12</v>
      </c>
      <c r="J4919" s="6" cm="1">
        <f t="array" ref="J4919">IF(ISBLANK(I4919),
    IFERROR(MEDIAN(IF($C$2:$C$10000=C4919, $I$2:$I$10000)),""),
    I4919
)</f>
        <v>6.12</v>
      </c>
      <c r="K4919">
        <v>219.7</v>
      </c>
      <c r="L4919" cm="1">
        <f t="array" ref="L4919">IF(ISBLANK(K4919),
    IFERROR(MEDIAN(IF($B$2:$B$10000=B4919, $K$2:$K$10000)),""),
    K4919
)</f>
        <v>219.7</v>
      </c>
      <c r="M4919">
        <v>22.3</v>
      </c>
      <c r="N4919">
        <v>496.2</v>
      </c>
      <c r="O4919" s="7" cm="1">
        <f t="array" ref="O4919">IF(ISBLANK(N4919),
    IFERROR(AVERAGE(IF($C$2:$C$10000=C4919, $N$2:$N$10000)),""),
    N4919
)</f>
        <v>496.2</v>
      </c>
      <c r="P4919" t="b">
        <v>1</v>
      </c>
      <c r="Q4919" t="s">
        <v>37</v>
      </c>
      <c r="R4919" t="str">
        <f t="shared" si="76"/>
        <v>Glifosato</v>
      </c>
      <c r="S4919" t="s">
        <v>39</v>
      </c>
      <c r="T4919" s="4">
        <v>123.52</v>
      </c>
      <c r="U4919" s="4">
        <v>318632.65000000002</v>
      </c>
      <c r="V4919" s="4">
        <v>-232953</v>
      </c>
    </row>
    <row r="4920" spans="1:22" x14ac:dyDescent="0.25">
      <c r="A4920">
        <v>9219</v>
      </c>
      <c r="B4920" t="s">
        <v>19</v>
      </c>
      <c r="C4920" t="s">
        <v>29</v>
      </c>
      <c r="D4920">
        <v>74.19</v>
      </c>
      <c r="E4920" s="3">
        <v>44930</v>
      </c>
      <c r="F4920" s="3">
        <v>45118</v>
      </c>
      <c r="G4920">
        <v>114.28</v>
      </c>
      <c r="H4920" t="s">
        <v>31</v>
      </c>
      <c r="I4920">
        <v>5.88</v>
      </c>
      <c r="J4920" s="6" cm="1">
        <f t="array" ref="J4920">IF(ISBLANK(I4920),
    IFERROR(MEDIAN(IF($C$2:$C$10000=C4920, $I$2:$I$10000)),""),
    I4920
)</f>
        <v>5.88</v>
      </c>
      <c r="K4920">
        <v>1749.6</v>
      </c>
      <c r="L4920" cm="1">
        <f t="array" ref="L4920">IF(ISBLANK(K4920),
    IFERROR(MEDIAN(IF($B$2:$B$10000=B4920, $K$2:$K$10000)),""),
    K4920
)</f>
        <v>1749.6</v>
      </c>
      <c r="M4920">
        <v>27.2</v>
      </c>
      <c r="O4920" s="7" cm="1">
        <f t="array" ref="O4920">IF(ISBLANK(N4920),
    IFERROR(AVERAGE(IF($C$2:$C$10000=C4920, $N$2:$N$10000)),""),
    N4920
)</f>
        <v>311.31765517241399</v>
      </c>
      <c r="P4920" t="b">
        <v>1</v>
      </c>
      <c r="Q4920" t="s">
        <v>38</v>
      </c>
      <c r="R4920" t="str">
        <f t="shared" si="76"/>
        <v>Atrazina</v>
      </c>
      <c r="S4920" t="s">
        <v>39</v>
      </c>
      <c r="T4920" s="4">
        <v>58.9</v>
      </c>
      <c r="U4920" s="4">
        <v>69010.83</v>
      </c>
      <c r="V4920" s="4">
        <v>-62279.74</v>
      </c>
    </row>
    <row r="4921" spans="1:22" x14ac:dyDescent="0.25">
      <c r="A4921">
        <v>8080</v>
      </c>
      <c r="B4921" t="s">
        <v>18</v>
      </c>
      <c r="C4921" t="s">
        <v>28</v>
      </c>
      <c r="D4921">
        <v>63.29</v>
      </c>
      <c r="E4921" s="3">
        <v>44959</v>
      </c>
      <c r="F4921" s="3">
        <v>45078</v>
      </c>
      <c r="G4921">
        <v>340.73</v>
      </c>
      <c r="H4921" t="s">
        <v>33</v>
      </c>
      <c r="I4921">
        <v>6.85</v>
      </c>
      <c r="J4921" s="6" cm="1">
        <f t="array" ref="J4921">IF(ISBLANK(I4921),
    IFERROR(MEDIAN(IF($C$2:$C$10000=C4921, $I$2:$I$10000)),""),
    I4921
)</f>
        <v>6.85</v>
      </c>
      <c r="K4921">
        <v>505</v>
      </c>
      <c r="L4921" cm="1">
        <f t="array" ref="L4921">IF(ISBLANK(K4921),
    IFERROR(MEDIAN(IF($B$2:$B$10000=B4921, $K$2:$K$10000)),""),
    K4921
)</f>
        <v>505</v>
      </c>
      <c r="M4921">
        <v>20</v>
      </c>
      <c r="N4921">
        <v>575.1</v>
      </c>
      <c r="O4921" s="7" cm="1">
        <f t="array" ref="O4921">IF(ISBLANK(N4921),
    IFERROR(AVERAGE(IF($C$2:$C$10000=C4921, $N$2:$N$10000)),""),
    N4921
)</f>
        <v>575.1</v>
      </c>
      <c r="P4921" t="b">
        <v>0</v>
      </c>
      <c r="Q4921" t="s">
        <v>35</v>
      </c>
      <c r="R4921" t="str">
        <f t="shared" si="76"/>
        <v>Sem Aplicação</v>
      </c>
      <c r="S4921" t="s">
        <v>40</v>
      </c>
      <c r="T4921" s="4">
        <v>358.21</v>
      </c>
      <c r="U4921" s="4">
        <v>41731.120000000003</v>
      </c>
      <c r="V4921" s="4">
        <v>80321.77</v>
      </c>
    </row>
    <row r="4922" spans="1:22" x14ac:dyDescent="0.25">
      <c r="A4922">
        <v>2985</v>
      </c>
      <c r="B4922" t="s">
        <v>22</v>
      </c>
      <c r="C4922" t="s">
        <v>29</v>
      </c>
      <c r="D4922">
        <v>6.91</v>
      </c>
      <c r="E4922" s="3">
        <v>45004</v>
      </c>
      <c r="F4922" s="3">
        <v>45147</v>
      </c>
      <c r="G4922">
        <v>38.54</v>
      </c>
      <c r="H4922" t="s">
        <v>30</v>
      </c>
      <c r="I4922">
        <v>4.68</v>
      </c>
      <c r="J4922" s="6" cm="1">
        <f t="array" ref="J4922">IF(ISBLANK(I4922),
    IFERROR(MEDIAN(IF($C$2:$C$10000=C4922, $I$2:$I$10000)),""),
    I4922
)</f>
        <v>4.68</v>
      </c>
      <c r="K4922">
        <v>1642.1</v>
      </c>
      <c r="L4922" cm="1">
        <f t="array" ref="L4922">IF(ISBLANK(K4922),
    IFERROR(MEDIAN(IF($B$2:$B$10000=B4922, $K$2:$K$10000)),""),
    K4922
)</f>
        <v>1642.1</v>
      </c>
      <c r="M4922">
        <v>32.700000000000003</v>
      </c>
      <c r="N4922">
        <v>531.1</v>
      </c>
      <c r="O4922" s="7" cm="1">
        <f t="array" ref="O4922">IF(ISBLANK(N4922),
    IFERROR(AVERAGE(IF($C$2:$C$10000=C4922, $N$2:$N$10000)),""),
    N4922
)</f>
        <v>531.1</v>
      </c>
      <c r="P4922" t="b">
        <v>1</v>
      </c>
      <c r="Q4922" t="s">
        <v>38</v>
      </c>
      <c r="R4922" t="str">
        <f t="shared" si="76"/>
        <v>Atrazina</v>
      </c>
      <c r="S4922" t="s">
        <v>39</v>
      </c>
      <c r="T4922" s="4">
        <v>67.349999999999994</v>
      </c>
      <c r="U4922" s="4">
        <v>7307.7</v>
      </c>
      <c r="V4922" s="4">
        <v>-4712.03</v>
      </c>
    </row>
    <row r="4923" spans="1:22" x14ac:dyDescent="0.25">
      <c r="A4923">
        <v>9488</v>
      </c>
      <c r="B4923" t="s">
        <v>18</v>
      </c>
      <c r="C4923" t="s">
        <v>26</v>
      </c>
      <c r="D4923">
        <v>213.52</v>
      </c>
      <c r="E4923" s="3">
        <v>45034</v>
      </c>
      <c r="F4923" s="3">
        <v>45163</v>
      </c>
      <c r="G4923">
        <v>1385.68</v>
      </c>
      <c r="H4923" t="s">
        <v>33</v>
      </c>
      <c r="I4923">
        <v>6.38</v>
      </c>
      <c r="J4923" s="6" cm="1">
        <f t="array" ref="J4923">IF(ISBLANK(I4923),
    IFERROR(MEDIAN(IF($C$2:$C$10000=C4923, $I$2:$I$10000)),""),
    I4923
)</f>
        <v>6.38</v>
      </c>
      <c r="K4923">
        <v>1025.5</v>
      </c>
      <c r="L4923" cm="1">
        <f t="array" ref="L4923">IF(ISBLANK(K4923),
    IFERROR(MEDIAN(IF($B$2:$B$10000=B4923, $K$2:$K$10000)),""),
    K4923
)</f>
        <v>1025.5</v>
      </c>
      <c r="M4923">
        <v>20.8</v>
      </c>
      <c r="N4923">
        <v>143.1</v>
      </c>
      <c r="O4923" s="7" cm="1">
        <f t="array" ref="O4923">IF(ISBLANK(N4923),
    IFERROR(AVERAGE(IF($C$2:$C$10000=C4923, $N$2:$N$10000)),""),
    N4923
)</f>
        <v>143.1</v>
      </c>
      <c r="P4923" t="b">
        <v>1</v>
      </c>
      <c r="Q4923" t="s">
        <v>37</v>
      </c>
      <c r="R4923" t="str">
        <f t="shared" si="76"/>
        <v>Glifosato</v>
      </c>
      <c r="S4923" t="s">
        <v>41</v>
      </c>
      <c r="T4923" s="4">
        <v>112.94</v>
      </c>
      <c r="U4923" s="4">
        <v>239235.26</v>
      </c>
      <c r="V4923" s="4">
        <v>-82736.56</v>
      </c>
    </row>
    <row r="4924" spans="1:22" x14ac:dyDescent="0.25">
      <c r="A4924">
        <v>3181</v>
      </c>
      <c r="B4924" t="s">
        <v>20</v>
      </c>
      <c r="C4924" t="s">
        <v>29</v>
      </c>
      <c r="D4924">
        <v>281.55</v>
      </c>
      <c r="E4924" s="3">
        <v>45046</v>
      </c>
      <c r="F4924" s="3">
        <v>45228</v>
      </c>
      <c r="G4924">
        <v>1002.59</v>
      </c>
      <c r="H4924" t="s">
        <v>32</v>
      </c>
      <c r="I4924">
        <v>6.78</v>
      </c>
      <c r="J4924" s="6" cm="1">
        <f t="array" ref="J4924">IF(ISBLANK(I4924),
    IFERROR(MEDIAN(IF($C$2:$C$10000=C4924, $I$2:$I$10000)),""),
    I4924
)</f>
        <v>6.78</v>
      </c>
      <c r="K4924">
        <v>1103.3</v>
      </c>
      <c r="L4924" cm="1">
        <f t="array" ref="L4924">IF(ISBLANK(K4924),
    IFERROR(MEDIAN(IF($B$2:$B$10000=B4924, $K$2:$K$10000)),""),
    K4924
)</f>
        <v>1103.3</v>
      </c>
      <c r="M4924">
        <v>29.9</v>
      </c>
      <c r="N4924">
        <v>571.1</v>
      </c>
      <c r="O4924" s="7" cm="1">
        <f t="array" ref="O4924">IF(ISBLANK(N4924),
    IFERROR(AVERAGE(IF($C$2:$C$10000=C4924, $N$2:$N$10000)),""),
    N4924
)</f>
        <v>571.1</v>
      </c>
      <c r="P4924" t="b">
        <v>0</v>
      </c>
      <c r="Q4924" t="s">
        <v>35</v>
      </c>
      <c r="R4924" t="str">
        <f t="shared" si="76"/>
        <v>Sem Aplicação</v>
      </c>
      <c r="S4924" t="s">
        <v>41</v>
      </c>
      <c r="T4924" s="4">
        <v>65.7</v>
      </c>
      <c r="U4924" s="4">
        <v>380776.78</v>
      </c>
      <c r="V4924" s="4">
        <v>-314906.62</v>
      </c>
    </row>
    <row r="4925" spans="1:22" x14ac:dyDescent="0.25">
      <c r="A4925">
        <v>3296</v>
      </c>
      <c r="B4925" t="s">
        <v>21</v>
      </c>
      <c r="C4925" t="s">
        <v>26</v>
      </c>
      <c r="D4925">
        <v>60.15</v>
      </c>
      <c r="E4925" s="3">
        <v>44968</v>
      </c>
      <c r="F4925" s="3">
        <v>45109</v>
      </c>
      <c r="G4925">
        <v>96.03</v>
      </c>
      <c r="H4925" t="s">
        <v>33</v>
      </c>
      <c r="I4925">
        <v>5.92</v>
      </c>
      <c r="J4925" s="6" cm="1">
        <f t="array" ref="J4925">IF(ISBLANK(I4925),
    IFERROR(MEDIAN(IF($C$2:$C$10000=C4925, $I$2:$I$10000)),""),
    I4925
)</f>
        <v>5.92</v>
      </c>
      <c r="L4925" cm="1">
        <f t="array" ref="L4925">IF(ISBLANK(K4925),
    IFERROR(MEDIAN(IF($B$2:$B$10000=B4925, $K$2:$K$10000)),""),
    K4925
)</f>
        <v>962.1</v>
      </c>
      <c r="M4925">
        <v>22.9</v>
      </c>
      <c r="N4925">
        <v>162.30000000000001</v>
      </c>
      <c r="O4925" s="7" cm="1">
        <f t="array" ref="O4925">IF(ISBLANK(N4925),
    IFERROR(AVERAGE(IF($C$2:$C$10000=C4925, $N$2:$N$10000)),""),
    N4925
)</f>
        <v>162.30000000000001</v>
      </c>
      <c r="P4925" t="b">
        <v>0</v>
      </c>
      <c r="R4925" t="str">
        <f t="shared" si="76"/>
        <v>Desconhecido</v>
      </c>
      <c r="S4925" t="s">
        <v>39</v>
      </c>
      <c r="T4925" s="4">
        <v>128.85</v>
      </c>
      <c r="U4925" s="4">
        <v>107655.07</v>
      </c>
      <c r="V4925" s="4">
        <v>-95281.600000000006</v>
      </c>
    </row>
    <row r="4926" spans="1:22" x14ac:dyDescent="0.25">
      <c r="A4926">
        <v>8164</v>
      </c>
      <c r="B4926" t="s">
        <v>20</v>
      </c>
      <c r="C4926" t="s">
        <v>28</v>
      </c>
      <c r="D4926">
        <v>192.9</v>
      </c>
      <c r="E4926" s="3">
        <v>44958</v>
      </c>
      <c r="F4926" s="3">
        <v>45094</v>
      </c>
      <c r="G4926">
        <v>515.75</v>
      </c>
      <c r="H4926" t="s">
        <v>33</v>
      </c>
      <c r="I4926">
        <v>4.82</v>
      </c>
      <c r="J4926" s="6" cm="1">
        <f t="array" ref="J4926">IF(ISBLANK(I4926),
    IFERROR(MEDIAN(IF($C$2:$C$10000=C4926, $I$2:$I$10000)),""),
    I4926
)</f>
        <v>4.82</v>
      </c>
      <c r="K4926">
        <v>784.4</v>
      </c>
      <c r="L4926" cm="1">
        <f t="array" ref="L4926">IF(ISBLANK(K4926),
    IFERROR(MEDIAN(IF($B$2:$B$10000=B4926, $K$2:$K$10000)),""),
    K4926
)</f>
        <v>784.4</v>
      </c>
      <c r="M4926">
        <v>21.6</v>
      </c>
      <c r="N4926">
        <v>595.20000000000005</v>
      </c>
      <c r="O4926" s="7" cm="1">
        <f t="array" ref="O4926">IF(ISBLANK(N4926),
    IFERROR(AVERAGE(IF($C$2:$C$10000=C4926, $N$2:$N$10000)),""),
    N4926
)</f>
        <v>595.20000000000005</v>
      </c>
      <c r="P4926" t="b">
        <v>1</v>
      </c>
      <c r="Q4926" t="s">
        <v>38</v>
      </c>
      <c r="R4926" t="str">
        <f t="shared" si="76"/>
        <v>Atrazina</v>
      </c>
      <c r="S4926" t="s">
        <v>40</v>
      </c>
      <c r="T4926" s="4">
        <v>346.34</v>
      </c>
      <c r="U4926" s="4">
        <v>230654.87</v>
      </c>
      <c r="V4926" s="4">
        <v>-52030.02</v>
      </c>
    </row>
    <row r="4927" spans="1:22" x14ac:dyDescent="0.25">
      <c r="A4927">
        <v>3597</v>
      </c>
      <c r="B4927" t="s">
        <v>18</v>
      </c>
      <c r="C4927" t="s">
        <v>24</v>
      </c>
      <c r="D4927">
        <v>225.21</v>
      </c>
      <c r="E4927" s="3">
        <v>44977</v>
      </c>
      <c r="F4927" s="3">
        <v>45098</v>
      </c>
      <c r="G4927">
        <v>999.67</v>
      </c>
      <c r="H4927" t="s">
        <v>32</v>
      </c>
      <c r="I4927">
        <v>5.23</v>
      </c>
      <c r="J4927" s="6" cm="1">
        <f t="array" ref="J4927">IF(ISBLANK(I4927),
    IFERROR(MEDIAN(IF($C$2:$C$10000=C4927, $I$2:$I$10000)),""),
    I4927
)</f>
        <v>5.23</v>
      </c>
      <c r="K4927">
        <v>450</v>
      </c>
      <c r="L4927" cm="1">
        <f t="array" ref="L4927">IF(ISBLANK(K4927),
    IFERROR(MEDIAN(IF($B$2:$B$10000=B4927, $K$2:$K$10000)),""),
    K4927
)</f>
        <v>450</v>
      </c>
      <c r="M4927">
        <v>26.9</v>
      </c>
      <c r="N4927">
        <v>435.7</v>
      </c>
      <c r="O4927" s="7" cm="1">
        <f t="array" ref="O4927">IF(ISBLANK(N4927),
    IFERROR(AVERAGE(IF($C$2:$C$10000=C4927, $N$2:$N$10000)),""),
    N4927
)</f>
        <v>435.7</v>
      </c>
      <c r="P4927" t="b">
        <v>1</v>
      </c>
      <c r="Q4927" t="s">
        <v>38</v>
      </c>
      <c r="R4927" t="str">
        <f t="shared" si="76"/>
        <v>Atrazina</v>
      </c>
      <c r="S4927" t="s">
        <v>39</v>
      </c>
      <c r="T4927" s="4">
        <v>154.76</v>
      </c>
      <c r="U4927" s="4">
        <v>218775.03</v>
      </c>
      <c r="V4927" s="4">
        <v>-64066.1</v>
      </c>
    </row>
    <row r="4928" spans="1:22" x14ac:dyDescent="0.25">
      <c r="A4928">
        <v>1901</v>
      </c>
      <c r="B4928" t="s">
        <v>18</v>
      </c>
      <c r="C4928" t="s">
        <v>28</v>
      </c>
      <c r="D4928">
        <v>278.64999999999998</v>
      </c>
      <c r="E4928" s="3">
        <v>44930</v>
      </c>
      <c r="F4928" s="3">
        <v>45081</v>
      </c>
      <c r="G4928">
        <v>1758.2</v>
      </c>
      <c r="H4928" t="s">
        <v>32</v>
      </c>
      <c r="I4928">
        <v>6.54</v>
      </c>
      <c r="J4928" s="6" cm="1">
        <f t="array" ref="J4928">IF(ISBLANK(I4928),
    IFERROR(MEDIAN(IF($C$2:$C$10000=C4928, $I$2:$I$10000)),""),
    I4928
)</f>
        <v>6.54</v>
      </c>
      <c r="K4928">
        <v>1041.5</v>
      </c>
      <c r="L4928" cm="1">
        <f t="array" ref="L4928">IF(ISBLANK(K4928),
    IFERROR(MEDIAN(IF($B$2:$B$10000=B4928, $K$2:$K$10000)),""),
    K4928
)</f>
        <v>1041.5</v>
      </c>
      <c r="M4928">
        <v>30.2</v>
      </c>
      <c r="N4928">
        <v>395.1</v>
      </c>
      <c r="O4928" s="7" cm="1">
        <f t="array" ref="O4928">IF(ISBLANK(N4928),
    IFERROR(AVERAGE(IF($C$2:$C$10000=C4928, $N$2:$N$10000)),""),
    N4928
)</f>
        <v>395.1</v>
      </c>
      <c r="P4928" t="b">
        <v>0</v>
      </c>
      <c r="Q4928" t="s">
        <v>35</v>
      </c>
      <c r="R4928" t="str">
        <f t="shared" si="76"/>
        <v>Sem Aplicação</v>
      </c>
      <c r="S4928" t="s">
        <v>41</v>
      </c>
      <c r="T4928" s="4">
        <v>340.19</v>
      </c>
      <c r="U4928" s="4">
        <v>504325.27</v>
      </c>
      <c r="V4928" s="4">
        <v>93796.79</v>
      </c>
    </row>
    <row r="4929" spans="1:22" x14ac:dyDescent="0.25">
      <c r="A4929">
        <v>7060</v>
      </c>
      <c r="B4929" t="s">
        <v>18</v>
      </c>
      <c r="C4929" t="s">
        <v>24</v>
      </c>
      <c r="D4929">
        <v>195.82</v>
      </c>
      <c r="E4929" s="3">
        <v>44946</v>
      </c>
      <c r="F4929" s="3">
        <v>45065</v>
      </c>
      <c r="G4929">
        <v>395.14</v>
      </c>
      <c r="H4929" t="s">
        <v>31</v>
      </c>
      <c r="I4929">
        <v>7.19</v>
      </c>
      <c r="J4929" s="6" cm="1">
        <f t="array" ref="J4929">IF(ISBLANK(I4929),
    IFERROR(MEDIAN(IF($C$2:$C$10000=C4929, $I$2:$I$10000)),""),
    I4929
)</f>
        <v>7.19</v>
      </c>
      <c r="K4929">
        <v>1081.2</v>
      </c>
      <c r="L4929" cm="1">
        <f t="array" ref="L4929">IF(ISBLANK(K4929),
    IFERROR(MEDIAN(IF($B$2:$B$10000=B4929, $K$2:$K$10000)),""),
    K4929
)</f>
        <v>1081.2</v>
      </c>
      <c r="M4929">
        <v>29.6</v>
      </c>
      <c r="N4929">
        <v>228.4</v>
      </c>
      <c r="O4929" s="7" cm="1">
        <f t="array" ref="O4929">IF(ISBLANK(N4929),
    IFERROR(AVERAGE(IF($C$2:$C$10000=C4929, $N$2:$N$10000)),""),
    N4929
)</f>
        <v>228.4</v>
      </c>
      <c r="P4929" t="b">
        <v>0</v>
      </c>
      <c r="Q4929" t="s">
        <v>35</v>
      </c>
      <c r="R4929" t="str">
        <f t="shared" si="76"/>
        <v>Sem Aplicação</v>
      </c>
      <c r="S4929" t="s">
        <v>39</v>
      </c>
      <c r="T4929" s="4">
        <v>152.31</v>
      </c>
      <c r="U4929" s="4">
        <v>313483.75</v>
      </c>
      <c r="V4929" s="4">
        <v>-253299.98</v>
      </c>
    </row>
    <row r="4930" spans="1:22" x14ac:dyDescent="0.25">
      <c r="A4930">
        <v>2677</v>
      </c>
      <c r="B4930" t="s">
        <v>18</v>
      </c>
      <c r="C4930" t="s">
        <v>23</v>
      </c>
      <c r="D4930">
        <v>291.24</v>
      </c>
      <c r="E4930" s="3">
        <v>45011</v>
      </c>
      <c r="F4930" s="3">
        <v>45245</v>
      </c>
      <c r="G4930">
        <v>613.89</v>
      </c>
      <c r="H4930" t="s">
        <v>30</v>
      </c>
      <c r="I4930">
        <v>5.76</v>
      </c>
      <c r="J4930" s="6" cm="1">
        <f t="array" ref="J4930">IF(ISBLANK(I4930),
    IFERROR(MEDIAN(IF($C$2:$C$10000=C4930, $I$2:$I$10000)),""),
    I4930
)</f>
        <v>5.76</v>
      </c>
      <c r="K4930">
        <v>1335.5</v>
      </c>
      <c r="L4930" cm="1">
        <f t="array" ref="L4930">IF(ISBLANK(K4930),
    IFERROR(MEDIAN(IF($B$2:$B$10000=B4930, $K$2:$K$10000)),""),
    K4930
)</f>
        <v>1335.5</v>
      </c>
      <c r="M4930">
        <v>21.7</v>
      </c>
      <c r="N4930">
        <v>123.2</v>
      </c>
      <c r="O4930" s="7" cm="1">
        <f t="array" ref="O4930">IF(ISBLANK(N4930),
    IFERROR(AVERAGE(IF($C$2:$C$10000=C4930, $N$2:$N$10000)),""),
    N4930
)</f>
        <v>123.2</v>
      </c>
      <c r="P4930" t="b">
        <v>1</v>
      </c>
      <c r="Q4930" t="s">
        <v>34</v>
      </c>
      <c r="R4930" t="str">
        <f t="shared" ref="R4930:R4993" si="77">IF(ISBLANK(Q4930), "Desconhecido", Q4930)</f>
        <v>Dicamba</v>
      </c>
      <c r="S4930" t="s">
        <v>39</v>
      </c>
      <c r="T4930" s="4">
        <v>909.22</v>
      </c>
      <c r="U4930" s="4">
        <v>279748.98</v>
      </c>
      <c r="V4930" s="4">
        <v>278412.09000000003</v>
      </c>
    </row>
    <row r="4931" spans="1:22" x14ac:dyDescent="0.25">
      <c r="A4931">
        <v>3881</v>
      </c>
      <c r="B4931" t="s">
        <v>19</v>
      </c>
      <c r="C4931" t="s">
        <v>24</v>
      </c>
      <c r="D4931">
        <v>106.68</v>
      </c>
      <c r="E4931" s="3">
        <v>44993</v>
      </c>
      <c r="F4931" s="3">
        <v>45106</v>
      </c>
      <c r="G4931">
        <v>534.34</v>
      </c>
      <c r="H4931" t="s">
        <v>30</v>
      </c>
      <c r="I4931">
        <v>6.18</v>
      </c>
      <c r="J4931" s="6" cm="1">
        <f t="array" ref="J4931">IF(ISBLANK(I4931),
    IFERROR(MEDIAN(IF($C$2:$C$10000=C4931, $I$2:$I$10000)),""),
    I4931
)</f>
        <v>6.18</v>
      </c>
      <c r="K4931">
        <v>1605.2</v>
      </c>
      <c r="L4931" cm="1">
        <f t="array" ref="L4931">IF(ISBLANK(K4931),
    IFERROR(MEDIAN(IF($B$2:$B$10000=B4931, $K$2:$K$10000)),""),
    K4931
)</f>
        <v>1605.2</v>
      </c>
      <c r="M4931">
        <v>23.3</v>
      </c>
      <c r="N4931">
        <v>119.4</v>
      </c>
      <c r="O4931" s="7" cm="1">
        <f t="array" ref="O4931">IF(ISBLANK(N4931),
    IFERROR(AVERAGE(IF($C$2:$C$10000=C4931, $N$2:$N$10000)),""),
    N4931
)</f>
        <v>119.4</v>
      </c>
      <c r="P4931" t="b">
        <v>1</v>
      </c>
      <c r="Q4931" t="s">
        <v>38</v>
      </c>
      <c r="R4931" t="str">
        <f t="shared" si="77"/>
        <v>Atrazina</v>
      </c>
      <c r="S4931" t="s">
        <v>39</v>
      </c>
      <c r="T4931" s="4">
        <v>157.82</v>
      </c>
      <c r="U4931" s="4">
        <v>80054.649999999994</v>
      </c>
      <c r="V4931" s="4">
        <v>4274.8900000000003</v>
      </c>
    </row>
    <row r="4932" spans="1:22" x14ac:dyDescent="0.25">
      <c r="A4932">
        <v>6622</v>
      </c>
      <c r="B4932" t="s">
        <v>21</v>
      </c>
      <c r="C4932" t="s">
        <v>25</v>
      </c>
      <c r="D4932">
        <v>108.23</v>
      </c>
      <c r="E4932" s="3">
        <v>45015</v>
      </c>
      <c r="F4932" s="3">
        <v>45241</v>
      </c>
      <c r="G4932">
        <v>523.4</v>
      </c>
      <c r="H4932" t="s">
        <v>32</v>
      </c>
      <c r="I4932">
        <v>5.19</v>
      </c>
      <c r="J4932" s="6" cm="1">
        <f t="array" ref="J4932">IF(ISBLANK(I4932),
    IFERROR(MEDIAN(IF($C$2:$C$10000=C4932, $I$2:$I$10000)),""),
    I4932
)</f>
        <v>5.19</v>
      </c>
      <c r="K4932">
        <v>949.1</v>
      </c>
      <c r="L4932" cm="1">
        <f t="array" ref="L4932">IF(ISBLANK(K4932),
    IFERROR(MEDIAN(IF($B$2:$B$10000=B4932, $K$2:$K$10000)),""),
    K4932
)</f>
        <v>949.1</v>
      </c>
      <c r="M4932">
        <v>31.9</v>
      </c>
      <c r="N4932">
        <v>526.6</v>
      </c>
      <c r="O4932" s="7" cm="1">
        <f t="array" ref="O4932">IF(ISBLANK(N4932),
    IFERROR(AVERAGE(IF($C$2:$C$10000=C4932, $N$2:$N$10000)),""),
    N4932
)</f>
        <v>526.6</v>
      </c>
      <c r="P4932" t="b">
        <v>1</v>
      </c>
      <c r="Q4932" t="s">
        <v>37</v>
      </c>
      <c r="R4932" t="str">
        <f t="shared" si="77"/>
        <v>Glifosato</v>
      </c>
      <c r="S4932" t="s">
        <v>40</v>
      </c>
      <c r="T4932" s="4">
        <v>77.75</v>
      </c>
      <c r="U4932" s="4">
        <v>101361.84</v>
      </c>
      <c r="V4932" s="4">
        <v>-60667.49</v>
      </c>
    </row>
    <row r="4933" spans="1:22" x14ac:dyDescent="0.25">
      <c r="A4933">
        <v>9052</v>
      </c>
      <c r="B4933" t="s">
        <v>19</v>
      </c>
      <c r="C4933" t="s">
        <v>25</v>
      </c>
      <c r="D4933">
        <v>165.19</v>
      </c>
      <c r="E4933" s="3">
        <v>44994</v>
      </c>
      <c r="F4933" s="3">
        <v>45148</v>
      </c>
      <c r="G4933">
        <v>454.69</v>
      </c>
      <c r="H4933" t="s">
        <v>30</v>
      </c>
      <c r="J4933" s="6" cm="1">
        <f t="array" ref="J4933">IF(ISBLANK(I4933),
    IFERROR(MEDIAN(IF($C$2:$C$10000=C4933, $I$2:$I$10000)),""),
    I4933
)</f>
        <v>5.9350000000000005</v>
      </c>
      <c r="K4933">
        <v>573.4</v>
      </c>
      <c r="L4933" cm="1">
        <f t="array" ref="L4933">IF(ISBLANK(K4933),
    IFERROR(MEDIAN(IF($B$2:$B$10000=B4933, $K$2:$K$10000)),""),
    K4933
)</f>
        <v>573.4</v>
      </c>
      <c r="M4933">
        <v>29.6</v>
      </c>
      <c r="N4933">
        <v>287.8</v>
      </c>
      <c r="O4933" s="7" cm="1">
        <f t="array" ref="O4933">IF(ISBLANK(N4933),
    IFERROR(AVERAGE(IF($C$2:$C$10000=C4933, $N$2:$N$10000)),""),
    N4933
)</f>
        <v>287.8</v>
      </c>
      <c r="P4933" t="b">
        <v>1</v>
      </c>
      <c r="R4933" t="str">
        <f t="shared" si="77"/>
        <v>Desconhecido</v>
      </c>
      <c r="S4933" t="s">
        <v>39</v>
      </c>
      <c r="T4933" s="4">
        <v>75.33</v>
      </c>
      <c r="U4933" s="4">
        <v>113230.55</v>
      </c>
      <c r="V4933" s="4">
        <v>-78978.75</v>
      </c>
    </row>
    <row r="4934" spans="1:22" x14ac:dyDescent="0.25">
      <c r="A4934">
        <v>2378</v>
      </c>
      <c r="B4934" t="s">
        <v>18</v>
      </c>
      <c r="C4934" t="s">
        <v>28</v>
      </c>
      <c r="D4934">
        <v>118.13</v>
      </c>
      <c r="E4934" s="3">
        <v>44988</v>
      </c>
      <c r="F4934" s="3">
        <v>45134</v>
      </c>
      <c r="G4934">
        <v>657.48</v>
      </c>
      <c r="H4934" t="s">
        <v>33</v>
      </c>
      <c r="I4934">
        <v>5.51</v>
      </c>
      <c r="J4934" s="6" cm="1">
        <f t="array" ref="J4934">IF(ISBLANK(I4934),
    IFERROR(MEDIAN(IF($C$2:$C$10000=C4934, $I$2:$I$10000)),""),
    I4934
)</f>
        <v>5.51</v>
      </c>
      <c r="K4934">
        <v>733.7</v>
      </c>
      <c r="L4934" cm="1">
        <f t="array" ref="L4934">IF(ISBLANK(K4934),
    IFERROR(MEDIAN(IF($B$2:$B$10000=B4934, $K$2:$K$10000)),""),
    K4934
)</f>
        <v>733.7</v>
      </c>
      <c r="M4934">
        <v>29.4</v>
      </c>
      <c r="N4934">
        <v>357.9</v>
      </c>
      <c r="O4934" s="7" cm="1">
        <f t="array" ref="O4934">IF(ISBLANK(N4934),
    IFERROR(AVERAGE(IF($C$2:$C$10000=C4934, $N$2:$N$10000)),""),
    N4934
)</f>
        <v>357.9</v>
      </c>
      <c r="P4934" t="b">
        <v>0</v>
      </c>
      <c r="Q4934" t="s">
        <v>35</v>
      </c>
      <c r="R4934" t="str">
        <f t="shared" si="77"/>
        <v>Sem Aplicação</v>
      </c>
      <c r="S4934" t="s">
        <v>40</v>
      </c>
      <c r="T4934" s="4">
        <v>343.28</v>
      </c>
      <c r="U4934" s="4">
        <v>219145.86</v>
      </c>
      <c r="V4934" s="4">
        <v>6553.87</v>
      </c>
    </row>
    <row r="4935" spans="1:22" x14ac:dyDescent="0.25">
      <c r="A4935">
        <v>2248</v>
      </c>
      <c r="B4935" t="s">
        <v>22</v>
      </c>
      <c r="C4935" t="s">
        <v>25</v>
      </c>
      <c r="D4935">
        <v>5.42</v>
      </c>
      <c r="E4935" s="3">
        <v>44984</v>
      </c>
      <c r="F4935" s="3">
        <v>45108</v>
      </c>
      <c r="G4935">
        <v>11.62</v>
      </c>
      <c r="H4935" t="s">
        <v>30</v>
      </c>
      <c r="I4935">
        <v>6.47</v>
      </c>
      <c r="J4935" s="6" cm="1">
        <f t="array" ref="J4935">IF(ISBLANK(I4935),
    IFERROR(MEDIAN(IF($C$2:$C$10000=C4935, $I$2:$I$10000)),""),
    I4935
)</f>
        <v>6.47</v>
      </c>
      <c r="K4935">
        <v>1555.3</v>
      </c>
      <c r="L4935" cm="1">
        <f t="array" ref="L4935">IF(ISBLANK(K4935),
    IFERROR(MEDIAN(IF($B$2:$B$10000=B4935, $K$2:$K$10000)),""),
    K4935
)</f>
        <v>1555.3</v>
      </c>
      <c r="M4935">
        <v>22.3</v>
      </c>
      <c r="N4935">
        <v>562.5</v>
      </c>
      <c r="O4935" s="7" cm="1">
        <f t="array" ref="O4935">IF(ISBLANK(N4935),
    IFERROR(AVERAGE(IF($C$2:$C$10000=C4935, $N$2:$N$10000)),""),
    N4935
)</f>
        <v>562.5</v>
      </c>
      <c r="P4935" t="b">
        <v>1</v>
      </c>
      <c r="Q4935" t="s">
        <v>36</v>
      </c>
      <c r="R4935" t="str">
        <f t="shared" si="77"/>
        <v>2,4-D</v>
      </c>
      <c r="S4935" t="s">
        <v>41</v>
      </c>
      <c r="T4935" s="4">
        <v>80.180000000000007</v>
      </c>
      <c r="U4935" s="4">
        <v>7683.34</v>
      </c>
      <c r="V4935" s="4">
        <v>-6751.65</v>
      </c>
    </row>
    <row r="4936" spans="1:22" x14ac:dyDescent="0.25">
      <c r="A4936">
        <v>6650</v>
      </c>
      <c r="B4936" t="s">
        <v>19</v>
      </c>
      <c r="C4936" t="s">
        <v>25</v>
      </c>
      <c r="D4936">
        <v>220.87</v>
      </c>
      <c r="E4936" s="3">
        <v>44973</v>
      </c>
      <c r="F4936" s="3">
        <v>45158</v>
      </c>
      <c r="G4936">
        <v>1353.65</v>
      </c>
      <c r="H4936" t="s">
        <v>32</v>
      </c>
      <c r="I4936">
        <v>7.45</v>
      </c>
      <c r="J4936" s="6" cm="1">
        <f t="array" ref="J4936">IF(ISBLANK(I4936),
    IFERROR(MEDIAN(IF($C$2:$C$10000=C4936, $I$2:$I$10000)),""),
    I4936
)</f>
        <v>7.45</v>
      </c>
      <c r="K4936">
        <v>433.4</v>
      </c>
      <c r="L4936" cm="1">
        <f t="array" ref="L4936">IF(ISBLANK(K4936),
    IFERROR(MEDIAN(IF($B$2:$B$10000=B4936, $K$2:$K$10000)),""),
    K4936
)</f>
        <v>433.4</v>
      </c>
      <c r="M4936">
        <v>30.7</v>
      </c>
      <c r="N4936">
        <v>190.4</v>
      </c>
      <c r="O4936" s="7" cm="1">
        <f t="array" ref="O4936">IF(ISBLANK(N4936),
    IFERROR(AVERAGE(IF($C$2:$C$10000=C4936, $N$2:$N$10000)),""),
    N4936
)</f>
        <v>190.4</v>
      </c>
      <c r="P4936" t="b">
        <v>1</v>
      </c>
      <c r="Q4936" t="s">
        <v>34</v>
      </c>
      <c r="R4936" t="str">
        <f t="shared" si="77"/>
        <v>Dicamba</v>
      </c>
      <c r="S4936" t="s">
        <v>39</v>
      </c>
      <c r="T4936" s="4">
        <v>84.46</v>
      </c>
      <c r="U4936" s="4">
        <v>396521.02</v>
      </c>
      <c r="V4936" s="4">
        <v>-282191.74</v>
      </c>
    </row>
    <row r="4937" spans="1:22" x14ac:dyDescent="0.25">
      <c r="A4937">
        <v>7079</v>
      </c>
      <c r="B4937" t="s">
        <v>18</v>
      </c>
      <c r="C4937" t="s">
        <v>23</v>
      </c>
      <c r="D4937">
        <v>226.76</v>
      </c>
      <c r="E4937" s="3">
        <v>45001</v>
      </c>
      <c r="F4937" s="3">
        <v>45193</v>
      </c>
      <c r="G4937">
        <v>568.07000000000005</v>
      </c>
      <c r="H4937" t="s">
        <v>30</v>
      </c>
      <c r="I4937">
        <v>6.94</v>
      </c>
      <c r="J4937" s="6" cm="1">
        <f t="array" ref="J4937">IF(ISBLANK(I4937),
    IFERROR(MEDIAN(IF($C$2:$C$10000=C4937, $I$2:$I$10000)),""),
    I4937
)</f>
        <v>6.94</v>
      </c>
      <c r="K4937">
        <v>1203.5999999999999</v>
      </c>
      <c r="L4937" cm="1">
        <f t="array" ref="L4937">IF(ISBLANK(K4937),
    IFERROR(MEDIAN(IF($B$2:$B$10000=B4937, $K$2:$K$10000)),""),
    K4937
)</f>
        <v>1203.5999999999999</v>
      </c>
      <c r="M4937">
        <v>23.7</v>
      </c>
      <c r="N4937">
        <v>470.2</v>
      </c>
      <c r="O4937" s="7" cm="1">
        <f t="array" ref="O4937">IF(ISBLANK(N4937),
    IFERROR(AVERAGE(IF($C$2:$C$10000=C4937, $N$2:$N$10000)),""),
    N4937
)</f>
        <v>470.2</v>
      </c>
      <c r="P4937" t="b">
        <v>1</v>
      </c>
      <c r="Q4937" t="s">
        <v>36</v>
      </c>
      <c r="R4937" t="str">
        <f t="shared" si="77"/>
        <v>2,4-D</v>
      </c>
      <c r="S4937" t="s">
        <v>39</v>
      </c>
      <c r="T4937" s="4">
        <v>901.02</v>
      </c>
      <c r="U4937" s="4">
        <v>392417.55</v>
      </c>
      <c r="V4937" s="4">
        <v>119424.88</v>
      </c>
    </row>
    <row r="4938" spans="1:22" x14ac:dyDescent="0.25">
      <c r="A4938">
        <v>8036</v>
      </c>
      <c r="B4938" t="s">
        <v>18</v>
      </c>
      <c r="C4938" t="s">
        <v>25</v>
      </c>
      <c r="D4938">
        <v>225.36</v>
      </c>
      <c r="E4938" s="3">
        <v>45006</v>
      </c>
      <c r="F4938" s="3">
        <v>45166</v>
      </c>
      <c r="G4938">
        <v>429.71</v>
      </c>
      <c r="H4938" t="s">
        <v>32</v>
      </c>
      <c r="I4938">
        <v>5.08</v>
      </c>
      <c r="J4938" s="6" cm="1">
        <f t="array" ref="J4938">IF(ISBLANK(I4938),
    IFERROR(MEDIAN(IF($C$2:$C$10000=C4938, $I$2:$I$10000)),""),
    I4938
)</f>
        <v>5.08</v>
      </c>
      <c r="K4938">
        <v>220.9</v>
      </c>
      <c r="L4938" cm="1">
        <f t="array" ref="L4938">IF(ISBLANK(K4938),
    IFERROR(MEDIAN(IF($B$2:$B$10000=B4938, $K$2:$K$10000)),""),
    K4938
)</f>
        <v>220.9</v>
      </c>
      <c r="M4938">
        <v>24.4</v>
      </c>
      <c r="N4938">
        <v>308.8</v>
      </c>
      <c r="O4938" s="7" cm="1">
        <f t="array" ref="O4938">IF(ISBLANK(N4938),
    IFERROR(AVERAGE(IF($C$2:$C$10000=C4938, $N$2:$N$10000)),""),
    N4938
)</f>
        <v>308.8</v>
      </c>
      <c r="P4938" t="b">
        <v>0</v>
      </c>
      <c r="Q4938" t="s">
        <v>35</v>
      </c>
      <c r="R4938" t="str">
        <f t="shared" si="77"/>
        <v>Sem Aplicação</v>
      </c>
      <c r="S4938" t="s">
        <v>39</v>
      </c>
      <c r="T4938" s="4">
        <v>70.709999999999994</v>
      </c>
      <c r="U4938" s="4">
        <v>164479.76</v>
      </c>
      <c r="V4938" s="4">
        <v>-134094.97</v>
      </c>
    </row>
    <row r="4939" spans="1:22" x14ac:dyDescent="0.25">
      <c r="A4939">
        <v>7487</v>
      </c>
      <c r="B4939" t="s">
        <v>21</v>
      </c>
      <c r="C4939" t="s">
        <v>27</v>
      </c>
      <c r="D4939">
        <v>106.78</v>
      </c>
      <c r="E4939" s="3">
        <v>44985</v>
      </c>
      <c r="F4939" s="3">
        <v>45083</v>
      </c>
      <c r="G4939">
        <v>341.44</v>
      </c>
      <c r="H4939" t="s">
        <v>31</v>
      </c>
      <c r="I4939">
        <v>6.23</v>
      </c>
      <c r="J4939" s="6" cm="1">
        <f t="array" ref="J4939">IF(ISBLANK(I4939),
    IFERROR(MEDIAN(IF($C$2:$C$10000=C4939, $I$2:$I$10000)),""),
    I4939
)</f>
        <v>6.23</v>
      </c>
      <c r="K4939">
        <v>593.1</v>
      </c>
      <c r="L4939" cm="1">
        <f t="array" ref="L4939">IF(ISBLANK(K4939),
    IFERROR(MEDIAN(IF($B$2:$B$10000=B4939, $K$2:$K$10000)),""),
    K4939
)</f>
        <v>593.1</v>
      </c>
      <c r="M4939">
        <v>22.6</v>
      </c>
      <c r="N4939">
        <v>167</v>
      </c>
      <c r="O4939" s="7" cm="1">
        <f t="array" ref="O4939">IF(ISBLANK(N4939),
    IFERROR(AVERAGE(IF($C$2:$C$10000=C4939, $N$2:$N$10000)),""),
    N4939
)</f>
        <v>167</v>
      </c>
      <c r="P4939" t="b">
        <v>0</v>
      </c>
      <c r="Q4939" t="s">
        <v>35</v>
      </c>
      <c r="R4939" t="str">
        <f t="shared" si="77"/>
        <v>Sem Aplicação</v>
      </c>
      <c r="S4939" t="s">
        <v>39</v>
      </c>
      <c r="T4939" s="4">
        <v>156.07</v>
      </c>
      <c r="U4939" s="4">
        <v>124345.51</v>
      </c>
      <c r="V4939" s="4">
        <v>-71056.97</v>
      </c>
    </row>
    <row r="4940" spans="1:22" x14ac:dyDescent="0.25">
      <c r="A4940">
        <v>2058</v>
      </c>
      <c r="B4940" t="s">
        <v>20</v>
      </c>
      <c r="C4940" t="s">
        <v>27</v>
      </c>
      <c r="D4940">
        <v>159.08000000000001</v>
      </c>
      <c r="E4940" s="3">
        <v>45026</v>
      </c>
      <c r="F4940" s="3">
        <v>45253</v>
      </c>
      <c r="G4940">
        <v>388.03</v>
      </c>
      <c r="H4940" t="s">
        <v>32</v>
      </c>
      <c r="I4940">
        <v>4.7</v>
      </c>
      <c r="J4940" s="6" cm="1">
        <f t="array" ref="J4940">IF(ISBLANK(I4940),
    IFERROR(MEDIAN(IF($C$2:$C$10000=C4940, $I$2:$I$10000)),""),
    I4940
)</f>
        <v>4.7</v>
      </c>
      <c r="K4940">
        <v>1146.3</v>
      </c>
      <c r="L4940" cm="1">
        <f t="array" ref="L4940">IF(ISBLANK(K4940),
    IFERROR(MEDIAN(IF($B$2:$B$10000=B4940, $K$2:$K$10000)),""),
    K4940
)</f>
        <v>1146.3</v>
      </c>
      <c r="M4940">
        <v>19.899999999999999</v>
      </c>
      <c r="N4940">
        <v>519.1</v>
      </c>
      <c r="O4940" s="7" cm="1">
        <f t="array" ref="O4940">IF(ISBLANK(N4940),
    IFERROR(AVERAGE(IF($C$2:$C$10000=C4940, $N$2:$N$10000)),""),
    N4940
)</f>
        <v>519.1</v>
      </c>
      <c r="P4940" t="b">
        <v>1</v>
      </c>
      <c r="Q4940" t="s">
        <v>34</v>
      </c>
      <c r="R4940" t="str">
        <f t="shared" si="77"/>
        <v>Dicamba</v>
      </c>
      <c r="S4940" t="s">
        <v>39</v>
      </c>
      <c r="T4940" s="4">
        <v>158.63</v>
      </c>
      <c r="U4940" s="4">
        <v>311493.77</v>
      </c>
      <c r="V4940" s="4">
        <v>-249940.57</v>
      </c>
    </row>
    <row r="4941" spans="1:22" x14ac:dyDescent="0.25">
      <c r="A4941">
        <v>3048</v>
      </c>
      <c r="B4941" t="s">
        <v>19</v>
      </c>
      <c r="C4941" t="s">
        <v>27</v>
      </c>
      <c r="D4941">
        <v>111.19</v>
      </c>
      <c r="E4941" s="3">
        <v>44932</v>
      </c>
      <c r="F4941" s="3">
        <v>45169</v>
      </c>
      <c r="G4941">
        <v>459.74</v>
      </c>
      <c r="H4941" t="s">
        <v>33</v>
      </c>
      <c r="I4941">
        <v>5.24</v>
      </c>
      <c r="J4941" s="6" cm="1">
        <f t="array" ref="J4941">IF(ISBLANK(I4941),
    IFERROR(MEDIAN(IF($C$2:$C$10000=C4941, $I$2:$I$10000)),""),
    I4941
)</f>
        <v>5.24</v>
      </c>
      <c r="K4941">
        <v>930.3</v>
      </c>
      <c r="L4941" cm="1">
        <f t="array" ref="L4941">IF(ISBLANK(K4941),
    IFERROR(MEDIAN(IF($B$2:$B$10000=B4941, $K$2:$K$10000)),""),
    K4941
)</f>
        <v>930.3</v>
      </c>
      <c r="M4941">
        <v>24.7</v>
      </c>
      <c r="N4941">
        <v>424</v>
      </c>
      <c r="O4941" s="7" cm="1">
        <f t="array" ref="O4941">IF(ISBLANK(N4941),
    IFERROR(AVERAGE(IF($C$2:$C$10000=C4941, $N$2:$N$10000)),""),
    N4941
)</f>
        <v>424</v>
      </c>
      <c r="P4941" t="b">
        <v>1</v>
      </c>
      <c r="Q4941" t="s">
        <v>34</v>
      </c>
      <c r="R4941" t="str">
        <f t="shared" si="77"/>
        <v>Dicamba</v>
      </c>
      <c r="S4941" t="s">
        <v>39</v>
      </c>
      <c r="T4941" s="4">
        <v>148.81</v>
      </c>
      <c r="U4941" s="4">
        <v>94588.38</v>
      </c>
      <c r="V4941" s="4">
        <v>-26174.47</v>
      </c>
    </row>
    <row r="4942" spans="1:22" x14ac:dyDescent="0.25">
      <c r="A4942">
        <v>7115</v>
      </c>
      <c r="B4942" t="s">
        <v>19</v>
      </c>
      <c r="C4942" t="s">
        <v>24</v>
      </c>
      <c r="D4942">
        <v>9.73</v>
      </c>
      <c r="E4942" s="3">
        <v>45021</v>
      </c>
      <c r="F4942" s="3">
        <v>45175</v>
      </c>
      <c r="G4942">
        <v>48.01</v>
      </c>
      <c r="H4942" t="s">
        <v>33</v>
      </c>
      <c r="I4942">
        <v>5.0199999999999996</v>
      </c>
      <c r="J4942" s="6" cm="1">
        <f t="array" ref="J4942">IF(ISBLANK(I4942),
    IFERROR(MEDIAN(IF($C$2:$C$10000=C4942, $I$2:$I$10000)),""),
    I4942
)</f>
        <v>5.0199999999999996</v>
      </c>
      <c r="K4942">
        <v>989.7</v>
      </c>
      <c r="L4942" cm="1">
        <f t="array" ref="L4942">IF(ISBLANK(K4942),
    IFERROR(MEDIAN(IF($B$2:$B$10000=B4942, $K$2:$K$10000)),""),
    K4942
)</f>
        <v>989.7</v>
      </c>
      <c r="M4942">
        <v>18.3</v>
      </c>
      <c r="N4942">
        <v>102.2</v>
      </c>
      <c r="O4942" s="7" cm="1">
        <f t="array" ref="O4942">IF(ISBLANK(N4942),
    IFERROR(AVERAGE(IF($C$2:$C$10000=C4942, $N$2:$N$10000)),""),
    N4942
)</f>
        <v>102.2</v>
      </c>
      <c r="P4942" t="b">
        <v>1</v>
      </c>
      <c r="Q4942" t="s">
        <v>36</v>
      </c>
      <c r="R4942" t="str">
        <f t="shared" si="77"/>
        <v>2,4-D</v>
      </c>
      <c r="S4942" t="s">
        <v>41</v>
      </c>
      <c r="T4942" s="4">
        <v>157.33000000000001</v>
      </c>
      <c r="U4942" s="4">
        <v>5598.24</v>
      </c>
      <c r="V4942" s="4">
        <v>1955.17</v>
      </c>
    </row>
    <row r="4943" spans="1:22" x14ac:dyDescent="0.25">
      <c r="A4943">
        <v>5248</v>
      </c>
      <c r="B4943" t="s">
        <v>19</v>
      </c>
      <c r="C4943" t="s">
        <v>28</v>
      </c>
      <c r="D4943">
        <v>170.92</v>
      </c>
      <c r="E4943" s="3">
        <v>44966</v>
      </c>
      <c r="F4943" s="3">
        <v>45148</v>
      </c>
      <c r="G4943">
        <v>675.92</v>
      </c>
      <c r="H4943" t="s">
        <v>33</v>
      </c>
      <c r="I4943">
        <v>5.51</v>
      </c>
      <c r="J4943" s="6" cm="1">
        <f t="array" ref="J4943">IF(ISBLANK(I4943),
    IFERROR(MEDIAN(IF($C$2:$C$10000=C4943, $I$2:$I$10000)),""),
    I4943
)</f>
        <v>5.51</v>
      </c>
      <c r="K4943">
        <v>1256.9000000000001</v>
      </c>
      <c r="L4943" cm="1">
        <f t="array" ref="L4943">IF(ISBLANK(K4943),
    IFERROR(MEDIAN(IF($B$2:$B$10000=B4943, $K$2:$K$10000)),""),
    K4943
)</f>
        <v>1256.9000000000001</v>
      </c>
      <c r="M4943">
        <v>25.3</v>
      </c>
      <c r="N4943">
        <v>348</v>
      </c>
      <c r="O4943" s="7" cm="1">
        <f t="array" ref="O4943">IF(ISBLANK(N4943),
    IFERROR(AVERAGE(IF($C$2:$C$10000=C4943, $N$2:$N$10000)),""),
    N4943
)</f>
        <v>348</v>
      </c>
      <c r="P4943" t="b">
        <v>1</v>
      </c>
      <c r="Q4943" t="s">
        <v>38</v>
      </c>
      <c r="R4943" t="str">
        <f t="shared" si="77"/>
        <v>Atrazina</v>
      </c>
      <c r="S4943" t="s">
        <v>39</v>
      </c>
      <c r="T4943" s="4">
        <v>344.6</v>
      </c>
      <c r="U4943" s="4">
        <v>174170.08</v>
      </c>
      <c r="V4943" s="4">
        <v>58751.95</v>
      </c>
    </row>
    <row r="4944" spans="1:22" x14ac:dyDescent="0.25">
      <c r="A4944">
        <v>3476</v>
      </c>
      <c r="B4944" t="s">
        <v>18</v>
      </c>
      <c r="C4944" t="s">
        <v>28</v>
      </c>
      <c r="D4944">
        <v>41.51</v>
      </c>
      <c r="E4944" s="3">
        <v>45003</v>
      </c>
      <c r="F4944" s="3">
        <v>45160</v>
      </c>
      <c r="G4944">
        <v>199.37</v>
      </c>
      <c r="H4944" t="s">
        <v>32</v>
      </c>
      <c r="I4944">
        <v>6.54</v>
      </c>
      <c r="J4944" s="6" cm="1">
        <f t="array" ref="J4944">IF(ISBLANK(I4944),
    IFERROR(MEDIAN(IF($C$2:$C$10000=C4944, $I$2:$I$10000)),""),
    I4944
)</f>
        <v>6.54</v>
      </c>
      <c r="K4944">
        <v>575.29999999999995</v>
      </c>
      <c r="L4944" cm="1">
        <f t="array" ref="L4944">IF(ISBLANK(K4944),
    IFERROR(MEDIAN(IF($B$2:$B$10000=B4944, $K$2:$K$10000)),""),
    K4944
)</f>
        <v>575.29999999999995</v>
      </c>
      <c r="M4944">
        <v>29.6</v>
      </c>
      <c r="N4944">
        <v>518.5</v>
      </c>
      <c r="O4944" s="7" cm="1">
        <f t="array" ref="O4944">IF(ISBLANK(N4944),
    IFERROR(AVERAGE(IF($C$2:$C$10000=C4944, $N$2:$N$10000)),""),
    N4944
)</f>
        <v>518.5</v>
      </c>
      <c r="P4944" t="b">
        <v>1</v>
      </c>
      <c r="Q4944" t="s">
        <v>34</v>
      </c>
      <c r="R4944" t="str">
        <f t="shared" si="77"/>
        <v>Dicamba</v>
      </c>
      <c r="S4944" t="s">
        <v>39</v>
      </c>
      <c r="T4944" s="4">
        <v>346.04</v>
      </c>
      <c r="U4944" s="4">
        <v>52569.04</v>
      </c>
      <c r="V4944" s="4">
        <v>16420.95</v>
      </c>
    </row>
    <row r="4945" spans="1:22" x14ac:dyDescent="0.25">
      <c r="A4945">
        <v>5603</v>
      </c>
      <c r="B4945" t="s">
        <v>21</v>
      </c>
      <c r="C4945" t="s">
        <v>29</v>
      </c>
      <c r="D4945">
        <v>28.61</v>
      </c>
      <c r="E4945" s="3">
        <v>44949</v>
      </c>
      <c r="F4945" s="3">
        <v>45087</v>
      </c>
      <c r="G4945">
        <v>95.12</v>
      </c>
      <c r="H4945" t="s">
        <v>32</v>
      </c>
      <c r="I4945">
        <v>6</v>
      </c>
      <c r="J4945" s="6" cm="1">
        <f t="array" ref="J4945">IF(ISBLANK(I4945),
    IFERROR(MEDIAN(IF($C$2:$C$10000=C4945, $I$2:$I$10000)),""),
    I4945
)</f>
        <v>6</v>
      </c>
      <c r="K4945">
        <v>649.29999999999995</v>
      </c>
      <c r="L4945" cm="1">
        <f t="array" ref="L4945">IF(ISBLANK(K4945),
    IFERROR(MEDIAN(IF($B$2:$B$10000=B4945, $K$2:$K$10000)),""),
    K4945
)</f>
        <v>649.29999999999995</v>
      </c>
      <c r="M4945">
        <v>33.4</v>
      </c>
      <c r="N4945">
        <v>86.8</v>
      </c>
      <c r="O4945" s="7" cm="1">
        <f t="array" ref="O4945">IF(ISBLANK(N4945),
    IFERROR(AVERAGE(IF($C$2:$C$10000=C4945, $N$2:$N$10000)),""),
    N4945
)</f>
        <v>86.8</v>
      </c>
      <c r="P4945" t="b">
        <v>1</v>
      </c>
      <c r="Q4945" t="s">
        <v>36</v>
      </c>
      <c r="R4945" t="str">
        <f t="shared" si="77"/>
        <v>2,4-D</v>
      </c>
      <c r="S4945" t="s">
        <v>39</v>
      </c>
      <c r="T4945" s="4">
        <v>62.89</v>
      </c>
      <c r="U4945" s="4">
        <v>16702.98</v>
      </c>
      <c r="V4945" s="4">
        <v>-10720.88</v>
      </c>
    </row>
    <row r="4946" spans="1:22" x14ac:dyDescent="0.25">
      <c r="A4946">
        <v>4553</v>
      </c>
      <c r="B4946" t="s">
        <v>18</v>
      </c>
      <c r="C4946" t="s">
        <v>23</v>
      </c>
      <c r="D4946">
        <v>227.87</v>
      </c>
      <c r="E4946" s="3">
        <v>44978</v>
      </c>
      <c r="F4946" s="3">
        <v>45079</v>
      </c>
      <c r="G4946">
        <v>373.62</v>
      </c>
      <c r="H4946" t="s">
        <v>33</v>
      </c>
      <c r="I4946">
        <v>7.3</v>
      </c>
      <c r="J4946" s="6" cm="1">
        <f t="array" ref="J4946">IF(ISBLANK(I4946),
    IFERROR(MEDIAN(IF($C$2:$C$10000=C4946, $I$2:$I$10000)),""),
    I4946
)</f>
        <v>7.3</v>
      </c>
      <c r="L4946" cm="1">
        <f t="array" ref="L4946">IF(ISBLANK(K4946),
    IFERROR(MEDIAN(IF($B$2:$B$10000=B4946, $K$2:$K$10000)),""),
    K4946
)</f>
        <v>993.8</v>
      </c>
      <c r="M4946">
        <v>19.3</v>
      </c>
      <c r="N4946">
        <v>279</v>
      </c>
      <c r="O4946" s="7" cm="1">
        <f t="array" ref="O4946">IF(ISBLANK(N4946),
    IFERROR(AVERAGE(IF($C$2:$C$10000=C4946, $N$2:$N$10000)),""),
    N4946
)</f>
        <v>279</v>
      </c>
      <c r="P4946" t="b">
        <v>1</v>
      </c>
      <c r="Q4946" t="s">
        <v>36</v>
      </c>
      <c r="R4946" t="str">
        <f t="shared" si="77"/>
        <v>2,4-D</v>
      </c>
      <c r="S4946" t="s">
        <v>40</v>
      </c>
      <c r="T4946" s="4">
        <v>905.4</v>
      </c>
      <c r="U4946" s="4">
        <v>259774.23</v>
      </c>
      <c r="V4946" s="4">
        <v>78501.320000000007</v>
      </c>
    </row>
    <row r="4947" spans="1:22" x14ac:dyDescent="0.25">
      <c r="A4947">
        <v>1220</v>
      </c>
      <c r="B4947" t="s">
        <v>18</v>
      </c>
      <c r="C4947" t="s">
        <v>27</v>
      </c>
      <c r="D4947">
        <v>7.8</v>
      </c>
      <c r="E4947" s="3">
        <v>44930</v>
      </c>
      <c r="F4947" s="3">
        <v>45088</v>
      </c>
      <c r="G4947">
        <v>49.69</v>
      </c>
      <c r="H4947" t="s">
        <v>30</v>
      </c>
      <c r="I4947">
        <v>5.14</v>
      </c>
      <c r="J4947" s="6" cm="1">
        <f t="array" ref="J4947">IF(ISBLANK(I4947),
    IFERROR(MEDIAN(IF($C$2:$C$10000=C4947, $I$2:$I$10000)),""),
    I4947
)</f>
        <v>5.14</v>
      </c>
      <c r="K4947">
        <v>1061.3</v>
      </c>
      <c r="L4947" cm="1">
        <f t="array" ref="L4947">IF(ISBLANK(K4947),
    IFERROR(MEDIAN(IF($B$2:$B$10000=B4947, $K$2:$K$10000)),""),
    K4947
)</f>
        <v>1061.3</v>
      </c>
      <c r="M4947">
        <v>22.5</v>
      </c>
      <c r="N4947">
        <v>492.9</v>
      </c>
      <c r="O4947" s="7" cm="1">
        <f t="array" ref="O4947">IF(ISBLANK(N4947),
    IFERROR(AVERAGE(IF($C$2:$C$10000=C4947, $N$2:$N$10000)),""),
    N4947
)</f>
        <v>492.9</v>
      </c>
      <c r="P4947" t="b">
        <v>1</v>
      </c>
      <c r="Q4947" t="s">
        <v>36</v>
      </c>
      <c r="R4947" t="str">
        <f t="shared" si="77"/>
        <v>2,4-D</v>
      </c>
      <c r="S4947" t="s">
        <v>39</v>
      </c>
      <c r="T4947" s="4">
        <v>146.63999999999999</v>
      </c>
      <c r="U4947" s="4">
        <v>6864.93</v>
      </c>
      <c r="V4947" s="4">
        <v>421.61</v>
      </c>
    </row>
    <row r="4948" spans="1:22" x14ac:dyDescent="0.25">
      <c r="A4948">
        <v>5818</v>
      </c>
      <c r="B4948" t="s">
        <v>22</v>
      </c>
      <c r="C4948" t="s">
        <v>27</v>
      </c>
      <c r="D4948">
        <v>287.91000000000003</v>
      </c>
      <c r="E4948" s="3">
        <v>44963</v>
      </c>
      <c r="F4948" s="3">
        <v>45175</v>
      </c>
      <c r="G4948">
        <v>1611.45</v>
      </c>
      <c r="H4948" t="s">
        <v>32</v>
      </c>
      <c r="I4948">
        <v>5.59</v>
      </c>
      <c r="J4948" s="6" cm="1">
        <f t="array" ref="J4948">IF(ISBLANK(I4948),
    IFERROR(MEDIAN(IF($C$2:$C$10000=C4948, $I$2:$I$10000)),""),
    I4948
)</f>
        <v>5.59</v>
      </c>
      <c r="K4948">
        <v>223.3</v>
      </c>
      <c r="L4948" cm="1">
        <f t="array" ref="L4948">IF(ISBLANK(K4948),
    IFERROR(MEDIAN(IF($B$2:$B$10000=B4948, $K$2:$K$10000)),""),
    K4948
)</f>
        <v>223.3</v>
      </c>
      <c r="M4948">
        <v>25.9</v>
      </c>
      <c r="N4948">
        <v>522.1</v>
      </c>
      <c r="O4948" s="7" cm="1">
        <f t="array" ref="O4948">IF(ISBLANK(N4948),
    IFERROR(AVERAGE(IF($C$2:$C$10000=C4948, $N$2:$N$10000)),""),
    N4948
)</f>
        <v>522.1</v>
      </c>
      <c r="P4948" t="b">
        <v>0</v>
      </c>
      <c r="Q4948" t="s">
        <v>35</v>
      </c>
      <c r="R4948" t="str">
        <f t="shared" si="77"/>
        <v>Sem Aplicação</v>
      </c>
      <c r="S4948" t="s">
        <v>41</v>
      </c>
      <c r="T4948" s="4">
        <v>146.79</v>
      </c>
      <c r="U4948" s="4">
        <v>235561.32</v>
      </c>
      <c r="V4948" s="4">
        <v>983.43</v>
      </c>
    </row>
    <row r="4949" spans="1:22" x14ac:dyDescent="0.25">
      <c r="A4949">
        <v>8192</v>
      </c>
      <c r="B4949" t="s">
        <v>21</v>
      </c>
      <c r="C4949" t="s">
        <v>25</v>
      </c>
      <c r="D4949">
        <v>157</v>
      </c>
      <c r="E4949" s="3">
        <v>44968</v>
      </c>
      <c r="F4949" s="3">
        <v>45060</v>
      </c>
      <c r="G4949">
        <v>293.13</v>
      </c>
      <c r="H4949" t="s">
        <v>30</v>
      </c>
      <c r="I4949">
        <v>5.49</v>
      </c>
      <c r="J4949" s="6" cm="1">
        <f t="array" ref="J4949">IF(ISBLANK(I4949),
    IFERROR(MEDIAN(IF($C$2:$C$10000=C4949, $I$2:$I$10000)),""),
    I4949
)</f>
        <v>5.49</v>
      </c>
      <c r="K4949">
        <v>1272.5</v>
      </c>
      <c r="L4949" cm="1">
        <f t="array" ref="L4949">IF(ISBLANK(K4949),
    IFERROR(MEDIAN(IF($B$2:$B$10000=B4949, $K$2:$K$10000)),""),
    K4949
)</f>
        <v>1272.5</v>
      </c>
      <c r="M4949">
        <v>20.7</v>
      </c>
      <c r="N4949">
        <v>476.4</v>
      </c>
      <c r="O4949" s="7" cm="1">
        <f t="array" ref="O4949">IF(ISBLANK(N4949),
    IFERROR(AVERAGE(IF($C$2:$C$10000=C4949, $N$2:$N$10000)),""),
    N4949
)</f>
        <v>476.4</v>
      </c>
      <c r="P4949" t="b">
        <v>0</v>
      </c>
      <c r="Q4949" t="s">
        <v>35</v>
      </c>
      <c r="R4949" t="str">
        <f t="shared" si="77"/>
        <v>Sem Aplicação</v>
      </c>
      <c r="S4949" t="s">
        <v>40</v>
      </c>
      <c r="T4949" s="4">
        <v>79.02</v>
      </c>
      <c r="U4949" s="4">
        <v>140650.13</v>
      </c>
      <c r="V4949" s="4">
        <v>-117487</v>
      </c>
    </row>
    <row r="4950" spans="1:22" x14ac:dyDescent="0.25">
      <c r="A4950">
        <v>5623</v>
      </c>
      <c r="B4950" t="s">
        <v>19</v>
      </c>
      <c r="C4950" t="s">
        <v>27</v>
      </c>
      <c r="D4950">
        <v>294.99</v>
      </c>
      <c r="E4950" s="3">
        <v>45027</v>
      </c>
      <c r="F4950" s="3">
        <v>45204</v>
      </c>
      <c r="G4950">
        <v>1105</v>
      </c>
      <c r="H4950" t="s">
        <v>31</v>
      </c>
      <c r="I4950">
        <v>5.21</v>
      </c>
      <c r="J4950" s="6" cm="1">
        <f t="array" ref="J4950">IF(ISBLANK(I4950),
    IFERROR(MEDIAN(IF($C$2:$C$10000=C4950, $I$2:$I$10000)),""),
    I4950
)</f>
        <v>5.21</v>
      </c>
      <c r="K4950">
        <v>1192.0999999999999</v>
      </c>
      <c r="L4950" cm="1">
        <f t="array" ref="L4950">IF(ISBLANK(K4950),
    IFERROR(MEDIAN(IF($B$2:$B$10000=B4950, $K$2:$K$10000)),""),
    K4950
)</f>
        <v>1192.0999999999999</v>
      </c>
      <c r="M4950">
        <v>19.899999999999999</v>
      </c>
      <c r="O4950" s="7" cm="1">
        <f t="array" ref="O4950">IF(ISBLANK(N4950),
    IFERROR(AVERAGE(IF($C$2:$C$10000=C4950, $N$2:$N$10000)),""),
    N4950
)</f>
        <v>312.81324999999998</v>
      </c>
      <c r="P4950" t="b">
        <v>1</v>
      </c>
      <c r="Q4950" t="s">
        <v>36</v>
      </c>
      <c r="R4950" t="str">
        <f t="shared" si="77"/>
        <v>2,4-D</v>
      </c>
      <c r="S4950" t="s">
        <v>41</v>
      </c>
      <c r="T4950" s="4">
        <v>143.4</v>
      </c>
      <c r="U4950" s="4">
        <v>194132.36</v>
      </c>
      <c r="V4950" s="4">
        <v>-35675.360000000001</v>
      </c>
    </row>
    <row r="4951" spans="1:22" x14ac:dyDescent="0.25">
      <c r="A4951">
        <v>8349</v>
      </c>
      <c r="B4951" t="s">
        <v>20</v>
      </c>
      <c r="C4951" t="s">
        <v>25</v>
      </c>
      <c r="D4951">
        <v>22.11</v>
      </c>
      <c r="E4951" s="3">
        <v>44970</v>
      </c>
      <c r="F4951" s="3">
        <v>45192</v>
      </c>
      <c r="G4951">
        <v>103.37</v>
      </c>
      <c r="H4951" t="s">
        <v>31</v>
      </c>
      <c r="I4951">
        <v>7.48</v>
      </c>
      <c r="J4951" s="6" cm="1">
        <f t="array" ref="J4951">IF(ISBLANK(I4951),
    IFERROR(MEDIAN(IF($C$2:$C$10000=C4951, $I$2:$I$10000)),""),
    I4951
)</f>
        <v>7.48</v>
      </c>
      <c r="K4951">
        <v>325.8</v>
      </c>
      <c r="L4951" cm="1">
        <f t="array" ref="L4951">IF(ISBLANK(K4951),
    IFERROR(MEDIAN(IF($B$2:$B$10000=B4951, $K$2:$K$10000)),""),
    K4951
)</f>
        <v>325.8</v>
      </c>
      <c r="M4951">
        <v>25.2</v>
      </c>
      <c r="N4951">
        <v>328.8</v>
      </c>
      <c r="O4951" s="7" cm="1">
        <f t="array" ref="O4951">IF(ISBLANK(N4951),
    IFERROR(AVERAGE(IF($C$2:$C$10000=C4951, $N$2:$N$10000)),""),
    N4951
)</f>
        <v>328.8</v>
      </c>
      <c r="P4951" t="b">
        <v>1</v>
      </c>
      <c r="Q4951" t="s">
        <v>36</v>
      </c>
      <c r="R4951" t="str">
        <f t="shared" si="77"/>
        <v>2,4-D</v>
      </c>
      <c r="S4951" t="s">
        <v>39</v>
      </c>
      <c r="T4951" s="4">
        <v>88.54</v>
      </c>
      <c r="U4951" s="4">
        <v>13597.03</v>
      </c>
      <c r="V4951" s="4">
        <v>-4444.6499999999996</v>
      </c>
    </row>
    <row r="4952" spans="1:22" x14ac:dyDescent="0.25">
      <c r="A4952">
        <v>6618</v>
      </c>
      <c r="B4952" t="s">
        <v>19</v>
      </c>
      <c r="C4952" t="s">
        <v>25</v>
      </c>
      <c r="D4952">
        <v>177.14</v>
      </c>
      <c r="E4952" s="3">
        <v>45023</v>
      </c>
      <c r="F4952" s="3">
        <v>45145</v>
      </c>
      <c r="G4952">
        <v>434.52</v>
      </c>
      <c r="H4952" t="s">
        <v>31</v>
      </c>
      <c r="I4952">
        <v>5.66</v>
      </c>
      <c r="J4952" s="6" cm="1">
        <f t="array" ref="J4952">IF(ISBLANK(I4952),
    IFERROR(MEDIAN(IF($C$2:$C$10000=C4952, $I$2:$I$10000)),""),
    I4952
)</f>
        <v>5.66</v>
      </c>
      <c r="K4952">
        <v>1396</v>
      </c>
      <c r="L4952" cm="1">
        <f t="array" ref="L4952">IF(ISBLANK(K4952),
    IFERROR(MEDIAN(IF($B$2:$B$10000=B4952, $K$2:$K$10000)),""),
    K4952
)</f>
        <v>1396</v>
      </c>
      <c r="M4952">
        <v>27.3</v>
      </c>
      <c r="N4952">
        <v>457.7</v>
      </c>
      <c r="O4952" s="7" cm="1">
        <f t="array" ref="O4952">IF(ISBLANK(N4952),
    IFERROR(AVERAGE(IF($C$2:$C$10000=C4952, $N$2:$N$10000)),""),
    N4952
)</f>
        <v>457.7</v>
      </c>
      <c r="P4952" t="b">
        <v>1</v>
      </c>
      <c r="Q4952" t="s">
        <v>38</v>
      </c>
      <c r="R4952" t="str">
        <f t="shared" si="77"/>
        <v>Atrazina</v>
      </c>
      <c r="S4952" t="s">
        <v>39</v>
      </c>
      <c r="T4952" s="4">
        <v>84.11</v>
      </c>
      <c r="U4952" s="4">
        <v>246892.1</v>
      </c>
      <c r="V4952" s="4">
        <v>-210344.62</v>
      </c>
    </row>
    <row r="4953" spans="1:22" x14ac:dyDescent="0.25">
      <c r="A4953">
        <v>8209</v>
      </c>
      <c r="B4953" t="s">
        <v>18</v>
      </c>
      <c r="C4953" t="s">
        <v>29</v>
      </c>
      <c r="D4953">
        <v>108.05</v>
      </c>
      <c r="E4953" s="3">
        <v>45046</v>
      </c>
      <c r="F4953" s="3">
        <v>45163</v>
      </c>
      <c r="G4953">
        <v>474.33</v>
      </c>
      <c r="H4953" t="s">
        <v>31</v>
      </c>
      <c r="I4953">
        <v>7.32</v>
      </c>
      <c r="J4953" s="6" cm="1">
        <f t="array" ref="J4953">IF(ISBLANK(I4953),
    IFERROR(MEDIAN(IF($C$2:$C$10000=C4953, $I$2:$I$10000)),""),
    I4953
)</f>
        <v>7.32</v>
      </c>
      <c r="K4953">
        <v>1035.4000000000001</v>
      </c>
      <c r="L4953" cm="1">
        <f t="array" ref="L4953">IF(ISBLANK(K4953),
    IFERROR(MEDIAN(IF($B$2:$B$10000=B4953, $K$2:$K$10000)),""),
    K4953
)</f>
        <v>1035.4000000000001</v>
      </c>
      <c r="M4953">
        <v>31.1</v>
      </c>
      <c r="N4953">
        <v>133.9</v>
      </c>
      <c r="O4953" s="7" cm="1">
        <f t="array" ref="O4953">IF(ISBLANK(N4953),
    IFERROR(AVERAGE(IF($C$2:$C$10000=C4953, $N$2:$N$10000)),""),
    N4953
)</f>
        <v>133.9</v>
      </c>
      <c r="P4953" t="b">
        <v>1</v>
      </c>
      <c r="Q4953" t="s">
        <v>37</v>
      </c>
      <c r="R4953" t="str">
        <f t="shared" si="77"/>
        <v>Glifosato</v>
      </c>
      <c r="S4953" t="s">
        <v>39</v>
      </c>
      <c r="T4953" s="4">
        <v>58.67</v>
      </c>
      <c r="U4953" s="4">
        <v>207644.66</v>
      </c>
      <c r="V4953" s="4">
        <v>-179815.72</v>
      </c>
    </row>
    <row r="4954" spans="1:22" x14ac:dyDescent="0.25">
      <c r="A4954">
        <v>5576</v>
      </c>
      <c r="B4954" t="s">
        <v>21</v>
      </c>
      <c r="C4954" t="s">
        <v>24</v>
      </c>
      <c r="D4954">
        <v>253.83</v>
      </c>
      <c r="E4954" s="3">
        <v>44968</v>
      </c>
      <c r="F4954" s="3">
        <v>45173</v>
      </c>
      <c r="G4954">
        <v>1058.03</v>
      </c>
      <c r="H4954" t="s">
        <v>33</v>
      </c>
      <c r="I4954">
        <v>5.67</v>
      </c>
      <c r="J4954" s="6" cm="1">
        <f t="array" ref="J4954">IF(ISBLANK(I4954),
    IFERROR(MEDIAN(IF($C$2:$C$10000=C4954, $I$2:$I$10000)),""),
    I4954
)</f>
        <v>5.67</v>
      </c>
      <c r="K4954">
        <v>527.6</v>
      </c>
      <c r="L4954" cm="1">
        <f t="array" ref="L4954">IF(ISBLANK(K4954),
    IFERROR(MEDIAN(IF($B$2:$B$10000=B4954, $K$2:$K$10000)),""),
    K4954
)</f>
        <v>527.6</v>
      </c>
      <c r="M4954">
        <v>34</v>
      </c>
      <c r="N4954">
        <v>377.2</v>
      </c>
      <c r="O4954" s="7" cm="1">
        <f t="array" ref="O4954">IF(ISBLANK(N4954),
    IFERROR(AVERAGE(IF($C$2:$C$10000=C4954, $N$2:$N$10000)),""),
    N4954
)</f>
        <v>377.2</v>
      </c>
      <c r="P4954" t="b">
        <v>1</v>
      </c>
      <c r="Q4954" t="s">
        <v>38</v>
      </c>
      <c r="R4954" t="str">
        <f t="shared" si="77"/>
        <v>Atrazina</v>
      </c>
      <c r="S4954" t="s">
        <v>39</v>
      </c>
      <c r="T4954" s="4">
        <v>152.44999999999999</v>
      </c>
      <c r="U4954" s="4">
        <v>433315.76</v>
      </c>
      <c r="V4954" s="4">
        <v>-272019.09000000003</v>
      </c>
    </row>
    <row r="4955" spans="1:22" x14ac:dyDescent="0.25">
      <c r="A4955">
        <v>2871</v>
      </c>
      <c r="B4955" t="s">
        <v>21</v>
      </c>
      <c r="C4955" t="s">
        <v>25</v>
      </c>
      <c r="D4955">
        <v>111.56</v>
      </c>
      <c r="E4955" s="3">
        <v>44955</v>
      </c>
      <c r="F4955" s="3">
        <v>45083</v>
      </c>
      <c r="G4955">
        <v>283.51</v>
      </c>
      <c r="H4955" t="s">
        <v>32</v>
      </c>
      <c r="J4955" s="6" cm="1">
        <f t="array" ref="J4955">IF(ISBLANK(I4955),
    IFERROR(MEDIAN(IF($C$2:$C$10000=C4955, $I$2:$I$10000)),""),
    I4955
)</f>
        <v>5.9350000000000005</v>
      </c>
      <c r="K4955">
        <v>1095</v>
      </c>
      <c r="L4955" cm="1">
        <f t="array" ref="L4955">IF(ISBLANK(K4955),
    IFERROR(MEDIAN(IF($B$2:$B$10000=B4955, $K$2:$K$10000)),""),
    K4955
)</f>
        <v>1095</v>
      </c>
      <c r="M4955">
        <v>30.4</v>
      </c>
      <c r="N4955">
        <v>446.2</v>
      </c>
      <c r="O4955" s="7" cm="1">
        <f t="array" ref="O4955">IF(ISBLANK(N4955),
    IFERROR(AVERAGE(IF($C$2:$C$10000=C4955, $N$2:$N$10000)),""),
    N4955
)</f>
        <v>446.2</v>
      </c>
      <c r="P4955" t="b">
        <v>1</v>
      </c>
      <c r="Q4955" t="s">
        <v>37</v>
      </c>
      <c r="R4955" t="str">
        <f t="shared" si="77"/>
        <v>Glifosato</v>
      </c>
      <c r="S4955" t="s">
        <v>39</v>
      </c>
      <c r="T4955" s="4">
        <v>86.98</v>
      </c>
      <c r="U4955" s="4">
        <v>195324.6</v>
      </c>
      <c r="V4955" s="4">
        <v>-170664.9</v>
      </c>
    </row>
    <row r="4956" spans="1:22" x14ac:dyDescent="0.25">
      <c r="A4956">
        <v>8915</v>
      </c>
      <c r="B4956" t="s">
        <v>21</v>
      </c>
      <c r="C4956" t="s">
        <v>25</v>
      </c>
      <c r="D4956">
        <v>81.84</v>
      </c>
      <c r="E4956" s="3">
        <v>45027</v>
      </c>
      <c r="F4956" s="3">
        <v>45145</v>
      </c>
      <c r="G4956">
        <v>180.54</v>
      </c>
      <c r="H4956" t="s">
        <v>31</v>
      </c>
      <c r="I4956">
        <v>4.8600000000000003</v>
      </c>
      <c r="J4956" s="6" cm="1">
        <f t="array" ref="J4956">IF(ISBLANK(I4956),
    IFERROR(MEDIAN(IF($C$2:$C$10000=C4956, $I$2:$I$10000)),""),
    I4956
)</f>
        <v>4.8600000000000003</v>
      </c>
      <c r="K4956">
        <v>1152.7</v>
      </c>
      <c r="L4956" cm="1">
        <f t="array" ref="L4956">IF(ISBLANK(K4956),
    IFERROR(MEDIAN(IF($B$2:$B$10000=B4956, $K$2:$K$10000)),""),
    K4956
)</f>
        <v>1152.7</v>
      </c>
      <c r="M4956">
        <v>21.5</v>
      </c>
      <c r="N4956">
        <v>517.5</v>
      </c>
      <c r="O4956" s="7" cm="1">
        <f t="array" ref="O4956">IF(ISBLANK(N4956),
    IFERROR(AVERAGE(IF($C$2:$C$10000=C4956, $N$2:$N$10000)),""),
    N4956
)</f>
        <v>517.5</v>
      </c>
      <c r="P4956" t="b">
        <v>0</v>
      </c>
      <c r="Q4956" t="s">
        <v>35</v>
      </c>
      <c r="R4956" t="str">
        <f t="shared" si="77"/>
        <v>Sem Aplicação</v>
      </c>
      <c r="S4956" t="s">
        <v>40</v>
      </c>
      <c r="T4956" s="4">
        <v>79.67</v>
      </c>
      <c r="U4956" s="4">
        <v>131158.62</v>
      </c>
      <c r="V4956" s="4">
        <v>-116775</v>
      </c>
    </row>
    <row r="4957" spans="1:22" x14ac:dyDescent="0.25">
      <c r="A4957">
        <v>2462</v>
      </c>
      <c r="B4957" t="s">
        <v>22</v>
      </c>
      <c r="C4957" t="s">
        <v>28</v>
      </c>
      <c r="D4957">
        <v>257.98</v>
      </c>
      <c r="E4957" s="3">
        <v>44945</v>
      </c>
      <c r="F4957" s="3">
        <v>45091</v>
      </c>
      <c r="G4957">
        <v>1365.96</v>
      </c>
      <c r="H4957" t="s">
        <v>33</v>
      </c>
      <c r="J4957" s="6" cm="1">
        <f t="array" ref="J4957">IF(ISBLANK(I4957),
    IFERROR(MEDIAN(IF($C$2:$C$10000=C4957, $I$2:$I$10000)),""),
    I4957
)</f>
        <v>5.88</v>
      </c>
      <c r="K4957">
        <v>1672.2</v>
      </c>
      <c r="L4957" cm="1">
        <f t="array" ref="L4957">IF(ISBLANK(K4957),
    IFERROR(MEDIAN(IF($B$2:$B$10000=B4957, $K$2:$K$10000)),""),
    K4957
)</f>
        <v>1672.2</v>
      </c>
      <c r="M4957">
        <v>30</v>
      </c>
      <c r="N4957">
        <v>111.4</v>
      </c>
      <c r="O4957" s="7" cm="1">
        <f t="array" ref="O4957">IF(ISBLANK(N4957),
    IFERROR(AVERAGE(IF($C$2:$C$10000=C4957, $N$2:$N$10000)),""),
    N4957
)</f>
        <v>111.4</v>
      </c>
      <c r="P4957" t="b">
        <v>1</v>
      </c>
      <c r="Q4957" t="s">
        <v>34</v>
      </c>
      <c r="R4957" t="str">
        <f t="shared" si="77"/>
        <v>Dicamba</v>
      </c>
      <c r="S4957" t="s">
        <v>40</v>
      </c>
      <c r="T4957" s="4">
        <v>355.94</v>
      </c>
      <c r="U4957" s="4">
        <v>498926.67</v>
      </c>
      <c r="V4957" s="4">
        <v>-12726.87</v>
      </c>
    </row>
    <row r="4958" spans="1:22" x14ac:dyDescent="0.25">
      <c r="A4958">
        <v>6521</v>
      </c>
      <c r="B4958" t="s">
        <v>19</v>
      </c>
      <c r="C4958" t="s">
        <v>29</v>
      </c>
      <c r="D4958">
        <v>115.52</v>
      </c>
      <c r="E4958" s="3">
        <v>45041</v>
      </c>
      <c r="F4958" s="3">
        <v>45189</v>
      </c>
      <c r="G4958">
        <v>359.61</v>
      </c>
      <c r="H4958" t="s">
        <v>31</v>
      </c>
      <c r="I4958">
        <v>4.5999999999999996</v>
      </c>
      <c r="J4958" s="6" cm="1">
        <f t="array" ref="J4958">IF(ISBLANK(I4958),
    IFERROR(MEDIAN(IF($C$2:$C$10000=C4958, $I$2:$I$10000)),""),
    I4958
)</f>
        <v>4.5999999999999996</v>
      </c>
      <c r="K4958">
        <v>1387.4</v>
      </c>
      <c r="L4958" cm="1">
        <f t="array" ref="L4958">IF(ISBLANK(K4958),
    IFERROR(MEDIAN(IF($B$2:$B$10000=B4958, $K$2:$K$10000)),""),
    K4958
)</f>
        <v>1387.4</v>
      </c>
      <c r="M4958">
        <v>26.6</v>
      </c>
      <c r="N4958">
        <v>231.3</v>
      </c>
      <c r="O4958" s="7" cm="1">
        <f t="array" ref="O4958">IF(ISBLANK(N4958),
    IFERROR(AVERAGE(IF($C$2:$C$10000=C4958, $N$2:$N$10000)),""),
    N4958
)</f>
        <v>231.3</v>
      </c>
      <c r="P4958" t="b">
        <v>1</v>
      </c>
      <c r="Q4958" t="s">
        <v>34</v>
      </c>
      <c r="R4958" t="str">
        <f t="shared" si="77"/>
        <v>Dicamba</v>
      </c>
      <c r="S4958" t="s">
        <v>40</v>
      </c>
      <c r="T4958" s="4">
        <v>50.67</v>
      </c>
      <c r="U4958" s="4">
        <v>222471.39</v>
      </c>
      <c r="V4958" s="4">
        <v>-204249.95</v>
      </c>
    </row>
    <row r="4959" spans="1:22" x14ac:dyDescent="0.25">
      <c r="A4959">
        <v>9536</v>
      </c>
      <c r="B4959" t="s">
        <v>22</v>
      </c>
      <c r="C4959" t="s">
        <v>25</v>
      </c>
      <c r="D4959">
        <v>9.9700000000000006</v>
      </c>
      <c r="E4959" s="3">
        <v>45010</v>
      </c>
      <c r="F4959" s="3">
        <v>45231</v>
      </c>
      <c r="G4959">
        <v>27.12</v>
      </c>
      <c r="H4959" t="s">
        <v>32</v>
      </c>
      <c r="I4959">
        <v>7.39</v>
      </c>
      <c r="J4959" s="6" cm="1">
        <f t="array" ref="J4959">IF(ISBLANK(I4959),
    IFERROR(MEDIAN(IF($C$2:$C$10000=C4959, $I$2:$I$10000)),""),
    I4959
)</f>
        <v>7.39</v>
      </c>
      <c r="K4959">
        <v>683.1</v>
      </c>
      <c r="L4959" cm="1">
        <f t="array" ref="L4959">IF(ISBLANK(K4959),
    IFERROR(MEDIAN(IF($B$2:$B$10000=B4959, $K$2:$K$10000)),""),
    K4959
)</f>
        <v>683.1</v>
      </c>
      <c r="M4959">
        <v>25.2</v>
      </c>
      <c r="N4959">
        <v>347.9</v>
      </c>
      <c r="O4959" s="7" cm="1">
        <f t="array" ref="O4959">IF(ISBLANK(N4959),
    IFERROR(AVERAGE(IF($C$2:$C$10000=C4959, $N$2:$N$10000)),""),
    N4959
)</f>
        <v>347.9</v>
      </c>
      <c r="P4959" t="b">
        <v>1</v>
      </c>
      <c r="Q4959" t="s">
        <v>36</v>
      </c>
      <c r="R4959" t="str">
        <f t="shared" si="77"/>
        <v>2,4-D</v>
      </c>
      <c r="S4959" t="s">
        <v>41</v>
      </c>
      <c r="T4959" s="4">
        <v>75.47</v>
      </c>
      <c r="U4959" s="4">
        <v>16624.52</v>
      </c>
      <c r="V4959" s="4">
        <v>-14577.77</v>
      </c>
    </row>
    <row r="4960" spans="1:22" x14ac:dyDescent="0.25">
      <c r="A4960">
        <v>9236</v>
      </c>
      <c r="B4960" t="s">
        <v>20</v>
      </c>
      <c r="C4960" t="s">
        <v>23</v>
      </c>
      <c r="D4960">
        <v>120.14</v>
      </c>
      <c r="E4960" s="3">
        <v>44958</v>
      </c>
      <c r="F4960" s="3">
        <v>45140</v>
      </c>
      <c r="G4960">
        <v>623.45000000000005</v>
      </c>
      <c r="H4960" t="s">
        <v>31</v>
      </c>
      <c r="I4960">
        <v>5.75</v>
      </c>
      <c r="J4960" s="6" cm="1">
        <f t="array" ref="J4960">IF(ISBLANK(I4960),
    IFERROR(MEDIAN(IF($C$2:$C$10000=C4960, $I$2:$I$10000)),""),
    I4960
)</f>
        <v>5.75</v>
      </c>
      <c r="K4960">
        <v>389</v>
      </c>
      <c r="L4960" cm="1">
        <f t="array" ref="L4960">IF(ISBLANK(K4960),
    IFERROR(MEDIAN(IF($B$2:$B$10000=B4960, $K$2:$K$10000)),""),
    K4960
)</f>
        <v>389</v>
      </c>
      <c r="M4960">
        <v>33</v>
      </c>
      <c r="N4960">
        <v>435.6</v>
      </c>
      <c r="O4960" s="7" cm="1">
        <f t="array" ref="O4960">IF(ISBLANK(N4960),
    IFERROR(AVERAGE(IF($C$2:$C$10000=C4960, $N$2:$N$10000)),""),
    N4960
)</f>
        <v>435.6</v>
      </c>
      <c r="P4960" t="b">
        <v>0</v>
      </c>
      <c r="Q4960" t="s">
        <v>35</v>
      </c>
      <c r="R4960" t="str">
        <f t="shared" si="77"/>
        <v>Sem Aplicação</v>
      </c>
      <c r="S4960" t="s">
        <v>40</v>
      </c>
      <c r="T4960" s="4">
        <v>902.44</v>
      </c>
      <c r="U4960" s="4">
        <v>189090.68</v>
      </c>
      <c r="V4960" s="4">
        <v>373535.54</v>
      </c>
    </row>
    <row r="4961" spans="1:22" x14ac:dyDescent="0.25">
      <c r="A4961">
        <v>8813</v>
      </c>
      <c r="B4961" t="s">
        <v>18</v>
      </c>
      <c r="C4961" t="s">
        <v>24</v>
      </c>
      <c r="D4961">
        <v>198.08</v>
      </c>
      <c r="E4961" s="3">
        <v>44970</v>
      </c>
      <c r="F4961" s="3">
        <v>45120</v>
      </c>
      <c r="G4961">
        <v>1026.1199999999999</v>
      </c>
      <c r="H4961" t="s">
        <v>31</v>
      </c>
      <c r="I4961">
        <v>5.24</v>
      </c>
      <c r="J4961" s="6" cm="1">
        <f t="array" ref="J4961">IF(ISBLANK(I4961),
    IFERROR(MEDIAN(IF($C$2:$C$10000=C4961, $I$2:$I$10000)),""),
    I4961
)</f>
        <v>5.24</v>
      </c>
      <c r="K4961">
        <v>1565.1</v>
      </c>
      <c r="L4961" cm="1">
        <f t="array" ref="L4961">IF(ISBLANK(K4961),
    IFERROR(MEDIAN(IF($B$2:$B$10000=B4961, $K$2:$K$10000)),""),
    K4961
)</f>
        <v>1565.1</v>
      </c>
      <c r="M4961">
        <v>29.2</v>
      </c>
      <c r="N4961">
        <v>451.5</v>
      </c>
      <c r="O4961" s="7" cm="1">
        <f t="array" ref="O4961">IF(ISBLANK(N4961),
    IFERROR(AVERAGE(IF($C$2:$C$10000=C4961, $N$2:$N$10000)),""),
    N4961
)</f>
        <v>451.5</v>
      </c>
      <c r="P4961" t="b">
        <v>0</v>
      </c>
      <c r="Q4961" t="s">
        <v>35</v>
      </c>
      <c r="R4961" t="str">
        <f t="shared" si="77"/>
        <v>Sem Aplicação</v>
      </c>
      <c r="S4961" t="s">
        <v>39</v>
      </c>
      <c r="T4961" s="4">
        <v>159.76</v>
      </c>
      <c r="U4961" s="4">
        <v>189744.65</v>
      </c>
      <c r="V4961" s="4">
        <v>-25811.72</v>
      </c>
    </row>
    <row r="4962" spans="1:22" x14ac:dyDescent="0.25">
      <c r="A4962">
        <v>3068</v>
      </c>
      <c r="B4962" t="s">
        <v>22</v>
      </c>
      <c r="C4962" t="s">
        <v>23</v>
      </c>
      <c r="D4962">
        <v>80.040000000000006</v>
      </c>
      <c r="E4962" s="3">
        <v>44981</v>
      </c>
      <c r="F4962" s="3">
        <v>45151</v>
      </c>
      <c r="G4962">
        <v>230.68</v>
      </c>
      <c r="H4962" t="s">
        <v>30</v>
      </c>
      <c r="I4962">
        <v>6.35</v>
      </c>
      <c r="J4962" s="6" cm="1">
        <f t="array" ref="J4962">IF(ISBLANK(I4962),
    IFERROR(MEDIAN(IF($C$2:$C$10000=C4962, $I$2:$I$10000)),""),
    I4962
)</f>
        <v>6.35</v>
      </c>
      <c r="K4962">
        <v>1553.7</v>
      </c>
      <c r="L4962" cm="1">
        <f t="array" ref="L4962">IF(ISBLANK(K4962),
    IFERROR(MEDIAN(IF($B$2:$B$10000=B4962, $K$2:$K$10000)),""),
    K4962
)</f>
        <v>1553.7</v>
      </c>
      <c r="M4962">
        <v>28.9</v>
      </c>
      <c r="O4962" s="7" cm="1">
        <f t="array" ref="O4962">IF(ISBLANK(N4962),
    IFERROR(AVERAGE(IF($C$2:$C$10000=C4962, $N$2:$N$10000)),""),
    N4962
)</f>
        <v>307.54468911917064</v>
      </c>
      <c r="P4962" t="b">
        <v>1</v>
      </c>
      <c r="Q4962" t="s">
        <v>38</v>
      </c>
      <c r="R4962" t="str">
        <f t="shared" si="77"/>
        <v>Atrazina</v>
      </c>
      <c r="S4962" t="s">
        <v>40</v>
      </c>
      <c r="T4962" s="4">
        <v>895.9</v>
      </c>
      <c r="U4962" s="4">
        <v>50965.440000000002</v>
      </c>
      <c r="V4962" s="4">
        <v>155700.76999999999</v>
      </c>
    </row>
    <row r="4963" spans="1:22" x14ac:dyDescent="0.25">
      <c r="A4963">
        <v>6753</v>
      </c>
      <c r="B4963" t="s">
        <v>22</v>
      </c>
      <c r="C4963" t="s">
        <v>27</v>
      </c>
      <c r="D4963">
        <v>132.44</v>
      </c>
      <c r="E4963" s="3">
        <v>45006</v>
      </c>
      <c r="F4963" s="3">
        <v>45239</v>
      </c>
      <c r="G4963">
        <v>776.47</v>
      </c>
      <c r="H4963" t="s">
        <v>30</v>
      </c>
      <c r="I4963">
        <v>4.9000000000000004</v>
      </c>
      <c r="J4963" s="6" cm="1">
        <f t="array" ref="J4963">IF(ISBLANK(I4963),
    IFERROR(MEDIAN(IF($C$2:$C$10000=C4963, $I$2:$I$10000)),""),
    I4963
)</f>
        <v>4.9000000000000004</v>
      </c>
      <c r="K4963">
        <v>480.5</v>
      </c>
      <c r="L4963" cm="1">
        <f t="array" ref="L4963">IF(ISBLANK(K4963),
    IFERROR(MEDIAN(IF($B$2:$B$10000=B4963, $K$2:$K$10000)),""),
    K4963
)</f>
        <v>480.5</v>
      </c>
      <c r="M4963">
        <v>18.2</v>
      </c>
      <c r="N4963">
        <v>57.6</v>
      </c>
      <c r="O4963" s="7" cm="1">
        <f t="array" ref="O4963">IF(ISBLANK(N4963),
    IFERROR(AVERAGE(IF($C$2:$C$10000=C4963, $N$2:$N$10000)),""),
    N4963
)</f>
        <v>57.6</v>
      </c>
      <c r="P4963" t="b">
        <v>1</v>
      </c>
      <c r="Q4963" t="s">
        <v>36</v>
      </c>
      <c r="R4963" t="str">
        <f t="shared" si="77"/>
        <v>2,4-D</v>
      </c>
      <c r="S4963" t="s">
        <v>39</v>
      </c>
      <c r="T4963" s="4">
        <v>144.02000000000001</v>
      </c>
      <c r="U4963" s="4">
        <v>84669.15</v>
      </c>
      <c r="V4963" s="4">
        <v>27158.06</v>
      </c>
    </row>
    <row r="4964" spans="1:22" x14ac:dyDescent="0.25">
      <c r="A4964">
        <v>8237</v>
      </c>
      <c r="B4964" t="s">
        <v>18</v>
      </c>
      <c r="C4964" t="s">
        <v>24</v>
      </c>
      <c r="D4964">
        <v>21.73</v>
      </c>
      <c r="E4964" s="3">
        <v>44931</v>
      </c>
      <c r="F4964" s="3">
        <v>45037</v>
      </c>
      <c r="G4964">
        <v>107.37</v>
      </c>
      <c r="H4964" t="s">
        <v>30</v>
      </c>
      <c r="I4964">
        <v>4.72</v>
      </c>
      <c r="J4964" s="6" cm="1">
        <f t="array" ref="J4964">IF(ISBLANK(I4964),
    IFERROR(MEDIAN(IF($C$2:$C$10000=C4964, $I$2:$I$10000)),""),
    I4964
)</f>
        <v>4.72</v>
      </c>
      <c r="K4964">
        <v>299.39999999999998</v>
      </c>
      <c r="L4964" cm="1">
        <f t="array" ref="L4964">IF(ISBLANK(K4964),
    IFERROR(MEDIAN(IF($B$2:$B$10000=B4964, $K$2:$K$10000)),""),
    K4964
)</f>
        <v>299.39999999999998</v>
      </c>
      <c r="M4964">
        <v>31.8</v>
      </c>
      <c r="N4964">
        <v>431.6</v>
      </c>
      <c r="O4964" s="7" cm="1">
        <f t="array" ref="O4964">IF(ISBLANK(N4964),
    IFERROR(AVERAGE(IF($C$2:$C$10000=C4964, $N$2:$N$10000)),""),
    N4964
)</f>
        <v>431.6</v>
      </c>
      <c r="P4964" t="b">
        <v>1</v>
      </c>
      <c r="Q4964" t="s">
        <v>38</v>
      </c>
      <c r="R4964" t="str">
        <f t="shared" si="77"/>
        <v>Atrazina</v>
      </c>
      <c r="S4964" t="s">
        <v>40</v>
      </c>
      <c r="T4964" s="4">
        <v>156.04</v>
      </c>
      <c r="U4964" s="4">
        <v>34863.43</v>
      </c>
      <c r="V4964" s="4">
        <v>-18109.419999999998</v>
      </c>
    </row>
    <row r="4965" spans="1:22" x14ac:dyDescent="0.25">
      <c r="A4965">
        <v>8016</v>
      </c>
      <c r="B4965" t="s">
        <v>21</v>
      </c>
      <c r="C4965" t="s">
        <v>27</v>
      </c>
      <c r="D4965">
        <v>178.49</v>
      </c>
      <c r="E4965" s="3">
        <v>45039</v>
      </c>
      <c r="F4965" s="3">
        <v>45160</v>
      </c>
      <c r="G4965">
        <v>576.30999999999995</v>
      </c>
      <c r="H4965" t="s">
        <v>30</v>
      </c>
      <c r="I4965">
        <v>6.98</v>
      </c>
      <c r="J4965" s="6" cm="1">
        <f t="array" ref="J4965">IF(ISBLANK(I4965),
    IFERROR(MEDIAN(IF($C$2:$C$10000=C4965, $I$2:$I$10000)),""),
    I4965
)</f>
        <v>6.98</v>
      </c>
      <c r="K4965">
        <v>1339</v>
      </c>
      <c r="L4965" cm="1">
        <f t="array" ref="L4965">IF(ISBLANK(K4965),
    IFERROR(MEDIAN(IF($B$2:$B$10000=B4965, $K$2:$K$10000)),""),
    K4965
)</f>
        <v>1339</v>
      </c>
      <c r="M4965">
        <v>30.7</v>
      </c>
      <c r="N4965">
        <v>550</v>
      </c>
      <c r="O4965" s="7" cm="1">
        <f t="array" ref="O4965">IF(ISBLANK(N4965),
    IFERROR(AVERAGE(IF($C$2:$C$10000=C4965, $N$2:$N$10000)),""),
    N4965
)</f>
        <v>550</v>
      </c>
      <c r="P4965" t="b">
        <v>1</v>
      </c>
      <c r="Q4965" t="s">
        <v>34</v>
      </c>
      <c r="R4965" t="str">
        <f t="shared" si="77"/>
        <v>Dicamba</v>
      </c>
      <c r="S4965" t="s">
        <v>40</v>
      </c>
      <c r="T4965" s="4">
        <v>154.85</v>
      </c>
      <c r="U4965" s="4">
        <v>96841.68</v>
      </c>
      <c r="V4965" s="4">
        <v>-7600.08</v>
      </c>
    </row>
    <row r="4966" spans="1:22" x14ac:dyDescent="0.25">
      <c r="A4966">
        <v>7191</v>
      </c>
      <c r="B4966" t="s">
        <v>18</v>
      </c>
      <c r="C4966" t="s">
        <v>28</v>
      </c>
      <c r="D4966">
        <v>228.11</v>
      </c>
      <c r="E4966" s="3">
        <v>44972</v>
      </c>
      <c r="F4966" s="3">
        <v>45206</v>
      </c>
      <c r="G4966">
        <v>829.74</v>
      </c>
      <c r="H4966" t="s">
        <v>31</v>
      </c>
      <c r="I4966">
        <v>5.77</v>
      </c>
      <c r="J4966" s="6" cm="1">
        <f t="array" ref="J4966">IF(ISBLANK(I4966),
    IFERROR(MEDIAN(IF($C$2:$C$10000=C4966, $I$2:$I$10000)),""),
    I4966
)</f>
        <v>5.77</v>
      </c>
      <c r="L4966" cm="1">
        <f t="array" ref="L4966">IF(ISBLANK(K4966),
    IFERROR(MEDIAN(IF($B$2:$B$10000=B4966, $K$2:$K$10000)),""),
    K4966
)</f>
        <v>993.8</v>
      </c>
      <c r="M4966">
        <v>22.8</v>
      </c>
      <c r="N4966">
        <v>488.6</v>
      </c>
      <c r="O4966" s="7" cm="1">
        <f t="array" ref="O4966">IF(ISBLANK(N4966),
    IFERROR(AVERAGE(IF($C$2:$C$10000=C4966, $N$2:$N$10000)),""),
    N4966
)</f>
        <v>488.6</v>
      </c>
      <c r="P4966" t="b">
        <v>1</v>
      </c>
      <c r="Q4966" t="s">
        <v>38</v>
      </c>
      <c r="R4966" t="str">
        <f t="shared" si="77"/>
        <v>Atrazina</v>
      </c>
      <c r="S4966" t="s">
        <v>40</v>
      </c>
      <c r="T4966" s="4">
        <v>343.67</v>
      </c>
      <c r="U4966" s="4">
        <v>393401.67</v>
      </c>
      <c r="V4966" s="4">
        <v>-108244.92</v>
      </c>
    </row>
    <row r="4967" spans="1:22" x14ac:dyDescent="0.25">
      <c r="A4967">
        <v>2514</v>
      </c>
      <c r="B4967" t="s">
        <v>19</v>
      </c>
      <c r="C4967" t="s">
        <v>26</v>
      </c>
      <c r="D4967">
        <v>126.93</v>
      </c>
      <c r="E4967" s="3">
        <v>45002</v>
      </c>
      <c r="F4967" s="3">
        <v>45235</v>
      </c>
      <c r="G4967">
        <v>651.6</v>
      </c>
      <c r="H4967" t="s">
        <v>31</v>
      </c>
      <c r="I4967">
        <v>6.05</v>
      </c>
      <c r="J4967" s="6" cm="1">
        <f t="array" ref="J4967">IF(ISBLANK(I4967),
    IFERROR(MEDIAN(IF($C$2:$C$10000=C4967, $I$2:$I$10000)),""),
    I4967
)</f>
        <v>6.05</v>
      </c>
      <c r="L4967" cm="1">
        <f t="array" ref="L4967">IF(ISBLANK(K4967),
    IFERROR(MEDIAN(IF($B$2:$B$10000=B4967, $K$2:$K$10000)),""),
    K4967
)</f>
        <v>961</v>
      </c>
      <c r="M4967">
        <v>22.7</v>
      </c>
      <c r="N4967">
        <v>392.4</v>
      </c>
      <c r="O4967" s="7" cm="1">
        <f t="array" ref="O4967">IF(ISBLANK(N4967),
    IFERROR(AVERAGE(IF($C$2:$C$10000=C4967, $N$2:$N$10000)),""),
    N4967
)</f>
        <v>392.4</v>
      </c>
      <c r="P4967" t="b">
        <v>1</v>
      </c>
      <c r="Q4967" t="s">
        <v>36</v>
      </c>
      <c r="R4967" t="str">
        <f t="shared" si="77"/>
        <v>2,4-D</v>
      </c>
      <c r="S4967" t="s">
        <v>39</v>
      </c>
      <c r="T4967" s="4">
        <v>121.88</v>
      </c>
      <c r="U4967" s="4">
        <v>133240.28</v>
      </c>
      <c r="V4967" s="4">
        <v>-53823.27</v>
      </c>
    </row>
    <row r="4968" spans="1:22" x14ac:dyDescent="0.25">
      <c r="A4968">
        <v>3598</v>
      </c>
      <c r="B4968" t="s">
        <v>18</v>
      </c>
      <c r="C4968" t="s">
        <v>26</v>
      </c>
      <c r="D4968">
        <v>128.97</v>
      </c>
      <c r="E4968" s="3">
        <v>44971</v>
      </c>
      <c r="F4968" s="3">
        <v>45087</v>
      </c>
      <c r="G4968">
        <v>329.89</v>
      </c>
      <c r="H4968" t="s">
        <v>30</v>
      </c>
      <c r="I4968">
        <v>5.03</v>
      </c>
      <c r="J4968" s="6" cm="1">
        <f t="array" ref="J4968">IF(ISBLANK(I4968),
    IFERROR(MEDIAN(IF($C$2:$C$10000=C4968, $I$2:$I$10000)),""),
    I4968
)</f>
        <v>5.03</v>
      </c>
      <c r="K4968">
        <v>1269.0999999999999</v>
      </c>
      <c r="L4968" cm="1">
        <f t="array" ref="L4968">IF(ISBLANK(K4968),
    IFERROR(MEDIAN(IF($B$2:$B$10000=B4968, $K$2:$K$10000)),""),
    K4968
)</f>
        <v>1269.0999999999999</v>
      </c>
      <c r="M4968">
        <v>18.899999999999999</v>
      </c>
      <c r="N4968">
        <v>587.70000000000005</v>
      </c>
      <c r="O4968" s="7" cm="1">
        <f t="array" ref="O4968">IF(ISBLANK(N4968),
    IFERROR(AVERAGE(IF($C$2:$C$10000=C4968, $N$2:$N$10000)),""),
    N4968
)</f>
        <v>587.70000000000005</v>
      </c>
      <c r="P4968" t="b">
        <v>0</v>
      </c>
      <c r="Q4968" t="s">
        <v>35</v>
      </c>
      <c r="R4968" t="str">
        <f t="shared" si="77"/>
        <v>Sem Aplicação</v>
      </c>
      <c r="S4968" t="s">
        <v>39</v>
      </c>
      <c r="T4968" s="4">
        <v>118.47</v>
      </c>
      <c r="U4968" s="4">
        <v>101643.94</v>
      </c>
      <c r="V4968" s="4">
        <v>-62561.87</v>
      </c>
    </row>
    <row r="4969" spans="1:22" x14ac:dyDescent="0.25">
      <c r="A4969">
        <v>2001</v>
      </c>
      <c r="B4969" t="s">
        <v>21</v>
      </c>
      <c r="C4969" t="s">
        <v>26</v>
      </c>
      <c r="D4969">
        <v>31.04</v>
      </c>
      <c r="E4969" s="3">
        <v>44947</v>
      </c>
      <c r="F4969" s="3">
        <v>45058</v>
      </c>
      <c r="G4969">
        <v>119.31</v>
      </c>
      <c r="H4969" t="s">
        <v>32</v>
      </c>
      <c r="I4969">
        <v>4.68</v>
      </c>
      <c r="J4969" s="6" cm="1">
        <f t="array" ref="J4969">IF(ISBLANK(I4969),
    IFERROR(MEDIAN(IF($C$2:$C$10000=C4969, $I$2:$I$10000)),""),
    I4969
)</f>
        <v>4.68</v>
      </c>
      <c r="K4969">
        <v>646.29999999999995</v>
      </c>
      <c r="L4969" cm="1">
        <f t="array" ref="L4969">IF(ISBLANK(K4969),
    IFERROR(MEDIAN(IF($B$2:$B$10000=B4969, $K$2:$K$10000)),""),
    K4969
)</f>
        <v>646.29999999999995</v>
      </c>
      <c r="M4969">
        <v>18.8</v>
      </c>
      <c r="N4969">
        <v>288.2</v>
      </c>
      <c r="O4969" s="7" cm="1">
        <f t="array" ref="O4969">IF(ISBLANK(N4969),
    IFERROR(AVERAGE(IF($C$2:$C$10000=C4969, $N$2:$N$10000)),""),
    N4969
)</f>
        <v>288.2</v>
      </c>
      <c r="P4969" t="b">
        <v>1</v>
      </c>
      <c r="Q4969" t="s">
        <v>36</v>
      </c>
      <c r="R4969" t="str">
        <f t="shared" si="77"/>
        <v>2,4-D</v>
      </c>
      <c r="S4969" t="s">
        <v>40</v>
      </c>
      <c r="T4969" s="4">
        <v>125.26</v>
      </c>
      <c r="U4969" s="4">
        <v>34497.32</v>
      </c>
      <c r="V4969" s="4">
        <v>-19552.55</v>
      </c>
    </row>
    <row r="4970" spans="1:22" x14ac:dyDescent="0.25">
      <c r="A4970">
        <v>2033</v>
      </c>
      <c r="B4970" t="s">
        <v>18</v>
      </c>
      <c r="C4970" t="s">
        <v>25</v>
      </c>
      <c r="D4970">
        <v>64.569999999999993</v>
      </c>
      <c r="E4970" s="3">
        <v>45004</v>
      </c>
      <c r="F4970" s="3">
        <v>45157</v>
      </c>
      <c r="G4970">
        <v>307.86</v>
      </c>
      <c r="H4970" t="s">
        <v>33</v>
      </c>
      <c r="I4970">
        <v>5.6</v>
      </c>
      <c r="J4970" s="6" cm="1">
        <f t="array" ref="J4970">IF(ISBLANK(I4970),
    IFERROR(MEDIAN(IF($C$2:$C$10000=C4970, $I$2:$I$10000)),""),
    I4970
)</f>
        <v>5.6</v>
      </c>
      <c r="K4970">
        <v>617</v>
      </c>
      <c r="L4970" cm="1">
        <f t="array" ref="L4970">IF(ISBLANK(K4970),
    IFERROR(MEDIAN(IF($B$2:$B$10000=B4970, $K$2:$K$10000)),""),
    K4970
)</f>
        <v>617</v>
      </c>
      <c r="M4970">
        <v>28.7</v>
      </c>
      <c r="N4970">
        <v>338.8</v>
      </c>
      <c r="O4970" s="7" cm="1">
        <f t="array" ref="O4970">IF(ISBLANK(N4970),
    IFERROR(AVERAGE(IF($C$2:$C$10000=C4970, $N$2:$N$10000)),""),
    N4970
)</f>
        <v>338.8</v>
      </c>
      <c r="P4970" t="b">
        <v>0</v>
      </c>
      <c r="Q4970" t="s">
        <v>35</v>
      </c>
      <c r="R4970" t="str">
        <f t="shared" si="77"/>
        <v>Sem Aplicação</v>
      </c>
      <c r="S4970" t="s">
        <v>40</v>
      </c>
      <c r="T4970" s="4">
        <v>74.03</v>
      </c>
      <c r="U4970" s="4">
        <v>100400.43</v>
      </c>
      <c r="V4970" s="4">
        <v>-77609.55</v>
      </c>
    </row>
    <row r="4971" spans="1:22" x14ac:dyDescent="0.25">
      <c r="A4971">
        <v>7899</v>
      </c>
      <c r="B4971" t="s">
        <v>22</v>
      </c>
      <c r="C4971" t="s">
        <v>29</v>
      </c>
      <c r="D4971">
        <v>50.63</v>
      </c>
      <c r="E4971" s="3">
        <v>45027</v>
      </c>
      <c r="F4971" s="3">
        <v>45124</v>
      </c>
      <c r="G4971">
        <v>212.52</v>
      </c>
      <c r="H4971" t="s">
        <v>31</v>
      </c>
      <c r="I4971">
        <v>6.02</v>
      </c>
      <c r="J4971" s="6" cm="1">
        <f t="array" ref="J4971">IF(ISBLANK(I4971),
    IFERROR(MEDIAN(IF($C$2:$C$10000=C4971, $I$2:$I$10000)),""),
    I4971
)</f>
        <v>6.02</v>
      </c>
      <c r="K4971">
        <v>719.2</v>
      </c>
      <c r="L4971" cm="1">
        <f t="array" ref="L4971">IF(ISBLANK(K4971),
    IFERROR(MEDIAN(IF($B$2:$B$10000=B4971, $K$2:$K$10000)),""),
    K4971
)</f>
        <v>719.2</v>
      </c>
      <c r="M4971">
        <v>21</v>
      </c>
      <c r="N4971">
        <v>56.8</v>
      </c>
      <c r="O4971" s="7" cm="1">
        <f t="array" ref="O4971">IF(ISBLANK(N4971),
    IFERROR(AVERAGE(IF($C$2:$C$10000=C4971, $N$2:$N$10000)),""),
    N4971
)</f>
        <v>56.8</v>
      </c>
      <c r="P4971" t="b">
        <v>1</v>
      </c>
      <c r="R4971" t="str">
        <f t="shared" si="77"/>
        <v>Desconhecido</v>
      </c>
      <c r="S4971" t="s">
        <v>41</v>
      </c>
      <c r="T4971" s="4">
        <v>55.4</v>
      </c>
      <c r="U4971" s="4">
        <v>46208.28</v>
      </c>
      <c r="V4971" s="4">
        <v>-34434.67</v>
      </c>
    </row>
    <row r="4972" spans="1:22" x14ac:dyDescent="0.25">
      <c r="A4972">
        <v>9465</v>
      </c>
      <c r="B4972" t="s">
        <v>20</v>
      </c>
      <c r="C4972" t="s">
        <v>23</v>
      </c>
      <c r="D4972">
        <v>147.1</v>
      </c>
      <c r="E4972" s="3">
        <v>44948</v>
      </c>
      <c r="F4972" s="3">
        <v>45136</v>
      </c>
      <c r="G4972">
        <v>668.08</v>
      </c>
      <c r="H4972" t="s">
        <v>30</v>
      </c>
      <c r="I4972">
        <v>6.8</v>
      </c>
      <c r="J4972" s="6" cm="1">
        <f t="array" ref="J4972">IF(ISBLANK(I4972),
    IFERROR(MEDIAN(IF($C$2:$C$10000=C4972, $I$2:$I$10000)),""),
    I4972
)</f>
        <v>6.8</v>
      </c>
      <c r="K4972">
        <v>1032.5999999999999</v>
      </c>
      <c r="L4972" cm="1">
        <f t="array" ref="L4972">IF(ISBLANK(K4972),
    IFERROR(MEDIAN(IF($B$2:$B$10000=B4972, $K$2:$K$10000)),""),
    K4972
)</f>
        <v>1032.5999999999999</v>
      </c>
      <c r="M4972">
        <v>32.799999999999997</v>
      </c>
      <c r="N4972">
        <v>570.29999999999995</v>
      </c>
      <c r="O4972" s="7" cm="1">
        <f t="array" ref="O4972">IF(ISBLANK(N4972),
    IFERROR(AVERAGE(IF($C$2:$C$10000=C4972, $N$2:$N$10000)),""),
    N4972
)</f>
        <v>570.29999999999995</v>
      </c>
      <c r="P4972" t="b">
        <v>0</v>
      </c>
      <c r="Q4972" t="s">
        <v>35</v>
      </c>
      <c r="R4972" t="str">
        <f t="shared" si="77"/>
        <v>Sem Aplicação</v>
      </c>
      <c r="S4972" t="s">
        <v>39</v>
      </c>
      <c r="T4972" s="4">
        <v>897.97</v>
      </c>
      <c r="U4972" s="4">
        <v>111858.89</v>
      </c>
      <c r="V4972" s="4">
        <v>488056.91</v>
      </c>
    </row>
    <row r="4973" spans="1:22" x14ac:dyDescent="0.25">
      <c r="A4973">
        <v>6051</v>
      </c>
      <c r="B4973" t="s">
        <v>22</v>
      </c>
      <c r="C4973" t="s">
        <v>27</v>
      </c>
      <c r="D4973">
        <v>161.13</v>
      </c>
      <c r="E4973" s="3">
        <v>44956</v>
      </c>
      <c r="F4973" s="3">
        <v>45057</v>
      </c>
      <c r="G4973">
        <v>681.75</v>
      </c>
      <c r="H4973" t="s">
        <v>33</v>
      </c>
      <c r="I4973">
        <v>6</v>
      </c>
      <c r="J4973" s="6" cm="1">
        <f t="array" ref="J4973">IF(ISBLANK(I4973),
    IFERROR(MEDIAN(IF($C$2:$C$10000=C4973, $I$2:$I$10000)),""),
    I4973
)</f>
        <v>6</v>
      </c>
      <c r="K4973">
        <v>1487.1</v>
      </c>
      <c r="L4973" cm="1">
        <f t="array" ref="L4973">IF(ISBLANK(K4973),
    IFERROR(MEDIAN(IF($B$2:$B$10000=B4973, $K$2:$K$10000)),""),
    K4973
)</f>
        <v>1487.1</v>
      </c>
      <c r="M4973">
        <v>31.5</v>
      </c>
      <c r="N4973">
        <v>370.8</v>
      </c>
      <c r="O4973" s="7" cm="1">
        <f t="array" ref="O4973">IF(ISBLANK(N4973),
    IFERROR(AVERAGE(IF($C$2:$C$10000=C4973, $N$2:$N$10000)),""),
    N4973
)</f>
        <v>370.8</v>
      </c>
      <c r="P4973" t="b">
        <v>1</v>
      </c>
      <c r="Q4973" t="s">
        <v>37</v>
      </c>
      <c r="R4973" t="str">
        <f t="shared" si="77"/>
        <v>Glifosato</v>
      </c>
      <c r="S4973" t="s">
        <v>40</v>
      </c>
      <c r="T4973" s="4">
        <v>143.33000000000001</v>
      </c>
      <c r="U4973" s="4">
        <v>258907.94</v>
      </c>
      <c r="V4973" s="4">
        <v>-161192.71</v>
      </c>
    </row>
    <row r="4974" spans="1:22" x14ac:dyDescent="0.25">
      <c r="A4974">
        <v>5476</v>
      </c>
      <c r="B4974" t="s">
        <v>20</v>
      </c>
      <c r="C4974" t="s">
        <v>25</v>
      </c>
      <c r="D4974">
        <v>284.94</v>
      </c>
      <c r="E4974" s="3">
        <v>44949</v>
      </c>
      <c r="F4974" s="3">
        <v>45047</v>
      </c>
      <c r="G4974">
        <v>711.25</v>
      </c>
      <c r="H4974" t="s">
        <v>30</v>
      </c>
      <c r="I4974">
        <v>6.85</v>
      </c>
      <c r="J4974" s="6" cm="1">
        <f t="array" ref="J4974">IF(ISBLANK(I4974),
    IFERROR(MEDIAN(IF($C$2:$C$10000=C4974, $I$2:$I$10000)),""),
    I4974
)</f>
        <v>6.85</v>
      </c>
      <c r="K4974">
        <v>997.8</v>
      </c>
      <c r="L4974" cm="1">
        <f t="array" ref="L4974">IF(ISBLANK(K4974),
    IFERROR(MEDIAN(IF($B$2:$B$10000=B4974, $K$2:$K$10000)),""),
    K4974
)</f>
        <v>997.8</v>
      </c>
      <c r="M4974">
        <v>23.6</v>
      </c>
      <c r="N4974">
        <v>264.89999999999998</v>
      </c>
      <c r="O4974" s="7" cm="1">
        <f t="array" ref="O4974">IF(ISBLANK(N4974),
    IFERROR(AVERAGE(IF($C$2:$C$10000=C4974, $N$2:$N$10000)),""),
    N4974
)</f>
        <v>264.89999999999998</v>
      </c>
      <c r="P4974" t="b">
        <v>1</v>
      </c>
      <c r="Q4974" t="s">
        <v>34</v>
      </c>
      <c r="R4974" t="str">
        <f t="shared" si="77"/>
        <v>Dicamba</v>
      </c>
      <c r="S4974" t="s">
        <v>40</v>
      </c>
      <c r="T4974" s="4">
        <v>79.22</v>
      </c>
      <c r="U4974" s="4">
        <v>518882</v>
      </c>
      <c r="V4974" s="4">
        <v>-462536.78</v>
      </c>
    </row>
    <row r="4975" spans="1:22" x14ac:dyDescent="0.25">
      <c r="A4975">
        <v>1478</v>
      </c>
      <c r="B4975" t="s">
        <v>18</v>
      </c>
      <c r="C4975" t="s">
        <v>26</v>
      </c>
      <c r="D4975">
        <v>26.6</v>
      </c>
      <c r="E4975" s="3">
        <v>44931</v>
      </c>
      <c r="F4975" s="3">
        <v>45093</v>
      </c>
      <c r="G4975">
        <v>94.46</v>
      </c>
      <c r="H4975" t="s">
        <v>30</v>
      </c>
      <c r="I4975">
        <v>4.8499999999999996</v>
      </c>
      <c r="J4975" s="6" cm="1">
        <f t="array" ref="J4975">IF(ISBLANK(I4975),
    IFERROR(MEDIAN(IF($C$2:$C$10000=C4975, $I$2:$I$10000)),""),
    I4975
)</f>
        <v>4.8499999999999996</v>
      </c>
      <c r="K4975">
        <v>676.9</v>
      </c>
      <c r="L4975" cm="1">
        <f t="array" ref="L4975">IF(ISBLANK(K4975),
    IFERROR(MEDIAN(IF($B$2:$B$10000=B4975, $K$2:$K$10000)),""),
    K4975
)</f>
        <v>676.9</v>
      </c>
      <c r="M4975">
        <v>24.1</v>
      </c>
      <c r="N4975">
        <v>74.5</v>
      </c>
      <c r="O4975" s="7" cm="1">
        <f t="array" ref="O4975">IF(ISBLANK(N4975),
    IFERROR(AVERAGE(IF($C$2:$C$10000=C4975, $N$2:$N$10000)),""),
    N4975
)</f>
        <v>74.5</v>
      </c>
      <c r="P4975" t="b">
        <v>0</v>
      </c>
      <c r="Q4975" t="s">
        <v>35</v>
      </c>
      <c r="R4975" t="str">
        <f t="shared" si="77"/>
        <v>Sem Aplicação</v>
      </c>
      <c r="S4975" t="s">
        <v>39</v>
      </c>
      <c r="T4975" s="4">
        <v>118.32</v>
      </c>
      <c r="U4975" s="4">
        <v>36663.24</v>
      </c>
      <c r="V4975" s="4">
        <v>-25486.73</v>
      </c>
    </row>
    <row r="4976" spans="1:22" x14ac:dyDescent="0.25">
      <c r="A4976">
        <v>1515</v>
      </c>
      <c r="B4976" t="s">
        <v>19</v>
      </c>
      <c r="C4976" t="s">
        <v>23</v>
      </c>
      <c r="D4976">
        <v>181.96</v>
      </c>
      <c r="E4976" s="3">
        <v>44989</v>
      </c>
      <c r="F4976" s="3">
        <v>45222</v>
      </c>
      <c r="G4976">
        <v>756.94</v>
      </c>
      <c r="H4976" t="s">
        <v>32</v>
      </c>
      <c r="I4976">
        <v>4.6900000000000004</v>
      </c>
      <c r="J4976" s="6" cm="1">
        <f t="array" ref="J4976">IF(ISBLANK(I4976),
    IFERROR(MEDIAN(IF($C$2:$C$10000=C4976, $I$2:$I$10000)),""),
    I4976
)</f>
        <v>4.6900000000000004</v>
      </c>
      <c r="K4976">
        <v>1614.4</v>
      </c>
      <c r="L4976" cm="1">
        <f t="array" ref="L4976">IF(ISBLANK(K4976),
    IFERROR(MEDIAN(IF($B$2:$B$10000=B4976, $K$2:$K$10000)),""),
    K4976
)</f>
        <v>1614.4</v>
      </c>
      <c r="M4976">
        <v>23.2</v>
      </c>
      <c r="N4976">
        <v>249.3</v>
      </c>
      <c r="O4976" s="7" cm="1">
        <f t="array" ref="O4976">IF(ISBLANK(N4976),
    IFERROR(AVERAGE(IF($C$2:$C$10000=C4976, $N$2:$N$10000)),""),
    N4976
)</f>
        <v>249.3</v>
      </c>
      <c r="P4976" t="b">
        <v>1</v>
      </c>
      <c r="Q4976" t="s">
        <v>36</v>
      </c>
      <c r="R4976" t="str">
        <f t="shared" si="77"/>
        <v>2,4-D</v>
      </c>
      <c r="S4976" t="s">
        <v>40</v>
      </c>
      <c r="T4976" s="4">
        <v>909.8</v>
      </c>
      <c r="U4976" s="4">
        <v>233961.14</v>
      </c>
      <c r="V4976" s="4">
        <v>454702.87</v>
      </c>
    </row>
    <row r="4977" spans="1:22" x14ac:dyDescent="0.25">
      <c r="A4977">
        <v>2191</v>
      </c>
      <c r="B4977" t="s">
        <v>18</v>
      </c>
      <c r="C4977" t="s">
        <v>23</v>
      </c>
      <c r="D4977">
        <v>160.32</v>
      </c>
      <c r="E4977" s="3">
        <v>45019</v>
      </c>
      <c r="F4977" s="3">
        <v>45173</v>
      </c>
      <c r="G4977">
        <v>865.78</v>
      </c>
      <c r="H4977" t="s">
        <v>32</v>
      </c>
      <c r="I4977">
        <v>4.9800000000000004</v>
      </c>
      <c r="J4977" s="6" cm="1">
        <f t="array" ref="J4977">IF(ISBLANK(I4977),
    IFERROR(MEDIAN(IF($C$2:$C$10000=C4977, $I$2:$I$10000)),""),
    I4977
)</f>
        <v>4.9800000000000004</v>
      </c>
      <c r="K4977">
        <v>288.10000000000002</v>
      </c>
      <c r="L4977" cm="1">
        <f t="array" ref="L4977">IF(ISBLANK(K4977),
    IFERROR(MEDIAN(IF($B$2:$B$10000=B4977, $K$2:$K$10000)),""),
    K4977
)</f>
        <v>288.10000000000002</v>
      </c>
      <c r="M4977">
        <v>19.5</v>
      </c>
      <c r="N4977">
        <v>52</v>
      </c>
      <c r="O4977" s="7" cm="1">
        <f t="array" ref="O4977">IF(ISBLANK(N4977),
    IFERROR(AVERAGE(IF($C$2:$C$10000=C4977, $N$2:$N$10000)),""),
    N4977
)</f>
        <v>52</v>
      </c>
      <c r="P4977" t="b">
        <v>1</v>
      </c>
      <c r="Q4977" t="s">
        <v>34</v>
      </c>
      <c r="R4977" t="str">
        <f t="shared" si="77"/>
        <v>Dicamba</v>
      </c>
      <c r="S4977" t="s">
        <v>39</v>
      </c>
      <c r="T4977" s="4">
        <v>901.88</v>
      </c>
      <c r="U4977" s="4">
        <v>261692.45</v>
      </c>
      <c r="V4977" s="4">
        <v>519137.22</v>
      </c>
    </row>
    <row r="4978" spans="1:22" x14ac:dyDescent="0.25">
      <c r="A4978">
        <v>7297</v>
      </c>
      <c r="B4978" t="s">
        <v>21</v>
      </c>
      <c r="C4978" t="s">
        <v>28</v>
      </c>
      <c r="D4978">
        <v>157.29</v>
      </c>
      <c r="E4978" s="3">
        <v>44985</v>
      </c>
      <c r="F4978" s="3">
        <v>45128</v>
      </c>
      <c r="G4978">
        <v>750.2</v>
      </c>
      <c r="H4978" t="s">
        <v>31</v>
      </c>
      <c r="I4978">
        <v>6.82</v>
      </c>
      <c r="J4978" s="6" cm="1">
        <f t="array" ref="J4978">IF(ISBLANK(I4978),
    IFERROR(MEDIAN(IF($C$2:$C$10000=C4978, $I$2:$I$10000)),""),
    I4978
)</f>
        <v>6.82</v>
      </c>
      <c r="K4978">
        <v>1475.3</v>
      </c>
      <c r="L4978" cm="1">
        <f t="array" ref="L4978">IF(ISBLANK(K4978),
    IFERROR(MEDIAN(IF($B$2:$B$10000=B4978, $K$2:$K$10000)),""),
    K4978
)</f>
        <v>1475.3</v>
      </c>
      <c r="M4978">
        <v>18.5</v>
      </c>
      <c r="N4978">
        <v>228.4</v>
      </c>
      <c r="O4978" s="7" cm="1">
        <f t="array" ref="O4978">IF(ISBLANK(N4978),
    IFERROR(AVERAGE(IF($C$2:$C$10000=C4978, $N$2:$N$10000)),""),
    N4978
)</f>
        <v>228.4</v>
      </c>
      <c r="P4978" t="b">
        <v>1</v>
      </c>
      <c r="Q4978" t="s">
        <v>37</v>
      </c>
      <c r="R4978" t="str">
        <f t="shared" si="77"/>
        <v>Glifosato</v>
      </c>
      <c r="S4978" t="s">
        <v>40</v>
      </c>
      <c r="T4978" s="4">
        <v>341.39</v>
      </c>
      <c r="U4978" s="4">
        <v>251501.96</v>
      </c>
      <c r="V4978" s="4">
        <v>4608.82</v>
      </c>
    </row>
    <row r="4979" spans="1:22" x14ac:dyDescent="0.25">
      <c r="A4979">
        <v>1271</v>
      </c>
      <c r="B4979" t="s">
        <v>18</v>
      </c>
      <c r="C4979" t="s">
        <v>28</v>
      </c>
      <c r="D4979">
        <v>262.58</v>
      </c>
      <c r="E4979" s="3">
        <v>45020</v>
      </c>
      <c r="F4979" s="3">
        <v>45259</v>
      </c>
      <c r="G4979">
        <v>953.94</v>
      </c>
      <c r="H4979" t="s">
        <v>30</v>
      </c>
      <c r="I4979">
        <v>6.78</v>
      </c>
      <c r="J4979" s="6" cm="1">
        <f t="array" ref="J4979">IF(ISBLANK(I4979),
    IFERROR(MEDIAN(IF($C$2:$C$10000=C4979, $I$2:$I$10000)),""),
    I4979
)</f>
        <v>6.78</v>
      </c>
      <c r="K4979">
        <v>1455</v>
      </c>
      <c r="L4979" cm="1">
        <f t="array" ref="L4979">IF(ISBLANK(K4979),
    IFERROR(MEDIAN(IF($B$2:$B$10000=B4979, $K$2:$K$10000)),""),
    K4979
)</f>
        <v>1455</v>
      </c>
      <c r="M4979">
        <v>25.2</v>
      </c>
      <c r="N4979">
        <v>573.29999999999995</v>
      </c>
      <c r="O4979" s="7" cm="1">
        <f t="array" ref="O4979">IF(ISBLANK(N4979),
    IFERROR(AVERAGE(IF($C$2:$C$10000=C4979, $N$2:$N$10000)),""),
    N4979
)</f>
        <v>573.29999999999995</v>
      </c>
      <c r="P4979" t="b">
        <v>1</v>
      </c>
      <c r="Q4979" t="s">
        <v>36</v>
      </c>
      <c r="R4979" t="str">
        <f t="shared" si="77"/>
        <v>2,4-D</v>
      </c>
      <c r="S4979" t="s">
        <v>40</v>
      </c>
      <c r="T4979" s="4">
        <v>349.2</v>
      </c>
      <c r="U4979" s="4">
        <v>133762.87</v>
      </c>
      <c r="V4979" s="4">
        <v>199352.98</v>
      </c>
    </row>
    <row r="4980" spans="1:22" x14ac:dyDescent="0.25">
      <c r="A4980">
        <v>9334</v>
      </c>
      <c r="B4980" t="s">
        <v>20</v>
      </c>
      <c r="C4980" t="s">
        <v>26</v>
      </c>
      <c r="D4980">
        <v>65.63</v>
      </c>
      <c r="E4980" s="3">
        <v>45008</v>
      </c>
      <c r="F4980" s="3">
        <v>45177</v>
      </c>
      <c r="G4980">
        <v>418.19</v>
      </c>
      <c r="H4980" t="s">
        <v>33</v>
      </c>
      <c r="I4980">
        <v>4.92</v>
      </c>
      <c r="J4980" s="6" cm="1">
        <f t="array" ref="J4980">IF(ISBLANK(I4980),
    IFERROR(MEDIAN(IF($C$2:$C$10000=C4980, $I$2:$I$10000)),""),
    I4980
)</f>
        <v>4.92</v>
      </c>
      <c r="K4980">
        <v>605.70000000000005</v>
      </c>
      <c r="L4980" cm="1">
        <f t="array" ref="L4980">IF(ISBLANK(K4980),
    IFERROR(MEDIAN(IF($B$2:$B$10000=B4980, $K$2:$K$10000)),""),
    K4980
)</f>
        <v>605.70000000000005</v>
      </c>
      <c r="M4980">
        <v>33.1</v>
      </c>
      <c r="N4980">
        <v>134.80000000000001</v>
      </c>
      <c r="O4980" s="7" cm="1">
        <f t="array" ref="O4980">IF(ISBLANK(N4980),
    IFERROR(AVERAGE(IF($C$2:$C$10000=C4980, $N$2:$N$10000)),""),
    N4980
)</f>
        <v>134.80000000000001</v>
      </c>
      <c r="P4980" t="b">
        <v>1</v>
      </c>
      <c r="Q4980" t="s">
        <v>37</v>
      </c>
      <c r="R4980" t="str">
        <f t="shared" si="77"/>
        <v>Glifosato</v>
      </c>
      <c r="S4980" t="s">
        <v>40</v>
      </c>
      <c r="T4980" s="4">
        <v>127.57</v>
      </c>
      <c r="U4980" s="4">
        <v>60561.18</v>
      </c>
      <c r="V4980" s="4">
        <v>-7212.68</v>
      </c>
    </row>
    <row r="4981" spans="1:22" x14ac:dyDescent="0.25">
      <c r="A4981">
        <v>8778</v>
      </c>
      <c r="B4981" t="s">
        <v>22</v>
      </c>
      <c r="C4981" t="s">
        <v>27</v>
      </c>
      <c r="D4981">
        <v>17.03</v>
      </c>
      <c r="E4981" s="3">
        <v>45036</v>
      </c>
      <c r="F4981" s="3">
        <v>45182</v>
      </c>
      <c r="G4981">
        <v>34.72</v>
      </c>
      <c r="H4981" t="s">
        <v>31</v>
      </c>
      <c r="I4981">
        <v>4.59</v>
      </c>
      <c r="J4981" s="6" cm="1">
        <f t="array" ref="J4981">IF(ISBLANK(I4981),
    IFERROR(MEDIAN(IF($C$2:$C$10000=C4981, $I$2:$I$10000)),""),
    I4981
)</f>
        <v>4.59</v>
      </c>
      <c r="K4981">
        <v>517.29999999999995</v>
      </c>
      <c r="L4981" cm="1">
        <f t="array" ref="L4981">IF(ISBLANK(K4981),
    IFERROR(MEDIAN(IF($B$2:$B$10000=B4981, $K$2:$K$10000)),""),
    K4981
)</f>
        <v>517.29999999999995</v>
      </c>
      <c r="M4981">
        <v>32.700000000000003</v>
      </c>
      <c r="N4981">
        <v>350</v>
      </c>
      <c r="O4981" s="7" cm="1">
        <f t="array" ref="O4981">IF(ISBLANK(N4981),
    IFERROR(AVERAGE(IF($C$2:$C$10000=C4981, $N$2:$N$10000)),""),
    N4981
)</f>
        <v>350</v>
      </c>
      <c r="P4981" t="b">
        <v>0</v>
      </c>
      <c r="Q4981" t="s">
        <v>35</v>
      </c>
      <c r="R4981" t="str">
        <f t="shared" si="77"/>
        <v>Sem Aplicação</v>
      </c>
      <c r="S4981" t="s">
        <v>39</v>
      </c>
      <c r="T4981" s="4">
        <v>157.34</v>
      </c>
      <c r="U4981" s="4">
        <v>32323.27</v>
      </c>
      <c r="V4981" s="4">
        <v>-26860.43</v>
      </c>
    </row>
    <row r="4982" spans="1:22" x14ac:dyDescent="0.25">
      <c r="A4982">
        <v>7008</v>
      </c>
      <c r="B4982" t="s">
        <v>19</v>
      </c>
      <c r="C4982" t="s">
        <v>26</v>
      </c>
      <c r="D4982">
        <v>203.32</v>
      </c>
      <c r="E4982" s="3">
        <v>45040</v>
      </c>
      <c r="F4982" s="3">
        <v>45187</v>
      </c>
      <c r="G4982">
        <v>515.22</v>
      </c>
      <c r="H4982" t="s">
        <v>32</v>
      </c>
      <c r="I4982">
        <v>6.56</v>
      </c>
      <c r="J4982" s="6" cm="1">
        <f t="array" ref="J4982">IF(ISBLANK(I4982),
    IFERROR(MEDIAN(IF($C$2:$C$10000=C4982, $I$2:$I$10000)),""),
    I4982
)</f>
        <v>6.56</v>
      </c>
      <c r="K4982">
        <v>1599.5</v>
      </c>
      <c r="L4982" cm="1">
        <f t="array" ref="L4982">IF(ISBLANK(K4982),
    IFERROR(MEDIAN(IF($B$2:$B$10000=B4982, $K$2:$K$10000)),""),
    K4982
)</f>
        <v>1599.5</v>
      </c>
      <c r="M4982">
        <v>31</v>
      </c>
      <c r="N4982">
        <v>152.6</v>
      </c>
      <c r="O4982" s="7" cm="1">
        <f t="array" ref="O4982">IF(ISBLANK(N4982),
    IFERROR(AVERAGE(IF($C$2:$C$10000=C4982, $N$2:$N$10000)),""),
    N4982
)</f>
        <v>152.6</v>
      </c>
      <c r="P4982" t="b">
        <v>1</v>
      </c>
      <c r="Q4982" t="s">
        <v>38</v>
      </c>
      <c r="R4982" t="str">
        <f t="shared" si="77"/>
        <v>Atrazina</v>
      </c>
      <c r="S4982" t="s">
        <v>41</v>
      </c>
      <c r="T4982" s="4">
        <v>129.24</v>
      </c>
      <c r="U4982" s="4">
        <v>394502.46</v>
      </c>
      <c r="V4982" s="4">
        <v>-327915.43</v>
      </c>
    </row>
    <row r="4983" spans="1:22" x14ac:dyDescent="0.25">
      <c r="A4983">
        <v>8987</v>
      </c>
      <c r="B4983" t="s">
        <v>18</v>
      </c>
      <c r="C4983" t="s">
        <v>26</v>
      </c>
      <c r="D4983">
        <v>106.82</v>
      </c>
      <c r="E4983" s="3">
        <v>44978</v>
      </c>
      <c r="F4983" s="3">
        <v>45097</v>
      </c>
      <c r="G4983">
        <v>342.53</v>
      </c>
      <c r="H4983" t="s">
        <v>31</v>
      </c>
      <c r="I4983">
        <v>7.07</v>
      </c>
      <c r="J4983" s="6" cm="1">
        <f t="array" ref="J4983">IF(ISBLANK(I4983),
    IFERROR(MEDIAN(IF($C$2:$C$10000=C4983, $I$2:$I$10000)),""),
    I4983
)</f>
        <v>7.07</v>
      </c>
      <c r="K4983">
        <v>1094.2</v>
      </c>
      <c r="L4983" cm="1">
        <f t="array" ref="L4983">IF(ISBLANK(K4983),
    IFERROR(MEDIAN(IF($B$2:$B$10000=B4983, $K$2:$K$10000)),""),
    K4983
)</f>
        <v>1094.2</v>
      </c>
      <c r="M4983">
        <v>28.1</v>
      </c>
      <c r="N4983">
        <v>480.9</v>
      </c>
      <c r="O4983" s="7" cm="1">
        <f t="array" ref="O4983">IF(ISBLANK(N4983),
    IFERROR(AVERAGE(IF($C$2:$C$10000=C4983, $N$2:$N$10000)),""),
    N4983
)</f>
        <v>480.9</v>
      </c>
      <c r="P4983" t="b">
        <v>0</v>
      </c>
      <c r="Q4983" t="s">
        <v>35</v>
      </c>
      <c r="R4983" t="str">
        <f t="shared" si="77"/>
        <v>Sem Aplicação</v>
      </c>
      <c r="S4983" t="s">
        <v>41</v>
      </c>
      <c r="T4983" s="4">
        <v>127.88</v>
      </c>
      <c r="U4983" s="4">
        <v>135173.31</v>
      </c>
      <c r="V4983" s="4">
        <v>-91370.57</v>
      </c>
    </row>
    <row r="4984" spans="1:22" x14ac:dyDescent="0.25">
      <c r="A4984">
        <v>4332</v>
      </c>
      <c r="B4984" t="s">
        <v>18</v>
      </c>
      <c r="C4984" t="s">
        <v>25</v>
      </c>
      <c r="D4984">
        <v>10.19</v>
      </c>
      <c r="E4984" s="3">
        <v>44991</v>
      </c>
      <c r="F4984" s="3">
        <v>45157</v>
      </c>
      <c r="G4984">
        <v>26.93</v>
      </c>
      <c r="H4984" t="s">
        <v>31</v>
      </c>
      <c r="I4984">
        <v>6.76</v>
      </c>
      <c r="J4984" s="6" cm="1">
        <f t="array" ref="J4984">IF(ISBLANK(I4984),
    IFERROR(MEDIAN(IF($C$2:$C$10000=C4984, $I$2:$I$10000)),""),
    I4984
)</f>
        <v>6.76</v>
      </c>
      <c r="L4984" cm="1">
        <f t="array" ref="L4984">IF(ISBLANK(K4984),
    IFERROR(MEDIAN(IF($B$2:$B$10000=B4984, $K$2:$K$10000)),""),
    K4984
)</f>
        <v>993.8</v>
      </c>
      <c r="M4984">
        <v>31.7</v>
      </c>
      <c r="N4984">
        <v>359.3</v>
      </c>
      <c r="O4984" s="7" cm="1">
        <f t="array" ref="O4984">IF(ISBLANK(N4984),
    IFERROR(AVERAGE(IF($C$2:$C$10000=C4984, $N$2:$N$10000)),""),
    N4984
)</f>
        <v>359.3</v>
      </c>
      <c r="P4984" t="b">
        <v>1</v>
      </c>
      <c r="Q4984" t="s">
        <v>38</v>
      </c>
      <c r="R4984" t="str">
        <f t="shared" si="77"/>
        <v>Atrazina</v>
      </c>
      <c r="S4984" t="s">
        <v>41</v>
      </c>
      <c r="T4984" s="4">
        <v>73.53</v>
      </c>
      <c r="U4984" s="4">
        <v>13655.98</v>
      </c>
      <c r="V4984" s="4">
        <v>-11675.82</v>
      </c>
    </row>
    <row r="4985" spans="1:22" x14ac:dyDescent="0.25">
      <c r="A4985">
        <v>1787</v>
      </c>
      <c r="B4985" t="s">
        <v>22</v>
      </c>
      <c r="C4985" t="s">
        <v>29</v>
      </c>
      <c r="D4985">
        <v>79.16</v>
      </c>
      <c r="E4985" s="3">
        <v>44965</v>
      </c>
      <c r="F4985" s="3">
        <v>45120</v>
      </c>
      <c r="G4985">
        <v>366.29</v>
      </c>
      <c r="H4985" t="s">
        <v>30</v>
      </c>
      <c r="I4985">
        <v>5.1100000000000003</v>
      </c>
      <c r="J4985" s="6" cm="1">
        <f t="array" ref="J4985">IF(ISBLANK(I4985),
    IFERROR(MEDIAN(IF($C$2:$C$10000=C4985, $I$2:$I$10000)),""),
    I4985
)</f>
        <v>5.1100000000000003</v>
      </c>
      <c r="K4985">
        <v>1625.3</v>
      </c>
      <c r="L4985" cm="1">
        <f t="array" ref="L4985">IF(ISBLANK(K4985),
    IFERROR(MEDIAN(IF($B$2:$B$10000=B4985, $K$2:$K$10000)),""),
    K4985
)</f>
        <v>1625.3</v>
      </c>
      <c r="M4985">
        <v>26.2</v>
      </c>
      <c r="N4985">
        <v>161.19999999999999</v>
      </c>
      <c r="O4985" s="7" cm="1">
        <f t="array" ref="O4985">IF(ISBLANK(N4985),
    IFERROR(AVERAGE(IF($C$2:$C$10000=C4985, $N$2:$N$10000)),""),
    N4985
)</f>
        <v>161.19999999999999</v>
      </c>
      <c r="P4985" t="b">
        <v>1</v>
      </c>
      <c r="Q4985" t="s">
        <v>34</v>
      </c>
      <c r="R4985" t="str">
        <f t="shared" si="77"/>
        <v>Dicamba</v>
      </c>
      <c r="S4985" t="s">
        <v>39</v>
      </c>
      <c r="T4985" s="4">
        <v>50.07</v>
      </c>
      <c r="U4985" s="4">
        <v>39657.96</v>
      </c>
      <c r="V4985" s="4">
        <v>-21317.82</v>
      </c>
    </row>
    <row r="4986" spans="1:22" x14ac:dyDescent="0.25">
      <c r="A4986">
        <v>7222</v>
      </c>
      <c r="B4986" t="s">
        <v>19</v>
      </c>
      <c r="C4986" t="s">
        <v>26</v>
      </c>
      <c r="D4986">
        <v>96.25</v>
      </c>
      <c r="E4986" s="3">
        <v>45007</v>
      </c>
      <c r="F4986" s="3">
        <v>45137</v>
      </c>
      <c r="G4986">
        <v>163.41</v>
      </c>
      <c r="H4986" t="s">
        <v>33</v>
      </c>
      <c r="I4986">
        <v>6.25</v>
      </c>
      <c r="J4986" s="6" cm="1">
        <f t="array" ref="J4986">IF(ISBLANK(I4986),
    IFERROR(MEDIAN(IF($C$2:$C$10000=C4986, $I$2:$I$10000)),""),
    I4986
)</f>
        <v>6.25</v>
      </c>
      <c r="K4986">
        <v>758.4</v>
      </c>
      <c r="L4986" cm="1">
        <f t="array" ref="L4986">IF(ISBLANK(K4986),
    IFERROR(MEDIAN(IF($B$2:$B$10000=B4986, $K$2:$K$10000)),""),
    K4986
)</f>
        <v>758.4</v>
      </c>
      <c r="M4986">
        <v>20.9</v>
      </c>
      <c r="N4986">
        <v>526.4</v>
      </c>
      <c r="O4986" s="7" cm="1">
        <f t="array" ref="O4986">IF(ISBLANK(N4986),
    IFERROR(AVERAGE(IF($C$2:$C$10000=C4986, $N$2:$N$10000)),""),
    N4986
)</f>
        <v>526.4</v>
      </c>
      <c r="P4986" t="b">
        <v>1</v>
      </c>
      <c r="Q4986" t="s">
        <v>36</v>
      </c>
      <c r="R4986" t="str">
        <f t="shared" si="77"/>
        <v>2,4-D</v>
      </c>
      <c r="S4986" t="s">
        <v>39</v>
      </c>
      <c r="T4986" s="4">
        <v>122.33</v>
      </c>
      <c r="U4986" s="4">
        <v>145194.09</v>
      </c>
      <c r="V4986" s="4">
        <v>-125204.14</v>
      </c>
    </row>
    <row r="4987" spans="1:22" x14ac:dyDescent="0.25">
      <c r="A4987">
        <v>1622</v>
      </c>
      <c r="B4987" t="s">
        <v>18</v>
      </c>
      <c r="C4987" t="s">
        <v>27</v>
      </c>
      <c r="D4987">
        <v>186.97</v>
      </c>
      <c r="E4987" s="3">
        <v>44929</v>
      </c>
      <c r="F4987" s="3">
        <v>45043</v>
      </c>
      <c r="G4987">
        <v>446.33</v>
      </c>
      <c r="H4987" t="s">
        <v>32</v>
      </c>
      <c r="I4987">
        <v>6.77</v>
      </c>
      <c r="J4987" s="6" cm="1">
        <f t="array" ref="J4987">IF(ISBLANK(I4987),
    IFERROR(MEDIAN(IF($C$2:$C$10000=C4987, $I$2:$I$10000)),""),
    I4987
)</f>
        <v>6.77</v>
      </c>
      <c r="K4987">
        <v>747.5</v>
      </c>
      <c r="L4987" cm="1">
        <f t="array" ref="L4987">IF(ISBLANK(K4987),
    IFERROR(MEDIAN(IF($B$2:$B$10000=B4987, $K$2:$K$10000)),""),
    K4987
)</f>
        <v>747.5</v>
      </c>
      <c r="M4987">
        <v>28.9</v>
      </c>
      <c r="N4987">
        <v>481.2</v>
      </c>
      <c r="O4987" s="7" cm="1">
        <f t="array" ref="O4987">IF(ISBLANK(N4987),
    IFERROR(AVERAGE(IF($C$2:$C$10000=C4987, $N$2:$N$10000)),""),
    N4987
)</f>
        <v>481.2</v>
      </c>
      <c r="P4987" t="b">
        <v>0</v>
      </c>
      <c r="Q4987" t="s">
        <v>35</v>
      </c>
      <c r="R4987" t="str">
        <f t="shared" si="77"/>
        <v>Sem Aplicação</v>
      </c>
      <c r="S4987" t="s">
        <v>39</v>
      </c>
      <c r="T4987" s="4">
        <v>154.05000000000001</v>
      </c>
      <c r="U4987" s="4">
        <v>153063.70000000001</v>
      </c>
      <c r="V4987" s="4">
        <v>-84306.559999999998</v>
      </c>
    </row>
    <row r="4988" spans="1:22" x14ac:dyDescent="0.25">
      <c r="A4988">
        <v>4841</v>
      </c>
      <c r="B4988" t="s">
        <v>18</v>
      </c>
      <c r="C4988" t="s">
        <v>23</v>
      </c>
      <c r="D4988">
        <v>55.91</v>
      </c>
      <c r="E4988" s="3">
        <v>44968</v>
      </c>
      <c r="F4988" s="3">
        <v>45104</v>
      </c>
      <c r="G4988">
        <v>165.87</v>
      </c>
      <c r="H4988" t="s">
        <v>31</v>
      </c>
      <c r="I4988">
        <v>5.27</v>
      </c>
      <c r="J4988" s="6" cm="1">
        <f t="array" ref="J4988">IF(ISBLANK(I4988),
    IFERROR(MEDIAN(IF($C$2:$C$10000=C4988, $I$2:$I$10000)),""),
    I4988
)</f>
        <v>5.27</v>
      </c>
      <c r="K4988">
        <v>1229.3</v>
      </c>
      <c r="L4988" cm="1">
        <f t="array" ref="L4988">IF(ISBLANK(K4988),
    IFERROR(MEDIAN(IF($B$2:$B$10000=B4988, $K$2:$K$10000)),""),
    K4988
)</f>
        <v>1229.3</v>
      </c>
      <c r="M4988">
        <v>32.700000000000003</v>
      </c>
      <c r="N4988">
        <v>573.20000000000005</v>
      </c>
      <c r="O4988" s="7" cm="1">
        <f t="array" ref="O4988">IF(ISBLANK(N4988),
    IFERROR(AVERAGE(IF($C$2:$C$10000=C4988, $N$2:$N$10000)),""),
    N4988
)</f>
        <v>573.20000000000005</v>
      </c>
      <c r="P4988" t="b">
        <v>0</v>
      </c>
      <c r="Q4988" t="s">
        <v>35</v>
      </c>
      <c r="R4988" t="str">
        <f t="shared" si="77"/>
        <v>Sem Aplicação</v>
      </c>
      <c r="S4988" t="s">
        <v>39</v>
      </c>
      <c r="T4988" s="4">
        <v>892.62</v>
      </c>
      <c r="U4988" s="4">
        <v>38682.33</v>
      </c>
      <c r="V4988" s="4">
        <v>109376.55</v>
      </c>
    </row>
    <row r="4989" spans="1:22" x14ac:dyDescent="0.25">
      <c r="A4989">
        <v>4676</v>
      </c>
      <c r="B4989" t="s">
        <v>20</v>
      </c>
      <c r="C4989" t="s">
        <v>23</v>
      </c>
      <c r="D4989">
        <v>126.85</v>
      </c>
      <c r="E4989" s="3">
        <v>44997</v>
      </c>
      <c r="F4989" s="3">
        <v>45163</v>
      </c>
      <c r="G4989">
        <v>623.69000000000005</v>
      </c>
      <c r="H4989" t="s">
        <v>31</v>
      </c>
      <c r="J4989" s="6" cm="1">
        <f t="array" ref="J4989">IF(ISBLANK(I4989),
    IFERROR(MEDIAN(IF($C$2:$C$10000=C4989, $I$2:$I$10000)),""),
    I4989
)</f>
        <v>5.8</v>
      </c>
      <c r="K4989">
        <v>1258.0999999999999</v>
      </c>
      <c r="L4989" cm="1">
        <f t="array" ref="L4989">IF(ISBLANK(K4989),
    IFERROR(MEDIAN(IF($B$2:$B$10000=B4989, $K$2:$K$10000)),""),
    K4989
)</f>
        <v>1258.0999999999999</v>
      </c>
      <c r="M4989">
        <v>18.3</v>
      </c>
      <c r="N4989">
        <v>50.3</v>
      </c>
      <c r="O4989" s="7" cm="1">
        <f t="array" ref="O4989">IF(ISBLANK(N4989),
    IFERROR(AVERAGE(IF($C$2:$C$10000=C4989, $N$2:$N$10000)),""),
    N4989
)</f>
        <v>50.3</v>
      </c>
      <c r="P4989" t="b">
        <v>1</v>
      </c>
      <c r="Q4989" t="s">
        <v>38</v>
      </c>
      <c r="R4989" t="str">
        <f t="shared" si="77"/>
        <v>Atrazina</v>
      </c>
      <c r="S4989" t="s">
        <v>39</v>
      </c>
      <c r="T4989" s="4">
        <v>893.34</v>
      </c>
      <c r="U4989" s="4">
        <v>121398.77</v>
      </c>
      <c r="V4989" s="4">
        <v>435768.45</v>
      </c>
    </row>
    <row r="4990" spans="1:22" x14ac:dyDescent="0.25">
      <c r="A4990">
        <v>3572</v>
      </c>
      <c r="B4990" t="s">
        <v>20</v>
      </c>
      <c r="C4990" t="s">
        <v>24</v>
      </c>
      <c r="D4990">
        <v>147.33000000000001</v>
      </c>
      <c r="E4990" s="3">
        <v>44953</v>
      </c>
      <c r="F4990" s="3">
        <v>45051</v>
      </c>
      <c r="G4990">
        <v>866.2</v>
      </c>
      <c r="H4990" t="s">
        <v>30</v>
      </c>
      <c r="I4990">
        <v>5.44</v>
      </c>
      <c r="J4990" s="6" cm="1">
        <f t="array" ref="J4990">IF(ISBLANK(I4990),
    IFERROR(MEDIAN(IF($C$2:$C$10000=C4990, $I$2:$I$10000)),""),
    I4990
)</f>
        <v>5.44</v>
      </c>
      <c r="K4990">
        <v>765.3</v>
      </c>
      <c r="L4990" cm="1">
        <f t="array" ref="L4990">IF(ISBLANK(K4990),
    IFERROR(MEDIAN(IF($B$2:$B$10000=B4990, $K$2:$K$10000)),""),
    K4990
)</f>
        <v>765.3</v>
      </c>
      <c r="M4990">
        <v>22</v>
      </c>
      <c r="N4990">
        <v>301.39999999999998</v>
      </c>
      <c r="O4990" s="7" cm="1">
        <f t="array" ref="O4990">IF(ISBLANK(N4990),
    IFERROR(AVERAGE(IF($C$2:$C$10000=C4990, $N$2:$N$10000)),""),
    N4990
)</f>
        <v>301.39999999999998</v>
      </c>
      <c r="P4990" t="b">
        <v>0</v>
      </c>
      <c r="Q4990" t="s">
        <v>35</v>
      </c>
      <c r="R4990" t="str">
        <f t="shared" si="77"/>
        <v>Sem Aplicação</v>
      </c>
      <c r="S4990" t="s">
        <v>40</v>
      </c>
      <c r="T4990" s="4">
        <v>169.26</v>
      </c>
      <c r="U4990" s="4">
        <v>220602.85</v>
      </c>
      <c r="V4990" s="4">
        <v>-73989.84</v>
      </c>
    </row>
    <row r="4991" spans="1:22" x14ac:dyDescent="0.25">
      <c r="A4991">
        <v>7915</v>
      </c>
      <c r="B4991" t="s">
        <v>21</v>
      </c>
      <c r="C4991" t="s">
        <v>26</v>
      </c>
      <c r="D4991">
        <v>140.47999999999999</v>
      </c>
      <c r="E4991" s="3">
        <v>44954</v>
      </c>
      <c r="F4991" s="3">
        <v>45067</v>
      </c>
      <c r="G4991">
        <v>771.58</v>
      </c>
      <c r="H4991" t="s">
        <v>31</v>
      </c>
      <c r="I4991">
        <v>5.18</v>
      </c>
      <c r="J4991" s="6" cm="1">
        <f t="array" ref="J4991">IF(ISBLANK(I4991),
    IFERROR(MEDIAN(IF($C$2:$C$10000=C4991, $I$2:$I$10000)),""),
    I4991
)</f>
        <v>5.18</v>
      </c>
      <c r="K4991">
        <v>429.2</v>
      </c>
      <c r="L4991" cm="1">
        <f t="array" ref="L4991">IF(ISBLANK(K4991),
    IFERROR(MEDIAN(IF($B$2:$B$10000=B4991, $K$2:$K$10000)),""),
    K4991
)</f>
        <v>429.2</v>
      </c>
      <c r="M4991">
        <v>22.2</v>
      </c>
      <c r="N4991">
        <v>599.9</v>
      </c>
      <c r="O4991" s="7" cm="1">
        <f t="array" ref="O4991">IF(ISBLANK(N4991),
    IFERROR(AVERAGE(IF($C$2:$C$10000=C4991, $N$2:$N$10000)),""),
    N4991
)</f>
        <v>599.9</v>
      </c>
      <c r="P4991" t="b">
        <v>1</v>
      </c>
      <c r="Q4991" t="s">
        <v>36</v>
      </c>
      <c r="R4991" t="str">
        <f t="shared" si="77"/>
        <v>2,4-D</v>
      </c>
      <c r="S4991" t="s">
        <v>39</v>
      </c>
      <c r="T4991" s="4">
        <v>128.88</v>
      </c>
      <c r="U4991" s="4">
        <v>162184.17000000001</v>
      </c>
      <c r="V4991" s="4">
        <v>-62742.94</v>
      </c>
    </row>
    <row r="4992" spans="1:22" x14ac:dyDescent="0.25">
      <c r="A4992">
        <v>6033</v>
      </c>
      <c r="B4992" t="s">
        <v>22</v>
      </c>
      <c r="C4992" t="s">
        <v>25</v>
      </c>
      <c r="D4992">
        <v>292.31</v>
      </c>
      <c r="E4992" s="3">
        <v>45034</v>
      </c>
      <c r="F4992" s="3">
        <v>45266</v>
      </c>
      <c r="G4992">
        <v>704.59</v>
      </c>
      <c r="H4992" t="s">
        <v>33</v>
      </c>
      <c r="I4992">
        <v>7.41</v>
      </c>
      <c r="J4992" s="6" cm="1">
        <f t="array" ref="J4992">IF(ISBLANK(I4992),
    IFERROR(MEDIAN(IF($C$2:$C$10000=C4992, $I$2:$I$10000)),""),
    I4992
)</f>
        <v>7.41</v>
      </c>
      <c r="K4992">
        <v>1083.5999999999999</v>
      </c>
      <c r="L4992" cm="1">
        <f t="array" ref="L4992">IF(ISBLANK(K4992),
    IFERROR(MEDIAN(IF($B$2:$B$10000=B4992, $K$2:$K$10000)),""),
    K4992
)</f>
        <v>1083.5999999999999</v>
      </c>
      <c r="M4992">
        <v>19.600000000000001</v>
      </c>
      <c r="N4992">
        <v>496.2</v>
      </c>
      <c r="O4992" s="7" cm="1">
        <f t="array" ref="O4992">IF(ISBLANK(N4992),
    IFERROR(AVERAGE(IF($C$2:$C$10000=C4992, $N$2:$N$10000)),""),
    N4992
)</f>
        <v>496.2</v>
      </c>
      <c r="P4992" t="b">
        <v>0</v>
      </c>
      <c r="Q4992" t="s">
        <v>35</v>
      </c>
      <c r="R4992" t="str">
        <f t="shared" si="77"/>
        <v>Sem Aplicação</v>
      </c>
      <c r="S4992" t="s">
        <v>40</v>
      </c>
      <c r="T4992" s="4">
        <v>73.14</v>
      </c>
      <c r="U4992" s="4">
        <v>299204.84000000003</v>
      </c>
      <c r="V4992" s="4">
        <v>-247671.13</v>
      </c>
    </row>
    <row r="4993" spans="1:22" x14ac:dyDescent="0.25">
      <c r="A4993">
        <v>8788</v>
      </c>
      <c r="B4993" t="s">
        <v>19</v>
      </c>
      <c r="C4993" t="s">
        <v>24</v>
      </c>
      <c r="D4993">
        <v>18.420000000000002</v>
      </c>
      <c r="E4993" s="3">
        <v>44980</v>
      </c>
      <c r="F4993" s="3">
        <v>45151</v>
      </c>
      <c r="G4993">
        <v>79.7</v>
      </c>
      <c r="H4993" t="s">
        <v>30</v>
      </c>
      <c r="I4993">
        <v>7.24</v>
      </c>
      <c r="J4993" s="6" cm="1">
        <f t="array" ref="J4993">IF(ISBLANK(I4993),
    IFERROR(MEDIAN(IF($C$2:$C$10000=C4993, $I$2:$I$10000)),""),
    I4993
)</f>
        <v>7.24</v>
      </c>
      <c r="K4993">
        <v>1200.3</v>
      </c>
      <c r="L4993" cm="1">
        <f t="array" ref="L4993">IF(ISBLANK(K4993),
    IFERROR(MEDIAN(IF($B$2:$B$10000=B4993, $K$2:$K$10000)),""),
    K4993
)</f>
        <v>1200.3</v>
      </c>
      <c r="M4993">
        <v>21.6</v>
      </c>
      <c r="N4993">
        <v>507.2</v>
      </c>
      <c r="O4993" s="7" cm="1">
        <f t="array" ref="O4993">IF(ISBLANK(N4993),
    IFERROR(AVERAGE(IF($C$2:$C$10000=C4993, $N$2:$N$10000)),""),
    N4993
)</f>
        <v>507.2</v>
      </c>
      <c r="P4993" t="b">
        <v>1</v>
      </c>
      <c r="Q4993" t="s">
        <v>36</v>
      </c>
      <c r="R4993" t="str">
        <f t="shared" si="77"/>
        <v>2,4-D</v>
      </c>
      <c r="S4993" t="s">
        <v>40</v>
      </c>
      <c r="T4993" s="4">
        <v>154.94</v>
      </c>
      <c r="U4993" s="4">
        <v>29291.7</v>
      </c>
      <c r="V4993" s="4">
        <v>-16942.98</v>
      </c>
    </row>
    <row r="4994" spans="1:22" x14ac:dyDescent="0.25">
      <c r="A4994">
        <v>6214</v>
      </c>
      <c r="B4994" t="s">
        <v>18</v>
      </c>
      <c r="C4994" t="s">
        <v>28</v>
      </c>
      <c r="D4994">
        <v>285.54000000000002</v>
      </c>
      <c r="E4994" s="3">
        <v>45021</v>
      </c>
      <c r="F4994" s="3">
        <v>45120</v>
      </c>
      <c r="G4994">
        <v>471.17</v>
      </c>
      <c r="H4994" t="s">
        <v>32</v>
      </c>
      <c r="I4994">
        <v>5.84</v>
      </c>
      <c r="J4994" s="6" cm="1">
        <f t="array" ref="J4994">IF(ISBLANK(I4994),
    IFERROR(MEDIAN(IF($C$2:$C$10000=C4994, $I$2:$I$10000)),""),
    I4994
)</f>
        <v>5.84</v>
      </c>
      <c r="K4994">
        <v>1576.4</v>
      </c>
      <c r="L4994" cm="1">
        <f t="array" ref="L4994">IF(ISBLANK(K4994),
    IFERROR(MEDIAN(IF($B$2:$B$10000=B4994, $K$2:$K$10000)),""),
    K4994
)</f>
        <v>1576.4</v>
      </c>
      <c r="M4994">
        <v>24.1</v>
      </c>
      <c r="N4994">
        <v>391.6</v>
      </c>
      <c r="O4994" s="7" cm="1">
        <f t="array" ref="O4994">IF(ISBLANK(N4994),
    IFERROR(AVERAGE(IF($C$2:$C$10000=C4994, $N$2:$N$10000)),""),
    N4994
)</f>
        <v>391.6</v>
      </c>
      <c r="P4994" t="b">
        <v>1</v>
      </c>
      <c r="Q4994" t="s">
        <v>36</v>
      </c>
      <c r="R4994" t="str">
        <f t="shared" ref="R4994:R5057" si="78">IF(ISBLANK(Q4994), "Desconhecido", Q4994)</f>
        <v>2,4-D</v>
      </c>
      <c r="S4994" t="s">
        <v>41</v>
      </c>
      <c r="T4994" s="4">
        <v>357.84</v>
      </c>
      <c r="U4994" s="4">
        <v>491294.45</v>
      </c>
      <c r="V4994" s="4">
        <v>-322690.98</v>
      </c>
    </row>
    <row r="4995" spans="1:22" x14ac:dyDescent="0.25">
      <c r="A4995">
        <v>5712</v>
      </c>
      <c r="B4995" t="s">
        <v>18</v>
      </c>
      <c r="C4995" t="s">
        <v>29</v>
      </c>
      <c r="D4995">
        <v>176.67</v>
      </c>
      <c r="E4995" s="3">
        <v>44941</v>
      </c>
      <c r="F4995" s="3">
        <v>45134</v>
      </c>
      <c r="G4995">
        <v>539.32000000000005</v>
      </c>
      <c r="H4995" t="s">
        <v>31</v>
      </c>
      <c r="I4995">
        <v>4.91</v>
      </c>
      <c r="J4995" s="6" cm="1">
        <f t="array" ref="J4995">IF(ISBLANK(I4995),
    IFERROR(MEDIAN(IF($C$2:$C$10000=C4995, $I$2:$I$10000)),""),
    I4995
)</f>
        <v>4.91</v>
      </c>
      <c r="K4995">
        <v>975.1</v>
      </c>
      <c r="L4995" cm="1">
        <f t="array" ref="L4995">IF(ISBLANK(K4995),
    IFERROR(MEDIAN(IF($B$2:$B$10000=B4995, $K$2:$K$10000)),""),
    K4995
)</f>
        <v>975.1</v>
      </c>
      <c r="M4995">
        <v>33</v>
      </c>
      <c r="N4995">
        <v>442.1</v>
      </c>
      <c r="O4995" s="7" cm="1">
        <f t="array" ref="O4995">IF(ISBLANK(N4995),
    IFERROR(AVERAGE(IF($C$2:$C$10000=C4995, $N$2:$N$10000)),""),
    N4995
)</f>
        <v>442.1</v>
      </c>
      <c r="P4995" t="b">
        <v>1</v>
      </c>
      <c r="Q4995" t="s">
        <v>37</v>
      </c>
      <c r="R4995" t="str">
        <f t="shared" si="78"/>
        <v>Glifosato</v>
      </c>
      <c r="S4995" t="s">
        <v>41</v>
      </c>
      <c r="T4995" s="4">
        <v>58.7</v>
      </c>
      <c r="U4995" s="4">
        <v>318678</v>
      </c>
      <c r="V4995" s="4">
        <v>-287019.92</v>
      </c>
    </row>
    <row r="4996" spans="1:22" x14ac:dyDescent="0.25">
      <c r="A4996">
        <v>1066</v>
      </c>
      <c r="B4996" t="s">
        <v>21</v>
      </c>
      <c r="C4996" t="s">
        <v>27</v>
      </c>
      <c r="D4996">
        <v>239.74</v>
      </c>
      <c r="E4996" s="3">
        <v>45045</v>
      </c>
      <c r="F4996" s="3">
        <v>45144</v>
      </c>
      <c r="G4996">
        <v>1325.74</v>
      </c>
      <c r="H4996" t="s">
        <v>31</v>
      </c>
      <c r="I4996">
        <v>6.68</v>
      </c>
      <c r="J4996" s="6" cm="1">
        <f t="array" ref="J4996">IF(ISBLANK(I4996),
    IFERROR(MEDIAN(IF($C$2:$C$10000=C4996, $I$2:$I$10000)),""),
    I4996
)</f>
        <v>6.68</v>
      </c>
      <c r="K4996">
        <v>1233.0999999999999</v>
      </c>
      <c r="L4996" cm="1">
        <f t="array" ref="L4996">IF(ISBLANK(K4996),
    IFERROR(MEDIAN(IF($B$2:$B$10000=B4996, $K$2:$K$10000)),""),
    K4996
)</f>
        <v>1233.0999999999999</v>
      </c>
      <c r="M4996">
        <v>31.8</v>
      </c>
      <c r="N4996">
        <v>492.9</v>
      </c>
      <c r="O4996" s="7" cm="1">
        <f t="array" ref="O4996">IF(ISBLANK(N4996),
    IFERROR(AVERAGE(IF($C$2:$C$10000=C4996, $N$2:$N$10000)),""),
    N4996
)</f>
        <v>492.9</v>
      </c>
      <c r="P4996" t="b">
        <v>0</v>
      </c>
      <c r="Q4996" t="s">
        <v>35</v>
      </c>
      <c r="R4996" t="str">
        <f t="shared" si="78"/>
        <v>Sem Aplicação</v>
      </c>
      <c r="S4996" t="s">
        <v>40</v>
      </c>
      <c r="T4996" s="4">
        <v>155.96</v>
      </c>
      <c r="U4996" s="4">
        <v>279807.56</v>
      </c>
      <c r="V4996" s="4">
        <v>-73045.149999999994</v>
      </c>
    </row>
    <row r="4997" spans="1:22" x14ac:dyDescent="0.25">
      <c r="A4997">
        <v>8533</v>
      </c>
      <c r="B4997" t="s">
        <v>18</v>
      </c>
      <c r="C4997" t="s">
        <v>26</v>
      </c>
      <c r="D4997">
        <v>131.97</v>
      </c>
      <c r="E4997" s="3">
        <v>44979</v>
      </c>
      <c r="F4997" s="3">
        <v>45179</v>
      </c>
      <c r="G4997">
        <v>499.29</v>
      </c>
      <c r="H4997" t="s">
        <v>30</v>
      </c>
      <c r="I4997">
        <v>5.27</v>
      </c>
      <c r="J4997" s="6" cm="1">
        <f t="array" ref="J4997">IF(ISBLANK(I4997),
    IFERROR(MEDIAN(IF($C$2:$C$10000=C4997, $I$2:$I$10000)),""),
    I4997
)</f>
        <v>5.27</v>
      </c>
      <c r="K4997">
        <v>287.10000000000002</v>
      </c>
      <c r="L4997" cm="1">
        <f t="array" ref="L4997">IF(ISBLANK(K4997),
    IFERROR(MEDIAN(IF($B$2:$B$10000=B4997, $K$2:$K$10000)),""),
    K4997
)</f>
        <v>287.10000000000002</v>
      </c>
      <c r="M4997">
        <v>33.1</v>
      </c>
      <c r="N4997">
        <v>100.8</v>
      </c>
      <c r="O4997" s="7" cm="1">
        <f t="array" ref="O4997">IF(ISBLANK(N4997),
    IFERROR(AVERAGE(IF($C$2:$C$10000=C4997, $N$2:$N$10000)),""),
    N4997
)</f>
        <v>100.8</v>
      </c>
      <c r="P4997" t="b">
        <v>1</v>
      </c>
      <c r="Q4997" t="s">
        <v>34</v>
      </c>
      <c r="R4997" t="str">
        <f t="shared" si="78"/>
        <v>Dicamba</v>
      </c>
      <c r="S4997" t="s">
        <v>40</v>
      </c>
      <c r="T4997" s="4">
        <v>117.92</v>
      </c>
      <c r="U4997" s="4">
        <v>208082.63</v>
      </c>
      <c r="V4997" s="4">
        <v>-149206.35</v>
      </c>
    </row>
    <row r="4998" spans="1:22" x14ac:dyDescent="0.25">
      <c r="A4998">
        <v>5616</v>
      </c>
      <c r="B4998" t="s">
        <v>22</v>
      </c>
      <c r="C4998" t="s">
        <v>23</v>
      </c>
      <c r="D4998">
        <v>138.88</v>
      </c>
      <c r="E4998" s="3">
        <v>45038</v>
      </c>
      <c r="F4998" s="3">
        <v>45240</v>
      </c>
      <c r="G4998">
        <v>312.44</v>
      </c>
      <c r="H4998" t="s">
        <v>31</v>
      </c>
      <c r="I4998">
        <v>5.01</v>
      </c>
      <c r="J4998" s="6" cm="1">
        <f t="array" ref="J4998">IF(ISBLANK(I4998),
    IFERROR(MEDIAN(IF($C$2:$C$10000=C4998, $I$2:$I$10000)),""),
    I4998
)</f>
        <v>5.01</v>
      </c>
      <c r="K4998">
        <v>1631.2</v>
      </c>
      <c r="L4998" cm="1">
        <f t="array" ref="L4998">IF(ISBLANK(K4998),
    IFERROR(MEDIAN(IF($B$2:$B$10000=B4998, $K$2:$K$10000)),""),
    K4998
)</f>
        <v>1631.2</v>
      </c>
      <c r="M4998">
        <v>19.899999999999999</v>
      </c>
      <c r="N4998">
        <v>430.9</v>
      </c>
      <c r="O4998" s="7" cm="1">
        <f t="array" ref="O4998">IF(ISBLANK(N4998),
    IFERROR(AVERAGE(IF($C$2:$C$10000=C4998, $N$2:$N$10000)),""),
    N4998
)</f>
        <v>430.9</v>
      </c>
      <c r="P4998" t="b">
        <v>1</v>
      </c>
      <c r="Q4998" t="s">
        <v>37</v>
      </c>
      <c r="R4998" t="str">
        <f t="shared" si="78"/>
        <v>Glifosato</v>
      </c>
      <c r="S4998" t="s">
        <v>39</v>
      </c>
      <c r="T4998" s="4">
        <v>904.73</v>
      </c>
      <c r="U4998" s="4">
        <v>253847.66</v>
      </c>
      <c r="V4998" s="4">
        <v>28826.18</v>
      </c>
    </row>
    <row r="4999" spans="1:22" x14ac:dyDescent="0.25">
      <c r="A4999">
        <v>2140</v>
      </c>
      <c r="B4999" t="s">
        <v>21</v>
      </c>
      <c r="C4999" t="s">
        <v>25</v>
      </c>
      <c r="D4999">
        <v>264.39999999999998</v>
      </c>
      <c r="E4999" s="3">
        <v>44998</v>
      </c>
      <c r="F4999" s="3">
        <v>45185</v>
      </c>
      <c r="G4999">
        <v>976.37</v>
      </c>
      <c r="H4999" t="s">
        <v>32</v>
      </c>
      <c r="I4999">
        <v>5.64</v>
      </c>
      <c r="J4999" s="6" cm="1">
        <f t="array" ref="J4999">IF(ISBLANK(I4999),
    IFERROR(MEDIAN(IF($C$2:$C$10000=C4999, $I$2:$I$10000)),""),
    I4999
)</f>
        <v>5.64</v>
      </c>
      <c r="K4999">
        <v>723.5</v>
      </c>
      <c r="L4999" cm="1">
        <f t="array" ref="L4999">IF(ISBLANK(K4999),
    IFERROR(MEDIAN(IF($B$2:$B$10000=B4999, $K$2:$K$10000)),""),
    K4999
)</f>
        <v>723.5</v>
      </c>
      <c r="M4999">
        <v>18.399999999999999</v>
      </c>
      <c r="N4999">
        <v>498.5</v>
      </c>
      <c r="O4999" s="7" cm="1">
        <f t="array" ref="O4999">IF(ISBLANK(N4999),
    IFERROR(AVERAGE(IF($C$2:$C$10000=C4999, $N$2:$N$10000)),""),
    N4999
)</f>
        <v>498.5</v>
      </c>
      <c r="P4999" t="b">
        <v>0</v>
      </c>
      <c r="Q4999" t="s">
        <v>35</v>
      </c>
      <c r="R4999" t="str">
        <f t="shared" si="78"/>
        <v>Sem Aplicação</v>
      </c>
      <c r="S4999" t="s">
        <v>39</v>
      </c>
      <c r="T4999" s="4">
        <v>77.94</v>
      </c>
      <c r="U4999" s="4">
        <v>492672.28</v>
      </c>
      <c r="V4999" s="4">
        <v>-416574</v>
      </c>
    </row>
    <row r="5000" spans="1:22" x14ac:dyDescent="0.25">
      <c r="A5000">
        <v>6730</v>
      </c>
      <c r="B5000" t="s">
        <v>22</v>
      </c>
      <c r="C5000" t="s">
        <v>23</v>
      </c>
      <c r="D5000">
        <v>269.3</v>
      </c>
      <c r="E5000" s="3">
        <v>44996</v>
      </c>
      <c r="F5000" s="3">
        <v>45195</v>
      </c>
      <c r="G5000">
        <v>670.6</v>
      </c>
      <c r="H5000" t="s">
        <v>33</v>
      </c>
      <c r="I5000">
        <v>6.09</v>
      </c>
      <c r="J5000" s="6" cm="1">
        <f t="array" ref="J5000">IF(ISBLANK(I5000),
    IFERROR(MEDIAN(IF($C$2:$C$10000=C5000, $I$2:$I$10000)),""),
    I5000
)</f>
        <v>6.09</v>
      </c>
      <c r="K5000">
        <v>1211.5999999999999</v>
      </c>
      <c r="L5000" cm="1">
        <f t="array" ref="L5000">IF(ISBLANK(K5000),
    IFERROR(MEDIAN(IF($B$2:$B$10000=B5000, $K$2:$K$10000)),""),
    K5000
)</f>
        <v>1211.5999999999999</v>
      </c>
      <c r="M5000">
        <v>19.8</v>
      </c>
      <c r="N5000">
        <v>72.5</v>
      </c>
      <c r="O5000" s="7" cm="1">
        <f t="array" ref="O5000">IF(ISBLANK(N5000),
    IFERROR(AVERAGE(IF($C$2:$C$10000=C5000, $N$2:$N$10000)),""),
    N5000
)</f>
        <v>72.5</v>
      </c>
      <c r="P5000" t="b">
        <v>1</v>
      </c>
      <c r="Q5000" t="s">
        <v>36</v>
      </c>
      <c r="R5000" t="str">
        <f t="shared" si="78"/>
        <v>2,4-D</v>
      </c>
      <c r="S5000" t="s">
        <v>39</v>
      </c>
      <c r="T5000" s="4">
        <v>907.98</v>
      </c>
      <c r="U5000" s="4">
        <v>333442.43</v>
      </c>
      <c r="V5000" s="4">
        <v>275448.96000000002</v>
      </c>
    </row>
    <row r="5001" spans="1:22" x14ac:dyDescent="0.25">
      <c r="A5001">
        <v>8465</v>
      </c>
      <c r="B5001" t="s">
        <v>21</v>
      </c>
      <c r="C5001" t="s">
        <v>26</v>
      </c>
      <c r="D5001">
        <v>75.41</v>
      </c>
      <c r="E5001" s="3">
        <v>45018</v>
      </c>
      <c r="F5001" s="3">
        <v>45121</v>
      </c>
      <c r="G5001">
        <v>261.37</v>
      </c>
      <c r="H5001" t="s">
        <v>33</v>
      </c>
      <c r="I5001">
        <v>4.79</v>
      </c>
      <c r="J5001" s="6" cm="1">
        <f t="array" ref="J5001">IF(ISBLANK(I5001),
    IFERROR(MEDIAN(IF($C$2:$C$10000=C5001, $I$2:$I$10000)),""),
    I5001
)</f>
        <v>4.79</v>
      </c>
      <c r="K5001">
        <v>1665.7</v>
      </c>
      <c r="L5001" cm="1">
        <f t="array" ref="L5001">IF(ISBLANK(K5001),
    IFERROR(MEDIAN(IF($B$2:$B$10000=B5001, $K$2:$K$10000)),""),
    K5001
)</f>
        <v>1665.7</v>
      </c>
      <c r="M5001">
        <v>32.6</v>
      </c>
      <c r="N5001">
        <v>213.4</v>
      </c>
      <c r="O5001" s="7" cm="1">
        <f t="array" ref="O5001">IF(ISBLANK(N5001),
    IFERROR(AVERAGE(IF($C$2:$C$10000=C5001, $N$2:$N$10000)),""),
    N5001
)</f>
        <v>213.4</v>
      </c>
      <c r="P5001" t="b">
        <v>1</v>
      </c>
      <c r="Q5001" t="s">
        <v>38</v>
      </c>
      <c r="R5001" t="str">
        <f t="shared" si="78"/>
        <v>Atrazina</v>
      </c>
      <c r="S5001" t="s">
        <v>40</v>
      </c>
      <c r="T5001" s="4">
        <v>116.51</v>
      </c>
      <c r="U5001" s="4">
        <v>77897.759999999995</v>
      </c>
      <c r="V5001" s="4">
        <v>-47445.54</v>
      </c>
    </row>
    <row r="5002" spans="1:22" x14ac:dyDescent="0.25">
      <c r="A5002">
        <v>4582</v>
      </c>
      <c r="B5002" t="s">
        <v>19</v>
      </c>
      <c r="C5002" t="s">
        <v>27</v>
      </c>
      <c r="D5002">
        <v>116.53</v>
      </c>
      <c r="E5002" s="3">
        <v>45009</v>
      </c>
      <c r="F5002" s="3">
        <v>45106</v>
      </c>
      <c r="G5002">
        <v>543.87</v>
      </c>
      <c r="H5002" t="s">
        <v>32</v>
      </c>
      <c r="I5002">
        <v>6.02</v>
      </c>
      <c r="J5002" s="6" cm="1">
        <f t="array" ref="J5002">IF(ISBLANK(I5002),
    IFERROR(MEDIAN(IF($C$2:$C$10000=C5002, $I$2:$I$10000)),""),
    I5002
)</f>
        <v>6.02</v>
      </c>
      <c r="K5002">
        <v>804.7</v>
      </c>
      <c r="L5002" cm="1">
        <f t="array" ref="L5002">IF(ISBLANK(K5002),
    IFERROR(MEDIAN(IF($B$2:$B$10000=B5002, $K$2:$K$10000)),""),
    K5002
)</f>
        <v>804.7</v>
      </c>
      <c r="M5002">
        <v>26.9</v>
      </c>
      <c r="N5002">
        <v>449.4</v>
      </c>
      <c r="O5002" s="7" cm="1">
        <f t="array" ref="O5002">IF(ISBLANK(N5002),
    IFERROR(AVERAGE(IF($C$2:$C$10000=C5002, $N$2:$N$10000)),""),
    N5002
)</f>
        <v>449.4</v>
      </c>
      <c r="P5002" t="b">
        <v>0</v>
      </c>
      <c r="Q5002" t="s">
        <v>35</v>
      </c>
      <c r="R5002" t="str">
        <f t="shared" si="78"/>
        <v>Sem Aplicação</v>
      </c>
      <c r="S5002" t="s">
        <v>40</v>
      </c>
      <c r="T5002" s="4">
        <v>151.16999999999999</v>
      </c>
      <c r="U5002" s="4">
        <v>157000.04</v>
      </c>
      <c r="V5002" s="4">
        <v>-74783.210000000006</v>
      </c>
    </row>
    <row r="5003" spans="1:22" x14ac:dyDescent="0.25">
      <c r="A5003">
        <v>2346</v>
      </c>
      <c r="B5003" t="s">
        <v>22</v>
      </c>
      <c r="C5003" t="s">
        <v>26</v>
      </c>
      <c r="D5003">
        <v>173.26</v>
      </c>
      <c r="E5003" s="3">
        <v>45028</v>
      </c>
      <c r="F5003" s="3">
        <v>45147</v>
      </c>
      <c r="G5003">
        <v>677.66</v>
      </c>
      <c r="H5003" t="s">
        <v>31</v>
      </c>
      <c r="I5003">
        <v>6.32</v>
      </c>
      <c r="J5003" s="6" cm="1">
        <f t="array" ref="J5003">IF(ISBLANK(I5003),
    IFERROR(MEDIAN(IF($C$2:$C$10000=C5003, $I$2:$I$10000)),""),
    I5003
)</f>
        <v>6.32</v>
      </c>
      <c r="K5003">
        <v>1712.8</v>
      </c>
      <c r="L5003" cm="1">
        <f t="array" ref="L5003">IF(ISBLANK(K5003),
    IFERROR(MEDIAN(IF($B$2:$B$10000=B5003, $K$2:$K$10000)),""),
    K5003
)</f>
        <v>1712.8</v>
      </c>
      <c r="M5003">
        <v>26.2</v>
      </c>
      <c r="N5003">
        <v>219.4</v>
      </c>
      <c r="O5003" s="7" cm="1">
        <f t="array" ref="O5003">IF(ISBLANK(N5003),
    IFERROR(AVERAGE(IF($C$2:$C$10000=C5003, $N$2:$N$10000)),""),
    N5003
)</f>
        <v>219.4</v>
      </c>
      <c r="P5003" t="b">
        <v>0</v>
      </c>
      <c r="Q5003" t="s">
        <v>35</v>
      </c>
      <c r="R5003" t="str">
        <f t="shared" si="78"/>
        <v>Sem Aplicação</v>
      </c>
      <c r="S5003" t="s">
        <v>40</v>
      </c>
      <c r="T5003" s="4">
        <v>127.79</v>
      </c>
      <c r="U5003" s="4">
        <v>132899.21</v>
      </c>
      <c r="V5003" s="4">
        <v>-46301.04</v>
      </c>
    </row>
    <row r="5004" spans="1:22" x14ac:dyDescent="0.25">
      <c r="A5004">
        <v>6218</v>
      </c>
      <c r="B5004" t="s">
        <v>22</v>
      </c>
      <c r="C5004" t="s">
        <v>23</v>
      </c>
      <c r="D5004">
        <v>181.92</v>
      </c>
      <c r="E5004" s="3">
        <v>44969</v>
      </c>
      <c r="F5004" s="3">
        <v>45167</v>
      </c>
      <c r="G5004">
        <v>1087.3599999999999</v>
      </c>
      <c r="H5004" t="s">
        <v>33</v>
      </c>
      <c r="I5004">
        <v>6.45</v>
      </c>
      <c r="J5004" s="6" cm="1">
        <f t="array" ref="J5004">IF(ISBLANK(I5004),
    IFERROR(MEDIAN(IF($C$2:$C$10000=C5004, $I$2:$I$10000)),""),
    I5004
)</f>
        <v>6.45</v>
      </c>
      <c r="K5004">
        <v>891.2</v>
      </c>
      <c r="L5004" cm="1">
        <f t="array" ref="L5004">IF(ISBLANK(K5004),
    IFERROR(MEDIAN(IF($B$2:$B$10000=B5004, $K$2:$K$10000)),""),
    K5004
)</f>
        <v>891.2</v>
      </c>
      <c r="M5004">
        <v>18.8</v>
      </c>
      <c r="N5004">
        <v>190.1</v>
      </c>
      <c r="O5004" s="7" cm="1">
        <f t="array" ref="O5004">IF(ISBLANK(N5004),
    IFERROR(AVERAGE(IF($C$2:$C$10000=C5004, $N$2:$N$10000)),""),
    N5004
)</f>
        <v>190.1</v>
      </c>
      <c r="P5004" t="b">
        <v>1</v>
      </c>
      <c r="Q5004" t="s">
        <v>34</v>
      </c>
      <c r="R5004" t="str">
        <f t="shared" si="78"/>
        <v>Dicamba</v>
      </c>
      <c r="S5004" t="s">
        <v>39</v>
      </c>
      <c r="T5004" s="4">
        <v>909.1</v>
      </c>
      <c r="U5004" s="4">
        <v>169376.64000000001</v>
      </c>
      <c r="V5004" s="4">
        <v>819142.34</v>
      </c>
    </row>
    <row r="5005" spans="1:22" x14ac:dyDescent="0.25">
      <c r="A5005">
        <v>8763</v>
      </c>
      <c r="B5005" t="s">
        <v>19</v>
      </c>
      <c r="C5005" t="s">
        <v>26</v>
      </c>
      <c r="D5005">
        <v>123.6</v>
      </c>
      <c r="E5005" s="3">
        <v>45002</v>
      </c>
      <c r="F5005" s="3">
        <v>45153</v>
      </c>
      <c r="G5005">
        <v>789.35</v>
      </c>
      <c r="H5005" t="s">
        <v>31</v>
      </c>
      <c r="I5005">
        <v>6.38</v>
      </c>
      <c r="J5005" s="6" cm="1">
        <f t="array" ref="J5005">IF(ISBLANK(I5005),
    IFERROR(MEDIAN(IF($C$2:$C$10000=C5005, $I$2:$I$10000)),""),
    I5005
)</f>
        <v>6.38</v>
      </c>
      <c r="K5005">
        <v>529.79999999999995</v>
      </c>
      <c r="L5005" cm="1">
        <f t="array" ref="L5005">IF(ISBLANK(K5005),
    IFERROR(MEDIAN(IF($B$2:$B$10000=B5005, $K$2:$K$10000)),""),
    K5005
)</f>
        <v>529.79999999999995</v>
      </c>
      <c r="M5005">
        <v>24</v>
      </c>
      <c r="N5005">
        <v>456.6</v>
      </c>
      <c r="O5005" s="7" cm="1">
        <f t="array" ref="O5005">IF(ISBLANK(N5005),
    IFERROR(AVERAGE(IF($C$2:$C$10000=C5005, $N$2:$N$10000)),""),
    N5005
)</f>
        <v>456.6</v>
      </c>
      <c r="P5005" t="b">
        <v>1</v>
      </c>
      <c r="R5005" t="str">
        <f t="shared" si="78"/>
        <v>Desconhecido</v>
      </c>
      <c r="S5005" t="s">
        <v>39</v>
      </c>
      <c r="T5005" s="4">
        <v>128.65</v>
      </c>
      <c r="U5005" s="4">
        <v>176273.54</v>
      </c>
      <c r="V5005" s="4">
        <v>-74723.66</v>
      </c>
    </row>
    <row r="5006" spans="1:22" x14ac:dyDescent="0.25">
      <c r="A5006">
        <v>8382</v>
      </c>
      <c r="B5006" t="s">
        <v>18</v>
      </c>
      <c r="C5006" t="s">
        <v>25</v>
      </c>
      <c r="D5006">
        <v>298.41000000000003</v>
      </c>
      <c r="E5006" s="3">
        <v>44990</v>
      </c>
      <c r="F5006" s="3">
        <v>45177</v>
      </c>
      <c r="G5006">
        <v>1540.38</v>
      </c>
      <c r="H5006" t="s">
        <v>33</v>
      </c>
      <c r="I5006">
        <v>5.6</v>
      </c>
      <c r="J5006" s="6" cm="1">
        <f t="array" ref="J5006">IF(ISBLANK(I5006),
    IFERROR(MEDIAN(IF($C$2:$C$10000=C5006, $I$2:$I$10000)),""),
    I5006
)</f>
        <v>5.6</v>
      </c>
      <c r="K5006">
        <v>1193</v>
      </c>
      <c r="L5006" cm="1">
        <f t="array" ref="L5006">IF(ISBLANK(K5006),
    IFERROR(MEDIAN(IF($B$2:$B$10000=B5006, $K$2:$K$10000)),""),
    K5006
)</f>
        <v>1193</v>
      </c>
      <c r="M5006">
        <v>24.3</v>
      </c>
      <c r="N5006">
        <v>456.7</v>
      </c>
      <c r="O5006" s="7" cm="1">
        <f t="array" ref="O5006">IF(ISBLANK(N5006),
    IFERROR(AVERAGE(IF($C$2:$C$10000=C5006, $N$2:$N$10000)),""),
    N5006
)</f>
        <v>456.7</v>
      </c>
      <c r="P5006" t="b">
        <v>1</v>
      </c>
      <c r="Q5006" t="s">
        <v>37</v>
      </c>
      <c r="R5006" t="str">
        <f t="shared" si="78"/>
        <v>Glifosato</v>
      </c>
      <c r="S5006" t="s">
        <v>39</v>
      </c>
      <c r="T5006" s="4">
        <v>89.84</v>
      </c>
      <c r="U5006" s="4">
        <v>268841.09999999998</v>
      </c>
      <c r="V5006" s="4">
        <v>-130453.36</v>
      </c>
    </row>
    <row r="5007" spans="1:22" x14ac:dyDescent="0.25">
      <c r="A5007">
        <v>6857</v>
      </c>
      <c r="B5007" t="s">
        <v>20</v>
      </c>
      <c r="C5007" t="s">
        <v>28</v>
      </c>
      <c r="D5007">
        <v>9.64</v>
      </c>
      <c r="E5007" s="3">
        <v>44961</v>
      </c>
      <c r="F5007" s="3">
        <v>45185</v>
      </c>
      <c r="G5007">
        <v>60.84</v>
      </c>
      <c r="H5007" t="s">
        <v>32</v>
      </c>
      <c r="I5007">
        <v>4.59</v>
      </c>
      <c r="J5007" s="6" cm="1">
        <f t="array" ref="J5007">IF(ISBLANK(I5007),
    IFERROR(MEDIAN(IF($C$2:$C$10000=C5007, $I$2:$I$10000)),""),
    I5007
)</f>
        <v>4.59</v>
      </c>
      <c r="K5007">
        <v>350.8</v>
      </c>
      <c r="L5007" cm="1">
        <f t="array" ref="L5007">IF(ISBLANK(K5007),
    IFERROR(MEDIAN(IF($B$2:$B$10000=B5007, $K$2:$K$10000)),""),
    K5007
)</f>
        <v>350.8</v>
      </c>
      <c r="M5007">
        <v>23.2</v>
      </c>
      <c r="N5007">
        <v>503.1</v>
      </c>
      <c r="O5007" s="7" cm="1">
        <f t="array" ref="O5007">IF(ISBLANK(N5007),
    IFERROR(AVERAGE(IF($C$2:$C$10000=C5007, $N$2:$N$10000)),""),
    N5007
)</f>
        <v>503.1</v>
      </c>
      <c r="P5007" t="b">
        <v>1</v>
      </c>
      <c r="Q5007" t="s">
        <v>38</v>
      </c>
      <c r="R5007" t="str">
        <f t="shared" si="78"/>
        <v>Atrazina</v>
      </c>
      <c r="S5007" t="s">
        <v>39</v>
      </c>
      <c r="T5007" s="4">
        <v>347.55</v>
      </c>
      <c r="U5007" s="4">
        <v>12878.4</v>
      </c>
      <c r="V5007" s="4">
        <v>8266.5400000000009</v>
      </c>
    </row>
    <row r="5008" spans="1:22" x14ac:dyDescent="0.25">
      <c r="A5008">
        <v>1096</v>
      </c>
      <c r="B5008" t="s">
        <v>20</v>
      </c>
      <c r="C5008" t="s">
        <v>27</v>
      </c>
      <c r="D5008">
        <v>263.32</v>
      </c>
      <c r="E5008" s="3">
        <v>44941</v>
      </c>
      <c r="F5008" s="3">
        <v>45141</v>
      </c>
      <c r="G5008">
        <v>588.71</v>
      </c>
      <c r="H5008" t="s">
        <v>31</v>
      </c>
      <c r="I5008">
        <v>6.64</v>
      </c>
      <c r="J5008" s="6" cm="1">
        <f t="array" ref="J5008">IF(ISBLANK(I5008),
    IFERROR(MEDIAN(IF($C$2:$C$10000=C5008, $I$2:$I$10000)),""),
    I5008
)</f>
        <v>6.64</v>
      </c>
      <c r="K5008">
        <v>444.3</v>
      </c>
      <c r="L5008" cm="1">
        <f t="array" ref="L5008">IF(ISBLANK(K5008),
    IFERROR(MEDIAN(IF($B$2:$B$10000=B5008, $K$2:$K$10000)),""),
    K5008
)</f>
        <v>444.3</v>
      </c>
      <c r="M5008">
        <v>32.200000000000003</v>
      </c>
      <c r="N5008">
        <v>517.4</v>
      </c>
      <c r="O5008" s="7" cm="1">
        <f t="array" ref="O5008">IF(ISBLANK(N5008),
    IFERROR(AVERAGE(IF($C$2:$C$10000=C5008, $N$2:$N$10000)),""),
    N5008
)</f>
        <v>517.4</v>
      </c>
      <c r="P5008" t="b">
        <v>0</v>
      </c>
      <c r="Q5008" t="s">
        <v>35</v>
      </c>
      <c r="R5008" t="str">
        <f t="shared" si="78"/>
        <v>Sem Aplicação</v>
      </c>
      <c r="S5008" t="s">
        <v>40</v>
      </c>
      <c r="T5008" s="4">
        <v>148.62</v>
      </c>
      <c r="U5008" s="4">
        <v>245960.54</v>
      </c>
      <c r="V5008" s="4">
        <v>-158466.46</v>
      </c>
    </row>
    <row r="5009" spans="1:22" x14ac:dyDescent="0.25">
      <c r="A5009">
        <v>7257</v>
      </c>
      <c r="B5009" t="s">
        <v>22</v>
      </c>
      <c r="C5009" t="s">
        <v>26</v>
      </c>
      <c r="D5009">
        <v>125.97</v>
      </c>
      <c r="E5009" s="3">
        <v>44982</v>
      </c>
      <c r="F5009" s="3">
        <v>45211</v>
      </c>
      <c r="G5009">
        <v>289.44</v>
      </c>
      <c r="H5009" t="s">
        <v>31</v>
      </c>
      <c r="I5009">
        <v>4.63</v>
      </c>
      <c r="J5009" s="6" cm="1">
        <f t="array" ref="J5009">IF(ISBLANK(I5009),
    IFERROR(MEDIAN(IF($C$2:$C$10000=C5009, $I$2:$I$10000)),""),
    I5009
)</f>
        <v>4.63</v>
      </c>
      <c r="K5009">
        <v>1502.8</v>
      </c>
      <c r="L5009" cm="1">
        <f t="array" ref="L5009">IF(ISBLANK(K5009),
    IFERROR(MEDIAN(IF($B$2:$B$10000=B5009, $K$2:$K$10000)),""),
    K5009
)</f>
        <v>1502.8</v>
      </c>
      <c r="M5009">
        <v>24.3</v>
      </c>
      <c r="N5009">
        <v>350.7</v>
      </c>
      <c r="O5009" s="7" cm="1">
        <f t="array" ref="O5009">IF(ISBLANK(N5009),
    IFERROR(AVERAGE(IF($C$2:$C$10000=C5009, $N$2:$N$10000)),""),
    N5009
)</f>
        <v>350.7</v>
      </c>
      <c r="P5009" t="b">
        <v>1</v>
      </c>
      <c r="Q5009" t="s">
        <v>36</v>
      </c>
      <c r="R5009" t="str">
        <f t="shared" si="78"/>
        <v>2,4-D</v>
      </c>
      <c r="S5009" t="s">
        <v>39</v>
      </c>
      <c r="T5009" s="4">
        <v>122.94</v>
      </c>
      <c r="U5009" s="4">
        <v>156363.76</v>
      </c>
      <c r="V5009" s="4">
        <v>-120780.01</v>
      </c>
    </row>
    <row r="5010" spans="1:22" x14ac:dyDescent="0.25">
      <c r="A5010">
        <v>7782</v>
      </c>
      <c r="B5010" t="s">
        <v>18</v>
      </c>
      <c r="C5010" t="s">
        <v>28</v>
      </c>
      <c r="D5010">
        <v>259.31</v>
      </c>
      <c r="E5010" s="3">
        <v>45026</v>
      </c>
      <c r="F5010" s="3">
        <v>45138</v>
      </c>
      <c r="G5010">
        <v>1684.31</v>
      </c>
      <c r="H5010" t="s">
        <v>32</v>
      </c>
      <c r="I5010">
        <v>5.91</v>
      </c>
      <c r="J5010" s="6" cm="1">
        <f t="array" ref="J5010">IF(ISBLANK(I5010),
    IFERROR(MEDIAN(IF($C$2:$C$10000=C5010, $I$2:$I$10000)),""),
    I5010
)</f>
        <v>5.91</v>
      </c>
      <c r="K5010">
        <v>1510.6</v>
      </c>
      <c r="L5010" cm="1">
        <f t="array" ref="L5010">IF(ISBLANK(K5010),
    IFERROR(MEDIAN(IF($B$2:$B$10000=B5010, $K$2:$K$10000)),""),
    K5010
)</f>
        <v>1510.6</v>
      </c>
      <c r="M5010">
        <v>21.4</v>
      </c>
      <c r="O5010" s="7" cm="1">
        <f t="array" ref="O5010">IF(ISBLANK(N5010),
    IFERROR(AVERAGE(IF($C$2:$C$10000=C5010, $N$2:$N$10000)),""),
    N5010
)</f>
        <v>314.06086404066082</v>
      </c>
      <c r="P5010" t="b">
        <v>1</v>
      </c>
      <c r="Q5010" t="s">
        <v>36</v>
      </c>
      <c r="R5010" t="str">
        <f t="shared" si="78"/>
        <v>2,4-D</v>
      </c>
      <c r="S5010" t="s">
        <v>39</v>
      </c>
      <c r="T5010" s="4">
        <v>346.1</v>
      </c>
      <c r="U5010" s="4">
        <v>290375.17</v>
      </c>
      <c r="V5010" s="4">
        <v>292564.52</v>
      </c>
    </row>
    <row r="5011" spans="1:22" x14ac:dyDescent="0.25">
      <c r="A5011">
        <v>5143</v>
      </c>
      <c r="B5011" t="s">
        <v>22</v>
      </c>
      <c r="C5011" t="s">
        <v>24</v>
      </c>
      <c r="D5011">
        <v>47.28</v>
      </c>
      <c r="E5011" s="3">
        <v>45012</v>
      </c>
      <c r="F5011" s="3">
        <v>45215</v>
      </c>
      <c r="G5011">
        <v>159.93</v>
      </c>
      <c r="H5011" t="s">
        <v>33</v>
      </c>
      <c r="I5011">
        <v>6.66</v>
      </c>
      <c r="J5011" s="6" cm="1">
        <f t="array" ref="J5011">IF(ISBLANK(I5011),
    IFERROR(MEDIAN(IF($C$2:$C$10000=C5011, $I$2:$I$10000)),""),
    I5011
)</f>
        <v>6.66</v>
      </c>
      <c r="K5011">
        <v>585</v>
      </c>
      <c r="L5011" cm="1">
        <f t="array" ref="L5011">IF(ISBLANK(K5011),
    IFERROR(MEDIAN(IF($B$2:$B$10000=B5011, $K$2:$K$10000)),""),
    K5011
)</f>
        <v>585</v>
      </c>
      <c r="M5011">
        <v>30.6</v>
      </c>
      <c r="N5011">
        <v>383</v>
      </c>
      <c r="O5011" s="7" cm="1">
        <f t="array" ref="O5011">IF(ISBLANK(N5011),
    IFERROR(AVERAGE(IF($C$2:$C$10000=C5011, $N$2:$N$10000)),""),
    N5011
)</f>
        <v>383</v>
      </c>
      <c r="P5011" t="b">
        <v>1</v>
      </c>
      <c r="Q5011" t="s">
        <v>34</v>
      </c>
      <c r="R5011" t="str">
        <f t="shared" si="78"/>
        <v>Dicamba</v>
      </c>
      <c r="S5011" t="s">
        <v>41</v>
      </c>
      <c r="T5011" s="4">
        <v>168.81</v>
      </c>
      <c r="U5011" s="4">
        <v>47007.41</v>
      </c>
      <c r="V5011" s="4">
        <v>-20009.63</v>
      </c>
    </row>
    <row r="5012" spans="1:22" x14ac:dyDescent="0.25">
      <c r="A5012">
        <v>5169</v>
      </c>
      <c r="B5012" t="s">
        <v>22</v>
      </c>
      <c r="C5012" t="s">
        <v>25</v>
      </c>
      <c r="D5012">
        <v>103.51</v>
      </c>
      <c r="E5012" s="3">
        <v>45003</v>
      </c>
      <c r="F5012" s="3">
        <v>45198</v>
      </c>
      <c r="G5012">
        <v>444.81</v>
      </c>
      <c r="H5012" t="s">
        <v>31</v>
      </c>
      <c r="I5012">
        <v>5.32</v>
      </c>
      <c r="J5012" s="6" cm="1">
        <f t="array" ref="J5012">IF(ISBLANK(I5012),
    IFERROR(MEDIAN(IF($C$2:$C$10000=C5012, $I$2:$I$10000)),""),
    I5012
)</f>
        <v>5.32</v>
      </c>
      <c r="L5012" cm="1">
        <f t="array" ref="L5012">IF(ISBLANK(K5012),
    IFERROR(MEDIAN(IF($B$2:$B$10000=B5012, $K$2:$K$10000)),""),
    K5012
)</f>
        <v>936.15</v>
      </c>
      <c r="M5012">
        <v>31</v>
      </c>
      <c r="N5012">
        <v>214.4</v>
      </c>
      <c r="O5012" s="7" cm="1">
        <f t="array" ref="O5012">IF(ISBLANK(N5012),
    IFERROR(AVERAGE(IF($C$2:$C$10000=C5012, $N$2:$N$10000)),""),
    N5012
)</f>
        <v>214.4</v>
      </c>
      <c r="P5012" t="b">
        <v>1</v>
      </c>
      <c r="R5012" t="str">
        <f t="shared" si="78"/>
        <v>Desconhecido</v>
      </c>
      <c r="S5012" t="s">
        <v>39</v>
      </c>
      <c r="T5012" s="4">
        <v>73.66</v>
      </c>
      <c r="U5012" s="4">
        <v>82674.12</v>
      </c>
      <c r="V5012" s="4">
        <v>-49909.42</v>
      </c>
    </row>
    <row r="5013" spans="1:22" x14ac:dyDescent="0.25">
      <c r="A5013">
        <v>6664</v>
      </c>
      <c r="B5013" t="s">
        <v>21</v>
      </c>
      <c r="C5013" t="s">
        <v>27</v>
      </c>
      <c r="D5013">
        <v>294.69</v>
      </c>
      <c r="E5013" s="3">
        <v>45036</v>
      </c>
      <c r="F5013" s="3">
        <v>45127</v>
      </c>
      <c r="G5013">
        <v>1834.05</v>
      </c>
      <c r="H5013" t="s">
        <v>32</v>
      </c>
      <c r="I5013">
        <v>4.58</v>
      </c>
      <c r="J5013" s="6" cm="1">
        <f t="array" ref="J5013">IF(ISBLANK(I5013),
    IFERROR(MEDIAN(IF($C$2:$C$10000=C5013, $I$2:$I$10000)),""),
    I5013
)</f>
        <v>4.58</v>
      </c>
      <c r="K5013">
        <v>1757.7</v>
      </c>
      <c r="L5013" cm="1">
        <f t="array" ref="L5013">IF(ISBLANK(K5013),
    IFERROR(MEDIAN(IF($B$2:$B$10000=B5013, $K$2:$K$10000)),""),
    K5013
)</f>
        <v>1757.7</v>
      </c>
      <c r="M5013">
        <v>23.5</v>
      </c>
      <c r="N5013">
        <v>486.1</v>
      </c>
      <c r="O5013" s="7" cm="1">
        <f t="array" ref="O5013">IF(ISBLANK(N5013),
    IFERROR(AVERAGE(IF($C$2:$C$10000=C5013, $N$2:$N$10000)),""),
    N5013
)</f>
        <v>486.1</v>
      </c>
      <c r="P5013" t="b">
        <v>0</v>
      </c>
      <c r="Q5013" t="s">
        <v>35</v>
      </c>
      <c r="R5013" t="str">
        <f t="shared" si="78"/>
        <v>Sem Aplicação</v>
      </c>
      <c r="S5013" t="s">
        <v>39</v>
      </c>
      <c r="T5013" s="4">
        <v>149.22999999999999</v>
      </c>
      <c r="U5013" s="4">
        <v>304841.59000000003</v>
      </c>
      <c r="V5013" s="4">
        <v>-31146.31</v>
      </c>
    </row>
    <row r="5014" spans="1:22" x14ac:dyDescent="0.25">
      <c r="A5014">
        <v>1942</v>
      </c>
      <c r="B5014" t="s">
        <v>20</v>
      </c>
      <c r="C5014" t="s">
        <v>24</v>
      </c>
      <c r="D5014">
        <v>183.17</v>
      </c>
      <c r="E5014" s="3">
        <v>45004</v>
      </c>
      <c r="F5014" s="3">
        <v>45100</v>
      </c>
      <c r="G5014">
        <v>827.91</v>
      </c>
      <c r="H5014" t="s">
        <v>33</v>
      </c>
      <c r="I5014">
        <v>4.78</v>
      </c>
      <c r="J5014" s="6" cm="1">
        <f t="array" ref="J5014">IF(ISBLANK(I5014),
    IFERROR(MEDIAN(IF($C$2:$C$10000=C5014, $I$2:$I$10000)),""),
    I5014
)</f>
        <v>4.78</v>
      </c>
      <c r="K5014">
        <v>1732.5</v>
      </c>
      <c r="L5014" cm="1">
        <f t="array" ref="L5014">IF(ISBLANK(K5014),
    IFERROR(MEDIAN(IF($B$2:$B$10000=B5014, $K$2:$K$10000)),""),
    K5014
)</f>
        <v>1732.5</v>
      </c>
      <c r="M5014">
        <v>31.1</v>
      </c>
      <c r="N5014">
        <v>115.4</v>
      </c>
      <c r="O5014" s="7" cm="1">
        <f t="array" ref="O5014">IF(ISBLANK(N5014),
    IFERROR(AVERAGE(IF($C$2:$C$10000=C5014, $N$2:$N$10000)),""),
    N5014
)</f>
        <v>115.4</v>
      </c>
      <c r="P5014" t="b">
        <v>1</v>
      </c>
      <c r="Q5014" t="s">
        <v>37</v>
      </c>
      <c r="R5014" t="str">
        <f t="shared" si="78"/>
        <v>Glifosato</v>
      </c>
      <c r="S5014" t="s">
        <v>41</v>
      </c>
      <c r="T5014" s="4">
        <v>160.05000000000001</v>
      </c>
      <c r="U5014" s="4">
        <v>319659.11</v>
      </c>
      <c r="V5014" s="4">
        <v>-187152.11</v>
      </c>
    </row>
    <row r="5015" spans="1:22" x14ac:dyDescent="0.25">
      <c r="A5015">
        <v>7368</v>
      </c>
      <c r="B5015" t="s">
        <v>18</v>
      </c>
      <c r="C5015" t="s">
        <v>24</v>
      </c>
      <c r="D5015">
        <v>188.15</v>
      </c>
      <c r="E5015" s="3">
        <v>44996</v>
      </c>
      <c r="F5015" s="3">
        <v>45091</v>
      </c>
      <c r="G5015">
        <v>1100.72</v>
      </c>
      <c r="H5015" t="s">
        <v>30</v>
      </c>
      <c r="I5015">
        <v>4.92</v>
      </c>
      <c r="J5015" s="6" cm="1">
        <f t="array" ref="J5015">IF(ISBLANK(I5015),
    IFERROR(MEDIAN(IF($C$2:$C$10000=C5015, $I$2:$I$10000)),""),
    I5015
)</f>
        <v>4.92</v>
      </c>
      <c r="K5015">
        <v>911.2</v>
      </c>
      <c r="L5015" cm="1">
        <f t="array" ref="L5015">IF(ISBLANK(K5015),
    IFERROR(MEDIAN(IF($B$2:$B$10000=B5015, $K$2:$K$10000)),""),
    K5015
)</f>
        <v>911.2</v>
      </c>
      <c r="M5015">
        <v>29.3</v>
      </c>
      <c r="N5015">
        <v>229.5</v>
      </c>
      <c r="O5015" s="7" cm="1">
        <f t="array" ref="O5015">IF(ISBLANK(N5015),
    IFERROR(AVERAGE(IF($C$2:$C$10000=C5015, $N$2:$N$10000)),""),
    N5015
)</f>
        <v>229.5</v>
      </c>
      <c r="P5015" t="b">
        <v>0</v>
      </c>
      <c r="Q5015" t="s">
        <v>35</v>
      </c>
      <c r="R5015" t="str">
        <f t="shared" si="78"/>
        <v>Sem Aplicação</v>
      </c>
      <c r="S5015" t="s">
        <v>40</v>
      </c>
      <c r="T5015" s="4">
        <v>152.08000000000001</v>
      </c>
      <c r="U5015" s="4">
        <v>271066.63</v>
      </c>
      <c r="V5015" s="4">
        <v>-103669.13</v>
      </c>
    </row>
    <row r="5016" spans="1:22" x14ac:dyDescent="0.25">
      <c r="A5016">
        <v>1111</v>
      </c>
      <c r="B5016" t="s">
        <v>22</v>
      </c>
      <c r="C5016" t="s">
        <v>29</v>
      </c>
      <c r="D5016">
        <v>267.61</v>
      </c>
      <c r="E5016" s="3">
        <v>44937</v>
      </c>
      <c r="F5016" s="3">
        <v>45106</v>
      </c>
      <c r="G5016">
        <v>1347.81</v>
      </c>
      <c r="H5016" t="s">
        <v>31</v>
      </c>
      <c r="I5016">
        <v>6.5</v>
      </c>
      <c r="J5016" s="6" cm="1">
        <f t="array" ref="J5016">IF(ISBLANK(I5016),
    IFERROR(MEDIAN(IF($C$2:$C$10000=C5016, $I$2:$I$10000)),""),
    I5016
)</f>
        <v>6.5</v>
      </c>
      <c r="K5016">
        <v>1582.2</v>
      </c>
      <c r="L5016" cm="1">
        <f t="array" ref="L5016">IF(ISBLANK(K5016),
    IFERROR(MEDIAN(IF($B$2:$B$10000=B5016, $K$2:$K$10000)),""),
    K5016
)</f>
        <v>1582.2</v>
      </c>
      <c r="M5016">
        <v>19.8</v>
      </c>
      <c r="N5016">
        <v>70.900000000000006</v>
      </c>
      <c r="O5016" s="7" cm="1">
        <f t="array" ref="O5016">IF(ISBLANK(N5016),
    IFERROR(AVERAGE(IF($C$2:$C$10000=C5016, $N$2:$N$10000)),""),
    N5016
)</f>
        <v>70.900000000000006</v>
      </c>
      <c r="P5016" t="b">
        <v>0</v>
      </c>
      <c r="Q5016" t="s">
        <v>35</v>
      </c>
      <c r="R5016" t="str">
        <f t="shared" si="78"/>
        <v>Sem Aplicação</v>
      </c>
      <c r="S5016" t="s">
        <v>39</v>
      </c>
      <c r="T5016" s="4">
        <v>65.41</v>
      </c>
      <c r="U5016" s="4">
        <v>164969.76999999999</v>
      </c>
      <c r="V5016" s="4">
        <v>-76809.52</v>
      </c>
    </row>
    <row r="5017" spans="1:22" x14ac:dyDescent="0.25">
      <c r="A5017">
        <v>4481</v>
      </c>
      <c r="B5017" t="s">
        <v>18</v>
      </c>
      <c r="C5017" t="s">
        <v>25</v>
      </c>
      <c r="D5017">
        <v>38.74</v>
      </c>
      <c r="E5017" s="3">
        <v>44956</v>
      </c>
      <c r="F5017" s="3">
        <v>45162</v>
      </c>
      <c r="G5017">
        <v>223.89</v>
      </c>
      <c r="H5017" t="s">
        <v>32</v>
      </c>
      <c r="I5017">
        <v>6.46</v>
      </c>
      <c r="J5017" s="6" cm="1">
        <f t="array" ref="J5017">IF(ISBLANK(I5017),
    IFERROR(MEDIAN(IF($C$2:$C$10000=C5017, $I$2:$I$10000)),""),
    I5017
)</f>
        <v>6.46</v>
      </c>
      <c r="K5017">
        <v>1091.4000000000001</v>
      </c>
      <c r="L5017" cm="1">
        <f t="array" ref="L5017">IF(ISBLANK(K5017),
    IFERROR(MEDIAN(IF($B$2:$B$10000=B5017, $K$2:$K$10000)),""),
    K5017
)</f>
        <v>1091.4000000000001</v>
      </c>
      <c r="M5017">
        <v>23.9</v>
      </c>
      <c r="N5017">
        <v>295</v>
      </c>
      <c r="O5017" s="7" cm="1">
        <f t="array" ref="O5017">IF(ISBLANK(N5017),
    IFERROR(AVERAGE(IF($C$2:$C$10000=C5017, $N$2:$N$10000)),""),
    N5017
)</f>
        <v>295</v>
      </c>
      <c r="P5017" t="b">
        <v>1</v>
      </c>
      <c r="Q5017" t="s">
        <v>34</v>
      </c>
      <c r="R5017" t="str">
        <f t="shared" si="78"/>
        <v>Dicamba</v>
      </c>
      <c r="S5017" t="s">
        <v>39</v>
      </c>
      <c r="T5017" s="4">
        <v>86.27</v>
      </c>
      <c r="U5017" s="4">
        <v>55095.18</v>
      </c>
      <c r="V5017" s="4">
        <v>-35780.19</v>
      </c>
    </row>
    <row r="5018" spans="1:22" x14ac:dyDescent="0.25">
      <c r="A5018">
        <v>2363</v>
      </c>
      <c r="B5018" t="s">
        <v>18</v>
      </c>
      <c r="C5018" t="s">
        <v>28</v>
      </c>
      <c r="D5018">
        <v>258.86</v>
      </c>
      <c r="E5018" s="3">
        <v>45045</v>
      </c>
      <c r="F5018" s="3">
        <v>45195</v>
      </c>
      <c r="G5018">
        <v>997</v>
      </c>
      <c r="H5018" t="s">
        <v>30</v>
      </c>
      <c r="I5018">
        <v>7.44</v>
      </c>
      <c r="J5018" s="6" cm="1">
        <f t="array" ref="J5018">IF(ISBLANK(I5018),
    IFERROR(MEDIAN(IF($C$2:$C$10000=C5018, $I$2:$I$10000)),""),
    I5018
)</f>
        <v>7.44</v>
      </c>
      <c r="K5018">
        <v>1103.7</v>
      </c>
      <c r="L5018" cm="1">
        <f t="array" ref="L5018">IF(ISBLANK(K5018),
    IFERROR(MEDIAN(IF($B$2:$B$10000=B5018, $K$2:$K$10000)),""),
    K5018
)</f>
        <v>1103.7</v>
      </c>
      <c r="M5018">
        <v>31.6</v>
      </c>
      <c r="N5018">
        <v>127</v>
      </c>
      <c r="O5018" s="7" cm="1">
        <f t="array" ref="O5018">IF(ISBLANK(N5018),
    IFERROR(AVERAGE(IF($C$2:$C$10000=C5018, $N$2:$N$10000)),""),
    N5018
)</f>
        <v>127</v>
      </c>
      <c r="P5018" t="b">
        <v>1</v>
      </c>
      <c r="Q5018" t="s">
        <v>37</v>
      </c>
      <c r="R5018" t="str">
        <f t="shared" si="78"/>
        <v>Glifosato</v>
      </c>
      <c r="S5018" t="s">
        <v>40</v>
      </c>
      <c r="T5018" s="4">
        <v>353.23</v>
      </c>
      <c r="U5018" s="4">
        <v>230388.12</v>
      </c>
      <c r="V5018" s="4">
        <v>121782.19</v>
      </c>
    </row>
    <row r="5019" spans="1:22" x14ac:dyDescent="0.25">
      <c r="A5019">
        <v>3894</v>
      </c>
      <c r="B5019" t="s">
        <v>18</v>
      </c>
      <c r="C5019" t="s">
        <v>27</v>
      </c>
      <c r="D5019">
        <v>266.64999999999998</v>
      </c>
      <c r="E5019" s="3">
        <v>44993</v>
      </c>
      <c r="F5019" s="3">
        <v>45083</v>
      </c>
      <c r="G5019">
        <v>1665.74</v>
      </c>
      <c r="H5019" t="s">
        <v>31</v>
      </c>
      <c r="I5019">
        <v>5.47</v>
      </c>
      <c r="J5019" s="6" cm="1">
        <f t="array" ref="J5019">IF(ISBLANK(I5019),
    IFERROR(MEDIAN(IF($C$2:$C$10000=C5019, $I$2:$I$10000)),""),
    I5019
)</f>
        <v>5.47</v>
      </c>
      <c r="K5019">
        <v>582.79999999999995</v>
      </c>
      <c r="L5019" cm="1">
        <f t="array" ref="L5019">IF(ISBLANK(K5019),
    IFERROR(MEDIAN(IF($B$2:$B$10000=B5019, $K$2:$K$10000)),""),
    K5019
)</f>
        <v>582.79999999999995</v>
      </c>
      <c r="M5019">
        <v>24</v>
      </c>
      <c r="N5019">
        <v>585</v>
      </c>
      <c r="O5019" s="7" cm="1">
        <f t="array" ref="O5019">IF(ISBLANK(N5019),
    IFERROR(AVERAGE(IF($C$2:$C$10000=C5019, $N$2:$N$10000)),""),
    N5019
)</f>
        <v>585</v>
      </c>
      <c r="P5019" t="b">
        <v>1</v>
      </c>
      <c r="R5019" t="str">
        <f t="shared" si="78"/>
        <v>Desconhecido</v>
      </c>
      <c r="S5019" t="s">
        <v>39</v>
      </c>
      <c r="T5019" s="4">
        <v>143.99</v>
      </c>
      <c r="U5019" s="4">
        <v>250201.74</v>
      </c>
      <c r="V5019" s="4">
        <v>-10351.84</v>
      </c>
    </row>
    <row r="5020" spans="1:22" x14ac:dyDescent="0.25">
      <c r="A5020">
        <v>4325</v>
      </c>
      <c r="B5020" t="s">
        <v>20</v>
      </c>
      <c r="C5020" t="s">
        <v>29</v>
      </c>
      <c r="D5020">
        <v>177.1</v>
      </c>
      <c r="E5020" s="3">
        <v>44935</v>
      </c>
      <c r="F5020" s="3">
        <v>45051</v>
      </c>
      <c r="G5020">
        <v>376.57</v>
      </c>
      <c r="H5020" t="s">
        <v>33</v>
      </c>
      <c r="I5020">
        <v>4.8899999999999997</v>
      </c>
      <c r="J5020" s="6" cm="1">
        <f t="array" ref="J5020">IF(ISBLANK(I5020),
    IFERROR(MEDIAN(IF($C$2:$C$10000=C5020, $I$2:$I$10000)),""),
    I5020
)</f>
        <v>4.8899999999999997</v>
      </c>
      <c r="K5020">
        <v>814.7</v>
      </c>
      <c r="L5020" cm="1">
        <f t="array" ref="L5020">IF(ISBLANK(K5020),
    IFERROR(MEDIAN(IF($B$2:$B$10000=B5020, $K$2:$K$10000)),""),
    K5020
)</f>
        <v>814.7</v>
      </c>
      <c r="M5020">
        <v>31.8</v>
      </c>
      <c r="N5020">
        <v>245.7</v>
      </c>
      <c r="O5020" s="7" cm="1">
        <f t="array" ref="O5020">IF(ISBLANK(N5020),
    IFERROR(AVERAGE(IF($C$2:$C$10000=C5020, $N$2:$N$10000)),""),
    N5020
)</f>
        <v>245.7</v>
      </c>
      <c r="P5020" t="b">
        <v>1</v>
      </c>
      <c r="Q5020" t="s">
        <v>34</v>
      </c>
      <c r="R5020" t="str">
        <f t="shared" si="78"/>
        <v>Dicamba</v>
      </c>
      <c r="S5020" t="s">
        <v>39</v>
      </c>
      <c r="T5020" s="4">
        <v>69.84</v>
      </c>
      <c r="U5020" s="4">
        <v>89942.91</v>
      </c>
      <c r="V5020" s="4">
        <v>-63643.26</v>
      </c>
    </row>
    <row r="5021" spans="1:22" x14ac:dyDescent="0.25">
      <c r="A5021">
        <v>2092</v>
      </c>
      <c r="B5021" t="s">
        <v>19</v>
      </c>
      <c r="C5021" t="s">
        <v>23</v>
      </c>
      <c r="D5021">
        <v>277.14999999999998</v>
      </c>
      <c r="E5021" s="3">
        <v>44941</v>
      </c>
      <c r="F5021" s="3">
        <v>45173</v>
      </c>
      <c r="G5021">
        <v>1534.96</v>
      </c>
      <c r="H5021" t="s">
        <v>32</v>
      </c>
      <c r="I5021">
        <v>5.0199999999999996</v>
      </c>
      <c r="J5021" s="6" cm="1">
        <f t="array" ref="J5021">IF(ISBLANK(I5021),
    IFERROR(MEDIAN(IF($C$2:$C$10000=C5021, $I$2:$I$10000)),""),
    I5021
)</f>
        <v>5.0199999999999996</v>
      </c>
      <c r="K5021">
        <v>543.79999999999995</v>
      </c>
      <c r="L5021" cm="1">
        <f t="array" ref="L5021">IF(ISBLANK(K5021),
    IFERROR(MEDIAN(IF($B$2:$B$10000=B5021, $K$2:$K$10000)),""),
    K5021
)</f>
        <v>543.79999999999995</v>
      </c>
      <c r="M5021">
        <v>25.1</v>
      </c>
      <c r="N5021">
        <v>484.4</v>
      </c>
      <c r="O5021" s="7" cm="1">
        <f t="array" ref="O5021">IF(ISBLANK(N5021),
    IFERROR(AVERAGE(IF($C$2:$C$10000=C5021, $N$2:$N$10000)),""),
    N5021
)</f>
        <v>484.4</v>
      </c>
      <c r="P5021" t="b">
        <v>1</v>
      </c>
      <c r="Q5021" t="s">
        <v>38</v>
      </c>
      <c r="R5021" t="str">
        <f t="shared" si="78"/>
        <v>Atrazina</v>
      </c>
      <c r="S5021" t="s">
        <v>39</v>
      </c>
      <c r="T5021" s="4">
        <v>891.67</v>
      </c>
      <c r="U5021" s="4">
        <v>209097.12</v>
      </c>
      <c r="V5021" s="4">
        <v>1159580.6599999999</v>
      </c>
    </row>
    <row r="5022" spans="1:22" x14ac:dyDescent="0.25">
      <c r="A5022">
        <v>8985</v>
      </c>
      <c r="B5022" t="s">
        <v>20</v>
      </c>
      <c r="C5022" t="s">
        <v>29</v>
      </c>
      <c r="D5022">
        <v>208.44</v>
      </c>
      <c r="E5022" s="3">
        <v>44933</v>
      </c>
      <c r="F5022" s="3">
        <v>45059</v>
      </c>
      <c r="G5022">
        <v>557.88</v>
      </c>
      <c r="H5022" t="s">
        <v>30</v>
      </c>
      <c r="I5022">
        <v>4.5999999999999996</v>
      </c>
      <c r="J5022" s="6" cm="1">
        <f t="array" ref="J5022">IF(ISBLANK(I5022),
    IFERROR(MEDIAN(IF($C$2:$C$10000=C5022, $I$2:$I$10000)),""),
    I5022
)</f>
        <v>4.5999999999999996</v>
      </c>
      <c r="K5022">
        <v>1387.9</v>
      </c>
      <c r="L5022" cm="1">
        <f t="array" ref="L5022">IF(ISBLANK(K5022),
    IFERROR(MEDIAN(IF($B$2:$B$10000=B5022, $K$2:$K$10000)),""),
    K5022
)</f>
        <v>1387.9</v>
      </c>
      <c r="M5022">
        <v>27</v>
      </c>
      <c r="N5022">
        <v>505.8</v>
      </c>
      <c r="O5022" s="7" cm="1">
        <f t="array" ref="O5022">IF(ISBLANK(N5022),
    IFERROR(AVERAGE(IF($C$2:$C$10000=C5022, $N$2:$N$10000)),""),
    N5022
)</f>
        <v>505.8</v>
      </c>
      <c r="P5022" t="b">
        <v>1</v>
      </c>
      <c r="Q5022" t="s">
        <v>36</v>
      </c>
      <c r="R5022" t="str">
        <f t="shared" si="78"/>
        <v>2,4-D</v>
      </c>
      <c r="S5022" t="s">
        <v>40</v>
      </c>
      <c r="T5022" s="4">
        <v>62.86</v>
      </c>
      <c r="U5022" s="4">
        <v>408701.92</v>
      </c>
      <c r="V5022" s="4">
        <v>-373633.58</v>
      </c>
    </row>
    <row r="5023" spans="1:22" x14ac:dyDescent="0.25">
      <c r="A5023">
        <v>2847</v>
      </c>
      <c r="B5023" t="s">
        <v>18</v>
      </c>
      <c r="C5023" t="s">
        <v>26</v>
      </c>
      <c r="D5023">
        <v>61.56</v>
      </c>
      <c r="E5023" s="3">
        <v>44930</v>
      </c>
      <c r="F5023" s="3">
        <v>45148</v>
      </c>
      <c r="G5023">
        <v>282.81</v>
      </c>
      <c r="H5023" t="s">
        <v>30</v>
      </c>
      <c r="I5023">
        <v>6.97</v>
      </c>
      <c r="J5023" s="6" cm="1">
        <f t="array" ref="J5023">IF(ISBLANK(I5023),
    IFERROR(MEDIAN(IF($C$2:$C$10000=C5023, $I$2:$I$10000)),""),
    I5023
)</f>
        <v>6.97</v>
      </c>
      <c r="K5023">
        <v>1224.9000000000001</v>
      </c>
      <c r="L5023" cm="1">
        <f t="array" ref="L5023">IF(ISBLANK(K5023),
    IFERROR(MEDIAN(IF($B$2:$B$10000=B5023, $K$2:$K$10000)),""),
    K5023
)</f>
        <v>1224.9000000000001</v>
      </c>
      <c r="M5023">
        <v>24.2</v>
      </c>
      <c r="N5023">
        <v>100.6</v>
      </c>
      <c r="O5023" s="7" cm="1">
        <f t="array" ref="O5023">IF(ISBLANK(N5023),
    IFERROR(AVERAGE(IF($C$2:$C$10000=C5023, $N$2:$N$10000)),""),
    N5023
)</f>
        <v>100.6</v>
      </c>
      <c r="P5023" t="b">
        <v>1</v>
      </c>
      <c r="Q5023" t="s">
        <v>38</v>
      </c>
      <c r="R5023" t="str">
        <f t="shared" si="78"/>
        <v>Atrazina</v>
      </c>
      <c r="S5023" t="s">
        <v>40</v>
      </c>
      <c r="T5023" s="4">
        <v>116.82</v>
      </c>
      <c r="U5023" s="4">
        <v>34516.75</v>
      </c>
      <c r="V5023" s="4">
        <v>-1478.89</v>
      </c>
    </row>
    <row r="5024" spans="1:22" x14ac:dyDescent="0.25">
      <c r="A5024">
        <v>7484</v>
      </c>
      <c r="B5024" t="s">
        <v>20</v>
      </c>
      <c r="C5024" t="s">
        <v>28</v>
      </c>
      <c r="D5024">
        <v>286.52999999999997</v>
      </c>
      <c r="E5024" s="3">
        <v>44958</v>
      </c>
      <c r="F5024" s="3">
        <v>45103</v>
      </c>
      <c r="G5024">
        <v>1541.91</v>
      </c>
      <c r="H5024" t="s">
        <v>31</v>
      </c>
      <c r="I5024">
        <v>4.7300000000000004</v>
      </c>
      <c r="J5024" s="6" cm="1">
        <f t="array" ref="J5024">IF(ISBLANK(I5024),
    IFERROR(MEDIAN(IF($C$2:$C$10000=C5024, $I$2:$I$10000)),""),
    I5024
)</f>
        <v>4.7300000000000004</v>
      </c>
      <c r="K5024">
        <v>1487.2</v>
      </c>
      <c r="L5024" cm="1">
        <f t="array" ref="L5024">IF(ISBLANK(K5024),
    IFERROR(MEDIAN(IF($B$2:$B$10000=B5024, $K$2:$K$10000)),""),
    K5024
)</f>
        <v>1487.2</v>
      </c>
      <c r="M5024">
        <v>27.8</v>
      </c>
      <c r="N5024">
        <v>417.7</v>
      </c>
      <c r="O5024" s="7" cm="1">
        <f t="array" ref="O5024">IF(ISBLANK(N5024),
    IFERROR(AVERAGE(IF($C$2:$C$10000=C5024, $N$2:$N$10000)),""),
    N5024
)</f>
        <v>417.7</v>
      </c>
      <c r="P5024" t="b">
        <v>1</v>
      </c>
      <c r="Q5024" t="s">
        <v>37</v>
      </c>
      <c r="R5024" t="str">
        <f t="shared" si="78"/>
        <v>Glifosato</v>
      </c>
      <c r="S5024" t="s">
        <v>39</v>
      </c>
      <c r="T5024" s="4">
        <v>343.49</v>
      </c>
      <c r="U5024" s="4">
        <v>261373.69</v>
      </c>
      <c r="V5024" s="4">
        <v>268256.98</v>
      </c>
    </row>
    <row r="5025" spans="1:22" x14ac:dyDescent="0.25">
      <c r="A5025">
        <v>1039</v>
      </c>
      <c r="B5025" t="s">
        <v>21</v>
      </c>
      <c r="C5025" t="s">
        <v>24</v>
      </c>
      <c r="D5025">
        <v>240.18</v>
      </c>
      <c r="E5025" s="3">
        <v>44938</v>
      </c>
      <c r="F5025" s="3">
        <v>45106</v>
      </c>
      <c r="G5025">
        <v>1202.0999999999999</v>
      </c>
      <c r="H5025" t="s">
        <v>30</v>
      </c>
      <c r="I5025">
        <v>7.18</v>
      </c>
      <c r="J5025" s="6" cm="1">
        <f t="array" ref="J5025">IF(ISBLANK(I5025),
    IFERROR(MEDIAN(IF($C$2:$C$10000=C5025, $I$2:$I$10000)),""),
    I5025
)</f>
        <v>7.18</v>
      </c>
      <c r="L5025" cm="1">
        <f t="array" ref="L5025">IF(ISBLANK(K5025),
    IFERROR(MEDIAN(IF($B$2:$B$10000=B5025, $K$2:$K$10000)),""),
    K5025
)</f>
        <v>962.1</v>
      </c>
      <c r="M5025">
        <v>26.4</v>
      </c>
      <c r="N5025">
        <v>239.3</v>
      </c>
      <c r="O5025" s="7" cm="1">
        <f t="array" ref="O5025">IF(ISBLANK(N5025),
    IFERROR(AVERAGE(IF($C$2:$C$10000=C5025, $N$2:$N$10000)),""),
    N5025
)</f>
        <v>239.3</v>
      </c>
      <c r="P5025" t="b">
        <v>1</v>
      </c>
      <c r="R5025" t="str">
        <f t="shared" si="78"/>
        <v>Desconhecido</v>
      </c>
      <c r="S5025" t="s">
        <v>40</v>
      </c>
      <c r="T5025" s="4">
        <v>155.62</v>
      </c>
      <c r="U5025" s="4">
        <v>394277.12</v>
      </c>
      <c r="V5025" s="4">
        <v>-207206.32</v>
      </c>
    </row>
    <row r="5026" spans="1:22" x14ac:dyDescent="0.25">
      <c r="A5026">
        <v>2346</v>
      </c>
      <c r="B5026" t="s">
        <v>20</v>
      </c>
      <c r="C5026" t="s">
        <v>23</v>
      </c>
      <c r="D5026">
        <v>258.01</v>
      </c>
      <c r="E5026" s="3">
        <v>45015</v>
      </c>
      <c r="F5026" s="3">
        <v>45178</v>
      </c>
      <c r="G5026">
        <v>954.13</v>
      </c>
      <c r="H5026" t="s">
        <v>32</v>
      </c>
      <c r="I5026">
        <v>4.6500000000000004</v>
      </c>
      <c r="J5026" s="6" cm="1">
        <f t="array" ref="J5026">IF(ISBLANK(I5026),
    IFERROR(MEDIAN(IF($C$2:$C$10000=C5026, $I$2:$I$10000)),""),
    I5026
)</f>
        <v>4.6500000000000004</v>
      </c>
      <c r="K5026">
        <v>643.5</v>
      </c>
      <c r="L5026" cm="1">
        <f t="array" ref="L5026">IF(ISBLANK(K5026),
    IFERROR(MEDIAN(IF($B$2:$B$10000=B5026, $K$2:$K$10000)),""),
    K5026
)</f>
        <v>643.5</v>
      </c>
      <c r="M5026">
        <v>31.5</v>
      </c>
      <c r="N5026">
        <v>214</v>
      </c>
      <c r="O5026" s="7" cm="1">
        <f t="array" ref="O5026">IF(ISBLANK(N5026),
    IFERROR(AVERAGE(IF($C$2:$C$10000=C5026, $N$2:$N$10000)),""),
    N5026
)</f>
        <v>214</v>
      </c>
      <c r="P5026" t="b">
        <v>1</v>
      </c>
      <c r="Q5026" t="s">
        <v>37</v>
      </c>
      <c r="R5026" t="str">
        <f t="shared" si="78"/>
        <v>Glifosato</v>
      </c>
      <c r="S5026" t="s">
        <v>39</v>
      </c>
      <c r="T5026" s="4">
        <v>893.89</v>
      </c>
      <c r="U5026" s="4">
        <v>364544.8</v>
      </c>
      <c r="V5026" s="4">
        <v>488342.47</v>
      </c>
    </row>
    <row r="5027" spans="1:22" x14ac:dyDescent="0.25">
      <c r="A5027">
        <v>7740</v>
      </c>
      <c r="B5027" t="s">
        <v>18</v>
      </c>
      <c r="C5027" t="s">
        <v>24</v>
      </c>
      <c r="D5027">
        <v>41.75</v>
      </c>
      <c r="E5027" s="3">
        <v>45022</v>
      </c>
      <c r="F5027" s="3">
        <v>45132</v>
      </c>
      <c r="G5027">
        <v>256.83999999999997</v>
      </c>
      <c r="H5027" t="s">
        <v>32</v>
      </c>
      <c r="I5027">
        <v>6.94</v>
      </c>
      <c r="J5027" s="6" cm="1">
        <f t="array" ref="J5027">IF(ISBLANK(I5027),
    IFERROR(MEDIAN(IF($C$2:$C$10000=C5027, $I$2:$I$10000)),""),
    I5027
)</f>
        <v>6.94</v>
      </c>
      <c r="K5027">
        <v>1724</v>
      </c>
      <c r="L5027" cm="1">
        <f t="array" ref="L5027">IF(ISBLANK(K5027),
    IFERROR(MEDIAN(IF($B$2:$B$10000=B5027, $K$2:$K$10000)),""),
    K5027
)</f>
        <v>1724</v>
      </c>
      <c r="M5027">
        <v>33.5</v>
      </c>
      <c r="N5027">
        <v>464.9</v>
      </c>
      <c r="O5027" s="7" cm="1">
        <f t="array" ref="O5027">IF(ISBLANK(N5027),
    IFERROR(AVERAGE(IF($C$2:$C$10000=C5027, $N$2:$N$10000)),""),
    N5027
)</f>
        <v>464.9</v>
      </c>
      <c r="P5027" t="b">
        <v>1</v>
      </c>
      <c r="Q5027" t="s">
        <v>36</v>
      </c>
      <c r="R5027" t="str">
        <f t="shared" si="78"/>
        <v>2,4-D</v>
      </c>
      <c r="S5027" t="s">
        <v>40</v>
      </c>
      <c r="T5027" s="4">
        <v>151.24</v>
      </c>
      <c r="U5027" s="4">
        <v>53948.45</v>
      </c>
      <c r="V5027" s="4">
        <v>-15103.97</v>
      </c>
    </row>
    <row r="5028" spans="1:22" x14ac:dyDescent="0.25">
      <c r="A5028">
        <v>7648</v>
      </c>
      <c r="B5028" t="s">
        <v>20</v>
      </c>
      <c r="C5028" t="s">
        <v>27</v>
      </c>
      <c r="D5028">
        <v>33.04</v>
      </c>
      <c r="E5028" s="3">
        <v>45005</v>
      </c>
      <c r="F5028" s="3">
        <v>45149</v>
      </c>
      <c r="G5028">
        <v>76.290000000000006</v>
      </c>
      <c r="H5028" t="s">
        <v>32</v>
      </c>
      <c r="I5028">
        <v>5.09</v>
      </c>
      <c r="J5028" s="6" cm="1">
        <f t="array" ref="J5028">IF(ISBLANK(I5028),
    IFERROR(MEDIAN(IF($C$2:$C$10000=C5028, $I$2:$I$10000)),""),
    I5028
)</f>
        <v>5.09</v>
      </c>
      <c r="K5028">
        <v>1241.0999999999999</v>
      </c>
      <c r="L5028" cm="1">
        <f t="array" ref="L5028">IF(ISBLANK(K5028),
    IFERROR(MEDIAN(IF($B$2:$B$10000=B5028, $K$2:$K$10000)),""),
    K5028
)</f>
        <v>1241.0999999999999</v>
      </c>
      <c r="M5028">
        <v>22.6</v>
      </c>
      <c r="N5028">
        <v>189.8</v>
      </c>
      <c r="O5028" s="7" cm="1">
        <f t="array" ref="O5028">IF(ISBLANK(N5028),
    IFERROR(AVERAGE(IF($C$2:$C$10000=C5028, $N$2:$N$10000)),""),
    N5028
)</f>
        <v>189.8</v>
      </c>
      <c r="P5028" t="b">
        <v>0</v>
      </c>
      <c r="Q5028" t="s">
        <v>35</v>
      </c>
      <c r="R5028" t="str">
        <f t="shared" si="78"/>
        <v>Sem Aplicação</v>
      </c>
      <c r="S5028" t="s">
        <v>40</v>
      </c>
      <c r="T5028" s="4">
        <v>156.91</v>
      </c>
      <c r="U5028" s="4">
        <v>50747.66</v>
      </c>
      <c r="V5028" s="4">
        <v>-38777</v>
      </c>
    </row>
    <row r="5029" spans="1:22" x14ac:dyDescent="0.25">
      <c r="A5029">
        <v>7077</v>
      </c>
      <c r="B5029" t="s">
        <v>21</v>
      </c>
      <c r="C5029" t="s">
        <v>29</v>
      </c>
      <c r="D5029">
        <v>203.96</v>
      </c>
      <c r="E5029" s="3">
        <v>44956</v>
      </c>
      <c r="F5029" s="3">
        <v>45195</v>
      </c>
      <c r="G5029">
        <v>1040.2</v>
      </c>
      <c r="H5029" t="s">
        <v>30</v>
      </c>
      <c r="I5029">
        <v>4.57</v>
      </c>
      <c r="J5029" s="6" cm="1">
        <f t="array" ref="J5029">IF(ISBLANK(I5029),
    IFERROR(MEDIAN(IF($C$2:$C$10000=C5029, $I$2:$I$10000)),""),
    I5029
)</f>
        <v>4.57</v>
      </c>
      <c r="K5029">
        <v>962.1</v>
      </c>
      <c r="L5029" cm="1">
        <f t="array" ref="L5029">IF(ISBLANK(K5029),
    IFERROR(MEDIAN(IF($B$2:$B$10000=B5029, $K$2:$K$10000)),""),
    K5029
)</f>
        <v>962.1</v>
      </c>
      <c r="M5029">
        <v>20.5</v>
      </c>
      <c r="N5029">
        <v>220.4</v>
      </c>
      <c r="O5029" s="7" cm="1">
        <f t="array" ref="O5029">IF(ISBLANK(N5029),
    IFERROR(AVERAGE(IF($C$2:$C$10000=C5029, $N$2:$N$10000)),""),
    N5029
)</f>
        <v>220.4</v>
      </c>
      <c r="P5029" t="b">
        <v>0</v>
      </c>
      <c r="Q5029" t="s">
        <v>35</v>
      </c>
      <c r="R5029" t="str">
        <f t="shared" si="78"/>
        <v>Sem Aplicação</v>
      </c>
      <c r="S5029" t="s">
        <v>39</v>
      </c>
      <c r="T5029" s="4">
        <v>69.680000000000007</v>
      </c>
      <c r="U5029" s="4">
        <v>352146.04</v>
      </c>
      <c r="V5029" s="4">
        <v>-279664.90000000002</v>
      </c>
    </row>
    <row r="5030" spans="1:22" x14ac:dyDescent="0.25">
      <c r="A5030">
        <v>8344</v>
      </c>
      <c r="B5030" t="s">
        <v>21</v>
      </c>
      <c r="C5030" t="s">
        <v>27</v>
      </c>
      <c r="D5030">
        <v>184.49</v>
      </c>
      <c r="E5030" s="3">
        <v>44953</v>
      </c>
      <c r="F5030" s="3">
        <v>45127</v>
      </c>
      <c r="G5030">
        <v>510.28</v>
      </c>
      <c r="H5030" t="s">
        <v>33</v>
      </c>
      <c r="I5030">
        <v>6.6</v>
      </c>
      <c r="J5030" s="6" cm="1">
        <f t="array" ref="J5030">IF(ISBLANK(I5030),
    IFERROR(MEDIAN(IF($C$2:$C$10000=C5030, $I$2:$I$10000)),""),
    I5030
)</f>
        <v>6.6</v>
      </c>
      <c r="K5030">
        <v>1444.1</v>
      </c>
      <c r="L5030" cm="1">
        <f t="array" ref="L5030">IF(ISBLANK(K5030),
    IFERROR(MEDIAN(IF($B$2:$B$10000=B5030, $K$2:$K$10000)),""),
    K5030
)</f>
        <v>1444.1</v>
      </c>
      <c r="M5030">
        <v>23.2</v>
      </c>
      <c r="N5030">
        <v>466.2</v>
      </c>
      <c r="O5030" s="7" cm="1">
        <f t="array" ref="O5030">IF(ISBLANK(N5030),
    IFERROR(AVERAGE(IF($C$2:$C$10000=C5030, $N$2:$N$10000)),""),
    N5030
)</f>
        <v>466.2</v>
      </c>
      <c r="P5030" t="b">
        <v>1</v>
      </c>
      <c r="R5030" t="str">
        <f t="shared" si="78"/>
        <v>Desconhecido</v>
      </c>
      <c r="S5030" t="s">
        <v>39</v>
      </c>
      <c r="T5030" s="4">
        <v>156.47999999999999</v>
      </c>
      <c r="U5030" s="4">
        <v>127156.66</v>
      </c>
      <c r="V5030" s="4">
        <v>-47308.05</v>
      </c>
    </row>
    <row r="5031" spans="1:22" x14ac:dyDescent="0.25">
      <c r="A5031">
        <v>2159</v>
      </c>
      <c r="B5031" t="s">
        <v>20</v>
      </c>
      <c r="C5031" t="s">
        <v>26</v>
      </c>
      <c r="D5031">
        <v>118.79</v>
      </c>
      <c r="E5031" s="3">
        <v>45040</v>
      </c>
      <c r="F5031" s="3">
        <v>45199</v>
      </c>
      <c r="G5031">
        <v>586.79999999999995</v>
      </c>
      <c r="H5031" t="s">
        <v>32</v>
      </c>
      <c r="I5031">
        <v>4.51</v>
      </c>
      <c r="J5031" s="6" cm="1">
        <f t="array" ref="J5031">IF(ISBLANK(I5031),
    IFERROR(MEDIAN(IF($C$2:$C$10000=C5031, $I$2:$I$10000)),""),
    I5031
)</f>
        <v>4.51</v>
      </c>
      <c r="K5031">
        <v>607.4</v>
      </c>
      <c r="L5031" cm="1">
        <f t="array" ref="L5031">IF(ISBLANK(K5031),
    IFERROR(MEDIAN(IF($B$2:$B$10000=B5031, $K$2:$K$10000)),""),
    K5031
)</f>
        <v>607.4</v>
      </c>
      <c r="M5031">
        <v>29.4</v>
      </c>
      <c r="N5031">
        <v>242.3</v>
      </c>
      <c r="O5031" s="7" cm="1">
        <f t="array" ref="O5031">IF(ISBLANK(N5031),
    IFERROR(AVERAGE(IF($C$2:$C$10000=C5031, $N$2:$N$10000)),""),
    N5031
)</f>
        <v>242.3</v>
      </c>
      <c r="P5031" t="b">
        <v>1</v>
      </c>
      <c r="Q5031" t="s">
        <v>37</v>
      </c>
      <c r="R5031" t="str">
        <f t="shared" si="78"/>
        <v>Glifosato</v>
      </c>
      <c r="S5031" t="s">
        <v>40</v>
      </c>
      <c r="T5031" s="4">
        <v>114.99</v>
      </c>
      <c r="U5031" s="4">
        <v>179164.4</v>
      </c>
      <c r="V5031" s="4">
        <v>-111688.27</v>
      </c>
    </row>
    <row r="5032" spans="1:22" x14ac:dyDescent="0.25">
      <c r="A5032">
        <v>5195</v>
      </c>
      <c r="B5032" t="s">
        <v>18</v>
      </c>
      <c r="C5032" t="s">
        <v>29</v>
      </c>
      <c r="D5032">
        <v>51.97</v>
      </c>
      <c r="E5032" s="3">
        <v>44934</v>
      </c>
      <c r="F5032" s="3">
        <v>45106</v>
      </c>
      <c r="G5032">
        <v>127.49</v>
      </c>
      <c r="H5032" t="s">
        <v>33</v>
      </c>
      <c r="I5032">
        <v>5.39</v>
      </c>
      <c r="J5032" s="6" cm="1">
        <f t="array" ref="J5032">IF(ISBLANK(I5032),
    IFERROR(MEDIAN(IF($C$2:$C$10000=C5032, $I$2:$I$10000)),""),
    I5032
)</f>
        <v>5.39</v>
      </c>
      <c r="K5032">
        <v>1497.3</v>
      </c>
      <c r="L5032" cm="1">
        <f t="array" ref="L5032">IF(ISBLANK(K5032),
    IFERROR(MEDIAN(IF($B$2:$B$10000=B5032, $K$2:$K$10000)),""),
    K5032
)</f>
        <v>1497.3</v>
      </c>
      <c r="M5032">
        <v>21.4</v>
      </c>
      <c r="N5032">
        <v>265.8</v>
      </c>
      <c r="O5032" s="7" cm="1">
        <f t="array" ref="O5032">IF(ISBLANK(N5032),
    IFERROR(AVERAGE(IF($C$2:$C$10000=C5032, $N$2:$N$10000)),""),
    N5032
)</f>
        <v>265.8</v>
      </c>
      <c r="P5032" t="b">
        <v>1</v>
      </c>
      <c r="Q5032" t="s">
        <v>37</v>
      </c>
      <c r="R5032" t="str">
        <f t="shared" si="78"/>
        <v>Glifosato</v>
      </c>
      <c r="S5032" t="s">
        <v>39</v>
      </c>
      <c r="T5032" s="4">
        <v>62.85</v>
      </c>
      <c r="U5032" s="4">
        <v>61177.95</v>
      </c>
      <c r="V5032" s="4">
        <v>-53165.2</v>
      </c>
    </row>
    <row r="5033" spans="1:22" x14ac:dyDescent="0.25">
      <c r="A5033">
        <v>3428</v>
      </c>
      <c r="B5033" t="s">
        <v>18</v>
      </c>
      <c r="C5033" t="s">
        <v>26</v>
      </c>
      <c r="D5033">
        <v>150.69</v>
      </c>
      <c r="E5033" s="3">
        <v>44953</v>
      </c>
      <c r="F5033" s="3">
        <v>45082</v>
      </c>
      <c r="G5033">
        <v>262.04000000000002</v>
      </c>
      <c r="H5033" t="s">
        <v>32</v>
      </c>
      <c r="I5033">
        <v>4.67</v>
      </c>
      <c r="J5033" s="6" cm="1">
        <f t="array" ref="J5033">IF(ISBLANK(I5033),
    IFERROR(MEDIAN(IF($C$2:$C$10000=C5033, $I$2:$I$10000)),""),
    I5033
)</f>
        <v>4.67</v>
      </c>
      <c r="K5033">
        <v>741.3</v>
      </c>
      <c r="L5033" cm="1">
        <f t="array" ref="L5033">IF(ISBLANK(K5033),
    IFERROR(MEDIAN(IF($B$2:$B$10000=B5033, $K$2:$K$10000)),""),
    K5033
)</f>
        <v>741.3</v>
      </c>
      <c r="M5033">
        <v>23.2</v>
      </c>
      <c r="N5033">
        <v>457.5</v>
      </c>
      <c r="O5033" s="7" cm="1">
        <f t="array" ref="O5033">IF(ISBLANK(N5033),
    IFERROR(AVERAGE(IF($C$2:$C$10000=C5033, $N$2:$N$10000)),""),
    N5033
)</f>
        <v>457.5</v>
      </c>
      <c r="P5033" t="b">
        <v>1</v>
      </c>
      <c r="Q5033" t="s">
        <v>37</v>
      </c>
      <c r="R5033" t="str">
        <f t="shared" si="78"/>
        <v>Glifosato</v>
      </c>
      <c r="S5033" t="s">
        <v>39</v>
      </c>
      <c r="T5033" s="4">
        <v>115.79</v>
      </c>
      <c r="U5033" s="4">
        <v>112927.14</v>
      </c>
      <c r="V5033" s="4">
        <v>-82585.53</v>
      </c>
    </row>
    <row r="5034" spans="1:22" x14ac:dyDescent="0.25">
      <c r="A5034">
        <v>9028</v>
      </c>
      <c r="B5034" t="s">
        <v>22</v>
      </c>
      <c r="C5034" t="s">
        <v>27</v>
      </c>
      <c r="D5034">
        <v>57.8</v>
      </c>
      <c r="E5034" s="3">
        <v>45005</v>
      </c>
      <c r="F5034" s="3">
        <v>45179</v>
      </c>
      <c r="G5034">
        <v>313.5</v>
      </c>
      <c r="H5034" t="s">
        <v>32</v>
      </c>
      <c r="J5034" s="6" cm="1">
        <f t="array" ref="J5034">IF(ISBLANK(I5034),
    IFERROR(MEDIAN(IF($C$2:$C$10000=C5034, $I$2:$I$10000)),""),
    I5034
)</f>
        <v>6.0149999999999997</v>
      </c>
      <c r="K5034">
        <v>319.39999999999998</v>
      </c>
      <c r="L5034" cm="1">
        <f t="array" ref="L5034">IF(ISBLANK(K5034),
    IFERROR(MEDIAN(IF($B$2:$B$10000=B5034, $K$2:$K$10000)),""),
    K5034
)</f>
        <v>319.39999999999998</v>
      </c>
      <c r="M5034">
        <v>33</v>
      </c>
      <c r="N5034">
        <v>126.2</v>
      </c>
      <c r="O5034" s="7" cm="1">
        <f t="array" ref="O5034">IF(ISBLANK(N5034),
    IFERROR(AVERAGE(IF($C$2:$C$10000=C5034, $N$2:$N$10000)),""),
    N5034
)</f>
        <v>126.2</v>
      </c>
      <c r="P5034" t="b">
        <v>0</v>
      </c>
      <c r="Q5034" t="s">
        <v>35</v>
      </c>
      <c r="R5034" t="str">
        <f t="shared" si="78"/>
        <v>Sem Aplicação</v>
      </c>
      <c r="S5034" t="s">
        <v>41</v>
      </c>
      <c r="T5034" s="4">
        <v>154.82</v>
      </c>
      <c r="U5034" s="4">
        <v>84928.04</v>
      </c>
      <c r="V5034" s="4">
        <v>-36391.97</v>
      </c>
    </row>
    <row r="5035" spans="1:22" x14ac:dyDescent="0.25">
      <c r="A5035">
        <v>4252</v>
      </c>
      <c r="B5035" t="s">
        <v>18</v>
      </c>
      <c r="C5035" t="s">
        <v>24</v>
      </c>
      <c r="D5035">
        <v>41.14</v>
      </c>
      <c r="E5035" s="3">
        <v>44996</v>
      </c>
      <c r="F5035" s="3">
        <v>45195</v>
      </c>
      <c r="G5035">
        <v>229.86</v>
      </c>
      <c r="H5035" t="s">
        <v>31</v>
      </c>
      <c r="I5035">
        <v>4.88</v>
      </c>
      <c r="J5035" s="6" cm="1">
        <f t="array" ref="J5035">IF(ISBLANK(I5035),
    IFERROR(MEDIAN(IF($C$2:$C$10000=C5035, $I$2:$I$10000)),""),
    I5035
)</f>
        <v>4.88</v>
      </c>
      <c r="L5035" cm="1">
        <f t="array" ref="L5035">IF(ISBLANK(K5035),
    IFERROR(MEDIAN(IF($B$2:$B$10000=B5035, $K$2:$K$10000)),""),
    K5035
)</f>
        <v>993.8</v>
      </c>
      <c r="M5035">
        <v>30.1</v>
      </c>
      <c r="N5035">
        <v>431.1</v>
      </c>
      <c r="O5035" s="7" cm="1">
        <f t="array" ref="O5035">IF(ISBLANK(N5035),
    IFERROR(AVERAGE(IF($C$2:$C$10000=C5035, $N$2:$N$10000)),""),
    N5035
)</f>
        <v>431.1</v>
      </c>
      <c r="P5035" t="b">
        <v>0</v>
      </c>
      <c r="Q5035" t="s">
        <v>35</v>
      </c>
      <c r="R5035" t="str">
        <f t="shared" si="78"/>
        <v>Sem Aplicação</v>
      </c>
      <c r="S5035" t="s">
        <v>41</v>
      </c>
      <c r="T5035" s="4">
        <v>158.26</v>
      </c>
      <c r="U5035" s="4">
        <v>46789.63</v>
      </c>
      <c r="V5035" s="4">
        <v>-10411.99</v>
      </c>
    </row>
    <row r="5036" spans="1:22" x14ac:dyDescent="0.25">
      <c r="A5036">
        <v>2382</v>
      </c>
      <c r="B5036" t="s">
        <v>19</v>
      </c>
      <c r="C5036" t="s">
        <v>28</v>
      </c>
      <c r="D5036">
        <v>261.85000000000002</v>
      </c>
      <c r="E5036" s="3">
        <v>44975</v>
      </c>
      <c r="F5036" s="3">
        <v>45080</v>
      </c>
      <c r="G5036">
        <v>605.44000000000005</v>
      </c>
      <c r="H5036" t="s">
        <v>33</v>
      </c>
      <c r="I5036">
        <v>6.67</v>
      </c>
      <c r="J5036" s="6" cm="1">
        <f t="array" ref="J5036">IF(ISBLANK(I5036),
    IFERROR(MEDIAN(IF($C$2:$C$10000=C5036, $I$2:$I$10000)),""),
    I5036
)</f>
        <v>6.67</v>
      </c>
      <c r="K5036">
        <v>505.5</v>
      </c>
      <c r="L5036" cm="1">
        <f t="array" ref="L5036">IF(ISBLANK(K5036),
    IFERROR(MEDIAN(IF($B$2:$B$10000=B5036, $K$2:$K$10000)),""),
    K5036
)</f>
        <v>505.5</v>
      </c>
      <c r="M5036">
        <v>33.299999999999997</v>
      </c>
      <c r="N5036">
        <v>227.7</v>
      </c>
      <c r="O5036" s="7" cm="1">
        <f t="array" ref="O5036">IF(ISBLANK(N5036),
    IFERROR(AVERAGE(IF($C$2:$C$10000=C5036, $N$2:$N$10000)),""),
    N5036
)</f>
        <v>227.7</v>
      </c>
      <c r="P5036" t="b">
        <v>1</v>
      </c>
      <c r="Q5036" t="s">
        <v>37</v>
      </c>
      <c r="R5036" t="str">
        <f t="shared" si="78"/>
        <v>Glifosato</v>
      </c>
      <c r="S5036" t="s">
        <v>39</v>
      </c>
      <c r="T5036" s="4">
        <v>350.87</v>
      </c>
      <c r="U5036" s="4">
        <v>487743.98</v>
      </c>
      <c r="V5036" s="4">
        <v>-275313.25</v>
      </c>
    </row>
    <row r="5037" spans="1:22" x14ac:dyDescent="0.25">
      <c r="A5037">
        <v>5309</v>
      </c>
      <c r="B5037" t="s">
        <v>18</v>
      </c>
      <c r="C5037" t="s">
        <v>23</v>
      </c>
      <c r="D5037">
        <v>158.25</v>
      </c>
      <c r="E5037" s="3">
        <v>44977</v>
      </c>
      <c r="F5037" s="3">
        <v>45108</v>
      </c>
      <c r="G5037">
        <v>875.99</v>
      </c>
      <c r="H5037" t="s">
        <v>33</v>
      </c>
      <c r="I5037">
        <v>7.42</v>
      </c>
      <c r="J5037" s="6" cm="1">
        <f t="array" ref="J5037">IF(ISBLANK(I5037),
    IFERROR(MEDIAN(IF($C$2:$C$10000=C5037, $I$2:$I$10000)),""),
    I5037
)</f>
        <v>7.42</v>
      </c>
      <c r="K5037">
        <v>1230.9000000000001</v>
      </c>
      <c r="L5037" cm="1">
        <f t="array" ref="L5037">IF(ISBLANK(K5037),
    IFERROR(MEDIAN(IF($B$2:$B$10000=B5037, $K$2:$K$10000)),""),
    K5037
)</f>
        <v>1230.9000000000001</v>
      </c>
      <c r="M5037">
        <v>19.399999999999999</v>
      </c>
      <c r="N5037">
        <v>514.29999999999995</v>
      </c>
      <c r="O5037" s="7" cm="1">
        <f t="array" ref="O5037">IF(ISBLANK(N5037),
    IFERROR(AVERAGE(IF($C$2:$C$10000=C5037, $N$2:$N$10000)),""),
    N5037
)</f>
        <v>514.29999999999995</v>
      </c>
      <c r="P5037" t="b">
        <v>0</v>
      </c>
      <c r="Q5037" t="s">
        <v>35</v>
      </c>
      <c r="R5037" t="str">
        <f t="shared" si="78"/>
        <v>Sem Aplicação</v>
      </c>
      <c r="S5037" t="s">
        <v>39</v>
      </c>
      <c r="T5037" s="4">
        <v>890.2</v>
      </c>
      <c r="U5037" s="4">
        <v>128407.01</v>
      </c>
      <c r="V5037" s="4">
        <v>651399.29</v>
      </c>
    </row>
    <row r="5038" spans="1:22" x14ac:dyDescent="0.25">
      <c r="A5038">
        <v>3338</v>
      </c>
      <c r="B5038" t="s">
        <v>19</v>
      </c>
      <c r="C5038" t="s">
        <v>23</v>
      </c>
      <c r="D5038">
        <v>99.13</v>
      </c>
      <c r="E5038" s="3">
        <v>44959</v>
      </c>
      <c r="F5038" s="3">
        <v>45080</v>
      </c>
      <c r="G5038">
        <v>311.29000000000002</v>
      </c>
      <c r="H5038" t="s">
        <v>33</v>
      </c>
      <c r="I5038">
        <v>5.23</v>
      </c>
      <c r="J5038" s="6" cm="1">
        <f t="array" ref="J5038">IF(ISBLANK(I5038),
    IFERROR(MEDIAN(IF($C$2:$C$10000=C5038, $I$2:$I$10000)),""),
    I5038
)</f>
        <v>5.23</v>
      </c>
      <c r="K5038">
        <v>631.70000000000005</v>
      </c>
      <c r="L5038" cm="1">
        <f t="array" ref="L5038">IF(ISBLANK(K5038),
    IFERROR(MEDIAN(IF($B$2:$B$10000=B5038, $K$2:$K$10000)),""),
    K5038
)</f>
        <v>631.70000000000005</v>
      </c>
      <c r="M5038">
        <v>25.8</v>
      </c>
      <c r="N5038">
        <v>390.1</v>
      </c>
      <c r="O5038" s="7" cm="1">
        <f t="array" ref="O5038">IF(ISBLANK(N5038),
    IFERROR(AVERAGE(IF($C$2:$C$10000=C5038, $N$2:$N$10000)),""),
    N5038
)</f>
        <v>390.1</v>
      </c>
      <c r="P5038" t="b">
        <v>1</v>
      </c>
      <c r="Q5038" t="s">
        <v>38</v>
      </c>
      <c r="R5038" t="str">
        <f t="shared" si="78"/>
        <v>Atrazina</v>
      </c>
      <c r="S5038" t="s">
        <v>39</v>
      </c>
      <c r="T5038" s="4">
        <v>892.91</v>
      </c>
      <c r="U5038" s="4">
        <v>197283.19</v>
      </c>
      <c r="V5038" s="4">
        <v>80670.759999999995</v>
      </c>
    </row>
    <row r="5039" spans="1:22" x14ac:dyDescent="0.25">
      <c r="A5039">
        <v>7113</v>
      </c>
      <c r="B5039" t="s">
        <v>19</v>
      </c>
      <c r="C5039" t="s">
        <v>23</v>
      </c>
      <c r="D5039">
        <v>217.22</v>
      </c>
      <c r="E5039" s="3">
        <v>45011</v>
      </c>
      <c r="F5039" s="3">
        <v>45212</v>
      </c>
      <c r="G5039">
        <v>946.15</v>
      </c>
      <c r="H5039" t="s">
        <v>32</v>
      </c>
      <c r="I5039">
        <v>5.7</v>
      </c>
      <c r="J5039" s="6" cm="1">
        <f t="array" ref="J5039">IF(ISBLANK(I5039),
    IFERROR(MEDIAN(IF($C$2:$C$10000=C5039, $I$2:$I$10000)),""),
    I5039
)</f>
        <v>5.7</v>
      </c>
      <c r="L5039" cm="1">
        <f t="array" ref="L5039">IF(ISBLANK(K5039),
    IFERROR(MEDIAN(IF($B$2:$B$10000=B5039, $K$2:$K$10000)),""),
    K5039
)</f>
        <v>961</v>
      </c>
      <c r="M5039">
        <v>32.5</v>
      </c>
      <c r="N5039">
        <v>54.2</v>
      </c>
      <c r="O5039" s="7" cm="1">
        <f t="array" ref="O5039">IF(ISBLANK(N5039),
    IFERROR(AVERAGE(IF($C$2:$C$10000=C5039, $N$2:$N$10000)),""),
    N5039
)</f>
        <v>54.2</v>
      </c>
      <c r="P5039" t="b">
        <v>1</v>
      </c>
      <c r="Q5039" t="s">
        <v>37</v>
      </c>
      <c r="R5039" t="str">
        <f t="shared" si="78"/>
        <v>Glifosato</v>
      </c>
      <c r="S5039" t="s">
        <v>39</v>
      </c>
      <c r="T5039" s="4">
        <v>900.43</v>
      </c>
      <c r="U5039" s="4">
        <v>133014.65</v>
      </c>
      <c r="V5039" s="4">
        <v>718927.19</v>
      </c>
    </row>
    <row r="5040" spans="1:22" x14ac:dyDescent="0.25">
      <c r="A5040">
        <v>1588</v>
      </c>
      <c r="B5040" t="s">
        <v>22</v>
      </c>
      <c r="C5040" t="s">
        <v>24</v>
      </c>
      <c r="D5040">
        <v>289.47000000000003</v>
      </c>
      <c r="E5040" s="3">
        <v>45043</v>
      </c>
      <c r="F5040" s="3">
        <v>45273</v>
      </c>
      <c r="G5040">
        <v>1305.3399999999999</v>
      </c>
      <c r="H5040" t="s">
        <v>30</v>
      </c>
      <c r="I5040">
        <v>5.62</v>
      </c>
      <c r="J5040" s="6" cm="1">
        <f t="array" ref="J5040">IF(ISBLANK(I5040),
    IFERROR(MEDIAN(IF($C$2:$C$10000=C5040, $I$2:$I$10000)),""),
    I5040
)</f>
        <v>5.62</v>
      </c>
      <c r="K5040">
        <v>401.8</v>
      </c>
      <c r="L5040" cm="1">
        <f t="array" ref="L5040">IF(ISBLANK(K5040),
    IFERROR(MEDIAN(IF($B$2:$B$10000=B5040, $K$2:$K$10000)),""),
    K5040
)</f>
        <v>401.8</v>
      </c>
      <c r="M5040">
        <v>25</v>
      </c>
      <c r="N5040">
        <v>122.7</v>
      </c>
      <c r="O5040" s="7" cm="1">
        <f t="array" ref="O5040">IF(ISBLANK(N5040),
    IFERROR(AVERAGE(IF($C$2:$C$10000=C5040, $N$2:$N$10000)),""),
    N5040
)</f>
        <v>122.7</v>
      </c>
      <c r="P5040" t="b">
        <v>1</v>
      </c>
      <c r="Q5040" t="s">
        <v>36</v>
      </c>
      <c r="R5040" t="str">
        <f t="shared" si="78"/>
        <v>2,4-D</v>
      </c>
      <c r="S5040" t="s">
        <v>40</v>
      </c>
      <c r="T5040" s="4">
        <v>158.30000000000001</v>
      </c>
      <c r="U5040" s="4">
        <v>469975.2</v>
      </c>
      <c r="V5040" s="4">
        <v>-263339.88</v>
      </c>
    </row>
    <row r="5041" spans="1:22" x14ac:dyDescent="0.25">
      <c r="A5041">
        <v>4971</v>
      </c>
      <c r="B5041" t="s">
        <v>22</v>
      </c>
      <c r="C5041" t="s">
        <v>26</v>
      </c>
      <c r="D5041">
        <v>9.74</v>
      </c>
      <c r="E5041" s="3">
        <v>44950</v>
      </c>
      <c r="F5041" s="3">
        <v>45103</v>
      </c>
      <c r="G5041">
        <v>59.1</v>
      </c>
      <c r="H5041" t="s">
        <v>30</v>
      </c>
      <c r="I5041">
        <v>5.27</v>
      </c>
      <c r="J5041" s="6" cm="1">
        <f t="array" ref="J5041">IF(ISBLANK(I5041),
    IFERROR(MEDIAN(IF($C$2:$C$10000=C5041, $I$2:$I$10000)),""),
    I5041
)</f>
        <v>5.27</v>
      </c>
      <c r="K5041">
        <v>1198.3</v>
      </c>
      <c r="L5041" cm="1">
        <f t="array" ref="L5041">IF(ISBLANK(K5041),
    IFERROR(MEDIAN(IF($B$2:$B$10000=B5041, $K$2:$K$10000)),""),
    K5041
)</f>
        <v>1198.3</v>
      </c>
      <c r="M5041">
        <v>29</v>
      </c>
      <c r="N5041">
        <v>462.8</v>
      </c>
      <c r="O5041" s="7" cm="1">
        <f t="array" ref="O5041">IF(ISBLANK(N5041),
    IFERROR(AVERAGE(IF($C$2:$C$10000=C5041, $N$2:$N$10000)),""),
    N5041
)</f>
        <v>462.8</v>
      </c>
      <c r="P5041" t="b">
        <v>1</v>
      </c>
      <c r="Q5041" t="s">
        <v>34</v>
      </c>
      <c r="R5041" t="str">
        <f t="shared" si="78"/>
        <v>Dicamba</v>
      </c>
      <c r="S5041" t="s">
        <v>40</v>
      </c>
      <c r="T5041" s="4">
        <v>114.99</v>
      </c>
      <c r="U5041" s="4">
        <v>14924.26</v>
      </c>
      <c r="V5041" s="4">
        <v>-8128.35</v>
      </c>
    </row>
    <row r="5042" spans="1:22" x14ac:dyDescent="0.25">
      <c r="A5042">
        <v>1837</v>
      </c>
      <c r="B5042" t="s">
        <v>18</v>
      </c>
      <c r="C5042" t="s">
        <v>27</v>
      </c>
      <c r="D5042">
        <v>78.41</v>
      </c>
      <c r="E5042" s="3">
        <v>44949</v>
      </c>
      <c r="F5042" s="3">
        <v>45133</v>
      </c>
      <c r="G5042">
        <v>341.17</v>
      </c>
      <c r="H5042" t="s">
        <v>30</v>
      </c>
      <c r="I5042">
        <v>6.64</v>
      </c>
      <c r="J5042" s="6" cm="1">
        <f t="array" ref="J5042">IF(ISBLANK(I5042),
    IFERROR(MEDIAN(IF($C$2:$C$10000=C5042, $I$2:$I$10000)),""),
    I5042
)</f>
        <v>6.64</v>
      </c>
      <c r="K5042">
        <v>507.2</v>
      </c>
      <c r="L5042" cm="1">
        <f t="array" ref="L5042">IF(ISBLANK(K5042),
    IFERROR(MEDIAN(IF($B$2:$B$10000=B5042, $K$2:$K$10000)),""),
    K5042
)</f>
        <v>507.2</v>
      </c>
      <c r="M5042">
        <v>20.7</v>
      </c>
      <c r="N5042">
        <v>170.9</v>
      </c>
      <c r="O5042" s="7" cm="1">
        <f t="array" ref="O5042">IF(ISBLANK(N5042),
    IFERROR(AVERAGE(IF($C$2:$C$10000=C5042, $N$2:$N$10000)),""),
    N5042
)</f>
        <v>170.9</v>
      </c>
      <c r="P5042" t="b">
        <v>1</v>
      </c>
      <c r="Q5042" t="s">
        <v>38</v>
      </c>
      <c r="R5042" t="str">
        <f t="shared" si="78"/>
        <v>Atrazina</v>
      </c>
      <c r="S5042" t="s">
        <v>40</v>
      </c>
      <c r="T5042" s="4">
        <v>151.97</v>
      </c>
      <c r="U5042" s="4">
        <v>147501.18</v>
      </c>
      <c r="V5042" s="4">
        <v>-95653.58</v>
      </c>
    </row>
    <row r="5043" spans="1:22" x14ac:dyDescent="0.25">
      <c r="A5043">
        <v>3624</v>
      </c>
      <c r="B5043" t="s">
        <v>18</v>
      </c>
      <c r="C5043" t="s">
        <v>24</v>
      </c>
      <c r="D5043">
        <v>102.74</v>
      </c>
      <c r="E5043" s="3">
        <v>45030</v>
      </c>
      <c r="F5043" s="3">
        <v>45124</v>
      </c>
      <c r="G5043">
        <v>600.49</v>
      </c>
      <c r="H5043" t="s">
        <v>33</v>
      </c>
      <c r="I5043">
        <v>5.31</v>
      </c>
      <c r="J5043" s="6" cm="1">
        <f t="array" ref="J5043">IF(ISBLANK(I5043),
    IFERROR(MEDIAN(IF($C$2:$C$10000=C5043, $I$2:$I$10000)),""),
    I5043
)</f>
        <v>5.31</v>
      </c>
      <c r="K5043">
        <v>1005.4</v>
      </c>
      <c r="L5043" cm="1">
        <f t="array" ref="L5043">IF(ISBLANK(K5043),
    IFERROR(MEDIAN(IF($B$2:$B$10000=B5043, $K$2:$K$10000)),""),
    K5043
)</f>
        <v>1005.4</v>
      </c>
      <c r="M5043">
        <v>21.9</v>
      </c>
      <c r="N5043">
        <v>59.4</v>
      </c>
      <c r="O5043" s="7" cm="1">
        <f t="array" ref="O5043">IF(ISBLANK(N5043),
    IFERROR(AVERAGE(IF($C$2:$C$10000=C5043, $N$2:$N$10000)),""),
    N5043
)</f>
        <v>59.4</v>
      </c>
      <c r="P5043" t="b">
        <v>1</v>
      </c>
      <c r="Q5043" t="s">
        <v>38</v>
      </c>
      <c r="R5043" t="str">
        <f t="shared" si="78"/>
        <v>Atrazina</v>
      </c>
      <c r="S5043" t="s">
        <v>41</v>
      </c>
      <c r="T5043" s="4">
        <v>166.4</v>
      </c>
      <c r="U5043" s="4">
        <v>54597.56</v>
      </c>
      <c r="V5043" s="4">
        <v>45323.98</v>
      </c>
    </row>
    <row r="5044" spans="1:22" x14ac:dyDescent="0.25">
      <c r="A5044">
        <v>5939</v>
      </c>
      <c r="B5044" t="s">
        <v>19</v>
      </c>
      <c r="C5044" t="s">
        <v>27</v>
      </c>
      <c r="D5044">
        <v>60.02</v>
      </c>
      <c r="E5044" s="3">
        <v>45004</v>
      </c>
      <c r="F5044" s="3">
        <v>45113</v>
      </c>
      <c r="G5044">
        <v>216.53</v>
      </c>
      <c r="H5044" t="s">
        <v>31</v>
      </c>
      <c r="I5044">
        <v>6.04</v>
      </c>
      <c r="J5044" s="6" cm="1">
        <f t="array" ref="J5044">IF(ISBLANK(I5044),
    IFERROR(MEDIAN(IF($C$2:$C$10000=C5044, $I$2:$I$10000)),""),
    I5044
)</f>
        <v>6.04</v>
      </c>
      <c r="K5044">
        <v>1596.3</v>
      </c>
      <c r="L5044" cm="1">
        <f t="array" ref="L5044">IF(ISBLANK(K5044),
    IFERROR(MEDIAN(IF($B$2:$B$10000=B5044, $K$2:$K$10000)),""),
    K5044
)</f>
        <v>1596.3</v>
      </c>
      <c r="M5044">
        <v>24.8</v>
      </c>
      <c r="N5044">
        <v>456.1</v>
      </c>
      <c r="O5044" s="7" cm="1">
        <f t="array" ref="O5044">IF(ISBLANK(N5044),
    IFERROR(AVERAGE(IF($C$2:$C$10000=C5044, $N$2:$N$10000)),""),
    N5044
)</f>
        <v>456.1</v>
      </c>
      <c r="P5044" t="b">
        <v>1</v>
      </c>
      <c r="Q5044" t="s">
        <v>38</v>
      </c>
      <c r="R5044" t="str">
        <f t="shared" si="78"/>
        <v>Atrazina</v>
      </c>
      <c r="S5044" t="s">
        <v>39</v>
      </c>
      <c r="T5044" s="4">
        <v>158.71</v>
      </c>
      <c r="U5044" s="4">
        <v>35253.050000000003</v>
      </c>
      <c r="V5044" s="4">
        <v>-887.57</v>
      </c>
    </row>
    <row r="5045" spans="1:22" x14ac:dyDescent="0.25">
      <c r="A5045">
        <v>2442</v>
      </c>
      <c r="B5045" t="s">
        <v>22</v>
      </c>
      <c r="C5045" t="s">
        <v>27</v>
      </c>
      <c r="D5045">
        <v>226.39</v>
      </c>
      <c r="E5045" s="3">
        <v>45029</v>
      </c>
      <c r="F5045" s="3">
        <v>45176</v>
      </c>
      <c r="G5045">
        <v>1078.94</v>
      </c>
      <c r="H5045" t="s">
        <v>33</v>
      </c>
      <c r="I5045">
        <v>4.8899999999999997</v>
      </c>
      <c r="J5045" s="6" cm="1">
        <f t="array" ref="J5045">IF(ISBLANK(I5045),
    IFERROR(MEDIAN(IF($C$2:$C$10000=C5045, $I$2:$I$10000)),""),
    I5045
)</f>
        <v>4.8899999999999997</v>
      </c>
      <c r="K5045">
        <v>960.7</v>
      </c>
      <c r="L5045" cm="1">
        <f t="array" ref="L5045">IF(ISBLANK(K5045),
    IFERROR(MEDIAN(IF($B$2:$B$10000=B5045, $K$2:$K$10000)),""),
    K5045
)</f>
        <v>960.7</v>
      </c>
      <c r="M5045">
        <v>23</v>
      </c>
      <c r="N5045">
        <v>419.9</v>
      </c>
      <c r="O5045" s="7" cm="1">
        <f t="array" ref="O5045">IF(ISBLANK(N5045),
    IFERROR(AVERAGE(IF($C$2:$C$10000=C5045, $N$2:$N$10000)),""),
    N5045
)</f>
        <v>419.9</v>
      </c>
      <c r="P5045" t="b">
        <v>1</v>
      </c>
      <c r="Q5045" t="s">
        <v>34</v>
      </c>
      <c r="R5045" t="str">
        <f t="shared" si="78"/>
        <v>Dicamba</v>
      </c>
      <c r="S5045" t="s">
        <v>41</v>
      </c>
      <c r="T5045" s="4">
        <v>153.74</v>
      </c>
      <c r="U5045" s="4">
        <v>321420.46999999997</v>
      </c>
      <c r="V5045" s="4">
        <v>-155544.23000000001</v>
      </c>
    </row>
    <row r="5046" spans="1:22" x14ac:dyDescent="0.25">
      <c r="A5046">
        <v>7628</v>
      </c>
      <c r="B5046" t="s">
        <v>22</v>
      </c>
      <c r="C5046" t="s">
        <v>24</v>
      </c>
      <c r="D5046">
        <v>261.29000000000002</v>
      </c>
      <c r="E5046" s="3">
        <v>44950</v>
      </c>
      <c r="F5046" s="3">
        <v>45139</v>
      </c>
      <c r="G5046">
        <v>642.08000000000004</v>
      </c>
      <c r="H5046" t="s">
        <v>31</v>
      </c>
      <c r="I5046">
        <v>7.04</v>
      </c>
      <c r="J5046" s="6" cm="1">
        <f t="array" ref="J5046">IF(ISBLANK(I5046),
    IFERROR(MEDIAN(IF($C$2:$C$10000=C5046, $I$2:$I$10000)),""),
    I5046
)</f>
        <v>7.04</v>
      </c>
      <c r="K5046">
        <v>1435.3</v>
      </c>
      <c r="L5046" cm="1">
        <f t="array" ref="L5046">IF(ISBLANK(K5046),
    IFERROR(MEDIAN(IF($B$2:$B$10000=B5046, $K$2:$K$10000)),""),
    K5046
)</f>
        <v>1435.3</v>
      </c>
      <c r="M5046">
        <v>28.3</v>
      </c>
      <c r="N5046">
        <v>172.8</v>
      </c>
      <c r="O5046" s="7" cm="1">
        <f t="array" ref="O5046">IF(ISBLANK(N5046),
    IFERROR(AVERAGE(IF($C$2:$C$10000=C5046, $N$2:$N$10000)),""),
    N5046
)</f>
        <v>172.8</v>
      </c>
      <c r="P5046" t="b">
        <v>1</v>
      </c>
      <c r="Q5046" t="s">
        <v>34</v>
      </c>
      <c r="R5046" t="str">
        <f t="shared" si="78"/>
        <v>Dicamba</v>
      </c>
      <c r="S5046" t="s">
        <v>39</v>
      </c>
      <c r="T5046" s="4">
        <v>156.46</v>
      </c>
      <c r="U5046" s="4">
        <v>408306.1</v>
      </c>
      <c r="V5046" s="4">
        <v>-307846.26</v>
      </c>
    </row>
    <row r="5047" spans="1:22" x14ac:dyDescent="0.25">
      <c r="A5047">
        <v>8147</v>
      </c>
      <c r="B5047" t="s">
        <v>18</v>
      </c>
      <c r="C5047" t="s">
        <v>27</v>
      </c>
      <c r="D5047">
        <v>133.01</v>
      </c>
      <c r="E5047" s="3">
        <v>44988</v>
      </c>
      <c r="F5047" s="3">
        <v>45174</v>
      </c>
      <c r="G5047">
        <v>673.17</v>
      </c>
      <c r="H5047" t="s">
        <v>33</v>
      </c>
      <c r="I5047">
        <v>6.56</v>
      </c>
      <c r="J5047" s="6" cm="1">
        <f t="array" ref="J5047">IF(ISBLANK(I5047),
    IFERROR(MEDIAN(IF($C$2:$C$10000=C5047, $I$2:$I$10000)),""),
    I5047
)</f>
        <v>6.56</v>
      </c>
      <c r="K5047">
        <v>434.3</v>
      </c>
      <c r="L5047" cm="1">
        <f t="array" ref="L5047">IF(ISBLANK(K5047),
    IFERROR(MEDIAN(IF($B$2:$B$10000=B5047, $K$2:$K$10000)),""),
    K5047
)</f>
        <v>434.3</v>
      </c>
      <c r="M5047">
        <v>31.2</v>
      </c>
      <c r="N5047">
        <v>394.2</v>
      </c>
      <c r="O5047" s="7" cm="1">
        <f t="array" ref="O5047">IF(ISBLANK(N5047),
    IFERROR(AVERAGE(IF($C$2:$C$10000=C5047, $N$2:$N$10000)),""),
    N5047
)</f>
        <v>394.2</v>
      </c>
      <c r="P5047" t="b">
        <v>0</v>
      </c>
      <c r="Q5047" t="s">
        <v>35</v>
      </c>
      <c r="R5047" t="str">
        <f t="shared" si="78"/>
        <v>Sem Aplicação</v>
      </c>
      <c r="S5047" t="s">
        <v>41</v>
      </c>
      <c r="T5047" s="4">
        <v>149.44</v>
      </c>
      <c r="U5047" s="4">
        <v>168686.78</v>
      </c>
      <c r="V5047" s="4">
        <v>-68088.259999999995</v>
      </c>
    </row>
    <row r="5048" spans="1:22" x14ac:dyDescent="0.25">
      <c r="A5048">
        <v>5507</v>
      </c>
      <c r="B5048" t="s">
        <v>21</v>
      </c>
      <c r="C5048" t="s">
        <v>28</v>
      </c>
      <c r="D5048">
        <v>109.01</v>
      </c>
      <c r="E5048" s="3">
        <v>44967</v>
      </c>
      <c r="F5048" s="3">
        <v>45085</v>
      </c>
      <c r="G5048">
        <v>669.19</v>
      </c>
      <c r="H5048" t="s">
        <v>31</v>
      </c>
      <c r="I5048">
        <v>6.12</v>
      </c>
      <c r="J5048" s="6" cm="1">
        <f t="array" ref="J5048">IF(ISBLANK(I5048),
    IFERROR(MEDIAN(IF($C$2:$C$10000=C5048, $I$2:$I$10000)),""),
    I5048
)</f>
        <v>6.12</v>
      </c>
      <c r="K5048">
        <v>1251.4000000000001</v>
      </c>
      <c r="L5048" cm="1">
        <f t="array" ref="L5048">IF(ISBLANK(K5048),
    IFERROR(MEDIAN(IF($B$2:$B$10000=B5048, $K$2:$K$10000)),""),
    K5048
)</f>
        <v>1251.4000000000001</v>
      </c>
      <c r="M5048">
        <v>23.7</v>
      </c>
      <c r="N5048">
        <v>395</v>
      </c>
      <c r="O5048" s="7" cm="1">
        <f t="array" ref="O5048">IF(ISBLANK(N5048),
    IFERROR(AVERAGE(IF($C$2:$C$10000=C5048, $N$2:$N$10000)),""),
    N5048
)</f>
        <v>395</v>
      </c>
      <c r="P5048" t="b">
        <v>1</v>
      </c>
      <c r="Q5048" t="s">
        <v>38</v>
      </c>
      <c r="R5048" t="str">
        <f t="shared" si="78"/>
        <v>Atrazina</v>
      </c>
      <c r="S5048" t="s">
        <v>40</v>
      </c>
      <c r="T5048" s="4">
        <v>343.49</v>
      </c>
      <c r="U5048" s="4">
        <v>99937.54</v>
      </c>
      <c r="V5048" s="4">
        <v>129922.53</v>
      </c>
    </row>
    <row r="5049" spans="1:22" x14ac:dyDescent="0.25">
      <c r="A5049">
        <v>9172</v>
      </c>
      <c r="B5049" t="s">
        <v>21</v>
      </c>
      <c r="C5049" t="s">
        <v>23</v>
      </c>
      <c r="D5049">
        <v>120.39</v>
      </c>
      <c r="E5049" s="3">
        <v>44957</v>
      </c>
      <c r="F5049" s="3">
        <v>45066</v>
      </c>
      <c r="G5049">
        <v>437.72</v>
      </c>
      <c r="H5049" t="s">
        <v>32</v>
      </c>
      <c r="I5049">
        <v>6.34</v>
      </c>
      <c r="J5049" s="6" cm="1">
        <f t="array" ref="J5049">IF(ISBLANK(I5049),
    IFERROR(MEDIAN(IF($C$2:$C$10000=C5049, $I$2:$I$10000)),""),
    I5049
)</f>
        <v>6.34</v>
      </c>
      <c r="K5049">
        <v>443.2</v>
      </c>
      <c r="L5049" cm="1">
        <f t="array" ref="L5049">IF(ISBLANK(K5049),
    IFERROR(MEDIAN(IF($B$2:$B$10000=B5049, $K$2:$K$10000)),""),
    K5049
)</f>
        <v>443.2</v>
      </c>
      <c r="M5049">
        <v>30.2</v>
      </c>
      <c r="O5049" s="7" cm="1">
        <f t="array" ref="O5049">IF(ISBLANK(N5049),
    IFERROR(AVERAGE(IF($C$2:$C$10000=C5049, $N$2:$N$10000)),""),
    N5049
)</f>
        <v>307.54468911917064</v>
      </c>
      <c r="P5049" t="b">
        <v>1</v>
      </c>
      <c r="Q5049" t="s">
        <v>38</v>
      </c>
      <c r="R5049" t="str">
        <f t="shared" si="78"/>
        <v>Atrazina</v>
      </c>
      <c r="S5049" t="s">
        <v>40</v>
      </c>
      <c r="T5049" s="4">
        <v>895.43</v>
      </c>
      <c r="U5049" s="4">
        <v>209165.89</v>
      </c>
      <c r="V5049" s="4">
        <v>182781.73</v>
      </c>
    </row>
    <row r="5050" spans="1:22" x14ac:dyDescent="0.25">
      <c r="A5050">
        <v>8750</v>
      </c>
      <c r="B5050" t="s">
        <v>21</v>
      </c>
      <c r="C5050" t="s">
        <v>27</v>
      </c>
      <c r="D5050">
        <v>58.04</v>
      </c>
      <c r="E5050" s="3">
        <v>45033</v>
      </c>
      <c r="F5050" s="3">
        <v>45263</v>
      </c>
      <c r="G5050">
        <v>274.89999999999998</v>
      </c>
      <c r="H5050" t="s">
        <v>30</v>
      </c>
      <c r="I5050">
        <v>5.17</v>
      </c>
      <c r="J5050" s="6" cm="1">
        <f t="array" ref="J5050">IF(ISBLANK(I5050),
    IFERROR(MEDIAN(IF($C$2:$C$10000=C5050, $I$2:$I$10000)),""),
    I5050
)</f>
        <v>5.17</v>
      </c>
      <c r="K5050">
        <v>1429.7</v>
      </c>
      <c r="L5050" cm="1">
        <f t="array" ref="L5050">IF(ISBLANK(K5050),
    IFERROR(MEDIAN(IF($B$2:$B$10000=B5050, $K$2:$K$10000)),""),
    K5050
)</f>
        <v>1429.7</v>
      </c>
      <c r="M5050">
        <v>22.5</v>
      </c>
      <c r="N5050">
        <v>103.8</v>
      </c>
      <c r="O5050" s="7" cm="1">
        <f t="array" ref="O5050">IF(ISBLANK(N5050),
    IFERROR(AVERAGE(IF($C$2:$C$10000=C5050, $N$2:$N$10000)),""),
    N5050
)</f>
        <v>103.8</v>
      </c>
      <c r="P5050" t="b">
        <v>0</v>
      </c>
      <c r="Q5050" t="s">
        <v>35</v>
      </c>
      <c r="R5050" t="str">
        <f t="shared" si="78"/>
        <v>Sem Aplicação</v>
      </c>
      <c r="S5050" t="s">
        <v>39</v>
      </c>
      <c r="T5050" s="4">
        <v>155.47999999999999</v>
      </c>
      <c r="U5050" s="4">
        <v>81973.13</v>
      </c>
      <c r="V5050" s="4">
        <v>-39231.68</v>
      </c>
    </row>
    <row r="5051" spans="1:22" x14ac:dyDescent="0.25">
      <c r="A5051">
        <v>2389</v>
      </c>
      <c r="B5051" t="s">
        <v>22</v>
      </c>
      <c r="C5051" t="s">
        <v>27</v>
      </c>
      <c r="D5051">
        <v>112.53</v>
      </c>
      <c r="E5051" s="3">
        <v>44929</v>
      </c>
      <c r="F5051" s="3">
        <v>45072</v>
      </c>
      <c r="G5051">
        <v>475.04</v>
      </c>
      <c r="H5051" t="s">
        <v>30</v>
      </c>
      <c r="I5051">
        <v>7.03</v>
      </c>
      <c r="J5051" s="6" cm="1">
        <f t="array" ref="J5051">IF(ISBLANK(I5051),
    IFERROR(MEDIAN(IF($C$2:$C$10000=C5051, $I$2:$I$10000)),""),
    I5051
)</f>
        <v>7.03</v>
      </c>
      <c r="K5051">
        <v>1342.5</v>
      </c>
      <c r="L5051" cm="1">
        <f t="array" ref="L5051">IF(ISBLANK(K5051),
    IFERROR(MEDIAN(IF($B$2:$B$10000=B5051, $K$2:$K$10000)),""),
    K5051
)</f>
        <v>1342.5</v>
      </c>
      <c r="M5051">
        <v>24.4</v>
      </c>
      <c r="N5051">
        <v>144.30000000000001</v>
      </c>
      <c r="O5051" s="7" cm="1">
        <f t="array" ref="O5051">IF(ISBLANK(N5051),
    IFERROR(AVERAGE(IF($C$2:$C$10000=C5051, $N$2:$N$10000)),""),
    N5051
)</f>
        <v>144.30000000000001</v>
      </c>
      <c r="P5051" t="b">
        <v>1</v>
      </c>
      <c r="Q5051" t="s">
        <v>38</v>
      </c>
      <c r="R5051" t="str">
        <f t="shared" si="78"/>
        <v>Atrazina</v>
      </c>
      <c r="S5051" t="s">
        <v>39</v>
      </c>
      <c r="T5051" s="4">
        <v>159.35</v>
      </c>
      <c r="U5051" s="4">
        <v>157244.64000000001</v>
      </c>
      <c r="V5051" s="4">
        <v>-81547.02</v>
      </c>
    </row>
    <row r="5052" spans="1:22" x14ac:dyDescent="0.25">
      <c r="A5052">
        <v>9563</v>
      </c>
      <c r="B5052" t="s">
        <v>21</v>
      </c>
      <c r="C5052" t="s">
        <v>25</v>
      </c>
      <c r="D5052">
        <v>65.64</v>
      </c>
      <c r="E5052" s="3">
        <v>45037</v>
      </c>
      <c r="F5052" s="3">
        <v>45196</v>
      </c>
      <c r="G5052">
        <v>103.22</v>
      </c>
      <c r="H5052" t="s">
        <v>32</v>
      </c>
      <c r="I5052">
        <v>4.87</v>
      </c>
      <c r="J5052" s="6" cm="1">
        <f t="array" ref="J5052">IF(ISBLANK(I5052),
    IFERROR(MEDIAN(IF($C$2:$C$10000=C5052, $I$2:$I$10000)),""),
    I5052
)</f>
        <v>4.87</v>
      </c>
      <c r="K5052">
        <v>843.9</v>
      </c>
      <c r="L5052" cm="1">
        <f t="array" ref="L5052">IF(ISBLANK(K5052),
    IFERROR(MEDIAN(IF($B$2:$B$10000=B5052, $K$2:$K$10000)),""),
    K5052
)</f>
        <v>843.9</v>
      </c>
      <c r="M5052">
        <v>18.600000000000001</v>
      </c>
      <c r="N5052">
        <v>216.2</v>
      </c>
      <c r="O5052" s="7" cm="1">
        <f t="array" ref="O5052">IF(ISBLANK(N5052),
    IFERROR(AVERAGE(IF($C$2:$C$10000=C5052, $N$2:$N$10000)),""),
    N5052
)</f>
        <v>216.2</v>
      </c>
      <c r="P5052" t="b">
        <v>1</v>
      </c>
      <c r="Q5052" t="s">
        <v>36</v>
      </c>
      <c r="R5052" t="str">
        <f t="shared" si="78"/>
        <v>2,4-D</v>
      </c>
      <c r="S5052" t="s">
        <v>39</v>
      </c>
      <c r="T5052" s="4">
        <v>84.07</v>
      </c>
      <c r="U5052" s="4">
        <v>63461.7</v>
      </c>
      <c r="V5052" s="4">
        <v>-54783.99</v>
      </c>
    </row>
    <row r="5053" spans="1:22" x14ac:dyDescent="0.25">
      <c r="A5053">
        <v>9582</v>
      </c>
      <c r="B5053" t="s">
        <v>21</v>
      </c>
      <c r="C5053" t="s">
        <v>23</v>
      </c>
      <c r="D5053">
        <v>96.23</v>
      </c>
      <c r="E5053" s="3">
        <v>45011</v>
      </c>
      <c r="F5053" s="3">
        <v>45115</v>
      </c>
      <c r="G5053">
        <v>581.12</v>
      </c>
      <c r="H5053" t="s">
        <v>33</v>
      </c>
      <c r="I5053">
        <v>7.14</v>
      </c>
      <c r="J5053" s="6" cm="1">
        <f t="array" ref="J5053">IF(ISBLANK(I5053),
    IFERROR(MEDIAN(IF($C$2:$C$10000=C5053, $I$2:$I$10000)),""),
    I5053
)</f>
        <v>7.14</v>
      </c>
      <c r="K5053">
        <v>952.1</v>
      </c>
      <c r="L5053" cm="1">
        <f t="array" ref="L5053">IF(ISBLANK(K5053),
    IFERROR(MEDIAN(IF($B$2:$B$10000=B5053, $K$2:$K$10000)),""),
    K5053
)</f>
        <v>952.1</v>
      </c>
      <c r="M5053">
        <v>20.3</v>
      </c>
      <c r="N5053">
        <v>471.5</v>
      </c>
      <c r="O5053" s="7" cm="1">
        <f t="array" ref="O5053">IF(ISBLANK(N5053),
    IFERROR(AVERAGE(IF($C$2:$C$10000=C5053, $N$2:$N$10000)),""),
    N5053
)</f>
        <v>471.5</v>
      </c>
      <c r="P5053" t="b">
        <v>1</v>
      </c>
      <c r="Q5053" t="s">
        <v>34</v>
      </c>
      <c r="R5053" t="str">
        <f t="shared" si="78"/>
        <v>Dicamba</v>
      </c>
      <c r="S5053" t="s">
        <v>40</v>
      </c>
      <c r="T5053" s="4">
        <v>896.03</v>
      </c>
      <c r="U5053" s="4">
        <v>164765.47</v>
      </c>
      <c r="V5053" s="4">
        <v>355935.48</v>
      </c>
    </row>
    <row r="5054" spans="1:22" x14ac:dyDescent="0.25">
      <c r="A5054">
        <v>8950</v>
      </c>
      <c r="B5054" t="s">
        <v>18</v>
      </c>
      <c r="C5054" t="s">
        <v>23</v>
      </c>
      <c r="D5054">
        <v>219.12</v>
      </c>
      <c r="E5054" s="3">
        <v>44946</v>
      </c>
      <c r="F5054" s="3">
        <v>45172</v>
      </c>
      <c r="G5054">
        <v>1215.3399999999999</v>
      </c>
      <c r="H5054" t="s">
        <v>30</v>
      </c>
      <c r="I5054">
        <v>6.34</v>
      </c>
      <c r="J5054" s="6" cm="1">
        <f t="array" ref="J5054">IF(ISBLANK(I5054),
    IFERROR(MEDIAN(IF($C$2:$C$10000=C5054, $I$2:$I$10000)),""),
    I5054
)</f>
        <v>6.34</v>
      </c>
      <c r="K5054">
        <v>469.5</v>
      </c>
      <c r="L5054" cm="1">
        <f t="array" ref="L5054">IF(ISBLANK(K5054),
    IFERROR(MEDIAN(IF($B$2:$B$10000=B5054, $K$2:$K$10000)),""),
    K5054
)</f>
        <v>469.5</v>
      </c>
      <c r="M5054">
        <v>19.8</v>
      </c>
      <c r="N5054">
        <v>309.5</v>
      </c>
      <c r="O5054" s="7" cm="1">
        <f t="array" ref="O5054">IF(ISBLANK(N5054),
    IFERROR(AVERAGE(IF($C$2:$C$10000=C5054, $N$2:$N$10000)),""),
    N5054
)</f>
        <v>309.5</v>
      </c>
      <c r="P5054" t="b">
        <v>1</v>
      </c>
      <c r="Q5054" t="s">
        <v>36</v>
      </c>
      <c r="R5054" t="str">
        <f t="shared" si="78"/>
        <v>2,4-D</v>
      </c>
      <c r="S5054" t="s">
        <v>39</v>
      </c>
      <c r="T5054" s="4">
        <v>902.44</v>
      </c>
      <c r="U5054" s="4">
        <v>297758.06</v>
      </c>
      <c r="V5054" s="4">
        <v>799013.37</v>
      </c>
    </row>
    <row r="5055" spans="1:22" x14ac:dyDescent="0.25">
      <c r="A5055">
        <v>9447</v>
      </c>
      <c r="B5055" t="s">
        <v>18</v>
      </c>
      <c r="C5055" t="s">
        <v>29</v>
      </c>
      <c r="D5055">
        <v>270.23</v>
      </c>
      <c r="E5055" s="3">
        <v>44954</v>
      </c>
      <c r="F5055" s="3">
        <v>45144</v>
      </c>
      <c r="G5055">
        <v>966.73</v>
      </c>
      <c r="H5055" t="s">
        <v>32</v>
      </c>
      <c r="I5055">
        <v>7.32</v>
      </c>
      <c r="J5055" s="6" cm="1">
        <f t="array" ref="J5055">IF(ISBLANK(I5055),
    IFERROR(MEDIAN(IF($C$2:$C$10000=C5055, $I$2:$I$10000)),""),
    I5055
)</f>
        <v>7.32</v>
      </c>
      <c r="K5055">
        <v>1216.8</v>
      </c>
      <c r="L5055" cm="1">
        <f t="array" ref="L5055">IF(ISBLANK(K5055),
    IFERROR(MEDIAN(IF($B$2:$B$10000=B5055, $K$2:$K$10000)),""),
    K5055
)</f>
        <v>1216.8</v>
      </c>
      <c r="M5055">
        <v>27.2</v>
      </c>
      <c r="N5055">
        <v>252.5</v>
      </c>
      <c r="O5055" s="7" cm="1">
        <f t="array" ref="O5055">IF(ISBLANK(N5055),
    IFERROR(AVERAGE(IF($C$2:$C$10000=C5055, $N$2:$N$10000)),""),
    N5055
)</f>
        <v>252.5</v>
      </c>
      <c r="P5055" t="b">
        <v>1</v>
      </c>
      <c r="Q5055" t="s">
        <v>36</v>
      </c>
      <c r="R5055" t="str">
        <f t="shared" si="78"/>
        <v>2,4-D</v>
      </c>
      <c r="S5055" t="s">
        <v>41</v>
      </c>
      <c r="T5055" s="4">
        <v>68.19</v>
      </c>
      <c r="U5055" s="4">
        <v>146173.15</v>
      </c>
      <c r="V5055" s="4">
        <v>-80251.83</v>
      </c>
    </row>
    <row r="5056" spans="1:22" x14ac:dyDescent="0.25">
      <c r="A5056">
        <v>4316</v>
      </c>
      <c r="B5056" t="s">
        <v>20</v>
      </c>
      <c r="C5056" t="s">
        <v>25</v>
      </c>
      <c r="D5056">
        <v>82.76</v>
      </c>
      <c r="E5056" s="3">
        <v>44963</v>
      </c>
      <c r="F5056" s="3">
        <v>45129</v>
      </c>
      <c r="G5056">
        <v>161.78</v>
      </c>
      <c r="H5056" t="s">
        <v>30</v>
      </c>
      <c r="I5056">
        <v>5.36</v>
      </c>
      <c r="J5056" s="6" cm="1">
        <f t="array" ref="J5056">IF(ISBLANK(I5056),
    IFERROR(MEDIAN(IF($C$2:$C$10000=C5056, $I$2:$I$10000)),""),
    I5056
)</f>
        <v>5.36</v>
      </c>
      <c r="K5056">
        <v>1660.3</v>
      </c>
      <c r="L5056" cm="1">
        <f t="array" ref="L5056">IF(ISBLANK(K5056),
    IFERROR(MEDIAN(IF($B$2:$B$10000=B5056, $K$2:$K$10000)),""),
    K5056
)</f>
        <v>1660.3</v>
      </c>
      <c r="M5056">
        <v>28</v>
      </c>
      <c r="N5056">
        <v>259.7</v>
      </c>
      <c r="O5056" s="7" cm="1">
        <f t="array" ref="O5056">IF(ISBLANK(N5056),
    IFERROR(AVERAGE(IF($C$2:$C$10000=C5056, $N$2:$N$10000)),""),
    N5056
)</f>
        <v>259.7</v>
      </c>
      <c r="P5056" t="b">
        <v>1</v>
      </c>
      <c r="Q5056" t="s">
        <v>37</v>
      </c>
      <c r="R5056" t="str">
        <f t="shared" si="78"/>
        <v>Glifosato</v>
      </c>
      <c r="S5056" t="s">
        <v>40</v>
      </c>
      <c r="T5056" s="4">
        <v>74.11</v>
      </c>
      <c r="U5056" s="4">
        <v>135385.29999999999</v>
      </c>
      <c r="V5056" s="4">
        <v>-123395.78</v>
      </c>
    </row>
    <row r="5057" spans="1:22" x14ac:dyDescent="0.25">
      <c r="A5057">
        <v>5455</v>
      </c>
      <c r="B5057" t="s">
        <v>21</v>
      </c>
      <c r="C5057" t="s">
        <v>23</v>
      </c>
      <c r="D5057">
        <v>247.65</v>
      </c>
      <c r="E5057" s="3">
        <v>44931</v>
      </c>
      <c r="F5057" s="3">
        <v>45085</v>
      </c>
      <c r="G5057">
        <v>806.84</v>
      </c>
      <c r="H5057" t="s">
        <v>31</v>
      </c>
      <c r="I5057">
        <v>7.31</v>
      </c>
      <c r="J5057" s="6" cm="1">
        <f t="array" ref="J5057">IF(ISBLANK(I5057),
    IFERROR(MEDIAN(IF($C$2:$C$10000=C5057, $I$2:$I$10000)),""),
    I5057
)</f>
        <v>7.31</v>
      </c>
      <c r="K5057">
        <v>1096.7</v>
      </c>
      <c r="L5057" cm="1">
        <f t="array" ref="L5057">IF(ISBLANK(K5057),
    IFERROR(MEDIAN(IF($B$2:$B$10000=B5057, $K$2:$K$10000)),""),
    K5057
)</f>
        <v>1096.7</v>
      </c>
      <c r="M5057">
        <v>18.899999999999999</v>
      </c>
      <c r="N5057">
        <v>329.4</v>
      </c>
      <c r="O5057" s="7" cm="1">
        <f t="array" ref="O5057">IF(ISBLANK(N5057),
    IFERROR(AVERAGE(IF($C$2:$C$10000=C5057, $N$2:$N$10000)),""),
    N5057
)</f>
        <v>329.4</v>
      </c>
      <c r="P5057" t="b">
        <v>1</v>
      </c>
      <c r="Q5057" t="s">
        <v>37</v>
      </c>
      <c r="R5057" t="str">
        <f t="shared" si="78"/>
        <v>Glifosato</v>
      </c>
      <c r="S5057" t="s">
        <v>39</v>
      </c>
      <c r="T5057" s="4">
        <v>909.66</v>
      </c>
      <c r="U5057" s="4">
        <v>404263.71</v>
      </c>
      <c r="V5057" s="4">
        <v>329686.36</v>
      </c>
    </row>
    <row r="5058" spans="1:22" x14ac:dyDescent="0.25">
      <c r="A5058">
        <v>1950</v>
      </c>
      <c r="B5058" t="s">
        <v>19</v>
      </c>
      <c r="C5058" t="s">
        <v>26</v>
      </c>
      <c r="D5058">
        <v>32.49</v>
      </c>
      <c r="E5058" s="3">
        <v>44942</v>
      </c>
      <c r="F5058" s="3">
        <v>45039</v>
      </c>
      <c r="G5058">
        <v>134.13</v>
      </c>
      <c r="H5058" t="s">
        <v>33</v>
      </c>
      <c r="I5058">
        <v>6.41</v>
      </c>
      <c r="J5058" s="6" cm="1">
        <f t="array" ref="J5058">IF(ISBLANK(I5058),
    IFERROR(MEDIAN(IF($C$2:$C$10000=C5058, $I$2:$I$10000)),""),
    I5058
)</f>
        <v>6.41</v>
      </c>
      <c r="K5058">
        <v>704.3</v>
      </c>
      <c r="L5058" cm="1">
        <f t="array" ref="L5058">IF(ISBLANK(K5058),
    IFERROR(MEDIAN(IF($B$2:$B$10000=B5058, $K$2:$K$10000)),""),
    K5058
)</f>
        <v>704.3</v>
      </c>
      <c r="M5058">
        <v>26.9</v>
      </c>
      <c r="O5058" s="7" cm="1">
        <f t="array" ref="O5058">IF(ISBLANK(N5058),
    IFERROR(AVERAGE(IF($C$2:$C$10000=C5058, $N$2:$N$10000)),""),
    N5058
)</f>
        <v>299.14690721649441</v>
      </c>
      <c r="P5058" t="b">
        <v>1</v>
      </c>
      <c r="Q5058" t="s">
        <v>34</v>
      </c>
      <c r="R5058" t="str">
        <f t="shared" ref="R5058:R5121" si="79">IF(ISBLANK(Q5058), "Desconhecido", Q5058)</f>
        <v>Dicamba</v>
      </c>
      <c r="S5058" t="s">
        <v>41</v>
      </c>
      <c r="T5058" s="4">
        <v>127.61</v>
      </c>
      <c r="U5058" s="4">
        <v>29441.81</v>
      </c>
      <c r="V5058" s="4">
        <v>-12325.48</v>
      </c>
    </row>
    <row r="5059" spans="1:22" x14ac:dyDescent="0.25">
      <c r="A5059">
        <v>7087</v>
      </c>
      <c r="B5059" t="s">
        <v>21</v>
      </c>
      <c r="C5059" t="s">
        <v>25</v>
      </c>
      <c r="D5059">
        <v>194.27</v>
      </c>
      <c r="E5059" s="3">
        <v>45017</v>
      </c>
      <c r="F5059" s="3">
        <v>45139</v>
      </c>
      <c r="G5059">
        <v>528.58000000000004</v>
      </c>
      <c r="H5059" t="s">
        <v>32</v>
      </c>
      <c r="I5059">
        <v>4.53</v>
      </c>
      <c r="J5059" s="6" cm="1">
        <f t="array" ref="J5059">IF(ISBLANK(I5059),
    IFERROR(MEDIAN(IF($C$2:$C$10000=C5059, $I$2:$I$10000)),""),
    I5059
)</f>
        <v>4.53</v>
      </c>
      <c r="K5059">
        <v>855.1</v>
      </c>
      <c r="L5059" cm="1">
        <f t="array" ref="L5059">IF(ISBLANK(K5059),
    IFERROR(MEDIAN(IF($B$2:$B$10000=B5059, $K$2:$K$10000)),""),
    K5059
)</f>
        <v>855.1</v>
      </c>
      <c r="M5059">
        <v>30.1</v>
      </c>
      <c r="N5059">
        <v>425</v>
      </c>
      <c r="O5059" s="7" cm="1">
        <f t="array" ref="O5059">IF(ISBLANK(N5059),
    IFERROR(AVERAGE(IF($C$2:$C$10000=C5059, $N$2:$N$10000)),""),
    N5059
)</f>
        <v>425</v>
      </c>
      <c r="P5059" t="b">
        <v>1</v>
      </c>
      <c r="Q5059" t="s">
        <v>34</v>
      </c>
      <c r="R5059" t="str">
        <f t="shared" si="79"/>
        <v>Dicamba</v>
      </c>
      <c r="S5059" t="s">
        <v>41</v>
      </c>
      <c r="T5059" s="4">
        <v>85.4</v>
      </c>
      <c r="U5059" s="4">
        <v>108811.53</v>
      </c>
      <c r="V5059" s="4">
        <v>-63670.8</v>
      </c>
    </row>
    <row r="5060" spans="1:22" x14ac:dyDescent="0.25">
      <c r="A5060">
        <v>2153</v>
      </c>
      <c r="B5060" t="s">
        <v>21</v>
      </c>
      <c r="C5060" t="s">
        <v>23</v>
      </c>
      <c r="D5060">
        <v>277.88</v>
      </c>
      <c r="E5060" s="3">
        <v>44949</v>
      </c>
      <c r="F5060" s="3">
        <v>45167</v>
      </c>
      <c r="G5060">
        <v>1573.5</v>
      </c>
      <c r="H5060" t="s">
        <v>33</v>
      </c>
      <c r="J5060" s="6" cm="1">
        <f t="array" ref="J5060">IF(ISBLANK(I5060),
    IFERROR(MEDIAN(IF($C$2:$C$10000=C5060, $I$2:$I$10000)),""),
    I5060
)</f>
        <v>5.8</v>
      </c>
      <c r="K5060">
        <v>549.20000000000005</v>
      </c>
      <c r="L5060" cm="1">
        <f t="array" ref="L5060">IF(ISBLANK(K5060),
    IFERROR(MEDIAN(IF($B$2:$B$10000=B5060, $K$2:$K$10000)),""),
    K5060
)</f>
        <v>549.20000000000005</v>
      </c>
      <c r="M5060">
        <v>26.1</v>
      </c>
      <c r="N5060">
        <v>63.8</v>
      </c>
      <c r="O5060" s="7" cm="1">
        <f t="array" ref="O5060">IF(ISBLANK(N5060),
    IFERROR(AVERAGE(IF($C$2:$C$10000=C5060, $N$2:$N$10000)),""),
    N5060
)</f>
        <v>63.8</v>
      </c>
      <c r="P5060" t="b">
        <v>1</v>
      </c>
      <c r="Q5060" t="s">
        <v>38</v>
      </c>
      <c r="R5060" t="str">
        <f t="shared" si="79"/>
        <v>Atrazina</v>
      </c>
      <c r="S5060" t="s">
        <v>39</v>
      </c>
      <c r="T5060" s="4">
        <v>893.76</v>
      </c>
      <c r="U5060" s="4">
        <v>325226.93</v>
      </c>
      <c r="V5060" s="4">
        <v>1081104.43</v>
      </c>
    </row>
    <row r="5061" spans="1:22" x14ac:dyDescent="0.25">
      <c r="A5061">
        <v>9747</v>
      </c>
      <c r="B5061" t="s">
        <v>21</v>
      </c>
      <c r="C5061" t="s">
        <v>29</v>
      </c>
      <c r="D5061">
        <v>272.58</v>
      </c>
      <c r="E5061" s="3">
        <v>45022</v>
      </c>
      <c r="F5061" s="3">
        <v>45205</v>
      </c>
      <c r="G5061">
        <v>811.58</v>
      </c>
      <c r="H5061" t="s">
        <v>31</v>
      </c>
      <c r="I5061">
        <v>6.28</v>
      </c>
      <c r="J5061" s="6" cm="1">
        <f t="array" ref="J5061">IF(ISBLANK(I5061),
    IFERROR(MEDIAN(IF($C$2:$C$10000=C5061, $I$2:$I$10000)),""),
    I5061
)</f>
        <v>6.28</v>
      </c>
      <c r="K5061">
        <v>906.8</v>
      </c>
      <c r="L5061" cm="1">
        <f t="array" ref="L5061">IF(ISBLANK(K5061),
    IFERROR(MEDIAN(IF($B$2:$B$10000=B5061, $K$2:$K$10000)),""),
    K5061
)</f>
        <v>906.8</v>
      </c>
      <c r="M5061">
        <v>25.4</v>
      </c>
      <c r="N5061">
        <v>378.8</v>
      </c>
      <c r="O5061" s="7" cm="1">
        <f t="array" ref="O5061">IF(ISBLANK(N5061),
    IFERROR(AVERAGE(IF($C$2:$C$10000=C5061, $N$2:$N$10000)),""),
    N5061
)</f>
        <v>378.8</v>
      </c>
      <c r="P5061" t="b">
        <v>1</v>
      </c>
      <c r="Q5061" t="s">
        <v>34</v>
      </c>
      <c r="R5061" t="str">
        <f t="shared" si="79"/>
        <v>Dicamba</v>
      </c>
      <c r="S5061" t="s">
        <v>40</v>
      </c>
      <c r="T5061" s="4">
        <v>54.64</v>
      </c>
      <c r="U5061" s="4">
        <v>296029.68</v>
      </c>
      <c r="V5061" s="4">
        <v>-251684.95</v>
      </c>
    </row>
    <row r="5062" spans="1:22" x14ac:dyDescent="0.25">
      <c r="A5062">
        <v>4258</v>
      </c>
      <c r="B5062" t="s">
        <v>21</v>
      </c>
      <c r="C5062" t="s">
        <v>24</v>
      </c>
      <c r="D5062">
        <v>247.85</v>
      </c>
      <c r="E5062" s="3">
        <v>45020</v>
      </c>
      <c r="F5062" s="3">
        <v>45139</v>
      </c>
      <c r="G5062">
        <v>625.74</v>
      </c>
      <c r="H5062" t="s">
        <v>33</v>
      </c>
      <c r="I5062">
        <v>4.79</v>
      </c>
      <c r="J5062" s="6" cm="1">
        <f t="array" ref="J5062">IF(ISBLANK(I5062),
    IFERROR(MEDIAN(IF($C$2:$C$10000=C5062, $I$2:$I$10000)),""),
    I5062
)</f>
        <v>4.79</v>
      </c>
      <c r="K5062">
        <v>992.2</v>
      </c>
      <c r="L5062" cm="1">
        <f t="array" ref="L5062">IF(ISBLANK(K5062),
    IFERROR(MEDIAN(IF($B$2:$B$10000=B5062, $K$2:$K$10000)),""),
    K5062
)</f>
        <v>992.2</v>
      </c>
      <c r="M5062">
        <v>28.1</v>
      </c>
      <c r="N5062">
        <v>248.2</v>
      </c>
      <c r="O5062" s="7" cm="1">
        <f t="array" ref="O5062">IF(ISBLANK(N5062),
    IFERROR(AVERAGE(IF($C$2:$C$10000=C5062, $N$2:$N$10000)),""),
    N5062
)</f>
        <v>248.2</v>
      </c>
      <c r="P5062" t="b">
        <v>1</v>
      </c>
      <c r="Q5062" t="s">
        <v>37</v>
      </c>
      <c r="R5062" t="str">
        <f t="shared" si="79"/>
        <v>Glifosato</v>
      </c>
      <c r="S5062" t="s">
        <v>39</v>
      </c>
      <c r="T5062" s="4">
        <v>163.72999999999999</v>
      </c>
      <c r="U5062" s="4">
        <v>345353.05</v>
      </c>
      <c r="V5062" s="4">
        <v>-242900.64</v>
      </c>
    </row>
    <row r="5063" spans="1:22" x14ac:dyDescent="0.25">
      <c r="A5063">
        <v>9887</v>
      </c>
      <c r="B5063" t="s">
        <v>18</v>
      </c>
      <c r="C5063" t="s">
        <v>25</v>
      </c>
      <c r="D5063">
        <v>246.15</v>
      </c>
      <c r="E5063" s="3">
        <v>44932</v>
      </c>
      <c r="F5063" s="3">
        <v>45050</v>
      </c>
      <c r="G5063">
        <v>581.98</v>
      </c>
      <c r="H5063" t="s">
        <v>30</v>
      </c>
      <c r="I5063">
        <v>6.74</v>
      </c>
      <c r="J5063" s="6" cm="1">
        <f t="array" ref="J5063">IF(ISBLANK(I5063),
    IFERROR(MEDIAN(IF($C$2:$C$10000=C5063, $I$2:$I$10000)),""),
    I5063
)</f>
        <v>6.74</v>
      </c>
      <c r="K5063">
        <v>1705.2</v>
      </c>
      <c r="L5063" cm="1">
        <f t="array" ref="L5063">IF(ISBLANK(K5063),
    IFERROR(MEDIAN(IF($B$2:$B$10000=B5063, $K$2:$K$10000)),""),
    K5063
)</f>
        <v>1705.2</v>
      </c>
      <c r="M5063">
        <v>24.1</v>
      </c>
      <c r="N5063">
        <v>313.39999999999998</v>
      </c>
      <c r="O5063" s="7" cm="1">
        <f t="array" ref="O5063">IF(ISBLANK(N5063),
    IFERROR(AVERAGE(IF($C$2:$C$10000=C5063, $N$2:$N$10000)),""),
    N5063
)</f>
        <v>313.39999999999998</v>
      </c>
      <c r="P5063" t="b">
        <v>1</v>
      </c>
      <c r="Q5063" t="s">
        <v>36</v>
      </c>
      <c r="R5063" t="str">
        <f t="shared" si="79"/>
        <v>2,4-D</v>
      </c>
      <c r="S5063" t="s">
        <v>39</v>
      </c>
      <c r="T5063" s="4">
        <v>74.209999999999994</v>
      </c>
      <c r="U5063" s="4">
        <v>318363.71000000002</v>
      </c>
      <c r="V5063" s="4">
        <v>-275174.96999999997</v>
      </c>
    </row>
    <row r="5064" spans="1:22" x14ac:dyDescent="0.25">
      <c r="A5064">
        <v>7578</v>
      </c>
      <c r="B5064" t="s">
        <v>18</v>
      </c>
      <c r="C5064" t="s">
        <v>25</v>
      </c>
      <c r="D5064">
        <v>192.6</v>
      </c>
      <c r="E5064" s="3">
        <v>44988</v>
      </c>
      <c r="F5064" s="3">
        <v>45130</v>
      </c>
      <c r="G5064">
        <v>988.3</v>
      </c>
      <c r="H5064" t="s">
        <v>33</v>
      </c>
      <c r="I5064">
        <v>6.52</v>
      </c>
      <c r="J5064" s="6" cm="1">
        <f t="array" ref="J5064">IF(ISBLANK(I5064),
    IFERROR(MEDIAN(IF($C$2:$C$10000=C5064, $I$2:$I$10000)),""),
    I5064
)</f>
        <v>6.52</v>
      </c>
      <c r="K5064">
        <v>887.8</v>
      </c>
      <c r="L5064" cm="1">
        <f t="array" ref="L5064">IF(ISBLANK(K5064),
    IFERROR(MEDIAN(IF($B$2:$B$10000=B5064, $K$2:$K$10000)),""),
    K5064
)</f>
        <v>887.8</v>
      </c>
      <c r="M5064">
        <v>27.7</v>
      </c>
      <c r="N5064">
        <v>464.2</v>
      </c>
      <c r="O5064" s="7" cm="1">
        <f t="array" ref="O5064">IF(ISBLANK(N5064),
    IFERROR(AVERAGE(IF($C$2:$C$10000=C5064, $N$2:$N$10000)),""),
    N5064
)</f>
        <v>464.2</v>
      </c>
      <c r="P5064" t="b">
        <v>0</v>
      </c>
      <c r="Q5064" t="s">
        <v>35</v>
      </c>
      <c r="R5064" t="str">
        <f t="shared" si="79"/>
        <v>Sem Aplicação</v>
      </c>
      <c r="S5064" t="s">
        <v>40</v>
      </c>
      <c r="T5064" s="4">
        <v>82.27</v>
      </c>
      <c r="U5064" s="4">
        <v>194975.44</v>
      </c>
      <c r="V5064" s="4">
        <v>-113668</v>
      </c>
    </row>
    <row r="5065" spans="1:22" x14ac:dyDescent="0.25">
      <c r="A5065">
        <v>8992</v>
      </c>
      <c r="B5065" t="s">
        <v>21</v>
      </c>
      <c r="C5065" t="s">
        <v>29</v>
      </c>
      <c r="D5065">
        <v>298.88</v>
      </c>
      <c r="E5065" s="3">
        <v>44933</v>
      </c>
      <c r="F5065" s="3">
        <v>45115</v>
      </c>
      <c r="G5065">
        <v>1265.19</v>
      </c>
      <c r="H5065" t="s">
        <v>32</v>
      </c>
      <c r="I5065">
        <v>5.0599999999999996</v>
      </c>
      <c r="J5065" s="6" cm="1">
        <f t="array" ref="J5065">IF(ISBLANK(I5065),
    IFERROR(MEDIAN(IF($C$2:$C$10000=C5065, $I$2:$I$10000)),""),
    I5065
)</f>
        <v>5.0599999999999996</v>
      </c>
      <c r="L5065" cm="1">
        <f t="array" ref="L5065">IF(ISBLANK(K5065),
    IFERROR(MEDIAN(IF($B$2:$B$10000=B5065, $K$2:$K$10000)),""),
    K5065
)</f>
        <v>962.1</v>
      </c>
      <c r="M5065">
        <v>32.799999999999997</v>
      </c>
      <c r="N5065">
        <v>69.5</v>
      </c>
      <c r="O5065" s="7" cm="1">
        <f t="array" ref="O5065">IF(ISBLANK(N5065),
    IFERROR(AVERAGE(IF($C$2:$C$10000=C5065, $N$2:$N$10000)),""),
    N5065
)</f>
        <v>69.5</v>
      </c>
      <c r="P5065" t="b">
        <v>1</v>
      </c>
      <c r="R5065" t="str">
        <f t="shared" si="79"/>
        <v>Desconhecido</v>
      </c>
      <c r="S5065" t="s">
        <v>40</v>
      </c>
      <c r="T5065" s="4">
        <v>59.23</v>
      </c>
      <c r="U5065" s="4">
        <v>234886.85</v>
      </c>
      <c r="V5065" s="4">
        <v>-159949.65</v>
      </c>
    </row>
    <row r="5066" spans="1:22" x14ac:dyDescent="0.25">
      <c r="A5066">
        <v>2329</v>
      </c>
      <c r="B5066" t="s">
        <v>20</v>
      </c>
      <c r="C5066" t="s">
        <v>27</v>
      </c>
      <c r="D5066">
        <v>70.38</v>
      </c>
      <c r="E5066" s="3">
        <v>45005</v>
      </c>
      <c r="F5066" s="3">
        <v>45176</v>
      </c>
      <c r="G5066">
        <v>350.48</v>
      </c>
      <c r="H5066" t="s">
        <v>31</v>
      </c>
      <c r="I5066">
        <v>6.41</v>
      </c>
      <c r="J5066" s="6" cm="1">
        <f t="array" ref="J5066">IF(ISBLANK(I5066),
    IFERROR(MEDIAN(IF($C$2:$C$10000=C5066, $I$2:$I$10000)),""),
    I5066
)</f>
        <v>6.41</v>
      </c>
      <c r="K5066">
        <v>466.9</v>
      </c>
      <c r="L5066" cm="1">
        <f t="array" ref="L5066">IF(ISBLANK(K5066),
    IFERROR(MEDIAN(IF($B$2:$B$10000=B5066, $K$2:$K$10000)),""),
    K5066
)</f>
        <v>466.9</v>
      </c>
      <c r="M5066">
        <v>31.7</v>
      </c>
      <c r="N5066">
        <v>169.1</v>
      </c>
      <c r="O5066" s="7" cm="1">
        <f t="array" ref="O5066">IF(ISBLANK(N5066),
    IFERROR(AVERAGE(IF($C$2:$C$10000=C5066, $N$2:$N$10000)),""),
    N5066
)</f>
        <v>169.1</v>
      </c>
      <c r="P5066" t="b">
        <v>1</v>
      </c>
      <c r="Q5066" t="s">
        <v>37</v>
      </c>
      <c r="R5066" t="str">
        <f t="shared" si="79"/>
        <v>Glifosato</v>
      </c>
      <c r="S5066" t="s">
        <v>39</v>
      </c>
      <c r="T5066" s="4">
        <v>147.93</v>
      </c>
      <c r="U5066" s="4">
        <v>62998.22</v>
      </c>
      <c r="V5066" s="4">
        <v>-11151.71</v>
      </c>
    </row>
    <row r="5067" spans="1:22" x14ac:dyDescent="0.25">
      <c r="A5067">
        <v>5626</v>
      </c>
      <c r="B5067" t="s">
        <v>20</v>
      </c>
      <c r="C5067" t="s">
        <v>24</v>
      </c>
      <c r="D5067">
        <v>205.17</v>
      </c>
      <c r="E5067" s="3">
        <v>44988</v>
      </c>
      <c r="F5067" s="3">
        <v>45157</v>
      </c>
      <c r="G5067">
        <v>605.61</v>
      </c>
      <c r="H5067" t="s">
        <v>31</v>
      </c>
      <c r="I5067">
        <v>6.2</v>
      </c>
      <c r="J5067" s="6" cm="1">
        <f t="array" ref="J5067">IF(ISBLANK(I5067),
    IFERROR(MEDIAN(IF($C$2:$C$10000=C5067, $I$2:$I$10000)),""),
    I5067
)</f>
        <v>6.2</v>
      </c>
      <c r="K5067">
        <v>1072.3</v>
      </c>
      <c r="L5067" cm="1">
        <f t="array" ref="L5067">IF(ISBLANK(K5067),
    IFERROR(MEDIAN(IF($B$2:$B$10000=B5067, $K$2:$K$10000)),""),
    K5067
)</f>
        <v>1072.3</v>
      </c>
      <c r="M5067">
        <v>29.8</v>
      </c>
      <c r="N5067">
        <v>331.3</v>
      </c>
      <c r="O5067" s="7" cm="1">
        <f t="array" ref="O5067">IF(ISBLANK(N5067),
    IFERROR(AVERAGE(IF($C$2:$C$10000=C5067, $N$2:$N$10000)),""),
    N5067
)</f>
        <v>331.3</v>
      </c>
      <c r="P5067" t="b">
        <v>1</v>
      </c>
      <c r="Q5067" t="s">
        <v>38</v>
      </c>
      <c r="R5067" t="str">
        <f t="shared" si="79"/>
        <v>Atrazina</v>
      </c>
      <c r="S5067" t="s">
        <v>39</v>
      </c>
      <c r="T5067" s="4">
        <v>155.59</v>
      </c>
      <c r="U5067" s="4">
        <v>259486.74</v>
      </c>
      <c r="V5067" s="4">
        <v>-165259.88</v>
      </c>
    </row>
    <row r="5068" spans="1:22" x14ac:dyDescent="0.25">
      <c r="A5068">
        <v>6036</v>
      </c>
      <c r="B5068" t="s">
        <v>21</v>
      </c>
      <c r="C5068" t="s">
        <v>25</v>
      </c>
      <c r="D5068">
        <v>140.21</v>
      </c>
      <c r="E5068" s="3">
        <v>45044</v>
      </c>
      <c r="F5068" s="3">
        <v>45264</v>
      </c>
      <c r="G5068">
        <v>490.74</v>
      </c>
      <c r="H5068" t="s">
        <v>32</v>
      </c>
      <c r="I5068">
        <v>5.24</v>
      </c>
      <c r="J5068" s="6" cm="1">
        <f t="array" ref="J5068">IF(ISBLANK(I5068),
    IFERROR(MEDIAN(IF($C$2:$C$10000=C5068, $I$2:$I$10000)),""),
    I5068
)</f>
        <v>5.24</v>
      </c>
      <c r="K5068">
        <v>1145.2</v>
      </c>
      <c r="L5068" cm="1">
        <f t="array" ref="L5068">IF(ISBLANK(K5068),
    IFERROR(MEDIAN(IF($B$2:$B$10000=B5068, $K$2:$K$10000)),""),
    K5068
)</f>
        <v>1145.2</v>
      </c>
      <c r="M5068">
        <v>32</v>
      </c>
      <c r="O5068" s="7" cm="1">
        <f t="array" ref="O5068">IF(ISBLANK(N5068),
    IFERROR(AVERAGE(IF($C$2:$C$10000=C5068, $N$2:$N$10000)),""),
    N5068
)</f>
        <v>306.6682642487047</v>
      </c>
      <c r="P5068" t="b">
        <v>1</v>
      </c>
      <c r="Q5068" t="s">
        <v>36</v>
      </c>
      <c r="R5068" t="str">
        <f t="shared" si="79"/>
        <v>2,4-D</v>
      </c>
      <c r="S5068" t="s">
        <v>41</v>
      </c>
      <c r="T5068" s="4">
        <v>75.709999999999994</v>
      </c>
      <c r="U5068" s="4">
        <v>210505.36</v>
      </c>
      <c r="V5068" s="4">
        <v>-173351.43</v>
      </c>
    </row>
    <row r="5069" spans="1:22" x14ac:dyDescent="0.25">
      <c r="A5069">
        <v>8913</v>
      </c>
      <c r="B5069" t="s">
        <v>19</v>
      </c>
      <c r="C5069" t="s">
        <v>24</v>
      </c>
      <c r="D5069">
        <v>215.65</v>
      </c>
      <c r="E5069" s="3">
        <v>44944</v>
      </c>
      <c r="F5069" s="3">
        <v>45163</v>
      </c>
      <c r="G5069">
        <v>1289.1600000000001</v>
      </c>
      <c r="H5069" t="s">
        <v>31</v>
      </c>
      <c r="I5069">
        <v>6.62</v>
      </c>
      <c r="J5069" s="6" cm="1">
        <f t="array" ref="J5069">IF(ISBLANK(I5069),
    IFERROR(MEDIAN(IF($C$2:$C$10000=C5069, $I$2:$I$10000)),""),
    I5069
)</f>
        <v>6.62</v>
      </c>
      <c r="K5069">
        <v>1150</v>
      </c>
      <c r="L5069" cm="1">
        <f t="array" ref="L5069">IF(ISBLANK(K5069),
    IFERROR(MEDIAN(IF($B$2:$B$10000=B5069, $K$2:$K$10000)),""),
    K5069
)</f>
        <v>1150</v>
      </c>
      <c r="M5069">
        <v>22.8</v>
      </c>
      <c r="N5069">
        <v>151.80000000000001</v>
      </c>
      <c r="O5069" s="7" cm="1">
        <f t="array" ref="O5069">IF(ISBLANK(N5069),
    IFERROR(AVERAGE(IF($C$2:$C$10000=C5069, $N$2:$N$10000)),""),
    N5069
)</f>
        <v>151.80000000000001</v>
      </c>
      <c r="P5069" t="b">
        <v>0</v>
      </c>
      <c r="Q5069" t="s">
        <v>35</v>
      </c>
      <c r="R5069" t="str">
        <f t="shared" si="79"/>
        <v>Sem Aplicação</v>
      </c>
      <c r="S5069" t="s">
        <v>40</v>
      </c>
      <c r="T5069" s="4">
        <v>166.71</v>
      </c>
      <c r="U5069" s="4">
        <v>395890.92</v>
      </c>
      <c r="V5069" s="4">
        <v>-180975.06</v>
      </c>
    </row>
    <row r="5070" spans="1:22" x14ac:dyDescent="0.25">
      <c r="A5070">
        <v>8224</v>
      </c>
      <c r="B5070" t="s">
        <v>18</v>
      </c>
      <c r="C5070" t="s">
        <v>27</v>
      </c>
      <c r="D5070">
        <v>129.22</v>
      </c>
      <c r="E5070" s="3">
        <v>44967</v>
      </c>
      <c r="F5070" s="3">
        <v>45183</v>
      </c>
      <c r="G5070">
        <v>407.3</v>
      </c>
      <c r="H5070" t="s">
        <v>30</v>
      </c>
      <c r="I5070">
        <v>5.25</v>
      </c>
      <c r="J5070" s="6" cm="1">
        <f t="array" ref="J5070">IF(ISBLANK(I5070),
    IFERROR(MEDIAN(IF($C$2:$C$10000=C5070, $I$2:$I$10000)),""),
    I5070
)</f>
        <v>5.25</v>
      </c>
      <c r="K5070">
        <v>1003.4</v>
      </c>
      <c r="L5070" cm="1">
        <f t="array" ref="L5070">IF(ISBLANK(K5070),
    IFERROR(MEDIAN(IF($B$2:$B$10000=B5070, $K$2:$K$10000)),""),
    K5070
)</f>
        <v>1003.4</v>
      </c>
      <c r="M5070">
        <v>30</v>
      </c>
      <c r="N5070">
        <v>157.30000000000001</v>
      </c>
      <c r="O5070" s="7" cm="1">
        <f t="array" ref="O5070">IF(ISBLANK(N5070),
    IFERROR(AVERAGE(IF($C$2:$C$10000=C5070, $N$2:$N$10000)),""),
    N5070
)</f>
        <v>157.30000000000001</v>
      </c>
      <c r="P5070" t="b">
        <v>1</v>
      </c>
      <c r="Q5070" t="s">
        <v>34</v>
      </c>
      <c r="R5070" t="str">
        <f t="shared" si="79"/>
        <v>Dicamba</v>
      </c>
      <c r="S5070" t="s">
        <v>40</v>
      </c>
      <c r="T5070" s="4">
        <v>144.71</v>
      </c>
      <c r="U5070" s="4">
        <v>199266.15</v>
      </c>
      <c r="V5070" s="4">
        <v>-140325.76999999999</v>
      </c>
    </row>
    <row r="5071" spans="1:22" x14ac:dyDescent="0.25">
      <c r="A5071">
        <v>9534</v>
      </c>
      <c r="B5071" t="s">
        <v>22</v>
      </c>
      <c r="C5071" t="s">
        <v>28</v>
      </c>
      <c r="D5071">
        <v>158.77000000000001</v>
      </c>
      <c r="E5071" s="3">
        <v>44972</v>
      </c>
      <c r="F5071" s="3">
        <v>45167</v>
      </c>
      <c r="G5071">
        <v>954.96</v>
      </c>
      <c r="H5071" t="s">
        <v>30</v>
      </c>
      <c r="I5071">
        <v>7.09</v>
      </c>
      <c r="J5071" s="6" cm="1">
        <f t="array" ref="J5071">IF(ISBLANK(I5071),
    IFERROR(MEDIAN(IF($C$2:$C$10000=C5071, $I$2:$I$10000)),""),
    I5071
)</f>
        <v>7.09</v>
      </c>
      <c r="K5071">
        <v>1427.4</v>
      </c>
      <c r="L5071" cm="1">
        <f t="array" ref="L5071">IF(ISBLANK(K5071),
    IFERROR(MEDIAN(IF($B$2:$B$10000=B5071, $K$2:$K$10000)),""),
    K5071
)</f>
        <v>1427.4</v>
      </c>
      <c r="M5071">
        <v>22.7</v>
      </c>
      <c r="N5071">
        <v>393.1</v>
      </c>
      <c r="O5071" s="7" cm="1">
        <f t="array" ref="O5071">IF(ISBLANK(N5071),
    IFERROR(AVERAGE(IF($C$2:$C$10000=C5071, $N$2:$N$10000)),""),
    N5071
)</f>
        <v>393.1</v>
      </c>
      <c r="P5071" t="b">
        <v>1</v>
      </c>
      <c r="Q5071" t="s">
        <v>34</v>
      </c>
      <c r="R5071" t="str">
        <f t="shared" si="79"/>
        <v>Dicamba</v>
      </c>
      <c r="S5071" t="s">
        <v>39</v>
      </c>
      <c r="T5071" s="4">
        <v>357.58</v>
      </c>
      <c r="U5071" s="4">
        <v>178478.8</v>
      </c>
      <c r="V5071" s="4">
        <v>162995.79999999999</v>
      </c>
    </row>
    <row r="5072" spans="1:22" x14ac:dyDescent="0.25">
      <c r="A5072">
        <v>3709</v>
      </c>
      <c r="B5072" t="s">
        <v>19</v>
      </c>
      <c r="C5072" t="s">
        <v>27</v>
      </c>
      <c r="D5072">
        <v>282.45999999999998</v>
      </c>
      <c r="E5072" s="3">
        <v>45005</v>
      </c>
      <c r="F5072" s="3">
        <v>45153</v>
      </c>
      <c r="G5072">
        <v>1788.37</v>
      </c>
      <c r="H5072" t="s">
        <v>33</v>
      </c>
      <c r="I5072">
        <v>5.69</v>
      </c>
      <c r="J5072" s="6" cm="1">
        <f t="array" ref="J5072">IF(ISBLANK(I5072),
    IFERROR(MEDIAN(IF($C$2:$C$10000=C5072, $I$2:$I$10000)),""),
    I5072
)</f>
        <v>5.69</v>
      </c>
      <c r="K5072">
        <v>476.6</v>
      </c>
      <c r="L5072" cm="1">
        <f t="array" ref="L5072">IF(ISBLANK(K5072),
    IFERROR(MEDIAN(IF($B$2:$B$10000=B5072, $K$2:$K$10000)),""),
    K5072
)</f>
        <v>476.6</v>
      </c>
      <c r="M5072">
        <v>26.3</v>
      </c>
      <c r="O5072" s="7" cm="1">
        <f t="array" ref="O5072">IF(ISBLANK(N5072),
    IFERROR(AVERAGE(IF($C$2:$C$10000=C5072, $N$2:$N$10000)),""),
    N5072
)</f>
        <v>312.81324999999998</v>
      </c>
      <c r="P5072" t="b">
        <v>1</v>
      </c>
      <c r="Q5072" t="s">
        <v>38</v>
      </c>
      <c r="R5072" t="str">
        <f t="shared" si="79"/>
        <v>Atrazina</v>
      </c>
      <c r="S5072" t="s">
        <v>40</v>
      </c>
      <c r="T5072" s="4">
        <v>147.33000000000001</v>
      </c>
      <c r="U5072" s="4">
        <v>537141.44999999995</v>
      </c>
      <c r="V5072" s="4">
        <v>-273660.90000000002</v>
      </c>
    </row>
    <row r="5073" spans="1:22" x14ac:dyDescent="0.25">
      <c r="A5073">
        <v>3521</v>
      </c>
      <c r="B5073" t="s">
        <v>18</v>
      </c>
      <c r="C5073" t="s">
        <v>29</v>
      </c>
      <c r="D5073">
        <v>137.22999999999999</v>
      </c>
      <c r="E5073" s="3">
        <v>44929</v>
      </c>
      <c r="F5073" s="3">
        <v>45059</v>
      </c>
      <c r="G5073">
        <v>219.25</v>
      </c>
      <c r="H5073" t="s">
        <v>30</v>
      </c>
      <c r="I5073">
        <v>5.99</v>
      </c>
      <c r="J5073" s="6" cm="1">
        <f t="array" ref="J5073">IF(ISBLANK(I5073),
    IFERROR(MEDIAN(IF($C$2:$C$10000=C5073, $I$2:$I$10000)),""),
    I5073
)</f>
        <v>5.99</v>
      </c>
      <c r="K5073">
        <v>309</v>
      </c>
      <c r="L5073" cm="1">
        <f t="array" ref="L5073">IF(ISBLANK(K5073),
    IFERROR(MEDIAN(IF($B$2:$B$10000=B5073, $K$2:$K$10000)),""),
    K5073
)</f>
        <v>309</v>
      </c>
      <c r="M5073">
        <v>25.8</v>
      </c>
      <c r="N5073">
        <v>297.39999999999998</v>
      </c>
      <c r="O5073" s="7" cm="1">
        <f t="array" ref="O5073">IF(ISBLANK(N5073),
    IFERROR(AVERAGE(IF($C$2:$C$10000=C5073, $N$2:$N$10000)),""),
    N5073
)</f>
        <v>297.39999999999998</v>
      </c>
      <c r="P5073" t="b">
        <v>1</v>
      </c>
      <c r="Q5073" t="s">
        <v>37</v>
      </c>
      <c r="R5073" t="str">
        <f t="shared" si="79"/>
        <v>Glifosato</v>
      </c>
      <c r="S5073" t="s">
        <v>39</v>
      </c>
      <c r="T5073" s="4">
        <v>61.38</v>
      </c>
      <c r="U5073" s="4">
        <v>109756.6</v>
      </c>
      <c r="V5073" s="4">
        <v>-96299.04</v>
      </c>
    </row>
    <row r="5074" spans="1:22" x14ac:dyDescent="0.25">
      <c r="A5074">
        <v>6474</v>
      </c>
      <c r="B5074" t="s">
        <v>22</v>
      </c>
      <c r="C5074" t="s">
        <v>27</v>
      </c>
      <c r="D5074">
        <v>105.38</v>
      </c>
      <c r="E5074" s="3">
        <v>45044</v>
      </c>
      <c r="F5074" s="3">
        <v>45277</v>
      </c>
      <c r="G5074">
        <v>418.48</v>
      </c>
      <c r="H5074" t="s">
        <v>32</v>
      </c>
      <c r="I5074">
        <v>6.48</v>
      </c>
      <c r="J5074" s="6" cm="1">
        <f t="array" ref="J5074">IF(ISBLANK(I5074),
    IFERROR(MEDIAN(IF($C$2:$C$10000=C5074, $I$2:$I$10000)),""),
    I5074
)</f>
        <v>6.48</v>
      </c>
      <c r="K5074">
        <v>428.4</v>
      </c>
      <c r="L5074" cm="1">
        <f t="array" ref="L5074">IF(ISBLANK(K5074),
    IFERROR(MEDIAN(IF($B$2:$B$10000=B5074, $K$2:$K$10000)),""),
    K5074
)</f>
        <v>428.4</v>
      </c>
      <c r="M5074">
        <v>18.8</v>
      </c>
      <c r="N5074">
        <v>295.3</v>
      </c>
      <c r="O5074" s="7" cm="1">
        <f t="array" ref="O5074">IF(ISBLANK(N5074),
    IFERROR(AVERAGE(IF($C$2:$C$10000=C5074, $N$2:$N$10000)),""),
    N5074
)</f>
        <v>295.3</v>
      </c>
      <c r="P5074" t="b">
        <v>1</v>
      </c>
      <c r="Q5074" t="s">
        <v>36</v>
      </c>
      <c r="R5074" t="str">
        <f t="shared" si="79"/>
        <v>2,4-D</v>
      </c>
      <c r="S5074" t="s">
        <v>39</v>
      </c>
      <c r="T5074" s="4">
        <v>154.15</v>
      </c>
      <c r="U5074" s="4">
        <v>53314.8</v>
      </c>
      <c r="V5074" s="4">
        <v>11193.89</v>
      </c>
    </row>
    <row r="5075" spans="1:22" x14ac:dyDescent="0.25">
      <c r="A5075">
        <v>7027</v>
      </c>
      <c r="B5075" t="s">
        <v>20</v>
      </c>
      <c r="C5075" t="s">
        <v>23</v>
      </c>
      <c r="D5075">
        <v>62.05</v>
      </c>
      <c r="E5075" s="3">
        <v>44977</v>
      </c>
      <c r="F5075" s="3">
        <v>45073</v>
      </c>
      <c r="G5075">
        <v>286.07</v>
      </c>
      <c r="H5075" t="s">
        <v>33</v>
      </c>
      <c r="I5075">
        <v>7.15</v>
      </c>
      <c r="J5075" s="6" cm="1">
        <f t="array" ref="J5075">IF(ISBLANK(I5075),
    IFERROR(MEDIAN(IF($C$2:$C$10000=C5075, $I$2:$I$10000)),""),
    I5075
)</f>
        <v>7.15</v>
      </c>
      <c r="K5075">
        <v>1101.2</v>
      </c>
      <c r="L5075" cm="1">
        <f t="array" ref="L5075">IF(ISBLANK(K5075),
    IFERROR(MEDIAN(IF($B$2:$B$10000=B5075, $K$2:$K$10000)),""),
    K5075
)</f>
        <v>1101.2</v>
      </c>
      <c r="M5075">
        <v>27.1</v>
      </c>
      <c r="N5075">
        <v>270.10000000000002</v>
      </c>
      <c r="O5075" s="7" cm="1">
        <f t="array" ref="O5075">IF(ISBLANK(N5075),
    IFERROR(AVERAGE(IF($C$2:$C$10000=C5075, $N$2:$N$10000)),""),
    N5075
)</f>
        <v>270.10000000000002</v>
      </c>
      <c r="P5075" t="b">
        <v>1</v>
      </c>
      <c r="Q5075" t="s">
        <v>38</v>
      </c>
      <c r="R5075" t="str">
        <f t="shared" si="79"/>
        <v>Atrazina</v>
      </c>
      <c r="S5075" t="s">
        <v>40</v>
      </c>
      <c r="T5075" s="4">
        <v>893.06</v>
      </c>
      <c r="U5075" s="4">
        <v>87997.81</v>
      </c>
      <c r="V5075" s="4">
        <v>167479.85999999999</v>
      </c>
    </row>
    <row r="5076" spans="1:22" x14ac:dyDescent="0.25">
      <c r="A5076">
        <v>1262</v>
      </c>
      <c r="B5076" t="s">
        <v>20</v>
      </c>
      <c r="C5076" t="s">
        <v>27</v>
      </c>
      <c r="D5076">
        <v>230.71</v>
      </c>
      <c r="E5076" s="3">
        <v>44933</v>
      </c>
      <c r="F5076" s="3">
        <v>45115</v>
      </c>
      <c r="G5076">
        <v>360.49</v>
      </c>
      <c r="H5076" t="s">
        <v>30</v>
      </c>
      <c r="I5076">
        <v>5.87</v>
      </c>
      <c r="J5076" s="6" cm="1">
        <f t="array" ref="J5076">IF(ISBLANK(I5076),
    IFERROR(MEDIAN(IF($C$2:$C$10000=C5076, $I$2:$I$10000)),""),
    I5076
)</f>
        <v>5.87</v>
      </c>
      <c r="K5076">
        <v>599.6</v>
      </c>
      <c r="L5076" cm="1">
        <f t="array" ref="L5076">IF(ISBLANK(K5076),
    IFERROR(MEDIAN(IF($B$2:$B$10000=B5076, $K$2:$K$10000)),""),
    K5076
)</f>
        <v>599.6</v>
      </c>
      <c r="M5076">
        <v>26.1</v>
      </c>
      <c r="N5076">
        <v>188.8</v>
      </c>
      <c r="O5076" s="7" cm="1">
        <f t="array" ref="O5076">IF(ISBLANK(N5076),
    IFERROR(AVERAGE(IF($C$2:$C$10000=C5076, $N$2:$N$10000)),""),
    N5076
)</f>
        <v>188.8</v>
      </c>
      <c r="P5076" t="b">
        <v>0</v>
      </c>
      <c r="Q5076" t="s">
        <v>35</v>
      </c>
      <c r="R5076" t="str">
        <f t="shared" si="79"/>
        <v>Sem Aplicação</v>
      </c>
      <c r="S5076" t="s">
        <v>40</v>
      </c>
      <c r="T5076" s="4">
        <v>159.21</v>
      </c>
      <c r="U5076" s="4">
        <v>134850.28</v>
      </c>
      <c r="V5076" s="4">
        <v>-77456.67</v>
      </c>
    </row>
    <row r="5077" spans="1:22" x14ac:dyDescent="0.25">
      <c r="A5077">
        <v>2111</v>
      </c>
      <c r="B5077" t="s">
        <v>18</v>
      </c>
      <c r="C5077" t="s">
        <v>27</v>
      </c>
      <c r="D5077">
        <v>163.58000000000001</v>
      </c>
      <c r="E5077" s="3">
        <v>45033</v>
      </c>
      <c r="F5077" s="3">
        <v>45249</v>
      </c>
      <c r="G5077">
        <v>531.77</v>
      </c>
      <c r="H5077" t="s">
        <v>32</v>
      </c>
      <c r="I5077">
        <v>6.46</v>
      </c>
      <c r="J5077" s="6" cm="1">
        <f t="array" ref="J5077">IF(ISBLANK(I5077),
    IFERROR(MEDIAN(IF($C$2:$C$10000=C5077, $I$2:$I$10000)),""),
    I5077
)</f>
        <v>6.46</v>
      </c>
      <c r="K5077">
        <v>1381.7</v>
      </c>
      <c r="L5077" cm="1">
        <f t="array" ref="L5077">IF(ISBLANK(K5077),
    IFERROR(MEDIAN(IF($B$2:$B$10000=B5077, $K$2:$K$10000)),""),
    K5077
)</f>
        <v>1381.7</v>
      </c>
      <c r="M5077">
        <v>26.3</v>
      </c>
      <c r="N5077">
        <v>592.1</v>
      </c>
      <c r="O5077" s="7" cm="1">
        <f t="array" ref="O5077">IF(ISBLANK(N5077),
    IFERROR(AVERAGE(IF($C$2:$C$10000=C5077, $N$2:$N$10000)),""),
    N5077
)</f>
        <v>592.1</v>
      </c>
      <c r="P5077" t="b">
        <v>0</v>
      </c>
      <c r="Q5077" t="s">
        <v>35</v>
      </c>
      <c r="R5077" t="str">
        <f t="shared" si="79"/>
        <v>Sem Aplicação</v>
      </c>
      <c r="S5077" t="s">
        <v>39</v>
      </c>
      <c r="T5077" s="4">
        <v>155.38</v>
      </c>
      <c r="U5077" s="4">
        <v>289826.92</v>
      </c>
      <c r="V5077" s="4">
        <v>-207200.5</v>
      </c>
    </row>
    <row r="5078" spans="1:22" x14ac:dyDescent="0.25">
      <c r="A5078">
        <v>2222</v>
      </c>
      <c r="B5078" t="s">
        <v>18</v>
      </c>
      <c r="C5078" t="s">
        <v>26</v>
      </c>
      <c r="D5078">
        <v>252.05</v>
      </c>
      <c r="E5078" s="3">
        <v>45024</v>
      </c>
      <c r="F5078" s="3">
        <v>45154</v>
      </c>
      <c r="G5078">
        <v>413.42</v>
      </c>
      <c r="H5078" t="s">
        <v>30</v>
      </c>
      <c r="I5078">
        <v>6.29</v>
      </c>
      <c r="J5078" s="6" cm="1">
        <f t="array" ref="J5078">IF(ISBLANK(I5078),
    IFERROR(MEDIAN(IF($C$2:$C$10000=C5078, $I$2:$I$10000)),""),
    I5078
)</f>
        <v>6.29</v>
      </c>
      <c r="K5078">
        <v>300.60000000000002</v>
      </c>
      <c r="L5078" cm="1">
        <f t="array" ref="L5078">IF(ISBLANK(K5078),
    IFERROR(MEDIAN(IF($B$2:$B$10000=B5078, $K$2:$K$10000)),""),
    K5078
)</f>
        <v>300.60000000000002</v>
      </c>
      <c r="M5078">
        <v>18.5</v>
      </c>
      <c r="N5078">
        <v>394.2</v>
      </c>
      <c r="O5078" s="7" cm="1">
        <f t="array" ref="O5078">IF(ISBLANK(N5078),
    IFERROR(AVERAGE(IF($C$2:$C$10000=C5078, $N$2:$N$10000)),""),
    N5078
)</f>
        <v>394.2</v>
      </c>
      <c r="P5078" t="b">
        <v>0</v>
      </c>
      <c r="Q5078" t="s">
        <v>35</v>
      </c>
      <c r="R5078" t="str">
        <f t="shared" si="79"/>
        <v>Sem Aplicação</v>
      </c>
      <c r="S5078" t="s">
        <v>39</v>
      </c>
      <c r="T5078" s="4">
        <v>124.14</v>
      </c>
      <c r="U5078" s="4">
        <v>351547.46</v>
      </c>
      <c r="V5078" s="4">
        <v>-300225.5</v>
      </c>
    </row>
    <row r="5079" spans="1:22" x14ac:dyDescent="0.25">
      <c r="A5079">
        <v>7284</v>
      </c>
      <c r="B5079" t="s">
        <v>22</v>
      </c>
      <c r="C5079" t="s">
        <v>26</v>
      </c>
      <c r="D5079">
        <v>197.61</v>
      </c>
      <c r="E5079" s="3">
        <v>45021</v>
      </c>
      <c r="F5079" s="3">
        <v>45257</v>
      </c>
      <c r="G5079">
        <v>905.54</v>
      </c>
      <c r="H5079" t="s">
        <v>32</v>
      </c>
      <c r="I5079">
        <v>4.72</v>
      </c>
      <c r="J5079" s="6" cm="1">
        <f t="array" ref="J5079">IF(ISBLANK(I5079),
    IFERROR(MEDIAN(IF($C$2:$C$10000=C5079, $I$2:$I$10000)),""),
    I5079
)</f>
        <v>4.72</v>
      </c>
      <c r="K5079">
        <v>1654.4</v>
      </c>
      <c r="L5079" cm="1">
        <f t="array" ref="L5079">IF(ISBLANK(K5079),
    IFERROR(MEDIAN(IF($B$2:$B$10000=B5079, $K$2:$K$10000)),""),
    K5079
)</f>
        <v>1654.4</v>
      </c>
      <c r="M5079">
        <v>24</v>
      </c>
      <c r="N5079">
        <v>245.9</v>
      </c>
      <c r="O5079" s="7" cm="1">
        <f t="array" ref="O5079">IF(ISBLANK(N5079),
    IFERROR(AVERAGE(IF($C$2:$C$10000=C5079, $N$2:$N$10000)),""),
    N5079
)</f>
        <v>245.9</v>
      </c>
      <c r="P5079" t="b">
        <v>1</v>
      </c>
      <c r="Q5079" t="s">
        <v>38</v>
      </c>
      <c r="R5079" t="str">
        <f t="shared" si="79"/>
        <v>Atrazina</v>
      </c>
      <c r="S5079" t="s">
        <v>39</v>
      </c>
      <c r="T5079" s="4">
        <v>128.41999999999999</v>
      </c>
      <c r="U5079" s="4">
        <v>295496.96000000002</v>
      </c>
      <c r="V5079" s="4">
        <v>-179207.51</v>
      </c>
    </row>
    <row r="5080" spans="1:22" x14ac:dyDescent="0.25">
      <c r="A5080">
        <v>1438</v>
      </c>
      <c r="B5080" t="s">
        <v>20</v>
      </c>
      <c r="C5080" t="s">
        <v>25</v>
      </c>
      <c r="D5080">
        <v>263.60000000000002</v>
      </c>
      <c r="E5080" s="3">
        <v>44927</v>
      </c>
      <c r="F5080" s="3">
        <v>45149</v>
      </c>
      <c r="G5080">
        <v>1005.84</v>
      </c>
      <c r="H5080" t="s">
        <v>33</v>
      </c>
      <c r="I5080">
        <v>6.4</v>
      </c>
      <c r="J5080" s="6" cm="1">
        <f t="array" ref="J5080">IF(ISBLANK(I5080),
    IFERROR(MEDIAN(IF($C$2:$C$10000=C5080, $I$2:$I$10000)),""),
    I5080
)</f>
        <v>6.4</v>
      </c>
      <c r="K5080">
        <v>1722.7</v>
      </c>
      <c r="L5080" cm="1">
        <f t="array" ref="L5080">IF(ISBLANK(K5080),
    IFERROR(MEDIAN(IF($B$2:$B$10000=B5080, $K$2:$K$10000)),""),
    K5080
)</f>
        <v>1722.7</v>
      </c>
      <c r="M5080">
        <v>24.8</v>
      </c>
      <c r="N5080">
        <v>190.7</v>
      </c>
      <c r="O5080" s="7" cm="1">
        <f t="array" ref="O5080">IF(ISBLANK(N5080),
    IFERROR(AVERAGE(IF($C$2:$C$10000=C5080, $N$2:$N$10000)),""),
    N5080
)</f>
        <v>190.7</v>
      </c>
      <c r="P5080" t="b">
        <v>1</v>
      </c>
      <c r="Q5080" t="s">
        <v>34</v>
      </c>
      <c r="R5080" t="str">
        <f t="shared" si="79"/>
        <v>Dicamba</v>
      </c>
      <c r="S5080" t="s">
        <v>40</v>
      </c>
      <c r="T5080" s="4">
        <v>73.790000000000006</v>
      </c>
      <c r="U5080" s="4">
        <v>147268.76999999999</v>
      </c>
      <c r="V5080" s="4">
        <v>-73047.839999999997</v>
      </c>
    </row>
    <row r="5081" spans="1:22" x14ac:dyDescent="0.25">
      <c r="A5081">
        <v>3587</v>
      </c>
      <c r="B5081" t="s">
        <v>19</v>
      </c>
      <c r="C5081" t="s">
        <v>26</v>
      </c>
      <c r="D5081">
        <v>28.51</v>
      </c>
      <c r="E5081" s="3">
        <v>44996</v>
      </c>
      <c r="F5081" s="3">
        <v>45115</v>
      </c>
      <c r="G5081">
        <v>80.239999999999995</v>
      </c>
      <c r="H5081" t="s">
        <v>32</v>
      </c>
      <c r="I5081">
        <v>4.6399999999999997</v>
      </c>
      <c r="J5081" s="6" cm="1">
        <f t="array" ref="J5081">IF(ISBLANK(I5081),
    IFERROR(MEDIAN(IF($C$2:$C$10000=C5081, $I$2:$I$10000)),""),
    I5081
)</f>
        <v>4.6399999999999997</v>
      </c>
      <c r="K5081">
        <v>1457</v>
      </c>
      <c r="L5081" cm="1">
        <f t="array" ref="L5081">IF(ISBLANK(K5081),
    IFERROR(MEDIAN(IF($B$2:$B$10000=B5081, $K$2:$K$10000)),""),
    K5081
)</f>
        <v>1457</v>
      </c>
      <c r="M5081">
        <v>29.8</v>
      </c>
      <c r="N5081">
        <v>188.3</v>
      </c>
      <c r="O5081" s="7" cm="1">
        <f t="array" ref="O5081">IF(ISBLANK(N5081),
    IFERROR(AVERAGE(IF($C$2:$C$10000=C5081, $N$2:$N$10000)),""),
    N5081
)</f>
        <v>188.3</v>
      </c>
      <c r="P5081" t="b">
        <v>1</v>
      </c>
      <c r="Q5081" t="s">
        <v>38</v>
      </c>
      <c r="R5081" t="str">
        <f t="shared" si="79"/>
        <v>Atrazina</v>
      </c>
      <c r="S5081" t="s">
        <v>39</v>
      </c>
      <c r="T5081" s="4">
        <v>123.73</v>
      </c>
      <c r="U5081" s="4">
        <v>55349.29</v>
      </c>
      <c r="V5081" s="4">
        <v>-45421.19</v>
      </c>
    </row>
    <row r="5082" spans="1:22" x14ac:dyDescent="0.25">
      <c r="A5082">
        <v>8569</v>
      </c>
      <c r="B5082" t="s">
        <v>20</v>
      </c>
      <c r="C5082" t="s">
        <v>29</v>
      </c>
      <c r="D5082">
        <v>135.65</v>
      </c>
      <c r="E5082" s="3">
        <v>44990</v>
      </c>
      <c r="F5082" s="3">
        <v>45120</v>
      </c>
      <c r="G5082">
        <v>730.88</v>
      </c>
      <c r="H5082" t="s">
        <v>32</v>
      </c>
      <c r="J5082" s="6" cm="1">
        <f t="array" ref="J5082">IF(ISBLANK(I5082),
    IFERROR(MEDIAN(IF($C$2:$C$10000=C5082, $I$2:$I$10000)),""),
    I5082
)</f>
        <v>5.96</v>
      </c>
      <c r="K5082">
        <v>1604.7</v>
      </c>
      <c r="L5082" cm="1">
        <f t="array" ref="L5082">IF(ISBLANK(K5082),
    IFERROR(MEDIAN(IF($B$2:$B$10000=B5082, $K$2:$K$10000)),""),
    K5082
)</f>
        <v>1604.7</v>
      </c>
      <c r="M5082">
        <v>29.8</v>
      </c>
      <c r="N5082">
        <v>224.6</v>
      </c>
      <c r="O5082" s="7" cm="1">
        <f t="array" ref="O5082">IF(ISBLANK(N5082),
    IFERROR(AVERAGE(IF($C$2:$C$10000=C5082, $N$2:$N$10000)),""),
    N5082
)</f>
        <v>224.6</v>
      </c>
      <c r="P5082" t="b">
        <v>0</v>
      </c>
      <c r="Q5082" t="s">
        <v>35</v>
      </c>
      <c r="R5082" t="str">
        <f t="shared" si="79"/>
        <v>Sem Aplicação</v>
      </c>
      <c r="S5082" t="s">
        <v>39</v>
      </c>
      <c r="T5082" s="4">
        <v>56.53</v>
      </c>
      <c r="U5082" s="4">
        <v>170194.07</v>
      </c>
      <c r="V5082" s="4">
        <v>-128877.42</v>
      </c>
    </row>
    <row r="5083" spans="1:22" x14ac:dyDescent="0.25">
      <c r="A5083">
        <v>2902</v>
      </c>
      <c r="B5083" t="s">
        <v>22</v>
      </c>
      <c r="C5083" t="s">
        <v>23</v>
      </c>
      <c r="D5083">
        <v>136.22</v>
      </c>
      <c r="E5083" s="3">
        <v>44956</v>
      </c>
      <c r="F5083" s="3">
        <v>45180</v>
      </c>
      <c r="G5083">
        <v>574.11</v>
      </c>
      <c r="H5083" t="s">
        <v>30</v>
      </c>
      <c r="I5083">
        <v>4.82</v>
      </c>
      <c r="J5083" s="6" cm="1">
        <f t="array" ref="J5083">IF(ISBLANK(I5083),
    IFERROR(MEDIAN(IF($C$2:$C$10000=C5083, $I$2:$I$10000)),""),
    I5083
)</f>
        <v>4.82</v>
      </c>
      <c r="L5083" cm="1">
        <f t="array" ref="L5083">IF(ISBLANK(K5083),
    IFERROR(MEDIAN(IF($B$2:$B$10000=B5083, $K$2:$K$10000)),""),
    K5083
)</f>
        <v>936.15</v>
      </c>
      <c r="M5083">
        <v>24.1</v>
      </c>
      <c r="N5083">
        <v>355.1</v>
      </c>
      <c r="O5083" s="7" cm="1">
        <f t="array" ref="O5083">IF(ISBLANK(N5083),
    IFERROR(AVERAGE(IF($C$2:$C$10000=C5083, $N$2:$N$10000)),""),
    N5083
)</f>
        <v>355.1</v>
      </c>
      <c r="P5083" t="b">
        <v>1</v>
      </c>
      <c r="Q5083" t="s">
        <v>34</v>
      </c>
      <c r="R5083" t="str">
        <f t="shared" si="79"/>
        <v>Dicamba</v>
      </c>
      <c r="S5083" t="s">
        <v>41</v>
      </c>
      <c r="T5083" s="4">
        <v>901.57</v>
      </c>
      <c r="U5083" s="4">
        <v>121729.29</v>
      </c>
      <c r="V5083" s="4">
        <v>395871.06</v>
      </c>
    </row>
    <row r="5084" spans="1:22" x14ac:dyDescent="0.25">
      <c r="A5084">
        <v>4914</v>
      </c>
      <c r="B5084" t="s">
        <v>20</v>
      </c>
      <c r="C5084" t="s">
        <v>24</v>
      </c>
      <c r="D5084">
        <v>258.08</v>
      </c>
      <c r="E5084" s="3">
        <v>44993</v>
      </c>
      <c r="F5084" s="3">
        <v>45099</v>
      </c>
      <c r="G5084">
        <v>816.08</v>
      </c>
      <c r="H5084" t="s">
        <v>33</v>
      </c>
      <c r="I5084">
        <v>6.33</v>
      </c>
      <c r="J5084" s="6" cm="1">
        <f t="array" ref="J5084">IF(ISBLANK(I5084),
    IFERROR(MEDIAN(IF($C$2:$C$10000=C5084, $I$2:$I$10000)),""),
    I5084
)</f>
        <v>6.33</v>
      </c>
      <c r="K5084">
        <v>455.4</v>
      </c>
      <c r="L5084" cm="1">
        <f t="array" ref="L5084">IF(ISBLANK(K5084),
    IFERROR(MEDIAN(IF($B$2:$B$10000=B5084, $K$2:$K$10000)),""),
    K5084
)</f>
        <v>455.4</v>
      </c>
      <c r="M5084">
        <v>24.5</v>
      </c>
      <c r="N5084">
        <v>369.9</v>
      </c>
      <c r="O5084" s="7" cm="1">
        <f t="array" ref="O5084">IF(ISBLANK(N5084),
    IFERROR(AVERAGE(IF($C$2:$C$10000=C5084, $N$2:$N$10000)),""),
    N5084
)</f>
        <v>369.9</v>
      </c>
      <c r="P5084" t="b">
        <v>1</v>
      </c>
      <c r="Q5084" t="s">
        <v>36</v>
      </c>
      <c r="R5084" t="str">
        <f t="shared" si="79"/>
        <v>2,4-D</v>
      </c>
      <c r="S5084" t="s">
        <v>39</v>
      </c>
      <c r="T5084" s="4">
        <v>167.64</v>
      </c>
      <c r="U5084" s="4">
        <v>229257.68</v>
      </c>
      <c r="V5084" s="4">
        <v>-92450.03</v>
      </c>
    </row>
    <row r="5085" spans="1:22" x14ac:dyDescent="0.25">
      <c r="A5085">
        <v>4700</v>
      </c>
      <c r="B5085" t="s">
        <v>19</v>
      </c>
      <c r="C5085" t="s">
        <v>29</v>
      </c>
      <c r="D5085">
        <v>107.56</v>
      </c>
      <c r="E5085" s="3">
        <v>45004</v>
      </c>
      <c r="F5085" s="3">
        <v>45122</v>
      </c>
      <c r="G5085">
        <v>664.35</v>
      </c>
      <c r="H5085" t="s">
        <v>32</v>
      </c>
      <c r="I5085">
        <v>6.66</v>
      </c>
      <c r="J5085" s="6" cm="1">
        <f t="array" ref="J5085">IF(ISBLANK(I5085),
    IFERROR(MEDIAN(IF($C$2:$C$10000=C5085, $I$2:$I$10000)),""),
    I5085
)</f>
        <v>6.66</v>
      </c>
      <c r="K5085">
        <v>519.9</v>
      </c>
      <c r="L5085" cm="1">
        <f t="array" ref="L5085">IF(ISBLANK(K5085),
    IFERROR(MEDIAN(IF($B$2:$B$10000=B5085, $K$2:$K$10000)),""),
    K5085
)</f>
        <v>519.9</v>
      </c>
      <c r="M5085">
        <v>29.4</v>
      </c>
      <c r="N5085">
        <v>413.9</v>
      </c>
      <c r="O5085" s="7" cm="1">
        <f t="array" ref="O5085">IF(ISBLANK(N5085),
    IFERROR(AVERAGE(IF($C$2:$C$10000=C5085, $N$2:$N$10000)),""),
    N5085
)</f>
        <v>413.9</v>
      </c>
      <c r="P5085" t="b">
        <v>0</v>
      </c>
      <c r="Q5085" t="s">
        <v>35</v>
      </c>
      <c r="R5085" t="str">
        <f t="shared" si="79"/>
        <v>Sem Aplicação</v>
      </c>
      <c r="S5085" t="s">
        <v>40</v>
      </c>
      <c r="T5085" s="4">
        <v>69.69</v>
      </c>
      <c r="U5085" s="4">
        <v>190927.38</v>
      </c>
      <c r="V5085" s="4">
        <v>-144628.82999999999</v>
      </c>
    </row>
    <row r="5086" spans="1:22" x14ac:dyDescent="0.25">
      <c r="A5086">
        <v>5195</v>
      </c>
      <c r="B5086" t="s">
        <v>20</v>
      </c>
      <c r="C5086" t="s">
        <v>28</v>
      </c>
      <c r="D5086">
        <v>270.48</v>
      </c>
      <c r="E5086" s="3">
        <v>44977</v>
      </c>
      <c r="F5086" s="3">
        <v>45158</v>
      </c>
      <c r="G5086">
        <v>1725.44</v>
      </c>
      <c r="H5086" t="s">
        <v>30</v>
      </c>
      <c r="I5086">
        <v>6.86</v>
      </c>
      <c r="J5086" s="6" cm="1">
        <f t="array" ref="J5086">IF(ISBLANK(I5086),
    IFERROR(MEDIAN(IF($C$2:$C$10000=C5086, $I$2:$I$10000)),""),
    I5086
)</f>
        <v>6.86</v>
      </c>
      <c r="K5086">
        <v>1002</v>
      </c>
      <c r="L5086" cm="1">
        <f t="array" ref="L5086">IF(ISBLANK(K5086),
    IFERROR(MEDIAN(IF($B$2:$B$10000=B5086, $K$2:$K$10000)),""),
    K5086
)</f>
        <v>1002</v>
      </c>
      <c r="M5086">
        <v>24.7</v>
      </c>
      <c r="N5086">
        <v>63.1</v>
      </c>
      <c r="O5086" s="7" cm="1">
        <f t="array" ref="O5086">IF(ISBLANK(N5086),
    IFERROR(AVERAGE(IF($C$2:$C$10000=C5086, $N$2:$N$10000)),""),
    N5086
)</f>
        <v>63.1</v>
      </c>
      <c r="P5086" t="b">
        <v>1</v>
      </c>
      <c r="Q5086" t="s">
        <v>37</v>
      </c>
      <c r="R5086" t="str">
        <f t="shared" si="79"/>
        <v>Glifosato</v>
      </c>
      <c r="S5086" t="s">
        <v>40</v>
      </c>
      <c r="T5086" s="4">
        <v>349.58</v>
      </c>
      <c r="U5086" s="4">
        <v>460170.34</v>
      </c>
      <c r="V5086" s="4">
        <v>143008.98000000001</v>
      </c>
    </row>
    <row r="5087" spans="1:22" x14ac:dyDescent="0.25">
      <c r="A5087">
        <v>3241</v>
      </c>
      <c r="B5087" t="s">
        <v>19</v>
      </c>
      <c r="C5087" t="s">
        <v>23</v>
      </c>
      <c r="D5087">
        <v>160.43</v>
      </c>
      <c r="E5087" s="3">
        <v>44931</v>
      </c>
      <c r="F5087" s="3">
        <v>45043</v>
      </c>
      <c r="G5087">
        <v>386.96</v>
      </c>
      <c r="H5087" t="s">
        <v>30</v>
      </c>
      <c r="I5087">
        <v>6.27</v>
      </c>
      <c r="J5087" s="6" cm="1">
        <f t="array" ref="J5087">IF(ISBLANK(I5087),
    IFERROR(MEDIAN(IF($C$2:$C$10000=C5087, $I$2:$I$10000)),""),
    I5087
)</f>
        <v>6.27</v>
      </c>
      <c r="K5087">
        <v>1258.2</v>
      </c>
      <c r="L5087" cm="1">
        <f t="array" ref="L5087">IF(ISBLANK(K5087),
    IFERROR(MEDIAN(IF($B$2:$B$10000=B5087, $K$2:$K$10000)),""),
    K5087
)</f>
        <v>1258.2</v>
      </c>
      <c r="M5087">
        <v>27.7</v>
      </c>
      <c r="N5087">
        <v>367.3</v>
      </c>
      <c r="O5087" s="7" cm="1">
        <f t="array" ref="O5087">IF(ISBLANK(N5087),
    IFERROR(AVERAGE(IF($C$2:$C$10000=C5087, $N$2:$N$10000)),""),
    N5087
)</f>
        <v>367.3</v>
      </c>
      <c r="P5087" t="b">
        <v>1</v>
      </c>
      <c r="R5087" t="str">
        <f t="shared" si="79"/>
        <v>Desconhecido</v>
      </c>
      <c r="S5087" t="s">
        <v>40</v>
      </c>
      <c r="T5087" s="4">
        <v>898.6</v>
      </c>
      <c r="U5087" s="4">
        <v>182401.69</v>
      </c>
      <c r="V5087" s="4">
        <v>165320.57</v>
      </c>
    </row>
    <row r="5088" spans="1:22" x14ac:dyDescent="0.25">
      <c r="A5088">
        <v>3863</v>
      </c>
      <c r="B5088" t="s">
        <v>21</v>
      </c>
      <c r="C5088" t="s">
        <v>26</v>
      </c>
      <c r="D5088">
        <v>75.069999999999993</v>
      </c>
      <c r="E5088" s="3">
        <v>45043</v>
      </c>
      <c r="F5088" s="3">
        <v>45218</v>
      </c>
      <c r="G5088">
        <v>479.84</v>
      </c>
      <c r="H5088" t="s">
        <v>30</v>
      </c>
      <c r="I5088">
        <v>7.47</v>
      </c>
      <c r="J5088" s="6" cm="1">
        <f t="array" ref="J5088">IF(ISBLANK(I5088),
    IFERROR(MEDIAN(IF($C$2:$C$10000=C5088, $I$2:$I$10000)),""),
    I5088
)</f>
        <v>7.47</v>
      </c>
      <c r="K5088">
        <v>1110.0999999999999</v>
      </c>
      <c r="L5088" cm="1">
        <f t="array" ref="L5088">IF(ISBLANK(K5088),
    IFERROR(MEDIAN(IF($B$2:$B$10000=B5088, $K$2:$K$10000)),""),
    K5088
)</f>
        <v>1110.0999999999999</v>
      </c>
      <c r="M5088">
        <v>22.3</v>
      </c>
      <c r="N5088">
        <v>369.8</v>
      </c>
      <c r="O5088" s="7" cm="1">
        <f t="array" ref="O5088">IF(ISBLANK(N5088),
    IFERROR(AVERAGE(IF($C$2:$C$10000=C5088, $N$2:$N$10000)),""),
    N5088
)</f>
        <v>369.8</v>
      </c>
      <c r="P5088" t="b">
        <v>1</v>
      </c>
      <c r="Q5088" t="s">
        <v>34</v>
      </c>
      <c r="R5088" t="str">
        <f t="shared" si="79"/>
        <v>Dicamba</v>
      </c>
      <c r="S5088" t="s">
        <v>41</v>
      </c>
      <c r="T5088" s="4">
        <v>111.89</v>
      </c>
      <c r="U5088" s="4">
        <v>113247.29</v>
      </c>
      <c r="V5088" s="4">
        <v>-59557.99</v>
      </c>
    </row>
    <row r="5089" spans="1:22" x14ac:dyDescent="0.25">
      <c r="A5089">
        <v>3541</v>
      </c>
      <c r="B5089" t="s">
        <v>19</v>
      </c>
      <c r="C5089" t="s">
        <v>23</v>
      </c>
      <c r="D5089">
        <v>83.69</v>
      </c>
      <c r="E5089" s="3">
        <v>44969</v>
      </c>
      <c r="F5089" s="3">
        <v>45145</v>
      </c>
      <c r="G5089">
        <v>371.42</v>
      </c>
      <c r="H5089" t="s">
        <v>30</v>
      </c>
      <c r="I5089">
        <v>5.58</v>
      </c>
      <c r="J5089" s="6" cm="1">
        <f t="array" ref="J5089">IF(ISBLANK(I5089),
    IFERROR(MEDIAN(IF($C$2:$C$10000=C5089, $I$2:$I$10000)),""),
    I5089
)</f>
        <v>5.58</v>
      </c>
      <c r="K5089">
        <v>367.9</v>
      </c>
      <c r="L5089" cm="1">
        <f t="array" ref="L5089">IF(ISBLANK(K5089),
    IFERROR(MEDIAN(IF($B$2:$B$10000=B5089, $K$2:$K$10000)),""),
    K5089
)</f>
        <v>367.9</v>
      </c>
      <c r="M5089">
        <v>18.899999999999999</v>
      </c>
      <c r="N5089">
        <v>555.6</v>
      </c>
      <c r="O5089" s="7" cm="1">
        <f t="array" ref="O5089">IF(ISBLANK(N5089),
    IFERROR(AVERAGE(IF($C$2:$C$10000=C5089, $N$2:$N$10000)),""),
    N5089
)</f>
        <v>555.6</v>
      </c>
      <c r="P5089" t="b">
        <v>1</v>
      </c>
      <c r="Q5089" t="s">
        <v>38</v>
      </c>
      <c r="R5089" t="str">
        <f t="shared" si="79"/>
        <v>Atrazina</v>
      </c>
      <c r="S5089" t="s">
        <v>39</v>
      </c>
      <c r="T5089" s="4">
        <v>890.53</v>
      </c>
      <c r="U5089" s="4">
        <v>143782.75</v>
      </c>
      <c r="V5089" s="4">
        <v>186977.9</v>
      </c>
    </row>
    <row r="5090" spans="1:22" x14ac:dyDescent="0.25">
      <c r="A5090">
        <v>2669</v>
      </c>
      <c r="B5090" t="s">
        <v>19</v>
      </c>
      <c r="C5090" t="s">
        <v>25</v>
      </c>
      <c r="D5090">
        <v>246.31</v>
      </c>
      <c r="E5090" s="3">
        <v>45046</v>
      </c>
      <c r="F5090" s="3">
        <v>45225</v>
      </c>
      <c r="G5090">
        <v>1447.51</v>
      </c>
      <c r="H5090" t="s">
        <v>30</v>
      </c>
      <c r="I5090">
        <v>4.53</v>
      </c>
      <c r="J5090" s="6" cm="1">
        <f t="array" ref="J5090">IF(ISBLANK(I5090),
    IFERROR(MEDIAN(IF($C$2:$C$10000=C5090, $I$2:$I$10000)),""),
    I5090
)</f>
        <v>4.53</v>
      </c>
      <c r="K5090">
        <v>1363.6</v>
      </c>
      <c r="L5090" cm="1">
        <f t="array" ref="L5090">IF(ISBLANK(K5090),
    IFERROR(MEDIAN(IF($B$2:$B$10000=B5090, $K$2:$K$10000)),""),
    K5090
)</f>
        <v>1363.6</v>
      </c>
      <c r="M5090">
        <v>29.1</v>
      </c>
      <c r="N5090">
        <v>177.4</v>
      </c>
      <c r="O5090" s="7" cm="1">
        <f t="array" ref="O5090">IF(ISBLANK(N5090),
    IFERROR(AVERAGE(IF($C$2:$C$10000=C5090, $N$2:$N$10000)),""),
    N5090
)</f>
        <v>177.4</v>
      </c>
      <c r="P5090" t="b">
        <v>1</v>
      </c>
      <c r="Q5090" t="s">
        <v>37</v>
      </c>
      <c r="R5090" t="str">
        <f t="shared" si="79"/>
        <v>Glifosato</v>
      </c>
      <c r="S5090" t="s">
        <v>39</v>
      </c>
      <c r="T5090" s="4">
        <v>72.58</v>
      </c>
      <c r="U5090" s="4">
        <v>243244.76</v>
      </c>
      <c r="V5090" s="4">
        <v>-138184.48000000001</v>
      </c>
    </row>
    <row r="5091" spans="1:22" x14ac:dyDescent="0.25">
      <c r="A5091">
        <v>6206</v>
      </c>
      <c r="B5091" t="s">
        <v>18</v>
      </c>
      <c r="C5091" t="s">
        <v>25</v>
      </c>
      <c r="D5091">
        <v>194.27</v>
      </c>
      <c r="E5091" s="3">
        <v>44949</v>
      </c>
      <c r="F5091" s="3">
        <v>45076</v>
      </c>
      <c r="G5091">
        <v>574.54999999999995</v>
      </c>
      <c r="H5091" t="s">
        <v>33</v>
      </c>
      <c r="J5091" s="6" cm="1">
        <f t="array" ref="J5091">IF(ISBLANK(I5091),
    IFERROR(MEDIAN(IF($C$2:$C$10000=C5091, $I$2:$I$10000)),""),
    I5091
)</f>
        <v>5.9350000000000005</v>
      </c>
      <c r="K5091">
        <v>1462.4</v>
      </c>
      <c r="L5091" cm="1">
        <f t="array" ref="L5091">IF(ISBLANK(K5091),
    IFERROR(MEDIAN(IF($B$2:$B$10000=B5091, $K$2:$K$10000)),""),
    K5091
)</f>
        <v>1462.4</v>
      </c>
      <c r="M5091">
        <v>28.7</v>
      </c>
      <c r="N5091">
        <v>73.8</v>
      </c>
      <c r="O5091" s="7" cm="1">
        <f t="array" ref="O5091">IF(ISBLANK(N5091),
    IFERROR(AVERAGE(IF($C$2:$C$10000=C5091, $N$2:$N$10000)),""),
    N5091
)</f>
        <v>73.8</v>
      </c>
      <c r="P5091" t="b">
        <v>1</v>
      </c>
      <c r="Q5091" t="s">
        <v>37</v>
      </c>
      <c r="R5091" t="str">
        <f t="shared" si="79"/>
        <v>Glifosato</v>
      </c>
      <c r="S5091" t="s">
        <v>40</v>
      </c>
      <c r="T5091" s="4">
        <v>70.69</v>
      </c>
      <c r="U5091" s="4">
        <v>369771.73</v>
      </c>
      <c r="V5091" s="4">
        <v>-329156.78999999998</v>
      </c>
    </row>
    <row r="5092" spans="1:22" x14ac:dyDescent="0.25">
      <c r="A5092">
        <v>5142</v>
      </c>
      <c r="B5092" t="s">
        <v>20</v>
      </c>
      <c r="C5092" t="s">
        <v>23</v>
      </c>
      <c r="D5092">
        <v>149.84</v>
      </c>
      <c r="E5092" s="3">
        <v>44982</v>
      </c>
      <c r="F5092" s="3">
        <v>45195</v>
      </c>
      <c r="G5092">
        <v>259.68</v>
      </c>
      <c r="H5092" t="s">
        <v>30</v>
      </c>
      <c r="I5092">
        <v>5.86</v>
      </c>
      <c r="J5092" s="6" cm="1">
        <f t="array" ref="J5092">IF(ISBLANK(I5092),
    IFERROR(MEDIAN(IF($C$2:$C$10000=C5092, $I$2:$I$10000)),""),
    I5092
)</f>
        <v>5.86</v>
      </c>
      <c r="K5092">
        <v>247.2</v>
      </c>
      <c r="L5092" cm="1">
        <f t="array" ref="L5092">IF(ISBLANK(K5092),
    IFERROR(MEDIAN(IF($B$2:$B$10000=B5092, $K$2:$K$10000)),""),
    K5092
)</f>
        <v>247.2</v>
      </c>
      <c r="M5092">
        <v>19.3</v>
      </c>
      <c r="N5092">
        <v>570.20000000000005</v>
      </c>
      <c r="O5092" s="7" cm="1">
        <f t="array" ref="O5092">IF(ISBLANK(N5092),
    IFERROR(AVERAGE(IF($C$2:$C$10000=C5092, $N$2:$N$10000)),""),
    N5092
)</f>
        <v>570.20000000000005</v>
      </c>
      <c r="P5092" t="b">
        <v>1</v>
      </c>
      <c r="Q5092" t="s">
        <v>36</v>
      </c>
      <c r="R5092" t="str">
        <f t="shared" si="79"/>
        <v>2,4-D</v>
      </c>
      <c r="S5092" t="s">
        <v>41</v>
      </c>
      <c r="T5092" s="4">
        <v>905.83</v>
      </c>
      <c r="U5092" s="4">
        <v>127156.63</v>
      </c>
      <c r="V5092" s="4">
        <v>108069.3</v>
      </c>
    </row>
    <row r="5093" spans="1:22" x14ac:dyDescent="0.25">
      <c r="A5093">
        <v>9463</v>
      </c>
      <c r="B5093" t="s">
        <v>20</v>
      </c>
      <c r="C5093" t="s">
        <v>24</v>
      </c>
      <c r="D5093">
        <v>272.64</v>
      </c>
      <c r="E5093" s="3">
        <v>44953</v>
      </c>
      <c r="F5093" s="3">
        <v>45188</v>
      </c>
      <c r="G5093">
        <v>426.12</v>
      </c>
      <c r="H5093" t="s">
        <v>31</v>
      </c>
      <c r="I5093">
        <v>6.13</v>
      </c>
      <c r="J5093" s="6" cm="1">
        <f t="array" ref="J5093">IF(ISBLANK(I5093),
    IFERROR(MEDIAN(IF($C$2:$C$10000=C5093, $I$2:$I$10000)),""),
    I5093
)</f>
        <v>6.13</v>
      </c>
      <c r="K5093">
        <v>934.2</v>
      </c>
      <c r="L5093" cm="1">
        <f t="array" ref="L5093">IF(ISBLANK(K5093),
    IFERROR(MEDIAN(IF($B$2:$B$10000=B5093, $K$2:$K$10000)),""),
    K5093
)</f>
        <v>934.2</v>
      </c>
      <c r="M5093">
        <v>18.399999999999999</v>
      </c>
      <c r="N5093">
        <v>359.8</v>
      </c>
      <c r="O5093" s="7" cm="1">
        <f t="array" ref="O5093">IF(ISBLANK(N5093),
    IFERROR(AVERAGE(IF($C$2:$C$10000=C5093, $N$2:$N$10000)),""),
    N5093
)</f>
        <v>359.8</v>
      </c>
      <c r="P5093" t="b">
        <v>1</v>
      </c>
      <c r="Q5093" t="s">
        <v>37</v>
      </c>
      <c r="R5093" t="str">
        <f t="shared" si="79"/>
        <v>Glifosato</v>
      </c>
      <c r="S5093" t="s">
        <v>39</v>
      </c>
      <c r="T5093" s="4">
        <v>155.46</v>
      </c>
      <c r="U5093" s="4">
        <v>298302.06</v>
      </c>
      <c r="V5093" s="4">
        <v>-232057.44</v>
      </c>
    </row>
    <row r="5094" spans="1:22" x14ac:dyDescent="0.25">
      <c r="A5094">
        <v>4387</v>
      </c>
      <c r="B5094" t="s">
        <v>18</v>
      </c>
      <c r="C5094" t="s">
        <v>26</v>
      </c>
      <c r="D5094">
        <v>52.03</v>
      </c>
      <c r="E5094" s="3">
        <v>44930</v>
      </c>
      <c r="F5094" s="3">
        <v>45061</v>
      </c>
      <c r="G5094">
        <v>190.15</v>
      </c>
      <c r="H5094" t="s">
        <v>30</v>
      </c>
      <c r="I5094">
        <v>7.04</v>
      </c>
      <c r="J5094" s="6" cm="1">
        <f t="array" ref="J5094">IF(ISBLANK(I5094),
    IFERROR(MEDIAN(IF($C$2:$C$10000=C5094, $I$2:$I$10000)),""),
    I5094
)</f>
        <v>7.04</v>
      </c>
      <c r="K5094">
        <v>900.5</v>
      </c>
      <c r="L5094" cm="1">
        <f t="array" ref="L5094">IF(ISBLANK(K5094),
    IFERROR(MEDIAN(IF($B$2:$B$10000=B5094, $K$2:$K$10000)),""),
    K5094
)</f>
        <v>900.5</v>
      </c>
      <c r="M5094">
        <v>18</v>
      </c>
      <c r="N5094">
        <v>107.2</v>
      </c>
      <c r="O5094" s="7" cm="1">
        <f t="array" ref="O5094">IF(ISBLANK(N5094),
    IFERROR(AVERAGE(IF($C$2:$C$10000=C5094, $N$2:$N$10000)),""),
    N5094
)</f>
        <v>107.2</v>
      </c>
      <c r="P5094" t="b">
        <v>0</v>
      </c>
      <c r="Q5094" t="s">
        <v>35</v>
      </c>
      <c r="R5094" t="str">
        <f t="shared" si="79"/>
        <v>Sem Aplicação</v>
      </c>
      <c r="S5094" t="s">
        <v>41</v>
      </c>
      <c r="T5094" s="4">
        <v>126.25</v>
      </c>
      <c r="U5094" s="4">
        <v>83724.929999999993</v>
      </c>
      <c r="V5094" s="4">
        <v>-59718.49</v>
      </c>
    </row>
    <row r="5095" spans="1:22" x14ac:dyDescent="0.25">
      <c r="A5095">
        <v>4505</v>
      </c>
      <c r="B5095" t="s">
        <v>20</v>
      </c>
      <c r="C5095" t="s">
        <v>24</v>
      </c>
      <c r="D5095">
        <v>153.1</v>
      </c>
      <c r="E5095" s="3">
        <v>44995</v>
      </c>
      <c r="F5095" s="3">
        <v>45214</v>
      </c>
      <c r="G5095">
        <v>233.13</v>
      </c>
      <c r="H5095" t="s">
        <v>31</v>
      </c>
      <c r="I5095">
        <v>5.29</v>
      </c>
      <c r="J5095" s="6" cm="1">
        <f t="array" ref="J5095">IF(ISBLANK(I5095),
    IFERROR(MEDIAN(IF($C$2:$C$10000=C5095, $I$2:$I$10000)),""),
    I5095
)</f>
        <v>5.29</v>
      </c>
      <c r="K5095">
        <v>307.60000000000002</v>
      </c>
      <c r="L5095" cm="1">
        <f t="array" ref="L5095">IF(ISBLANK(K5095),
    IFERROR(MEDIAN(IF($B$2:$B$10000=B5095, $K$2:$K$10000)),""),
    K5095
)</f>
        <v>307.60000000000002</v>
      </c>
      <c r="M5095">
        <v>20.100000000000001</v>
      </c>
      <c r="N5095">
        <v>229.4</v>
      </c>
      <c r="O5095" s="7" cm="1">
        <f t="array" ref="O5095">IF(ISBLANK(N5095),
    IFERROR(AVERAGE(IF($C$2:$C$10000=C5095, $N$2:$N$10000)),""),
    N5095
)</f>
        <v>229.4</v>
      </c>
      <c r="P5095" t="b">
        <v>1</v>
      </c>
      <c r="Q5095" t="s">
        <v>34</v>
      </c>
      <c r="R5095" t="str">
        <f t="shared" si="79"/>
        <v>Dicamba</v>
      </c>
      <c r="S5095" t="s">
        <v>39</v>
      </c>
      <c r="T5095" s="4">
        <v>163.24</v>
      </c>
      <c r="U5095" s="4">
        <v>188771.93</v>
      </c>
      <c r="V5095" s="4">
        <v>-150715.79</v>
      </c>
    </row>
    <row r="5096" spans="1:22" x14ac:dyDescent="0.25">
      <c r="A5096">
        <v>4997</v>
      </c>
      <c r="B5096" t="s">
        <v>21</v>
      </c>
      <c r="C5096" t="s">
        <v>26</v>
      </c>
      <c r="D5096">
        <v>198.66</v>
      </c>
      <c r="E5096" s="3">
        <v>45002</v>
      </c>
      <c r="F5096" s="3">
        <v>45135</v>
      </c>
      <c r="G5096">
        <v>740.49</v>
      </c>
      <c r="H5096" t="s">
        <v>33</v>
      </c>
      <c r="I5096">
        <v>5.48</v>
      </c>
      <c r="J5096" s="6" cm="1">
        <f t="array" ref="J5096">IF(ISBLANK(I5096),
    IFERROR(MEDIAN(IF($C$2:$C$10000=C5096, $I$2:$I$10000)),""),
    I5096
)</f>
        <v>5.48</v>
      </c>
      <c r="K5096">
        <v>482.8</v>
      </c>
      <c r="L5096" cm="1">
        <f t="array" ref="L5096">IF(ISBLANK(K5096),
    IFERROR(MEDIAN(IF($B$2:$B$10000=B5096, $K$2:$K$10000)),""),
    K5096
)</f>
        <v>482.8</v>
      </c>
      <c r="M5096">
        <v>21.4</v>
      </c>
      <c r="N5096">
        <v>265.3</v>
      </c>
      <c r="O5096" s="7" cm="1">
        <f t="array" ref="O5096">IF(ISBLANK(N5096),
    IFERROR(AVERAGE(IF($C$2:$C$10000=C5096, $N$2:$N$10000)),""),
    N5096
)</f>
        <v>265.3</v>
      </c>
      <c r="P5096" t="b">
        <v>1</v>
      </c>
      <c r="Q5096" t="s">
        <v>34</v>
      </c>
      <c r="R5096" t="str">
        <f t="shared" si="79"/>
        <v>Dicamba</v>
      </c>
      <c r="S5096" t="s">
        <v>39</v>
      </c>
      <c r="T5096" s="4">
        <v>129.83000000000001</v>
      </c>
      <c r="U5096" s="4">
        <v>285394.55</v>
      </c>
      <c r="V5096" s="4">
        <v>-189256.73</v>
      </c>
    </row>
    <row r="5097" spans="1:22" x14ac:dyDescent="0.25">
      <c r="A5097">
        <v>1979</v>
      </c>
      <c r="B5097" t="s">
        <v>22</v>
      </c>
      <c r="C5097" t="s">
        <v>26</v>
      </c>
      <c r="D5097">
        <v>283.43</v>
      </c>
      <c r="E5097" s="3">
        <v>45005</v>
      </c>
      <c r="F5097" s="3">
        <v>45147</v>
      </c>
      <c r="G5097">
        <v>1479.46</v>
      </c>
      <c r="H5097" t="s">
        <v>32</v>
      </c>
      <c r="I5097">
        <v>4.79</v>
      </c>
      <c r="J5097" s="6" cm="1">
        <f t="array" ref="J5097">IF(ISBLANK(I5097),
    IFERROR(MEDIAN(IF($C$2:$C$10000=C5097, $I$2:$I$10000)),""),
    I5097
)</f>
        <v>4.79</v>
      </c>
      <c r="K5097">
        <v>1504</v>
      </c>
      <c r="L5097" cm="1">
        <f t="array" ref="L5097">IF(ISBLANK(K5097),
    IFERROR(MEDIAN(IF($B$2:$B$10000=B5097, $K$2:$K$10000)),""),
    K5097
)</f>
        <v>1504</v>
      </c>
      <c r="M5097">
        <v>31.7</v>
      </c>
      <c r="N5097">
        <v>472.4</v>
      </c>
      <c r="O5097" s="7" cm="1">
        <f t="array" ref="O5097">IF(ISBLANK(N5097),
    IFERROR(AVERAGE(IF($C$2:$C$10000=C5097, $N$2:$N$10000)),""),
    N5097
)</f>
        <v>472.4</v>
      </c>
      <c r="P5097" t="b">
        <v>1</v>
      </c>
      <c r="Q5097" t="s">
        <v>34</v>
      </c>
      <c r="R5097" t="str">
        <f t="shared" si="79"/>
        <v>Dicamba</v>
      </c>
      <c r="S5097" t="s">
        <v>40</v>
      </c>
      <c r="T5097" s="4">
        <v>111.89</v>
      </c>
      <c r="U5097" s="4">
        <v>466407.59</v>
      </c>
      <c r="V5097" s="4">
        <v>-300870.81</v>
      </c>
    </row>
    <row r="5098" spans="1:22" x14ac:dyDescent="0.25">
      <c r="A5098">
        <v>2510</v>
      </c>
      <c r="B5098" t="s">
        <v>20</v>
      </c>
      <c r="C5098" t="s">
        <v>24</v>
      </c>
      <c r="D5098">
        <v>9.57</v>
      </c>
      <c r="E5098" s="3">
        <v>44959</v>
      </c>
      <c r="F5098" s="3">
        <v>45166</v>
      </c>
      <c r="G5098">
        <v>46.33</v>
      </c>
      <c r="H5098" t="s">
        <v>30</v>
      </c>
      <c r="I5098">
        <v>6.55</v>
      </c>
      <c r="J5098" s="6" cm="1">
        <f t="array" ref="J5098">IF(ISBLANK(I5098),
    IFERROR(MEDIAN(IF($C$2:$C$10000=C5098, $I$2:$I$10000)),""),
    I5098
)</f>
        <v>6.55</v>
      </c>
      <c r="K5098">
        <v>1135.4000000000001</v>
      </c>
      <c r="L5098" cm="1">
        <f t="array" ref="L5098">IF(ISBLANK(K5098),
    IFERROR(MEDIAN(IF($B$2:$B$10000=B5098, $K$2:$K$10000)),""),
    K5098
)</f>
        <v>1135.4000000000001</v>
      </c>
      <c r="M5098">
        <v>24.9</v>
      </c>
      <c r="N5098">
        <v>195.4</v>
      </c>
      <c r="O5098" s="7" cm="1">
        <f t="array" ref="O5098">IF(ISBLANK(N5098),
    IFERROR(AVERAGE(IF($C$2:$C$10000=C5098, $N$2:$N$10000)),""),
    N5098
)</f>
        <v>195.4</v>
      </c>
      <c r="P5098" t="b">
        <v>1</v>
      </c>
      <c r="Q5098" t="s">
        <v>38</v>
      </c>
      <c r="R5098" t="str">
        <f t="shared" si="79"/>
        <v>Atrazina</v>
      </c>
      <c r="S5098" t="s">
        <v>40</v>
      </c>
      <c r="T5098" s="4">
        <v>169.03</v>
      </c>
      <c r="U5098" s="4">
        <v>17764.38</v>
      </c>
      <c r="V5098" s="4">
        <v>-9933.2199999999993</v>
      </c>
    </row>
    <row r="5099" spans="1:22" x14ac:dyDescent="0.25">
      <c r="A5099">
        <v>1321</v>
      </c>
      <c r="B5099" t="s">
        <v>19</v>
      </c>
      <c r="C5099" t="s">
        <v>28</v>
      </c>
      <c r="D5099">
        <v>86.93</v>
      </c>
      <c r="E5099" s="3">
        <v>45016</v>
      </c>
      <c r="F5099" s="3">
        <v>45126</v>
      </c>
      <c r="G5099">
        <v>448.54</v>
      </c>
      <c r="H5099" t="s">
        <v>30</v>
      </c>
      <c r="I5099">
        <v>5.14</v>
      </c>
      <c r="J5099" s="6" cm="1">
        <f t="array" ref="J5099">IF(ISBLANK(I5099),
    IFERROR(MEDIAN(IF($C$2:$C$10000=C5099, $I$2:$I$10000)),""),
    I5099
)</f>
        <v>5.14</v>
      </c>
      <c r="K5099">
        <v>550.20000000000005</v>
      </c>
      <c r="L5099" cm="1">
        <f t="array" ref="L5099">IF(ISBLANK(K5099),
    IFERROR(MEDIAN(IF($B$2:$B$10000=B5099, $K$2:$K$10000)),""),
    K5099
)</f>
        <v>550.20000000000005</v>
      </c>
      <c r="M5099">
        <v>28.4</v>
      </c>
      <c r="N5099">
        <v>572.29999999999995</v>
      </c>
      <c r="O5099" s="7" cm="1">
        <f t="array" ref="O5099">IF(ISBLANK(N5099),
    IFERROR(AVERAGE(IF($C$2:$C$10000=C5099, $N$2:$N$10000)),""),
    N5099
)</f>
        <v>572.29999999999995</v>
      </c>
      <c r="P5099" t="b">
        <v>0</v>
      </c>
      <c r="Q5099" t="s">
        <v>35</v>
      </c>
      <c r="R5099" t="str">
        <f t="shared" si="79"/>
        <v>Sem Aplicação</v>
      </c>
      <c r="S5099" t="s">
        <v>39</v>
      </c>
      <c r="T5099" s="4">
        <v>356.35</v>
      </c>
      <c r="U5099" s="4">
        <v>100642.71</v>
      </c>
      <c r="V5099" s="4">
        <v>59194.52</v>
      </c>
    </row>
    <row r="5100" spans="1:22" x14ac:dyDescent="0.25">
      <c r="A5100">
        <v>4956</v>
      </c>
      <c r="B5100" t="s">
        <v>21</v>
      </c>
      <c r="C5100" t="s">
        <v>27</v>
      </c>
      <c r="D5100">
        <v>17.04</v>
      </c>
      <c r="E5100" s="3">
        <v>44997</v>
      </c>
      <c r="F5100" s="3">
        <v>45096</v>
      </c>
      <c r="G5100">
        <v>76.22</v>
      </c>
      <c r="H5100" t="s">
        <v>30</v>
      </c>
      <c r="I5100">
        <v>7.06</v>
      </c>
      <c r="J5100" s="6" cm="1">
        <f t="array" ref="J5100">IF(ISBLANK(I5100),
    IFERROR(MEDIAN(IF($C$2:$C$10000=C5100, $I$2:$I$10000)),""),
    I5100
)</f>
        <v>7.06</v>
      </c>
      <c r="K5100">
        <v>933.4</v>
      </c>
      <c r="L5100" cm="1">
        <f t="array" ref="L5100">IF(ISBLANK(K5100),
    IFERROR(MEDIAN(IF($B$2:$B$10000=B5100, $K$2:$K$10000)),""),
    K5100
)</f>
        <v>933.4</v>
      </c>
      <c r="M5100">
        <v>33.5</v>
      </c>
      <c r="N5100">
        <v>364.8</v>
      </c>
      <c r="O5100" s="7" cm="1">
        <f t="array" ref="O5100">IF(ISBLANK(N5100),
    IFERROR(AVERAGE(IF($C$2:$C$10000=C5100, $N$2:$N$10000)),""),
    N5100
)</f>
        <v>364.8</v>
      </c>
      <c r="P5100" t="b">
        <v>1</v>
      </c>
      <c r="Q5100" t="s">
        <v>37</v>
      </c>
      <c r="R5100" t="str">
        <f t="shared" si="79"/>
        <v>Glifosato</v>
      </c>
      <c r="S5100" t="s">
        <v>39</v>
      </c>
      <c r="T5100" s="4">
        <v>140.15</v>
      </c>
      <c r="U5100" s="4">
        <v>12450.69</v>
      </c>
      <c r="V5100" s="4">
        <v>-1768.46</v>
      </c>
    </row>
    <row r="5101" spans="1:22" x14ac:dyDescent="0.25">
      <c r="A5101">
        <v>5862</v>
      </c>
      <c r="B5101" t="s">
        <v>19</v>
      </c>
      <c r="C5101" t="s">
        <v>29</v>
      </c>
      <c r="D5101">
        <v>243.19</v>
      </c>
      <c r="E5101" s="3">
        <v>45014</v>
      </c>
      <c r="F5101" s="3">
        <v>45161</v>
      </c>
      <c r="G5101">
        <v>1524.79</v>
      </c>
      <c r="H5101" t="s">
        <v>33</v>
      </c>
      <c r="I5101">
        <v>6.33</v>
      </c>
      <c r="J5101" s="6" cm="1">
        <f t="array" ref="J5101">IF(ISBLANK(I5101),
    IFERROR(MEDIAN(IF($C$2:$C$10000=C5101, $I$2:$I$10000)),""),
    I5101
)</f>
        <v>6.33</v>
      </c>
      <c r="K5101">
        <v>1567.4</v>
      </c>
      <c r="L5101" cm="1">
        <f t="array" ref="L5101">IF(ISBLANK(K5101),
    IFERROR(MEDIAN(IF($B$2:$B$10000=B5101, $K$2:$K$10000)),""),
    K5101
)</f>
        <v>1567.4</v>
      </c>
      <c r="M5101">
        <v>25.1</v>
      </c>
      <c r="N5101">
        <v>102.4</v>
      </c>
      <c r="O5101" s="7" cm="1">
        <f t="array" ref="O5101">IF(ISBLANK(N5101),
    IFERROR(AVERAGE(IF($C$2:$C$10000=C5101, $N$2:$N$10000)),""),
    N5101
)</f>
        <v>102.4</v>
      </c>
      <c r="P5101" t="b">
        <v>1</v>
      </c>
      <c r="Q5101" t="s">
        <v>37</v>
      </c>
      <c r="R5101" t="str">
        <f t="shared" si="79"/>
        <v>Glifosato</v>
      </c>
      <c r="S5101" t="s">
        <v>39</v>
      </c>
      <c r="T5101" s="4">
        <v>60.15</v>
      </c>
      <c r="U5101" s="4">
        <v>207275</v>
      </c>
      <c r="V5101" s="4">
        <v>-115558.88</v>
      </c>
    </row>
    <row r="5102" spans="1:22" x14ac:dyDescent="0.25">
      <c r="A5102">
        <v>2996</v>
      </c>
      <c r="B5102" t="s">
        <v>19</v>
      </c>
      <c r="C5102" t="s">
        <v>26</v>
      </c>
      <c r="D5102">
        <v>239.1</v>
      </c>
      <c r="E5102" s="3">
        <v>45010</v>
      </c>
      <c r="F5102" s="3">
        <v>45119</v>
      </c>
      <c r="G5102">
        <v>645.69000000000005</v>
      </c>
      <c r="H5102" t="s">
        <v>31</v>
      </c>
      <c r="I5102">
        <v>7.23</v>
      </c>
      <c r="J5102" s="6" cm="1">
        <f t="array" ref="J5102">IF(ISBLANK(I5102),
    IFERROR(MEDIAN(IF($C$2:$C$10000=C5102, $I$2:$I$10000)),""),
    I5102
)</f>
        <v>7.23</v>
      </c>
      <c r="L5102" cm="1">
        <f t="array" ref="L5102">IF(ISBLANK(K5102),
    IFERROR(MEDIAN(IF($B$2:$B$10000=B5102, $K$2:$K$10000)),""),
    K5102
)</f>
        <v>961</v>
      </c>
      <c r="M5102">
        <v>30.8</v>
      </c>
      <c r="N5102">
        <v>329.1</v>
      </c>
      <c r="O5102" s="7" cm="1">
        <f t="array" ref="O5102">IF(ISBLANK(N5102),
    IFERROR(AVERAGE(IF($C$2:$C$10000=C5102, $N$2:$N$10000)),""),
    N5102
)</f>
        <v>329.1</v>
      </c>
      <c r="P5102" t="b">
        <v>0</v>
      </c>
      <c r="Q5102" t="s">
        <v>35</v>
      </c>
      <c r="R5102" t="str">
        <f t="shared" si="79"/>
        <v>Sem Aplicação</v>
      </c>
      <c r="S5102" t="s">
        <v>41</v>
      </c>
      <c r="T5102" s="4">
        <v>111.62</v>
      </c>
      <c r="U5102" s="4">
        <v>252847.12</v>
      </c>
      <c r="V5102" s="4">
        <v>-180775.2</v>
      </c>
    </row>
    <row r="5103" spans="1:22" x14ac:dyDescent="0.25">
      <c r="A5103">
        <v>9515</v>
      </c>
      <c r="B5103" t="s">
        <v>21</v>
      </c>
      <c r="C5103" t="s">
        <v>27</v>
      </c>
      <c r="D5103">
        <v>156.94999999999999</v>
      </c>
      <c r="E5103" s="3">
        <v>45031</v>
      </c>
      <c r="F5103" s="3">
        <v>45132</v>
      </c>
      <c r="G5103">
        <v>944.7</v>
      </c>
      <c r="H5103" t="s">
        <v>30</v>
      </c>
      <c r="I5103">
        <v>4.68</v>
      </c>
      <c r="J5103" s="6" cm="1">
        <f t="array" ref="J5103">IF(ISBLANK(I5103),
    IFERROR(MEDIAN(IF($C$2:$C$10000=C5103, $I$2:$I$10000)),""),
    I5103
)</f>
        <v>4.68</v>
      </c>
      <c r="K5103">
        <v>1728.8</v>
      </c>
      <c r="L5103" cm="1">
        <f t="array" ref="L5103">IF(ISBLANK(K5103),
    IFERROR(MEDIAN(IF($B$2:$B$10000=B5103, $K$2:$K$10000)),""),
    K5103
)</f>
        <v>1728.8</v>
      </c>
      <c r="M5103">
        <v>24.2</v>
      </c>
      <c r="N5103">
        <v>371.1</v>
      </c>
      <c r="O5103" s="7" cm="1">
        <f t="array" ref="O5103">IF(ISBLANK(N5103),
    IFERROR(AVERAGE(IF($C$2:$C$10000=C5103, $N$2:$N$10000)),""),
    N5103
)</f>
        <v>371.1</v>
      </c>
      <c r="P5103" t="b">
        <v>0</v>
      </c>
      <c r="Q5103" t="s">
        <v>35</v>
      </c>
      <c r="R5103" t="str">
        <f t="shared" si="79"/>
        <v>Sem Aplicação</v>
      </c>
      <c r="S5103" t="s">
        <v>40</v>
      </c>
      <c r="T5103" s="4">
        <v>142.94</v>
      </c>
      <c r="U5103" s="4">
        <v>306138.93</v>
      </c>
      <c r="V5103" s="4">
        <v>-171103.51</v>
      </c>
    </row>
    <row r="5104" spans="1:22" x14ac:dyDescent="0.25">
      <c r="A5104">
        <v>5184</v>
      </c>
      <c r="B5104" t="s">
        <v>21</v>
      </c>
      <c r="C5104" t="s">
        <v>23</v>
      </c>
      <c r="D5104">
        <v>179.02</v>
      </c>
      <c r="E5104" s="3">
        <v>45015</v>
      </c>
      <c r="F5104" s="3">
        <v>45193</v>
      </c>
      <c r="G5104">
        <v>1147.28</v>
      </c>
      <c r="H5104" t="s">
        <v>33</v>
      </c>
      <c r="I5104">
        <v>7.48</v>
      </c>
      <c r="J5104" s="6" cm="1">
        <f t="array" ref="J5104">IF(ISBLANK(I5104),
    IFERROR(MEDIAN(IF($C$2:$C$10000=C5104, $I$2:$I$10000)),""),
    I5104
)</f>
        <v>7.48</v>
      </c>
      <c r="K5104">
        <v>426.3</v>
      </c>
      <c r="L5104" cm="1">
        <f t="array" ref="L5104">IF(ISBLANK(K5104),
    IFERROR(MEDIAN(IF($B$2:$B$10000=B5104, $K$2:$K$10000)),""),
    K5104
)</f>
        <v>426.3</v>
      </c>
      <c r="M5104">
        <v>29.9</v>
      </c>
      <c r="N5104">
        <v>577.29999999999995</v>
      </c>
      <c r="O5104" s="7" cm="1">
        <f t="array" ref="O5104">IF(ISBLANK(N5104),
    IFERROR(AVERAGE(IF($C$2:$C$10000=C5104, $N$2:$N$10000)),""),
    N5104
)</f>
        <v>577.29999999999995</v>
      </c>
      <c r="P5104" t="b">
        <v>1</v>
      </c>
      <c r="Q5104" t="s">
        <v>37</v>
      </c>
      <c r="R5104" t="str">
        <f t="shared" si="79"/>
        <v>Glifosato</v>
      </c>
      <c r="S5104" t="s">
        <v>39</v>
      </c>
      <c r="T5104" s="4">
        <v>898.55</v>
      </c>
      <c r="U5104" s="4">
        <v>235970.49</v>
      </c>
      <c r="V5104" s="4">
        <v>794917.95</v>
      </c>
    </row>
    <row r="5105" spans="1:22" x14ac:dyDescent="0.25">
      <c r="A5105">
        <v>6484</v>
      </c>
      <c r="B5105" t="s">
        <v>20</v>
      </c>
      <c r="C5105" t="s">
        <v>24</v>
      </c>
      <c r="D5105">
        <v>192.84</v>
      </c>
      <c r="E5105" s="3">
        <v>44946</v>
      </c>
      <c r="F5105" s="3">
        <v>45063</v>
      </c>
      <c r="G5105">
        <v>292.68</v>
      </c>
      <c r="H5105" t="s">
        <v>33</v>
      </c>
      <c r="I5105">
        <v>5.69</v>
      </c>
      <c r="J5105" s="6" cm="1">
        <f t="array" ref="J5105">IF(ISBLANK(I5105),
    IFERROR(MEDIAN(IF($C$2:$C$10000=C5105, $I$2:$I$10000)),""),
    I5105
)</f>
        <v>5.69</v>
      </c>
      <c r="K5105">
        <v>665.2</v>
      </c>
      <c r="L5105" cm="1">
        <f t="array" ref="L5105">IF(ISBLANK(K5105),
    IFERROR(MEDIAN(IF($B$2:$B$10000=B5105, $K$2:$K$10000)),""),
    K5105
)</f>
        <v>665.2</v>
      </c>
      <c r="M5105">
        <v>22.2</v>
      </c>
      <c r="N5105">
        <v>551.70000000000005</v>
      </c>
      <c r="O5105" s="7" cm="1">
        <f t="array" ref="O5105">IF(ISBLANK(N5105),
    IFERROR(AVERAGE(IF($C$2:$C$10000=C5105, $N$2:$N$10000)),""),
    N5105
)</f>
        <v>551.70000000000005</v>
      </c>
      <c r="P5105" t="b">
        <v>0</v>
      </c>
      <c r="Q5105" t="s">
        <v>35</v>
      </c>
      <c r="R5105" t="str">
        <f t="shared" si="79"/>
        <v>Sem Aplicação</v>
      </c>
      <c r="S5105" t="s">
        <v>39</v>
      </c>
      <c r="T5105" s="4">
        <v>153.61000000000001</v>
      </c>
      <c r="U5105" s="4">
        <v>184365.72</v>
      </c>
      <c r="V5105" s="4">
        <v>-139407.15</v>
      </c>
    </row>
    <row r="5106" spans="1:22" x14ac:dyDescent="0.25">
      <c r="A5106">
        <v>2343</v>
      </c>
      <c r="B5106" t="s">
        <v>22</v>
      </c>
      <c r="C5106" t="s">
        <v>28</v>
      </c>
      <c r="D5106">
        <v>132.55000000000001</v>
      </c>
      <c r="E5106" s="3">
        <v>45007</v>
      </c>
      <c r="F5106" s="3">
        <v>45142</v>
      </c>
      <c r="G5106">
        <v>484.56</v>
      </c>
      <c r="H5106" t="s">
        <v>31</v>
      </c>
      <c r="I5106">
        <v>6.14</v>
      </c>
      <c r="J5106" s="6" cm="1">
        <f t="array" ref="J5106">IF(ISBLANK(I5106),
    IFERROR(MEDIAN(IF($C$2:$C$10000=C5106, $I$2:$I$10000)),""),
    I5106
)</f>
        <v>6.14</v>
      </c>
      <c r="K5106">
        <v>490.4</v>
      </c>
      <c r="L5106" cm="1">
        <f t="array" ref="L5106">IF(ISBLANK(K5106),
    IFERROR(MEDIAN(IF($B$2:$B$10000=B5106, $K$2:$K$10000)),""),
    K5106
)</f>
        <v>490.4</v>
      </c>
      <c r="M5106">
        <v>32.200000000000003</v>
      </c>
      <c r="N5106">
        <v>567.29999999999995</v>
      </c>
      <c r="O5106" s="7" cm="1">
        <f t="array" ref="O5106">IF(ISBLANK(N5106),
    IFERROR(AVERAGE(IF($C$2:$C$10000=C5106, $N$2:$N$10000)),""),
    N5106
)</f>
        <v>567.29999999999995</v>
      </c>
      <c r="P5106" t="b">
        <v>1</v>
      </c>
      <c r="Q5106" t="s">
        <v>34</v>
      </c>
      <c r="R5106" t="str">
        <f t="shared" si="79"/>
        <v>Dicamba</v>
      </c>
      <c r="S5106" t="s">
        <v>39</v>
      </c>
      <c r="T5106" s="4">
        <v>357.93</v>
      </c>
      <c r="U5106" s="4">
        <v>135255.01999999999</v>
      </c>
      <c r="V5106" s="4">
        <v>38183.54</v>
      </c>
    </row>
    <row r="5107" spans="1:22" x14ac:dyDescent="0.25">
      <c r="A5107">
        <v>5004</v>
      </c>
      <c r="B5107" t="s">
        <v>19</v>
      </c>
      <c r="C5107" t="s">
        <v>24</v>
      </c>
      <c r="D5107">
        <v>118.68</v>
      </c>
      <c r="E5107" s="3">
        <v>45017</v>
      </c>
      <c r="F5107" s="3">
        <v>45216</v>
      </c>
      <c r="G5107">
        <v>579.20000000000005</v>
      </c>
      <c r="H5107" t="s">
        <v>30</v>
      </c>
      <c r="I5107">
        <v>6.43</v>
      </c>
      <c r="J5107" s="6" cm="1">
        <f t="array" ref="J5107">IF(ISBLANK(I5107),
    IFERROR(MEDIAN(IF($C$2:$C$10000=C5107, $I$2:$I$10000)),""),
    I5107
)</f>
        <v>6.43</v>
      </c>
      <c r="K5107">
        <v>951.3</v>
      </c>
      <c r="L5107" cm="1">
        <f t="array" ref="L5107">IF(ISBLANK(K5107),
    IFERROR(MEDIAN(IF($B$2:$B$10000=B5107, $K$2:$K$10000)),""),
    K5107
)</f>
        <v>951.3</v>
      </c>
      <c r="M5107">
        <v>18.8</v>
      </c>
      <c r="N5107">
        <v>405.9</v>
      </c>
      <c r="O5107" s="7" cm="1">
        <f t="array" ref="O5107">IF(ISBLANK(N5107),
    IFERROR(AVERAGE(IF($C$2:$C$10000=C5107, $N$2:$N$10000)),""),
    N5107
)</f>
        <v>405.9</v>
      </c>
      <c r="P5107" t="b">
        <v>0</v>
      </c>
      <c r="Q5107" t="s">
        <v>35</v>
      </c>
      <c r="R5107" t="str">
        <f t="shared" si="79"/>
        <v>Sem Aplicação</v>
      </c>
      <c r="S5107" t="s">
        <v>41</v>
      </c>
      <c r="T5107" s="4">
        <v>151.99</v>
      </c>
      <c r="U5107" s="4">
        <v>198028.63</v>
      </c>
      <c r="V5107" s="4">
        <v>-109996.02</v>
      </c>
    </row>
    <row r="5108" spans="1:22" x14ac:dyDescent="0.25">
      <c r="A5108">
        <v>8799</v>
      </c>
      <c r="B5108" t="s">
        <v>19</v>
      </c>
      <c r="C5108" t="s">
        <v>26</v>
      </c>
      <c r="D5108">
        <v>201.97</v>
      </c>
      <c r="E5108" s="3">
        <v>45026</v>
      </c>
      <c r="F5108" s="3">
        <v>45129</v>
      </c>
      <c r="G5108">
        <v>923.54</v>
      </c>
      <c r="H5108" t="s">
        <v>33</v>
      </c>
      <c r="I5108">
        <v>5.96</v>
      </c>
      <c r="J5108" s="6" cm="1">
        <f t="array" ref="J5108">IF(ISBLANK(I5108),
    IFERROR(MEDIAN(IF($C$2:$C$10000=C5108, $I$2:$I$10000)),""),
    I5108
)</f>
        <v>5.96</v>
      </c>
      <c r="K5108">
        <v>696.9</v>
      </c>
      <c r="L5108" cm="1">
        <f t="array" ref="L5108">IF(ISBLANK(K5108),
    IFERROR(MEDIAN(IF($B$2:$B$10000=B5108, $K$2:$K$10000)),""),
    K5108
)</f>
        <v>696.9</v>
      </c>
      <c r="M5108">
        <v>25.2</v>
      </c>
      <c r="N5108">
        <v>403.5</v>
      </c>
      <c r="O5108" s="7" cm="1">
        <f t="array" ref="O5108">IF(ISBLANK(N5108),
    IFERROR(AVERAGE(IF($C$2:$C$10000=C5108, $N$2:$N$10000)),""),
    N5108
)</f>
        <v>403.5</v>
      </c>
      <c r="P5108" t="b">
        <v>1</v>
      </c>
      <c r="Q5108" t="s">
        <v>37</v>
      </c>
      <c r="R5108" t="str">
        <f t="shared" si="79"/>
        <v>Glifosato</v>
      </c>
      <c r="S5108" t="s">
        <v>39</v>
      </c>
      <c r="T5108" s="4">
        <v>121.74</v>
      </c>
      <c r="U5108" s="4">
        <v>305256.46999999997</v>
      </c>
      <c r="V5108" s="4">
        <v>-192824.71</v>
      </c>
    </row>
    <row r="5109" spans="1:22" x14ac:dyDescent="0.25">
      <c r="A5109">
        <v>7640</v>
      </c>
      <c r="B5109" t="s">
        <v>21</v>
      </c>
      <c r="C5109" t="s">
        <v>23</v>
      </c>
      <c r="D5109">
        <v>103.47</v>
      </c>
      <c r="E5109" s="3">
        <v>44961</v>
      </c>
      <c r="F5109" s="3">
        <v>45200</v>
      </c>
      <c r="G5109">
        <v>666.99</v>
      </c>
      <c r="H5109" t="s">
        <v>30</v>
      </c>
      <c r="I5109">
        <v>6.08</v>
      </c>
      <c r="J5109" s="6" cm="1">
        <f t="array" ref="J5109">IF(ISBLANK(I5109),
    IFERROR(MEDIAN(IF($C$2:$C$10000=C5109, $I$2:$I$10000)),""),
    I5109
)</f>
        <v>6.08</v>
      </c>
      <c r="K5109">
        <v>1781.6</v>
      </c>
      <c r="L5109" cm="1">
        <f t="array" ref="L5109">IF(ISBLANK(K5109),
    IFERROR(MEDIAN(IF($B$2:$B$10000=B5109, $K$2:$K$10000)),""),
    K5109
)</f>
        <v>1781.6</v>
      </c>
      <c r="M5109">
        <v>33.799999999999997</v>
      </c>
      <c r="N5109">
        <v>426.5</v>
      </c>
      <c r="O5109" s="7" cm="1">
        <f t="array" ref="O5109">IF(ISBLANK(N5109),
    IFERROR(AVERAGE(IF($C$2:$C$10000=C5109, $N$2:$N$10000)),""),
    N5109
)</f>
        <v>426.5</v>
      </c>
      <c r="P5109" t="b">
        <v>1</v>
      </c>
      <c r="Q5109" t="s">
        <v>37</v>
      </c>
      <c r="R5109" t="str">
        <f t="shared" si="79"/>
        <v>Glifosato</v>
      </c>
      <c r="S5109" t="s">
        <v>39</v>
      </c>
      <c r="T5109" s="4">
        <v>893.17</v>
      </c>
      <c r="U5109" s="4">
        <v>179196.92</v>
      </c>
      <c r="V5109" s="4">
        <v>416538.54</v>
      </c>
    </row>
    <row r="5110" spans="1:22" x14ac:dyDescent="0.25">
      <c r="A5110">
        <v>3528</v>
      </c>
      <c r="B5110" t="s">
        <v>22</v>
      </c>
      <c r="C5110" t="s">
        <v>29</v>
      </c>
      <c r="D5110">
        <v>213.8</v>
      </c>
      <c r="E5110" s="3">
        <v>44974</v>
      </c>
      <c r="F5110" s="3">
        <v>45110</v>
      </c>
      <c r="G5110">
        <v>1026.6300000000001</v>
      </c>
      <c r="H5110" t="s">
        <v>33</v>
      </c>
      <c r="I5110">
        <v>5.75</v>
      </c>
      <c r="J5110" s="6" cm="1">
        <f t="array" ref="J5110">IF(ISBLANK(I5110),
    IFERROR(MEDIAN(IF($C$2:$C$10000=C5110, $I$2:$I$10000)),""),
    I5110
)</f>
        <v>5.75</v>
      </c>
      <c r="K5110">
        <v>224.6</v>
      </c>
      <c r="L5110" cm="1">
        <f t="array" ref="L5110">IF(ISBLANK(K5110),
    IFERROR(MEDIAN(IF($B$2:$B$10000=B5110, $K$2:$K$10000)),""),
    K5110
)</f>
        <v>224.6</v>
      </c>
      <c r="M5110">
        <v>20.3</v>
      </c>
      <c r="N5110">
        <v>76.900000000000006</v>
      </c>
      <c r="O5110" s="7" cm="1">
        <f t="array" ref="O5110">IF(ISBLANK(N5110),
    IFERROR(AVERAGE(IF($C$2:$C$10000=C5110, $N$2:$N$10000)),""),
    N5110
)</f>
        <v>76.900000000000006</v>
      </c>
      <c r="P5110" t="b">
        <v>1</v>
      </c>
      <c r="Q5110" t="s">
        <v>38</v>
      </c>
      <c r="R5110" t="str">
        <f t="shared" si="79"/>
        <v>Atrazina</v>
      </c>
      <c r="S5110" t="s">
        <v>41</v>
      </c>
      <c r="T5110" s="4">
        <v>61.96</v>
      </c>
      <c r="U5110" s="4">
        <v>407473.32</v>
      </c>
      <c r="V5110" s="4">
        <v>-343863.33</v>
      </c>
    </row>
    <row r="5111" spans="1:22" x14ac:dyDescent="0.25">
      <c r="A5111">
        <v>2401</v>
      </c>
      <c r="B5111" t="s">
        <v>19</v>
      </c>
      <c r="C5111" t="s">
        <v>23</v>
      </c>
      <c r="D5111">
        <v>295.60000000000002</v>
      </c>
      <c r="E5111" s="3">
        <v>44999</v>
      </c>
      <c r="F5111" s="3">
        <v>45170</v>
      </c>
      <c r="G5111">
        <v>1355.99</v>
      </c>
      <c r="H5111" t="s">
        <v>33</v>
      </c>
      <c r="I5111">
        <v>5.0599999999999996</v>
      </c>
      <c r="J5111" s="6" cm="1">
        <f t="array" ref="J5111">IF(ISBLANK(I5111),
    IFERROR(MEDIAN(IF($C$2:$C$10000=C5111, $I$2:$I$10000)),""),
    I5111
)</f>
        <v>5.0599999999999996</v>
      </c>
      <c r="K5111">
        <v>714.5</v>
      </c>
      <c r="L5111" cm="1">
        <f t="array" ref="L5111">IF(ISBLANK(K5111),
    IFERROR(MEDIAN(IF($B$2:$B$10000=B5111, $K$2:$K$10000)),""),
    K5111
)</f>
        <v>714.5</v>
      </c>
      <c r="M5111">
        <v>19.600000000000001</v>
      </c>
      <c r="N5111">
        <v>195.4</v>
      </c>
      <c r="O5111" s="7" cm="1">
        <f t="array" ref="O5111">IF(ISBLANK(N5111),
    IFERROR(AVERAGE(IF($C$2:$C$10000=C5111, $N$2:$N$10000)),""),
    N5111
)</f>
        <v>195.4</v>
      </c>
      <c r="P5111" t="b">
        <v>1</v>
      </c>
      <c r="Q5111" t="s">
        <v>38</v>
      </c>
      <c r="R5111" t="str">
        <f t="shared" si="79"/>
        <v>Atrazina</v>
      </c>
      <c r="S5111" t="s">
        <v>39</v>
      </c>
      <c r="T5111" s="4">
        <v>902.64</v>
      </c>
      <c r="U5111" s="4">
        <v>152350.34</v>
      </c>
      <c r="V5111" s="4">
        <v>1071620.47</v>
      </c>
    </row>
    <row r="5112" spans="1:22" x14ac:dyDescent="0.25">
      <c r="A5112">
        <v>1424</v>
      </c>
      <c r="B5112" t="s">
        <v>21</v>
      </c>
      <c r="C5112" t="s">
        <v>23</v>
      </c>
      <c r="D5112">
        <v>297.75</v>
      </c>
      <c r="E5112" s="3">
        <v>45019</v>
      </c>
      <c r="F5112" s="3">
        <v>45227</v>
      </c>
      <c r="G5112">
        <v>1825.7</v>
      </c>
      <c r="H5112" t="s">
        <v>33</v>
      </c>
      <c r="I5112">
        <v>7.41</v>
      </c>
      <c r="J5112" s="6" cm="1">
        <f t="array" ref="J5112">IF(ISBLANK(I5112),
    IFERROR(MEDIAN(IF($C$2:$C$10000=C5112, $I$2:$I$10000)),""),
    I5112
)</f>
        <v>7.41</v>
      </c>
      <c r="K5112">
        <v>1151.5</v>
      </c>
      <c r="L5112" cm="1">
        <f t="array" ref="L5112">IF(ISBLANK(K5112),
    IFERROR(MEDIAN(IF($B$2:$B$10000=B5112, $K$2:$K$10000)),""),
    K5112
)</f>
        <v>1151.5</v>
      </c>
      <c r="M5112">
        <v>23.3</v>
      </c>
      <c r="N5112">
        <v>190.1</v>
      </c>
      <c r="O5112" s="7" cm="1">
        <f t="array" ref="O5112">IF(ISBLANK(N5112),
    IFERROR(AVERAGE(IF($C$2:$C$10000=C5112, $N$2:$N$10000)),""),
    N5112
)</f>
        <v>190.1</v>
      </c>
      <c r="P5112" t="b">
        <v>0</v>
      </c>
      <c r="Q5112" t="s">
        <v>35</v>
      </c>
      <c r="R5112" t="str">
        <f t="shared" si="79"/>
        <v>Sem Aplicação</v>
      </c>
      <c r="S5112" t="s">
        <v>40</v>
      </c>
      <c r="T5112" s="4">
        <v>895</v>
      </c>
      <c r="U5112" s="4">
        <v>197228.61</v>
      </c>
      <c r="V5112" s="4">
        <v>1436772.89</v>
      </c>
    </row>
    <row r="5113" spans="1:22" x14ac:dyDescent="0.25">
      <c r="A5113">
        <v>7202</v>
      </c>
      <c r="B5113" t="s">
        <v>20</v>
      </c>
      <c r="C5113" t="s">
        <v>24</v>
      </c>
      <c r="D5113">
        <v>113.84</v>
      </c>
      <c r="E5113" s="3">
        <v>44943</v>
      </c>
      <c r="F5113" s="3">
        <v>45068</v>
      </c>
      <c r="G5113">
        <v>684.24</v>
      </c>
      <c r="H5113" t="s">
        <v>33</v>
      </c>
      <c r="I5113">
        <v>6.9</v>
      </c>
      <c r="J5113" s="6" cm="1">
        <f t="array" ref="J5113">IF(ISBLANK(I5113),
    IFERROR(MEDIAN(IF($C$2:$C$10000=C5113, $I$2:$I$10000)),""),
    I5113
)</f>
        <v>6.9</v>
      </c>
      <c r="K5113">
        <v>744</v>
      </c>
      <c r="L5113" cm="1">
        <f t="array" ref="L5113">IF(ISBLANK(K5113),
    IFERROR(MEDIAN(IF($B$2:$B$10000=B5113, $K$2:$K$10000)),""),
    K5113
)</f>
        <v>744</v>
      </c>
      <c r="M5113">
        <v>20.2</v>
      </c>
      <c r="N5113">
        <v>479.6</v>
      </c>
      <c r="O5113" s="7" cm="1">
        <f t="array" ref="O5113">IF(ISBLANK(N5113),
    IFERROR(AVERAGE(IF($C$2:$C$10000=C5113, $N$2:$N$10000)),""),
    N5113
)</f>
        <v>479.6</v>
      </c>
      <c r="P5113" t="b">
        <v>1</v>
      </c>
      <c r="Q5113" t="s">
        <v>34</v>
      </c>
      <c r="R5113" t="str">
        <f t="shared" si="79"/>
        <v>Dicamba</v>
      </c>
      <c r="S5113" t="s">
        <v>39</v>
      </c>
      <c r="T5113" s="4">
        <v>167.89</v>
      </c>
      <c r="U5113" s="4">
        <v>77845.759999999995</v>
      </c>
      <c r="V5113" s="4">
        <v>37031.29</v>
      </c>
    </row>
    <row r="5114" spans="1:22" x14ac:dyDescent="0.25">
      <c r="A5114">
        <v>8661</v>
      </c>
      <c r="B5114" t="s">
        <v>20</v>
      </c>
      <c r="C5114" t="s">
        <v>24</v>
      </c>
      <c r="D5114">
        <v>87.06</v>
      </c>
      <c r="E5114" s="3">
        <v>45044</v>
      </c>
      <c r="F5114" s="3">
        <v>45185</v>
      </c>
      <c r="G5114">
        <v>493.71</v>
      </c>
      <c r="H5114" t="s">
        <v>31</v>
      </c>
      <c r="I5114">
        <v>6.29</v>
      </c>
      <c r="J5114" s="6" cm="1">
        <f t="array" ref="J5114">IF(ISBLANK(I5114),
    IFERROR(MEDIAN(IF($C$2:$C$10000=C5114, $I$2:$I$10000)),""),
    I5114
)</f>
        <v>6.29</v>
      </c>
      <c r="K5114">
        <v>929.2</v>
      </c>
      <c r="L5114" cm="1">
        <f t="array" ref="L5114">IF(ISBLANK(K5114),
    IFERROR(MEDIAN(IF($B$2:$B$10000=B5114, $K$2:$K$10000)),""),
    K5114
)</f>
        <v>929.2</v>
      </c>
      <c r="M5114">
        <v>28.8</v>
      </c>
      <c r="N5114">
        <v>143.80000000000001</v>
      </c>
      <c r="O5114" s="7" cm="1">
        <f t="array" ref="O5114">IF(ISBLANK(N5114),
    IFERROR(AVERAGE(IF($C$2:$C$10000=C5114, $N$2:$N$10000)),""),
    N5114
)</f>
        <v>143.80000000000001</v>
      </c>
      <c r="P5114" t="b">
        <v>1</v>
      </c>
      <c r="Q5114" t="s">
        <v>37</v>
      </c>
      <c r="R5114" t="str">
        <f t="shared" si="79"/>
        <v>Glifosato</v>
      </c>
      <c r="S5114" t="s">
        <v>40</v>
      </c>
      <c r="T5114" s="4">
        <v>165.7</v>
      </c>
      <c r="U5114" s="4">
        <v>72983.199999999997</v>
      </c>
      <c r="V5114" s="4">
        <v>8824.5499999999993</v>
      </c>
    </row>
    <row r="5115" spans="1:22" x14ac:dyDescent="0.25">
      <c r="A5115">
        <v>5173</v>
      </c>
      <c r="B5115" t="s">
        <v>18</v>
      </c>
      <c r="C5115" t="s">
        <v>28</v>
      </c>
      <c r="D5115">
        <v>168.43</v>
      </c>
      <c r="E5115" s="3">
        <v>44933</v>
      </c>
      <c r="F5115" s="3">
        <v>45053</v>
      </c>
      <c r="G5115">
        <v>595.72</v>
      </c>
      <c r="H5115" t="s">
        <v>32</v>
      </c>
      <c r="I5115">
        <v>4.67</v>
      </c>
      <c r="J5115" s="6" cm="1">
        <f t="array" ref="J5115">IF(ISBLANK(I5115),
    IFERROR(MEDIAN(IF($C$2:$C$10000=C5115, $I$2:$I$10000)),""),
    I5115
)</f>
        <v>4.67</v>
      </c>
      <c r="K5115">
        <v>880.4</v>
      </c>
      <c r="L5115" cm="1">
        <f t="array" ref="L5115">IF(ISBLANK(K5115),
    IFERROR(MEDIAN(IF($B$2:$B$10000=B5115, $K$2:$K$10000)),""),
    K5115
)</f>
        <v>880.4</v>
      </c>
      <c r="M5115">
        <v>27.8</v>
      </c>
      <c r="N5115">
        <v>459.1</v>
      </c>
      <c r="O5115" s="7" cm="1">
        <f t="array" ref="O5115">IF(ISBLANK(N5115),
    IFERROR(AVERAGE(IF($C$2:$C$10000=C5115, $N$2:$N$10000)),""),
    N5115
)</f>
        <v>459.1</v>
      </c>
      <c r="P5115" t="b">
        <v>1</v>
      </c>
      <c r="Q5115" t="s">
        <v>37</v>
      </c>
      <c r="R5115" t="str">
        <f t="shared" si="79"/>
        <v>Glifosato</v>
      </c>
      <c r="S5115" t="s">
        <v>40</v>
      </c>
      <c r="T5115" s="4">
        <v>349.83</v>
      </c>
      <c r="U5115" s="4">
        <v>132988.31</v>
      </c>
      <c r="V5115" s="4">
        <v>75412.42</v>
      </c>
    </row>
    <row r="5116" spans="1:22" x14ac:dyDescent="0.25">
      <c r="A5116">
        <v>5486</v>
      </c>
      <c r="B5116" t="s">
        <v>18</v>
      </c>
      <c r="C5116" t="s">
        <v>29</v>
      </c>
      <c r="D5116">
        <v>97.71</v>
      </c>
      <c r="E5116" s="3">
        <v>44974</v>
      </c>
      <c r="F5116" s="3">
        <v>45120</v>
      </c>
      <c r="G5116">
        <v>487.33</v>
      </c>
      <c r="H5116" t="s">
        <v>33</v>
      </c>
      <c r="I5116">
        <v>7.18</v>
      </c>
      <c r="J5116" s="6" cm="1">
        <f t="array" ref="J5116">IF(ISBLANK(I5116),
    IFERROR(MEDIAN(IF($C$2:$C$10000=C5116, $I$2:$I$10000)),""),
    I5116
)</f>
        <v>7.18</v>
      </c>
      <c r="K5116">
        <v>338</v>
      </c>
      <c r="L5116" cm="1">
        <f t="array" ref="L5116">IF(ISBLANK(K5116),
    IFERROR(MEDIAN(IF($B$2:$B$10000=B5116, $K$2:$K$10000)),""),
    K5116
)</f>
        <v>338</v>
      </c>
      <c r="M5116">
        <v>26.4</v>
      </c>
      <c r="N5116">
        <v>279.89999999999998</v>
      </c>
      <c r="O5116" s="7" cm="1">
        <f t="array" ref="O5116">IF(ISBLANK(N5116),
    IFERROR(AVERAGE(IF($C$2:$C$10000=C5116, $N$2:$N$10000)),""),
    N5116
)</f>
        <v>279.89999999999998</v>
      </c>
      <c r="P5116" t="b">
        <v>1</v>
      </c>
      <c r="Q5116" t="s">
        <v>37</v>
      </c>
      <c r="R5116" t="str">
        <f t="shared" si="79"/>
        <v>Glifosato</v>
      </c>
      <c r="S5116" t="s">
        <v>41</v>
      </c>
      <c r="T5116" s="4">
        <v>66.650000000000006</v>
      </c>
      <c r="U5116" s="4">
        <v>161681.19</v>
      </c>
      <c r="V5116" s="4">
        <v>-129200.65</v>
      </c>
    </row>
    <row r="5117" spans="1:22" x14ac:dyDescent="0.25">
      <c r="A5117">
        <v>8233</v>
      </c>
      <c r="B5117" t="s">
        <v>20</v>
      </c>
      <c r="C5117" t="s">
        <v>25</v>
      </c>
      <c r="D5117">
        <v>248.33</v>
      </c>
      <c r="E5117" s="3">
        <v>45003</v>
      </c>
      <c r="F5117" s="3">
        <v>45203</v>
      </c>
      <c r="G5117">
        <v>1559.51</v>
      </c>
      <c r="H5117" t="s">
        <v>31</v>
      </c>
      <c r="I5117">
        <v>4.7300000000000004</v>
      </c>
      <c r="J5117" s="6" cm="1">
        <f t="array" ref="J5117">IF(ISBLANK(I5117),
    IFERROR(MEDIAN(IF($C$2:$C$10000=C5117, $I$2:$I$10000)),""),
    I5117
)</f>
        <v>4.7300000000000004</v>
      </c>
      <c r="K5117">
        <v>1238.5</v>
      </c>
      <c r="L5117" cm="1">
        <f t="array" ref="L5117">IF(ISBLANK(K5117),
    IFERROR(MEDIAN(IF($B$2:$B$10000=B5117, $K$2:$K$10000)),""),
    K5117
)</f>
        <v>1238.5</v>
      </c>
      <c r="M5117">
        <v>33.5</v>
      </c>
      <c r="N5117">
        <v>199</v>
      </c>
      <c r="O5117" s="7" cm="1">
        <f t="array" ref="O5117">IF(ISBLANK(N5117),
    IFERROR(AVERAGE(IF($C$2:$C$10000=C5117, $N$2:$N$10000)),""),
    N5117
)</f>
        <v>199</v>
      </c>
      <c r="P5117" t="b">
        <v>1</v>
      </c>
      <c r="Q5117" t="s">
        <v>34</v>
      </c>
      <c r="R5117" t="str">
        <f t="shared" si="79"/>
        <v>Dicamba</v>
      </c>
      <c r="S5117" t="s">
        <v>40</v>
      </c>
      <c r="T5117" s="4">
        <v>74.63</v>
      </c>
      <c r="U5117" s="4">
        <v>295160.65000000002</v>
      </c>
      <c r="V5117" s="4">
        <v>-178774.42</v>
      </c>
    </row>
    <row r="5118" spans="1:22" x14ac:dyDescent="0.25">
      <c r="A5118">
        <v>6342</v>
      </c>
      <c r="B5118" t="s">
        <v>21</v>
      </c>
      <c r="C5118" t="s">
        <v>24</v>
      </c>
      <c r="D5118">
        <v>276.27999999999997</v>
      </c>
      <c r="E5118" s="3">
        <v>45008</v>
      </c>
      <c r="F5118" s="3">
        <v>45205</v>
      </c>
      <c r="G5118">
        <v>745.8</v>
      </c>
      <c r="H5118" t="s">
        <v>30</v>
      </c>
      <c r="I5118">
        <v>6.85</v>
      </c>
      <c r="J5118" s="6" cm="1">
        <f t="array" ref="J5118">IF(ISBLANK(I5118),
    IFERROR(MEDIAN(IF($C$2:$C$10000=C5118, $I$2:$I$10000)),""),
    I5118
)</f>
        <v>6.85</v>
      </c>
      <c r="K5118">
        <v>1534.4</v>
      </c>
      <c r="L5118" cm="1">
        <f t="array" ref="L5118">IF(ISBLANK(K5118),
    IFERROR(MEDIAN(IF($B$2:$B$10000=B5118, $K$2:$K$10000)),""),
    K5118
)</f>
        <v>1534.4</v>
      </c>
      <c r="M5118">
        <v>23.1</v>
      </c>
      <c r="N5118">
        <v>547.1</v>
      </c>
      <c r="O5118" s="7" cm="1">
        <f t="array" ref="O5118">IF(ISBLANK(N5118),
    IFERROR(AVERAGE(IF($C$2:$C$10000=C5118, $N$2:$N$10000)),""),
    N5118
)</f>
        <v>547.1</v>
      </c>
      <c r="P5118" t="b">
        <v>0</v>
      </c>
      <c r="Q5118" t="s">
        <v>35</v>
      </c>
      <c r="R5118" t="str">
        <f t="shared" si="79"/>
        <v>Sem Aplicação</v>
      </c>
      <c r="S5118" t="s">
        <v>40</v>
      </c>
      <c r="T5118" s="4">
        <v>162.41999999999999</v>
      </c>
      <c r="U5118" s="4">
        <v>541561.57999999996</v>
      </c>
      <c r="V5118" s="4">
        <v>-420428.74</v>
      </c>
    </row>
    <row r="5119" spans="1:22" x14ac:dyDescent="0.25">
      <c r="A5119">
        <v>6318</v>
      </c>
      <c r="B5119" t="s">
        <v>21</v>
      </c>
      <c r="C5119" t="s">
        <v>25</v>
      </c>
      <c r="D5119">
        <v>212.79</v>
      </c>
      <c r="E5119" s="3">
        <v>44966</v>
      </c>
      <c r="F5119" s="3">
        <v>45083</v>
      </c>
      <c r="G5119">
        <v>838.37</v>
      </c>
      <c r="H5119" t="s">
        <v>33</v>
      </c>
      <c r="I5119">
        <v>4.68</v>
      </c>
      <c r="J5119" s="6" cm="1">
        <f t="array" ref="J5119">IF(ISBLANK(I5119),
    IFERROR(MEDIAN(IF($C$2:$C$10000=C5119, $I$2:$I$10000)),""),
    I5119
)</f>
        <v>4.68</v>
      </c>
      <c r="L5119" cm="1">
        <f t="array" ref="L5119">IF(ISBLANK(K5119),
    IFERROR(MEDIAN(IF($B$2:$B$10000=B5119, $K$2:$K$10000)),""),
    K5119
)</f>
        <v>962.1</v>
      </c>
      <c r="M5119">
        <v>25.1</v>
      </c>
      <c r="N5119">
        <v>216.2</v>
      </c>
      <c r="O5119" s="7" cm="1">
        <f t="array" ref="O5119">IF(ISBLANK(N5119),
    IFERROR(AVERAGE(IF($C$2:$C$10000=C5119, $N$2:$N$10000)),""),
    N5119
)</f>
        <v>216.2</v>
      </c>
      <c r="P5119" t="b">
        <v>0</v>
      </c>
      <c r="Q5119" t="s">
        <v>35</v>
      </c>
      <c r="R5119" t="str">
        <f t="shared" si="79"/>
        <v>Sem Aplicação</v>
      </c>
      <c r="S5119" t="s">
        <v>39</v>
      </c>
      <c r="T5119" s="4">
        <v>71.87</v>
      </c>
      <c r="U5119" s="4">
        <v>374647.85</v>
      </c>
      <c r="V5119" s="4">
        <v>-314394.2</v>
      </c>
    </row>
    <row r="5120" spans="1:22" x14ac:dyDescent="0.25">
      <c r="A5120">
        <v>5648</v>
      </c>
      <c r="B5120" t="s">
        <v>18</v>
      </c>
      <c r="C5120" t="s">
        <v>24</v>
      </c>
      <c r="D5120">
        <v>223.71</v>
      </c>
      <c r="E5120" s="3">
        <v>44960</v>
      </c>
      <c r="F5120" s="3">
        <v>45121</v>
      </c>
      <c r="G5120">
        <v>1182.95</v>
      </c>
      <c r="H5120" t="s">
        <v>31</v>
      </c>
      <c r="I5120">
        <v>6.78</v>
      </c>
      <c r="J5120" s="6" cm="1">
        <f t="array" ref="J5120">IF(ISBLANK(I5120),
    IFERROR(MEDIAN(IF($C$2:$C$10000=C5120, $I$2:$I$10000)),""),
    I5120
)</f>
        <v>6.78</v>
      </c>
      <c r="K5120">
        <v>439.3</v>
      </c>
      <c r="L5120" cm="1">
        <f t="array" ref="L5120">IF(ISBLANK(K5120),
    IFERROR(MEDIAN(IF($B$2:$B$10000=B5120, $K$2:$K$10000)),""),
    K5120
)</f>
        <v>439.3</v>
      </c>
      <c r="M5120">
        <v>25.4</v>
      </c>
      <c r="N5120">
        <v>475.4</v>
      </c>
      <c r="O5120" s="7" cm="1">
        <f t="array" ref="O5120">IF(ISBLANK(N5120),
    IFERROR(AVERAGE(IF($C$2:$C$10000=C5120, $N$2:$N$10000)),""),
    N5120
)</f>
        <v>475.4</v>
      </c>
      <c r="P5120" t="b">
        <v>1</v>
      </c>
      <c r="Q5120" t="s">
        <v>36</v>
      </c>
      <c r="R5120" t="str">
        <f t="shared" si="79"/>
        <v>2,4-D</v>
      </c>
      <c r="S5120" t="s">
        <v>39</v>
      </c>
      <c r="T5120" s="4">
        <v>160.29</v>
      </c>
      <c r="U5120" s="4">
        <v>168591.23</v>
      </c>
      <c r="V5120" s="4">
        <v>21023.83</v>
      </c>
    </row>
    <row r="5121" spans="1:22" x14ac:dyDescent="0.25">
      <c r="A5121">
        <v>2994</v>
      </c>
      <c r="B5121" t="s">
        <v>22</v>
      </c>
      <c r="C5121" t="s">
        <v>26</v>
      </c>
      <c r="D5121">
        <v>126.8</v>
      </c>
      <c r="E5121" s="3">
        <v>44937</v>
      </c>
      <c r="F5121" s="3">
        <v>45130</v>
      </c>
      <c r="G5121">
        <v>569.17999999999995</v>
      </c>
      <c r="H5121" t="s">
        <v>33</v>
      </c>
      <c r="I5121">
        <v>7.03</v>
      </c>
      <c r="J5121" s="6" cm="1">
        <f t="array" ref="J5121">IF(ISBLANK(I5121),
    IFERROR(MEDIAN(IF($C$2:$C$10000=C5121, $I$2:$I$10000)),""),
    I5121
)</f>
        <v>7.03</v>
      </c>
      <c r="K5121">
        <v>970</v>
      </c>
      <c r="L5121" cm="1">
        <f t="array" ref="L5121">IF(ISBLANK(K5121),
    IFERROR(MEDIAN(IF($B$2:$B$10000=B5121, $K$2:$K$10000)),""),
    K5121
)</f>
        <v>970</v>
      </c>
      <c r="M5121">
        <v>29.3</v>
      </c>
      <c r="N5121">
        <v>467.1</v>
      </c>
      <c r="O5121" s="7" cm="1">
        <f t="array" ref="O5121">IF(ISBLANK(N5121),
    IFERROR(AVERAGE(IF($C$2:$C$10000=C5121, $N$2:$N$10000)),""),
    N5121
)</f>
        <v>467.1</v>
      </c>
      <c r="P5121" t="b">
        <v>1</v>
      </c>
      <c r="Q5121" t="s">
        <v>36</v>
      </c>
      <c r="R5121" t="str">
        <f t="shared" si="79"/>
        <v>2,4-D</v>
      </c>
      <c r="S5121" t="s">
        <v>39</v>
      </c>
      <c r="T5121" s="4">
        <v>116.83</v>
      </c>
      <c r="U5121" s="4">
        <v>232363.69</v>
      </c>
      <c r="V5121" s="4">
        <v>-165866.39000000001</v>
      </c>
    </row>
    <row r="5122" spans="1:22" x14ac:dyDescent="0.25">
      <c r="A5122">
        <v>8244</v>
      </c>
      <c r="B5122" t="s">
        <v>20</v>
      </c>
      <c r="C5122" t="s">
        <v>29</v>
      </c>
      <c r="D5122">
        <v>25.68</v>
      </c>
      <c r="E5122" s="3">
        <v>45004</v>
      </c>
      <c r="F5122" s="3">
        <v>45204</v>
      </c>
      <c r="G5122">
        <v>139.15</v>
      </c>
      <c r="H5122" t="s">
        <v>32</v>
      </c>
      <c r="I5122">
        <v>5.85</v>
      </c>
      <c r="J5122" s="6" cm="1">
        <f t="array" ref="J5122">IF(ISBLANK(I5122),
    IFERROR(MEDIAN(IF($C$2:$C$10000=C5122, $I$2:$I$10000)),""),
    I5122
)</f>
        <v>5.85</v>
      </c>
      <c r="L5122" cm="1">
        <f t="array" ref="L5122">IF(ISBLANK(K5122),
    IFERROR(MEDIAN(IF($B$2:$B$10000=B5122, $K$2:$K$10000)),""),
    K5122
)</f>
        <v>932.9</v>
      </c>
      <c r="M5122">
        <v>21.6</v>
      </c>
      <c r="N5122">
        <v>257.10000000000002</v>
      </c>
      <c r="O5122" s="7" cm="1">
        <f t="array" ref="O5122">IF(ISBLANK(N5122),
    IFERROR(AVERAGE(IF($C$2:$C$10000=C5122, $N$2:$N$10000)),""),
    N5122
)</f>
        <v>257.10000000000002</v>
      </c>
      <c r="P5122" t="b">
        <v>0</v>
      </c>
      <c r="Q5122" t="s">
        <v>35</v>
      </c>
      <c r="R5122" t="str">
        <f t="shared" ref="R5122:R5185" si="80">IF(ISBLANK(Q5122), "Desconhecido", Q5122)</f>
        <v>Sem Aplicação</v>
      </c>
      <c r="S5122" t="s">
        <v>39</v>
      </c>
      <c r="T5122" s="4">
        <v>55.71</v>
      </c>
      <c r="U5122" s="4">
        <v>47032.160000000003</v>
      </c>
      <c r="V5122" s="4">
        <v>-39280.11</v>
      </c>
    </row>
    <row r="5123" spans="1:22" x14ac:dyDescent="0.25">
      <c r="A5123">
        <v>9652</v>
      </c>
      <c r="B5123" t="s">
        <v>22</v>
      </c>
      <c r="C5123" t="s">
        <v>28</v>
      </c>
      <c r="D5123">
        <v>253.88</v>
      </c>
      <c r="E5123" s="3">
        <v>45042</v>
      </c>
      <c r="F5123" s="3">
        <v>45227</v>
      </c>
      <c r="G5123">
        <v>715.95</v>
      </c>
      <c r="H5123" t="s">
        <v>33</v>
      </c>
      <c r="I5123">
        <v>6.16</v>
      </c>
      <c r="J5123" s="6" cm="1">
        <f t="array" ref="J5123">IF(ISBLANK(I5123),
    IFERROR(MEDIAN(IF($C$2:$C$10000=C5123, $I$2:$I$10000)),""),
    I5123
)</f>
        <v>6.16</v>
      </c>
      <c r="L5123" cm="1">
        <f t="array" ref="L5123">IF(ISBLANK(K5123),
    IFERROR(MEDIAN(IF($B$2:$B$10000=B5123, $K$2:$K$10000)),""),
    K5123
)</f>
        <v>936.15</v>
      </c>
      <c r="M5123">
        <v>30.1</v>
      </c>
      <c r="N5123">
        <v>229.3</v>
      </c>
      <c r="O5123" s="7" cm="1">
        <f t="array" ref="O5123">IF(ISBLANK(N5123),
    IFERROR(AVERAGE(IF($C$2:$C$10000=C5123, $N$2:$N$10000)),""),
    N5123
)</f>
        <v>229.3</v>
      </c>
      <c r="P5123" t="b">
        <v>1</v>
      </c>
      <c r="Q5123" t="s">
        <v>38</v>
      </c>
      <c r="R5123" t="str">
        <f t="shared" si="80"/>
        <v>Atrazina</v>
      </c>
      <c r="S5123" t="s">
        <v>39</v>
      </c>
      <c r="T5123" s="4">
        <v>354.27</v>
      </c>
      <c r="U5123" s="4">
        <v>187583.64</v>
      </c>
      <c r="V5123" s="4">
        <v>66055.97</v>
      </c>
    </row>
    <row r="5124" spans="1:22" x14ac:dyDescent="0.25">
      <c r="A5124">
        <v>2514</v>
      </c>
      <c r="B5124" t="s">
        <v>18</v>
      </c>
      <c r="C5124" t="s">
        <v>28</v>
      </c>
      <c r="D5124">
        <v>165.85</v>
      </c>
      <c r="E5124" s="3">
        <v>44942</v>
      </c>
      <c r="F5124" s="3">
        <v>45061</v>
      </c>
      <c r="G5124">
        <v>357.26</v>
      </c>
      <c r="H5124" t="s">
        <v>32</v>
      </c>
      <c r="I5124">
        <v>7.01</v>
      </c>
      <c r="J5124" s="6" cm="1">
        <f t="array" ref="J5124">IF(ISBLANK(I5124),
    IFERROR(MEDIAN(IF($C$2:$C$10000=C5124, $I$2:$I$10000)),""),
    I5124
)</f>
        <v>7.01</v>
      </c>
      <c r="K5124">
        <v>585</v>
      </c>
      <c r="L5124" cm="1">
        <f t="array" ref="L5124">IF(ISBLANK(K5124),
    IFERROR(MEDIAN(IF($B$2:$B$10000=B5124, $K$2:$K$10000)),""),
    K5124
)</f>
        <v>585</v>
      </c>
      <c r="M5124">
        <v>21</v>
      </c>
      <c r="N5124">
        <v>51.9</v>
      </c>
      <c r="O5124" s="7" cm="1">
        <f t="array" ref="O5124">IF(ISBLANK(N5124),
    IFERROR(AVERAGE(IF($C$2:$C$10000=C5124, $N$2:$N$10000)),""),
    N5124
)</f>
        <v>51.9</v>
      </c>
      <c r="P5124" t="b">
        <v>1</v>
      </c>
      <c r="Q5124" t="s">
        <v>36</v>
      </c>
      <c r="R5124" t="str">
        <f t="shared" si="80"/>
        <v>2,4-D</v>
      </c>
      <c r="S5124" t="s">
        <v>41</v>
      </c>
      <c r="T5124" s="4">
        <v>350.69</v>
      </c>
      <c r="U5124" s="4">
        <v>255440.97</v>
      </c>
      <c r="V5124" s="4">
        <v>-130153.46</v>
      </c>
    </row>
    <row r="5125" spans="1:22" x14ac:dyDescent="0.25">
      <c r="A5125">
        <v>5231</v>
      </c>
      <c r="B5125" t="s">
        <v>22</v>
      </c>
      <c r="C5125" t="s">
        <v>26</v>
      </c>
      <c r="D5125">
        <v>188.47</v>
      </c>
      <c r="E5125" s="3">
        <v>45033</v>
      </c>
      <c r="F5125" s="3">
        <v>45253</v>
      </c>
      <c r="G5125">
        <v>726.75</v>
      </c>
      <c r="H5125" t="s">
        <v>30</v>
      </c>
      <c r="I5125">
        <v>7.41</v>
      </c>
      <c r="J5125" s="6" cm="1">
        <f t="array" ref="J5125">IF(ISBLANK(I5125),
    IFERROR(MEDIAN(IF($C$2:$C$10000=C5125, $I$2:$I$10000)),""),
    I5125
)</f>
        <v>7.41</v>
      </c>
      <c r="K5125">
        <v>1643.8</v>
      </c>
      <c r="L5125" cm="1">
        <f t="array" ref="L5125">IF(ISBLANK(K5125),
    IFERROR(MEDIAN(IF($B$2:$B$10000=B5125, $K$2:$K$10000)),""),
    K5125
)</f>
        <v>1643.8</v>
      </c>
      <c r="M5125">
        <v>33.6</v>
      </c>
      <c r="N5125">
        <v>304.7</v>
      </c>
      <c r="O5125" s="7" cm="1">
        <f t="array" ref="O5125">IF(ISBLANK(N5125),
    IFERROR(AVERAGE(IF($C$2:$C$10000=C5125, $N$2:$N$10000)),""),
    N5125
)</f>
        <v>304.7</v>
      </c>
      <c r="P5125" t="b">
        <v>0</v>
      </c>
      <c r="Q5125" t="s">
        <v>35</v>
      </c>
      <c r="R5125" t="str">
        <f t="shared" si="80"/>
        <v>Sem Aplicação</v>
      </c>
      <c r="S5125" t="s">
        <v>40</v>
      </c>
      <c r="T5125" s="4">
        <v>113.42</v>
      </c>
      <c r="U5125" s="4">
        <v>364649.24</v>
      </c>
      <c r="V5125" s="4">
        <v>-282221.26</v>
      </c>
    </row>
    <row r="5126" spans="1:22" x14ac:dyDescent="0.25">
      <c r="A5126">
        <v>2452</v>
      </c>
      <c r="B5126" t="s">
        <v>21</v>
      </c>
      <c r="C5126" t="s">
        <v>27</v>
      </c>
      <c r="D5126">
        <v>198.68</v>
      </c>
      <c r="E5126" s="3">
        <v>44945</v>
      </c>
      <c r="F5126" s="3">
        <v>45078</v>
      </c>
      <c r="G5126">
        <v>958.45</v>
      </c>
      <c r="H5126" t="s">
        <v>33</v>
      </c>
      <c r="I5126">
        <v>4.55</v>
      </c>
      <c r="J5126" s="6" cm="1">
        <f t="array" ref="J5126">IF(ISBLANK(I5126),
    IFERROR(MEDIAN(IF($C$2:$C$10000=C5126, $I$2:$I$10000)),""),
    I5126
)</f>
        <v>4.55</v>
      </c>
      <c r="K5126">
        <v>1134.5999999999999</v>
      </c>
      <c r="L5126" cm="1">
        <f t="array" ref="L5126">IF(ISBLANK(K5126),
    IFERROR(MEDIAN(IF($B$2:$B$10000=B5126, $K$2:$K$10000)),""),
    K5126
)</f>
        <v>1134.5999999999999</v>
      </c>
      <c r="M5126">
        <v>33.200000000000003</v>
      </c>
      <c r="N5126">
        <v>147.69999999999999</v>
      </c>
      <c r="O5126" s="7" cm="1">
        <f t="array" ref="O5126">IF(ISBLANK(N5126),
    IFERROR(AVERAGE(IF($C$2:$C$10000=C5126, $N$2:$N$10000)),""),
    N5126
)</f>
        <v>147.69999999999999</v>
      </c>
      <c r="P5126" t="b">
        <v>1</v>
      </c>
      <c r="Q5126" t="s">
        <v>37</v>
      </c>
      <c r="R5126" t="str">
        <f t="shared" si="80"/>
        <v>Glifosato</v>
      </c>
      <c r="S5126" t="s">
        <v>39</v>
      </c>
      <c r="T5126" s="4">
        <v>156.13999999999999</v>
      </c>
      <c r="U5126" s="4">
        <v>284758.53000000003</v>
      </c>
      <c r="V5126" s="4">
        <v>-135106.15</v>
      </c>
    </row>
    <row r="5127" spans="1:22" x14ac:dyDescent="0.25">
      <c r="A5127">
        <v>1763</v>
      </c>
      <c r="B5127" t="s">
        <v>19</v>
      </c>
      <c r="C5127" t="s">
        <v>24</v>
      </c>
      <c r="D5127">
        <v>171.3</v>
      </c>
      <c r="E5127" s="3">
        <v>44935</v>
      </c>
      <c r="F5127" s="3">
        <v>45080</v>
      </c>
      <c r="G5127">
        <v>768.75</v>
      </c>
      <c r="H5127" t="s">
        <v>32</v>
      </c>
      <c r="I5127">
        <v>4.8899999999999997</v>
      </c>
      <c r="J5127" s="6" cm="1">
        <f t="array" ref="J5127">IF(ISBLANK(I5127),
    IFERROR(MEDIAN(IF($C$2:$C$10000=C5127, $I$2:$I$10000)),""),
    I5127
)</f>
        <v>4.8899999999999997</v>
      </c>
      <c r="K5127">
        <v>1773.3</v>
      </c>
      <c r="L5127" cm="1">
        <f t="array" ref="L5127">IF(ISBLANK(K5127),
    IFERROR(MEDIAN(IF($B$2:$B$10000=B5127, $K$2:$K$10000)),""),
    K5127
)</f>
        <v>1773.3</v>
      </c>
      <c r="M5127">
        <v>24.4</v>
      </c>
      <c r="N5127">
        <v>56</v>
      </c>
      <c r="O5127" s="7" cm="1">
        <f t="array" ref="O5127">IF(ISBLANK(N5127),
    IFERROR(AVERAGE(IF($C$2:$C$10000=C5127, $N$2:$N$10000)),""),
    N5127
)</f>
        <v>56</v>
      </c>
      <c r="P5127" t="b">
        <v>1</v>
      </c>
      <c r="R5127" t="str">
        <f t="shared" si="80"/>
        <v>Desconhecido</v>
      </c>
      <c r="S5127" t="s">
        <v>40</v>
      </c>
      <c r="T5127" s="4">
        <v>160.38</v>
      </c>
      <c r="U5127" s="4">
        <v>218258.46</v>
      </c>
      <c r="V5127" s="4">
        <v>-94966.34</v>
      </c>
    </row>
    <row r="5128" spans="1:22" x14ac:dyDescent="0.25">
      <c r="A5128">
        <v>6879</v>
      </c>
      <c r="B5128" t="s">
        <v>19</v>
      </c>
      <c r="C5128" t="s">
        <v>23</v>
      </c>
      <c r="D5128">
        <v>7.88</v>
      </c>
      <c r="E5128" s="3">
        <v>44955</v>
      </c>
      <c r="F5128" s="3">
        <v>45128</v>
      </c>
      <c r="G5128">
        <v>35.880000000000003</v>
      </c>
      <c r="H5128" t="s">
        <v>31</v>
      </c>
      <c r="I5128">
        <v>7.09</v>
      </c>
      <c r="J5128" s="6" cm="1">
        <f t="array" ref="J5128">IF(ISBLANK(I5128),
    IFERROR(MEDIAN(IF($C$2:$C$10000=C5128, $I$2:$I$10000)),""),
    I5128
)</f>
        <v>7.09</v>
      </c>
      <c r="K5128">
        <v>1558.9</v>
      </c>
      <c r="L5128" cm="1">
        <f t="array" ref="L5128">IF(ISBLANK(K5128),
    IFERROR(MEDIAN(IF($B$2:$B$10000=B5128, $K$2:$K$10000)),""),
    K5128
)</f>
        <v>1558.9</v>
      </c>
      <c r="M5128">
        <v>32.1</v>
      </c>
      <c r="N5128">
        <v>388.7</v>
      </c>
      <c r="O5128" s="7" cm="1">
        <f t="array" ref="O5128">IF(ISBLANK(N5128),
    IFERROR(AVERAGE(IF($C$2:$C$10000=C5128, $N$2:$N$10000)),""),
    N5128
)</f>
        <v>388.7</v>
      </c>
      <c r="P5128" t="b">
        <v>1</v>
      </c>
      <c r="Q5128" t="s">
        <v>37</v>
      </c>
      <c r="R5128" t="str">
        <f t="shared" si="80"/>
        <v>Glifosato</v>
      </c>
      <c r="S5128" t="s">
        <v>39</v>
      </c>
      <c r="T5128" s="4">
        <v>904.26</v>
      </c>
      <c r="U5128" s="4">
        <v>6857.21</v>
      </c>
      <c r="V5128" s="4">
        <v>25587.64</v>
      </c>
    </row>
    <row r="5129" spans="1:22" x14ac:dyDescent="0.25">
      <c r="A5129">
        <v>2230</v>
      </c>
      <c r="B5129" t="s">
        <v>22</v>
      </c>
      <c r="C5129" t="s">
        <v>29</v>
      </c>
      <c r="D5129">
        <v>70.349999999999994</v>
      </c>
      <c r="E5129" s="3">
        <v>44999</v>
      </c>
      <c r="F5129" s="3">
        <v>45217</v>
      </c>
      <c r="G5129">
        <v>138.12</v>
      </c>
      <c r="H5129" t="s">
        <v>31</v>
      </c>
      <c r="I5129">
        <v>6.54</v>
      </c>
      <c r="J5129" s="6" cm="1">
        <f t="array" ref="J5129">IF(ISBLANK(I5129),
    IFERROR(MEDIAN(IF($C$2:$C$10000=C5129, $I$2:$I$10000)),""),
    I5129
)</f>
        <v>6.54</v>
      </c>
      <c r="K5129">
        <v>217.7</v>
      </c>
      <c r="L5129" cm="1">
        <f t="array" ref="L5129">IF(ISBLANK(K5129),
    IFERROR(MEDIAN(IF($B$2:$B$10000=B5129, $K$2:$K$10000)),""),
    K5129
)</f>
        <v>217.7</v>
      </c>
      <c r="M5129">
        <v>24.3</v>
      </c>
      <c r="N5129">
        <v>119.1</v>
      </c>
      <c r="O5129" s="7" cm="1">
        <f t="array" ref="O5129">IF(ISBLANK(N5129),
    IFERROR(AVERAGE(IF($C$2:$C$10000=C5129, $N$2:$N$10000)),""),
    N5129
)</f>
        <v>119.1</v>
      </c>
      <c r="P5129" t="b">
        <v>1</v>
      </c>
      <c r="Q5129" t="s">
        <v>38</v>
      </c>
      <c r="R5129" t="str">
        <f t="shared" si="80"/>
        <v>Atrazina</v>
      </c>
      <c r="S5129" t="s">
        <v>39</v>
      </c>
      <c r="T5129" s="4">
        <v>50.22</v>
      </c>
      <c r="U5129" s="4">
        <v>108755.88</v>
      </c>
      <c r="V5129" s="4">
        <v>-101819.49</v>
      </c>
    </row>
    <row r="5130" spans="1:22" x14ac:dyDescent="0.25">
      <c r="A5130">
        <v>4512</v>
      </c>
      <c r="B5130" t="s">
        <v>19</v>
      </c>
      <c r="C5130" t="s">
        <v>25</v>
      </c>
      <c r="D5130">
        <v>63.51</v>
      </c>
      <c r="E5130" s="3">
        <v>44928</v>
      </c>
      <c r="F5130" s="3">
        <v>45115</v>
      </c>
      <c r="G5130">
        <v>251.28</v>
      </c>
      <c r="H5130" t="s">
        <v>33</v>
      </c>
      <c r="I5130">
        <v>5.32</v>
      </c>
      <c r="J5130" s="6" cm="1">
        <f t="array" ref="J5130">IF(ISBLANK(I5130),
    IFERROR(MEDIAN(IF($C$2:$C$10000=C5130, $I$2:$I$10000)),""),
    I5130
)</f>
        <v>5.32</v>
      </c>
      <c r="K5130">
        <v>224.2</v>
      </c>
      <c r="L5130" cm="1">
        <f t="array" ref="L5130">IF(ISBLANK(K5130),
    IFERROR(MEDIAN(IF($B$2:$B$10000=B5130, $K$2:$K$10000)),""),
    K5130
)</f>
        <v>224.2</v>
      </c>
      <c r="M5130">
        <v>26.7</v>
      </c>
      <c r="N5130">
        <v>218.4</v>
      </c>
      <c r="O5130" s="7" cm="1">
        <f t="array" ref="O5130">IF(ISBLANK(N5130),
    IFERROR(AVERAGE(IF($C$2:$C$10000=C5130, $N$2:$N$10000)),""),
    N5130
)</f>
        <v>218.4</v>
      </c>
      <c r="P5130" t="b">
        <v>1</v>
      </c>
      <c r="Q5130" t="s">
        <v>38</v>
      </c>
      <c r="R5130" t="str">
        <f t="shared" si="80"/>
        <v>Atrazina</v>
      </c>
      <c r="S5130" t="s">
        <v>40</v>
      </c>
      <c r="T5130" s="4">
        <v>84.26</v>
      </c>
      <c r="U5130" s="4">
        <v>120538.63</v>
      </c>
      <c r="V5130" s="4">
        <v>-99365.78</v>
      </c>
    </row>
    <row r="5131" spans="1:22" x14ac:dyDescent="0.25">
      <c r="A5131">
        <v>5671</v>
      </c>
      <c r="B5131" t="s">
        <v>22</v>
      </c>
      <c r="C5131" t="s">
        <v>24</v>
      </c>
      <c r="D5131">
        <v>134.38</v>
      </c>
      <c r="E5131" s="3">
        <v>44966</v>
      </c>
      <c r="F5131" s="3">
        <v>45161</v>
      </c>
      <c r="G5131">
        <v>337.61</v>
      </c>
      <c r="H5131" t="s">
        <v>32</v>
      </c>
      <c r="I5131">
        <v>5.84</v>
      </c>
      <c r="J5131" s="6" cm="1">
        <f t="array" ref="J5131">IF(ISBLANK(I5131),
    IFERROR(MEDIAN(IF($C$2:$C$10000=C5131, $I$2:$I$10000)),""),
    I5131
)</f>
        <v>5.84</v>
      </c>
      <c r="K5131">
        <v>1389.5</v>
      </c>
      <c r="L5131" cm="1">
        <f t="array" ref="L5131">IF(ISBLANK(K5131),
    IFERROR(MEDIAN(IF($B$2:$B$10000=B5131, $K$2:$K$10000)),""),
    K5131
)</f>
        <v>1389.5</v>
      </c>
      <c r="M5131">
        <v>30</v>
      </c>
      <c r="N5131">
        <v>442.9</v>
      </c>
      <c r="O5131" s="7" cm="1">
        <f t="array" ref="O5131">IF(ISBLANK(N5131),
    IFERROR(AVERAGE(IF($C$2:$C$10000=C5131, $N$2:$N$10000)),""),
    N5131
)</f>
        <v>442.9</v>
      </c>
      <c r="P5131" t="b">
        <v>1</v>
      </c>
      <c r="Q5131" t="s">
        <v>34</v>
      </c>
      <c r="R5131" t="str">
        <f t="shared" si="80"/>
        <v>Dicamba</v>
      </c>
      <c r="S5131" t="s">
        <v>39</v>
      </c>
      <c r="T5131" s="4">
        <v>167.1</v>
      </c>
      <c r="U5131" s="4">
        <v>211711.38</v>
      </c>
      <c r="V5131" s="4">
        <v>-155296.75</v>
      </c>
    </row>
    <row r="5132" spans="1:22" x14ac:dyDescent="0.25">
      <c r="A5132">
        <v>9673</v>
      </c>
      <c r="B5132" t="s">
        <v>20</v>
      </c>
      <c r="C5132" t="s">
        <v>27</v>
      </c>
      <c r="D5132">
        <v>212.84</v>
      </c>
      <c r="E5132" s="3">
        <v>44982</v>
      </c>
      <c r="F5132" s="3">
        <v>45104</v>
      </c>
      <c r="G5132">
        <v>1075.56</v>
      </c>
      <c r="H5132" t="s">
        <v>33</v>
      </c>
      <c r="I5132">
        <v>4.83</v>
      </c>
      <c r="J5132" s="6" cm="1">
        <f t="array" ref="J5132">IF(ISBLANK(I5132),
    IFERROR(MEDIAN(IF($C$2:$C$10000=C5132, $I$2:$I$10000)),""),
    I5132
)</f>
        <v>4.83</v>
      </c>
      <c r="K5132">
        <v>1026.9000000000001</v>
      </c>
      <c r="L5132" cm="1">
        <f t="array" ref="L5132">IF(ISBLANK(K5132),
    IFERROR(MEDIAN(IF($B$2:$B$10000=B5132, $K$2:$K$10000)),""),
    K5132
)</f>
        <v>1026.9000000000001</v>
      </c>
      <c r="M5132">
        <v>30.1</v>
      </c>
      <c r="N5132">
        <v>459.8</v>
      </c>
      <c r="O5132" s="7" cm="1">
        <f t="array" ref="O5132">IF(ISBLANK(N5132),
    IFERROR(AVERAGE(IF($C$2:$C$10000=C5132, $N$2:$N$10000)),""),
    N5132
)</f>
        <v>459.8</v>
      </c>
      <c r="P5132" t="b">
        <v>1</v>
      </c>
      <c r="Q5132" t="s">
        <v>38</v>
      </c>
      <c r="R5132" t="str">
        <f t="shared" si="80"/>
        <v>Atrazina</v>
      </c>
      <c r="S5132" t="s">
        <v>40</v>
      </c>
      <c r="T5132" s="4">
        <v>145.52000000000001</v>
      </c>
      <c r="U5132" s="4">
        <v>380885.33</v>
      </c>
      <c r="V5132" s="4">
        <v>-224369.84</v>
      </c>
    </row>
    <row r="5133" spans="1:22" x14ac:dyDescent="0.25">
      <c r="A5133">
        <v>3563</v>
      </c>
      <c r="B5133" t="s">
        <v>18</v>
      </c>
      <c r="C5133" t="s">
        <v>27</v>
      </c>
      <c r="D5133">
        <v>242.01</v>
      </c>
      <c r="E5133" s="3">
        <v>44933</v>
      </c>
      <c r="F5133" s="3">
        <v>45075</v>
      </c>
      <c r="G5133">
        <v>1038.73</v>
      </c>
      <c r="H5133" t="s">
        <v>33</v>
      </c>
      <c r="I5133">
        <v>4.59</v>
      </c>
      <c r="J5133" s="6" cm="1">
        <f t="array" ref="J5133">IF(ISBLANK(I5133),
    IFERROR(MEDIAN(IF($C$2:$C$10000=C5133, $I$2:$I$10000)),""),
    I5133
)</f>
        <v>4.59</v>
      </c>
      <c r="K5133">
        <v>1408.6</v>
      </c>
      <c r="L5133" cm="1">
        <f t="array" ref="L5133">IF(ISBLANK(K5133),
    IFERROR(MEDIAN(IF($B$2:$B$10000=B5133, $K$2:$K$10000)),""),
    K5133
)</f>
        <v>1408.6</v>
      </c>
      <c r="M5133">
        <v>32.200000000000003</v>
      </c>
      <c r="N5133">
        <v>573.6</v>
      </c>
      <c r="O5133" s="7" cm="1">
        <f t="array" ref="O5133">IF(ISBLANK(N5133),
    IFERROR(AVERAGE(IF($C$2:$C$10000=C5133, $N$2:$N$10000)),""),
    N5133
)</f>
        <v>573.6</v>
      </c>
      <c r="P5133" t="b">
        <v>1</v>
      </c>
      <c r="Q5133" t="s">
        <v>37</v>
      </c>
      <c r="R5133" t="str">
        <f t="shared" si="80"/>
        <v>Glifosato</v>
      </c>
      <c r="S5133" t="s">
        <v>39</v>
      </c>
      <c r="T5133" s="4">
        <v>141.29</v>
      </c>
      <c r="U5133" s="4">
        <v>381979.4</v>
      </c>
      <c r="V5133" s="4">
        <v>-235217.24</v>
      </c>
    </row>
    <row r="5134" spans="1:22" x14ac:dyDescent="0.25">
      <c r="A5134">
        <v>9209</v>
      </c>
      <c r="B5134" t="s">
        <v>22</v>
      </c>
      <c r="C5134" t="s">
        <v>27</v>
      </c>
      <c r="D5134">
        <v>260.57</v>
      </c>
      <c r="E5134" s="3">
        <v>44983</v>
      </c>
      <c r="F5134" s="3">
        <v>45093</v>
      </c>
      <c r="G5134">
        <v>1173.58</v>
      </c>
      <c r="H5134" t="s">
        <v>33</v>
      </c>
      <c r="I5134">
        <v>6.7</v>
      </c>
      <c r="J5134" s="6" cm="1">
        <f t="array" ref="J5134">IF(ISBLANK(I5134),
    IFERROR(MEDIAN(IF($C$2:$C$10000=C5134, $I$2:$I$10000)),""),
    I5134
)</f>
        <v>6.7</v>
      </c>
      <c r="L5134" cm="1">
        <f t="array" ref="L5134">IF(ISBLANK(K5134),
    IFERROR(MEDIAN(IF($B$2:$B$10000=B5134, $K$2:$K$10000)),""),
    K5134
)</f>
        <v>936.15</v>
      </c>
      <c r="M5134">
        <v>25.4</v>
      </c>
      <c r="N5134">
        <v>549.5</v>
      </c>
      <c r="O5134" s="7" cm="1">
        <f t="array" ref="O5134">IF(ISBLANK(N5134),
    IFERROR(AVERAGE(IF($C$2:$C$10000=C5134, $N$2:$N$10000)),""),
    N5134
)</f>
        <v>549.5</v>
      </c>
      <c r="P5134" t="b">
        <v>1</v>
      </c>
      <c r="Q5134" t="s">
        <v>36</v>
      </c>
      <c r="R5134" t="str">
        <f t="shared" si="80"/>
        <v>2,4-D</v>
      </c>
      <c r="S5134" t="s">
        <v>40</v>
      </c>
      <c r="T5134" s="4">
        <v>144.19999999999999</v>
      </c>
      <c r="U5134" s="4">
        <v>498076.79</v>
      </c>
      <c r="V5134" s="4">
        <v>-328846.55</v>
      </c>
    </row>
    <row r="5135" spans="1:22" x14ac:dyDescent="0.25">
      <c r="A5135">
        <v>4287</v>
      </c>
      <c r="B5135" t="s">
        <v>21</v>
      </c>
      <c r="C5135" t="s">
        <v>24</v>
      </c>
      <c r="D5135">
        <v>129.75</v>
      </c>
      <c r="E5135" s="3">
        <v>44962</v>
      </c>
      <c r="F5135" s="3">
        <v>45162</v>
      </c>
      <c r="G5135">
        <v>581</v>
      </c>
      <c r="H5135" t="s">
        <v>31</v>
      </c>
      <c r="I5135">
        <v>6.67</v>
      </c>
      <c r="J5135" s="6" cm="1">
        <f t="array" ref="J5135">IF(ISBLANK(I5135),
    IFERROR(MEDIAN(IF($C$2:$C$10000=C5135, $I$2:$I$10000)),""),
    I5135
)</f>
        <v>6.67</v>
      </c>
      <c r="K5135">
        <v>571.6</v>
      </c>
      <c r="L5135" cm="1">
        <f t="array" ref="L5135">IF(ISBLANK(K5135),
    IFERROR(MEDIAN(IF($B$2:$B$10000=B5135, $K$2:$K$10000)),""),
    K5135
)</f>
        <v>571.6</v>
      </c>
      <c r="M5135">
        <v>27.5</v>
      </c>
      <c r="N5135">
        <v>333.3</v>
      </c>
      <c r="O5135" s="7" cm="1">
        <f t="array" ref="O5135">IF(ISBLANK(N5135),
    IFERROR(AVERAGE(IF($C$2:$C$10000=C5135, $N$2:$N$10000)),""),
    N5135
)</f>
        <v>333.3</v>
      </c>
      <c r="P5135" t="b">
        <v>0</v>
      </c>
      <c r="Q5135" t="s">
        <v>35</v>
      </c>
      <c r="R5135" t="str">
        <f t="shared" si="80"/>
        <v>Sem Aplicação</v>
      </c>
      <c r="S5135" t="s">
        <v>39</v>
      </c>
      <c r="T5135" s="4">
        <v>163.99</v>
      </c>
      <c r="U5135" s="4">
        <v>129326.48</v>
      </c>
      <c r="V5135" s="4">
        <v>-34048.29</v>
      </c>
    </row>
    <row r="5136" spans="1:22" x14ac:dyDescent="0.25">
      <c r="A5136">
        <v>7802</v>
      </c>
      <c r="B5136" t="s">
        <v>18</v>
      </c>
      <c r="C5136" t="s">
        <v>26</v>
      </c>
      <c r="D5136">
        <v>145.80000000000001</v>
      </c>
      <c r="E5136" s="3">
        <v>45011</v>
      </c>
      <c r="F5136" s="3">
        <v>45243</v>
      </c>
      <c r="G5136">
        <v>441.93</v>
      </c>
      <c r="H5136" t="s">
        <v>33</v>
      </c>
      <c r="I5136">
        <v>6.58</v>
      </c>
      <c r="J5136" s="6" cm="1">
        <f t="array" ref="J5136">IF(ISBLANK(I5136),
    IFERROR(MEDIAN(IF($C$2:$C$10000=C5136, $I$2:$I$10000)),""),
    I5136
)</f>
        <v>6.58</v>
      </c>
      <c r="K5136">
        <v>1458.6</v>
      </c>
      <c r="L5136" cm="1">
        <f t="array" ref="L5136">IF(ISBLANK(K5136),
    IFERROR(MEDIAN(IF($B$2:$B$10000=B5136, $K$2:$K$10000)),""),
    K5136
)</f>
        <v>1458.6</v>
      </c>
      <c r="M5136">
        <v>27.1</v>
      </c>
      <c r="N5136">
        <v>570</v>
      </c>
      <c r="O5136" s="7" cm="1">
        <f t="array" ref="O5136">IF(ISBLANK(N5136),
    IFERROR(AVERAGE(IF($C$2:$C$10000=C5136, $N$2:$N$10000)),""),
    N5136
)</f>
        <v>570</v>
      </c>
      <c r="P5136" t="b">
        <v>1</v>
      </c>
      <c r="Q5136" t="s">
        <v>34</v>
      </c>
      <c r="R5136" t="str">
        <f t="shared" si="80"/>
        <v>Dicamba</v>
      </c>
      <c r="S5136" t="s">
        <v>40</v>
      </c>
      <c r="T5136" s="4">
        <v>120.03</v>
      </c>
      <c r="U5136" s="4">
        <v>261604.91</v>
      </c>
      <c r="V5136" s="4">
        <v>-208560.05</v>
      </c>
    </row>
    <row r="5137" spans="1:22" x14ac:dyDescent="0.25">
      <c r="A5137">
        <v>9749</v>
      </c>
      <c r="B5137" t="s">
        <v>21</v>
      </c>
      <c r="C5137" t="s">
        <v>28</v>
      </c>
      <c r="D5137">
        <v>122.58</v>
      </c>
      <c r="E5137" s="3">
        <v>44949</v>
      </c>
      <c r="F5137" s="3">
        <v>45149</v>
      </c>
      <c r="G5137">
        <v>234.97</v>
      </c>
      <c r="H5137" t="s">
        <v>31</v>
      </c>
      <c r="I5137">
        <v>7.15</v>
      </c>
      <c r="J5137" s="6" cm="1">
        <f t="array" ref="J5137">IF(ISBLANK(I5137),
    IFERROR(MEDIAN(IF($C$2:$C$10000=C5137, $I$2:$I$10000)),""),
    I5137
)</f>
        <v>7.15</v>
      </c>
      <c r="K5137">
        <v>249.7</v>
      </c>
      <c r="L5137" cm="1">
        <f t="array" ref="L5137">IF(ISBLANK(K5137),
    IFERROR(MEDIAN(IF($B$2:$B$10000=B5137, $K$2:$K$10000)),""),
    K5137
)</f>
        <v>249.7</v>
      </c>
      <c r="M5137">
        <v>26.1</v>
      </c>
      <c r="N5137">
        <v>238.3</v>
      </c>
      <c r="O5137" s="7" cm="1">
        <f t="array" ref="O5137">IF(ISBLANK(N5137),
    IFERROR(AVERAGE(IF($C$2:$C$10000=C5137, $N$2:$N$10000)),""),
    N5137
)</f>
        <v>238.3</v>
      </c>
      <c r="P5137" t="b">
        <v>1</v>
      </c>
      <c r="Q5137" t="s">
        <v>37</v>
      </c>
      <c r="R5137" t="str">
        <f t="shared" si="80"/>
        <v>Glifosato</v>
      </c>
      <c r="S5137" t="s">
        <v>41</v>
      </c>
      <c r="T5137" s="4">
        <v>345.38</v>
      </c>
      <c r="U5137" s="4">
        <v>112994.26</v>
      </c>
      <c r="V5137" s="4">
        <v>-31840.32</v>
      </c>
    </row>
    <row r="5138" spans="1:22" x14ac:dyDescent="0.25">
      <c r="A5138">
        <v>9121</v>
      </c>
      <c r="B5138" t="s">
        <v>19</v>
      </c>
      <c r="C5138" t="s">
        <v>27</v>
      </c>
      <c r="D5138">
        <v>26.76</v>
      </c>
      <c r="E5138" s="3">
        <v>45026</v>
      </c>
      <c r="F5138" s="3">
        <v>45134</v>
      </c>
      <c r="G5138">
        <v>95.41</v>
      </c>
      <c r="H5138" t="s">
        <v>30</v>
      </c>
      <c r="I5138">
        <v>5.36</v>
      </c>
      <c r="J5138" s="6" cm="1">
        <f t="array" ref="J5138">IF(ISBLANK(I5138),
    IFERROR(MEDIAN(IF($C$2:$C$10000=C5138, $I$2:$I$10000)),""),
    I5138
)</f>
        <v>5.36</v>
      </c>
      <c r="K5138">
        <v>1490.4</v>
      </c>
      <c r="L5138" cm="1">
        <f t="array" ref="L5138">IF(ISBLANK(K5138),
    IFERROR(MEDIAN(IF($B$2:$B$10000=B5138, $K$2:$K$10000)),""),
    K5138
)</f>
        <v>1490.4</v>
      </c>
      <c r="M5138">
        <v>29.1</v>
      </c>
      <c r="N5138">
        <v>352.8</v>
      </c>
      <c r="O5138" s="7" cm="1">
        <f t="array" ref="O5138">IF(ISBLANK(N5138),
    IFERROR(AVERAGE(IF($C$2:$C$10000=C5138, $N$2:$N$10000)),""),
    N5138
)</f>
        <v>352.8</v>
      </c>
      <c r="P5138" t="b">
        <v>1</v>
      </c>
      <c r="Q5138" t="s">
        <v>36</v>
      </c>
      <c r="R5138" t="str">
        <f t="shared" si="80"/>
        <v>2,4-D</v>
      </c>
      <c r="S5138" t="s">
        <v>39</v>
      </c>
      <c r="T5138" s="4">
        <v>155.80000000000001</v>
      </c>
      <c r="U5138" s="4">
        <v>27251.39</v>
      </c>
      <c r="V5138" s="4">
        <v>-12386.51</v>
      </c>
    </row>
    <row r="5139" spans="1:22" x14ac:dyDescent="0.25">
      <c r="A5139">
        <v>6650</v>
      </c>
      <c r="B5139" t="s">
        <v>20</v>
      </c>
      <c r="C5139" t="s">
        <v>23</v>
      </c>
      <c r="D5139">
        <v>86.96</v>
      </c>
      <c r="E5139" s="3">
        <v>45021</v>
      </c>
      <c r="F5139" s="3">
        <v>45215</v>
      </c>
      <c r="G5139">
        <v>259.89999999999998</v>
      </c>
      <c r="H5139" t="s">
        <v>33</v>
      </c>
      <c r="I5139">
        <v>5.77</v>
      </c>
      <c r="J5139" s="6" cm="1">
        <f t="array" ref="J5139">IF(ISBLANK(I5139),
    IFERROR(MEDIAN(IF($C$2:$C$10000=C5139, $I$2:$I$10000)),""),
    I5139
)</f>
        <v>5.77</v>
      </c>
      <c r="K5139">
        <v>1264.0999999999999</v>
      </c>
      <c r="L5139" cm="1">
        <f t="array" ref="L5139">IF(ISBLANK(K5139),
    IFERROR(MEDIAN(IF($B$2:$B$10000=B5139, $K$2:$K$10000)),""),
    K5139
)</f>
        <v>1264.0999999999999</v>
      </c>
      <c r="M5139">
        <v>22.2</v>
      </c>
      <c r="N5139">
        <v>349.3</v>
      </c>
      <c r="O5139" s="7" cm="1">
        <f t="array" ref="O5139">IF(ISBLANK(N5139),
    IFERROR(AVERAGE(IF($C$2:$C$10000=C5139, $N$2:$N$10000)),""),
    N5139
)</f>
        <v>349.3</v>
      </c>
      <c r="P5139" t="b">
        <v>1</v>
      </c>
      <c r="Q5139" t="s">
        <v>34</v>
      </c>
      <c r="R5139" t="str">
        <f t="shared" si="80"/>
        <v>Dicamba</v>
      </c>
      <c r="S5139" t="s">
        <v>40</v>
      </c>
      <c r="T5139" s="4">
        <v>896.31</v>
      </c>
      <c r="U5139" s="4">
        <v>144360.67000000001</v>
      </c>
      <c r="V5139" s="4">
        <v>88590.3</v>
      </c>
    </row>
    <row r="5140" spans="1:22" x14ac:dyDescent="0.25">
      <c r="A5140">
        <v>9878</v>
      </c>
      <c r="B5140" t="s">
        <v>19</v>
      </c>
      <c r="C5140" t="s">
        <v>25</v>
      </c>
      <c r="D5140">
        <v>115.92</v>
      </c>
      <c r="E5140" s="3">
        <v>44954</v>
      </c>
      <c r="F5140" s="3">
        <v>45108</v>
      </c>
      <c r="G5140">
        <v>504.08</v>
      </c>
      <c r="H5140" t="s">
        <v>31</v>
      </c>
      <c r="I5140">
        <v>5.25</v>
      </c>
      <c r="J5140" s="6" cm="1">
        <f t="array" ref="J5140">IF(ISBLANK(I5140),
    IFERROR(MEDIAN(IF($C$2:$C$10000=C5140, $I$2:$I$10000)),""),
    I5140
)</f>
        <v>5.25</v>
      </c>
      <c r="K5140">
        <v>1277.2</v>
      </c>
      <c r="L5140" cm="1">
        <f t="array" ref="L5140">IF(ISBLANK(K5140),
    IFERROR(MEDIAN(IF($B$2:$B$10000=B5140, $K$2:$K$10000)),""),
    K5140
)</f>
        <v>1277.2</v>
      </c>
      <c r="M5140">
        <v>19</v>
      </c>
      <c r="N5140">
        <v>62.2</v>
      </c>
      <c r="O5140" s="7" cm="1">
        <f t="array" ref="O5140">IF(ISBLANK(N5140),
    IFERROR(AVERAGE(IF($C$2:$C$10000=C5140, $N$2:$N$10000)),""),
    N5140
)</f>
        <v>62.2</v>
      </c>
      <c r="P5140" t="b">
        <v>1</v>
      </c>
      <c r="Q5140" t="s">
        <v>38</v>
      </c>
      <c r="R5140" t="str">
        <f t="shared" si="80"/>
        <v>Atrazina</v>
      </c>
      <c r="S5140" t="s">
        <v>40</v>
      </c>
      <c r="T5140" s="4">
        <v>74.16</v>
      </c>
      <c r="U5140" s="4">
        <v>191532.97</v>
      </c>
      <c r="V5140" s="4">
        <v>-154150.39999999999</v>
      </c>
    </row>
    <row r="5141" spans="1:22" x14ac:dyDescent="0.25">
      <c r="A5141">
        <v>5169</v>
      </c>
      <c r="B5141" t="s">
        <v>20</v>
      </c>
      <c r="C5141" t="s">
        <v>28</v>
      </c>
      <c r="D5141">
        <v>64.25</v>
      </c>
      <c r="E5141" s="3">
        <v>45006</v>
      </c>
      <c r="F5141" s="3">
        <v>45109</v>
      </c>
      <c r="G5141">
        <v>168.06</v>
      </c>
      <c r="H5141" t="s">
        <v>33</v>
      </c>
      <c r="I5141">
        <v>6.38</v>
      </c>
      <c r="J5141" s="6" cm="1">
        <f t="array" ref="J5141">IF(ISBLANK(I5141),
    IFERROR(MEDIAN(IF($C$2:$C$10000=C5141, $I$2:$I$10000)),""),
    I5141
)</f>
        <v>6.38</v>
      </c>
      <c r="K5141">
        <v>270.2</v>
      </c>
      <c r="L5141" cm="1">
        <f t="array" ref="L5141">IF(ISBLANK(K5141),
    IFERROR(MEDIAN(IF($B$2:$B$10000=B5141, $K$2:$K$10000)),""),
    K5141
)</f>
        <v>270.2</v>
      </c>
      <c r="M5141">
        <v>26.3</v>
      </c>
      <c r="N5141">
        <v>69.5</v>
      </c>
      <c r="O5141" s="7" cm="1">
        <f t="array" ref="O5141">IF(ISBLANK(N5141),
    IFERROR(AVERAGE(IF($C$2:$C$10000=C5141, $N$2:$N$10000)),""),
    N5141
)</f>
        <v>69.5</v>
      </c>
      <c r="P5141" t="b">
        <v>0</v>
      </c>
      <c r="Q5141" t="s">
        <v>35</v>
      </c>
      <c r="R5141" t="str">
        <f t="shared" si="80"/>
        <v>Sem Aplicação</v>
      </c>
      <c r="S5141" t="s">
        <v>39</v>
      </c>
      <c r="T5141" s="4">
        <v>341.85</v>
      </c>
      <c r="U5141" s="4">
        <v>96818.23</v>
      </c>
      <c r="V5141" s="4">
        <v>-39366.92</v>
      </c>
    </row>
    <row r="5142" spans="1:22" x14ac:dyDescent="0.25">
      <c r="A5142">
        <v>3622</v>
      </c>
      <c r="B5142" t="s">
        <v>22</v>
      </c>
      <c r="C5142" t="s">
        <v>25</v>
      </c>
      <c r="D5142">
        <v>185.43</v>
      </c>
      <c r="E5142" s="3">
        <v>45015</v>
      </c>
      <c r="F5142" s="3">
        <v>45254</v>
      </c>
      <c r="G5142">
        <v>485.55</v>
      </c>
      <c r="H5142" t="s">
        <v>33</v>
      </c>
      <c r="I5142">
        <v>6.41</v>
      </c>
      <c r="J5142" s="6" cm="1">
        <f t="array" ref="J5142">IF(ISBLANK(I5142),
    IFERROR(MEDIAN(IF($C$2:$C$10000=C5142, $I$2:$I$10000)),""),
    I5142
)</f>
        <v>6.41</v>
      </c>
      <c r="K5142">
        <v>535.6</v>
      </c>
      <c r="L5142" cm="1">
        <f t="array" ref="L5142">IF(ISBLANK(K5142),
    IFERROR(MEDIAN(IF($B$2:$B$10000=B5142, $K$2:$K$10000)),""),
    K5142
)</f>
        <v>535.6</v>
      </c>
      <c r="M5142">
        <v>24.9</v>
      </c>
      <c r="N5142">
        <v>180.9</v>
      </c>
      <c r="O5142" s="7" cm="1">
        <f t="array" ref="O5142">IF(ISBLANK(N5142),
    IFERROR(AVERAGE(IF($C$2:$C$10000=C5142, $N$2:$N$10000)),""),
    N5142
)</f>
        <v>180.9</v>
      </c>
      <c r="P5142" t="b">
        <v>1</v>
      </c>
      <c r="Q5142" t="s">
        <v>38</v>
      </c>
      <c r="R5142" t="str">
        <f t="shared" si="80"/>
        <v>Atrazina</v>
      </c>
      <c r="S5142" t="s">
        <v>39</v>
      </c>
      <c r="T5142" s="4">
        <v>89.51</v>
      </c>
      <c r="U5142" s="4">
        <v>311519.77</v>
      </c>
      <c r="V5142" s="4">
        <v>-268058.19</v>
      </c>
    </row>
    <row r="5143" spans="1:22" x14ac:dyDescent="0.25">
      <c r="A5143">
        <v>2731</v>
      </c>
      <c r="B5143" t="s">
        <v>18</v>
      </c>
      <c r="C5143" t="s">
        <v>23</v>
      </c>
      <c r="D5143">
        <v>265.76</v>
      </c>
      <c r="E5143" s="3">
        <v>44962</v>
      </c>
      <c r="F5143" s="3">
        <v>45160</v>
      </c>
      <c r="G5143">
        <v>830.71</v>
      </c>
      <c r="H5143" t="s">
        <v>31</v>
      </c>
      <c r="I5143">
        <v>5.72</v>
      </c>
      <c r="J5143" s="6" cm="1">
        <f t="array" ref="J5143">IF(ISBLANK(I5143),
    IFERROR(MEDIAN(IF($C$2:$C$10000=C5143, $I$2:$I$10000)),""),
    I5143
)</f>
        <v>5.72</v>
      </c>
      <c r="K5143">
        <v>982.3</v>
      </c>
      <c r="L5143" cm="1">
        <f t="array" ref="L5143">IF(ISBLANK(K5143),
    IFERROR(MEDIAN(IF($B$2:$B$10000=B5143, $K$2:$K$10000)),""),
    K5143
)</f>
        <v>982.3</v>
      </c>
      <c r="M5143">
        <v>26.4</v>
      </c>
      <c r="N5143">
        <v>562.20000000000005</v>
      </c>
      <c r="O5143" s="7" cm="1">
        <f t="array" ref="O5143">IF(ISBLANK(N5143),
    IFERROR(AVERAGE(IF($C$2:$C$10000=C5143, $N$2:$N$10000)),""),
    N5143
)</f>
        <v>562.20000000000005</v>
      </c>
      <c r="P5143" t="b">
        <v>0</v>
      </c>
      <c r="Q5143" t="s">
        <v>35</v>
      </c>
      <c r="R5143" t="str">
        <f t="shared" si="80"/>
        <v>Sem Aplicação</v>
      </c>
      <c r="S5143" t="s">
        <v>39</v>
      </c>
      <c r="T5143" s="4">
        <v>901.71</v>
      </c>
      <c r="U5143" s="4">
        <v>499680.31</v>
      </c>
      <c r="V5143" s="4">
        <v>249379.20000000001</v>
      </c>
    </row>
    <row r="5144" spans="1:22" x14ac:dyDescent="0.25">
      <c r="A5144">
        <v>2675</v>
      </c>
      <c r="B5144" t="s">
        <v>21</v>
      </c>
      <c r="C5144" t="s">
        <v>25</v>
      </c>
      <c r="D5144">
        <v>243.88</v>
      </c>
      <c r="E5144" s="3">
        <v>44935</v>
      </c>
      <c r="F5144" s="3">
        <v>45118</v>
      </c>
      <c r="G5144">
        <v>577.16999999999996</v>
      </c>
      <c r="H5144" t="s">
        <v>31</v>
      </c>
      <c r="I5144">
        <v>7.31</v>
      </c>
      <c r="J5144" s="6" cm="1">
        <f t="array" ref="J5144">IF(ISBLANK(I5144),
    IFERROR(MEDIAN(IF($C$2:$C$10000=C5144, $I$2:$I$10000)),""),
    I5144
)</f>
        <v>7.31</v>
      </c>
      <c r="K5144">
        <v>907.3</v>
      </c>
      <c r="L5144" cm="1">
        <f t="array" ref="L5144">IF(ISBLANK(K5144),
    IFERROR(MEDIAN(IF($B$2:$B$10000=B5144, $K$2:$K$10000)),""),
    K5144
)</f>
        <v>907.3</v>
      </c>
      <c r="M5144">
        <v>27.8</v>
      </c>
      <c r="N5144">
        <v>547.4</v>
      </c>
      <c r="O5144" s="7" cm="1">
        <f t="array" ref="O5144">IF(ISBLANK(N5144),
    IFERROR(AVERAGE(IF($C$2:$C$10000=C5144, $N$2:$N$10000)),""),
    N5144
)</f>
        <v>547.4</v>
      </c>
      <c r="P5144" t="b">
        <v>0</v>
      </c>
      <c r="Q5144" t="s">
        <v>35</v>
      </c>
      <c r="R5144" t="str">
        <f t="shared" si="80"/>
        <v>Sem Aplicação</v>
      </c>
      <c r="S5144" t="s">
        <v>40</v>
      </c>
      <c r="T5144" s="4">
        <v>74.58</v>
      </c>
      <c r="U5144" s="4">
        <v>369258.79</v>
      </c>
      <c r="V5144" s="4">
        <v>-326213.45</v>
      </c>
    </row>
    <row r="5145" spans="1:22" x14ac:dyDescent="0.25">
      <c r="A5145">
        <v>6530</v>
      </c>
      <c r="B5145" t="s">
        <v>22</v>
      </c>
      <c r="C5145" t="s">
        <v>27</v>
      </c>
      <c r="D5145">
        <v>172.72</v>
      </c>
      <c r="E5145" s="3">
        <v>44993</v>
      </c>
      <c r="F5145" s="3">
        <v>45213</v>
      </c>
      <c r="G5145">
        <v>606.26</v>
      </c>
      <c r="H5145" t="s">
        <v>32</v>
      </c>
      <c r="I5145">
        <v>5.97</v>
      </c>
      <c r="J5145" s="6" cm="1">
        <f t="array" ref="J5145">IF(ISBLANK(I5145),
    IFERROR(MEDIAN(IF($C$2:$C$10000=C5145, $I$2:$I$10000)),""),
    I5145
)</f>
        <v>5.97</v>
      </c>
      <c r="K5145">
        <v>242.3</v>
      </c>
      <c r="L5145" cm="1">
        <f t="array" ref="L5145">IF(ISBLANK(K5145),
    IFERROR(MEDIAN(IF($B$2:$B$10000=B5145, $K$2:$K$10000)),""),
    K5145
)</f>
        <v>242.3</v>
      </c>
      <c r="M5145">
        <v>23.8</v>
      </c>
      <c r="N5145">
        <v>400.1</v>
      </c>
      <c r="O5145" s="7" cm="1">
        <f t="array" ref="O5145">IF(ISBLANK(N5145),
    IFERROR(AVERAGE(IF($C$2:$C$10000=C5145, $N$2:$N$10000)),""),
    N5145
)</f>
        <v>400.1</v>
      </c>
      <c r="P5145" t="b">
        <v>1</v>
      </c>
      <c r="Q5145" t="s">
        <v>37</v>
      </c>
      <c r="R5145" t="str">
        <f t="shared" si="80"/>
        <v>Glifosato</v>
      </c>
      <c r="S5145" t="s">
        <v>40</v>
      </c>
      <c r="T5145" s="4">
        <v>149.88</v>
      </c>
      <c r="U5145" s="4">
        <v>176232.16</v>
      </c>
      <c r="V5145" s="4">
        <v>-85365.91</v>
      </c>
    </row>
    <row r="5146" spans="1:22" x14ac:dyDescent="0.25">
      <c r="A5146">
        <v>3947</v>
      </c>
      <c r="B5146" t="s">
        <v>21</v>
      </c>
      <c r="C5146" t="s">
        <v>27</v>
      </c>
      <c r="D5146">
        <v>220.22</v>
      </c>
      <c r="E5146" s="3">
        <v>44986</v>
      </c>
      <c r="F5146" s="3">
        <v>45124</v>
      </c>
      <c r="G5146">
        <v>1237.6600000000001</v>
      </c>
      <c r="H5146" t="s">
        <v>33</v>
      </c>
      <c r="I5146">
        <v>7.25</v>
      </c>
      <c r="J5146" s="6" cm="1">
        <f t="array" ref="J5146">IF(ISBLANK(I5146),
    IFERROR(MEDIAN(IF($C$2:$C$10000=C5146, $I$2:$I$10000)),""),
    I5146
)</f>
        <v>7.25</v>
      </c>
      <c r="K5146">
        <v>737.3</v>
      </c>
      <c r="L5146" cm="1">
        <f t="array" ref="L5146">IF(ISBLANK(K5146),
    IFERROR(MEDIAN(IF($B$2:$B$10000=B5146, $K$2:$K$10000)),""),
    K5146
)</f>
        <v>737.3</v>
      </c>
      <c r="M5146">
        <v>22.9</v>
      </c>
      <c r="N5146">
        <v>86.6</v>
      </c>
      <c r="O5146" s="7" cm="1">
        <f t="array" ref="O5146">IF(ISBLANK(N5146),
    IFERROR(AVERAGE(IF($C$2:$C$10000=C5146, $N$2:$N$10000)),""),
    N5146
)</f>
        <v>86.6</v>
      </c>
      <c r="P5146" t="b">
        <v>1</v>
      </c>
      <c r="Q5146" t="s">
        <v>36</v>
      </c>
      <c r="R5146" t="str">
        <f t="shared" si="80"/>
        <v>2,4-D</v>
      </c>
      <c r="S5146" t="s">
        <v>39</v>
      </c>
      <c r="T5146" s="4">
        <v>140.34</v>
      </c>
      <c r="U5146" s="4">
        <v>148862.46</v>
      </c>
      <c r="V5146" s="4">
        <v>24830.74</v>
      </c>
    </row>
    <row r="5147" spans="1:22" x14ac:dyDescent="0.25">
      <c r="A5147">
        <v>7701</v>
      </c>
      <c r="B5147" t="s">
        <v>20</v>
      </c>
      <c r="C5147" t="s">
        <v>23</v>
      </c>
      <c r="D5147">
        <v>149.26</v>
      </c>
      <c r="E5147" s="3">
        <v>44981</v>
      </c>
      <c r="F5147" s="3">
        <v>45171</v>
      </c>
      <c r="G5147">
        <v>859.74</v>
      </c>
      <c r="H5147" t="s">
        <v>33</v>
      </c>
      <c r="I5147">
        <v>6.69</v>
      </c>
      <c r="J5147" s="6" cm="1">
        <f t="array" ref="J5147">IF(ISBLANK(I5147),
    IFERROR(MEDIAN(IF($C$2:$C$10000=C5147, $I$2:$I$10000)),""),
    I5147
)</f>
        <v>6.69</v>
      </c>
      <c r="K5147">
        <v>1747.9</v>
      </c>
      <c r="L5147" cm="1">
        <f t="array" ref="L5147">IF(ISBLANK(K5147),
    IFERROR(MEDIAN(IF($B$2:$B$10000=B5147, $K$2:$K$10000)),""),
    K5147
)</f>
        <v>1747.9</v>
      </c>
      <c r="M5147">
        <v>28.8</v>
      </c>
      <c r="N5147">
        <v>573.9</v>
      </c>
      <c r="O5147" s="7" cm="1">
        <f t="array" ref="O5147">IF(ISBLANK(N5147),
    IFERROR(AVERAGE(IF($C$2:$C$10000=C5147, $N$2:$N$10000)),""),
    N5147
)</f>
        <v>573.9</v>
      </c>
      <c r="P5147" t="b">
        <v>1</v>
      </c>
      <c r="Q5147" t="s">
        <v>34</v>
      </c>
      <c r="R5147" t="str">
        <f t="shared" si="80"/>
        <v>Dicamba</v>
      </c>
      <c r="S5147" t="s">
        <v>40</v>
      </c>
      <c r="T5147" s="4">
        <v>901.11</v>
      </c>
      <c r="U5147" s="4">
        <v>236964.57</v>
      </c>
      <c r="V5147" s="4">
        <v>537755.74</v>
      </c>
    </row>
    <row r="5148" spans="1:22" x14ac:dyDescent="0.25">
      <c r="A5148">
        <v>5538</v>
      </c>
      <c r="B5148" t="s">
        <v>21</v>
      </c>
      <c r="C5148" t="s">
        <v>29</v>
      </c>
      <c r="D5148">
        <v>149.07</v>
      </c>
      <c r="E5148" s="3">
        <v>44936</v>
      </c>
      <c r="F5148" s="3">
        <v>45096</v>
      </c>
      <c r="G5148">
        <v>304.29000000000002</v>
      </c>
      <c r="H5148" t="s">
        <v>32</v>
      </c>
      <c r="I5148">
        <v>7.32</v>
      </c>
      <c r="J5148" s="6" cm="1">
        <f t="array" ref="J5148">IF(ISBLANK(I5148),
    IFERROR(MEDIAN(IF($C$2:$C$10000=C5148, $I$2:$I$10000)),""),
    I5148
)</f>
        <v>7.32</v>
      </c>
      <c r="K5148">
        <v>690.5</v>
      </c>
      <c r="L5148" cm="1">
        <f t="array" ref="L5148">IF(ISBLANK(K5148),
    IFERROR(MEDIAN(IF($B$2:$B$10000=B5148, $K$2:$K$10000)),""),
    K5148
)</f>
        <v>690.5</v>
      </c>
      <c r="M5148">
        <v>24.4</v>
      </c>
      <c r="N5148">
        <v>86.3</v>
      </c>
      <c r="O5148" s="7" cm="1">
        <f t="array" ref="O5148">IF(ISBLANK(N5148),
    IFERROR(AVERAGE(IF($C$2:$C$10000=C5148, $N$2:$N$10000)),""),
    N5148
)</f>
        <v>86.3</v>
      </c>
      <c r="P5148" t="b">
        <v>1</v>
      </c>
      <c r="Q5148" t="s">
        <v>36</v>
      </c>
      <c r="R5148" t="str">
        <f t="shared" si="80"/>
        <v>2,4-D</v>
      </c>
      <c r="S5148" t="s">
        <v>40</v>
      </c>
      <c r="T5148" s="4">
        <v>67.59</v>
      </c>
      <c r="U5148" s="4">
        <v>160929.53</v>
      </c>
      <c r="V5148" s="4">
        <v>-140362.57</v>
      </c>
    </row>
    <row r="5149" spans="1:22" x14ac:dyDescent="0.25">
      <c r="A5149">
        <v>9599</v>
      </c>
      <c r="B5149" t="s">
        <v>19</v>
      </c>
      <c r="C5149" t="s">
        <v>23</v>
      </c>
      <c r="D5149">
        <v>194.76</v>
      </c>
      <c r="E5149" s="3">
        <v>44962</v>
      </c>
      <c r="F5149" s="3">
        <v>45070</v>
      </c>
      <c r="G5149">
        <v>614.21</v>
      </c>
      <c r="H5149" t="s">
        <v>30</v>
      </c>
      <c r="I5149">
        <v>6.77</v>
      </c>
      <c r="J5149" s="6" cm="1">
        <f t="array" ref="J5149">IF(ISBLANK(I5149),
    IFERROR(MEDIAN(IF($C$2:$C$10000=C5149, $I$2:$I$10000)),""),
    I5149
)</f>
        <v>6.77</v>
      </c>
      <c r="K5149">
        <v>1212.5</v>
      </c>
      <c r="L5149" cm="1">
        <f t="array" ref="L5149">IF(ISBLANK(K5149),
    IFERROR(MEDIAN(IF($B$2:$B$10000=B5149, $K$2:$K$10000)),""),
    K5149
)</f>
        <v>1212.5</v>
      </c>
      <c r="M5149">
        <v>31.3</v>
      </c>
      <c r="N5149">
        <v>328.1</v>
      </c>
      <c r="O5149" s="7" cm="1">
        <f t="array" ref="O5149">IF(ISBLANK(N5149),
    IFERROR(AVERAGE(IF($C$2:$C$10000=C5149, $N$2:$N$10000)),""),
    N5149
)</f>
        <v>328.1</v>
      </c>
      <c r="P5149" t="b">
        <v>1</v>
      </c>
      <c r="Q5149" t="s">
        <v>36</v>
      </c>
      <c r="R5149" t="str">
        <f t="shared" si="80"/>
        <v>2,4-D</v>
      </c>
      <c r="S5149" t="s">
        <v>39</v>
      </c>
      <c r="T5149" s="4">
        <v>904.33</v>
      </c>
      <c r="U5149" s="4">
        <v>154328.21</v>
      </c>
      <c r="V5149" s="4">
        <v>401120.32</v>
      </c>
    </row>
    <row r="5150" spans="1:22" x14ac:dyDescent="0.25">
      <c r="A5150">
        <v>9473</v>
      </c>
      <c r="B5150" t="s">
        <v>21</v>
      </c>
      <c r="C5150" t="s">
        <v>23</v>
      </c>
      <c r="D5150">
        <v>240.47</v>
      </c>
      <c r="E5150" s="3">
        <v>44999</v>
      </c>
      <c r="F5150" s="3">
        <v>45170</v>
      </c>
      <c r="G5150">
        <v>1098</v>
      </c>
      <c r="H5150" t="s">
        <v>31</v>
      </c>
      <c r="I5150">
        <v>5.17</v>
      </c>
      <c r="J5150" s="6" cm="1">
        <f t="array" ref="J5150">IF(ISBLANK(I5150),
    IFERROR(MEDIAN(IF($C$2:$C$10000=C5150, $I$2:$I$10000)),""),
    I5150
)</f>
        <v>5.17</v>
      </c>
      <c r="K5150">
        <v>1290.7</v>
      </c>
      <c r="L5150" cm="1">
        <f t="array" ref="L5150">IF(ISBLANK(K5150),
    IFERROR(MEDIAN(IF($B$2:$B$10000=B5150, $K$2:$K$10000)),""),
    K5150
)</f>
        <v>1290.7</v>
      </c>
      <c r="M5150">
        <v>30.2</v>
      </c>
      <c r="N5150">
        <v>391.3</v>
      </c>
      <c r="O5150" s="7" cm="1">
        <f t="array" ref="O5150">IF(ISBLANK(N5150),
    IFERROR(AVERAGE(IF($C$2:$C$10000=C5150, $N$2:$N$10000)),""),
    N5150
)</f>
        <v>391.3</v>
      </c>
      <c r="P5150" t="b">
        <v>0</v>
      </c>
      <c r="Q5150" t="s">
        <v>35</v>
      </c>
      <c r="R5150" t="str">
        <f t="shared" si="80"/>
        <v>Sem Aplicação</v>
      </c>
      <c r="S5150" t="s">
        <v>39</v>
      </c>
      <c r="T5150" s="4">
        <v>909.54</v>
      </c>
      <c r="U5150" s="4">
        <v>379858.1</v>
      </c>
      <c r="V5150" s="4">
        <v>618816.81999999995</v>
      </c>
    </row>
    <row r="5151" spans="1:22" x14ac:dyDescent="0.25">
      <c r="A5151">
        <v>3843</v>
      </c>
      <c r="B5151" t="s">
        <v>20</v>
      </c>
      <c r="C5151" t="s">
        <v>26</v>
      </c>
      <c r="D5151">
        <v>255.44</v>
      </c>
      <c r="E5151" s="3">
        <v>44927</v>
      </c>
      <c r="F5151" s="3">
        <v>45111</v>
      </c>
      <c r="G5151">
        <v>673.02</v>
      </c>
      <c r="H5151" t="s">
        <v>30</v>
      </c>
      <c r="I5151">
        <v>6.57</v>
      </c>
      <c r="J5151" s="6" cm="1">
        <f t="array" ref="J5151">IF(ISBLANK(I5151),
    IFERROR(MEDIAN(IF($C$2:$C$10000=C5151, $I$2:$I$10000)),""),
    I5151
)</f>
        <v>6.57</v>
      </c>
      <c r="K5151">
        <v>1197.9000000000001</v>
      </c>
      <c r="L5151" cm="1">
        <f t="array" ref="L5151">IF(ISBLANK(K5151),
    IFERROR(MEDIAN(IF($B$2:$B$10000=B5151, $K$2:$K$10000)),""),
    K5151
)</f>
        <v>1197.9000000000001</v>
      </c>
      <c r="M5151">
        <v>32.4</v>
      </c>
      <c r="N5151">
        <v>440.3</v>
      </c>
      <c r="O5151" s="7" cm="1">
        <f t="array" ref="O5151">IF(ISBLANK(N5151),
    IFERROR(AVERAGE(IF($C$2:$C$10000=C5151, $N$2:$N$10000)),""),
    N5151
)</f>
        <v>440.3</v>
      </c>
      <c r="P5151" t="b">
        <v>0</v>
      </c>
      <c r="Q5151" t="s">
        <v>35</v>
      </c>
      <c r="R5151" t="str">
        <f t="shared" si="80"/>
        <v>Sem Aplicação</v>
      </c>
      <c r="S5151" t="s">
        <v>39</v>
      </c>
      <c r="T5151" s="4">
        <v>121.6</v>
      </c>
      <c r="U5151" s="4">
        <v>292069.76000000001</v>
      </c>
      <c r="V5151" s="4">
        <v>-210230.53</v>
      </c>
    </row>
    <row r="5152" spans="1:22" x14ac:dyDescent="0.25">
      <c r="A5152">
        <v>1441</v>
      </c>
      <c r="B5152" t="s">
        <v>21</v>
      </c>
      <c r="C5152" t="s">
        <v>24</v>
      </c>
      <c r="D5152">
        <v>249.36</v>
      </c>
      <c r="E5152" s="3">
        <v>44991</v>
      </c>
      <c r="F5152" s="3">
        <v>45151</v>
      </c>
      <c r="G5152">
        <v>1520.44</v>
      </c>
      <c r="H5152" t="s">
        <v>31</v>
      </c>
      <c r="I5152">
        <v>5.22</v>
      </c>
      <c r="J5152" s="6" cm="1">
        <f t="array" ref="J5152">IF(ISBLANK(I5152),
    IFERROR(MEDIAN(IF($C$2:$C$10000=C5152, $I$2:$I$10000)),""),
    I5152
)</f>
        <v>5.22</v>
      </c>
      <c r="K5152">
        <v>663.5</v>
      </c>
      <c r="L5152" cm="1">
        <f t="array" ref="L5152">IF(ISBLANK(K5152),
    IFERROR(MEDIAN(IF($B$2:$B$10000=B5152, $K$2:$K$10000)),""),
    K5152
)</f>
        <v>663.5</v>
      </c>
      <c r="M5152">
        <v>19.5</v>
      </c>
      <c r="N5152">
        <v>559</v>
      </c>
      <c r="O5152" s="7" cm="1">
        <f t="array" ref="O5152">IF(ISBLANK(N5152),
    IFERROR(AVERAGE(IF($C$2:$C$10000=C5152, $N$2:$N$10000)),""),
    N5152
)</f>
        <v>559</v>
      </c>
      <c r="P5152" t="b">
        <v>1</v>
      </c>
      <c r="Q5152" t="s">
        <v>36</v>
      </c>
      <c r="R5152" t="str">
        <f t="shared" si="80"/>
        <v>2,4-D</v>
      </c>
      <c r="S5152" t="s">
        <v>40</v>
      </c>
      <c r="T5152" s="4">
        <v>150.83000000000001</v>
      </c>
      <c r="U5152" s="4">
        <v>163724.39000000001</v>
      </c>
      <c r="V5152" s="4">
        <v>65603.58</v>
      </c>
    </row>
    <row r="5153" spans="1:22" x14ac:dyDescent="0.25">
      <c r="A5153">
        <v>5718</v>
      </c>
      <c r="B5153" t="s">
        <v>18</v>
      </c>
      <c r="C5153" t="s">
        <v>24</v>
      </c>
      <c r="D5153">
        <v>121.2</v>
      </c>
      <c r="E5153" s="3">
        <v>44999</v>
      </c>
      <c r="F5153" s="3">
        <v>45107</v>
      </c>
      <c r="G5153">
        <v>610.02</v>
      </c>
      <c r="H5153" t="s">
        <v>32</v>
      </c>
      <c r="I5153">
        <v>5.37</v>
      </c>
      <c r="J5153" s="6" cm="1">
        <f t="array" ref="J5153">IF(ISBLANK(I5153),
    IFERROR(MEDIAN(IF($C$2:$C$10000=C5153, $I$2:$I$10000)),""),
    I5153
)</f>
        <v>5.37</v>
      </c>
      <c r="K5153">
        <v>1114.7</v>
      </c>
      <c r="L5153" cm="1">
        <f t="array" ref="L5153">IF(ISBLANK(K5153),
    IFERROR(MEDIAN(IF($B$2:$B$10000=B5153, $K$2:$K$10000)),""),
    K5153
)</f>
        <v>1114.7</v>
      </c>
      <c r="M5153">
        <v>20.6</v>
      </c>
      <c r="N5153">
        <v>239</v>
      </c>
      <c r="O5153" s="7" cm="1">
        <f t="array" ref="O5153">IF(ISBLANK(N5153),
    IFERROR(AVERAGE(IF($C$2:$C$10000=C5153, $N$2:$N$10000)),""),
    N5153
)</f>
        <v>239</v>
      </c>
      <c r="P5153" t="b">
        <v>1</v>
      </c>
      <c r="Q5153" t="s">
        <v>34</v>
      </c>
      <c r="R5153" t="str">
        <f t="shared" si="80"/>
        <v>Dicamba</v>
      </c>
      <c r="S5153" t="s">
        <v>40</v>
      </c>
      <c r="T5153" s="4">
        <v>166.82</v>
      </c>
      <c r="U5153" s="4">
        <v>205214.85</v>
      </c>
      <c r="V5153" s="4">
        <v>-103451.31</v>
      </c>
    </row>
    <row r="5154" spans="1:22" x14ac:dyDescent="0.25">
      <c r="A5154">
        <v>5355</v>
      </c>
      <c r="B5154" t="s">
        <v>20</v>
      </c>
      <c r="C5154" t="s">
        <v>29</v>
      </c>
      <c r="D5154">
        <v>236.28</v>
      </c>
      <c r="E5154" s="3">
        <v>44953</v>
      </c>
      <c r="F5154" s="3">
        <v>45054</v>
      </c>
      <c r="G5154">
        <v>614.66999999999996</v>
      </c>
      <c r="H5154" t="s">
        <v>33</v>
      </c>
      <c r="I5154">
        <v>5.16</v>
      </c>
      <c r="J5154" s="6" cm="1">
        <f t="array" ref="J5154">IF(ISBLANK(I5154),
    IFERROR(MEDIAN(IF($C$2:$C$10000=C5154, $I$2:$I$10000)),""),
    I5154
)</f>
        <v>5.16</v>
      </c>
      <c r="K5154">
        <v>1326.6</v>
      </c>
      <c r="L5154" cm="1">
        <f t="array" ref="L5154">IF(ISBLANK(K5154),
    IFERROR(MEDIAN(IF($B$2:$B$10000=B5154, $K$2:$K$10000)),""),
    K5154
)</f>
        <v>1326.6</v>
      </c>
      <c r="M5154">
        <v>27.7</v>
      </c>
      <c r="N5154">
        <v>255.7</v>
      </c>
      <c r="O5154" s="7" cm="1">
        <f t="array" ref="O5154">IF(ISBLANK(N5154),
    IFERROR(AVERAGE(IF($C$2:$C$10000=C5154, $N$2:$N$10000)),""),
    N5154
)</f>
        <v>255.7</v>
      </c>
      <c r="P5154" t="b">
        <v>1</v>
      </c>
      <c r="Q5154" t="s">
        <v>34</v>
      </c>
      <c r="R5154" t="str">
        <f t="shared" si="80"/>
        <v>Dicamba</v>
      </c>
      <c r="S5154" t="s">
        <v>39</v>
      </c>
      <c r="T5154" s="4">
        <v>50.74</v>
      </c>
      <c r="U5154" s="4">
        <v>187796.56</v>
      </c>
      <c r="V5154" s="4">
        <v>-156608.20000000001</v>
      </c>
    </row>
    <row r="5155" spans="1:22" x14ac:dyDescent="0.25">
      <c r="A5155">
        <v>6731</v>
      </c>
      <c r="B5155" t="s">
        <v>18</v>
      </c>
      <c r="C5155" t="s">
        <v>26</v>
      </c>
      <c r="D5155">
        <v>138.84</v>
      </c>
      <c r="E5155" s="3">
        <v>44957</v>
      </c>
      <c r="F5155" s="3">
        <v>45146</v>
      </c>
      <c r="G5155">
        <v>282.32</v>
      </c>
      <c r="H5155" t="s">
        <v>32</v>
      </c>
      <c r="I5155">
        <v>5.99</v>
      </c>
      <c r="J5155" s="6" cm="1">
        <f t="array" ref="J5155">IF(ISBLANK(I5155),
    IFERROR(MEDIAN(IF($C$2:$C$10000=C5155, $I$2:$I$10000)),""),
    I5155
)</f>
        <v>5.99</v>
      </c>
      <c r="K5155">
        <v>813.3</v>
      </c>
      <c r="L5155" cm="1">
        <f t="array" ref="L5155">IF(ISBLANK(K5155),
    IFERROR(MEDIAN(IF($B$2:$B$10000=B5155, $K$2:$K$10000)),""),
    K5155
)</f>
        <v>813.3</v>
      </c>
      <c r="M5155">
        <v>29.3</v>
      </c>
      <c r="N5155">
        <v>348.9</v>
      </c>
      <c r="O5155" s="7" cm="1">
        <f t="array" ref="O5155">IF(ISBLANK(N5155),
    IFERROR(AVERAGE(IF($C$2:$C$10000=C5155, $N$2:$N$10000)),""),
    N5155
)</f>
        <v>348.9</v>
      </c>
      <c r="P5155" t="b">
        <v>1</v>
      </c>
      <c r="Q5155" t="s">
        <v>37</v>
      </c>
      <c r="R5155" t="str">
        <f t="shared" si="80"/>
        <v>Glifosato</v>
      </c>
      <c r="S5155" t="s">
        <v>39</v>
      </c>
      <c r="T5155" s="4">
        <v>114.74</v>
      </c>
      <c r="U5155" s="4">
        <v>74200.37</v>
      </c>
      <c r="V5155" s="4">
        <v>-41806.97</v>
      </c>
    </row>
    <row r="5156" spans="1:22" x14ac:dyDescent="0.25">
      <c r="A5156">
        <v>6461</v>
      </c>
      <c r="B5156" t="s">
        <v>22</v>
      </c>
      <c r="C5156" t="s">
        <v>23</v>
      </c>
      <c r="D5156">
        <v>122.55</v>
      </c>
      <c r="E5156" s="3">
        <v>44993</v>
      </c>
      <c r="F5156" s="3">
        <v>45208</v>
      </c>
      <c r="G5156">
        <v>229.03</v>
      </c>
      <c r="H5156" t="s">
        <v>31</v>
      </c>
      <c r="I5156">
        <v>5.8</v>
      </c>
      <c r="J5156" s="6" cm="1">
        <f t="array" ref="J5156">IF(ISBLANK(I5156),
    IFERROR(MEDIAN(IF($C$2:$C$10000=C5156, $I$2:$I$10000)),""),
    I5156
)</f>
        <v>5.8</v>
      </c>
      <c r="K5156">
        <v>648.5</v>
      </c>
      <c r="L5156" cm="1">
        <f t="array" ref="L5156">IF(ISBLANK(K5156),
    IFERROR(MEDIAN(IF($B$2:$B$10000=B5156, $K$2:$K$10000)),""),
    K5156
)</f>
        <v>648.5</v>
      </c>
      <c r="M5156">
        <v>21.4</v>
      </c>
      <c r="N5156">
        <v>187.2</v>
      </c>
      <c r="O5156" s="7" cm="1">
        <f t="array" ref="O5156">IF(ISBLANK(N5156),
    IFERROR(AVERAGE(IF($C$2:$C$10000=C5156, $N$2:$N$10000)),""),
    N5156
)</f>
        <v>187.2</v>
      </c>
      <c r="P5156" t="b">
        <v>1</v>
      </c>
      <c r="Q5156" t="s">
        <v>36</v>
      </c>
      <c r="R5156" t="str">
        <f t="shared" si="80"/>
        <v>2,4-D</v>
      </c>
      <c r="S5156" t="s">
        <v>41</v>
      </c>
      <c r="T5156" s="4">
        <v>900.99</v>
      </c>
      <c r="U5156" s="4">
        <v>119594.55</v>
      </c>
      <c r="V5156" s="4">
        <v>86759.19</v>
      </c>
    </row>
    <row r="5157" spans="1:22" x14ac:dyDescent="0.25">
      <c r="A5157">
        <v>4574</v>
      </c>
      <c r="B5157" t="s">
        <v>18</v>
      </c>
      <c r="C5157" t="s">
        <v>24</v>
      </c>
      <c r="D5157">
        <v>294.69</v>
      </c>
      <c r="E5157" s="3">
        <v>44969</v>
      </c>
      <c r="F5157" s="3">
        <v>45197</v>
      </c>
      <c r="G5157">
        <v>719.01</v>
      </c>
      <c r="H5157" t="s">
        <v>30</v>
      </c>
      <c r="I5157">
        <v>7.22</v>
      </c>
      <c r="J5157" s="6" cm="1">
        <f t="array" ref="J5157">IF(ISBLANK(I5157),
    IFERROR(MEDIAN(IF($C$2:$C$10000=C5157, $I$2:$I$10000)),""),
    I5157
)</f>
        <v>7.22</v>
      </c>
      <c r="K5157">
        <v>640</v>
      </c>
      <c r="L5157" cm="1">
        <f t="array" ref="L5157">IF(ISBLANK(K5157),
    IFERROR(MEDIAN(IF($B$2:$B$10000=B5157, $K$2:$K$10000)),""),
    K5157
)</f>
        <v>640</v>
      </c>
      <c r="M5157">
        <v>18.399999999999999</v>
      </c>
      <c r="N5157">
        <v>351.4</v>
      </c>
      <c r="O5157" s="7" cm="1">
        <f t="array" ref="O5157">IF(ISBLANK(N5157),
    IFERROR(AVERAGE(IF($C$2:$C$10000=C5157, $N$2:$N$10000)),""),
    N5157
)</f>
        <v>351.4</v>
      </c>
      <c r="P5157" t="b">
        <v>0</v>
      </c>
      <c r="Q5157" t="s">
        <v>35</v>
      </c>
      <c r="R5157" t="str">
        <f t="shared" si="80"/>
        <v>Sem Aplicação</v>
      </c>
      <c r="S5157" t="s">
        <v>41</v>
      </c>
      <c r="T5157" s="4">
        <v>163.11000000000001</v>
      </c>
      <c r="U5157" s="4">
        <v>217083.56</v>
      </c>
      <c r="V5157" s="4">
        <v>-99805.84</v>
      </c>
    </row>
    <row r="5158" spans="1:22" x14ac:dyDescent="0.25">
      <c r="A5158">
        <v>1612</v>
      </c>
      <c r="B5158" t="s">
        <v>22</v>
      </c>
      <c r="C5158" t="s">
        <v>23</v>
      </c>
      <c r="D5158">
        <v>28.64</v>
      </c>
      <c r="E5158" s="3">
        <v>45009</v>
      </c>
      <c r="F5158" s="3">
        <v>45157</v>
      </c>
      <c r="G5158">
        <v>99.6</v>
      </c>
      <c r="H5158" t="s">
        <v>30</v>
      </c>
      <c r="I5158">
        <v>6.28</v>
      </c>
      <c r="J5158" s="6" cm="1">
        <f t="array" ref="J5158">IF(ISBLANK(I5158),
    IFERROR(MEDIAN(IF($C$2:$C$10000=C5158, $I$2:$I$10000)),""),
    I5158
)</f>
        <v>6.28</v>
      </c>
      <c r="K5158">
        <v>1669</v>
      </c>
      <c r="L5158" cm="1">
        <f t="array" ref="L5158">IF(ISBLANK(K5158),
    IFERROR(MEDIAN(IF($B$2:$B$10000=B5158, $K$2:$K$10000)),""),
    K5158
)</f>
        <v>1669</v>
      </c>
      <c r="M5158">
        <v>31.8</v>
      </c>
      <c r="O5158" s="7" cm="1">
        <f t="array" ref="O5158">IF(ISBLANK(N5158),
    IFERROR(AVERAGE(IF($C$2:$C$10000=C5158, $N$2:$N$10000)),""),
    N5158
)</f>
        <v>307.54468911917064</v>
      </c>
      <c r="P5158" t="b">
        <v>1</v>
      </c>
      <c r="Q5158" t="s">
        <v>34</v>
      </c>
      <c r="R5158" t="str">
        <f t="shared" si="80"/>
        <v>Dicamba</v>
      </c>
      <c r="S5158" t="s">
        <v>41</v>
      </c>
      <c r="T5158" s="4">
        <v>909.96</v>
      </c>
      <c r="U5158" s="4">
        <v>34121.57</v>
      </c>
      <c r="V5158" s="4">
        <v>56510.45</v>
      </c>
    </row>
    <row r="5159" spans="1:22" x14ac:dyDescent="0.25">
      <c r="A5159">
        <v>8044</v>
      </c>
      <c r="B5159" t="s">
        <v>20</v>
      </c>
      <c r="C5159" t="s">
        <v>29</v>
      </c>
      <c r="D5159">
        <v>130.47999999999999</v>
      </c>
      <c r="E5159" s="3">
        <v>44959</v>
      </c>
      <c r="F5159" s="3">
        <v>45189</v>
      </c>
      <c r="G5159">
        <v>685.53</v>
      </c>
      <c r="H5159" t="s">
        <v>31</v>
      </c>
      <c r="I5159">
        <v>5.58</v>
      </c>
      <c r="J5159" s="6" cm="1">
        <f t="array" ref="J5159">IF(ISBLANK(I5159),
    IFERROR(MEDIAN(IF($C$2:$C$10000=C5159, $I$2:$I$10000)),""),
    I5159
)</f>
        <v>5.58</v>
      </c>
      <c r="K5159">
        <v>1231.2</v>
      </c>
      <c r="L5159" cm="1">
        <f t="array" ref="L5159">IF(ISBLANK(K5159),
    IFERROR(MEDIAN(IF($B$2:$B$10000=B5159, $K$2:$K$10000)),""),
    K5159
)</f>
        <v>1231.2</v>
      </c>
      <c r="M5159">
        <v>30.5</v>
      </c>
      <c r="N5159">
        <v>561.1</v>
      </c>
      <c r="O5159" s="7" cm="1">
        <f t="array" ref="O5159">IF(ISBLANK(N5159),
    IFERROR(AVERAGE(IF($C$2:$C$10000=C5159, $N$2:$N$10000)),""),
    N5159
)</f>
        <v>561.1</v>
      </c>
      <c r="P5159" t="b">
        <v>1</v>
      </c>
      <c r="Q5159" t="s">
        <v>34</v>
      </c>
      <c r="R5159" t="str">
        <f t="shared" si="80"/>
        <v>Dicamba</v>
      </c>
      <c r="S5159" t="s">
        <v>39</v>
      </c>
      <c r="T5159" s="4">
        <v>66.260000000000005</v>
      </c>
      <c r="U5159" s="4">
        <v>209842.87</v>
      </c>
      <c r="V5159" s="4">
        <v>-164419.65</v>
      </c>
    </row>
    <row r="5160" spans="1:22" x14ac:dyDescent="0.25">
      <c r="A5160">
        <v>5421</v>
      </c>
      <c r="B5160" t="s">
        <v>21</v>
      </c>
      <c r="C5160" t="s">
        <v>24</v>
      </c>
      <c r="D5160">
        <v>284.05</v>
      </c>
      <c r="E5160" s="3">
        <v>44932</v>
      </c>
      <c r="F5160" s="3">
        <v>45144</v>
      </c>
      <c r="G5160">
        <v>626.33000000000004</v>
      </c>
      <c r="H5160" t="s">
        <v>31</v>
      </c>
      <c r="I5160">
        <v>6.37</v>
      </c>
      <c r="J5160" s="6" cm="1">
        <f t="array" ref="J5160">IF(ISBLANK(I5160),
    IFERROR(MEDIAN(IF($C$2:$C$10000=C5160, $I$2:$I$10000)),""),
    I5160
)</f>
        <v>6.37</v>
      </c>
      <c r="K5160">
        <v>1403.9</v>
      </c>
      <c r="L5160" cm="1">
        <f t="array" ref="L5160">IF(ISBLANK(K5160),
    IFERROR(MEDIAN(IF($B$2:$B$10000=B5160, $K$2:$K$10000)),""),
    K5160
)</f>
        <v>1403.9</v>
      </c>
      <c r="M5160">
        <v>32.700000000000003</v>
      </c>
      <c r="N5160">
        <v>219.4</v>
      </c>
      <c r="O5160" s="7" cm="1">
        <f t="array" ref="O5160">IF(ISBLANK(N5160),
    IFERROR(AVERAGE(IF($C$2:$C$10000=C5160, $N$2:$N$10000)),""),
    N5160
)</f>
        <v>219.4</v>
      </c>
      <c r="P5160" t="b">
        <v>1</v>
      </c>
      <c r="Q5160" t="s">
        <v>38</v>
      </c>
      <c r="R5160" t="str">
        <f t="shared" si="80"/>
        <v>Atrazina</v>
      </c>
      <c r="S5160" t="s">
        <v>40</v>
      </c>
      <c r="T5160" s="4">
        <v>152.69999999999999</v>
      </c>
      <c r="U5160" s="4">
        <v>314199.56</v>
      </c>
      <c r="V5160" s="4">
        <v>-218558.97</v>
      </c>
    </row>
    <row r="5161" spans="1:22" x14ac:dyDescent="0.25">
      <c r="A5161">
        <v>8280</v>
      </c>
      <c r="B5161" t="s">
        <v>20</v>
      </c>
      <c r="C5161" t="s">
        <v>24</v>
      </c>
      <c r="D5161">
        <v>217.66</v>
      </c>
      <c r="E5161" s="3">
        <v>44952</v>
      </c>
      <c r="F5161" s="3">
        <v>45105</v>
      </c>
      <c r="G5161">
        <v>366.17</v>
      </c>
      <c r="H5161" t="s">
        <v>32</v>
      </c>
      <c r="I5161">
        <v>5.52</v>
      </c>
      <c r="J5161" s="6" cm="1">
        <f t="array" ref="J5161">IF(ISBLANK(I5161),
    IFERROR(MEDIAN(IF($C$2:$C$10000=C5161, $I$2:$I$10000)),""),
    I5161
)</f>
        <v>5.52</v>
      </c>
      <c r="K5161">
        <v>1108.5</v>
      </c>
      <c r="L5161" cm="1">
        <f t="array" ref="L5161">IF(ISBLANK(K5161),
    IFERROR(MEDIAN(IF($B$2:$B$10000=B5161, $K$2:$K$10000)),""),
    K5161
)</f>
        <v>1108.5</v>
      </c>
      <c r="M5161">
        <v>22.6</v>
      </c>
      <c r="N5161">
        <v>398.7</v>
      </c>
      <c r="O5161" s="7" cm="1">
        <f t="array" ref="O5161">IF(ISBLANK(N5161),
    IFERROR(AVERAGE(IF($C$2:$C$10000=C5161, $N$2:$N$10000)),""),
    N5161
)</f>
        <v>398.7</v>
      </c>
      <c r="P5161" t="b">
        <v>0</v>
      </c>
      <c r="Q5161" t="s">
        <v>35</v>
      </c>
      <c r="R5161" t="str">
        <f t="shared" si="80"/>
        <v>Sem Aplicação</v>
      </c>
      <c r="S5161" t="s">
        <v>41</v>
      </c>
      <c r="T5161" s="4">
        <v>163.30000000000001</v>
      </c>
      <c r="U5161" s="4">
        <v>356719.73</v>
      </c>
      <c r="V5161" s="4">
        <v>-296924.17</v>
      </c>
    </row>
    <row r="5162" spans="1:22" x14ac:dyDescent="0.25">
      <c r="A5162">
        <v>6189</v>
      </c>
      <c r="B5162" t="s">
        <v>19</v>
      </c>
      <c r="C5162" t="s">
        <v>25</v>
      </c>
      <c r="D5162">
        <v>137.6</v>
      </c>
      <c r="E5162" s="3">
        <v>45036</v>
      </c>
      <c r="F5162" s="3">
        <v>45186</v>
      </c>
      <c r="G5162">
        <v>819.89</v>
      </c>
      <c r="H5162" t="s">
        <v>33</v>
      </c>
      <c r="I5162">
        <v>7.01</v>
      </c>
      <c r="J5162" s="6" cm="1">
        <f t="array" ref="J5162">IF(ISBLANK(I5162),
    IFERROR(MEDIAN(IF($C$2:$C$10000=C5162, $I$2:$I$10000)),""),
    I5162
)</f>
        <v>7.01</v>
      </c>
      <c r="K5162">
        <v>1208.7</v>
      </c>
      <c r="L5162" cm="1">
        <f t="array" ref="L5162">IF(ISBLANK(K5162),
    IFERROR(MEDIAN(IF($B$2:$B$10000=B5162, $K$2:$K$10000)),""),
    K5162
)</f>
        <v>1208.7</v>
      </c>
      <c r="M5162">
        <v>26.2</v>
      </c>
      <c r="N5162">
        <v>262</v>
      </c>
      <c r="O5162" s="7" cm="1">
        <f t="array" ref="O5162">IF(ISBLANK(N5162),
    IFERROR(AVERAGE(IF($C$2:$C$10000=C5162, $N$2:$N$10000)),""),
    N5162
)</f>
        <v>262</v>
      </c>
      <c r="P5162" t="b">
        <v>1</v>
      </c>
      <c r="Q5162" t="s">
        <v>36</v>
      </c>
      <c r="R5162" t="str">
        <f t="shared" si="80"/>
        <v>2,4-D</v>
      </c>
      <c r="S5162" t="s">
        <v>39</v>
      </c>
      <c r="T5162" s="4">
        <v>71.81</v>
      </c>
      <c r="U5162" s="4">
        <v>206637.35</v>
      </c>
      <c r="V5162" s="4">
        <v>-147761.04999999999</v>
      </c>
    </row>
    <row r="5163" spans="1:22" x14ac:dyDescent="0.25">
      <c r="A5163">
        <v>6660</v>
      </c>
      <c r="B5163" t="s">
        <v>20</v>
      </c>
      <c r="C5163" t="s">
        <v>28</v>
      </c>
      <c r="D5163">
        <v>86.7</v>
      </c>
      <c r="E5163" s="3">
        <v>45040</v>
      </c>
      <c r="F5163" s="3">
        <v>45180</v>
      </c>
      <c r="G5163">
        <v>275.44</v>
      </c>
      <c r="H5163" t="s">
        <v>31</v>
      </c>
      <c r="I5163">
        <v>4.7699999999999996</v>
      </c>
      <c r="J5163" s="6" cm="1">
        <f t="array" ref="J5163">IF(ISBLANK(I5163),
    IFERROR(MEDIAN(IF($C$2:$C$10000=C5163, $I$2:$I$10000)),""),
    I5163
)</f>
        <v>4.7699999999999996</v>
      </c>
      <c r="K5163">
        <v>642.4</v>
      </c>
      <c r="L5163" cm="1">
        <f t="array" ref="L5163">IF(ISBLANK(K5163),
    IFERROR(MEDIAN(IF($B$2:$B$10000=B5163, $K$2:$K$10000)),""),
    K5163
)</f>
        <v>642.4</v>
      </c>
      <c r="M5163">
        <v>29.6</v>
      </c>
      <c r="N5163">
        <v>592.20000000000005</v>
      </c>
      <c r="O5163" s="7" cm="1">
        <f t="array" ref="O5163">IF(ISBLANK(N5163),
    IFERROR(AVERAGE(IF($C$2:$C$10000=C5163, $N$2:$N$10000)),""),
    N5163
)</f>
        <v>592.20000000000005</v>
      </c>
      <c r="P5163" t="b">
        <v>0</v>
      </c>
      <c r="Q5163" t="s">
        <v>35</v>
      </c>
      <c r="R5163" t="str">
        <f t="shared" si="80"/>
        <v>Sem Aplicação</v>
      </c>
      <c r="S5163" t="s">
        <v>39</v>
      </c>
      <c r="T5163" s="4">
        <v>352.08</v>
      </c>
      <c r="U5163" s="4">
        <v>61662.82</v>
      </c>
      <c r="V5163" s="4">
        <v>35314.1</v>
      </c>
    </row>
    <row r="5164" spans="1:22" x14ac:dyDescent="0.25">
      <c r="A5164">
        <v>2795</v>
      </c>
      <c r="B5164" t="s">
        <v>20</v>
      </c>
      <c r="C5164" t="s">
        <v>27</v>
      </c>
      <c r="D5164">
        <v>5.1100000000000003</v>
      </c>
      <c r="E5164" s="3">
        <v>44969</v>
      </c>
      <c r="F5164" s="3">
        <v>45069</v>
      </c>
      <c r="G5164">
        <v>16.11</v>
      </c>
      <c r="H5164" t="s">
        <v>33</v>
      </c>
      <c r="I5164">
        <v>5.16</v>
      </c>
      <c r="J5164" s="6" cm="1">
        <f t="array" ref="J5164">IF(ISBLANK(I5164),
    IFERROR(MEDIAN(IF($C$2:$C$10000=C5164, $I$2:$I$10000)),""),
    I5164
)</f>
        <v>5.16</v>
      </c>
      <c r="K5164">
        <v>1628.5</v>
      </c>
      <c r="L5164" cm="1">
        <f t="array" ref="L5164">IF(ISBLANK(K5164),
    IFERROR(MEDIAN(IF($B$2:$B$10000=B5164, $K$2:$K$10000)),""),
    K5164
)</f>
        <v>1628.5</v>
      </c>
      <c r="M5164">
        <v>28</v>
      </c>
      <c r="N5164">
        <v>540.5</v>
      </c>
      <c r="O5164" s="7" cm="1">
        <f t="array" ref="O5164">IF(ISBLANK(N5164),
    IFERROR(AVERAGE(IF($C$2:$C$10000=C5164, $N$2:$N$10000)),""),
    N5164
)</f>
        <v>540.5</v>
      </c>
      <c r="P5164" t="b">
        <v>0</v>
      </c>
      <c r="Q5164" t="s">
        <v>35</v>
      </c>
      <c r="R5164" t="str">
        <f t="shared" si="80"/>
        <v>Sem Aplicação</v>
      </c>
      <c r="S5164" t="s">
        <v>40</v>
      </c>
      <c r="T5164" s="4">
        <v>150.55000000000001</v>
      </c>
      <c r="U5164" s="4">
        <v>5773.38</v>
      </c>
      <c r="V5164" s="4">
        <v>-3348.02</v>
      </c>
    </row>
    <row r="5165" spans="1:22" x14ac:dyDescent="0.25">
      <c r="A5165">
        <v>1731</v>
      </c>
      <c r="B5165" t="s">
        <v>19</v>
      </c>
      <c r="C5165" t="s">
        <v>23</v>
      </c>
      <c r="D5165">
        <v>180.63</v>
      </c>
      <c r="E5165" s="3">
        <v>44978</v>
      </c>
      <c r="F5165" s="3">
        <v>45069</v>
      </c>
      <c r="G5165">
        <v>745.2</v>
      </c>
      <c r="H5165" t="s">
        <v>31</v>
      </c>
      <c r="I5165">
        <v>4.78</v>
      </c>
      <c r="J5165" s="6" cm="1">
        <f t="array" ref="J5165">IF(ISBLANK(I5165),
    IFERROR(MEDIAN(IF($C$2:$C$10000=C5165, $I$2:$I$10000)),""),
    I5165
)</f>
        <v>4.78</v>
      </c>
      <c r="K5165">
        <v>1001.9</v>
      </c>
      <c r="L5165" cm="1">
        <f t="array" ref="L5165">IF(ISBLANK(K5165),
    IFERROR(MEDIAN(IF($B$2:$B$10000=B5165, $K$2:$K$10000)),""),
    K5165
)</f>
        <v>1001.9</v>
      </c>
      <c r="M5165">
        <v>18.2</v>
      </c>
      <c r="N5165">
        <v>224.9</v>
      </c>
      <c r="O5165" s="7" cm="1">
        <f t="array" ref="O5165">IF(ISBLANK(N5165),
    IFERROR(AVERAGE(IF($C$2:$C$10000=C5165, $N$2:$N$10000)),""),
    N5165
)</f>
        <v>224.9</v>
      </c>
      <c r="P5165" t="b">
        <v>1</v>
      </c>
      <c r="Q5165" t="s">
        <v>34</v>
      </c>
      <c r="R5165" t="str">
        <f t="shared" si="80"/>
        <v>Dicamba</v>
      </c>
      <c r="S5165" t="s">
        <v>40</v>
      </c>
      <c r="T5165" s="4">
        <v>894.13</v>
      </c>
      <c r="U5165" s="4">
        <v>234559.13</v>
      </c>
      <c r="V5165" s="4">
        <v>431746.55</v>
      </c>
    </row>
    <row r="5166" spans="1:22" x14ac:dyDescent="0.25">
      <c r="A5166">
        <v>4365</v>
      </c>
      <c r="B5166" t="s">
        <v>19</v>
      </c>
      <c r="C5166" t="s">
        <v>26</v>
      </c>
      <c r="D5166">
        <v>49.77</v>
      </c>
      <c r="E5166" s="3">
        <v>45040</v>
      </c>
      <c r="F5166" s="3">
        <v>45166</v>
      </c>
      <c r="G5166">
        <v>179.13</v>
      </c>
      <c r="H5166" t="s">
        <v>30</v>
      </c>
      <c r="I5166">
        <v>7.1</v>
      </c>
      <c r="J5166" s="6" cm="1">
        <f t="array" ref="J5166">IF(ISBLANK(I5166),
    IFERROR(MEDIAN(IF($C$2:$C$10000=C5166, $I$2:$I$10000)),""),
    I5166
)</f>
        <v>7.1</v>
      </c>
      <c r="K5166">
        <v>1488.6</v>
      </c>
      <c r="L5166" cm="1">
        <f t="array" ref="L5166">IF(ISBLANK(K5166),
    IFERROR(MEDIAN(IF($B$2:$B$10000=B5166, $K$2:$K$10000)),""),
    K5166
)</f>
        <v>1488.6</v>
      </c>
      <c r="M5166">
        <v>26.2</v>
      </c>
      <c r="N5166">
        <v>53.1</v>
      </c>
      <c r="O5166" s="7" cm="1">
        <f t="array" ref="O5166">IF(ISBLANK(N5166),
    IFERROR(AVERAGE(IF($C$2:$C$10000=C5166, $N$2:$N$10000)),""),
    N5166
)</f>
        <v>53.1</v>
      </c>
      <c r="P5166" t="b">
        <v>1</v>
      </c>
      <c r="Q5166" t="s">
        <v>36</v>
      </c>
      <c r="R5166" t="str">
        <f t="shared" si="80"/>
        <v>2,4-D</v>
      </c>
      <c r="S5166" t="s">
        <v>40</v>
      </c>
      <c r="T5166" s="4">
        <v>128.18</v>
      </c>
      <c r="U5166" s="4">
        <v>49554.71</v>
      </c>
      <c r="V5166" s="4">
        <v>-26593.83</v>
      </c>
    </row>
    <row r="5167" spans="1:22" x14ac:dyDescent="0.25">
      <c r="A5167">
        <v>5951</v>
      </c>
      <c r="B5167" t="s">
        <v>20</v>
      </c>
      <c r="C5167" t="s">
        <v>29</v>
      </c>
      <c r="D5167">
        <v>96.32</v>
      </c>
      <c r="E5167" s="3">
        <v>44950</v>
      </c>
      <c r="F5167" s="3">
        <v>45078</v>
      </c>
      <c r="G5167">
        <v>286.66000000000003</v>
      </c>
      <c r="H5167" t="s">
        <v>31</v>
      </c>
      <c r="I5167">
        <v>5.32</v>
      </c>
      <c r="J5167" s="6" cm="1">
        <f t="array" ref="J5167">IF(ISBLANK(I5167),
    IFERROR(MEDIAN(IF($C$2:$C$10000=C5167, $I$2:$I$10000)),""),
    I5167
)</f>
        <v>5.32</v>
      </c>
      <c r="K5167">
        <v>1028.8</v>
      </c>
      <c r="L5167" cm="1">
        <f t="array" ref="L5167">IF(ISBLANK(K5167),
    IFERROR(MEDIAN(IF($B$2:$B$10000=B5167, $K$2:$K$10000)),""),
    K5167
)</f>
        <v>1028.8</v>
      </c>
      <c r="M5167">
        <v>33.700000000000003</v>
      </c>
      <c r="N5167">
        <v>212.9</v>
      </c>
      <c r="O5167" s="7" cm="1">
        <f t="array" ref="O5167">IF(ISBLANK(N5167),
    IFERROR(AVERAGE(IF($C$2:$C$10000=C5167, $N$2:$N$10000)),""),
    N5167
)</f>
        <v>212.9</v>
      </c>
      <c r="P5167" t="b">
        <v>0</v>
      </c>
      <c r="Q5167" t="s">
        <v>35</v>
      </c>
      <c r="R5167" t="str">
        <f t="shared" si="80"/>
        <v>Sem Aplicação</v>
      </c>
      <c r="S5167" t="s">
        <v>39</v>
      </c>
      <c r="T5167" s="4">
        <v>57.99</v>
      </c>
      <c r="U5167" s="4">
        <v>111101.67</v>
      </c>
      <c r="V5167" s="4">
        <v>-94478.26</v>
      </c>
    </row>
    <row r="5168" spans="1:22" x14ac:dyDescent="0.25">
      <c r="A5168">
        <v>6306</v>
      </c>
      <c r="B5168" t="s">
        <v>19</v>
      </c>
      <c r="C5168" t="s">
        <v>23</v>
      </c>
      <c r="D5168">
        <v>125.79</v>
      </c>
      <c r="E5168" s="3">
        <v>44946</v>
      </c>
      <c r="F5168" s="3">
        <v>45145</v>
      </c>
      <c r="G5168">
        <v>638.75</v>
      </c>
      <c r="H5168" t="s">
        <v>30</v>
      </c>
      <c r="I5168">
        <v>7.48</v>
      </c>
      <c r="J5168" s="6" cm="1">
        <f t="array" ref="J5168">IF(ISBLANK(I5168),
    IFERROR(MEDIAN(IF($C$2:$C$10000=C5168, $I$2:$I$10000)),""),
    I5168
)</f>
        <v>7.48</v>
      </c>
      <c r="K5168">
        <v>386.1</v>
      </c>
      <c r="L5168" cm="1">
        <f t="array" ref="L5168">IF(ISBLANK(K5168),
    IFERROR(MEDIAN(IF($B$2:$B$10000=B5168, $K$2:$K$10000)),""),
    K5168
)</f>
        <v>386.1</v>
      </c>
      <c r="M5168">
        <v>21.7</v>
      </c>
      <c r="N5168">
        <v>321.5</v>
      </c>
      <c r="O5168" s="7" cm="1">
        <f t="array" ref="O5168">IF(ISBLANK(N5168),
    IFERROR(AVERAGE(IF($C$2:$C$10000=C5168, $N$2:$N$10000)),""),
    N5168
)</f>
        <v>321.5</v>
      </c>
      <c r="P5168" t="b">
        <v>1</v>
      </c>
      <c r="Q5168" t="s">
        <v>36</v>
      </c>
      <c r="R5168" t="str">
        <f t="shared" si="80"/>
        <v>2,4-D</v>
      </c>
      <c r="S5168" t="s">
        <v>40</v>
      </c>
      <c r="T5168" s="4">
        <v>902.9</v>
      </c>
      <c r="U5168" s="4">
        <v>212127.52</v>
      </c>
      <c r="V5168" s="4">
        <v>364599.86</v>
      </c>
    </row>
    <row r="5169" spans="1:22" x14ac:dyDescent="0.25">
      <c r="A5169">
        <v>1194</v>
      </c>
      <c r="B5169" t="s">
        <v>20</v>
      </c>
      <c r="C5169" t="s">
        <v>26</v>
      </c>
      <c r="D5169">
        <v>98.22</v>
      </c>
      <c r="E5169" s="3">
        <v>44978</v>
      </c>
      <c r="F5169" s="3">
        <v>45091</v>
      </c>
      <c r="G5169">
        <v>536.36</v>
      </c>
      <c r="H5169" t="s">
        <v>30</v>
      </c>
      <c r="I5169">
        <v>4.96</v>
      </c>
      <c r="J5169" s="6" cm="1">
        <f t="array" ref="J5169">IF(ISBLANK(I5169),
    IFERROR(MEDIAN(IF($C$2:$C$10000=C5169, $I$2:$I$10000)),""),
    I5169
)</f>
        <v>4.96</v>
      </c>
      <c r="K5169">
        <v>378.9</v>
      </c>
      <c r="L5169" cm="1">
        <f t="array" ref="L5169">IF(ISBLANK(K5169),
    IFERROR(MEDIAN(IF($B$2:$B$10000=B5169, $K$2:$K$10000)),""),
    K5169
)</f>
        <v>378.9</v>
      </c>
      <c r="M5169">
        <v>25.3</v>
      </c>
      <c r="N5169">
        <v>235</v>
      </c>
      <c r="O5169" s="7" cm="1">
        <f t="array" ref="O5169">IF(ISBLANK(N5169),
    IFERROR(AVERAGE(IF($C$2:$C$10000=C5169, $N$2:$N$10000)),""),
    N5169
)</f>
        <v>235</v>
      </c>
      <c r="P5169" t="b">
        <v>1</v>
      </c>
      <c r="Q5169" t="s">
        <v>34</v>
      </c>
      <c r="R5169" t="str">
        <f t="shared" si="80"/>
        <v>Dicamba</v>
      </c>
      <c r="S5169" t="s">
        <v>40</v>
      </c>
      <c r="T5169" s="4">
        <v>126.44</v>
      </c>
      <c r="U5169" s="4">
        <v>190068.36</v>
      </c>
      <c r="V5169" s="4">
        <v>-122251</v>
      </c>
    </row>
    <row r="5170" spans="1:22" x14ac:dyDescent="0.25">
      <c r="A5170">
        <v>6421</v>
      </c>
      <c r="B5170" t="s">
        <v>20</v>
      </c>
      <c r="C5170" t="s">
        <v>23</v>
      </c>
      <c r="D5170">
        <v>212.19</v>
      </c>
      <c r="E5170" s="3">
        <v>44978</v>
      </c>
      <c r="F5170" s="3">
        <v>45171</v>
      </c>
      <c r="G5170">
        <v>1194.93</v>
      </c>
      <c r="H5170" t="s">
        <v>31</v>
      </c>
      <c r="I5170">
        <v>5.47</v>
      </c>
      <c r="J5170" s="6" cm="1">
        <f t="array" ref="J5170">IF(ISBLANK(I5170),
    IFERROR(MEDIAN(IF($C$2:$C$10000=C5170, $I$2:$I$10000)),""),
    I5170
)</f>
        <v>5.47</v>
      </c>
      <c r="L5170" cm="1">
        <f t="array" ref="L5170">IF(ISBLANK(K5170),
    IFERROR(MEDIAN(IF($B$2:$B$10000=B5170, $K$2:$K$10000)),""),
    K5170
)</f>
        <v>932.9</v>
      </c>
      <c r="M5170">
        <v>30.9</v>
      </c>
      <c r="N5170">
        <v>412.2</v>
      </c>
      <c r="O5170" s="7" cm="1">
        <f t="array" ref="O5170">IF(ISBLANK(N5170),
    IFERROR(AVERAGE(IF($C$2:$C$10000=C5170, $N$2:$N$10000)),""),
    N5170
)</f>
        <v>412.2</v>
      </c>
      <c r="P5170" t="b">
        <v>1</v>
      </c>
      <c r="Q5170" t="s">
        <v>34</v>
      </c>
      <c r="R5170" t="str">
        <f t="shared" si="80"/>
        <v>Dicamba</v>
      </c>
      <c r="S5170" t="s">
        <v>39</v>
      </c>
      <c r="T5170" s="4">
        <v>903.75</v>
      </c>
      <c r="U5170" s="4">
        <v>314469.15000000002</v>
      </c>
      <c r="V5170" s="4">
        <v>765448.84</v>
      </c>
    </row>
    <row r="5171" spans="1:22" x14ac:dyDescent="0.25">
      <c r="A5171">
        <v>4082</v>
      </c>
      <c r="B5171" t="s">
        <v>19</v>
      </c>
      <c r="C5171" t="s">
        <v>23</v>
      </c>
      <c r="D5171">
        <v>206.98</v>
      </c>
      <c r="E5171" s="3">
        <v>44968</v>
      </c>
      <c r="F5171" s="3">
        <v>45167</v>
      </c>
      <c r="G5171">
        <v>1107.3699999999999</v>
      </c>
      <c r="H5171" t="s">
        <v>30</v>
      </c>
      <c r="I5171">
        <v>7.18</v>
      </c>
      <c r="J5171" s="6" cm="1">
        <f t="array" ref="J5171">IF(ISBLANK(I5171),
    IFERROR(MEDIAN(IF($C$2:$C$10000=C5171, $I$2:$I$10000)),""),
    I5171
)</f>
        <v>7.18</v>
      </c>
      <c r="K5171">
        <v>887.8</v>
      </c>
      <c r="L5171" cm="1">
        <f t="array" ref="L5171">IF(ISBLANK(K5171),
    IFERROR(MEDIAN(IF($B$2:$B$10000=B5171, $K$2:$K$10000)),""),
    K5171
)</f>
        <v>887.8</v>
      </c>
      <c r="M5171">
        <v>22.3</v>
      </c>
      <c r="N5171">
        <v>232.4</v>
      </c>
      <c r="O5171" s="7" cm="1">
        <f t="array" ref="O5171">IF(ISBLANK(N5171),
    IFERROR(AVERAGE(IF($C$2:$C$10000=C5171, $N$2:$N$10000)),""),
    N5171
)</f>
        <v>232.4</v>
      </c>
      <c r="P5171" t="b">
        <v>1</v>
      </c>
      <c r="Q5171" t="s">
        <v>38</v>
      </c>
      <c r="R5171" t="str">
        <f t="shared" si="80"/>
        <v>Atrazina</v>
      </c>
      <c r="S5171" t="s">
        <v>39</v>
      </c>
      <c r="T5171" s="4">
        <v>900.82</v>
      </c>
      <c r="U5171" s="4">
        <v>252678.6</v>
      </c>
      <c r="V5171" s="4">
        <v>744862.44</v>
      </c>
    </row>
    <row r="5172" spans="1:22" x14ac:dyDescent="0.25">
      <c r="A5172">
        <v>1757</v>
      </c>
      <c r="B5172" t="s">
        <v>22</v>
      </c>
      <c r="C5172" t="s">
        <v>29</v>
      </c>
      <c r="D5172">
        <v>150.30000000000001</v>
      </c>
      <c r="E5172" s="3">
        <v>44980</v>
      </c>
      <c r="F5172" s="3">
        <v>45138</v>
      </c>
      <c r="G5172">
        <v>744.31</v>
      </c>
      <c r="H5172" t="s">
        <v>30</v>
      </c>
      <c r="I5172">
        <v>6.41</v>
      </c>
      <c r="J5172" s="6" cm="1">
        <f t="array" ref="J5172">IF(ISBLANK(I5172),
    IFERROR(MEDIAN(IF($C$2:$C$10000=C5172, $I$2:$I$10000)),""),
    I5172
)</f>
        <v>6.41</v>
      </c>
      <c r="K5172">
        <v>1661.3</v>
      </c>
      <c r="L5172" cm="1">
        <f t="array" ref="L5172">IF(ISBLANK(K5172),
    IFERROR(MEDIAN(IF($B$2:$B$10000=B5172, $K$2:$K$10000)),""),
    K5172
)</f>
        <v>1661.3</v>
      </c>
      <c r="M5172">
        <v>24.5</v>
      </c>
      <c r="N5172">
        <v>230.5</v>
      </c>
      <c r="O5172" s="7" cm="1">
        <f t="array" ref="O5172">IF(ISBLANK(N5172),
    IFERROR(AVERAGE(IF($C$2:$C$10000=C5172, $N$2:$N$10000)),""),
    N5172
)</f>
        <v>230.5</v>
      </c>
      <c r="P5172" t="b">
        <v>0</v>
      </c>
      <c r="Q5172" t="s">
        <v>35</v>
      </c>
      <c r="R5172" t="str">
        <f t="shared" si="80"/>
        <v>Sem Aplicação</v>
      </c>
      <c r="S5172" t="s">
        <v>39</v>
      </c>
      <c r="T5172" s="4">
        <v>69.010000000000005</v>
      </c>
      <c r="U5172" s="4">
        <v>105430.64</v>
      </c>
      <c r="V5172" s="4">
        <v>-54065.81</v>
      </c>
    </row>
    <row r="5173" spans="1:22" x14ac:dyDescent="0.25">
      <c r="A5173">
        <v>6088</v>
      </c>
      <c r="B5173" t="s">
        <v>19</v>
      </c>
      <c r="C5173" t="s">
        <v>27</v>
      </c>
      <c r="D5173">
        <v>166.13</v>
      </c>
      <c r="E5173" s="3">
        <v>45003</v>
      </c>
      <c r="F5173" s="3">
        <v>45110</v>
      </c>
      <c r="G5173">
        <v>409.52</v>
      </c>
      <c r="H5173" t="s">
        <v>31</v>
      </c>
      <c r="I5173">
        <v>5.98</v>
      </c>
      <c r="J5173" s="6" cm="1">
        <f t="array" ref="J5173">IF(ISBLANK(I5173),
    IFERROR(MEDIAN(IF($C$2:$C$10000=C5173, $I$2:$I$10000)),""),
    I5173
)</f>
        <v>5.98</v>
      </c>
      <c r="K5173">
        <v>410.8</v>
      </c>
      <c r="L5173" cm="1">
        <f t="array" ref="L5173">IF(ISBLANK(K5173),
    IFERROR(MEDIAN(IF($B$2:$B$10000=B5173, $K$2:$K$10000)),""),
    K5173
)</f>
        <v>410.8</v>
      </c>
      <c r="M5173">
        <v>29</v>
      </c>
      <c r="N5173">
        <v>542.70000000000005</v>
      </c>
      <c r="O5173" s="7" cm="1">
        <f t="array" ref="O5173">IF(ISBLANK(N5173),
    IFERROR(AVERAGE(IF($C$2:$C$10000=C5173, $N$2:$N$10000)),""),
    N5173
)</f>
        <v>542.70000000000005</v>
      </c>
      <c r="P5173" t="b">
        <v>1</v>
      </c>
      <c r="Q5173" t="s">
        <v>34</v>
      </c>
      <c r="R5173" t="str">
        <f t="shared" si="80"/>
        <v>Dicamba</v>
      </c>
      <c r="S5173" t="s">
        <v>39</v>
      </c>
      <c r="T5173" s="4">
        <v>146.55000000000001</v>
      </c>
      <c r="U5173" s="4">
        <v>122123.02</v>
      </c>
      <c r="V5173" s="4">
        <v>-62107.86</v>
      </c>
    </row>
    <row r="5174" spans="1:22" x14ac:dyDescent="0.25">
      <c r="A5174">
        <v>2305</v>
      </c>
      <c r="B5174" t="s">
        <v>21</v>
      </c>
      <c r="C5174" t="s">
        <v>23</v>
      </c>
      <c r="D5174">
        <v>260.27999999999997</v>
      </c>
      <c r="E5174" s="3">
        <v>44990</v>
      </c>
      <c r="F5174" s="3">
        <v>45187</v>
      </c>
      <c r="G5174">
        <v>1342.59</v>
      </c>
      <c r="H5174" t="s">
        <v>33</v>
      </c>
      <c r="I5174">
        <v>4.99</v>
      </c>
      <c r="J5174" s="6" cm="1">
        <f t="array" ref="J5174">IF(ISBLANK(I5174),
    IFERROR(MEDIAN(IF($C$2:$C$10000=C5174, $I$2:$I$10000)),""),
    I5174
)</f>
        <v>4.99</v>
      </c>
      <c r="K5174">
        <v>1298.5</v>
      </c>
      <c r="L5174" cm="1">
        <f t="array" ref="L5174">IF(ISBLANK(K5174),
    IFERROR(MEDIAN(IF($B$2:$B$10000=B5174, $K$2:$K$10000)),""),
    K5174
)</f>
        <v>1298.5</v>
      </c>
      <c r="M5174">
        <v>25.2</v>
      </c>
      <c r="N5174">
        <v>209.9</v>
      </c>
      <c r="O5174" s="7" cm="1">
        <f t="array" ref="O5174">IF(ISBLANK(N5174),
    IFERROR(AVERAGE(IF($C$2:$C$10000=C5174, $N$2:$N$10000)),""),
    N5174
)</f>
        <v>209.9</v>
      </c>
      <c r="P5174" t="b">
        <v>1</v>
      </c>
      <c r="Q5174" t="s">
        <v>37</v>
      </c>
      <c r="R5174" t="str">
        <f t="shared" si="80"/>
        <v>Glifosato</v>
      </c>
      <c r="S5174" t="s">
        <v>39</v>
      </c>
      <c r="T5174" s="4">
        <v>892.7</v>
      </c>
      <c r="U5174" s="4">
        <v>151265.92000000001</v>
      </c>
      <c r="V5174" s="4">
        <v>1047264.17</v>
      </c>
    </row>
    <row r="5175" spans="1:22" x14ac:dyDescent="0.25">
      <c r="A5175">
        <v>5451</v>
      </c>
      <c r="B5175" t="s">
        <v>22</v>
      </c>
      <c r="C5175" t="s">
        <v>26</v>
      </c>
      <c r="D5175">
        <v>225.95</v>
      </c>
      <c r="E5175" s="3">
        <v>45008</v>
      </c>
      <c r="F5175" s="3">
        <v>45235</v>
      </c>
      <c r="G5175">
        <v>649.28</v>
      </c>
      <c r="H5175" t="s">
        <v>32</v>
      </c>
      <c r="J5175" s="6" cm="1">
        <f t="array" ref="J5175">IF(ISBLANK(I5175),
    IFERROR(MEDIAN(IF($C$2:$C$10000=C5175, $I$2:$I$10000)),""),
    I5175
)</f>
        <v>5.97</v>
      </c>
      <c r="K5175">
        <v>1669</v>
      </c>
      <c r="L5175" cm="1">
        <f t="array" ref="L5175">IF(ISBLANK(K5175),
    IFERROR(MEDIAN(IF($B$2:$B$10000=B5175, $K$2:$K$10000)),""),
    K5175
)</f>
        <v>1669</v>
      </c>
      <c r="M5175">
        <v>33.299999999999997</v>
      </c>
      <c r="N5175">
        <v>375.7</v>
      </c>
      <c r="O5175" s="7" cm="1">
        <f t="array" ref="O5175">IF(ISBLANK(N5175),
    IFERROR(AVERAGE(IF($C$2:$C$10000=C5175, $N$2:$N$10000)),""),
    N5175
)</f>
        <v>375.7</v>
      </c>
      <c r="P5175" t="b">
        <v>0</v>
      </c>
      <c r="Q5175" t="s">
        <v>35</v>
      </c>
      <c r="R5175" t="str">
        <f t="shared" si="80"/>
        <v>Sem Aplicação</v>
      </c>
      <c r="S5175" t="s">
        <v>39</v>
      </c>
      <c r="T5175" s="4">
        <v>126.43</v>
      </c>
      <c r="U5175" s="4">
        <v>191111.83</v>
      </c>
      <c r="V5175" s="4">
        <v>-109023.36</v>
      </c>
    </row>
    <row r="5176" spans="1:22" x14ac:dyDescent="0.25">
      <c r="A5176">
        <v>6747</v>
      </c>
      <c r="B5176" t="s">
        <v>21</v>
      </c>
      <c r="C5176" t="s">
        <v>28</v>
      </c>
      <c r="D5176">
        <v>78.260000000000005</v>
      </c>
      <c r="E5176" s="3">
        <v>44955</v>
      </c>
      <c r="F5176" s="3">
        <v>45099</v>
      </c>
      <c r="G5176">
        <v>399.84</v>
      </c>
      <c r="H5176" t="s">
        <v>31</v>
      </c>
      <c r="I5176">
        <v>5.5</v>
      </c>
      <c r="J5176" s="6" cm="1">
        <f t="array" ref="J5176">IF(ISBLANK(I5176),
    IFERROR(MEDIAN(IF($C$2:$C$10000=C5176, $I$2:$I$10000)),""),
    I5176
)</f>
        <v>5.5</v>
      </c>
      <c r="K5176">
        <v>857.7</v>
      </c>
      <c r="L5176" cm="1">
        <f t="array" ref="L5176">IF(ISBLANK(K5176),
    IFERROR(MEDIAN(IF($B$2:$B$10000=B5176, $K$2:$K$10000)),""),
    K5176
)</f>
        <v>857.7</v>
      </c>
      <c r="M5176">
        <v>31.6</v>
      </c>
      <c r="N5176">
        <v>336.2</v>
      </c>
      <c r="O5176" s="7" cm="1">
        <f t="array" ref="O5176">IF(ISBLANK(N5176),
    IFERROR(AVERAGE(IF($C$2:$C$10000=C5176, $N$2:$N$10000)),""),
    N5176
)</f>
        <v>336.2</v>
      </c>
      <c r="P5176" t="b">
        <v>1</v>
      </c>
      <c r="Q5176" t="s">
        <v>38</v>
      </c>
      <c r="R5176" t="str">
        <f t="shared" si="80"/>
        <v>Atrazina</v>
      </c>
      <c r="S5176" t="s">
        <v>40</v>
      </c>
      <c r="T5176" s="4">
        <v>351.15</v>
      </c>
      <c r="U5176" s="4">
        <v>66677.440000000002</v>
      </c>
      <c r="V5176" s="4">
        <v>73726.38</v>
      </c>
    </row>
    <row r="5177" spans="1:22" x14ac:dyDescent="0.25">
      <c r="A5177">
        <v>4393</v>
      </c>
      <c r="B5177" t="s">
        <v>19</v>
      </c>
      <c r="C5177" t="s">
        <v>24</v>
      </c>
      <c r="D5177">
        <v>79.41</v>
      </c>
      <c r="E5177" s="3">
        <v>44955</v>
      </c>
      <c r="F5177" s="3">
        <v>45158</v>
      </c>
      <c r="G5177">
        <v>157.97</v>
      </c>
      <c r="H5177" t="s">
        <v>30</v>
      </c>
      <c r="I5177">
        <v>6.76</v>
      </c>
      <c r="J5177" s="6" cm="1">
        <f t="array" ref="J5177">IF(ISBLANK(I5177),
    IFERROR(MEDIAN(IF($C$2:$C$10000=C5177, $I$2:$I$10000)),""),
    I5177
)</f>
        <v>6.76</v>
      </c>
      <c r="K5177">
        <v>1616</v>
      </c>
      <c r="L5177" cm="1">
        <f t="array" ref="L5177">IF(ISBLANK(K5177),
    IFERROR(MEDIAN(IF($B$2:$B$10000=B5177, $K$2:$K$10000)),""),
    K5177
)</f>
        <v>1616</v>
      </c>
      <c r="M5177">
        <v>22.6</v>
      </c>
      <c r="N5177">
        <v>192.4</v>
      </c>
      <c r="O5177" s="7" cm="1">
        <f t="array" ref="O5177">IF(ISBLANK(N5177),
    IFERROR(AVERAGE(IF($C$2:$C$10000=C5177, $N$2:$N$10000)),""),
    N5177
)</f>
        <v>192.4</v>
      </c>
      <c r="P5177" t="b">
        <v>1</v>
      </c>
      <c r="Q5177" t="s">
        <v>37</v>
      </c>
      <c r="R5177" t="str">
        <f t="shared" si="80"/>
        <v>Glifosato</v>
      </c>
      <c r="S5177" t="s">
        <v>39</v>
      </c>
      <c r="T5177" s="4">
        <v>169.61</v>
      </c>
      <c r="U5177" s="4">
        <v>63778.16</v>
      </c>
      <c r="V5177" s="4">
        <v>-36984.870000000003</v>
      </c>
    </row>
    <row r="5178" spans="1:22" x14ac:dyDescent="0.25">
      <c r="A5178">
        <v>1454</v>
      </c>
      <c r="B5178" t="s">
        <v>19</v>
      </c>
      <c r="C5178" t="s">
        <v>25</v>
      </c>
      <c r="D5178">
        <v>151.78</v>
      </c>
      <c r="E5178" s="3">
        <v>44967</v>
      </c>
      <c r="F5178" s="3">
        <v>45168</v>
      </c>
      <c r="G5178">
        <v>548.70000000000005</v>
      </c>
      <c r="H5178" t="s">
        <v>33</v>
      </c>
      <c r="I5178">
        <v>6.25</v>
      </c>
      <c r="J5178" s="6" cm="1">
        <f t="array" ref="J5178">IF(ISBLANK(I5178),
    IFERROR(MEDIAN(IF($C$2:$C$10000=C5178, $I$2:$I$10000)),""),
    I5178
)</f>
        <v>6.25</v>
      </c>
      <c r="K5178">
        <v>430.9</v>
      </c>
      <c r="L5178" cm="1">
        <f t="array" ref="L5178">IF(ISBLANK(K5178),
    IFERROR(MEDIAN(IF($B$2:$B$10000=B5178, $K$2:$K$10000)),""),
    K5178
)</f>
        <v>430.9</v>
      </c>
      <c r="M5178">
        <v>18</v>
      </c>
      <c r="N5178">
        <v>132.4</v>
      </c>
      <c r="O5178" s="7" cm="1">
        <f t="array" ref="O5178">IF(ISBLANK(N5178),
    IFERROR(AVERAGE(IF($C$2:$C$10000=C5178, $N$2:$N$10000)),""),
    N5178
)</f>
        <v>132.4</v>
      </c>
      <c r="P5178" t="b">
        <v>1</v>
      </c>
      <c r="Q5178" t="s">
        <v>34</v>
      </c>
      <c r="R5178" t="str">
        <f t="shared" si="80"/>
        <v>Dicamba</v>
      </c>
      <c r="S5178" t="s">
        <v>40</v>
      </c>
      <c r="T5178" s="4">
        <v>81.010000000000005</v>
      </c>
      <c r="U5178" s="4">
        <v>291769.61</v>
      </c>
      <c r="V5178" s="4">
        <v>-247319.42</v>
      </c>
    </row>
    <row r="5179" spans="1:22" x14ac:dyDescent="0.25">
      <c r="A5179">
        <v>2891</v>
      </c>
      <c r="B5179" t="s">
        <v>20</v>
      </c>
      <c r="C5179" t="s">
        <v>27</v>
      </c>
      <c r="D5179">
        <v>122.14</v>
      </c>
      <c r="E5179" s="3">
        <v>44980</v>
      </c>
      <c r="F5179" s="3">
        <v>45078</v>
      </c>
      <c r="G5179">
        <v>423.23</v>
      </c>
      <c r="H5179" t="s">
        <v>31</v>
      </c>
      <c r="I5179">
        <v>6.35</v>
      </c>
      <c r="J5179" s="6" cm="1">
        <f t="array" ref="J5179">IF(ISBLANK(I5179),
    IFERROR(MEDIAN(IF($C$2:$C$10000=C5179, $I$2:$I$10000)),""),
    I5179
)</f>
        <v>6.35</v>
      </c>
      <c r="K5179">
        <v>368.6</v>
      </c>
      <c r="L5179" cm="1">
        <f t="array" ref="L5179">IF(ISBLANK(K5179),
    IFERROR(MEDIAN(IF($B$2:$B$10000=B5179, $K$2:$K$10000)),""),
    K5179
)</f>
        <v>368.6</v>
      </c>
      <c r="M5179">
        <v>26.6</v>
      </c>
      <c r="N5179">
        <v>244.8</v>
      </c>
      <c r="O5179" s="7" cm="1">
        <f t="array" ref="O5179">IF(ISBLANK(N5179),
    IFERROR(AVERAGE(IF($C$2:$C$10000=C5179, $N$2:$N$10000)),""),
    N5179
)</f>
        <v>244.8</v>
      </c>
      <c r="P5179" t="b">
        <v>0</v>
      </c>
      <c r="Q5179" t="s">
        <v>35</v>
      </c>
      <c r="R5179" t="str">
        <f t="shared" si="80"/>
        <v>Sem Aplicação</v>
      </c>
      <c r="S5179" t="s">
        <v>41</v>
      </c>
      <c r="T5179" s="4">
        <v>153.69999999999999</v>
      </c>
      <c r="U5179" s="4">
        <v>147033.17000000001</v>
      </c>
      <c r="V5179" s="4">
        <v>-81982.720000000001</v>
      </c>
    </row>
    <row r="5180" spans="1:22" x14ac:dyDescent="0.25">
      <c r="A5180">
        <v>4026</v>
      </c>
      <c r="B5180" t="s">
        <v>21</v>
      </c>
      <c r="C5180" t="s">
        <v>27</v>
      </c>
      <c r="D5180">
        <v>83.18</v>
      </c>
      <c r="E5180" s="3">
        <v>44973</v>
      </c>
      <c r="F5180" s="3">
        <v>45071</v>
      </c>
      <c r="G5180">
        <v>140.03</v>
      </c>
      <c r="H5180" t="s">
        <v>32</v>
      </c>
      <c r="I5180">
        <v>5.48</v>
      </c>
      <c r="J5180" s="6" cm="1">
        <f t="array" ref="J5180">IF(ISBLANK(I5180),
    IFERROR(MEDIAN(IF($C$2:$C$10000=C5180, $I$2:$I$10000)),""),
    I5180
)</f>
        <v>5.48</v>
      </c>
      <c r="K5180">
        <v>573.4</v>
      </c>
      <c r="L5180" cm="1">
        <f t="array" ref="L5180">IF(ISBLANK(K5180),
    IFERROR(MEDIAN(IF($B$2:$B$10000=B5180, $K$2:$K$10000)),""),
    K5180
)</f>
        <v>573.4</v>
      </c>
      <c r="M5180">
        <v>31.7</v>
      </c>
      <c r="N5180">
        <v>225.4</v>
      </c>
      <c r="O5180" s="7" cm="1">
        <f t="array" ref="O5180">IF(ISBLANK(N5180),
    IFERROR(AVERAGE(IF($C$2:$C$10000=C5180, $N$2:$N$10000)),""),
    N5180
)</f>
        <v>225.4</v>
      </c>
      <c r="P5180" t="b">
        <v>1</v>
      </c>
      <c r="Q5180" t="s">
        <v>34</v>
      </c>
      <c r="R5180" t="str">
        <f t="shared" si="80"/>
        <v>Dicamba</v>
      </c>
      <c r="S5180" t="s">
        <v>41</v>
      </c>
      <c r="T5180" s="4">
        <v>142.93</v>
      </c>
      <c r="U5180" s="4">
        <v>122185.67</v>
      </c>
      <c r="V5180" s="4">
        <v>-102171.18</v>
      </c>
    </row>
    <row r="5181" spans="1:22" x14ac:dyDescent="0.25">
      <c r="A5181">
        <v>7364</v>
      </c>
      <c r="B5181" t="s">
        <v>19</v>
      </c>
      <c r="C5181" t="s">
        <v>23</v>
      </c>
      <c r="D5181">
        <v>104.09</v>
      </c>
      <c r="E5181" s="3">
        <v>44942</v>
      </c>
      <c r="F5181" s="3">
        <v>45133</v>
      </c>
      <c r="G5181">
        <v>616.22</v>
      </c>
      <c r="H5181" t="s">
        <v>30</v>
      </c>
      <c r="I5181">
        <v>4.7300000000000004</v>
      </c>
      <c r="J5181" s="6" cm="1">
        <f t="array" ref="J5181">IF(ISBLANK(I5181),
    IFERROR(MEDIAN(IF($C$2:$C$10000=C5181, $I$2:$I$10000)),""),
    I5181
)</f>
        <v>4.7300000000000004</v>
      </c>
      <c r="K5181">
        <v>1033.9000000000001</v>
      </c>
      <c r="L5181" cm="1">
        <f t="array" ref="L5181">IF(ISBLANK(K5181),
    IFERROR(MEDIAN(IF($B$2:$B$10000=B5181, $K$2:$K$10000)),""),
    K5181
)</f>
        <v>1033.9000000000001</v>
      </c>
      <c r="M5181">
        <v>32.5</v>
      </c>
      <c r="N5181">
        <v>247.8</v>
      </c>
      <c r="O5181" s="7" cm="1">
        <f t="array" ref="O5181">IF(ISBLANK(N5181),
    IFERROR(AVERAGE(IF($C$2:$C$10000=C5181, $N$2:$N$10000)),""),
    N5181
)</f>
        <v>247.8</v>
      </c>
      <c r="P5181" t="b">
        <v>0</v>
      </c>
      <c r="Q5181" t="s">
        <v>35</v>
      </c>
      <c r="R5181" t="str">
        <f t="shared" si="80"/>
        <v>Sem Aplicação</v>
      </c>
      <c r="S5181" t="s">
        <v>39</v>
      </c>
      <c r="T5181" s="4">
        <v>892.93</v>
      </c>
      <c r="U5181" s="4">
        <v>89042.29</v>
      </c>
      <c r="V5181" s="4">
        <v>461199.03</v>
      </c>
    </row>
    <row r="5182" spans="1:22" x14ac:dyDescent="0.25">
      <c r="A5182">
        <v>7566</v>
      </c>
      <c r="B5182" t="s">
        <v>19</v>
      </c>
      <c r="C5182" t="s">
        <v>29</v>
      </c>
      <c r="D5182">
        <v>69.680000000000007</v>
      </c>
      <c r="E5182" s="3">
        <v>44994</v>
      </c>
      <c r="F5182" s="3">
        <v>45208</v>
      </c>
      <c r="G5182">
        <v>340.21</v>
      </c>
      <c r="H5182" t="s">
        <v>31</v>
      </c>
      <c r="I5182">
        <v>6.29</v>
      </c>
      <c r="J5182" s="6" cm="1">
        <f t="array" ref="J5182">IF(ISBLANK(I5182),
    IFERROR(MEDIAN(IF($C$2:$C$10000=C5182, $I$2:$I$10000)),""),
    I5182
)</f>
        <v>6.29</v>
      </c>
      <c r="K5182">
        <v>1234.3</v>
      </c>
      <c r="L5182" cm="1">
        <f t="array" ref="L5182">IF(ISBLANK(K5182),
    IFERROR(MEDIAN(IF($B$2:$B$10000=B5182, $K$2:$K$10000)),""),
    K5182
)</f>
        <v>1234.3</v>
      </c>
      <c r="M5182">
        <v>20</v>
      </c>
      <c r="N5182">
        <v>497</v>
      </c>
      <c r="O5182" s="7" cm="1">
        <f t="array" ref="O5182">IF(ISBLANK(N5182),
    IFERROR(AVERAGE(IF($C$2:$C$10000=C5182, $N$2:$N$10000)),""),
    N5182
)</f>
        <v>497</v>
      </c>
      <c r="P5182" t="b">
        <v>0</v>
      </c>
      <c r="Q5182" t="s">
        <v>35</v>
      </c>
      <c r="R5182" t="str">
        <f t="shared" si="80"/>
        <v>Sem Aplicação</v>
      </c>
      <c r="S5182" t="s">
        <v>40</v>
      </c>
      <c r="T5182" s="4">
        <v>58.58</v>
      </c>
      <c r="U5182" s="4">
        <v>94895.98</v>
      </c>
      <c r="V5182" s="4">
        <v>-74966.48</v>
      </c>
    </row>
    <row r="5183" spans="1:22" x14ac:dyDescent="0.25">
      <c r="A5183">
        <v>7359</v>
      </c>
      <c r="B5183" t="s">
        <v>19</v>
      </c>
      <c r="C5183" t="s">
        <v>27</v>
      </c>
      <c r="D5183">
        <v>120.31</v>
      </c>
      <c r="E5183" s="3">
        <v>44980</v>
      </c>
      <c r="F5183" s="3">
        <v>45208</v>
      </c>
      <c r="G5183">
        <v>648.63</v>
      </c>
      <c r="H5183" t="s">
        <v>31</v>
      </c>
      <c r="I5183">
        <v>6.73</v>
      </c>
      <c r="J5183" s="6" cm="1">
        <f t="array" ref="J5183">IF(ISBLANK(I5183),
    IFERROR(MEDIAN(IF($C$2:$C$10000=C5183, $I$2:$I$10000)),""),
    I5183
)</f>
        <v>6.73</v>
      </c>
      <c r="K5183">
        <v>1434</v>
      </c>
      <c r="L5183" cm="1">
        <f t="array" ref="L5183">IF(ISBLANK(K5183),
    IFERROR(MEDIAN(IF($B$2:$B$10000=B5183, $K$2:$K$10000)),""),
    K5183
)</f>
        <v>1434</v>
      </c>
      <c r="M5183">
        <v>32.299999999999997</v>
      </c>
      <c r="N5183">
        <v>343.5</v>
      </c>
      <c r="O5183" s="7" cm="1">
        <f t="array" ref="O5183">IF(ISBLANK(N5183),
    IFERROR(AVERAGE(IF($C$2:$C$10000=C5183, $N$2:$N$10000)),""),
    N5183
)</f>
        <v>343.5</v>
      </c>
      <c r="P5183" t="b">
        <v>0</v>
      </c>
      <c r="Q5183" t="s">
        <v>35</v>
      </c>
      <c r="R5183" t="str">
        <f t="shared" si="80"/>
        <v>Sem Aplicação</v>
      </c>
      <c r="S5183" t="s">
        <v>41</v>
      </c>
      <c r="T5183" s="4">
        <v>145.09</v>
      </c>
      <c r="U5183" s="4">
        <v>205966.21</v>
      </c>
      <c r="V5183" s="4">
        <v>-111856.48</v>
      </c>
    </row>
    <row r="5184" spans="1:22" x14ac:dyDescent="0.25">
      <c r="A5184">
        <v>9936</v>
      </c>
      <c r="B5184" t="s">
        <v>21</v>
      </c>
      <c r="C5184" t="s">
        <v>25</v>
      </c>
      <c r="D5184">
        <v>83.83</v>
      </c>
      <c r="E5184" s="3">
        <v>44970</v>
      </c>
      <c r="F5184" s="3">
        <v>45081</v>
      </c>
      <c r="G5184">
        <v>404.78</v>
      </c>
      <c r="H5184" t="s">
        <v>32</v>
      </c>
      <c r="I5184">
        <v>6.23</v>
      </c>
      <c r="J5184" s="6" cm="1">
        <f t="array" ref="J5184">IF(ISBLANK(I5184),
    IFERROR(MEDIAN(IF($C$2:$C$10000=C5184, $I$2:$I$10000)),""),
    I5184
)</f>
        <v>6.23</v>
      </c>
      <c r="K5184">
        <v>1426.5</v>
      </c>
      <c r="L5184" cm="1">
        <f t="array" ref="L5184">IF(ISBLANK(K5184),
    IFERROR(MEDIAN(IF($B$2:$B$10000=B5184, $K$2:$K$10000)),""),
    K5184
)</f>
        <v>1426.5</v>
      </c>
      <c r="M5184">
        <v>26</v>
      </c>
      <c r="N5184">
        <v>585.6</v>
      </c>
      <c r="O5184" s="7" cm="1">
        <f t="array" ref="O5184">IF(ISBLANK(N5184),
    IFERROR(AVERAGE(IF($C$2:$C$10000=C5184, $N$2:$N$10000)),""),
    N5184
)</f>
        <v>585.6</v>
      </c>
      <c r="P5184" t="b">
        <v>1</v>
      </c>
      <c r="Q5184" t="s">
        <v>34</v>
      </c>
      <c r="R5184" t="str">
        <f t="shared" si="80"/>
        <v>Dicamba</v>
      </c>
      <c r="S5184" t="s">
        <v>40</v>
      </c>
      <c r="T5184" s="4">
        <v>89.04</v>
      </c>
      <c r="U5184" s="4">
        <v>65991.64</v>
      </c>
      <c r="V5184" s="4">
        <v>-29950.03</v>
      </c>
    </row>
    <row r="5185" spans="1:22" x14ac:dyDescent="0.25">
      <c r="A5185">
        <v>7962</v>
      </c>
      <c r="B5185" t="s">
        <v>19</v>
      </c>
      <c r="C5185" t="s">
        <v>25</v>
      </c>
      <c r="D5185">
        <v>299.61</v>
      </c>
      <c r="E5185" s="3">
        <v>44990</v>
      </c>
      <c r="F5185" s="3">
        <v>45167</v>
      </c>
      <c r="G5185">
        <v>963.25</v>
      </c>
      <c r="H5185" t="s">
        <v>30</v>
      </c>
      <c r="I5185">
        <v>6.3</v>
      </c>
      <c r="J5185" s="6" cm="1">
        <f t="array" ref="J5185">IF(ISBLANK(I5185),
    IFERROR(MEDIAN(IF($C$2:$C$10000=C5185, $I$2:$I$10000)),""),
    I5185
)</f>
        <v>6.3</v>
      </c>
      <c r="K5185">
        <v>379</v>
      </c>
      <c r="L5185" cm="1">
        <f t="array" ref="L5185">IF(ISBLANK(K5185),
    IFERROR(MEDIAN(IF($B$2:$B$10000=B5185, $K$2:$K$10000)),""),
    K5185
)</f>
        <v>379</v>
      </c>
      <c r="M5185">
        <v>33.700000000000003</v>
      </c>
      <c r="N5185">
        <v>216.3</v>
      </c>
      <c r="O5185" s="7" cm="1">
        <f t="array" ref="O5185">IF(ISBLANK(N5185),
    IFERROR(AVERAGE(IF($C$2:$C$10000=C5185, $N$2:$N$10000)),""),
    N5185
)</f>
        <v>216.3</v>
      </c>
      <c r="P5185" t="b">
        <v>1</v>
      </c>
      <c r="Q5185" t="s">
        <v>38</v>
      </c>
      <c r="R5185" t="str">
        <f t="shared" si="80"/>
        <v>Atrazina</v>
      </c>
      <c r="S5185" t="s">
        <v>41</v>
      </c>
      <c r="T5185" s="4">
        <v>78.55</v>
      </c>
      <c r="U5185" s="4">
        <v>462364.81</v>
      </c>
      <c r="V5185" s="4">
        <v>-386701.52</v>
      </c>
    </row>
    <row r="5186" spans="1:22" x14ac:dyDescent="0.25">
      <c r="A5186">
        <v>7052</v>
      </c>
      <c r="B5186" t="s">
        <v>18</v>
      </c>
      <c r="C5186" t="s">
        <v>28</v>
      </c>
      <c r="D5186">
        <v>11.83</v>
      </c>
      <c r="E5186" s="3">
        <v>45037</v>
      </c>
      <c r="F5186" s="3">
        <v>45169</v>
      </c>
      <c r="G5186">
        <v>47.72</v>
      </c>
      <c r="H5186" t="s">
        <v>31</v>
      </c>
      <c r="I5186">
        <v>6.59</v>
      </c>
      <c r="J5186" s="6" cm="1">
        <f t="array" ref="J5186">IF(ISBLANK(I5186),
    IFERROR(MEDIAN(IF($C$2:$C$10000=C5186, $I$2:$I$10000)),""),
    I5186
)</f>
        <v>6.59</v>
      </c>
      <c r="K5186">
        <v>1598.4</v>
      </c>
      <c r="L5186" cm="1">
        <f t="array" ref="L5186">IF(ISBLANK(K5186),
    IFERROR(MEDIAN(IF($B$2:$B$10000=B5186, $K$2:$K$10000)),""),
    K5186
)</f>
        <v>1598.4</v>
      </c>
      <c r="M5186">
        <v>30.8</v>
      </c>
      <c r="N5186">
        <v>186.4</v>
      </c>
      <c r="O5186" s="7" cm="1">
        <f t="array" ref="O5186">IF(ISBLANK(N5186),
    IFERROR(AVERAGE(IF($C$2:$C$10000=C5186, $N$2:$N$10000)),""),
    N5186
)</f>
        <v>186.4</v>
      </c>
      <c r="P5186" t="b">
        <v>0</v>
      </c>
      <c r="Q5186" t="s">
        <v>35</v>
      </c>
      <c r="R5186" t="str">
        <f t="shared" ref="R5186:R5249" si="81">IF(ISBLANK(Q5186), "Desconhecido", Q5186)</f>
        <v>Sem Aplicação</v>
      </c>
      <c r="S5186" t="s">
        <v>39</v>
      </c>
      <c r="T5186" s="4">
        <v>358.59</v>
      </c>
      <c r="U5186" s="4">
        <v>15108.81</v>
      </c>
      <c r="V5186" s="4">
        <v>2003.1</v>
      </c>
    </row>
    <row r="5187" spans="1:22" x14ac:dyDescent="0.25">
      <c r="A5187">
        <v>1604</v>
      </c>
      <c r="B5187" t="s">
        <v>18</v>
      </c>
      <c r="C5187" t="s">
        <v>28</v>
      </c>
      <c r="D5187">
        <v>155.58000000000001</v>
      </c>
      <c r="E5187" s="3">
        <v>44980</v>
      </c>
      <c r="F5187" s="3">
        <v>45103</v>
      </c>
      <c r="G5187">
        <v>333.52</v>
      </c>
      <c r="H5187" t="s">
        <v>30</v>
      </c>
      <c r="I5187">
        <v>4.63</v>
      </c>
      <c r="J5187" s="6" cm="1">
        <f t="array" ref="J5187">IF(ISBLANK(I5187),
    IFERROR(MEDIAN(IF($C$2:$C$10000=C5187, $I$2:$I$10000)),""),
    I5187
)</f>
        <v>4.63</v>
      </c>
      <c r="K5187">
        <v>379.7</v>
      </c>
      <c r="L5187" cm="1">
        <f t="array" ref="L5187">IF(ISBLANK(K5187),
    IFERROR(MEDIAN(IF($B$2:$B$10000=B5187, $K$2:$K$10000)),""),
    K5187
)</f>
        <v>379.7</v>
      </c>
      <c r="M5187">
        <v>20.7</v>
      </c>
      <c r="N5187">
        <v>74.099999999999994</v>
      </c>
      <c r="O5187" s="7" cm="1">
        <f t="array" ref="O5187">IF(ISBLANK(N5187),
    IFERROR(AVERAGE(IF($C$2:$C$10000=C5187, $N$2:$N$10000)),""),
    N5187
)</f>
        <v>74.099999999999994</v>
      </c>
      <c r="P5187" t="b">
        <v>1</v>
      </c>
      <c r="Q5187" t="s">
        <v>34</v>
      </c>
      <c r="R5187" t="str">
        <f t="shared" si="81"/>
        <v>Dicamba</v>
      </c>
      <c r="S5187" t="s">
        <v>40</v>
      </c>
      <c r="T5187" s="4">
        <v>342.6</v>
      </c>
      <c r="U5187" s="4">
        <v>185222.55</v>
      </c>
      <c r="V5187" s="4">
        <v>-70958.600000000006</v>
      </c>
    </row>
    <row r="5188" spans="1:22" x14ac:dyDescent="0.25">
      <c r="A5188">
        <v>7115</v>
      </c>
      <c r="B5188" t="s">
        <v>19</v>
      </c>
      <c r="C5188" t="s">
        <v>29</v>
      </c>
      <c r="D5188">
        <v>142.91999999999999</v>
      </c>
      <c r="E5188" s="3">
        <v>45020</v>
      </c>
      <c r="F5188" s="3">
        <v>45220</v>
      </c>
      <c r="G5188">
        <v>329.87</v>
      </c>
      <c r="H5188" t="s">
        <v>33</v>
      </c>
      <c r="I5188">
        <v>5.17</v>
      </c>
      <c r="J5188" s="6" cm="1">
        <f t="array" ref="J5188">IF(ISBLANK(I5188),
    IFERROR(MEDIAN(IF($C$2:$C$10000=C5188, $I$2:$I$10000)),""),
    I5188
)</f>
        <v>5.17</v>
      </c>
      <c r="K5188">
        <v>1636.5</v>
      </c>
      <c r="L5188" cm="1">
        <f t="array" ref="L5188">IF(ISBLANK(K5188),
    IFERROR(MEDIAN(IF($B$2:$B$10000=B5188, $K$2:$K$10000)),""),
    K5188
)</f>
        <v>1636.5</v>
      </c>
      <c r="M5188">
        <v>26.4</v>
      </c>
      <c r="N5188">
        <v>524.5</v>
      </c>
      <c r="O5188" s="7" cm="1">
        <f t="array" ref="O5188">IF(ISBLANK(N5188),
    IFERROR(AVERAGE(IF($C$2:$C$10000=C5188, $N$2:$N$10000)),""),
    N5188
)</f>
        <v>524.5</v>
      </c>
      <c r="P5188" t="b">
        <v>0</v>
      </c>
      <c r="Q5188" t="s">
        <v>35</v>
      </c>
      <c r="R5188" t="str">
        <f t="shared" si="81"/>
        <v>Sem Aplicação</v>
      </c>
      <c r="S5188" t="s">
        <v>39</v>
      </c>
      <c r="T5188" s="4">
        <v>69.88</v>
      </c>
      <c r="U5188" s="4">
        <v>184795.69</v>
      </c>
      <c r="V5188" s="4">
        <v>-161744.37</v>
      </c>
    </row>
    <row r="5189" spans="1:22" x14ac:dyDescent="0.25">
      <c r="A5189">
        <v>7483</v>
      </c>
      <c r="B5189" t="s">
        <v>22</v>
      </c>
      <c r="C5189" t="s">
        <v>23</v>
      </c>
      <c r="D5189">
        <v>119.76</v>
      </c>
      <c r="E5189" s="3">
        <v>44937</v>
      </c>
      <c r="F5189" s="3">
        <v>45088</v>
      </c>
      <c r="G5189">
        <v>373.69</v>
      </c>
      <c r="H5189" t="s">
        <v>31</v>
      </c>
      <c r="I5189">
        <v>6.34</v>
      </c>
      <c r="J5189" s="6" cm="1">
        <f t="array" ref="J5189">IF(ISBLANK(I5189),
    IFERROR(MEDIAN(IF($C$2:$C$10000=C5189, $I$2:$I$10000)),""),
    I5189
)</f>
        <v>6.34</v>
      </c>
      <c r="K5189">
        <v>1732.2</v>
      </c>
      <c r="L5189" cm="1">
        <f t="array" ref="L5189">IF(ISBLANK(K5189),
    IFERROR(MEDIAN(IF($B$2:$B$10000=B5189, $K$2:$K$10000)),""),
    K5189
)</f>
        <v>1732.2</v>
      </c>
      <c r="M5189">
        <v>32.1</v>
      </c>
      <c r="N5189">
        <v>312.8</v>
      </c>
      <c r="O5189" s="7" cm="1">
        <f t="array" ref="O5189">IF(ISBLANK(N5189),
    IFERROR(AVERAGE(IF($C$2:$C$10000=C5189, $N$2:$N$10000)),""),
    N5189
)</f>
        <v>312.8</v>
      </c>
      <c r="P5189" t="b">
        <v>1</v>
      </c>
      <c r="Q5189" t="s">
        <v>37</v>
      </c>
      <c r="R5189" t="str">
        <f t="shared" si="81"/>
        <v>Glifosato</v>
      </c>
      <c r="S5189" t="s">
        <v>40</v>
      </c>
      <c r="T5189" s="4">
        <v>895.98</v>
      </c>
      <c r="U5189" s="4">
        <v>180296.9</v>
      </c>
      <c r="V5189" s="4">
        <v>154521.87</v>
      </c>
    </row>
    <row r="5190" spans="1:22" x14ac:dyDescent="0.25">
      <c r="A5190">
        <v>7481</v>
      </c>
      <c r="B5190" t="s">
        <v>21</v>
      </c>
      <c r="C5190" t="s">
        <v>26</v>
      </c>
      <c r="D5190">
        <v>46.79</v>
      </c>
      <c r="E5190" s="3">
        <v>44927</v>
      </c>
      <c r="F5190" s="3">
        <v>45082</v>
      </c>
      <c r="G5190">
        <v>220.78</v>
      </c>
      <c r="H5190" t="s">
        <v>32</v>
      </c>
      <c r="I5190">
        <v>4.91</v>
      </c>
      <c r="J5190" s="6" cm="1">
        <f t="array" ref="J5190">IF(ISBLANK(I5190),
    IFERROR(MEDIAN(IF($C$2:$C$10000=C5190, $I$2:$I$10000)),""),
    I5190
)</f>
        <v>4.91</v>
      </c>
      <c r="K5190">
        <v>1134.5999999999999</v>
      </c>
      <c r="L5190" cm="1">
        <f t="array" ref="L5190">IF(ISBLANK(K5190),
    IFERROR(MEDIAN(IF($B$2:$B$10000=B5190, $K$2:$K$10000)),""),
    K5190
)</f>
        <v>1134.5999999999999</v>
      </c>
      <c r="M5190">
        <v>31</v>
      </c>
      <c r="N5190">
        <v>212.7</v>
      </c>
      <c r="O5190" s="7" cm="1">
        <f t="array" ref="O5190">IF(ISBLANK(N5190),
    IFERROR(AVERAGE(IF($C$2:$C$10000=C5190, $N$2:$N$10000)),""),
    N5190
)</f>
        <v>212.7</v>
      </c>
      <c r="P5190" t="b">
        <v>0</v>
      </c>
      <c r="Q5190" t="s">
        <v>35</v>
      </c>
      <c r="R5190" t="str">
        <f t="shared" si="81"/>
        <v>Sem Aplicação</v>
      </c>
      <c r="S5190" t="s">
        <v>40</v>
      </c>
      <c r="T5190" s="4">
        <v>122.45</v>
      </c>
      <c r="U5190" s="4">
        <v>68119.98</v>
      </c>
      <c r="V5190" s="4">
        <v>-41085.47</v>
      </c>
    </row>
    <row r="5191" spans="1:22" x14ac:dyDescent="0.25">
      <c r="A5191">
        <v>2132</v>
      </c>
      <c r="B5191" t="s">
        <v>20</v>
      </c>
      <c r="C5191" t="s">
        <v>25</v>
      </c>
      <c r="D5191">
        <v>18.93</v>
      </c>
      <c r="E5191" s="3">
        <v>45043</v>
      </c>
      <c r="F5191" s="3">
        <v>45259</v>
      </c>
      <c r="G5191">
        <v>85.15</v>
      </c>
      <c r="H5191" t="s">
        <v>32</v>
      </c>
      <c r="I5191">
        <v>5.31</v>
      </c>
      <c r="J5191" s="6" cm="1">
        <f t="array" ref="J5191">IF(ISBLANK(I5191),
    IFERROR(MEDIAN(IF($C$2:$C$10000=C5191, $I$2:$I$10000)),""),
    I5191
)</f>
        <v>5.31</v>
      </c>
      <c r="K5191">
        <v>1310.2</v>
      </c>
      <c r="L5191" cm="1">
        <f t="array" ref="L5191">IF(ISBLANK(K5191),
    IFERROR(MEDIAN(IF($B$2:$B$10000=B5191, $K$2:$K$10000)),""),
    K5191
)</f>
        <v>1310.2</v>
      </c>
      <c r="M5191">
        <v>33.5</v>
      </c>
      <c r="N5191">
        <v>65.400000000000006</v>
      </c>
      <c r="O5191" s="7" cm="1">
        <f t="array" ref="O5191">IF(ISBLANK(N5191),
    IFERROR(AVERAGE(IF($C$2:$C$10000=C5191, $N$2:$N$10000)),""),
    N5191
)</f>
        <v>65.400000000000006</v>
      </c>
      <c r="P5191" t="b">
        <v>1</v>
      </c>
      <c r="Q5191" t="s">
        <v>36</v>
      </c>
      <c r="R5191" t="str">
        <f t="shared" si="81"/>
        <v>2,4-D</v>
      </c>
      <c r="S5191" t="s">
        <v>40</v>
      </c>
      <c r="T5191" s="4">
        <v>81.69</v>
      </c>
      <c r="U5191" s="4">
        <v>31966.45</v>
      </c>
      <c r="V5191" s="4">
        <v>-25010.55</v>
      </c>
    </row>
    <row r="5192" spans="1:22" x14ac:dyDescent="0.25">
      <c r="A5192">
        <v>3621</v>
      </c>
      <c r="B5192" t="s">
        <v>22</v>
      </c>
      <c r="C5192" t="s">
        <v>24</v>
      </c>
      <c r="D5192">
        <v>296.99</v>
      </c>
      <c r="E5192" s="3">
        <v>44973</v>
      </c>
      <c r="F5192" s="3">
        <v>45098</v>
      </c>
      <c r="G5192">
        <v>1596.71</v>
      </c>
      <c r="H5192" t="s">
        <v>31</v>
      </c>
      <c r="I5192">
        <v>4.6399999999999997</v>
      </c>
      <c r="J5192" s="6" cm="1">
        <f t="array" ref="J5192">IF(ISBLANK(I5192),
    IFERROR(MEDIAN(IF($C$2:$C$10000=C5192, $I$2:$I$10000)),""),
    I5192
)</f>
        <v>4.6399999999999997</v>
      </c>
      <c r="K5192">
        <v>791.6</v>
      </c>
      <c r="L5192" cm="1">
        <f t="array" ref="L5192">IF(ISBLANK(K5192),
    IFERROR(MEDIAN(IF($B$2:$B$10000=B5192, $K$2:$K$10000)),""),
    K5192
)</f>
        <v>791.6</v>
      </c>
      <c r="M5192">
        <v>31.3</v>
      </c>
      <c r="N5192">
        <v>392.6</v>
      </c>
      <c r="O5192" s="7" cm="1">
        <f t="array" ref="O5192">IF(ISBLANK(N5192),
    IFERROR(AVERAGE(IF($C$2:$C$10000=C5192, $N$2:$N$10000)),""),
    N5192
)</f>
        <v>392.6</v>
      </c>
      <c r="P5192" t="b">
        <v>1</v>
      </c>
      <c r="Q5192" t="s">
        <v>34</v>
      </c>
      <c r="R5192" t="str">
        <f t="shared" si="81"/>
        <v>Dicamba</v>
      </c>
      <c r="S5192" t="s">
        <v>40</v>
      </c>
      <c r="T5192" s="4">
        <v>169.9</v>
      </c>
      <c r="U5192" s="4">
        <v>158813.38</v>
      </c>
      <c r="V5192" s="4">
        <v>112467.65</v>
      </c>
    </row>
    <row r="5193" spans="1:22" x14ac:dyDescent="0.25">
      <c r="A5193">
        <v>5343</v>
      </c>
      <c r="B5193" t="s">
        <v>18</v>
      </c>
      <c r="C5193" t="s">
        <v>25</v>
      </c>
      <c r="D5193">
        <v>237.23</v>
      </c>
      <c r="E5193" s="3">
        <v>45018</v>
      </c>
      <c r="F5193" s="3">
        <v>45187</v>
      </c>
      <c r="G5193">
        <v>987.06</v>
      </c>
      <c r="H5193" t="s">
        <v>31</v>
      </c>
      <c r="I5193">
        <v>5.15</v>
      </c>
      <c r="J5193" s="6" cm="1">
        <f t="array" ref="J5193">IF(ISBLANK(I5193),
    IFERROR(MEDIAN(IF($C$2:$C$10000=C5193, $I$2:$I$10000)),""),
    I5193
)</f>
        <v>5.15</v>
      </c>
      <c r="K5193">
        <v>1081</v>
      </c>
      <c r="L5193" cm="1">
        <f t="array" ref="L5193">IF(ISBLANK(K5193),
    IFERROR(MEDIAN(IF($B$2:$B$10000=B5193, $K$2:$K$10000)),""),
    K5193
)</f>
        <v>1081</v>
      </c>
      <c r="M5193">
        <v>33.9</v>
      </c>
      <c r="N5193">
        <v>214.1</v>
      </c>
      <c r="O5193" s="7" cm="1">
        <f t="array" ref="O5193">IF(ISBLANK(N5193),
    IFERROR(AVERAGE(IF($C$2:$C$10000=C5193, $N$2:$N$10000)),""),
    N5193
)</f>
        <v>214.1</v>
      </c>
      <c r="P5193" t="b">
        <v>1</v>
      </c>
      <c r="Q5193" t="s">
        <v>36</v>
      </c>
      <c r="R5193" t="str">
        <f t="shared" si="81"/>
        <v>2,4-D</v>
      </c>
      <c r="S5193" t="s">
        <v>40</v>
      </c>
      <c r="T5193" s="4">
        <v>86.71</v>
      </c>
      <c r="U5193" s="4">
        <v>428527.61</v>
      </c>
      <c r="V5193" s="4">
        <v>-342939.64</v>
      </c>
    </row>
    <row r="5194" spans="1:22" x14ac:dyDescent="0.25">
      <c r="A5194">
        <v>9142</v>
      </c>
      <c r="B5194" t="s">
        <v>21</v>
      </c>
      <c r="C5194" t="s">
        <v>28</v>
      </c>
      <c r="D5194">
        <v>134.74</v>
      </c>
      <c r="E5194" s="3">
        <v>44998</v>
      </c>
      <c r="F5194" s="3">
        <v>45212</v>
      </c>
      <c r="G5194">
        <v>657.31</v>
      </c>
      <c r="H5194" t="s">
        <v>31</v>
      </c>
      <c r="I5194">
        <v>4.53</v>
      </c>
      <c r="J5194" s="6" cm="1">
        <f t="array" ref="J5194">IF(ISBLANK(I5194),
    IFERROR(MEDIAN(IF($C$2:$C$10000=C5194, $I$2:$I$10000)),""),
    I5194
)</f>
        <v>4.53</v>
      </c>
      <c r="K5194">
        <v>1531.3</v>
      </c>
      <c r="L5194" cm="1">
        <f t="array" ref="L5194">IF(ISBLANK(K5194),
    IFERROR(MEDIAN(IF($B$2:$B$10000=B5194, $K$2:$K$10000)),""),
    K5194
)</f>
        <v>1531.3</v>
      </c>
      <c r="M5194">
        <v>26.4</v>
      </c>
      <c r="N5194">
        <v>408.1</v>
      </c>
      <c r="O5194" s="7" cm="1">
        <f t="array" ref="O5194">IF(ISBLANK(N5194),
    IFERROR(AVERAGE(IF($C$2:$C$10000=C5194, $N$2:$N$10000)),""),
    N5194
)</f>
        <v>408.1</v>
      </c>
      <c r="P5194" t="b">
        <v>1</v>
      </c>
      <c r="Q5194" t="s">
        <v>37</v>
      </c>
      <c r="R5194" t="str">
        <f t="shared" si="81"/>
        <v>Glifosato</v>
      </c>
      <c r="S5194" t="s">
        <v>39</v>
      </c>
      <c r="T5194" s="4">
        <v>343.97</v>
      </c>
      <c r="U5194" s="4">
        <v>152878.35999999999</v>
      </c>
      <c r="V5194" s="4">
        <v>73216.56</v>
      </c>
    </row>
    <row r="5195" spans="1:22" x14ac:dyDescent="0.25">
      <c r="A5195">
        <v>3878</v>
      </c>
      <c r="B5195" t="s">
        <v>20</v>
      </c>
      <c r="C5195" t="s">
        <v>27</v>
      </c>
      <c r="D5195">
        <v>203.06</v>
      </c>
      <c r="E5195" s="3">
        <v>45000</v>
      </c>
      <c r="F5195" s="3">
        <v>45109</v>
      </c>
      <c r="G5195">
        <v>349.15</v>
      </c>
      <c r="H5195" t="s">
        <v>31</v>
      </c>
      <c r="I5195">
        <v>6.95</v>
      </c>
      <c r="J5195" s="6" cm="1">
        <f t="array" ref="J5195">IF(ISBLANK(I5195),
    IFERROR(MEDIAN(IF($C$2:$C$10000=C5195, $I$2:$I$10000)),""),
    I5195
)</f>
        <v>6.95</v>
      </c>
      <c r="K5195">
        <v>455.2</v>
      </c>
      <c r="L5195" cm="1">
        <f t="array" ref="L5195">IF(ISBLANK(K5195),
    IFERROR(MEDIAN(IF($B$2:$B$10000=B5195, $K$2:$K$10000)),""),
    K5195
)</f>
        <v>455.2</v>
      </c>
      <c r="M5195">
        <v>27.5</v>
      </c>
      <c r="O5195" s="7" cm="1">
        <f t="array" ref="O5195">IF(ISBLANK(N5195),
    IFERROR(AVERAGE(IF($C$2:$C$10000=C5195, $N$2:$N$10000)),""),
    N5195
)</f>
        <v>312.81324999999998</v>
      </c>
      <c r="P5195" t="b">
        <v>1</v>
      </c>
      <c r="Q5195" t="s">
        <v>38</v>
      </c>
      <c r="R5195" t="str">
        <f t="shared" si="81"/>
        <v>Atrazina</v>
      </c>
      <c r="S5195" t="s">
        <v>39</v>
      </c>
      <c r="T5195" s="4">
        <v>151.13</v>
      </c>
      <c r="U5195" s="4">
        <v>386583.81</v>
      </c>
      <c r="V5195" s="4">
        <v>-333816.77</v>
      </c>
    </row>
    <row r="5196" spans="1:22" x14ac:dyDescent="0.25">
      <c r="A5196">
        <v>1924</v>
      </c>
      <c r="B5196" t="s">
        <v>18</v>
      </c>
      <c r="C5196" t="s">
        <v>23</v>
      </c>
      <c r="D5196">
        <v>92.83</v>
      </c>
      <c r="E5196" s="3">
        <v>44932</v>
      </c>
      <c r="F5196" s="3">
        <v>45111</v>
      </c>
      <c r="G5196">
        <v>572.44000000000005</v>
      </c>
      <c r="H5196" t="s">
        <v>32</v>
      </c>
      <c r="I5196">
        <v>6.26</v>
      </c>
      <c r="J5196" s="6" cm="1">
        <f t="array" ref="J5196">IF(ISBLANK(I5196),
    IFERROR(MEDIAN(IF($C$2:$C$10000=C5196, $I$2:$I$10000)),""),
    I5196
)</f>
        <v>6.26</v>
      </c>
      <c r="K5196">
        <v>1002.8</v>
      </c>
      <c r="L5196" cm="1">
        <f t="array" ref="L5196">IF(ISBLANK(K5196),
    IFERROR(MEDIAN(IF($B$2:$B$10000=B5196, $K$2:$K$10000)),""),
    K5196
)</f>
        <v>1002.8</v>
      </c>
      <c r="M5196">
        <v>19.100000000000001</v>
      </c>
      <c r="N5196">
        <v>334.9</v>
      </c>
      <c r="O5196" s="7" cm="1">
        <f t="array" ref="O5196">IF(ISBLANK(N5196),
    IFERROR(AVERAGE(IF($C$2:$C$10000=C5196, $N$2:$N$10000)),""),
    N5196
)</f>
        <v>334.9</v>
      </c>
      <c r="P5196" t="b">
        <v>1</v>
      </c>
      <c r="Q5196" t="s">
        <v>38</v>
      </c>
      <c r="R5196" t="str">
        <f t="shared" si="81"/>
        <v>Atrazina</v>
      </c>
      <c r="S5196" t="s">
        <v>40</v>
      </c>
      <c r="T5196" s="4">
        <v>894.08</v>
      </c>
      <c r="U5196" s="4">
        <v>143474.65</v>
      </c>
      <c r="V5196" s="4">
        <v>368332.51</v>
      </c>
    </row>
    <row r="5197" spans="1:22" x14ac:dyDescent="0.25">
      <c r="A5197">
        <v>7773</v>
      </c>
      <c r="B5197" t="s">
        <v>19</v>
      </c>
      <c r="C5197" t="s">
        <v>28</v>
      </c>
      <c r="D5197">
        <v>133.91</v>
      </c>
      <c r="E5197" s="3">
        <v>45029</v>
      </c>
      <c r="F5197" s="3">
        <v>45244</v>
      </c>
      <c r="G5197">
        <v>767.43</v>
      </c>
      <c r="H5197" t="s">
        <v>32</v>
      </c>
      <c r="I5197">
        <v>6.14</v>
      </c>
      <c r="J5197" s="6" cm="1">
        <f t="array" ref="J5197">IF(ISBLANK(I5197),
    IFERROR(MEDIAN(IF($C$2:$C$10000=C5197, $I$2:$I$10000)),""),
    I5197
)</f>
        <v>6.14</v>
      </c>
      <c r="K5197">
        <v>854.8</v>
      </c>
      <c r="L5197" cm="1">
        <f t="array" ref="L5197">IF(ISBLANK(K5197),
    IFERROR(MEDIAN(IF($B$2:$B$10000=B5197, $K$2:$K$10000)),""),
    K5197
)</f>
        <v>854.8</v>
      </c>
      <c r="M5197">
        <v>24.3</v>
      </c>
      <c r="N5197">
        <v>125.3</v>
      </c>
      <c r="O5197" s="7" cm="1">
        <f t="array" ref="O5197">IF(ISBLANK(N5197),
    IFERROR(AVERAGE(IF($C$2:$C$10000=C5197, $N$2:$N$10000)),""),
    N5197
)</f>
        <v>125.3</v>
      </c>
      <c r="P5197" t="b">
        <v>1</v>
      </c>
      <c r="Q5197" t="s">
        <v>38</v>
      </c>
      <c r="R5197" t="str">
        <f t="shared" si="81"/>
        <v>Atrazina</v>
      </c>
      <c r="S5197" t="s">
        <v>39</v>
      </c>
      <c r="T5197" s="4">
        <v>349.28</v>
      </c>
      <c r="U5197" s="4">
        <v>226327.99</v>
      </c>
      <c r="V5197" s="4">
        <v>41719.96</v>
      </c>
    </row>
    <row r="5198" spans="1:22" x14ac:dyDescent="0.25">
      <c r="A5198">
        <v>7382</v>
      </c>
      <c r="B5198" t="s">
        <v>19</v>
      </c>
      <c r="C5198" t="s">
        <v>27</v>
      </c>
      <c r="D5198">
        <v>255.98</v>
      </c>
      <c r="E5198" s="3">
        <v>45018</v>
      </c>
      <c r="F5198" s="3">
        <v>45222</v>
      </c>
      <c r="G5198">
        <v>1582.74</v>
      </c>
      <c r="H5198" t="s">
        <v>30</v>
      </c>
      <c r="I5198">
        <v>4.5199999999999996</v>
      </c>
      <c r="J5198" s="6" cm="1">
        <f t="array" ref="J5198">IF(ISBLANK(I5198),
    IFERROR(MEDIAN(IF($C$2:$C$10000=C5198, $I$2:$I$10000)),""),
    I5198
)</f>
        <v>4.5199999999999996</v>
      </c>
      <c r="K5198">
        <v>1586.2</v>
      </c>
      <c r="L5198" cm="1">
        <f t="array" ref="L5198">IF(ISBLANK(K5198),
    IFERROR(MEDIAN(IF($B$2:$B$10000=B5198, $K$2:$K$10000)),""),
    K5198
)</f>
        <v>1586.2</v>
      </c>
      <c r="M5198">
        <v>23</v>
      </c>
      <c r="N5198">
        <v>409.8</v>
      </c>
      <c r="O5198" s="7" cm="1">
        <f t="array" ref="O5198">IF(ISBLANK(N5198),
    IFERROR(AVERAGE(IF($C$2:$C$10000=C5198, $N$2:$N$10000)),""),
    N5198
)</f>
        <v>409.8</v>
      </c>
      <c r="P5198" t="b">
        <v>1</v>
      </c>
      <c r="Q5198" t="s">
        <v>34</v>
      </c>
      <c r="R5198" t="str">
        <f t="shared" si="81"/>
        <v>Dicamba</v>
      </c>
      <c r="S5198" t="s">
        <v>40</v>
      </c>
      <c r="T5198" s="4">
        <v>143.94</v>
      </c>
      <c r="U5198" s="4">
        <v>506755.42</v>
      </c>
      <c r="V5198" s="4">
        <v>-278935.82</v>
      </c>
    </row>
    <row r="5199" spans="1:22" x14ac:dyDescent="0.25">
      <c r="A5199">
        <v>3191</v>
      </c>
      <c r="B5199" t="s">
        <v>20</v>
      </c>
      <c r="C5199" t="s">
        <v>25</v>
      </c>
      <c r="D5199">
        <v>174.75</v>
      </c>
      <c r="E5199" s="3">
        <v>44979</v>
      </c>
      <c r="F5199" s="3">
        <v>45201</v>
      </c>
      <c r="G5199">
        <v>413.83</v>
      </c>
      <c r="H5199" t="s">
        <v>33</v>
      </c>
      <c r="I5199">
        <v>7.05</v>
      </c>
      <c r="J5199" s="6" cm="1">
        <f t="array" ref="J5199">IF(ISBLANK(I5199),
    IFERROR(MEDIAN(IF($C$2:$C$10000=C5199, $I$2:$I$10000)),""),
    I5199
)</f>
        <v>7.05</v>
      </c>
      <c r="K5199">
        <v>409.6</v>
      </c>
      <c r="L5199" cm="1">
        <f t="array" ref="L5199">IF(ISBLANK(K5199),
    IFERROR(MEDIAN(IF($B$2:$B$10000=B5199, $K$2:$K$10000)),""),
    K5199
)</f>
        <v>409.6</v>
      </c>
      <c r="M5199">
        <v>32.700000000000003</v>
      </c>
      <c r="N5199">
        <v>455</v>
      </c>
      <c r="O5199" s="7" cm="1">
        <f t="array" ref="O5199">IF(ISBLANK(N5199),
    IFERROR(AVERAGE(IF($C$2:$C$10000=C5199, $N$2:$N$10000)),""),
    N5199
)</f>
        <v>455</v>
      </c>
      <c r="P5199" t="b">
        <v>0</v>
      </c>
      <c r="Q5199" t="s">
        <v>35</v>
      </c>
      <c r="R5199" t="str">
        <f t="shared" si="81"/>
        <v>Sem Aplicação</v>
      </c>
      <c r="S5199" t="s">
        <v>40</v>
      </c>
      <c r="T5199" s="4">
        <v>81.73</v>
      </c>
      <c r="U5199" s="4">
        <v>130539.77</v>
      </c>
      <c r="V5199" s="4">
        <v>-96717.440000000002</v>
      </c>
    </row>
    <row r="5200" spans="1:22" x14ac:dyDescent="0.25">
      <c r="A5200">
        <v>9113</v>
      </c>
      <c r="B5200" t="s">
        <v>21</v>
      </c>
      <c r="C5200" t="s">
        <v>26</v>
      </c>
      <c r="D5200">
        <v>155.09</v>
      </c>
      <c r="E5200" s="3">
        <v>45028</v>
      </c>
      <c r="F5200" s="3">
        <v>45122</v>
      </c>
      <c r="G5200">
        <v>345.83</v>
      </c>
      <c r="H5200" t="s">
        <v>31</v>
      </c>
      <c r="I5200">
        <v>4.5</v>
      </c>
      <c r="J5200" s="6" cm="1">
        <f t="array" ref="J5200">IF(ISBLANK(I5200),
    IFERROR(MEDIAN(IF($C$2:$C$10000=C5200, $I$2:$I$10000)),""),
    I5200
)</f>
        <v>4.5</v>
      </c>
      <c r="K5200">
        <v>1626.8</v>
      </c>
      <c r="L5200" cm="1">
        <f t="array" ref="L5200">IF(ISBLANK(K5200),
    IFERROR(MEDIAN(IF($B$2:$B$10000=B5200, $K$2:$K$10000)),""),
    K5200
)</f>
        <v>1626.8</v>
      </c>
      <c r="M5200">
        <v>23.3</v>
      </c>
      <c r="N5200">
        <v>490.7</v>
      </c>
      <c r="O5200" s="7" cm="1">
        <f t="array" ref="O5200">IF(ISBLANK(N5200),
    IFERROR(AVERAGE(IF($C$2:$C$10000=C5200, $N$2:$N$10000)),""),
    N5200
)</f>
        <v>490.7</v>
      </c>
      <c r="P5200" t="b">
        <v>1</v>
      </c>
      <c r="Q5200" t="s">
        <v>36</v>
      </c>
      <c r="R5200" t="str">
        <f t="shared" si="81"/>
        <v>2,4-D</v>
      </c>
      <c r="S5200" t="s">
        <v>39</v>
      </c>
      <c r="T5200" s="4">
        <v>126.35</v>
      </c>
      <c r="U5200" s="4">
        <v>165646.64000000001</v>
      </c>
      <c r="V5200" s="4">
        <v>-121951.02</v>
      </c>
    </row>
    <row r="5201" spans="1:22" x14ac:dyDescent="0.25">
      <c r="A5201">
        <v>3512</v>
      </c>
      <c r="B5201" t="s">
        <v>20</v>
      </c>
      <c r="C5201" t="s">
        <v>28</v>
      </c>
      <c r="D5201">
        <v>259.19</v>
      </c>
      <c r="E5201" s="3">
        <v>44941</v>
      </c>
      <c r="F5201" s="3">
        <v>45134</v>
      </c>
      <c r="G5201">
        <v>1088.9100000000001</v>
      </c>
      <c r="H5201" t="s">
        <v>32</v>
      </c>
      <c r="I5201">
        <v>6.86</v>
      </c>
      <c r="J5201" s="6" cm="1">
        <f t="array" ref="J5201">IF(ISBLANK(I5201),
    IFERROR(MEDIAN(IF($C$2:$C$10000=C5201, $I$2:$I$10000)),""),
    I5201
)</f>
        <v>6.86</v>
      </c>
      <c r="K5201">
        <v>600.4</v>
      </c>
      <c r="L5201" cm="1">
        <f t="array" ref="L5201">IF(ISBLANK(K5201),
    IFERROR(MEDIAN(IF($B$2:$B$10000=B5201, $K$2:$K$10000)),""),
    K5201
)</f>
        <v>600.4</v>
      </c>
      <c r="M5201">
        <v>32.200000000000003</v>
      </c>
      <c r="N5201">
        <v>486.3</v>
      </c>
      <c r="O5201" s="7" cm="1">
        <f t="array" ref="O5201">IF(ISBLANK(N5201),
    IFERROR(AVERAGE(IF($C$2:$C$10000=C5201, $N$2:$N$10000)),""),
    N5201
)</f>
        <v>486.3</v>
      </c>
      <c r="P5201" t="b">
        <v>1</v>
      </c>
      <c r="Q5201" t="s">
        <v>34</v>
      </c>
      <c r="R5201" t="str">
        <f t="shared" si="81"/>
        <v>Dicamba</v>
      </c>
      <c r="S5201" t="s">
        <v>40</v>
      </c>
      <c r="T5201" s="4">
        <v>340.74</v>
      </c>
      <c r="U5201" s="4">
        <v>434510.27</v>
      </c>
      <c r="V5201" s="4">
        <v>-63475.08</v>
      </c>
    </row>
    <row r="5202" spans="1:22" x14ac:dyDescent="0.25">
      <c r="A5202">
        <v>1639</v>
      </c>
      <c r="B5202" t="s">
        <v>20</v>
      </c>
      <c r="C5202" t="s">
        <v>28</v>
      </c>
      <c r="D5202">
        <v>247.35</v>
      </c>
      <c r="E5202" s="3">
        <v>45034</v>
      </c>
      <c r="F5202" s="3">
        <v>45154</v>
      </c>
      <c r="G5202">
        <v>1408.31</v>
      </c>
      <c r="H5202" t="s">
        <v>31</v>
      </c>
      <c r="I5202">
        <v>5.16</v>
      </c>
      <c r="J5202" s="6" cm="1">
        <f t="array" ref="J5202">IF(ISBLANK(I5202),
    IFERROR(MEDIAN(IF($C$2:$C$10000=C5202, $I$2:$I$10000)),""),
    I5202
)</f>
        <v>5.16</v>
      </c>
      <c r="K5202">
        <v>1169.0999999999999</v>
      </c>
      <c r="L5202" cm="1">
        <f t="array" ref="L5202">IF(ISBLANK(K5202),
    IFERROR(MEDIAN(IF($B$2:$B$10000=B5202, $K$2:$K$10000)),""),
    K5202
)</f>
        <v>1169.0999999999999</v>
      </c>
      <c r="M5202">
        <v>21.8</v>
      </c>
      <c r="N5202">
        <v>532.79999999999995</v>
      </c>
      <c r="O5202" s="7" cm="1">
        <f t="array" ref="O5202">IF(ISBLANK(N5202),
    IFERROR(AVERAGE(IF($C$2:$C$10000=C5202, $N$2:$N$10000)),""),
    N5202
)</f>
        <v>532.79999999999995</v>
      </c>
      <c r="P5202" t="b">
        <v>0</v>
      </c>
      <c r="Q5202" t="s">
        <v>35</v>
      </c>
      <c r="R5202" t="str">
        <f t="shared" si="81"/>
        <v>Sem Aplicação</v>
      </c>
      <c r="S5202" t="s">
        <v>39</v>
      </c>
      <c r="T5202" s="4">
        <v>356.37</v>
      </c>
      <c r="U5202" s="4">
        <v>366307.45</v>
      </c>
      <c r="V5202" s="4">
        <v>135571.98000000001</v>
      </c>
    </row>
    <row r="5203" spans="1:22" x14ac:dyDescent="0.25">
      <c r="A5203">
        <v>4054</v>
      </c>
      <c r="B5203" t="s">
        <v>22</v>
      </c>
      <c r="C5203" t="s">
        <v>29</v>
      </c>
      <c r="D5203">
        <v>19.21</v>
      </c>
      <c r="E5203" s="3">
        <v>45016</v>
      </c>
      <c r="F5203" s="3">
        <v>45189</v>
      </c>
      <c r="G5203">
        <v>99.74</v>
      </c>
      <c r="H5203" t="s">
        <v>33</v>
      </c>
      <c r="I5203">
        <v>6.96</v>
      </c>
      <c r="J5203" s="6" cm="1">
        <f t="array" ref="J5203">IF(ISBLANK(I5203),
    IFERROR(MEDIAN(IF($C$2:$C$10000=C5203, $I$2:$I$10000)),""),
    I5203
)</f>
        <v>6.96</v>
      </c>
      <c r="K5203">
        <v>807.8</v>
      </c>
      <c r="L5203" cm="1">
        <f t="array" ref="L5203">IF(ISBLANK(K5203),
    IFERROR(MEDIAN(IF($B$2:$B$10000=B5203, $K$2:$K$10000)),""),
    K5203
)</f>
        <v>807.8</v>
      </c>
      <c r="M5203">
        <v>27.3</v>
      </c>
      <c r="N5203">
        <v>524</v>
      </c>
      <c r="O5203" s="7" cm="1">
        <f t="array" ref="O5203">IF(ISBLANK(N5203),
    IFERROR(AVERAGE(IF($C$2:$C$10000=C5203, $N$2:$N$10000)),""),
    N5203
)</f>
        <v>524</v>
      </c>
      <c r="P5203" t="b">
        <v>1</v>
      </c>
      <c r="Q5203" t="s">
        <v>38</v>
      </c>
      <c r="R5203" t="str">
        <f t="shared" si="81"/>
        <v>Atrazina</v>
      </c>
      <c r="S5203" t="s">
        <v>41</v>
      </c>
      <c r="T5203" s="4">
        <v>53.14</v>
      </c>
      <c r="U5203" s="4">
        <v>24760.73</v>
      </c>
      <c r="V5203" s="4">
        <v>-19460.55</v>
      </c>
    </row>
    <row r="5204" spans="1:22" x14ac:dyDescent="0.25">
      <c r="A5204">
        <v>2771</v>
      </c>
      <c r="B5204" t="s">
        <v>19</v>
      </c>
      <c r="C5204" t="s">
        <v>27</v>
      </c>
      <c r="D5204">
        <v>126.58</v>
      </c>
      <c r="E5204" s="3">
        <v>44965</v>
      </c>
      <c r="F5204" s="3">
        <v>45171</v>
      </c>
      <c r="G5204">
        <v>353.55</v>
      </c>
      <c r="H5204" t="s">
        <v>32</v>
      </c>
      <c r="I5204">
        <v>4.8899999999999997</v>
      </c>
      <c r="J5204" s="6" cm="1">
        <f t="array" ref="J5204">IF(ISBLANK(I5204),
    IFERROR(MEDIAN(IF($C$2:$C$10000=C5204, $I$2:$I$10000)),""),
    I5204
)</f>
        <v>4.8899999999999997</v>
      </c>
      <c r="K5204">
        <v>1692.4</v>
      </c>
      <c r="L5204" cm="1">
        <f t="array" ref="L5204">IF(ISBLANK(K5204),
    IFERROR(MEDIAN(IF($B$2:$B$10000=B5204, $K$2:$K$10000)),""),
    K5204
)</f>
        <v>1692.4</v>
      </c>
      <c r="M5204">
        <v>26.6</v>
      </c>
      <c r="N5204">
        <v>495.6</v>
      </c>
      <c r="O5204" s="7" cm="1">
        <f t="array" ref="O5204">IF(ISBLANK(N5204),
    IFERROR(AVERAGE(IF($C$2:$C$10000=C5204, $N$2:$N$10000)),""),
    N5204
)</f>
        <v>495.6</v>
      </c>
      <c r="P5204" t="b">
        <v>1</v>
      </c>
      <c r="Q5204" t="s">
        <v>38</v>
      </c>
      <c r="R5204" t="str">
        <f t="shared" si="81"/>
        <v>Atrazina</v>
      </c>
      <c r="S5204" t="s">
        <v>39</v>
      </c>
      <c r="T5204" s="4">
        <v>154.55000000000001</v>
      </c>
      <c r="U5204" s="4">
        <v>206846.62</v>
      </c>
      <c r="V5204" s="4">
        <v>-152205.47</v>
      </c>
    </row>
    <row r="5205" spans="1:22" x14ac:dyDescent="0.25">
      <c r="A5205">
        <v>7895</v>
      </c>
      <c r="B5205" t="s">
        <v>19</v>
      </c>
      <c r="C5205" t="s">
        <v>28</v>
      </c>
      <c r="D5205">
        <v>263.94</v>
      </c>
      <c r="E5205" s="3">
        <v>44978</v>
      </c>
      <c r="F5205" s="3">
        <v>45131</v>
      </c>
      <c r="G5205">
        <v>1023.1</v>
      </c>
      <c r="H5205" t="s">
        <v>32</v>
      </c>
      <c r="I5205">
        <v>6.14</v>
      </c>
      <c r="J5205" s="6" cm="1">
        <f t="array" ref="J5205">IF(ISBLANK(I5205),
    IFERROR(MEDIAN(IF($C$2:$C$10000=C5205, $I$2:$I$10000)),""),
    I5205
)</f>
        <v>6.14</v>
      </c>
      <c r="K5205">
        <v>516</v>
      </c>
      <c r="L5205" cm="1">
        <f t="array" ref="L5205">IF(ISBLANK(K5205),
    IFERROR(MEDIAN(IF($B$2:$B$10000=B5205, $K$2:$K$10000)),""),
    K5205
)</f>
        <v>516</v>
      </c>
      <c r="M5205">
        <v>19.600000000000001</v>
      </c>
      <c r="N5205">
        <v>187.2</v>
      </c>
      <c r="O5205" s="7" cm="1">
        <f t="array" ref="O5205">IF(ISBLANK(N5205),
    IFERROR(AVERAGE(IF($C$2:$C$10000=C5205, $N$2:$N$10000)),""),
    N5205
)</f>
        <v>187.2</v>
      </c>
      <c r="P5205" t="b">
        <v>0</v>
      </c>
      <c r="Q5205" t="s">
        <v>35</v>
      </c>
      <c r="R5205" t="str">
        <f t="shared" si="81"/>
        <v>Sem Aplicação</v>
      </c>
      <c r="S5205" t="s">
        <v>41</v>
      </c>
      <c r="T5205" s="4">
        <v>358.59</v>
      </c>
      <c r="U5205" s="4">
        <v>453509.26</v>
      </c>
      <c r="V5205" s="4">
        <v>-86635.83</v>
      </c>
    </row>
    <row r="5206" spans="1:22" x14ac:dyDescent="0.25">
      <c r="A5206">
        <v>6338</v>
      </c>
      <c r="B5206" t="s">
        <v>18</v>
      </c>
      <c r="C5206" t="s">
        <v>26</v>
      </c>
      <c r="D5206">
        <v>159.82</v>
      </c>
      <c r="E5206" s="3">
        <v>44973</v>
      </c>
      <c r="F5206" s="3">
        <v>45168</v>
      </c>
      <c r="G5206">
        <v>427.81</v>
      </c>
      <c r="H5206" t="s">
        <v>33</v>
      </c>
      <c r="I5206">
        <v>4.59</v>
      </c>
      <c r="J5206" s="6" cm="1">
        <f t="array" ref="J5206">IF(ISBLANK(I5206),
    IFERROR(MEDIAN(IF($C$2:$C$10000=C5206, $I$2:$I$10000)),""),
    I5206
)</f>
        <v>4.59</v>
      </c>
      <c r="K5206">
        <v>1004.1</v>
      </c>
      <c r="L5206" cm="1">
        <f t="array" ref="L5206">IF(ISBLANK(K5206),
    IFERROR(MEDIAN(IF($B$2:$B$10000=B5206, $K$2:$K$10000)),""),
    K5206
)</f>
        <v>1004.1</v>
      </c>
      <c r="M5206">
        <v>23.1</v>
      </c>
      <c r="O5206" s="7" cm="1">
        <f t="array" ref="O5206">IF(ISBLANK(N5206),
    IFERROR(AVERAGE(IF($C$2:$C$10000=C5206, $N$2:$N$10000)),""),
    N5206
)</f>
        <v>299.14690721649441</v>
      </c>
      <c r="P5206" t="b">
        <v>1</v>
      </c>
      <c r="Q5206" t="s">
        <v>38</v>
      </c>
      <c r="R5206" t="str">
        <f t="shared" si="81"/>
        <v>Atrazina</v>
      </c>
      <c r="S5206" t="s">
        <v>39</v>
      </c>
      <c r="T5206" s="4">
        <v>119.41</v>
      </c>
      <c r="U5206" s="4">
        <v>202308.54</v>
      </c>
      <c r="V5206" s="4">
        <v>-151223.75</v>
      </c>
    </row>
    <row r="5207" spans="1:22" x14ac:dyDescent="0.25">
      <c r="A5207">
        <v>1544</v>
      </c>
      <c r="B5207" t="s">
        <v>22</v>
      </c>
      <c r="C5207" t="s">
        <v>26</v>
      </c>
      <c r="D5207">
        <v>214.73</v>
      </c>
      <c r="E5207" s="3">
        <v>44995</v>
      </c>
      <c r="F5207" s="3">
        <v>45211</v>
      </c>
      <c r="G5207">
        <v>927.88</v>
      </c>
      <c r="H5207" t="s">
        <v>33</v>
      </c>
      <c r="I5207">
        <v>6.16</v>
      </c>
      <c r="J5207" s="6" cm="1">
        <f t="array" ref="J5207">IF(ISBLANK(I5207),
    IFERROR(MEDIAN(IF($C$2:$C$10000=C5207, $I$2:$I$10000)),""),
    I5207
)</f>
        <v>6.16</v>
      </c>
      <c r="K5207">
        <v>565.29999999999995</v>
      </c>
      <c r="L5207" cm="1">
        <f t="array" ref="L5207">IF(ISBLANK(K5207),
    IFERROR(MEDIAN(IF($B$2:$B$10000=B5207, $K$2:$K$10000)),""),
    K5207
)</f>
        <v>565.29999999999995</v>
      </c>
      <c r="M5207">
        <v>33.799999999999997</v>
      </c>
      <c r="N5207">
        <v>317.2</v>
      </c>
      <c r="O5207" s="7" cm="1">
        <f t="array" ref="O5207">IF(ISBLANK(N5207),
    IFERROR(AVERAGE(IF($C$2:$C$10000=C5207, $N$2:$N$10000)),""),
    N5207
)</f>
        <v>317.2</v>
      </c>
      <c r="P5207" t="b">
        <v>1</v>
      </c>
      <c r="Q5207" t="s">
        <v>34</v>
      </c>
      <c r="R5207" t="str">
        <f t="shared" si="81"/>
        <v>Dicamba</v>
      </c>
      <c r="S5207" t="s">
        <v>39</v>
      </c>
      <c r="T5207" s="4">
        <v>112.7</v>
      </c>
      <c r="U5207" s="4">
        <v>349139.33</v>
      </c>
      <c r="V5207" s="4">
        <v>-244567.25</v>
      </c>
    </row>
    <row r="5208" spans="1:22" x14ac:dyDescent="0.25">
      <c r="A5208">
        <v>2639</v>
      </c>
      <c r="B5208" t="s">
        <v>19</v>
      </c>
      <c r="C5208" t="s">
        <v>27</v>
      </c>
      <c r="D5208">
        <v>297.04000000000002</v>
      </c>
      <c r="E5208" s="3">
        <v>44993</v>
      </c>
      <c r="F5208" s="3">
        <v>45224</v>
      </c>
      <c r="G5208">
        <v>1288.46</v>
      </c>
      <c r="H5208" t="s">
        <v>33</v>
      </c>
      <c r="I5208">
        <v>4.9000000000000004</v>
      </c>
      <c r="J5208" s="6" cm="1">
        <f t="array" ref="J5208">IF(ISBLANK(I5208),
    IFERROR(MEDIAN(IF($C$2:$C$10000=C5208, $I$2:$I$10000)),""),
    I5208
)</f>
        <v>4.9000000000000004</v>
      </c>
      <c r="K5208">
        <v>1482</v>
      </c>
      <c r="L5208" cm="1">
        <f t="array" ref="L5208">IF(ISBLANK(K5208),
    IFERROR(MEDIAN(IF($B$2:$B$10000=B5208, $K$2:$K$10000)),""),
    K5208
)</f>
        <v>1482</v>
      </c>
      <c r="M5208">
        <v>27.5</v>
      </c>
      <c r="N5208">
        <v>124.4</v>
      </c>
      <c r="O5208" s="7" cm="1">
        <f t="array" ref="O5208">IF(ISBLANK(N5208),
    IFERROR(AVERAGE(IF($C$2:$C$10000=C5208, $N$2:$N$10000)),""),
    N5208
)</f>
        <v>124.4</v>
      </c>
      <c r="P5208" t="b">
        <v>1</v>
      </c>
      <c r="Q5208" t="s">
        <v>38</v>
      </c>
      <c r="R5208" t="str">
        <f t="shared" si="81"/>
        <v>Atrazina</v>
      </c>
      <c r="S5208" t="s">
        <v>40</v>
      </c>
      <c r="T5208" s="4">
        <v>152.5</v>
      </c>
      <c r="U5208" s="4">
        <v>409208.26</v>
      </c>
      <c r="V5208" s="4">
        <v>-212718.11</v>
      </c>
    </row>
    <row r="5209" spans="1:22" x14ac:dyDescent="0.25">
      <c r="A5209">
        <v>8587</v>
      </c>
      <c r="B5209" t="s">
        <v>22</v>
      </c>
      <c r="C5209" t="s">
        <v>29</v>
      </c>
      <c r="D5209">
        <v>71.239999999999995</v>
      </c>
      <c r="E5209" s="3">
        <v>44966</v>
      </c>
      <c r="F5209" s="3">
        <v>45137</v>
      </c>
      <c r="G5209">
        <v>136.47</v>
      </c>
      <c r="H5209" t="s">
        <v>31</v>
      </c>
      <c r="I5209">
        <v>6.92</v>
      </c>
      <c r="J5209" s="6" cm="1">
        <f t="array" ref="J5209">IF(ISBLANK(I5209),
    IFERROR(MEDIAN(IF($C$2:$C$10000=C5209, $I$2:$I$10000)),""),
    I5209
)</f>
        <v>6.92</v>
      </c>
      <c r="K5209">
        <v>633.70000000000005</v>
      </c>
      <c r="L5209" cm="1">
        <f t="array" ref="L5209">IF(ISBLANK(K5209),
    IFERROR(MEDIAN(IF($B$2:$B$10000=B5209, $K$2:$K$10000)),""),
    K5209
)</f>
        <v>633.70000000000005</v>
      </c>
      <c r="M5209">
        <v>31.2</v>
      </c>
      <c r="N5209">
        <v>495.3</v>
      </c>
      <c r="O5209" s="7" cm="1">
        <f t="array" ref="O5209">IF(ISBLANK(N5209),
    IFERROR(AVERAGE(IF($C$2:$C$10000=C5209, $N$2:$N$10000)),""),
    N5209
)</f>
        <v>495.3</v>
      </c>
      <c r="P5209" t="b">
        <v>0</v>
      </c>
      <c r="Q5209" t="s">
        <v>35</v>
      </c>
      <c r="R5209" t="str">
        <f t="shared" si="81"/>
        <v>Sem Aplicação</v>
      </c>
      <c r="S5209" t="s">
        <v>40</v>
      </c>
      <c r="T5209" s="4">
        <v>51.05</v>
      </c>
      <c r="U5209" s="4">
        <v>59587.199999999997</v>
      </c>
      <c r="V5209" s="4">
        <v>-52620.41</v>
      </c>
    </row>
    <row r="5210" spans="1:22" x14ac:dyDescent="0.25">
      <c r="A5210">
        <v>2594</v>
      </c>
      <c r="B5210" t="s">
        <v>21</v>
      </c>
      <c r="C5210" t="s">
        <v>24</v>
      </c>
      <c r="D5210">
        <v>277.95</v>
      </c>
      <c r="E5210" s="3">
        <v>45003</v>
      </c>
      <c r="F5210" s="3">
        <v>45140</v>
      </c>
      <c r="G5210">
        <v>1296.3800000000001</v>
      </c>
      <c r="H5210" t="s">
        <v>31</v>
      </c>
      <c r="I5210">
        <v>5.21</v>
      </c>
      <c r="J5210" s="6" cm="1">
        <f t="array" ref="J5210">IF(ISBLANK(I5210),
    IFERROR(MEDIAN(IF($C$2:$C$10000=C5210, $I$2:$I$10000)),""),
    I5210
)</f>
        <v>5.21</v>
      </c>
      <c r="K5210">
        <v>1725.6</v>
      </c>
      <c r="L5210" cm="1">
        <f t="array" ref="L5210">IF(ISBLANK(K5210),
    IFERROR(MEDIAN(IF($B$2:$B$10000=B5210, $K$2:$K$10000)),""),
    K5210
)</f>
        <v>1725.6</v>
      </c>
      <c r="M5210">
        <v>29.5</v>
      </c>
      <c r="N5210">
        <v>495.8</v>
      </c>
      <c r="O5210" s="7" cm="1">
        <f t="array" ref="O5210">IF(ISBLANK(N5210),
    IFERROR(AVERAGE(IF($C$2:$C$10000=C5210, $N$2:$N$10000)),""),
    N5210
)</f>
        <v>495.8</v>
      </c>
      <c r="P5210" t="b">
        <v>0</v>
      </c>
      <c r="Q5210" t="s">
        <v>35</v>
      </c>
      <c r="R5210" t="str">
        <f t="shared" si="81"/>
        <v>Sem Aplicação</v>
      </c>
      <c r="S5210" t="s">
        <v>41</v>
      </c>
      <c r="T5210" s="4">
        <v>166.75</v>
      </c>
      <c r="U5210" s="4">
        <v>300868.52</v>
      </c>
      <c r="V5210" s="4">
        <v>-84697.16</v>
      </c>
    </row>
    <row r="5211" spans="1:22" x14ac:dyDescent="0.25">
      <c r="A5211">
        <v>9102</v>
      </c>
      <c r="B5211" t="s">
        <v>22</v>
      </c>
      <c r="C5211" t="s">
        <v>25</v>
      </c>
      <c r="D5211">
        <v>205.54</v>
      </c>
      <c r="E5211" s="3">
        <v>44986</v>
      </c>
      <c r="F5211" s="3">
        <v>45134</v>
      </c>
      <c r="G5211">
        <v>408.03</v>
      </c>
      <c r="H5211" t="s">
        <v>30</v>
      </c>
      <c r="I5211">
        <v>4.8499999999999996</v>
      </c>
      <c r="J5211" s="6" cm="1">
        <f t="array" ref="J5211">IF(ISBLANK(I5211),
    IFERROR(MEDIAN(IF($C$2:$C$10000=C5211, $I$2:$I$10000)),""),
    I5211
)</f>
        <v>4.8499999999999996</v>
      </c>
      <c r="K5211">
        <v>1679</v>
      </c>
      <c r="L5211" cm="1">
        <f t="array" ref="L5211">IF(ISBLANK(K5211),
    IFERROR(MEDIAN(IF($B$2:$B$10000=B5211, $K$2:$K$10000)),""),
    K5211
)</f>
        <v>1679</v>
      </c>
      <c r="M5211">
        <v>32.4</v>
      </c>
      <c r="N5211">
        <v>291.10000000000002</v>
      </c>
      <c r="O5211" s="7" cm="1">
        <f t="array" ref="O5211">IF(ISBLANK(N5211),
    IFERROR(AVERAGE(IF($C$2:$C$10000=C5211, $N$2:$N$10000)),""),
    N5211
)</f>
        <v>291.10000000000002</v>
      </c>
      <c r="P5211" t="b">
        <v>0</v>
      </c>
      <c r="R5211" t="str">
        <f t="shared" si="81"/>
        <v>Desconhecido</v>
      </c>
      <c r="S5211" t="s">
        <v>40</v>
      </c>
      <c r="T5211" s="4">
        <v>71.180000000000007</v>
      </c>
      <c r="U5211" s="4">
        <v>329161.21999999997</v>
      </c>
      <c r="V5211" s="4">
        <v>-300117.64</v>
      </c>
    </row>
    <row r="5212" spans="1:22" x14ac:dyDescent="0.25">
      <c r="A5212">
        <v>6009</v>
      </c>
      <c r="B5212" t="s">
        <v>19</v>
      </c>
      <c r="C5212" t="s">
        <v>29</v>
      </c>
      <c r="D5212">
        <v>126.03</v>
      </c>
      <c r="E5212" s="3">
        <v>44985</v>
      </c>
      <c r="F5212" s="3">
        <v>45204</v>
      </c>
      <c r="G5212">
        <v>206.63</v>
      </c>
      <c r="H5212" t="s">
        <v>33</v>
      </c>
      <c r="I5212">
        <v>4.59</v>
      </c>
      <c r="J5212" s="6" cm="1">
        <f t="array" ref="J5212">IF(ISBLANK(I5212),
    IFERROR(MEDIAN(IF($C$2:$C$10000=C5212, $I$2:$I$10000)),""),
    I5212
)</f>
        <v>4.59</v>
      </c>
      <c r="K5212">
        <v>960.3</v>
      </c>
      <c r="L5212" cm="1">
        <f t="array" ref="L5212">IF(ISBLANK(K5212),
    IFERROR(MEDIAN(IF($B$2:$B$10000=B5212, $K$2:$K$10000)),""),
    K5212
)</f>
        <v>960.3</v>
      </c>
      <c r="M5212">
        <v>23.5</v>
      </c>
      <c r="N5212">
        <v>442.5</v>
      </c>
      <c r="O5212" s="7" cm="1">
        <f t="array" ref="O5212">IF(ISBLANK(N5212),
    IFERROR(AVERAGE(IF($C$2:$C$10000=C5212, $N$2:$N$10000)),""),
    N5212
)</f>
        <v>442.5</v>
      </c>
      <c r="P5212" t="b">
        <v>1</v>
      </c>
      <c r="Q5212" t="s">
        <v>36</v>
      </c>
      <c r="R5212" t="str">
        <f t="shared" si="81"/>
        <v>2,4-D</v>
      </c>
      <c r="S5212" t="s">
        <v>39</v>
      </c>
      <c r="T5212" s="4">
        <v>50.78</v>
      </c>
      <c r="U5212" s="4">
        <v>240638.27</v>
      </c>
      <c r="V5212" s="4">
        <v>-230145.6</v>
      </c>
    </row>
    <row r="5213" spans="1:22" x14ac:dyDescent="0.25">
      <c r="A5213">
        <v>8341</v>
      </c>
      <c r="B5213" t="s">
        <v>20</v>
      </c>
      <c r="C5213" t="s">
        <v>29</v>
      </c>
      <c r="D5213">
        <v>91.23</v>
      </c>
      <c r="E5213" s="3">
        <v>44987</v>
      </c>
      <c r="F5213" s="3">
        <v>45113</v>
      </c>
      <c r="G5213">
        <v>526.91</v>
      </c>
      <c r="H5213" t="s">
        <v>33</v>
      </c>
      <c r="J5213" s="6" cm="1">
        <f t="array" ref="J5213">IF(ISBLANK(I5213),
    IFERROR(MEDIAN(IF($C$2:$C$10000=C5213, $I$2:$I$10000)),""),
    I5213
)</f>
        <v>5.96</v>
      </c>
      <c r="K5213">
        <v>220.7</v>
      </c>
      <c r="L5213" cm="1">
        <f t="array" ref="L5213">IF(ISBLANK(K5213),
    IFERROR(MEDIAN(IF($B$2:$B$10000=B5213, $K$2:$K$10000)),""),
    K5213
)</f>
        <v>220.7</v>
      </c>
      <c r="M5213">
        <v>21.5</v>
      </c>
      <c r="N5213">
        <v>109.4</v>
      </c>
      <c r="O5213" s="7" cm="1">
        <f t="array" ref="O5213">IF(ISBLANK(N5213),
    IFERROR(AVERAGE(IF($C$2:$C$10000=C5213, $N$2:$N$10000)),""),
    N5213
)</f>
        <v>109.4</v>
      </c>
      <c r="P5213" t="b">
        <v>1</v>
      </c>
      <c r="Q5213" t="s">
        <v>37</v>
      </c>
      <c r="R5213" t="str">
        <f t="shared" si="81"/>
        <v>Glifosato</v>
      </c>
      <c r="S5213" t="s">
        <v>39</v>
      </c>
      <c r="T5213" s="4">
        <v>51.73</v>
      </c>
      <c r="U5213" s="4">
        <v>155142.39000000001</v>
      </c>
      <c r="V5213" s="4">
        <v>-127885.34</v>
      </c>
    </row>
    <row r="5214" spans="1:22" x14ac:dyDescent="0.25">
      <c r="A5214">
        <v>3838</v>
      </c>
      <c r="B5214" t="s">
        <v>21</v>
      </c>
      <c r="C5214" t="s">
        <v>26</v>
      </c>
      <c r="D5214">
        <v>251.03</v>
      </c>
      <c r="E5214" s="3">
        <v>45008</v>
      </c>
      <c r="F5214" s="3">
        <v>45230</v>
      </c>
      <c r="G5214">
        <v>688.38</v>
      </c>
      <c r="H5214" t="s">
        <v>32</v>
      </c>
      <c r="I5214">
        <v>6.49</v>
      </c>
      <c r="J5214" s="6" cm="1">
        <f t="array" ref="J5214">IF(ISBLANK(I5214),
    IFERROR(MEDIAN(IF($C$2:$C$10000=C5214, $I$2:$I$10000)),""),
    I5214
)</f>
        <v>6.49</v>
      </c>
      <c r="K5214">
        <v>1744.7</v>
      </c>
      <c r="L5214" cm="1">
        <f t="array" ref="L5214">IF(ISBLANK(K5214),
    IFERROR(MEDIAN(IF($B$2:$B$10000=B5214, $K$2:$K$10000)),""),
    K5214
)</f>
        <v>1744.7</v>
      </c>
      <c r="M5214">
        <v>19.100000000000001</v>
      </c>
      <c r="N5214">
        <v>116.9</v>
      </c>
      <c r="O5214" s="7" cm="1">
        <f t="array" ref="O5214">IF(ISBLANK(N5214),
    IFERROR(AVERAGE(IF($C$2:$C$10000=C5214, $N$2:$N$10000)),""),
    N5214
)</f>
        <v>116.9</v>
      </c>
      <c r="P5214" t="b">
        <v>1</v>
      </c>
      <c r="Q5214" t="s">
        <v>38</v>
      </c>
      <c r="R5214" t="str">
        <f t="shared" si="81"/>
        <v>Atrazina</v>
      </c>
      <c r="S5214" t="s">
        <v>40</v>
      </c>
      <c r="T5214" s="4">
        <v>125.43</v>
      </c>
      <c r="U5214" s="4">
        <v>301693.71000000002</v>
      </c>
      <c r="V5214" s="4">
        <v>-215350.21</v>
      </c>
    </row>
    <row r="5215" spans="1:22" x14ac:dyDescent="0.25">
      <c r="A5215">
        <v>9522</v>
      </c>
      <c r="B5215" t="s">
        <v>21</v>
      </c>
      <c r="C5215" t="s">
        <v>23</v>
      </c>
      <c r="D5215">
        <v>62.06</v>
      </c>
      <c r="E5215" s="3">
        <v>44976</v>
      </c>
      <c r="F5215" s="3">
        <v>45074</v>
      </c>
      <c r="G5215">
        <v>237.41</v>
      </c>
      <c r="H5215" t="s">
        <v>33</v>
      </c>
      <c r="I5215">
        <v>7.18</v>
      </c>
      <c r="J5215" s="6" cm="1">
        <f t="array" ref="J5215">IF(ISBLANK(I5215),
    IFERROR(MEDIAN(IF($C$2:$C$10000=C5215, $I$2:$I$10000)),""),
    I5215
)</f>
        <v>7.18</v>
      </c>
      <c r="K5215">
        <v>1297.5</v>
      </c>
      <c r="L5215" cm="1">
        <f t="array" ref="L5215">IF(ISBLANK(K5215),
    IFERROR(MEDIAN(IF($B$2:$B$10000=B5215, $K$2:$K$10000)),""),
    K5215
)</f>
        <v>1297.5</v>
      </c>
      <c r="M5215">
        <v>31.5</v>
      </c>
      <c r="O5215" s="7" cm="1">
        <f t="array" ref="O5215">IF(ISBLANK(N5215),
    IFERROR(AVERAGE(IF($C$2:$C$10000=C5215, $N$2:$N$10000)),""),
    N5215
)</f>
        <v>307.54468911917064</v>
      </c>
      <c r="P5215" t="b">
        <v>1</v>
      </c>
      <c r="Q5215" t="s">
        <v>37</v>
      </c>
      <c r="R5215" t="str">
        <f t="shared" si="81"/>
        <v>Glifosato</v>
      </c>
      <c r="S5215" t="s">
        <v>39</v>
      </c>
      <c r="T5215" s="4">
        <v>908.01</v>
      </c>
      <c r="U5215" s="4">
        <v>35428.800000000003</v>
      </c>
      <c r="V5215" s="4">
        <v>180141.85</v>
      </c>
    </row>
    <row r="5216" spans="1:22" x14ac:dyDescent="0.25">
      <c r="A5216">
        <v>3543</v>
      </c>
      <c r="B5216" t="s">
        <v>19</v>
      </c>
      <c r="C5216" t="s">
        <v>27</v>
      </c>
      <c r="D5216">
        <v>229.67</v>
      </c>
      <c r="E5216" s="3">
        <v>44955</v>
      </c>
      <c r="F5216" s="3">
        <v>45190</v>
      </c>
      <c r="G5216">
        <v>1421.61</v>
      </c>
      <c r="H5216" t="s">
        <v>33</v>
      </c>
      <c r="I5216">
        <v>4.6900000000000004</v>
      </c>
      <c r="J5216" s="6" cm="1">
        <f t="array" ref="J5216">IF(ISBLANK(I5216),
    IFERROR(MEDIAN(IF($C$2:$C$10000=C5216, $I$2:$I$10000)),""),
    I5216
)</f>
        <v>4.6900000000000004</v>
      </c>
      <c r="K5216">
        <v>987.2</v>
      </c>
      <c r="L5216" cm="1">
        <f t="array" ref="L5216">IF(ISBLANK(K5216),
    IFERROR(MEDIAN(IF($B$2:$B$10000=B5216, $K$2:$K$10000)),""),
    K5216
)</f>
        <v>987.2</v>
      </c>
      <c r="M5216">
        <v>26.4</v>
      </c>
      <c r="N5216">
        <v>180.2</v>
      </c>
      <c r="O5216" s="7" cm="1">
        <f t="array" ref="O5216">IF(ISBLANK(N5216),
    IFERROR(AVERAGE(IF($C$2:$C$10000=C5216, $N$2:$N$10000)),""),
    N5216
)</f>
        <v>180.2</v>
      </c>
      <c r="P5216" t="b">
        <v>1</v>
      </c>
      <c r="Q5216" t="s">
        <v>38</v>
      </c>
      <c r="R5216" t="str">
        <f t="shared" si="81"/>
        <v>Atrazina</v>
      </c>
      <c r="S5216" t="s">
        <v>40</v>
      </c>
      <c r="T5216" s="4">
        <v>156.80000000000001</v>
      </c>
      <c r="U5216" s="4">
        <v>138061.87</v>
      </c>
      <c r="V5216" s="4">
        <v>84846.58</v>
      </c>
    </row>
    <row r="5217" spans="1:22" x14ac:dyDescent="0.25">
      <c r="A5217">
        <v>4875</v>
      </c>
      <c r="B5217" t="s">
        <v>22</v>
      </c>
      <c r="C5217" t="s">
        <v>25</v>
      </c>
      <c r="D5217">
        <v>127.9</v>
      </c>
      <c r="E5217" s="3">
        <v>44950</v>
      </c>
      <c r="F5217" s="3">
        <v>45057</v>
      </c>
      <c r="G5217">
        <v>591.79999999999995</v>
      </c>
      <c r="H5217" t="s">
        <v>32</v>
      </c>
      <c r="J5217" s="6" cm="1">
        <f t="array" ref="J5217">IF(ISBLANK(I5217),
    IFERROR(MEDIAN(IF($C$2:$C$10000=C5217, $I$2:$I$10000)),""),
    I5217
)</f>
        <v>5.9350000000000005</v>
      </c>
      <c r="K5217">
        <v>1166.5</v>
      </c>
      <c r="L5217" cm="1">
        <f t="array" ref="L5217">IF(ISBLANK(K5217),
    IFERROR(MEDIAN(IF($B$2:$B$10000=B5217, $K$2:$K$10000)),""),
    K5217
)</f>
        <v>1166.5</v>
      </c>
      <c r="M5217">
        <v>29.5</v>
      </c>
      <c r="N5217">
        <v>525.79999999999995</v>
      </c>
      <c r="O5217" s="7" cm="1">
        <f t="array" ref="O5217">IF(ISBLANK(N5217),
    IFERROR(AVERAGE(IF($C$2:$C$10000=C5217, $N$2:$N$10000)),""),
    N5217
)</f>
        <v>525.79999999999995</v>
      </c>
      <c r="P5217" t="b">
        <v>1</v>
      </c>
      <c r="Q5217" t="s">
        <v>36</v>
      </c>
      <c r="R5217" t="str">
        <f t="shared" si="81"/>
        <v>2,4-D</v>
      </c>
      <c r="S5217" t="s">
        <v>40</v>
      </c>
      <c r="T5217" s="4">
        <v>75.38</v>
      </c>
      <c r="U5217" s="4">
        <v>108614.65</v>
      </c>
      <c r="V5217" s="4">
        <v>-64004.77</v>
      </c>
    </row>
    <row r="5218" spans="1:22" x14ac:dyDescent="0.25">
      <c r="A5218">
        <v>1881</v>
      </c>
      <c r="B5218" t="s">
        <v>20</v>
      </c>
      <c r="C5218" t="s">
        <v>28</v>
      </c>
      <c r="D5218">
        <v>277</v>
      </c>
      <c r="E5218" s="3">
        <v>45008</v>
      </c>
      <c r="F5218" s="3">
        <v>45230</v>
      </c>
      <c r="G5218">
        <v>931.56</v>
      </c>
      <c r="H5218" t="s">
        <v>33</v>
      </c>
      <c r="I5218">
        <v>4.99</v>
      </c>
      <c r="J5218" s="6" cm="1">
        <f t="array" ref="J5218">IF(ISBLANK(I5218),
    IFERROR(MEDIAN(IF($C$2:$C$10000=C5218, $I$2:$I$10000)),""),
    I5218
)</f>
        <v>4.99</v>
      </c>
      <c r="K5218">
        <v>377.6</v>
      </c>
      <c r="L5218" cm="1">
        <f t="array" ref="L5218">IF(ISBLANK(K5218),
    IFERROR(MEDIAN(IF($B$2:$B$10000=B5218, $K$2:$K$10000)),""),
    K5218
)</f>
        <v>377.6</v>
      </c>
      <c r="M5218">
        <v>19</v>
      </c>
      <c r="N5218">
        <v>525.5</v>
      </c>
      <c r="O5218" s="7" cm="1">
        <f t="array" ref="O5218">IF(ISBLANK(N5218),
    IFERROR(AVERAGE(IF($C$2:$C$10000=C5218, $N$2:$N$10000)),""),
    N5218
)</f>
        <v>525.5</v>
      </c>
      <c r="P5218" t="b">
        <v>1</v>
      </c>
      <c r="Q5218" t="s">
        <v>37</v>
      </c>
      <c r="R5218" t="str">
        <f t="shared" si="81"/>
        <v>Glifosato</v>
      </c>
      <c r="S5218" t="s">
        <v>39</v>
      </c>
      <c r="T5218" s="4">
        <v>344.3</v>
      </c>
      <c r="U5218" s="4">
        <v>322292.47999999998</v>
      </c>
      <c r="V5218" s="4">
        <v>-1556.37</v>
      </c>
    </row>
    <row r="5219" spans="1:22" x14ac:dyDescent="0.25">
      <c r="A5219">
        <v>8207</v>
      </c>
      <c r="B5219" t="s">
        <v>19</v>
      </c>
      <c r="C5219" t="s">
        <v>28</v>
      </c>
      <c r="D5219">
        <v>189.68</v>
      </c>
      <c r="E5219" s="3">
        <v>44977</v>
      </c>
      <c r="F5219" s="3">
        <v>45148</v>
      </c>
      <c r="G5219">
        <v>1092.4100000000001</v>
      </c>
      <c r="H5219" t="s">
        <v>32</v>
      </c>
      <c r="I5219">
        <v>6.01</v>
      </c>
      <c r="J5219" s="6" cm="1">
        <f t="array" ref="J5219">IF(ISBLANK(I5219),
    IFERROR(MEDIAN(IF($C$2:$C$10000=C5219, $I$2:$I$10000)),""),
    I5219
)</f>
        <v>6.01</v>
      </c>
      <c r="K5219">
        <v>452.1</v>
      </c>
      <c r="L5219" cm="1">
        <f t="array" ref="L5219">IF(ISBLANK(K5219),
    IFERROR(MEDIAN(IF($B$2:$B$10000=B5219, $K$2:$K$10000)),""),
    K5219
)</f>
        <v>452.1</v>
      </c>
      <c r="M5219">
        <v>31.5</v>
      </c>
      <c r="N5219">
        <v>127</v>
      </c>
      <c r="O5219" s="7" cm="1">
        <f t="array" ref="O5219">IF(ISBLANK(N5219),
    IFERROR(AVERAGE(IF($C$2:$C$10000=C5219, $N$2:$N$10000)),""),
    N5219
)</f>
        <v>127</v>
      </c>
      <c r="P5219" t="b">
        <v>1</v>
      </c>
      <c r="Q5219" t="s">
        <v>38</v>
      </c>
      <c r="R5219" t="str">
        <f t="shared" si="81"/>
        <v>Atrazina</v>
      </c>
      <c r="S5219" t="s">
        <v>41</v>
      </c>
      <c r="T5219" s="4">
        <v>359.26</v>
      </c>
      <c r="U5219" s="4">
        <v>162372.79999999999</v>
      </c>
      <c r="V5219" s="4">
        <v>230086.42</v>
      </c>
    </row>
    <row r="5220" spans="1:22" x14ac:dyDescent="0.25">
      <c r="A5220">
        <v>4573</v>
      </c>
      <c r="B5220" t="s">
        <v>21</v>
      </c>
      <c r="C5220" t="s">
        <v>29</v>
      </c>
      <c r="D5220">
        <v>137.86000000000001</v>
      </c>
      <c r="E5220" s="3">
        <v>45007</v>
      </c>
      <c r="F5220" s="3">
        <v>45181</v>
      </c>
      <c r="G5220">
        <v>354.7</v>
      </c>
      <c r="H5220" t="s">
        <v>30</v>
      </c>
      <c r="I5220">
        <v>5.22</v>
      </c>
      <c r="J5220" s="6" cm="1">
        <f t="array" ref="J5220">IF(ISBLANK(I5220),
    IFERROR(MEDIAN(IF($C$2:$C$10000=C5220, $I$2:$I$10000)),""),
    I5220
)</f>
        <v>5.22</v>
      </c>
      <c r="K5220">
        <v>1222.3</v>
      </c>
      <c r="L5220" cm="1">
        <f t="array" ref="L5220">IF(ISBLANK(K5220),
    IFERROR(MEDIAN(IF($B$2:$B$10000=B5220, $K$2:$K$10000)),""),
    K5220
)</f>
        <v>1222.3</v>
      </c>
      <c r="M5220">
        <v>27.3</v>
      </c>
      <c r="N5220">
        <v>221</v>
      </c>
      <c r="O5220" s="7" cm="1">
        <f t="array" ref="O5220">IF(ISBLANK(N5220),
    IFERROR(AVERAGE(IF($C$2:$C$10000=C5220, $N$2:$N$10000)),""),
    N5220
)</f>
        <v>221</v>
      </c>
      <c r="P5220" t="b">
        <v>1</v>
      </c>
      <c r="Q5220" t="s">
        <v>38</v>
      </c>
      <c r="R5220" t="str">
        <f t="shared" si="81"/>
        <v>Atrazina</v>
      </c>
      <c r="S5220" t="s">
        <v>40</v>
      </c>
      <c r="T5220" s="4">
        <v>59.91</v>
      </c>
      <c r="U5220" s="4">
        <v>239513.89</v>
      </c>
      <c r="V5220" s="4">
        <v>-218263.81</v>
      </c>
    </row>
    <row r="5221" spans="1:22" x14ac:dyDescent="0.25">
      <c r="A5221">
        <v>6971</v>
      </c>
      <c r="B5221" t="s">
        <v>21</v>
      </c>
      <c r="C5221" t="s">
        <v>25</v>
      </c>
      <c r="D5221">
        <v>252.81</v>
      </c>
      <c r="E5221" s="3">
        <v>45030</v>
      </c>
      <c r="F5221" s="3">
        <v>45267</v>
      </c>
      <c r="G5221">
        <v>996.4</v>
      </c>
      <c r="H5221" t="s">
        <v>30</v>
      </c>
      <c r="I5221">
        <v>5.73</v>
      </c>
      <c r="J5221" s="6" cm="1">
        <f t="array" ref="J5221">IF(ISBLANK(I5221),
    IFERROR(MEDIAN(IF($C$2:$C$10000=C5221, $I$2:$I$10000)),""),
    I5221
)</f>
        <v>5.73</v>
      </c>
      <c r="K5221">
        <v>278.3</v>
      </c>
      <c r="L5221" cm="1">
        <f t="array" ref="L5221">IF(ISBLANK(K5221),
    IFERROR(MEDIAN(IF($B$2:$B$10000=B5221, $K$2:$K$10000)),""),
    K5221
)</f>
        <v>278.3</v>
      </c>
      <c r="M5221">
        <v>19.899999999999999</v>
      </c>
      <c r="N5221">
        <v>297.8</v>
      </c>
      <c r="O5221" s="7" cm="1">
        <f t="array" ref="O5221">IF(ISBLANK(N5221),
    IFERROR(AVERAGE(IF($C$2:$C$10000=C5221, $N$2:$N$10000)),""),
    N5221
)</f>
        <v>297.8</v>
      </c>
      <c r="P5221" t="b">
        <v>1</v>
      </c>
      <c r="Q5221" t="s">
        <v>38</v>
      </c>
      <c r="R5221" t="str">
        <f t="shared" si="81"/>
        <v>Atrazina</v>
      </c>
      <c r="S5221" t="s">
        <v>39</v>
      </c>
      <c r="T5221" s="4">
        <v>88.29</v>
      </c>
      <c r="U5221" s="4">
        <v>206810.89</v>
      </c>
      <c r="V5221" s="4">
        <v>-118838.73</v>
      </c>
    </row>
    <row r="5222" spans="1:22" x14ac:dyDescent="0.25">
      <c r="A5222">
        <v>5982</v>
      </c>
      <c r="B5222" t="s">
        <v>21</v>
      </c>
      <c r="C5222" t="s">
        <v>26</v>
      </c>
      <c r="D5222">
        <v>123.62</v>
      </c>
      <c r="E5222" s="3">
        <v>44958</v>
      </c>
      <c r="F5222" s="3">
        <v>45190</v>
      </c>
      <c r="G5222">
        <v>535.11</v>
      </c>
      <c r="H5222" t="s">
        <v>33</v>
      </c>
      <c r="I5222">
        <v>5.61</v>
      </c>
      <c r="J5222" s="6" cm="1">
        <f t="array" ref="J5222">IF(ISBLANK(I5222),
    IFERROR(MEDIAN(IF($C$2:$C$10000=C5222, $I$2:$I$10000)),""),
    I5222
)</f>
        <v>5.61</v>
      </c>
      <c r="K5222">
        <v>1323.7</v>
      </c>
      <c r="L5222" cm="1">
        <f t="array" ref="L5222">IF(ISBLANK(K5222),
    IFERROR(MEDIAN(IF($B$2:$B$10000=B5222, $K$2:$K$10000)),""),
    K5222
)</f>
        <v>1323.7</v>
      </c>
      <c r="M5222">
        <v>26</v>
      </c>
      <c r="N5222">
        <v>117.8</v>
      </c>
      <c r="O5222" s="7" cm="1">
        <f t="array" ref="O5222">IF(ISBLANK(N5222),
    IFERROR(AVERAGE(IF($C$2:$C$10000=C5222, $N$2:$N$10000)),""),
    N5222
)</f>
        <v>117.8</v>
      </c>
      <c r="P5222" t="b">
        <v>1</v>
      </c>
      <c r="R5222" t="str">
        <f t="shared" si="81"/>
        <v>Desconhecido</v>
      </c>
      <c r="S5222" t="s">
        <v>40</v>
      </c>
      <c r="T5222" s="4">
        <v>126.32</v>
      </c>
      <c r="U5222" s="4">
        <v>227375.13</v>
      </c>
      <c r="V5222" s="4">
        <v>-159780.03</v>
      </c>
    </row>
    <row r="5223" spans="1:22" x14ac:dyDescent="0.25">
      <c r="A5223">
        <v>4101</v>
      </c>
      <c r="B5223" t="s">
        <v>21</v>
      </c>
      <c r="C5223" t="s">
        <v>28</v>
      </c>
      <c r="D5223">
        <v>191.91</v>
      </c>
      <c r="E5223" s="3">
        <v>44979</v>
      </c>
      <c r="F5223" s="3">
        <v>45188</v>
      </c>
      <c r="G5223">
        <v>849.99</v>
      </c>
      <c r="H5223" t="s">
        <v>30</v>
      </c>
      <c r="I5223">
        <v>6.57</v>
      </c>
      <c r="J5223" s="6" cm="1">
        <f t="array" ref="J5223">IF(ISBLANK(I5223),
    IFERROR(MEDIAN(IF($C$2:$C$10000=C5223, $I$2:$I$10000)),""),
    I5223
)</f>
        <v>6.57</v>
      </c>
      <c r="K5223">
        <v>1671.6</v>
      </c>
      <c r="L5223" cm="1">
        <f t="array" ref="L5223">IF(ISBLANK(K5223),
    IFERROR(MEDIAN(IF($B$2:$B$10000=B5223, $K$2:$K$10000)),""),
    K5223
)</f>
        <v>1671.6</v>
      </c>
      <c r="M5223">
        <v>27.6</v>
      </c>
      <c r="N5223">
        <v>115.7</v>
      </c>
      <c r="O5223" s="7" cm="1">
        <f t="array" ref="O5223">IF(ISBLANK(N5223),
    IFERROR(AVERAGE(IF($C$2:$C$10000=C5223, $N$2:$N$10000)),""),
    N5223
)</f>
        <v>115.7</v>
      </c>
      <c r="P5223" t="b">
        <v>1</v>
      </c>
      <c r="Q5223" t="s">
        <v>34</v>
      </c>
      <c r="R5223" t="str">
        <f t="shared" si="81"/>
        <v>Dicamba</v>
      </c>
      <c r="S5223" t="s">
        <v>39</v>
      </c>
      <c r="T5223" s="4">
        <v>355.25</v>
      </c>
      <c r="U5223" s="4">
        <v>158960.31</v>
      </c>
      <c r="V5223" s="4">
        <v>142998.64000000001</v>
      </c>
    </row>
    <row r="5224" spans="1:22" x14ac:dyDescent="0.25">
      <c r="A5224">
        <v>8187</v>
      </c>
      <c r="B5224" t="s">
        <v>21</v>
      </c>
      <c r="C5224" t="s">
        <v>27</v>
      </c>
      <c r="D5224">
        <v>178.98</v>
      </c>
      <c r="E5224" s="3">
        <v>45026</v>
      </c>
      <c r="F5224" s="3">
        <v>45213</v>
      </c>
      <c r="G5224">
        <v>284.14</v>
      </c>
      <c r="H5224" t="s">
        <v>33</v>
      </c>
      <c r="I5224">
        <v>6.73</v>
      </c>
      <c r="J5224" s="6" cm="1">
        <f t="array" ref="J5224">IF(ISBLANK(I5224),
    IFERROR(MEDIAN(IF($C$2:$C$10000=C5224, $I$2:$I$10000)),""),
    I5224
)</f>
        <v>6.73</v>
      </c>
      <c r="K5224">
        <v>1334.3</v>
      </c>
      <c r="L5224" cm="1">
        <f t="array" ref="L5224">IF(ISBLANK(K5224),
    IFERROR(MEDIAN(IF($B$2:$B$10000=B5224, $K$2:$K$10000)),""),
    K5224
)</f>
        <v>1334.3</v>
      </c>
      <c r="M5224">
        <v>23.5</v>
      </c>
      <c r="O5224" s="7" cm="1">
        <f t="array" ref="O5224">IF(ISBLANK(N5224),
    IFERROR(AVERAGE(IF($C$2:$C$10000=C5224, $N$2:$N$10000)),""),
    N5224
)</f>
        <v>312.81324999999998</v>
      </c>
      <c r="P5224" t="b">
        <v>0</v>
      </c>
      <c r="Q5224" t="s">
        <v>35</v>
      </c>
      <c r="R5224" t="str">
        <f t="shared" si="81"/>
        <v>Sem Aplicação</v>
      </c>
      <c r="S5224" t="s">
        <v>39</v>
      </c>
      <c r="T5224" s="4">
        <v>157.86000000000001</v>
      </c>
      <c r="U5224" s="4">
        <v>193958.02</v>
      </c>
      <c r="V5224" s="4">
        <v>-149103.67999999999</v>
      </c>
    </row>
    <row r="5225" spans="1:22" x14ac:dyDescent="0.25">
      <c r="A5225">
        <v>9485</v>
      </c>
      <c r="B5225" t="s">
        <v>22</v>
      </c>
      <c r="C5225" t="s">
        <v>27</v>
      </c>
      <c r="D5225">
        <v>253.57</v>
      </c>
      <c r="E5225" s="3">
        <v>44996</v>
      </c>
      <c r="F5225" s="3">
        <v>45187</v>
      </c>
      <c r="G5225">
        <v>858.29</v>
      </c>
      <c r="H5225" t="s">
        <v>32</v>
      </c>
      <c r="I5225">
        <v>5.77</v>
      </c>
      <c r="J5225" s="6" cm="1">
        <f t="array" ref="J5225">IF(ISBLANK(I5225),
    IFERROR(MEDIAN(IF($C$2:$C$10000=C5225, $I$2:$I$10000)),""),
    I5225
)</f>
        <v>5.77</v>
      </c>
      <c r="K5225">
        <v>1097</v>
      </c>
      <c r="L5225" cm="1">
        <f t="array" ref="L5225">IF(ISBLANK(K5225),
    IFERROR(MEDIAN(IF($B$2:$B$10000=B5225, $K$2:$K$10000)),""),
    K5225
)</f>
        <v>1097</v>
      </c>
      <c r="M5225">
        <v>29.4</v>
      </c>
      <c r="N5225">
        <v>383.9</v>
      </c>
      <c r="O5225" s="7" cm="1">
        <f t="array" ref="O5225">IF(ISBLANK(N5225),
    IFERROR(AVERAGE(IF($C$2:$C$10000=C5225, $N$2:$N$10000)),""),
    N5225
)</f>
        <v>383.9</v>
      </c>
      <c r="P5225" t="b">
        <v>1</v>
      </c>
      <c r="Q5225" t="s">
        <v>34</v>
      </c>
      <c r="R5225" t="str">
        <f t="shared" si="81"/>
        <v>Dicamba</v>
      </c>
      <c r="S5225" t="s">
        <v>40</v>
      </c>
      <c r="T5225" s="4">
        <v>150.07</v>
      </c>
      <c r="U5225" s="4">
        <v>186830.86</v>
      </c>
      <c r="V5225" s="4">
        <v>-58027.28</v>
      </c>
    </row>
    <row r="5226" spans="1:22" x14ac:dyDescent="0.25">
      <c r="A5226">
        <v>9325</v>
      </c>
      <c r="B5226" t="s">
        <v>20</v>
      </c>
      <c r="C5226" t="s">
        <v>25</v>
      </c>
      <c r="D5226">
        <v>65.67</v>
      </c>
      <c r="E5226" s="3">
        <v>44948</v>
      </c>
      <c r="F5226" s="3">
        <v>45058</v>
      </c>
      <c r="G5226">
        <v>267.57</v>
      </c>
      <c r="H5226" t="s">
        <v>30</v>
      </c>
      <c r="I5226">
        <v>5.23</v>
      </c>
      <c r="J5226" s="6" cm="1">
        <f t="array" ref="J5226">IF(ISBLANK(I5226),
    IFERROR(MEDIAN(IF($C$2:$C$10000=C5226, $I$2:$I$10000)),""),
    I5226
)</f>
        <v>5.23</v>
      </c>
      <c r="K5226">
        <v>1470.7</v>
      </c>
      <c r="L5226" cm="1">
        <f t="array" ref="L5226">IF(ISBLANK(K5226),
    IFERROR(MEDIAN(IF($B$2:$B$10000=B5226, $K$2:$K$10000)),""),
    K5226
)</f>
        <v>1470.7</v>
      </c>
      <c r="M5226">
        <v>27.3</v>
      </c>
      <c r="N5226">
        <v>142.69999999999999</v>
      </c>
      <c r="O5226" s="7" cm="1">
        <f t="array" ref="O5226">IF(ISBLANK(N5226),
    IFERROR(AVERAGE(IF($C$2:$C$10000=C5226, $N$2:$N$10000)),""),
    N5226
)</f>
        <v>142.69999999999999</v>
      </c>
      <c r="P5226" t="b">
        <v>1</v>
      </c>
      <c r="Q5226" t="s">
        <v>37</v>
      </c>
      <c r="R5226" t="str">
        <f t="shared" si="81"/>
        <v>Glifosato</v>
      </c>
      <c r="S5226" t="s">
        <v>39</v>
      </c>
      <c r="T5226" s="4">
        <v>85.72</v>
      </c>
      <c r="U5226" s="4">
        <v>124939.33</v>
      </c>
      <c r="V5226" s="4">
        <v>-102003.23</v>
      </c>
    </row>
    <row r="5227" spans="1:22" x14ac:dyDescent="0.25">
      <c r="A5227">
        <v>8249</v>
      </c>
      <c r="B5227" t="s">
        <v>22</v>
      </c>
      <c r="C5227" t="s">
        <v>28</v>
      </c>
      <c r="D5227">
        <v>133.36000000000001</v>
      </c>
      <c r="E5227" s="3">
        <v>44942</v>
      </c>
      <c r="F5227" s="3">
        <v>45102</v>
      </c>
      <c r="G5227">
        <v>505.33</v>
      </c>
      <c r="H5227" t="s">
        <v>31</v>
      </c>
      <c r="I5227">
        <v>6.88</v>
      </c>
      <c r="J5227" s="6" cm="1">
        <f t="array" ref="J5227">IF(ISBLANK(I5227),
    IFERROR(MEDIAN(IF($C$2:$C$10000=C5227, $I$2:$I$10000)),""),
    I5227
)</f>
        <v>6.88</v>
      </c>
      <c r="K5227">
        <v>1397.5</v>
      </c>
      <c r="L5227" cm="1">
        <f t="array" ref="L5227">IF(ISBLANK(K5227),
    IFERROR(MEDIAN(IF($B$2:$B$10000=B5227, $K$2:$K$10000)),""),
    K5227
)</f>
        <v>1397.5</v>
      </c>
      <c r="M5227">
        <v>31.4</v>
      </c>
      <c r="O5227" s="7" cm="1">
        <f t="array" ref="O5227">IF(ISBLANK(N5227),
    IFERROR(AVERAGE(IF($C$2:$C$10000=C5227, $N$2:$N$10000)),""),
    N5227
)</f>
        <v>314.06086404066082</v>
      </c>
      <c r="P5227" t="b">
        <v>1</v>
      </c>
      <c r="Q5227" t="s">
        <v>38</v>
      </c>
      <c r="R5227" t="str">
        <f t="shared" si="81"/>
        <v>Atrazina</v>
      </c>
      <c r="S5227" t="s">
        <v>39</v>
      </c>
      <c r="T5227" s="4">
        <v>343.27</v>
      </c>
      <c r="U5227" s="4">
        <v>138684.20000000001</v>
      </c>
      <c r="V5227" s="4">
        <v>34780.43</v>
      </c>
    </row>
    <row r="5228" spans="1:22" x14ac:dyDescent="0.25">
      <c r="A5228">
        <v>9801</v>
      </c>
      <c r="B5228" t="s">
        <v>20</v>
      </c>
      <c r="C5228" t="s">
        <v>24</v>
      </c>
      <c r="D5228">
        <v>265.69</v>
      </c>
      <c r="E5228" s="3">
        <v>45027</v>
      </c>
      <c r="F5228" s="3">
        <v>45181</v>
      </c>
      <c r="G5228">
        <v>1490.45</v>
      </c>
      <c r="H5228" t="s">
        <v>33</v>
      </c>
      <c r="I5228">
        <v>7.04</v>
      </c>
      <c r="J5228" s="6" cm="1">
        <f t="array" ref="J5228">IF(ISBLANK(I5228),
    IFERROR(MEDIAN(IF($C$2:$C$10000=C5228, $I$2:$I$10000)),""),
    I5228
)</f>
        <v>7.04</v>
      </c>
      <c r="K5228">
        <v>1145.0999999999999</v>
      </c>
      <c r="L5228" cm="1">
        <f t="array" ref="L5228">IF(ISBLANK(K5228),
    IFERROR(MEDIAN(IF($B$2:$B$10000=B5228, $K$2:$K$10000)),""),
    K5228
)</f>
        <v>1145.0999999999999</v>
      </c>
      <c r="M5228">
        <v>31.8</v>
      </c>
      <c r="N5228">
        <v>434.8</v>
      </c>
      <c r="O5228" s="7" cm="1">
        <f t="array" ref="O5228">IF(ISBLANK(N5228),
    IFERROR(AVERAGE(IF($C$2:$C$10000=C5228, $N$2:$N$10000)),""),
    N5228
)</f>
        <v>434.8</v>
      </c>
      <c r="P5228" t="b">
        <v>1</v>
      </c>
      <c r="Q5228" t="s">
        <v>38</v>
      </c>
      <c r="R5228" t="str">
        <f t="shared" si="81"/>
        <v>Atrazina</v>
      </c>
      <c r="S5228" t="s">
        <v>40</v>
      </c>
      <c r="T5228" s="4">
        <v>151.63999999999999</v>
      </c>
      <c r="U5228" s="4">
        <v>226892.97</v>
      </c>
      <c r="V5228" s="4">
        <v>-881.13</v>
      </c>
    </row>
    <row r="5229" spans="1:22" x14ac:dyDescent="0.25">
      <c r="A5229">
        <v>7621</v>
      </c>
      <c r="B5229" t="s">
        <v>22</v>
      </c>
      <c r="C5229" t="s">
        <v>24</v>
      </c>
      <c r="D5229">
        <v>219.97</v>
      </c>
      <c r="E5229" s="3">
        <v>45000</v>
      </c>
      <c r="F5229" s="3">
        <v>45105</v>
      </c>
      <c r="G5229">
        <v>1125.08</v>
      </c>
      <c r="H5229" t="s">
        <v>31</v>
      </c>
      <c r="I5229">
        <v>6.12</v>
      </c>
      <c r="J5229" s="6" cm="1">
        <f t="array" ref="J5229">IF(ISBLANK(I5229),
    IFERROR(MEDIAN(IF($C$2:$C$10000=C5229, $I$2:$I$10000)),""),
    I5229
)</f>
        <v>6.12</v>
      </c>
      <c r="L5229" cm="1">
        <f t="array" ref="L5229">IF(ISBLANK(K5229),
    IFERROR(MEDIAN(IF($B$2:$B$10000=B5229, $K$2:$K$10000)),""),
    K5229
)</f>
        <v>936.15</v>
      </c>
      <c r="M5229">
        <v>19</v>
      </c>
      <c r="N5229">
        <v>554.20000000000005</v>
      </c>
      <c r="O5229" s="7" cm="1">
        <f t="array" ref="O5229">IF(ISBLANK(N5229),
    IFERROR(AVERAGE(IF($C$2:$C$10000=C5229, $N$2:$N$10000)),""),
    N5229
)</f>
        <v>554.20000000000005</v>
      </c>
      <c r="P5229" t="b">
        <v>0</v>
      </c>
      <c r="Q5229" t="s">
        <v>35</v>
      </c>
      <c r="R5229" t="str">
        <f t="shared" si="81"/>
        <v>Sem Aplicação</v>
      </c>
      <c r="S5229" t="s">
        <v>40</v>
      </c>
      <c r="T5229" s="4">
        <v>166.43</v>
      </c>
      <c r="U5229" s="4">
        <v>336225.48</v>
      </c>
      <c r="V5229" s="4">
        <v>-148978.42000000001</v>
      </c>
    </row>
    <row r="5230" spans="1:22" x14ac:dyDescent="0.25">
      <c r="A5230">
        <v>5550</v>
      </c>
      <c r="B5230" t="s">
        <v>19</v>
      </c>
      <c r="C5230" t="s">
        <v>28</v>
      </c>
      <c r="D5230">
        <v>182.74</v>
      </c>
      <c r="E5230" s="3">
        <v>44968</v>
      </c>
      <c r="F5230" s="3">
        <v>45059</v>
      </c>
      <c r="G5230">
        <v>1125.83</v>
      </c>
      <c r="H5230" t="s">
        <v>32</v>
      </c>
      <c r="I5230">
        <v>5.25</v>
      </c>
      <c r="J5230" s="6" cm="1">
        <f t="array" ref="J5230">IF(ISBLANK(I5230),
    IFERROR(MEDIAN(IF($C$2:$C$10000=C5230, $I$2:$I$10000)),""),
    I5230
)</f>
        <v>5.25</v>
      </c>
      <c r="K5230">
        <v>212.5</v>
      </c>
      <c r="L5230" cm="1">
        <f t="array" ref="L5230">IF(ISBLANK(K5230),
    IFERROR(MEDIAN(IF($B$2:$B$10000=B5230, $K$2:$K$10000)),""),
    K5230
)</f>
        <v>212.5</v>
      </c>
      <c r="M5230">
        <v>28.3</v>
      </c>
      <c r="O5230" s="7" cm="1">
        <f t="array" ref="O5230">IF(ISBLANK(N5230),
    IFERROR(AVERAGE(IF($C$2:$C$10000=C5230, $N$2:$N$10000)),""),
    N5230
)</f>
        <v>314.06086404066082</v>
      </c>
      <c r="P5230" t="b">
        <v>1</v>
      </c>
      <c r="Q5230" t="s">
        <v>37</v>
      </c>
      <c r="R5230" t="str">
        <f t="shared" si="81"/>
        <v>Glifosato</v>
      </c>
      <c r="S5230" t="s">
        <v>39</v>
      </c>
      <c r="T5230" s="4">
        <v>349.69</v>
      </c>
      <c r="U5230" s="4">
        <v>116372.74</v>
      </c>
      <c r="V5230" s="4">
        <v>277318.75</v>
      </c>
    </row>
    <row r="5231" spans="1:22" x14ac:dyDescent="0.25">
      <c r="A5231">
        <v>3490</v>
      </c>
      <c r="B5231" t="s">
        <v>21</v>
      </c>
      <c r="C5231" t="s">
        <v>28</v>
      </c>
      <c r="D5231">
        <v>213.36</v>
      </c>
      <c r="E5231" s="3">
        <v>44954</v>
      </c>
      <c r="F5231" s="3">
        <v>45046</v>
      </c>
      <c r="G5231">
        <v>558.77</v>
      </c>
      <c r="H5231" t="s">
        <v>33</v>
      </c>
      <c r="I5231">
        <v>6.85</v>
      </c>
      <c r="J5231" s="6" cm="1">
        <f t="array" ref="J5231">IF(ISBLANK(I5231),
    IFERROR(MEDIAN(IF($C$2:$C$10000=C5231, $I$2:$I$10000)),""),
    I5231
)</f>
        <v>6.85</v>
      </c>
      <c r="K5231">
        <v>931.7</v>
      </c>
      <c r="L5231" cm="1">
        <f t="array" ref="L5231">IF(ISBLANK(K5231),
    IFERROR(MEDIAN(IF($B$2:$B$10000=B5231, $K$2:$K$10000)),""),
    K5231
)</f>
        <v>931.7</v>
      </c>
      <c r="M5231">
        <v>29.6</v>
      </c>
      <c r="N5231">
        <v>470.8</v>
      </c>
      <c r="O5231" s="7" cm="1">
        <f t="array" ref="O5231">IF(ISBLANK(N5231),
    IFERROR(AVERAGE(IF($C$2:$C$10000=C5231, $N$2:$N$10000)),""),
    N5231
)</f>
        <v>470.8</v>
      </c>
      <c r="P5231" t="b">
        <v>0</v>
      </c>
      <c r="Q5231" t="s">
        <v>35</v>
      </c>
      <c r="R5231" t="str">
        <f t="shared" si="81"/>
        <v>Sem Aplicação</v>
      </c>
      <c r="S5231" t="s">
        <v>39</v>
      </c>
      <c r="T5231" s="4">
        <v>353.7</v>
      </c>
      <c r="U5231" s="4">
        <v>401114.04</v>
      </c>
      <c r="V5231" s="4">
        <v>-203477.09</v>
      </c>
    </row>
    <row r="5232" spans="1:22" x14ac:dyDescent="0.25">
      <c r="A5232">
        <v>6533</v>
      </c>
      <c r="B5232" t="s">
        <v>19</v>
      </c>
      <c r="C5232" t="s">
        <v>28</v>
      </c>
      <c r="D5232">
        <v>89.5</v>
      </c>
      <c r="E5232" s="3">
        <v>45033</v>
      </c>
      <c r="F5232" s="3">
        <v>45233</v>
      </c>
      <c r="G5232">
        <v>204.16</v>
      </c>
      <c r="H5232" t="s">
        <v>32</v>
      </c>
      <c r="I5232">
        <v>5.57</v>
      </c>
      <c r="J5232" s="6" cm="1">
        <f t="array" ref="J5232">IF(ISBLANK(I5232),
    IFERROR(MEDIAN(IF($C$2:$C$10000=C5232, $I$2:$I$10000)),""),
    I5232
)</f>
        <v>5.57</v>
      </c>
      <c r="K5232">
        <v>585.70000000000005</v>
      </c>
      <c r="L5232" cm="1">
        <f t="array" ref="L5232">IF(ISBLANK(K5232),
    IFERROR(MEDIAN(IF($B$2:$B$10000=B5232, $K$2:$K$10000)),""),
    K5232
)</f>
        <v>585.70000000000005</v>
      </c>
      <c r="M5232">
        <v>20.3</v>
      </c>
      <c r="N5232">
        <v>56</v>
      </c>
      <c r="O5232" s="7" cm="1">
        <f t="array" ref="O5232">IF(ISBLANK(N5232),
    IFERROR(AVERAGE(IF($C$2:$C$10000=C5232, $N$2:$N$10000)),""),
    N5232
)</f>
        <v>56</v>
      </c>
      <c r="P5232" t="b">
        <v>1</v>
      </c>
      <c r="Q5232" t="s">
        <v>34</v>
      </c>
      <c r="R5232" t="str">
        <f t="shared" si="81"/>
        <v>Dicamba</v>
      </c>
      <c r="S5232" t="s">
        <v>39</v>
      </c>
      <c r="T5232" s="4">
        <v>341.58</v>
      </c>
      <c r="U5232" s="4">
        <v>152388.66</v>
      </c>
      <c r="V5232" s="4">
        <v>-82651.69</v>
      </c>
    </row>
    <row r="5233" spans="1:22" x14ac:dyDescent="0.25">
      <c r="A5233">
        <v>4358</v>
      </c>
      <c r="B5233" t="s">
        <v>20</v>
      </c>
      <c r="C5233" t="s">
        <v>28</v>
      </c>
      <c r="D5233">
        <v>129.78</v>
      </c>
      <c r="E5233" s="3">
        <v>44998</v>
      </c>
      <c r="F5233" s="3">
        <v>45155</v>
      </c>
      <c r="G5233">
        <v>326.54000000000002</v>
      </c>
      <c r="H5233" t="s">
        <v>32</v>
      </c>
      <c r="I5233">
        <v>7.26</v>
      </c>
      <c r="J5233" s="6" cm="1">
        <f t="array" ref="J5233">IF(ISBLANK(I5233),
    IFERROR(MEDIAN(IF($C$2:$C$10000=C5233, $I$2:$I$10000)),""),
    I5233
)</f>
        <v>7.26</v>
      </c>
      <c r="K5233">
        <v>563.4</v>
      </c>
      <c r="L5233" cm="1">
        <f t="array" ref="L5233">IF(ISBLANK(K5233),
    IFERROR(MEDIAN(IF($B$2:$B$10000=B5233, $K$2:$K$10000)),""),
    K5233
)</f>
        <v>563.4</v>
      </c>
      <c r="M5233">
        <v>32.1</v>
      </c>
      <c r="N5233">
        <v>567.5</v>
      </c>
      <c r="O5233" s="7" cm="1">
        <f t="array" ref="O5233">IF(ISBLANK(N5233),
    IFERROR(AVERAGE(IF($C$2:$C$10000=C5233, $N$2:$N$10000)),""),
    N5233
)</f>
        <v>567.5</v>
      </c>
      <c r="P5233" t="b">
        <v>1</v>
      </c>
      <c r="Q5233" t="s">
        <v>37</v>
      </c>
      <c r="R5233" t="str">
        <f t="shared" si="81"/>
        <v>Glifosato</v>
      </c>
      <c r="S5233" t="s">
        <v>39</v>
      </c>
      <c r="T5233" s="4">
        <v>349.67</v>
      </c>
      <c r="U5233" s="4">
        <v>249191.53</v>
      </c>
      <c r="V5233" s="4">
        <v>-135010.29</v>
      </c>
    </row>
    <row r="5234" spans="1:22" x14ac:dyDescent="0.25">
      <c r="A5234">
        <v>7583</v>
      </c>
      <c r="B5234" t="s">
        <v>20</v>
      </c>
      <c r="C5234" t="s">
        <v>26</v>
      </c>
      <c r="D5234">
        <v>102.05</v>
      </c>
      <c r="E5234" s="3">
        <v>45017</v>
      </c>
      <c r="F5234" s="3">
        <v>45180</v>
      </c>
      <c r="G5234">
        <v>487.99</v>
      </c>
      <c r="H5234" t="s">
        <v>31</v>
      </c>
      <c r="I5234">
        <v>5.3</v>
      </c>
      <c r="J5234" s="6" cm="1">
        <f t="array" ref="J5234">IF(ISBLANK(I5234),
    IFERROR(MEDIAN(IF($C$2:$C$10000=C5234, $I$2:$I$10000)),""),
    I5234
)</f>
        <v>5.3</v>
      </c>
      <c r="K5234">
        <v>1010.7</v>
      </c>
      <c r="L5234" cm="1">
        <f t="array" ref="L5234">IF(ISBLANK(K5234),
    IFERROR(MEDIAN(IF($B$2:$B$10000=B5234, $K$2:$K$10000)),""),
    K5234
)</f>
        <v>1010.7</v>
      </c>
      <c r="M5234">
        <v>31.7</v>
      </c>
      <c r="N5234">
        <v>241</v>
      </c>
      <c r="O5234" s="7" cm="1">
        <f t="array" ref="O5234">IF(ISBLANK(N5234),
    IFERROR(AVERAGE(IF($C$2:$C$10000=C5234, $N$2:$N$10000)),""),
    N5234
)</f>
        <v>241</v>
      </c>
      <c r="P5234" t="b">
        <v>0</v>
      </c>
      <c r="Q5234" t="s">
        <v>35</v>
      </c>
      <c r="R5234" t="str">
        <f t="shared" si="81"/>
        <v>Sem Aplicação</v>
      </c>
      <c r="S5234" t="s">
        <v>40</v>
      </c>
      <c r="T5234" s="4">
        <v>128.09</v>
      </c>
      <c r="U5234" s="4">
        <v>112401.29</v>
      </c>
      <c r="V5234" s="4">
        <v>-49894.65</v>
      </c>
    </row>
    <row r="5235" spans="1:22" x14ac:dyDescent="0.25">
      <c r="A5235">
        <v>9656</v>
      </c>
      <c r="B5235" t="s">
        <v>18</v>
      </c>
      <c r="C5235" t="s">
        <v>23</v>
      </c>
      <c r="D5235">
        <v>277.89</v>
      </c>
      <c r="E5235" s="3">
        <v>45027</v>
      </c>
      <c r="F5235" s="3">
        <v>45155</v>
      </c>
      <c r="G5235">
        <v>766.54</v>
      </c>
      <c r="H5235" t="s">
        <v>33</v>
      </c>
      <c r="I5235">
        <v>7.32</v>
      </c>
      <c r="J5235" s="6" cm="1">
        <f t="array" ref="J5235">IF(ISBLANK(I5235),
    IFERROR(MEDIAN(IF($C$2:$C$10000=C5235, $I$2:$I$10000)),""),
    I5235
)</f>
        <v>7.32</v>
      </c>
      <c r="K5235">
        <v>800.6</v>
      </c>
      <c r="L5235" cm="1">
        <f t="array" ref="L5235">IF(ISBLANK(K5235),
    IFERROR(MEDIAN(IF($B$2:$B$10000=B5235, $K$2:$K$10000)),""),
    K5235
)</f>
        <v>800.6</v>
      </c>
      <c r="M5235">
        <v>20.2</v>
      </c>
      <c r="N5235">
        <v>473.2</v>
      </c>
      <c r="O5235" s="7" cm="1">
        <f t="array" ref="O5235">IF(ISBLANK(N5235),
    IFERROR(AVERAGE(IF($C$2:$C$10000=C5235, $N$2:$N$10000)),""),
    N5235
)</f>
        <v>473.2</v>
      </c>
      <c r="P5235" t="b">
        <v>1</v>
      </c>
      <c r="Q5235" t="s">
        <v>36</v>
      </c>
      <c r="R5235" t="str">
        <f t="shared" si="81"/>
        <v>2,4-D</v>
      </c>
      <c r="S5235" t="s">
        <v>39</v>
      </c>
      <c r="T5235" s="4">
        <v>905.77</v>
      </c>
      <c r="U5235" s="4">
        <v>307754.28000000003</v>
      </c>
      <c r="V5235" s="4">
        <v>386554.66</v>
      </c>
    </row>
    <row r="5236" spans="1:22" x14ac:dyDescent="0.25">
      <c r="A5236">
        <v>4084</v>
      </c>
      <c r="B5236" t="s">
        <v>21</v>
      </c>
      <c r="C5236" t="s">
        <v>25</v>
      </c>
      <c r="D5236">
        <v>299.23</v>
      </c>
      <c r="E5236" s="3">
        <v>45032</v>
      </c>
      <c r="F5236" s="3">
        <v>45203</v>
      </c>
      <c r="G5236">
        <v>1443.14</v>
      </c>
      <c r="H5236" t="s">
        <v>33</v>
      </c>
      <c r="I5236">
        <v>5.78</v>
      </c>
      <c r="J5236" s="6" cm="1">
        <f t="array" ref="J5236">IF(ISBLANK(I5236),
    IFERROR(MEDIAN(IF($C$2:$C$10000=C5236, $I$2:$I$10000)),""),
    I5236
)</f>
        <v>5.78</v>
      </c>
      <c r="K5236">
        <v>1006.5</v>
      </c>
      <c r="L5236" cm="1">
        <f t="array" ref="L5236">IF(ISBLANK(K5236),
    IFERROR(MEDIAN(IF($B$2:$B$10000=B5236, $K$2:$K$10000)),""),
    K5236
)</f>
        <v>1006.5</v>
      </c>
      <c r="M5236">
        <v>32.1</v>
      </c>
      <c r="N5236">
        <v>337.4</v>
      </c>
      <c r="O5236" s="7" cm="1">
        <f t="array" ref="O5236">IF(ISBLANK(N5236),
    IFERROR(AVERAGE(IF($C$2:$C$10000=C5236, $N$2:$N$10000)),""),
    N5236
)</f>
        <v>337.4</v>
      </c>
      <c r="P5236" t="b">
        <v>0</v>
      </c>
      <c r="R5236" t="str">
        <f t="shared" si="81"/>
        <v>Desconhecido</v>
      </c>
      <c r="S5236" t="s">
        <v>39</v>
      </c>
      <c r="T5236" s="4">
        <v>78.64</v>
      </c>
      <c r="U5236" s="4">
        <v>331057.53000000003</v>
      </c>
      <c r="V5236" s="4">
        <v>-217569</v>
      </c>
    </row>
    <row r="5237" spans="1:22" x14ac:dyDescent="0.25">
      <c r="A5237">
        <v>6722</v>
      </c>
      <c r="B5237" t="s">
        <v>21</v>
      </c>
      <c r="C5237" t="s">
        <v>27</v>
      </c>
      <c r="D5237">
        <v>260.08999999999997</v>
      </c>
      <c r="E5237" s="3">
        <v>44969</v>
      </c>
      <c r="F5237" s="3">
        <v>45078</v>
      </c>
      <c r="G5237">
        <v>1278.8</v>
      </c>
      <c r="H5237" t="s">
        <v>31</v>
      </c>
      <c r="I5237">
        <v>6.76</v>
      </c>
      <c r="J5237" s="6" cm="1">
        <f t="array" ref="J5237">IF(ISBLANK(I5237),
    IFERROR(MEDIAN(IF($C$2:$C$10000=C5237, $I$2:$I$10000)),""),
    I5237
)</f>
        <v>6.76</v>
      </c>
      <c r="K5237">
        <v>630.79999999999995</v>
      </c>
      <c r="L5237" cm="1">
        <f t="array" ref="L5237">IF(ISBLANK(K5237),
    IFERROR(MEDIAN(IF($B$2:$B$10000=B5237, $K$2:$K$10000)),""),
    K5237
)</f>
        <v>630.79999999999995</v>
      </c>
      <c r="M5237">
        <v>28.3</v>
      </c>
      <c r="N5237">
        <v>252.6</v>
      </c>
      <c r="O5237" s="7" cm="1">
        <f t="array" ref="O5237">IF(ISBLANK(N5237),
    IFERROR(AVERAGE(IF($C$2:$C$10000=C5237, $N$2:$N$10000)),""),
    N5237
)</f>
        <v>252.6</v>
      </c>
      <c r="P5237" t="b">
        <v>1</v>
      </c>
      <c r="Q5237" t="s">
        <v>34</v>
      </c>
      <c r="R5237" t="str">
        <f t="shared" si="81"/>
        <v>Dicamba</v>
      </c>
      <c r="S5237" t="s">
        <v>40</v>
      </c>
      <c r="T5237" s="4">
        <v>147.4</v>
      </c>
      <c r="U5237" s="4">
        <v>464416.2</v>
      </c>
      <c r="V5237" s="4">
        <v>-275921.08</v>
      </c>
    </row>
    <row r="5238" spans="1:22" x14ac:dyDescent="0.25">
      <c r="A5238">
        <v>8568</v>
      </c>
      <c r="B5238" t="s">
        <v>20</v>
      </c>
      <c r="C5238" t="s">
        <v>23</v>
      </c>
      <c r="D5238">
        <v>223.82</v>
      </c>
      <c r="E5238" s="3">
        <v>45015</v>
      </c>
      <c r="F5238" s="3">
        <v>45129</v>
      </c>
      <c r="G5238">
        <v>426.74</v>
      </c>
      <c r="H5238" t="s">
        <v>33</v>
      </c>
      <c r="J5238" s="6" cm="1">
        <f t="array" ref="J5238">IF(ISBLANK(I5238),
    IFERROR(MEDIAN(IF($C$2:$C$10000=C5238, $I$2:$I$10000)),""),
    I5238
)</f>
        <v>5.8</v>
      </c>
      <c r="K5238">
        <v>1176.2</v>
      </c>
      <c r="L5238" cm="1">
        <f t="array" ref="L5238">IF(ISBLANK(K5238),
    IFERROR(MEDIAN(IF($B$2:$B$10000=B5238, $K$2:$K$10000)),""),
    K5238
)</f>
        <v>1176.2</v>
      </c>
      <c r="M5238">
        <v>30.6</v>
      </c>
      <c r="N5238">
        <v>262.60000000000002</v>
      </c>
      <c r="O5238" s="7" cm="1">
        <f t="array" ref="O5238">IF(ISBLANK(N5238),
    IFERROR(AVERAGE(IF($C$2:$C$10000=C5238, $N$2:$N$10000)),""),
    N5238
)</f>
        <v>262.60000000000002</v>
      </c>
      <c r="P5238" t="b">
        <v>1</v>
      </c>
      <c r="Q5238" t="s">
        <v>34</v>
      </c>
      <c r="R5238" t="str">
        <f t="shared" si="81"/>
        <v>Dicamba</v>
      </c>
      <c r="S5238" t="s">
        <v>40</v>
      </c>
      <c r="T5238" s="4">
        <v>894.94</v>
      </c>
      <c r="U5238" s="4">
        <v>283960.02</v>
      </c>
      <c r="V5238" s="4">
        <v>97946.68</v>
      </c>
    </row>
    <row r="5239" spans="1:22" x14ac:dyDescent="0.25">
      <c r="A5239">
        <v>4622</v>
      </c>
      <c r="B5239" t="s">
        <v>18</v>
      </c>
      <c r="C5239" t="s">
        <v>29</v>
      </c>
      <c r="D5239">
        <v>266.55</v>
      </c>
      <c r="E5239" s="3">
        <v>45032</v>
      </c>
      <c r="F5239" s="3">
        <v>45244</v>
      </c>
      <c r="G5239">
        <v>1386.07</v>
      </c>
      <c r="H5239" t="s">
        <v>33</v>
      </c>
      <c r="I5239">
        <v>6.37</v>
      </c>
      <c r="J5239" s="6" cm="1">
        <f t="array" ref="J5239">IF(ISBLANK(I5239),
    IFERROR(MEDIAN(IF($C$2:$C$10000=C5239, $I$2:$I$10000)),""),
    I5239
)</f>
        <v>6.37</v>
      </c>
      <c r="K5239">
        <v>1195.2</v>
      </c>
      <c r="L5239" cm="1">
        <f t="array" ref="L5239">IF(ISBLANK(K5239),
    IFERROR(MEDIAN(IF($B$2:$B$10000=B5239, $K$2:$K$10000)),""),
    K5239
)</f>
        <v>1195.2</v>
      </c>
      <c r="M5239">
        <v>30.8</v>
      </c>
      <c r="N5239">
        <v>427</v>
      </c>
      <c r="O5239" s="7" cm="1">
        <f t="array" ref="O5239">IF(ISBLANK(N5239),
    IFERROR(AVERAGE(IF($C$2:$C$10000=C5239, $N$2:$N$10000)),""),
    N5239
)</f>
        <v>427</v>
      </c>
      <c r="P5239" t="b">
        <v>1</v>
      </c>
      <c r="Q5239" t="s">
        <v>37</v>
      </c>
      <c r="R5239" t="str">
        <f t="shared" si="81"/>
        <v>Glifosato</v>
      </c>
      <c r="S5239" t="s">
        <v>39</v>
      </c>
      <c r="T5239" s="4">
        <v>58.89</v>
      </c>
      <c r="U5239" s="4">
        <v>344593.2</v>
      </c>
      <c r="V5239" s="4">
        <v>-262967.53999999998</v>
      </c>
    </row>
    <row r="5240" spans="1:22" x14ac:dyDescent="0.25">
      <c r="A5240">
        <v>2543</v>
      </c>
      <c r="B5240" t="s">
        <v>21</v>
      </c>
      <c r="C5240" t="s">
        <v>27</v>
      </c>
      <c r="D5240">
        <v>53.67</v>
      </c>
      <c r="E5240" s="3">
        <v>45017</v>
      </c>
      <c r="F5240" s="3">
        <v>45111</v>
      </c>
      <c r="G5240">
        <v>164.76</v>
      </c>
      <c r="H5240" t="s">
        <v>31</v>
      </c>
      <c r="I5240">
        <v>6.25</v>
      </c>
      <c r="J5240" s="6" cm="1">
        <f t="array" ref="J5240">IF(ISBLANK(I5240),
    IFERROR(MEDIAN(IF($C$2:$C$10000=C5240, $I$2:$I$10000)),""),
    I5240
)</f>
        <v>6.25</v>
      </c>
      <c r="K5240">
        <v>534.29999999999995</v>
      </c>
      <c r="L5240" cm="1">
        <f t="array" ref="L5240">IF(ISBLANK(K5240),
    IFERROR(MEDIAN(IF($B$2:$B$10000=B5240, $K$2:$K$10000)),""),
    K5240
)</f>
        <v>534.29999999999995</v>
      </c>
      <c r="M5240">
        <v>20.6</v>
      </c>
      <c r="N5240">
        <v>535.6</v>
      </c>
      <c r="O5240" s="7" cm="1">
        <f t="array" ref="O5240">IF(ISBLANK(N5240),
    IFERROR(AVERAGE(IF($C$2:$C$10000=C5240, $N$2:$N$10000)),""),
    N5240
)</f>
        <v>535.6</v>
      </c>
      <c r="P5240" t="b">
        <v>1</v>
      </c>
      <c r="R5240" t="str">
        <f t="shared" si="81"/>
        <v>Desconhecido</v>
      </c>
      <c r="S5240" t="s">
        <v>39</v>
      </c>
      <c r="T5240" s="4">
        <v>157.86000000000001</v>
      </c>
      <c r="U5240" s="4">
        <v>40388.36</v>
      </c>
      <c r="V5240" s="4">
        <v>-14379.35</v>
      </c>
    </row>
    <row r="5241" spans="1:22" x14ac:dyDescent="0.25">
      <c r="A5241">
        <v>7309</v>
      </c>
      <c r="B5241" t="s">
        <v>21</v>
      </c>
      <c r="C5241" t="s">
        <v>23</v>
      </c>
      <c r="D5241">
        <v>153.82</v>
      </c>
      <c r="E5241" s="3">
        <v>44944</v>
      </c>
      <c r="F5241" s="3">
        <v>45171</v>
      </c>
      <c r="G5241">
        <v>400.79</v>
      </c>
      <c r="H5241" t="s">
        <v>33</v>
      </c>
      <c r="I5241">
        <v>5.76</v>
      </c>
      <c r="J5241" s="6" cm="1">
        <f t="array" ref="J5241">IF(ISBLANK(I5241),
    IFERROR(MEDIAN(IF($C$2:$C$10000=C5241, $I$2:$I$10000)),""),
    I5241
)</f>
        <v>5.76</v>
      </c>
      <c r="K5241">
        <v>1108</v>
      </c>
      <c r="L5241" cm="1">
        <f t="array" ref="L5241">IF(ISBLANK(K5241),
    IFERROR(MEDIAN(IF($B$2:$B$10000=B5241, $K$2:$K$10000)),""),
    K5241
)</f>
        <v>1108</v>
      </c>
      <c r="M5241">
        <v>19</v>
      </c>
      <c r="N5241">
        <v>494.5</v>
      </c>
      <c r="O5241" s="7" cm="1">
        <f t="array" ref="O5241">IF(ISBLANK(N5241),
    IFERROR(AVERAGE(IF($C$2:$C$10000=C5241, $N$2:$N$10000)),""),
    N5241
)</f>
        <v>494.5</v>
      </c>
      <c r="P5241" t="b">
        <v>0</v>
      </c>
      <c r="Q5241" t="s">
        <v>35</v>
      </c>
      <c r="R5241" t="str">
        <f t="shared" si="81"/>
        <v>Sem Aplicação</v>
      </c>
      <c r="S5241" t="s">
        <v>41</v>
      </c>
      <c r="T5241" s="4">
        <v>897.41</v>
      </c>
      <c r="U5241" s="4">
        <v>220921.25</v>
      </c>
      <c r="V5241" s="4">
        <v>138751.70000000001</v>
      </c>
    </row>
    <row r="5242" spans="1:22" x14ac:dyDescent="0.25">
      <c r="A5242">
        <v>9206</v>
      </c>
      <c r="B5242" t="s">
        <v>19</v>
      </c>
      <c r="C5242" t="s">
        <v>25</v>
      </c>
      <c r="D5242">
        <v>211</v>
      </c>
      <c r="E5242" s="3">
        <v>44993</v>
      </c>
      <c r="F5242" s="3">
        <v>45133</v>
      </c>
      <c r="G5242">
        <v>589.54999999999995</v>
      </c>
      <c r="H5242" t="s">
        <v>30</v>
      </c>
      <c r="I5242">
        <v>6.71</v>
      </c>
      <c r="J5242" s="6" cm="1">
        <f t="array" ref="J5242">IF(ISBLANK(I5242),
    IFERROR(MEDIAN(IF($C$2:$C$10000=C5242, $I$2:$I$10000)),""),
    I5242
)</f>
        <v>6.71</v>
      </c>
      <c r="K5242">
        <v>912.3</v>
      </c>
      <c r="L5242" cm="1">
        <f t="array" ref="L5242">IF(ISBLANK(K5242),
    IFERROR(MEDIAN(IF($B$2:$B$10000=B5242, $K$2:$K$10000)),""),
    K5242
)</f>
        <v>912.3</v>
      </c>
      <c r="M5242">
        <v>28.2</v>
      </c>
      <c r="N5242">
        <v>239.6</v>
      </c>
      <c r="O5242" s="7" cm="1">
        <f t="array" ref="O5242">IF(ISBLANK(N5242),
    IFERROR(AVERAGE(IF($C$2:$C$10000=C5242, $N$2:$N$10000)),""),
    N5242
)</f>
        <v>239.6</v>
      </c>
      <c r="P5242" t="b">
        <v>1</v>
      </c>
      <c r="Q5242" t="s">
        <v>36</v>
      </c>
      <c r="R5242" t="str">
        <f t="shared" si="81"/>
        <v>2,4-D</v>
      </c>
      <c r="S5242" t="s">
        <v>40</v>
      </c>
      <c r="T5242" s="4">
        <v>85.18</v>
      </c>
      <c r="U5242" s="4">
        <v>108513.87</v>
      </c>
      <c r="V5242" s="4">
        <v>-58296</v>
      </c>
    </row>
    <row r="5243" spans="1:22" x14ac:dyDescent="0.25">
      <c r="A5243">
        <v>8087</v>
      </c>
      <c r="B5243" t="s">
        <v>22</v>
      </c>
      <c r="C5243" t="s">
        <v>28</v>
      </c>
      <c r="D5243">
        <v>27.66</v>
      </c>
      <c r="E5243" s="3">
        <v>45024</v>
      </c>
      <c r="F5243" s="3">
        <v>45253</v>
      </c>
      <c r="G5243">
        <v>165.45</v>
      </c>
      <c r="H5243" t="s">
        <v>31</v>
      </c>
      <c r="I5243">
        <v>6.95</v>
      </c>
      <c r="J5243" s="6" cm="1">
        <f t="array" ref="J5243">IF(ISBLANK(I5243),
    IFERROR(MEDIAN(IF($C$2:$C$10000=C5243, $I$2:$I$10000)),""),
    I5243
)</f>
        <v>6.95</v>
      </c>
      <c r="K5243">
        <v>1751.1</v>
      </c>
      <c r="L5243" cm="1">
        <f t="array" ref="L5243">IF(ISBLANK(K5243),
    IFERROR(MEDIAN(IF($B$2:$B$10000=B5243, $K$2:$K$10000)),""),
    K5243
)</f>
        <v>1751.1</v>
      </c>
      <c r="M5243">
        <v>23.4</v>
      </c>
      <c r="N5243">
        <v>469.3</v>
      </c>
      <c r="O5243" s="7" cm="1">
        <f t="array" ref="O5243">IF(ISBLANK(N5243),
    IFERROR(AVERAGE(IF($C$2:$C$10000=C5243, $N$2:$N$10000)),""),
    N5243
)</f>
        <v>469.3</v>
      </c>
      <c r="P5243" t="b">
        <v>0</v>
      </c>
      <c r="Q5243" t="s">
        <v>35</v>
      </c>
      <c r="R5243" t="str">
        <f t="shared" si="81"/>
        <v>Sem Aplicação</v>
      </c>
      <c r="S5243" t="s">
        <v>40</v>
      </c>
      <c r="T5243" s="4">
        <v>350.14</v>
      </c>
      <c r="U5243" s="4">
        <v>17768.32</v>
      </c>
      <c r="V5243" s="4">
        <v>40162.339999999997</v>
      </c>
    </row>
    <row r="5244" spans="1:22" x14ac:dyDescent="0.25">
      <c r="A5244">
        <v>6182</v>
      </c>
      <c r="B5244" t="s">
        <v>18</v>
      </c>
      <c r="C5244" t="s">
        <v>29</v>
      </c>
      <c r="D5244">
        <v>237.75</v>
      </c>
      <c r="E5244" s="3">
        <v>44939</v>
      </c>
      <c r="F5244" s="3">
        <v>45038</v>
      </c>
      <c r="G5244">
        <v>1075.95</v>
      </c>
      <c r="H5244" t="s">
        <v>31</v>
      </c>
      <c r="I5244">
        <v>6.68</v>
      </c>
      <c r="J5244" s="6" cm="1">
        <f t="array" ref="J5244">IF(ISBLANK(I5244),
    IFERROR(MEDIAN(IF($C$2:$C$10000=C5244, $I$2:$I$10000)),""),
    I5244
)</f>
        <v>6.68</v>
      </c>
      <c r="K5244">
        <v>1354.9</v>
      </c>
      <c r="L5244" cm="1">
        <f t="array" ref="L5244">IF(ISBLANK(K5244),
    IFERROR(MEDIAN(IF($B$2:$B$10000=B5244, $K$2:$K$10000)),""),
    K5244
)</f>
        <v>1354.9</v>
      </c>
      <c r="M5244">
        <v>22.2</v>
      </c>
      <c r="N5244">
        <v>143.19999999999999</v>
      </c>
      <c r="O5244" s="7" cm="1">
        <f t="array" ref="O5244">IF(ISBLANK(N5244),
    IFERROR(AVERAGE(IF($C$2:$C$10000=C5244, $N$2:$N$10000)),""),
    N5244
)</f>
        <v>143.19999999999999</v>
      </c>
      <c r="P5244" t="b">
        <v>1</v>
      </c>
      <c r="Q5244" t="s">
        <v>38</v>
      </c>
      <c r="R5244" t="str">
        <f t="shared" si="81"/>
        <v>Atrazina</v>
      </c>
      <c r="S5244" t="s">
        <v>40</v>
      </c>
      <c r="T5244" s="4">
        <v>52.46</v>
      </c>
      <c r="U5244" s="4">
        <v>190446.63</v>
      </c>
      <c r="V5244" s="4">
        <v>-134002.29</v>
      </c>
    </row>
    <row r="5245" spans="1:22" x14ac:dyDescent="0.25">
      <c r="A5245">
        <v>8229</v>
      </c>
      <c r="B5245" t="s">
        <v>20</v>
      </c>
      <c r="C5245" t="s">
        <v>25</v>
      </c>
      <c r="D5245">
        <v>57.91</v>
      </c>
      <c r="E5245" s="3">
        <v>44957</v>
      </c>
      <c r="F5245" s="3">
        <v>45093</v>
      </c>
      <c r="G5245">
        <v>274.99</v>
      </c>
      <c r="H5245" t="s">
        <v>30</v>
      </c>
      <c r="I5245">
        <v>6.94</v>
      </c>
      <c r="J5245" s="6" cm="1">
        <f t="array" ref="J5245">IF(ISBLANK(I5245),
    IFERROR(MEDIAN(IF($C$2:$C$10000=C5245, $I$2:$I$10000)),""),
    I5245
)</f>
        <v>6.94</v>
      </c>
      <c r="K5245">
        <v>491</v>
      </c>
      <c r="L5245" cm="1">
        <f t="array" ref="L5245">IF(ISBLANK(K5245),
    IFERROR(MEDIAN(IF($B$2:$B$10000=B5245, $K$2:$K$10000)),""),
    K5245
)</f>
        <v>491</v>
      </c>
      <c r="M5245">
        <v>20.100000000000001</v>
      </c>
      <c r="N5245">
        <v>50.5</v>
      </c>
      <c r="O5245" s="7" cm="1">
        <f t="array" ref="O5245">IF(ISBLANK(N5245),
    IFERROR(AVERAGE(IF($C$2:$C$10000=C5245, $N$2:$N$10000)),""),
    N5245
)</f>
        <v>50.5</v>
      </c>
      <c r="P5245" t="b">
        <v>1</v>
      </c>
      <c r="Q5245" t="s">
        <v>34</v>
      </c>
      <c r="R5245" t="str">
        <f t="shared" si="81"/>
        <v>Dicamba</v>
      </c>
      <c r="S5245" t="s">
        <v>40</v>
      </c>
      <c r="T5245" s="4">
        <v>88.82</v>
      </c>
      <c r="U5245" s="4">
        <v>68833.48</v>
      </c>
      <c r="V5245" s="4">
        <v>-44408.87</v>
      </c>
    </row>
    <row r="5246" spans="1:22" x14ac:dyDescent="0.25">
      <c r="A5246">
        <v>9553</v>
      </c>
      <c r="B5246" t="s">
        <v>22</v>
      </c>
      <c r="C5246" t="s">
        <v>28</v>
      </c>
      <c r="D5246">
        <v>97.92</v>
      </c>
      <c r="E5246" s="3">
        <v>45004</v>
      </c>
      <c r="F5246" s="3">
        <v>45182</v>
      </c>
      <c r="G5246">
        <v>253.18</v>
      </c>
      <c r="H5246" t="s">
        <v>32</v>
      </c>
      <c r="I5246">
        <v>6.74</v>
      </c>
      <c r="J5246" s="6" cm="1">
        <f t="array" ref="J5246">IF(ISBLANK(I5246),
    IFERROR(MEDIAN(IF($C$2:$C$10000=C5246, $I$2:$I$10000)),""),
    I5246
)</f>
        <v>6.74</v>
      </c>
      <c r="K5246">
        <v>1611.2</v>
      </c>
      <c r="L5246" cm="1">
        <f t="array" ref="L5246">IF(ISBLANK(K5246),
    IFERROR(MEDIAN(IF($B$2:$B$10000=B5246, $K$2:$K$10000)),""),
    K5246
)</f>
        <v>1611.2</v>
      </c>
      <c r="M5246">
        <v>31.8</v>
      </c>
      <c r="N5246">
        <v>429</v>
      </c>
      <c r="O5246" s="7" cm="1">
        <f t="array" ref="O5246">IF(ISBLANK(N5246),
    IFERROR(AVERAGE(IF($C$2:$C$10000=C5246, $N$2:$N$10000)),""),
    N5246
)</f>
        <v>429</v>
      </c>
      <c r="P5246" t="b">
        <v>0</v>
      </c>
      <c r="Q5246" t="s">
        <v>35</v>
      </c>
      <c r="R5246" t="str">
        <f t="shared" si="81"/>
        <v>Sem Aplicação</v>
      </c>
      <c r="S5246" t="s">
        <v>40</v>
      </c>
      <c r="T5246" s="4">
        <v>347.5</v>
      </c>
      <c r="U5246" s="4">
        <v>107120.23</v>
      </c>
      <c r="V5246" s="4">
        <v>-19140.18</v>
      </c>
    </row>
    <row r="5247" spans="1:22" x14ac:dyDescent="0.25">
      <c r="A5247">
        <v>4078</v>
      </c>
      <c r="B5247" t="s">
        <v>19</v>
      </c>
      <c r="C5247" t="s">
        <v>25</v>
      </c>
      <c r="D5247">
        <v>202.91</v>
      </c>
      <c r="E5247" s="3">
        <v>45025</v>
      </c>
      <c r="F5247" s="3">
        <v>45255</v>
      </c>
      <c r="G5247">
        <v>669.57</v>
      </c>
      <c r="H5247" t="s">
        <v>31</v>
      </c>
      <c r="I5247">
        <v>4.95</v>
      </c>
      <c r="J5247" s="6" cm="1">
        <f t="array" ref="J5247">IF(ISBLANK(I5247),
    IFERROR(MEDIAN(IF($C$2:$C$10000=C5247, $I$2:$I$10000)),""),
    I5247
)</f>
        <v>4.95</v>
      </c>
      <c r="K5247">
        <v>963.2</v>
      </c>
      <c r="L5247" cm="1">
        <f t="array" ref="L5247">IF(ISBLANK(K5247),
    IFERROR(MEDIAN(IF($B$2:$B$10000=B5247, $K$2:$K$10000)),""),
    K5247
)</f>
        <v>963.2</v>
      </c>
      <c r="M5247">
        <v>27.1</v>
      </c>
      <c r="N5247">
        <v>96.3</v>
      </c>
      <c r="O5247" s="7" cm="1">
        <f t="array" ref="O5247">IF(ISBLANK(N5247),
    IFERROR(AVERAGE(IF($C$2:$C$10000=C5247, $N$2:$N$10000)),""),
    N5247
)</f>
        <v>96.3</v>
      </c>
      <c r="P5247" t="b">
        <v>0</v>
      </c>
      <c r="Q5247" t="s">
        <v>35</v>
      </c>
      <c r="R5247" t="str">
        <f t="shared" si="81"/>
        <v>Sem Aplicação</v>
      </c>
      <c r="S5247" t="s">
        <v>40</v>
      </c>
      <c r="T5247" s="4">
        <v>78.97</v>
      </c>
      <c r="U5247" s="4">
        <v>120922.07</v>
      </c>
      <c r="V5247" s="4">
        <v>-68046.13</v>
      </c>
    </row>
    <row r="5248" spans="1:22" x14ac:dyDescent="0.25">
      <c r="A5248">
        <v>4940</v>
      </c>
      <c r="B5248" t="s">
        <v>20</v>
      </c>
      <c r="C5248" t="s">
        <v>27</v>
      </c>
      <c r="D5248">
        <v>46.48</v>
      </c>
      <c r="E5248" s="3">
        <v>45041</v>
      </c>
      <c r="F5248" s="3">
        <v>45144</v>
      </c>
      <c r="G5248">
        <v>258.08</v>
      </c>
      <c r="H5248" t="s">
        <v>31</v>
      </c>
      <c r="I5248">
        <v>6.82</v>
      </c>
      <c r="J5248" s="6" cm="1">
        <f t="array" ref="J5248">IF(ISBLANK(I5248),
    IFERROR(MEDIAN(IF($C$2:$C$10000=C5248, $I$2:$I$10000)),""),
    I5248
)</f>
        <v>6.82</v>
      </c>
      <c r="K5248">
        <v>1555</v>
      </c>
      <c r="L5248" cm="1">
        <f t="array" ref="L5248">IF(ISBLANK(K5248),
    IFERROR(MEDIAN(IF($B$2:$B$10000=B5248, $K$2:$K$10000)),""),
    K5248
)</f>
        <v>1555</v>
      </c>
      <c r="M5248">
        <v>31.4</v>
      </c>
      <c r="N5248">
        <v>272</v>
      </c>
      <c r="O5248" s="7" cm="1">
        <f t="array" ref="O5248">IF(ISBLANK(N5248),
    IFERROR(AVERAGE(IF($C$2:$C$10000=C5248, $N$2:$N$10000)),""),
    N5248
)</f>
        <v>272</v>
      </c>
      <c r="P5248" t="b">
        <v>1</v>
      </c>
      <c r="Q5248" t="s">
        <v>34</v>
      </c>
      <c r="R5248" t="str">
        <f t="shared" si="81"/>
        <v>Dicamba</v>
      </c>
      <c r="S5248" t="s">
        <v>39</v>
      </c>
      <c r="T5248" s="4">
        <v>147.24</v>
      </c>
      <c r="U5248" s="4">
        <v>70241.119999999995</v>
      </c>
      <c r="V5248" s="4">
        <v>-32241.42</v>
      </c>
    </row>
    <row r="5249" spans="1:22" x14ac:dyDescent="0.25">
      <c r="A5249">
        <v>3289</v>
      </c>
      <c r="B5249" t="s">
        <v>20</v>
      </c>
      <c r="C5249" t="s">
        <v>28</v>
      </c>
      <c r="D5249">
        <v>195.99</v>
      </c>
      <c r="E5249" s="3">
        <v>45038</v>
      </c>
      <c r="F5249" s="3">
        <v>45249</v>
      </c>
      <c r="G5249">
        <v>627.34</v>
      </c>
      <c r="H5249" t="s">
        <v>32</v>
      </c>
      <c r="I5249">
        <v>5.07</v>
      </c>
      <c r="J5249" s="6" cm="1">
        <f t="array" ref="J5249">IF(ISBLANK(I5249),
    IFERROR(MEDIAN(IF($C$2:$C$10000=C5249, $I$2:$I$10000)),""),
    I5249
)</f>
        <v>5.07</v>
      </c>
      <c r="L5249" cm="1">
        <f t="array" ref="L5249">IF(ISBLANK(K5249),
    IFERROR(MEDIAN(IF($B$2:$B$10000=B5249, $K$2:$K$10000)),""),
    K5249
)</f>
        <v>932.9</v>
      </c>
      <c r="M5249">
        <v>26.9</v>
      </c>
      <c r="N5249">
        <v>500.4</v>
      </c>
      <c r="O5249" s="7" cm="1">
        <f t="array" ref="O5249">IF(ISBLANK(N5249),
    IFERROR(AVERAGE(IF($C$2:$C$10000=C5249, $N$2:$N$10000)),""),
    N5249
)</f>
        <v>500.4</v>
      </c>
      <c r="P5249" t="b">
        <v>0</v>
      </c>
      <c r="Q5249" t="s">
        <v>35</v>
      </c>
      <c r="R5249" t="str">
        <f t="shared" si="81"/>
        <v>Sem Aplicação</v>
      </c>
      <c r="S5249" t="s">
        <v>41</v>
      </c>
      <c r="T5249" s="4">
        <v>342.33</v>
      </c>
      <c r="U5249" s="4">
        <v>141277.25</v>
      </c>
      <c r="V5249" s="4">
        <v>73480.05</v>
      </c>
    </row>
    <row r="5250" spans="1:22" x14ac:dyDescent="0.25">
      <c r="A5250">
        <v>7086</v>
      </c>
      <c r="B5250" t="s">
        <v>19</v>
      </c>
      <c r="C5250" t="s">
        <v>28</v>
      </c>
      <c r="D5250">
        <v>85.52</v>
      </c>
      <c r="E5250" s="3">
        <v>45040</v>
      </c>
      <c r="F5250" s="3">
        <v>45221</v>
      </c>
      <c r="G5250">
        <v>475.77</v>
      </c>
      <c r="H5250" t="s">
        <v>32</v>
      </c>
      <c r="I5250">
        <v>4.8</v>
      </c>
      <c r="J5250" s="6" cm="1">
        <f t="array" ref="J5250">IF(ISBLANK(I5250),
    IFERROR(MEDIAN(IF($C$2:$C$10000=C5250, $I$2:$I$10000)),""),
    I5250
)</f>
        <v>4.8</v>
      </c>
      <c r="L5250" cm="1">
        <f t="array" ref="L5250">IF(ISBLANK(K5250),
    IFERROR(MEDIAN(IF($B$2:$B$10000=B5250, $K$2:$K$10000)),""),
    K5250
)</f>
        <v>961</v>
      </c>
      <c r="M5250">
        <v>18.8</v>
      </c>
      <c r="N5250">
        <v>261.5</v>
      </c>
      <c r="O5250" s="7" cm="1">
        <f t="array" ref="O5250">IF(ISBLANK(N5250),
    IFERROR(AVERAGE(IF($C$2:$C$10000=C5250, $N$2:$N$10000)),""),
    N5250
)</f>
        <v>261.5</v>
      </c>
      <c r="P5250" t="b">
        <v>1</v>
      </c>
      <c r="Q5250" t="s">
        <v>38</v>
      </c>
      <c r="R5250" t="str">
        <f t="shared" ref="R5250:R5313" si="82">IF(ISBLANK(Q5250), "Desconhecido", Q5250)</f>
        <v>Atrazina</v>
      </c>
      <c r="S5250" t="s">
        <v>40</v>
      </c>
      <c r="T5250" s="4">
        <v>349.06</v>
      </c>
      <c r="U5250" s="4">
        <v>62594.46</v>
      </c>
      <c r="V5250" s="4">
        <v>103477.82</v>
      </c>
    </row>
    <row r="5251" spans="1:22" x14ac:dyDescent="0.25">
      <c r="A5251">
        <v>4937</v>
      </c>
      <c r="B5251" t="s">
        <v>21</v>
      </c>
      <c r="C5251" t="s">
        <v>24</v>
      </c>
      <c r="D5251">
        <v>228.29</v>
      </c>
      <c r="E5251" s="3">
        <v>44955</v>
      </c>
      <c r="F5251" s="3">
        <v>45141</v>
      </c>
      <c r="G5251">
        <v>570.71</v>
      </c>
      <c r="H5251" t="s">
        <v>30</v>
      </c>
      <c r="I5251">
        <v>7.2</v>
      </c>
      <c r="J5251" s="6" cm="1">
        <f t="array" ref="J5251">IF(ISBLANK(I5251),
    IFERROR(MEDIAN(IF($C$2:$C$10000=C5251, $I$2:$I$10000)),""),
    I5251
)</f>
        <v>7.2</v>
      </c>
      <c r="K5251">
        <v>573.9</v>
      </c>
      <c r="L5251" cm="1">
        <f t="array" ref="L5251">IF(ISBLANK(K5251),
    IFERROR(MEDIAN(IF($B$2:$B$10000=B5251, $K$2:$K$10000)),""),
    K5251
)</f>
        <v>573.9</v>
      </c>
      <c r="M5251">
        <v>21.5</v>
      </c>
      <c r="N5251">
        <v>79</v>
      </c>
      <c r="O5251" s="7" cm="1">
        <f t="array" ref="O5251">IF(ISBLANK(N5251),
    IFERROR(AVERAGE(IF($C$2:$C$10000=C5251, $N$2:$N$10000)),""),
    N5251
)</f>
        <v>79</v>
      </c>
      <c r="P5251" t="b">
        <v>1</v>
      </c>
      <c r="Q5251" t="s">
        <v>34</v>
      </c>
      <c r="R5251" t="str">
        <f t="shared" si="82"/>
        <v>Dicamba</v>
      </c>
      <c r="S5251" t="s">
        <v>40</v>
      </c>
      <c r="T5251" s="4">
        <v>167.07</v>
      </c>
      <c r="U5251" s="4">
        <v>407164.28</v>
      </c>
      <c r="V5251" s="4">
        <v>-311815.76</v>
      </c>
    </row>
    <row r="5252" spans="1:22" x14ac:dyDescent="0.25">
      <c r="A5252">
        <v>8427</v>
      </c>
      <c r="B5252" t="s">
        <v>21</v>
      </c>
      <c r="C5252" t="s">
        <v>29</v>
      </c>
      <c r="D5252">
        <v>132.63</v>
      </c>
      <c r="E5252" s="3">
        <v>44941</v>
      </c>
      <c r="F5252" s="3">
        <v>45179</v>
      </c>
      <c r="G5252">
        <v>684.62</v>
      </c>
      <c r="H5252" t="s">
        <v>31</v>
      </c>
      <c r="I5252">
        <v>6.29</v>
      </c>
      <c r="J5252" s="6" cm="1">
        <f t="array" ref="J5252">IF(ISBLANK(I5252),
    IFERROR(MEDIAN(IF($C$2:$C$10000=C5252, $I$2:$I$10000)),""),
    I5252
)</f>
        <v>6.29</v>
      </c>
      <c r="K5252">
        <v>1657.7</v>
      </c>
      <c r="L5252" cm="1">
        <f t="array" ref="L5252">IF(ISBLANK(K5252),
    IFERROR(MEDIAN(IF($B$2:$B$10000=B5252, $K$2:$K$10000)),""),
    K5252
)</f>
        <v>1657.7</v>
      </c>
      <c r="M5252">
        <v>31.1</v>
      </c>
      <c r="N5252">
        <v>59.9</v>
      </c>
      <c r="O5252" s="7" cm="1">
        <f t="array" ref="O5252">IF(ISBLANK(N5252),
    IFERROR(AVERAGE(IF($C$2:$C$10000=C5252, $N$2:$N$10000)),""),
    N5252
)</f>
        <v>59.9</v>
      </c>
      <c r="P5252" t="b">
        <v>1</v>
      </c>
      <c r="Q5252" t="s">
        <v>38</v>
      </c>
      <c r="R5252" t="str">
        <f t="shared" si="82"/>
        <v>Atrazina</v>
      </c>
      <c r="S5252" t="s">
        <v>40</v>
      </c>
      <c r="T5252" s="4">
        <v>67.14</v>
      </c>
      <c r="U5252" s="4">
        <v>111279.73</v>
      </c>
      <c r="V5252" s="4">
        <v>-65314.34</v>
      </c>
    </row>
    <row r="5253" spans="1:22" x14ac:dyDescent="0.25">
      <c r="A5253">
        <v>2128</v>
      </c>
      <c r="B5253" t="s">
        <v>22</v>
      </c>
      <c r="C5253" t="s">
        <v>27</v>
      </c>
      <c r="D5253">
        <v>265.33</v>
      </c>
      <c r="E5253" s="3">
        <v>44956</v>
      </c>
      <c r="F5253" s="3">
        <v>45094</v>
      </c>
      <c r="G5253">
        <v>552.96</v>
      </c>
      <c r="H5253" t="s">
        <v>31</v>
      </c>
      <c r="I5253">
        <v>5.03</v>
      </c>
      <c r="J5253" s="6" cm="1">
        <f t="array" ref="J5253">IF(ISBLANK(I5253),
    IFERROR(MEDIAN(IF($C$2:$C$10000=C5253, $I$2:$I$10000)),""),
    I5253
)</f>
        <v>5.03</v>
      </c>
      <c r="K5253">
        <v>1431.6</v>
      </c>
      <c r="L5253" cm="1">
        <f t="array" ref="L5253">IF(ISBLANK(K5253),
    IFERROR(MEDIAN(IF($B$2:$B$10000=B5253, $K$2:$K$10000)),""),
    K5253
)</f>
        <v>1431.6</v>
      </c>
      <c r="M5253">
        <v>21.1</v>
      </c>
      <c r="N5253">
        <v>548.9</v>
      </c>
      <c r="O5253" s="7" cm="1">
        <f t="array" ref="O5253">IF(ISBLANK(N5253),
    IFERROR(AVERAGE(IF($C$2:$C$10000=C5253, $N$2:$N$10000)),""),
    N5253
)</f>
        <v>548.9</v>
      </c>
      <c r="P5253" t="b">
        <v>1</v>
      </c>
      <c r="Q5253" t="s">
        <v>37</v>
      </c>
      <c r="R5253" t="str">
        <f t="shared" si="82"/>
        <v>Glifosato</v>
      </c>
      <c r="S5253" t="s">
        <v>40</v>
      </c>
      <c r="T5253" s="4">
        <v>144.6</v>
      </c>
      <c r="U5253" s="4">
        <v>226126.11</v>
      </c>
      <c r="V5253" s="4">
        <v>-146168.09</v>
      </c>
    </row>
    <row r="5254" spans="1:22" x14ac:dyDescent="0.25">
      <c r="A5254">
        <v>2662</v>
      </c>
      <c r="B5254" t="s">
        <v>18</v>
      </c>
      <c r="C5254" t="s">
        <v>24</v>
      </c>
      <c r="D5254">
        <v>32.5</v>
      </c>
      <c r="E5254" s="3">
        <v>44939</v>
      </c>
      <c r="F5254" s="3">
        <v>45083</v>
      </c>
      <c r="G5254">
        <v>182.39</v>
      </c>
      <c r="H5254" t="s">
        <v>32</v>
      </c>
      <c r="I5254">
        <v>6.41</v>
      </c>
      <c r="J5254" s="6" cm="1">
        <f t="array" ref="J5254">IF(ISBLANK(I5254),
    IFERROR(MEDIAN(IF($C$2:$C$10000=C5254, $I$2:$I$10000)),""),
    I5254
)</f>
        <v>6.41</v>
      </c>
      <c r="K5254">
        <v>416.5</v>
      </c>
      <c r="L5254" cm="1">
        <f t="array" ref="L5254">IF(ISBLANK(K5254),
    IFERROR(MEDIAN(IF($B$2:$B$10000=B5254, $K$2:$K$10000)),""),
    K5254
)</f>
        <v>416.5</v>
      </c>
      <c r="M5254">
        <v>32.6</v>
      </c>
      <c r="N5254">
        <v>500.7</v>
      </c>
      <c r="O5254" s="7" cm="1">
        <f t="array" ref="O5254">IF(ISBLANK(N5254),
    IFERROR(AVERAGE(IF($C$2:$C$10000=C5254, $N$2:$N$10000)),""),
    N5254
)</f>
        <v>500.7</v>
      </c>
      <c r="P5254" t="b">
        <v>0</v>
      </c>
      <c r="Q5254" t="s">
        <v>35</v>
      </c>
      <c r="R5254" t="str">
        <f t="shared" si="82"/>
        <v>Sem Aplicação</v>
      </c>
      <c r="S5254" t="s">
        <v>39</v>
      </c>
      <c r="T5254" s="4">
        <v>153.13</v>
      </c>
      <c r="U5254" s="4">
        <v>42255.62</v>
      </c>
      <c r="V5254" s="4">
        <v>-14326.24</v>
      </c>
    </row>
    <row r="5255" spans="1:22" x14ac:dyDescent="0.25">
      <c r="A5255">
        <v>8294</v>
      </c>
      <c r="B5255" t="s">
        <v>21</v>
      </c>
      <c r="C5255" t="s">
        <v>25</v>
      </c>
      <c r="D5255">
        <v>41.31</v>
      </c>
      <c r="E5255" s="3">
        <v>44970</v>
      </c>
      <c r="F5255" s="3">
        <v>45140</v>
      </c>
      <c r="G5255">
        <v>200.91</v>
      </c>
      <c r="H5255" t="s">
        <v>32</v>
      </c>
      <c r="J5255" s="6" cm="1">
        <f t="array" ref="J5255">IF(ISBLANK(I5255),
    IFERROR(MEDIAN(IF($C$2:$C$10000=C5255, $I$2:$I$10000)),""),
    I5255
)</f>
        <v>5.9350000000000005</v>
      </c>
      <c r="K5255">
        <v>539.70000000000005</v>
      </c>
      <c r="L5255" cm="1">
        <f t="array" ref="L5255">IF(ISBLANK(K5255),
    IFERROR(MEDIAN(IF($B$2:$B$10000=B5255, $K$2:$K$10000)),""),
    K5255
)</f>
        <v>539.70000000000005</v>
      </c>
      <c r="M5255">
        <v>23.1</v>
      </c>
      <c r="N5255">
        <v>409.7</v>
      </c>
      <c r="O5255" s="7" cm="1">
        <f t="array" ref="O5255">IF(ISBLANK(N5255),
    IFERROR(AVERAGE(IF($C$2:$C$10000=C5255, $N$2:$N$10000)),""),
    N5255
)</f>
        <v>409.7</v>
      </c>
      <c r="P5255" t="b">
        <v>0</v>
      </c>
      <c r="Q5255" t="s">
        <v>35</v>
      </c>
      <c r="R5255" t="str">
        <f t="shared" si="82"/>
        <v>Sem Aplicação</v>
      </c>
      <c r="S5255" t="s">
        <v>39</v>
      </c>
      <c r="T5255" s="4">
        <v>84.3</v>
      </c>
      <c r="U5255" s="4">
        <v>42567.839999999997</v>
      </c>
      <c r="V5255" s="4">
        <v>-25631.13</v>
      </c>
    </row>
    <row r="5256" spans="1:22" x14ac:dyDescent="0.25">
      <c r="A5256">
        <v>7477</v>
      </c>
      <c r="B5256" t="s">
        <v>18</v>
      </c>
      <c r="C5256" t="s">
        <v>26</v>
      </c>
      <c r="D5256">
        <v>7.83</v>
      </c>
      <c r="E5256" s="3">
        <v>44938</v>
      </c>
      <c r="F5256" s="3">
        <v>45121</v>
      </c>
      <c r="G5256">
        <v>49.22</v>
      </c>
      <c r="H5256" t="s">
        <v>32</v>
      </c>
      <c r="I5256">
        <v>4.92</v>
      </c>
      <c r="J5256" s="6" cm="1">
        <f t="array" ref="J5256">IF(ISBLANK(I5256),
    IFERROR(MEDIAN(IF($C$2:$C$10000=C5256, $I$2:$I$10000)),""),
    I5256
)</f>
        <v>4.92</v>
      </c>
      <c r="K5256">
        <v>1189.8</v>
      </c>
      <c r="L5256" cm="1">
        <f t="array" ref="L5256">IF(ISBLANK(K5256),
    IFERROR(MEDIAN(IF($B$2:$B$10000=B5256, $K$2:$K$10000)),""),
    K5256
)</f>
        <v>1189.8</v>
      </c>
      <c r="M5256">
        <v>24.8</v>
      </c>
      <c r="N5256">
        <v>54.7</v>
      </c>
      <c r="O5256" s="7" cm="1">
        <f t="array" ref="O5256">IF(ISBLANK(N5256),
    IFERROR(AVERAGE(IF($C$2:$C$10000=C5256, $N$2:$N$10000)),""),
    N5256
)</f>
        <v>54.7</v>
      </c>
      <c r="P5256" t="b">
        <v>0</v>
      </c>
      <c r="Q5256" t="s">
        <v>35</v>
      </c>
      <c r="R5256" t="str">
        <f t="shared" si="82"/>
        <v>Sem Aplicação</v>
      </c>
      <c r="S5256" t="s">
        <v>41</v>
      </c>
      <c r="T5256" s="4">
        <v>127.46</v>
      </c>
      <c r="U5256" s="4">
        <v>13266.04</v>
      </c>
      <c r="V5256" s="4">
        <v>-6992.46</v>
      </c>
    </row>
    <row r="5257" spans="1:22" x14ac:dyDescent="0.25">
      <c r="A5257">
        <v>3654</v>
      </c>
      <c r="B5257" t="s">
        <v>20</v>
      </c>
      <c r="C5257" t="s">
        <v>29</v>
      </c>
      <c r="D5257">
        <v>10.199999999999999</v>
      </c>
      <c r="E5257" s="3">
        <v>45012</v>
      </c>
      <c r="F5257" s="3">
        <v>45148</v>
      </c>
      <c r="G5257">
        <v>16.809999999999999</v>
      </c>
      <c r="H5257" t="s">
        <v>32</v>
      </c>
      <c r="I5257">
        <v>6.9</v>
      </c>
      <c r="J5257" s="6" cm="1">
        <f t="array" ref="J5257">IF(ISBLANK(I5257),
    IFERROR(MEDIAN(IF($C$2:$C$10000=C5257, $I$2:$I$10000)),""),
    I5257
)</f>
        <v>6.9</v>
      </c>
      <c r="K5257">
        <v>645.9</v>
      </c>
      <c r="L5257" cm="1">
        <f t="array" ref="L5257">IF(ISBLANK(K5257),
    IFERROR(MEDIAN(IF($B$2:$B$10000=B5257, $K$2:$K$10000)),""),
    K5257
)</f>
        <v>645.9</v>
      </c>
      <c r="M5257">
        <v>28.6</v>
      </c>
      <c r="N5257">
        <v>470.3</v>
      </c>
      <c r="O5257" s="7" cm="1">
        <f t="array" ref="O5257">IF(ISBLANK(N5257),
    IFERROR(AVERAGE(IF($C$2:$C$10000=C5257, $N$2:$N$10000)),""),
    N5257
)</f>
        <v>470.3</v>
      </c>
      <c r="P5257" t="b">
        <v>0</v>
      </c>
      <c r="Q5257" t="s">
        <v>35</v>
      </c>
      <c r="R5257" t="str">
        <f t="shared" si="82"/>
        <v>Sem Aplicação</v>
      </c>
      <c r="S5257" t="s">
        <v>39</v>
      </c>
      <c r="T5257" s="4">
        <v>59.1</v>
      </c>
      <c r="U5257" s="4">
        <v>15040.52</v>
      </c>
      <c r="V5257" s="4">
        <v>-14047.05</v>
      </c>
    </row>
    <row r="5258" spans="1:22" x14ac:dyDescent="0.25">
      <c r="A5258">
        <v>8793</v>
      </c>
      <c r="B5258" t="s">
        <v>19</v>
      </c>
      <c r="C5258" t="s">
        <v>24</v>
      </c>
      <c r="D5258">
        <v>8.39</v>
      </c>
      <c r="E5258" s="3">
        <v>44932</v>
      </c>
      <c r="F5258" s="3">
        <v>45127</v>
      </c>
      <c r="G5258">
        <v>18.12</v>
      </c>
      <c r="H5258" t="s">
        <v>30</v>
      </c>
      <c r="I5258">
        <v>4.83</v>
      </c>
      <c r="J5258" s="6" cm="1">
        <f t="array" ref="J5258">IF(ISBLANK(I5258),
    IFERROR(MEDIAN(IF($C$2:$C$10000=C5258, $I$2:$I$10000)),""),
    I5258
)</f>
        <v>4.83</v>
      </c>
      <c r="K5258">
        <v>526.79999999999995</v>
      </c>
      <c r="L5258" cm="1">
        <f t="array" ref="L5258">IF(ISBLANK(K5258),
    IFERROR(MEDIAN(IF($B$2:$B$10000=B5258, $K$2:$K$10000)),""),
    K5258
)</f>
        <v>526.79999999999995</v>
      </c>
      <c r="M5258">
        <v>30.8</v>
      </c>
      <c r="N5258">
        <v>287.8</v>
      </c>
      <c r="O5258" s="7" cm="1">
        <f t="array" ref="O5258">IF(ISBLANK(N5258),
    IFERROR(AVERAGE(IF($C$2:$C$10000=C5258, $N$2:$N$10000)),""),
    N5258
)</f>
        <v>287.8</v>
      </c>
      <c r="P5258" t="b">
        <v>1</v>
      </c>
      <c r="Q5258" t="s">
        <v>36</v>
      </c>
      <c r="R5258" t="str">
        <f t="shared" si="82"/>
        <v>2,4-D</v>
      </c>
      <c r="S5258" t="s">
        <v>39</v>
      </c>
      <c r="T5258" s="4">
        <v>150.72999999999999</v>
      </c>
      <c r="U5258" s="4">
        <v>11480.52</v>
      </c>
      <c r="V5258" s="4">
        <v>-8749.2900000000009</v>
      </c>
    </row>
    <row r="5259" spans="1:22" x14ac:dyDescent="0.25">
      <c r="A5259">
        <v>5610</v>
      </c>
      <c r="B5259" t="s">
        <v>22</v>
      </c>
      <c r="C5259" t="s">
        <v>27</v>
      </c>
      <c r="D5259">
        <v>245.28</v>
      </c>
      <c r="E5259" s="3">
        <v>44933</v>
      </c>
      <c r="F5259" s="3">
        <v>45035</v>
      </c>
      <c r="G5259">
        <v>401.37</v>
      </c>
      <c r="H5259" t="s">
        <v>31</v>
      </c>
      <c r="I5259">
        <v>7.39</v>
      </c>
      <c r="J5259" s="6" cm="1">
        <f t="array" ref="J5259">IF(ISBLANK(I5259),
    IFERROR(MEDIAN(IF($C$2:$C$10000=C5259, $I$2:$I$10000)),""),
    I5259
)</f>
        <v>7.39</v>
      </c>
      <c r="K5259">
        <v>1773.5</v>
      </c>
      <c r="L5259" cm="1">
        <f t="array" ref="L5259">IF(ISBLANK(K5259),
    IFERROR(MEDIAN(IF($B$2:$B$10000=B5259, $K$2:$K$10000)),""),
    K5259
)</f>
        <v>1773.5</v>
      </c>
      <c r="M5259">
        <v>30.2</v>
      </c>
      <c r="N5259">
        <v>95.7</v>
      </c>
      <c r="O5259" s="7" cm="1">
        <f t="array" ref="O5259">IF(ISBLANK(N5259),
    IFERROR(AVERAGE(IF($C$2:$C$10000=C5259, $N$2:$N$10000)),""),
    N5259
)</f>
        <v>95.7</v>
      </c>
      <c r="P5259" t="b">
        <v>1</v>
      </c>
      <c r="Q5259" t="s">
        <v>36</v>
      </c>
      <c r="R5259" t="str">
        <f t="shared" si="82"/>
        <v>2,4-D</v>
      </c>
      <c r="S5259" t="s">
        <v>39</v>
      </c>
      <c r="T5259" s="4">
        <v>145.75</v>
      </c>
      <c r="U5259" s="4">
        <v>415653.22</v>
      </c>
      <c r="V5259" s="4">
        <v>-357153.54</v>
      </c>
    </row>
    <row r="5260" spans="1:22" x14ac:dyDescent="0.25">
      <c r="A5260">
        <v>1672</v>
      </c>
      <c r="B5260" t="s">
        <v>21</v>
      </c>
      <c r="C5260" t="s">
        <v>29</v>
      </c>
      <c r="D5260">
        <v>160.66999999999999</v>
      </c>
      <c r="E5260" s="3">
        <v>44956</v>
      </c>
      <c r="F5260" s="3">
        <v>45075</v>
      </c>
      <c r="G5260">
        <v>254.46</v>
      </c>
      <c r="H5260" t="s">
        <v>33</v>
      </c>
      <c r="I5260">
        <v>6.82</v>
      </c>
      <c r="J5260" s="6" cm="1">
        <f t="array" ref="J5260">IF(ISBLANK(I5260),
    IFERROR(MEDIAN(IF($C$2:$C$10000=C5260, $I$2:$I$10000)),""),
    I5260
)</f>
        <v>6.82</v>
      </c>
      <c r="K5260">
        <v>933.8</v>
      </c>
      <c r="L5260" cm="1">
        <f t="array" ref="L5260">IF(ISBLANK(K5260),
    IFERROR(MEDIAN(IF($B$2:$B$10000=B5260, $K$2:$K$10000)),""),
    K5260
)</f>
        <v>933.8</v>
      </c>
      <c r="M5260">
        <v>31.1</v>
      </c>
      <c r="N5260">
        <v>465.6</v>
      </c>
      <c r="O5260" s="7" cm="1">
        <f t="array" ref="O5260">IF(ISBLANK(N5260),
    IFERROR(AVERAGE(IF($C$2:$C$10000=C5260, $N$2:$N$10000)),""),
    N5260
)</f>
        <v>465.6</v>
      </c>
      <c r="P5260" t="b">
        <v>0</v>
      </c>
      <c r="Q5260" t="s">
        <v>35</v>
      </c>
      <c r="R5260" t="str">
        <f t="shared" si="82"/>
        <v>Sem Aplicação</v>
      </c>
      <c r="S5260" t="s">
        <v>39</v>
      </c>
      <c r="T5260" s="4">
        <v>67.44</v>
      </c>
      <c r="U5260" s="4">
        <v>235027.72</v>
      </c>
      <c r="V5260" s="4">
        <v>-217866.94</v>
      </c>
    </row>
    <row r="5261" spans="1:22" x14ac:dyDescent="0.25">
      <c r="A5261">
        <v>5050</v>
      </c>
      <c r="B5261" t="s">
        <v>22</v>
      </c>
      <c r="C5261" t="s">
        <v>23</v>
      </c>
      <c r="D5261">
        <v>142.9</v>
      </c>
      <c r="E5261" s="3">
        <v>44958</v>
      </c>
      <c r="F5261" s="3">
        <v>45049</v>
      </c>
      <c r="G5261">
        <v>818.85</v>
      </c>
      <c r="H5261" t="s">
        <v>33</v>
      </c>
      <c r="I5261">
        <v>6.64</v>
      </c>
      <c r="J5261" s="6" cm="1">
        <f t="array" ref="J5261">IF(ISBLANK(I5261),
    IFERROR(MEDIAN(IF($C$2:$C$10000=C5261, $I$2:$I$10000)),""),
    I5261
)</f>
        <v>6.64</v>
      </c>
      <c r="K5261">
        <v>1031.0999999999999</v>
      </c>
      <c r="L5261" cm="1">
        <f t="array" ref="L5261">IF(ISBLANK(K5261),
    IFERROR(MEDIAN(IF($B$2:$B$10000=B5261, $K$2:$K$10000)),""),
    K5261
)</f>
        <v>1031.0999999999999</v>
      </c>
      <c r="M5261">
        <v>26.2</v>
      </c>
      <c r="N5261">
        <v>431.5</v>
      </c>
      <c r="O5261" s="7" cm="1">
        <f t="array" ref="O5261">IF(ISBLANK(N5261),
    IFERROR(AVERAGE(IF($C$2:$C$10000=C5261, $N$2:$N$10000)),""),
    N5261
)</f>
        <v>431.5</v>
      </c>
      <c r="P5261" t="b">
        <v>0</v>
      </c>
      <c r="Q5261" t="s">
        <v>35</v>
      </c>
      <c r="R5261" t="str">
        <f t="shared" si="82"/>
        <v>Sem Aplicação</v>
      </c>
      <c r="S5261" t="s">
        <v>39</v>
      </c>
      <c r="T5261" s="4">
        <v>899.01</v>
      </c>
      <c r="U5261" s="4">
        <v>231506.99</v>
      </c>
      <c r="V5261" s="4">
        <v>504647.35</v>
      </c>
    </row>
    <row r="5262" spans="1:22" x14ac:dyDescent="0.25">
      <c r="A5262">
        <v>3999</v>
      </c>
      <c r="B5262" t="s">
        <v>18</v>
      </c>
      <c r="C5262" t="s">
        <v>28</v>
      </c>
      <c r="D5262">
        <v>207.39</v>
      </c>
      <c r="E5262" s="3">
        <v>45028</v>
      </c>
      <c r="F5262" s="3">
        <v>45230</v>
      </c>
      <c r="G5262">
        <v>965.84</v>
      </c>
      <c r="H5262" t="s">
        <v>33</v>
      </c>
      <c r="I5262">
        <v>5.22</v>
      </c>
      <c r="J5262" s="6" cm="1">
        <f t="array" ref="J5262">IF(ISBLANK(I5262),
    IFERROR(MEDIAN(IF($C$2:$C$10000=C5262, $I$2:$I$10000)),""),
    I5262
)</f>
        <v>5.22</v>
      </c>
      <c r="K5262">
        <v>1243.5999999999999</v>
      </c>
      <c r="L5262" cm="1">
        <f t="array" ref="L5262">IF(ISBLANK(K5262),
    IFERROR(MEDIAN(IF($B$2:$B$10000=B5262, $K$2:$K$10000)),""),
    K5262
)</f>
        <v>1243.5999999999999</v>
      </c>
      <c r="M5262">
        <v>23.2</v>
      </c>
      <c r="N5262">
        <v>166.9</v>
      </c>
      <c r="O5262" s="7" cm="1">
        <f t="array" ref="O5262">IF(ISBLANK(N5262),
    IFERROR(AVERAGE(IF($C$2:$C$10000=C5262, $N$2:$N$10000)),""),
    N5262
)</f>
        <v>166.9</v>
      </c>
      <c r="P5262" t="b">
        <v>0</v>
      </c>
      <c r="Q5262" t="s">
        <v>35</v>
      </c>
      <c r="R5262" t="str">
        <f t="shared" si="82"/>
        <v>Sem Aplicação</v>
      </c>
      <c r="S5262" t="s">
        <v>41</v>
      </c>
      <c r="T5262" s="4">
        <v>354.7</v>
      </c>
      <c r="U5262" s="4">
        <v>226491.24</v>
      </c>
      <c r="V5262" s="4">
        <v>116092.21</v>
      </c>
    </row>
    <row r="5263" spans="1:22" x14ac:dyDescent="0.25">
      <c r="A5263">
        <v>3425</v>
      </c>
      <c r="B5263" t="s">
        <v>19</v>
      </c>
      <c r="C5263" t="s">
        <v>24</v>
      </c>
      <c r="D5263">
        <v>261.72000000000003</v>
      </c>
      <c r="E5263" s="3">
        <v>44927</v>
      </c>
      <c r="F5263" s="3">
        <v>45159</v>
      </c>
      <c r="G5263">
        <v>1235.01</v>
      </c>
      <c r="H5263" t="s">
        <v>30</v>
      </c>
      <c r="I5263">
        <v>6.78</v>
      </c>
      <c r="J5263" s="6" cm="1">
        <f t="array" ref="J5263">IF(ISBLANK(I5263),
    IFERROR(MEDIAN(IF($C$2:$C$10000=C5263, $I$2:$I$10000)),""),
    I5263
)</f>
        <v>6.78</v>
      </c>
      <c r="K5263">
        <v>321.2</v>
      </c>
      <c r="L5263" cm="1">
        <f t="array" ref="L5263">IF(ISBLANK(K5263),
    IFERROR(MEDIAN(IF($B$2:$B$10000=B5263, $K$2:$K$10000)),""),
    K5263
)</f>
        <v>321.2</v>
      </c>
      <c r="M5263">
        <v>21.4</v>
      </c>
      <c r="N5263">
        <v>228.6</v>
      </c>
      <c r="O5263" s="7" cm="1">
        <f t="array" ref="O5263">IF(ISBLANK(N5263),
    IFERROR(AVERAGE(IF($C$2:$C$10000=C5263, $N$2:$N$10000)),""),
    N5263
)</f>
        <v>228.6</v>
      </c>
      <c r="P5263" t="b">
        <v>1</v>
      </c>
      <c r="Q5263" t="s">
        <v>38</v>
      </c>
      <c r="R5263" t="str">
        <f t="shared" si="82"/>
        <v>Atrazina</v>
      </c>
      <c r="S5263" t="s">
        <v>39</v>
      </c>
      <c r="T5263" s="4">
        <v>158.46</v>
      </c>
      <c r="U5263" s="4">
        <v>355926.59</v>
      </c>
      <c r="V5263" s="4">
        <v>-160226.91</v>
      </c>
    </row>
    <row r="5264" spans="1:22" x14ac:dyDescent="0.25">
      <c r="A5264">
        <v>5867</v>
      </c>
      <c r="B5264" t="s">
        <v>18</v>
      </c>
      <c r="C5264" t="s">
        <v>23</v>
      </c>
      <c r="D5264">
        <v>265.08</v>
      </c>
      <c r="E5264" s="3">
        <v>45026</v>
      </c>
      <c r="F5264" s="3">
        <v>45231</v>
      </c>
      <c r="G5264">
        <v>896.14</v>
      </c>
      <c r="H5264" t="s">
        <v>31</v>
      </c>
      <c r="I5264">
        <v>4.57</v>
      </c>
      <c r="J5264" s="6" cm="1">
        <f t="array" ref="J5264">IF(ISBLANK(I5264),
    IFERROR(MEDIAN(IF($C$2:$C$10000=C5264, $I$2:$I$10000)),""),
    I5264
)</f>
        <v>4.57</v>
      </c>
      <c r="K5264">
        <v>834.4</v>
      </c>
      <c r="L5264" cm="1">
        <f t="array" ref="L5264">IF(ISBLANK(K5264),
    IFERROR(MEDIAN(IF($B$2:$B$10000=B5264, $K$2:$K$10000)),""),
    K5264
)</f>
        <v>834.4</v>
      </c>
      <c r="M5264">
        <v>33.299999999999997</v>
      </c>
      <c r="N5264">
        <v>579</v>
      </c>
      <c r="O5264" s="7" cm="1">
        <f t="array" ref="O5264">IF(ISBLANK(N5264),
    IFERROR(AVERAGE(IF($C$2:$C$10000=C5264, $N$2:$N$10000)),""),
    N5264
)</f>
        <v>579</v>
      </c>
      <c r="P5264" t="b">
        <v>1</v>
      </c>
      <c r="Q5264" t="s">
        <v>36</v>
      </c>
      <c r="R5264" t="str">
        <f t="shared" si="82"/>
        <v>2,4-D</v>
      </c>
      <c r="S5264" t="s">
        <v>40</v>
      </c>
      <c r="T5264" s="4">
        <v>900.78</v>
      </c>
      <c r="U5264" s="4">
        <v>364199.75</v>
      </c>
      <c r="V5264" s="4">
        <v>443025.24</v>
      </c>
    </row>
    <row r="5265" spans="1:22" x14ac:dyDescent="0.25">
      <c r="A5265">
        <v>2759</v>
      </c>
      <c r="B5265" t="s">
        <v>22</v>
      </c>
      <c r="C5265" t="s">
        <v>27</v>
      </c>
      <c r="D5265">
        <v>39.11</v>
      </c>
      <c r="E5265" s="3">
        <v>45017</v>
      </c>
      <c r="F5265" s="3">
        <v>45132</v>
      </c>
      <c r="G5265">
        <v>69.09</v>
      </c>
      <c r="H5265" t="s">
        <v>30</v>
      </c>
      <c r="I5265">
        <v>6.16</v>
      </c>
      <c r="J5265" s="6" cm="1">
        <f t="array" ref="J5265">IF(ISBLANK(I5265),
    IFERROR(MEDIAN(IF($C$2:$C$10000=C5265, $I$2:$I$10000)),""),
    I5265
)</f>
        <v>6.16</v>
      </c>
      <c r="K5265">
        <v>1648.7</v>
      </c>
      <c r="L5265" cm="1">
        <f t="array" ref="L5265">IF(ISBLANK(K5265),
    IFERROR(MEDIAN(IF($B$2:$B$10000=B5265, $K$2:$K$10000)),""),
    K5265
)</f>
        <v>1648.7</v>
      </c>
      <c r="M5265">
        <v>27.2</v>
      </c>
      <c r="N5265">
        <v>113.9</v>
      </c>
      <c r="O5265" s="7" cm="1">
        <f t="array" ref="O5265">IF(ISBLANK(N5265),
    IFERROR(AVERAGE(IF($C$2:$C$10000=C5265, $N$2:$N$10000)),""),
    N5265
)</f>
        <v>113.9</v>
      </c>
      <c r="P5265" t="b">
        <v>0</v>
      </c>
      <c r="Q5265" t="s">
        <v>35</v>
      </c>
      <c r="R5265" t="str">
        <f t="shared" si="82"/>
        <v>Sem Aplicação</v>
      </c>
      <c r="S5265" t="s">
        <v>39</v>
      </c>
      <c r="T5265" s="4">
        <v>152.19999999999999</v>
      </c>
      <c r="U5265" s="4">
        <v>21437.95</v>
      </c>
      <c r="V5265" s="4">
        <v>-10922.45</v>
      </c>
    </row>
    <row r="5266" spans="1:22" x14ac:dyDescent="0.25">
      <c r="A5266">
        <v>6353</v>
      </c>
      <c r="B5266" t="s">
        <v>20</v>
      </c>
      <c r="C5266" t="s">
        <v>23</v>
      </c>
      <c r="D5266">
        <v>152.65</v>
      </c>
      <c r="E5266" s="3">
        <v>45040</v>
      </c>
      <c r="F5266" s="3">
        <v>45172</v>
      </c>
      <c r="G5266">
        <v>558.08000000000004</v>
      </c>
      <c r="H5266" t="s">
        <v>30</v>
      </c>
      <c r="I5266">
        <v>5.43</v>
      </c>
      <c r="J5266" s="6" cm="1">
        <f t="array" ref="J5266">IF(ISBLANK(I5266),
    IFERROR(MEDIAN(IF($C$2:$C$10000=C5266, $I$2:$I$10000)),""),
    I5266
)</f>
        <v>5.43</v>
      </c>
      <c r="K5266">
        <v>1709.1</v>
      </c>
      <c r="L5266" cm="1">
        <f t="array" ref="L5266">IF(ISBLANK(K5266),
    IFERROR(MEDIAN(IF($B$2:$B$10000=B5266, $K$2:$K$10000)),""),
    K5266
)</f>
        <v>1709.1</v>
      </c>
      <c r="M5266">
        <v>33.5</v>
      </c>
      <c r="N5266">
        <v>498.6</v>
      </c>
      <c r="O5266" s="7" cm="1">
        <f t="array" ref="O5266">IF(ISBLANK(N5266),
    IFERROR(AVERAGE(IF($C$2:$C$10000=C5266, $N$2:$N$10000)),""),
    N5266
)</f>
        <v>498.6</v>
      </c>
      <c r="P5266" t="b">
        <v>0</v>
      </c>
      <c r="Q5266" t="s">
        <v>35</v>
      </c>
      <c r="R5266" t="str">
        <f t="shared" si="82"/>
        <v>Sem Aplicação</v>
      </c>
      <c r="S5266" t="s">
        <v>39</v>
      </c>
      <c r="T5266" s="4">
        <v>907.36</v>
      </c>
      <c r="U5266" s="4">
        <v>161928.82999999999</v>
      </c>
      <c r="V5266" s="4">
        <v>344450.64</v>
      </c>
    </row>
    <row r="5267" spans="1:22" x14ac:dyDescent="0.25">
      <c r="A5267">
        <v>5976</v>
      </c>
      <c r="B5267" t="s">
        <v>20</v>
      </c>
      <c r="C5267" t="s">
        <v>28</v>
      </c>
      <c r="D5267">
        <v>281.94</v>
      </c>
      <c r="E5267" s="3">
        <v>45029</v>
      </c>
      <c r="F5267" s="3">
        <v>45219</v>
      </c>
      <c r="G5267">
        <v>644.75</v>
      </c>
      <c r="H5267" t="s">
        <v>31</v>
      </c>
      <c r="I5267">
        <v>7</v>
      </c>
      <c r="J5267" s="6" cm="1">
        <f t="array" ref="J5267">IF(ISBLANK(I5267),
    IFERROR(MEDIAN(IF($C$2:$C$10000=C5267, $I$2:$I$10000)),""),
    I5267
)</f>
        <v>7</v>
      </c>
      <c r="K5267">
        <v>992.4</v>
      </c>
      <c r="L5267" cm="1">
        <f t="array" ref="L5267">IF(ISBLANK(K5267),
    IFERROR(MEDIAN(IF($B$2:$B$10000=B5267, $K$2:$K$10000)),""),
    K5267
)</f>
        <v>992.4</v>
      </c>
      <c r="M5267">
        <v>25.9</v>
      </c>
      <c r="N5267">
        <v>407.9</v>
      </c>
      <c r="O5267" s="7" cm="1">
        <f t="array" ref="O5267">IF(ISBLANK(N5267),
    IFERROR(AVERAGE(IF($C$2:$C$10000=C5267, $N$2:$N$10000)),""),
    N5267
)</f>
        <v>407.9</v>
      </c>
      <c r="P5267" t="b">
        <v>0</v>
      </c>
      <c r="Q5267" t="s">
        <v>35</v>
      </c>
      <c r="R5267" t="str">
        <f t="shared" si="82"/>
        <v>Sem Aplicação</v>
      </c>
      <c r="S5267" t="s">
        <v>40</v>
      </c>
      <c r="T5267" s="4">
        <v>351.16</v>
      </c>
      <c r="U5267" s="4">
        <v>310987.33</v>
      </c>
      <c r="V5267" s="4">
        <v>-84576.92</v>
      </c>
    </row>
    <row r="5268" spans="1:22" x14ac:dyDescent="0.25">
      <c r="A5268">
        <v>2755</v>
      </c>
      <c r="B5268" t="s">
        <v>18</v>
      </c>
      <c r="C5268" t="s">
        <v>24</v>
      </c>
      <c r="D5268">
        <v>11.22</v>
      </c>
      <c r="E5268" s="3">
        <v>44975</v>
      </c>
      <c r="F5268" s="3">
        <v>45111</v>
      </c>
      <c r="G5268">
        <v>69.260000000000005</v>
      </c>
      <c r="H5268" t="s">
        <v>32</v>
      </c>
      <c r="I5268">
        <v>6.78</v>
      </c>
      <c r="J5268" s="6" cm="1">
        <f t="array" ref="J5268">IF(ISBLANK(I5268),
    IFERROR(MEDIAN(IF($C$2:$C$10000=C5268, $I$2:$I$10000)),""),
    I5268
)</f>
        <v>6.78</v>
      </c>
      <c r="K5268">
        <v>1627.5</v>
      </c>
      <c r="L5268" cm="1">
        <f t="array" ref="L5268">IF(ISBLANK(K5268),
    IFERROR(MEDIAN(IF($B$2:$B$10000=B5268, $K$2:$K$10000)),""),
    K5268
)</f>
        <v>1627.5</v>
      </c>
      <c r="M5268">
        <v>24</v>
      </c>
      <c r="N5268">
        <v>173.5</v>
      </c>
      <c r="O5268" s="7" cm="1">
        <f t="array" ref="O5268">IF(ISBLANK(N5268),
    IFERROR(AVERAGE(IF($C$2:$C$10000=C5268, $N$2:$N$10000)),""),
    N5268
)</f>
        <v>173.5</v>
      </c>
      <c r="P5268" t="b">
        <v>0</v>
      </c>
      <c r="Q5268" t="s">
        <v>35</v>
      </c>
      <c r="R5268" t="str">
        <f t="shared" si="82"/>
        <v>Sem Aplicação</v>
      </c>
      <c r="S5268" t="s">
        <v>40</v>
      </c>
      <c r="T5268" s="4">
        <v>151.18</v>
      </c>
      <c r="U5268" s="4">
        <v>21983.87</v>
      </c>
      <c r="V5268" s="4">
        <v>-11513.14</v>
      </c>
    </row>
    <row r="5269" spans="1:22" x14ac:dyDescent="0.25">
      <c r="A5269">
        <v>3159</v>
      </c>
      <c r="B5269" t="s">
        <v>19</v>
      </c>
      <c r="C5269" t="s">
        <v>27</v>
      </c>
      <c r="D5269">
        <v>66.28</v>
      </c>
      <c r="E5269" s="3">
        <v>44970</v>
      </c>
      <c r="F5269" s="3">
        <v>45121</v>
      </c>
      <c r="G5269">
        <v>390.57</v>
      </c>
      <c r="H5269" t="s">
        <v>30</v>
      </c>
      <c r="I5269">
        <v>5.96</v>
      </c>
      <c r="J5269" s="6" cm="1">
        <f t="array" ref="J5269">IF(ISBLANK(I5269),
    IFERROR(MEDIAN(IF($C$2:$C$10000=C5269, $I$2:$I$10000)),""),
    I5269
)</f>
        <v>5.96</v>
      </c>
      <c r="K5269">
        <v>998.5</v>
      </c>
      <c r="L5269" cm="1">
        <f t="array" ref="L5269">IF(ISBLANK(K5269),
    IFERROR(MEDIAN(IF($B$2:$B$10000=B5269, $K$2:$K$10000)),""),
    K5269
)</f>
        <v>998.5</v>
      </c>
      <c r="M5269">
        <v>27.8</v>
      </c>
      <c r="N5269">
        <v>363.1</v>
      </c>
      <c r="O5269" s="7" cm="1">
        <f t="array" ref="O5269">IF(ISBLANK(N5269),
    IFERROR(AVERAGE(IF($C$2:$C$10000=C5269, $N$2:$N$10000)),""),
    N5269
)</f>
        <v>363.1</v>
      </c>
      <c r="P5269" t="b">
        <v>1</v>
      </c>
      <c r="Q5269" t="s">
        <v>38</v>
      </c>
      <c r="R5269" t="str">
        <f t="shared" si="82"/>
        <v>Atrazina</v>
      </c>
      <c r="S5269" t="s">
        <v>41</v>
      </c>
      <c r="T5269" s="4">
        <v>150.44</v>
      </c>
      <c r="U5269" s="4">
        <v>60703.13</v>
      </c>
      <c r="V5269" s="4">
        <v>-1945.78</v>
      </c>
    </row>
    <row r="5270" spans="1:22" x14ac:dyDescent="0.25">
      <c r="A5270">
        <v>2557</v>
      </c>
      <c r="B5270" t="s">
        <v>18</v>
      </c>
      <c r="C5270" t="s">
        <v>27</v>
      </c>
      <c r="D5270">
        <v>283.55</v>
      </c>
      <c r="E5270" s="3">
        <v>44938</v>
      </c>
      <c r="F5270" s="3">
        <v>45066</v>
      </c>
      <c r="G5270">
        <v>851.95</v>
      </c>
      <c r="H5270" t="s">
        <v>31</v>
      </c>
      <c r="I5270">
        <v>5.92</v>
      </c>
      <c r="J5270" s="6" cm="1">
        <f t="array" ref="J5270">IF(ISBLANK(I5270),
    IFERROR(MEDIAN(IF($C$2:$C$10000=C5270, $I$2:$I$10000)),""),
    I5270
)</f>
        <v>5.92</v>
      </c>
      <c r="K5270">
        <v>1777</v>
      </c>
      <c r="L5270" cm="1">
        <f t="array" ref="L5270">IF(ISBLANK(K5270),
    IFERROR(MEDIAN(IF($B$2:$B$10000=B5270, $K$2:$K$10000)),""),
    K5270
)</f>
        <v>1777</v>
      </c>
      <c r="M5270">
        <v>33.9</v>
      </c>
      <c r="N5270">
        <v>366.7</v>
      </c>
      <c r="O5270" s="7" cm="1">
        <f t="array" ref="O5270">IF(ISBLANK(N5270),
    IFERROR(AVERAGE(IF($C$2:$C$10000=C5270, $N$2:$N$10000)),""),
    N5270
)</f>
        <v>366.7</v>
      </c>
      <c r="P5270" t="b">
        <v>0</v>
      </c>
      <c r="Q5270" t="s">
        <v>35</v>
      </c>
      <c r="R5270" t="str">
        <f t="shared" si="82"/>
        <v>Sem Aplicação</v>
      </c>
      <c r="S5270" t="s">
        <v>39</v>
      </c>
      <c r="T5270" s="4">
        <v>157.94</v>
      </c>
      <c r="U5270" s="4">
        <v>272885.95</v>
      </c>
      <c r="V5270" s="4">
        <v>-138328.97</v>
      </c>
    </row>
    <row r="5271" spans="1:22" x14ac:dyDescent="0.25">
      <c r="A5271">
        <v>3747</v>
      </c>
      <c r="B5271" t="s">
        <v>21</v>
      </c>
      <c r="C5271" t="s">
        <v>26</v>
      </c>
      <c r="D5271">
        <v>204.3</v>
      </c>
      <c r="E5271" s="3">
        <v>44983</v>
      </c>
      <c r="F5271" s="3">
        <v>45153</v>
      </c>
      <c r="G5271">
        <v>324.14999999999998</v>
      </c>
      <c r="H5271" t="s">
        <v>33</v>
      </c>
      <c r="I5271">
        <v>4.72</v>
      </c>
      <c r="J5271" s="6" cm="1">
        <f t="array" ref="J5271">IF(ISBLANK(I5271),
    IFERROR(MEDIAN(IF($C$2:$C$10000=C5271, $I$2:$I$10000)),""),
    I5271
)</f>
        <v>4.72</v>
      </c>
      <c r="K5271">
        <v>1459.5</v>
      </c>
      <c r="L5271" cm="1">
        <f t="array" ref="L5271">IF(ISBLANK(K5271),
    IFERROR(MEDIAN(IF($B$2:$B$10000=B5271, $K$2:$K$10000)),""),
    K5271
)</f>
        <v>1459.5</v>
      </c>
      <c r="M5271">
        <v>31.8</v>
      </c>
      <c r="N5271">
        <v>75.900000000000006</v>
      </c>
      <c r="O5271" s="7" cm="1">
        <f t="array" ref="O5271">IF(ISBLANK(N5271),
    IFERROR(AVERAGE(IF($C$2:$C$10000=C5271, $N$2:$N$10000)),""),
    N5271
)</f>
        <v>75.900000000000006</v>
      </c>
      <c r="P5271" t="b">
        <v>0</v>
      </c>
      <c r="Q5271" t="s">
        <v>35</v>
      </c>
      <c r="R5271" t="str">
        <f t="shared" si="82"/>
        <v>Sem Aplicação</v>
      </c>
      <c r="S5271" t="s">
        <v>40</v>
      </c>
      <c r="T5271" s="4">
        <v>117.06</v>
      </c>
      <c r="U5271" s="4">
        <v>266393.28999999998</v>
      </c>
      <c r="V5271" s="4">
        <v>-228448.29</v>
      </c>
    </row>
    <row r="5272" spans="1:22" x14ac:dyDescent="0.25">
      <c r="A5272">
        <v>7943</v>
      </c>
      <c r="B5272" t="s">
        <v>19</v>
      </c>
      <c r="C5272" t="s">
        <v>23</v>
      </c>
      <c r="D5272">
        <v>244.21</v>
      </c>
      <c r="E5272" s="3">
        <v>44965</v>
      </c>
      <c r="F5272" s="3">
        <v>45185</v>
      </c>
      <c r="G5272">
        <v>391.87</v>
      </c>
      <c r="H5272" t="s">
        <v>30</v>
      </c>
      <c r="I5272">
        <v>5.2</v>
      </c>
      <c r="J5272" s="6" cm="1">
        <f t="array" ref="J5272">IF(ISBLANK(I5272),
    IFERROR(MEDIAN(IF($C$2:$C$10000=C5272, $I$2:$I$10000)),""),
    I5272
)</f>
        <v>5.2</v>
      </c>
      <c r="K5272">
        <v>1528.5</v>
      </c>
      <c r="L5272" cm="1">
        <f t="array" ref="L5272">IF(ISBLANK(K5272),
    IFERROR(MEDIAN(IF($B$2:$B$10000=B5272, $K$2:$K$10000)),""),
    K5272
)</f>
        <v>1528.5</v>
      </c>
      <c r="M5272">
        <v>24.6</v>
      </c>
      <c r="N5272">
        <v>428.7</v>
      </c>
      <c r="O5272" s="7" cm="1">
        <f t="array" ref="O5272">IF(ISBLANK(N5272),
    IFERROR(AVERAGE(IF($C$2:$C$10000=C5272, $N$2:$N$10000)),""),
    N5272
)</f>
        <v>428.7</v>
      </c>
      <c r="P5272" t="b">
        <v>1</v>
      </c>
      <c r="Q5272" t="s">
        <v>37</v>
      </c>
      <c r="R5272" t="str">
        <f t="shared" si="82"/>
        <v>Glifosato</v>
      </c>
      <c r="S5272" t="s">
        <v>41</v>
      </c>
      <c r="T5272" s="4">
        <v>891.69</v>
      </c>
      <c r="U5272" s="4">
        <v>135863.92000000001</v>
      </c>
      <c r="V5272" s="4">
        <v>213562.64</v>
      </c>
    </row>
    <row r="5273" spans="1:22" x14ac:dyDescent="0.25">
      <c r="A5273">
        <v>5166</v>
      </c>
      <c r="B5273" t="s">
        <v>19</v>
      </c>
      <c r="C5273" t="s">
        <v>29</v>
      </c>
      <c r="D5273">
        <v>120.56</v>
      </c>
      <c r="E5273" s="3">
        <v>44996</v>
      </c>
      <c r="F5273" s="3">
        <v>45121</v>
      </c>
      <c r="G5273">
        <v>499.62</v>
      </c>
      <c r="H5273" t="s">
        <v>31</v>
      </c>
      <c r="I5273">
        <v>6.62</v>
      </c>
      <c r="J5273" s="6" cm="1">
        <f t="array" ref="J5273">IF(ISBLANK(I5273),
    IFERROR(MEDIAN(IF($C$2:$C$10000=C5273, $I$2:$I$10000)),""),
    I5273
)</f>
        <v>6.62</v>
      </c>
      <c r="K5273">
        <v>498.3</v>
      </c>
      <c r="L5273" cm="1">
        <f t="array" ref="L5273">IF(ISBLANK(K5273),
    IFERROR(MEDIAN(IF($B$2:$B$10000=B5273, $K$2:$K$10000)),""),
    K5273
)</f>
        <v>498.3</v>
      </c>
      <c r="M5273">
        <v>18.7</v>
      </c>
      <c r="N5273">
        <v>78</v>
      </c>
      <c r="O5273" s="7" cm="1">
        <f t="array" ref="O5273">IF(ISBLANK(N5273),
    IFERROR(AVERAGE(IF($C$2:$C$10000=C5273, $N$2:$N$10000)),""),
    N5273
)</f>
        <v>78</v>
      </c>
      <c r="P5273" t="b">
        <v>1</v>
      </c>
      <c r="Q5273" t="s">
        <v>38</v>
      </c>
      <c r="R5273" t="str">
        <f t="shared" si="82"/>
        <v>Atrazina</v>
      </c>
      <c r="S5273" t="s">
        <v>40</v>
      </c>
      <c r="T5273" s="4">
        <v>68.86</v>
      </c>
      <c r="U5273" s="4">
        <v>232203.94</v>
      </c>
      <c r="V5273" s="4">
        <v>-197800.11</v>
      </c>
    </row>
    <row r="5274" spans="1:22" x14ac:dyDescent="0.25">
      <c r="A5274">
        <v>7733</v>
      </c>
      <c r="B5274" t="s">
        <v>18</v>
      </c>
      <c r="C5274" t="s">
        <v>29</v>
      </c>
      <c r="D5274">
        <v>147.76</v>
      </c>
      <c r="E5274" s="3">
        <v>44989</v>
      </c>
      <c r="F5274" s="3">
        <v>45158</v>
      </c>
      <c r="G5274">
        <v>829.79</v>
      </c>
      <c r="H5274" t="s">
        <v>32</v>
      </c>
      <c r="I5274">
        <v>4.7</v>
      </c>
      <c r="J5274" s="6" cm="1">
        <f t="array" ref="J5274">IF(ISBLANK(I5274),
    IFERROR(MEDIAN(IF($C$2:$C$10000=C5274, $I$2:$I$10000)),""),
    I5274
)</f>
        <v>4.7</v>
      </c>
      <c r="K5274">
        <v>207.2</v>
      </c>
      <c r="L5274" cm="1">
        <f t="array" ref="L5274">IF(ISBLANK(K5274),
    IFERROR(MEDIAN(IF($B$2:$B$10000=B5274, $K$2:$K$10000)),""),
    K5274
)</f>
        <v>207.2</v>
      </c>
      <c r="M5274">
        <v>24.5</v>
      </c>
      <c r="O5274" s="7" cm="1">
        <f t="array" ref="O5274">IF(ISBLANK(N5274),
    IFERROR(AVERAGE(IF($C$2:$C$10000=C5274, $N$2:$N$10000)),""),
    N5274
)</f>
        <v>311.31765517241399</v>
      </c>
      <c r="P5274" t="b">
        <v>1</v>
      </c>
      <c r="Q5274" t="s">
        <v>34</v>
      </c>
      <c r="R5274" t="str">
        <f t="shared" si="82"/>
        <v>Dicamba</v>
      </c>
      <c r="S5274" t="s">
        <v>40</v>
      </c>
      <c r="T5274" s="4">
        <v>57.46</v>
      </c>
      <c r="U5274" s="4">
        <v>192516.14</v>
      </c>
      <c r="V5274" s="4">
        <v>-144836.41</v>
      </c>
    </row>
    <row r="5275" spans="1:22" x14ac:dyDescent="0.25">
      <c r="A5275">
        <v>4261</v>
      </c>
      <c r="B5275" t="s">
        <v>19</v>
      </c>
      <c r="C5275" t="s">
        <v>28</v>
      </c>
      <c r="D5275">
        <v>247.68</v>
      </c>
      <c r="E5275" s="3">
        <v>44965</v>
      </c>
      <c r="F5275" s="3">
        <v>45154</v>
      </c>
      <c r="G5275">
        <v>795.45</v>
      </c>
      <c r="H5275" t="s">
        <v>32</v>
      </c>
      <c r="I5275">
        <v>6.86</v>
      </c>
      <c r="J5275" s="6" cm="1">
        <f t="array" ref="J5275">IF(ISBLANK(I5275),
    IFERROR(MEDIAN(IF($C$2:$C$10000=C5275, $I$2:$I$10000)),""),
    I5275
)</f>
        <v>6.86</v>
      </c>
      <c r="K5275">
        <v>1007.9</v>
      </c>
      <c r="L5275" cm="1">
        <f t="array" ref="L5275">IF(ISBLANK(K5275),
    IFERROR(MEDIAN(IF($B$2:$B$10000=B5275, $K$2:$K$10000)),""),
    K5275
)</f>
        <v>1007.9</v>
      </c>
      <c r="M5275">
        <v>30.1</v>
      </c>
      <c r="N5275">
        <v>74.099999999999994</v>
      </c>
      <c r="O5275" s="7" cm="1">
        <f t="array" ref="O5275">IF(ISBLANK(N5275),
    IFERROR(AVERAGE(IF($C$2:$C$10000=C5275, $N$2:$N$10000)),""),
    N5275
)</f>
        <v>74.099999999999994</v>
      </c>
      <c r="P5275" t="b">
        <v>1</v>
      </c>
      <c r="R5275" t="str">
        <f t="shared" si="82"/>
        <v>Desconhecido</v>
      </c>
      <c r="S5275" t="s">
        <v>39</v>
      </c>
      <c r="T5275" s="4">
        <v>351.73</v>
      </c>
      <c r="U5275" s="4">
        <v>423019.65</v>
      </c>
      <c r="V5275" s="4">
        <v>-143236.01999999999</v>
      </c>
    </row>
    <row r="5276" spans="1:22" x14ac:dyDescent="0.25">
      <c r="A5276">
        <v>5344</v>
      </c>
      <c r="B5276" t="s">
        <v>20</v>
      </c>
      <c r="C5276" t="s">
        <v>24</v>
      </c>
      <c r="D5276">
        <v>49.69</v>
      </c>
      <c r="E5276" s="3">
        <v>44950</v>
      </c>
      <c r="F5276" s="3">
        <v>45040</v>
      </c>
      <c r="G5276">
        <v>237.88</v>
      </c>
      <c r="H5276" t="s">
        <v>30</v>
      </c>
      <c r="I5276">
        <v>7.44</v>
      </c>
      <c r="J5276" s="6" cm="1">
        <f t="array" ref="J5276">IF(ISBLANK(I5276),
    IFERROR(MEDIAN(IF($C$2:$C$10000=C5276, $I$2:$I$10000)),""),
    I5276
)</f>
        <v>7.44</v>
      </c>
      <c r="K5276">
        <v>1772.5</v>
      </c>
      <c r="L5276" cm="1">
        <f t="array" ref="L5276">IF(ISBLANK(K5276),
    IFERROR(MEDIAN(IF($B$2:$B$10000=B5276, $K$2:$K$10000)),""),
    K5276
)</f>
        <v>1772.5</v>
      </c>
      <c r="M5276">
        <v>18</v>
      </c>
      <c r="N5276">
        <v>482.9</v>
      </c>
      <c r="O5276" s="7" cm="1">
        <f t="array" ref="O5276">IF(ISBLANK(N5276),
    IFERROR(AVERAGE(IF($C$2:$C$10000=C5276, $N$2:$N$10000)),""),
    N5276
)</f>
        <v>482.9</v>
      </c>
      <c r="P5276" t="b">
        <v>1</v>
      </c>
      <c r="R5276" t="str">
        <f t="shared" si="82"/>
        <v>Desconhecido</v>
      </c>
      <c r="S5276" t="s">
        <v>39</v>
      </c>
      <c r="T5276" s="4">
        <v>155.47999999999999</v>
      </c>
      <c r="U5276" s="4">
        <v>77223.86</v>
      </c>
      <c r="V5276" s="4">
        <v>-40238.28</v>
      </c>
    </row>
    <row r="5277" spans="1:22" x14ac:dyDescent="0.25">
      <c r="A5277">
        <v>8384</v>
      </c>
      <c r="B5277" t="s">
        <v>22</v>
      </c>
      <c r="C5277" t="s">
        <v>24</v>
      </c>
      <c r="D5277">
        <v>223.9</v>
      </c>
      <c r="E5277" s="3">
        <v>45046</v>
      </c>
      <c r="F5277" s="3">
        <v>45173</v>
      </c>
      <c r="G5277">
        <v>1296.3599999999999</v>
      </c>
      <c r="H5277" t="s">
        <v>30</v>
      </c>
      <c r="I5277">
        <v>4.74</v>
      </c>
      <c r="J5277" s="6" cm="1">
        <f t="array" ref="J5277">IF(ISBLANK(I5277),
    IFERROR(MEDIAN(IF($C$2:$C$10000=C5277, $I$2:$I$10000)),""),
    I5277
)</f>
        <v>4.74</v>
      </c>
      <c r="K5277">
        <v>1747.6</v>
      </c>
      <c r="L5277" cm="1">
        <f t="array" ref="L5277">IF(ISBLANK(K5277),
    IFERROR(MEDIAN(IF($B$2:$B$10000=B5277, $K$2:$K$10000)),""),
    K5277
)</f>
        <v>1747.6</v>
      </c>
      <c r="M5277">
        <v>31.3</v>
      </c>
      <c r="N5277">
        <v>582.4</v>
      </c>
      <c r="O5277" s="7" cm="1">
        <f t="array" ref="O5277">IF(ISBLANK(N5277),
    IFERROR(AVERAGE(IF($C$2:$C$10000=C5277, $N$2:$N$10000)),""),
    N5277
)</f>
        <v>582.4</v>
      </c>
      <c r="P5277" t="b">
        <v>1</v>
      </c>
      <c r="Q5277" t="s">
        <v>36</v>
      </c>
      <c r="R5277" t="str">
        <f t="shared" si="82"/>
        <v>2,4-D</v>
      </c>
      <c r="S5277" t="s">
        <v>40</v>
      </c>
      <c r="T5277" s="4">
        <v>168.12</v>
      </c>
      <c r="U5277" s="4">
        <v>146828.21</v>
      </c>
      <c r="V5277" s="4">
        <v>71115.83</v>
      </c>
    </row>
    <row r="5278" spans="1:22" x14ac:dyDescent="0.25">
      <c r="A5278">
        <v>4295</v>
      </c>
      <c r="B5278" t="s">
        <v>20</v>
      </c>
      <c r="C5278" t="s">
        <v>29</v>
      </c>
      <c r="D5278">
        <v>119.44</v>
      </c>
      <c r="E5278" s="3">
        <v>44930</v>
      </c>
      <c r="F5278" s="3">
        <v>45105</v>
      </c>
      <c r="G5278">
        <v>559.11</v>
      </c>
      <c r="H5278" t="s">
        <v>31</v>
      </c>
      <c r="I5278">
        <v>5.87</v>
      </c>
      <c r="J5278" s="6" cm="1">
        <f t="array" ref="J5278">IF(ISBLANK(I5278),
    IFERROR(MEDIAN(IF($C$2:$C$10000=C5278, $I$2:$I$10000)),""),
    I5278
)</f>
        <v>5.87</v>
      </c>
      <c r="K5278">
        <v>1182.7</v>
      </c>
      <c r="L5278" cm="1">
        <f t="array" ref="L5278">IF(ISBLANK(K5278),
    IFERROR(MEDIAN(IF($B$2:$B$10000=B5278, $K$2:$K$10000)),""),
    K5278
)</f>
        <v>1182.7</v>
      </c>
      <c r="M5278">
        <v>22.2</v>
      </c>
      <c r="N5278">
        <v>87.4</v>
      </c>
      <c r="O5278" s="7" cm="1">
        <f t="array" ref="O5278">IF(ISBLANK(N5278),
    IFERROR(AVERAGE(IF($C$2:$C$10000=C5278, $N$2:$N$10000)),""),
    N5278
)</f>
        <v>87.4</v>
      </c>
      <c r="P5278" t="b">
        <v>1</v>
      </c>
      <c r="Q5278" t="s">
        <v>34</v>
      </c>
      <c r="R5278" t="str">
        <f t="shared" si="82"/>
        <v>Dicamba</v>
      </c>
      <c r="S5278" t="s">
        <v>39</v>
      </c>
      <c r="T5278" s="4">
        <v>52.3</v>
      </c>
      <c r="U5278" s="4">
        <v>159691.96</v>
      </c>
      <c r="V5278" s="4">
        <v>-130450.51</v>
      </c>
    </row>
    <row r="5279" spans="1:22" x14ac:dyDescent="0.25">
      <c r="A5279">
        <v>1016</v>
      </c>
      <c r="B5279" t="s">
        <v>19</v>
      </c>
      <c r="C5279" t="s">
        <v>29</v>
      </c>
      <c r="D5279">
        <v>170.12</v>
      </c>
      <c r="E5279" s="3">
        <v>44994</v>
      </c>
      <c r="F5279" s="3">
        <v>45207</v>
      </c>
      <c r="G5279">
        <v>260.39</v>
      </c>
      <c r="H5279" t="s">
        <v>31</v>
      </c>
      <c r="I5279">
        <v>6.24</v>
      </c>
      <c r="J5279" s="6" cm="1">
        <f t="array" ref="J5279">IF(ISBLANK(I5279),
    IFERROR(MEDIAN(IF($C$2:$C$10000=C5279, $I$2:$I$10000)),""),
    I5279
)</f>
        <v>6.24</v>
      </c>
      <c r="K5279">
        <v>495.4</v>
      </c>
      <c r="L5279" cm="1">
        <f t="array" ref="L5279">IF(ISBLANK(K5279),
    IFERROR(MEDIAN(IF($B$2:$B$10000=B5279, $K$2:$K$10000)),""),
    K5279
)</f>
        <v>495.4</v>
      </c>
      <c r="M5279">
        <v>23.9</v>
      </c>
      <c r="N5279">
        <v>533.20000000000005</v>
      </c>
      <c r="O5279" s="7" cm="1">
        <f t="array" ref="O5279">IF(ISBLANK(N5279),
    IFERROR(AVERAGE(IF($C$2:$C$10000=C5279, $N$2:$N$10000)),""),
    N5279
)</f>
        <v>533.20000000000005</v>
      </c>
      <c r="P5279" t="b">
        <v>0</v>
      </c>
      <c r="Q5279" t="s">
        <v>35</v>
      </c>
      <c r="R5279" t="str">
        <f t="shared" si="82"/>
        <v>Sem Aplicação</v>
      </c>
      <c r="S5279" t="s">
        <v>41</v>
      </c>
      <c r="T5279" s="4">
        <v>65.16</v>
      </c>
      <c r="U5279" s="4">
        <v>221255.9</v>
      </c>
      <c r="V5279" s="4">
        <v>-204288.89</v>
      </c>
    </row>
    <row r="5280" spans="1:22" x14ac:dyDescent="0.25">
      <c r="A5280">
        <v>6594</v>
      </c>
      <c r="B5280" t="s">
        <v>22</v>
      </c>
      <c r="C5280" t="s">
        <v>29</v>
      </c>
      <c r="D5280">
        <v>95.99</v>
      </c>
      <c r="E5280" s="3">
        <v>44966</v>
      </c>
      <c r="F5280" s="3">
        <v>45090</v>
      </c>
      <c r="G5280">
        <v>408.5</v>
      </c>
      <c r="H5280" t="s">
        <v>32</v>
      </c>
      <c r="I5280">
        <v>6.94</v>
      </c>
      <c r="J5280" s="6" cm="1">
        <f t="array" ref="J5280">IF(ISBLANK(I5280),
    IFERROR(MEDIAN(IF($C$2:$C$10000=C5280, $I$2:$I$10000)),""),
    I5280
)</f>
        <v>6.94</v>
      </c>
      <c r="K5280">
        <v>214.4</v>
      </c>
      <c r="L5280" cm="1">
        <f t="array" ref="L5280">IF(ISBLANK(K5280),
    IFERROR(MEDIAN(IF($B$2:$B$10000=B5280, $K$2:$K$10000)),""),
    K5280
)</f>
        <v>214.4</v>
      </c>
      <c r="M5280">
        <v>32.700000000000003</v>
      </c>
      <c r="N5280">
        <v>481.3</v>
      </c>
      <c r="O5280" s="7" cm="1">
        <f t="array" ref="O5280">IF(ISBLANK(N5280),
    IFERROR(AVERAGE(IF($C$2:$C$10000=C5280, $N$2:$N$10000)),""),
    N5280
)</f>
        <v>481.3</v>
      </c>
      <c r="P5280" t="b">
        <v>0</v>
      </c>
      <c r="Q5280" t="s">
        <v>35</v>
      </c>
      <c r="R5280" t="str">
        <f t="shared" si="82"/>
        <v>Sem Aplicação</v>
      </c>
      <c r="S5280" t="s">
        <v>39</v>
      </c>
      <c r="T5280" s="4">
        <v>53.99</v>
      </c>
      <c r="U5280" s="4">
        <v>87029.37</v>
      </c>
      <c r="V5280" s="4">
        <v>-64974.45</v>
      </c>
    </row>
    <row r="5281" spans="1:22" x14ac:dyDescent="0.25">
      <c r="A5281">
        <v>3945</v>
      </c>
      <c r="B5281" t="s">
        <v>21</v>
      </c>
      <c r="C5281" t="s">
        <v>24</v>
      </c>
      <c r="D5281">
        <v>66.25</v>
      </c>
      <c r="E5281" s="3">
        <v>44930</v>
      </c>
      <c r="F5281" s="3">
        <v>45154</v>
      </c>
      <c r="G5281">
        <v>157.29</v>
      </c>
      <c r="H5281" t="s">
        <v>31</v>
      </c>
      <c r="J5281" s="6" cm="1">
        <f t="array" ref="J5281">IF(ISBLANK(I5281),
    IFERROR(MEDIAN(IF($C$2:$C$10000=C5281, $I$2:$I$10000)),""),
    I5281
)</f>
        <v>5.9350000000000005</v>
      </c>
      <c r="K5281">
        <v>994.4</v>
      </c>
      <c r="L5281" cm="1">
        <f t="array" ref="L5281">IF(ISBLANK(K5281),
    IFERROR(MEDIAN(IF($B$2:$B$10000=B5281, $K$2:$K$10000)),""),
    K5281
)</f>
        <v>994.4</v>
      </c>
      <c r="M5281">
        <v>24</v>
      </c>
      <c r="N5281">
        <v>275.8</v>
      </c>
      <c r="O5281" s="7" cm="1">
        <f t="array" ref="O5281">IF(ISBLANK(N5281),
    IFERROR(AVERAGE(IF($C$2:$C$10000=C5281, $N$2:$N$10000)),""),
    N5281
)</f>
        <v>275.8</v>
      </c>
      <c r="P5281" t="b">
        <v>0</v>
      </c>
      <c r="Q5281" t="s">
        <v>35</v>
      </c>
      <c r="R5281" t="str">
        <f t="shared" si="82"/>
        <v>Sem Aplicação</v>
      </c>
      <c r="S5281" t="s">
        <v>40</v>
      </c>
      <c r="T5281" s="4">
        <v>159.94</v>
      </c>
      <c r="U5281" s="4">
        <v>65165.84</v>
      </c>
      <c r="V5281" s="4">
        <v>-40008.879999999997</v>
      </c>
    </row>
    <row r="5282" spans="1:22" x14ac:dyDescent="0.25">
      <c r="A5282">
        <v>6255</v>
      </c>
      <c r="B5282" t="s">
        <v>18</v>
      </c>
      <c r="C5282" t="s">
        <v>25</v>
      </c>
      <c r="D5282">
        <v>207.51</v>
      </c>
      <c r="E5282" s="3">
        <v>45007</v>
      </c>
      <c r="F5282" s="3">
        <v>45220</v>
      </c>
      <c r="G5282">
        <v>1141.3699999999999</v>
      </c>
      <c r="H5282" t="s">
        <v>30</v>
      </c>
      <c r="I5282">
        <v>5.58</v>
      </c>
      <c r="J5282" s="6" cm="1">
        <f t="array" ref="J5282">IF(ISBLANK(I5282),
    IFERROR(MEDIAN(IF($C$2:$C$10000=C5282, $I$2:$I$10000)),""),
    I5282
)</f>
        <v>5.58</v>
      </c>
      <c r="K5282">
        <v>683.1</v>
      </c>
      <c r="L5282" cm="1">
        <f t="array" ref="L5282">IF(ISBLANK(K5282),
    IFERROR(MEDIAN(IF($B$2:$B$10000=B5282, $K$2:$K$10000)),""),
    K5282
)</f>
        <v>683.1</v>
      </c>
      <c r="M5282">
        <v>25.7</v>
      </c>
      <c r="O5282" s="7" cm="1">
        <f t="array" ref="O5282">IF(ISBLANK(N5282),
    IFERROR(AVERAGE(IF($C$2:$C$10000=C5282, $N$2:$N$10000)),""),
    N5282
)</f>
        <v>306.6682642487047</v>
      </c>
      <c r="P5282" t="b">
        <v>1</v>
      </c>
      <c r="Q5282" t="s">
        <v>38</v>
      </c>
      <c r="R5282" t="str">
        <f t="shared" si="82"/>
        <v>Atrazina</v>
      </c>
      <c r="S5282" t="s">
        <v>39</v>
      </c>
      <c r="T5282" s="4">
        <v>87.21</v>
      </c>
      <c r="U5282" s="4">
        <v>390442.02</v>
      </c>
      <c r="V5282" s="4">
        <v>-290903.14</v>
      </c>
    </row>
    <row r="5283" spans="1:22" x14ac:dyDescent="0.25">
      <c r="A5283">
        <v>3341</v>
      </c>
      <c r="B5283" t="s">
        <v>19</v>
      </c>
      <c r="C5283" t="s">
        <v>24</v>
      </c>
      <c r="D5283">
        <v>144.24</v>
      </c>
      <c r="E5283" s="3">
        <v>45012</v>
      </c>
      <c r="F5283" s="3">
        <v>45161</v>
      </c>
      <c r="G5283">
        <v>513.76</v>
      </c>
      <c r="H5283" t="s">
        <v>33</v>
      </c>
      <c r="I5283">
        <v>7.01</v>
      </c>
      <c r="J5283" s="6" cm="1">
        <f t="array" ref="J5283">IF(ISBLANK(I5283),
    IFERROR(MEDIAN(IF($C$2:$C$10000=C5283, $I$2:$I$10000)),""),
    I5283
)</f>
        <v>7.01</v>
      </c>
      <c r="K5283">
        <v>738.9</v>
      </c>
      <c r="L5283" cm="1">
        <f t="array" ref="L5283">IF(ISBLANK(K5283),
    IFERROR(MEDIAN(IF($B$2:$B$10000=B5283, $K$2:$K$10000)),""),
    K5283
)</f>
        <v>738.9</v>
      </c>
      <c r="M5283">
        <v>25.1</v>
      </c>
      <c r="N5283">
        <v>458.1</v>
      </c>
      <c r="O5283" s="7" cm="1">
        <f t="array" ref="O5283">IF(ISBLANK(N5283),
    IFERROR(AVERAGE(IF($C$2:$C$10000=C5283, $N$2:$N$10000)),""),
    N5283
)</f>
        <v>458.1</v>
      </c>
      <c r="P5283" t="b">
        <v>1</v>
      </c>
      <c r="Q5283" t="s">
        <v>38</v>
      </c>
      <c r="R5283" t="str">
        <f t="shared" si="82"/>
        <v>Atrazina</v>
      </c>
      <c r="S5283" t="s">
        <v>40</v>
      </c>
      <c r="T5283" s="4">
        <v>169.18</v>
      </c>
      <c r="U5283" s="4">
        <v>273678.78999999998</v>
      </c>
      <c r="V5283" s="4">
        <v>-186760.87</v>
      </c>
    </row>
    <row r="5284" spans="1:22" x14ac:dyDescent="0.25">
      <c r="A5284">
        <v>4839</v>
      </c>
      <c r="B5284" t="s">
        <v>18</v>
      </c>
      <c r="C5284" t="s">
        <v>29</v>
      </c>
      <c r="D5284">
        <v>161.75</v>
      </c>
      <c r="E5284" s="3">
        <v>45017</v>
      </c>
      <c r="F5284" s="3">
        <v>45229</v>
      </c>
      <c r="G5284">
        <v>597.83000000000004</v>
      </c>
      <c r="H5284" t="s">
        <v>33</v>
      </c>
      <c r="I5284">
        <v>6.05</v>
      </c>
      <c r="J5284" s="6" cm="1">
        <f t="array" ref="J5284">IF(ISBLANK(I5284),
    IFERROR(MEDIAN(IF($C$2:$C$10000=C5284, $I$2:$I$10000)),""),
    I5284
)</f>
        <v>6.05</v>
      </c>
      <c r="K5284">
        <v>1533.2</v>
      </c>
      <c r="L5284" cm="1">
        <f t="array" ref="L5284">IF(ISBLANK(K5284),
    IFERROR(MEDIAN(IF($B$2:$B$10000=B5284, $K$2:$K$10000)),""),
    K5284
)</f>
        <v>1533.2</v>
      </c>
      <c r="M5284">
        <v>23.8</v>
      </c>
      <c r="N5284">
        <v>454.2</v>
      </c>
      <c r="O5284" s="7" cm="1">
        <f t="array" ref="O5284">IF(ISBLANK(N5284),
    IFERROR(AVERAGE(IF($C$2:$C$10000=C5284, $N$2:$N$10000)),""),
    N5284
)</f>
        <v>454.2</v>
      </c>
      <c r="P5284" t="b">
        <v>1</v>
      </c>
      <c r="Q5284" t="s">
        <v>37</v>
      </c>
      <c r="R5284" t="str">
        <f t="shared" si="82"/>
        <v>Glifosato</v>
      </c>
      <c r="S5284" t="s">
        <v>40</v>
      </c>
      <c r="T5284" s="4">
        <v>57.1</v>
      </c>
      <c r="U5284" s="4">
        <v>292718.26</v>
      </c>
      <c r="V5284" s="4">
        <v>-258582.17</v>
      </c>
    </row>
    <row r="5285" spans="1:22" x14ac:dyDescent="0.25">
      <c r="A5285">
        <v>5976</v>
      </c>
      <c r="B5285" t="s">
        <v>22</v>
      </c>
      <c r="C5285" t="s">
        <v>25</v>
      </c>
      <c r="D5285">
        <v>61</v>
      </c>
      <c r="E5285" s="3">
        <v>44999</v>
      </c>
      <c r="F5285" s="3">
        <v>45216</v>
      </c>
      <c r="G5285">
        <v>184.19</v>
      </c>
      <c r="H5285" t="s">
        <v>32</v>
      </c>
      <c r="I5285">
        <v>4.99</v>
      </c>
      <c r="J5285" s="6" cm="1">
        <f t="array" ref="J5285">IF(ISBLANK(I5285),
    IFERROR(MEDIAN(IF($C$2:$C$10000=C5285, $I$2:$I$10000)),""),
    I5285
)</f>
        <v>4.99</v>
      </c>
      <c r="K5285">
        <v>343</v>
      </c>
      <c r="L5285" cm="1">
        <f t="array" ref="L5285">IF(ISBLANK(K5285),
    IFERROR(MEDIAN(IF($B$2:$B$10000=B5285, $K$2:$K$10000)),""),
    K5285
)</f>
        <v>343</v>
      </c>
      <c r="M5285">
        <v>19.3</v>
      </c>
      <c r="N5285">
        <v>415</v>
      </c>
      <c r="O5285" s="7" cm="1">
        <f t="array" ref="O5285">IF(ISBLANK(N5285),
    IFERROR(AVERAGE(IF($C$2:$C$10000=C5285, $N$2:$N$10000)),""),
    N5285
)</f>
        <v>415</v>
      </c>
      <c r="P5285" t="b">
        <v>0</v>
      </c>
      <c r="Q5285" t="s">
        <v>35</v>
      </c>
      <c r="R5285" t="str">
        <f t="shared" si="82"/>
        <v>Sem Aplicação</v>
      </c>
      <c r="S5285" t="s">
        <v>40</v>
      </c>
      <c r="T5285" s="4">
        <v>85.5</v>
      </c>
      <c r="U5285" s="4">
        <v>102673.83</v>
      </c>
      <c r="V5285" s="4">
        <v>-86925.58</v>
      </c>
    </row>
    <row r="5286" spans="1:22" x14ac:dyDescent="0.25">
      <c r="A5286">
        <v>1191</v>
      </c>
      <c r="B5286" t="s">
        <v>18</v>
      </c>
      <c r="C5286" t="s">
        <v>28</v>
      </c>
      <c r="D5286">
        <v>79.709999999999994</v>
      </c>
      <c r="E5286" s="3">
        <v>44951</v>
      </c>
      <c r="F5286" s="3">
        <v>45083</v>
      </c>
      <c r="G5286">
        <v>211.05</v>
      </c>
      <c r="H5286" t="s">
        <v>30</v>
      </c>
      <c r="I5286">
        <v>7.11</v>
      </c>
      <c r="J5286" s="6" cm="1">
        <f t="array" ref="J5286">IF(ISBLANK(I5286),
    IFERROR(MEDIAN(IF($C$2:$C$10000=C5286, $I$2:$I$10000)),""),
    I5286
)</f>
        <v>7.11</v>
      </c>
      <c r="K5286">
        <v>345.1</v>
      </c>
      <c r="L5286" cm="1">
        <f t="array" ref="L5286">IF(ISBLANK(K5286),
    IFERROR(MEDIAN(IF($B$2:$B$10000=B5286, $K$2:$K$10000)),""),
    K5286
)</f>
        <v>345.1</v>
      </c>
      <c r="M5286">
        <v>24.8</v>
      </c>
      <c r="N5286">
        <v>221.6</v>
      </c>
      <c r="O5286" s="7" cm="1">
        <f t="array" ref="O5286">IF(ISBLANK(N5286),
    IFERROR(AVERAGE(IF($C$2:$C$10000=C5286, $N$2:$N$10000)),""),
    N5286
)</f>
        <v>221.6</v>
      </c>
      <c r="P5286" t="b">
        <v>0</v>
      </c>
      <c r="Q5286" t="s">
        <v>35</v>
      </c>
      <c r="R5286" t="str">
        <f t="shared" si="82"/>
        <v>Sem Aplicação</v>
      </c>
      <c r="S5286" t="s">
        <v>39</v>
      </c>
      <c r="T5286" s="4">
        <v>349.05</v>
      </c>
      <c r="U5286" s="4">
        <v>89544.2</v>
      </c>
      <c r="V5286" s="4">
        <v>-15877.2</v>
      </c>
    </row>
    <row r="5287" spans="1:22" x14ac:dyDescent="0.25">
      <c r="A5287">
        <v>8908</v>
      </c>
      <c r="B5287" t="s">
        <v>19</v>
      </c>
      <c r="C5287" t="s">
        <v>27</v>
      </c>
      <c r="D5287">
        <v>237.96</v>
      </c>
      <c r="E5287" s="3">
        <v>44962</v>
      </c>
      <c r="F5287" s="3">
        <v>45069</v>
      </c>
      <c r="G5287">
        <v>547.25</v>
      </c>
      <c r="H5287" t="s">
        <v>30</v>
      </c>
      <c r="I5287">
        <v>7.31</v>
      </c>
      <c r="J5287" s="6" cm="1">
        <f t="array" ref="J5287">IF(ISBLANK(I5287),
    IFERROR(MEDIAN(IF($C$2:$C$10000=C5287, $I$2:$I$10000)),""),
    I5287
)</f>
        <v>7.31</v>
      </c>
      <c r="K5287">
        <v>908.2</v>
      </c>
      <c r="L5287" cm="1">
        <f t="array" ref="L5287">IF(ISBLANK(K5287),
    IFERROR(MEDIAN(IF($B$2:$B$10000=B5287, $K$2:$K$10000)),""),
    K5287
)</f>
        <v>908.2</v>
      </c>
      <c r="M5287">
        <v>25.9</v>
      </c>
      <c r="N5287">
        <v>299.89999999999998</v>
      </c>
      <c r="O5287" s="7" cm="1">
        <f t="array" ref="O5287">IF(ISBLANK(N5287),
    IFERROR(AVERAGE(IF($C$2:$C$10000=C5287, $N$2:$N$10000)),""),
    N5287
)</f>
        <v>299.89999999999998</v>
      </c>
      <c r="P5287" t="b">
        <v>0</v>
      </c>
      <c r="Q5287" t="s">
        <v>35</v>
      </c>
      <c r="R5287" t="str">
        <f t="shared" si="82"/>
        <v>Sem Aplicação</v>
      </c>
      <c r="S5287" t="s">
        <v>40</v>
      </c>
      <c r="T5287" s="4">
        <v>147.91999999999999</v>
      </c>
      <c r="U5287" s="4">
        <v>175525.15</v>
      </c>
      <c r="V5287" s="4">
        <v>-94575.93</v>
      </c>
    </row>
    <row r="5288" spans="1:22" x14ac:dyDescent="0.25">
      <c r="A5288">
        <v>8454</v>
      </c>
      <c r="B5288" t="s">
        <v>19</v>
      </c>
      <c r="C5288" t="s">
        <v>24</v>
      </c>
      <c r="D5288">
        <v>87.05</v>
      </c>
      <c r="E5288" s="3">
        <v>44968</v>
      </c>
      <c r="F5288" s="3">
        <v>45073</v>
      </c>
      <c r="G5288">
        <v>308.02</v>
      </c>
      <c r="H5288" t="s">
        <v>31</v>
      </c>
      <c r="I5288">
        <v>6.72</v>
      </c>
      <c r="J5288" s="6" cm="1">
        <f t="array" ref="J5288">IF(ISBLANK(I5288),
    IFERROR(MEDIAN(IF($C$2:$C$10000=C5288, $I$2:$I$10000)),""),
    I5288
)</f>
        <v>6.72</v>
      </c>
      <c r="K5288">
        <v>861.5</v>
      </c>
      <c r="L5288" cm="1">
        <f t="array" ref="L5288">IF(ISBLANK(K5288),
    IFERROR(MEDIAN(IF($B$2:$B$10000=B5288, $K$2:$K$10000)),""),
    K5288
)</f>
        <v>861.5</v>
      </c>
      <c r="M5288">
        <v>21.5</v>
      </c>
      <c r="N5288">
        <v>56.8</v>
      </c>
      <c r="O5288" s="7" cm="1">
        <f t="array" ref="O5288">IF(ISBLANK(N5288),
    IFERROR(AVERAGE(IF($C$2:$C$10000=C5288, $N$2:$N$10000)),""),
    N5288
)</f>
        <v>56.8</v>
      </c>
      <c r="P5288" t="b">
        <v>0</v>
      </c>
      <c r="Q5288" t="s">
        <v>35</v>
      </c>
      <c r="R5288" t="str">
        <f t="shared" si="82"/>
        <v>Sem Aplicação</v>
      </c>
      <c r="S5288" t="s">
        <v>39</v>
      </c>
      <c r="T5288" s="4">
        <v>152.02000000000001</v>
      </c>
      <c r="U5288" s="4">
        <v>171989.85</v>
      </c>
      <c r="V5288" s="4">
        <v>-125164.65</v>
      </c>
    </row>
    <row r="5289" spans="1:22" x14ac:dyDescent="0.25">
      <c r="A5289">
        <v>2235</v>
      </c>
      <c r="B5289" t="s">
        <v>20</v>
      </c>
      <c r="C5289" t="s">
        <v>24</v>
      </c>
      <c r="D5289">
        <v>249.33</v>
      </c>
      <c r="E5289" s="3">
        <v>44988</v>
      </c>
      <c r="F5289" s="3">
        <v>45210</v>
      </c>
      <c r="G5289">
        <v>1044.17</v>
      </c>
      <c r="H5289" t="s">
        <v>33</v>
      </c>
      <c r="I5289">
        <v>7.42</v>
      </c>
      <c r="J5289" s="6" cm="1">
        <f t="array" ref="J5289">IF(ISBLANK(I5289),
    IFERROR(MEDIAN(IF($C$2:$C$10000=C5289, $I$2:$I$10000)),""),
    I5289
)</f>
        <v>7.42</v>
      </c>
      <c r="K5289">
        <v>302.2</v>
      </c>
      <c r="L5289" cm="1">
        <f t="array" ref="L5289">IF(ISBLANK(K5289),
    IFERROR(MEDIAN(IF($B$2:$B$10000=B5289, $K$2:$K$10000)),""),
    K5289
)</f>
        <v>302.2</v>
      </c>
      <c r="M5289">
        <v>31.2</v>
      </c>
      <c r="O5289" s="7" cm="1">
        <f t="array" ref="O5289">IF(ISBLANK(N5289),
    IFERROR(AVERAGE(IF($C$2:$C$10000=C5289, $N$2:$N$10000)),""),
    N5289
)</f>
        <v>310.2025606469</v>
      </c>
      <c r="P5289" t="b">
        <v>0</v>
      </c>
      <c r="Q5289" t="s">
        <v>35</v>
      </c>
      <c r="R5289" t="str">
        <f t="shared" si="82"/>
        <v>Sem Aplicação</v>
      </c>
      <c r="S5289" t="s">
        <v>41</v>
      </c>
      <c r="T5289" s="4">
        <v>154.44</v>
      </c>
      <c r="U5289" s="4">
        <v>249135.02</v>
      </c>
      <c r="V5289" s="4">
        <v>-87873.41</v>
      </c>
    </row>
    <row r="5290" spans="1:22" x14ac:dyDescent="0.25">
      <c r="A5290">
        <v>1113</v>
      </c>
      <c r="B5290" t="s">
        <v>18</v>
      </c>
      <c r="C5290" t="s">
        <v>29</v>
      </c>
      <c r="D5290">
        <v>260.39999999999998</v>
      </c>
      <c r="E5290" s="3">
        <v>45028</v>
      </c>
      <c r="F5290" s="3">
        <v>45192</v>
      </c>
      <c r="G5290">
        <v>1563.62</v>
      </c>
      <c r="H5290" t="s">
        <v>31</v>
      </c>
      <c r="I5290">
        <v>7.28</v>
      </c>
      <c r="J5290" s="6" cm="1">
        <f t="array" ref="J5290">IF(ISBLANK(I5290),
    IFERROR(MEDIAN(IF($C$2:$C$10000=C5290, $I$2:$I$10000)),""),
    I5290
)</f>
        <v>7.28</v>
      </c>
      <c r="K5290">
        <v>1072.8</v>
      </c>
      <c r="L5290" cm="1">
        <f t="array" ref="L5290">IF(ISBLANK(K5290),
    IFERROR(MEDIAN(IF($B$2:$B$10000=B5290, $K$2:$K$10000)),""),
    K5290
)</f>
        <v>1072.8</v>
      </c>
      <c r="M5290">
        <v>25.9</v>
      </c>
      <c r="N5290">
        <v>318.10000000000002</v>
      </c>
      <c r="O5290" s="7" cm="1">
        <f t="array" ref="O5290">IF(ISBLANK(N5290),
    IFERROR(AVERAGE(IF($C$2:$C$10000=C5290, $N$2:$N$10000)),""),
    N5290
)</f>
        <v>318.10000000000002</v>
      </c>
      <c r="P5290" t="b">
        <v>1</v>
      </c>
      <c r="Q5290" t="s">
        <v>36</v>
      </c>
      <c r="R5290" t="str">
        <f t="shared" si="82"/>
        <v>2,4-D</v>
      </c>
      <c r="S5290" t="s">
        <v>40</v>
      </c>
      <c r="T5290" s="4">
        <v>55.58</v>
      </c>
      <c r="U5290" s="4">
        <v>150428.85999999999</v>
      </c>
      <c r="V5290" s="4">
        <v>-63522.86</v>
      </c>
    </row>
    <row r="5291" spans="1:22" x14ac:dyDescent="0.25">
      <c r="A5291">
        <v>3446</v>
      </c>
      <c r="B5291" t="s">
        <v>18</v>
      </c>
      <c r="C5291" t="s">
        <v>28</v>
      </c>
      <c r="D5291">
        <v>36.58</v>
      </c>
      <c r="E5291" s="3">
        <v>44964</v>
      </c>
      <c r="F5291" s="3">
        <v>45154</v>
      </c>
      <c r="G5291">
        <v>128.38999999999999</v>
      </c>
      <c r="H5291" t="s">
        <v>33</v>
      </c>
      <c r="I5291">
        <v>4.8600000000000003</v>
      </c>
      <c r="J5291" s="6" cm="1">
        <f t="array" ref="J5291">IF(ISBLANK(I5291),
    IFERROR(MEDIAN(IF($C$2:$C$10000=C5291, $I$2:$I$10000)),""),
    I5291
)</f>
        <v>4.8600000000000003</v>
      </c>
      <c r="K5291">
        <v>891.2</v>
      </c>
      <c r="L5291" cm="1">
        <f t="array" ref="L5291">IF(ISBLANK(K5291),
    IFERROR(MEDIAN(IF($B$2:$B$10000=B5291, $K$2:$K$10000)),""),
    K5291
)</f>
        <v>891.2</v>
      </c>
      <c r="M5291">
        <v>21.8</v>
      </c>
      <c r="N5291">
        <v>191.7</v>
      </c>
      <c r="O5291" s="7" cm="1">
        <f t="array" ref="O5291">IF(ISBLANK(N5291),
    IFERROR(AVERAGE(IF($C$2:$C$10000=C5291, $N$2:$N$10000)),""),
    N5291
)</f>
        <v>191.7</v>
      </c>
      <c r="P5291" t="b">
        <v>1</v>
      </c>
      <c r="Q5291" t="s">
        <v>37</v>
      </c>
      <c r="R5291" t="str">
        <f t="shared" si="82"/>
        <v>Glifosato</v>
      </c>
      <c r="S5291" t="s">
        <v>41</v>
      </c>
      <c r="T5291" s="4">
        <v>347.8</v>
      </c>
      <c r="U5291" s="4">
        <v>50215.47</v>
      </c>
      <c r="V5291" s="4">
        <v>-5561.43</v>
      </c>
    </row>
    <row r="5292" spans="1:22" x14ac:dyDescent="0.25">
      <c r="A5292">
        <v>8864</v>
      </c>
      <c r="B5292" t="s">
        <v>20</v>
      </c>
      <c r="C5292" t="s">
        <v>25</v>
      </c>
      <c r="D5292">
        <v>92.56</v>
      </c>
      <c r="E5292" s="3">
        <v>45019</v>
      </c>
      <c r="F5292" s="3">
        <v>45167</v>
      </c>
      <c r="G5292">
        <v>287.75</v>
      </c>
      <c r="H5292" t="s">
        <v>31</v>
      </c>
      <c r="I5292">
        <v>5.73</v>
      </c>
      <c r="J5292" s="6" cm="1">
        <f t="array" ref="J5292">IF(ISBLANK(I5292),
    IFERROR(MEDIAN(IF($C$2:$C$10000=C5292, $I$2:$I$10000)),""),
    I5292
)</f>
        <v>5.73</v>
      </c>
      <c r="K5292">
        <v>1788.9</v>
      </c>
      <c r="L5292" cm="1">
        <f t="array" ref="L5292">IF(ISBLANK(K5292),
    IFERROR(MEDIAN(IF($B$2:$B$10000=B5292, $K$2:$K$10000)),""),
    K5292
)</f>
        <v>1788.9</v>
      </c>
      <c r="M5292">
        <v>19.600000000000001</v>
      </c>
      <c r="N5292">
        <v>359.9</v>
      </c>
      <c r="O5292" s="7" cm="1">
        <f t="array" ref="O5292">IF(ISBLANK(N5292),
    IFERROR(AVERAGE(IF($C$2:$C$10000=C5292, $N$2:$N$10000)),""),
    N5292
)</f>
        <v>359.9</v>
      </c>
      <c r="P5292" t="b">
        <v>0</v>
      </c>
      <c r="Q5292" t="s">
        <v>35</v>
      </c>
      <c r="R5292" t="str">
        <f t="shared" si="82"/>
        <v>Sem Aplicação</v>
      </c>
      <c r="S5292" t="s">
        <v>40</v>
      </c>
      <c r="T5292" s="4">
        <v>87.64</v>
      </c>
      <c r="U5292" s="4">
        <v>103809.23</v>
      </c>
      <c r="V5292" s="4">
        <v>-78590.820000000007</v>
      </c>
    </row>
    <row r="5293" spans="1:22" x14ac:dyDescent="0.25">
      <c r="A5293">
        <v>8424</v>
      </c>
      <c r="B5293" t="s">
        <v>20</v>
      </c>
      <c r="C5293" t="s">
        <v>23</v>
      </c>
      <c r="D5293">
        <v>158.66</v>
      </c>
      <c r="E5293" s="3">
        <v>44984</v>
      </c>
      <c r="F5293" s="3">
        <v>45191</v>
      </c>
      <c r="G5293">
        <v>887.05</v>
      </c>
      <c r="H5293" t="s">
        <v>30</v>
      </c>
      <c r="I5293">
        <v>6.29</v>
      </c>
      <c r="J5293" s="6" cm="1">
        <f t="array" ref="J5293">IF(ISBLANK(I5293),
    IFERROR(MEDIAN(IF($C$2:$C$10000=C5293, $I$2:$I$10000)),""),
    I5293
)</f>
        <v>6.29</v>
      </c>
      <c r="K5293">
        <v>305.7</v>
      </c>
      <c r="L5293" cm="1">
        <f t="array" ref="L5293">IF(ISBLANK(K5293),
    IFERROR(MEDIAN(IF($B$2:$B$10000=B5293, $K$2:$K$10000)),""),
    K5293
)</f>
        <v>305.7</v>
      </c>
      <c r="M5293">
        <v>27.2</v>
      </c>
      <c r="N5293">
        <v>197.2</v>
      </c>
      <c r="O5293" s="7" cm="1">
        <f t="array" ref="O5293">IF(ISBLANK(N5293),
    IFERROR(AVERAGE(IF($C$2:$C$10000=C5293, $N$2:$N$10000)),""),
    N5293
)</f>
        <v>197.2</v>
      </c>
      <c r="P5293" t="b">
        <v>1</v>
      </c>
      <c r="Q5293" t="s">
        <v>37</v>
      </c>
      <c r="R5293" t="str">
        <f t="shared" si="82"/>
        <v>Glifosato</v>
      </c>
      <c r="S5293" t="s">
        <v>40</v>
      </c>
      <c r="T5293" s="4">
        <v>903.57</v>
      </c>
      <c r="U5293" s="4">
        <v>225682.72</v>
      </c>
      <c r="V5293" s="4">
        <v>575829.05000000005</v>
      </c>
    </row>
    <row r="5294" spans="1:22" x14ac:dyDescent="0.25">
      <c r="A5294">
        <v>9281</v>
      </c>
      <c r="B5294" t="s">
        <v>18</v>
      </c>
      <c r="C5294" t="s">
        <v>28</v>
      </c>
      <c r="D5294">
        <v>66.59</v>
      </c>
      <c r="E5294" s="3">
        <v>44930</v>
      </c>
      <c r="F5294" s="3">
        <v>45143</v>
      </c>
      <c r="G5294">
        <v>331.68</v>
      </c>
      <c r="H5294" t="s">
        <v>30</v>
      </c>
      <c r="I5294">
        <v>6.7</v>
      </c>
      <c r="J5294" s="6" cm="1">
        <f t="array" ref="J5294">IF(ISBLANK(I5294),
    IFERROR(MEDIAN(IF($C$2:$C$10000=C5294, $I$2:$I$10000)),""),
    I5294
)</f>
        <v>6.7</v>
      </c>
      <c r="K5294">
        <v>387.9</v>
      </c>
      <c r="L5294" cm="1">
        <f t="array" ref="L5294">IF(ISBLANK(K5294),
    IFERROR(MEDIAN(IF($B$2:$B$10000=B5294, $K$2:$K$10000)),""),
    K5294
)</f>
        <v>387.9</v>
      </c>
      <c r="M5294">
        <v>25.7</v>
      </c>
      <c r="N5294">
        <v>406.4</v>
      </c>
      <c r="O5294" s="7" cm="1">
        <f t="array" ref="O5294">IF(ISBLANK(N5294),
    IFERROR(AVERAGE(IF($C$2:$C$10000=C5294, $N$2:$N$10000)),""),
    N5294
)</f>
        <v>406.4</v>
      </c>
      <c r="P5294" t="b">
        <v>1</v>
      </c>
      <c r="Q5294" t="s">
        <v>37</v>
      </c>
      <c r="R5294" t="str">
        <f t="shared" si="82"/>
        <v>Glifosato</v>
      </c>
      <c r="S5294" t="s">
        <v>39</v>
      </c>
      <c r="T5294" s="4">
        <v>345.58</v>
      </c>
      <c r="U5294" s="4">
        <v>103264.65</v>
      </c>
      <c r="V5294" s="4">
        <v>11357.32</v>
      </c>
    </row>
    <row r="5295" spans="1:22" x14ac:dyDescent="0.25">
      <c r="A5295">
        <v>3625</v>
      </c>
      <c r="B5295" t="s">
        <v>22</v>
      </c>
      <c r="C5295" t="s">
        <v>23</v>
      </c>
      <c r="D5295">
        <v>75.08</v>
      </c>
      <c r="E5295" s="3">
        <v>45008</v>
      </c>
      <c r="F5295" s="3">
        <v>45231</v>
      </c>
      <c r="G5295">
        <v>155.71</v>
      </c>
      <c r="H5295" t="s">
        <v>32</v>
      </c>
      <c r="I5295">
        <v>6.11</v>
      </c>
      <c r="J5295" s="6" cm="1">
        <f t="array" ref="J5295">IF(ISBLANK(I5295),
    IFERROR(MEDIAN(IF($C$2:$C$10000=C5295, $I$2:$I$10000)),""),
    I5295
)</f>
        <v>6.11</v>
      </c>
      <c r="K5295">
        <v>453.5</v>
      </c>
      <c r="L5295" cm="1">
        <f t="array" ref="L5295">IF(ISBLANK(K5295),
    IFERROR(MEDIAN(IF($B$2:$B$10000=B5295, $K$2:$K$10000)),""),
    K5295
)</f>
        <v>453.5</v>
      </c>
      <c r="M5295">
        <v>29.4</v>
      </c>
      <c r="O5295" s="7" cm="1">
        <f t="array" ref="O5295">IF(ISBLANK(N5295),
    IFERROR(AVERAGE(IF($C$2:$C$10000=C5295, $N$2:$N$10000)),""),
    N5295
)</f>
        <v>307.54468911917064</v>
      </c>
      <c r="P5295" t="b">
        <v>1</v>
      </c>
      <c r="R5295" t="str">
        <f t="shared" si="82"/>
        <v>Desconhecido</v>
      </c>
      <c r="S5295" t="s">
        <v>41</v>
      </c>
      <c r="T5295" s="4">
        <v>907.04</v>
      </c>
      <c r="U5295" s="4">
        <v>88880.13</v>
      </c>
      <c r="V5295" s="4">
        <v>52355.07</v>
      </c>
    </row>
    <row r="5296" spans="1:22" x14ac:dyDescent="0.25">
      <c r="A5296">
        <v>6397</v>
      </c>
      <c r="B5296" t="s">
        <v>22</v>
      </c>
      <c r="C5296" t="s">
        <v>25</v>
      </c>
      <c r="D5296">
        <v>155.38</v>
      </c>
      <c r="E5296" s="3">
        <v>44941</v>
      </c>
      <c r="F5296" s="3">
        <v>45127</v>
      </c>
      <c r="G5296">
        <v>782.6</v>
      </c>
      <c r="H5296" t="s">
        <v>31</v>
      </c>
      <c r="J5296" s="6" cm="1">
        <f t="array" ref="J5296">IF(ISBLANK(I5296),
    IFERROR(MEDIAN(IF($C$2:$C$10000=C5296, $I$2:$I$10000)),""),
    I5296
)</f>
        <v>5.9350000000000005</v>
      </c>
      <c r="K5296">
        <v>719.8</v>
      </c>
      <c r="L5296" cm="1">
        <f t="array" ref="L5296">IF(ISBLANK(K5296),
    IFERROR(MEDIAN(IF($B$2:$B$10000=B5296, $K$2:$K$10000)),""),
    K5296
)</f>
        <v>719.8</v>
      </c>
      <c r="M5296">
        <v>33.799999999999997</v>
      </c>
      <c r="N5296">
        <v>525.20000000000005</v>
      </c>
      <c r="O5296" s="7" cm="1">
        <f t="array" ref="O5296">IF(ISBLANK(N5296),
    IFERROR(AVERAGE(IF($C$2:$C$10000=C5296, $N$2:$N$10000)),""),
    N5296
)</f>
        <v>525.20000000000005</v>
      </c>
      <c r="P5296" t="b">
        <v>1</v>
      </c>
      <c r="Q5296" t="s">
        <v>36</v>
      </c>
      <c r="R5296" t="str">
        <f t="shared" si="82"/>
        <v>2,4-D</v>
      </c>
      <c r="S5296" t="s">
        <v>41</v>
      </c>
      <c r="T5296" s="4">
        <v>83.63</v>
      </c>
      <c r="U5296" s="4">
        <v>192585.60000000001</v>
      </c>
      <c r="V5296" s="4">
        <v>-127136.76</v>
      </c>
    </row>
    <row r="5297" spans="1:22" x14ac:dyDescent="0.25">
      <c r="A5297">
        <v>5028</v>
      </c>
      <c r="B5297" t="s">
        <v>21</v>
      </c>
      <c r="C5297" t="s">
        <v>23</v>
      </c>
      <c r="D5297">
        <v>154.21</v>
      </c>
      <c r="E5297" s="3">
        <v>45017</v>
      </c>
      <c r="F5297" s="3">
        <v>45240</v>
      </c>
      <c r="G5297">
        <v>964.74</v>
      </c>
      <c r="H5297" t="s">
        <v>30</v>
      </c>
      <c r="I5297">
        <v>4.8499999999999996</v>
      </c>
      <c r="J5297" s="6" cm="1">
        <f t="array" ref="J5297">IF(ISBLANK(I5297),
    IFERROR(MEDIAN(IF($C$2:$C$10000=C5297, $I$2:$I$10000)),""),
    I5297
)</f>
        <v>4.8499999999999996</v>
      </c>
      <c r="K5297">
        <v>1263.2</v>
      </c>
      <c r="L5297" cm="1">
        <f t="array" ref="L5297">IF(ISBLANK(K5297),
    IFERROR(MEDIAN(IF($B$2:$B$10000=B5297, $K$2:$K$10000)),""),
    K5297
)</f>
        <v>1263.2</v>
      </c>
      <c r="M5297">
        <v>21.2</v>
      </c>
      <c r="N5297">
        <v>156.9</v>
      </c>
      <c r="O5297" s="7" cm="1">
        <f t="array" ref="O5297">IF(ISBLANK(N5297),
    IFERROR(AVERAGE(IF($C$2:$C$10000=C5297, $N$2:$N$10000)),""),
    N5297
)</f>
        <v>156.9</v>
      </c>
      <c r="P5297" t="b">
        <v>1</v>
      </c>
      <c r="Q5297" t="s">
        <v>36</v>
      </c>
      <c r="R5297" t="str">
        <f t="shared" si="82"/>
        <v>2,4-D</v>
      </c>
      <c r="S5297" t="s">
        <v>41</v>
      </c>
      <c r="T5297" s="4">
        <v>908.62</v>
      </c>
      <c r="U5297" s="4">
        <v>133666.98000000001</v>
      </c>
      <c r="V5297" s="4">
        <v>742915.08</v>
      </c>
    </row>
    <row r="5298" spans="1:22" x14ac:dyDescent="0.25">
      <c r="A5298">
        <v>7139</v>
      </c>
      <c r="B5298" t="s">
        <v>20</v>
      </c>
      <c r="C5298" t="s">
        <v>26</v>
      </c>
      <c r="D5298">
        <v>25.26</v>
      </c>
      <c r="E5298" s="3">
        <v>45025</v>
      </c>
      <c r="F5298" s="3">
        <v>45245</v>
      </c>
      <c r="G5298">
        <v>100.69</v>
      </c>
      <c r="H5298" t="s">
        <v>30</v>
      </c>
      <c r="I5298">
        <v>5.72</v>
      </c>
      <c r="J5298" s="6" cm="1">
        <f t="array" ref="J5298">IF(ISBLANK(I5298),
    IFERROR(MEDIAN(IF($C$2:$C$10000=C5298, $I$2:$I$10000)),""),
    I5298
)</f>
        <v>5.72</v>
      </c>
      <c r="K5298">
        <v>1746.4</v>
      </c>
      <c r="L5298" cm="1">
        <f t="array" ref="L5298">IF(ISBLANK(K5298),
    IFERROR(MEDIAN(IF($B$2:$B$10000=B5298, $K$2:$K$10000)),""),
    K5298
)</f>
        <v>1746.4</v>
      </c>
      <c r="M5298">
        <v>29.7</v>
      </c>
      <c r="N5298">
        <v>467.6</v>
      </c>
      <c r="O5298" s="7" cm="1">
        <f t="array" ref="O5298">IF(ISBLANK(N5298),
    IFERROR(AVERAGE(IF($C$2:$C$10000=C5298, $N$2:$N$10000)),""),
    N5298
)</f>
        <v>467.6</v>
      </c>
      <c r="P5298" t="b">
        <v>1</v>
      </c>
      <c r="Q5298" t="s">
        <v>38</v>
      </c>
      <c r="R5298" t="str">
        <f t="shared" si="82"/>
        <v>Atrazina</v>
      </c>
      <c r="S5298" t="s">
        <v>39</v>
      </c>
      <c r="T5298" s="4">
        <v>113.48</v>
      </c>
      <c r="U5298" s="4">
        <v>37324.300000000003</v>
      </c>
      <c r="V5298" s="4">
        <v>-25898</v>
      </c>
    </row>
    <row r="5299" spans="1:22" x14ac:dyDescent="0.25">
      <c r="A5299">
        <v>5636</v>
      </c>
      <c r="B5299" t="s">
        <v>22</v>
      </c>
      <c r="C5299" t="s">
        <v>27</v>
      </c>
      <c r="D5299">
        <v>31.66</v>
      </c>
      <c r="E5299" s="3">
        <v>45042</v>
      </c>
      <c r="F5299" s="3">
        <v>45172</v>
      </c>
      <c r="G5299">
        <v>125.15</v>
      </c>
      <c r="H5299" t="s">
        <v>31</v>
      </c>
      <c r="I5299">
        <v>4.5199999999999996</v>
      </c>
      <c r="J5299" s="6" cm="1">
        <f t="array" ref="J5299">IF(ISBLANK(I5299),
    IFERROR(MEDIAN(IF($C$2:$C$10000=C5299, $I$2:$I$10000)),""),
    I5299
)</f>
        <v>4.5199999999999996</v>
      </c>
      <c r="K5299">
        <v>1652.3</v>
      </c>
      <c r="L5299" cm="1">
        <f t="array" ref="L5299">IF(ISBLANK(K5299),
    IFERROR(MEDIAN(IF($B$2:$B$10000=B5299, $K$2:$K$10000)),""),
    K5299
)</f>
        <v>1652.3</v>
      </c>
      <c r="M5299">
        <v>24.9</v>
      </c>
      <c r="N5299">
        <v>530.70000000000005</v>
      </c>
      <c r="O5299" s="7" cm="1">
        <f t="array" ref="O5299">IF(ISBLANK(N5299),
    IFERROR(AVERAGE(IF($C$2:$C$10000=C5299, $N$2:$N$10000)),""),
    N5299
)</f>
        <v>530.70000000000005</v>
      </c>
      <c r="P5299" t="b">
        <v>1</v>
      </c>
      <c r="Q5299" t="s">
        <v>38</v>
      </c>
      <c r="R5299" t="str">
        <f t="shared" si="82"/>
        <v>Atrazina</v>
      </c>
      <c r="S5299" t="s">
        <v>39</v>
      </c>
      <c r="T5299" s="4">
        <v>155.37</v>
      </c>
      <c r="U5299" s="4">
        <v>37886.480000000003</v>
      </c>
      <c r="V5299" s="4">
        <v>-18441.919999999998</v>
      </c>
    </row>
    <row r="5300" spans="1:22" x14ac:dyDescent="0.25">
      <c r="A5300">
        <v>5904</v>
      </c>
      <c r="B5300" t="s">
        <v>19</v>
      </c>
      <c r="C5300" t="s">
        <v>26</v>
      </c>
      <c r="D5300">
        <v>262.83</v>
      </c>
      <c r="E5300" s="3">
        <v>45001</v>
      </c>
      <c r="F5300" s="3">
        <v>45179</v>
      </c>
      <c r="G5300">
        <v>1345.13</v>
      </c>
      <c r="H5300" t="s">
        <v>32</v>
      </c>
      <c r="I5300">
        <v>6.46</v>
      </c>
      <c r="J5300" s="6" cm="1">
        <f t="array" ref="J5300">IF(ISBLANK(I5300),
    IFERROR(MEDIAN(IF($C$2:$C$10000=C5300, $I$2:$I$10000)),""),
    I5300
)</f>
        <v>6.46</v>
      </c>
      <c r="K5300">
        <v>907.4</v>
      </c>
      <c r="L5300" cm="1">
        <f t="array" ref="L5300">IF(ISBLANK(K5300),
    IFERROR(MEDIAN(IF($B$2:$B$10000=B5300, $K$2:$K$10000)),""),
    K5300
)</f>
        <v>907.4</v>
      </c>
      <c r="M5300">
        <v>24.3</v>
      </c>
      <c r="N5300">
        <v>73.099999999999994</v>
      </c>
      <c r="O5300" s="7" cm="1">
        <f t="array" ref="O5300">IF(ISBLANK(N5300),
    IFERROR(AVERAGE(IF($C$2:$C$10000=C5300, $N$2:$N$10000)),""),
    N5300
)</f>
        <v>73.099999999999994</v>
      </c>
      <c r="P5300" t="b">
        <v>0</v>
      </c>
      <c r="Q5300" t="s">
        <v>35</v>
      </c>
      <c r="R5300" t="str">
        <f t="shared" si="82"/>
        <v>Sem Aplicação</v>
      </c>
      <c r="S5300" t="s">
        <v>39</v>
      </c>
      <c r="T5300" s="4">
        <v>117.78</v>
      </c>
      <c r="U5300" s="4">
        <v>438612.85</v>
      </c>
      <c r="V5300" s="4">
        <v>-280183.44</v>
      </c>
    </row>
    <row r="5301" spans="1:22" x14ac:dyDescent="0.25">
      <c r="A5301">
        <v>4092</v>
      </c>
      <c r="B5301" t="s">
        <v>19</v>
      </c>
      <c r="C5301" t="s">
        <v>28</v>
      </c>
      <c r="D5301">
        <v>66.92</v>
      </c>
      <c r="E5301" s="3">
        <v>44962</v>
      </c>
      <c r="F5301" s="3">
        <v>45091</v>
      </c>
      <c r="G5301">
        <v>167.25</v>
      </c>
      <c r="H5301" t="s">
        <v>30</v>
      </c>
      <c r="I5301">
        <v>4.99</v>
      </c>
      <c r="J5301" s="6" cm="1">
        <f t="array" ref="J5301">IF(ISBLANK(I5301),
    IFERROR(MEDIAN(IF($C$2:$C$10000=C5301, $I$2:$I$10000)),""),
    I5301
)</f>
        <v>4.99</v>
      </c>
      <c r="K5301">
        <v>313.5</v>
      </c>
      <c r="L5301" cm="1">
        <f t="array" ref="L5301">IF(ISBLANK(K5301),
    IFERROR(MEDIAN(IF($B$2:$B$10000=B5301, $K$2:$K$10000)),""),
    K5301
)</f>
        <v>313.5</v>
      </c>
      <c r="M5301">
        <v>22.6</v>
      </c>
      <c r="N5301">
        <v>279.5</v>
      </c>
      <c r="O5301" s="7" cm="1">
        <f t="array" ref="O5301">IF(ISBLANK(N5301),
    IFERROR(AVERAGE(IF($C$2:$C$10000=C5301, $N$2:$N$10000)),""),
    N5301
)</f>
        <v>279.5</v>
      </c>
      <c r="P5301" t="b">
        <v>1</v>
      </c>
      <c r="Q5301" t="s">
        <v>34</v>
      </c>
      <c r="R5301" t="str">
        <f t="shared" si="82"/>
        <v>Dicamba</v>
      </c>
      <c r="S5301" t="s">
        <v>39</v>
      </c>
      <c r="T5301" s="4">
        <v>347.68</v>
      </c>
      <c r="U5301" s="4">
        <v>123527.37</v>
      </c>
      <c r="V5301" s="4">
        <v>-65377.89</v>
      </c>
    </row>
    <row r="5302" spans="1:22" x14ac:dyDescent="0.25">
      <c r="A5302">
        <v>7582</v>
      </c>
      <c r="B5302" t="s">
        <v>20</v>
      </c>
      <c r="C5302" t="s">
        <v>27</v>
      </c>
      <c r="D5302">
        <v>148.19999999999999</v>
      </c>
      <c r="E5302" s="3">
        <v>44998</v>
      </c>
      <c r="F5302" s="3">
        <v>45183</v>
      </c>
      <c r="G5302">
        <v>494.25</v>
      </c>
      <c r="H5302" t="s">
        <v>32</v>
      </c>
      <c r="I5302">
        <v>5.71</v>
      </c>
      <c r="J5302" s="6" cm="1">
        <f t="array" ref="J5302">IF(ISBLANK(I5302),
    IFERROR(MEDIAN(IF($C$2:$C$10000=C5302, $I$2:$I$10000)),""),
    I5302
)</f>
        <v>5.71</v>
      </c>
      <c r="L5302" cm="1">
        <f t="array" ref="L5302">IF(ISBLANK(K5302),
    IFERROR(MEDIAN(IF($B$2:$B$10000=B5302, $K$2:$K$10000)),""),
    K5302
)</f>
        <v>932.9</v>
      </c>
      <c r="M5302">
        <v>23.7</v>
      </c>
      <c r="N5302">
        <v>241.1</v>
      </c>
      <c r="O5302" s="7" cm="1">
        <f t="array" ref="O5302">IF(ISBLANK(N5302),
    IFERROR(AVERAGE(IF($C$2:$C$10000=C5302, $N$2:$N$10000)),""),
    N5302
)</f>
        <v>241.1</v>
      </c>
      <c r="P5302" t="b">
        <v>1</v>
      </c>
      <c r="R5302" t="str">
        <f t="shared" si="82"/>
        <v>Desconhecido</v>
      </c>
      <c r="S5302" t="s">
        <v>39</v>
      </c>
      <c r="T5302" s="4">
        <v>158.07</v>
      </c>
      <c r="U5302" s="4">
        <v>204467.28</v>
      </c>
      <c r="V5302" s="4">
        <v>-126341.18</v>
      </c>
    </row>
    <row r="5303" spans="1:22" x14ac:dyDescent="0.25">
      <c r="A5303">
        <v>6880</v>
      </c>
      <c r="B5303" t="s">
        <v>19</v>
      </c>
      <c r="C5303" t="s">
        <v>24</v>
      </c>
      <c r="D5303">
        <v>142.78</v>
      </c>
      <c r="E5303" s="3">
        <v>45018</v>
      </c>
      <c r="F5303" s="3">
        <v>45242</v>
      </c>
      <c r="G5303">
        <v>440.42</v>
      </c>
      <c r="H5303" t="s">
        <v>33</v>
      </c>
      <c r="I5303">
        <v>6</v>
      </c>
      <c r="J5303" s="6" cm="1">
        <f t="array" ref="J5303">IF(ISBLANK(I5303),
    IFERROR(MEDIAN(IF($C$2:$C$10000=C5303, $I$2:$I$10000)),""),
    I5303
)</f>
        <v>6</v>
      </c>
      <c r="K5303">
        <v>868.3</v>
      </c>
      <c r="L5303" cm="1">
        <f t="array" ref="L5303">IF(ISBLANK(K5303),
    IFERROR(MEDIAN(IF($B$2:$B$10000=B5303, $K$2:$K$10000)),""),
    K5303
)</f>
        <v>868.3</v>
      </c>
      <c r="M5303">
        <v>19.899999999999999</v>
      </c>
      <c r="N5303">
        <v>62.4</v>
      </c>
      <c r="O5303" s="7" cm="1">
        <f t="array" ref="O5303">IF(ISBLANK(N5303),
    IFERROR(AVERAGE(IF($C$2:$C$10000=C5303, $N$2:$N$10000)),""),
    N5303
)</f>
        <v>62.4</v>
      </c>
      <c r="P5303" t="b">
        <v>0</v>
      </c>
      <c r="Q5303" t="s">
        <v>35</v>
      </c>
      <c r="R5303" t="str">
        <f t="shared" si="82"/>
        <v>Sem Aplicação</v>
      </c>
      <c r="S5303" t="s">
        <v>41</v>
      </c>
      <c r="T5303" s="4">
        <v>159.19</v>
      </c>
      <c r="U5303" s="4">
        <v>283815.36</v>
      </c>
      <c r="V5303" s="4">
        <v>-213704.9</v>
      </c>
    </row>
    <row r="5304" spans="1:22" x14ac:dyDescent="0.25">
      <c r="A5304">
        <v>5703</v>
      </c>
      <c r="B5304" t="s">
        <v>21</v>
      </c>
      <c r="C5304" t="s">
        <v>23</v>
      </c>
      <c r="D5304">
        <v>180.44</v>
      </c>
      <c r="E5304" s="3">
        <v>44983</v>
      </c>
      <c r="F5304" s="3">
        <v>45145</v>
      </c>
      <c r="G5304">
        <v>1169.1500000000001</v>
      </c>
      <c r="H5304" t="s">
        <v>32</v>
      </c>
      <c r="I5304">
        <v>6.5</v>
      </c>
      <c r="J5304" s="6" cm="1">
        <f t="array" ref="J5304">IF(ISBLANK(I5304),
    IFERROR(MEDIAN(IF($C$2:$C$10000=C5304, $I$2:$I$10000)),""),
    I5304
)</f>
        <v>6.5</v>
      </c>
      <c r="K5304">
        <v>237.3</v>
      </c>
      <c r="L5304" cm="1">
        <f t="array" ref="L5304">IF(ISBLANK(K5304),
    IFERROR(MEDIAN(IF($B$2:$B$10000=B5304, $K$2:$K$10000)),""),
    K5304
)</f>
        <v>237.3</v>
      </c>
      <c r="M5304">
        <v>25.3</v>
      </c>
      <c r="N5304">
        <v>475.1</v>
      </c>
      <c r="O5304" s="7" cm="1">
        <f t="array" ref="O5304">IF(ISBLANK(N5304),
    IFERROR(AVERAGE(IF($C$2:$C$10000=C5304, $N$2:$N$10000)),""),
    N5304
)</f>
        <v>475.1</v>
      </c>
      <c r="P5304" t="b">
        <v>1</v>
      </c>
      <c r="Q5304" t="s">
        <v>34</v>
      </c>
      <c r="R5304" t="str">
        <f t="shared" si="82"/>
        <v>Dicamba</v>
      </c>
      <c r="S5304" t="s">
        <v>40</v>
      </c>
      <c r="T5304" s="4">
        <v>908.85</v>
      </c>
      <c r="U5304" s="4">
        <v>118347.71</v>
      </c>
      <c r="V5304" s="4">
        <v>944234.27</v>
      </c>
    </row>
    <row r="5305" spans="1:22" x14ac:dyDescent="0.25">
      <c r="A5305">
        <v>8790</v>
      </c>
      <c r="B5305" t="s">
        <v>19</v>
      </c>
      <c r="C5305" t="s">
        <v>29</v>
      </c>
      <c r="D5305">
        <v>73.349999999999994</v>
      </c>
      <c r="E5305" s="3">
        <v>45028</v>
      </c>
      <c r="F5305" s="3">
        <v>45241</v>
      </c>
      <c r="G5305">
        <v>169.3</v>
      </c>
      <c r="H5305" t="s">
        <v>33</v>
      </c>
      <c r="J5305" s="6" cm="1">
        <f t="array" ref="J5305">IF(ISBLANK(I5305),
    IFERROR(MEDIAN(IF($C$2:$C$10000=C5305, $I$2:$I$10000)),""),
    I5305
)</f>
        <v>5.96</v>
      </c>
      <c r="K5305">
        <v>1507.8</v>
      </c>
      <c r="L5305" cm="1">
        <f t="array" ref="L5305">IF(ISBLANK(K5305),
    IFERROR(MEDIAN(IF($B$2:$B$10000=B5305, $K$2:$K$10000)),""),
    K5305
)</f>
        <v>1507.8</v>
      </c>
      <c r="M5305">
        <v>27.4</v>
      </c>
      <c r="N5305">
        <v>533.20000000000005</v>
      </c>
      <c r="O5305" s="7" cm="1">
        <f t="array" ref="O5305">IF(ISBLANK(N5305),
    IFERROR(AVERAGE(IF($C$2:$C$10000=C5305, $N$2:$N$10000)),""),
    N5305
)</f>
        <v>533.20000000000005</v>
      </c>
      <c r="P5305" t="b">
        <v>1</v>
      </c>
      <c r="Q5305" t="s">
        <v>34</v>
      </c>
      <c r="R5305" t="str">
        <f t="shared" si="82"/>
        <v>Dicamba</v>
      </c>
      <c r="S5305" t="s">
        <v>41</v>
      </c>
      <c r="T5305" s="4">
        <v>66.38</v>
      </c>
      <c r="U5305" s="4">
        <v>100911.84</v>
      </c>
      <c r="V5305" s="4">
        <v>-89673.71</v>
      </c>
    </row>
    <row r="5306" spans="1:22" x14ac:dyDescent="0.25">
      <c r="A5306">
        <v>3599</v>
      </c>
      <c r="B5306" t="s">
        <v>21</v>
      </c>
      <c r="C5306" t="s">
        <v>24</v>
      </c>
      <c r="D5306">
        <v>224.96</v>
      </c>
      <c r="E5306" s="3">
        <v>45040</v>
      </c>
      <c r="F5306" s="3">
        <v>45132</v>
      </c>
      <c r="G5306">
        <v>533.1</v>
      </c>
      <c r="H5306" t="s">
        <v>33</v>
      </c>
      <c r="I5306">
        <v>6.65</v>
      </c>
      <c r="J5306" s="6" cm="1">
        <f t="array" ref="J5306">IF(ISBLANK(I5306),
    IFERROR(MEDIAN(IF($C$2:$C$10000=C5306, $I$2:$I$10000)),""),
    I5306
)</f>
        <v>6.65</v>
      </c>
      <c r="K5306">
        <v>1046.8</v>
      </c>
      <c r="L5306" cm="1">
        <f t="array" ref="L5306">IF(ISBLANK(K5306),
    IFERROR(MEDIAN(IF($B$2:$B$10000=B5306, $K$2:$K$10000)),""),
    K5306
)</f>
        <v>1046.8</v>
      </c>
      <c r="M5306">
        <v>22.5</v>
      </c>
      <c r="N5306">
        <v>471.2</v>
      </c>
      <c r="O5306" s="7" cm="1">
        <f t="array" ref="O5306">IF(ISBLANK(N5306),
    IFERROR(AVERAGE(IF($C$2:$C$10000=C5306, $N$2:$N$10000)),""),
    N5306
)</f>
        <v>471.2</v>
      </c>
      <c r="P5306" t="b">
        <v>1</v>
      </c>
      <c r="Q5306" t="s">
        <v>38</v>
      </c>
      <c r="R5306" t="str">
        <f t="shared" si="82"/>
        <v>Atrazina</v>
      </c>
      <c r="S5306" t="s">
        <v>39</v>
      </c>
      <c r="T5306" s="4">
        <v>151.11000000000001</v>
      </c>
      <c r="U5306" s="4">
        <v>162326.5</v>
      </c>
      <c r="V5306" s="4">
        <v>-81769.759999999995</v>
      </c>
    </row>
    <row r="5307" spans="1:22" x14ac:dyDescent="0.25">
      <c r="A5307">
        <v>9473</v>
      </c>
      <c r="B5307" t="s">
        <v>18</v>
      </c>
      <c r="C5307" t="s">
        <v>25</v>
      </c>
      <c r="D5307">
        <v>92.9</v>
      </c>
      <c r="E5307" s="3">
        <v>44991</v>
      </c>
      <c r="F5307" s="3">
        <v>45211</v>
      </c>
      <c r="G5307">
        <v>353.44</v>
      </c>
      <c r="H5307" t="s">
        <v>33</v>
      </c>
      <c r="I5307">
        <v>6.2</v>
      </c>
      <c r="J5307" s="6" cm="1">
        <f t="array" ref="J5307">IF(ISBLANK(I5307),
    IFERROR(MEDIAN(IF($C$2:$C$10000=C5307, $I$2:$I$10000)),""),
    I5307
)</f>
        <v>6.2</v>
      </c>
      <c r="K5307">
        <v>900.6</v>
      </c>
      <c r="L5307" cm="1">
        <f t="array" ref="L5307">IF(ISBLANK(K5307),
    IFERROR(MEDIAN(IF($B$2:$B$10000=B5307, $K$2:$K$10000)),""),
    K5307
)</f>
        <v>900.6</v>
      </c>
      <c r="M5307">
        <v>25.3</v>
      </c>
      <c r="N5307">
        <v>448.5</v>
      </c>
      <c r="O5307" s="7" cm="1">
        <f t="array" ref="O5307">IF(ISBLANK(N5307),
    IFERROR(AVERAGE(IF($C$2:$C$10000=C5307, $N$2:$N$10000)),""),
    N5307
)</f>
        <v>448.5</v>
      </c>
      <c r="P5307" t="b">
        <v>1</v>
      </c>
      <c r="Q5307" t="s">
        <v>37</v>
      </c>
      <c r="R5307" t="str">
        <f t="shared" si="82"/>
        <v>Glifosato</v>
      </c>
      <c r="S5307" t="s">
        <v>39</v>
      </c>
      <c r="T5307" s="4">
        <v>70.349999999999994</v>
      </c>
      <c r="U5307" s="4">
        <v>67007.42</v>
      </c>
      <c r="V5307" s="4">
        <v>-42142.92</v>
      </c>
    </row>
    <row r="5308" spans="1:22" x14ac:dyDescent="0.25">
      <c r="A5308">
        <v>1687</v>
      </c>
      <c r="B5308" t="s">
        <v>19</v>
      </c>
      <c r="C5308" t="s">
        <v>27</v>
      </c>
      <c r="D5308">
        <v>85.92</v>
      </c>
      <c r="E5308" s="3">
        <v>45018</v>
      </c>
      <c r="F5308" s="3">
        <v>45249</v>
      </c>
      <c r="G5308">
        <v>246.72</v>
      </c>
      <c r="H5308" t="s">
        <v>32</v>
      </c>
      <c r="J5308" s="6" cm="1">
        <f t="array" ref="J5308">IF(ISBLANK(I5308),
    IFERROR(MEDIAN(IF($C$2:$C$10000=C5308, $I$2:$I$10000)),""),
    I5308
)</f>
        <v>6.0149999999999997</v>
      </c>
      <c r="K5308">
        <v>1357.8</v>
      </c>
      <c r="L5308" cm="1">
        <f t="array" ref="L5308">IF(ISBLANK(K5308),
    IFERROR(MEDIAN(IF($B$2:$B$10000=B5308, $K$2:$K$10000)),""),
    K5308
)</f>
        <v>1357.8</v>
      </c>
      <c r="M5308">
        <v>25.6</v>
      </c>
      <c r="N5308">
        <v>244.8</v>
      </c>
      <c r="O5308" s="7" cm="1">
        <f t="array" ref="O5308">IF(ISBLANK(N5308),
    IFERROR(AVERAGE(IF($C$2:$C$10000=C5308, $N$2:$N$10000)),""),
    N5308
)</f>
        <v>244.8</v>
      </c>
      <c r="P5308" t="b">
        <v>0</v>
      </c>
      <c r="Q5308" t="s">
        <v>35</v>
      </c>
      <c r="R5308" t="str">
        <f t="shared" si="82"/>
        <v>Sem Aplicação</v>
      </c>
      <c r="S5308" t="s">
        <v>39</v>
      </c>
      <c r="T5308" s="4">
        <v>159.06</v>
      </c>
      <c r="U5308" s="4">
        <v>108716.13</v>
      </c>
      <c r="V5308" s="4">
        <v>-69472.850000000006</v>
      </c>
    </row>
    <row r="5309" spans="1:22" x14ac:dyDescent="0.25">
      <c r="A5309">
        <v>8391</v>
      </c>
      <c r="B5309" t="s">
        <v>19</v>
      </c>
      <c r="C5309" t="s">
        <v>29</v>
      </c>
      <c r="D5309">
        <v>255.14</v>
      </c>
      <c r="E5309" s="3">
        <v>44931</v>
      </c>
      <c r="F5309" s="3">
        <v>45068</v>
      </c>
      <c r="G5309">
        <v>1493.43</v>
      </c>
      <c r="H5309" t="s">
        <v>33</v>
      </c>
      <c r="I5309">
        <v>7.07</v>
      </c>
      <c r="J5309" s="6" cm="1">
        <f t="array" ref="J5309">IF(ISBLANK(I5309),
    IFERROR(MEDIAN(IF($C$2:$C$10000=C5309, $I$2:$I$10000)),""),
    I5309
)</f>
        <v>7.07</v>
      </c>
      <c r="K5309">
        <v>1573.1</v>
      </c>
      <c r="L5309" cm="1">
        <f t="array" ref="L5309">IF(ISBLANK(K5309),
    IFERROR(MEDIAN(IF($B$2:$B$10000=B5309, $K$2:$K$10000)),""),
    K5309
)</f>
        <v>1573.1</v>
      </c>
      <c r="M5309">
        <v>28.6</v>
      </c>
      <c r="N5309">
        <v>184.7</v>
      </c>
      <c r="O5309" s="7" cm="1">
        <f t="array" ref="O5309">IF(ISBLANK(N5309),
    IFERROR(AVERAGE(IF($C$2:$C$10000=C5309, $N$2:$N$10000)),""),
    N5309
)</f>
        <v>184.7</v>
      </c>
      <c r="P5309" t="b">
        <v>1</v>
      </c>
      <c r="Q5309" t="s">
        <v>37</v>
      </c>
      <c r="R5309" t="str">
        <f t="shared" si="82"/>
        <v>Glifosato</v>
      </c>
      <c r="S5309" t="s">
        <v>39</v>
      </c>
      <c r="T5309" s="4">
        <v>57.89</v>
      </c>
      <c r="U5309" s="4">
        <v>403654.82</v>
      </c>
      <c r="V5309" s="4">
        <v>-317200.15999999997</v>
      </c>
    </row>
    <row r="5310" spans="1:22" x14ac:dyDescent="0.25">
      <c r="A5310">
        <v>7688</v>
      </c>
      <c r="B5310" t="s">
        <v>22</v>
      </c>
      <c r="C5310" t="s">
        <v>26</v>
      </c>
      <c r="D5310">
        <v>121.65</v>
      </c>
      <c r="E5310" s="3">
        <v>44939</v>
      </c>
      <c r="F5310" s="3">
        <v>45135</v>
      </c>
      <c r="G5310">
        <v>447.96</v>
      </c>
      <c r="H5310" t="s">
        <v>33</v>
      </c>
      <c r="I5310">
        <v>7.1</v>
      </c>
      <c r="J5310" s="6" cm="1">
        <f t="array" ref="J5310">IF(ISBLANK(I5310),
    IFERROR(MEDIAN(IF($C$2:$C$10000=C5310, $I$2:$I$10000)),""),
    I5310
)</f>
        <v>7.1</v>
      </c>
      <c r="K5310">
        <v>1691.6</v>
      </c>
      <c r="L5310" cm="1">
        <f t="array" ref="L5310">IF(ISBLANK(K5310),
    IFERROR(MEDIAN(IF($B$2:$B$10000=B5310, $K$2:$K$10000)),""),
    K5310
)</f>
        <v>1691.6</v>
      </c>
      <c r="M5310">
        <v>27.3</v>
      </c>
      <c r="N5310">
        <v>323.39999999999998</v>
      </c>
      <c r="O5310" s="7" cm="1">
        <f t="array" ref="O5310">IF(ISBLANK(N5310),
    IFERROR(AVERAGE(IF($C$2:$C$10000=C5310, $N$2:$N$10000)),""),
    N5310
)</f>
        <v>323.39999999999998</v>
      </c>
      <c r="P5310" t="b">
        <v>0</v>
      </c>
      <c r="Q5310" t="s">
        <v>35</v>
      </c>
      <c r="R5310" t="str">
        <f t="shared" si="82"/>
        <v>Sem Aplicação</v>
      </c>
      <c r="S5310" t="s">
        <v>39</v>
      </c>
      <c r="T5310" s="4">
        <v>129.83000000000001</v>
      </c>
      <c r="U5310" s="4">
        <v>109980.17</v>
      </c>
      <c r="V5310" s="4">
        <v>-51821.52</v>
      </c>
    </row>
    <row r="5311" spans="1:22" x14ac:dyDescent="0.25">
      <c r="A5311">
        <v>2100</v>
      </c>
      <c r="B5311" t="s">
        <v>18</v>
      </c>
      <c r="C5311" t="s">
        <v>29</v>
      </c>
      <c r="D5311">
        <v>32.85</v>
      </c>
      <c r="E5311" s="3">
        <v>45034</v>
      </c>
      <c r="F5311" s="3">
        <v>45246</v>
      </c>
      <c r="G5311">
        <v>161.77000000000001</v>
      </c>
      <c r="H5311" t="s">
        <v>32</v>
      </c>
      <c r="I5311">
        <v>4.6900000000000004</v>
      </c>
      <c r="J5311" s="6" cm="1">
        <f t="array" ref="J5311">IF(ISBLANK(I5311),
    IFERROR(MEDIAN(IF($C$2:$C$10000=C5311, $I$2:$I$10000)),""),
    I5311
)</f>
        <v>4.6900000000000004</v>
      </c>
      <c r="K5311">
        <v>730.6</v>
      </c>
      <c r="L5311" cm="1">
        <f t="array" ref="L5311">IF(ISBLANK(K5311),
    IFERROR(MEDIAN(IF($B$2:$B$10000=B5311, $K$2:$K$10000)),""),
    K5311
)</f>
        <v>730.6</v>
      </c>
      <c r="M5311">
        <v>33.1</v>
      </c>
      <c r="N5311">
        <v>105.3</v>
      </c>
      <c r="O5311" s="7" cm="1">
        <f t="array" ref="O5311">IF(ISBLANK(N5311),
    IFERROR(AVERAGE(IF($C$2:$C$10000=C5311, $N$2:$N$10000)),""),
    N5311
)</f>
        <v>105.3</v>
      </c>
      <c r="P5311" t="b">
        <v>1</v>
      </c>
      <c r="Q5311" t="s">
        <v>36</v>
      </c>
      <c r="R5311" t="str">
        <f t="shared" si="82"/>
        <v>2,4-D</v>
      </c>
      <c r="S5311" t="s">
        <v>39</v>
      </c>
      <c r="T5311" s="4">
        <v>62.26</v>
      </c>
      <c r="U5311" s="4">
        <v>46840.5</v>
      </c>
      <c r="V5311" s="4">
        <v>-36768.699999999997</v>
      </c>
    </row>
    <row r="5312" spans="1:22" x14ac:dyDescent="0.25">
      <c r="A5312">
        <v>7085</v>
      </c>
      <c r="B5312" t="s">
        <v>20</v>
      </c>
      <c r="C5312" t="s">
        <v>25</v>
      </c>
      <c r="D5312">
        <v>137.56</v>
      </c>
      <c r="E5312" s="3">
        <v>44995</v>
      </c>
      <c r="F5312" s="3">
        <v>45103</v>
      </c>
      <c r="G5312">
        <v>769.1</v>
      </c>
      <c r="H5312" t="s">
        <v>32</v>
      </c>
      <c r="I5312">
        <v>5.31</v>
      </c>
      <c r="J5312" s="6" cm="1">
        <f t="array" ref="J5312">IF(ISBLANK(I5312),
    IFERROR(MEDIAN(IF($C$2:$C$10000=C5312, $I$2:$I$10000)),""),
    I5312
)</f>
        <v>5.31</v>
      </c>
      <c r="K5312">
        <v>494.1</v>
      </c>
      <c r="L5312" cm="1">
        <f t="array" ref="L5312">IF(ISBLANK(K5312),
    IFERROR(MEDIAN(IF($B$2:$B$10000=B5312, $K$2:$K$10000)),""),
    K5312
)</f>
        <v>494.1</v>
      </c>
      <c r="M5312">
        <v>26.4</v>
      </c>
      <c r="N5312">
        <v>401.5</v>
      </c>
      <c r="O5312" s="7" cm="1">
        <f t="array" ref="O5312">IF(ISBLANK(N5312),
    IFERROR(AVERAGE(IF($C$2:$C$10000=C5312, $N$2:$N$10000)),""),
    N5312
)</f>
        <v>401.5</v>
      </c>
      <c r="P5312" t="b">
        <v>1</v>
      </c>
      <c r="Q5312" t="s">
        <v>37</v>
      </c>
      <c r="R5312" t="str">
        <f t="shared" si="82"/>
        <v>Glifosato</v>
      </c>
      <c r="S5312" t="s">
        <v>40</v>
      </c>
      <c r="T5312" s="4">
        <v>87.06</v>
      </c>
      <c r="U5312" s="4">
        <v>225434.38</v>
      </c>
      <c r="V5312" s="4">
        <v>-158476.53</v>
      </c>
    </row>
    <row r="5313" spans="1:22" x14ac:dyDescent="0.25">
      <c r="A5313">
        <v>3917</v>
      </c>
      <c r="B5313" t="s">
        <v>20</v>
      </c>
      <c r="C5313" t="s">
        <v>24</v>
      </c>
      <c r="D5313">
        <v>200.26</v>
      </c>
      <c r="E5313" s="3">
        <v>44944</v>
      </c>
      <c r="F5313" s="3">
        <v>45096</v>
      </c>
      <c r="G5313">
        <v>572.79</v>
      </c>
      <c r="H5313" t="s">
        <v>33</v>
      </c>
      <c r="I5313">
        <v>7.26</v>
      </c>
      <c r="J5313" s="6" cm="1">
        <f t="array" ref="J5313">IF(ISBLANK(I5313),
    IFERROR(MEDIAN(IF($C$2:$C$10000=C5313, $I$2:$I$10000)),""),
    I5313
)</f>
        <v>7.26</v>
      </c>
      <c r="K5313">
        <v>728.5</v>
      </c>
      <c r="L5313" cm="1">
        <f t="array" ref="L5313">IF(ISBLANK(K5313),
    IFERROR(MEDIAN(IF($B$2:$B$10000=B5313, $K$2:$K$10000)),""),
    K5313
)</f>
        <v>728.5</v>
      </c>
      <c r="M5313">
        <v>27.7</v>
      </c>
      <c r="N5313">
        <v>385.5</v>
      </c>
      <c r="O5313" s="7" cm="1">
        <f t="array" ref="O5313">IF(ISBLANK(N5313),
    IFERROR(AVERAGE(IF($C$2:$C$10000=C5313, $N$2:$N$10000)),""),
    N5313
)</f>
        <v>385.5</v>
      </c>
      <c r="P5313" t="b">
        <v>1</v>
      </c>
      <c r="Q5313" t="s">
        <v>34</v>
      </c>
      <c r="R5313" t="str">
        <f t="shared" si="82"/>
        <v>Dicamba</v>
      </c>
      <c r="S5313" t="s">
        <v>40</v>
      </c>
      <c r="T5313" s="4">
        <v>162.21</v>
      </c>
      <c r="U5313" s="4">
        <v>195864.7</v>
      </c>
      <c r="V5313" s="4">
        <v>-102952.43</v>
      </c>
    </row>
    <row r="5314" spans="1:22" x14ac:dyDescent="0.25">
      <c r="A5314">
        <v>3751</v>
      </c>
      <c r="B5314" t="s">
        <v>21</v>
      </c>
      <c r="C5314" t="s">
        <v>24</v>
      </c>
      <c r="D5314">
        <v>89.24</v>
      </c>
      <c r="E5314" s="3">
        <v>44959</v>
      </c>
      <c r="F5314" s="3">
        <v>45079</v>
      </c>
      <c r="G5314">
        <v>460.81</v>
      </c>
      <c r="H5314" t="s">
        <v>32</v>
      </c>
      <c r="I5314">
        <v>6.28</v>
      </c>
      <c r="J5314" s="6" cm="1">
        <f t="array" ref="J5314">IF(ISBLANK(I5314),
    IFERROR(MEDIAN(IF($C$2:$C$10000=C5314, $I$2:$I$10000)),""),
    I5314
)</f>
        <v>6.28</v>
      </c>
      <c r="K5314">
        <v>1762.1</v>
      </c>
      <c r="L5314" cm="1">
        <f t="array" ref="L5314">IF(ISBLANK(K5314),
    IFERROR(MEDIAN(IF($B$2:$B$10000=B5314, $K$2:$K$10000)),""),
    K5314
)</f>
        <v>1762.1</v>
      </c>
      <c r="M5314">
        <v>26.5</v>
      </c>
      <c r="N5314">
        <v>546.20000000000005</v>
      </c>
      <c r="O5314" s="7" cm="1">
        <f t="array" ref="O5314">IF(ISBLANK(N5314),
    IFERROR(AVERAGE(IF($C$2:$C$10000=C5314, $N$2:$N$10000)),""),
    N5314
)</f>
        <v>546.20000000000005</v>
      </c>
      <c r="P5314" t="b">
        <v>1</v>
      </c>
      <c r="R5314" t="str">
        <f t="shared" ref="R5314:R5377" si="83">IF(ISBLANK(Q5314), "Desconhecido", Q5314)</f>
        <v>Desconhecido</v>
      </c>
      <c r="S5314" t="s">
        <v>39</v>
      </c>
      <c r="T5314" s="4">
        <v>156.59</v>
      </c>
      <c r="U5314" s="4">
        <v>65994.44</v>
      </c>
      <c r="V5314" s="4">
        <v>6163.8</v>
      </c>
    </row>
    <row r="5315" spans="1:22" x14ac:dyDescent="0.25">
      <c r="A5315">
        <v>3778</v>
      </c>
      <c r="B5315" t="s">
        <v>19</v>
      </c>
      <c r="C5315" t="s">
        <v>28</v>
      </c>
      <c r="D5315">
        <v>296.47000000000003</v>
      </c>
      <c r="E5315" s="3">
        <v>44992</v>
      </c>
      <c r="F5315" s="3">
        <v>45193</v>
      </c>
      <c r="G5315">
        <v>1036.31</v>
      </c>
      <c r="H5315" t="s">
        <v>32</v>
      </c>
      <c r="I5315">
        <v>4.9000000000000004</v>
      </c>
      <c r="J5315" s="6" cm="1">
        <f t="array" ref="J5315">IF(ISBLANK(I5315),
    IFERROR(MEDIAN(IF($C$2:$C$10000=C5315, $I$2:$I$10000)),""),
    I5315
)</f>
        <v>4.9000000000000004</v>
      </c>
      <c r="K5315">
        <v>357.6</v>
      </c>
      <c r="L5315" cm="1">
        <f t="array" ref="L5315">IF(ISBLANK(K5315),
    IFERROR(MEDIAN(IF($B$2:$B$10000=B5315, $K$2:$K$10000)),""),
    K5315
)</f>
        <v>357.6</v>
      </c>
      <c r="M5315">
        <v>23.5</v>
      </c>
      <c r="N5315">
        <v>548.4</v>
      </c>
      <c r="O5315" s="7" cm="1">
        <f t="array" ref="O5315">IF(ISBLANK(N5315),
    IFERROR(AVERAGE(IF($C$2:$C$10000=C5315, $N$2:$N$10000)),""),
    N5315
)</f>
        <v>548.4</v>
      </c>
      <c r="P5315" t="b">
        <v>1</v>
      </c>
      <c r="Q5315" t="s">
        <v>36</v>
      </c>
      <c r="R5315" t="str">
        <f t="shared" si="83"/>
        <v>2,4-D</v>
      </c>
      <c r="S5315" t="s">
        <v>39</v>
      </c>
      <c r="T5315" s="4">
        <v>340.31</v>
      </c>
      <c r="U5315" s="4">
        <v>504708.94</v>
      </c>
      <c r="V5315" s="4">
        <v>-152042.28</v>
      </c>
    </row>
    <row r="5316" spans="1:22" x14ac:dyDescent="0.25">
      <c r="A5316">
        <v>9423</v>
      </c>
      <c r="B5316" t="s">
        <v>19</v>
      </c>
      <c r="C5316" t="s">
        <v>24</v>
      </c>
      <c r="D5316">
        <v>150.43</v>
      </c>
      <c r="E5316" s="3">
        <v>44949</v>
      </c>
      <c r="F5316" s="3">
        <v>45099</v>
      </c>
      <c r="G5316">
        <v>417.08</v>
      </c>
      <c r="H5316" t="s">
        <v>31</v>
      </c>
      <c r="I5316">
        <v>4.71</v>
      </c>
      <c r="J5316" s="6" cm="1">
        <f t="array" ref="J5316">IF(ISBLANK(I5316),
    IFERROR(MEDIAN(IF($C$2:$C$10000=C5316, $I$2:$I$10000)),""),
    I5316
)</f>
        <v>4.71</v>
      </c>
      <c r="K5316">
        <v>1720.5</v>
      </c>
      <c r="L5316" cm="1">
        <f t="array" ref="L5316">IF(ISBLANK(K5316),
    IFERROR(MEDIAN(IF($B$2:$B$10000=B5316, $K$2:$K$10000)),""),
    K5316
)</f>
        <v>1720.5</v>
      </c>
      <c r="M5316">
        <v>20.6</v>
      </c>
      <c r="N5316">
        <v>581.4</v>
      </c>
      <c r="O5316" s="7" cm="1">
        <f t="array" ref="O5316">IF(ISBLANK(N5316),
    IFERROR(AVERAGE(IF($C$2:$C$10000=C5316, $N$2:$N$10000)),""),
    N5316
)</f>
        <v>581.4</v>
      </c>
      <c r="P5316" t="b">
        <v>1</v>
      </c>
      <c r="Q5316" t="s">
        <v>38</v>
      </c>
      <c r="R5316" t="str">
        <f t="shared" si="83"/>
        <v>Atrazina</v>
      </c>
      <c r="S5316" t="s">
        <v>40</v>
      </c>
      <c r="T5316" s="4">
        <v>156.11000000000001</v>
      </c>
      <c r="U5316" s="4">
        <v>119923.19</v>
      </c>
      <c r="V5316" s="4">
        <v>-54812.83</v>
      </c>
    </row>
    <row r="5317" spans="1:22" x14ac:dyDescent="0.25">
      <c r="A5317">
        <v>4273</v>
      </c>
      <c r="B5317" t="s">
        <v>19</v>
      </c>
      <c r="C5317" t="s">
        <v>25</v>
      </c>
      <c r="D5317">
        <v>105.32</v>
      </c>
      <c r="E5317" s="3">
        <v>44929</v>
      </c>
      <c r="F5317" s="3">
        <v>45019</v>
      </c>
      <c r="G5317">
        <v>626.71</v>
      </c>
      <c r="H5317" t="s">
        <v>32</v>
      </c>
      <c r="I5317">
        <v>4.78</v>
      </c>
      <c r="J5317" s="6" cm="1">
        <f t="array" ref="J5317">IF(ISBLANK(I5317),
    IFERROR(MEDIAN(IF($C$2:$C$10000=C5317, $I$2:$I$10000)),""),
    I5317
)</f>
        <v>4.78</v>
      </c>
      <c r="K5317">
        <v>1189.5</v>
      </c>
      <c r="L5317" cm="1">
        <f t="array" ref="L5317">IF(ISBLANK(K5317),
    IFERROR(MEDIAN(IF($B$2:$B$10000=B5317, $K$2:$K$10000)),""),
    K5317
)</f>
        <v>1189.5</v>
      </c>
      <c r="M5317">
        <v>18.3</v>
      </c>
      <c r="N5317">
        <v>87.5</v>
      </c>
      <c r="O5317" s="7" cm="1">
        <f t="array" ref="O5317">IF(ISBLANK(N5317),
    IFERROR(AVERAGE(IF($C$2:$C$10000=C5317, $N$2:$N$10000)),""),
    N5317
)</f>
        <v>87.5</v>
      </c>
      <c r="P5317" t="b">
        <v>1</v>
      </c>
      <c r="Q5317" t="s">
        <v>34</v>
      </c>
      <c r="R5317" t="str">
        <f t="shared" si="83"/>
        <v>Dicamba</v>
      </c>
      <c r="S5317" t="s">
        <v>40</v>
      </c>
      <c r="T5317" s="4">
        <v>76.2</v>
      </c>
      <c r="U5317" s="4">
        <v>58448.56</v>
      </c>
      <c r="V5317" s="4">
        <v>-10693.26</v>
      </c>
    </row>
    <row r="5318" spans="1:22" x14ac:dyDescent="0.25">
      <c r="A5318">
        <v>2326</v>
      </c>
      <c r="B5318" t="s">
        <v>22</v>
      </c>
      <c r="C5318" t="s">
        <v>26</v>
      </c>
      <c r="D5318">
        <v>269.83999999999997</v>
      </c>
      <c r="E5318" s="3">
        <v>45007</v>
      </c>
      <c r="F5318" s="3">
        <v>45136</v>
      </c>
      <c r="G5318">
        <v>1167.0999999999999</v>
      </c>
      <c r="H5318" t="s">
        <v>31</v>
      </c>
      <c r="I5318">
        <v>6.81</v>
      </c>
      <c r="J5318" s="6" cm="1">
        <f t="array" ref="J5318">IF(ISBLANK(I5318),
    IFERROR(MEDIAN(IF($C$2:$C$10000=C5318, $I$2:$I$10000)),""),
    I5318
)</f>
        <v>6.81</v>
      </c>
      <c r="K5318">
        <v>215.5</v>
      </c>
      <c r="L5318" cm="1">
        <f t="array" ref="L5318">IF(ISBLANK(K5318),
    IFERROR(MEDIAN(IF($B$2:$B$10000=B5318, $K$2:$K$10000)),""),
    K5318
)</f>
        <v>215.5</v>
      </c>
      <c r="M5318">
        <v>21.6</v>
      </c>
      <c r="N5318">
        <v>448.7</v>
      </c>
      <c r="O5318" s="7" cm="1">
        <f t="array" ref="O5318">IF(ISBLANK(N5318),
    IFERROR(AVERAGE(IF($C$2:$C$10000=C5318, $N$2:$N$10000)),""),
    N5318
)</f>
        <v>448.7</v>
      </c>
      <c r="P5318" t="b">
        <v>1</v>
      </c>
      <c r="Q5318" t="s">
        <v>34</v>
      </c>
      <c r="R5318" t="str">
        <f t="shared" si="83"/>
        <v>Dicamba</v>
      </c>
      <c r="S5318" t="s">
        <v>39</v>
      </c>
      <c r="T5318" s="4">
        <v>127.42</v>
      </c>
      <c r="U5318" s="4">
        <v>196152.06</v>
      </c>
      <c r="V5318" s="4">
        <v>-47440.18</v>
      </c>
    </row>
    <row r="5319" spans="1:22" x14ac:dyDescent="0.25">
      <c r="A5319">
        <v>8554</v>
      </c>
      <c r="B5319" t="s">
        <v>20</v>
      </c>
      <c r="C5319" t="s">
        <v>25</v>
      </c>
      <c r="D5319">
        <v>236.24</v>
      </c>
      <c r="E5319" s="3">
        <v>44956</v>
      </c>
      <c r="F5319" s="3">
        <v>45076</v>
      </c>
      <c r="G5319">
        <v>940.63</v>
      </c>
      <c r="H5319" t="s">
        <v>31</v>
      </c>
      <c r="I5319">
        <v>5.17</v>
      </c>
      <c r="J5319" s="6" cm="1">
        <f t="array" ref="J5319">IF(ISBLANK(I5319),
    IFERROR(MEDIAN(IF($C$2:$C$10000=C5319, $I$2:$I$10000)),""),
    I5319
)</f>
        <v>5.17</v>
      </c>
      <c r="K5319">
        <v>1574.6</v>
      </c>
      <c r="L5319" cm="1">
        <f t="array" ref="L5319">IF(ISBLANK(K5319),
    IFERROR(MEDIAN(IF($B$2:$B$10000=B5319, $K$2:$K$10000)),""),
    K5319
)</f>
        <v>1574.6</v>
      </c>
      <c r="M5319">
        <v>26.9</v>
      </c>
      <c r="N5319">
        <v>222.4</v>
      </c>
      <c r="O5319" s="7" cm="1">
        <f t="array" ref="O5319">IF(ISBLANK(N5319),
    IFERROR(AVERAGE(IF($C$2:$C$10000=C5319, $N$2:$N$10000)),""),
    N5319
)</f>
        <v>222.4</v>
      </c>
      <c r="P5319" t="b">
        <v>0</v>
      </c>
      <c r="Q5319" t="s">
        <v>35</v>
      </c>
      <c r="R5319" t="str">
        <f t="shared" si="83"/>
        <v>Sem Aplicação</v>
      </c>
      <c r="S5319" t="s">
        <v>40</v>
      </c>
      <c r="T5319" s="4">
        <v>70.989999999999995</v>
      </c>
      <c r="U5319" s="4">
        <v>378909.99</v>
      </c>
      <c r="V5319" s="4">
        <v>-312134.67</v>
      </c>
    </row>
    <row r="5320" spans="1:22" x14ac:dyDescent="0.25">
      <c r="A5320">
        <v>4121</v>
      </c>
      <c r="B5320" t="s">
        <v>19</v>
      </c>
      <c r="C5320" t="s">
        <v>26</v>
      </c>
      <c r="D5320">
        <v>146.16</v>
      </c>
      <c r="E5320" s="3">
        <v>44989</v>
      </c>
      <c r="F5320" s="3">
        <v>45090</v>
      </c>
      <c r="G5320">
        <v>351.22</v>
      </c>
      <c r="H5320" t="s">
        <v>32</v>
      </c>
      <c r="I5320">
        <v>5.23</v>
      </c>
      <c r="J5320" s="6" cm="1">
        <f t="array" ref="J5320">IF(ISBLANK(I5320),
    IFERROR(MEDIAN(IF($C$2:$C$10000=C5320, $I$2:$I$10000)),""),
    I5320
)</f>
        <v>5.23</v>
      </c>
      <c r="K5320">
        <v>1289.9000000000001</v>
      </c>
      <c r="L5320" cm="1">
        <f t="array" ref="L5320">IF(ISBLANK(K5320),
    IFERROR(MEDIAN(IF($B$2:$B$10000=B5320, $K$2:$K$10000)),""),
    K5320
)</f>
        <v>1289.9000000000001</v>
      </c>
      <c r="M5320">
        <v>18.399999999999999</v>
      </c>
      <c r="N5320">
        <v>451.8</v>
      </c>
      <c r="O5320" s="7" cm="1">
        <f t="array" ref="O5320">IF(ISBLANK(N5320),
    IFERROR(AVERAGE(IF($C$2:$C$10000=C5320, $N$2:$N$10000)),""),
    N5320
)</f>
        <v>451.8</v>
      </c>
      <c r="P5320" t="b">
        <v>1</v>
      </c>
      <c r="Q5320" t="s">
        <v>34</v>
      </c>
      <c r="R5320" t="str">
        <f t="shared" si="83"/>
        <v>Dicamba</v>
      </c>
      <c r="S5320" t="s">
        <v>41</v>
      </c>
      <c r="T5320" s="4">
        <v>128.09</v>
      </c>
      <c r="U5320" s="4">
        <v>105813.75</v>
      </c>
      <c r="V5320" s="4">
        <v>-60825.98</v>
      </c>
    </row>
    <row r="5321" spans="1:22" x14ac:dyDescent="0.25">
      <c r="A5321">
        <v>3557</v>
      </c>
      <c r="B5321" t="s">
        <v>18</v>
      </c>
      <c r="C5321" t="s">
        <v>26</v>
      </c>
      <c r="D5321">
        <v>30.39</v>
      </c>
      <c r="E5321" s="3">
        <v>45021</v>
      </c>
      <c r="F5321" s="3">
        <v>45190</v>
      </c>
      <c r="G5321">
        <v>182.59</v>
      </c>
      <c r="H5321" t="s">
        <v>31</v>
      </c>
      <c r="I5321">
        <v>4.8899999999999997</v>
      </c>
      <c r="J5321" s="6" cm="1">
        <f t="array" ref="J5321">IF(ISBLANK(I5321),
    IFERROR(MEDIAN(IF($C$2:$C$10000=C5321, $I$2:$I$10000)),""),
    I5321
)</f>
        <v>4.8899999999999997</v>
      </c>
      <c r="K5321">
        <v>431.4</v>
      </c>
      <c r="L5321" cm="1">
        <f t="array" ref="L5321">IF(ISBLANK(K5321),
    IFERROR(MEDIAN(IF($B$2:$B$10000=B5321, $K$2:$K$10000)),""),
    K5321
)</f>
        <v>431.4</v>
      </c>
      <c r="M5321">
        <v>23.1</v>
      </c>
      <c r="N5321">
        <v>358.1</v>
      </c>
      <c r="O5321" s="7" cm="1">
        <f t="array" ref="O5321">IF(ISBLANK(N5321),
    IFERROR(AVERAGE(IF($C$2:$C$10000=C5321, $N$2:$N$10000)),""),
    N5321
)</f>
        <v>358.1</v>
      </c>
      <c r="P5321" t="b">
        <v>1</v>
      </c>
      <c r="Q5321" t="s">
        <v>38</v>
      </c>
      <c r="R5321" t="str">
        <f t="shared" si="83"/>
        <v>Atrazina</v>
      </c>
      <c r="S5321" t="s">
        <v>41</v>
      </c>
      <c r="T5321" s="4">
        <v>124.38</v>
      </c>
      <c r="U5321" s="4">
        <v>45577.69</v>
      </c>
      <c r="V5321" s="4">
        <v>-22867.15</v>
      </c>
    </row>
    <row r="5322" spans="1:22" x14ac:dyDescent="0.25">
      <c r="A5322">
        <v>6616</v>
      </c>
      <c r="B5322" t="s">
        <v>20</v>
      </c>
      <c r="C5322" t="s">
        <v>23</v>
      </c>
      <c r="D5322">
        <v>206.66</v>
      </c>
      <c r="E5322" s="3">
        <v>44999</v>
      </c>
      <c r="F5322" s="3">
        <v>45139</v>
      </c>
      <c r="G5322">
        <v>969.07</v>
      </c>
      <c r="H5322" t="s">
        <v>33</v>
      </c>
      <c r="I5322">
        <v>6.3</v>
      </c>
      <c r="J5322" s="6" cm="1">
        <f t="array" ref="J5322">IF(ISBLANK(I5322),
    IFERROR(MEDIAN(IF($C$2:$C$10000=C5322, $I$2:$I$10000)),""),
    I5322
)</f>
        <v>6.3</v>
      </c>
      <c r="K5322">
        <v>746.2</v>
      </c>
      <c r="L5322" cm="1">
        <f t="array" ref="L5322">IF(ISBLANK(K5322),
    IFERROR(MEDIAN(IF($B$2:$B$10000=B5322, $K$2:$K$10000)),""),
    K5322
)</f>
        <v>746.2</v>
      </c>
      <c r="M5322">
        <v>18.7</v>
      </c>
      <c r="N5322">
        <v>590.20000000000005</v>
      </c>
      <c r="O5322" s="7" cm="1">
        <f t="array" ref="O5322">IF(ISBLANK(N5322),
    IFERROR(AVERAGE(IF($C$2:$C$10000=C5322, $N$2:$N$10000)),""),
    N5322
)</f>
        <v>590.20000000000005</v>
      </c>
      <c r="P5322" t="b">
        <v>1</v>
      </c>
      <c r="Q5322" t="s">
        <v>34</v>
      </c>
      <c r="R5322" t="str">
        <f t="shared" si="83"/>
        <v>Dicamba</v>
      </c>
      <c r="S5322" t="s">
        <v>40</v>
      </c>
      <c r="T5322" s="4">
        <v>896.26</v>
      </c>
      <c r="U5322" s="4">
        <v>363260.91</v>
      </c>
      <c r="V5322" s="4">
        <v>505277.77</v>
      </c>
    </row>
    <row r="5323" spans="1:22" x14ac:dyDescent="0.25">
      <c r="A5323">
        <v>7546</v>
      </c>
      <c r="B5323" t="s">
        <v>18</v>
      </c>
      <c r="C5323" t="s">
        <v>24</v>
      </c>
      <c r="D5323">
        <v>137.44999999999999</v>
      </c>
      <c r="E5323" s="3">
        <v>45000</v>
      </c>
      <c r="F5323" s="3">
        <v>45122</v>
      </c>
      <c r="G5323">
        <v>857.43</v>
      </c>
      <c r="H5323" t="s">
        <v>30</v>
      </c>
      <c r="I5323">
        <v>6.04</v>
      </c>
      <c r="J5323" s="6" cm="1">
        <f t="array" ref="J5323">IF(ISBLANK(I5323),
    IFERROR(MEDIAN(IF($C$2:$C$10000=C5323, $I$2:$I$10000)),""),
    I5323
)</f>
        <v>6.04</v>
      </c>
      <c r="K5323">
        <v>1596.6</v>
      </c>
      <c r="L5323" cm="1">
        <f t="array" ref="L5323">IF(ISBLANK(K5323),
    IFERROR(MEDIAN(IF($B$2:$B$10000=B5323, $K$2:$K$10000)),""),
    K5323
)</f>
        <v>1596.6</v>
      </c>
      <c r="M5323">
        <v>29</v>
      </c>
      <c r="N5323">
        <v>309.7</v>
      </c>
      <c r="O5323" s="7" cm="1">
        <f t="array" ref="O5323">IF(ISBLANK(N5323),
    IFERROR(AVERAGE(IF($C$2:$C$10000=C5323, $N$2:$N$10000)),""),
    N5323
)</f>
        <v>309.7</v>
      </c>
      <c r="P5323" t="b">
        <v>0</v>
      </c>
      <c r="Q5323" t="s">
        <v>35</v>
      </c>
      <c r="R5323" t="str">
        <f t="shared" si="83"/>
        <v>Sem Aplicação</v>
      </c>
      <c r="S5323" t="s">
        <v>40</v>
      </c>
      <c r="T5323" s="4">
        <v>163.47999999999999</v>
      </c>
      <c r="U5323" s="4">
        <v>160413.51999999999</v>
      </c>
      <c r="V5323" s="4">
        <v>-20240.86</v>
      </c>
    </row>
    <row r="5324" spans="1:22" x14ac:dyDescent="0.25">
      <c r="A5324">
        <v>5007</v>
      </c>
      <c r="B5324" t="s">
        <v>18</v>
      </c>
      <c r="C5324" t="s">
        <v>24</v>
      </c>
      <c r="D5324">
        <v>79.12</v>
      </c>
      <c r="E5324" s="3">
        <v>44999</v>
      </c>
      <c r="F5324" s="3">
        <v>45229</v>
      </c>
      <c r="G5324">
        <v>136.22</v>
      </c>
      <c r="H5324" t="s">
        <v>30</v>
      </c>
      <c r="I5324">
        <v>5.34</v>
      </c>
      <c r="J5324" s="6" cm="1">
        <f t="array" ref="J5324">IF(ISBLANK(I5324),
    IFERROR(MEDIAN(IF($C$2:$C$10000=C5324, $I$2:$I$10000)),""),
    I5324
)</f>
        <v>5.34</v>
      </c>
      <c r="K5324">
        <v>1365.8</v>
      </c>
      <c r="L5324" cm="1">
        <f t="array" ref="L5324">IF(ISBLANK(K5324),
    IFERROR(MEDIAN(IF($B$2:$B$10000=B5324, $K$2:$K$10000)),""),
    K5324
)</f>
        <v>1365.8</v>
      </c>
      <c r="M5324">
        <v>26.2</v>
      </c>
      <c r="N5324">
        <v>115.3</v>
      </c>
      <c r="O5324" s="7" cm="1">
        <f t="array" ref="O5324">IF(ISBLANK(N5324),
    IFERROR(AVERAGE(IF($C$2:$C$10000=C5324, $N$2:$N$10000)),""),
    N5324
)</f>
        <v>115.3</v>
      </c>
      <c r="P5324" t="b">
        <v>1</v>
      </c>
      <c r="Q5324" t="s">
        <v>36</v>
      </c>
      <c r="R5324" t="str">
        <f t="shared" si="83"/>
        <v>2,4-D</v>
      </c>
      <c r="S5324" t="s">
        <v>40</v>
      </c>
      <c r="T5324" s="4">
        <v>158.58000000000001</v>
      </c>
      <c r="U5324" s="4">
        <v>48169.15</v>
      </c>
      <c r="V5324" s="4">
        <v>-26567.38</v>
      </c>
    </row>
    <row r="5325" spans="1:22" x14ac:dyDescent="0.25">
      <c r="A5325">
        <v>1922</v>
      </c>
      <c r="B5325" t="s">
        <v>21</v>
      </c>
      <c r="C5325" t="s">
        <v>24</v>
      </c>
      <c r="D5325">
        <v>40.82</v>
      </c>
      <c r="E5325" s="3">
        <v>44956</v>
      </c>
      <c r="F5325" s="3">
        <v>45094</v>
      </c>
      <c r="G5325">
        <v>85.03</v>
      </c>
      <c r="H5325" t="s">
        <v>30</v>
      </c>
      <c r="I5325">
        <v>6.47</v>
      </c>
      <c r="J5325" s="6" cm="1">
        <f t="array" ref="J5325">IF(ISBLANK(I5325),
    IFERROR(MEDIAN(IF($C$2:$C$10000=C5325, $I$2:$I$10000)),""),
    I5325
)</f>
        <v>6.47</v>
      </c>
      <c r="K5325">
        <v>709.9</v>
      </c>
      <c r="L5325" cm="1">
        <f t="array" ref="L5325">IF(ISBLANK(K5325),
    IFERROR(MEDIAN(IF($B$2:$B$10000=B5325, $K$2:$K$10000)),""),
    K5325
)</f>
        <v>709.9</v>
      </c>
      <c r="M5325">
        <v>32.299999999999997</v>
      </c>
      <c r="N5325">
        <v>395.4</v>
      </c>
      <c r="O5325" s="7" cm="1">
        <f t="array" ref="O5325">IF(ISBLANK(N5325),
    IFERROR(AVERAGE(IF($C$2:$C$10000=C5325, $N$2:$N$10000)),""),
    N5325
)</f>
        <v>395.4</v>
      </c>
      <c r="P5325" t="b">
        <v>0</v>
      </c>
      <c r="Q5325" t="s">
        <v>35</v>
      </c>
      <c r="R5325" t="str">
        <f t="shared" si="83"/>
        <v>Sem Aplicação</v>
      </c>
      <c r="S5325" t="s">
        <v>39</v>
      </c>
      <c r="T5325" s="4">
        <v>169.24</v>
      </c>
      <c r="U5325" s="4">
        <v>57721.03</v>
      </c>
      <c r="V5325" s="4">
        <v>-43330.55</v>
      </c>
    </row>
    <row r="5326" spans="1:22" x14ac:dyDescent="0.25">
      <c r="A5326">
        <v>4306</v>
      </c>
      <c r="B5326" t="s">
        <v>21</v>
      </c>
      <c r="C5326" t="s">
        <v>27</v>
      </c>
      <c r="D5326">
        <v>296.66000000000003</v>
      </c>
      <c r="E5326" s="3">
        <v>45010</v>
      </c>
      <c r="F5326" s="3">
        <v>45119</v>
      </c>
      <c r="G5326">
        <v>1746.37</v>
      </c>
      <c r="H5326" t="s">
        <v>33</v>
      </c>
      <c r="I5326">
        <v>6.83</v>
      </c>
      <c r="J5326" s="6" cm="1">
        <f t="array" ref="J5326">IF(ISBLANK(I5326),
    IFERROR(MEDIAN(IF($C$2:$C$10000=C5326, $I$2:$I$10000)),""),
    I5326
)</f>
        <v>6.83</v>
      </c>
      <c r="K5326">
        <v>1470.7</v>
      </c>
      <c r="L5326" cm="1">
        <f t="array" ref="L5326">IF(ISBLANK(K5326),
    IFERROR(MEDIAN(IF($B$2:$B$10000=B5326, $K$2:$K$10000)),""),
    K5326
)</f>
        <v>1470.7</v>
      </c>
      <c r="M5326">
        <v>28.1</v>
      </c>
      <c r="N5326">
        <v>292.3</v>
      </c>
      <c r="O5326" s="7" cm="1">
        <f t="array" ref="O5326">IF(ISBLANK(N5326),
    IFERROR(AVERAGE(IF($C$2:$C$10000=C5326, $N$2:$N$10000)),""),
    N5326
)</f>
        <v>292.3</v>
      </c>
      <c r="P5326" t="b">
        <v>1</v>
      </c>
      <c r="Q5326" t="s">
        <v>36</v>
      </c>
      <c r="R5326" t="str">
        <f t="shared" si="83"/>
        <v>2,4-D</v>
      </c>
      <c r="S5326" t="s">
        <v>39</v>
      </c>
      <c r="T5326" s="4">
        <v>140.56</v>
      </c>
      <c r="U5326" s="4">
        <v>378738.32</v>
      </c>
      <c r="V5326" s="4">
        <v>-133268.54999999999</v>
      </c>
    </row>
    <row r="5327" spans="1:22" x14ac:dyDescent="0.25">
      <c r="A5327">
        <v>6746</v>
      </c>
      <c r="B5327" t="s">
        <v>22</v>
      </c>
      <c r="C5327" t="s">
        <v>27</v>
      </c>
      <c r="D5327">
        <v>21.9</v>
      </c>
      <c r="E5327" s="3">
        <v>45044</v>
      </c>
      <c r="F5327" s="3">
        <v>45212</v>
      </c>
      <c r="G5327">
        <v>82.32</v>
      </c>
      <c r="H5327" t="s">
        <v>33</v>
      </c>
      <c r="I5327">
        <v>7.44</v>
      </c>
      <c r="J5327" s="6" cm="1">
        <f t="array" ref="J5327">IF(ISBLANK(I5327),
    IFERROR(MEDIAN(IF($C$2:$C$10000=C5327, $I$2:$I$10000)),""),
    I5327
)</f>
        <v>7.44</v>
      </c>
      <c r="K5327">
        <v>607.70000000000005</v>
      </c>
      <c r="L5327" cm="1">
        <f t="array" ref="L5327">IF(ISBLANK(K5327),
    IFERROR(MEDIAN(IF($B$2:$B$10000=B5327, $K$2:$K$10000)),""),
    K5327
)</f>
        <v>607.70000000000005</v>
      </c>
      <c r="M5327">
        <v>29.3</v>
      </c>
      <c r="N5327">
        <v>232.4</v>
      </c>
      <c r="O5327" s="7" cm="1">
        <f t="array" ref="O5327">IF(ISBLANK(N5327),
    IFERROR(AVERAGE(IF($C$2:$C$10000=C5327, $N$2:$N$10000)),""),
    N5327
)</f>
        <v>232.4</v>
      </c>
      <c r="P5327" t="b">
        <v>1</v>
      </c>
      <c r="Q5327" t="s">
        <v>37</v>
      </c>
      <c r="R5327" t="str">
        <f t="shared" si="83"/>
        <v>Glifosato</v>
      </c>
      <c r="S5327" t="s">
        <v>39</v>
      </c>
      <c r="T5327" s="4">
        <v>142.87</v>
      </c>
      <c r="U5327" s="4">
        <v>32081.200000000001</v>
      </c>
      <c r="V5327" s="4">
        <v>-20320.14</v>
      </c>
    </row>
    <row r="5328" spans="1:22" x14ac:dyDescent="0.25">
      <c r="A5328">
        <v>5201</v>
      </c>
      <c r="B5328" t="s">
        <v>22</v>
      </c>
      <c r="C5328" t="s">
        <v>24</v>
      </c>
      <c r="D5328">
        <v>100.12</v>
      </c>
      <c r="E5328" s="3">
        <v>45040</v>
      </c>
      <c r="F5328" s="3">
        <v>45263</v>
      </c>
      <c r="G5328">
        <v>383.95</v>
      </c>
      <c r="H5328" t="s">
        <v>31</v>
      </c>
      <c r="I5328">
        <v>5.94</v>
      </c>
      <c r="J5328" s="6" cm="1">
        <f t="array" ref="J5328">IF(ISBLANK(I5328),
    IFERROR(MEDIAN(IF($C$2:$C$10000=C5328, $I$2:$I$10000)),""),
    I5328
)</f>
        <v>5.94</v>
      </c>
      <c r="K5328">
        <v>1079.0999999999999</v>
      </c>
      <c r="L5328" cm="1">
        <f t="array" ref="L5328">IF(ISBLANK(K5328),
    IFERROR(MEDIAN(IF($B$2:$B$10000=B5328, $K$2:$K$10000)),""),
    K5328
)</f>
        <v>1079.0999999999999</v>
      </c>
      <c r="M5328">
        <v>32.1</v>
      </c>
      <c r="N5328">
        <v>382.6</v>
      </c>
      <c r="O5328" s="7" cm="1">
        <f t="array" ref="O5328">IF(ISBLANK(N5328),
    IFERROR(AVERAGE(IF($C$2:$C$10000=C5328, $N$2:$N$10000)),""),
    N5328
)</f>
        <v>382.6</v>
      </c>
      <c r="P5328" t="b">
        <v>1</v>
      </c>
      <c r="Q5328" t="s">
        <v>38</v>
      </c>
      <c r="R5328" t="str">
        <f t="shared" si="83"/>
        <v>Atrazina</v>
      </c>
      <c r="S5328" t="s">
        <v>40</v>
      </c>
      <c r="T5328" s="4">
        <v>163.62</v>
      </c>
      <c r="U5328" s="4">
        <v>196270.23</v>
      </c>
      <c r="V5328" s="4">
        <v>-133448.32999999999</v>
      </c>
    </row>
    <row r="5329" spans="1:22" x14ac:dyDescent="0.25">
      <c r="A5329">
        <v>5591</v>
      </c>
      <c r="B5329" t="s">
        <v>22</v>
      </c>
      <c r="C5329" t="s">
        <v>24</v>
      </c>
      <c r="D5329">
        <v>199.71</v>
      </c>
      <c r="E5329" s="3">
        <v>45036</v>
      </c>
      <c r="F5329" s="3">
        <v>45242</v>
      </c>
      <c r="G5329">
        <v>522.52</v>
      </c>
      <c r="H5329" t="s">
        <v>31</v>
      </c>
      <c r="I5329">
        <v>5.74</v>
      </c>
      <c r="J5329" s="6" cm="1">
        <f t="array" ref="J5329">IF(ISBLANK(I5329),
    IFERROR(MEDIAN(IF($C$2:$C$10000=C5329, $I$2:$I$10000)),""),
    I5329
)</f>
        <v>5.74</v>
      </c>
      <c r="K5329">
        <v>1693.7</v>
      </c>
      <c r="L5329" cm="1">
        <f t="array" ref="L5329">IF(ISBLANK(K5329),
    IFERROR(MEDIAN(IF($B$2:$B$10000=B5329, $K$2:$K$10000)),""),
    K5329
)</f>
        <v>1693.7</v>
      </c>
      <c r="M5329">
        <v>32.299999999999997</v>
      </c>
      <c r="N5329">
        <v>516.6</v>
      </c>
      <c r="O5329" s="7" cm="1">
        <f t="array" ref="O5329">IF(ISBLANK(N5329),
    IFERROR(AVERAGE(IF($C$2:$C$10000=C5329, $N$2:$N$10000)),""),
    N5329
)</f>
        <v>516.6</v>
      </c>
      <c r="P5329" t="b">
        <v>1</v>
      </c>
      <c r="Q5329" t="s">
        <v>36</v>
      </c>
      <c r="R5329" t="str">
        <f t="shared" si="83"/>
        <v>2,4-D</v>
      </c>
      <c r="S5329" t="s">
        <v>40</v>
      </c>
      <c r="T5329" s="4">
        <v>168.97</v>
      </c>
      <c r="U5329" s="4">
        <v>399390.96</v>
      </c>
      <c r="V5329" s="4">
        <v>-311100.76</v>
      </c>
    </row>
    <row r="5330" spans="1:22" x14ac:dyDescent="0.25">
      <c r="A5330">
        <v>4665</v>
      </c>
      <c r="B5330" t="s">
        <v>21</v>
      </c>
      <c r="C5330" t="s">
        <v>24</v>
      </c>
      <c r="D5330">
        <v>224.85</v>
      </c>
      <c r="E5330" s="3">
        <v>45043</v>
      </c>
      <c r="F5330" s="3">
        <v>45155</v>
      </c>
      <c r="G5330">
        <v>886.39</v>
      </c>
      <c r="H5330" t="s">
        <v>32</v>
      </c>
      <c r="I5330">
        <v>5.38</v>
      </c>
      <c r="J5330" s="6" cm="1">
        <f t="array" ref="J5330">IF(ISBLANK(I5330),
    IFERROR(MEDIAN(IF($C$2:$C$10000=C5330, $I$2:$I$10000)),""),
    I5330
)</f>
        <v>5.38</v>
      </c>
      <c r="K5330">
        <v>898</v>
      </c>
      <c r="L5330" cm="1">
        <f t="array" ref="L5330">IF(ISBLANK(K5330),
    IFERROR(MEDIAN(IF($B$2:$B$10000=B5330, $K$2:$K$10000)),""),
    K5330
)</f>
        <v>898</v>
      </c>
      <c r="M5330">
        <v>23.9</v>
      </c>
      <c r="N5330">
        <v>183.4</v>
      </c>
      <c r="O5330" s="7" cm="1">
        <f t="array" ref="O5330">IF(ISBLANK(N5330),
    IFERROR(AVERAGE(IF($C$2:$C$10000=C5330, $N$2:$N$10000)),""),
    N5330
)</f>
        <v>183.4</v>
      </c>
      <c r="P5330" t="b">
        <v>1</v>
      </c>
      <c r="Q5330" t="s">
        <v>36</v>
      </c>
      <c r="R5330" t="str">
        <f t="shared" si="83"/>
        <v>2,4-D</v>
      </c>
      <c r="S5330" t="s">
        <v>40</v>
      </c>
      <c r="T5330" s="4">
        <v>166.41</v>
      </c>
      <c r="U5330" s="4">
        <v>391842.5</v>
      </c>
      <c r="V5330" s="4">
        <v>-244338.34</v>
      </c>
    </row>
    <row r="5331" spans="1:22" x14ac:dyDescent="0.25">
      <c r="A5331">
        <v>5756</v>
      </c>
      <c r="B5331" t="s">
        <v>19</v>
      </c>
      <c r="C5331" t="s">
        <v>29</v>
      </c>
      <c r="D5331">
        <v>287.04000000000002</v>
      </c>
      <c r="E5331" s="3">
        <v>44976</v>
      </c>
      <c r="F5331" s="3">
        <v>45110</v>
      </c>
      <c r="G5331">
        <v>1059.93</v>
      </c>
      <c r="H5331" t="s">
        <v>30</v>
      </c>
      <c r="I5331">
        <v>6.85</v>
      </c>
      <c r="J5331" s="6" cm="1">
        <f t="array" ref="J5331">IF(ISBLANK(I5331),
    IFERROR(MEDIAN(IF($C$2:$C$10000=C5331, $I$2:$I$10000)),""),
    I5331
)</f>
        <v>6.85</v>
      </c>
      <c r="K5331">
        <v>1090</v>
      </c>
      <c r="L5331" cm="1">
        <f t="array" ref="L5331">IF(ISBLANK(K5331),
    IFERROR(MEDIAN(IF($B$2:$B$10000=B5331, $K$2:$K$10000)),""),
    K5331
)</f>
        <v>1090</v>
      </c>
      <c r="M5331">
        <v>27.4</v>
      </c>
      <c r="N5331">
        <v>421.1</v>
      </c>
      <c r="O5331" s="7" cm="1">
        <f t="array" ref="O5331">IF(ISBLANK(N5331),
    IFERROR(AVERAGE(IF($C$2:$C$10000=C5331, $N$2:$N$10000)),""),
    N5331
)</f>
        <v>421.1</v>
      </c>
      <c r="P5331" t="b">
        <v>1</v>
      </c>
      <c r="Q5331" t="s">
        <v>37</v>
      </c>
      <c r="R5331" t="str">
        <f t="shared" si="83"/>
        <v>Glifosato</v>
      </c>
      <c r="S5331" t="s">
        <v>39</v>
      </c>
      <c r="T5331" s="4">
        <v>56.96</v>
      </c>
      <c r="U5331" s="4">
        <v>395379.20000000001</v>
      </c>
      <c r="V5331" s="4">
        <v>-335005.59000000003</v>
      </c>
    </row>
    <row r="5332" spans="1:22" x14ac:dyDescent="0.25">
      <c r="A5332">
        <v>9986</v>
      </c>
      <c r="B5332" t="s">
        <v>20</v>
      </c>
      <c r="C5332" t="s">
        <v>29</v>
      </c>
      <c r="D5332">
        <v>134.36000000000001</v>
      </c>
      <c r="E5332" s="3">
        <v>44996</v>
      </c>
      <c r="F5332" s="3">
        <v>45121</v>
      </c>
      <c r="G5332">
        <v>685.81</v>
      </c>
      <c r="H5332" t="s">
        <v>31</v>
      </c>
      <c r="I5332">
        <v>7.42</v>
      </c>
      <c r="J5332" s="6" cm="1">
        <f t="array" ref="J5332">IF(ISBLANK(I5332),
    IFERROR(MEDIAN(IF($C$2:$C$10000=C5332, $I$2:$I$10000)),""),
    I5332
)</f>
        <v>7.42</v>
      </c>
      <c r="K5332">
        <v>1441.9</v>
      </c>
      <c r="L5332" cm="1">
        <f t="array" ref="L5332">IF(ISBLANK(K5332),
    IFERROR(MEDIAN(IF($B$2:$B$10000=B5332, $K$2:$K$10000)),""),
    K5332
)</f>
        <v>1441.9</v>
      </c>
      <c r="M5332">
        <v>24.5</v>
      </c>
      <c r="N5332">
        <v>454.4</v>
      </c>
      <c r="O5332" s="7" cm="1">
        <f t="array" ref="O5332">IF(ISBLANK(N5332),
    IFERROR(AVERAGE(IF($C$2:$C$10000=C5332, $N$2:$N$10000)),""),
    N5332
)</f>
        <v>454.4</v>
      </c>
      <c r="P5332" t="b">
        <v>1</v>
      </c>
      <c r="Q5332" t="s">
        <v>36</v>
      </c>
      <c r="R5332" t="str">
        <f t="shared" si="83"/>
        <v>2,4-D</v>
      </c>
      <c r="S5332" t="s">
        <v>39</v>
      </c>
      <c r="T5332" s="4">
        <v>56.04</v>
      </c>
      <c r="U5332" s="4">
        <v>178774.46</v>
      </c>
      <c r="V5332" s="4">
        <v>-140341.67000000001</v>
      </c>
    </row>
    <row r="5333" spans="1:22" x14ac:dyDescent="0.25">
      <c r="A5333">
        <v>4963</v>
      </c>
      <c r="B5333" t="s">
        <v>20</v>
      </c>
      <c r="C5333" t="s">
        <v>28</v>
      </c>
      <c r="D5333">
        <v>294.44</v>
      </c>
      <c r="E5333" s="3">
        <v>44964</v>
      </c>
      <c r="F5333" s="3">
        <v>45193</v>
      </c>
      <c r="G5333">
        <v>1377.22</v>
      </c>
      <c r="H5333" t="s">
        <v>33</v>
      </c>
      <c r="I5333">
        <v>6.3</v>
      </c>
      <c r="J5333" s="6" cm="1">
        <f t="array" ref="J5333">IF(ISBLANK(I5333),
    IFERROR(MEDIAN(IF($C$2:$C$10000=C5333, $I$2:$I$10000)),""),
    I5333
)</f>
        <v>6.3</v>
      </c>
      <c r="K5333">
        <v>526</v>
      </c>
      <c r="L5333" cm="1">
        <f t="array" ref="L5333">IF(ISBLANK(K5333),
    IFERROR(MEDIAN(IF($B$2:$B$10000=B5333, $K$2:$K$10000)),""),
    K5333
)</f>
        <v>526</v>
      </c>
      <c r="M5333">
        <v>27.1</v>
      </c>
      <c r="N5333">
        <v>579.5</v>
      </c>
      <c r="O5333" s="7" cm="1">
        <f t="array" ref="O5333">IF(ISBLANK(N5333),
    IFERROR(AVERAGE(IF($C$2:$C$10000=C5333, $N$2:$N$10000)),""),
    N5333
)</f>
        <v>579.5</v>
      </c>
      <c r="P5333" t="b">
        <v>1</v>
      </c>
      <c r="Q5333" t="s">
        <v>36</v>
      </c>
      <c r="R5333" t="str">
        <f t="shared" si="83"/>
        <v>2,4-D</v>
      </c>
      <c r="S5333" t="s">
        <v>40</v>
      </c>
      <c r="T5333" s="4">
        <v>342.83</v>
      </c>
      <c r="U5333" s="4">
        <v>341284.59</v>
      </c>
      <c r="V5333" s="4">
        <v>130867.74</v>
      </c>
    </row>
    <row r="5334" spans="1:22" x14ac:dyDescent="0.25">
      <c r="A5334">
        <v>9487</v>
      </c>
      <c r="B5334" t="s">
        <v>21</v>
      </c>
      <c r="C5334" t="s">
        <v>24</v>
      </c>
      <c r="D5334">
        <v>84.21</v>
      </c>
      <c r="E5334" s="3">
        <v>44958</v>
      </c>
      <c r="F5334" s="3">
        <v>45089</v>
      </c>
      <c r="G5334">
        <v>462.73</v>
      </c>
      <c r="H5334" t="s">
        <v>31</v>
      </c>
      <c r="I5334">
        <v>6.43</v>
      </c>
      <c r="J5334" s="6" cm="1">
        <f t="array" ref="J5334">IF(ISBLANK(I5334),
    IFERROR(MEDIAN(IF($C$2:$C$10000=C5334, $I$2:$I$10000)),""),
    I5334
)</f>
        <v>6.43</v>
      </c>
      <c r="K5334">
        <v>918.5</v>
      </c>
      <c r="L5334" cm="1">
        <f t="array" ref="L5334">IF(ISBLANK(K5334),
    IFERROR(MEDIAN(IF($B$2:$B$10000=B5334, $K$2:$K$10000)),""),
    K5334
)</f>
        <v>918.5</v>
      </c>
      <c r="M5334">
        <v>33.1</v>
      </c>
      <c r="N5334">
        <v>169.2</v>
      </c>
      <c r="O5334" s="7" cm="1">
        <f t="array" ref="O5334">IF(ISBLANK(N5334),
    IFERROR(AVERAGE(IF($C$2:$C$10000=C5334, $N$2:$N$10000)),""),
    N5334
)</f>
        <v>169.2</v>
      </c>
      <c r="P5334" t="b">
        <v>1</v>
      </c>
      <c r="Q5334" t="s">
        <v>38</v>
      </c>
      <c r="R5334" t="str">
        <f t="shared" si="83"/>
        <v>Atrazina</v>
      </c>
      <c r="S5334" t="s">
        <v>39</v>
      </c>
      <c r="T5334" s="4">
        <v>159.61000000000001</v>
      </c>
      <c r="U5334" s="4">
        <v>111587.6</v>
      </c>
      <c r="V5334" s="4">
        <v>-37731.26</v>
      </c>
    </row>
    <row r="5335" spans="1:22" x14ac:dyDescent="0.25">
      <c r="A5335">
        <v>4892</v>
      </c>
      <c r="B5335" t="s">
        <v>22</v>
      </c>
      <c r="C5335" t="s">
        <v>25</v>
      </c>
      <c r="D5335">
        <v>100.99</v>
      </c>
      <c r="E5335" s="3">
        <v>45011</v>
      </c>
      <c r="F5335" s="3">
        <v>45126</v>
      </c>
      <c r="G5335">
        <v>546.91</v>
      </c>
      <c r="H5335" t="s">
        <v>33</v>
      </c>
      <c r="I5335">
        <v>6.57</v>
      </c>
      <c r="J5335" s="6" cm="1">
        <f t="array" ref="J5335">IF(ISBLANK(I5335),
    IFERROR(MEDIAN(IF($C$2:$C$10000=C5335, $I$2:$I$10000)),""),
    I5335
)</f>
        <v>6.57</v>
      </c>
      <c r="K5335">
        <v>1672.1</v>
      </c>
      <c r="L5335" cm="1">
        <f t="array" ref="L5335">IF(ISBLANK(K5335),
    IFERROR(MEDIAN(IF($B$2:$B$10000=B5335, $K$2:$K$10000)),""),
    K5335
)</f>
        <v>1672.1</v>
      </c>
      <c r="M5335">
        <v>33.9</v>
      </c>
      <c r="N5335">
        <v>332.7</v>
      </c>
      <c r="O5335" s="7" cm="1">
        <f t="array" ref="O5335">IF(ISBLANK(N5335),
    IFERROR(AVERAGE(IF($C$2:$C$10000=C5335, $N$2:$N$10000)),""),
    N5335
)</f>
        <v>332.7</v>
      </c>
      <c r="P5335" t="b">
        <v>1</v>
      </c>
      <c r="Q5335" t="s">
        <v>37</v>
      </c>
      <c r="R5335" t="str">
        <f t="shared" si="83"/>
        <v>Glifosato</v>
      </c>
      <c r="S5335" t="s">
        <v>40</v>
      </c>
      <c r="T5335" s="4">
        <v>89.25</v>
      </c>
      <c r="U5335" s="4">
        <v>172179.07</v>
      </c>
      <c r="V5335" s="4">
        <v>-123367.35</v>
      </c>
    </row>
    <row r="5336" spans="1:22" x14ac:dyDescent="0.25">
      <c r="A5336">
        <v>9911</v>
      </c>
      <c r="B5336" t="s">
        <v>22</v>
      </c>
      <c r="C5336" t="s">
        <v>24</v>
      </c>
      <c r="D5336">
        <v>42.38</v>
      </c>
      <c r="E5336" s="3">
        <v>44952</v>
      </c>
      <c r="F5336" s="3">
        <v>45110</v>
      </c>
      <c r="G5336">
        <v>152.88999999999999</v>
      </c>
      <c r="H5336" t="s">
        <v>33</v>
      </c>
      <c r="I5336">
        <v>5.77</v>
      </c>
      <c r="J5336" s="6" cm="1">
        <f t="array" ref="J5336">IF(ISBLANK(I5336),
    IFERROR(MEDIAN(IF($C$2:$C$10000=C5336, $I$2:$I$10000)),""),
    I5336
)</f>
        <v>5.77</v>
      </c>
      <c r="K5336">
        <v>1242.9000000000001</v>
      </c>
      <c r="L5336" cm="1">
        <f t="array" ref="L5336">IF(ISBLANK(K5336),
    IFERROR(MEDIAN(IF($B$2:$B$10000=B5336, $K$2:$K$10000)),""),
    K5336
)</f>
        <v>1242.9000000000001</v>
      </c>
      <c r="M5336">
        <v>25.5</v>
      </c>
      <c r="N5336">
        <v>435.3</v>
      </c>
      <c r="O5336" s="7" cm="1">
        <f t="array" ref="O5336">IF(ISBLANK(N5336),
    IFERROR(AVERAGE(IF($C$2:$C$10000=C5336, $N$2:$N$10000)),""),
    N5336
)</f>
        <v>435.3</v>
      </c>
      <c r="P5336" t="b">
        <v>0</v>
      </c>
      <c r="Q5336" t="s">
        <v>35</v>
      </c>
      <c r="R5336" t="str">
        <f t="shared" si="83"/>
        <v>Sem Aplicação</v>
      </c>
      <c r="S5336" t="s">
        <v>39</v>
      </c>
      <c r="T5336" s="4">
        <v>151.63</v>
      </c>
      <c r="U5336" s="4">
        <v>77163.38</v>
      </c>
      <c r="V5336" s="4">
        <v>-53980.67</v>
      </c>
    </row>
    <row r="5337" spans="1:22" x14ac:dyDescent="0.25">
      <c r="A5337">
        <v>3174</v>
      </c>
      <c r="B5337" t="s">
        <v>20</v>
      </c>
      <c r="C5337" t="s">
        <v>23</v>
      </c>
      <c r="D5337">
        <v>19.940000000000001</v>
      </c>
      <c r="E5337" s="3">
        <v>44946</v>
      </c>
      <c r="F5337" s="3">
        <v>45127</v>
      </c>
      <c r="G5337">
        <v>59.97</v>
      </c>
      <c r="H5337" t="s">
        <v>32</v>
      </c>
      <c r="I5337">
        <v>5.16</v>
      </c>
      <c r="J5337" s="6" cm="1">
        <f t="array" ref="J5337">IF(ISBLANK(I5337),
    IFERROR(MEDIAN(IF($C$2:$C$10000=C5337, $I$2:$I$10000)),""),
    I5337
)</f>
        <v>5.16</v>
      </c>
      <c r="K5337">
        <v>1322.2</v>
      </c>
      <c r="L5337" cm="1">
        <f t="array" ref="L5337">IF(ISBLANK(K5337),
    IFERROR(MEDIAN(IF($B$2:$B$10000=B5337, $K$2:$K$10000)),""),
    K5337
)</f>
        <v>1322.2</v>
      </c>
      <c r="M5337">
        <v>19</v>
      </c>
      <c r="N5337">
        <v>76.900000000000006</v>
      </c>
      <c r="O5337" s="7" cm="1">
        <f t="array" ref="O5337">IF(ISBLANK(N5337),
    IFERROR(AVERAGE(IF($C$2:$C$10000=C5337, $N$2:$N$10000)),""),
    N5337
)</f>
        <v>76.900000000000006</v>
      </c>
      <c r="P5337" t="b">
        <v>1</v>
      </c>
      <c r="Q5337" t="s">
        <v>34</v>
      </c>
      <c r="R5337" t="str">
        <f t="shared" si="83"/>
        <v>Dicamba</v>
      </c>
      <c r="S5337" t="s">
        <v>39</v>
      </c>
      <c r="T5337" s="4">
        <v>907.48</v>
      </c>
      <c r="U5337" s="4">
        <v>16201.1</v>
      </c>
      <c r="V5337" s="4">
        <v>38220.480000000003</v>
      </c>
    </row>
    <row r="5338" spans="1:22" x14ac:dyDescent="0.25">
      <c r="A5338">
        <v>5360</v>
      </c>
      <c r="B5338" t="s">
        <v>19</v>
      </c>
      <c r="C5338" t="s">
        <v>29</v>
      </c>
      <c r="D5338">
        <v>42.25</v>
      </c>
      <c r="E5338" s="3">
        <v>44961</v>
      </c>
      <c r="F5338" s="3">
        <v>45074</v>
      </c>
      <c r="G5338">
        <v>132.41</v>
      </c>
      <c r="H5338" t="s">
        <v>32</v>
      </c>
      <c r="I5338">
        <v>5.27</v>
      </c>
      <c r="J5338" s="6" cm="1">
        <f t="array" ref="J5338">IF(ISBLANK(I5338),
    IFERROR(MEDIAN(IF($C$2:$C$10000=C5338, $I$2:$I$10000)),""),
    I5338
)</f>
        <v>5.27</v>
      </c>
      <c r="K5338">
        <v>1739.6</v>
      </c>
      <c r="L5338" cm="1">
        <f t="array" ref="L5338">IF(ISBLANK(K5338),
    IFERROR(MEDIAN(IF($B$2:$B$10000=B5338, $K$2:$K$10000)),""),
    K5338
)</f>
        <v>1739.6</v>
      </c>
      <c r="M5338">
        <v>33.4</v>
      </c>
      <c r="N5338">
        <v>528.5</v>
      </c>
      <c r="O5338" s="7" cm="1">
        <f t="array" ref="O5338">IF(ISBLANK(N5338),
    IFERROR(AVERAGE(IF($C$2:$C$10000=C5338, $N$2:$N$10000)),""),
    N5338
)</f>
        <v>528.5</v>
      </c>
      <c r="P5338" t="b">
        <v>1</v>
      </c>
      <c r="Q5338" t="s">
        <v>38</v>
      </c>
      <c r="R5338" t="str">
        <f t="shared" si="83"/>
        <v>Atrazina</v>
      </c>
      <c r="S5338" t="s">
        <v>40</v>
      </c>
      <c r="T5338" s="4">
        <v>54.43</v>
      </c>
      <c r="U5338" s="4">
        <v>47198.36</v>
      </c>
      <c r="V5338" s="4">
        <v>-39991.279999999999</v>
      </c>
    </row>
    <row r="5339" spans="1:22" x14ac:dyDescent="0.25">
      <c r="A5339">
        <v>3046</v>
      </c>
      <c r="B5339" t="s">
        <v>19</v>
      </c>
      <c r="C5339" t="s">
        <v>27</v>
      </c>
      <c r="D5339">
        <v>5.63</v>
      </c>
      <c r="E5339" s="3">
        <v>45038</v>
      </c>
      <c r="F5339" s="3">
        <v>45131</v>
      </c>
      <c r="G5339">
        <v>36.31</v>
      </c>
      <c r="H5339" t="s">
        <v>31</v>
      </c>
      <c r="J5339" s="6" cm="1">
        <f t="array" ref="J5339">IF(ISBLANK(I5339),
    IFERROR(MEDIAN(IF($C$2:$C$10000=C5339, $I$2:$I$10000)),""),
    I5339
)</f>
        <v>6.0149999999999997</v>
      </c>
      <c r="K5339">
        <v>1142.2</v>
      </c>
      <c r="L5339" cm="1">
        <f t="array" ref="L5339">IF(ISBLANK(K5339),
    IFERROR(MEDIAN(IF($B$2:$B$10000=B5339, $K$2:$K$10000)),""),
    K5339
)</f>
        <v>1142.2</v>
      </c>
      <c r="M5339">
        <v>19.899999999999999</v>
      </c>
      <c r="N5339">
        <v>237.6</v>
      </c>
      <c r="O5339" s="7" cm="1">
        <f t="array" ref="O5339">IF(ISBLANK(N5339),
    IFERROR(AVERAGE(IF($C$2:$C$10000=C5339, $N$2:$N$10000)),""),
    N5339
)</f>
        <v>237.6</v>
      </c>
      <c r="P5339" t="b">
        <v>1</v>
      </c>
      <c r="Q5339" t="s">
        <v>36</v>
      </c>
      <c r="R5339" t="str">
        <f t="shared" si="83"/>
        <v>2,4-D</v>
      </c>
      <c r="S5339" t="s">
        <v>39</v>
      </c>
      <c r="T5339" s="4">
        <v>140.69999999999999</v>
      </c>
      <c r="U5339" s="4">
        <v>9649.39</v>
      </c>
      <c r="V5339" s="4">
        <v>-4540.57</v>
      </c>
    </row>
    <row r="5340" spans="1:22" x14ac:dyDescent="0.25">
      <c r="A5340">
        <v>2282</v>
      </c>
      <c r="B5340" t="s">
        <v>19</v>
      </c>
      <c r="C5340" t="s">
        <v>27</v>
      </c>
      <c r="D5340">
        <v>227.03</v>
      </c>
      <c r="E5340" s="3">
        <v>45002</v>
      </c>
      <c r="F5340" s="3">
        <v>45106</v>
      </c>
      <c r="G5340">
        <v>805.08</v>
      </c>
      <c r="H5340" t="s">
        <v>30</v>
      </c>
      <c r="I5340">
        <v>6.41</v>
      </c>
      <c r="J5340" s="6" cm="1">
        <f t="array" ref="J5340">IF(ISBLANK(I5340),
    IFERROR(MEDIAN(IF($C$2:$C$10000=C5340, $I$2:$I$10000)),""),
    I5340
)</f>
        <v>6.41</v>
      </c>
      <c r="K5340">
        <v>1592.9</v>
      </c>
      <c r="L5340" cm="1">
        <f t="array" ref="L5340">IF(ISBLANK(K5340),
    IFERROR(MEDIAN(IF($B$2:$B$10000=B5340, $K$2:$K$10000)),""),
    K5340
)</f>
        <v>1592.9</v>
      </c>
      <c r="M5340">
        <v>18.399999999999999</v>
      </c>
      <c r="N5340">
        <v>421.7</v>
      </c>
      <c r="O5340" s="7" cm="1">
        <f t="array" ref="O5340">IF(ISBLANK(N5340),
    IFERROR(AVERAGE(IF($C$2:$C$10000=C5340, $N$2:$N$10000)),""),
    N5340
)</f>
        <v>421.7</v>
      </c>
      <c r="P5340" t="b">
        <v>1</v>
      </c>
      <c r="Q5340" t="s">
        <v>36</v>
      </c>
      <c r="R5340" t="str">
        <f t="shared" si="83"/>
        <v>2,4-D</v>
      </c>
      <c r="S5340" t="s">
        <v>39</v>
      </c>
      <c r="T5340" s="4">
        <v>140.04</v>
      </c>
      <c r="U5340" s="4">
        <v>259815.12</v>
      </c>
      <c r="V5340" s="4">
        <v>-147071.72</v>
      </c>
    </row>
    <row r="5341" spans="1:22" x14ac:dyDescent="0.25">
      <c r="A5341">
        <v>3871</v>
      </c>
      <c r="B5341" t="s">
        <v>18</v>
      </c>
      <c r="C5341" t="s">
        <v>26</v>
      </c>
      <c r="D5341">
        <v>223.35</v>
      </c>
      <c r="E5341" s="3">
        <v>45026</v>
      </c>
      <c r="F5341" s="3">
        <v>45213</v>
      </c>
      <c r="G5341">
        <v>1178.69</v>
      </c>
      <c r="H5341" t="s">
        <v>31</v>
      </c>
      <c r="I5341">
        <v>5.89</v>
      </c>
      <c r="J5341" s="6" cm="1">
        <f t="array" ref="J5341">IF(ISBLANK(I5341),
    IFERROR(MEDIAN(IF($C$2:$C$10000=C5341, $I$2:$I$10000)),""),
    I5341
)</f>
        <v>5.89</v>
      </c>
      <c r="K5341">
        <v>1787.9</v>
      </c>
      <c r="L5341" cm="1">
        <f t="array" ref="L5341">IF(ISBLANK(K5341),
    IFERROR(MEDIAN(IF($B$2:$B$10000=B5341, $K$2:$K$10000)),""),
    K5341
)</f>
        <v>1787.9</v>
      </c>
      <c r="M5341">
        <v>29.2</v>
      </c>
      <c r="N5341">
        <v>272.3</v>
      </c>
      <c r="O5341" s="7" cm="1">
        <f t="array" ref="O5341">IF(ISBLANK(N5341),
    IFERROR(AVERAGE(IF($C$2:$C$10000=C5341, $N$2:$N$10000)),""),
    N5341
)</f>
        <v>272.3</v>
      </c>
      <c r="P5341" t="b">
        <v>1</v>
      </c>
      <c r="R5341" t="str">
        <f t="shared" si="83"/>
        <v>Desconhecido</v>
      </c>
      <c r="S5341" t="s">
        <v>39</v>
      </c>
      <c r="T5341" s="4">
        <v>128.33000000000001</v>
      </c>
      <c r="U5341" s="4">
        <v>137392.94</v>
      </c>
      <c r="V5341" s="4">
        <v>13868.35</v>
      </c>
    </row>
    <row r="5342" spans="1:22" x14ac:dyDescent="0.25">
      <c r="A5342">
        <v>1180</v>
      </c>
      <c r="B5342" t="s">
        <v>21</v>
      </c>
      <c r="C5342" t="s">
        <v>25</v>
      </c>
      <c r="D5342">
        <v>11.47</v>
      </c>
      <c r="E5342" s="3">
        <v>45036</v>
      </c>
      <c r="F5342" s="3">
        <v>45150</v>
      </c>
      <c r="G5342">
        <v>21.95</v>
      </c>
      <c r="H5342" t="s">
        <v>32</v>
      </c>
      <c r="I5342">
        <v>4.63</v>
      </c>
      <c r="J5342" s="6" cm="1">
        <f t="array" ref="J5342">IF(ISBLANK(I5342),
    IFERROR(MEDIAN(IF($C$2:$C$10000=C5342, $I$2:$I$10000)),""),
    I5342
)</f>
        <v>4.63</v>
      </c>
      <c r="K5342">
        <v>1282</v>
      </c>
      <c r="L5342" cm="1">
        <f t="array" ref="L5342">IF(ISBLANK(K5342),
    IFERROR(MEDIAN(IF($B$2:$B$10000=B5342, $K$2:$K$10000)),""),
    K5342
)</f>
        <v>1282</v>
      </c>
      <c r="M5342">
        <v>31.6</v>
      </c>
      <c r="N5342">
        <v>543.79999999999995</v>
      </c>
      <c r="O5342" s="7" cm="1">
        <f t="array" ref="O5342">IF(ISBLANK(N5342),
    IFERROR(AVERAGE(IF($C$2:$C$10000=C5342, $N$2:$N$10000)),""),
    N5342
)</f>
        <v>543.79999999999995</v>
      </c>
      <c r="P5342" t="b">
        <v>1</v>
      </c>
      <c r="Q5342" t="s">
        <v>37</v>
      </c>
      <c r="R5342" t="str">
        <f t="shared" si="83"/>
        <v>Glifosato</v>
      </c>
      <c r="S5342" t="s">
        <v>39</v>
      </c>
      <c r="T5342" s="4">
        <v>79.23</v>
      </c>
      <c r="U5342" s="4">
        <v>16667.28</v>
      </c>
      <c r="V5342" s="4">
        <v>-14928.18</v>
      </c>
    </row>
    <row r="5343" spans="1:22" x14ac:dyDescent="0.25">
      <c r="A5343">
        <v>3819</v>
      </c>
      <c r="B5343" t="s">
        <v>20</v>
      </c>
      <c r="C5343" t="s">
        <v>26</v>
      </c>
      <c r="D5343">
        <v>199.68</v>
      </c>
      <c r="E5343" s="3">
        <v>45021</v>
      </c>
      <c r="F5343" s="3">
        <v>45149</v>
      </c>
      <c r="G5343">
        <v>728.4</v>
      </c>
      <c r="H5343" t="s">
        <v>31</v>
      </c>
      <c r="I5343">
        <v>7.13</v>
      </c>
      <c r="J5343" s="6" cm="1">
        <f t="array" ref="J5343">IF(ISBLANK(I5343),
    IFERROR(MEDIAN(IF($C$2:$C$10000=C5343, $I$2:$I$10000)),""),
    I5343
)</f>
        <v>7.13</v>
      </c>
      <c r="K5343">
        <v>1295.5999999999999</v>
      </c>
      <c r="L5343" cm="1">
        <f t="array" ref="L5343">IF(ISBLANK(K5343),
    IFERROR(MEDIAN(IF($B$2:$B$10000=B5343, $K$2:$K$10000)),""),
    K5343
)</f>
        <v>1295.5999999999999</v>
      </c>
      <c r="M5343">
        <v>27.9</v>
      </c>
      <c r="N5343">
        <v>493.9</v>
      </c>
      <c r="O5343" s="7" cm="1">
        <f t="array" ref="O5343">IF(ISBLANK(N5343),
    IFERROR(AVERAGE(IF($C$2:$C$10000=C5343, $N$2:$N$10000)),""),
    N5343
)</f>
        <v>493.9</v>
      </c>
      <c r="P5343" t="b">
        <v>1</v>
      </c>
      <c r="Q5343" t="s">
        <v>37</v>
      </c>
      <c r="R5343" t="str">
        <f t="shared" si="83"/>
        <v>Glifosato</v>
      </c>
      <c r="S5343" t="s">
        <v>39</v>
      </c>
      <c r="T5343" s="4">
        <v>122.05</v>
      </c>
      <c r="U5343" s="4">
        <v>306721.71000000002</v>
      </c>
      <c r="V5343" s="4">
        <v>-217820.49</v>
      </c>
    </row>
    <row r="5344" spans="1:22" x14ac:dyDescent="0.25">
      <c r="A5344">
        <v>4367</v>
      </c>
      <c r="B5344" t="s">
        <v>18</v>
      </c>
      <c r="C5344" t="s">
        <v>28</v>
      </c>
      <c r="D5344">
        <v>73.319999999999993</v>
      </c>
      <c r="E5344" s="3">
        <v>44929</v>
      </c>
      <c r="F5344" s="3">
        <v>45120</v>
      </c>
      <c r="G5344">
        <v>230.54</v>
      </c>
      <c r="H5344" t="s">
        <v>33</v>
      </c>
      <c r="I5344">
        <v>5.23</v>
      </c>
      <c r="J5344" s="6" cm="1">
        <f t="array" ref="J5344">IF(ISBLANK(I5344),
    IFERROR(MEDIAN(IF($C$2:$C$10000=C5344, $I$2:$I$10000)),""),
    I5344
)</f>
        <v>5.23</v>
      </c>
      <c r="K5344">
        <v>489.6</v>
      </c>
      <c r="L5344" cm="1">
        <f t="array" ref="L5344">IF(ISBLANK(K5344),
    IFERROR(MEDIAN(IF($B$2:$B$10000=B5344, $K$2:$K$10000)),""),
    K5344
)</f>
        <v>489.6</v>
      </c>
      <c r="M5344">
        <v>27.5</v>
      </c>
      <c r="N5344">
        <v>307.10000000000002</v>
      </c>
      <c r="O5344" s="7" cm="1">
        <f t="array" ref="O5344">IF(ISBLANK(N5344),
    IFERROR(AVERAGE(IF($C$2:$C$10000=C5344, $N$2:$N$10000)),""),
    N5344
)</f>
        <v>307.10000000000002</v>
      </c>
      <c r="P5344" t="b">
        <v>1</v>
      </c>
      <c r="Q5344" t="s">
        <v>34</v>
      </c>
      <c r="R5344" t="str">
        <f t="shared" si="83"/>
        <v>Dicamba</v>
      </c>
      <c r="S5344" t="s">
        <v>39</v>
      </c>
      <c r="T5344" s="4">
        <v>359.44</v>
      </c>
      <c r="U5344" s="4">
        <v>64365.83</v>
      </c>
      <c r="V5344" s="4">
        <v>18499.47</v>
      </c>
    </row>
    <row r="5345" spans="1:22" x14ac:dyDescent="0.25">
      <c r="A5345">
        <v>3880</v>
      </c>
      <c r="B5345" t="s">
        <v>22</v>
      </c>
      <c r="C5345" t="s">
        <v>24</v>
      </c>
      <c r="D5345">
        <v>168.61</v>
      </c>
      <c r="E5345" s="3">
        <v>44998</v>
      </c>
      <c r="F5345" s="3">
        <v>45218</v>
      </c>
      <c r="G5345">
        <v>387.98</v>
      </c>
      <c r="H5345" t="s">
        <v>33</v>
      </c>
      <c r="I5345">
        <v>6.24</v>
      </c>
      <c r="J5345" s="6" cm="1">
        <f t="array" ref="J5345">IF(ISBLANK(I5345),
    IFERROR(MEDIAN(IF($C$2:$C$10000=C5345, $I$2:$I$10000)),""),
    I5345
)</f>
        <v>6.24</v>
      </c>
      <c r="K5345">
        <v>940.9</v>
      </c>
      <c r="L5345" cm="1">
        <f t="array" ref="L5345">IF(ISBLANK(K5345),
    IFERROR(MEDIAN(IF($B$2:$B$10000=B5345, $K$2:$K$10000)),""),
    K5345
)</f>
        <v>940.9</v>
      </c>
      <c r="M5345">
        <v>23.3</v>
      </c>
      <c r="N5345">
        <v>571.70000000000005</v>
      </c>
      <c r="O5345" s="7" cm="1">
        <f t="array" ref="O5345">IF(ISBLANK(N5345),
    IFERROR(AVERAGE(IF($C$2:$C$10000=C5345, $N$2:$N$10000)),""),
    N5345
)</f>
        <v>571.70000000000005</v>
      </c>
      <c r="P5345" t="b">
        <v>1</v>
      </c>
      <c r="Q5345" t="s">
        <v>38</v>
      </c>
      <c r="R5345" t="str">
        <f t="shared" si="83"/>
        <v>Atrazina</v>
      </c>
      <c r="S5345" t="s">
        <v>39</v>
      </c>
      <c r="T5345" s="4">
        <v>159.30000000000001</v>
      </c>
      <c r="U5345" s="4">
        <v>293489.69</v>
      </c>
      <c r="V5345" s="4">
        <v>-231684.48000000001</v>
      </c>
    </row>
    <row r="5346" spans="1:22" x14ac:dyDescent="0.25">
      <c r="A5346">
        <v>6325</v>
      </c>
      <c r="B5346" t="s">
        <v>21</v>
      </c>
      <c r="C5346" t="s">
        <v>24</v>
      </c>
      <c r="D5346">
        <v>51.85</v>
      </c>
      <c r="E5346" s="3">
        <v>45035</v>
      </c>
      <c r="F5346" s="3">
        <v>45267</v>
      </c>
      <c r="G5346">
        <v>83.96</v>
      </c>
      <c r="H5346" t="s">
        <v>31</v>
      </c>
      <c r="I5346">
        <v>6.72</v>
      </c>
      <c r="J5346" s="6" cm="1">
        <f t="array" ref="J5346">IF(ISBLANK(I5346),
    IFERROR(MEDIAN(IF($C$2:$C$10000=C5346, $I$2:$I$10000)),""),
    I5346
)</f>
        <v>6.72</v>
      </c>
      <c r="L5346" cm="1">
        <f t="array" ref="L5346">IF(ISBLANK(K5346),
    IFERROR(MEDIAN(IF($B$2:$B$10000=B5346, $K$2:$K$10000)),""),
    K5346
)</f>
        <v>962.1</v>
      </c>
      <c r="M5346">
        <v>28</v>
      </c>
      <c r="N5346">
        <v>473</v>
      </c>
      <c r="O5346" s="7" cm="1">
        <f t="array" ref="O5346">IF(ISBLANK(N5346),
    IFERROR(AVERAGE(IF($C$2:$C$10000=C5346, $N$2:$N$10000)),""),
    N5346
)</f>
        <v>473</v>
      </c>
      <c r="P5346" t="b">
        <v>0</v>
      </c>
      <c r="Q5346" t="s">
        <v>35</v>
      </c>
      <c r="R5346" t="str">
        <f t="shared" si="83"/>
        <v>Sem Aplicação</v>
      </c>
      <c r="S5346" t="s">
        <v>39</v>
      </c>
      <c r="T5346" s="4">
        <v>157.43</v>
      </c>
      <c r="U5346" s="4">
        <v>56993.83</v>
      </c>
      <c r="V5346" s="4">
        <v>-43776.01</v>
      </c>
    </row>
    <row r="5347" spans="1:22" x14ac:dyDescent="0.25">
      <c r="A5347">
        <v>9006</v>
      </c>
      <c r="B5347" t="s">
        <v>21</v>
      </c>
      <c r="C5347" t="s">
        <v>23</v>
      </c>
      <c r="D5347">
        <v>218.65</v>
      </c>
      <c r="E5347" s="3">
        <v>45010</v>
      </c>
      <c r="F5347" s="3">
        <v>45157</v>
      </c>
      <c r="G5347">
        <v>603.41999999999996</v>
      </c>
      <c r="H5347" t="s">
        <v>31</v>
      </c>
      <c r="I5347">
        <v>5.05</v>
      </c>
      <c r="J5347" s="6" cm="1">
        <f t="array" ref="J5347">IF(ISBLANK(I5347),
    IFERROR(MEDIAN(IF($C$2:$C$10000=C5347, $I$2:$I$10000)),""),
    I5347
)</f>
        <v>5.05</v>
      </c>
      <c r="L5347" cm="1">
        <f t="array" ref="L5347">IF(ISBLANK(K5347),
    IFERROR(MEDIAN(IF($B$2:$B$10000=B5347, $K$2:$K$10000)),""),
    K5347
)</f>
        <v>962.1</v>
      </c>
      <c r="M5347">
        <v>31.2</v>
      </c>
      <c r="N5347">
        <v>288.10000000000002</v>
      </c>
      <c r="O5347" s="7" cm="1">
        <f t="array" ref="O5347">IF(ISBLANK(N5347),
    IFERROR(AVERAGE(IF($C$2:$C$10000=C5347, $N$2:$N$10000)),""),
    N5347
)</f>
        <v>288.10000000000002</v>
      </c>
      <c r="P5347" t="b">
        <v>1</v>
      </c>
      <c r="Q5347" t="s">
        <v>38</v>
      </c>
      <c r="R5347" t="str">
        <f t="shared" si="83"/>
        <v>Atrazina</v>
      </c>
      <c r="S5347" t="s">
        <v>40</v>
      </c>
      <c r="T5347" s="4">
        <v>898.17</v>
      </c>
      <c r="U5347" s="4">
        <v>110290.64</v>
      </c>
      <c r="V5347" s="4">
        <v>431683.1</v>
      </c>
    </row>
    <row r="5348" spans="1:22" x14ac:dyDescent="0.25">
      <c r="A5348">
        <v>7173</v>
      </c>
      <c r="B5348" t="s">
        <v>19</v>
      </c>
      <c r="C5348" t="s">
        <v>26</v>
      </c>
      <c r="D5348">
        <v>174.26</v>
      </c>
      <c r="E5348" s="3">
        <v>45009</v>
      </c>
      <c r="F5348" s="3">
        <v>45132</v>
      </c>
      <c r="G5348">
        <v>952.61</v>
      </c>
      <c r="H5348" t="s">
        <v>31</v>
      </c>
      <c r="I5348">
        <v>5.92</v>
      </c>
      <c r="J5348" s="6" cm="1">
        <f t="array" ref="J5348">IF(ISBLANK(I5348),
    IFERROR(MEDIAN(IF($C$2:$C$10000=C5348, $I$2:$I$10000)),""),
    I5348
)</f>
        <v>5.92</v>
      </c>
      <c r="K5348">
        <v>386.9</v>
      </c>
      <c r="L5348" cm="1">
        <f t="array" ref="L5348">IF(ISBLANK(K5348),
    IFERROR(MEDIAN(IF($B$2:$B$10000=B5348, $K$2:$K$10000)),""),
    K5348
)</f>
        <v>386.9</v>
      </c>
      <c r="M5348">
        <v>23.2</v>
      </c>
      <c r="N5348">
        <v>537.79999999999995</v>
      </c>
      <c r="O5348" s="7" cm="1">
        <f t="array" ref="O5348">IF(ISBLANK(N5348),
    IFERROR(AVERAGE(IF($C$2:$C$10000=C5348, $N$2:$N$10000)),""),
    N5348
)</f>
        <v>537.79999999999995</v>
      </c>
      <c r="P5348" t="b">
        <v>1</v>
      </c>
      <c r="Q5348" t="s">
        <v>38</v>
      </c>
      <c r="R5348" t="str">
        <f t="shared" si="83"/>
        <v>Atrazina</v>
      </c>
      <c r="S5348" t="s">
        <v>40</v>
      </c>
      <c r="T5348" s="4">
        <v>125.55</v>
      </c>
      <c r="U5348" s="4">
        <v>167523.73000000001</v>
      </c>
      <c r="V5348" s="4">
        <v>-47923.54</v>
      </c>
    </row>
    <row r="5349" spans="1:22" x14ac:dyDescent="0.25">
      <c r="A5349">
        <v>7182</v>
      </c>
      <c r="B5349" t="s">
        <v>22</v>
      </c>
      <c r="C5349" t="s">
        <v>27</v>
      </c>
      <c r="D5349">
        <v>278.83999999999997</v>
      </c>
      <c r="E5349" s="3">
        <v>44996</v>
      </c>
      <c r="F5349" s="3">
        <v>45196</v>
      </c>
      <c r="G5349">
        <v>833.02</v>
      </c>
      <c r="H5349" t="s">
        <v>33</v>
      </c>
      <c r="I5349">
        <v>4.5</v>
      </c>
      <c r="J5349" s="6" cm="1">
        <f t="array" ref="J5349">IF(ISBLANK(I5349),
    IFERROR(MEDIAN(IF($C$2:$C$10000=C5349, $I$2:$I$10000)),""),
    I5349
)</f>
        <v>4.5</v>
      </c>
      <c r="K5349">
        <v>233.5</v>
      </c>
      <c r="L5349" cm="1">
        <f t="array" ref="L5349">IF(ISBLANK(K5349),
    IFERROR(MEDIAN(IF($B$2:$B$10000=B5349, $K$2:$K$10000)),""),
    K5349
)</f>
        <v>233.5</v>
      </c>
      <c r="M5349">
        <v>25.4</v>
      </c>
      <c r="O5349" s="7" cm="1">
        <f t="array" ref="O5349">IF(ISBLANK(N5349),
    IFERROR(AVERAGE(IF($C$2:$C$10000=C5349, $N$2:$N$10000)),""),
    N5349
)</f>
        <v>312.81324999999998</v>
      </c>
      <c r="P5349" t="b">
        <v>1</v>
      </c>
      <c r="Q5349" t="s">
        <v>36</v>
      </c>
      <c r="R5349" t="str">
        <f t="shared" si="83"/>
        <v>2,4-D</v>
      </c>
      <c r="S5349" t="s">
        <v>41</v>
      </c>
      <c r="T5349" s="4">
        <v>141.9</v>
      </c>
      <c r="U5349" s="4">
        <v>201814.25</v>
      </c>
      <c r="V5349" s="4">
        <v>-83608.710000000006</v>
      </c>
    </row>
    <row r="5350" spans="1:22" x14ac:dyDescent="0.25">
      <c r="A5350">
        <v>8887</v>
      </c>
      <c r="B5350" t="s">
        <v>18</v>
      </c>
      <c r="C5350" t="s">
        <v>29</v>
      </c>
      <c r="D5350">
        <v>240.02</v>
      </c>
      <c r="E5350" s="3">
        <v>44993</v>
      </c>
      <c r="F5350" s="3">
        <v>45189</v>
      </c>
      <c r="G5350">
        <v>1407.74</v>
      </c>
      <c r="H5350" t="s">
        <v>33</v>
      </c>
      <c r="I5350">
        <v>4.6399999999999997</v>
      </c>
      <c r="J5350" s="6" cm="1">
        <f t="array" ref="J5350">IF(ISBLANK(I5350),
    IFERROR(MEDIAN(IF($C$2:$C$10000=C5350, $I$2:$I$10000)),""),
    I5350
)</f>
        <v>4.6399999999999997</v>
      </c>
      <c r="K5350">
        <v>1270</v>
      </c>
      <c r="L5350" cm="1">
        <f t="array" ref="L5350">IF(ISBLANK(K5350),
    IFERROR(MEDIAN(IF($B$2:$B$10000=B5350, $K$2:$K$10000)),""),
    K5350
)</f>
        <v>1270</v>
      </c>
      <c r="M5350">
        <v>28.3</v>
      </c>
      <c r="N5350">
        <v>357.6</v>
      </c>
      <c r="O5350" s="7" cm="1">
        <f t="array" ref="O5350">IF(ISBLANK(N5350),
    IFERROR(AVERAGE(IF($C$2:$C$10000=C5350, $N$2:$N$10000)),""),
    N5350
)</f>
        <v>357.6</v>
      </c>
      <c r="P5350" t="b">
        <v>1</v>
      </c>
      <c r="Q5350" t="s">
        <v>36</v>
      </c>
      <c r="R5350" t="str">
        <f t="shared" si="83"/>
        <v>2,4-D</v>
      </c>
      <c r="S5350" t="s">
        <v>39</v>
      </c>
      <c r="T5350" s="4">
        <v>64.790000000000006</v>
      </c>
      <c r="U5350" s="4">
        <v>294939.21000000002</v>
      </c>
      <c r="V5350" s="4">
        <v>-203731.74</v>
      </c>
    </row>
    <row r="5351" spans="1:22" x14ac:dyDescent="0.25">
      <c r="A5351">
        <v>9224</v>
      </c>
      <c r="B5351" t="s">
        <v>20</v>
      </c>
      <c r="C5351" t="s">
        <v>29</v>
      </c>
      <c r="D5351">
        <v>197.26</v>
      </c>
      <c r="E5351" s="3">
        <v>45040</v>
      </c>
      <c r="F5351" s="3">
        <v>45276</v>
      </c>
      <c r="G5351">
        <v>866.81</v>
      </c>
      <c r="H5351" t="s">
        <v>31</v>
      </c>
      <c r="I5351">
        <v>5.25</v>
      </c>
      <c r="J5351" s="6" cm="1">
        <f t="array" ref="J5351">IF(ISBLANK(I5351),
    IFERROR(MEDIAN(IF($C$2:$C$10000=C5351, $I$2:$I$10000)),""),
    I5351
)</f>
        <v>5.25</v>
      </c>
      <c r="K5351">
        <v>253.2</v>
      </c>
      <c r="L5351" cm="1">
        <f t="array" ref="L5351">IF(ISBLANK(K5351),
    IFERROR(MEDIAN(IF($B$2:$B$10000=B5351, $K$2:$K$10000)),""),
    K5351
)</f>
        <v>253.2</v>
      </c>
      <c r="M5351">
        <v>30.5</v>
      </c>
      <c r="N5351">
        <v>110.3</v>
      </c>
      <c r="O5351" s="7" cm="1">
        <f t="array" ref="O5351">IF(ISBLANK(N5351),
    IFERROR(AVERAGE(IF($C$2:$C$10000=C5351, $N$2:$N$10000)),""),
    N5351
)</f>
        <v>110.3</v>
      </c>
      <c r="P5351" t="b">
        <v>0</v>
      </c>
      <c r="R5351" t="str">
        <f t="shared" si="83"/>
        <v>Desconhecido</v>
      </c>
      <c r="S5351" t="s">
        <v>40</v>
      </c>
      <c r="T5351" s="4">
        <v>59.03</v>
      </c>
      <c r="U5351" s="4">
        <v>334406.13</v>
      </c>
      <c r="V5351" s="4">
        <v>-283238.34000000003</v>
      </c>
    </row>
    <row r="5352" spans="1:22" x14ac:dyDescent="0.25">
      <c r="A5352">
        <v>9700</v>
      </c>
      <c r="B5352" t="s">
        <v>21</v>
      </c>
      <c r="C5352" t="s">
        <v>29</v>
      </c>
      <c r="D5352">
        <v>120.95</v>
      </c>
      <c r="E5352" s="3">
        <v>45021</v>
      </c>
      <c r="F5352" s="3">
        <v>45125</v>
      </c>
      <c r="G5352">
        <v>668.09</v>
      </c>
      <c r="H5352" t="s">
        <v>32</v>
      </c>
      <c r="I5352">
        <v>6.48</v>
      </c>
      <c r="J5352" s="6" cm="1">
        <f t="array" ref="J5352">IF(ISBLANK(I5352),
    IFERROR(MEDIAN(IF($C$2:$C$10000=C5352, $I$2:$I$10000)),""),
    I5352
)</f>
        <v>6.48</v>
      </c>
      <c r="K5352">
        <v>981.2</v>
      </c>
      <c r="L5352" cm="1">
        <f t="array" ref="L5352">IF(ISBLANK(K5352),
    IFERROR(MEDIAN(IF($B$2:$B$10000=B5352, $K$2:$K$10000)),""),
    K5352
)</f>
        <v>981.2</v>
      </c>
      <c r="M5352">
        <v>28.2</v>
      </c>
      <c r="N5352">
        <v>541.4</v>
      </c>
      <c r="O5352" s="7" cm="1">
        <f t="array" ref="O5352">IF(ISBLANK(N5352),
    IFERROR(AVERAGE(IF($C$2:$C$10000=C5352, $N$2:$N$10000)),""),
    N5352
)</f>
        <v>541.4</v>
      </c>
      <c r="P5352" t="b">
        <v>0</v>
      </c>
      <c r="Q5352" t="s">
        <v>35</v>
      </c>
      <c r="R5352" t="str">
        <f t="shared" si="83"/>
        <v>Sem Aplicação</v>
      </c>
      <c r="S5352" t="s">
        <v>40</v>
      </c>
      <c r="T5352" s="4">
        <v>52.97</v>
      </c>
      <c r="U5352" s="4">
        <v>196237.46</v>
      </c>
      <c r="V5352" s="4">
        <v>-160848.73000000001</v>
      </c>
    </row>
    <row r="5353" spans="1:22" x14ac:dyDescent="0.25">
      <c r="A5353">
        <v>9626</v>
      </c>
      <c r="B5353" t="s">
        <v>18</v>
      </c>
      <c r="C5353" t="s">
        <v>26</v>
      </c>
      <c r="D5353">
        <v>280.26</v>
      </c>
      <c r="E5353" s="3">
        <v>45020</v>
      </c>
      <c r="F5353" s="3">
        <v>45241</v>
      </c>
      <c r="G5353">
        <v>1820.8</v>
      </c>
      <c r="H5353" t="s">
        <v>31</v>
      </c>
      <c r="I5353">
        <v>7.16</v>
      </c>
      <c r="J5353" s="6" cm="1">
        <f t="array" ref="J5353">IF(ISBLANK(I5353),
    IFERROR(MEDIAN(IF($C$2:$C$10000=C5353, $I$2:$I$10000)),""),
    I5353
)</f>
        <v>7.16</v>
      </c>
      <c r="K5353">
        <v>1612.3</v>
      </c>
      <c r="L5353" cm="1">
        <f t="array" ref="L5353">IF(ISBLANK(K5353),
    IFERROR(MEDIAN(IF($B$2:$B$10000=B5353, $K$2:$K$10000)),""),
    K5353
)</f>
        <v>1612.3</v>
      </c>
      <c r="M5353">
        <v>20.5</v>
      </c>
      <c r="N5353">
        <v>265.60000000000002</v>
      </c>
      <c r="O5353" s="7" cm="1">
        <f t="array" ref="O5353">IF(ISBLANK(N5353),
    IFERROR(AVERAGE(IF($C$2:$C$10000=C5353, $N$2:$N$10000)),""),
    N5353
)</f>
        <v>265.60000000000002</v>
      </c>
      <c r="P5353" t="b">
        <v>0</v>
      </c>
      <c r="Q5353" t="s">
        <v>35</v>
      </c>
      <c r="R5353" t="str">
        <f t="shared" si="83"/>
        <v>Sem Aplicação</v>
      </c>
      <c r="S5353" t="s">
        <v>39</v>
      </c>
      <c r="T5353" s="4">
        <v>114.58</v>
      </c>
      <c r="U5353" s="4">
        <v>234329.1</v>
      </c>
      <c r="V5353" s="4">
        <v>-25701.84</v>
      </c>
    </row>
    <row r="5354" spans="1:22" x14ac:dyDescent="0.25">
      <c r="A5354">
        <v>3483</v>
      </c>
      <c r="B5354" t="s">
        <v>19</v>
      </c>
      <c r="C5354" t="s">
        <v>28</v>
      </c>
      <c r="D5354">
        <v>170.24</v>
      </c>
      <c r="E5354" s="3">
        <v>45031</v>
      </c>
      <c r="F5354" s="3">
        <v>45147</v>
      </c>
      <c r="G5354">
        <v>800.61</v>
      </c>
      <c r="H5354" t="s">
        <v>33</v>
      </c>
      <c r="I5354">
        <v>5.77</v>
      </c>
      <c r="J5354" s="6" cm="1">
        <f t="array" ref="J5354">IF(ISBLANK(I5354),
    IFERROR(MEDIAN(IF($C$2:$C$10000=C5354, $I$2:$I$10000)),""),
    I5354
)</f>
        <v>5.77</v>
      </c>
      <c r="L5354" cm="1">
        <f t="array" ref="L5354">IF(ISBLANK(K5354),
    IFERROR(MEDIAN(IF($B$2:$B$10000=B5354, $K$2:$K$10000)),""),
    K5354
)</f>
        <v>961</v>
      </c>
      <c r="M5354">
        <v>26.5</v>
      </c>
      <c r="N5354">
        <v>314.2</v>
      </c>
      <c r="O5354" s="7" cm="1">
        <f t="array" ref="O5354">IF(ISBLANK(N5354),
    IFERROR(AVERAGE(IF($C$2:$C$10000=C5354, $N$2:$N$10000)),""),
    N5354
)</f>
        <v>314.2</v>
      </c>
      <c r="P5354" t="b">
        <v>1</v>
      </c>
      <c r="Q5354" t="s">
        <v>38</v>
      </c>
      <c r="R5354" t="str">
        <f t="shared" si="83"/>
        <v>Atrazina</v>
      </c>
      <c r="S5354" t="s">
        <v>40</v>
      </c>
      <c r="T5354" s="4">
        <v>348.77</v>
      </c>
      <c r="U5354" s="4">
        <v>118809.1</v>
      </c>
      <c r="V5354" s="4">
        <v>160419.65</v>
      </c>
    </row>
    <row r="5355" spans="1:22" x14ac:dyDescent="0.25">
      <c r="A5355">
        <v>7857</v>
      </c>
      <c r="B5355" t="s">
        <v>22</v>
      </c>
      <c r="C5355" t="s">
        <v>23</v>
      </c>
      <c r="D5355">
        <v>194.75</v>
      </c>
      <c r="E5355" s="3">
        <v>44976</v>
      </c>
      <c r="F5355" s="3">
        <v>45178</v>
      </c>
      <c r="G5355">
        <v>624.05999999999995</v>
      </c>
      <c r="H5355" t="s">
        <v>30</v>
      </c>
      <c r="I5355">
        <v>4.58</v>
      </c>
      <c r="J5355" s="6" cm="1">
        <f t="array" ref="J5355">IF(ISBLANK(I5355),
    IFERROR(MEDIAN(IF($C$2:$C$10000=C5355, $I$2:$I$10000)),""),
    I5355
)</f>
        <v>4.58</v>
      </c>
      <c r="K5355">
        <v>1351</v>
      </c>
      <c r="L5355" cm="1">
        <f t="array" ref="L5355">IF(ISBLANK(K5355),
    IFERROR(MEDIAN(IF($B$2:$B$10000=B5355, $K$2:$K$10000)),""),
    K5355
)</f>
        <v>1351</v>
      </c>
      <c r="M5355">
        <v>25</v>
      </c>
      <c r="O5355" s="7" cm="1">
        <f t="array" ref="O5355">IF(ISBLANK(N5355),
    IFERROR(AVERAGE(IF($C$2:$C$10000=C5355, $N$2:$N$10000)),""),
    N5355
)</f>
        <v>307.54468911917064</v>
      </c>
      <c r="P5355" t="b">
        <v>0</v>
      </c>
      <c r="Q5355" t="s">
        <v>35</v>
      </c>
      <c r="R5355" t="str">
        <f t="shared" si="83"/>
        <v>Sem Aplicação</v>
      </c>
      <c r="S5355" t="s">
        <v>39</v>
      </c>
      <c r="T5355" s="4">
        <v>909</v>
      </c>
      <c r="U5355" s="4">
        <v>120508.37</v>
      </c>
      <c r="V5355" s="4">
        <v>446762.17</v>
      </c>
    </row>
    <row r="5356" spans="1:22" x14ac:dyDescent="0.25">
      <c r="A5356">
        <v>8095</v>
      </c>
      <c r="B5356" t="s">
        <v>21</v>
      </c>
      <c r="C5356" t="s">
        <v>26</v>
      </c>
      <c r="D5356">
        <v>75.010000000000005</v>
      </c>
      <c r="E5356" s="3">
        <v>45046</v>
      </c>
      <c r="F5356" s="3">
        <v>45285</v>
      </c>
      <c r="G5356">
        <v>228.79</v>
      </c>
      <c r="H5356" t="s">
        <v>30</v>
      </c>
      <c r="I5356">
        <v>5.38</v>
      </c>
      <c r="J5356" s="6" cm="1">
        <f t="array" ref="J5356">IF(ISBLANK(I5356),
    IFERROR(MEDIAN(IF($C$2:$C$10000=C5356, $I$2:$I$10000)),""),
    I5356
)</f>
        <v>5.38</v>
      </c>
      <c r="K5356">
        <v>1575.6</v>
      </c>
      <c r="L5356" cm="1">
        <f t="array" ref="L5356">IF(ISBLANK(K5356),
    IFERROR(MEDIAN(IF($B$2:$B$10000=B5356, $K$2:$K$10000)),""),
    K5356
)</f>
        <v>1575.6</v>
      </c>
      <c r="M5356">
        <v>28.3</v>
      </c>
      <c r="N5356">
        <v>504.2</v>
      </c>
      <c r="O5356" s="7" cm="1">
        <f t="array" ref="O5356">IF(ISBLANK(N5356),
    IFERROR(AVERAGE(IF($C$2:$C$10000=C5356, $N$2:$N$10000)),""),
    N5356
)</f>
        <v>504.2</v>
      </c>
      <c r="P5356" t="b">
        <v>1</v>
      </c>
      <c r="Q5356" t="s">
        <v>38</v>
      </c>
      <c r="R5356" t="str">
        <f t="shared" si="83"/>
        <v>Atrazina</v>
      </c>
      <c r="S5356" t="s">
        <v>41</v>
      </c>
      <c r="T5356" s="4">
        <v>129.41999999999999</v>
      </c>
      <c r="U5356" s="4">
        <v>138060.35999999999</v>
      </c>
      <c r="V5356" s="4">
        <v>-108450.36</v>
      </c>
    </row>
    <row r="5357" spans="1:22" x14ac:dyDescent="0.25">
      <c r="A5357">
        <v>2649</v>
      </c>
      <c r="B5357" t="s">
        <v>18</v>
      </c>
      <c r="C5357" t="s">
        <v>28</v>
      </c>
      <c r="D5357">
        <v>160.74</v>
      </c>
      <c r="E5357" s="3">
        <v>44999</v>
      </c>
      <c r="F5357" s="3">
        <v>45123</v>
      </c>
      <c r="G5357">
        <v>1022.86</v>
      </c>
      <c r="H5357" t="s">
        <v>32</v>
      </c>
      <c r="I5357">
        <v>7.37</v>
      </c>
      <c r="J5357" s="6" cm="1">
        <f t="array" ref="J5357">IF(ISBLANK(I5357),
    IFERROR(MEDIAN(IF($C$2:$C$10000=C5357, $I$2:$I$10000)),""),
    I5357
)</f>
        <v>7.37</v>
      </c>
      <c r="K5357">
        <v>1397.5</v>
      </c>
      <c r="L5357" cm="1">
        <f t="array" ref="L5357">IF(ISBLANK(K5357),
    IFERROR(MEDIAN(IF($B$2:$B$10000=B5357, $K$2:$K$10000)),""),
    K5357
)</f>
        <v>1397.5</v>
      </c>
      <c r="M5357">
        <v>28.3</v>
      </c>
      <c r="N5357">
        <v>113.3</v>
      </c>
      <c r="O5357" s="7" cm="1">
        <f t="array" ref="O5357">IF(ISBLANK(N5357),
    IFERROR(AVERAGE(IF($C$2:$C$10000=C5357, $N$2:$N$10000)),""),
    N5357
)</f>
        <v>113.3</v>
      </c>
      <c r="P5357" t="b">
        <v>1</v>
      </c>
      <c r="Q5357" t="s">
        <v>36</v>
      </c>
      <c r="R5357" t="str">
        <f t="shared" si="83"/>
        <v>2,4-D</v>
      </c>
      <c r="S5357" t="s">
        <v>41</v>
      </c>
      <c r="T5357" s="4">
        <v>349.91</v>
      </c>
      <c r="U5357" s="4">
        <v>245032.43</v>
      </c>
      <c r="V5357" s="4">
        <v>112876.51</v>
      </c>
    </row>
    <row r="5358" spans="1:22" x14ac:dyDescent="0.25">
      <c r="A5358">
        <v>5321</v>
      </c>
      <c r="B5358" t="s">
        <v>21</v>
      </c>
      <c r="C5358" t="s">
        <v>23</v>
      </c>
      <c r="D5358">
        <v>204.73</v>
      </c>
      <c r="E5358" s="3">
        <v>44956</v>
      </c>
      <c r="F5358" s="3">
        <v>45157</v>
      </c>
      <c r="G5358">
        <v>1038.56</v>
      </c>
      <c r="H5358" t="s">
        <v>33</v>
      </c>
      <c r="J5358" s="6" cm="1">
        <f t="array" ref="J5358">IF(ISBLANK(I5358),
    IFERROR(MEDIAN(IF($C$2:$C$10000=C5358, $I$2:$I$10000)),""),
    I5358
)</f>
        <v>5.8</v>
      </c>
      <c r="K5358">
        <v>229.1</v>
      </c>
      <c r="L5358" cm="1">
        <f t="array" ref="L5358">IF(ISBLANK(K5358),
    IFERROR(MEDIAN(IF($B$2:$B$10000=B5358, $K$2:$K$10000)),""),
    K5358
)</f>
        <v>229.1</v>
      </c>
      <c r="M5358">
        <v>19.600000000000001</v>
      </c>
      <c r="N5358">
        <v>475.4</v>
      </c>
      <c r="O5358" s="7" cm="1">
        <f t="array" ref="O5358">IF(ISBLANK(N5358),
    IFERROR(AVERAGE(IF($C$2:$C$10000=C5358, $N$2:$N$10000)),""),
    N5358
)</f>
        <v>475.4</v>
      </c>
      <c r="P5358" t="b">
        <v>1</v>
      </c>
      <c r="Q5358" t="s">
        <v>38</v>
      </c>
      <c r="R5358" t="str">
        <f t="shared" si="83"/>
        <v>Atrazina</v>
      </c>
      <c r="S5358" t="s">
        <v>40</v>
      </c>
      <c r="T5358" s="4">
        <v>892.54</v>
      </c>
      <c r="U5358" s="4">
        <v>295892.61</v>
      </c>
      <c r="V5358" s="4">
        <v>631063.73</v>
      </c>
    </row>
    <row r="5359" spans="1:22" x14ac:dyDescent="0.25">
      <c r="A5359">
        <v>4860</v>
      </c>
      <c r="B5359" t="s">
        <v>21</v>
      </c>
      <c r="C5359" t="s">
        <v>24</v>
      </c>
      <c r="D5359">
        <v>127.69</v>
      </c>
      <c r="E5359" s="3">
        <v>44994</v>
      </c>
      <c r="F5359" s="3">
        <v>45200</v>
      </c>
      <c r="G5359">
        <v>512.36</v>
      </c>
      <c r="H5359" t="s">
        <v>31</v>
      </c>
      <c r="I5359">
        <v>6.77</v>
      </c>
      <c r="J5359" s="6" cm="1">
        <f t="array" ref="J5359">IF(ISBLANK(I5359),
    IFERROR(MEDIAN(IF($C$2:$C$10000=C5359, $I$2:$I$10000)),""),
    I5359
)</f>
        <v>6.77</v>
      </c>
      <c r="K5359">
        <v>954</v>
      </c>
      <c r="L5359" cm="1">
        <f t="array" ref="L5359">IF(ISBLANK(K5359),
    IFERROR(MEDIAN(IF($B$2:$B$10000=B5359, $K$2:$K$10000)),""),
    K5359
)</f>
        <v>954</v>
      </c>
      <c r="M5359">
        <v>20.2</v>
      </c>
      <c r="N5359">
        <v>179.6</v>
      </c>
      <c r="O5359" s="7" cm="1">
        <f t="array" ref="O5359">IF(ISBLANK(N5359),
    IFERROR(AVERAGE(IF($C$2:$C$10000=C5359, $N$2:$N$10000)),""),
    N5359
)</f>
        <v>179.6</v>
      </c>
      <c r="P5359" t="b">
        <v>1</v>
      </c>
      <c r="Q5359" t="s">
        <v>37</v>
      </c>
      <c r="R5359" t="str">
        <f t="shared" si="83"/>
        <v>Glifosato</v>
      </c>
      <c r="S5359" t="s">
        <v>39</v>
      </c>
      <c r="T5359" s="4">
        <v>168.94</v>
      </c>
      <c r="U5359" s="4">
        <v>234177.85</v>
      </c>
      <c r="V5359" s="4">
        <v>-147619.75</v>
      </c>
    </row>
    <row r="5360" spans="1:22" x14ac:dyDescent="0.25">
      <c r="A5360">
        <v>3578</v>
      </c>
      <c r="B5360" t="s">
        <v>21</v>
      </c>
      <c r="C5360" t="s">
        <v>26</v>
      </c>
      <c r="D5360">
        <v>23.69</v>
      </c>
      <c r="E5360" s="3">
        <v>45008</v>
      </c>
      <c r="F5360" s="3">
        <v>45140</v>
      </c>
      <c r="G5360">
        <v>60.89</v>
      </c>
      <c r="H5360" t="s">
        <v>32</v>
      </c>
      <c r="I5360">
        <v>6.74</v>
      </c>
      <c r="J5360" s="6" cm="1">
        <f t="array" ref="J5360">IF(ISBLANK(I5360),
    IFERROR(MEDIAN(IF($C$2:$C$10000=C5360, $I$2:$I$10000)),""),
    I5360
)</f>
        <v>6.74</v>
      </c>
      <c r="K5360">
        <v>223.5</v>
      </c>
      <c r="L5360" cm="1">
        <f t="array" ref="L5360">IF(ISBLANK(K5360),
    IFERROR(MEDIAN(IF($B$2:$B$10000=B5360, $K$2:$K$10000)),""),
    K5360
)</f>
        <v>223.5</v>
      </c>
      <c r="M5360">
        <v>19.399999999999999</v>
      </c>
      <c r="N5360">
        <v>141.1</v>
      </c>
      <c r="O5360" s="7" cm="1">
        <f t="array" ref="O5360">IF(ISBLANK(N5360),
    IFERROR(AVERAGE(IF($C$2:$C$10000=C5360, $N$2:$N$10000)),""),
    N5360
)</f>
        <v>141.1</v>
      </c>
      <c r="P5360" t="b">
        <v>0</v>
      </c>
      <c r="Q5360" t="s">
        <v>35</v>
      </c>
      <c r="R5360" t="str">
        <f t="shared" si="83"/>
        <v>Sem Aplicação</v>
      </c>
      <c r="S5360" t="s">
        <v>40</v>
      </c>
      <c r="T5360" s="4">
        <v>124.73</v>
      </c>
      <c r="U5360" s="4">
        <v>45214.92</v>
      </c>
      <c r="V5360" s="4">
        <v>-37620.11</v>
      </c>
    </row>
    <row r="5361" spans="1:22" x14ac:dyDescent="0.25">
      <c r="A5361">
        <v>4132</v>
      </c>
      <c r="B5361" t="s">
        <v>20</v>
      </c>
      <c r="C5361" t="s">
        <v>23</v>
      </c>
      <c r="D5361">
        <v>182.73</v>
      </c>
      <c r="E5361" s="3">
        <v>44986</v>
      </c>
      <c r="F5361" s="3">
        <v>45214</v>
      </c>
      <c r="G5361">
        <v>721.69</v>
      </c>
      <c r="H5361" t="s">
        <v>31</v>
      </c>
      <c r="I5361">
        <v>6.27</v>
      </c>
      <c r="J5361" s="6" cm="1">
        <f t="array" ref="J5361">IF(ISBLANK(I5361),
    IFERROR(MEDIAN(IF($C$2:$C$10000=C5361, $I$2:$I$10000)),""),
    I5361
)</f>
        <v>6.27</v>
      </c>
      <c r="K5361">
        <v>1088.0999999999999</v>
      </c>
      <c r="L5361" cm="1">
        <f t="array" ref="L5361">IF(ISBLANK(K5361),
    IFERROR(MEDIAN(IF($B$2:$B$10000=B5361, $K$2:$K$10000)),""),
    K5361
)</f>
        <v>1088.0999999999999</v>
      </c>
      <c r="M5361">
        <v>19.5</v>
      </c>
      <c r="N5361">
        <v>501.3</v>
      </c>
      <c r="O5361" s="7" cm="1">
        <f t="array" ref="O5361">IF(ISBLANK(N5361),
    IFERROR(AVERAGE(IF($C$2:$C$10000=C5361, $N$2:$N$10000)),""),
    N5361
)</f>
        <v>501.3</v>
      </c>
      <c r="P5361" t="b">
        <v>0</v>
      </c>
      <c r="Q5361" t="s">
        <v>35</v>
      </c>
      <c r="R5361" t="str">
        <f t="shared" si="83"/>
        <v>Sem Aplicação</v>
      </c>
      <c r="S5361" t="s">
        <v>40</v>
      </c>
      <c r="T5361" s="4">
        <v>904.71</v>
      </c>
      <c r="U5361" s="4">
        <v>141638.04</v>
      </c>
      <c r="V5361" s="4">
        <v>511282.12</v>
      </c>
    </row>
    <row r="5362" spans="1:22" x14ac:dyDescent="0.25">
      <c r="A5362">
        <v>9635</v>
      </c>
      <c r="B5362" t="s">
        <v>19</v>
      </c>
      <c r="C5362" t="s">
        <v>29</v>
      </c>
      <c r="D5362">
        <v>273.33999999999997</v>
      </c>
      <c r="E5362" s="3">
        <v>45009</v>
      </c>
      <c r="F5362" s="3">
        <v>45109</v>
      </c>
      <c r="G5362">
        <v>1451.63</v>
      </c>
      <c r="H5362" t="s">
        <v>31</v>
      </c>
      <c r="I5362">
        <v>7.29</v>
      </c>
      <c r="J5362" s="6" cm="1">
        <f t="array" ref="J5362">IF(ISBLANK(I5362),
    IFERROR(MEDIAN(IF($C$2:$C$10000=C5362, $I$2:$I$10000)),""),
    I5362
)</f>
        <v>7.29</v>
      </c>
      <c r="K5362">
        <v>577.9</v>
      </c>
      <c r="L5362" cm="1">
        <f t="array" ref="L5362">IF(ISBLANK(K5362),
    IFERROR(MEDIAN(IF($B$2:$B$10000=B5362, $K$2:$K$10000)),""),
    K5362
)</f>
        <v>577.9</v>
      </c>
      <c r="M5362">
        <v>26.4</v>
      </c>
      <c r="N5362">
        <v>345.5</v>
      </c>
      <c r="O5362" s="7" cm="1">
        <f t="array" ref="O5362">IF(ISBLANK(N5362),
    IFERROR(AVERAGE(IF($C$2:$C$10000=C5362, $N$2:$N$10000)),""),
    N5362
)</f>
        <v>345.5</v>
      </c>
      <c r="P5362" t="b">
        <v>0</v>
      </c>
      <c r="Q5362" t="s">
        <v>35</v>
      </c>
      <c r="R5362" t="str">
        <f t="shared" si="83"/>
        <v>Sem Aplicação</v>
      </c>
      <c r="S5362" t="s">
        <v>39</v>
      </c>
      <c r="T5362" s="4">
        <v>50.67</v>
      </c>
      <c r="U5362" s="4">
        <v>372080.03</v>
      </c>
      <c r="V5362" s="4">
        <v>-298525.94</v>
      </c>
    </row>
    <row r="5363" spans="1:22" x14ac:dyDescent="0.25">
      <c r="A5363">
        <v>5731</v>
      </c>
      <c r="B5363" t="s">
        <v>18</v>
      </c>
      <c r="C5363" t="s">
        <v>24</v>
      </c>
      <c r="D5363">
        <v>113.36</v>
      </c>
      <c r="E5363" s="3">
        <v>44940</v>
      </c>
      <c r="F5363" s="3">
        <v>45064</v>
      </c>
      <c r="G5363">
        <v>722.51</v>
      </c>
      <c r="H5363" t="s">
        <v>33</v>
      </c>
      <c r="I5363">
        <v>6.43</v>
      </c>
      <c r="J5363" s="6" cm="1">
        <f t="array" ref="J5363">IF(ISBLANK(I5363),
    IFERROR(MEDIAN(IF($C$2:$C$10000=C5363, $I$2:$I$10000)),""),
    I5363
)</f>
        <v>6.43</v>
      </c>
      <c r="K5363">
        <v>905.8</v>
      </c>
      <c r="L5363" cm="1">
        <f t="array" ref="L5363">IF(ISBLANK(K5363),
    IFERROR(MEDIAN(IF($B$2:$B$10000=B5363, $K$2:$K$10000)),""),
    K5363
)</f>
        <v>905.8</v>
      </c>
      <c r="M5363">
        <v>18</v>
      </c>
      <c r="N5363">
        <v>309.5</v>
      </c>
      <c r="O5363" s="7" cm="1">
        <f t="array" ref="O5363">IF(ISBLANK(N5363),
    IFERROR(AVERAGE(IF($C$2:$C$10000=C5363, $N$2:$N$10000)),""),
    N5363
)</f>
        <v>309.5</v>
      </c>
      <c r="P5363" t="b">
        <v>1</v>
      </c>
      <c r="Q5363" t="s">
        <v>37</v>
      </c>
      <c r="R5363" t="str">
        <f t="shared" si="83"/>
        <v>Glifosato</v>
      </c>
      <c r="S5363" t="s">
        <v>40</v>
      </c>
      <c r="T5363" s="4">
        <v>163.22</v>
      </c>
      <c r="U5363" s="4">
        <v>97124.25</v>
      </c>
      <c r="V5363" s="4">
        <v>20803.830000000002</v>
      </c>
    </row>
    <row r="5364" spans="1:22" x14ac:dyDescent="0.25">
      <c r="A5364">
        <v>8636</v>
      </c>
      <c r="B5364" t="s">
        <v>22</v>
      </c>
      <c r="C5364" t="s">
        <v>23</v>
      </c>
      <c r="D5364">
        <v>118.15</v>
      </c>
      <c r="E5364" s="3">
        <v>45028</v>
      </c>
      <c r="F5364" s="3">
        <v>45162</v>
      </c>
      <c r="G5364">
        <v>574.69000000000005</v>
      </c>
      <c r="H5364" t="s">
        <v>30</v>
      </c>
      <c r="I5364">
        <v>7.4</v>
      </c>
      <c r="J5364" s="6" cm="1">
        <f t="array" ref="J5364">IF(ISBLANK(I5364),
    IFERROR(MEDIAN(IF($C$2:$C$10000=C5364, $I$2:$I$10000)),""),
    I5364
)</f>
        <v>7.4</v>
      </c>
      <c r="K5364">
        <v>526.4</v>
      </c>
      <c r="L5364" cm="1">
        <f t="array" ref="L5364">IF(ISBLANK(K5364),
    IFERROR(MEDIAN(IF($B$2:$B$10000=B5364, $K$2:$K$10000)),""),
    K5364
)</f>
        <v>526.4</v>
      </c>
      <c r="M5364">
        <v>30.5</v>
      </c>
      <c r="N5364">
        <v>109.6</v>
      </c>
      <c r="O5364" s="7" cm="1">
        <f t="array" ref="O5364">IF(ISBLANK(N5364),
    IFERROR(AVERAGE(IF($C$2:$C$10000=C5364, $N$2:$N$10000)),""),
    N5364
)</f>
        <v>109.6</v>
      </c>
      <c r="P5364" t="b">
        <v>0</v>
      </c>
      <c r="Q5364" t="s">
        <v>35</v>
      </c>
      <c r="R5364" t="str">
        <f t="shared" si="83"/>
        <v>Sem Aplicação</v>
      </c>
      <c r="S5364" t="s">
        <v>40</v>
      </c>
      <c r="T5364" s="4">
        <v>894.18</v>
      </c>
      <c r="U5364" s="4">
        <v>69097.59</v>
      </c>
      <c r="V5364" s="4">
        <v>444778.71</v>
      </c>
    </row>
    <row r="5365" spans="1:22" x14ac:dyDescent="0.25">
      <c r="A5365">
        <v>6016</v>
      </c>
      <c r="B5365" t="s">
        <v>18</v>
      </c>
      <c r="C5365" t="s">
        <v>28</v>
      </c>
      <c r="D5365">
        <v>248.71</v>
      </c>
      <c r="E5365" s="3">
        <v>44992</v>
      </c>
      <c r="F5365" s="3">
        <v>45095</v>
      </c>
      <c r="G5365">
        <v>403.7</v>
      </c>
      <c r="H5365" t="s">
        <v>33</v>
      </c>
      <c r="J5365" s="6" cm="1">
        <f t="array" ref="J5365">IF(ISBLANK(I5365),
    IFERROR(MEDIAN(IF($C$2:$C$10000=C5365, $I$2:$I$10000)),""),
    I5365
)</f>
        <v>5.88</v>
      </c>
      <c r="K5365">
        <v>1510.8</v>
      </c>
      <c r="L5365" cm="1">
        <f t="array" ref="L5365">IF(ISBLANK(K5365),
    IFERROR(MEDIAN(IF($B$2:$B$10000=B5365, $K$2:$K$10000)),""),
    K5365
)</f>
        <v>1510.8</v>
      </c>
      <c r="M5365">
        <v>27.1</v>
      </c>
      <c r="N5365">
        <v>101.9</v>
      </c>
      <c r="O5365" s="7" cm="1">
        <f t="array" ref="O5365">IF(ISBLANK(N5365),
    IFERROR(AVERAGE(IF($C$2:$C$10000=C5365, $N$2:$N$10000)),""),
    N5365
)</f>
        <v>101.9</v>
      </c>
      <c r="P5365" t="b">
        <v>1</v>
      </c>
      <c r="Q5365" t="s">
        <v>36</v>
      </c>
      <c r="R5365" t="str">
        <f t="shared" si="83"/>
        <v>2,4-D</v>
      </c>
      <c r="S5365" t="s">
        <v>40</v>
      </c>
      <c r="T5365" s="4">
        <v>359.2</v>
      </c>
      <c r="U5365" s="4">
        <v>285171.11</v>
      </c>
      <c r="V5365" s="4">
        <v>-140162.07</v>
      </c>
    </row>
    <row r="5366" spans="1:22" x14ac:dyDescent="0.25">
      <c r="A5366">
        <v>8699</v>
      </c>
      <c r="B5366" t="s">
        <v>19</v>
      </c>
      <c r="C5366" t="s">
        <v>28</v>
      </c>
      <c r="D5366">
        <v>191.06</v>
      </c>
      <c r="E5366" s="3">
        <v>45035</v>
      </c>
      <c r="F5366" s="3">
        <v>45161</v>
      </c>
      <c r="G5366">
        <v>730.97</v>
      </c>
      <c r="H5366" t="s">
        <v>32</v>
      </c>
      <c r="J5366" s="6" cm="1">
        <f t="array" ref="J5366">IF(ISBLANK(I5366),
    IFERROR(MEDIAN(IF($C$2:$C$10000=C5366, $I$2:$I$10000)),""),
    I5366
)</f>
        <v>5.88</v>
      </c>
      <c r="K5366">
        <v>494.9</v>
      </c>
      <c r="L5366" cm="1">
        <f t="array" ref="L5366">IF(ISBLANK(K5366),
    IFERROR(MEDIAN(IF($B$2:$B$10000=B5366, $K$2:$K$10000)),""),
    K5366
)</f>
        <v>494.9</v>
      </c>
      <c r="M5366">
        <v>29.5</v>
      </c>
      <c r="N5366">
        <v>270.3</v>
      </c>
      <c r="O5366" s="7" cm="1">
        <f t="array" ref="O5366">IF(ISBLANK(N5366),
    IFERROR(AVERAGE(IF($C$2:$C$10000=C5366, $N$2:$N$10000)),""),
    N5366
)</f>
        <v>270.3</v>
      </c>
      <c r="P5366" t="b">
        <v>0</v>
      </c>
      <c r="Q5366" t="s">
        <v>35</v>
      </c>
      <c r="R5366" t="str">
        <f t="shared" si="83"/>
        <v>Sem Aplicação</v>
      </c>
      <c r="S5366" t="s">
        <v>39</v>
      </c>
      <c r="T5366" s="4">
        <v>340.37</v>
      </c>
      <c r="U5366" s="4">
        <v>346264.62</v>
      </c>
      <c r="V5366" s="4">
        <v>-97464.36</v>
      </c>
    </row>
    <row r="5367" spans="1:22" x14ac:dyDescent="0.25">
      <c r="A5367">
        <v>3201</v>
      </c>
      <c r="B5367" t="s">
        <v>18</v>
      </c>
      <c r="C5367" t="s">
        <v>25</v>
      </c>
      <c r="D5367">
        <v>259.12</v>
      </c>
      <c r="E5367" s="3">
        <v>45001</v>
      </c>
      <c r="F5367" s="3">
        <v>45209</v>
      </c>
      <c r="G5367">
        <v>1461.02</v>
      </c>
      <c r="H5367" t="s">
        <v>31</v>
      </c>
      <c r="I5367">
        <v>7.35</v>
      </c>
      <c r="J5367" s="6" cm="1">
        <f t="array" ref="J5367">IF(ISBLANK(I5367),
    IFERROR(MEDIAN(IF($C$2:$C$10000=C5367, $I$2:$I$10000)),""),
    I5367
)</f>
        <v>7.35</v>
      </c>
      <c r="K5367">
        <v>722.2</v>
      </c>
      <c r="L5367" cm="1">
        <f t="array" ref="L5367">IF(ISBLANK(K5367),
    IFERROR(MEDIAN(IF($B$2:$B$10000=B5367, $K$2:$K$10000)),""),
    K5367
)</f>
        <v>722.2</v>
      </c>
      <c r="M5367">
        <v>25.7</v>
      </c>
      <c r="N5367">
        <v>567.5</v>
      </c>
      <c r="O5367" s="7" cm="1">
        <f t="array" ref="O5367">IF(ISBLANK(N5367),
    IFERROR(AVERAGE(IF($C$2:$C$10000=C5367, $N$2:$N$10000)),""),
    N5367
)</f>
        <v>567.5</v>
      </c>
      <c r="P5367" t="b">
        <v>1</v>
      </c>
      <c r="Q5367" t="s">
        <v>36</v>
      </c>
      <c r="R5367" t="str">
        <f t="shared" si="83"/>
        <v>2,4-D</v>
      </c>
      <c r="S5367" t="s">
        <v>41</v>
      </c>
      <c r="T5367" s="4">
        <v>87.15</v>
      </c>
      <c r="U5367" s="4">
        <v>152505.23000000001</v>
      </c>
      <c r="V5367" s="4">
        <v>-25177.34</v>
      </c>
    </row>
    <row r="5368" spans="1:22" x14ac:dyDescent="0.25">
      <c r="A5368">
        <v>1126</v>
      </c>
      <c r="B5368" t="s">
        <v>19</v>
      </c>
      <c r="C5368" t="s">
        <v>26</v>
      </c>
      <c r="D5368">
        <v>68.02</v>
      </c>
      <c r="E5368" s="3">
        <v>45019</v>
      </c>
      <c r="F5368" s="3">
        <v>45149</v>
      </c>
      <c r="G5368">
        <v>275.66000000000003</v>
      </c>
      <c r="H5368" t="s">
        <v>30</v>
      </c>
      <c r="I5368">
        <v>6.35</v>
      </c>
      <c r="J5368" s="6" cm="1">
        <f t="array" ref="J5368">IF(ISBLANK(I5368),
    IFERROR(MEDIAN(IF($C$2:$C$10000=C5368, $I$2:$I$10000)),""),
    I5368
)</f>
        <v>6.35</v>
      </c>
      <c r="K5368">
        <v>224.3</v>
      </c>
      <c r="L5368" cm="1">
        <f t="array" ref="L5368">IF(ISBLANK(K5368),
    IFERROR(MEDIAN(IF($B$2:$B$10000=B5368, $K$2:$K$10000)),""),
    K5368
)</f>
        <v>224.3</v>
      </c>
      <c r="M5368">
        <v>32.5</v>
      </c>
      <c r="N5368">
        <v>170.8</v>
      </c>
      <c r="O5368" s="7" cm="1">
        <f t="array" ref="O5368">IF(ISBLANK(N5368),
    IFERROR(AVERAGE(IF($C$2:$C$10000=C5368, $N$2:$N$10000)),""),
    N5368
)</f>
        <v>170.8</v>
      </c>
      <c r="P5368" t="b">
        <v>1</v>
      </c>
      <c r="Q5368" t="s">
        <v>34</v>
      </c>
      <c r="R5368" t="str">
        <f t="shared" si="83"/>
        <v>Dicamba</v>
      </c>
      <c r="S5368" t="s">
        <v>41</v>
      </c>
      <c r="T5368" s="4">
        <v>120.93</v>
      </c>
      <c r="U5368" s="4">
        <v>95368.74</v>
      </c>
      <c r="V5368" s="4">
        <v>-62033.18</v>
      </c>
    </row>
    <row r="5369" spans="1:22" x14ac:dyDescent="0.25">
      <c r="A5369">
        <v>3023</v>
      </c>
      <c r="B5369" t="s">
        <v>21</v>
      </c>
      <c r="C5369" t="s">
        <v>29</v>
      </c>
      <c r="D5369">
        <v>181.6</v>
      </c>
      <c r="E5369" s="3">
        <v>45027</v>
      </c>
      <c r="F5369" s="3">
        <v>45192</v>
      </c>
      <c r="G5369">
        <v>584.85</v>
      </c>
      <c r="H5369" t="s">
        <v>31</v>
      </c>
      <c r="I5369">
        <v>5.47</v>
      </c>
      <c r="J5369" s="6" cm="1">
        <f t="array" ref="J5369">IF(ISBLANK(I5369),
    IFERROR(MEDIAN(IF($C$2:$C$10000=C5369, $I$2:$I$10000)),""),
    I5369
)</f>
        <v>5.47</v>
      </c>
      <c r="K5369">
        <v>695.3</v>
      </c>
      <c r="L5369" cm="1">
        <f t="array" ref="L5369">IF(ISBLANK(K5369),
    IFERROR(MEDIAN(IF($B$2:$B$10000=B5369, $K$2:$K$10000)),""),
    K5369
)</f>
        <v>695.3</v>
      </c>
      <c r="M5369">
        <v>31.2</v>
      </c>
      <c r="N5369">
        <v>446.4</v>
      </c>
      <c r="O5369" s="7" cm="1">
        <f t="array" ref="O5369">IF(ISBLANK(N5369),
    IFERROR(AVERAGE(IF($C$2:$C$10000=C5369, $N$2:$N$10000)),""),
    N5369
)</f>
        <v>446.4</v>
      </c>
      <c r="P5369" t="b">
        <v>1</v>
      </c>
      <c r="Q5369" t="s">
        <v>36</v>
      </c>
      <c r="R5369" t="str">
        <f t="shared" si="83"/>
        <v>2,4-D</v>
      </c>
      <c r="S5369" t="s">
        <v>40</v>
      </c>
      <c r="T5369" s="4">
        <v>60.82</v>
      </c>
      <c r="U5369" s="4">
        <v>214340.99</v>
      </c>
      <c r="V5369" s="4">
        <v>-178770.41</v>
      </c>
    </row>
    <row r="5370" spans="1:22" x14ac:dyDescent="0.25">
      <c r="A5370">
        <v>8239</v>
      </c>
      <c r="B5370" t="s">
        <v>18</v>
      </c>
      <c r="C5370" t="s">
        <v>25</v>
      </c>
      <c r="D5370">
        <v>127.11</v>
      </c>
      <c r="E5370" s="3">
        <v>45039</v>
      </c>
      <c r="F5370" s="3">
        <v>45149</v>
      </c>
      <c r="G5370">
        <v>737.94</v>
      </c>
      <c r="H5370" t="s">
        <v>31</v>
      </c>
      <c r="J5370" s="6" cm="1">
        <f t="array" ref="J5370">IF(ISBLANK(I5370),
    IFERROR(MEDIAN(IF($C$2:$C$10000=C5370, $I$2:$I$10000)),""),
    I5370
)</f>
        <v>5.9350000000000005</v>
      </c>
      <c r="K5370">
        <v>242</v>
      </c>
      <c r="L5370" cm="1">
        <f t="array" ref="L5370">IF(ISBLANK(K5370),
    IFERROR(MEDIAN(IF($B$2:$B$10000=B5370, $K$2:$K$10000)),""),
    K5370
)</f>
        <v>242</v>
      </c>
      <c r="M5370">
        <v>26</v>
      </c>
      <c r="N5370">
        <v>344.3</v>
      </c>
      <c r="O5370" s="7" cm="1">
        <f t="array" ref="O5370">IF(ISBLANK(N5370),
    IFERROR(AVERAGE(IF($C$2:$C$10000=C5370, $N$2:$N$10000)),""),
    N5370
)</f>
        <v>344.3</v>
      </c>
      <c r="P5370" t="b">
        <v>0</v>
      </c>
      <c r="Q5370" t="s">
        <v>35</v>
      </c>
      <c r="R5370" t="str">
        <f t="shared" si="83"/>
        <v>Sem Aplicação</v>
      </c>
      <c r="S5370" t="s">
        <v>39</v>
      </c>
      <c r="T5370" s="4">
        <v>87.88</v>
      </c>
      <c r="U5370" s="4">
        <v>66995.399999999994</v>
      </c>
      <c r="V5370" s="4">
        <v>-2145.23</v>
      </c>
    </row>
    <row r="5371" spans="1:22" x14ac:dyDescent="0.25">
      <c r="A5371">
        <v>2524</v>
      </c>
      <c r="B5371" t="s">
        <v>20</v>
      </c>
      <c r="C5371" t="s">
        <v>27</v>
      </c>
      <c r="D5371">
        <v>241.46</v>
      </c>
      <c r="E5371" s="3">
        <v>45036</v>
      </c>
      <c r="F5371" s="3">
        <v>45214</v>
      </c>
      <c r="G5371">
        <v>1059.52</v>
      </c>
      <c r="H5371" t="s">
        <v>31</v>
      </c>
      <c r="I5371">
        <v>6.58</v>
      </c>
      <c r="J5371" s="6" cm="1">
        <f t="array" ref="J5371">IF(ISBLANK(I5371),
    IFERROR(MEDIAN(IF($C$2:$C$10000=C5371, $I$2:$I$10000)),""),
    I5371
)</f>
        <v>6.58</v>
      </c>
      <c r="K5371">
        <v>920</v>
      </c>
      <c r="L5371" cm="1">
        <f t="array" ref="L5371">IF(ISBLANK(K5371),
    IFERROR(MEDIAN(IF($B$2:$B$10000=B5371, $K$2:$K$10000)),""),
    K5371
)</f>
        <v>920</v>
      </c>
      <c r="M5371">
        <v>21.9</v>
      </c>
      <c r="N5371">
        <v>353.6</v>
      </c>
      <c r="O5371" s="7" cm="1">
        <f t="array" ref="O5371">IF(ISBLANK(N5371),
    IFERROR(AVERAGE(IF($C$2:$C$10000=C5371, $N$2:$N$10000)),""),
    N5371
)</f>
        <v>353.6</v>
      </c>
      <c r="P5371" t="b">
        <v>0</v>
      </c>
      <c r="Q5371" t="s">
        <v>35</v>
      </c>
      <c r="R5371" t="str">
        <f t="shared" si="83"/>
        <v>Sem Aplicação</v>
      </c>
      <c r="S5371" t="s">
        <v>40</v>
      </c>
      <c r="T5371" s="4">
        <v>140.16999999999999</v>
      </c>
      <c r="U5371" s="4">
        <v>153455.73000000001</v>
      </c>
      <c r="V5371" s="4">
        <v>-4942.8100000000004</v>
      </c>
    </row>
    <row r="5372" spans="1:22" x14ac:dyDescent="0.25">
      <c r="A5372">
        <v>9285</v>
      </c>
      <c r="B5372" t="s">
        <v>20</v>
      </c>
      <c r="C5372" t="s">
        <v>25</v>
      </c>
      <c r="D5372">
        <v>146.86000000000001</v>
      </c>
      <c r="E5372" s="3">
        <v>44974</v>
      </c>
      <c r="F5372" s="3">
        <v>45155</v>
      </c>
      <c r="G5372">
        <v>590.66</v>
      </c>
      <c r="H5372" t="s">
        <v>32</v>
      </c>
      <c r="I5372">
        <v>6.07</v>
      </c>
      <c r="J5372" s="6" cm="1">
        <f t="array" ref="J5372">IF(ISBLANK(I5372),
    IFERROR(MEDIAN(IF($C$2:$C$10000=C5372, $I$2:$I$10000)),""),
    I5372
)</f>
        <v>6.07</v>
      </c>
      <c r="K5372">
        <v>243.1</v>
      </c>
      <c r="L5372" cm="1">
        <f t="array" ref="L5372">IF(ISBLANK(K5372),
    IFERROR(MEDIAN(IF($B$2:$B$10000=B5372, $K$2:$K$10000)),""),
    K5372
)</f>
        <v>243.1</v>
      </c>
      <c r="M5372">
        <v>20</v>
      </c>
      <c r="N5372">
        <v>573.1</v>
      </c>
      <c r="O5372" s="7" cm="1">
        <f t="array" ref="O5372">IF(ISBLANK(N5372),
    IFERROR(AVERAGE(IF($C$2:$C$10000=C5372, $N$2:$N$10000)),""),
    N5372
)</f>
        <v>573.1</v>
      </c>
      <c r="P5372" t="b">
        <v>1</v>
      </c>
      <c r="Q5372" t="s">
        <v>34</v>
      </c>
      <c r="R5372" t="str">
        <f t="shared" si="83"/>
        <v>Dicamba</v>
      </c>
      <c r="S5372" t="s">
        <v>39</v>
      </c>
      <c r="T5372" s="4">
        <v>89.5</v>
      </c>
      <c r="U5372" s="4">
        <v>154638.07</v>
      </c>
      <c r="V5372" s="4">
        <v>-101774</v>
      </c>
    </row>
    <row r="5373" spans="1:22" x14ac:dyDescent="0.25">
      <c r="A5373">
        <v>7392</v>
      </c>
      <c r="B5373" t="s">
        <v>21</v>
      </c>
      <c r="C5373" t="s">
        <v>29</v>
      </c>
      <c r="D5373">
        <v>128.78</v>
      </c>
      <c r="E5373" s="3">
        <v>45032</v>
      </c>
      <c r="F5373" s="3">
        <v>45154</v>
      </c>
      <c r="G5373">
        <v>506.29</v>
      </c>
      <c r="H5373" t="s">
        <v>33</v>
      </c>
      <c r="I5373">
        <v>5.66</v>
      </c>
      <c r="J5373" s="6" cm="1">
        <f t="array" ref="J5373">IF(ISBLANK(I5373),
    IFERROR(MEDIAN(IF($C$2:$C$10000=C5373, $I$2:$I$10000)),""),
    I5373
)</f>
        <v>5.66</v>
      </c>
      <c r="K5373">
        <v>821.1</v>
      </c>
      <c r="L5373" cm="1">
        <f t="array" ref="L5373">IF(ISBLANK(K5373),
    IFERROR(MEDIAN(IF($B$2:$B$10000=B5373, $K$2:$K$10000)),""),
    K5373
)</f>
        <v>821.1</v>
      </c>
      <c r="M5373">
        <v>31.5</v>
      </c>
      <c r="N5373">
        <v>523</v>
      </c>
      <c r="O5373" s="7" cm="1">
        <f t="array" ref="O5373">IF(ISBLANK(N5373),
    IFERROR(AVERAGE(IF($C$2:$C$10000=C5373, $N$2:$N$10000)),""),
    N5373
)</f>
        <v>523</v>
      </c>
      <c r="P5373" t="b">
        <v>1</v>
      </c>
      <c r="Q5373" t="s">
        <v>34</v>
      </c>
      <c r="R5373" t="str">
        <f t="shared" si="83"/>
        <v>Dicamba</v>
      </c>
      <c r="S5373" t="s">
        <v>39</v>
      </c>
      <c r="T5373" s="4">
        <v>53.76</v>
      </c>
      <c r="U5373" s="4">
        <v>141041.81</v>
      </c>
      <c r="V5373" s="4">
        <v>-113823.66</v>
      </c>
    </row>
    <row r="5374" spans="1:22" x14ac:dyDescent="0.25">
      <c r="A5374">
        <v>5496</v>
      </c>
      <c r="B5374" t="s">
        <v>22</v>
      </c>
      <c r="C5374" t="s">
        <v>26</v>
      </c>
      <c r="D5374">
        <v>142.1</v>
      </c>
      <c r="E5374" s="3">
        <v>45018</v>
      </c>
      <c r="F5374" s="3">
        <v>45119</v>
      </c>
      <c r="G5374">
        <v>697.35</v>
      </c>
      <c r="H5374" t="s">
        <v>32</v>
      </c>
      <c r="I5374">
        <v>7.35</v>
      </c>
      <c r="J5374" s="6" cm="1">
        <f t="array" ref="J5374">IF(ISBLANK(I5374),
    IFERROR(MEDIAN(IF($C$2:$C$10000=C5374, $I$2:$I$10000)),""),
    I5374
)</f>
        <v>7.35</v>
      </c>
      <c r="K5374">
        <v>1170.5</v>
      </c>
      <c r="L5374" cm="1">
        <f t="array" ref="L5374">IF(ISBLANK(K5374),
    IFERROR(MEDIAN(IF($B$2:$B$10000=B5374, $K$2:$K$10000)),""),
    K5374
)</f>
        <v>1170.5</v>
      </c>
      <c r="M5374">
        <v>28.8</v>
      </c>
      <c r="N5374">
        <v>517.20000000000005</v>
      </c>
      <c r="O5374" s="7" cm="1">
        <f t="array" ref="O5374">IF(ISBLANK(N5374),
    IFERROR(AVERAGE(IF($C$2:$C$10000=C5374, $N$2:$N$10000)),""),
    N5374
)</f>
        <v>517.20000000000005</v>
      </c>
      <c r="P5374" t="b">
        <v>1</v>
      </c>
      <c r="Q5374" t="s">
        <v>36</v>
      </c>
      <c r="R5374" t="str">
        <f t="shared" si="83"/>
        <v>2,4-D</v>
      </c>
      <c r="S5374" t="s">
        <v>40</v>
      </c>
      <c r="T5374" s="4">
        <v>112.17</v>
      </c>
      <c r="U5374" s="4">
        <v>117239.66</v>
      </c>
      <c r="V5374" s="4">
        <v>-39017.910000000003</v>
      </c>
    </row>
    <row r="5375" spans="1:22" x14ac:dyDescent="0.25">
      <c r="A5375">
        <v>7318</v>
      </c>
      <c r="B5375" t="s">
        <v>21</v>
      </c>
      <c r="C5375" t="s">
        <v>23</v>
      </c>
      <c r="D5375">
        <v>152.58000000000001</v>
      </c>
      <c r="E5375" s="3">
        <v>44947</v>
      </c>
      <c r="F5375" s="3">
        <v>45142</v>
      </c>
      <c r="G5375">
        <v>576.21</v>
      </c>
      <c r="H5375" t="s">
        <v>32</v>
      </c>
      <c r="J5375" s="6" cm="1">
        <f t="array" ref="J5375">IF(ISBLANK(I5375),
    IFERROR(MEDIAN(IF($C$2:$C$10000=C5375, $I$2:$I$10000)),""),
    I5375
)</f>
        <v>5.8</v>
      </c>
      <c r="K5375">
        <v>1656</v>
      </c>
      <c r="L5375" cm="1">
        <f t="array" ref="L5375">IF(ISBLANK(K5375),
    IFERROR(MEDIAN(IF($B$2:$B$10000=B5375, $K$2:$K$10000)),""),
    K5375
)</f>
        <v>1656</v>
      </c>
      <c r="M5375">
        <v>22.2</v>
      </c>
      <c r="O5375" s="7" cm="1">
        <f t="array" ref="O5375">IF(ISBLANK(N5375),
    IFERROR(AVERAGE(IF($C$2:$C$10000=C5375, $N$2:$N$10000)),""),
    N5375
)</f>
        <v>307.54468911917064</v>
      </c>
      <c r="P5375" t="b">
        <v>1</v>
      </c>
      <c r="Q5375" t="s">
        <v>37</v>
      </c>
      <c r="R5375" t="str">
        <f t="shared" si="83"/>
        <v>Glifosato</v>
      </c>
      <c r="S5375" t="s">
        <v>40</v>
      </c>
      <c r="T5375" s="4">
        <v>895.56</v>
      </c>
      <c r="U5375" s="4">
        <v>173593.36</v>
      </c>
      <c r="V5375" s="4">
        <v>342437.27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0D9F-99FE-41DA-979F-2A7A105F5C81}">
  <dimension ref="A1:R5375"/>
  <sheetViews>
    <sheetView tabSelected="1" zoomScaleNormal="100" workbookViewId="0">
      <selection activeCell="T2" sqref="T2:U7"/>
    </sheetView>
  </sheetViews>
  <sheetFormatPr defaultRowHeight="15" x14ac:dyDescent="0.25"/>
  <cols>
    <col min="1" max="1" width="15.7109375" bestFit="1" customWidth="1"/>
    <col min="2" max="2" width="13.140625" bestFit="1" customWidth="1"/>
    <col min="3" max="3" width="23.5703125" customWidth="1"/>
    <col min="4" max="4" width="14.7109375" customWidth="1"/>
    <col min="5" max="5" width="21.5703125" customWidth="1"/>
    <col min="6" max="6" width="23" customWidth="1"/>
    <col min="7" max="7" width="22.42578125" customWidth="1"/>
    <col min="8" max="8" width="24.140625" customWidth="1"/>
    <col min="9" max="9" width="14.85546875" customWidth="1"/>
    <col min="10" max="10" width="20.85546875" customWidth="1"/>
    <col min="11" max="11" width="30.140625" customWidth="1"/>
    <col min="12" max="12" width="28.28515625" style="7" customWidth="1"/>
    <col min="13" max="14" width="30.5703125" bestFit="1" customWidth="1"/>
    <col min="15" max="15" width="30.140625" bestFit="1" customWidth="1"/>
    <col min="16" max="16" width="23.5703125" customWidth="1"/>
    <col min="17" max="17" width="31.28515625" customWidth="1"/>
    <col min="18" max="18" width="24.5703125" customWidth="1"/>
    <col min="19" max="19" width="27.85546875" bestFit="1" customWidth="1"/>
    <col min="20" max="20" width="23.28515625" customWidth="1"/>
    <col min="21" max="21" width="18" bestFit="1" customWidth="1"/>
    <col min="22" max="22" width="32.42578125" bestFit="1" customWidth="1"/>
    <col min="23" max="23" width="18" bestFit="1" customWidth="1"/>
    <col min="24" max="24" width="16.42578125" bestFit="1" customWidth="1"/>
    <col min="25" max="25" width="32.5703125" bestFit="1" customWidth="1"/>
    <col min="26" max="26" width="32.42578125" bestFit="1" customWidth="1"/>
    <col min="27" max="27" width="32.5703125" bestFit="1" customWidth="1"/>
    <col min="28" max="28" width="32.42578125" bestFit="1" customWidth="1"/>
    <col min="29" max="29" width="32.5703125" bestFit="1" customWidth="1"/>
    <col min="30" max="30" width="32.42578125" bestFit="1" customWidth="1"/>
    <col min="31" max="31" width="32.5703125" bestFit="1" customWidth="1"/>
    <col min="32" max="32" width="37.42578125" bestFit="1" customWidth="1"/>
    <col min="33" max="33" width="37.5703125" bestFit="1" customWidth="1"/>
  </cols>
  <sheetData>
    <row r="1" spans="1:18" x14ac:dyDescent="0.25">
      <c r="A1" s="5" t="s">
        <v>42</v>
      </c>
      <c r="B1" s="5" t="s">
        <v>43</v>
      </c>
      <c r="C1" s="5" t="s">
        <v>44</v>
      </c>
      <c r="D1" s="5" t="s">
        <v>3</v>
      </c>
      <c r="E1" s="5" t="s">
        <v>45</v>
      </c>
      <c r="F1" s="5" t="s">
        <v>46</v>
      </c>
      <c r="G1" s="5" t="s">
        <v>47</v>
      </c>
      <c r="H1" s="5" t="s">
        <v>48</v>
      </c>
      <c r="I1" s="5" t="s">
        <v>49</v>
      </c>
      <c r="J1" s="5" t="s">
        <v>50</v>
      </c>
      <c r="K1" s="5" t="s">
        <v>51</v>
      </c>
      <c r="L1" s="5" t="s">
        <v>52</v>
      </c>
      <c r="M1" s="5" t="s">
        <v>53</v>
      </c>
      <c r="N1" s="5" t="s">
        <v>54</v>
      </c>
      <c r="O1" s="5" t="s">
        <v>55</v>
      </c>
      <c r="P1" s="5" t="s">
        <v>56</v>
      </c>
      <c r="Q1" s="5" t="s">
        <v>57</v>
      </c>
      <c r="R1" s="5" t="s">
        <v>58</v>
      </c>
    </row>
    <row r="2" spans="1:18" x14ac:dyDescent="0.25">
      <c r="A2">
        <v>8270</v>
      </c>
      <c r="B2" t="s">
        <v>18</v>
      </c>
      <c r="C2" t="s">
        <v>23</v>
      </c>
      <c r="D2">
        <v>176.43</v>
      </c>
      <c r="E2" s="3">
        <v>44944</v>
      </c>
      <c r="F2" s="3">
        <v>45062</v>
      </c>
      <c r="G2">
        <v>905.77</v>
      </c>
      <c r="H2" t="s">
        <v>30</v>
      </c>
      <c r="I2">
        <v>4.96</v>
      </c>
      <c r="J2">
        <v>1114.8</v>
      </c>
      <c r="K2">
        <v>31</v>
      </c>
      <c r="L2" s="7">
        <v>136.6</v>
      </c>
      <c r="M2" t="b">
        <v>1</v>
      </c>
      <c r="N2" t="s">
        <v>34</v>
      </c>
      <c r="O2" t="s">
        <v>39</v>
      </c>
      <c r="P2" s="4">
        <v>905.88</v>
      </c>
      <c r="Q2" s="4">
        <v>226655.6</v>
      </c>
      <c r="R2" s="4">
        <v>593863.32999999996</v>
      </c>
    </row>
    <row r="3" spans="1:18" x14ac:dyDescent="0.25">
      <c r="A3">
        <v>1860</v>
      </c>
      <c r="B3" t="s">
        <v>19</v>
      </c>
      <c r="C3" t="s">
        <v>24</v>
      </c>
      <c r="D3">
        <v>154.27000000000001</v>
      </c>
      <c r="E3" s="3">
        <v>44948</v>
      </c>
      <c r="F3" s="3">
        <v>45047</v>
      </c>
      <c r="G3">
        <v>336.84</v>
      </c>
      <c r="H3" t="s">
        <v>31</v>
      </c>
      <c r="I3">
        <v>5.25</v>
      </c>
      <c r="J3">
        <v>224.6</v>
      </c>
      <c r="K3">
        <v>28.2</v>
      </c>
      <c r="L3" s="7">
        <v>365</v>
      </c>
      <c r="M3" t="b">
        <v>0</v>
      </c>
      <c r="N3" t="s">
        <v>35</v>
      </c>
      <c r="O3" t="s">
        <v>39</v>
      </c>
      <c r="P3" s="4">
        <v>158.94999999999999</v>
      </c>
      <c r="Q3" s="4">
        <v>197871.93</v>
      </c>
      <c r="R3" s="4">
        <v>-144331.21</v>
      </c>
    </row>
    <row r="4" spans="1:18" x14ac:dyDescent="0.25">
      <c r="A4">
        <v>6390</v>
      </c>
      <c r="B4" t="s">
        <v>18</v>
      </c>
      <c r="C4" t="s">
        <v>25</v>
      </c>
      <c r="D4">
        <v>122.6</v>
      </c>
      <c r="E4" s="3">
        <v>44982</v>
      </c>
      <c r="F4" s="3">
        <v>45100</v>
      </c>
      <c r="G4">
        <v>392.02</v>
      </c>
      <c r="H4" t="s">
        <v>32</v>
      </c>
      <c r="I4">
        <v>6.46</v>
      </c>
      <c r="J4">
        <v>993.8</v>
      </c>
      <c r="K4">
        <v>29.3</v>
      </c>
      <c r="L4" s="7">
        <v>175.2</v>
      </c>
      <c r="M4" t="b">
        <v>0</v>
      </c>
      <c r="N4" t="s">
        <v>63</v>
      </c>
      <c r="O4" t="s">
        <v>40</v>
      </c>
      <c r="P4" s="4">
        <v>88.8</v>
      </c>
      <c r="Q4" s="4">
        <v>180627.45</v>
      </c>
      <c r="R4" s="4">
        <v>-145816.07</v>
      </c>
    </row>
    <row r="5" spans="1:18" x14ac:dyDescent="0.25">
      <c r="A5">
        <v>6191</v>
      </c>
      <c r="B5" t="s">
        <v>19</v>
      </c>
      <c r="C5" t="s">
        <v>26</v>
      </c>
      <c r="D5">
        <v>40.29</v>
      </c>
      <c r="E5" s="3">
        <v>44943</v>
      </c>
      <c r="F5" s="3">
        <v>45094</v>
      </c>
      <c r="G5">
        <v>250.35</v>
      </c>
      <c r="H5" t="s">
        <v>33</v>
      </c>
      <c r="I5">
        <v>7.36</v>
      </c>
      <c r="J5">
        <v>1673.2</v>
      </c>
      <c r="K5">
        <v>32.700000000000003</v>
      </c>
      <c r="L5" s="7">
        <v>61.3</v>
      </c>
      <c r="M5" t="b">
        <v>1</v>
      </c>
      <c r="N5" t="s">
        <v>36</v>
      </c>
      <c r="O5" t="s">
        <v>39</v>
      </c>
      <c r="P5" s="4">
        <v>126.3</v>
      </c>
      <c r="Q5" s="4">
        <v>38680.42</v>
      </c>
      <c r="R5" s="4">
        <v>-7061.22</v>
      </c>
    </row>
    <row r="6" spans="1:18" x14ac:dyDescent="0.25">
      <c r="A6">
        <v>6734</v>
      </c>
      <c r="B6" t="s">
        <v>18</v>
      </c>
      <c r="C6" t="s">
        <v>27</v>
      </c>
      <c r="D6">
        <v>127.93</v>
      </c>
      <c r="E6" s="3">
        <v>44964</v>
      </c>
      <c r="F6" s="3">
        <v>45071</v>
      </c>
      <c r="G6">
        <v>513.55999999999995</v>
      </c>
      <c r="H6" t="s">
        <v>32</v>
      </c>
      <c r="I6">
        <v>5.4</v>
      </c>
      <c r="J6">
        <v>1372.9</v>
      </c>
      <c r="K6">
        <v>31</v>
      </c>
      <c r="L6" s="7">
        <v>96.5</v>
      </c>
      <c r="M6" t="b">
        <v>0</v>
      </c>
      <c r="N6" t="s">
        <v>35</v>
      </c>
      <c r="O6" t="s">
        <v>39</v>
      </c>
      <c r="P6" s="4">
        <v>142.06</v>
      </c>
      <c r="Q6" s="4">
        <v>187288.34</v>
      </c>
      <c r="R6" s="4">
        <v>-114332.01</v>
      </c>
    </row>
    <row r="7" spans="1:18" x14ac:dyDescent="0.25">
      <c r="A7">
        <v>7265</v>
      </c>
      <c r="B7" t="s">
        <v>20</v>
      </c>
      <c r="C7" t="s">
        <v>23</v>
      </c>
      <c r="D7">
        <v>26.46</v>
      </c>
      <c r="E7" s="3">
        <v>44951</v>
      </c>
      <c r="F7" s="3">
        <v>45066</v>
      </c>
      <c r="G7">
        <v>167.68</v>
      </c>
      <c r="H7" t="s">
        <v>32</v>
      </c>
      <c r="I7">
        <v>7.07</v>
      </c>
      <c r="J7">
        <v>946.5</v>
      </c>
      <c r="K7">
        <v>27.8</v>
      </c>
      <c r="L7" s="7">
        <v>440.4</v>
      </c>
      <c r="M7" t="b">
        <v>1</v>
      </c>
      <c r="N7" t="s">
        <v>34</v>
      </c>
      <c r="O7" t="s">
        <v>40</v>
      </c>
      <c r="P7" s="4">
        <v>898.8</v>
      </c>
      <c r="Q7" s="4">
        <v>18827.71</v>
      </c>
      <c r="R7" s="4">
        <v>131883.07</v>
      </c>
    </row>
    <row r="8" spans="1:18" x14ac:dyDescent="0.25">
      <c r="A8">
        <v>1466</v>
      </c>
      <c r="B8" t="s">
        <v>19</v>
      </c>
      <c r="C8" t="s">
        <v>28</v>
      </c>
      <c r="D8">
        <v>34.14</v>
      </c>
      <c r="E8" s="3">
        <v>44958</v>
      </c>
      <c r="F8" s="3">
        <v>45114</v>
      </c>
      <c r="G8">
        <v>66.39</v>
      </c>
      <c r="H8" t="s">
        <v>31</v>
      </c>
      <c r="I8">
        <v>6.02</v>
      </c>
      <c r="J8">
        <v>607.79999999999995</v>
      </c>
      <c r="K8">
        <v>28.5</v>
      </c>
      <c r="L8" s="7">
        <v>150.30000000000001</v>
      </c>
      <c r="M8" t="b">
        <v>0</v>
      </c>
      <c r="N8" t="s">
        <v>35</v>
      </c>
      <c r="O8" t="s">
        <v>41</v>
      </c>
      <c r="P8" s="4">
        <v>359.9</v>
      </c>
      <c r="Q8" s="4">
        <v>62831.95</v>
      </c>
      <c r="R8" s="4">
        <v>-38938.19</v>
      </c>
    </row>
    <row r="9" spans="1:18" x14ac:dyDescent="0.25">
      <c r="A9">
        <v>5426</v>
      </c>
      <c r="B9" t="s">
        <v>21</v>
      </c>
      <c r="C9" t="s">
        <v>27</v>
      </c>
      <c r="D9">
        <v>127.7</v>
      </c>
      <c r="E9" s="3">
        <v>44941</v>
      </c>
      <c r="F9" s="3">
        <v>45082</v>
      </c>
      <c r="G9">
        <v>496.47</v>
      </c>
      <c r="H9" t="s">
        <v>31</v>
      </c>
      <c r="I9">
        <v>7.37</v>
      </c>
      <c r="J9">
        <v>1390.6</v>
      </c>
      <c r="K9">
        <v>20.399999999999999</v>
      </c>
      <c r="L9" s="7">
        <v>176</v>
      </c>
      <c r="M9" t="b">
        <v>1</v>
      </c>
      <c r="N9" t="s">
        <v>37</v>
      </c>
      <c r="O9" t="s">
        <v>40</v>
      </c>
      <c r="P9" s="4">
        <v>148.19999999999999</v>
      </c>
      <c r="Q9" s="4">
        <v>91466.43</v>
      </c>
      <c r="R9" s="4">
        <v>-17889.580000000002</v>
      </c>
    </row>
    <row r="10" spans="1:18" x14ac:dyDescent="0.25">
      <c r="A10">
        <v>6578</v>
      </c>
      <c r="B10" t="s">
        <v>19</v>
      </c>
      <c r="C10" t="s">
        <v>23</v>
      </c>
      <c r="D10">
        <v>95.09</v>
      </c>
      <c r="E10" s="3">
        <v>44939</v>
      </c>
      <c r="F10" s="3">
        <v>45099</v>
      </c>
      <c r="G10">
        <v>172.3</v>
      </c>
      <c r="H10" t="s">
        <v>30</v>
      </c>
      <c r="I10">
        <v>4.91</v>
      </c>
      <c r="J10">
        <v>1690.9</v>
      </c>
      <c r="K10">
        <v>25.5</v>
      </c>
      <c r="L10" s="7">
        <v>257.5</v>
      </c>
      <c r="M10" t="b">
        <v>0</v>
      </c>
      <c r="N10" t="s">
        <v>35</v>
      </c>
      <c r="O10" t="s">
        <v>39</v>
      </c>
      <c r="P10" s="4">
        <v>897.73</v>
      </c>
      <c r="Q10" s="4">
        <v>167400.47</v>
      </c>
      <c r="R10" s="4">
        <v>-12721.59</v>
      </c>
    </row>
    <row r="11" spans="1:18" x14ac:dyDescent="0.25">
      <c r="A11">
        <v>9322</v>
      </c>
      <c r="B11" t="s">
        <v>20</v>
      </c>
      <c r="C11" t="s">
        <v>27</v>
      </c>
      <c r="D11">
        <v>278.04000000000002</v>
      </c>
      <c r="E11" s="3">
        <v>44984</v>
      </c>
      <c r="F11" s="3">
        <v>45138</v>
      </c>
      <c r="G11">
        <v>1293.18</v>
      </c>
      <c r="H11" t="s">
        <v>31</v>
      </c>
      <c r="I11">
        <v>7.42</v>
      </c>
      <c r="J11">
        <v>453.7</v>
      </c>
      <c r="K11">
        <v>22.8</v>
      </c>
      <c r="L11" s="7">
        <v>411.5</v>
      </c>
      <c r="M11" t="b">
        <v>1</v>
      </c>
      <c r="N11" t="s">
        <v>38</v>
      </c>
      <c r="O11" t="s">
        <v>40</v>
      </c>
      <c r="P11" s="4">
        <v>145.88</v>
      </c>
      <c r="Q11" s="4">
        <v>428104.33</v>
      </c>
      <c r="R11" s="4">
        <v>-239455.23</v>
      </c>
    </row>
    <row r="12" spans="1:18" x14ac:dyDescent="0.25">
      <c r="A12">
        <v>2685</v>
      </c>
      <c r="B12" t="s">
        <v>19</v>
      </c>
      <c r="C12" t="s">
        <v>25</v>
      </c>
      <c r="D12">
        <v>115.83</v>
      </c>
      <c r="E12" s="3">
        <v>45016</v>
      </c>
      <c r="F12" s="3">
        <v>45202</v>
      </c>
      <c r="G12">
        <v>219.33</v>
      </c>
      <c r="H12" t="s">
        <v>30</v>
      </c>
      <c r="I12">
        <v>5.82</v>
      </c>
      <c r="J12">
        <v>945.3</v>
      </c>
      <c r="K12">
        <v>24.9</v>
      </c>
      <c r="L12" s="7">
        <v>308.2</v>
      </c>
      <c r="M12" t="b">
        <v>1</v>
      </c>
      <c r="N12" t="s">
        <v>34</v>
      </c>
      <c r="O12" t="s">
        <v>40</v>
      </c>
      <c r="P12" s="4">
        <v>79.73</v>
      </c>
      <c r="Q12" s="4">
        <v>117173.7</v>
      </c>
      <c r="R12" s="4">
        <v>-99686.52</v>
      </c>
    </row>
    <row r="13" spans="1:18" x14ac:dyDescent="0.25">
      <c r="A13">
        <v>1769</v>
      </c>
      <c r="B13" t="s">
        <v>18</v>
      </c>
      <c r="C13" t="s">
        <v>27</v>
      </c>
      <c r="D13">
        <v>228.57</v>
      </c>
      <c r="E13" s="3">
        <v>44976</v>
      </c>
      <c r="F13" s="3">
        <v>45206</v>
      </c>
      <c r="G13">
        <v>543.27</v>
      </c>
      <c r="H13" t="s">
        <v>31</v>
      </c>
      <c r="I13">
        <v>7.36</v>
      </c>
      <c r="J13">
        <v>704.4</v>
      </c>
      <c r="K13">
        <v>28.6</v>
      </c>
      <c r="L13" s="7">
        <v>569.5</v>
      </c>
      <c r="M13" t="b">
        <v>1</v>
      </c>
      <c r="N13" t="s">
        <v>34</v>
      </c>
      <c r="O13" t="s">
        <v>40</v>
      </c>
      <c r="P13" s="4">
        <v>154.6</v>
      </c>
      <c r="Q13" s="4">
        <v>226547.12</v>
      </c>
      <c r="R13" s="4">
        <v>-142557.57999999999</v>
      </c>
    </row>
    <row r="14" spans="1:18" x14ac:dyDescent="0.25">
      <c r="A14">
        <v>7949</v>
      </c>
      <c r="B14" t="s">
        <v>18</v>
      </c>
      <c r="C14" t="s">
        <v>24</v>
      </c>
      <c r="D14">
        <v>161.41999999999999</v>
      </c>
      <c r="E14" s="3">
        <v>44937</v>
      </c>
      <c r="F14" s="3">
        <v>45043</v>
      </c>
      <c r="G14">
        <v>451.03</v>
      </c>
      <c r="H14" t="s">
        <v>31</v>
      </c>
      <c r="I14">
        <v>5.88</v>
      </c>
      <c r="J14">
        <v>770.8</v>
      </c>
      <c r="K14">
        <v>20.399999999999999</v>
      </c>
      <c r="L14" s="7">
        <v>288.8</v>
      </c>
      <c r="M14" t="b">
        <v>1</v>
      </c>
      <c r="N14" t="s">
        <v>38</v>
      </c>
      <c r="O14" t="s">
        <v>39</v>
      </c>
      <c r="P14" s="4">
        <v>150.94999999999999</v>
      </c>
      <c r="Q14" s="4">
        <v>314618.49</v>
      </c>
      <c r="R14" s="4">
        <v>-246535.51</v>
      </c>
    </row>
    <row r="15" spans="1:18" x14ac:dyDescent="0.25">
      <c r="A15">
        <v>3433</v>
      </c>
      <c r="B15" t="s">
        <v>20</v>
      </c>
      <c r="C15" t="s">
        <v>27</v>
      </c>
      <c r="D15">
        <v>212.71</v>
      </c>
      <c r="E15" s="3">
        <v>44939</v>
      </c>
      <c r="F15" s="3">
        <v>45043</v>
      </c>
      <c r="G15">
        <v>1115.3900000000001</v>
      </c>
      <c r="H15" t="s">
        <v>33</v>
      </c>
      <c r="I15">
        <v>6.09</v>
      </c>
      <c r="J15">
        <v>849.2</v>
      </c>
      <c r="K15">
        <v>18.3</v>
      </c>
      <c r="L15" s="7">
        <v>159.5</v>
      </c>
      <c r="M15" t="b">
        <v>0</v>
      </c>
      <c r="N15" t="s">
        <v>35</v>
      </c>
      <c r="O15" t="s">
        <v>39</v>
      </c>
      <c r="P15" s="4">
        <v>156.71</v>
      </c>
      <c r="Q15" s="4">
        <v>168567.53</v>
      </c>
      <c r="R15" s="4">
        <v>6225.24</v>
      </c>
    </row>
    <row r="16" spans="1:18" x14ac:dyDescent="0.25">
      <c r="A16">
        <v>6311</v>
      </c>
      <c r="B16" t="s">
        <v>22</v>
      </c>
      <c r="C16" t="s">
        <v>23</v>
      </c>
      <c r="D16">
        <v>81.73</v>
      </c>
      <c r="E16" s="3">
        <v>45023</v>
      </c>
      <c r="F16" s="3">
        <v>45240</v>
      </c>
      <c r="G16">
        <v>189.6</v>
      </c>
      <c r="H16" t="s">
        <v>31</v>
      </c>
      <c r="I16">
        <v>6.91</v>
      </c>
      <c r="J16">
        <v>1722.9</v>
      </c>
      <c r="K16">
        <v>24.4</v>
      </c>
      <c r="L16" s="7">
        <v>344.9</v>
      </c>
      <c r="M16" t="b">
        <v>1</v>
      </c>
      <c r="N16" t="s">
        <v>38</v>
      </c>
      <c r="O16" t="s">
        <v>40</v>
      </c>
      <c r="P16" s="4">
        <v>908.35</v>
      </c>
      <c r="Q16" s="4">
        <v>129496.13</v>
      </c>
      <c r="R16" s="4">
        <v>42727.03</v>
      </c>
    </row>
    <row r="17" spans="1:18" x14ac:dyDescent="0.25">
      <c r="A17">
        <v>6051</v>
      </c>
      <c r="B17" t="s">
        <v>18</v>
      </c>
      <c r="C17" t="s">
        <v>28</v>
      </c>
      <c r="D17">
        <v>282.86</v>
      </c>
      <c r="E17" s="3">
        <v>44976</v>
      </c>
      <c r="F17" s="3">
        <v>45141</v>
      </c>
      <c r="G17">
        <v>1621.68</v>
      </c>
      <c r="H17" t="s">
        <v>33</v>
      </c>
      <c r="I17">
        <v>6.67</v>
      </c>
      <c r="J17">
        <v>613.79999999999995</v>
      </c>
      <c r="K17">
        <v>23.2</v>
      </c>
      <c r="L17" s="7">
        <v>314.06086404066082</v>
      </c>
      <c r="M17" t="b">
        <v>1</v>
      </c>
      <c r="N17" t="s">
        <v>36</v>
      </c>
      <c r="O17" t="s">
        <v>39</v>
      </c>
      <c r="P17" s="4">
        <v>355.62</v>
      </c>
      <c r="Q17" s="4">
        <v>219364.56</v>
      </c>
      <c r="R17" s="4">
        <v>357337.28</v>
      </c>
    </row>
    <row r="18" spans="1:18" x14ac:dyDescent="0.25">
      <c r="A18">
        <v>7420</v>
      </c>
      <c r="B18" t="s">
        <v>21</v>
      </c>
      <c r="C18" t="s">
        <v>28</v>
      </c>
      <c r="D18">
        <v>161.38</v>
      </c>
      <c r="E18" s="3">
        <v>45027</v>
      </c>
      <c r="F18" s="3">
        <v>45231</v>
      </c>
      <c r="G18">
        <v>348.5</v>
      </c>
      <c r="H18" t="s">
        <v>31</v>
      </c>
      <c r="I18">
        <v>5.88</v>
      </c>
      <c r="J18">
        <v>962.1</v>
      </c>
      <c r="K18">
        <v>24.7</v>
      </c>
      <c r="L18" s="7">
        <v>482.9</v>
      </c>
      <c r="M18" t="b">
        <v>0</v>
      </c>
      <c r="N18" t="s">
        <v>35</v>
      </c>
      <c r="O18" t="s">
        <v>39</v>
      </c>
      <c r="P18" s="4">
        <v>358.31</v>
      </c>
      <c r="Q18" s="4">
        <v>299859.58</v>
      </c>
      <c r="R18" s="4">
        <v>-174988.54</v>
      </c>
    </row>
    <row r="19" spans="1:18" x14ac:dyDescent="0.25">
      <c r="A19">
        <v>2184</v>
      </c>
      <c r="B19" t="s">
        <v>20</v>
      </c>
      <c r="C19" t="s">
        <v>29</v>
      </c>
      <c r="D19">
        <v>250.24</v>
      </c>
      <c r="E19" s="3">
        <v>44964</v>
      </c>
      <c r="F19" s="3">
        <v>45086</v>
      </c>
      <c r="G19">
        <v>419.46</v>
      </c>
      <c r="H19" t="s">
        <v>33</v>
      </c>
      <c r="I19">
        <v>5.75</v>
      </c>
      <c r="J19">
        <v>1722.4</v>
      </c>
      <c r="K19">
        <v>32.9</v>
      </c>
      <c r="L19" s="7">
        <v>564.29999999999995</v>
      </c>
      <c r="M19" t="b">
        <v>1</v>
      </c>
      <c r="N19" t="s">
        <v>34</v>
      </c>
      <c r="O19" t="s">
        <v>39</v>
      </c>
      <c r="P19" s="4">
        <v>51.9</v>
      </c>
      <c r="Q19" s="4">
        <v>403614.22</v>
      </c>
      <c r="R19" s="4">
        <v>-381844.25</v>
      </c>
    </row>
    <row r="20" spans="1:18" x14ac:dyDescent="0.25">
      <c r="A20">
        <v>5555</v>
      </c>
      <c r="B20" t="s">
        <v>19</v>
      </c>
      <c r="C20" t="s">
        <v>26</v>
      </c>
      <c r="D20">
        <v>112.69</v>
      </c>
      <c r="E20" s="3">
        <v>44927</v>
      </c>
      <c r="F20" s="3">
        <v>45141</v>
      </c>
      <c r="G20">
        <v>391.62</v>
      </c>
      <c r="H20" t="s">
        <v>32</v>
      </c>
      <c r="I20">
        <v>6.88</v>
      </c>
      <c r="J20">
        <v>961.7</v>
      </c>
      <c r="K20">
        <v>29.3</v>
      </c>
      <c r="L20" s="7">
        <v>510</v>
      </c>
      <c r="M20" t="b">
        <v>0</v>
      </c>
      <c r="N20" t="s">
        <v>35</v>
      </c>
      <c r="O20" t="s">
        <v>39</v>
      </c>
      <c r="P20" s="4">
        <v>119</v>
      </c>
      <c r="Q20" s="4">
        <v>214004.74</v>
      </c>
      <c r="R20" s="4">
        <v>-167401.96</v>
      </c>
    </row>
    <row r="21" spans="1:18" x14ac:dyDescent="0.25">
      <c r="A21">
        <v>4385</v>
      </c>
      <c r="B21" t="s">
        <v>19</v>
      </c>
      <c r="C21" t="s">
        <v>27</v>
      </c>
      <c r="D21">
        <v>34.56</v>
      </c>
      <c r="E21" s="3">
        <v>44965</v>
      </c>
      <c r="F21" s="3">
        <v>45193</v>
      </c>
      <c r="G21">
        <v>221.09</v>
      </c>
      <c r="H21" t="s">
        <v>30</v>
      </c>
      <c r="I21">
        <v>7.34</v>
      </c>
      <c r="J21">
        <v>1581.8</v>
      </c>
      <c r="K21">
        <v>23.2</v>
      </c>
      <c r="L21" s="7">
        <v>264</v>
      </c>
      <c r="M21" t="b">
        <v>0</v>
      </c>
      <c r="N21" t="s">
        <v>35</v>
      </c>
      <c r="O21" t="s">
        <v>39</v>
      </c>
      <c r="P21" s="4">
        <v>141.41999999999999</v>
      </c>
      <c r="Q21" s="4">
        <v>62852.94</v>
      </c>
      <c r="R21" s="4">
        <v>-31586.39</v>
      </c>
    </row>
    <row r="22" spans="1:18" x14ac:dyDescent="0.25">
      <c r="A22">
        <v>7396</v>
      </c>
      <c r="B22" t="s">
        <v>21</v>
      </c>
      <c r="C22" t="s">
        <v>28</v>
      </c>
      <c r="D22">
        <v>203.74</v>
      </c>
      <c r="E22" s="3">
        <v>44953</v>
      </c>
      <c r="F22" s="3">
        <v>45138</v>
      </c>
      <c r="G22">
        <v>418.02</v>
      </c>
      <c r="H22" t="s">
        <v>31</v>
      </c>
      <c r="I22">
        <v>4.53</v>
      </c>
      <c r="J22">
        <v>294</v>
      </c>
      <c r="K22">
        <v>20.9</v>
      </c>
      <c r="L22" s="7">
        <v>168.9</v>
      </c>
      <c r="M22" t="b">
        <v>1</v>
      </c>
      <c r="N22" t="s">
        <v>36</v>
      </c>
      <c r="O22" t="s">
        <v>41</v>
      </c>
      <c r="P22" s="4">
        <v>356.74</v>
      </c>
      <c r="Q22" s="4">
        <v>269802.34999999998</v>
      </c>
      <c r="R22" s="4">
        <v>-120677.9</v>
      </c>
    </row>
    <row r="23" spans="1:18" x14ac:dyDescent="0.25">
      <c r="A23">
        <v>9666</v>
      </c>
      <c r="B23" t="s">
        <v>18</v>
      </c>
      <c r="C23" t="s">
        <v>27</v>
      </c>
      <c r="D23">
        <v>7.29</v>
      </c>
      <c r="E23" s="3">
        <v>44962</v>
      </c>
      <c r="F23" s="3">
        <v>45067</v>
      </c>
      <c r="G23">
        <v>14.64</v>
      </c>
      <c r="H23" t="s">
        <v>33</v>
      </c>
      <c r="I23">
        <v>6.0149999999999997</v>
      </c>
      <c r="J23">
        <v>1724.8</v>
      </c>
      <c r="K23">
        <v>27.9</v>
      </c>
      <c r="L23" s="7">
        <v>553</v>
      </c>
      <c r="M23" t="b">
        <v>1</v>
      </c>
      <c r="N23" t="s">
        <v>36</v>
      </c>
      <c r="O23" t="s">
        <v>40</v>
      </c>
      <c r="P23" s="4">
        <v>159.05000000000001</v>
      </c>
      <c r="Q23" s="4">
        <v>5309.63</v>
      </c>
      <c r="R23" s="4">
        <v>-2981.14</v>
      </c>
    </row>
    <row r="24" spans="1:18" x14ac:dyDescent="0.25">
      <c r="A24">
        <v>3558</v>
      </c>
      <c r="B24" t="s">
        <v>20</v>
      </c>
      <c r="C24" t="s">
        <v>26</v>
      </c>
      <c r="D24">
        <v>145.21</v>
      </c>
      <c r="E24" s="3">
        <v>44958</v>
      </c>
      <c r="F24" s="3">
        <v>45182</v>
      </c>
      <c r="G24">
        <v>763.2</v>
      </c>
      <c r="H24" t="s">
        <v>31</v>
      </c>
      <c r="I24">
        <v>7.1</v>
      </c>
      <c r="J24">
        <v>500</v>
      </c>
      <c r="K24">
        <v>28.5</v>
      </c>
      <c r="L24" s="7">
        <v>262.3</v>
      </c>
      <c r="M24" t="b">
        <v>1</v>
      </c>
      <c r="N24" t="s">
        <v>37</v>
      </c>
      <c r="O24" t="s">
        <v>39</v>
      </c>
      <c r="P24" s="4">
        <v>115.96</v>
      </c>
      <c r="Q24" s="4">
        <v>120842.2</v>
      </c>
      <c r="R24" s="4">
        <v>-32341.53</v>
      </c>
    </row>
    <row r="25" spans="1:18" x14ac:dyDescent="0.25">
      <c r="A25">
        <v>8849</v>
      </c>
      <c r="B25" t="s">
        <v>21</v>
      </c>
      <c r="C25" t="s">
        <v>28</v>
      </c>
      <c r="D25">
        <v>61.88</v>
      </c>
      <c r="E25" s="3">
        <v>44967</v>
      </c>
      <c r="F25" s="3">
        <v>45175</v>
      </c>
      <c r="G25">
        <v>189.4</v>
      </c>
      <c r="H25" t="s">
        <v>33</v>
      </c>
      <c r="I25">
        <v>6.46</v>
      </c>
      <c r="J25">
        <v>1767.9</v>
      </c>
      <c r="K25">
        <v>25.7</v>
      </c>
      <c r="L25" s="7">
        <v>473.6</v>
      </c>
      <c r="M25" t="b">
        <v>0</v>
      </c>
      <c r="N25" t="s">
        <v>35</v>
      </c>
      <c r="O25" t="s">
        <v>41</v>
      </c>
      <c r="P25" s="4">
        <v>350.71</v>
      </c>
      <c r="Q25" s="4">
        <v>49672.74</v>
      </c>
      <c r="R25" s="4">
        <v>16751.73</v>
      </c>
    </row>
    <row r="26" spans="1:18" x14ac:dyDescent="0.25">
      <c r="A26">
        <v>3047</v>
      </c>
      <c r="B26" t="s">
        <v>18</v>
      </c>
      <c r="C26" t="s">
        <v>26</v>
      </c>
      <c r="D26">
        <v>190.08</v>
      </c>
      <c r="E26" s="3">
        <v>44941</v>
      </c>
      <c r="F26" s="3">
        <v>45143</v>
      </c>
      <c r="G26">
        <v>966.82</v>
      </c>
      <c r="H26" t="s">
        <v>33</v>
      </c>
      <c r="I26">
        <v>6.9</v>
      </c>
      <c r="J26">
        <v>480.9</v>
      </c>
      <c r="K26">
        <v>21.4</v>
      </c>
      <c r="L26" s="7">
        <v>594.20000000000005</v>
      </c>
      <c r="M26" t="b">
        <v>1</v>
      </c>
      <c r="N26" t="s">
        <v>34</v>
      </c>
      <c r="O26" t="s">
        <v>40</v>
      </c>
      <c r="P26" s="4">
        <v>115.95</v>
      </c>
      <c r="Q26" s="4">
        <v>157948.72</v>
      </c>
      <c r="R26" s="4">
        <v>-45845.94</v>
      </c>
    </row>
    <row r="27" spans="1:18" x14ac:dyDescent="0.25">
      <c r="A27">
        <v>3747</v>
      </c>
      <c r="B27" t="s">
        <v>20</v>
      </c>
      <c r="C27" t="s">
        <v>27</v>
      </c>
      <c r="D27">
        <v>293.93</v>
      </c>
      <c r="E27" s="3">
        <v>44957</v>
      </c>
      <c r="F27" s="3">
        <v>45052</v>
      </c>
      <c r="G27">
        <v>734.84</v>
      </c>
      <c r="H27" t="s">
        <v>31</v>
      </c>
      <c r="I27">
        <v>7.19</v>
      </c>
      <c r="J27">
        <v>911</v>
      </c>
      <c r="K27">
        <v>18.5</v>
      </c>
      <c r="L27" s="7">
        <v>367.6</v>
      </c>
      <c r="M27" t="b">
        <v>1</v>
      </c>
      <c r="N27" t="s">
        <v>38</v>
      </c>
      <c r="O27" t="s">
        <v>39</v>
      </c>
      <c r="P27" s="4">
        <v>147.58000000000001</v>
      </c>
      <c r="Q27" s="4">
        <v>357013.61</v>
      </c>
      <c r="R27" s="4">
        <v>-248565.92</v>
      </c>
    </row>
    <row r="28" spans="1:18" x14ac:dyDescent="0.25">
      <c r="A28">
        <v>1189</v>
      </c>
      <c r="B28" t="s">
        <v>19</v>
      </c>
      <c r="C28" t="s">
        <v>23</v>
      </c>
      <c r="D28">
        <v>142</v>
      </c>
      <c r="E28" s="3">
        <v>44932</v>
      </c>
      <c r="F28" s="3">
        <v>45141</v>
      </c>
      <c r="G28">
        <v>539.65</v>
      </c>
      <c r="H28" t="s">
        <v>30</v>
      </c>
      <c r="I28">
        <v>6.75</v>
      </c>
      <c r="J28">
        <v>693.8</v>
      </c>
      <c r="K28">
        <v>22.3</v>
      </c>
      <c r="L28" s="7">
        <v>313.89999999999998</v>
      </c>
      <c r="M28" t="b">
        <v>0</v>
      </c>
      <c r="N28" t="s">
        <v>35</v>
      </c>
      <c r="O28" t="s">
        <v>40</v>
      </c>
      <c r="P28" s="4">
        <v>899.53</v>
      </c>
      <c r="Q28" s="4">
        <v>255840.01</v>
      </c>
      <c r="R28" s="4">
        <v>229591.35</v>
      </c>
    </row>
    <row r="29" spans="1:18" x14ac:dyDescent="0.25">
      <c r="A29">
        <v>3734</v>
      </c>
      <c r="B29" t="s">
        <v>20</v>
      </c>
      <c r="C29" t="s">
        <v>27</v>
      </c>
      <c r="D29">
        <v>246.16</v>
      </c>
      <c r="E29" s="3">
        <v>45015</v>
      </c>
      <c r="F29" s="3">
        <v>45125</v>
      </c>
      <c r="G29">
        <v>695.76</v>
      </c>
      <c r="H29" t="s">
        <v>33</v>
      </c>
      <c r="I29">
        <v>6.65</v>
      </c>
      <c r="J29">
        <v>893.2</v>
      </c>
      <c r="K29">
        <v>25.3</v>
      </c>
      <c r="L29" s="7">
        <v>434.9</v>
      </c>
      <c r="M29" t="b">
        <v>1</v>
      </c>
      <c r="N29" t="s">
        <v>36</v>
      </c>
      <c r="O29" t="s">
        <v>39</v>
      </c>
      <c r="P29" s="4">
        <v>155.82</v>
      </c>
      <c r="Q29" s="4">
        <v>131614.84</v>
      </c>
      <c r="R29" s="4">
        <v>-23201.52</v>
      </c>
    </row>
    <row r="30" spans="1:18" x14ac:dyDescent="0.25">
      <c r="A30">
        <v>4005</v>
      </c>
      <c r="B30" t="s">
        <v>22</v>
      </c>
      <c r="C30" t="s">
        <v>26</v>
      </c>
      <c r="D30">
        <v>154.80000000000001</v>
      </c>
      <c r="E30" s="3">
        <v>45039</v>
      </c>
      <c r="F30" s="3">
        <v>45162</v>
      </c>
      <c r="G30">
        <v>581.67999999999995</v>
      </c>
      <c r="H30" t="s">
        <v>32</v>
      </c>
      <c r="I30">
        <v>7.39</v>
      </c>
      <c r="J30">
        <v>600.79999999999995</v>
      </c>
      <c r="K30">
        <v>30.6</v>
      </c>
      <c r="L30" s="7">
        <v>156.69999999999999</v>
      </c>
      <c r="M30" t="b">
        <v>1</v>
      </c>
      <c r="N30" t="s">
        <v>37</v>
      </c>
      <c r="O30" t="s">
        <v>39</v>
      </c>
      <c r="P30" s="4">
        <v>112.94</v>
      </c>
      <c r="Q30" s="4">
        <v>132775.15</v>
      </c>
      <c r="R30" s="4">
        <v>-67080.210000000006</v>
      </c>
    </row>
    <row r="31" spans="1:18" x14ac:dyDescent="0.25">
      <c r="A31">
        <v>5658</v>
      </c>
      <c r="B31" t="s">
        <v>20</v>
      </c>
      <c r="C31" t="s">
        <v>23</v>
      </c>
      <c r="D31">
        <v>151.27000000000001</v>
      </c>
      <c r="E31" s="3">
        <v>44978</v>
      </c>
      <c r="F31" s="3">
        <v>45154</v>
      </c>
      <c r="G31">
        <v>808.61</v>
      </c>
      <c r="H31" t="s">
        <v>31</v>
      </c>
      <c r="I31">
        <v>7.09</v>
      </c>
      <c r="J31">
        <v>1744.5</v>
      </c>
      <c r="K31">
        <v>31.7</v>
      </c>
      <c r="L31" s="7">
        <v>318.5</v>
      </c>
      <c r="M31" t="b">
        <v>0</v>
      </c>
      <c r="N31" t="s">
        <v>35</v>
      </c>
      <c r="O31" t="s">
        <v>40</v>
      </c>
      <c r="P31" s="4">
        <v>893.14</v>
      </c>
      <c r="Q31" s="4">
        <v>211052.58</v>
      </c>
      <c r="R31" s="4">
        <v>511149.36</v>
      </c>
    </row>
    <row r="32" spans="1:18" x14ac:dyDescent="0.25">
      <c r="A32">
        <v>2899</v>
      </c>
      <c r="B32" t="s">
        <v>22</v>
      </c>
      <c r="C32" t="s">
        <v>23</v>
      </c>
      <c r="D32">
        <v>279.47000000000003</v>
      </c>
      <c r="E32" s="3">
        <v>45008</v>
      </c>
      <c r="F32" s="3">
        <v>45137</v>
      </c>
      <c r="G32">
        <v>1484</v>
      </c>
      <c r="H32" t="s">
        <v>32</v>
      </c>
      <c r="I32">
        <v>6.95</v>
      </c>
      <c r="J32">
        <v>689.2</v>
      </c>
      <c r="K32">
        <v>24.6</v>
      </c>
      <c r="L32" s="7">
        <v>221.8</v>
      </c>
      <c r="M32" t="b">
        <v>0</v>
      </c>
      <c r="N32" t="s">
        <v>35</v>
      </c>
      <c r="O32" t="s">
        <v>40</v>
      </c>
      <c r="P32" s="4">
        <v>894.04</v>
      </c>
      <c r="Q32" s="4">
        <v>502482.93</v>
      </c>
      <c r="R32" s="4">
        <v>824272.43</v>
      </c>
    </row>
    <row r="33" spans="1:18" x14ac:dyDescent="0.25">
      <c r="A33">
        <v>8734</v>
      </c>
      <c r="B33" t="s">
        <v>20</v>
      </c>
      <c r="C33" t="s">
        <v>29</v>
      </c>
      <c r="D33">
        <v>267.54000000000002</v>
      </c>
      <c r="E33" s="3">
        <v>44948</v>
      </c>
      <c r="F33" s="3">
        <v>45137</v>
      </c>
      <c r="G33">
        <v>1091.26</v>
      </c>
      <c r="H33" t="s">
        <v>33</v>
      </c>
      <c r="I33">
        <v>4.76</v>
      </c>
      <c r="J33">
        <v>1245.2</v>
      </c>
      <c r="K33">
        <v>30.7</v>
      </c>
      <c r="L33" s="7">
        <v>140.30000000000001</v>
      </c>
      <c r="M33" t="b">
        <v>1</v>
      </c>
      <c r="N33" t="s">
        <v>37</v>
      </c>
      <c r="O33" t="s">
        <v>39</v>
      </c>
      <c r="P33" s="4">
        <v>51.06</v>
      </c>
      <c r="Q33" s="4">
        <v>253151.85</v>
      </c>
      <c r="R33" s="4">
        <v>-197432.11</v>
      </c>
    </row>
    <row r="34" spans="1:18" x14ac:dyDescent="0.25">
      <c r="A34">
        <v>2267</v>
      </c>
      <c r="B34" t="s">
        <v>22</v>
      </c>
      <c r="C34" t="s">
        <v>28</v>
      </c>
      <c r="D34">
        <v>236.81</v>
      </c>
      <c r="E34" s="3">
        <v>44957</v>
      </c>
      <c r="F34" s="3">
        <v>45138</v>
      </c>
      <c r="G34">
        <v>1454.45</v>
      </c>
      <c r="H34" t="s">
        <v>33</v>
      </c>
      <c r="I34">
        <v>5.22</v>
      </c>
      <c r="J34">
        <v>419.9</v>
      </c>
      <c r="K34">
        <v>33.9</v>
      </c>
      <c r="L34" s="7">
        <v>385.6</v>
      </c>
      <c r="M34" t="b">
        <v>1</v>
      </c>
      <c r="N34" t="s">
        <v>34</v>
      </c>
      <c r="O34" t="s">
        <v>39</v>
      </c>
      <c r="P34" s="4">
        <v>352.87</v>
      </c>
      <c r="Q34" s="4">
        <v>254284.38</v>
      </c>
      <c r="R34" s="4">
        <v>258947.39</v>
      </c>
    </row>
    <row r="35" spans="1:18" x14ac:dyDescent="0.25">
      <c r="A35">
        <v>2528</v>
      </c>
      <c r="B35" t="s">
        <v>19</v>
      </c>
      <c r="C35" t="s">
        <v>24</v>
      </c>
      <c r="D35">
        <v>92.4</v>
      </c>
      <c r="E35" s="3">
        <v>45026</v>
      </c>
      <c r="F35" s="3">
        <v>45132</v>
      </c>
      <c r="G35">
        <v>260.47000000000003</v>
      </c>
      <c r="H35" t="s">
        <v>31</v>
      </c>
      <c r="I35">
        <v>6.17</v>
      </c>
      <c r="J35">
        <v>1519</v>
      </c>
      <c r="K35">
        <v>29.5</v>
      </c>
      <c r="L35" s="7">
        <v>366.6</v>
      </c>
      <c r="M35" t="b">
        <v>1</v>
      </c>
      <c r="N35" t="s">
        <v>37</v>
      </c>
      <c r="O35" t="s">
        <v>39</v>
      </c>
      <c r="P35" s="4">
        <v>153.80000000000001</v>
      </c>
      <c r="Q35" s="4">
        <v>97956.76</v>
      </c>
      <c r="R35" s="4">
        <v>-57896.47</v>
      </c>
    </row>
    <row r="36" spans="1:18" x14ac:dyDescent="0.25">
      <c r="A36">
        <v>4556</v>
      </c>
      <c r="B36" t="s">
        <v>18</v>
      </c>
      <c r="C36" t="s">
        <v>23</v>
      </c>
      <c r="D36">
        <v>165.78</v>
      </c>
      <c r="E36" s="3">
        <v>44999</v>
      </c>
      <c r="F36" s="3">
        <v>45187</v>
      </c>
      <c r="G36">
        <v>447.86</v>
      </c>
      <c r="H36" t="s">
        <v>30</v>
      </c>
      <c r="I36">
        <v>6.63</v>
      </c>
      <c r="J36">
        <v>1068</v>
      </c>
      <c r="K36">
        <v>29.7</v>
      </c>
      <c r="L36" s="7">
        <v>468.7</v>
      </c>
      <c r="M36" t="b">
        <v>1</v>
      </c>
      <c r="N36" t="s">
        <v>37</v>
      </c>
      <c r="O36" t="s">
        <v>41</v>
      </c>
      <c r="P36" s="4">
        <v>898.75</v>
      </c>
      <c r="Q36" s="4">
        <v>155922.79999999999</v>
      </c>
      <c r="R36" s="4">
        <v>246591.38</v>
      </c>
    </row>
    <row r="37" spans="1:18" x14ac:dyDescent="0.25">
      <c r="A37">
        <v>4890</v>
      </c>
      <c r="B37" t="s">
        <v>22</v>
      </c>
      <c r="C37" t="s">
        <v>26</v>
      </c>
      <c r="D37">
        <v>71.05</v>
      </c>
      <c r="E37" s="3">
        <v>44972</v>
      </c>
      <c r="F37" s="3">
        <v>45200</v>
      </c>
      <c r="G37">
        <v>324.63</v>
      </c>
      <c r="H37" t="s">
        <v>32</v>
      </c>
      <c r="I37">
        <v>5.41</v>
      </c>
      <c r="J37">
        <v>1767.1</v>
      </c>
      <c r="K37">
        <v>32.6</v>
      </c>
      <c r="L37" s="7">
        <v>530.1</v>
      </c>
      <c r="M37" t="b">
        <v>1</v>
      </c>
      <c r="N37" t="s">
        <v>34</v>
      </c>
      <c r="O37" t="s">
        <v>39</v>
      </c>
      <c r="P37" s="4">
        <v>123.71</v>
      </c>
      <c r="Q37" s="4">
        <v>109995.63</v>
      </c>
      <c r="R37" s="4">
        <v>-69835.649999999994</v>
      </c>
    </row>
    <row r="38" spans="1:18" x14ac:dyDescent="0.25">
      <c r="A38">
        <v>9838</v>
      </c>
      <c r="B38" t="s">
        <v>22</v>
      </c>
      <c r="C38" t="s">
        <v>28</v>
      </c>
      <c r="D38">
        <v>135.96</v>
      </c>
      <c r="E38" s="3">
        <v>44993</v>
      </c>
      <c r="F38" s="3">
        <v>45107</v>
      </c>
      <c r="G38">
        <v>626.29999999999995</v>
      </c>
      <c r="H38" t="s">
        <v>30</v>
      </c>
      <c r="I38">
        <v>4.78</v>
      </c>
      <c r="J38">
        <v>877.4</v>
      </c>
      <c r="K38">
        <v>23.4</v>
      </c>
      <c r="L38" s="7">
        <v>171.2</v>
      </c>
      <c r="M38" t="b">
        <v>0</v>
      </c>
      <c r="N38" t="s">
        <v>35</v>
      </c>
      <c r="O38" t="s">
        <v>40</v>
      </c>
      <c r="P38" s="4">
        <v>348.98</v>
      </c>
      <c r="Q38" s="4">
        <v>201726.85</v>
      </c>
      <c r="R38" s="4">
        <v>16839.32</v>
      </c>
    </row>
    <row r="39" spans="1:18" x14ac:dyDescent="0.25">
      <c r="A39">
        <v>6393</v>
      </c>
      <c r="B39" t="s">
        <v>19</v>
      </c>
      <c r="C39" t="s">
        <v>25</v>
      </c>
      <c r="D39">
        <v>147.84</v>
      </c>
      <c r="E39" s="3">
        <v>45023</v>
      </c>
      <c r="F39" s="3">
        <v>45202</v>
      </c>
      <c r="G39">
        <v>256.16000000000003</v>
      </c>
      <c r="H39" t="s">
        <v>32</v>
      </c>
      <c r="I39">
        <v>5.43</v>
      </c>
      <c r="J39">
        <v>512.70000000000005</v>
      </c>
      <c r="K39">
        <v>18.2</v>
      </c>
      <c r="L39" s="7">
        <v>478.8</v>
      </c>
      <c r="M39" t="b">
        <v>0</v>
      </c>
      <c r="N39" t="s">
        <v>35</v>
      </c>
      <c r="O39" t="s">
        <v>39</v>
      </c>
      <c r="P39" s="4">
        <v>88.12</v>
      </c>
      <c r="Q39" s="4">
        <v>260924.67</v>
      </c>
      <c r="R39" s="4">
        <v>-238351.85</v>
      </c>
    </row>
    <row r="40" spans="1:18" x14ac:dyDescent="0.25">
      <c r="A40">
        <v>9792</v>
      </c>
      <c r="B40" t="s">
        <v>22</v>
      </c>
      <c r="C40" t="s">
        <v>27</v>
      </c>
      <c r="D40">
        <v>250.33</v>
      </c>
      <c r="E40" s="3">
        <v>45017</v>
      </c>
      <c r="F40" s="3">
        <v>45158</v>
      </c>
      <c r="G40">
        <v>1136.22</v>
      </c>
      <c r="H40" t="s">
        <v>30</v>
      </c>
      <c r="I40">
        <v>6.81</v>
      </c>
      <c r="J40">
        <v>753.6</v>
      </c>
      <c r="K40">
        <v>33.799999999999997</v>
      </c>
      <c r="L40" s="7">
        <v>312.81324999999998</v>
      </c>
      <c r="M40" t="b">
        <v>1</v>
      </c>
      <c r="N40" t="s">
        <v>36</v>
      </c>
      <c r="O40" t="s">
        <v>39</v>
      </c>
      <c r="P40" s="4">
        <v>155.38</v>
      </c>
      <c r="Q40" s="4">
        <v>469710.72</v>
      </c>
      <c r="R40" s="4">
        <v>-293164.86</v>
      </c>
    </row>
    <row r="41" spans="1:18" x14ac:dyDescent="0.25">
      <c r="A41">
        <v>9433</v>
      </c>
      <c r="B41" t="s">
        <v>21</v>
      </c>
      <c r="C41" t="s">
        <v>26</v>
      </c>
      <c r="D41">
        <v>269.33</v>
      </c>
      <c r="E41" s="3">
        <v>44969</v>
      </c>
      <c r="F41" s="3">
        <v>45127</v>
      </c>
      <c r="G41">
        <v>908.23</v>
      </c>
      <c r="H41" t="s">
        <v>31</v>
      </c>
      <c r="I41">
        <v>7.13</v>
      </c>
      <c r="J41">
        <v>1379.1</v>
      </c>
      <c r="K41">
        <v>25.8</v>
      </c>
      <c r="L41" s="7">
        <v>395.8</v>
      </c>
      <c r="M41" t="b">
        <v>0</v>
      </c>
      <c r="N41" t="s">
        <v>35</v>
      </c>
      <c r="O41" t="s">
        <v>41</v>
      </c>
      <c r="P41" s="4">
        <v>115.46</v>
      </c>
      <c r="Q41" s="4">
        <v>498452.72</v>
      </c>
      <c r="R41" s="4">
        <v>-393588.47999999998</v>
      </c>
    </row>
    <row r="42" spans="1:18" x14ac:dyDescent="0.25">
      <c r="A42">
        <v>8513</v>
      </c>
      <c r="B42" t="s">
        <v>19</v>
      </c>
      <c r="C42" t="s">
        <v>25</v>
      </c>
      <c r="D42">
        <v>127.31</v>
      </c>
      <c r="E42" s="3">
        <v>44927</v>
      </c>
      <c r="F42" s="3">
        <v>45060</v>
      </c>
      <c r="G42">
        <v>666.75</v>
      </c>
      <c r="H42" t="s">
        <v>32</v>
      </c>
      <c r="I42">
        <v>7.24</v>
      </c>
      <c r="J42">
        <v>1254.5999999999999</v>
      </c>
      <c r="K42">
        <v>30.6</v>
      </c>
      <c r="L42" s="7">
        <v>517.6</v>
      </c>
      <c r="M42" t="b">
        <v>1</v>
      </c>
      <c r="N42" t="s">
        <v>37</v>
      </c>
      <c r="O42" t="s">
        <v>39</v>
      </c>
      <c r="P42" s="4">
        <v>72.61</v>
      </c>
      <c r="Q42" s="4">
        <v>166806.81</v>
      </c>
      <c r="R42" s="4">
        <v>-118394.09</v>
      </c>
    </row>
    <row r="43" spans="1:18" x14ac:dyDescent="0.25">
      <c r="A43">
        <v>3612</v>
      </c>
      <c r="B43" t="s">
        <v>21</v>
      </c>
      <c r="C43" t="s">
        <v>26</v>
      </c>
      <c r="D43">
        <v>10.220000000000001</v>
      </c>
      <c r="E43" s="3">
        <v>44970</v>
      </c>
      <c r="F43" s="3">
        <v>45113</v>
      </c>
      <c r="G43">
        <v>56.62</v>
      </c>
      <c r="H43" t="s">
        <v>31</v>
      </c>
      <c r="I43">
        <v>5.64</v>
      </c>
      <c r="J43">
        <v>1445.4</v>
      </c>
      <c r="K43">
        <v>31</v>
      </c>
      <c r="L43" s="7">
        <v>190.9</v>
      </c>
      <c r="M43" t="b">
        <v>1</v>
      </c>
      <c r="N43" t="s">
        <v>36</v>
      </c>
      <c r="O43" t="s">
        <v>40</v>
      </c>
      <c r="P43" s="4">
        <v>127.89</v>
      </c>
      <c r="Q43" s="4">
        <v>7956.74</v>
      </c>
      <c r="R43" s="4">
        <v>-715.61</v>
      </c>
    </row>
    <row r="44" spans="1:18" x14ac:dyDescent="0.25">
      <c r="A44">
        <v>8041</v>
      </c>
      <c r="B44" t="s">
        <v>19</v>
      </c>
      <c r="C44" t="s">
        <v>27</v>
      </c>
      <c r="D44">
        <v>259.22000000000003</v>
      </c>
      <c r="E44" s="3">
        <v>44983</v>
      </c>
      <c r="F44" s="3">
        <v>45077</v>
      </c>
      <c r="G44">
        <v>1104.48</v>
      </c>
      <c r="H44" t="s">
        <v>30</v>
      </c>
      <c r="I44">
        <v>5.62</v>
      </c>
      <c r="J44">
        <v>317.60000000000002</v>
      </c>
      <c r="K44">
        <v>24.4</v>
      </c>
      <c r="L44" s="7">
        <v>380.5</v>
      </c>
      <c r="M44" t="b">
        <v>1</v>
      </c>
      <c r="N44" t="s">
        <v>36</v>
      </c>
      <c r="O44" t="s">
        <v>40</v>
      </c>
      <c r="P44" s="4">
        <v>147.94</v>
      </c>
      <c r="Q44" s="4">
        <v>215993.27</v>
      </c>
      <c r="R44" s="4">
        <v>-52596.5</v>
      </c>
    </row>
    <row r="45" spans="1:18" x14ac:dyDescent="0.25">
      <c r="A45">
        <v>7235</v>
      </c>
      <c r="B45" t="s">
        <v>22</v>
      </c>
      <c r="C45" t="s">
        <v>29</v>
      </c>
      <c r="D45">
        <v>56.41</v>
      </c>
      <c r="E45" s="3">
        <v>44935</v>
      </c>
      <c r="F45" s="3">
        <v>45172</v>
      </c>
      <c r="G45">
        <v>85.1</v>
      </c>
      <c r="H45" t="s">
        <v>30</v>
      </c>
      <c r="I45">
        <v>5.72</v>
      </c>
      <c r="J45">
        <v>1128.5999999999999</v>
      </c>
      <c r="K45">
        <v>26.7</v>
      </c>
      <c r="L45" s="7">
        <v>314.2</v>
      </c>
      <c r="M45" t="b">
        <v>1</v>
      </c>
      <c r="N45" t="s">
        <v>36</v>
      </c>
      <c r="O45" t="s">
        <v>40</v>
      </c>
      <c r="P45" s="4">
        <v>57.65</v>
      </c>
      <c r="Q45" s="4">
        <v>78149.33</v>
      </c>
      <c r="R45" s="4">
        <v>-73243.320000000007</v>
      </c>
    </row>
    <row r="46" spans="1:18" x14ac:dyDescent="0.25">
      <c r="A46">
        <v>6486</v>
      </c>
      <c r="B46" t="s">
        <v>21</v>
      </c>
      <c r="C46" t="s">
        <v>26</v>
      </c>
      <c r="D46">
        <v>188.46</v>
      </c>
      <c r="E46" s="3">
        <v>44931</v>
      </c>
      <c r="F46" s="3">
        <v>45114</v>
      </c>
      <c r="G46">
        <v>882.34</v>
      </c>
      <c r="H46" t="s">
        <v>30</v>
      </c>
      <c r="I46">
        <v>5.97</v>
      </c>
      <c r="J46">
        <v>1691.5</v>
      </c>
      <c r="K46">
        <v>26.6</v>
      </c>
      <c r="L46" s="7">
        <v>484.8</v>
      </c>
      <c r="M46" t="b">
        <v>1</v>
      </c>
      <c r="N46" t="s">
        <v>38</v>
      </c>
      <c r="O46" t="s">
        <v>40</v>
      </c>
      <c r="P46" s="4">
        <v>126.2</v>
      </c>
      <c r="Q46" s="4">
        <v>353851.98</v>
      </c>
      <c r="R46" s="4">
        <v>-242500.67</v>
      </c>
    </row>
    <row r="47" spans="1:18" x14ac:dyDescent="0.25">
      <c r="A47">
        <v>8099</v>
      </c>
      <c r="B47" t="s">
        <v>22</v>
      </c>
      <c r="C47" t="s">
        <v>23</v>
      </c>
      <c r="D47">
        <v>12.37</v>
      </c>
      <c r="E47" s="3">
        <v>45005</v>
      </c>
      <c r="F47" s="3">
        <v>45170</v>
      </c>
      <c r="G47">
        <v>64.87</v>
      </c>
      <c r="H47" t="s">
        <v>31</v>
      </c>
      <c r="I47">
        <v>6.5</v>
      </c>
      <c r="J47">
        <v>372.6</v>
      </c>
      <c r="K47">
        <v>21.5</v>
      </c>
      <c r="L47" s="7">
        <v>433.5</v>
      </c>
      <c r="M47" t="b">
        <v>0</v>
      </c>
      <c r="N47" t="s">
        <v>35</v>
      </c>
      <c r="O47" t="s">
        <v>40</v>
      </c>
      <c r="P47" s="4">
        <v>890.19</v>
      </c>
      <c r="Q47" s="4">
        <v>16027.16</v>
      </c>
      <c r="R47" s="4">
        <v>41719.47</v>
      </c>
    </row>
    <row r="48" spans="1:18" x14ac:dyDescent="0.25">
      <c r="A48">
        <v>1775</v>
      </c>
      <c r="B48" t="s">
        <v>19</v>
      </c>
      <c r="C48" t="s">
        <v>24</v>
      </c>
      <c r="D48">
        <v>122.85</v>
      </c>
      <c r="E48" s="3">
        <v>45040</v>
      </c>
      <c r="F48" s="3">
        <v>45187</v>
      </c>
      <c r="G48">
        <v>337.21</v>
      </c>
      <c r="H48" t="s">
        <v>33</v>
      </c>
      <c r="I48">
        <v>5.57</v>
      </c>
      <c r="J48">
        <v>350.9</v>
      </c>
      <c r="K48">
        <v>19.899999999999999</v>
      </c>
      <c r="L48" s="7">
        <v>473.3</v>
      </c>
      <c r="M48" t="b">
        <v>1</v>
      </c>
      <c r="N48" t="s">
        <v>34</v>
      </c>
      <c r="O48" t="s">
        <v>39</v>
      </c>
      <c r="P48" s="4">
        <v>159.02000000000001</v>
      </c>
      <c r="Q48" s="4">
        <v>233856.38</v>
      </c>
      <c r="R48" s="4">
        <v>-180233.25</v>
      </c>
    </row>
    <row r="49" spans="1:18" x14ac:dyDescent="0.25">
      <c r="A49">
        <v>9226</v>
      </c>
      <c r="B49" t="s">
        <v>22</v>
      </c>
      <c r="C49" t="s">
        <v>23</v>
      </c>
      <c r="D49">
        <v>295.86</v>
      </c>
      <c r="E49" s="3">
        <v>44935</v>
      </c>
      <c r="F49" s="3">
        <v>45105</v>
      </c>
      <c r="G49">
        <v>1131.1400000000001</v>
      </c>
      <c r="H49" t="s">
        <v>33</v>
      </c>
      <c r="I49">
        <v>4.5599999999999996</v>
      </c>
      <c r="J49">
        <v>1346.6</v>
      </c>
      <c r="K49">
        <v>26.7</v>
      </c>
      <c r="L49" s="7">
        <v>208.4</v>
      </c>
      <c r="M49" t="b">
        <v>1</v>
      </c>
      <c r="N49" t="s">
        <v>34</v>
      </c>
      <c r="O49" t="s">
        <v>41</v>
      </c>
      <c r="P49" s="4">
        <v>904.29</v>
      </c>
      <c r="Q49" s="4">
        <v>264313.94</v>
      </c>
      <c r="R49" s="4">
        <v>758564.65</v>
      </c>
    </row>
    <row r="50" spans="1:18" x14ac:dyDescent="0.25">
      <c r="A50">
        <v>4152</v>
      </c>
      <c r="B50" t="s">
        <v>21</v>
      </c>
      <c r="C50" t="s">
        <v>27</v>
      </c>
      <c r="D50">
        <v>34.700000000000003</v>
      </c>
      <c r="E50" s="3">
        <v>44971</v>
      </c>
      <c r="F50" s="3">
        <v>45118</v>
      </c>
      <c r="G50">
        <v>219.6</v>
      </c>
      <c r="H50" t="s">
        <v>32</v>
      </c>
      <c r="I50">
        <v>5.82</v>
      </c>
      <c r="J50">
        <v>704.3</v>
      </c>
      <c r="K50">
        <v>19.899999999999999</v>
      </c>
      <c r="L50" s="7">
        <v>437.4</v>
      </c>
      <c r="M50" t="b">
        <v>1</v>
      </c>
      <c r="N50" t="s">
        <v>36</v>
      </c>
      <c r="O50" t="s">
        <v>41</v>
      </c>
      <c r="P50" s="4">
        <v>156.97</v>
      </c>
      <c r="Q50" s="4">
        <v>21844.35</v>
      </c>
      <c r="R50" s="4">
        <v>12626.26</v>
      </c>
    </row>
    <row r="51" spans="1:18" x14ac:dyDescent="0.25">
      <c r="A51">
        <v>2585</v>
      </c>
      <c r="B51" t="s">
        <v>21</v>
      </c>
      <c r="C51" t="s">
        <v>26</v>
      </c>
      <c r="D51">
        <v>129.99</v>
      </c>
      <c r="E51" s="3">
        <v>45018</v>
      </c>
      <c r="F51" s="3">
        <v>45161</v>
      </c>
      <c r="G51">
        <v>388.75</v>
      </c>
      <c r="H51" t="s">
        <v>31</v>
      </c>
      <c r="I51">
        <v>5.17</v>
      </c>
      <c r="J51">
        <v>1253.7</v>
      </c>
      <c r="K51">
        <v>23.5</v>
      </c>
      <c r="L51" s="7">
        <v>383.2</v>
      </c>
      <c r="M51" t="b">
        <v>0</v>
      </c>
      <c r="N51" t="s">
        <v>35</v>
      </c>
      <c r="O51" t="s">
        <v>39</v>
      </c>
      <c r="P51" s="4">
        <v>127.7</v>
      </c>
      <c r="Q51" s="4">
        <v>220259.68</v>
      </c>
      <c r="R51" s="4">
        <v>-170616.3</v>
      </c>
    </row>
    <row r="52" spans="1:18" x14ac:dyDescent="0.25">
      <c r="A52">
        <v>4943</v>
      </c>
      <c r="B52" t="s">
        <v>22</v>
      </c>
      <c r="C52" t="s">
        <v>24</v>
      </c>
      <c r="D52">
        <v>95.61</v>
      </c>
      <c r="E52" s="3">
        <v>45003</v>
      </c>
      <c r="F52" s="3">
        <v>45162</v>
      </c>
      <c r="G52">
        <v>250.09</v>
      </c>
      <c r="H52" t="s">
        <v>31</v>
      </c>
      <c r="I52">
        <v>4.59</v>
      </c>
      <c r="J52">
        <v>1072.5999999999999</v>
      </c>
      <c r="K52">
        <v>21</v>
      </c>
      <c r="L52" s="7">
        <v>301.2</v>
      </c>
      <c r="M52" t="b">
        <v>1</v>
      </c>
      <c r="N52" t="s">
        <v>37</v>
      </c>
      <c r="O52" t="s">
        <v>39</v>
      </c>
      <c r="P52" s="4">
        <v>159.31</v>
      </c>
      <c r="Q52" s="4">
        <v>173921.8</v>
      </c>
      <c r="R52" s="4">
        <v>-134079.96</v>
      </c>
    </row>
    <row r="53" spans="1:18" x14ac:dyDescent="0.25">
      <c r="A53">
        <v>8555</v>
      </c>
      <c r="B53" t="s">
        <v>20</v>
      </c>
      <c r="C53" t="s">
        <v>23</v>
      </c>
      <c r="D53">
        <v>272</v>
      </c>
      <c r="E53" s="3">
        <v>44950</v>
      </c>
      <c r="F53" s="3">
        <v>45081</v>
      </c>
      <c r="G53">
        <v>694.76</v>
      </c>
      <c r="H53" t="s">
        <v>31</v>
      </c>
      <c r="I53">
        <v>5.91</v>
      </c>
      <c r="J53">
        <v>1777.7</v>
      </c>
      <c r="K53">
        <v>29.3</v>
      </c>
      <c r="L53" s="7">
        <v>258.10000000000002</v>
      </c>
      <c r="M53" t="b">
        <v>1</v>
      </c>
      <c r="N53" t="s">
        <v>38</v>
      </c>
      <c r="O53" t="s">
        <v>39</v>
      </c>
      <c r="P53" s="4">
        <v>906.95</v>
      </c>
      <c r="Q53" s="4">
        <v>318817.15000000002</v>
      </c>
      <c r="R53" s="4">
        <v>311295.43</v>
      </c>
    </row>
    <row r="54" spans="1:18" x14ac:dyDescent="0.25">
      <c r="A54">
        <v>4073</v>
      </c>
      <c r="B54" t="s">
        <v>19</v>
      </c>
      <c r="C54" t="s">
        <v>24</v>
      </c>
      <c r="D54">
        <v>261.45999999999998</v>
      </c>
      <c r="E54" s="3">
        <v>45035</v>
      </c>
      <c r="F54" s="3">
        <v>45152</v>
      </c>
      <c r="G54">
        <v>1122.71</v>
      </c>
      <c r="H54" t="s">
        <v>30</v>
      </c>
      <c r="I54">
        <v>5.12</v>
      </c>
      <c r="J54">
        <v>1622.5</v>
      </c>
      <c r="K54">
        <v>32</v>
      </c>
      <c r="L54" s="7">
        <v>232.4</v>
      </c>
      <c r="M54" t="b">
        <v>1</v>
      </c>
      <c r="N54" t="s">
        <v>38</v>
      </c>
      <c r="O54" t="s">
        <v>39</v>
      </c>
      <c r="P54" s="4">
        <v>150.72</v>
      </c>
      <c r="Q54" s="4">
        <v>170907.6</v>
      </c>
      <c r="R54" s="4">
        <v>-1692.75</v>
      </c>
    </row>
    <row r="55" spans="1:18" x14ac:dyDescent="0.25">
      <c r="A55">
        <v>2021</v>
      </c>
      <c r="B55" t="s">
        <v>19</v>
      </c>
      <c r="C55" t="s">
        <v>27</v>
      </c>
      <c r="D55">
        <v>75.12</v>
      </c>
      <c r="E55" s="3">
        <v>45000</v>
      </c>
      <c r="F55" s="3">
        <v>45173</v>
      </c>
      <c r="G55">
        <v>469.42</v>
      </c>
      <c r="H55" t="s">
        <v>31</v>
      </c>
      <c r="I55">
        <v>5.86</v>
      </c>
      <c r="J55">
        <v>1284.9000000000001</v>
      </c>
      <c r="K55">
        <v>27.2</v>
      </c>
      <c r="L55" s="7">
        <v>55.3</v>
      </c>
      <c r="M55" t="b">
        <v>1</v>
      </c>
      <c r="N55" t="s">
        <v>34</v>
      </c>
      <c r="O55" t="s">
        <v>39</v>
      </c>
      <c r="P55" s="4">
        <v>146.11000000000001</v>
      </c>
      <c r="Q55" s="4">
        <v>42329.440000000002</v>
      </c>
      <c r="R55" s="4">
        <v>26257.52</v>
      </c>
    </row>
    <row r="56" spans="1:18" x14ac:dyDescent="0.25">
      <c r="A56">
        <v>4843</v>
      </c>
      <c r="B56" t="s">
        <v>22</v>
      </c>
      <c r="C56" t="s">
        <v>29</v>
      </c>
      <c r="D56">
        <v>28.95</v>
      </c>
      <c r="E56" s="3">
        <v>44968</v>
      </c>
      <c r="F56" s="3">
        <v>45184</v>
      </c>
      <c r="G56">
        <v>131.53</v>
      </c>
      <c r="H56" t="s">
        <v>33</v>
      </c>
      <c r="I56">
        <v>5.33</v>
      </c>
      <c r="J56">
        <v>618.70000000000005</v>
      </c>
      <c r="K56">
        <v>24.6</v>
      </c>
      <c r="L56" s="7">
        <v>143.30000000000001</v>
      </c>
      <c r="M56" t="b">
        <v>1</v>
      </c>
      <c r="N56" t="s">
        <v>38</v>
      </c>
      <c r="O56" t="s">
        <v>39</v>
      </c>
      <c r="P56" s="4">
        <v>50.21</v>
      </c>
      <c r="Q56" s="4">
        <v>17191.580000000002</v>
      </c>
      <c r="R56" s="4">
        <v>-10587.46</v>
      </c>
    </row>
    <row r="57" spans="1:18" x14ac:dyDescent="0.25">
      <c r="A57">
        <v>8989</v>
      </c>
      <c r="B57" t="s">
        <v>20</v>
      </c>
      <c r="C57" t="s">
        <v>29</v>
      </c>
      <c r="D57">
        <v>190.01</v>
      </c>
      <c r="E57" s="3">
        <v>44948</v>
      </c>
      <c r="F57" s="3">
        <v>45060</v>
      </c>
      <c r="G57">
        <v>573.19000000000005</v>
      </c>
      <c r="H57" t="s">
        <v>32</v>
      </c>
      <c r="I57">
        <v>6.31</v>
      </c>
      <c r="J57">
        <v>619.1</v>
      </c>
      <c r="K57">
        <v>33.9</v>
      </c>
      <c r="L57" s="7">
        <v>82.4</v>
      </c>
      <c r="M57" t="b">
        <v>1</v>
      </c>
      <c r="N57" t="s">
        <v>36</v>
      </c>
      <c r="O57" t="s">
        <v>40</v>
      </c>
      <c r="P57" s="4">
        <v>53.31</v>
      </c>
      <c r="Q57" s="4">
        <v>220159.21</v>
      </c>
      <c r="R57" s="4">
        <v>-189602.45</v>
      </c>
    </row>
    <row r="58" spans="1:18" x14ac:dyDescent="0.25">
      <c r="A58">
        <v>7873</v>
      </c>
      <c r="B58" t="s">
        <v>21</v>
      </c>
      <c r="C58" t="s">
        <v>26</v>
      </c>
      <c r="D58">
        <v>104.23</v>
      </c>
      <c r="E58" s="3">
        <v>45029</v>
      </c>
      <c r="F58" s="3">
        <v>45123</v>
      </c>
      <c r="G58">
        <v>489.14</v>
      </c>
      <c r="H58" t="s">
        <v>33</v>
      </c>
      <c r="I58">
        <v>7.47</v>
      </c>
      <c r="J58">
        <v>1611.6</v>
      </c>
      <c r="K58">
        <v>18.3</v>
      </c>
      <c r="L58" s="7">
        <v>516.6</v>
      </c>
      <c r="M58" t="b">
        <v>0</v>
      </c>
      <c r="N58" t="s">
        <v>35</v>
      </c>
      <c r="O58" t="s">
        <v>40</v>
      </c>
      <c r="P58" s="4">
        <v>124.49</v>
      </c>
      <c r="Q58" s="4">
        <v>88827.15</v>
      </c>
      <c r="R58" s="4">
        <v>-27934.11</v>
      </c>
    </row>
    <row r="59" spans="1:18" x14ac:dyDescent="0.25">
      <c r="A59">
        <v>6675</v>
      </c>
      <c r="B59" t="s">
        <v>18</v>
      </c>
      <c r="C59" t="s">
        <v>23</v>
      </c>
      <c r="D59">
        <v>203.26</v>
      </c>
      <c r="E59" s="3">
        <v>44986</v>
      </c>
      <c r="F59" s="3">
        <v>45113</v>
      </c>
      <c r="G59">
        <v>939.92</v>
      </c>
      <c r="H59" t="s">
        <v>31</v>
      </c>
      <c r="I59">
        <v>6.14</v>
      </c>
      <c r="J59">
        <v>1136.5</v>
      </c>
      <c r="K59">
        <v>22.9</v>
      </c>
      <c r="L59" s="7">
        <v>523</v>
      </c>
      <c r="M59" t="b">
        <v>0</v>
      </c>
      <c r="N59" t="s">
        <v>35</v>
      </c>
      <c r="O59" t="s">
        <v>41</v>
      </c>
      <c r="P59" s="4">
        <v>890.09</v>
      </c>
      <c r="Q59" s="4">
        <v>242465.78</v>
      </c>
      <c r="R59" s="4">
        <v>594147.61</v>
      </c>
    </row>
    <row r="60" spans="1:18" x14ac:dyDescent="0.25">
      <c r="A60">
        <v>1161</v>
      </c>
      <c r="B60" t="s">
        <v>18</v>
      </c>
      <c r="C60" t="s">
        <v>25</v>
      </c>
      <c r="D60">
        <v>14.48</v>
      </c>
      <c r="E60" s="3">
        <v>45012</v>
      </c>
      <c r="F60" s="3">
        <v>45248</v>
      </c>
      <c r="G60">
        <v>64.94</v>
      </c>
      <c r="H60" t="s">
        <v>32</v>
      </c>
      <c r="I60">
        <v>6.44</v>
      </c>
      <c r="J60">
        <v>1462.9</v>
      </c>
      <c r="K60">
        <v>22.5</v>
      </c>
      <c r="L60" s="7">
        <v>515.4</v>
      </c>
      <c r="M60" t="b">
        <v>1</v>
      </c>
      <c r="N60" t="s">
        <v>36</v>
      </c>
      <c r="O60" t="s">
        <v>40</v>
      </c>
      <c r="P60" s="4">
        <v>80.459999999999994</v>
      </c>
      <c r="Q60" s="4">
        <v>17849.990000000002</v>
      </c>
      <c r="R60" s="4">
        <v>-12624.92</v>
      </c>
    </row>
    <row r="61" spans="1:18" x14ac:dyDescent="0.25">
      <c r="A61">
        <v>5297</v>
      </c>
      <c r="B61" t="s">
        <v>22</v>
      </c>
      <c r="C61" t="s">
        <v>27</v>
      </c>
      <c r="D61">
        <v>44.35</v>
      </c>
      <c r="E61" s="3">
        <v>44963</v>
      </c>
      <c r="F61" s="3">
        <v>45177</v>
      </c>
      <c r="G61">
        <v>101.88</v>
      </c>
      <c r="H61" t="s">
        <v>32</v>
      </c>
      <c r="I61">
        <v>7.26</v>
      </c>
      <c r="J61">
        <v>919.8</v>
      </c>
      <c r="K61">
        <v>23.7</v>
      </c>
      <c r="L61" s="7">
        <v>499.9</v>
      </c>
      <c r="M61" t="b">
        <v>1</v>
      </c>
      <c r="N61" t="s">
        <v>34</v>
      </c>
      <c r="O61" t="s">
        <v>39</v>
      </c>
      <c r="P61" s="4">
        <v>148.28</v>
      </c>
      <c r="Q61" s="4">
        <v>52649.63</v>
      </c>
      <c r="R61" s="4">
        <v>-37542.86</v>
      </c>
    </row>
    <row r="62" spans="1:18" x14ac:dyDescent="0.25">
      <c r="A62">
        <v>1995</v>
      </c>
      <c r="B62" t="s">
        <v>20</v>
      </c>
      <c r="C62" t="s">
        <v>23</v>
      </c>
      <c r="D62">
        <v>207.48</v>
      </c>
      <c r="E62" s="3">
        <v>45042</v>
      </c>
      <c r="F62" s="3">
        <v>45221</v>
      </c>
      <c r="G62">
        <v>969.52</v>
      </c>
      <c r="H62" t="s">
        <v>31</v>
      </c>
      <c r="I62">
        <v>5.62</v>
      </c>
      <c r="J62">
        <v>364.9</v>
      </c>
      <c r="K62">
        <v>21.7</v>
      </c>
      <c r="L62" s="7">
        <v>171.7</v>
      </c>
      <c r="M62" t="b">
        <v>1</v>
      </c>
      <c r="N62" t="s">
        <v>34</v>
      </c>
      <c r="O62" t="s">
        <v>39</v>
      </c>
      <c r="P62" s="4">
        <v>892.46</v>
      </c>
      <c r="Q62" s="4">
        <v>296672.25</v>
      </c>
      <c r="R62" s="4">
        <v>568585.56999999995</v>
      </c>
    </row>
    <row r="63" spans="1:18" x14ac:dyDescent="0.25">
      <c r="A63">
        <v>8629</v>
      </c>
      <c r="B63" t="s">
        <v>20</v>
      </c>
      <c r="C63" t="s">
        <v>23</v>
      </c>
      <c r="D63">
        <v>67.650000000000006</v>
      </c>
      <c r="E63" s="3">
        <v>44965</v>
      </c>
      <c r="F63" s="3">
        <v>45194</v>
      </c>
      <c r="G63">
        <v>246.98</v>
      </c>
      <c r="H63" t="s">
        <v>31</v>
      </c>
      <c r="I63">
        <v>5</v>
      </c>
      <c r="J63">
        <v>732.3</v>
      </c>
      <c r="K63">
        <v>22.2</v>
      </c>
      <c r="L63" s="7">
        <v>320.5</v>
      </c>
      <c r="M63" t="b">
        <v>0</v>
      </c>
      <c r="N63" t="s">
        <v>35</v>
      </c>
      <c r="O63" t="s">
        <v>40</v>
      </c>
      <c r="P63" s="4">
        <v>903.71</v>
      </c>
      <c r="Q63" s="4">
        <v>102767.5</v>
      </c>
      <c r="R63" s="4">
        <v>120430.8</v>
      </c>
    </row>
    <row r="64" spans="1:18" x14ac:dyDescent="0.25">
      <c r="A64">
        <v>2016</v>
      </c>
      <c r="B64" t="s">
        <v>19</v>
      </c>
      <c r="C64" t="s">
        <v>29</v>
      </c>
      <c r="D64">
        <v>257.99</v>
      </c>
      <c r="E64" s="3">
        <v>45010</v>
      </c>
      <c r="F64" s="3">
        <v>45166</v>
      </c>
      <c r="G64">
        <v>410.97</v>
      </c>
      <c r="H64" t="s">
        <v>33</v>
      </c>
      <c r="I64">
        <v>5.35</v>
      </c>
      <c r="J64">
        <v>457.8</v>
      </c>
      <c r="K64">
        <v>22.1</v>
      </c>
      <c r="L64" s="7">
        <v>549.29999999999995</v>
      </c>
      <c r="M64" t="b">
        <v>1</v>
      </c>
      <c r="N64" t="s">
        <v>38</v>
      </c>
      <c r="O64" t="s">
        <v>41</v>
      </c>
      <c r="P64" s="4">
        <v>63.86</v>
      </c>
      <c r="Q64" s="4">
        <v>282219.93</v>
      </c>
      <c r="R64" s="4">
        <v>-255975.39</v>
      </c>
    </row>
    <row r="65" spans="1:18" x14ac:dyDescent="0.25">
      <c r="A65">
        <v>8869</v>
      </c>
      <c r="B65" t="s">
        <v>21</v>
      </c>
      <c r="C65" t="s">
        <v>26</v>
      </c>
      <c r="D65">
        <v>22.28</v>
      </c>
      <c r="E65" s="3">
        <v>45000</v>
      </c>
      <c r="F65" s="3">
        <v>45237</v>
      </c>
      <c r="G65">
        <v>93.55</v>
      </c>
      <c r="H65" t="s">
        <v>33</v>
      </c>
      <c r="I65">
        <v>5.71</v>
      </c>
      <c r="J65">
        <v>1450.9</v>
      </c>
      <c r="K65">
        <v>26.1</v>
      </c>
      <c r="L65" s="7">
        <v>467.9</v>
      </c>
      <c r="M65" t="b">
        <v>1</v>
      </c>
      <c r="N65" t="s">
        <v>37</v>
      </c>
      <c r="O65" t="s">
        <v>40</v>
      </c>
      <c r="P65" s="4">
        <v>124.53</v>
      </c>
      <c r="Q65" s="4">
        <v>22403.599999999999</v>
      </c>
      <c r="R65" s="4">
        <v>-10753.82</v>
      </c>
    </row>
    <row r="66" spans="1:18" x14ac:dyDescent="0.25">
      <c r="A66">
        <v>7439</v>
      </c>
      <c r="B66" t="s">
        <v>20</v>
      </c>
      <c r="C66" t="s">
        <v>24</v>
      </c>
      <c r="D66">
        <v>68.569999999999993</v>
      </c>
      <c r="E66" s="3">
        <v>45000</v>
      </c>
      <c r="F66" s="3">
        <v>45134</v>
      </c>
      <c r="G66">
        <v>442.03</v>
      </c>
      <c r="H66" t="s">
        <v>30</v>
      </c>
      <c r="I66">
        <v>6.44</v>
      </c>
      <c r="J66">
        <v>1320.8</v>
      </c>
      <c r="K66">
        <v>24.3</v>
      </c>
      <c r="L66" s="7">
        <v>51</v>
      </c>
      <c r="M66" t="b">
        <v>1</v>
      </c>
      <c r="N66" t="s">
        <v>38</v>
      </c>
      <c r="O66" t="s">
        <v>40</v>
      </c>
      <c r="P66" s="4">
        <v>165.31</v>
      </c>
      <c r="Q66" s="4">
        <v>72176.91</v>
      </c>
      <c r="R66" s="4">
        <v>895.07</v>
      </c>
    </row>
    <row r="67" spans="1:18" x14ac:dyDescent="0.25">
      <c r="A67">
        <v>8892</v>
      </c>
      <c r="B67" t="s">
        <v>18</v>
      </c>
      <c r="C67" t="s">
        <v>27</v>
      </c>
      <c r="D67">
        <v>299.58</v>
      </c>
      <c r="E67" s="3">
        <v>45016</v>
      </c>
      <c r="F67" s="3">
        <v>45142</v>
      </c>
      <c r="G67">
        <v>973.24</v>
      </c>
      <c r="H67" t="s">
        <v>30</v>
      </c>
      <c r="I67">
        <v>4.51</v>
      </c>
      <c r="J67">
        <v>341.5</v>
      </c>
      <c r="K67">
        <v>28.2</v>
      </c>
      <c r="L67" s="7">
        <v>302.7</v>
      </c>
      <c r="M67" t="b">
        <v>1</v>
      </c>
      <c r="N67" t="s">
        <v>34</v>
      </c>
      <c r="O67" t="s">
        <v>40</v>
      </c>
      <c r="P67" s="4">
        <v>146.30000000000001</v>
      </c>
      <c r="Q67" s="4">
        <v>181327.47</v>
      </c>
      <c r="R67" s="4">
        <v>-38942.46</v>
      </c>
    </row>
    <row r="68" spans="1:18" x14ac:dyDescent="0.25">
      <c r="A68">
        <v>7863</v>
      </c>
      <c r="B68" t="s">
        <v>21</v>
      </c>
      <c r="C68" t="s">
        <v>24</v>
      </c>
      <c r="D68">
        <v>132.76</v>
      </c>
      <c r="E68" s="3">
        <v>45015</v>
      </c>
      <c r="F68" s="3">
        <v>45200</v>
      </c>
      <c r="G68">
        <v>840.08</v>
      </c>
      <c r="H68" t="s">
        <v>30</v>
      </c>
      <c r="I68">
        <v>7.06</v>
      </c>
      <c r="J68">
        <v>1194.2</v>
      </c>
      <c r="K68">
        <v>26.2</v>
      </c>
      <c r="L68" s="7">
        <v>55.9</v>
      </c>
      <c r="M68" t="b">
        <v>1</v>
      </c>
      <c r="N68" t="s">
        <v>36</v>
      </c>
      <c r="O68" t="s">
        <v>40</v>
      </c>
      <c r="P68" s="4">
        <v>169.88</v>
      </c>
      <c r="Q68" s="4">
        <v>130429.55</v>
      </c>
      <c r="R68" s="4">
        <v>12283.24</v>
      </c>
    </row>
    <row r="69" spans="1:18" x14ac:dyDescent="0.25">
      <c r="A69">
        <v>8916</v>
      </c>
      <c r="B69" t="s">
        <v>21</v>
      </c>
      <c r="C69" t="s">
        <v>28</v>
      </c>
      <c r="D69">
        <v>212.37</v>
      </c>
      <c r="E69" s="3">
        <v>44979</v>
      </c>
      <c r="F69" s="3">
        <v>45125</v>
      </c>
      <c r="G69">
        <v>420.71</v>
      </c>
      <c r="H69" t="s">
        <v>31</v>
      </c>
      <c r="I69">
        <v>4.7300000000000004</v>
      </c>
      <c r="J69">
        <v>1598.6</v>
      </c>
      <c r="K69">
        <v>20.9</v>
      </c>
      <c r="L69" s="7">
        <v>204.4</v>
      </c>
      <c r="M69" t="b">
        <v>1</v>
      </c>
      <c r="N69" t="s">
        <v>36</v>
      </c>
      <c r="O69" t="s">
        <v>39</v>
      </c>
      <c r="P69" s="4">
        <v>341.46</v>
      </c>
      <c r="Q69" s="4">
        <v>169868.17</v>
      </c>
      <c r="R69" s="4">
        <v>-26212.53</v>
      </c>
    </row>
    <row r="70" spans="1:18" x14ac:dyDescent="0.25">
      <c r="A70">
        <v>9529</v>
      </c>
      <c r="B70" t="s">
        <v>22</v>
      </c>
      <c r="C70" t="s">
        <v>28</v>
      </c>
      <c r="D70">
        <v>58.89</v>
      </c>
      <c r="E70" s="3">
        <v>45046</v>
      </c>
      <c r="F70" s="3">
        <v>45229</v>
      </c>
      <c r="G70">
        <v>304</v>
      </c>
      <c r="H70" t="s">
        <v>31</v>
      </c>
      <c r="I70">
        <v>7.2</v>
      </c>
      <c r="J70">
        <v>1315.8</v>
      </c>
      <c r="K70">
        <v>31</v>
      </c>
      <c r="L70" s="7">
        <v>289.7</v>
      </c>
      <c r="M70" t="b">
        <v>1</v>
      </c>
      <c r="N70" t="s">
        <v>37</v>
      </c>
      <c r="O70" t="s">
        <v>39</v>
      </c>
      <c r="P70" s="4">
        <v>352.95</v>
      </c>
      <c r="Q70" s="4">
        <v>55136.37</v>
      </c>
      <c r="R70" s="4">
        <v>52160.43</v>
      </c>
    </row>
    <row r="71" spans="1:18" x14ac:dyDescent="0.25">
      <c r="A71">
        <v>1878</v>
      </c>
      <c r="B71" t="s">
        <v>20</v>
      </c>
      <c r="C71" t="s">
        <v>27</v>
      </c>
      <c r="D71">
        <v>184.91</v>
      </c>
      <c r="E71" s="3">
        <v>44954</v>
      </c>
      <c r="F71" s="3">
        <v>45089</v>
      </c>
      <c r="G71">
        <v>383.07</v>
      </c>
      <c r="H71" t="s">
        <v>30</v>
      </c>
      <c r="I71">
        <v>7.35</v>
      </c>
      <c r="J71">
        <v>1017.8</v>
      </c>
      <c r="K71">
        <v>25.6</v>
      </c>
      <c r="L71" s="7">
        <v>541.1</v>
      </c>
      <c r="M71" t="b">
        <v>1</v>
      </c>
      <c r="N71" t="s">
        <v>37</v>
      </c>
      <c r="O71" t="s">
        <v>40</v>
      </c>
      <c r="P71" s="4">
        <v>159.41999999999999</v>
      </c>
      <c r="Q71" s="4">
        <v>290603.75</v>
      </c>
      <c r="R71" s="4">
        <v>-229534.73</v>
      </c>
    </row>
    <row r="72" spans="1:18" x14ac:dyDescent="0.25">
      <c r="A72">
        <v>5887</v>
      </c>
      <c r="B72" t="s">
        <v>22</v>
      </c>
      <c r="C72" t="s">
        <v>26</v>
      </c>
      <c r="D72">
        <v>219.2</v>
      </c>
      <c r="E72" s="3">
        <v>45003</v>
      </c>
      <c r="F72" s="3">
        <v>45185</v>
      </c>
      <c r="G72">
        <v>628.63</v>
      </c>
      <c r="H72" t="s">
        <v>30</v>
      </c>
      <c r="I72">
        <v>7.47</v>
      </c>
      <c r="J72">
        <v>699</v>
      </c>
      <c r="K72">
        <v>20.5</v>
      </c>
      <c r="L72" s="7">
        <v>409.9</v>
      </c>
      <c r="M72" t="b">
        <v>1</v>
      </c>
      <c r="N72" t="s">
        <v>38</v>
      </c>
      <c r="O72" t="s">
        <v>39</v>
      </c>
      <c r="P72" s="4">
        <v>114.49</v>
      </c>
      <c r="Q72" s="4">
        <v>434631.44</v>
      </c>
      <c r="R72" s="4">
        <v>-362659.59</v>
      </c>
    </row>
    <row r="73" spans="1:18" x14ac:dyDescent="0.25">
      <c r="A73">
        <v>5859</v>
      </c>
      <c r="B73" t="s">
        <v>20</v>
      </c>
      <c r="C73" t="s">
        <v>25</v>
      </c>
      <c r="D73">
        <v>97.77</v>
      </c>
      <c r="E73" s="3">
        <v>44941</v>
      </c>
      <c r="F73" s="3">
        <v>45072</v>
      </c>
      <c r="G73">
        <v>425.71</v>
      </c>
      <c r="H73" t="s">
        <v>33</v>
      </c>
      <c r="I73">
        <v>6.93</v>
      </c>
      <c r="J73">
        <v>1619.4</v>
      </c>
      <c r="K73">
        <v>20.7</v>
      </c>
      <c r="L73" s="7">
        <v>249.4</v>
      </c>
      <c r="M73" t="b">
        <v>1</v>
      </c>
      <c r="N73" t="s">
        <v>36</v>
      </c>
      <c r="O73" t="s">
        <v>40</v>
      </c>
      <c r="P73" s="4">
        <v>75.56</v>
      </c>
      <c r="Q73" s="4">
        <v>184328.66</v>
      </c>
      <c r="R73" s="4">
        <v>-152162.01</v>
      </c>
    </row>
    <row r="74" spans="1:18" x14ac:dyDescent="0.25">
      <c r="A74">
        <v>7331</v>
      </c>
      <c r="B74" t="s">
        <v>19</v>
      </c>
      <c r="C74" t="s">
        <v>28</v>
      </c>
      <c r="D74">
        <v>249.52</v>
      </c>
      <c r="E74" s="3">
        <v>44986</v>
      </c>
      <c r="F74" s="3">
        <v>45083</v>
      </c>
      <c r="G74">
        <v>1113.83</v>
      </c>
      <c r="H74" t="s">
        <v>30</v>
      </c>
      <c r="I74">
        <v>4.93</v>
      </c>
      <c r="J74">
        <v>876.5</v>
      </c>
      <c r="K74">
        <v>30.8</v>
      </c>
      <c r="L74" s="7">
        <v>319.89999999999998</v>
      </c>
      <c r="M74" t="b">
        <v>1</v>
      </c>
      <c r="N74" t="s">
        <v>38</v>
      </c>
      <c r="O74" t="s">
        <v>39</v>
      </c>
      <c r="P74" s="4">
        <v>351.52</v>
      </c>
      <c r="Q74" s="4">
        <v>432277.92</v>
      </c>
      <c r="R74" s="4">
        <v>-40744.400000000001</v>
      </c>
    </row>
    <row r="75" spans="1:18" x14ac:dyDescent="0.25">
      <c r="A75">
        <v>9571</v>
      </c>
      <c r="B75" t="s">
        <v>22</v>
      </c>
      <c r="C75" t="s">
        <v>29</v>
      </c>
      <c r="D75">
        <v>183.01</v>
      </c>
      <c r="E75" s="3">
        <v>44986</v>
      </c>
      <c r="F75" s="3">
        <v>45212</v>
      </c>
      <c r="G75">
        <v>983.87</v>
      </c>
      <c r="H75" t="s">
        <v>30</v>
      </c>
      <c r="I75">
        <v>6.62</v>
      </c>
      <c r="J75">
        <v>1568.6</v>
      </c>
      <c r="K75">
        <v>29.2</v>
      </c>
      <c r="L75" s="7">
        <v>499.6</v>
      </c>
      <c r="M75" t="b">
        <v>1</v>
      </c>
      <c r="N75" t="s">
        <v>37</v>
      </c>
      <c r="O75" t="s">
        <v>39</v>
      </c>
      <c r="P75" s="4">
        <v>65.63</v>
      </c>
      <c r="Q75" s="4">
        <v>293876.65000000002</v>
      </c>
      <c r="R75" s="4">
        <v>-229305.26</v>
      </c>
    </row>
    <row r="76" spans="1:18" x14ac:dyDescent="0.25">
      <c r="A76">
        <v>9684</v>
      </c>
      <c r="B76" t="s">
        <v>22</v>
      </c>
      <c r="C76" t="s">
        <v>25</v>
      </c>
      <c r="D76">
        <v>119.79</v>
      </c>
      <c r="E76" s="3">
        <v>44932</v>
      </c>
      <c r="F76" s="3">
        <v>45154</v>
      </c>
      <c r="G76">
        <v>548.23</v>
      </c>
      <c r="H76" t="s">
        <v>32</v>
      </c>
      <c r="I76">
        <v>5.1100000000000003</v>
      </c>
      <c r="J76">
        <v>1452.8</v>
      </c>
      <c r="K76">
        <v>26.1</v>
      </c>
      <c r="L76" s="7">
        <v>214.8</v>
      </c>
      <c r="M76" t="b">
        <v>1</v>
      </c>
      <c r="N76" t="s">
        <v>34</v>
      </c>
      <c r="O76" t="s">
        <v>40</v>
      </c>
      <c r="P76" s="4">
        <v>76.58</v>
      </c>
      <c r="Q76" s="4">
        <v>229686.12</v>
      </c>
      <c r="R76" s="4">
        <v>-187702.67</v>
      </c>
    </row>
    <row r="77" spans="1:18" x14ac:dyDescent="0.25">
      <c r="A77">
        <v>8208</v>
      </c>
      <c r="B77" t="s">
        <v>18</v>
      </c>
      <c r="C77" t="s">
        <v>23</v>
      </c>
      <c r="D77">
        <v>169.5</v>
      </c>
      <c r="E77" s="3">
        <v>44978</v>
      </c>
      <c r="F77" s="3">
        <v>45213</v>
      </c>
      <c r="G77">
        <v>757.34</v>
      </c>
      <c r="H77" t="s">
        <v>30</v>
      </c>
      <c r="I77">
        <v>7.19</v>
      </c>
      <c r="J77">
        <v>1506</v>
      </c>
      <c r="K77">
        <v>22.9</v>
      </c>
      <c r="L77" s="7">
        <v>388.3</v>
      </c>
      <c r="M77" t="b">
        <v>1</v>
      </c>
      <c r="N77" t="s">
        <v>38</v>
      </c>
      <c r="O77" t="s">
        <v>40</v>
      </c>
      <c r="P77" s="4">
        <v>906.74</v>
      </c>
      <c r="Q77" s="4">
        <v>275956.64</v>
      </c>
      <c r="R77" s="4">
        <v>410753.83</v>
      </c>
    </row>
    <row r="78" spans="1:18" x14ac:dyDescent="0.25">
      <c r="A78">
        <v>6276</v>
      </c>
      <c r="B78" t="s">
        <v>22</v>
      </c>
      <c r="C78" t="s">
        <v>28</v>
      </c>
      <c r="D78">
        <v>175.14</v>
      </c>
      <c r="E78" s="3">
        <v>44938</v>
      </c>
      <c r="F78" s="3">
        <v>45135</v>
      </c>
      <c r="G78">
        <v>1061.6600000000001</v>
      </c>
      <c r="H78" t="s">
        <v>32</v>
      </c>
      <c r="I78">
        <v>5.45</v>
      </c>
      <c r="J78">
        <v>1783.7</v>
      </c>
      <c r="K78">
        <v>25.4</v>
      </c>
      <c r="L78" s="7">
        <v>194.2</v>
      </c>
      <c r="M78" t="b">
        <v>0</v>
      </c>
      <c r="N78" t="s">
        <v>35</v>
      </c>
      <c r="O78" t="s">
        <v>39</v>
      </c>
      <c r="P78" s="4">
        <v>344.82</v>
      </c>
      <c r="Q78" s="4">
        <v>211294.5</v>
      </c>
      <c r="R78" s="4">
        <v>154787.1</v>
      </c>
    </row>
    <row r="79" spans="1:18" x14ac:dyDescent="0.25">
      <c r="A79">
        <v>3062</v>
      </c>
      <c r="B79" t="s">
        <v>20</v>
      </c>
      <c r="C79" t="s">
        <v>29</v>
      </c>
      <c r="D79">
        <v>53.83</v>
      </c>
      <c r="E79" s="3">
        <v>44945</v>
      </c>
      <c r="F79" s="3">
        <v>45137</v>
      </c>
      <c r="G79">
        <v>202.44</v>
      </c>
      <c r="H79" t="s">
        <v>30</v>
      </c>
      <c r="I79">
        <v>5.48</v>
      </c>
      <c r="J79">
        <v>1398</v>
      </c>
      <c r="K79">
        <v>28.2</v>
      </c>
      <c r="L79" s="7">
        <v>314</v>
      </c>
      <c r="M79" t="b">
        <v>1</v>
      </c>
      <c r="N79" t="s">
        <v>38</v>
      </c>
      <c r="O79" t="s">
        <v>41</v>
      </c>
      <c r="P79" s="4">
        <v>67.489999999999995</v>
      </c>
      <c r="Q79" s="4">
        <v>75471.97</v>
      </c>
      <c r="R79" s="4">
        <v>-61809.29</v>
      </c>
    </row>
    <row r="80" spans="1:18" x14ac:dyDescent="0.25">
      <c r="A80">
        <v>1064</v>
      </c>
      <c r="B80" t="s">
        <v>18</v>
      </c>
      <c r="C80" t="s">
        <v>23</v>
      </c>
      <c r="D80">
        <v>123.81</v>
      </c>
      <c r="E80" s="3">
        <v>45022</v>
      </c>
      <c r="F80" s="3">
        <v>45195</v>
      </c>
      <c r="G80">
        <v>325.17</v>
      </c>
      <c r="H80" t="s">
        <v>32</v>
      </c>
      <c r="I80">
        <v>7.25</v>
      </c>
      <c r="J80">
        <v>254.5</v>
      </c>
      <c r="K80">
        <v>32.1</v>
      </c>
      <c r="L80" s="7">
        <v>63.6</v>
      </c>
      <c r="M80" t="b">
        <v>0</v>
      </c>
      <c r="N80" t="s">
        <v>35</v>
      </c>
      <c r="O80" t="s">
        <v>39</v>
      </c>
      <c r="P80" s="4">
        <v>895.06</v>
      </c>
      <c r="Q80" s="4">
        <v>118693.86</v>
      </c>
      <c r="R80" s="4">
        <v>172352.8</v>
      </c>
    </row>
    <row r="81" spans="1:18" x14ac:dyDescent="0.25">
      <c r="A81">
        <v>9006</v>
      </c>
      <c r="B81" t="s">
        <v>22</v>
      </c>
      <c r="C81" t="s">
        <v>25</v>
      </c>
      <c r="D81">
        <v>106.31</v>
      </c>
      <c r="E81" s="3">
        <v>45001</v>
      </c>
      <c r="F81" s="3">
        <v>45109</v>
      </c>
      <c r="G81">
        <v>245.46</v>
      </c>
      <c r="H81" t="s">
        <v>30</v>
      </c>
      <c r="I81">
        <v>4.54</v>
      </c>
      <c r="J81">
        <v>528.70000000000005</v>
      </c>
      <c r="K81">
        <v>26.9</v>
      </c>
      <c r="L81" s="7">
        <v>518.79999999999995</v>
      </c>
      <c r="M81" t="b">
        <v>0</v>
      </c>
      <c r="N81" t="s">
        <v>35</v>
      </c>
      <c r="O81" t="s">
        <v>40</v>
      </c>
      <c r="P81" s="4">
        <v>82.35</v>
      </c>
      <c r="Q81" s="4">
        <v>53682.559999999998</v>
      </c>
      <c r="R81" s="4">
        <v>-33468.93</v>
      </c>
    </row>
    <row r="82" spans="1:18" x14ac:dyDescent="0.25">
      <c r="A82">
        <v>3568</v>
      </c>
      <c r="B82" t="s">
        <v>22</v>
      </c>
      <c r="C82" t="s">
        <v>27</v>
      </c>
      <c r="D82">
        <v>123.27</v>
      </c>
      <c r="E82" s="3">
        <v>45028</v>
      </c>
      <c r="F82" s="3">
        <v>45146</v>
      </c>
      <c r="G82">
        <v>431.44</v>
      </c>
      <c r="H82" t="s">
        <v>33</v>
      </c>
      <c r="I82">
        <v>5.08</v>
      </c>
      <c r="J82">
        <v>256.3</v>
      </c>
      <c r="K82">
        <v>22.4</v>
      </c>
      <c r="L82" s="7">
        <v>76.599999999999994</v>
      </c>
      <c r="M82" t="b">
        <v>1</v>
      </c>
      <c r="N82" t="s">
        <v>36</v>
      </c>
      <c r="O82" t="s">
        <v>41</v>
      </c>
      <c r="P82" s="4">
        <v>147.16</v>
      </c>
      <c r="Q82" s="4">
        <v>127019.79</v>
      </c>
      <c r="R82" s="4">
        <v>-63529.08</v>
      </c>
    </row>
    <row r="83" spans="1:18" x14ac:dyDescent="0.25">
      <c r="A83">
        <v>6463</v>
      </c>
      <c r="B83" t="s">
        <v>19</v>
      </c>
      <c r="C83" t="s">
        <v>23</v>
      </c>
      <c r="D83">
        <v>229.53</v>
      </c>
      <c r="E83" s="3">
        <v>45023</v>
      </c>
      <c r="F83" s="3">
        <v>45156</v>
      </c>
      <c r="G83">
        <v>1162.29</v>
      </c>
      <c r="H83" t="s">
        <v>31</v>
      </c>
      <c r="I83">
        <v>5.77</v>
      </c>
      <c r="J83">
        <v>503.9</v>
      </c>
      <c r="K83">
        <v>18.7</v>
      </c>
      <c r="L83" s="7">
        <v>173.4</v>
      </c>
      <c r="M83" t="b">
        <v>0</v>
      </c>
      <c r="N83" t="s">
        <v>35</v>
      </c>
      <c r="O83" t="s">
        <v>39</v>
      </c>
      <c r="P83" s="4">
        <v>896.44</v>
      </c>
      <c r="Q83" s="4">
        <v>254145.89</v>
      </c>
      <c r="R83" s="4">
        <v>787777.36</v>
      </c>
    </row>
    <row r="84" spans="1:18" x14ac:dyDescent="0.25">
      <c r="A84">
        <v>3027</v>
      </c>
      <c r="B84" t="s">
        <v>22</v>
      </c>
      <c r="C84" t="s">
        <v>24</v>
      </c>
      <c r="D84">
        <v>147.35</v>
      </c>
      <c r="E84" s="3">
        <v>44928</v>
      </c>
      <c r="F84" s="3">
        <v>45151</v>
      </c>
      <c r="G84">
        <v>252.37</v>
      </c>
      <c r="H84" t="s">
        <v>32</v>
      </c>
      <c r="I84">
        <v>5.9350000000000005</v>
      </c>
      <c r="J84">
        <v>298.3</v>
      </c>
      <c r="K84">
        <v>20.8</v>
      </c>
      <c r="L84" s="7">
        <v>233.4</v>
      </c>
      <c r="M84" t="b">
        <v>1</v>
      </c>
      <c r="N84" t="s">
        <v>36</v>
      </c>
      <c r="O84" t="s">
        <v>41</v>
      </c>
      <c r="P84" s="4">
        <v>157.08000000000001</v>
      </c>
      <c r="Q84" s="4">
        <v>235706.69</v>
      </c>
      <c r="R84" s="4">
        <v>-196064.41</v>
      </c>
    </row>
    <row r="85" spans="1:18" x14ac:dyDescent="0.25">
      <c r="A85">
        <v>3695</v>
      </c>
      <c r="B85" t="s">
        <v>21</v>
      </c>
      <c r="C85" t="s">
        <v>27</v>
      </c>
      <c r="D85">
        <v>282.39</v>
      </c>
      <c r="E85" s="3">
        <v>44981</v>
      </c>
      <c r="F85" s="3">
        <v>45096</v>
      </c>
      <c r="G85">
        <v>605.79999999999995</v>
      </c>
      <c r="H85" t="s">
        <v>31</v>
      </c>
      <c r="I85">
        <v>6.44</v>
      </c>
      <c r="J85">
        <v>1002.6</v>
      </c>
      <c r="K85">
        <v>28.4</v>
      </c>
      <c r="L85" s="7">
        <v>393.8</v>
      </c>
      <c r="M85" t="b">
        <v>1</v>
      </c>
      <c r="N85" t="s">
        <v>36</v>
      </c>
      <c r="O85" t="s">
        <v>40</v>
      </c>
      <c r="P85" s="4">
        <v>149.97999999999999</v>
      </c>
      <c r="Q85" s="4">
        <v>505147.92</v>
      </c>
      <c r="R85" s="4">
        <v>-414290.04</v>
      </c>
    </row>
    <row r="86" spans="1:18" x14ac:dyDescent="0.25">
      <c r="A86">
        <v>6258</v>
      </c>
      <c r="B86" t="s">
        <v>18</v>
      </c>
      <c r="C86" t="s">
        <v>27</v>
      </c>
      <c r="D86">
        <v>91.63</v>
      </c>
      <c r="E86" s="3">
        <v>44941</v>
      </c>
      <c r="F86" s="3">
        <v>45169</v>
      </c>
      <c r="G86">
        <v>186.06</v>
      </c>
      <c r="H86" t="s">
        <v>33</v>
      </c>
      <c r="I86">
        <v>6.51</v>
      </c>
      <c r="J86">
        <v>245.1</v>
      </c>
      <c r="K86">
        <v>20.6</v>
      </c>
      <c r="L86" s="7">
        <v>446</v>
      </c>
      <c r="M86" t="b">
        <v>0</v>
      </c>
      <c r="N86" t="s">
        <v>35</v>
      </c>
      <c r="O86" t="s">
        <v>39</v>
      </c>
      <c r="P86" s="4">
        <v>156.9</v>
      </c>
      <c r="Q86" s="4">
        <v>178127.08</v>
      </c>
      <c r="R86" s="4">
        <v>-148934.26999999999</v>
      </c>
    </row>
    <row r="87" spans="1:18" x14ac:dyDescent="0.25">
      <c r="A87">
        <v>6618</v>
      </c>
      <c r="B87" t="s">
        <v>21</v>
      </c>
      <c r="C87" t="s">
        <v>25</v>
      </c>
      <c r="D87">
        <v>127.63</v>
      </c>
      <c r="E87" s="3">
        <v>44990</v>
      </c>
      <c r="F87" s="3">
        <v>45158</v>
      </c>
      <c r="G87">
        <v>564.91999999999996</v>
      </c>
      <c r="H87" t="s">
        <v>30</v>
      </c>
      <c r="I87">
        <v>7.14</v>
      </c>
      <c r="J87">
        <v>956.1</v>
      </c>
      <c r="K87">
        <v>25.7</v>
      </c>
      <c r="L87" s="7">
        <v>94.2</v>
      </c>
      <c r="M87" t="b">
        <v>1</v>
      </c>
      <c r="N87" t="s">
        <v>38</v>
      </c>
      <c r="O87" t="s">
        <v>40</v>
      </c>
      <c r="P87" s="4">
        <v>85.19</v>
      </c>
      <c r="Q87" s="4">
        <v>131163.76999999999</v>
      </c>
      <c r="R87" s="4">
        <v>-83038.240000000005</v>
      </c>
    </row>
    <row r="88" spans="1:18" x14ac:dyDescent="0.25">
      <c r="A88">
        <v>7736</v>
      </c>
      <c r="B88" t="s">
        <v>18</v>
      </c>
      <c r="C88" t="s">
        <v>25</v>
      </c>
      <c r="D88">
        <v>237.15</v>
      </c>
      <c r="E88" s="3">
        <v>45026</v>
      </c>
      <c r="F88" s="3">
        <v>45223</v>
      </c>
      <c r="G88">
        <v>643.70000000000005</v>
      </c>
      <c r="H88" t="s">
        <v>30</v>
      </c>
      <c r="I88">
        <v>4.8600000000000003</v>
      </c>
      <c r="J88">
        <v>1638.1</v>
      </c>
      <c r="K88">
        <v>29.2</v>
      </c>
      <c r="L88" s="7">
        <v>73.900000000000006</v>
      </c>
      <c r="M88" t="b">
        <v>0</v>
      </c>
      <c r="N88" t="s">
        <v>63</v>
      </c>
      <c r="O88" t="s">
        <v>41</v>
      </c>
      <c r="P88" s="4">
        <v>78.989999999999995</v>
      </c>
      <c r="Q88" s="4">
        <v>459145.03</v>
      </c>
      <c r="R88" s="4">
        <v>-408299.17</v>
      </c>
    </row>
    <row r="89" spans="1:18" x14ac:dyDescent="0.25">
      <c r="A89">
        <v>1391</v>
      </c>
      <c r="B89" t="s">
        <v>19</v>
      </c>
      <c r="C89" t="s">
        <v>29</v>
      </c>
      <c r="D89">
        <v>166.08</v>
      </c>
      <c r="E89" s="3">
        <v>44995</v>
      </c>
      <c r="F89" s="3">
        <v>45101</v>
      </c>
      <c r="G89">
        <v>387.18</v>
      </c>
      <c r="H89" t="s">
        <v>33</v>
      </c>
      <c r="I89">
        <v>6.07</v>
      </c>
      <c r="J89">
        <v>1397.7</v>
      </c>
      <c r="K89">
        <v>22.9</v>
      </c>
      <c r="L89" s="7">
        <v>489.4</v>
      </c>
      <c r="M89" t="b">
        <v>1</v>
      </c>
      <c r="N89" t="s">
        <v>36</v>
      </c>
      <c r="O89" t="s">
        <v>40</v>
      </c>
      <c r="P89" s="4">
        <v>55.64</v>
      </c>
      <c r="Q89" s="4">
        <v>282182.93</v>
      </c>
      <c r="R89" s="4">
        <v>-260640.23</v>
      </c>
    </row>
    <row r="90" spans="1:18" x14ac:dyDescent="0.25">
      <c r="A90">
        <v>6892</v>
      </c>
      <c r="B90" t="s">
        <v>22</v>
      </c>
      <c r="C90" t="s">
        <v>29</v>
      </c>
      <c r="D90">
        <v>166.37</v>
      </c>
      <c r="E90" s="3">
        <v>44941</v>
      </c>
      <c r="F90" s="3">
        <v>45071</v>
      </c>
      <c r="G90">
        <v>742.65</v>
      </c>
      <c r="H90" t="s">
        <v>31</v>
      </c>
      <c r="I90">
        <v>6.68</v>
      </c>
      <c r="J90">
        <v>1710.3</v>
      </c>
      <c r="K90">
        <v>28.7</v>
      </c>
      <c r="L90" s="7">
        <v>441.7</v>
      </c>
      <c r="M90" t="b">
        <v>0</v>
      </c>
      <c r="N90" t="s">
        <v>35</v>
      </c>
      <c r="O90" t="s">
        <v>40</v>
      </c>
      <c r="P90" s="4">
        <v>67.09</v>
      </c>
      <c r="Q90" s="4">
        <v>90882.37</v>
      </c>
      <c r="R90" s="4">
        <v>-41057.980000000003</v>
      </c>
    </row>
    <row r="91" spans="1:18" x14ac:dyDescent="0.25">
      <c r="A91">
        <v>4561</v>
      </c>
      <c r="B91" t="s">
        <v>22</v>
      </c>
      <c r="C91" t="s">
        <v>24</v>
      </c>
      <c r="D91">
        <v>20.74</v>
      </c>
      <c r="E91" s="3">
        <v>44969</v>
      </c>
      <c r="F91" s="3">
        <v>45202</v>
      </c>
      <c r="G91">
        <v>110.06</v>
      </c>
      <c r="H91" t="s">
        <v>31</v>
      </c>
      <c r="I91">
        <v>6.41</v>
      </c>
      <c r="J91">
        <v>936.15</v>
      </c>
      <c r="K91">
        <v>27.3</v>
      </c>
      <c r="L91" s="7">
        <v>507.4</v>
      </c>
      <c r="M91" t="b">
        <v>1</v>
      </c>
      <c r="N91" t="s">
        <v>36</v>
      </c>
      <c r="O91" t="s">
        <v>39</v>
      </c>
      <c r="P91" s="4">
        <v>167.4</v>
      </c>
      <c r="Q91" s="4">
        <v>28888.560000000001</v>
      </c>
      <c r="R91" s="4">
        <v>-10464.52</v>
      </c>
    </row>
    <row r="92" spans="1:18" x14ac:dyDescent="0.25">
      <c r="A92">
        <v>7184</v>
      </c>
      <c r="B92" t="s">
        <v>22</v>
      </c>
      <c r="C92" t="s">
        <v>27</v>
      </c>
      <c r="D92">
        <v>122.59</v>
      </c>
      <c r="E92" s="3">
        <v>45000</v>
      </c>
      <c r="F92" s="3">
        <v>45129</v>
      </c>
      <c r="G92">
        <v>387.48</v>
      </c>
      <c r="H92" t="s">
        <v>31</v>
      </c>
      <c r="I92">
        <v>5.84</v>
      </c>
      <c r="J92">
        <v>1049.7</v>
      </c>
      <c r="K92">
        <v>25</v>
      </c>
      <c r="L92" s="7">
        <v>422.1</v>
      </c>
      <c r="M92" t="b">
        <v>1</v>
      </c>
      <c r="N92" t="s">
        <v>37</v>
      </c>
      <c r="O92" t="s">
        <v>39</v>
      </c>
      <c r="P92" s="4">
        <v>149.07</v>
      </c>
      <c r="Q92" s="4">
        <v>128531.04</v>
      </c>
      <c r="R92" s="4">
        <v>-70769.399999999994</v>
      </c>
    </row>
    <row r="93" spans="1:18" x14ac:dyDescent="0.25">
      <c r="A93">
        <v>4099</v>
      </c>
      <c r="B93" t="s">
        <v>18</v>
      </c>
      <c r="C93" t="s">
        <v>26</v>
      </c>
      <c r="D93">
        <v>84.87</v>
      </c>
      <c r="E93" s="3">
        <v>44943</v>
      </c>
      <c r="F93" s="3">
        <v>45077</v>
      </c>
      <c r="G93">
        <v>372.67</v>
      </c>
      <c r="H93" t="s">
        <v>31</v>
      </c>
      <c r="I93">
        <v>4.55</v>
      </c>
      <c r="J93">
        <v>993.8</v>
      </c>
      <c r="K93">
        <v>32.4</v>
      </c>
      <c r="L93" s="7">
        <v>299.14690721649441</v>
      </c>
      <c r="M93" t="b">
        <v>1</v>
      </c>
      <c r="N93" t="s">
        <v>36</v>
      </c>
      <c r="O93" t="s">
        <v>40</v>
      </c>
      <c r="P93" s="4">
        <v>123.92</v>
      </c>
      <c r="Q93" s="4">
        <v>46764.800000000003</v>
      </c>
      <c r="R93" s="4">
        <v>-583.53</v>
      </c>
    </row>
    <row r="94" spans="1:18" x14ac:dyDescent="0.25">
      <c r="A94">
        <v>7278</v>
      </c>
      <c r="B94" t="s">
        <v>22</v>
      </c>
      <c r="C94" t="s">
        <v>24</v>
      </c>
      <c r="D94">
        <v>299.8</v>
      </c>
      <c r="E94" s="3">
        <v>45024</v>
      </c>
      <c r="F94" s="3">
        <v>45143</v>
      </c>
      <c r="G94">
        <v>596.79</v>
      </c>
      <c r="H94" t="s">
        <v>32</v>
      </c>
      <c r="I94">
        <v>4.68</v>
      </c>
      <c r="J94">
        <v>990.1</v>
      </c>
      <c r="K94">
        <v>29.1</v>
      </c>
      <c r="L94" s="7">
        <v>258.5</v>
      </c>
      <c r="M94" t="b">
        <v>0</v>
      </c>
      <c r="N94" t="s">
        <v>35</v>
      </c>
      <c r="O94" t="s">
        <v>40</v>
      </c>
      <c r="P94" s="4">
        <v>157.38999999999999</v>
      </c>
      <c r="Q94" s="4">
        <v>388916.94</v>
      </c>
      <c r="R94" s="4">
        <v>-294988.15999999997</v>
      </c>
    </row>
    <row r="95" spans="1:18" x14ac:dyDescent="0.25">
      <c r="A95">
        <v>9392</v>
      </c>
      <c r="B95" t="s">
        <v>21</v>
      </c>
      <c r="C95" t="s">
        <v>24</v>
      </c>
      <c r="D95">
        <v>95.96</v>
      </c>
      <c r="E95" s="3">
        <v>45042</v>
      </c>
      <c r="F95" s="3">
        <v>45151</v>
      </c>
      <c r="G95">
        <v>592.64</v>
      </c>
      <c r="H95" t="s">
        <v>31</v>
      </c>
      <c r="I95">
        <v>4.8600000000000003</v>
      </c>
      <c r="J95">
        <v>1091.3</v>
      </c>
      <c r="K95">
        <v>23.8</v>
      </c>
      <c r="L95" s="7">
        <v>374.6</v>
      </c>
      <c r="M95" t="b">
        <v>1</v>
      </c>
      <c r="N95" t="s">
        <v>34</v>
      </c>
      <c r="O95" t="s">
        <v>41</v>
      </c>
      <c r="P95" s="4">
        <v>152.97999999999999</v>
      </c>
      <c r="Q95" s="4">
        <v>132158.57</v>
      </c>
      <c r="R95" s="4">
        <v>-41496.5</v>
      </c>
    </row>
    <row r="96" spans="1:18" x14ac:dyDescent="0.25">
      <c r="A96">
        <v>4104</v>
      </c>
      <c r="B96" t="s">
        <v>22</v>
      </c>
      <c r="C96" t="s">
        <v>26</v>
      </c>
      <c r="D96">
        <v>265.93</v>
      </c>
      <c r="E96" s="3">
        <v>44950</v>
      </c>
      <c r="F96" s="3">
        <v>45074</v>
      </c>
      <c r="G96">
        <v>846.85</v>
      </c>
      <c r="H96" t="s">
        <v>32</v>
      </c>
      <c r="I96">
        <v>5.53</v>
      </c>
      <c r="J96">
        <v>257.89999999999998</v>
      </c>
      <c r="K96">
        <v>30.9</v>
      </c>
      <c r="L96" s="7">
        <v>493</v>
      </c>
      <c r="M96" t="b">
        <v>1</v>
      </c>
      <c r="N96" t="s">
        <v>37</v>
      </c>
      <c r="O96" t="s">
        <v>39</v>
      </c>
      <c r="P96" s="4">
        <v>116.43</v>
      </c>
      <c r="Q96" s="4">
        <v>233578.59</v>
      </c>
      <c r="R96" s="4">
        <v>-134979.84</v>
      </c>
    </row>
    <row r="97" spans="1:18" x14ac:dyDescent="0.25">
      <c r="A97">
        <v>8215</v>
      </c>
      <c r="B97" t="s">
        <v>19</v>
      </c>
      <c r="C97" t="s">
        <v>26</v>
      </c>
      <c r="D97">
        <v>204.49</v>
      </c>
      <c r="E97" s="3">
        <v>45000</v>
      </c>
      <c r="F97" s="3">
        <v>45186</v>
      </c>
      <c r="G97">
        <v>1326.63</v>
      </c>
      <c r="H97" t="s">
        <v>33</v>
      </c>
      <c r="I97">
        <v>4.8499999999999996</v>
      </c>
      <c r="J97">
        <v>573.20000000000005</v>
      </c>
      <c r="K97">
        <v>29.8</v>
      </c>
      <c r="L97" s="7">
        <v>144.69999999999999</v>
      </c>
      <c r="M97" t="b">
        <v>1</v>
      </c>
      <c r="N97" t="s">
        <v>38</v>
      </c>
      <c r="O97" t="s">
        <v>39</v>
      </c>
      <c r="P97" s="4">
        <v>123.64</v>
      </c>
      <c r="Q97" s="4">
        <v>390539.02</v>
      </c>
      <c r="R97" s="4">
        <v>-226514.49</v>
      </c>
    </row>
    <row r="98" spans="1:18" x14ac:dyDescent="0.25">
      <c r="A98">
        <v>3454</v>
      </c>
      <c r="B98" t="s">
        <v>21</v>
      </c>
      <c r="C98" t="s">
        <v>26</v>
      </c>
      <c r="D98">
        <v>105.57</v>
      </c>
      <c r="E98" s="3">
        <v>45042</v>
      </c>
      <c r="F98" s="3">
        <v>45200</v>
      </c>
      <c r="G98">
        <v>674.9</v>
      </c>
      <c r="H98" t="s">
        <v>30</v>
      </c>
      <c r="I98">
        <v>5.78</v>
      </c>
      <c r="J98">
        <v>1327.6</v>
      </c>
      <c r="K98">
        <v>30.7</v>
      </c>
      <c r="L98" s="7">
        <v>282.60000000000002</v>
      </c>
      <c r="M98" t="b">
        <v>1</v>
      </c>
      <c r="N98" t="s">
        <v>38</v>
      </c>
      <c r="O98" t="s">
        <v>39</v>
      </c>
      <c r="P98" s="4">
        <v>125.39</v>
      </c>
      <c r="Q98" s="4">
        <v>149453.48000000001</v>
      </c>
      <c r="R98" s="4">
        <v>-64827.77</v>
      </c>
    </row>
    <row r="99" spans="1:18" x14ac:dyDescent="0.25">
      <c r="A99">
        <v>9996</v>
      </c>
      <c r="B99" t="s">
        <v>22</v>
      </c>
      <c r="C99" t="s">
        <v>25</v>
      </c>
      <c r="D99">
        <v>165.34</v>
      </c>
      <c r="E99" s="3">
        <v>44956</v>
      </c>
      <c r="F99" s="3">
        <v>45129</v>
      </c>
      <c r="G99">
        <v>891.86</v>
      </c>
      <c r="H99" t="s">
        <v>32</v>
      </c>
      <c r="I99">
        <v>5.04</v>
      </c>
      <c r="J99">
        <v>1436.7</v>
      </c>
      <c r="K99">
        <v>28.3</v>
      </c>
      <c r="L99" s="7">
        <v>457.3</v>
      </c>
      <c r="M99" t="b">
        <v>1</v>
      </c>
      <c r="N99" t="s">
        <v>36</v>
      </c>
      <c r="O99" t="s">
        <v>39</v>
      </c>
      <c r="P99" s="4">
        <v>87.03</v>
      </c>
      <c r="Q99" s="4">
        <v>126310.75</v>
      </c>
      <c r="R99" s="4">
        <v>-48692.17</v>
      </c>
    </row>
    <row r="100" spans="1:18" x14ac:dyDescent="0.25">
      <c r="A100">
        <v>3731</v>
      </c>
      <c r="B100" t="s">
        <v>22</v>
      </c>
      <c r="C100" t="s">
        <v>24</v>
      </c>
      <c r="D100">
        <v>252.96</v>
      </c>
      <c r="E100" s="3">
        <v>44993</v>
      </c>
      <c r="F100" s="3">
        <v>45101</v>
      </c>
      <c r="G100">
        <v>404.82</v>
      </c>
      <c r="H100" t="s">
        <v>31</v>
      </c>
      <c r="I100">
        <v>6.84</v>
      </c>
      <c r="J100">
        <v>1111.0999999999999</v>
      </c>
      <c r="K100">
        <v>24.1</v>
      </c>
      <c r="L100" s="7">
        <v>343</v>
      </c>
      <c r="M100" t="b">
        <v>1</v>
      </c>
      <c r="N100" t="s">
        <v>34</v>
      </c>
      <c r="O100" t="s">
        <v>39</v>
      </c>
      <c r="P100" s="4">
        <v>150.35</v>
      </c>
      <c r="Q100" s="4">
        <v>400153.7</v>
      </c>
      <c r="R100" s="4">
        <v>-339289.01</v>
      </c>
    </row>
    <row r="101" spans="1:18" x14ac:dyDescent="0.25">
      <c r="A101">
        <v>9154</v>
      </c>
      <c r="B101" t="s">
        <v>20</v>
      </c>
      <c r="C101" t="s">
        <v>24</v>
      </c>
      <c r="D101">
        <v>265.58999999999997</v>
      </c>
      <c r="E101" s="3">
        <v>44977</v>
      </c>
      <c r="F101" s="3">
        <v>45187</v>
      </c>
      <c r="G101">
        <v>1120.0899999999999</v>
      </c>
      <c r="H101" t="s">
        <v>30</v>
      </c>
      <c r="I101">
        <v>7.11</v>
      </c>
      <c r="J101">
        <v>633.29999999999995</v>
      </c>
      <c r="K101">
        <v>23.6</v>
      </c>
      <c r="L101" s="7">
        <v>424.9</v>
      </c>
      <c r="M101" t="b">
        <v>1</v>
      </c>
      <c r="N101" t="s">
        <v>37</v>
      </c>
      <c r="O101" t="s">
        <v>40</v>
      </c>
      <c r="P101" s="4">
        <v>159.72999999999999</v>
      </c>
      <c r="Q101" s="4">
        <v>331644.71000000002</v>
      </c>
      <c r="R101" s="4">
        <v>-152732.73000000001</v>
      </c>
    </row>
    <row r="102" spans="1:18" x14ac:dyDescent="0.25">
      <c r="A102">
        <v>6056</v>
      </c>
      <c r="B102" t="s">
        <v>18</v>
      </c>
      <c r="C102" t="s">
        <v>23</v>
      </c>
      <c r="D102">
        <v>52.32</v>
      </c>
      <c r="E102" s="3">
        <v>44986</v>
      </c>
      <c r="F102" s="3">
        <v>45193</v>
      </c>
      <c r="G102">
        <v>101.2</v>
      </c>
      <c r="H102" t="s">
        <v>32</v>
      </c>
      <c r="I102">
        <v>5.67</v>
      </c>
      <c r="J102">
        <v>848.1</v>
      </c>
      <c r="K102">
        <v>28.5</v>
      </c>
      <c r="L102" s="7">
        <v>211.1</v>
      </c>
      <c r="M102" t="b">
        <v>0</v>
      </c>
      <c r="N102" t="s">
        <v>35</v>
      </c>
      <c r="O102" t="s">
        <v>39</v>
      </c>
      <c r="P102" s="4">
        <v>895.48</v>
      </c>
      <c r="Q102" s="4">
        <v>63299.41</v>
      </c>
      <c r="R102" s="4">
        <v>27323.17</v>
      </c>
    </row>
    <row r="103" spans="1:18" x14ac:dyDescent="0.25">
      <c r="A103">
        <v>9110</v>
      </c>
      <c r="B103" t="s">
        <v>21</v>
      </c>
      <c r="C103" t="s">
        <v>26</v>
      </c>
      <c r="D103">
        <v>105.17</v>
      </c>
      <c r="E103" s="3">
        <v>45027</v>
      </c>
      <c r="F103" s="3">
        <v>45120</v>
      </c>
      <c r="G103">
        <v>628.46</v>
      </c>
      <c r="H103" t="s">
        <v>30</v>
      </c>
      <c r="I103">
        <v>6.03</v>
      </c>
      <c r="J103">
        <v>353.7</v>
      </c>
      <c r="K103">
        <v>20.100000000000001</v>
      </c>
      <c r="L103" s="7">
        <v>67.8</v>
      </c>
      <c r="M103" t="b">
        <v>1</v>
      </c>
      <c r="N103" t="s">
        <v>36</v>
      </c>
      <c r="O103" t="s">
        <v>41</v>
      </c>
      <c r="P103" s="4">
        <v>123.68</v>
      </c>
      <c r="Q103" s="4">
        <v>184236.79</v>
      </c>
      <c r="R103" s="4">
        <v>-106508.86</v>
      </c>
    </row>
    <row r="104" spans="1:18" x14ac:dyDescent="0.25">
      <c r="A104">
        <v>4840</v>
      </c>
      <c r="B104" t="s">
        <v>20</v>
      </c>
      <c r="C104" t="s">
        <v>26</v>
      </c>
      <c r="D104">
        <v>103.89</v>
      </c>
      <c r="E104" s="3">
        <v>44929</v>
      </c>
      <c r="F104" s="3">
        <v>45076</v>
      </c>
      <c r="G104">
        <v>566.01</v>
      </c>
      <c r="H104" t="s">
        <v>33</v>
      </c>
      <c r="I104">
        <v>7.36</v>
      </c>
      <c r="J104">
        <v>1725.1</v>
      </c>
      <c r="K104">
        <v>31.1</v>
      </c>
      <c r="L104" s="7">
        <v>66</v>
      </c>
      <c r="M104" t="b">
        <v>1</v>
      </c>
      <c r="N104" t="s">
        <v>37</v>
      </c>
      <c r="O104" t="s">
        <v>40</v>
      </c>
      <c r="P104" s="4">
        <v>114.91</v>
      </c>
      <c r="Q104" s="4">
        <v>73478.25</v>
      </c>
      <c r="R104" s="4">
        <v>-8438.0400000000009</v>
      </c>
    </row>
    <row r="105" spans="1:18" x14ac:dyDescent="0.25">
      <c r="A105">
        <v>2028</v>
      </c>
      <c r="B105" t="s">
        <v>19</v>
      </c>
      <c r="C105" t="s">
        <v>29</v>
      </c>
      <c r="D105">
        <v>17.399999999999999</v>
      </c>
      <c r="E105" s="3">
        <v>45030</v>
      </c>
      <c r="F105" s="3">
        <v>45130</v>
      </c>
      <c r="G105">
        <v>110.69</v>
      </c>
      <c r="H105" t="s">
        <v>31</v>
      </c>
      <c r="I105">
        <v>6.11</v>
      </c>
      <c r="J105">
        <v>1589.9</v>
      </c>
      <c r="K105">
        <v>23.9</v>
      </c>
      <c r="L105" s="7">
        <v>568.5</v>
      </c>
      <c r="M105" t="b">
        <v>1</v>
      </c>
      <c r="N105" t="s">
        <v>36</v>
      </c>
      <c r="O105" t="s">
        <v>41</v>
      </c>
      <c r="P105" s="4">
        <v>61.33</v>
      </c>
      <c r="Q105" s="4">
        <v>21514.75</v>
      </c>
      <c r="R105" s="4">
        <v>-14726.13</v>
      </c>
    </row>
    <row r="106" spans="1:18" x14ac:dyDescent="0.25">
      <c r="A106">
        <v>8385</v>
      </c>
      <c r="B106" t="s">
        <v>18</v>
      </c>
      <c r="C106" t="s">
        <v>29</v>
      </c>
      <c r="D106">
        <v>181.48</v>
      </c>
      <c r="E106" s="3">
        <v>44931</v>
      </c>
      <c r="F106" s="3">
        <v>45139</v>
      </c>
      <c r="G106">
        <v>824.27</v>
      </c>
      <c r="H106" t="s">
        <v>33</v>
      </c>
      <c r="I106">
        <v>7.49</v>
      </c>
      <c r="J106">
        <v>305</v>
      </c>
      <c r="K106">
        <v>28.1</v>
      </c>
      <c r="L106" s="7">
        <v>569.5</v>
      </c>
      <c r="M106" t="b">
        <v>0</v>
      </c>
      <c r="N106" t="s">
        <v>35</v>
      </c>
      <c r="O106" t="s">
        <v>39</v>
      </c>
      <c r="P106" s="4">
        <v>64.239999999999995</v>
      </c>
      <c r="Q106" s="4">
        <v>303279.32</v>
      </c>
      <c r="R106" s="4">
        <v>-250328.22</v>
      </c>
    </row>
    <row r="107" spans="1:18" x14ac:dyDescent="0.25">
      <c r="A107">
        <v>1502</v>
      </c>
      <c r="B107" t="s">
        <v>21</v>
      </c>
      <c r="C107" t="s">
        <v>27</v>
      </c>
      <c r="D107">
        <v>257.17</v>
      </c>
      <c r="E107" s="3">
        <v>44954</v>
      </c>
      <c r="F107" s="3">
        <v>45154</v>
      </c>
      <c r="G107">
        <v>1057.19</v>
      </c>
      <c r="H107" t="s">
        <v>30</v>
      </c>
      <c r="I107">
        <v>4.93</v>
      </c>
      <c r="J107">
        <v>466.4</v>
      </c>
      <c r="K107">
        <v>26</v>
      </c>
      <c r="L107" s="7">
        <v>166.2</v>
      </c>
      <c r="M107" t="b">
        <v>1</v>
      </c>
      <c r="N107" t="s">
        <v>37</v>
      </c>
      <c r="O107" t="s">
        <v>40</v>
      </c>
      <c r="P107" s="4">
        <v>155.4</v>
      </c>
      <c r="Q107" s="4">
        <v>383333.14</v>
      </c>
      <c r="R107" s="4">
        <v>-219045.81</v>
      </c>
    </row>
    <row r="108" spans="1:18" x14ac:dyDescent="0.25">
      <c r="A108">
        <v>7910</v>
      </c>
      <c r="B108" t="s">
        <v>22</v>
      </c>
      <c r="C108" t="s">
        <v>29</v>
      </c>
      <c r="D108">
        <v>117.56</v>
      </c>
      <c r="E108" s="3">
        <v>45034</v>
      </c>
      <c r="F108" s="3">
        <v>45259</v>
      </c>
      <c r="G108">
        <v>481.39</v>
      </c>
      <c r="H108" t="s">
        <v>33</v>
      </c>
      <c r="I108">
        <v>7.09</v>
      </c>
      <c r="J108">
        <v>1129.8</v>
      </c>
      <c r="K108">
        <v>26.3</v>
      </c>
      <c r="L108" s="7">
        <v>131.1</v>
      </c>
      <c r="M108" t="b">
        <v>1</v>
      </c>
      <c r="N108" t="s">
        <v>37</v>
      </c>
      <c r="O108" t="s">
        <v>40</v>
      </c>
      <c r="P108" s="4">
        <v>55.39</v>
      </c>
      <c r="Q108" s="4">
        <v>59734.64</v>
      </c>
      <c r="R108" s="4">
        <v>-33070.449999999997</v>
      </c>
    </row>
    <row r="109" spans="1:18" x14ac:dyDescent="0.25">
      <c r="A109">
        <v>7938</v>
      </c>
      <c r="B109" t="s">
        <v>21</v>
      </c>
      <c r="C109" t="s">
        <v>28</v>
      </c>
      <c r="D109">
        <v>223.31</v>
      </c>
      <c r="E109" s="3">
        <v>45004</v>
      </c>
      <c r="F109" s="3">
        <v>45129</v>
      </c>
      <c r="G109">
        <v>766.45</v>
      </c>
      <c r="H109" t="s">
        <v>31</v>
      </c>
      <c r="I109">
        <v>5.99</v>
      </c>
      <c r="J109">
        <v>571.9</v>
      </c>
      <c r="K109">
        <v>29.8</v>
      </c>
      <c r="L109" s="7">
        <v>60</v>
      </c>
      <c r="M109" t="b">
        <v>1</v>
      </c>
      <c r="N109" t="s">
        <v>38</v>
      </c>
      <c r="O109" t="s">
        <v>41</v>
      </c>
      <c r="P109" s="4">
        <v>341.76</v>
      </c>
      <c r="Q109" s="4">
        <v>375423.39</v>
      </c>
      <c r="R109" s="4">
        <v>-113481.44</v>
      </c>
    </row>
    <row r="110" spans="1:18" x14ac:dyDescent="0.25">
      <c r="A110">
        <v>5488</v>
      </c>
      <c r="B110" t="s">
        <v>22</v>
      </c>
      <c r="C110" t="s">
        <v>27</v>
      </c>
      <c r="D110">
        <v>190.17</v>
      </c>
      <c r="E110" s="3">
        <v>45029</v>
      </c>
      <c r="F110" s="3">
        <v>45187</v>
      </c>
      <c r="G110">
        <v>730.91</v>
      </c>
      <c r="H110" t="s">
        <v>32</v>
      </c>
      <c r="I110">
        <v>4.57</v>
      </c>
      <c r="J110">
        <v>1695</v>
      </c>
      <c r="K110">
        <v>28</v>
      </c>
      <c r="L110" s="7">
        <v>177.2</v>
      </c>
      <c r="M110" t="b">
        <v>0</v>
      </c>
      <c r="N110" t="s">
        <v>35</v>
      </c>
      <c r="O110" t="s">
        <v>40</v>
      </c>
      <c r="P110" s="4">
        <v>144.37</v>
      </c>
      <c r="Q110" s="4">
        <v>364557.39</v>
      </c>
      <c r="R110" s="4">
        <v>-259035.91</v>
      </c>
    </row>
    <row r="111" spans="1:18" x14ac:dyDescent="0.25">
      <c r="A111">
        <v>1206</v>
      </c>
      <c r="B111" t="s">
        <v>18</v>
      </c>
      <c r="C111" t="s">
        <v>26</v>
      </c>
      <c r="D111">
        <v>115.82</v>
      </c>
      <c r="E111" s="3">
        <v>44937</v>
      </c>
      <c r="F111" s="3">
        <v>45054</v>
      </c>
      <c r="G111">
        <v>541.70000000000005</v>
      </c>
      <c r="H111" t="s">
        <v>33</v>
      </c>
      <c r="I111">
        <v>7.42</v>
      </c>
      <c r="J111">
        <v>1408.9</v>
      </c>
      <c r="K111">
        <v>22</v>
      </c>
      <c r="L111" s="7">
        <v>233.9</v>
      </c>
      <c r="M111" t="b">
        <v>0</v>
      </c>
      <c r="N111" t="s">
        <v>35</v>
      </c>
      <c r="O111" t="s">
        <v>40</v>
      </c>
      <c r="P111" s="4">
        <v>121.98</v>
      </c>
      <c r="Q111" s="4">
        <v>180332.12</v>
      </c>
      <c r="R111" s="4">
        <v>-114255.55</v>
      </c>
    </row>
    <row r="112" spans="1:18" x14ac:dyDescent="0.25">
      <c r="A112">
        <v>6134</v>
      </c>
      <c r="B112" t="s">
        <v>22</v>
      </c>
      <c r="C112" t="s">
        <v>23</v>
      </c>
      <c r="D112">
        <v>46.61</v>
      </c>
      <c r="E112" s="3">
        <v>44998</v>
      </c>
      <c r="F112" s="3">
        <v>45143</v>
      </c>
      <c r="G112">
        <v>287.33999999999997</v>
      </c>
      <c r="H112" t="s">
        <v>31</v>
      </c>
      <c r="I112">
        <v>7.4</v>
      </c>
      <c r="J112">
        <v>637.29999999999995</v>
      </c>
      <c r="K112">
        <v>19.2</v>
      </c>
      <c r="L112" s="7">
        <v>182.7</v>
      </c>
      <c r="M112" t="b">
        <v>0</v>
      </c>
      <c r="N112" t="s">
        <v>35</v>
      </c>
      <c r="O112" t="s">
        <v>40</v>
      </c>
      <c r="P112" s="4">
        <v>890.81</v>
      </c>
      <c r="Q112" s="4">
        <v>84543.61</v>
      </c>
      <c r="R112" s="4">
        <v>171421.74</v>
      </c>
    </row>
    <row r="113" spans="1:18" x14ac:dyDescent="0.25">
      <c r="A113">
        <v>6977</v>
      </c>
      <c r="B113" t="s">
        <v>19</v>
      </c>
      <c r="C113" t="s">
        <v>29</v>
      </c>
      <c r="D113">
        <v>214.25</v>
      </c>
      <c r="E113" s="3">
        <v>45027</v>
      </c>
      <c r="F113" s="3">
        <v>45195</v>
      </c>
      <c r="G113">
        <v>959.72</v>
      </c>
      <c r="H113" t="s">
        <v>30</v>
      </c>
      <c r="I113">
        <v>5.65</v>
      </c>
      <c r="J113">
        <v>209.8</v>
      </c>
      <c r="K113">
        <v>31.4</v>
      </c>
      <c r="L113" s="7">
        <v>488.6</v>
      </c>
      <c r="M113" t="b">
        <v>1</v>
      </c>
      <c r="N113" t="s">
        <v>37</v>
      </c>
      <c r="O113" t="s">
        <v>39</v>
      </c>
      <c r="P113" s="4">
        <v>53.18</v>
      </c>
      <c r="Q113" s="4">
        <v>223080.87</v>
      </c>
      <c r="R113" s="4">
        <v>-172042.96</v>
      </c>
    </row>
    <row r="114" spans="1:18" x14ac:dyDescent="0.25">
      <c r="A114">
        <v>8721</v>
      </c>
      <c r="B114" t="s">
        <v>22</v>
      </c>
      <c r="C114" t="s">
        <v>23</v>
      </c>
      <c r="D114">
        <v>257.10000000000002</v>
      </c>
      <c r="E114" s="3">
        <v>44998</v>
      </c>
      <c r="F114" s="3">
        <v>45095</v>
      </c>
      <c r="G114">
        <v>1487.47</v>
      </c>
      <c r="H114" t="s">
        <v>33</v>
      </c>
      <c r="I114">
        <v>7.36</v>
      </c>
      <c r="J114">
        <v>1479.1</v>
      </c>
      <c r="K114">
        <v>32.200000000000003</v>
      </c>
      <c r="L114" s="7">
        <v>462.2</v>
      </c>
      <c r="M114" t="b">
        <v>0</v>
      </c>
      <c r="N114" t="s">
        <v>35</v>
      </c>
      <c r="O114" t="s">
        <v>40</v>
      </c>
      <c r="P114" s="4">
        <v>909.91</v>
      </c>
      <c r="Q114" s="4">
        <v>263760.09999999998</v>
      </c>
      <c r="R114" s="4">
        <v>1089703.73</v>
      </c>
    </row>
    <row r="115" spans="1:18" x14ac:dyDescent="0.25">
      <c r="A115">
        <v>8035</v>
      </c>
      <c r="B115" t="s">
        <v>19</v>
      </c>
      <c r="C115" t="s">
        <v>29</v>
      </c>
      <c r="D115">
        <v>207.33</v>
      </c>
      <c r="E115" s="3">
        <v>45002</v>
      </c>
      <c r="F115" s="3">
        <v>45199</v>
      </c>
      <c r="G115">
        <v>1205.4000000000001</v>
      </c>
      <c r="H115" t="s">
        <v>32</v>
      </c>
      <c r="I115">
        <v>4.92</v>
      </c>
      <c r="J115">
        <v>878.5</v>
      </c>
      <c r="K115">
        <v>20.6</v>
      </c>
      <c r="L115" s="7">
        <v>94.6</v>
      </c>
      <c r="M115" t="b">
        <v>1</v>
      </c>
      <c r="N115" t="s">
        <v>34</v>
      </c>
      <c r="O115" t="s">
        <v>41</v>
      </c>
      <c r="P115" s="4">
        <v>57.65</v>
      </c>
      <c r="Q115" s="4">
        <v>203452.26</v>
      </c>
      <c r="R115" s="4">
        <v>-133960.95000000001</v>
      </c>
    </row>
    <row r="116" spans="1:18" x14ac:dyDescent="0.25">
      <c r="A116">
        <v>2484</v>
      </c>
      <c r="B116" t="s">
        <v>18</v>
      </c>
      <c r="C116" t="s">
        <v>29</v>
      </c>
      <c r="D116">
        <v>10.27</v>
      </c>
      <c r="E116" s="3">
        <v>44941</v>
      </c>
      <c r="F116" s="3">
        <v>45112</v>
      </c>
      <c r="G116">
        <v>42.05</v>
      </c>
      <c r="H116" t="s">
        <v>33</v>
      </c>
      <c r="I116">
        <v>6.54</v>
      </c>
      <c r="J116">
        <v>1227.8</v>
      </c>
      <c r="K116">
        <v>23</v>
      </c>
      <c r="L116" s="7">
        <v>433.5</v>
      </c>
      <c r="M116" t="b">
        <v>1</v>
      </c>
      <c r="N116" t="s">
        <v>38</v>
      </c>
      <c r="O116" t="s">
        <v>39</v>
      </c>
      <c r="P116" s="4">
        <v>59.93</v>
      </c>
      <c r="Q116" s="4">
        <v>16457.2</v>
      </c>
      <c r="R116" s="4">
        <v>-13937.14</v>
      </c>
    </row>
    <row r="117" spans="1:18" x14ac:dyDescent="0.25">
      <c r="A117">
        <v>8858</v>
      </c>
      <c r="B117" t="s">
        <v>18</v>
      </c>
      <c r="C117" t="s">
        <v>23</v>
      </c>
      <c r="D117">
        <v>68.790000000000006</v>
      </c>
      <c r="E117" s="3">
        <v>45009</v>
      </c>
      <c r="F117" s="3">
        <v>45223</v>
      </c>
      <c r="G117">
        <v>222.7</v>
      </c>
      <c r="H117" t="s">
        <v>30</v>
      </c>
      <c r="I117">
        <v>5.08</v>
      </c>
      <c r="J117">
        <v>659.2</v>
      </c>
      <c r="K117">
        <v>22.5</v>
      </c>
      <c r="L117" s="7">
        <v>336.3</v>
      </c>
      <c r="M117" t="b">
        <v>1</v>
      </c>
      <c r="N117" t="s">
        <v>36</v>
      </c>
      <c r="O117" t="s">
        <v>40</v>
      </c>
      <c r="P117" s="4">
        <v>890.22</v>
      </c>
      <c r="Q117" s="4">
        <v>131602.07999999999</v>
      </c>
      <c r="R117" s="4">
        <v>66649.91</v>
      </c>
    </row>
    <row r="118" spans="1:18" x14ac:dyDescent="0.25">
      <c r="A118">
        <v>1863</v>
      </c>
      <c r="B118" t="s">
        <v>21</v>
      </c>
      <c r="C118" t="s">
        <v>24</v>
      </c>
      <c r="D118">
        <v>25.5</v>
      </c>
      <c r="E118" s="3">
        <v>44974</v>
      </c>
      <c r="F118" s="3">
        <v>45104</v>
      </c>
      <c r="G118">
        <v>119.8</v>
      </c>
      <c r="H118" t="s">
        <v>30</v>
      </c>
      <c r="I118">
        <v>5.24</v>
      </c>
      <c r="J118">
        <v>428.6</v>
      </c>
      <c r="K118">
        <v>33</v>
      </c>
      <c r="L118" s="7">
        <v>310.2025606469</v>
      </c>
      <c r="M118" t="b">
        <v>1</v>
      </c>
      <c r="N118" t="s">
        <v>36</v>
      </c>
      <c r="O118" t="s">
        <v>40</v>
      </c>
      <c r="P118" s="4">
        <v>161.84</v>
      </c>
      <c r="Q118" s="4">
        <v>46616.58</v>
      </c>
      <c r="R118" s="4">
        <v>-27228.15</v>
      </c>
    </row>
    <row r="119" spans="1:18" x14ac:dyDescent="0.25">
      <c r="A119">
        <v>3790</v>
      </c>
      <c r="B119" t="s">
        <v>19</v>
      </c>
      <c r="C119" t="s">
        <v>24</v>
      </c>
      <c r="D119">
        <v>173.26</v>
      </c>
      <c r="E119" s="3">
        <v>44972</v>
      </c>
      <c r="F119" s="3">
        <v>45197</v>
      </c>
      <c r="G119">
        <v>646.15</v>
      </c>
      <c r="H119" t="s">
        <v>30</v>
      </c>
      <c r="I119">
        <v>5.9350000000000005</v>
      </c>
      <c r="J119">
        <v>1280.5</v>
      </c>
      <c r="K119">
        <v>21.3</v>
      </c>
      <c r="L119" s="7">
        <v>456.7</v>
      </c>
      <c r="M119" t="b">
        <v>1</v>
      </c>
      <c r="N119" t="s">
        <v>37</v>
      </c>
      <c r="O119" t="s">
        <v>41</v>
      </c>
      <c r="P119" s="4">
        <v>156.51</v>
      </c>
      <c r="Q119" s="4">
        <v>125669.09</v>
      </c>
      <c r="R119" s="4">
        <v>-24540.15</v>
      </c>
    </row>
    <row r="120" spans="1:18" x14ac:dyDescent="0.25">
      <c r="A120">
        <v>8408</v>
      </c>
      <c r="B120" t="s">
        <v>19</v>
      </c>
      <c r="C120" t="s">
        <v>24</v>
      </c>
      <c r="D120">
        <v>228.16</v>
      </c>
      <c r="E120" s="3">
        <v>44954</v>
      </c>
      <c r="F120" s="3">
        <v>45193</v>
      </c>
      <c r="G120">
        <v>435.15</v>
      </c>
      <c r="H120" t="s">
        <v>33</v>
      </c>
      <c r="I120">
        <v>5.63</v>
      </c>
      <c r="J120">
        <v>920.5</v>
      </c>
      <c r="K120">
        <v>20.7</v>
      </c>
      <c r="L120" s="7">
        <v>97.3</v>
      </c>
      <c r="M120" t="b">
        <v>0</v>
      </c>
      <c r="N120" t="s">
        <v>35</v>
      </c>
      <c r="O120" t="s">
        <v>39</v>
      </c>
      <c r="P120" s="4">
        <v>160.6</v>
      </c>
      <c r="Q120" s="4">
        <v>328359.11</v>
      </c>
      <c r="R120" s="4">
        <v>-258474.02</v>
      </c>
    </row>
    <row r="121" spans="1:18" x14ac:dyDescent="0.25">
      <c r="A121">
        <v>9755</v>
      </c>
      <c r="B121" t="s">
        <v>20</v>
      </c>
      <c r="C121" t="s">
        <v>28</v>
      </c>
      <c r="D121">
        <v>37.619999999999997</v>
      </c>
      <c r="E121" s="3">
        <v>44933</v>
      </c>
      <c r="F121" s="3">
        <v>45160</v>
      </c>
      <c r="G121">
        <v>127.5</v>
      </c>
      <c r="H121" t="s">
        <v>33</v>
      </c>
      <c r="I121">
        <v>4.5199999999999996</v>
      </c>
      <c r="J121">
        <v>576.29999999999995</v>
      </c>
      <c r="K121">
        <v>20.9</v>
      </c>
      <c r="L121" s="7">
        <v>147.4</v>
      </c>
      <c r="M121" t="b">
        <v>0</v>
      </c>
      <c r="N121" t="s">
        <v>35</v>
      </c>
      <c r="O121" t="s">
        <v>39</v>
      </c>
      <c r="P121" s="4">
        <v>350.52</v>
      </c>
      <c r="Q121" s="4">
        <v>75011.929999999993</v>
      </c>
      <c r="R121" s="4">
        <v>-30320.63</v>
      </c>
    </row>
    <row r="122" spans="1:18" x14ac:dyDescent="0.25">
      <c r="A122">
        <v>6116</v>
      </c>
      <c r="B122" t="s">
        <v>20</v>
      </c>
      <c r="C122" t="s">
        <v>24</v>
      </c>
      <c r="D122">
        <v>252.31</v>
      </c>
      <c r="E122" s="3">
        <v>45030</v>
      </c>
      <c r="F122" s="3">
        <v>45236</v>
      </c>
      <c r="G122">
        <v>1632.54</v>
      </c>
      <c r="H122" t="s">
        <v>33</v>
      </c>
      <c r="I122">
        <v>5.74</v>
      </c>
      <c r="J122">
        <v>420.2</v>
      </c>
      <c r="K122">
        <v>29.7</v>
      </c>
      <c r="L122" s="7">
        <v>132.1</v>
      </c>
      <c r="M122" t="b">
        <v>1</v>
      </c>
      <c r="N122" t="s">
        <v>38</v>
      </c>
      <c r="O122" t="s">
        <v>39</v>
      </c>
      <c r="P122" s="4">
        <v>169.35</v>
      </c>
      <c r="Q122" s="4">
        <v>237941.61</v>
      </c>
      <c r="R122" s="4">
        <v>38529.040000000001</v>
      </c>
    </row>
    <row r="123" spans="1:18" x14ac:dyDescent="0.25">
      <c r="A123">
        <v>7019</v>
      </c>
      <c r="B123" t="s">
        <v>20</v>
      </c>
      <c r="C123" t="s">
        <v>29</v>
      </c>
      <c r="D123">
        <v>168.88</v>
      </c>
      <c r="E123" s="3">
        <v>44997</v>
      </c>
      <c r="F123" s="3">
        <v>45208</v>
      </c>
      <c r="G123">
        <v>294.27999999999997</v>
      </c>
      <c r="H123" t="s">
        <v>32</v>
      </c>
      <c r="I123">
        <v>5.18</v>
      </c>
      <c r="J123">
        <v>1128.8</v>
      </c>
      <c r="K123">
        <v>32.200000000000003</v>
      </c>
      <c r="L123" s="7">
        <v>566.5</v>
      </c>
      <c r="M123" t="b">
        <v>1</v>
      </c>
      <c r="N123" t="s">
        <v>38</v>
      </c>
      <c r="O123" t="s">
        <v>39</v>
      </c>
      <c r="P123" s="4">
        <v>55.37</v>
      </c>
      <c r="Q123" s="4">
        <v>245243.68</v>
      </c>
      <c r="R123" s="4">
        <v>-228949.4</v>
      </c>
    </row>
    <row r="124" spans="1:18" x14ac:dyDescent="0.25">
      <c r="A124">
        <v>2757</v>
      </c>
      <c r="B124" t="s">
        <v>22</v>
      </c>
      <c r="C124" t="s">
        <v>26</v>
      </c>
      <c r="D124">
        <v>208.54</v>
      </c>
      <c r="E124" s="3">
        <v>45020</v>
      </c>
      <c r="F124" s="3">
        <v>45196</v>
      </c>
      <c r="G124">
        <v>1039.22</v>
      </c>
      <c r="H124" t="s">
        <v>31</v>
      </c>
      <c r="I124">
        <v>6.55</v>
      </c>
      <c r="J124">
        <v>1360.9</v>
      </c>
      <c r="K124">
        <v>24.3</v>
      </c>
      <c r="L124" s="7">
        <v>434</v>
      </c>
      <c r="M124" t="b">
        <v>0</v>
      </c>
      <c r="N124" t="s">
        <v>35</v>
      </c>
      <c r="O124" t="s">
        <v>40</v>
      </c>
      <c r="P124" s="4">
        <v>121.41</v>
      </c>
      <c r="Q124" s="4">
        <v>387871</v>
      </c>
      <c r="R124" s="4">
        <v>-261699.3</v>
      </c>
    </row>
    <row r="125" spans="1:18" x14ac:dyDescent="0.25">
      <c r="A125">
        <v>8574</v>
      </c>
      <c r="B125" t="s">
        <v>20</v>
      </c>
      <c r="C125" t="s">
        <v>25</v>
      </c>
      <c r="D125">
        <v>291.56</v>
      </c>
      <c r="E125" s="3">
        <v>45008</v>
      </c>
      <c r="F125" s="3">
        <v>45126</v>
      </c>
      <c r="G125">
        <v>1663.62</v>
      </c>
      <c r="H125" t="s">
        <v>33</v>
      </c>
      <c r="I125">
        <v>5.08</v>
      </c>
      <c r="J125">
        <v>654.20000000000005</v>
      </c>
      <c r="K125">
        <v>20.2</v>
      </c>
      <c r="L125" s="7">
        <v>276.2</v>
      </c>
      <c r="M125" t="b">
        <v>1</v>
      </c>
      <c r="N125" t="s">
        <v>63</v>
      </c>
      <c r="O125" t="s">
        <v>39</v>
      </c>
      <c r="P125" s="4">
        <v>77.63</v>
      </c>
      <c r="Q125" s="4">
        <v>539188.38</v>
      </c>
      <c r="R125" s="4">
        <v>-410041.56</v>
      </c>
    </row>
    <row r="126" spans="1:18" x14ac:dyDescent="0.25">
      <c r="A126">
        <v>7374</v>
      </c>
      <c r="B126" t="s">
        <v>19</v>
      </c>
      <c r="C126" t="s">
        <v>23</v>
      </c>
      <c r="D126">
        <v>29.69</v>
      </c>
      <c r="E126" s="3">
        <v>45014</v>
      </c>
      <c r="F126" s="3">
        <v>45205</v>
      </c>
      <c r="G126">
        <v>140.84</v>
      </c>
      <c r="H126" t="s">
        <v>32</v>
      </c>
      <c r="I126">
        <v>7.03</v>
      </c>
      <c r="J126">
        <v>1376.2</v>
      </c>
      <c r="K126">
        <v>27.4</v>
      </c>
      <c r="L126" s="7">
        <v>502.2</v>
      </c>
      <c r="M126" t="b">
        <v>0</v>
      </c>
      <c r="N126" t="s">
        <v>35</v>
      </c>
      <c r="O126" t="s">
        <v>40</v>
      </c>
      <c r="P126" s="4">
        <v>898.44</v>
      </c>
      <c r="Q126" s="4">
        <v>29161.9</v>
      </c>
      <c r="R126" s="4">
        <v>97374.39</v>
      </c>
    </row>
    <row r="127" spans="1:18" x14ac:dyDescent="0.25">
      <c r="A127">
        <v>7892</v>
      </c>
      <c r="B127" t="s">
        <v>22</v>
      </c>
      <c r="C127" t="s">
        <v>26</v>
      </c>
      <c r="D127">
        <v>270.86</v>
      </c>
      <c r="E127" s="3">
        <v>44932</v>
      </c>
      <c r="F127" s="3">
        <v>45128</v>
      </c>
      <c r="G127">
        <v>1177.9000000000001</v>
      </c>
      <c r="H127" t="s">
        <v>30</v>
      </c>
      <c r="I127">
        <v>5.3</v>
      </c>
      <c r="J127">
        <v>493</v>
      </c>
      <c r="K127">
        <v>21.4</v>
      </c>
      <c r="L127" s="7">
        <v>168.8</v>
      </c>
      <c r="M127" t="b">
        <v>0</v>
      </c>
      <c r="N127" t="s">
        <v>35</v>
      </c>
      <c r="O127" t="s">
        <v>41</v>
      </c>
      <c r="P127" s="4">
        <v>111.11</v>
      </c>
      <c r="Q127" s="4">
        <v>173590.75</v>
      </c>
      <c r="R127" s="4">
        <v>-42714.28</v>
      </c>
    </row>
    <row r="128" spans="1:18" x14ac:dyDescent="0.25">
      <c r="A128">
        <v>2678</v>
      </c>
      <c r="B128" t="s">
        <v>18</v>
      </c>
      <c r="C128" t="s">
        <v>25</v>
      </c>
      <c r="D128">
        <v>42.2</v>
      </c>
      <c r="E128" s="3">
        <v>44984</v>
      </c>
      <c r="F128" s="3">
        <v>45221</v>
      </c>
      <c r="G128">
        <v>212.59</v>
      </c>
      <c r="H128" t="s">
        <v>33</v>
      </c>
      <c r="I128">
        <v>5.68</v>
      </c>
      <c r="J128">
        <v>741.5</v>
      </c>
      <c r="K128">
        <v>19</v>
      </c>
      <c r="L128" s="7">
        <v>562.1</v>
      </c>
      <c r="M128" t="b">
        <v>1</v>
      </c>
      <c r="N128" t="s">
        <v>34</v>
      </c>
      <c r="O128" t="s">
        <v>39</v>
      </c>
      <c r="P128" s="4">
        <v>83.77</v>
      </c>
      <c r="Q128" s="4">
        <v>61992.37</v>
      </c>
      <c r="R128" s="4">
        <v>-44183.71</v>
      </c>
    </row>
    <row r="129" spans="1:18" x14ac:dyDescent="0.25">
      <c r="A129">
        <v>4242</v>
      </c>
      <c r="B129" t="s">
        <v>21</v>
      </c>
      <c r="C129" t="s">
        <v>26</v>
      </c>
      <c r="D129">
        <v>120.92</v>
      </c>
      <c r="E129" s="3">
        <v>45041</v>
      </c>
      <c r="F129" s="3">
        <v>45212</v>
      </c>
      <c r="G129">
        <v>440.96</v>
      </c>
      <c r="H129" t="s">
        <v>33</v>
      </c>
      <c r="I129">
        <v>5.39</v>
      </c>
      <c r="J129">
        <v>1391.8</v>
      </c>
      <c r="K129">
        <v>32.200000000000003</v>
      </c>
      <c r="L129" s="7">
        <v>433.3</v>
      </c>
      <c r="M129" t="b">
        <v>1</v>
      </c>
      <c r="N129" t="s">
        <v>34</v>
      </c>
      <c r="O129" t="s">
        <v>39</v>
      </c>
      <c r="P129" s="4">
        <v>113.91</v>
      </c>
      <c r="Q129" s="4">
        <v>232220.96</v>
      </c>
      <c r="R129" s="4">
        <v>-181991.21</v>
      </c>
    </row>
    <row r="130" spans="1:18" x14ac:dyDescent="0.25">
      <c r="A130">
        <v>5636</v>
      </c>
      <c r="B130" t="s">
        <v>20</v>
      </c>
      <c r="C130" t="s">
        <v>28</v>
      </c>
      <c r="D130">
        <v>256.17</v>
      </c>
      <c r="E130" s="3">
        <v>44994</v>
      </c>
      <c r="F130" s="3">
        <v>45124</v>
      </c>
      <c r="G130">
        <v>501.28</v>
      </c>
      <c r="H130" t="s">
        <v>33</v>
      </c>
      <c r="I130">
        <v>6.43</v>
      </c>
      <c r="J130">
        <v>1256.2</v>
      </c>
      <c r="K130">
        <v>31.9</v>
      </c>
      <c r="L130" s="7">
        <v>357.8</v>
      </c>
      <c r="M130" t="b">
        <v>1</v>
      </c>
      <c r="N130" t="s">
        <v>38</v>
      </c>
      <c r="O130" t="s">
        <v>41</v>
      </c>
      <c r="P130" s="4">
        <v>349.37</v>
      </c>
      <c r="Q130" s="4">
        <v>323280.28999999998</v>
      </c>
      <c r="R130" s="4">
        <v>-148148.1</v>
      </c>
    </row>
    <row r="131" spans="1:18" x14ac:dyDescent="0.25">
      <c r="A131">
        <v>2059</v>
      </c>
      <c r="B131" t="s">
        <v>18</v>
      </c>
      <c r="C131" t="s">
        <v>25</v>
      </c>
      <c r="D131">
        <v>272.33999999999997</v>
      </c>
      <c r="E131" s="3">
        <v>44981</v>
      </c>
      <c r="F131" s="3">
        <v>45173</v>
      </c>
      <c r="G131">
        <v>1718.97</v>
      </c>
      <c r="H131" t="s">
        <v>32</v>
      </c>
      <c r="I131">
        <v>4.8</v>
      </c>
      <c r="J131">
        <v>632.79999999999995</v>
      </c>
      <c r="K131">
        <v>33.6</v>
      </c>
      <c r="L131" s="7">
        <v>487.1</v>
      </c>
      <c r="M131" t="b">
        <v>0</v>
      </c>
      <c r="N131" t="s">
        <v>35</v>
      </c>
      <c r="O131" t="s">
        <v>40</v>
      </c>
      <c r="P131" s="4">
        <v>78.69</v>
      </c>
      <c r="Q131" s="4">
        <v>323148.05</v>
      </c>
      <c r="R131" s="4">
        <v>-187882.3</v>
      </c>
    </row>
    <row r="132" spans="1:18" x14ac:dyDescent="0.25">
      <c r="A132">
        <v>7668</v>
      </c>
      <c r="B132" t="s">
        <v>19</v>
      </c>
      <c r="C132" t="s">
        <v>27</v>
      </c>
      <c r="D132">
        <v>154.38</v>
      </c>
      <c r="E132" s="3">
        <v>44993</v>
      </c>
      <c r="F132" s="3">
        <v>45229</v>
      </c>
      <c r="G132">
        <v>565.26</v>
      </c>
      <c r="H132" t="s">
        <v>33</v>
      </c>
      <c r="I132">
        <v>6.0149999999999997</v>
      </c>
      <c r="J132">
        <v>395.4</v>
      </c>
      <c r="K132">
        <v>25.6</v>
      </c>
      <c r="L132" s="7">
        <v>404.6</v>
      </c>
      <c r="M132" t="b">
        <v>0</v>
      </c>
      <c r="N132" t="s">
        <v>35</v>
      </c>
      <c r="O132" t="s">
        <v>39</v>
      </c>
      <c r="P132" s="4">
        <v>149.36000000000001</v>
      </c>
      <c r="Q132" s="4">
        <v>277254.53000000003</v>
      </c>
      <c r="R132" s="4">
        <v>-192827.3</v>
      </c>
    </row>
    <row r="133" spans="1:18" x14ac:dyDescent="0.25">
      <c r="A133">
        <v>4157</v>
      </c>
      <c r="B133" t="s">
        <v>21</v>
      </c>
      <c r="C133" t="s">
        <v>24</v>
      </c>
      <c r="D133">
        <v>180.26</v>
      </c>
      <c r="E133" s="3">
        <v>44975</v>
      </c>
      <c r="F133" s="3">
        <v>45091</v>
      </c>
      <c r="G133">
        <v>870.11</v>
      </c>
      <c r="H133" t="s">
        <v>33</v>
      </c>
      <c r="I133">
        <v>5.5</v>
      </c>
      <c r="J133">
        <v>268</v>
      </c>
      <c r="K133">
        <v>22.7</v>
      </c>
      <c r="L133" s="7">
        <v>537.9</v>
      </c>
      <c r="M133" t="b">
        <v>1</v>
      </c>
      <c r="N133" t="s">
        <v>38</v>
      </c>
      <c r="O133" t="s">
        <v>39</v>
      </c>
      <c r="P133" s="4">
        <v>157.51</v>
      </c>
      <c r="Q133" s="4">
        <v>204936.7</v>
      </c>
      <c r="R133" s="4">
        <v>-67885.67</v>
      </c>
    </row>
    <row r="134" spans="1:18" x14ac:dyDescent="0.25">
      <c r="A134">
        <v>6915</v>
      </c>
      <c r="B134" t="s">
        <v>18</v>
      </c>
      <c r="C134" t="s">
        <v>28</v>
      </c>
      <c r="D134">
        <v>213.9</v>
      </c>
      <c r="E134" s="3">
        <v>45044</v>
      </c>
      <c r="F134" s="3">
        <v>45182</v>
      </c>
      <c r="G134">
        <v>889.09</v>
      </c>
      <c r="H134" t="s">
        <v>31</v>
      </c>
      <c r="I134">
        <v>7.15</v>
      </c>
      <c r="J134">
        <v>1540.7</v>
      </c>
      <c r="K134">
        <v>30.3</v>
      </c>
      <c r="L134" s="7">
        <v>506</v>
      </c>
      <c r="M134" t="b">
        <v>1</v>
      </c>
      <c r="N134" t="s">
        <v>36</v>
      </c>
      <c r="O134" t="s">
        <v>41</v>
      </c>
      <c r="P134" s="4">
        <v>344.85</v>
      </c>
      <c r="Q134" s="4">
        <v>325425.96999999997</v>
      </c>
      <c r="R134" s="4">
        <v>-18823.28</v>
      </c>
    </row>
    <row r="135" spans="1:18" x14ac:dyDescent="0.25">
      <c r="A135">
        <v>3693</v>
      </c>
      <c r="B135" t="s">
        <v>21</v>
      </c>
      <c r="C135" t="s">
        <v>26</v>
      </c>
      <c r="D135">
        <v>250.66</v>
      </c>
      <c r="E135" s="3">
        <v>44977</v>
      </c>
      <c r="F135" s="3">
        <v>45148</v>
      </c>
      <c r="G135">
        <v>444.51</v>
      </c>
      <c r="H135" t="s">
        <v>32</v>
      </c>
      <c r="I135">
        <v>4.72</v>
      </c>
      <c r="J135">
        <v>320.2</v>
      </c>
      <c r="K135">
        <v>20.9</v>
      </c>
      <c r="L135" s="7">
        <v>158.80000000000001</v>
      </c>
      <c r="M135" t="b">
        <v>1</v>
      </c>
      <c r="N135" t="s">
        <v>38</v>
      </c>
      <c r="O135" t="s">
        <v>39</v>
      </c>
      <c r="P135" s="4">
        <v>118.97</v>
      </c>
      <c r="Q135" s="4">
        <v>271455.64</v>
      </c>
      <c r="R135" s="4">
        <v>-218572.29</v>
      </c>
    </row>
    <row r="136" spans="1:18" x14ac:dyDescent="0.25">
      <c r="A136">
        <v>4627</v>
      </c>
      <c r="B136" t="s">
        <v>20</v>
      </c>
      <c r="C136" t="s">
        <v>29</v>
      </c>
      <c r="D136">
        <v>40.85</v>
      </c>
      <c r="E136" s="3">
        <v>44985</v>
      </c>
      <c r="F136" s="3">
        <v>45100</v>
      </c>
      <c r="G136">
        <v>255.87</v>
      </c>
      <c r="H136" t="s">
        <v>31</v>
      </c>
      <c r="I136">
        <v>6.99</v>
      </c>
      <c r="J136">
        <v>383.8</v>
      </c>
      <c r="K136">
        <v>21.9</v>
      </c>
      <c r="L136" s="7">
        <v>181.8</v>
      </c>
      <c r="M136" t="b">
        <v>0</v>
      </c>
      <c r="N136" t="s">
        <v>35</v>
      </c>
      <c r="O136" t="s">
        <v>40</v>
      </c>
      <c r="P136" s="4">
        <v>50.92</v>
      </c>
      <c r="Q136" s="4">
        <v>43534.1</v>
      </c>
      <c r="R136" s="4">
        <v>-30505.200000000001</v>
      </c>
    </row>
    <row r="137" spans="1:18" x14ac:dyDescent="0.25">
      <c r="A137">
        <v>6450</v>
      </c>
      <c r="B137" t="s">
        <v>19</v>
      </c>
      <c r="C137" t="s">
        <v>24</v>
      </c>
      <c r="D137">
        <v>243.97</v>
      </c>
      <c r="E137" s="3">
        <v>45037</v>
      </c>
      <c r="F137" s="3">
        <v>45130</v>
      </c>
      <c r="G137">
        <v>1332.73</v>
      </c>
      <c r="H137" t="s">
        <v>31</v>
      </c>
      <c r="I137">
        <v>5</v>
      </c>
      <c r="J137">
        <v>580.29999999999995</v>
      </c>
      <c r="K137">
        <v>22.1</v>
      </c>
      <c r="L137" s="7">
        <v>85.8</v>
      </c>
      <c r="M137" t="b">
        <v>1</v>
      </c>
      <c r="N137" t="s">
        <v>36</v>
      </c>
      <c r="O137" t="s">
        <v>39</v>
      </c>
      <c r="P137" s="4">
        <v>154.85</v>
      </c>
      <c r="Q137" s="4">
        <v>190714.12</v>
      </c>
      <c r="R137" s="4">
        <v>15659.12</v>
      </c>
    </row>
    <row r="138" spans="1:18" x14ac:dyDescent="0.25">
      <c r="A138">
        <v>2663</v>
      </c>
      <c r="B138" t="s">
        <v>21</v>
      </c>
      <c r="C138" t="s">
        <v>24</v>
      </c>
      <c r="D138">
        <v>146.97999999999999</v>
      </c>
      <c r="E138" s="3">
        <v>44932</v>
      </c>
      <c r="F138" s="3">
        <v>45072</v>
      </c>
      <c r="G138">
        <v>330.04</v>
      </c>
      <c r="H138" t="s">
        <v>31</v>
      </c>
      <c r="I138">
        <v>5.9350000000000005</v>
      </c>
      <c r="J138">
        <v>913.1</v>
      </c>
      <c r="K138">
        <v>33.200000000000003</v>
      </c>
      <c r="L138" s="7">
        <v>171.1</v>
      </c>
      <c r="M138" t="b">
        <v>1</v>
      </c>
      <c r="N138" t="s">
        <v>34</v>
      </c>
      <c r="O138" t="s">
        <v>39</v>
      </c>
      <c r="P138" s="4">
        <v>165.7</v>
      </c>
      <c r="Q138" s="4">
        <v>92990.94</v>
      </c>
      <c r="R138" s="4">
        <v>-38303.31</v>
      </c>
    </row>
    <row r="139" spans="1:18" x14ac:dyDescent="0.25">
      <c r="A139">
        <v>6592</v>
      </c>
      <c r="B139" t="s">
        <v>18</v>
      </c>
      <c r="C139" t="s">
        <v>25</v>
      </c>
      <c r="D139">
        <v>137.93</v>
      </c>
      <c r="E139" s="3">
        <v>45016</v>
      </c>
      <c r="F139" s="3">
        <v>45235</v>
      </c>
      <c r="G139">
        <v>883.89</v>
      </c>
      <c r="H139" t="s">
        <v>31</v>
      </c>
      <c r="I139">
        <v>5.1100000000000003</v>
      </c>
      <c r="J139">
        <v>1463.7</v>
      </c>
      <c r="K139">
        <v>29.7</v>
      </c>
      <c r="L139" s="7">
        <v>238.9</v>
      </c>
      <c r="M139" t="b">
        <v>0</v>
      </c>
      <c r="N139" t="s">
        <v>35</v>
      </c>
      <c r="O139" t="s">
        <v>41</v>
      </c>
      <c r="P139" s="4">
        <v>86.86</v>
      </c>
      <c r="Q139" s="4">
        <v>252100.32</v>
      </c>
      <c r="R139" s="4">
        <v>-175325.63</v>
      </c>
    </row>
    <row r="140" spans="1:18" x14ac:dyDescent="0.25">
      <c r="A140">
        <v>8392</v>
      </c>
      <c r="B140" t="s">
        <v>20</v>
      </c>
      <c r="C140" t="s">
        <v>27</v>
      </c>
      <c r="D140">
        <v>130.05000000000001</v>
      </c>
      <c r="E140" s="3">
        <v>45034</v>
      </c>
      <c r="F140" s="3">
        <v>45130</v>
      </c>
      <c r="G140">
        <v>674.25</v>
      </c>
      <c r="H140" t="s">
        <v>30</v>
      </c>
      <c r="I140">
        <v>4.8099999999999996</v>
      </c>
      <c r="J140">
        <v>596</v>
      </c>
      <c r="K140">
        <v>20.100000000000001</v>
      </c>
      <c r="L140" s="7">
        <v>65.900000000000006</v>
      </c>
      <c r="M140" t="b">
        <v>0</v>
      </c>
      <c r="N140" t="s">
        <v>63</v>
      </c>
      <c r="O140" t="s">
        <v>39</v>
      </c>
      <c r="P140" s="4">
        <v>154.31</v>
      </c>
      <c r="Q140" s="4">
        <v>100376.46</v>
      </c>
      <c r="R140" s="4">
        <v>3667.06</v>
      </c>
    </row>
    <row r="141" spans="1:18" x14ac:dyDescent="0.25">
      <c r="A141">
        <v>2306</v>
      </c>
      <c r="B141" t="s">
        <v>20</v>
      </c>
      <c r="C141" t="s">
        <v>24</v>
      </c>
      <c r="D141">
        <v>155.22</v>
      </c>
      <c r="E141" s="3">
        <v>44977</v>
      </c>
      <c r="F141" s="3">
        <v>45131</v>
      </c>
      <c r="G141">
        <v>599.4</v>
      </c>
      <c r="H141" t="s">
        <v>33</v>
      </c>
      <c r="I141">
        <v>6.06</v>
      </c>
      <c r="J141">
        <v>1069.5999999999999</v>
      </c>
      <c r="K141">
        <v>19.5</v>
      </c>
      <c r="L141" s="7">
        <v>223.2</v>
      </c>
      <c r="M141" t="b">
        <v>1</v>
      </c>
      <c r="N141" t="s">
        <v>38</v>
      </c>
      <c r="O141" t="s">
        <v>39</v>
      </c>
      <c r="P141" s="4">
        <v>162.65</v>
      </c>
      <c r="Q141" s="4">
        <v>92096.31</v>
      </c>
      <c r="R141" s="4">
        <v>5396.1</v>
      </c>
    </row>
    <row r="142" spans="1:18" x14ac:dyDescent="0.25">
      <c r="A142">
        <v>7776</v>
      </c>
      <c r="B142" t="s">
        <v>18</v>
      </c>
      <c r="C142" t="s">
        <v>26</v>
      </c>
      <c r="D142">
        <v>283.79000000000002</v>
      </c>
      <c r="E142" s="3">
        <v>44964</v>
      </c>
      <c r="F142" s="3">
        <v>45168</v>
      </c>
      <c r="G142">
        <v>1293.19</v>
      </c>
      <c r="H142" t="s">
        <v>31</v>
      </c>
      <c r="I142">
        <v>7.46</v>
      </c>
      <c r="J142">
        <v>993.8</v>
      </c>
      <c r="K142">
        <v>31.5</v>
      </c>
      <c r="L142" s="7">
        <v>474.4</v>
      </c>
      <c r="M142" t="b">
        <v>1</v>
      </c>
      <c r="N142" t="s">
        <v>34</v>
      </c>
      <c r="O142" t="s">
        <v>39</v>
      </c>
      <c r="P142" s="4">
        <v>126.23</v>
      </c>
      <c r="Q142" s="4">
        <v>389774.83</v>
      </c>
      <c r="R142" s="4">
        <v>-226535.46</v>
      </c>
    </row>
    <row r="143" spans="1:18" x14ac:dyDescent="0.25">
      <c r="A143">
        <v>6864</v>
      </c>
      <c r="B143" t="s">
        <v>18</v>
      </c>
      <c r="C143" t="s">
        <v>26</v>
      </c>
      <c r="D143">
        <v>166.72</v>
      </c>
      <c r="E143" s="3">
        <v>44937</v>
      </c>
      <c r="F143" s="3">
        <v>45169</v>
      </c>
      <c r="G143">
        <v>339.06</v>
      </c>
      <c r="H143" t="s">
        <v>32</v>
      </c>
      <c r="I143">
        <v>4.5999999999999996</v>
      </c>
      <c r="J143">
        <v>943.2</v>
      </c>
      <c r="K143">
        <v>30.8</v>
      </c>
      <c r="L143" s="7">
        <v>512.20000000000005</v>
      </c>
      <c r="M143" t="b">
        <v>0</v>
      </c>
      <c r="N143" t="s">
        <v>35</v>
      </c>
      <c r="O143" t="s">
        <v>40</v>
      </c>
      <c r="P143" s="4">
        <v>112.56</v>
      </c>
      <c r="Q143" s="4">
        <v>219902.87</v>
      </c>
      <c r="R143" s="4">
        <v>-181738.28</v>
      </c>
    </row>
    <row r="144" spans="1:18" x14ac:dyDescent="0.25">
      <c r="A144">
        <v>8526</v>
      </c>
      <c r="B144" t="s">
        <v>21</v>
      </c>
      <c r="C144" t="s">
        <v>23</v>
      </c>
      <c r="D144">
        <v>286.19</v>
      </c>
      <c r="E144" s="3">
        <v>44978</v>
      </c>
      <c r="F144" s="3">
        <v>45215</v>
      </c>
      <c r="G144">
        <v>1231.21</v>
      </c>
      <c r="H144" t="s">
        <v>33</v>
      </c>
      <c r="I144">
        <v>5.88</v>
      </c>
      <c r="J144">
        <v>484.2</v>
      </c>
      <c r="K144">
        <v>28.7</v>
      </c>
      <c r="L144" s="7">
        <v>54.9</v>
      </c>
      <c r="M144" t="b">
        <v>1</v>
      </c>
      <c r="N144" t="s">
        <v>34</v>
      </c>
      <c r="O144" t="s">
        <v>39</v>
      </c>
      <c r="P144" s="4">
        <v>900.51</v>
      </c>
      <c r="Q144" s="4">
        <v>386824.44</v>
      </c>
      <c r="R144" s="4">
        <v>721892.48</v>
      </c>
    </row>
    <row r="145" spans="1:18" x14ac:dyDescent="0.25">
      <c r="A145">
        <v>9901</v>
      </c>
      <c r="B145" t="s">
        <v>22</v>
      </c>
      <c r="C145" t="s">
        <v>23</v>
      </c>
      <c r="D145">
        <v>58.19</v>
      </c>
      <c r="E145" s="3">
        <v>45019</v>
      </c>
      <c r="F145" s="3">
        <v>45172</v>
      </c>
      <c r="G145">
        <v>108.72</v>
      </c>
      <c r="H145" t="s">
        <v>31</v>
      </c>
      <c r="I145">
        <v>5.8</v>
      </c>
      <c r="J145">
        <v>537.9</v>
      </c>
      <c r="K145">
        <v>21.1</v>
      </c>
      <c r="L145" s="7">
        <v>53.9</v>
      </c>
      <c r="M145" t="b">
        <v>1</v>
      </c>
      <c r="N145" t="s">
        <v>37</v>
      </c>
      <c r="O145" t="s">
        <v>39</v>
      </c>
      <c r="P145" s="4">
        <v>892.33</v>
      </c>
      <c r="Q145" s="4">
        <v>69953.539999999994</v>
      </c>
      <c r="R145" s="4">
        <v>27060.58</v>
      </c>
    </row>
    <row r="146" spans="1:18" x14ac:dyDescent="0.25">
      <c r="A146">
        <v>6575</v>
      </c>
      <c r="B146" t="s">
        <v>20</v>
      </c>
      <c r="C146" t="s">
        <v>24</v>
      </c>
      <c r="D146">
        <v>218.62</v>
      </c>
      <c r="E146" s="3">
        <v>44946</v>
      </c>
      <c r="F146" s="3">
        <v>45178</v>
      </c>
      <c r="G146">
        <v>923.51</v>
      </c>
      <c r="H146" t="s">
        <v>31</v>
      </c>
      <c r="I146">
        <v>5.52</v>
      </c>
      <c r="J146">
        <v>786.9</v>
      </c>
      <c r="K146">
        <v>25.7</v>
      </c>
      <c r="L146" s="7">
        <v>130.5</v>
      </c>
      <c r="M146" t="b">
        <v>1</v>
      </c>
      <c r="N146" t="s">
        <v>36</v>
      </c>
      <c r="O146" t="s">
        <v>39</v>
      </c>
      <c r="P146" s="4">
        <v>165.56</v>
      </c>
      <c r="Q146" s="4">
        <v>155855.19</v>
      </c>
      <c r="R146" s="4">
        <v>-2958.87</v>
      </c>
    </row>
    <row r="147" spans="1:18" x14ac:dyDescent="0.25">
      <c r="A147">
        <v>6530</v>
      </c>
      <c r="B147" t="s">
        <v>21</v>
      </c>
      <c r="C147" t="s">
        <v>25</v>
      </c>
      <c r="D147">
        <v>244.61</v>
      </c>
      <c r="E147" s="3">
        <v>44936</v>
      </c>
      <c r="F147" s="3">
        <v>45031</v>
      </c>
      <c r="G147">
        <v>1042.8900000000001</v>
      </c>
      <c r="H147" t="s">
        <v>32</v>
      </c>
      <c r="I147">
        <v>5.5</v>
      </c>
      <c r="J147">
        <v>1418.2</v>
      </c>
      <c r="K147">
        <v>27.6</v>
      </c>
      <c r="L147" s="7">
        <v>529.9</v>
      </c>
      <c r="M147" t="b">
        <v>0</v>
      </c>
      <c r="N147" t="s">
        <v>35</v>
      </c>
      <c r="O147" t="s">
        <v>39</v>
      </c>
      <c r="P147" s="4">
        <v>80.41</v>
      </c>
      <c r="Q147" s="4">
        <v>129978.97</v>
      </c>
      <c r="R147" s="4">
        <v>-46120.19</v>
      </c>
    </row>
    <row r="148" spans="1:18" x14ac:dyDescent="0.25">
      <c r="A148">
        <v>5413</v>
      </c>
      <c r="B148" t="s">
        <v>18</v>
      </c>
      <c r="C148" t="s">
        <v>25</v>
      </c>
      <c r="D148">
        <v>205.34</v>
      </c>
      <c r="E148" s="3">
        <v>44952</v>
      </c>
      <c r="F148" s="3">
        <v>45153</v>
      </c>
      <c r="G148">
        <v>1205.8</v>
      </c>
      <c r="H148" t="s">
        <v>30</v>
      </c>
      <c r="I148">
        <v>7.19</v>
      </c>
      <c r="J148">
        <v>1390.4</v>
      </c>
      <c r="K148">
        <v>32.9</v>
      </c>
      <c r="L148" s="7">
        <v>308.10000000000002</v>
      </c>
      <c r="M148" t="b">
        <v>0</v>
      </c>
      <c r="N148" t="s">
        <v>35</v>
      </c>
      <c r="O148" t="s">
        <v>39</v>
      </c>
      <c r="P148" s="4">
        <v>86.2</v>
      </c>
      <c r="Q148" s="4">
        <v>116965.95</v>
      </c>
      <c r="R148" s="4">
        <v>-13025.99</v>
      </c>
    </row>
    <row r="149" spans="1:18" x14ac:dyDescent="0.25">
      <c r="A149">
        <v>4748</v>
      </c>
      <c r="B149" t="s">
        <v>21</v>
      </c>
      <c r="C149" t="s">
        <v>29</v>
      </c>
      <c r="D149">
        <v>184.04</v>
      </c>
      <c r="E149" s="3">
        <v>44974</v>
      </c>
      <c r="F149" s="3">
        <v>45160</v>
      </c>
      <c r="G149">
        <v>943.26</v>
      </c>
      <c r="H149" t="s">
        <v>32</v>
      </c>
      <c r="I149">
        <v>4.5599999999999996</v>
      </c>
      <c r="J149">
        <v>864</v>
      </c>
      <c r="K149">
        <v>20.7</v>
      </c>
      <c r="L149" s="7">
        <v>590.6</v>
      </c>
      <c r="M149" t="b">
        <v>0</v>
      </c>
      <c r="N149" t="s">
        <v>35</v>
      </c>
      <c r="O149" t="s">
        <v>41</v>
      </c>
      <c r="P149" s="4">
        <v>65.98</v>
      </c>
      <c r="Q149" s="4">
        <v>352385.2</v>
      </c>
      <c r="R149" s="4">
        <v>-290148.90999999997</v>
      </c>
    </row>
    <row r="150" spans="1:18" x14ac:dyDescent="0.25">
      <c r="A150">
        <v>1663</v>
      </c>
      <c r="B150" t="s">
        <v>18</v>
      </c>
      <c r="C150" t="s">
        <v>28</v>
      </c>
      <c r="D150">
        <v>171.62</v>
      </c>
      <c r="E150" s="3">
        <v>45017</v>
      </c>
      <c r="F150" s="3">
        <v>45144</v>
      </c>
      <c r="G150">
        <v>471.57</v>
      </c>
      <c r="H150" t="s">
        <v>30</v>
      </c>
      <c r="I150">
        <v>6.82</v>
      </c>
      <c r="J150">
        <v>389.9</v>
      </c>
      <c r="K150">
        <v>26.2</v>
      </c>
      <c r="L150" s="7">
        <v>538</v>
      </c>
      <c r="M150" t="b">
        <v>1</v>
      </c>
      <c r="N150" t="s">
        <v>36</v>
      </c>
      <c r="O150" t="s">
        <v>39</v>
      </c>
      <c r="P150" s="4">
        <v>349.32</v>
      </c>
      <c r="Q150" s="4">
        <v>222725.24</v>
      </c>
      <c r="R150" s="4">
        <v>-57996.41</v>
      </c>
    </row>
    <row r="151" spans="1:18" x14ac:dyDescent="0.25">
      <c r="A151">
        <v>2998</v>
      </c>
      <c r="B151" t="s">
        <v>19</v>
      </c>
      <c r="C151" t="s">
        <v>28</v>
      </c>
      <c r="D151">
        <v>258.97000000000003</v>
      </c>
      <c r="E151" s="3">
        <v>45040</v>
      </c>
      <c r="F151" s="3">
        <v>45206</v>
      </c>
      <c r="G151">
        <v>1538.83</v>
      </c>
      <c r="H151" t="s">
        <v>30</v>
      </c>
      <c r="I151">
        <v>5.26</v>
      </c>
      <c r="J151">
        <v>649.1</v>
      </c>
      <c r="K151">
        <v>20.5</v>
      </c>
      <c r="L151" s="7">
        <v>539.6</v>
      </c>
      <c r="M151" t="b">
        <v>1</v>
      </c>
      <c r="N151" t="s">
        <v>36</v>
      </c>
      <c r="O151" t="s">
        <v>40</v>
      </c>
      <c r="P151" s="4">
        <v>349.94</v>
      </c>
      <c r="Q151" s="4">
        <v>284758.59999999998</v>
      </c>
      <c r="R151" s="4">
        <v>253739.57</v>
      </c>
    </row>
    <row r="152" spans="1:18" x14ac:dyDescent="0.25">
      <c r="A152">
        <v>8994</v>
      </c>
      <c r="B152" t="s">
        <v>18</v>
      </c>
      <c r="C152" t="s">
        <v>28</v>
      </c>
      <c r="D152">
        <v>247.39</v>
      </c>
      <c r="E152" s="3">
        <v>44940</v>
      </c>
      <c r="F152" s="3">
        <v>45049</v>
      </c>
      <c r="G152">
        <v>1080.1600000000001</v>
      </c>
      <c r="H152" t="s">
        <v>30</v>
      </c>
      <c r="I152">
        <v>5.65</v>
      </c>
      <c r="J152">
        <v>1008.6</v>
      </c>
      <c r="K152">
        <v>25.1</v>
      </c>
      <c r="L152" s="7">
        <v>120.7</v>
      </c>
      <c r="M152" t="b">
        <v>1</v>
      </c>
      <c r="N152" t="s">
        <v>37</v>
      </c>
      <c r="O152" t="s">
        <v>39</v>
      </c>
      <c r="P152" s="4">
        <v>340.57</v>
      </c>
      <c r="Q152" s="4">
        <v>276148.52</v>
      </c>
      <c r="R152" s="4">
        <v>91721.57</v>
      </c>
    </row>
    <row r="153" spans="1:18" x14ac:dyDescent="0.25">
      <c r="A153">
        <v>2495</v>
      </c>
      <c r="B153" t="s">
        <v>18</v>
      </c>
      <c r="C153" t="s">
        <v>27</v>
      </c>
      <c r="D153">
        <v>41.08</v>
      </c>
      <c r="E153" s="3">
        <v>45026</v>
      </c>
      <c r="F153" s="3">
        <v>45246</v>
      </c>
      <c r="G153">
        <v>186.17</v>
      </c>
      <c r="H153" t="s">
        <v>31</v>
      </c>
      <c r="I153">
        <v>5.76</v>
      </c>
      <c r="J153">
        <v>1591.1</v>
      </c>
      <c r="K153">
        <v>21.2</v>
      </c>
      <c r="L153" s="7">
        <v>311.39999999999998</v>
      </c>
      <c r="M153" t="b">
        <v>1</v>
      </c>
      <c r="N153" t="s">
        <v>36</v>
      </c>
      <c r="O153" t="s">
        <v>39</v>
      </c>
      <c r="P153" s="4">
        <v>150.47</v>
      </c>
      <c r="Q153" s="4">
        <v>60728.28</v>
      </c>
      <c r="R153" s="4">
        <v>-32715.279999999999</v>
      </c>
    </row>
    <row r="154" spans="1:18" x14ac:dyDescent="0.25">
      <c r="A154">
        <v>4304</v>
      </c>
      <c r="B154" t="s">
        <v>18</v>
      </c>
      <c r="C154" t="s">
        <v>25</v>
      </c>
      <c r="D154">
        <v>255.33</v>
      </c>
      <c r="E154" s="3">
        <v>44985</v>
      </c>
      <c r="F154" s="3">
        <v>45128</v>
      </c>
      <c r="G154">
        <v>598.73</v>
      </c>
      <c r="H154" t="s">
        <v>31</v>
      </c>
      <c r="I154">
        <v>5.41</v>
      </c>
      <c r="J154">
        <v>1749.2</v>
      </c>
      <c r="K154">
        <v>31.4</v>
      </c>
      <c r="L154" s="7">
        <v>596.5</v>
      </c>
      <c r="M154" t="b">
        <v>1</v>
      </c>
      <c r="N154" t="s">
        <v>37</v>
      </c>
      <c r="O154" t="s">
        <v>39</v>
      </c>
      <c r="P154" s="4">
        <v>83.55</v>
      </c>
      <c r="Q154" s="4">
        <v>271924.96000000002</v>
      </c>
      <c r="R154" s="4">
        <v>-221901.07</v>
      </c>
    </row>
    <row r="155" spans="1:18" x14ac:dyDescent="0.25">
      <c r="A155">
        <v>4763</v>
      </c>
      <c r="B155" t="s">
        <v>22</v>
      </c>
      <c r="C155" t="s">
        <v>29</v>
      </c>
      <c r="D155">
        <v>127.15</v>
      </c>
      <c r="E155" s="3">
        <v>44938</v>
      </c>
      <c r="F155" s="3">
        <v>45121</v>
      </c>
      <c r="G155">
        <v>736.05</v>
      </c>
      <c r="H155" t="s">
        <v>30</v>
      </c>
      <c r="I155">
        <v>4.78</v>
      </c>
      <c r="J155">
        <v>1220</v>
      </c>
      <c r="K155">
        <v>22.1</v>
      </c>
      <c r="L155" s="7">
        <v>132</v>
      </c>
      <c r="M155" t="b">
        <v>0</v>
      </c>
      <c r="N155" t="s">
        <v>35</v>
      </c>
      <c r="O155" t="s">
        <v>39</v>
      </c>
      <c r="P155" s="4">
        <v>54.67</v>
      </c>
      <c r="Q155" s="4">
        <v>215479.66</v>
      </c>
      <c r="R155" s="4">
        <v>-175239.81</v>
      </c>
    </row>
    <row r="156" spans="1:18" x14ac:dyDescent="0.25">
      <c r="A156">
        <v>6232</v>
      </c>
      <c r="B156" t="s">
        <v>18</v>
      </c>
      <c r="C156" t="s">
        <v>23</v>
      </c>
      <c r="D156">
        <v>79.84</v>
      </c>
      <c r="E156" s="3">
        <v>45042</v>
      </c>
      <c r="F156" s="3">
        <v>45155</v>
      </c>
      <c r="G156">
        <v>491.4</v>
      </c>
      <c r="H156" t="s">
        <v>30</v>
      </c>
      <c r="I156">
        <v>5.8</v>
      </c>
      <c r="J156">
        <v>761.1</v>
      </c>
      <c r="K156">
        <v>24.7</v>
      </c>
      <c r="L156" s="7">
        <v>365.8</v>
      </c>
      <c r="M156" t="b">
        <v>1</v>
      </c>
      <c r="N156" t="s">
        <v>63</v>
      </c>
      <c r="O156" t="s">
        <v>39</v>
      </c>
      <c r="P156" s="4">
        <v>909.73</v>
      </c>
      <c r="Q156" s="4">
        <v>71050.759999999995</v>
      </c>
      <c r="R156" s="4">
        <v>375990.56</v>
      </c>
    </row>
    <row r="157" spans="1:18" x14ac:dyDescent="0.25">
      <c r="A157">
        <v>2853</v>
      </c>
      <c r="B157" t="s">
        <v>20</v>
      </c>
      <c r="C157" t="s">
        <v>26</v>
      </c>
      <c r="D157">
        <v>261.58</v>
      </c>
      <c r="E157" s="3">
        <v>44949</v>
      </c>
      <c r="F157" s="3">
        <v>45069</v>
      </c>
      <c r="G157">
        <v>1405.98</v>
      </c>
      <c r="H157" t="s">
        <v>31</v>
      </c>
      <c r="I157">
        <v>5.39</v>
      </c>
      <c r="J157">
        <v>1309.5</v>
      </c>
      <c r="K157">
        <v>24.5</v>
      </c>
      <c r="L157" s="7">
        <v>239.4</v>
      </c>
      <c r="M157" t="b">
        <v>1</v>
      </c>
      <c r="N157" t="s">
        <v>37</v>
      </c>
      <c r="O157" t="s">
        <v>40</v>
      </c>
      <c r="P157" s="4">
        <v>129.5</v>
      </c>
      <c r="Q157" s="4">
        <v>274891.46000000002</v>
      </c>
      <c r="R157" s="4">
        <v>-92817.05</v>
      </c>
    </row>
    <row r="158" spans="1:18" x14ac:dyDescent="0.25">
      <c r="A158">
        <v>7585</v>
      </c>
      <c r="B158" t="s">
        <v>20</v>
      </c>
      <c r="C158" t="s">
        <v>28</v>
      </c>
      <c r="D158">
        <v>132.44999999999999</v>
      </c>
      <c r="E158" s="3">
        <v>45011</v>
      </c>
      <c r="F158" s="3">
        <v>45249</v>
      </c>
      <c r="G158">
        <v>821.69</v>
      </c>
      <c r="H158" t="s">
        <v>30</v>
      </c>
      <c r="I158">
        <v>6.97</v>
      </c>
      <c r="J158">
        <v>738</v>
      </c>
      <c r="K158">
        <v>31.9</v>
      </c>
      <c r="L158" s="7">
        <v>263.3</v>
      </c>
      <c r="M158" t="b">
        <v>1</v>
      </c>
      <c r="N158" t="s">
        <v>34</v>
      </c>
      <c r="O158" t="s">
        <v>41</v>
      </c>
      <c r="P158" s="4">
        <v>345.66</v>
      </c>
      <c r="Q158" s="4">
        <v>251985.49</v>
      </c>
      <c r="R158" s="4">
        <v>32039.88</v>
      </c>
    </row>
    <row r="159" spans="1:18" x14ac:dyDescent="0.25">
      <c r="A159">
        <v>2291</v>
      </c>
      <c r="B159" t="s">
        <v>21</v>
      </c>
      <c r="C159" t="s">
        <v>23</v>
      </c>
      <c r="D159">
        <v>243.47</v>
      </c>
      <c r="E159" s="3">
        <v>44998</v>
      </c>
      <c r="F159" s="3">
        <v>45200</v>
      </c>
      <c r="G159">
        <v>733.21</v>
      </c>
      <c r="H159" t="s">
        <v>31</v>
      </c>
      <c r="I159">
        <v>4.9000000000000004</v>
      </c>
      <c r="J159">
        <v>1200.8</v>
      </c>
      <c r="K159">
        <v>30.1</v>
      </c>
      <c r="L159" s="7">
        <v>539.9</v>
      </c>
      <c r="M159" t="b">
        <v>1</v>
      </c>
      <c r="N159" t="s">
        <v>36</v>
      </c>
      <c r="O159" t="s">
        <v>39</v>
      </c>
      <c r="P159" s="4">
        <v>904.26</v>
      </c>
      <c r="Q159" s="4">
        <v>216791.9</v>
      </c>
      <c r="R159" s="4">
        <v>446220.57</v>
      </c>
    </row>
    <row r="160" spans="1:18" x14ac:dyDescent="0.25">
      <c r="A160">
        <v>4581</v>
      </c>
      <c r="B160" t="s">
        <v>22</v>
      </c>
      <c r="C160" t="s">
        <v>23</v>
      </c>
      <c r="D160">
        <v>82.7</v>
      </c>
      <c r="E160" s="3">
        <v>44965</v>
      </c>
      <c r="F160" s="3">
        <v>45199</v>
      </c>
      <c r="G160">
        <v>480.12</v>
      </c>
      <c r="H160" t="s">
        <v>30</v>
      </c>
      <c r="I160">
        <v>6.73</v>
      </c>
      <c r="J160">
        <v>590</v>
      </c>
      <c r="K160">
        <v>18.899999999999999</v>
      </c>
      <c r="L160" s="7">
        <v>373.3</v>
      </c>
      <c r="M160" t="b">
        <v>1</v>
      </c>
      <c r="N160" t="s">
        <v>37</v>
      </c>
      <c r="O160" t="s">
        <v>40</v>
      </c>
      <c r="P160" s="4">
        <v>890.6</v>
      </c>
      <c r="Q160" s="4">
        <v>123419.73</v>
      </c>
      <c r="R160" s="4">
        <v>304175.14</v>
      </c>
    </row>
    <row r="161" spans="1:18" x14ac:dyDescent="0.25">
      <c r="A161">
        <v>8554</v>
      </c>
      <c r="B161" t="s">
        <v>21</v>
      </c>
      <c r="C161" t="s">
        <v>24</v>
      </c>
      <c r="D161">
        <v>6.16</v>
      </c>
      <c r="E161" s="3">
        <v>44935</v>
      </c>
      <c r="F161" s="3">
        <v>45069</v>
      </c>
      <c r="G161">
        <v>24.3</v>
      </c>
      <c r="H161" t="s">
        <v>31</v>
      </c>
      <c r="I161">
        <v>5.37</v>
      </c>
      <c r="J161">
        <v>627.20000000000005</v>
      </c>
      <c r="K161">
        <v>19.100000000000001</v>
      </c>
      <c r="L161" s="7">
        <v>467.3</v>
      </c>
      <c r="M161" t="b">
        <v>1</v>
      </c>
      <c r="N161" t="s">
        <v>37</v>
      </c>
      <c r="O161" t="s">
        <v>39</v>
      </c>
      <c r="P161" s="4">
        <v>163.32</v>
      </c>
      <c r="Q161" s="4">
        <v>6448.6</v>
      </c>
      <c r="R161" s="4">
        <v>-2479.92</v>
      </c>
    </row>
    <row r="162" spans="1:18" x14ac:dyDescent="0.25">
      <c r="A162">
        <v>8280</v>
      </c>
      <c r="B162" t="s">
        <v>20</v>
      </c>
      <c r="C162" t="s">
        <v>27</v>
      </c>
      <c r="D162">
        <v>151.16</v>
      </c>
      <c r="E162" s="3">
        <v>45014</v>
      </c>
      <c r="F162" s="3">
        <v>45128</v>
      </c>
      <c r="G162">
        <v>350.63</v>
      </c>
      <c r="H162" t="s">
        <v>32</v>
      </c>
      <c r="I162">
        <v>7.15</v>
      </c>
      <c r="J162">
        <v>320.39999999999998</v>
      </c>
      <c r="K162">
        <v>26.8</v>
      </c>
      <c r="L162" s="7">
        <v>420.3</v>
      </c>
      <c r="M162" t="b">
        <v>1</v>
      </c>
      <c r="N162" t="s">
        <v>37</v>
      </c>
      <c r="O162" t="s">
        <v>39</v>
      </c>
      <c r="P162" s="4">
        <v>152.47999999999999</v>
      </c>
      <c r="Q162" s="4">
        <v>182419.23</v>
      </c>
      <c r="R162" s="4">
        <v>-128955.17</v>
      </c>
    </row>
    <row r="163" spans="1:18" x14ac:dyDescent="0.25">
      <c r="A163">
        <v>2636</v>
      </c>
      <c r="B163" t="s">
        <v>20</v>
      </c>
      <c r="C163" t="s">
        <v>29</v>
      </c>
      <c r="D163">
        <v>34.57</v>
      </c>
      <c r="E163" s="3">
        <v>45021</v>
      </c>
      <c r="F163" s="3">
        <v>45186</v>
      </c>
      <c r="G163">
        <v>167.46</v>
      </c>
      <c r="H163" t="s">
        <v>30</v>
      </c>
      <c r="I163">
        <v>5.78</v>
      </c>
      <c r="J163">
        <v>872.2</v>
      </c>
      <c r="K163">
        <v>24.8</v>
      </c>
      <c r="L163" s="7">
        <v>311.31765517241399</v>
      </c>
      <c r="M163" t="b">
        <v>1</v>
      </c>
      <c r="N163" t="s">
        <v>37</v>
      </c>
      <c r="O163" t="s">
        <v>39</v>
      </c>
      <c r="P163" s="4">
        <v>66.44</v>
      </c>
      <c r="Q163" s="4">
        <v>19628.240000000002</v>
      </c>
      <c r="R163" s="4">
        <v>-8502.2000000000007</v>
      </c>
    </row>
    <row r="164" spans="1:18" x14ac:dyDescent="0.25">
      <c r="A164">
        <v>4696</v>
      </c>
      <c r="B164" t="s">
        <v>19</v>
      </c>
      <c r="C164" t="s">
        <v>27</v>
      </c>
      <c r="D164">
        <v>227.54</v>
      </c>
      <c r="E164" s="3">
        <v>44951</v>
      </c>
      <c r="F164" s="3">
        <v>45115</v>
      </c>
      <c r="G164">
        <v>1119.6300000000001</v>
      </c>
      <c r="H164" t="s">
        <v>30</v>
      </c>
      <c r="I164">
        <v>5.0199999999999996</v>
      </c>
      <c r="J164">
        <v>1189.0999999999999</v>
      </c>
      <c r="K164">
        <v>22.4</v>
      </c>
      <c r="L164" s="7">
        <v>485.4</v>
      </c>
      <c r="M164" t="b">
        <v>1</v>
      </c>
      <c r="N164" t="s">
        <v>38</v>
      </c>
      <c r="O164" t="s">
        <v>39</v>
      </c>
      <c r="P164" s="4">
        <v>146.09</v>
      </c>
      <c r="Q164" s="4">
        <v>170848.6</v>
      </c>
      <c r="R164" s="4">
        <v>-7281.85</v>
      </c>
    </row>
    <row r="165" spans="1:18" x14ac:dyDescent="0.25">
      <c r="A165">
        <v>1698</v>
      </c>
      <c r="B165" t="s">
        <v>18</v>
      </c>
      <c r="C165" t="s">
        <v>24</v>
      </c>
      <c r="D165">
        <v>86.44</v>
      </c>
      <c r="E165" s="3">
        <v>44943</v>
      </c>
      <c r="F165" s="3">
        <v>45059</v>
      </c>
      <c r="G165">
        <v>253.67</v>
      </c>
      <c r="H165" t="s">
        <v>32</v>
      </c>
      <c r="I165">
        <v>7.46</v>
      </c>
      <c r="J165">
        <v>1462.1</v>
      </c>
      <c r="K165">
        <v>30.7</v>
      </c>
      <c r="L165" s="7">
        <v>583.9</v>
      </c>
      <c r="M165" t="b">
        <v>1</v>
      </c>
      <c r="N165" t="s">
        <v>38</v>
      </c>
      <c r="O165" t="s">
        <v>39</v>
      </c>
      <c r="P165" s="4">
        <v>167.56</v>
      </c>
      <c r="Q165" s="4">
        <v>56434.01</v>
      </c>
      <c r="R165" s="4">
        <v>-13929.06</v>
      </c>
    </row>
    <row r="166" spans="1:18" x14ac:dyDescent="0.25">
      <c r="A166">
        <v>5737</v>
      </c>
      <c r="B166" t="s">
        <v>20</v>
      </c>
      <c r="C166" t="s">
        <v>29</v>
      </c>
      <c r="D166">
        <v>135.88</v>
      </c>
      <c r="E166" s="3">
        <v>44968</v>
      </c>
      <c r="F166" s="3">
        <v>45167</v>
      </c>
      <c r="G166">
        <v>222.5</v>
      </c>
      <c r="H166" t="s">
        <v>33</v>
      </c>
      <c r="I166">
        <v>5.03</v>
      </c>
      <c r="J166">
        <v>1496.6</v>
      </c>
      <c r="K166">
        <v>20.100000000000001</v>
      </c>
      <c r="L166" s="7">
        <v>581.79999999999995</v>
      </c>
      <c r="M166" t="b">
        <v>1</v>
      </c>
      <c r="N166" t="s">
        <v>38</v>
      </c>
      <c r="O166" t="s">
        <v>40</v>
      </c>
      <c r="P166" s="4">
        <v>67.16</v>
      </c>
      <c r="Q166" s="4">
        <v>240109.84</v>
      </c>
      <c r="R166" s="4">
        <v>-225166.74</v>
      </c>
    </row>
    <row r="167" spans="1:18" x14ac:dyDescent="0.25">
      <c r="A167">
        <v>1854</v>
      </c>
      <c r="B167" t="s">
        <v>21</v>
      </c>
      <c r="C167" t="s">
        <v>29</v>
      </c>
      <c r="D167">
        <v>30.67</v>
      </c>
      <c r="E167" s="3">
        <v>44955</v>
      </c>
      <c r="F167" s="3">
        <v>45099</v>
      </c>
      <c r="G167">
        <v>76.650000000000006</v>
      </c>
      <c r="H167" t="s">
        <v>30</v>
      </c>
      <c r="I167">
        <v>6.2</v>
      </c>
      <c r="J167">
        <v>1787.9</v>
      </c>
      <c r="K167">
        <v>33.6</v>
      </c>
      <c r="L167" s="7">
        <v>484.2</v>
      </c>
      <c r="M167" t="b">
        <v>1</v>
      </c>
      <c r="N167" t="s">
        <v>36</v>
      </c>
      <c r="O167" t="s">
        <v>39</v>
      </c>
      <c r="P167" s="4">
        <v>63.39</v>
      </c>
      <c r="Q167" s="4">
        <v>59577.61</v>
      </c>
      <c r="R167" s="4">
        <v>-54718.77</v>
      </c>
    </row>
    <row r="168" spans="1:18" x14ac:dyDescent="0.25">
      <c r="A168">
        <v>9164</v>
      </c>
      <c r="B168" t="s">
        <v>21</v>
      </c>
      <c r="C168" t="s">
        <v>25</v>
      </c>
      <c r="D168">
        <v>89.56</v>
      </c>
      <c r="E168" s="3">
        <v>44986</v>
      </c>
      <c r="F168" s="3">
        <v>45103</v>
      </c>
      <c r="G168">
        <v>313.36</v>
      </c>
      <c r="H168" t="s">
        <v>33</v>
      </c>
      <c r="I168">
        <v>6.21</v>
      </c>
      <c r="J168">
        <v>962.1</v>
      </c>
      <c r="K168">
        <v>18.399999999999999</v>
      </c>
      <c r="L168" s="7">
        <v>318</v>
      </c>
      <c r="M168" t="b">
        <v>1</v>
      </c>
      <c r="N168" t="s">
        <v>37</v>
      </c>
      <c r="O168" t="s">
        <v>39</v>
      </c>
      <c r="P168" s="4">
        <v>79.45</v>
      </c>
      <c r="Q168" s="4">
        <v>53911.71</v>
      </c>
      <c r="R168" s="4">
        <v>-29015.26</v>
      </c>
    </row>
    <row r="169" spans="1:18" x14ac:dyDescent="0.25">
      <c r="A169">
        <v>6855</v>
      </c>
      <c r="B169" t="s">
        <v>18</v>
      </c>
      <c r="C169" t="s">
        <v>27</v>
      </c>
      <c r="D169">
        <v>235.54</v>
      </c>
      <c r="E169" s="3">
        <v>44993</v>
      </c>
      <c r="F169" s="3">
        <v>45132</v>
      </c>
      <c r="G169">
        <v>550.65</v>
      </c>
      <c r="H169" t="s">
        <v>32</v>
      </c>
      <c r="I169">
        <v>5.62</v>
      </c>
      <c r="J169">
        <v>989</v>
      </c>
      <c r="K169">
        <v>19.899999999999999</v>
      </c>
      <c r="L169" s="7">
        <v>139.69999999999999</v>
      </c>
      <c r="M169" t="b">
        <v>0</v>
      </c>
      <c r="N169" t="s">
        <v>35</v>
      </c>
      <c r="O169" t="s">
        <v>40</v>
      </c>
      <c r="P169" s="4">
        <v>152.37</v>
      </c>
      <c r="Q169" s="4">
        <v>144920.38</v>
      </c>
      <c r="R169" s="4">
        <v>-61017.84</v>
      </c>
    </row>
    <row r="170" spans="1:18" x14ac:dyDescent="0.25">
      <c r="A170">
        <v>8392</v>
      </c>
      <c r="B170" t="s">
        <v>18</v>
      </c>
      <c r="C170" t="s">
        <v>27</v>
      </c>
      <c r="D170">
        <v>49.72</v>
      </c>
      <c r="E170" s="3">
        <v>45011</v>
      </c>
      <c r="F170" s="3">
        <v>45185</v>
      </c>
      <c r="G170">
        <v>122.82</v>
      </c>
      <c r="H170" t="s">
        <v>30</v>
      </c>
      <c r="I170">
        <v>7.35</v>
      </c>
      <c r="J170">
        <v>1034.2</v>
      </c>
      <c r="K170">
        <v>23</v>
      </c>
      <c r="L170" s="7">
        <v>74.5</v>
      </c>
      <c r="M170" t="b">
        <v>1</v>
      </c>
      <c r="N170" t="s">
        <v>38</v>
      </c>
      <c r="O170" t="s">
        <v>39</v>
      </c>
      <c r="P170" s="4">
        <v>154.6</v>
      </c>
      <c r="Q170" s="4">
        <v>66040.759999999995</v>
      </c>
      <c r="R170" s="4">
        <v>-47052.79</v>
      </c>
    </row>
    <row r="171" spans="1:18" x14ac:dyDescent="0.25">
      <c r="A171">
        <v>7528</v>
      </c>
      <c r="B171" t="s">
        <v>19</v>
      </c>
      <c r="C171" t="s">
        <v>25</v>
      </c>
      <c r="D171">
        <v>195.91</v>
      </c>
      <c r="E171" s="3">
        <v>44983</v>
      </c>
      <c r="F171" s="3">
        <v>45181</v>
      </c>
      <c r="G171">
        <v>677.25</v>
      </c>
      <c r="H171" t="s">
        <v>33</v>
      </c>
      <c r="I171">
        <v>7.03</v>
      </c>
      <c r="J171">
        <v>961</v>
      </c>
      <c r="K171">
        <v>26.1</v>
      </c>
      <c r="L171" s="7">
        <v>177.3</v>
      </c>
      <c r="M171" t="b">
        <v>1</v>
      </c>
      <c r="N171" t="s">
        <v>36</v>
      </c>
      <c r="O171" t="s">
        <v>40</v>
      </c>
      <c r="P171" s="4">
        <v>89.51</v>
      </c>
      <c r="Q171" s="4">
        <v>246073.22</v>
      </c>
      <c r="R171" s="4">
        <v>-185452.57</v>
      </c>
    </row>
    <row r="172" spans="1:18" x14ac:dyDescent="0.25">
      <c r="A172">
        <v>6249</v>
      </c>
      <c r="B172" t="s">
        <v>22</v>
      </c>
      <c r="C172" t="s">
        <v>23</v>
      </c>
      <c r="D172">
        <v>275.64</v>
      </c>
      <c r="E172" s="3">
        <v>44998</v>
      </c>
      <c r="F172" s="3">
        <v>45160</v>
      </c>
      <c r="G172">
        <v>1738.99</v>
      </c>
      <c r="H172" t="s">
        <v>30</v>
      </c>
      <c r="I172">
        <v>6.99</v>
      </c>
      <c r="J172">
        <v>626.20000000000005</v>
      </c>
      <c r="K172">
        <v>21.5</v>
      </c>
      <c r="L172" s="7">
        <v>237.1</v>
      </c>
      <c r="M172" t="b">
        <v>1</v>
      </c>
      <c r="N172" t="s">
        <v>34</v>
      </c>
      <c r="O172" t="s">
        <v>39</v>
      </c>
      <c r="P172" s="4">
        <v>892.43</v>
      </c>
      <c r="Q172" s="4">
        <v>406805.55</v>
      </c>
      <c r="R172" s="4">
        <v>1145121.3</v>
      </c>
    </row>
    <row r="173" spans="1:18" x14ac:dyDescent="0.25">
      <c r="A173">
        <v>6172</v>
      </c>
      <c r="B173" t="s">
        <v>21</v>
      </c>
      <c r="C173" t="s">
        <v>24</v>
      </c>
      <c r="D173">
        <v>205.55</v>
      </c>
      <c r="E173" s="3">
        <v>44940</v>
      </c>
      <c r="F173" s="3">
        <v>45108</v>
      </c>
      <c r="G173">
        <v>1093.78</v>
      </c>
      <c r="H173" t="s">
        <v>30</v>
      </c>
      <c r="I173">
        <v>7.42</v>
      </c>
      <c r="J173">
        <v>962.1</v>
      </c>
      <c r="K173">
        <v>29.8</v>
      </c>
      <c r="L173" s="7">
        <v>121.4</v>
      </c>
      <c r="M173" t="b">
        <v>1</v>
      </c>
      <c r="N173" t="s">
        <v>34</v>
      </c>
      <c r="O173" t="s">
        <v>39</v>
      </c>
      <c r="P173" s="4">
        <v>156.26</v>
      </c>
      <c r="Q173" s="4">
        <v>329950.65999999997</v>
      </c>
      <c r="R173" s="4">
        <v>-159036.6</v>
      </c>
    </row>
    <row r="174" spans="1:18" x14ac:dyDescent="0.25">
      <c r="A174">
        <v>2707</v>
      </c>
      <c r="B174" t="s">
        <v>18</v>
      </c>
      <c r="C174" t="s">
        <v>27</v>
      </c>
      <c r="D174">
        <v>244.25</v>
      </c>
      <c r="E174" s="3">
        <v>44965</v>
      </c>
      <c r="F174" s="3">
        <v>45075</v>
      </c>
      <c r="G174">
        <v>756.87</v>
      </c>
      <c r="H174" t="s">
        <v>31</v>
      </c>
      <c r="I174">
        <v>5.87</v>
      </c>
      <c r="J174">
        <v>702</v>
      </c>
      <c r="K174">
        <v>23.7</v>
      </c>
      <c r="L174" s="7">
        <v>173.6</v>
      </c>
      <c r="M174" t="b">
        <v>1</v>
      </c>
      <c r="N174" t="s">
        <v>63</v>
      </c>
      <c r="O174" t="s">
        <v>40</v>
      </c>
      <c r="P174" s="4">
        <v>155.61000000000001</v>
      </c>
      <c r="Q174" s="4">
        <v>414206.28</v>
      </c>
      <c r="R174" s="4">
        <v>-296429.74</v>
      </c>
    </row>
    <row r="175" spans="1:18" x14ac:dyDescent="0.25">
      <c r="A175">
        <v>6791</v>
      </c>
      <c r="B175" t="s">
        <v>21</v>
      </c>
      <c r="C175" t="s">
        <v>25</v>
      </c>
      <c r="D175">
        <v>37.15</v>
      </c>
      <c r="E175" s="3">
        <v>44942</v>
      </c>
      <c r="F175" s="3">
        <v>45169</v>
      </c>
      <c r="G175">
        <v>232.49</v>
      </c>
      <c r="H175" t="s">
        <v>33</v>
      </c>
      <c r="I175">
        <v>4.79</v>
      </c>
      <c r="J175">
        <v>1774.3</v>
      </c>
      <c r="K175">
        <v>18.600000000000001</v>
      </c>
      <c r="L175" s="7">
        <v>96</v>
      </c>
      <c r="M175" t="b">
        <v>1</v>
      </c>
      <c r="N175" t="s">
        <v>37</v>
      </c>
      <c r="O175" t="s">
        <v>39</v>
      </c>
      <c r="P175" s="4">
        <v>78.180000000000007</v>
      </c>
      <c r="Q175" s="4">
        <v>26882.67</v>
      </c>
      <c r="R175" s="4">
        <v>-8706.6</v>
      </c>
    </row>
    <row r="176" spans="1:18" x14ac:dyDescent="0.25">
      <c r="A176">
        <v>6535</v>
      </c>
      <c r="B176" t="s">
        <v>18</v>
      </c>
      <c r="C176" t="s">
        <v>26</v>
      </c>
      <c r="D176">
        <v>78.97</v>
      </c>
      <c r="E176" s="3">
        <v>44944</v>
      </c>
      <c r="F176" s="3">
        <v>45173</v>
      </c>
      <c r="G176">
        <v>373.39</v>
      </c>
      <c r="H176" t="s">
        <v>31</v>
      </c>
      <c r="I176">
        <v>6.8</v>
      </c>
      <c r="J176">
        <v>1639.1</v>
      </c>
      <c r="K176">
        <v>32</v>
      </c>
      <c r="L176" s="7">
        <v>338</v>
      </c>
      <c r="M176" t="b">
        <v>1</v>
      </c>
      <c r="N176" t="s">
        <v>37</v>
      </c>
      <c r="O176" t="s">
        <v>40</v>
      </c>
      <c r="P176" s="4">
        <v>123.45</v>
      </c>
      <c r="Q176" s="4">
        <v>43966.83</v>
      </c>
      <c r="R176" s="4">
        <v>2128.17</v>
      </c>
    </row>
    <row r="177" spans="1:18" x14ac:dyDescent="0.25">
      <c r="A177">
        <v>5931</v>
      </c>
      <c r="B177" t="s">
        <v>20</v>
      </c>
      <c r="C177" t="s">
        <v>29</v>
      </c>
      <c r="D177">
        <v>268.89</v>
      </c>
      <c r="E177" s="3">
        <v>45021</v>
      </c>
      <c r="F177" s="3">
        <v>45213</v>
      </c>
      <c r="G177">
        <v>1015.66</v>
      </c>
      <c r="H177" t="s">
        <v>31</v>
      </c>
      <c r="I177">
        <v>5.96</v>
      </c>
      <c r="J177">
        <v>832.4</v>
      </c>
      <c r="K177">
        <v>33.1</v>
      </c>
      <c r="L177" s="7">
        <v>119.5</v>
      </c>
      <c r="M177" t="b">
        <v>0</v>
      </c>
      <c r="N177" t="s">
        <v>35</v>
      </c>
      <c r="O177" t="s">
        <v>39</v>
      </c>
      <c r="P177" s="4">
        <v>52.66</v>
      </c>
      <c r="Q177" s="4">
        <v>493073.89</v>
      </c>
      <c r="R177" s="4">
        <v>-439589.23</v>
      </c>
    </row>
    <row r="178" spans="1:18" x14ac:dyDescent="0.25">
      <c r="A178">
        <v>4510</v>
      </c>
      <c r="B178" t="s">
        <v>21</v>
      </c>
      <c r="C178" t="s">
        <v>28</v>
      </c>
      <c r="D178">
        <v>215.96</v>
      </c>
      <c r="E178" s="3">
        <v>45001</v>
      </c>
      <c r="F178" s="3">
        <v>45093</v>
      </c>
      <c r="G178">
        <v>829.61</v>
      </c>
      <c r="H178" t="s">
        <v>33</v>
      </c>
      <c r="I178">
        <v>5.07</v>
      </c>
      <c r="J178">
        <v>1602</v>
      </c>
      <c r="K178">
        <v>27.9</v>
      </c>
      <c r="L178" s="7">
        <v>458.5</v>
      </c>
      <c r="M178" t="b">
        <v>0</v>
      </c>
      <c r="N178" t="s">
        <v>35</v>
      </c>
      <c r="O178" t="s">
        <v>39</v>
      </c>
      <c r="P178" s="4">
        <v>354.18</v>
      </c>
      <c r="Q178" s="4">
        <v>260083.08</v>
      </c>
      <c r="R178" s="4">
        <v>33748.19</v>
      </c>
    </row>
    <row r="179" spans="1:18" x14ac:dyDescent="0.25">
      <c r="A179">
        <v>1202</v>
      </c>
      <c r="B179" t="s">
        <v>20</v>
      </c>
      <c r="C179" t="s">
        <v>26</v>
      </c>
      <c r="D179">
        <v>193.67</v>
      </c>
      <c r="E179" s="3">
        <v>45028</v>
      </c>
      <c r="F179" s="3">
        <v>45198</v>
      </c>
      <c r="G179">
        <v>688.25</v>
      </c>
      <c r="H179" t="s">
        <v>33</v>
      </c>
      <c r="I179">
        <v>5.95</v>
      </c>
      <c r="J179">
        <v>252.4</v>
      </c>
      <c r="K179">
        <v>30.9</v>
      </c>
      <c r="L179" s="7">
        <v>233</v>
      </c>
      <c r="M179" t="b">
        <v>0</v>
      </c>
      <c r="N179" t="s">
        <v>63</v>
      </c>
      <c r="O179" t="s">
        <v>39</v>
      </c>
      <c r="P179" s="4">
        <v>123.48</v>
      </c>
      <c r="Q179" s="4">
        <v>378986.33</v>
      </c>
      <c r="R179" s="4">
        <v>-294001.21999999997</v>
      </c>
    </row>
    <row r="180" spans="1:18" x14ac:dyDescent="0.25">
      <c r="A180">
        <v>5218</v>
      </c>
      <c r="B180" t="s">
        <v>21</v>
      </c>
      <c r="C180" t="s">
        <v>25</v>
      </c>
      <c r="D180">
        <v>200.81</v>
      </c>
      <c r="E180" s="3">
        <v>44946</v>
      </c>
      <c r="F180" s="3">
        <v>45130</v>
      </c>
      <c r="G180">
        <v>535.15</v>
      </c>
      <c r="H180" t="s">
        <v>31</v>
      </c>
      <c r="I180">
        <v>7.28</v>
      </c>
      <c r="J180">
        <v>702.7</v>
      </c>
      <c r="K180">
        <v>19.899999999999999</v>
      </c>
      <c r="L180" s="7">
        <v>419.6</v>
      </c>
      <c r="M180" t="b">
        <v>1</v>
      </c>
      <c r="N180" t="s">
        <v>34</v>
      </c>
      <c r="O180" t="s">
        <v>39</v>
      </c>
      <c r="P180" s="4">
        <v>81.72</v>
      </c>
      <c r="Q180" s="4">
        <v>260883.16</v>
      </c>
      <c r="R180" s="4">
        <v>-217150.7</v>
      </c>
    </row>
    <row r="181" spans="1:18" x14ac:dyDescent="0.25">
      <c r="A181">
        <v>9958</v>
      </c>
      <c r="B181" t="s">
        <v>22</v>
      </c>
      <c r="C181" t="s">
        <v>28</v>
      </c>
      <c r="D181">
        <v>127.19</v>
      </c>
      <c r="E181" s="3">
        <v>45043</v>
      </c>
      <c r="F181" s="3">
        <v>45282</v>
      </c>
      <c r="G181">
        <v>436.66</v>
      </c>
      <c r="H181" t="s">
        <v>30</v>
      </c>
      <c r="I181">
        <v>5.01</v>
      </c>
      <c r="J181">
        <v>1362.9</v>
      </c>
      <c r="K181">
        <v>22.3</v>
      </c>
      <c r="L181" s="7">
        <v>535.4</v>
      </c>
      <c r="M181" t="b">
        <v>1</v>
      </c>
      <c r="N181" t="s">
        <v>37</v>
      </c>
      <c r="O181" t="s">
        <v>39</v>
      </c>
      <c r="P181" s="4">
        <v>355.3</v>
      </c>
      <c r="Q181" s="4">
        <v>160900.57</v>
      </c>
      <c r="R181" s="4">
        <v>-5755.27</v>
      </c>
    </row>
    <row r="182" spans="1:18" x14ac:dyDescent="0.25">
      <c r="A182">
        <v>5389</v>
      </c>
      <c r="B182" t="s">
        <v>19</v>
      </c>
      <c r="C182" t="s">
        <v>23</v>
      </c>
      <c r="D182">
        <v>18.14</v>
      </c>
      <c r="E182" s="3">
        <v>44972</v>
      </c>
      <c r="F182" s="3">
        <v>45211</v>
      </c>
      <c r="G182">
        <v>75.09</v>
      </c>
      <c r="H182" t="s">
        <v>30</v>
      </c>
      <c r="I182">
        <v>7.05</v>
      </c>
      <c r="J182">
        <v>554.29999999999995</v>
      </c>
      <c r="K182">
        <v>23.2</v>
      </c>
      <c r="L182" s="7">
        <v>97.3</v>
      </c>
      <c r="M182" t="b">
        <v>1</v>
      </c>
      <c r="N182" t="s">
        <v>37</v>
      </c>
      <c r="O182" t="s">
        <v>39</v>
      </c>
      <c r="P182" s="4">
        <v>907.6</v>
      </c>
      <c r="Q182" s="4">
        <v>26021.27</v>
      </c>
      <c r="R182" s="4">
        <v>42130.41</v>
      </c>
    </row>
    <row r="183" spans="1:18" x14ac:dyDescent="0.25">
      <c r="A183">
        <v>3327</v>
      </c>
      <c r="B183" t="s">
        <v>20</v>
      </c>
      <c r="C183" t="s">
        <v>24</v>
      </c>
      <c r="D183">
        <v>236.41</v>
      </c>
      <c r="E183" s="3">
        <v>45043</v>
      </c>
      <c r="F183" s="3">
        <v>45261</v>
      </c>
      <c r="G183">
        <v>978.77</v>
      </c>
      <c r="H183" t="s">
        <v>32</v>
      </c>
      <c r="I183">
        <v>5.75</v>
      </c>
      <c r="J183">
        <v>517.4</v>
      </c>
      <c r="K183">
        <v>33.4</v>
      </c>
      <c r="L183" s="7">
        <v>594</v>
      </c>
      <c r="M183" t="b">
        <v>1</v>
      </c>
      <c r="N183" t="s">
        <v>37</v>
      </c>
      <c r="O183" t="s">
        <v>39</v>
      </c>
      <c r="P183" s="4">
        <v>166.59</v>
      </c>
      <c r="Q183" s="4">
        <v>178540.61</v>
      </c>
      <c r="R183" s="4">
        <v>-15487.32</v>
      </c>
    </row>
    <row r="184" spans="1:18" x14ac:dyDescent="0.25">
      <c r="A184">
        <v>9004</v>
      </c>
      <c r="B184" t="s">
        <v>18</v>
      </c>
      <c r="C184" t="s">
        <v>28</v>
      </c>
      <c r="D184">
        <v>205.22</v>
      </c>
      <c r="E184" s="3">
        <v>44971</v>
      </c>
      <c r="F184" s="3">
        <v>45070</v>
      </c>
      <c r="G184">
        <v>1089.45</v>
      </c>
      <c r="H184" t="s">
        <v>30</v>
      </c>
      <c r="I184">
        <v>4.91</v>
      </c>
      <c r="J184">
        <v>1578.9</v>
      </c>
      <c r="K184">
        <v>26.2</v>
      </c>
      <c r="L184" s="7">
        <v>404.9</v>
      </c>
      <c r="M184" t="b">
        <v>1</v>
      </c>
      <c r="N184" t="s">
        <v>37</v>
      </c>
      <c r="O184" t="s">
        <v>39</v>
      </c>
      <c r="P184" s="4">
        <v>342.55</v>
      </c>
      <c r="Q184" s="4">
        <v>180811.29</v>
      </c>
      <c r="R184" s="4">
        <v>192379.81</v>
      </c>
    </row>
    <row r="185" spans="1:18" x14ac:dyDescent="0.25">
      <c r="A185">
        <v>3931</v>
      </c>
      <c r="B185" t="s">
        <v>22</v>
      </c>
      <c r="C185" t="s">
        <v>23</v>
      </c>
      <c r="D185">
        <v>144.47999999999999</v>
      </c>
      <c r="E185" s="3">
        <v>44930</v>
      </c>
      <c r="F185" s="3">
        <v>45162</v>
      </c>
      <c r="G185">
        <v>475.92</v>
      </c>
      <c r="H185" t="s">
        <v>33</v>
      </c>
      <c r="I185">
        <v>7.05</v>
      </c>
      <c r="J185">
        <v>1185.5</v>
      </c>
      <c r="K185">
        <v>18.100000000000001</v>
      </c>
      <c r="L185" s="7">
        <v>79.400000000000006</v>
      </c>
      <c r="M185" t="b">
        <v>1</v>
      </c>
      <c r="N185" t="s">
        <v>38</v>
      </c>
      <c r="O185" t="s">
        <v>40</v>
      </c>
      <c r="P185" s="4">
        <v>904.89</v>
      </c>
      <c r="Q185" s="4">
        <v>268546.38</v>
      </c>
      <c r="R185" s="4">
        <v>162108.87</v>
      </c>
    </row>
    <row r="186" spans="1:18" x14ac:dyDescent="0.25">
      <c r="A186">
        <v>8777</v>
      </c>
      <c r="B186" t="s">
        <v>21</v>
      </c>
      <c r="C186" t="s">
        <v>28</v>
      </c>
      <c r="D186">
        <v>270.43</v>
      </c>
      <c r="E186" s="3">
        <v>45010</v>
      </c>
      <c r="F186" s="3">
        <v>45191</v>
      </c>
      <c r="G186">
        <v>1374.86</v>
      </c>
      <c r="H186" t="s">
        <v>33</v>
      </c>
      <c r="I186">
        <v>7.41</v>
      </c>
      <c r="J186">
        <v>1782.4</v>
      </c>
      <c r="K186">
        <v>24.1</v>
      </c>
      <c r="L186" s="7">
        <v>222.7</v>
      </c>
      <c r="M186" t="b">
        <v>1</v>
      </c>
      <c r="N186" t="s">
        <v>38</v>
      </c>
      <c r="O186" t="s">
        <v>39</v>
      </c>
      <c r="P186" s="4">
        <v>349</v>
      </c>
      <c r="Q186" s="4">
        <v>221344.69</v>
      </c>
      <c r="R186" s="4">
        <v>258481.45</v>
      </c>
    </row>
    <row r="187" spans="1:18" x14ac:dyDescent="0.25">
      <c r="A187">
        <v>1197</v>
      </c>
      <c r="B187" t="s">
        <v>20</v>
      </c>
      <c r="C187" t="s">
        <v>29</v>
      </c>
      <c r="D187">
        <v>104.17</v>
      </c>
      <c r="E187" s="3">
        <v>45021</v>
      </c>
      <c r="F187" s="3">
        <v>45231</v>
      </c>
      <c r="G187">
        <v>457.35</v>
      </c>
      <c r="H187" t="s">
        <v>32</v>
      </c>
      <c r="I187">
        <v>5.37</v>
      </c>
      <c r="J187">
        <v>415.5</v>
      </c>
      <c r="K187">
        <v>18.100000000000001</v>
      </c>
      <c r="L187" s="7">
        <v>537.4</v>
      </c>
      <c r="M187" t="b">
        <v>1</v>
      </c>
      <c r="N187" t="s">
        <v>37</v>
      </c>
      <c r="O187" t="s">
        <v>40</v>
      </c>
      <c r="P187" s="4">
        <v>56.68</v>
      </c>
      <c r="Q187" s="4">
        <v>88487.86</v>
      </c>
      <c r="R187" s="4">
        <v>-62565.26</v>
      </c>
    </row>
    <row r="188" spans="1:18" x14ac:dyDescent="0.25">
      <c r="A188">
        <v>8125</v>
      </c>
      <c r="B188" t="s">
        <v>21</v>
      </c>
      <c r="C188" t="s">
        <v>29</v>
      </c>
      <c r="D188">
        <v>91.82</v>
      </c>
      <c r="E188" s="3">
        <v>44946</v>
      </c>
      <c r="F188" s="3">
        <v>45097</v>
      </c>
      <c r="G188">
        <v>579.30999999999995</v>
      </c>
      <c r="H188" t="s">
        <v>33</v>
      </c>
      <c r="I188">
        <v>5.41</v>
      </c>
      <c r="J188">
        <v>962.1</v>
      </c>
      <c r="K188">
        <v>21.8</v>
      </c>
      <c r="L188" s="7">
        <v>377.9</v>
      </c>
      <c r="M188" t="b">
        <v>1</v>
      </c>
      <c r="N188" t="s">
        <v>36</v>
      </c>
      <c r="O188" t="s">
        <v>40</v>
      </c>
      <c r="P188" s="4">
        <v>67.59</v>
      </c>
      <c r="Q188" s="4">
        <v>116150.12</v>
      </c>
      <c r="R188" s="4">
        <v>-76994.559999999998</v>
      </c>
    </row>
    <row r="189" spans="1:18" x14ac:dyDescent="0.25">
      <c r="A189">
        <v>2930</v>
      </c>
      <c r="B189" t="s">
        <v>21</v>
      </c>
      <c r="C189" t="s">
        <v>29</v>
      </c>
      <c r="D189">
        <v>262.47000000000003</v>
      </c>
      <c r="E189" s="3">
        <v>44937</v>
      </c>
      <c r="F189" s="3">
        <v>45074</v>
      </c>
      <c r="G189">
        <v>899.33</v>
      </c>
      <c r="H189" t="s">
        <v>31</v>
      </c>
      <c r="I189">
        <v>5.67</v>
      </c>
      <c r="J189">
        <v>697.9</v>
      </c>
      <c r="K189">
        <v>25.3</v>
      </c>
      <c r="L189" s="7">
        <v>208</v>
      </c>
      <c r="M189" t="b">
        <v>0</v>
      </c>
      <c r="N189" t="s">
        <v>35</v>
      </c>
      <c r="O189" t="s">
        <v>39</v>
      </c>
      <c r="P189" s="4">
        <v>61.19</v>
      </c>
      <c r="Q189" s="4">
        <v>383659.49</v>
      </c>
      <c r="R189" s="4">
        <v>-328629.49</v>
      </c>
    </row>
    <row r="190" spans="1:18" x14ac:dyDescent="0.25">
      <c r="A190">
        <v>7287</v>
      </c>
      <c r="B190" t="s">
        <v>21</v>
      </c>
      <c r="C190" t="s">
        <v>29</v>
      </c>
      <c r="D190">
        <v>240.11</v>
      </c>
      <c r="E190" s="3">
        <v>45040</v>
      </c>
      <c r="F190" s="3">
        <v>45199</v>
      </c>
      <c r="G190">
        <v>1442.12</v>
      </c>
      <c r="H190" t="s">
        <v>32</v>
      </c>
      <c r="I190">
        <v>6.94</v>
      </c>
      <c r="J190">
        <v>1608.2</v>
      </c>
      <c r="K190">
        <v>23.2</v>
      </c>
      <c r="L190" s="7">
        <v>567.29999999999995</v>
      </c>
      <c r="M190" t="b">
        <v>0</v>
      </c>
      <c r="N190" t="s">
        <v>35</v>
      </c>
      <c r="O190" t="s">
        <v>39</v>
      </c>
      <c r="P190" s="4">
        <v>60.02</v>
      </c>
      <c r="Q190" s="4">
        <v>120380.54</v>
      </c>
      <c r="R190" s="4">
        <v>-33824.5</v>
      </c>
    </row>
    <row r="191" spans="1:18" x14ac:dyDescent="0.25">
      <c r="A191">
        <v>9800</v>
      </c>
      <c r="B191" t="s">
        <v>19</v>
      </c>
      <c r="C191" t="s">
        <v>25</v>
      </c>
      <c r="D191">
        <v>156.91999999999999</v>
      </c>
      <c r="E191" s="3">
        <v>44991</v>
      </c>
      <c r="F191" s="3">
        <v>45103</v>
      </c>
      <c r="G191">
        <v>879.26</v>
      </c>
      <c r="H191" t="s">
        <v>32</v>
      </c>
      <c r="I191">
        <v>4.53</v>
      </c>
      <c r="J191">
        <v>608.5</v>
      </c>
      <c r="K191">
        <v>18.5</v>
      </c>
      <c r="L191" s="7">
        <v>483</v>
      </c>
      <c r="M191" t="b">
        <v>1</v>
      </c>
      <c r="N191" t="s">
        <v>38</v>
      </c>
      <c r="O191" t="s">
        <v>39</v>
      </c>
      <c r="P191" s="4">
        <v>85.69</v>
      </c>
      <c r="Q191" s="4">
        <v>185977.16</v>
      </c>
      <c r="R191" s="4">
        <v>-110633.37</v>
      </c>
    </row>
    <row r="192" spans="1:18" x14ac:dyDescent="0.25">
      <c r="A192">
        <v>5282</v>
      </c>
      <c r="B192" t="s">
        <v>19</v>
      </c>
      <c r="C192" t="s">
        <v>29</v>
      </c>
      <c r="D192">
        <v>43.57</v>
      </c>
      <c r="E192" s="3">
        <v>45034</v>
      </c>
      <c r="F192" s="3">
        <v>45177</v>
      </c>
      <c r="G192">
        <v>204.27</v>
      </c>
      <c r="H192" t="s">
        <v>30</v>
      </c>
      <c r="I192">
        <v>5.17</v>
      </c>
      <c r="J192">
        <v>765.5</v>
      </c>
      <c r="K192">
        <v>19.899999999999999</v>
      </c>
      <c r="L192" s="7">
        <v>311.31765517241399</v>
      </c>
      <c r="M192" t="b">
        <v>1</v>
      </c>
      <c r="N192" t="s">
        <v>37</v>
      </c>
      <c r="O192" t="s">
        <v>39</v>
      </c>
      <c r="P192" s="4">
        <v>61.07</v>
      </c>
      <c r="Q192" s="4">
        <v>47862.5</v>
      </c>
      <c r="R192" s="4">
        <v>-35387.730000000003</v>
      </c>
    </row>
    <row r="193" spans="1:18" x14ac:dyDescent="0.25">
      <c r="A193">
        <v>3511</v>
      </c>
      <c r="B193" t="s">
        <v>18</v>
      </c>
      <c r="C193" t="s">
        <v>26</v>
      </c>
      <c r="D193">
        <v>68.45</v>
      </c>
      <c r="E193" s="3">
        <v>44944</v>
      </c>
      <c r="F193" s="3">
        <v>45162</v>
      </c>
      <c r="G193">
        <v>326.68</v>
      </c>
      <c r="H193" t="s">
        <v>30</v>
      </c>
      <c r="I193">
        <v>6.62</v>
      </c>
      <c r="J193">
        <v>428.5</v>
      </c>
      <c r="K193">
        <v>26.8</v>
      </c>
      <c r="L193" s="7">
        <v>538.6</v>
      </c>
      <c r="M193" t="b">
        <v>0</v>
      </c>
      <c r="N193" t="s">
        <v>35</v>
      </c>
      <c r="O193" t="s">
        <v>39</v>
      </c>
      <c r="P193" s="4">
        <v>127.16</v>
      </c>
      <c r="Q193" s="4">
        <v>123102.45</v>
      </c>
      <c r="R193" s="4">
        <v>-81561.820000000007</v>
      </c>
    </row>
    <row r="194" spans="1:18" x14ac:dyDescent="0.25">
      <c r="A194">
        <v>1659</v>
      </c>
      <c r="B194" t="s">
        <v>20</v>
      </c>
      <c r="C194" t="s">
        <v>29</v>
      </c>
      <c r="D194">
        <v>198.59</v>
      </c>
      <c r="E194" s="3">
        <v>44965</v>
      </c>
      <c r="F194" s="3">
        <v>45060</v>
      </c>
      <c r="G194">
        <v>381.94</v>
      </c>
      <c r="H194" t="s">
        <v>31</v>
      </c>
      <c r="I194">
        <v>5.72</v>
      </c>
      <c r="J194">
        <v>1440.6</v>
      </c>
      <c r="K194">
        <v>29.1</v>
      </c>
      <c r="L194" s="7">
        <v>473.4</v>
      </c>
      <c r="M194" t="b">
        <v>0</v>
      </c>
      <c r="N194" t="s">
        <v>35</v>
      </c>
      <c r="O194" t="s">
        <v>39</v>
      </c>
      <c r="P194" s="4">
        <v>52.06</v>
      </c>
      <c r="Q194" s="4">
        <v>349428.28</v>
      </c>
      <c r="R194" s="4">
        <v>-329544.48</v>
      </c>
    </row>
    <row r="195" spans="1:18" x14ac:dyDescent="0.25">
      <c r="A195">
        <v>3811</v>
      </c>
      <c r="B195" t="s">
        <v>22</v>
      </c>
      <c r="C195" t="s">
        <v>26</v>
      </c>
      <c r="D195">
        <v>118.59</v>
      </c>
      <c r="E195" s="3">
        <v>44970</v>
      </c>
      <c r="F195" s="3">
        <v>45082</v>
      </c>
      <c r="G195">
        <v>741.32</v>
      </c>
      <c r="H195" t="s">
        <v>31</v>
      </c>
      <c r="I195">
        <v>5.49</v>
      </c>
      <c r="J195">
        <v>580.29999999999995</v>
      </c>
      <c r="K195">
        <v>24.5</v>
      </c>
      <c r="L195" s="7">
        <v>207.7</v>
      </c>
      <c r="M195" t="b">
        <v>1</v>
      </c>
      <c r="N195" t="s">
        <v>38</v>
      </c>
      <c r="O195" t="s">
        <v>39</v>
      </c>
      <c r="P195" s="4">
        <v>125.52</v>
      </c>
      <c r="Q195" s="4">
        <v>220445.19</v>
      </c>
      <c r="R195" s="4">
        <v>-127394.7</v>
      </c>
    </row>
    <row r="196" spans="1:18" x14ac:dyDescent="0.25">
      <c r="A196">
        <v>8098</v>
      </c>
      <c r="B196" t="s">
        <v>22</v>
      </c>
      <c r="C196" t="s">
        <v>25</v>
      </c>
      <c r="D196">
        <v>251.76</v>
      </c>
      <c r="E196" s="3">
        <v>45023</v>
      </c>
      <c r="F196" s="3">
        <v>45131</v>
      </c>
      <c r="G196">
        <v>512.25</v>
      </c>
      <c r="H196" t="s">
        <v>30</v>
      </c>
      <c r="I196">
        <v>7.12</v>
      </c>
      <c r="J196">
        <v>309.3</v>
      </c>
      <c r="K196">
        <v>29.7</v>
      </c>
      <c r="L196" s="7">
        <v>371.1</v>
      </c>
      <c r="M196" t="b">
        <v>1</v>
      </c>
      <c r="N196" t="s">
        <v>36</v>
      </c>
      <c r="O196" t="s">
        <v>39</v>
      </c>
      <c r="P196" s="4">
        <v>73.28</v>
      </c>
      <c r="Q196" s="4">
        <v>443871.99</v>
      </c>
      <c r="R196" s="4">
        <v>-406334.31</v>
      </c>
    </row>
    <row r="197" spans="1:18" x14ac:dyDescent="0.25">
      <c r="A197">
        <v>7546</v>
      </c>
      <c r="B197" t="s">
        <v>22</v>
      </c>
      <c r="C197" t="s">
        <v>29</v>
      </c>
      <c r="D197">
        <v>285.24</v>
      </c>
      <c r="E197" s="3">
        <v>45044</v>
      </c>
      <c r="F197" s="3">
        <v>45194</v>
      </c>
      <c r="G197">
        <v>1231.1400000000001</v>
      </c>
      <c r="H197" t="s">
        <v>30</v>
      </c>
      <c r="I197">
        <v>7.25</v>
      </c>
      <c r="J197">
        <v>896.2</v>
      </c>
      <c r="K197">
        <v>20.6</v>
      </c>
      <c r="L197" s="7">
        <v>513.29999999999995</v>
      </c>
      <c r="M197" t="b">
        <v>0</v>
      </c>
      <c r="N197" t="s">
        <v>35</v>
      </c>
      <c r="O197" t="s">
        <v>39</v>
      </c>
      <c r="P197" s="4">
        <v>54.5</v>
      </c>
      <c r="Q197" s="4">
        <v>479222.32</v>
      </c>
      <c r="R197" s="4">
        <v>-412125.19</v>
      </c>
    </row>
    <row r="198" spans="1:18" x14ac:dyDescent="0.25">
      <c r="A198">
        <v>2986</v>
      </c>
      <c r="B198" t="s">
        <v>21</v>
      </c>
      <c r="C198" t="s">
        <v>23</v>
      </c>
      <c r="D198">
        <v>242.66</v>
      </c>
      <c r="E198" s="3">
        <v>45026</v>
      </c>
      <c r="F198" s="3">
        <v>45265</v>
      </c>
      <c r="G198">
        <v>764.46</v>
      </c>
      <c r="H198" t="s">
        <v>31</v>
      </c>
      <c r="I198">
        <v>7.34</v>
      </c>
      <c r="J198">
        <v>826.3</v>
      </c>
      <c r="K198">
        <v>20</v>
      </c>
      <c r="L198" s="7">
        <v>149.5</v>
      </c>
      <c r="M198" t="b">
        <v>1</v>
      </c>
      <c r="N198" t="s">
        <v>36</v>
      </c>
      <c r="O198" t="s">
        <v>39</v>
      </c>
      <c r="P198" s="4">
        <v>893.59</v>
      </c>
      <c r="Q198" s="4">
        <v>433999.22</v>
      </c>
      <c r="R198" s="4">
        <v>249114.59</v>
      </c>
    </row>
    <row r="199" spans="1:18" x14ac:dyDescent="0.25">
      <c r="A199">
        <v>9338</v>
      </c>
      <c r="B199" t="s">
        <v>19</v>
      </c>
      <c r="C199" t="s">
        <v>23</v>
      </c>
      <c r="D199">
        <v>116.38</v>
      </c>
      <c r="E199" s="3">
        <v>44944</v>
      </c>
      <c r="F199" s="3">
        <v>45060</v>
      </c>
      <c r="G199">
        <v>424.7</v>
      </c>
      <c r="H199" t="s">
        <v>30</v>
      </c>
      <c r="I199">
        <v>5.32</v>
      </c>
      <c r="J199">
        <v>484.2</v>
      </c>
      <c r="K199">
        <v>31.4</v>
      </c>
      <c r="L199" s="7">
        <v>139.69999999999999</v>
      </c>
      <c r="M199" t="b">
        <v>0</v>
      </c>
      <c r="N199" t="s">
        <v>35</v>
      </c>
      <c r="O199" t="s">
        <v>39</v>
      </c>
      <c r="P199" s="4">
        <v>894.77</v>
      </c>
      <c r="Q199" s="4">
        <v>88705.97</v>
      </c>
      <c r="R199" s="4">
        <v>291302.84999999998</v>
      </c>
    </row>
    <row r="200" spans="1:18" x14ac:dyDescent="0.25">
      <c r="A200">
        <v>3911</v>
      </c>
      <c r="B200" t="s">
        <v>20</v>
      </c>
      <c r="C200" t="s">
        <v>27</v>
      </c>
      <c r="D200">
        <v>237.66</v>
      </c>
      <c r="E200" s="3">
        <v>44973</v>
      </c>
      <c r="F200" s="3">
        <v>45084</v>
      </c>
      <c r="G200">
        <v>1081.57</v>
      </c>
      <c r="H200" t="s">
        <v>32</v>
      </c>
      <c r="I200">
        <v>7.24</v>
      </c>
      <c r="J200">
        <v>413.8</v>
      </c>
      <c r="K200">
        <v>23.4</v>
      </c>
      <c r="L200" s="7">
        <v>137.4</v>
      </c>
      <c r="M200" t="b">
        <v>0</v>
      </c>
      <c r="N200" t="s">
        <v>63</v>
      </c>
      <c r="O200" t="s">
        <v>40</v>
      </c>
      <c r="P200" s="4">
        <v>154.63999999999999</v>
      </c>
      <c r="Q200" s="4">
        <v>240339.29</v>
      </c>
      <c r="R200" s="4">
        <v>-73085.31</v>
      </c>
    </row>
    <row r="201" spans="1:18" x14ac:dyDescent="0.25">
      <c r="A201">
        <v>2734</v>
      </c>
      <c r="B201" t="s">
        <v>21</v>
      </c>
      <c r="C201" t="s">
        <v>23</v>
      </c>
      <c r="D201">
        <v>108.68</v>
      </c>
      <c r="E201" s="3">
        <v>44957</v>
      </c>
      <c r="F201" s="3">
        <v>45184</v>
      </c>
      <c r="G201">
        <v>656.89</v>
      </c>
      <c r="H201" t="s">
        <v>31</v>
      </c>
      <c r="I201">
        <v>6.71</v>
      </c>
      <c r="J201">
        <v>1634.5</v>
      </c>
      <c r="K201">
        <v>24.9</v>
      </c>
      <c r="L201" s="7">
        <v>156.80000000000001</v>
      </c>
      <c r="M201" t="b">
        <v>0</v>
      </c>
      <c r="N201" t="s">
        <v>35</v>
      </c>
      <c r="O201" t="s">
        <v>40</v>
      </c>
      <c r="P201" s="4">
        <v>903.11</v>
      </c>
      <c r="Q201" s="4">
        <v>165783.46</v>
      </c>
      <c r="R201" s="4">
        <v>427460.47</v>
      </c>
    </row>
    <row r="202" spans="1:18" x14ac:dyDescent="0.25">
      <c r="A202">
        <v>2843</v>
      </c>
      <c r="B202" t="s">
        <v>19</v>
      </c>
      <c r="C202" t="s">
        <v>24</v>
      </c>
      <c r="D202">
        <v>54.29</v>
      </c>
      <c r="E202" s="3">
        <v>45025</v>
      </c>
      <c r="F202" s="3">
        <v>45247</v>
      </c>
      <c r="G202">
        <v>205.64</v>
      </c>
      <c r="H202" t="s">
        <v>30</v>
      </c>
      <c r="I202">
        <v>4.96</v>
      </c>
      <c r="J202">
        <v>308.60000000000002</v>
      </c>
      <c r="K202">
        <v>33.200000000000003</v>
      </c>
      <c r="L202" s="7">
        <v>106.8</v>
      </c>
      <c r="M202" t="b">
        <v>1</v>
      </c>
      <c r="N202" t="s">
        <v>38</v>
      </c>
      <c r="O202" t="s">
        <v>39</v>
      </c>
      <c r="P202" s="4">
        <v>154.6</v>
      </c>
      <c r="Q202" s="4">
        <v>102320.17</v>
      </c>
      <c r="R202" s="4">
        <v>-70528.23</v>
      </c>
    </row>
    <row r="203" spans="1:18" x14ac:dyDescent="0.25">
      <c r="A203">
        <v>9680</v>
      </c>
      <c r="B203" t="s">
        <v>19</v>
      </c>
      <c r="C203" t="s">
        <v>24</v>
      </c>
      <c r="D203">
        <v>14.85</v>
      </c>
      <c r="E203" s="3">
        <v>44965</v>
      </c>
      <c r="F203" s="3">
        <v>45059</v>
      </c>
      <c r="G203">
        <v>95.61</v>
      </c>
      <c r="H203" t="s">
        <v>33</v>
      </c>
      <c r="I203">
        <v>6.33</v>
      </c>
      <c r="J203">
        <v>358.9</v>
      </c>
      <c r="K203">
        <v>24.8</v>
      </c>
      <c r="L203" s="7">
        <v>510.7</v>
      </c>
      <c r="M203" t="b">
        <v>1</v>
      </c>
      <c r="N203" t="s">
        <v>37</v>
      </c>
      <c r="O203" t="s">
        <v>40</v>
      </c>
      <c r="P203" s="4">
        <v>155.4</v>
      </c>
      <c r="Q203" s="4">
        <v>22280.39</v>
      </c>
      <c r="R203" s="4">
        <v>-7422.6</v>
      </c>
    </row>
    <row r="204" spans="1:18" x14ac:dyDescent="0.25">
      <c r="A204">
        <v>3976</v>
      </c>
      <c r="B204" t="s">
        <v>20</v>
      </c>
      <c r="C204" t="s">
        <v>24</v>
      </c>
      <c r="D204">
        <v>118.79</v>
      </c>
      <c r="E204" s="3">
        <v>44964</v>
      </c>
      <c r="F204" s="3">
        <v>45166</v>
      </c>
      <c r="G204">
        <v>530.29</v>
      </c>
      <c r="H204" t="s">
        <v>33</v>
      </c>
      <c r="I204">
        <v>4.58</v>
      </c>
      <c r="J204">
        <v>592.1</v>
      </c>
      <c r="K204">
        <v>18.100000000000001</v>
      </c>
      <c r="L204" s="7">
        <v>500.1</v>
      </c>
      <c r="M204" t="b">
        <v>1</v>
      </c>
      <c r="N204" t="s">
        <v>37</v>
      </c>
      <c r="O204" t="s">
        <v>39</v>
      </c>
      <c r="P204" s="4">
        <v>151.99</v>
      </c>
      <c r="Q204" s="4">
        <v>96448.38</v>
      </c>
      <c r="R204" s="4">
        <v>-15849.6</v>
      </c>
    </row>
    <row r="205" spans="1:18" x14ac:dyDescent="0.25">
      <c r="A205">
        <v>2959</v>
      </c>
      <c r="B205" t="s">
        <v>20</v>
      </c>
      <c r="C205" t="s">
        <v>25</v>
      </c>
      <c r="D205">
        <v>271.55</v>
      </c>
      <c r="E205" s="3">
        <v>45005</v>
      </c>
      <c r="F205" s="3">
        <v>45193</v>
      </c>
      <c r="G205">
        <v>625.32000000000005</v>
      </c>
      <c r="H205" t="s">
        <v>31</v>
      </c>
      <c r="I205">
        <v>6.63</v>
      </c>
      <c r="J205">
        <v>1724.5</v>
      </c>
      <c r="K205">
        <v>33</v>
      </c>
      <c r="L205" s="7">
        <v>133.30000000000001</v>
      </c>
      <c r="M205" t="b">
        <v>1</v>
      </c>
      <c r="N205" t="s">
        <v>34</v>
      </c>
      <c r="O205" t="s">
        <v>40</v>
      </c>
      <c r="P205" s="4">
        <v>78.290000000000006</v>
      </c>
      <c r="Q205" s="4">
        <v>520560.7</v>
      </c>
      <c r="R205" s="4">
        <v>-471604.4</v>
      </c>
    </row>
    <row r="206" spans="1:18" x14ac:dyDescent="0.25">
      <c r="A206">
        <v>6759</v>
      </c>
      <c r="B206" t="s">
        <v>20</v>
      </c>
      <c r="C206" t="s">
        <v>23</v>
      </c>
      <c r="D206">
        <v>75.5</v>
      </c>
      <c r="E206" s="3">
        <v>44973</v>
      </c>
      <c r="F206" s="3">
        <v>45178</v>
      </c>
      <c r="G206">
        <v>184.98</v>
      </c>
      <c r="H206" t="s">
        <v>33</v>
      </c>
      <c r="I206">
        <v>6.7</v>
      </c>
      <c r="J206">
        <v>336.6</v>
      </c>
      <c r="K206">
        <v>18.2</v>
      </c>
      <c r="L206" s="7">
        <v>438</v>
      </c>
      <c r="M206" t="b">
        <v>1</v>
      </c>
      <c r="N206" t="s">
        <v>37</v>
      </c>
      <c r="O206" t="s">
        <v>39</v>
      </c>
      <c r="P206" s="4">
        <v>897.57</v>
      </c>
      <c r="Q206" s="4">
        <v>123858.71</v>
      </c>
      <c r="R206" s="4">
        <v>42173.79</v>
      </c>
    </row>
    <row r="207" spans="1:18" x14ac:dyDescent="0.25">
      <c r="A207">
        <v>7694</v>
      </c>
      <c r="B207" t="s">
        <v>21</v>
      </c>
      <c r="C207" t="s">
        <v>26</v>
      </c>
      <c r="D207">
        <v>65.92</v>
      </c>
      <c r="E207" s="3">
        <v>44996</v>
      </c>
      <c r="F207" s="3">
        <v>45160</v>
      </c>
      <c r="G207">
        <v>334.91</v>
      </c>
      <c r="H207" t="s">
        <v>33</v>
      </c>
      <c r="I207">
        <v>6.87</v>
      </c>
      <c r="J207">
        <v>1505.6</v>
      </c>
      <c r="K207">
        <v>28.6</v>
      </c>
      <c r="L207" s="7">
        <v>394.8</v>
      </c>
      <c r="M207" t="b">
        <v>0</v>
      </c>
      <c r="N207" t="s">
        <v>63</v>
      </c>
      <c r="O207" t="s">
        <v>39</v>
      </c>
      <c r="P207" s="4">
        <v>112.92</v>
      </c>
      <c r="Q207" s="4">
        <v>103811.85</v>
      </c>
      <c r="R207" s="4">
        <v>-65993.81</v>
      </c>
    </row>
    <row r="208" spans="1:18" x14ac:dyDescent="0.25">
      <c r="A208">
        <v>3385</v>
      </c>
      <c r="B208" t="s">
        <v>18</v>
      </c>
      <c r="C208" t="s">
        <v>24</v>
      </c>
      <c r="D208">
        <v>291.10000000000002</v>
      </c>
      <c r="E208" s="3">
        <v>44934</v>
      </c>
      <c r="F208" s="3">
        <v>45172</v>
      </c>
      <c r="G208">
        <v>510</v>
      </c>
      <c r="H208" t="s">
        <v>32</v>
      </c>
      <c r="I208">
        <v>5.0199999999999996</v>
      </c>
      <c r="J208">
        <v>1627.3</v>
      </c>
      <c r="K208">
        <v>23.2</v>
      </c>
      <c r="L208" s="7">
        <v>201.9</v>
      </c>
      <c r="M208" t="b">
        <v>1</v>
      </c>
      <c r="N208" t="s">
        <v>36</v>
      </c>
      <c r="O208" t="s">
        <v>40</v>
      </c>
      <c r="P208" s="4">
        <v>166.69</v>
      </c>
      <c r="Q208" s="4">
        <v>478498.51</v>
      </c>
      <c r="R208" s="4">
        <v>-393486.61</v>
      </c>
    </row>
    <row r="209" spans="1:18" x14ac:dyDescent="0.25">
      <c r="A209">
        <v>5736</v>
      </c>
      <c r="B209" t="s">
        <v>20</v>
      </c>
      <c r="C209" t="s">
        <v>27</v>
      </c>
      <c r="D209">
        <v>12.38</v>
      </c>
      <c r="E209" s="3">
        <v>45030</v>
      </c>
      <c r="F209" s="3">
        <v>45126</v>
      </c>
      <c r="G209">
        <v>48.3</v>
      </c>
      <c r="H209" t="s">
        <v>31</v>
      </c>
      <c r="I209">
        <v>6.38</v>
      </c>
      <c r="J209">
        <v>932.9</v>
      </c>
      <c r="K209">
        <v>25.5</v>
      </c>
      <c r="L209" s="7">
        <v>175.1</v>
      </c>
      <c r="M209" t="b">
        <v>1</v>
      </c>
      <c r="N209" t="s">
        <v>36</v>
      </c>
      <c r="O209" t="s">
        <v>41</v>
      </c>
      <c r="P209" s="4">
        <v>157.05000000000001</v>
      </c>
      <c r="Q209" s="4">
        <v>18430.32</v>
      </c>
      <c r="R209" s="4">
        <v>-10844.8</v>
      </c>
    </row>
    <row r="210" spans="1:18" x14ac:dyDescent="0.25">
      <c r="A210">
        <v>2802</v>
      </c>
      <c r="B210" t="s">
        <v>18</v>
      </c>
      <c r="C210" t="s">
        <v>25</v>
      </c>
      <c r="D210">
        <v>236.81</v>
      </c>
      <c r="E210" s="3">
        <v>45012</v>
      </c>
      <c r="F210" s="3">
        <v>45137</v>
      </c>
      <c r="G210">
        <v>530.71</v>
      </c>
      <c r="H210" t="s">
        <v>33</v>
      </c>
      <c r="I210">
        <v>5.04</v>
      </c>
      <c r="J210">
        <v>670.2</v>
      </c>
      <c r="K210">
        <v>26.8</v>
      </c>
      <c r="L210" s="7">
        <v>306.6682642487047</v>
      </c>
      <c r="M210" t="b">
        <v>1</v>
      </c>
      <c r="N210" t="s">
        <v>36</v>
      </c>
      <c r="O210" t="s">
        <v>40</v>
      </c>
      <c r="P210" s="4">
        <v>72.180000000000007</v>
      </c>
      <c r="Q210" s="4">
        <v>126259.72</v>
      </c>
      <c r="R210" s="4">
        <v>-87953.07</v>
      </c>
    </row>
    <row r="211" spans="1:18" x14ac:dyDescent="0.25">
      <c r="A211">
        <v>9155</v>
      </c>
      <c r="B211" t="s">
        <v>21</v>
      </c>
      <c r="C211" t="s">
        <v>27</v>
      </c>
      <c r="D211">
        <v>99.8</v>
      </c>
      <c r="E211" s="3">
        <v>44991</v>
      </c>
      <c r="F211" s="3">
        <v>45140</v>
      </c>
      <c r="G211">
        <v>365.88</v>
      </c>
      <c r="H211" t="s">
        <v>30</v>
      </c>
      <c r="I211">
        <v>7.34</v>
      </c>
      <c r="J211">
        <v>1283.8</v>
      </c>
      <c r="K211">
        <v>24.5</v>
      </c>
      <c r="L211" s="7">
        <v>451.8</v>
      </c>
      <c r="M211" t="b">
        <v>1</v>
      </c>
      <c r="N211" t="s">
        <v>34</v>
      </c>
      <c r="O211" t="s">
        <v>39</v>
      </c>
      <c r="P211" s="4">
        <v>145.33000000000001</v>
      </c>
      <c r="Q211" s="4">
        <v>87866.65</v>
      </c>
      <c r="R211" s="4">
        <v>-34693.31</v>
      </c>
    </row>
    <row r="212" spans="1:18" x14ac:dyDescent="0.25">
      <c r="A212">
        <v>9120</v>
      </c>
      <c r="B212" t="s">
        <v>18</v>
      </c>
      <c r="C212" t="s">
        <v>23</v>
      </c>
      <c r="D212">
        <v>16.059999999999999</v>
      </c>
      <c r="E212" s="3">
        <v>44939</v>
      </c>
      <c r="F212" s="3">
        <v>45096</v>
      </c>
      <c r="G212">
        <v>84.31</v>
      </c>
      <c r="H212" t="s">
        <v>31</v>
      </c>
      <c r="I212">
        <v>6.53</v>
      </c>
      <c r="J212">
        <v>1324.2</v>
      </c>
      <c r="K212">
        <v>30.4</v>
      </c>
      <c r="L212" s="7">
        <v>225.6</v>
      </c>
      <c r="M212" t="b">
        <v>0</v>
      </c>
      <c r="N212" t="s">
        <v>35</v>
      </c>
      <c r="O212" t="s">
        <v>39</v>
      </c>
      <c r="P212" s="4">
        <v>904.72</v>
      </c>
      <c r="Q212" s="4">
        <v>31073.82</v>
      </c>
      <c r="R212" s="4">
        <v>45203.12</v>
      </c>
    </row>
    <row r="213" spans="1:18" x14ac:dyDescent="0.25">
      <c r="A213">
        <v>7616</v>
      </c>
      <c r="B213" t="s">
        <v>22</v>
      </c>
      <c r="C213" t="s">
        <v>29</v>
      </c>
      <c r="D213">
        <v>275.75</v>
      </c>
      <c r="E213" s="3">
        <v>44981</v>
      </c>
      <c r="F213" s="3">
        <v>45209</v>
      </c>
      <c r="G213">
        <v>1046.21</v>
      </c>
      <c r="H213" t="s">
        <v>31</v>
      </c>
      <c r="I213">
        <v>4.79</v>
      </c>
      <c r="J213">
        <v>1448</v>
      </c>
      <c r="K213">
        <v>32.9</v>
      </c>
      <c r="L213" s="7">
        <v>202.9</v>
      </c>
      <c r="M213" t="b">
        <v>0</v>
      </c>
      <c r="N213" t="s">
        <v>35</v>
      </c>
      <c r="O213" t="s">
        <v>39</v>
      </c>
      <c r="P213" s="4">
        <v>67.400000000000006</v>
      </c>
      <c r="Q213" s="4">
        <v>257248.95</v>
      </c>
      <c r="R213" s="4">
        <v>-186734.4</v>
      </c>
    </row>
    <row r="214" spans="1:18" x14ac:dyDescent="0.25">
      <c r="A214">
        <v>6534</v>
      </c>
      <c r="B214" t="s">
        <v>18</v>
      </c>
      <c r="C214" t="s">
        <v>27</v>
      </c>
      <c r="D214">
        <v>46.19</v>
      </c>
      <c r="E214" s="3">
        <v>45014</v>
      </c>
      <c r="F214" s="3">
        <v>45188</v>
      </c>
      <c r="G214">
        <v>107.03</v>
      </c>
      <c r="H214" t="s">
        <v>33</v>
      </c>
      <c r="I214">
        <v>5.0599999999999996</v>
      </c>
      <c r="J214">
        <v>1528.9</v>
      </c>
      <c r="K214">
        <v>19.399999999999999</v>
      </c>
      <c r="L214" s="7">
        <v>62.4</v>
      </c>
      <c r="M214" t="b">
        <v>0</v>
      </c>
      <c r="N214" t="s">
        <v>35</v>
      </c>
      <c r="O214" t="s">
        <v>40</v>
      </c>
      <c r="P214" s="4">
        <v>141.43</v>
      </c>
      <c r="Q214" s="4">
        <v>76557.14</v>
      </c>
      <c r="R214" s="4">
        <v>-61419.89</v>
      </c>
    </row>
    <row r="215" spans="1:18" x14ac:dyDescent="0.25">
      <c r="A215">
        <v>5061</v>
      </c>
      <c r="B215" t="s">
        <v>20</v>
      </c>
      <c r="C215" t="s">
        <v>29</v>
      </c>
      <c r="D215">
        <v>167.77</v>
      </c>
      <c r="E215" s="3">
        <v>45011</v>
      </c>
      <c r="F215" s="3">
        <v>45107</v>
      </c>
      <c r="G215">
        <v>462.98</v>
      </c>
      <c r="H215" t="s">
        <v>33</v>
      </c>
      <c r="I215">
        <v>6.49</v>
      </c>
      <c r="J215">
        <v>629.4</v>
      </c>
      <c r="K215">
        <v>30.8</v>
      </c>
      <c r="L215" s="7">
        <v>549.5</v>
      </c>
      <c r="M215" t="b">
        <v>1</v>
      </c>
      <c r="N215" t="s">
        <v>34</v>
      </c>
      <c r="O215" t="s">
        <v>39</v>
      </c>
      <c r="P215" s="4">
        <v>68.05</v>
      </c>
      <c r="Q215" s="4">
        <v>190708.51</v>
      </c>
      <c r="R215" s="4">
        <v>-159202.72</v>
      </c>
    </row>
    <row r="216" spans="1:18" x14ac:dyDescent="0.25">
      <c r="A216">
        <v>1262</v>
      </c>
      <c r="B216" t="s">
        <v>21</v>
      </c>
      <c r="C216" t="s">
        <v>25</v>
      </c>
      <c r="D216">
        <v>85.85</v>
      </c>
      <c r="E216" s="3">
        <v>45035</v>
      </c>
      <c r="F216" s="3">
        <v>45186</v>
      </c>
      <c r="G216">
        <v>286.54000000000002</v>
      </c>
      <c r="H216" t="s">
        <v>32</v>
      </c>
      <c r="I216">
        <v>5.93</v>
      </c>
      <c r="J216">
        <v>1299.0999999999999</v>
      </c>
      <c r="K216">
        <v>20.100000000000001</v>
      </c>
      <c r="L216" s="7">
        <v>464</v>
      </c>
      <c r="M216" t="b">
        <v>1</v>
      </c>
      <c r="N216" t="s">
        <v>34</v>
      </c>
      <c r="O216" t="s">
        <v>40</v>
      </c>
      <c r="P216" s="4">
        <v>71.23</v>
      </c>
      <c r="Q216" s="4">
        <v>159791.88</v>
      </c>
      <c r="R216" s="4">
        <v>-139381.64000000001</v>
      </c>
    </row>
    <row r="217" spans="1:18" x14ac:dyDescent="0.25">
      <c r="A217">
        <v>7287</v>
      </c>
      <c r="B217" t="s">
        <v>20</v>
      </c>
      <c r="C217" t="s">
        <v>27</v>
      </c>
      <c r="D217">
        <v>24.23</v>
      </c>
      <c r="E217" s="3">
        <v>44969</v>
      </c>
      <c r="F217" s="3">
        <v>45121</v>
      </c>
      <c r="G217">
        <v>44.77</v>
      </c>
      <c r="H217" t="s">
        <v>30</v>
      </c>
      <c r="I217">
        <v>6.71</v>
      </c>
      <c r="J217">
        <v>415.8</v>
      </c>
      <c r="K217">
        <v>19.3</v>
      </c>
      <c r="L217" s="7">
        <v>310</v>
      </c>
      <c r="M217" t="b">
        <v>0</v>
      </c>
      <c r="N217" t="s">
        <v>35</v>
      </c>
      <c r="O217" t="s">
        <v>40</v>
      </c>
      <c r="P217" s="4">
        <v>152.68</v>
      </c>
      <c r="Q217" s="4">
        <v>32383.48</v>
      </c>
      <c r="R217" s="4">
        <v>-25548</v>
      </c>
    </row>
    <row r="218" spans="1:18" x14ac:dyDescent="0.25">
      <c r="A218">
        <v>9815</v>
      </c>
      <c r="B218" t="s">
        <v>22</v>
      </c>
      <c r="C218" t="s">
        <v>27</v>
      </c>
      <c r="D218">
        <v>19.73</v>
      </c>
      <c r="E218" s="3">
        <v>44930</v>
      </c>
      <c r="F218" s="3">
        <v>45164</v>
      </c>
      <c r="G218">
        <v>87.24</v>
      </c>
      <c r="H218" t="s">
        <v>32</v>
      </c>
      <c r="I218">
        <v>5.34</v>
      </c>
      <c r="J218">
        <v>1017.2</v>
      </c>
      <c r="K218">
        <v>33.299999999999997</v>
      </c>
      <c r="L218" s="7">
        <v>568.6</v>
      </c>
      <c r="M218" t="b">
        <v>1</v>
      </c>
      <c r="N218" t="s">
        <v>36</v>
      </c>
      <c r="O218" t="s">
        <v>40</v>
      </c>
      <c r="P218" s="4">
        <v>140.44</v>
      </c>
      <c r="Q218" s="4">
        <v>28565.67</v>
      </c>
      <c r="R218" s="4">
        <v>-16313.68</v>
      </c>
    </row>
    <row r="219" spans="1:18" x14ac:dyDescent="0.25">
      <c r="A219">
        <v>3049</v>
      </c>
      <c r="B219" t="s">
        <v>20</v>
      </c>
      <c r="C219" t="s">
        <v>28</v>
      </c>
      <c r="D219">
        <v>39.090000000000003</v>
      </c>
      <c r="E219" s="3">
        <v>44997</v>
      </c>
      <c r="F219" s="3">
        <v>45176</v>
      </c>
      <c r="G219">
        <v>177.38</v>
      </c>
      <c r="H219" t="s">
        <v>32</v>
      </c>
      <c r="I219">
        <v>6.47</v>
      </c>
      <c r="J219">
        <v>1180.5999999999999</v>
      </c>
      <c r="K219">
        <v>25.8</v>
      </c>
      <c r="L219" s="7">
        <v>211.4</v>
      </c>
      <c r="M219" t="b">
        <v>1</v>
      </c>
      <c r="N219" t="s">
        <v>38</v>
      </c>
      <c r="O219" t="s">
        <v>40</v>
      </c>
      <c r="P219" s="4">
        <v>358.57</v>
      </c>
      <c r="Q219" s="4">
        <v>33595.42</v>
      </c>
      <c r="R219" s="4">
        <v>30007.73</v>
      </c>
    </row>
    <row r="220" spans="1:18" x14ac:dyDescent="0.25">
      <c r="A220">
        <v>6423</v>
      </c>
      <c r="B220" t="s">
        <v>20</v>
      </c>
      <c r="C220" t="s">
        <v>25</v>
      </c>
      <c r="D220">
        <v>26.05</v>
      </c>
      <c r="E220" s="3">
        <v>44986</v>
      </c>
      <c r="F220" s="3">
        <v>45171</v>
      </c>
      <c r="G220">
        <v>47.17</v>
      </c>
      <c r="H220" t="s">
        <v>30</v>
      </c>
      <c r="I220">
        <v>5.03</v>
      </c>
      <c r="J220">
        <v>458.8</v>
      </c>
      <c r="K220">
        <v>20.399999999999999</v>
      </c>
      <c r="L220" s="7">
        <v>421.1</v>
      </c>
      <c r="M220" t="b">
        <v>0</v>
      </c>
      <c r="N220" t="s">
        <v>35</v>
      </c>
      <c r="O220" t="s">
        <v>40</v>
      </c>
      <c r="P220" s="4">
        <v>77.069999999999993</v>
      </c>
      <c r="Q220" s="4">
        <v>15272.73</v>
      </c>
      <c r="R220" s="4">
        <v>-11637.34</v>
      </c>
    </row>
    <row r="221" spans="1:18" x14ac:dyDescent="0.25">
      <c r="A221">
        <v>5548</v>
      </c>
      <c r="B221" t="s">
        <v>20</v>
      </c>
      <c r="C221" t="s">
        <v>25</v>
      </c>
      <c r="D221">
        <v>229.36</v>
      </c>
      <c r="E221" s="3">
        <v>44938</v>
      </c>
      <c r="F221" s="3">
        <v>45134</v>
      </c>
      <c r="G221">
        <v>805.41</v>
      </c>
      <c r="H221" t="s">
        <v>33</v>
      </c>
      <c r="I221">
        <v>6.13</v>
      </c>
      <c r="J221">
        <v>932.9</v>
      </c>
      <c r="K221">
        <v>27.1</v>
      </c>
      <c r="L221" s="7">
        <v>217.8</v>
      </c>
      <c r="M221" t="b">
        <v>1</v>
      </c>
      <c r="N221" t="s">
        <v>37</v>
      </c>
      <c r="O221" t="s">
        <v>39</v>
      </c>
      <c r="P221" s="4">
        <v>82.98</v>
      </c>
      <c r="Q221" s="4">
        <v>374965.63</v>
      </c>
      <c r="R221" s="4">
        <v>-308132.71000000002</v>
      </c>
    </row>
    <row r="222" spans="1:18" x14ac:dyDescent="0.25">
      <c r="A222">
        <v>4108</v>
      </c>
      <c r="B222" t="s">
        <v>19</v>
      </c>
      <c r="C222" t="s">
        <v>24</v>
      </c>
      <c r="D222">
        <v>148.24</v>
      </c>
      <c r="E222" s="3">
        <v>44985</v>
      </c>
      <c r="F222" s="3">
        <v>45190</v>
      </c>
      <c r="G222">
        <v>529.22</v>
      </c>
      <c r="H222" t="s">
        <v>32</v>
      </c>
      <c r="I222">
        <v>7.37</v>
      </c>
      <c r="J222">
        <v>511.6</v>
      </c>
      <c r="K222">
        <v>22.2</v>
      </c>
      <c r="L222" s="7">
        <v>223</v>
      </c>
      <c r="M222" t="b">
        <v>1</v>
      </c>
      <c r="N222" t="s">
        <v>37</v>
      </c>
      <c r="O222" t="s">
        <v>40</v>
      </c>
      <c r="P222" s="4">
        <v>153.69</v>
      </c>
      <c r="Q222" s="4">
        <v>89161.16</v>
      </c>
      <c r="R222" s="4">
        <v>-7825.34</v>
      </c>
    </row>
    <row r="223" spans="1:18" x14ac:dyDescent="0.25">
      <c r="A223">
        <v>8158</v>
      </c>
      <c r="B223" t="s">
        <v>22</v>
      </c>
      <c r="C223" t="s">
        <v>23</v>
      </c>
      <c r="D223">
        <v>106.15</v>
      </c>
      <c r="E223" s="3">
        <v>45003</v>
      </c>
      <c r="F223" s="3">
        <v>45188</v>
      </c>
      <c r="G223">
        <v>336.4</v>
      </c>
      <c r="H223" t="s">
        <v>31</v>
      </c>
      <c r="I223">
        <v>6.38</v>
      </c>
      <c r="J223">
        <v>872.9</v>
      </c>
      <c r="K223">
        <v>25.4</v>
      </c>
      <c r="L223" s="7">
        <v>514.6</v>
      </c>
      <c r="M223" t="b">
        <v>1</v>
      </c>
      <c r="N223" t="s">
        <v>38</v>
      </c>
      <c r="O223" t="s">
        <v>40</v>
      </c>
      <c r="P223" s="4">
        <v>896.43</v>
      </c>
      <c r="Q223" s="4">
        <v>168003.32</v>
      </c>
      <c r="R223" s="4">
        <v>133555.73000000001</v>
      </c>
    </row>
    <row r="224" spans="1:18" x14ac:dyDescent="0.25">
      <c r="A224">
        <v>8400</v>
      </c>
      <c r="B224" t="s">
        <v>20</v>
      </c>
      <c r="C224" t="s">
        <v>27</v>
      </c>
      <c r="D224">
        <v>128.41999999999999</v>
      </c>
      <c r="E224" s="3">
        <v>44980</v>
      </c>
      <c r="F224" s="3">
        <v>45105</v>
      </c>
      <c r="G224">
        <v>550.75</v>
      </c>
      <c r="H224" t="s">
        <v>32</v>
      </c>
      <c r="I224">
        <v>4.6500000000000004</v>
      </c>
      <c r="J224">
        <v>1620.5</v>
      </c>
      <c r="K224">
        <v>28</v>
      </c>
      <c r="L224" s="7">
        <v>482.9</v>
      </c>
      <c r="M224" t="b">
        <v>0</v>
      </c>
      <c r="N224" t="s">
        <v>35</v>
      </c>
      <c r="O224" t="s">
        <v>41</v>
      </c>
      <c r="P224" s="4">
        <v>154.94999999999999</v>
      </c>
      <c r="Q224" s="4">
        <v>171214.59</v>
      </c>
      <c r="R224" s="4">
        <v>-85875.88</v>
      </c>
    </row>
    <row r="225" spans="1:18" x14ac:dyDescent="0.25">
      <c r="A225">
        <v>4170</v>
      </c>
      <c r="B225" t="s">
        <v>20</v>
      </c>
      <c r="C225" t="s">
        <v>27</v>
      </c>
      <c r="D225">
        <v>279.04000000000002</v>
      </c>
      <c r="E225" s="3">
        <v>44970</v>
      </c>
      <c r="F225" s="3">
        <v>45191</v>
      </c>
      <c r="G225">
        <v>901.24</v>
      </c>
      <c r="H225" t="s">
        <v>30</v>
      </c>
      <c r="I225">
        <v>7.47</v>
      </c>
      <c r="J225">
        <v>1051.0999999999999</v>
      </c>
      <c r="K225">
        <v>31.9</v>
      </c>
      <c r="L225" s="7">
        <v>312.81324999999998</v>
      </c>
      <c r="M225" t="b">
        <v>1</v>
      </c>
      <c r="N225" t="s">
        <v>38</v>
      </c>
      <c r="O225" t="s">
        <v>39</v>
      </c>
      <c r="P225" s="4">
        <v>159.46</v>
      </c>
      <c r="Q225" s="4">
        <v>482749.13</v>
      </c>
      <c r="R225" s="4">
        <v>-339037.4</v>
      </c>
    </row>
    <row r="226" spans="1:18" x14ac:dyDescent="0.25">
      <c r="A226">
        <v>3255</v>
      </c>
      <c r="B226" t="s">
        <v>20</v>
      </c>
      <c r="C226" t="s">
        <v>26</v>
      </c>
      <c r="D226">
        <v>273.67</v>
      </c>
      <c r="E226" s="3">
        <v>44942</v>
      </c>
      <c r="F226" s="3">
        <v>45141</v>
      </c>
      <c r="G226">
        <v>980.3</v>
      </c>
      <c r="H226" t="s">
        <v>32</v>
      </c>
      <c r="I226">
        <v>4.97</v>
      </c>
      <c r="J226">
        <v>932.9</v>
      </c>
      <c r="K226">
        <v>18</v>
      </c>
      <c r="L226" s="7">
        <v>94.8</v>
      </c>
      <c r="M226" t="b">
        <v>1</v>
      </c>
      <c r="N226" t="s">
        <v>37</v>
      </c>
      <c r="O226" t="s">
        <v>40</v>
      </c>
      <c r="P226" s="4">
        <v>129.84</v>
      </c>
      <c r="Q226" s="4">
        <v>221305.88</v>
      </c>
      <c r="R226" s="4">
        <v>-94023.73</v>
      </c>
    </row>
    <row r="227" spans="1:18" x14ac:dyDescent="0.25">
      <c r="A227">
        <v>2154</v>
      </c>
      <c r="B227" t="s">
        <v>21</v>
      </c>
      <c r="C227" t="s">
        <v>25</v>
      </c>
      <c r="D227">
        <v>216.12</v>
      </c>
      <c r="E227" s="3">
        <v>44932</v>
      </c>
      <c r="F227" s="3">
        <v>45133</v>
      </c>
      <c r="G227">
        <v>1185.98</v>
      </c>
      <c r="H227" t="s">
        <v>32</v>
      </c>
      <c r="I227">
        <v>6.65</v>
      </c>
      <c r="J227">
        <v>962.1</v>
      </c>
      <c r="K227">
        <v>21.4</v>
      </c>
      <c r="L227" s="7">
        <v>246.7</v>
      </c>
      <c r="M227" t="b">
        <v>1</v>
      </c>
      <c r="N227" t="s">
        <v>37</v>
      </c>
      <c r="O227" t="s">
        <v>41</v>
      </c>
      <c r="P227" s="4">
        <v>86.19</v>
      </c>
      <c r="Q227" s="4">
        <v>283613.07</v>
      </c>
      <c r="R227" s="4">
        <v>-181393.45</v>
      </c>
    </row>
    <row r="228" spans="1:18" x14ac:dyDescent="0.25">
      <c r="A228">
        <v>5499</v>
      </c>
      <c r="B228" t="s">
        <v>19</v>
      </c>
      <c r="C228" t="s">
        <v>25</v>
      </c>
      <c r="D228">
        <v>265.98</v>
      </c>
      <c r="E228" s="3">
        <v>44940</v>
      </c>
      <c r="F228" s="3">
        <v>45179</v>
      </c>
      <c r="G228">
        <v>614.55999999999995</v>
      </c>
      <c r="H228" t="s">
        <v>31</v>
      </c>
      <c r="I228">
        <v>6.1</v>
      </c>
      <c r="J228">
        <v>961</v>
      </c>
      <c r="K228">
        <v>19.5</v>
      </c>
      <c r="L228" s="7">
        <v>468</v>
      </c>
      <c r="M228" t="b">
        <v>1</v>
      </c>
      <c r="N228" t="s">
        <v>34</v>
      </c>
      <c r="O228" t="s">
        <v>40</v>
      </c>
      <c r="P228" s="4">
        <v>86.94</v>
      </c>
      <c r="Q228" s="4">
        <v>378025.96</v>
      </c>
      <c r="R228" s="4">
        <v>-324596.11</v>
      </c>
    </row>
    <row r="229" spans="1:18" x14ac:dyDescent="0.25">
      <c r="A229">
        <v>7295</v>
      </c>
      <c r="B229" t="s">
        <v>21</v>
      </c>
      <c r="C229" t="s">
        <v>23</v>
      </c>
      <c r="D229">
        <v>99.3</v>
      </c>
      <c r="E229" s="3">
        <v>45041</v>
      </c>
      <c r="F229" s="3">
        <v>45251</v>
      </c>
      <c r="G229">
        <v>456.34</v>
      </c>
      <c r="H229" t="s">
        <v>30</v>
      </c>
      <c r="I229">
        <v>5.38</v>
      </c>
      <c r="J229">
        <v>583.4</v>
      </c>
      <c r="K229">
        <v>19.600000000000001</v>
      </c>
      <c r="L229" s="7">
        <v>105.3</v>
      </c>
      <c r="M229" t="b">
        <v>1</v>
      </c>
      <c r="N229" t="s">
        <v>34</v>
      </c>
      <c r="O229" t="s">
        <v>39</v>
      </c>
      <c r="P229" s="4">
        <v>909.39</v>
      </c>
      <c r="Q229" s="4">
        <v>60716.66</v>
      </c>
      <c r="R229" s="4">
        <v>354274.37</v>
      </c>
    </row>
    <row r="230" spans="1:18" x14ac:dyDescent="0.25">
      <c r="A230">
        <v>7197</v>
      </c>
      <c r="B230" t="s">
        <v>19</v>
      </c>
      <c r="C230" t="s">
        <v>25</v>
      </c>
      <c r="D230">
        <v>117.43</v>
      </c>
      <c r="E230" s="3">
        <v>45038</v>
      </c>
      <c r="F230" s="3">
        <v>45252</v>
      </c>
      <c r="G230">
        <v>473</v>
      </c>
      <c r="H230" t="s">
        <v>31</v>
      </c>
      <c r="I230">
        <v>5.03</v>
      </c>
      <c r="J230">
        <v>702.2</v>
      </c>
      <c r="K230">
        <v>33.1</v>
      </c>
      <c r="L230" s="7">
        <v>419.7</v>
      </c>
      <c r="M230" t="b">
        <v>1</v>
      </c>
      <c r="N230" t="s">
        <v>38</v>
      </c>
      <c r="O230" t="s">
        <v>41</v>
      </c>
      <c r="P230" s="4">
        <v>70.81</v>
      </c>
      <c r="Q230" s="4">
        <v>188875.71</v>
      </c>
      <c r="R230" s="4">
        <v>-155382.57999999999</v>
      </c>
    </row>
    <row r="231" spans="1:18" x14ac:dyDescent="0.25">
      <c r="A231">
        <v>2648</v>
      </c>
      <c r="B231" t="s">
        <v>20</v>
      </c>
      <c r="C231" t="s">
        <v>29</v>
      </c>
      <c r="D231">
        <v>186.05</v>
      </c>
      <c r="E231" s="3">
        <v>44984</v>
      </c>
      <c r="F231" s="3">
        <v>45216</v>
      </c>
      <c r="G231">
        <v>562.87</v>
      </c>
      <c r="H231" t="s">
        <v>33</v>
      </c>
      <c r="I231">
        <v>5.03</v>
      </c>
      <c r="J231">
        <v>1077</v>
      </c>
      <c r="K231">
        <v>33</v>
      </c>
      <c r="L231" s="7">
        <v>539.4</v>
      </c>
      <c r="M231" t="b">
        <v>1</v>
      </c>
      <c r="N231" t="s">
        <v>38</v>
      </c>
      <c r="O231" t="s">
        <v>39</v>
      </c>
      <c r="P231" s="4">
        <v>53.4</v>
      </c>
      <c r="Q231" s="4">
        <v>201593.39</v>
      </c>
      <c r="R231" s="4">
        <v>-171536.13</v>
      </c>
    </row>
    <row r="232" spans="1:18" x14ac:dyDescent="0.25">
      <c r="A232">
        <v>6539</v>
      </c>
      <c r="B232" t="s">
        <v>22</v>
      </c>
      <c r="C232" t="s">
        <v>29</v>
      </c>
      <c r="D232">
        <v>188.97</v>
      </c>
      <c r="E232" s="3">
        <v>44957</v>
      </c>
      <c r="F232" s="3">
        <v>45069</v>
      </c>
      <c r="G232">
        <v>970.87</v>
      </c>
      <c r="H232" t="s">
        <v>30</v>
      </c>
      <c r="I232">
        <v>7.08</v>
      </c>
      <c r="J232">
        <v>1610</v>
      </c>
      <c r="K232">
        <v>30</v>
      </c>
      <c r="L232" s="7">
        <v>148.6</v>
      </c>
      <c r="M232" t="b">
        <v>1</v>
      </c>
      <c r="N232" t="s">
        <v>36</v>
      </c>
      <c r="O232" t="s">
        <v>39</v>
      </c>
      <c r="P232" s="4">
        <v>51.05</v>
      </c>
      <c r="Q232" s="4">
        <v>131026.34</v>
      </c>
      <c r="R232" s="4">
        <v>-81463.429999999993</v>
      </c>
    </row>
    <row r="233" spans="1:18" x14ac:dyDescent="0.25">
      <c r="A233">
        <v>5199</v>
      </c>
      <c r="B233" t="s">
        <v>18</v>
      </c>
      <c r="C233" t="s">
        <v>28</v>
      </c>
      <c r="D233">
        <v>147.1</v>
      </c>
      <c r="E233" s="3">
        <v>45026</v>
      </c>
      <c r="F233" s="3">
        <v>45190</v>
      </c>
      <c r="G233">
        <v>626.04999999999995</v>
      </c>
      <c r="H233" t="s">
        <v>32</v>
      </c>
      <c r="I233">
        <v>7.12</v>
      </c>
      <c r="J233">
        <v>881.7</v>
      </c>
      <c r="K233">
        <v>28.3</v>
      </c>
      <c r="L233" s="7">
        <v>524.20000000000005</v>
      </c>
      <c r="M233" t="b">
        <v>1</v>
      </c>
      <c r="N233" t="s">
        <v>38</v>
      </c>
      <c r="O233" t="s">
        <v>39</v>
      </c>
      <c r="P233" s="4">
        <v>350.02</v>
      </c>
      <c r="Q233" s="4">
        <v>158955.88</v>
      </c>
      <c r="R233" s="4">
        <v>60174.14</v>
      </c>
    </row>
    <row r="234" spans="1:18" x14ac:dyDescent="0.25">
      <c r="A234">
        <v>9445</v>
      </c>
      <c r="B234" t="s">
        <v>18</v>
      </c>
      <c r="C234" t="s">
        <v>29</v>
      </c>
      <c r="D234">
        <v>123.19</v>
      </c>
      <c r="E234" s="3">
        <v>45027</v>
      </c>
      <c r="F234" s="3">
        <v>45204</v>
      </c>
      <c r="G234">
        <v>478.82</v>
      </c>
      <c r="H234" t="s">
        <v>31</v>
      </c>
      <c r="I234">
        <v>5.9</v>
      </c>
      <c r="J234">
        <v>1030.0999999999999</v>
      </c>
      <c r="K234">
        <v>31.6</v>
      </c>
      <c r="L234" s="7">
        <v>78.3</v>
      </c>
      <c r="M234" t="b">
        <v>1</v>
      </c>
      <c r="N234" t="s">
        <v>38</v>
      </c>
      <c r="O234" t="s">
        <v>39</v>
      </c>
      <c r="P234" s="4">
        <v>69.17</v>
      </c>
      <c r="Q234" s="4">
        <v>79759.64</v>
      </c>
      <c r="R234" s="4">
        <v>-46639.66</v>
      </c>
    </row>
    <row r="235" spans="1:18" x14ac:dyDescent="0.25">
      <c r="A235">
        <v>3557</v>
      </c>
      <c r="B235" t="s">
        <v>20</v>
      </c>
      <c r="C235" t="s">
        <v>29</v>
      </c>
      <c r="D235">
        <v>295.92</v>
      </c>
      <c r="E235" s="3">
        <v>44967</v>
      </c>
      <c r="F235" s="3">
        <v>45106</v>
      </c>
      <c r="G235">
        <v>1431.76</v>
      </c>
      <c r="H235" t="s">
        <v>31</v>
      </c>
      <c r="I235">
        <v>4.8099999999999996</v>
      </c>
      <c r="J235">
        <v>207.4</v>
      </c>
      <c r="K235">
        <v>18.899999999999999</v>
      </c>
      <c r="L235" s="7">
        <v>416.8</v>
      </c>
      <c r="M235" t="b">
        <v>1</v>
      </c>
      <c r="N235" t="s">
        <v>36</v>
      </c>
      <c r="O235" t="s">
        <v>39</v>
      </c>
      <c r="P235" s="4">
        <v>61.65</v>
      </c>
      <c r="Q235" s="4">
        <v>542123.61</v>
      </c>
      <c r="R235" s="4">
        <v>-453855.61</v>
      </c>
    </row>
    <row r="236" spans="1:18" x14ac:dyDescent="0.25">
      <c r="A236">
        <v>6592</v>
      </c>
      <c r="B236" t="s">
        <v>21</v>
      </c>
      <c r="C236" t="s">
        <v>23</v>
      </c>
      <c r="D236">
        <v>247.23</v>
      </c>
      <c r="E236" s="3">
        <v>45046</v>
      </c>
      <c r="F236" s="3">
        <v>45261</v>
      </c>
      <c r="G236">
        <v>1362.6</v>
      </c>
      <c r="H236" t="s">
        <v>30</v>
      </c>
      <c r="I236">
        <v>7.15</v>
      </c>
      <c r="J236">
        <v>253.3</v>
      </c>
      <c r="K236">
        <v>19.899999999999999</v>
      </c>
      <c r="L236" s="7">
        <v>485.1</v>
      </c>
      <c r="M236" t="b">
        <v>0</v>
      </c>
      <c r="N236" t="s">
        <v>35</v>
      </c>
      <c r="O236" t="s">
        <v>39</v>
      </c>
      <c r="P236" s="4">
        <v>901.11</v>
      </c>
      <c r="Q236" s="4">
        <v>293002.13</v>
      </c>
      <c r="R236" s="4">
        <v>934850.36</v>
      </c>
    </row>
    <row r="237" spans="1:18" x14ac:dyDescent="0.25">
      <c r="A237">
        <v>1098</v>
      </c>
      <c r="B237" t="s">
        <v>22</v>
      </c>
      <c r="C237" t="s">
        <v>27</v>
      </c>
      <c r="D237">
        <v>133.32</v>
      </c>
      <c r="E237" s="3">
        <v>44961</v>
      </c>
      <c r="F237" s="3">
        <v>45165</v>
      </c>
      <c r="G237">
        <v>848.36</v>
      </c>
      <c r="H237" t="s">
        <v>31</v>
      </c>
      <c r="I237">
        <v>5.96</v>
      </c>
      <c r="J237">
        <v>334</v>
      </c>
      <c r="K237">
        <v>23.1</v>
      </c>
      <c r="L237" s="7">
        <v>294.60000000000002</v>
      </c>
      <c r="M237" t="b">
        <v>1</v>
      </c>
      <c r="N237" t="s">
        <v>37</v>
      </c>
      <c r="O237" t="s">
        <v>40</v>
      </c>
      <c r="P237" s="4">
        <v>156.53</v>
      </c>
      <c r="Q237" s="4">
        <v>94262.85</v>
      </c>
      <c r="R237" s="4">
        <v>38530.94</v>
      </c>
    </row>
    <row r="238" spans="1:18" x14ac:dyDescent="0.25">
      <c r="A238">
        <v>3200</v>
      </c>
      <c r="B238" t="s">
        <v>19</v>
      </c>
      <c r="C238" t="s">
        <v>29</v>
      </c>
      <c r="D238">
        <v>219.55</v>
      </c>
      <c r="E238" s="3">
        <v>45044</v>
      </c>
      <c r="F238" s="3">
        <v>45242</v>
      </c>
      <c r="G238">
        <v>1020.19</v>
      </c>
      <c r="H238" t="s">
        <v>30</v>
      </c>
      <c r="I238">
        <v>5.82</v>
      </c>
      <c r="J238">
        <v>1318.4</v>
      </c>
      <c r="K238">
        <v>31.3</v>
      </c>
      <c r="L238" s="7">
        <v>162.1</v>
      </c>
      <c r="M238" t="b">
        <v>1</v>
      </c>
      <c r="N238" t="s">
        <v>34</v>
      </c>
      <c r="O238" t="s">
        <v>41</v>
      </c>
      <c r="P238" s="4">
        <v>68.58</v>
      </c>
      <c r="Q238" s="4">
        <v>192796.41</v>
      </c>
      <c r="R238" s="4">
        <v>-122831.78</v>
      </c>
    </row>
    <row r="239" spans="1:18" x14ac:dyDescent="0.25">
      <c r="A239">
        <v>3961</v>
      </c>
      <c r="B239" t="s">
        <v>20</v>
      </c>
      <c r="C239" t="s">
        <v>28</v>
      </c>
      <c r="D239">
        <v>84.52</v>
      </c>
      <c r="E239" s="3">
        <v>44936</v>
      </c>
      <c r="F239" s="3">
        <v>45175</v>
      </c>
      <c r="G239">
        <v>496.32</v>
      </c>
      <c r="H239" t="s">
        <v>33</v>
      </c>
      <c r="I239">
        <v>5.72</v>
      </c>
      <c r="J239">
        <v>977.9</v>
      </c>
      <c r="K239">
        <v>25.6</v>
      </c>
      <c r="L239" s="7">
        <v>558.6</v>
      </c>
      <c r="M239" t="b">
        <v>1</v>
      </c>
      <c r="N239" t="s">
        <v>36</v>
      </c>
      <c r="O239" t="s">
        <v>40</v>
      </c>
      <c r="P239" s="4">
        <v>353.97</v>
      </c>
      <c r="Q239" s="4">
        <v>134131.01</v>
      </c>
      <c r="R239" s="4">
        <v>41551.379999999997</v>
      </c>
    </row>
    <row r="240" spans="1:18" x14ac:dyDescent="0.25">
      <c r="A240">
        <v>5973</v>
      </c>
      <c r="B240" t="s">
        <v>22</v>
      </c>
      <c r="C240" t="s">
        <v>25</v>
      </c>
      <c r="D240">
        <v>34.549999999999997</v>
      </c>
      <c r="E240" s="3">
        <v>45007</v>
      </c>
      <c r="F240" s="3">
        <v>45135</v>
      </c>
      <c r="G240">
        <v>52.01</v>
      </c>
      <c r="H240" t="s">
        <v>30</v>
      </c>
      <c r="I240">
        <v>5.9350000000000005</v>
      </c>
      <c r="J240">
        <v>508.7</v>
      </c>
      <c r="K240">
        <v>26.1</v>
      </c>
      <c r="L240" s="7">
        <v>61</v>
      </c>
      <c r="M240" t="b">
        <v>1</v>
      </c>
      <c r="N240" t="s">
        <v>38</v>
      </c>
      <c r="O240" t="s">
        <v>40</v>
      </c>
      <c r="P240" s="4">
        <v>87.91</v>
      </c>
      <c r="Q240" s="4">
        <v>58014.02</v>
      </c>
      <c r="R240" s="4">
        <v>-53441.82</v>
      </c>
    </row>
    <row r="241" spans="1:18" x14ac:dyDescent="0.25">
      <c r="A241">
        <v>5433</v>
      </c>
      <c r="B241" t="s">
        <v>22</v>
      </c>
      <c r="C241" t="s">
        <v>29</v>
      </c>
      <c r="D241">
        <v>108.97</v>
      </c>
      <c r="E241" s="3">
        <v>45041</v>
      </c>
      <c r="F241" s="3">
        <v>45241</v>
      </c>
      <c r="G241">
        <v>452.35</v>
      </c>
      <c r="H241" t="s">
        <v>30</v>
      </c>
      <c r="I241">
        <v>6.08</v>
      </c>
      <c r="J241">
        <v>936.15</v>
      </c>
      <c r="K241">
        <v>21.7</v>
      </c>
      <c r="L241" s="7">
        <v>355.3</v>
      </c>
      <c r="M241" t="b">
        <v>0</v>
      </c>
      <c r="N241" t="s">
        <v>63</v>
      </c>
      <c r="O241" t="s">
        <v>39</v>
      </c>
      <c r="P241" s="4">
        <v>53.5</v>
      </c>
      <c r="Q241" s="4">
        <v>61238.37</v>
      </c>
      <c r="R241" s="4">
        <v>-37037.65</v>
      </c>
    </row>
    <row r="242" spans="1:18" x14ac:dyDescent="0.25">
      <c r="A242">
        <v>3869</v>
      </c>
      <c r="B242" t="s">
        <v>19</v>
      </c>
      <c r="C242" t="s">
        <v>28</v>
      </c>
      <c r="D242">
        <v>123.88</v>
      </c>
      <c r="E242" s="3">
        <v>45032</v>
      </c>
      <c r="F242" s="3">
        <v>45204</v>
      </c>
      <c r="G242">
        <v>318.77</v>
      </c>
      <c r="H242" t="s">
        <v>33</v>
      </c>
      <c r="I242">
        <v>6.31</v>
      </c>
      <c r="J242">
        <v>1071.4000000000001</v>
      </c>
      <c r="K242">
        <v>28.4</v>
      </c>
      <c r="L242" s="7">
        <v>255.1</v>
      </c>
      <c r="M242" t="b">
        <v>0</v>
      </c>
      <c r="N242" t="s">
        <v>35</v>
      </c>
      <c r="O242" t="s">
        <v>39</v>
      </c>
      <c r="P242" s="4">
        <v>350.07</v>
      </c>
      <c r="Q242" s="4">
        <v>73066.94</v>
      </c>
      <c r="R242" s="4">
        <v>38524.870000000003</v>
      </c>
    </row>
    <row r="243" spans="1:18" x14ac:dyDescent="0.25">
      <c r="A243">
        <v>1956</v>
      </c>
      <c r="B243" t="s">
        <v>22</v>
      </c>
      <c r="C243" t="s">
        <v>23</v>
      </c>
      <c r="D243">
        <v>9.8800000000000008</v>
      </c>
      <c r="E243" s="3">
        <v>44956</v>
      </c>
      <c r="F243" s="3">
        <v>45092</v>
      </c>
      <c r="G243">
        <v>19.47</v>
      </c>
      <c r="H243" t="s">
        <v>33</v>
      </c>
      <c r="I243">
        <v>5.8</v>
      </c>
      <c r="J243">
        <v>342.1</v>
      </c>
      <c r="K243">
        <v>32.200000000000003</v>
      </c>
      <c r="L243" s="7">
        <v>303.60000000000002</v>
      </c>
      <c r="M243" t="b">
        <v>1</v>
      </c>
      <c r="N243" t="s">
        <v>63</v>
      </c>
      <c r="O243" t="s">
        <v>40</v>
      </c>
      <c r="P243" s="4">
        <v>897.29</v>
      </c>
      <c r="Q243" s="4">
        <v>18532.68</v>
      </c>
      <c r="R243" s="4">
        <v>-1062.44</v>
      </c>
    </row>
    <row r="244" spans="1:18" x14ac:dyDescent="0.25">
      <c r="A244">
        <v>9352</v>
      </c>
      <c r="B244" t="s">
        <v>21</v>
      </c>
      <c r="C244" t="s">
        <v>26</v>
      </c>
      <c r="D244">
        <v>245.36</v>
      </c>
      <c r="E244" s="3">
        <v>44970</v>
      </c>
      <c r="F244" s="3">
        <v>45084</v>
      </c>
      <c r="G244">
        <v>1020.66</v>
      </c>
      <c r="H244" t="s">
        <v>32</v>
      </c>
      <c r="I244">
        <v>5.97</v>
      </c>
      <c r="J244">
        <v>1224.7</v>
      </c>
      <c r="K244">
        <v>23.3</v>
      </c>
      <c r="L244" s="7">
        <v>345.1</v>
      </c>
      <c r="M244" t="b">
        <v>1</v>
      </c>
      <c r="N244" t="s">
        <v>37</v>
      </c>
      <c r="O244" t="s">
        <v>40</v>
      </c>
      <c r="P244" s="4">
        <v>116.65</v>
      </c>
      <c r="Q244" s="4">
        <v>244494.7</v>
      </c>
      <c r="R244" s="4">
        <v>-125434.71</v>
      </c>
    </row>
    <row r="245" spans="1:18" x14ac:dyDescent="0.25">
      <c r="A245">
        <v>6699</v>
      </c>
      <c r="B245" t="s">
        <v>21</v>
      </c>
      <c r="C245" t="s">
        <v>26</v>
      </c>
      <c r="D245">
        <v>110.96</v>
      </c>
      <c r="E245" s="3">
        <v>44981</v>
      </c>
      <c r="F245" s="3">
        <v>45205</v>
      </c>
      <c r="G245">
        <v>580.78</v>
      </c>
      <c r="H245" t="s">
        <v>31</v>
      </c>
      <c r="I245">
        <v>5.45</v>
      </c>
      <c r="J245">
        <v>1427.4</v>
      </c>
      <c r="K245">
        <v>27.9</v>
      </c>
      <c r="L245" s="7">
        <v>344.1</v>
      </c>
      <c r="M245" t="b">
        <v>1</v>
      </c>
      <c r="N245" t="s">
        <v>34</v>
      </c>
      <c r="O245" t="s">
        <v>40</v>
      </c>
      <c r="P245" s="4">
        <v>114.29</v>
      </c>
      <c r="Q245" s="4">
        <v>87656.82</v>
      </c>
      <c r="R245" s="4">
        <v>-21279.47</v>
      </c>
    </row>
    <row r="246" spans="1:18" x14ac:dyDescent="0.25">
      <c r="A246">
        <v>7944</v>
      </c>
      <c r="B246" t="s">
        <v>21</v>
      </c>
      <c r="C246" t="s">
        <v>26</v>
      </c>
      <c r="D246">
        <v>176.22</v>
      </c>
      <c r="E246" s="3">
        <v>44997</v>
      </c>
      <c r="F246" s="3">
        <v>45176</v>
      </c>
      <c r="G246">
        <v>627.58000000000004</v>
      </c>
      <c r="H246" t="s">
        <v>33</v>
      </c>
      <c r="I246">
        <v>6.23</v>
      </c>
      <c r="J246">
        <v>658.5</v>
      </c>
      <c r="K246">
        <v>23.3</v>
      </c>
      <c r="L246" s="7">
        <v>162</v>
      </c>
      <c r="M246" t="b">
        <v>1</v>
      </c>
      <c r="N246" t="s">
        <v>34</v>
      </c>
      <c r="O246" t="s">
        <v>39</v>
      </c>
      <c r="P246" s="4">
        <v>127.88</v>
      </c>
      <c r="Q246" s="4">
        <v>120637.82</v>
      </c>
      <c r="R246" s="4">
        <v>-40382.89</v>
      </c>
    </row>
    <row r="247" spans="1:18" x14ac:dyDescent="0.25">
      <c r="A247">
        <v>5493</v>
      </c>
      <c r="B247" t="s">
        <v>22</v>
      </c>
      <c r="C247" t="s">
        <v>25</v>
      </c>
      <c r="D247">
        <v>26.82</v>
      </c>
      <c r="E247" s="3">
        <v>44944</v>
      </c>
      <c r="F247" s="3">
        <v>45157</v>
      </c>
      <c r="G247">
        <v>130.09</v>
      </c>
      <c r="H247" t="s">
        <v>33</v>
      </c>
      <c r="I247">
        <v>5.4</v>
      </c>
      <c r="J247">
        <v>1300</v>
      </c>
      <c r="K247">
        <v>30.7</v>
      </c>
      <c r="L247" s="7">
        <v>423.8</v>
      </c>
      <c r="M247" t="b">
        <v>0</v>
      </c>
      <c r="N247" t="s">
        <v>35</v>
      </c>
      <c r="O247" t="s">
        <v>39</v>
      </c>
      <c r="P247" s="4">
        <v>79.010000000000005</v>
      </c>
      <c r="Q247" s="4">
        <v>32557.77</v>
      </c>
      <c r="R247" s="4">
        <v>-22279.360000000001</v>
      </c>
    </row>
    <row r="248" spans="1:18" x14ac:dyDescent="0.25">
      <c r="A248">
        <v>5911</v>
      </c>
      <c r="B248" t="s">
        <v>21</v>
      </c>
      <c r="C248" t="s">
        <v>28</v>
      </c>
      <c r="D248">
        <v>56.62</v>
      </c>
      <c r="E248" s="3">
        <v>45009</v>
      </c>
      <c r="F248" s="3">
        <v>45180</v>
      </c>
      <c r="G248">
        <v>223.57</v>
      </c>
      <c r="H248" t="s">
        <v>31</v>
      </c>
      <c r="I248">
        <v>6.76</v>
      </c>
      <c r="J248">
        <v>519.6</v>
      </c>
      <c r="K248">
        <v>25.6</v>
      </c>
      <c r="L248" s="7">
        <v>60.5</v>
      </c>
      <c r="M248" t="b">
        <v>1</v>
      </c>
      <c r="N248" t="s">
        <v>34</v>
      </c>
      <c r="O248" t="s">
        <v>39</v>
      </c>
      <c r="P248" s="4">
        <v>350.61</v>
      </c>
      <c r="Q248" s="4">
        <v>93795.51</v>
      </c>
      <c r="R248" s="4">
        <v>-15409.63</v>
      </c>
    </row>
    <row r="249" spans="1:18" x14ac:dyDescent="0.25">
      <c r="A249">
        <v>4987</v>
      </c>
      <c r="B249" t="s">
        <v>19</v>
      </c>
      <c r="C249" t="s">
        <v>29</v>
      </c>
      <c r="D249">
        <v>267.45999999999998</v>
      </c>
      <c r="E249" s="3">
        <v>45005</v>
      </c>
      <c r="F249" s="3">
        <v>45127</v>
      </c>
      <c r="G249">
        <v>985.7</v>
      </c>
      <c r="H249" t="s">
        <v>31</v>
      </c>
      <c r="I249">
        <v>4.8099999999999996</v>
      </c>
      <c r="J249">
        <v>1410.8</v>
      </c>
      <c r="K249">
        <v>23.4</v>
      </c>
      <c r="L249" s="7">
        <v>61.7</v>
      </c>
      <c r="M249" t="b">
        <v>1</v>
      </c>
      <c r="N249" t="s">
        <v>34</v>
      </c>
      <c r="O249" t="s">
        <v>39</v>
      </c>
      <c r="P249" s="4">
        <v>55.53</v>
      </c>
      <c r="Q249" s="4">
        <v>342797.24</v>
      </c>
      <c r="R249" s="4">
        <v>-288061.32</v>
      </c>
    </row>
    <row r="250" spans="1:18" x14ac:dyDescent="0.25">
      <c r="A250">
        <v>7015</v>
      </c>
      <c r="B250" t="s">
        <v>22</v>
      </c>
      <c r="C250" t="s">
        <v>27</v>
      </c>
      <c r="D250">
        <v>184.56</v>
      </c>
      <c r="E250" s="3">
        <v>45029</v>
      </c>
      <c r="F250" s="3">
        <v>45169</v>
      </c>
      <c r="G250">
        <v>544.69000000000005</v>
      </c>
      <c r="H250" t="s">
        <v>32</v>
      </c>
      <c r="I250">
        <v>5.07</v>
      </c>
      <c r="J250">
        <v>1658.8</v>
      </c>
      <c r="K250">
        <v>24.7</v>
      </c>
      <c r="L250" s="7">
        <v>313.2</v>
      </c>
      <c r="M250" t="b">
        <v>0</v>
      </c>
      <c r="N250" t="s">
        <v>35</v>
      </c>
      <c r="O250" t="s">
        <v>41</v>
      </c>
      <c r="P250" s="4">
        <v>159.26</v>
      </c>
      <c r="Q250" s="4">
        <v>98003.3</v>
      </c>
      <c r="R250" s="4">
        <v>-11255.97</v>
      </c>
    </row>
    <row r="251" spans="1:18" x14ac:dyDescent="0.25">
      <c r="A251">
        <v>2218</v>
      </c>
      <c r="B251" t="s">
        <v>18</v>
      </c>
      <c r="C251" t="s">
        <v>25</v>
      </c>
      <c r="D251">
        <v>285.33</v>
      </c>
      <c r="E251" s="3">
        <v>45034</v>
      </c>
      <c r="F251" s="3">
        <v>45181</v>
      </c>
      <c r="G251">
        <v>973.82</v>
      </c>
      <c r="H251" t="s">
        <v>32</v>
      </c>
      <c r="I251">
        <v>6.9</v>
      </c>
      <c r="J251">
        <v>907</v>
      </c>
      <c r="K251">
        <v>19.5</v>
      </c>
      <c r="L251" s="7">
        <v>348</v>
      </c>
      <c r="M251" t="b">
        <v>0</v>
      </c>
      <c r="N251" t="s">
        <v>35</v>
      </c>
      <c r="O251" t="s">
        <v>40</v>
      </c>
      <c r="P251" s="4">
        <v>82.22</v>
      </c>
      <c r="Q251" s="4">
        <v>349773.91</v>
      </c>
      <c r="R251" s="4">
        <v>-269706.43</v>
      </c>
    </row>
    <row r="252" spans="1:18" x14ac:dyDescent="0.25">
      <c r="A252">
        <v>5496</v>
      </c>
      <c r="B252" t="s">
        <v>22</v>
      </c>
      <c r="C252" t="s">
        <v>25</v>
      </c>
      <c r="D252">
        <v>299.63</v>
      </c>
      <c r="E252" s="3">
        <v>45012</v>
      </c>
      <c r="F252" s="3">
        <v>45247</v>
      </c>
      <c r="G252">
        <v>973.49</v>
      </c>
      <c r="H252" t="s">
        <v>30</v>
      </c>
      <c r="I252">
        <v>5.05</v>
      </c>
      <c r="J252">
        <v>591.4</v>
      </c>
      <c r="K252">
        <v>31.9</v>
      </c>
      <c r="L252" s="7">
        <v>201.2</v>
      </c>
      <c r="M252" t="b">
        <v>0</v>
      </c>
      <c r="N252" t="s">
        <v>35</v>
      </c>
      <c r="O252" t="s">
        <v>40</v>
      </c>
      <c r="P252" s="4">
        <v>70.010000000000005</v>
      </c>
      <c r="Q252" s="4">
        <v>289887.71999999997</v>
      </c>
      <c r="R252" s="4">
        <v>-221733.69</v>
      </c>
    </row>
    <row r="253" spans="1:18" x14ac:dyDescent="0.25">
      <c r="A253">
        <v>5735</v>
      </c>
      <c r="B253" t="s">
        <v>19</v>
      </c>
      <c r="C253" t="s">
        <v>26</v>
      </c>
      <c r="D253">
        <v>114.7</v>
      </c>
      <c r="E253" s="3">
        <v>44965</v>
      </c>
      <c r="F253" s="3">
        <v>45055</v>
      </c>
      <c r="G253">
        <v>542.64</v>
      </c>
      <c r="H253" t="s">
        <v>32</v>
      </c>
      <c r="I253">
        <v>6.38</v>
      </c>
      <c r="J253">
        <v>838.7</v>
      </c>
      <c r="K253">
        <v>33.299999999999997</v>
      </c>
      <c r="L253" s="7">
        <v>353.4</v>
      </c>
      <c r="M253" t="b">
        <v>1</v>
      </c>
      <c r="N253" t="s">
        <v>37</v>
      </c>
      <c r="O253" t="s">
        <v>39</v>
      </c>
      <c r="P253" s="4">
        <v>115.36</v>
      </c>
      <c r="Q253" s="4">
        <v>174835.92</v>
      </c>
      <c r="R253" s="4">
        <v>-112236.97</v>
      </c>
    </row>
    <row r="254" spans="1:18" x14ac:dyDescent="0.25">
      <c r="A254">
        <v>5555</v>
      </c>
      <c r="B254" t="s">
        <v>18</v>
      </c>
      <c r="C254" t="s">
        <v>27</v>
      </c>
      <c r="D254">
        <v>93.15</v>
      </c>
      <c r="E254" s="3">
        <v>44968</v>
      </c>
      <c r="F254" s="3">
        <v>45205</v>
      </c>
      <c r="G254">
        <v>193.76</v>
      </c>
      <c r="H254" t="s">
        <v>33</v>
      </c>
      <c r="I254">
        <v>7.41</v>
      </c>
      <c r="J254">
        <v>600.1</v>
      </c>
      <c r="K254">
        <v>25.6</v>
      </c>
      <c r="L254" s="7">
        <v>333.9</v>
      </c>
      <c r="M254" t="b">
        <v>1</v>
      </c>
      <c r="N254" t="s">
        <v>36</v>
      </c>
      <c r="O254" t="s">
        <v>40</v>
      </c>
      <c r="P254" s="4">
        <v>159.99</v>
      </c>
      <c r="Q254" s="4">
        <v>119722.29</v>
      </c>
      <c r="R254" s="4">
        <v>-88722.63</v>
      </c>
    </row>
    <row r="255" spans="1:18" x14ac:dyDescent="0.25">
      <c r="A255">
        <v>9050</v>
      </c>
      <c r="B255" t="s">
        <v>22</v>
      </c>
      <c r="C255" t="s">
        <v>26</v>
      </c>
      <c r="D255">
        <v>258.22000000000003</v>
      </c>
      <c r="E255" s="3">
        <v>45046</v>
      </c>
      <c r="F255" s="3">
        <v>45283</v>
      </c>
      <c r="G255">
        <v>506.93</v>
      </c>
      <c r="H255" t="s">
        <v>33</v>
      </c>
      <c r="I255">
        <v>6.07</v>
      </c>
      <c r="J255">
        <v>202</v>
      </c>
      <c r="K255">
        <v>21.5</v>
      </c>
      <c r="L255" s="7">
        <v>242.1</v>
      </c>
      <c r="M255" t="b">
        <v>1</v>
      </c>
      <c r="N255" t="s">
        <v>37</v>
      </c>
      <c r="O255" t="s">
        <v>41</v>
      </c>
      <c r="P255" s="4">
        <v>129.5</v>
      </c>
      <c r="Q255" s="4">
        <v>503014.04</v>
      </c>
      <c r="R255" s="4">
        <v>-437366.6</v>
      </c>
    </row>
    <row r="256" spans="1:18" x14ac:dyDescent="0.25">
      <c r="A256">
        <v>4446</v>
      </c>
      <c r="B256" t="s">
        <v>21</v>
      </c>
      <c r="C256" t="s">
        <v>25</v>
      </c>
      <c r="D256">
        <v>299.58999999999997</v>
      </c>
      <c r="E256" s="3">
        <v>44980</v>
      </c>
      <c r="F256" s="3">
        <v>45219</v>
      </c>
      <c r="G256">
        <v>1438.05</v>
      </c>
      <c r="H256" t="s">
        <v>31</v>
      </c>
      <c r="I256">
        <v>5.0599999999999996</v>
      </c>
      <c r="J256">
        <v>1240.7</v>
      </c>
      <c r="K256">
        <v>28.6</v>
      </c>
      <c r="L256" s="7">
        <v>408.5</v>
      </c>
      <c r="M256" t="b">
        <v>1</v>
      </c>
      <c r="N256" t="s">
        <v>38</v>
      </c>
      <c r="O256" t="s">
        <v>39</v>
      </c>
      <c r="P256" s="4">
        <v>80.89</v>
      </c>
      <c r="Q256" s="4">
        <v>418601</v>
      </c>
      <c r="R256" s="4">
        <v>-302277.14</v>
      </c>
    </row>
    <row r="257" spans="1:18" x14ac:dyDescent="0.25">
      <c r="A257">
        <v>2045</v>
      </c>
      <c r="B257" t="s">
        <v>20</v>
      </c>
      <c r="C257" t="s">
        <v>29</v>
      </c>
      <c r="D257">
        <v>190.74</v>
      </c>
      <c r="E257" s="3">
        <v>44956</v>
      </c>
      <c r="F257" s="3">
        <v>45117</v>
      </c>
      <c r="G257">
        <v>807.11</v>
      </c>
      <c r="H257" t="s">
        <v>32</v>
      </c>
      <c r="I257">
        <v>5.46</v>
      </c>
      <c r="J257">
        <v>268</v>
      </c>
      <c r="K257">
        <v>25.2</v>
      </c>
      <c r="L257" s="7">
        <v>576.9</v>
      </c>
      <c r="M257" t="b">
        <v>1</v>
      </c>
      <c r="N257" t="s">
        <v>63</v>
      </c>
      <c r="O257" t="s">
        <v>39</v>
      </c>
      <c r="P257" s="4">
        <v>61.28</v>
      </c>
      <c r="Q257" s="4">
        <v>276329.13</v>
      </c>
      <c r="R257" s="4">
        <v>-226869.43</v>
      </c>
    </row>
    <row r="258" spans="1:18" x14ac:dyDescent="0.25">
      <c r="A258">
        <v>7893</v>
      </c>
      <c r="B258" t="s">
        <v>20</v>
      </c>
      <c r="C258" t="s">
        <v>26</v>
      </c>
      <c r="D258">
        <v>239.57</v>
      </c>
      <c r="E258" s="3">
        <v>44946</v>
      </c>
      <c r="F258" s="3">
        <v>45180</v>
      </c>
      <c r="G258">
        <v>874.67</v>
      </c>
      <c r="H258" t="s">
        <v>30</v>
      </c>
      <c r="I258">
        <v>6.97</v>
      </c>
      <c r="J258">
        <v>536.6</v>
      </c>
      <c r="K258">
        <v>22</v>
      </c>
      <c r="L258" s="7">
        <v>319.89999999999998</v>
      </c>
      <c r="M258" t="b">
        <v>0</v>
      </c>
      <c r="N258" t="s">
        <v>35</v>
      </c>
      <c r="O258" t="s">
        <v>39</v>
      </c>
      <c r="P258" s="4">
        <v>128.03</v>
      </c>
      <c r="Q258" s="4">
        <v>306732.53000000003</v>
      </c>
      <c r="R258" s="4">
        <v>-194748.53</v>
      </c>
    </row>
    <row r="259" spans="1:18" x14ac:dyDescent="0.25">
      <c r="A259">
        <v>2693</v>
      </c>
      <c r="B259" t="s">
        <v>21</v>
      </c>
      <c r="C259" t="s">
        <v>26</v>
      </c>
      <c r="D259">
        <v>235.62</v>
      </c>
      <c r="E259" s="3">
        <v>45022</v>
      </c>
      <c r="F259" s="3">
        <v>45171</v>
      </c>
      <c r="G259">
        <v>533.02</v>
      </c>
      <c r="H259" t="s">
        <v>30</v>
      </c>
      <c r="I259">
        <v>5.55</v>
      </c>
      <c r="J259">
        <v>1355.9</v>
      </c>
      <c r="K259">
        <v>18.600000000000001</v>
      </c>
      <c r="L259" s="7">
        <v>482.3</v>
      </c>
      <c r="M259" t="b">
        <v>1</v>
      </c>
      <c r="N259" t="s">
        <v>38</v>
      </c>
      <c r="O259" t="s">
        <v>39</v>
      </c>
      <c r="P259" s="4">
        <v>124.17</v>
      </c>
      <c r="Q259" s="4">
        <v>227728.67</v>
      </c>
      <c r="R259" s="4">
        <v>-161543.57999999999</v>
      </c>
    </row>
    <row r="260" spans="1:18" x14ac:dyDescent="0.25">
      <c r="A260">
        <v>4436</v>
      </c>
      <c r="B260" t="s">
        <v>20</v>
      </c>
      <c r="C260" t="s">
        <v>26</v>
      </c>
      <c r="D260">
        <v>109.83</v>
      </c>
      <c r="E260" s="3">
        <v>44968</v>
      </c>
      <c r="F260" s="3">
        <v>45061</v>
      </c>
      <c r="G260">
        <v>390.46</v>
      </c>
      <c r="H260" t="s">
        <v>30</v>
      </c>
      <c r="I260">
        <v>6.67</v>
      </c>
      <c r="J260">
        <v>1265.2</v>
      </c>
      <c r="K260">
        <v>32.200000000000003</v>
      </c>
      <c r="L260" s="7">
        <v>186.2</v>
      </c>
      <c r="M260" t="b">
        <v>1</v>
      </c>
      <c r="N260" t="s">
        <v>37</v>
      </c>
      <c r="O260" t="s">
        <v>40</v>
      </c>
      <c r="P260" s="4">
        <v>128.63999999999999</v>
      </c>
      <c r="Q260" s="4">
        <v>158803.72</v>
      </c>
      <c r="R260" s="4">
        <v>-108574.95</v>
      </c>
    </row>
    <row r="261" spans="1:18" x14ac:dyDescent="0.25">
      <c r="A261">
        <v>9754</v>
      </c>
      <c r="B261" t="s">
        <v>20</v>
      </c>
      <c r="C261" t="s">
        <v>25</v>
      </c>
      <c r="D261">
        <v>174.41</v>
      </c>
      <c r="E261" s="3">
        <v>45015</v>
      </c>
      <c r="F261" s="3">
        <v>45138</v>
      </c>
      <c r="G261">
        <v>950.3</v>
      </c>
      <c r="H261" t="s">
        <v>30</v>
      </c>
      <c r="I261">
        <v>6.83</v>
      </c>
      <c r="J261">
        <v>317.3</v>
      </c>
      <c r="K261">
        <v>30.7</v>
      </c>
      <c r="L261" s="7">
        <v>469.1</v>
      </c>
      <c r="M261" t="b">
        <v>0</v>
      </c>
      <c r="N261" t="s">
        <v>35</v>
      </c>
      <c r="O261" t="s">
        <v>39</v>
      </c>
      <c r="P261" s="4">
        <v>79.58</v>
      </c>
      <c r="Q261" s="4">
        <v>174299.68</v>
      </c>
      <c r="R261" s="4">
        <v>-98674.81</v>
      </c>
    </row>
    <row r="262" spans="1:18" x14ac:dyDescent="0.25">
      <c r="A262">
        <v>6895</v>
      </c>
      <c r="B262" t="s">
        <v>21</v>
      </c>
      <c r="C262" t="s">
        <v>29</v>
      </c>
      <c r="D262">
        <v>250.75</v>
      </c>
      <c r="E262" s="3">
        <v>45013</v>
      </c>
      <c r="F262" s="3">
        <v>45244</v>
      </c>
      <c r="G262">
        <v>1491.49</v>
      </c>
      <c r="H262" t="s">
        <v>31</v>
      </c>
      <c r="I262">
        <v>6</v>
      </c>
      <c r="J262">
        <v>1256.0999999999999</v>
      </c>
      <c r="K262">
        <v>31.3</v>
      </c>
      <c r="L262" s="7">
        <v>311.31765517241399</v>
      </c>
      <c r="M262" t="b">
        <v>1</v>
      </c>
      <c r="N262" t="s">
        <v>34</v>
      </c>
      <c r="O262" t="s">
        <v>40</v>
      </c>
      <c r="P262" s="4">
        <v>69.52</v>
      </c>
      <c r="Q262" s="4">
        <v>395187.57</v>
      </c>
      <c r="R262" s="4">
        <v>-291499.19</v>
      </c>
    </row>
    <row r="263" spans="1:18" x14ac:dyDescent="0.25">
      <c r="A263">
        <v>4354</v>
      </c>
      <c r="B263" t="s">
        <v>21</v>
      </c>
      <c r="C263" t="s">
        <v>27</v>
      </c>
      <c r="D263">
        <v>207.99</v>
      </c>
      <c r="E263" s="3">
        <v>44931</v>
      </c>
      <c r="F263" s="3">
        <v>45023</v>
      </c>
      <c r="G263">
        <v>1042.6300000000001</v>
      </c>
      <c r="H263" t="s">
        <v>32</v>
      </c>
      <c r="I263">
        <v>6.85</v>
      </c>
      <c r="J263">
        <v>1688.9</v>
      </c>
      <c r="K263">
        <v>25</v>
      </c>
      <c r="L263" s="7">
        <v>401.8</v>
      </c>
      <c r="M263" t="b">
        <v>1</v>
      </c>
      <c r="N263" t="s">
        <v>34</v>
      </c>
      <c r="O263" t="s">
        <v>39</v>
      </c>
      <c r="P263" s="4">
        <v>150.79</v>
      </c>
      <c r="Q263" s="4">
        <v>177887.54</v>
      </c>
      <c r="R263" s="4">
        <v>-20669.36</v>
      </c>
    </row>
    <row r="264" spans="1:18" x14ac:dyDescent="0.25">
      <c r="A264">
        <v>1225</v>
      </c>
      <c r="B264" t="s">
        <v>22</v>
      </c>
      <c r="C264" t="s">
        <v>24</v>
      </c>
      <c r="D264">
        <v>11.24</v>
      </c>
      <c r="E264" s="3">
        <v>44976</v>
      </c>
      <c r="F264" s="3">
        <v>45147</v>
      </c>
      <c r="G264">
        <v>20.23</v>
      </c>
      <c r="H264" t="s">
        <v>32</v>
      </c>
      <c r="I264">
        <v>5.45</v>
      </c>
      <c r="J264">
        <v>319.2</v>
      </c>
      <c r="K264">
        <v>30.1</v>
      </c>
      <c r="L264" s="7">
        <v>541.20000000000005</v>
      </c>
      <c r="M264" t="b">
        <v>1</v>
      </c>
      <c r="N264" t="s">
        <v>36</v>
      </c>
      <c r="O264" t="s">
        <v>39</v>
      </c>
      <c r="P264" s="4">
        <v>162.9</v>
      </c>
      <c r="Q264" s="4">
        <v>11818.77</v>
      </c>
      <c r="R264" s="4">
        <v>-8523.2999999999993</v>
      </c>
    </row>
    <row r="265" spans="1:18" x14ac:dyDescent="0.25">
      <c r="A265">
        <v>5893</v>
      </c>
      <c r="B265" t="s">
        <v>22</v>
      </c>
      <c r="C265" t="s">
        <v>27</v>
      </c>
      <c r="D265">
        <v>104.33</v>
      </c>
      <c r="E265" s="3">
        <v>44967</v>
      </c>
      <c r="F265" s="3">
        <v>45068</v>
      </c>
      <c r="G265">
        <v>506.21</v>
      </c>
      <c r="H265" t="s">
        <v>32</v>
      </c>
      <c r="I265">
        <v>6.05</v>
      </c>
      <c r="J265">
        <v>865.1</v>
      </c>
      <c r="K265">
        <v>27.3</v>
      </c>
      <c r="L265" s="7">
        <v>178.3</v>
      </c>
      <c r="M265" t="b">
        <v>0</v>
      </c>
      <c r="N265" t="s">
        <v>35</v>
      </c>
      <c r="O265" t="s">
        <v>41</v>
      </c>
      <c r="P265" s="4">
        <v>141.65</v>
      </c>
      <c r="Q265" s="4">
        <v>143503.04000000001</v>
      </c>
      <c r="R265" s="4">
        <v>-71798.39</v>
      </c>
    </row>
    <row r="266" spans="1:18" x14ac:dyDescent="0.25">
      <c r="A266">
        <v>8022</v>
      </c>
      <c r="B266" t="s">
        <v>21</v>
      </c>
      <c r="C266" t="s">
        <v>29</v>
      </c>
      <c r="D266">
        <v>47.62</v>
      </c>
      <c r="E266" s="3">
        <v>45020</v>
      </c>
      <c r="F266" s="3">
        <v>45152</v>
      </c>
      <c r="G266">
        <v>128.81</v>
      </c>
      <c r="H266" t="s">
        <v>32</v>
      </c>
      <c r="I266">
        <v>6.56</v>
      </c>
      <c r="J266">
        <v>1367.1</v>
      </c>
      <c r="K266">
        <v>24</v>
      </c>
      <c r="L266" s="7">
        <v>252.6</v>
      </c>
      <c r="M266" t="b">
        <v>0</v>
      </c>
      <c r="N266" t="s">
        <v>35</v>
      </c>
      <c r="O266" t="s">
        <v>39</v>
      </c>
      <c r="P266" s="4">
        <v>62.23</v>
      </c>
      <c r="Q266" s="4">
        <v>68703.16</v>
      </c>
      <c r="R266" s="4">
        <v>-60687.31</v>
      </c>
    </row>
    <row r="267" spans="1:18" x14ac:dyDescent="0.25">
      <c r="A267">
        <v>6600</v>
      </c>
      <c r="B267" t="s">
        <v>19</v>
      </c>
      <c r="C267" t="s">
        <v>23</v>
      </c>
      <c r="D267">
        <v>73.73</v>
      </c>
      <c r="E267" s="3">
        <v>45038</v>
      </c>
      <c r="F267" s="3">
        <v>45141</v>
      </c>
      <c r="G267">
        <v>226.81</v>
      </c>
      <c r="H267" t="s">
        <v>30</v>
      </c>
      <c r="I267">
        <v>5</v>
      </c>
      <c r="J267">
        <v>1268.4000000000001</v>
      </c>
      <c r="K267">
        <v>31.5</v>
      </c>
      <c r="L267" s="7">
        <v>95.7</v>
      </c>
      <c r="M267" t="b">
        <v>0</v>
      </c>
      <c r="N267" t="s">
        <v>35</v>
      </c>
      <c r="O267" t="s">
        <v>40</v>
      </c>
      <c r="P267" s="4">
        <v>905.36</v>
      </c>
      <c r="Q267" s="4">
        <v>110810.24000000001</v>
      </c>
      <c r="R267" s="4">
        <v>94534.46</v>
      </c>
    </row>
    <row r="268" spans="1:18" x14ac:dyDescent="0.25">
      <c r="A268">
        <v>8996</v>
      </c>
      <c r="B268" t="s">
        <v>20</v>
      </c>
      <c r="C268" t="s">
        <v>26</v>
      </c>
      <c r="D268">
        <v>272.12</v>
      </c>
      <c r="E268" s="3">
        <v>44965</v>
      </c>
      <c r="F268" s="3">
        <v>45183</v>
      </c>
      <c r="G268">
        <v>674.69</v>
      </c>
      <c r="H268" t="s">
        <v>30</v>
      </c>
      <c r="I268">
        <v>5.32</v>
      </c>
      <c r="J268">
        <v>932.9</v>
      </c>
      <c r="K268">
        <v>34</v>
      </c>
      <c r="L268" s="7">
        <v>449.4</v>
      </c>
      <c r="M268" t="b">
        <v>0</v>
      </c>
      <c r="N268" t="s">
        <v>35</v>
      </c>
      <c r="O268" t="s">
        <v>39</v>
      </c>
      <c r="P268" s="4">
        <v>118.79</v>
      </c>
      <c r="Q268" s="4">
        <v>421915.18</v>
      </c>
      <c r="R268" s="4">
        <v>-341768.75</v>
      </c>
    </row>
    <row r="269" spans="1:18" x14ac:dyDescent="0.25">
      <c r="A269">
        <v>8683</v>
      </c>
      <c r="B269" t="s">
        <v>22</v>
      </c>
      <c r="C269" t="s">
        <v>27</v>
      </c>
      <c r="D269">
        <v>15.88</v>
      </c>
      <c r="E269" s="3">
        <v>44983</v>
      </c>
      <c r="F269" s="3">
        <v>45161</v>
      </c>
      <c r="G269">
        <v>85.42</v>
      </c>
      <c r="H269" t="s">
        <v>31</v>
      </c>
      <c r="I269">
        <v>6.46</v>
      </c>
      <c r="J269">
        <v>460.9</v>
      </c>
      <c r="K269">
        <v>32.4</v>
      </c>
      <c r="L269" s="7">
        <v>514.1</v>
      </c>
      <c r="M269" t="b">
        <v>1</v>
      </c>
      <c r="N269" t="s">
        <v>34</v>
      </c>
      <c r="O269" t="s">
        <v>41</v>
      </c>
      <c r="P269" s="4">
        <v>150.05000000000001</v>
      </c>
      <c r="Q269" s="4">
        <v>15522.06</v>
      </c>
      <c r="R269" s="4">
        <v>-2704.79</v>
      </c>
    </row>
    <row r="270" spans="1:18" x14ac:dyDescent="0.25">
      <c r="A270">
        <v>5642</v>
      </c>
      <c r="B270" t="s">
        <v>20</v>
      </c>
      <c r="C270" t="s">
        <v>23</v>
      </c>
      <c r="D270">
        <v>69.84</v>
      </c>
      <c r="E270" s="3">
        <v>45017</v>
      </c>
      <c r="F270" s="3">
        <v>45242</v>
      </c>
      <c r="G270">
        <v>331.25</v>
      </c>
      <c r="H270" t="s">
        <v>31</v>
      </c>
      <c r="I270">
        <v>6.47</v>
      </c>
      <c r="J270">
        <v>1454.8</v>
      </c>
      <c r="K270">
        <v>30.4</v>
      </c>
      <c r="L270" s="7">
        <v>273.2</v>
      </c>
      <c r="M270" t="b">
        <v>1</v>
      </c>
      <c r="N270" t="s">
        <v>37</v>
      </c>
      <c r="O270" t="s">
        <v>41</v>
      </c>
      <c r="P270" s="4">
        <v>897.87</v>
      </c>
      <c r="Q270" s="4">
        <v>128426.3</v>
      </c>
      <c r="R270" s="4">
        <v>168993.14</v>
      </c>
    </row>
    <row r="271" spans="1:18" x14ac:dyDescent="0.25">
      <c r="A271">
        <v>8679</v>
      </c>
      <c r="B271" t="s">
        <v>18</v>
      </c>
      <c r="C271" t="s">
        <v>23</v>
      </c>
      <c r="D271">
        <v>96.32</v>
      </c>
      <c r="E271" s="3">
        <v>44983</v>
      </c>
      <c r="F271" s="3">
        <v>45176</v>
      </c>
      <c r="G271">
        <v>439.14</v>
      </c>
      <c r="H271" t="s">
        <v>30</v>
      </c>
      <c r="I271">
        <v>5.98</v>
      </c>
      <c r="J271">
        <v>1730</v>
      </c>
      <c r="K271">
        <v>30</v>
      </c>
      <c r="L271" s="7">
        <v>246.3</v>
      </c>
      <c r="M271" t="b">
        <v>0</v>
      </c>
      <c r="N271" t="s">
        <v>35</v>
      </c>
      <c r="O271" t="s">
        <v>39</v>
      </c>
      <c r="P271" s="4">
        <v>909.38</v>
      </c>
      <c r="Q271" s="4">
        <v>52484.81</v>
      </c>
      <c r="R271" s="4">
        <v>346860.32</v>
      </c>
    </row>
    <row r="272" spans="1:18" x14ac:dyDescent="0.25">
      <c r="A272">
        <v>9208</v>
      </c>
      <c r="B272" t="s">
        <v>21</v>
      </c>
      <c r="C272" t="s">
        <v>29</v>
      </c>
      <c r="D272">
        <v>186.98</v>
      </c>
      <c r="E272" s="3">
        <v>45032</v>
      </c>
      <c r="F272" s="3">
        <v>45267</v>
      </c>
      <c r="G272">
        <v>904.96</v>
      </c>
      <c r="H272" t="s">
        <v>33</v>
      </c>
      <c r="I272">
        <v>6.89</v>
      </c>
      <c r="J272">
        <v>1428.1</v>
      </c>
      <c r="K272">
        <v>28.4</v>
      </c>
      <c r="L272" s="7">
        <v>412.3</v>
      </c>
      <c r="M272" t="b">
        <v>0</v>
      </c>
      <c r="N272" t="s">
        <v>63</v>
      </c>
      <c r="O272" t="s">
        <v>39</v>
      </c>
      <c r="P272" s="4">
        <v>59.53</v>
      </c>
      <c r="Q272" s="4">
        <v>146338.94</v>
      </c>
      <c r="R272" s="4">
        <v>-92466.67</v>
      </c>
    </row>
    <row r="273" spans="1:18" x14ac:dyDescent="0.25">
      <c r="A273">
        <v>8339</v>
      </c>
      <c r="B273" t="s">
        <v>19</v>
      </c>
      <c r="C273" t="s">
        <v>29</v>
      </c>
      <c r="D273">
        <v>162.56</v>
      </c>
      <c r="E273" s="3">
        <v>44963</v>
      </c>
      <c r="F273" s="3">
        <v>45129</v>
      </c>
      <c r="G273">
        <v>436.29</v>
      </c>
      <c r="H273" t="s">
        <v>32</v>
      </c>
      <c r="I273">
        <v>5.95</v>
      </c>
      <c r="J273">
        <v>1741.1</v>
      </c>
      <c r="K273">
        <v>31.7</v>
      </c>
      <c r="L273" s="7">
        <v>91.6</v>
      </c>
      <c r="M273" t="b">
        <v>1</v>
      </c>
      <c r="N273" t="s">
        <v>38</v>
      </c>
      <c r="O273" t="s">
        <v>40</v>
      </c>
      <c r="P273" s="4">
        <v>52.52</v>
      </c>
      <c r="Q273" s="4">
        <v>98383.14</v>
      </c>
      <c r="R273" s="4">
        <v>-75469.19</v>
      </c>
    </row>
    <row r="274" spans="1:18" x14ac:dyDescent="0.25">
      <c r="A274">
        <v>3205</v>
      </c>
      <c r="B274" t="s">
        <v>18</v>
      </c>
      <c r="C274" t="s">
        <v>26</v>
      </c>
      <c r="D274">
        <v>69.39</v>
      </c>
      <c r="E274" s="3">
        <v>44933</v>
      </c>
      <c r="F274" s="3">
        <v>45118</v>
      </c>
      <c r="G274">
        <v>258.35000000000002</v>
      </c>
      <c r="H274" t="s">
        <v>31</v>
      </c>
      <c r="I274">
        <v>7.14</v>
      </c>
      <c r="J274">
        <v>1168</v>
      </c>
      <c r="K274">
        <v>25.9</v>
      </c>
      <c r="L274" s="7">
        <v>211.6</v>
      </c>
      <c r="M274" t="b">
        <v>1</v>
      </c>
      <c r="N274" t="s">
        <v>36</v>
      </c>
      <c r="O274" t="s">
        <v>39</v>
      </c>
      <c r="P274" s="4">
        <v>110.58</v>
      </c>
      <c r="Q274" s="4">
        <v>104591.93</v>
      </c>
      <c r="R274" s="4">
        <v>-76023.59</v>
      </c>
    </row>
    <row r="275" spans="1:18" x14ac:dyDescent="0.25">
      <c r="A275">
        <v>2069</v>
      </c>
      <c r="B275" t="s">
        <v>18</v>
      </c>
      <c r="C275" t="s">
        <v>24</v>
      </c>
      <c r="D275">
        <v>53.45</v>
      </c>
      <c r="E275" s="3">
        <v>44931</v>
      </c>
      <c r="F275" s="3">
        <v>45107</v>
      </c>
      <c r="G275">
        <v>249.41</v>
      </c>
      <c r="H275" t="s">
        <v>30</v>
      </c>
      <c r="I275">
        <v>6.71</v>
      </c>
      <c r="J275">
        <v>1686.6</v>
      </c>
      <c r="K275">
        <v>20.9</v>
      </c>
      <c r="L275" s="7">
        <v>251.4</v>
      </c>
      <c r="M275" t="b">
        <v>1</v>
      </c>
      <c r="N275" t="s">
        <v>36</v>
      </c>
      <c r="O275" t="s">
        <v>40</v>
      </c>
      <c r="P275" s="4">
        <v>165.45</v>
      </c>
      <c r="Q275" s="4">
        <v>48666.11</v>
      </c>
      <c r="R275" s="4">
        <v>-7401.23</v>
      </c>
    </row>
    <row r="276" spans="1:18" x14ac:dyDescent="0.25">
      <c r="A276">
        <v>4444</v>
      </c>
      <c r="B276" t="s">
        <v>18</v>
      </c>
      <c r="C276" t="s">
        <v>28</v>
      </c>
      <c r="D276">
        <v>74.86</v>
      </c>
      <c r="E276" s="3">
        <v>45005</v>
      </c>
      <c r="F276" s="3">
        <v>45167</v>
      </c>
      <c r="G276">
        <v>350.57</v>
      </c>
      <c r="H276" t="s">
        <v>32</v>
      </c>
      <c r="I276">
        <v>5.44</v>
      </c>
      <c r="J276">
        <v>1304.7</v>
      </c>
      <c r="K276">
        <v>30.3</v>
      </c>
      <c r="L276" s="7">
        <v>335.2</v>
      </c>
      <c r="M276" t="b">
        <v>0</v>
      </c>
      <c r="N276" t="s">
        <v>35</v>
      </c>
      <c r="O276" t="s">
        <v>41</v>
      </c>
      <c r="P276" s="4">
        <v>350.95</v>
      </c>
      <c r="Q276" s="4">
        <v>59792.95</v>
      </c>
      <c r="R276" s="4">
        <v>63239.59</v>
      </c>
    </row>
    <row r="277" spans="1:18" x14ac:dyDescent="0.25">
      <c r="A277">
        <v>2060</v>
      </c>
      <c r="B277" t="s">
        <v>21</v>
      </c>
      <c r="C277" t="s">
        <v>25</v>
      </c>
      <c r="D277">
        <v>153.25</v>
      </c>
      <c r="E277" s="3">
        <v>44977</v>
      </c>
      <c r="F277" s="3">
        <v>45193</v>
      </c>
      <c r="G277">
        <v>836.63</v>
      </c>
      <c r="H277" t="s">
        <v>32</v>
      </c>
      <c r="I277">
        <v>5.69</v>
      </c>
      <c r="J277">
        <v>1654.2</v>
      </c>
      <c r="K277">
        <v>32.700000000000003</v>
      </c>
      <c r="L277" s="7">
        <v>312.10000000000002</v>
      </c>
      <c r="M277" t="b">
        <v>1</v>
      </c>
      <c r="N277" t="s">
        <v>37</v>
      </c>
      <c r="O277" t="s">
        <v>40</v>
      </c>
      <c r="P277" s="4">
        <v>70.06</v>
      </c>
      <c r="Q277" s="4">
        <v>187118.44</v>
      </c>
      <c r="R277" s="4">
        <v>-128504.14</v>
      </c>
    </row>
    <row r="278" spans="1:18" x14ac:dyDescent="0.25">
      <c r="A278">
        <v>3327</v>
      </c>
      <c r="B278" t="s">
        <v>22</v>
      </c>
      <c r="C278" t="s">
        <v>27</v>
      </c>
      <c r="D278">
        <v>85</v>
      </c>
      <c r="E278" s="3">
        <v>45032</v>
      </c>
      <c r="F278" s="3">
        <v>45218</v>
      </c>
      <c r="G278">
        <v>249.52</v>
      </c>
      <c r="H278" t="s">
        <v>30</v>
      </c>
      <c r="I278">
        <v>6.5</v>
      </c>
      <c r="J278">
        <v>458.5</v>
      </c>
      <c r="K278">
        <v>23.5</v>
      </c>
      <c r="L278" s="7">
        <v>164.8</v>
      </c>
      <c r="M278" t="b">
        <v>0</v>
      </c>
      <c r="N278" t="s">
        <v>35</v>
      </c>
      <c r="O278" t="s">
        <v>41</v>
      </c>
      <c r="P278" s="4">
        <v>147.65</v>
      </c>
      <c r="Q278" s="4">
        <v>121428.56</v>
      </c>
      <c r="R278" s="4">
        <v>-84586.93</v>
      </c>
    </row>
    <row r="279" spans="1:18" x14ac:dyDescent="0.25">
      <c r="A279">
        <v>4420</v>
      </c>
      <c r="B279" t="s">
        <v>21</v>
      </c>
      <c r="C279" t="s">
        <v>29</v>
      </c>
      <c r="D279">
        <v>284.54000000000002</v>
      </c>
      <c r="E279" s="3">
        <v>44934</v>
      </c>
      <c r="F279" s="3">
        <v>45144</v>
      </c>
      <c r="G279">
        <v>1522.77</v>
      </c>
      <c r="H279" t="s">
        <v>33</v>
      </c>
      <c r="I279">
        <v>7.18</v>
      </c>
      <c r="J279">
        <v>1504.9</v>
      </c>
      <c r="K279">
        <v>30.5</v>
      </c>
      <c r="L279" s="7">
        <v>311.31765517241399</v>
      </c>
      <c r="M279" t="b">
        <v>0</v>
      </c>
      <c r="N279" t="s">
        <v>35</v>
      </c>
      <c r="O279" t="s">
        <v>39</v>
      </c>
      <c r="P279" s="4">
        <v>68.28</v>
      </c>
      <c r="Q279" s="4">
        <v>406570.42</v>
      </c>
      <c r="R279" s="4">
        <v>-302595.68</v>
      </c>
    </row>
    <row r="280" spans="1:18" x14ac:dyDescent="0.25">
      <c r="A280">
        <v>1301</v>
      </c>
      <c r="B280" t="s">
        <v>22</v>
      </c>
      <c r="C280" t="s">
        <v>27</v>
      </c>
      <c r="D280">
        <v>141.84</v>
      </c>
      <c r="E280" s="3">
        <v>44982</v>
      </c>
      <c r="F280" s="3">
        <v>45189</v>
      </c>
      <c r="G280">
        <v>524.94000000000005</v>
      </c>
      <c r="H280" t="s">
        <v>33</v>
      </c>
      <c r="I280">
        <v>5.04</v>
      </c>
      <c r="J280">
        <v>514.79999999999995</v>
      </c>
      <c r="K280">
        <v>22.4</v>
      </c>
      <c r="L280" s="7">
        <v>559.20000000000005</v>
      </c>
      <c r="M280" t="b">
        <v>0</v>
      </c>
      <c r="N280" t="s">
        <v>35</v>
      </c>
      <c r="O280" t="s">
        <v>41</v>
      </c>
      <c r="P280" s="4">
        <v>158.96</v>
      </c>
      <c r="Q280" s="4">
        <v>189523.6</v>
      </c>
      <c r="R280" s="4">
        <v>-106079.14</v>
      </c>
    </row>
    <row r="281" spans="1:18" x14ac:dyDescent="0.25">
      <c r="A281">
        <v>1606</v>
      </c>
      <c r="B281" t="s">
        <v>18</v>
      </c>
      <c r="C281" t="s">
        <v>28</v>
      </c>
      <c r="D281">
        <v>22.34</v>
      </c>
      <c r="E281" s="3">
        <v>44999</v>
      </c>
      <c r="F281" s="3">
        <v>45117</v>
      </c>
      <c r="G281">
        <v>108.37</v>
      </c>
      <c r="H281" t="s">
        <v>31</v>
      </c>
      <c r="I281">
        <v>6.04</v>
      </c>
      <c r="J281">
        <v>243.9</v>
      </c>
      <c r="K281">
        <v>33.1</v>
      </c>
      <c r="L281" s="7">
        <v>64.900000000000006</v>
      </c>
      <c r="M281" t="b">
        <v>1</v>
      </c>
      <c r="N281" t="s">
        <v>37</v>
      </c>
      <c r="O281" t="s">
        <v>39</v>
      </c>
      <c r="P281" s="4">
        <v>341.07</v>
      </c>
      <c r="Q281" s="4">
        <v>44411.46</v>
      </c>
      <c r="R281" s="4">
        <v>-7449.7</v>
      </c>
    </row>
    <row r="282" spans="1:18" x14ac:dyDescent="0.25">
      <c r="A282">
        <v>4170</v>
      </c>
      <c r="B282" t="s">
        <v>18</v>
      </c>
      <c r="C282" t="s">
        <v>28</v>
      </c>
      <c r="D282">
        <v>220.13</v>
      </c>
      <c r="E282" s="3">
        <v>44937</v>
      </c>
      <c r="F282" s="3">
        <v>45124</v>
      </c>
      <c r="G282">
        <v>831.78</v>
      </c>
      <c r="H282" t="s">
        <v>30</v>
      </c>
      <c r="I282">
        <v>4.8600000000000003</v>
      </c>
      <c r="J282">
        <v>1028.0999999999999</v>
      </c>
      <c r="K282">
        <v>28.9</v>
      </c>
      <c r="L282" s="7">
        <v>424.2</v>
      </c>
      <c r="M282" t="b">
        <v>0</v>
      </c>
      <c r="N282" t="s">
        <v>35</v>
      </c>
      <c r="O282" t="s">
        <v>39</v>
      </c>
      <c r="P282" s="4">
        <v>342.47</v>
      </c>
      <c r="Q282" s="4">
        <v>394103.62</v>
      </c>
      <c r="R282" s="4">
        <v>-109243.92</v>
      </c>
    </row>
    <row r="283" spans="1:18" x14ac:dyDescent="0.25">
      <c r="A283">
        <v>1699</v>
      </c>
      <c r="B283" t="s">
        <v>19</v>
      </c>
      <c r="C283" t="s">
        <v>26</v>
      </c>
      <c r="D283">
        <v>102.01</v>
      </c>
      <c r="E283" s="3">
        <v>44948</v>
      </c>
      <c r="F283" s="3">
        <v>45067</v>
      </c>
      <c r="G283">
        <v>636.85</v>
      </c>
      <c r="H283" t="s">
        <v>31</v>
      </c>
      <c r="I283">
        <v>5.34</v>
      </c>
      <c r="J283">
        <v>709.2</v>
      </c>
      <c r="K283">
        <v>27.1</v>
      </c>
      <c r="L283" s="7">
        <v>393.6</v>
      </c>
      <c r="M283" t="b">
        <v>1</v>
      </c>
      <c r="N283" t="s">
        <v>34</v>
      </c>
      <c r="O283" t="s">
        <v>41</v>
      </c>
      <c r="P283" s="4">
        <v>110.1</v>
      </c>
      <c r="Q283" s="4">
        <v>87554.19</v>
      </c>
      <c r="R283" s="4">
        <v>-17437.009999999998</v>
      </c>
    </row>
    <row r="284" spans="1:18" x14ac:dyDescent="0.25">
      <c r="A284">
        <v>6088</v>
      </c>
      <c r="B284" t="s">
        <v>22</v>
      </c>
      <c r="C284" t="s">
        <v>23</v>
      </c>
      <c r="D284">
        <v>197.78</v>
      </c>
      <c r="E284" s="3">
        <v>45024</v>
      </c>
      <c r="F284" s="3">
        <v>45201</v>
      </c>
      <c r="G284">
        <v>473.98</v>
      </c>
      <c r="H284" t="s">
        <v>33</v>
      </c>
      <c r="I284">
        <v>6.56</v>
      </c>
      <c r="J284">
        <v>269.7</v>
      </c>
      <c r="K284">
        <v>30.5</v>
      </c>
      <c r="L284" s="7">
        <v>558.4</v>
      </c>
      <c r="M284" t="b">
        <v>1</v>
      </c>
      <c r="N284" t="s">
        <v>34</v>
      </c>
      <c r="O284" t="s">
        <v>40</v>
      </c>
      <c r="P284" s="4">
        <v>907.37</v>
      </c>
      <c r="Q284" s="4">
        <v>323978.34999999998</v>
      </c>
      <c r="R284" s="4">
        <v>106096.88</v>
      </c>
    </row>
    <row r="285" spans="1:18" x14ac:dyDescent="0.25">
      <c r="A285">
        <v>1190</v>
      </c>
      <c r="B285" t="s">
        <v>18</v>
      </c>
      <c r="C285" t="s">
        <v>26</v>
      </c>
      <c r="D285">
        <v>87.48</v>
      </c>
      <c r="E285" s="3">
        <v>45025</v>
      </c>
      <c r="F285" s="3">
        <v>45216</v>
      </c>
      <c r="G285">
        <v>426.47</v>
      </c>
      <c r="H285" t="s">
        <v>31</v>
      </c>
      <c r="I285">
        <v>4.7300000000000004</v>
      </c>
      <c r="J285">
        <v>1768.5</v>
      </c>
      <c r="K285">
        <v>31</v>
      </c>
      <c r="L285" s="7">
        <v>404.9</v>
      </c>
      <c r="M285" t="b">
        <v>1</v>
      </c>
      <c r="N285" t="s">
        <v>34</v>
      </c>
      <c r="O285" t="s">
        <v>40</v>
      </c>
      <c r="P285" s="4">
        <v>111.42</v>
      </c>
      <c r="Q285" s="4">
        <v>118443.18</v>
      </c>
      <c r="R285" s="4">
        <v>-70925.89</v>
      </c>
    </row>
    <row r="286" spans="1:18" x14ac:dyDescent="0.25">
      <c r="A286">
        <v>1980</v>
      </c>
      <c r="B286" t="s">
        <v>20</v>
      </c>
      <c r="C286" t="s">
        <v>25</v>
      </c>
      <c r="D286">
        <v>173.37</v>
      </c>
      <c r="E286" s="3">
        <v>45003</v>
      </c>
      <c r="F286" s="3">
        <v>45242</v>
      </c>
      <c r="G286">
        <v>759.82</v>
      </c>
      <c r="H286" t="s">
        <v>31</v>
      </c>
      <c r="I286">
        <v>6.49</v>
      </c>
      <c r="J286">
        <v>1266.3</v>
      </c>
      <c r="K286">
        <v>32.299999999999997</v>
      </c>
      <c r="L286" s="7">
        <v>393.7</v>
      </c>
      <c r="M286" t="b">
        <v>1</v>
      </c>
      <c r="N286" t="s">
        <v>36</v>
      </c>
      <c r="O286" t="s">
        <v>40</v>
      </c>
      <c r="P286" s="4">
        <v>72.16</v>
      </c>
      <c r="Q286" s="4">
        <v>105023.83</v>
      </c>
      <c r="R286" s="4">
        <v>-50195.22</v>
      </c>
    </row>
    <row r="287" spans="1:18" x14ac:dyDescent="0.25">
      <c r="A287">
        <v>3975</v>
      </c>
      <c r="B287" t="s">
        <v>19</v>
      </c>
      <c r="C287" t="s">
        <v>24</v>
      </c>
      <c r="D287">
        <v>232.78</v>
      </c>
      <c r="E287" s="3">
        <v>44937</v>
      </c>
      <c r="F287" s="3">
        <v>45031</v>
      </c>
      <c r="G287">
        <v>550.21</v>
      </c>
      <c r="H287" t="s">
        <v>33</v>
      </c>
      <c r="I287">
        <v>7.2</v>
      </c>
      <c r="J287">
        <v>1642.9</v>
      </c>
      <c r="K287">
        <v>32.4</v>
      </c>
      <c r="L287" s="7">
        <v>473.4</v>
      </c>
      <c r="M287" t="b">
        <v>1</v>
      </c>
      <c r="N287" t="s">
        <v>36</v>
      </c>
      <c r="O287" t="s">
        <v>40</v>
      </c>
      <c r="P287" s="4">
        <v>154.55000000000001</v>
      </c>
      <c r="Q287" s="4">
        <v>133702.23000000001</v>
      </c>
      <c r="R287" s="4">
        <v>-48667.27</v>
      </c>
    </row>
    <row r="288" spans="1:18" x14ac:dyDescent="0.25">
      <c r="A288">
        <v>7102</v>
      </c>
      <c r="B288" t="s">
        <v>21</v>
      </c>
      <c r="C288" t="s">
        <v>27</v>
      </c>
      <c r="D288">
        <v>278.76</v>
      </c>
      <c r="E288" s="3">
        <v>44986</v>
      </c>
      <c r="F288" s="3">
        <v>45089</v>
      </c>
      <c r="G288">
        <v>510.14</v>
      </c>
      <c r="H288" t="s">
        <v>32</v>
      </c>
      <c r="I288">
        <v>7.41</v>
      </c>
      <c r="J288">
        <v>1798.5</v>
      </c>
      <c r="K288">
        <v>18.8</v>
      </c>
      <c r="L288" s="7">
        <v>197.3</v>
      </c>
      <c r="M288" t="b">
        <v>1</v>
      </c>
      <c r="N288" t="s">
        <v>38</v>
      </c>
      <c r="O288" t="s">
        <v>39</v>
      </c>
      <c r="P288" s="4">
        <v>158.34</v>
      </c>
      <c r="Q288" s="4">
        <v>473732.71</v>
      </c>
      <c r="R288" s="4">
        <v>-392957.14</v>
      </c>
    </row>
    <row r="289" spans="1:18" x14ac:dyDescent="0.25">
      <c r="A289">
        <v>2184</v>
      </c>
      <c r="B289" t="s">
        <v>19</v>
      </c>
      <c r="C289" t="s">
        <v>25</v>
      </c>
      <c r="D289">
        <v>82.03</v>
      </c>
      <c r="E289" s="3">
        <v>45022</v>
      </c>
      <c r="F289" s="3">
        <v>45123</v>
      </c>
      <c r="G289">
        <v>450.81</v>
      </c>
      <c r="H289" t="s">
        <v>32</v>
      </c>
      <c r="I289">
        <v>5.15</v>
      </c>
      <c r="J289">
        <v>827.1</v>
      </c>
      <c r="K289">
        <v>20</v>
      </c>
      <c r="L289" s="7">
        <v>377.7</v>
      </c>
      <c r="M289" t="b">
        <v>0</v>
      </c>
      <c r="N289" t="s">
        <v>35</v>
      </c>
      <c r="O289" t="s">
        <v>40</v>
      </c>
      <c r="P289" s="4">
        <v>83.76</v>
      </c>
      <c r="Q289" s="4">
        <v>108073.38</v>
      </c>
      <c r="R289" s="4">
        <v>-70313.53</v>
      </c>
    </row>
    <row r="290" spans="1:18" x14ac:dyDescent="0.25">
      <c r="A290">
        <v>4327</v>
      </c>
      <c r="B290" t="s">
        <v>20</v>
      </c>
      <c r="C290" t="s">
        <v>24</v>
      </c>
      <c r="D290">
        <v>103.78</v>
      </c>
      <c r="E290" s="3">
        <v>45032</v>
      </c>
      <c r="F290" s="3">
        <v>45181</v>
      </c>
      <c r="G290">
        <v>237.37</v>
      </c>
      <c r="H290" t="s">
        <v>33</v>
      </c>
      <c r="I290">
        <v>6.75</v>
      </c>
      <c r="J290">
        <v>932.9</v>
      </c>
      <c r="K290">
        <v>31.2</v>
      </c>
      <c r="L290" s="7">
        <v>335.7</v>
      </c>
      <c r="M290" t="b">
        <v>1</v>
      </c>
      <c r="N290" t="s">
        <v>36</v>
      </c>
      <c r="O290" t="s">
        <v>39</v>
      </c>
      <c r="P290" s="4">
        <v>162.34</v>
      </c>
      <c r="Q290" s="4">
        <v>140828.15</v>
      </c>
      <c r="R290" s="4">
        <v>-102293.5</v>
      </c>
    </row>
    <row r="291" spans="1:18" x14ac:dyDescent="0.25">
      <c r="A291">
        <v>4394</v>
      </c>
      <c r="B291" t="s">
        <v>22</v>
      </c>
      <c r="C291" t="s">
        <v>27</v>
      </c>
      <c r="D291">
        <v>141.96</v>
      </c>
      <c r="E291" s="3">
        <v>44941</v>
      </c>
      <c r="F291" s="3">
        <v>45154</v>
      </c>
      <c r="G291">
        <v>345.32</v>
      </c>
      <c r="H291" t="s">
        <v>32</v>
      </c>
      <c r="I291">
        <v>7.28</v>
      </c>
      <c r="J291">
        <v>494.2</v>
      </c>
      <c r="K291">
        <v>33.1</v>
      </c>
      <c r="L291" s="7">
        <v>291.2</v>
      </c>
      <c r="M291" t="b">
        <v>0</v>
      </c>
      <c r="N291" t="s">
        <v>63</v>
      </c>
      <c r="O291" t="s">
        <v>39</v>
      </c>
      <c r="P291" s="4">
        <v>155.69</v>
      </c>
      <c r="Q291" s="4">
        <v>142585.13</v>
      </c>
      <c r="R291" s="4">
        <v>-88822.26</v>
      </c>
    </row>
    <row r="292" spans="1:18" x14ac:dyDescent="0.25">
      <c r="A292">
        <v>9319</v>
      </c>
      <c r="B292" t="s">
        <v>21</v>
      </c>
      <c r="C292" t="s">
        <v>25</v>
      </c>
      <c r="D292">
        <v>278.52</v>
      </c>
      <c r="E292" s="3">
        <v>44964</v>
      </c>
      <c r="F292" s="3">
        <v>45180</v>
      </c>
      <c r="G292">
        <v>1780.35</v>
      </c>
      <c r="H292" t="s">
        <v>30</v>
      </c>
      <c r="I292">
        <v>4.7699999999999996</v>
      </c>
      <c r="J292">
        <v>1024.3</v>
      </c>
      <c r="K292">
        <v>22.9</v>
      </c>
      <c r="L292" s="7">
        <v>93.7</v>
      </c>
      <c r="M292" t="b">
        <v>1</v>
      </c>
      <c r="N292" t="s">
        <v>34</v>
      </c>
      <c r="O292" t="s">
        <v>40</v>
      </c>
      <c r="P292" s="4">
        <v>83.87</v>
      </c>
      <c r="Q292" s="4">
        <v>527940.81999999995</v>
      </c>
      <c r="R292" s="4">
        <v>-378622.87</v>
      </c>
    </row>
    <row r="293" spans="1:18" x14ac:dyDescent="0.25">
      <c r="A293">
        <v>2816</v>
      </c>
      <c r="B293" t="s">
        <v>21</v>
      </c>
      <c r="C293" t="s">
        <v>29</v>
      </c>
      <c r="D293">
        <v>270.91000000000003</v>
      </c>
      <c r="E293" s="3">
        <v>44927</v>
      </c>
      <c r="F293" s="3">
        <v>45127</v>
      </c>
      <c r="G293">
        <v>1377.93</v>
      </c>
      <c r="H293" t="s">
        <v>32</v>
      </c>
      <c r="I293">
        <v>5.74</v>
      </c>
      <c r="J293">
        <v>1169.7</v>
      </c>
      <c r="K293">
        <v>18.100000000000001</v>
      </c>
      <c r="L293" s="7">
        <v>311.31765517241399</v>
      </c>
      <c r="M293" t="b">
        <v>1</v>
      </c>
      <c r="N293" t="s">
        <v>36</v>
      </c>
      <c r="O293" t="s">
        <v>41</v>
      </c>
      <c r="P293" s="4">
        <v>64.92</v>
      </c>
      <c r="Q293" s="4">
        <v>425334.57</v>
      </c>
      <c r="R293" s="4">
        <v>-335879.35</v>
      </c>
    </row>
    <row r="294" spans="1:18" x14ac:dyDescent="0.25">
      <c r="A294">
        <v>6854</v>
      </c>
      <c r="B294" t="s">
        <v>22</v>
      </c>
      <c r="C294" t="s">
        <v>27</v>
      </c>
      <c r="D294">
        <v>31.51</v>
      </c>
      <c r="E294" s="3">
        <v>44972</v>
      </c>
      <c r="F294" s="3">
        <v>45196</v>
      </c>
      <c r="G294">
        <v>86.73</v>
      </c>
      <c r="H294" t="s">
        <v>33</v>
      </c>
      <c r="I294">
        <v>7.26</v>
      </c>
      <c r="J294">
        <v>936.15</v>
      </c>
      <c r="K294">
        <v>23.2</v>
      </c>
      <c r="L294" s="7">
        <v>204</v>
      </c>
      <c r="M294" t="b">
        <v>1</v>
      </c>
      <c r="N294" t="s">
        <v>36</v>
      </c>
      <c r="O294" t="s">
        <v>40</v>
      </c>
      <c r="P294" s="4">
        <v>141.47</v>
      </c>
      <c r="Q294" s="4">
        <v>59606.17</v>
      </c>
      <c r="R294" s="4">
        <v>-47336.480000000003</v>
      </c>
    </row>
    <row r="295" spans="1:18" x14ac:dyDescent="0.25">
      <c r="A295">
        <v>7709</v>
      </c>
      <c r="B295" t="s">
        <v>19</v>
      </c>
      <c r="C295" t="s">
        <v>25</v>
      </c>
      <c r="D295">
        <v>43.92</v>
      </c>
      <c r="E295" s="3">
        <v>45040</v>
      </c>
      <c r="F295" s="3">
        <v>45178</v>
      </c>
      <c r="G295">
        <v>195.65</v>
      </c>
      <c r="H295" t="s">
        <v>30</v>
      </c>
      <c r="I295">
        <v>5.1100000000000003</v>
      </c>
      <c r="J295">
        <v>819.6</v>
      </c>
      <c r="K295">
        <v>24.1</v>
      </c>
      <c r="L295" s="7">
        <v>448.3</v>
      </c>
      <c r="M295" t="b">
        <v>1</v>
      </c>
      <c r="N295" t="s">
        <v>36</v>
      </c>
      <c r="O295" t="s">
        <v>39</v>
      </c>
      <c r="P295" s="4">
        <v>81.8</v>
      </c>
      <c r="Q295" s="4">
        <v>28499.73</v>
      </c>
      <c r="R295" s="4">
        <v>-12495.56</v>
      </c>
    </row>
    <row r="296" spans="1:18" x14ac:dyDescent="0.25">
      <c r="A296">
        <v>1569</v>
      </c>
      <c r="B296" t="s">
        <v>18</v>
      </c>
      <c r="C296" t="s">
        <v>28</v>
      </c>
      <c r="D296">
        <v>151.18</v>
      </c>
      <c r="E296" s="3">
        <v>45014</v>
      </c>
      <c r="F296" s="3">
        <v>45117</v>
      </c>
      <c r="G296">
        <v>630.51</v>
      </c>
      <c r="H296" t="s">
        <v>31</v>
      </c>
      <c r="I296">
        <v>7.3</v>
      </c>
      <c r="J296">
        <v>993.8</v>
      </c>
      <c r="K296">
        <v>30.2</v>
      </c>
      <c r="L296" s="7">
        <v>556.4</v>
      </c>
      <c r="M296" t="b">
        <v>1</v>
      </c>
      <c r="N296" t="s">
        <v>38</v>
      </c>
      <c r="O296" t="s">
        <v>40</v>
      </c>
      <c r="P296" s="4">
        <v>355.06</v>
      </c>
      <c r="Q296" s="4">
        <v>207962.3</v>
      </c>
      <c r="R296" s="4">
        <v>15906.58</v>
      </c>
    </row>
    <row r="297" spans="1:18" x14ac:dyDescent="0.25">
      <c r="A297">
        <v>6442</v>
      </c>
      <c r="B297" t="s">
        <v>19</v>
      </c>
      <c r="C297" t="s">
        <v>24</v>
      </c>
      <c r="D297">
        <v>36.450000000000003</v>
      </c>
      <c r="E297" s="3">
        <v>44969</v>
      </c>
      <c r="F297" s="3">
        <v>45067</v>
      </c>
      <c r="G297">
        <v>208.58</v>
      </c>
      <c r="H297" t="s">
        <v>33</v>
      </c>
      <c r="I297">
        <v>6.08</v>
      </c>
      <c r="J297">
        <v>907</v>
      </c>
      <c r="K297">
        <v>18.8</v>
      </c>
      <c r="L297" s="7">
        <v>176.9</v>
      </c>
      <c r="M297" t="b">
        <v>1</v>
      </c>
      <c r="N297" t="s">
        <v>36</v>
      </c>
      <c r="O297" t="s">
        <v>41</v>
      </c>
      <c r="P297" s="4">
        <v>161.31</v>
      </c>
      <c r="Q297" s="4">
        <v>53081.8</v>
      </c>
      <c r="R297" s="4">
        <v>-19435.759999999998</v>
      </c>
    </row>
    <row r="298" spans="1:18" x14ac:dyDescent="0.25">
      <c r="A298">
        <v>2895</v>
      </c>
      <c r="B298" t="s">
        <v>20</v>
      </c>
      <c r="C298" t="s">
        <v>25</v>
      </c>
      <c r="D298">
        <v>106.95</v>
      </c>
      <c r="E298" s="3">
        <v>45030</v>
      </c>
      <c r="F298" s="3">
        <v>45247</v>
      </c>
      <c r="G298">
        <v>550.42999999999995</v>
      </c>
      <c r="H298" t="s">
        <v>33</v>
      </c>
      <c r="I298">
        <v>4.8</v>
      </c>
      <c r="J298">
        <v>336.4</v>
      </c>
      <c r="K298">
        <v>21.4</v>
      </c>
      <c r="L298" s="7">
        <v>91</v>
      </c>
      <c r="M298" t="b">
        <v>1</v>
      </c>
      <c r="N298" t="s">
        <v>38</v>
      </c>
      <c r="O298" t="s">
        <v>39</v>
      </c>
      <c r="P298" s="4">
        <v>70.239999999999995</v>
      </c>
      <c r="Q298" s="4">
        <v>73687.48</v>
      </c>
      <c r="R298" s="4">
        <v>-35025.279999999999</v>
      </c>
    </row>
    <row r="299" spans="1:18" x14ac:dyDescent="0.25">
      <c r="A299">
        <v>3733</v>
      </c>
      <c r="B299" t="s">
        <v>18</v>
      </c>
      <c r="C299" t="s">
        <v>29</v>
      </c>
      <c r="D299">
        <v>48.77</v>
      </c>
      <c r="E299" s="3">
        <v>44948</v>
      </c>
      <c r="F299" s="3">
        <v>45147</v>
      </c>
      <c r="G299">
        <v>275.97000000000003</v>
      </c>
      <c r="H299" t="s">
        <v>32</v>
      </c>
      <c r="I299">
        <v>5.96</v>
      </c>
      <c r="J299">
        <v>1584.1</v>
      </c>
      <c r="K299">
        <v>32.299999999999997</v>
      </c>
      <c r="L299" s="7">
        <v>600</v>
      </c>
      <c r="M299" t="b">
        <v>1</v>
      </c>
      <c r="N299" t="s">
        <v>36</v>
      </c>
      <c r="O299" t="s">
        <v>39</v>
      </c>
      <c r="P299" s="4">
        <v>54.22</v>
      </c>
      <c r="Q299" s="4">
        <v>49716.02</v>
      </c>
      <c r="R299" s="4">
        <v>-34752.93</v>
      </c>
    </row>
    <row r="300" spans="1:18" x14ac:dyDescent="0.25">
      <c r="A300">
        <v>4863</v>
      </c>
      <c r="B300" t="s">
        <v>19</v>
      </c>
      <c r="C300" t="s">
        <v>26</v>
      </c>
      <c r="D300">
        <v>192.63</v>
      </c>
      <c r="E300" s="3">
        <v>44929</v>
      </c>
      <c r="F300" s="3">
        <v>45123</v>
      </c>
      <c r="G300">
        <v>492.66</v>
      </c>
      <c r="H300" t="s">
        <v>30</v>
      </c>
      <c r="I300">
        <v>5.97</v>
      </c>
      <c r="J300">
        <v>275</v>
      </c>
      <c r="K300">
        <v>20.5</v>
      </c>
      <c r="L300" s="7">
        <v>430.2</v>
      </c>
      <c r="M300" t="b">
        <v>1</v>
      </c>
      <c r="N300" t="s">
        <v>38</v>
      </c>
      <c r="O300" t="s">
        <v>39</v>
      </c>
      <c r="P300" s="4">
        <v>129.26</v>
      </c>
      <c r="Q300" s="4">
        <v>158381.64000000001</v>
      </c>
      <c r="R300" s="4">
        <v>-94700.41</v>
      </c>
    </row>
    <row r="301" spans="1:18" x14ac:dyDescent="0.25">
      <c r="A301">
        <v>8455</v>
      </c>
      <c r="B301" t="s">
        <v>22</v>
      </c>
      <c r="C301" t="s">
        <v>27</v>
      </c>
      <c r="D301">
        <v>285.10000000000002</v>
      </c>
      <c r="E301" s="3">
        <v>44940</v>
      </c>
      <c r="F301" s="3">
        <v>45080</v>
      </c>
      <c r="G301">
        <v>1340.28</v>
      </c>
      <c r="H301" t="s">
        <v>33</v>
      </c>
      <c r="I301">
        <v>5.35</v>
      </c>
      <c r="J301">
        <v>809</v>
      </c>
      <c r="K301">
        <v>30.1</v>
      </c>
      <c r="L301" s="7">
        <v>537.6</v>
      </c>
      <c r="M301" t="b">
        <v>1</v>
      </c>
      <c r="N301" t="s">
        <v>34</v>
      </c>
      <c r="O301" t="s">
        <v>39</v>
      </c>
      <c r="P301" s="4">
        <v>154.09</v>
      </c>
      <c r="Q301" s="4">
        <v>563553.88</v>
      </c>
      <c r="R301" s="4">
        <v>-357030.13</v>
      </c>
    </row>
    <row r="302" spans="1:18" x14ac:dyDescent="0.25">
      <c r="A302">
        <v>5014</v>
      </c>
      <c r="B302" t="s">
        <v>20</v>
      </c>
      <c r="C302" t="s">
        <v>27</v>
      </c>
      <c r="D302">
        <v>299.04000000000002</v>
      </c>
      <c r="E302" s="3">
        <v>44928</v>
      </c>
      <c r="F302" s="3">
        <v>45074</v>
      </c>
      <c r="G302">
        <v>508.73</v>
      </c>
      <c r="H302" t="s">
        <v>30</v>
      </c>
      <c r="I302">
        <v>6.12</v>
      </c>
      <c r="J302">
        <v>360.2</v>
      </c>
      <c r="K302">
        <v>23.8</v>
      </c>
      <c r="L302" s="7">
        <v>129.1</v>
      </c>
      <c r="M302" t="b">
        <v>0</v>
      </c>
      <c r="N302" t="s">
        <v>35</v>
      </c>
      <c r="O302" t="s">
        <v>39</v>
      </c>
      <c r="P302" s="4">
        <v>153.77000000000001</v>
      </c>
      <c r="Q302" s="4">
        <v>393274.32</v>
      </c>
      <c r="R302" s="4">
        <v>-315046.90999999997</v>
      </c>
    </row>
    <row r="303" spans="1:18" x14ac:dyDescent="0.25">
      <c r="A303">
        <v>2686</v>
      </c>
      <c r="B303" t="s">
        <v>20</v>
      </c>
      <c r="C303" t="s">
        <v>27</v>
      </c>
      <c r="D303">
        <v>115.7</v>
      </c>
      <c r="E303" s="3">
        <v>44987</v>
      </c>
      <c r="F303" s="3">
        <v>45220</v>
      </c>
      <c r="G303">
        <v>213.43</v>
      </c>
      <c r="H303" t="s">
        <v>30</v>
      </c>
      <c r="I303">
        <v>5.95</v>
      </c>
      <c r="J303">
        <v>1440</v>
      </c>
      <c r="K303">
        <v>28.6</v>
      </c>
      <c r="L303" s="7">
        <v>490.4</v>
      </c>
      <c r="M303" t="b">
        <v>1</v>
      </c>
      <c r="N303" t="s">
        <v>38</v>
      </c>
      <c r="O303" t="s">
        <v>39</v>
      </c>
      <c r="P303" s="4">
        <v>153.21</v>
      </c>
      <c r="Q303" s="4">
        <v>112563.53</v>
      </c>
      <c r="R303" s="4">
        <v>-79863.92</v>
      </c>
    </row>
    <row r="304" spans="1:18" x14ac:dyDescent="0.25">
      <c r="A304">
        <v>4009</v>
      </c>
      <c r="B304" t="s">
        <v>20</v>
      </c>
      <c r="C304" t="s">
        <v>29</v>
      </c>
      <c r="D304">
        <v>181.71</v>
      </c>
      <c r="E304" s="3">
        <v>44958</v>
      </c>
      <c r="F304" s="3">
        <v>45057</v>
      </c>
      <c r="G304">
        <v>920.84</v>
      </c>
      <c r="H304" t="s">
        <v>32</v>
      </c>
      <c r="I304">
        <v>5.96</v>
      </c>
      <c r="J304">
        <v>700.4</v>
      </c>
      <c r="K304">
        <v>19.2</v>
      </c>
      <c r="L304" s="7">
        <v>497.3</v>
      </c>
      <c r="M304" t="b">
        <v>1</v>
      </c>
      <c r="N304" t="s">
        <v>37</v>
      </c>
      <c r="O304" t="s">
        <v>40</v>
      </c>
      <c r="P304" s="4">
        <v>52.56</v>
      </c>
      <c r="Q304" s="4">
        <v>271973.53000000003</v>
      </c>
      <c r="R304" s="4">
        <v>-223574.18</v>
      </c>
    </row>
    <row r="305" spans="1:18" x14ac:dyDescent="0.25">
      <c r="A305">
        <v>8806</v>
      </c>
      <c r="B305" t="s">
        <v>18</v>
      </c>
      <c r="C305" t="s">
        <v>24</v>
      </c>
      <c r="D305">
        <v>257.60000000000002</v>
      </c>
      <c r="E305" s="3">
        <v>45038</v>
      </c>
      <c r="F305" s="3">
        <v>45244</v>
      </c>
      <c r="G305">
        <v>417.85</v>
      </c>
      <c r="H305" t="s">
        <v>33</v>
      </c>
      <c r="I305">
        <v>4.76</v>
      </c>
      <c r="J305">
        <v>993.8</v>
      </c>
      <c r="K305">
        <v>22.6</v>
      </c>
      <c r="L305" s="7">
        <v>133.30000000000001</v>
      </c>
      <c r="M305" t="b">
        <v>1</v>
      </c>
      <c r="N305" t="s">
        <v>38</v>
      </c>
      <c r="O305" t="s">
        <v>40</v>
      </c>
      <c r="P305" s="4">
        <v>150.08000000000001</v>
      </c>
      <c r="Q305" s="4">
        <v>383649.2</v>
      </c>
      <c r="R305" s="4">
        <v>-320938.27</v>
      </c>
    </row>
    <row r="306" spans="1:18" x14ac:dyDescent="0.25">
      <c r="A306">
        <v>1154</v>
      </c>
      <c r="B306" t="s">
        <v>21</v>
      </c>
      <c r="C306" t="s">
        <v>27</v>
      </c>
      <c r="D306">
        <v>39.65</v>
      </c>
      <c r="E306" s="3">
        <v>44964</v>
      </c>
      <c r="F306" s="3">
        <v>45100</v>
      </c>
      <c r="G306">
        <v>174.41</v>
      </c>
      <c r="H306" t="s">
        <v>30</v>
      </c>
      <c r="I306">
        <v>6.91</v>
      </c>
      <c r="J306">
        <v>1050.4000000000001</v>
      </c>
      <c r="K306">
        <v>24.8</v>
      </c>
      <c r="L306" s="7">
        <v>138.80000000000001</v>
      </c>
      <c r="M306" t="b">
        <v>0</v>
      </c>
      <c r="N306" t="s">
        <v>35</v>
      </c>
      <c r="O306" t="s">
        <v>41</v>
      </c>
      <c r="P306" s="4">
        <v>148.81</v>
      </c>
      <c r="Q306" s="4">
        <v>40482.47</v>
      </c>
      <c r="R306" s="4">
        <v>-14528.52</v>
      </c>
    </row>
    <row r="307" spans="1:18" x14ac:dyDescent="0.25">
      <c r="A307">
        <v>2409</v>
      </c>
      <c r="B307" t="s">
        <v>18</v>
      </c>
      <c r="C307" t="s">
        <v>24</v>
      </c>
      <c r="D307">
        <v>208.42</v>
      </c>
      <c r="E307" s="3">
        <v>45023</v>
      </c>
      <c r="F307" s="3">
        <v>45118</v>
      </c>
      <c r="G307">
        <v>1188.42</v>
      </c>
      <c r="H307" t="s">
        <v>30</v>
      </c>
      <c r="I307">
        <v>5.94</v>
      </c>
      <c r="J307">
        <v>1666</v>
      </c>
      <c r="K307">
        <v>31.7</v>
      </c>
      <c r="L307" s="7">
        <v>212.5</v>
      </c>
      <c r="M307" t="b">
        <v>1</v>
      </c>
      <c r="N307" t="s">
        <v>38</v>
      </c>
      <c r="O307" t="s">
        <v>39</v>
      </c>
      <c r="P307" s="4">
        <v>158.88999999999999</v>
      </c>
      <c r="Q307" s="4">
        <v>414940.1</v>
      </c>
      <c r="R307" s="4">
        <v>-226112.05</v>
      </c>
    </row>
    <row r="308" spans="1:18" x14ac:dyDescent="0.25">
      <c r="A308">
        <v>1784</v>
      </c>
      <c r="B308" t="s">
        <v>19</v>
      </c>
      <c r="C308" t="s">
        <v>25</v>
      </c>
      <c r="D308">
        <v>125.61</v>
      </c>
      <c r="E308" s="3">
        <v>44972</v>
      </c>
      <c r="F308" s="3">
        <v>45173</v>
      </c>
      <c r="G308">
        <v>427.04</v>
      </c>
      <c r="H308" t="s">
        <v>31</v>
      </c>
      <c r="I308">
        <v>6.96</v>
      </c>
      <c r="J308">
        <v>1653.8</v>
      </c>
      <c r="K308">
        <v>27</v>
      </c>
      <c r="L308" s="7">
        <v>169.2</v>
      </c>
      <c r="M308" t="b">
        <v>1</v>
      </c>
      <c r="N308" t="s">
        <v>34</v>
      </c>
      <c r="O308" t="s">
        <v>39</v>
      </c>
      <c r="P308" s="4">
        <v>86.24</v>
      </c>
      <c r="Q308" s="4">
        <v>215225.5</v>
      </c>
      <c r="R308" s="4">
        <v>-178397.57</v>
      </c>
    </row>
    <row r="309" spans="1:18" x14ac:dyDescent="0.25">
      <c r="A309">
        <v>9096</v>
      </c>
      <c r="B309" t="s">
        <v>21</v>
      </c>
      <c r="C309" t="s">
        <v>28</v>
      </c>
      <c r="D309">
        <v>65.81</v>
      </c>
      <c r="E309" s="3">
        <v>44968</v>
      </c>
      <c r="F309" s="3">
        <v>45107</v>
      </c>
      <c r="G309">
        <v>113.47</v>
      </c>
      <c r="H309" t="s">
        <v>32</v>
      </c>
      <c r="I309">
        <v>6.97</v>
      </c>
      <c r="J309">
        <v>599.4</v>
      </c>
      <c r="K309">
        <v>18.7</v>
      </c>
      <c r="L309" s="7">
        <v>586.5</v>
      </c>
      <c r="M309" t="b">
        <v>1</v>
      </c>
      <c r="N309" t="s">
        <v>38</v>
      </c>
      <c r="O309" t="s">
        <v>39</v>
      </c>
      <c r="P309" s="4">
        <v>343.63</v>
      </c>
      <c r="Q309" s="4">
        <v>72422.41</v>
      </c>
      <c r="R309" s="4">
        <v>-33430.71</v>
      </c>
    </row>
    <row r="310" spans="1:18" x14ac:dyDescent="0.25">
      <c r="A310">
        <v>8560</v>
      </c>
      <c r="B310" t="s">
        <v>19</v>
      </c>
      <c r="C310" t="s">
        <v>28</v>
      </c>
      <c r="D310">
        <v>123.81</v>
      </c>
      <c r="E310" s="3">
        <v>44932</v>
      </c>
      <c r="F310" s="3">
        <v>45130</v>
      </c>
      <c r="G310">
        <v>627.62</v>
      </c>
      <c r="H310" t="s">
        <v>33</v>
      </c>
      <c r="I310">
        <v>5.45</v>
      </c>
      <c r="J310">
        <v>1351.5</v>
      </c>
      <c r="K310">
        <v>30.8</v>
      </c>
      <c r="L310" s="7">
        <v>314.06086404066082</v>
      </c>
      <c r="M310" t="b">
        <v>1</v>
      </c>
      <c r="N310" t="s">
        <v>34</v>
      </c>
      <c r="O310" t="s">
        <v>41</v>
      </c>
      <c r="P310" s="4">
        <v>345.5</v>
      </c>
      <c r="Q310" s="4">
        <v>184487.92</v>
      </c>
      <c r="R310" s="4">
        <v>32354.79</v>
      </c>
    </row>
    <row r="311" spans="1:18" x14ac:dyDescent="0.25">
      <c r="A311">
        <v>8343</v>
      </c>
      <c r="B311" t="s">
        <v>21</v>
      </c>
      <c r="C311" t="s">
        <v>24</v>
      </c>
      <c r="D311">
        <v>27.41</v>
      </c>
      <c r="E311" s="3">
        <v>44967</v>
      </c>
      <c r="F311" s="3">
        <v>45163</v>
      </c>
      <c r="G311">
        <v>168.53</v>
      </c>
      <c r="H311" t="s">
        <v>30</v>
      </c>
      <c r="I311">
        <v>4.51</v>
      </c>
      <c r="J311">
        <v>248.5</v>
      </c>
      <c r="K311">
        <v>18.899999999999999</v>
      </c>
      <c r="L311" s="7">
        <v>468.7</v>
      </c>
      <c r="M311" t="b">
        <v>1</v>
      </c>
      <c r="N311" t="s">
        <v>34</v>
      </c>
      <c r="O311" t="s">
        <v>39</v>
      </c>
      <c r="P311" s="4">
        <v>151.56</v>
      </c>
      <c r="Q311" s="4">
        <v>42918.84</v>
      </c>
      <c r="R311" s="4">
        <v>-17376.43</v>
      </c>
    </row>
    <row r="312" spans="1:18" x14ac:dyDescent="0.25">
      <c r="A312">
        <v>8206</v>
      </c>
      <c r="B312" t="s">
        <v>18</v>
      </c>
      <c r="C312" t="s">
        <v>24</v>
      </c>
      <c r="D312">
        <v>210.15</v>
      </c>
      <c r="E312" s="3">
        <v>45029</v>
      </c>
      <c r="F312" s="3">
        <v>45199</v>
      </c>
      <c r="G312">
        <v>1068.79</v>
      </c>
      <c r="H312" t="s">
        <v>32</v>
      </c>
      <c r="I312">
        <v>7.23</v>
      </c>
      <c r="J312">
        <v>411</v>
      </c>
      <c r="K312">
        <v>32.9</v>
      </c>
      <c r="L312" s="7">
        <v>492.8</v>
      </c>
      <c r="M312" t="b">
        <v>1</v>
      </c>
      <c r="N312" t="s">
        <v>34</v>
      </c>
      <c r="O312" t="s">
        <v>39</v>
      </c>
      <c r="P312" s="4">
        <v>158</v>
      </c>
      <c r="Q312" s="4">
        <v>159866.31</v>
      </c>
      <c r="R312" s="4">
        <v>9002.51</v>
      </c>
    </row>
    <row r="313" spans="1:18" x14ac:dyDescent="0.25">
      <c r="A313">
        <v>6596</v>
      </c>
      <c r="B313" t="s">
        <v>20</v>
      </c>
      <c r="C313" t="s">
        <v>28</v>
      </c>
      <c r="D313">
        <v>79.56</v>
      </c>
      <c r="E313" s="3">
        <v>44951</v>
      </c>
      <c r="F313" s="3">
        <v>45157</v>
      </c>
      <c r="G313">
        <v>349.45</v>
      </c>
      <c r="H313" t="s">
        <v>33</v>
      </c>
      <c r="I313">
        <v>6.78</v>
      </c>
      <c r="J313">
        <v>999.2</v>
      </c>
      <c r="K313">
        <v>21.4</v>
      </c>
      <c r="L313" s="7">
        <v>262.3</v>
      </c>
      <c r="M313" t="b">
        <v>0</v>
      </c>
      <c r="N313" t="s">
        <v>35</v>
      </c>
      <c r="O313" t="s">
        <v>40</v>
      </c>
      <c r="P313" s="4">
        <v>345.12</v>
      </c>
      <c r="Q313" s="4">
        <v>144579.51999999999</v>
      </c>
      <c r="R313" s="4">
        <v>-23977.34</v>
      </c>
    </row>
    <row r="314" spans="1:18" x14ac:dyDescent="0.25">
      <c r="A314">
        <v>6801</v>
      </c>
      <c r="B314" t="s">
        <v>22</v>
      </c>
      <c r="C314" t="s">
        <v>27</v>
      </c>
      <c r="D314">
        <v>96.86</v>
      </c>
      <c r="E314" s="3">
        <v>45024</v>
      </c>
      <c r="F314" s="3">
        <v>45201</v>
      </c>
      <c r="G314">
        <v>256.69</v>
      </c>
      <c r="H314" t="s">
        <v>30</v>
      </c>
      <c r="I314">
        <v>4.82</v>
      </c>
      <c r="J314">
        <v>566</v>
      </c>
      <c r="K314">
        <v>25.8</v>
      </c>
      <c r="L314" s="7">
        <v>425.4</v>
      </c>
      <c r="M314" t="b">
        <v>1</v>
      </c>
      <c r="N314" t="s">
        <v>37</v>
      </c>
      <c r="O314" t="s">
        <v>39</v>
      </c>
      <c r="P314" s="4">
        <v>145.26</v>
      </c>
      <c r="Q314" s="4">
        <v>168445.03</v>
      </c>
      <c r="R314" s="4">
        <v>-131158.24</v>
      </c>
    </row>
    <row r="315" spans="1:18" x14ac:dyDescent="0.25">
      <c r="A315">
        <v>3806</v>
      </c>
      <c r="B315" t="s">
        <v>20</v>
      </c>
      <c r="C315" t="s">
        <v>23</v>
      </c>
      <c r="D315">
        <v>40.72</v>
      </c>
      <c r="E315" s="3">
        <v>44937</v>
      </c>
      <c r="F315" s="3">
        <v>45069</v>
      </c>
      <c r="G315">
        <v>64.209999999999994</v>
      </c>
      <c r="H315" t="s">
        <v>33</v>
      </c>
      <c r="I315">
        <v>6.61</v>
      </c>
      <c r="J315">
        <v>1477.2</v>
      </c>
      <c r="K315">
        <v>19.2</v>
      </c>
      <c r="L315" s="7">
        <v>109.3</v>
      </c>
      <c r="M315" t="b">
        <v>1</v>
      </c>
      <c r="N315" t="s">
        <v>38</v>
      </c>
      <c r="O315" t="s">
        <v>40</v>
      </c>
      <c r="P315" s="4">
        <v>895.08</v>
      </c>
      <c r="Q315" s="4">
        <v>66516.62</v>
      </c>
      <c r="R315" s="4">
        <v>-9043.5300000000007</v>
      </c>
    </row>
    <row r="316" spans="1:18" x14ac:dyDescent="0.25">
      <c r="A316">
        <v>1537</v>
      </c>
      <c r="B316" t="s">
        <v>18</v>
      </c>
      <c r="C316" t="s">
        <v>23</v>
      </c>
      <c r="D316">
        <v>260.07</v>
      </c>
      <c r="E316" s="3">
        <v>45036</v>
      </c>
      <c r="F316" s="3">
        <v>45236</v>
      </c>
      <c r="G316">
        <v>1293.42</v>
      </c>
      <c r="H316" t="s">
        <v>33</v>
      </c>
      <c r="I316">
        <v>4.5599999999999996</v>
      </c>
      <c r="J316">
        <v>1689.7</v>
      </c>
      <c r="K316">
        <v>27</v>
      </c>
      <c r="L316" s="7">
        <v>268.3</v>
      </c>
      <c r="M316" t="b">
        <v>1</v>
      </c>
      <c r="N316" t="s">
        <v>37</v>
      </c>
      <c r="O316" t="s">
        <v>39</v>
      </c>
      <c r="P316" s="4">
        <v>894.63</v>
      </c>
      <c r="Q316" s="4">
        <v>216902.04</v>
      </c>
      <c r="R316" s="4">
        <v>940230.29</v>
      </c>
    </row>
    <row r="317" spans="1:18" x14ac:dyDescent="0.25">
      <c r="A317">
        <v>6986</v>
      </c>
      <c r="B317" t="s">
        <v>21</v>
      </c>
      <c r="C317" t="s">
        <v>29</v>
      </c>
      <c r="D317">
        <v>150.57</v>
      </c>
      <c r="E317" s="3">
        <v>45027</v>
      </c>
      <c r="F317" s="3">
        <v>45205</v>
      </c>
      <c r="G317">
        <v>399.78</v>
      </c>
      <c r="H317" t="s">
        <v>32</v>
      </c>
      <c r="I317">
        <v>4.58</v>
      </c>
      <c r="J317">
        <v>206.9</v>
      </c>
      <c r="K317">
        <v>26</v>
      </c>
      <c r="L317" s="7">
        <v>582</v>
      </c>
      <c r="M317" t="b">
        <v>0</v>
      </c>
      <c r="N317" t="s">
        <v>35</v>
      </c>
      <c r="O317" t="s">
        <v>40</v>
      </c>
      <c r="P317" s="4">
        <v>56.4</v>
      </c>
      <c r="Q317" s="4">
        <v>106057.7</v>
      </c>
      <c r="R317" s="4">
        <v>-83510.11</v>
      </c>
    </row>
    <row r="318" spans="1:18" x14ac:dyDescent="0.25">
      <c r="A318">
        <v>2841</v>
      </c>
      <c r="B318" t="s">
        <v>20</v>
      </c>
      <c r="C318" t="s">
        <v>26</v>
      </c>
      <c r="D318">
        <v>173.78</v>
      </c>
      <c r="E318" s="3">
        <v>44967</v>
      </c>
      <c r="F318" s="3">
        <v>45058</v>
      </c>
      <c r="G318">
        <v>1006.33</v>
      </c>
      <c r="H318" t="s">
        <v>32</v>
      </c>
      <c r="I318">
        <v>6.08</v>
      </c>
      <c r="J318">
        <v>572.70000000000005</v>
      </c>
      <c r="K318">
        <v>24.6</v>
      </c>
      <c r="L318" s="7">
        <v>142.69999999999999</v>
      </c>
      <c r="M318" t="b">
        <v>1</v>
      </c>
      <c r="N318" t="s">
        <v>34</v>
      </c>
      <c r="O318" t="s">
        <v>40</v>
      </c>
      <c r="P318" s="4">
        <v>120.73</v>
      </c>
      <c r="Q318" s="4">
        <v>133953.47</v>
      </c>
      <c r="R318" s="4">
        <v>-12459.25</v>
      </c>
    </row>
    <row r="319" spans="1:18" x14ac:dyDescent="0.25">
      <c r="A319">
        <v>9716</v>
      </c>
      <c r="B319" t="s">
        <v>18</v>
      </c>
      <c r="C319" t="s">
        <v>28</v>
      </c>
      <c r="D319">
        <v>172.98</v>
      </c>
      <c r="E319" s="3">
        <v>44997</v>
      </c>
      <c r="F319" s="3">
        <v>45222</v>
      </c>
      <c r="G319">
        <v>662.83</v>
      </c>
      <c r="H319" t="s">
        <v>31</v>
      </c>
      <c r="I319">
        <v>4.79</v>
      </c>
      <c r="J319">
        <v>903.3</v>
      </c>
      <c r="K319">
        <v>18.600000000000001</v>
      </c>
      <c r="L319" s="7">
        <v>262.10000000000002</v>
      </c>
      <c r="M319" t="b">
        <v>1</v>
      </c>
      <c r="N319" t="s">
        <v>38</v>
      </c>
      <c r="O319" t="s">
        <v>39</v>
      </c>
      <c r="P319" s="4">
        <v>348.75</v>
      </c>
      <c r="Q319" s="4">
        <v>110625.59</v>
      </c>
      <c r="R319" s="4">
        <v>120536.37</v>
      </c>
    </row>
    <row r="320" spans="1:18" x14ac:dyDescent="0.25">
      <c r="A320">
        <v>7971</v>
      </c>
      <c r="B320" t="s">
        <v>19</v>
      </c>
      <c r="C320" t="s">
        <v>28</v>
      </c>
      <c r="D320">
        <v>126.1</v>
      </c>
      <c r="E320" s="3">
        <v>44983</v>
      </c>
      <c r="F320" s="3">
        <v>45154</v>
      </c>
      <c r="G320">
        <v>523.72</v>
      </c>
      <c r="H320" t="s">
        <v>31</v>
      </c>
      <c r="I320">
        <v>7.39</v>
      </c>
      <c r="J320">
        <v>1100.9000000000001</v>
      </c>
      <c r="K320">
        <v>32.1</v>
      </c>
      <c r="L320" s="7">
        <v>484.8</v>
      </c>
      <c r="M320" t="b">
        <v>1</v>
      </c>
      <c r="N320" t="s">
        <v>34</v>
      </c>
      <c r="O320" t="s">
        <v>39</v>
      </c>
      <c r="P320" s="4">
        <v>341.27</v>
      </c>
      <c r="Q320" s="4">
        <v>240906.01</v>
      </c>
      <c r="R320" s="4">
        <v>-62176.09</v>
      </c>
    </row>
    <row r="321" spans="1:18" x14ac:dyDescent="0.25">
      <c r="A321">
        <v>6625</v>
      </c>
      <c r="B321" t="s">
        <v>22</v>
      </c>
      <c r="C321" t="s">
        <v>29</v>
      </c>
      <c r="D321">
        <v>61.8</v>
      </c>
      <c r="E321" s="3">
        <v>44972</v>
      </c>
      <c r="F321" s="3">
        <v>45192</v>
      </c>
      <c r="G321">
        <v>325.67</v>
      </c>
      <c r="H321" t="s">
        <v>31</v>
      </c>
      <c r="I321">
        <v>7.18</v>
      </c>
      <c r="J321">
        <v>1665.4</v>
      </c>
      <c r="K321">
        <v>30.8</v>
      </c>
      <c r="L321" s="7">
        <v>416</v>
      </c>
      <c r="M321" t="b">
        <v>1</v>
      </c>
      <c r="N321" t="s">
        <v>38</v>
      </c>
      <c r="O321" t="s">
        <v>39</v>
      </c>
      <c r="P321" s="4">
        <v>58.52</v>
      </c>
      <c r="Q321" s="4">
        <v>109833.54</v>
      </c>
      <c r="R321" s="4">
        <v>-90775.33</v>
      </c>
    </row>
    <row r="322" spans="1:18" x14ac:dyDescent="0.25">
      <c r="A322">
        <v>3950</v>
      </c>
      <c r="B322" t="s">
        <v>20</v>
      </c>
      <c r="C322" t="s">
        <v>23</v>
      </c>
      <c r="D322">
        <v>224.81</v>
      </c>
      <c r="E322" s="3">
        <v>45038</v>
      </c>
      <c r="F322" s="3">
        <v>45260</v>
      </c>
      <c r="G322">
        <v>1213.33</v>
      </c>
      <c r="H322" t="s">
        <v>30</v>
      </c>
      <c r="I322">
        <v>6.45</v>
      </c>
      <c r="J322">
        <v>1627</v>
      </c>
      <c r="K322">
        <v>28.1</v>
      </c>
      <c r="L322" s="7">
        <v>397.3</v>
      </c>
      <c r="M322" t="b">
        <v>0</v>
      </c>
      <c r="N322" t="s">
        <v>35</v>
      </c>
      <c r="O322" t="s">
        <v>40</v>
      </c>
      <c r="P322" s="4">
        <v>906.93</v>
      </c>
      <c r="Q322" s="4">
        <v>143017.20000000001</v>
      </c>
      <c r="R322" s="4">
        <v>957388.18</v>
      </c>
    </row>
    <row r="323" spans="1:18" x14ac:dyDescent="0.25">
      <c r="A323">
        <v>8992</v>
      </c>
      <c r="B323" t="s">
        <v>21</v>
      </c>
      <c r="C323" t="s">
        <v>25</v>
      </c>
      <c r="D323">
        <v>42.48</v>
      </c>
      <c r="E323" s="3">
        <v>45012</v>
      </c>
      <c r="F323" s="3">
        <v>45168</v>
      </c>
      <c r="G323">
        <v>200.22</v>
      </c>
      <c r="H323" t="s">
        <v>31</v>
      </c>
      <c r="I323">
        <v>4.6900000000000004</v>
      </c>
      <c r="J323">
        <v>1219.5</v>
      </c>
      <c r="K323">
        <v>27.2</v>
      </c>
      <c r="L323" s="7">
        <v>519.29999999999995</v>
      </c>
      <c r="M323" t="b">
        <v>1</v>
      </c>
      <c r="N323" t="s">
        <v>38</v>
      </c>
      <c r="O323" t="s">
        <v>40</v>
      </c>
      <c r="P323" s="4">
        <v>72.010000000000005</v>
      </c>
      <c r="Q323" s="4">
        <v>64440.29</v>
      </c>
      <c r="R323" s="4">
        <v>-50022.45</v>
      </c>
    </row>
    <row r="324" spans="1:18" x14ac:dyDescent="0.25">
      <c r="A324">
        <v>5780</v>
      </c>
      <c r="B324" t="s">
        <v>19</v>
      </c>
      <c r="C324" t="s">
        <v>27</v>
      </c>
      <c r="D324">
        <v>35.64</v>
      </c>
      <c r="E324" s="3">
        <v>44974</v>
      </c>
      <c r="F324" s="3">
        <v>45140</v>
      </c>
      <c r="G324">
        <v>220.69</v>
      </c>
      <c r="H324" t="s">
        <v>33</v>
      </c>
      <c r="I324">
        <v>5.47</v>
      </c>
      <c r="J324">
        <v>611.79999999999995</v>
      </c>
      <c r="K324">
        <v>29.1</v>
      </c>
      <c r="L324" s="7">
        <v>66</v>
      </c>
      <c r="M324" t="b">
        <v>1</v>
      </c>
      <c r="N324" t="s">
        <v>38</v>
      </c>
      <c r="O324" t="s">
        <v>40</v>
      </c>
      <c r="P324" s="4">
        <v>158.88999999999999</v>
      </c>
      <c r="Q324" s="4">
        <v>30949.1</v>
      </c>
      <c r="R324" s="4">
        <v>4116.33</v>
      </c>
    </row>
    <row r="325" spans="1:18" x14ac:dyDescent="0.25">
      <c r="A325">
        <v>3368</v>
      </c>
      <c r="B325" t="s">
        <v>18</v>
      </c>
      <c r="C325" t="s">
        <v>27</v>
      </c>
      <c r="D325">
        <v>214.49</v>
      </c>
      <c r="E325" s="3">
        <v>44989</v>
      </c>
      <c r="F325" s="3">
        <v>45141</v>
      </c>
      <c r="G325">
        <v>1375.2</v>
      </c>
      <c r="H325" t="s">
        <v>32</v>
      </c>
      <c r="I325">
        <v>5.62</v>
      </c>
      <c r="J325">
        <v>1453.3</v>
      </c>
      <c r="K325">
        <v>20.3</v>
      </c>
      <c r="L325" s="7">
        <v>474.1</v>
      </c>
      <c r="M325" t="b">
        <v>1</v>
      </c>
      <c r="N325" t="s">
        <v>36</v>
      </c>
      <c r="O325" t="s">
        <v>39</v>
      </c>
      <c r="P325" s="4">
        <v>146.16999999999999</v>
      </c>
      <c r="Q325" s="4">
        <v>112802.54</v>
      </c>
      <c r="R325" s="4">
        <v>88210.44</v>
      </c>
    </row>
    <row r="326" spans="1:18" x14ac:dyDescent="0.25">
      <c r="A326">
        <v>7655</v>
      </c>
      <c r="B326" t="s">
        <v>22</v>
      </c>
      <c r="C326" t="s">
        <v>25</v>
      </c>
      <c r="D326">
        <v>66.61</v>
      </c>
      <c r="E326" s="3">
        <v>44965</v>
      </c>
      <c r="F326" s="3">
        <v>45122</v>
      </c>
      <c r="G326">
        <v>415.28</v>
      </c>
      <c r="H326" t="s">
        <v>33</v>
      </c>
      <c r="I326">
        <v>5.94</v>
      </c>
      <c r="J326">
        <v>524.20000000000005</v>
      </c>
      <c r="K326">
        <v>32.9</v>
      </c>
      <c r="L326" s="7">
        <v>535.4</v>
      </c>
      <c r="M326" t="b">
        <v>0</v>
      </c>
      <c r="N326" t="s">
        <v>35</v>
      </c>
      <c r="O326" t="s">
        <v>40</v>
      </c>
      <c r="P326" s="4">
        <v>70.290000000000006</v>
      </c>
      <c r="Q326" s="4">
        <v>62519.360000000001</v>
      </c>
      <c r="R326" s="4">
        <v>-33329.33</v>
      </c>
    </row>
    <row r="327" spans="1:18" x14ac:dyDescent="0.25">
      <c r="A327">
        <v>9173</v>
      </c>
      <c r="B327" t="s">
        <v>21</v>
      </c>
      <c r="C327" t="s">
        <v>25</v>
      </c>
      <c r="D327">
        <v>95.5</v>
      </c>
      <c r="E327" s="3">
        <v>44936</v>
      </c>
      <c r="F327" s="3">
        <v>45160</v>
      </c>
      <c r="G327">
        <v>536.79999999999995</v>
      </c>
      <c r="H327" t="s">
        <v>32</v>
      </c>
      <c r="I327">
        <v>5.01</v>
      </c>
      <c r="J327">
        <v>1744.3</v>
      </c>
      <c r="K327">
        <v>22.6</v>
      </c>
      <c r="L327" s="7">
        <v>58.9</v>
      </c>
      <c r="M327" t="b">
        <v>1</v>
      </c>
      <c r="N327" t="s">
        <v>36</v>
      </c>
      <c r="O327" t="s">
        <v>39</v>
      </c>
      <c r="P327" s="4">
        <v>75.06</v>
      </c>
      <c r="Q327" s="4">
        <v>110784.31</v>
      </c>
      <c r="R327" s="4">
        <v>-70492.100000000006</v>
      </c>
    </row>
    <row r="328" spans="1:18" x14ac:dyDescent="0.25">
      <c r="A328">
        <v>5495</v>
      </c>
      <c r="B328" t="s">
        <v>18</v>
      </c>
      <c r="C328" t="s">
        <v>23</v>
      </c>
      <c r="D328">
        <v>145.19</v>
      </c>
      <c r="E328" s="3">
        <v>45011</v>
      </c>
      <c r="F328" s="3">
        <v>45219</v>
      </c>
      <c r="G328">
        <v>730.03</v>
      </c>
      <c r="H328" t="s">
        <v>32</v>
      </c>
      <c r="I328">
        <v>6.23</v>
      </c>
      <c r="J328">
        <v>209.3</v>
      </c>
      <c r="K328">
        <v>28.5</v>
      </c>
      <c r="L328" s="7">
        <v>357.4</v>
      </c>
      <c r="M328" t="b">
        <v>1</v>
      </c>
      <c r="N328" t="s">
        <v>36</v>
      </c>
      <c r="O328" t="s">
        <v>39</v>
      </c>
      <c r="P328" s="4">
        <v>891.39</v>
      </c>
      <c r="Q328" s="4">
        <v>76959.009999999995</v>
      </c>
      <c r="R328" s="4">
        <v>573782.43000000005</v>
      </c>
    </row>
    <row r="329" spans="1:18" x14ac:dyDescent="0.25">
      <c r="A329">
        <v>7002</v>
      </c>
      <c r="B329" t="s">
        <v>18</v>
      </c>
      <c r="C329" t="s">
        <v>29</v>
      </c>
      <c r="D329">
        <v>137.56</v>
      </c>
      <c r="E329" s="3">
        <v>44996</v>
      </c>
      <c r="F329" s="3">
        <v>45104</v>
      </c>
      <c r="G329">
        <v>662.58</v>
      </c>
      <c r="H329" t="s">
        <v>33</v>
      </c>
      <c r="I329">
        <v>5.81</v>
      </c>
      <c r="J329">
        <v>1111.5999999999999</v>
      </c>
      <c r="K329">
        <v>27.7</v>
      </c>
      <c r="L329" s="7">
        <v>241.7</v>
      </c>
      <c r="M329" t="b">
        <v>1</v>
      </c>
      <c r="N329" t="s">
        <v>38</v>
      </c>
      <c r="O329" t="s">
        <v>39</v>
      </c>
      <c r="P329" s="4">
        <v>61.33</v>
      </c>
      <c r="Q329" s="4">
        <v>135576.39000000001</v>
      </c>
      <c r="R329" s="4">
        <v>-94940.36</v>
      </c>
    </row>
    <row r="330" spans="1:18" x14ac:dyDescent="0.25">
      <c r="A330">
        <v>7614</v>
      </c>
      <c r="B330" t="s">
        <v>20</v>
      </c>
      <c r="C330" t="s">
        <v>25</v>
      </c>
      <c r="D330">
        <v>214.03</v>
      </c>
      <c r="E330" s="3">
        <v>45039</v>
      </c>
      <c r="F330" s="3">
        <v>45220</v>
      </c>
      <c r="G330">
        <v>432.07</v>
      </c>
      <c r="H330" t="s">
        <v>33</v>
      </c>
      <c r="I330">
        <v>7.34</v>
      </c>
      <c r="J330">
        <v>341.4</v>
      </c>
      <c r="K330">
        <v>28.2</v>
      </c>
      <c r="L330" s="7">
        <v>77.900000000000006</v>
      </c>
      <c r="M330" t="b">
        <v>1</v>
      </c>
      <c r="N330" t="s">
        <v>34</v>
      </c>
      <c r="O330" t="s">
        <v>40</v>
      </c>
      <c r="P330" s="4">
        <v>76.33</v>
      </c>
      <c r="Q330" s="4">
        <v>331859.71000000002</v>
      </c>
      <c r="R330" s="4">
        <v>-298879.81</v>
      </c>
    </row>
    <row r="331" spans="1:18" x14ac:dyDescent="0.25">
      <c r="A331">
        <v>6919</v>
      </c>
      <c r="B331" t="s">
        <v>20</v>
      </c>
      <c r="C331" t="s">
        <v>29</v>
      </c>
      <c r="D331">
        <v>188.91</v>
      </c>
      <c r="E331" s="3">
        <v>44991</v>
      </c>
      <c r="F331" s="3">
        <v>45230</v>
      </c>
      <c r="G331">
        <v>539.79999999999995</v>
      </c>
      <c r="H331" t="s">
        <v>30</v>
      </c>
      <c r="I331">
        <v>7.31</v>
      </c>
      <c r="J331">
        <v>932.9</v>
      </c>
      <c r="K331">
        <v>32.1</v>
      </c>
      <c r="L331" s="7">
        <v>279.8</v>
      </c>
      <c r="M331" t="b">
        <v>1</v>
      </c>
      <c r="N331" t="s">
        <v>34</v>
      </c>
      <c r="O331" t="s">
        <v>40</v>
      </c>
      <c r="P331" s="4">
        <v>66.14</v>
      </c>
      <c r="Q331" s="4">
        <v>159183.63</v>
      </c>
      <c r="R331" s="4">
        <v>-123481.26</v>
      </c>
    </row>
    <row r="332" spans="1:18" x14ac:dyDescent="0.25">
      <c r="A332">
        <v>1853</v>
      </c>
      <c r="B332" t="s">
        <v>21</v>
      </c>
      <c r="C332" t="s">
        <v>26</v>
      </c>
      <c r="D332">
        <v>195.1</v>
      </c>
      <c r="E332" s="3">
        <v>45024</v>
      </c>
      <c r="F332" s="3">
        <v>45203</v>
      </c>
      <c r="G332">
        <v>298.2</v>
      </c>
      <c r="H332" t="s">
        <v>32</v>
      </c>
      <c r="I332">
        <v>6.2</v>
      </c>
      <c r="J332">
        <v>1215.9000000000001</v>
      </c>
      <c r="K332">
        <v>22.7</v>
      </c>
      <c r="L332" s="7">
        <v>404.2</v>
      </c>
      <c r="M332" t="b">
        <v>1</v>
      </c>
      <c r="N332" t="s">
        <v>36</v>
      </c>
      <c r="O332" t="s">
        <v>39</v>
      </c>
      <c r="P332" s="4">
        <v>124.65</v>
      </c>
      <c r="Q332" s="4">
        <v>239453.93</v>
      </c>
      <c r="R332" s="4">
        <v>-202283.3</v>
      </c>
    </row>
    <row r="333" spans="1:18" x14ac:dyDescent="0.25">
      <c r="A333">
        <v>5146</v>
      </c>
      <c r="B333" t="s">
        <v>18</v>
      </c>
      <c r="C333" t="s">
        <v>24</v>
      </c>
      <c r="D333">
        <v>215.65</v>
      </c>
      <c r="E333" s="3">
        <v>44985</v>
      </c>
      <c r="F333" s="3">
        <v>45192</v>
      </c>
      <c r="G333">
        <v>471.64</v>
      </c>
      <c r="H333" t="s">
        <v>31</v>
      </c>
      <c r="I333">
        <v>6.43</v>
      </c>
      <c r="J333">
        <v>1303.4000000000001</v>
      </c>
      <c r="K333">
        <v>30</v>
      </c>
      <c r="L333" s="7">
        <v>555.5</v>
      </c>
      <c r="M333" t="b">
        <v>1</v>
      </c>
      <c r="N333" t="s">
        <v>37</v>
      </c>
      <c r="O333" t="s">
        <v>41</v>
      </c>
      <c r="P333" s="4">
        <v>159.37</v>
      </c>
      <c r="Q333" s="4">
        <v>394935.24</v>
      </c>
      <c r="R333" s="4">
        <v>-319769.96999999997</v>
      </c>
    </row>
    <row r="334" spans="1:18" x14ac:dyDescent="0.25">
      <c r="A334">
        <v>4769</v>
      </c>
      <c r="B334" t="s">
        <v>20</v>
      </c>
      <c r="C334" t="s">
        <v>27</v>
      </c>
      <c r="D334">
        <v>91.32</v>
      </c>
      <c r="E334" s="3">
        <v>45004</v>
      </c>
      <c r="F334" s="3">
        <v>45209</v>
      </c>
      <c r="G334">
        <v>337.53</v>
      </c>
      <c r="H334" t="s">
        <v>30</v>
      </c>
      <c r="I334">
        <v>4.91</v>
      </c>
      <c r="J334">
        <v>1456.9</v>
      </c>
      <c r="K334">
        <v>27.6</v>
      </c>
      <c r="L334" s="7">
        <v>391.3</v>
      </c>
      <c r="M334" t="b">
        <v>1</v>
      </c>
      <c r="N334" t="s">
        <v>38</v>
      </c>
      <c r="O334" t="s">
        <v>39</v>
      </c>
      <c r="P334" s="4">
        <v>151.21</v>
      </c>
      <c r="Q334" s="4">
        <v>49549</v>
      </c>
      <c r="R334" s="4">
        <v>1488.91</v>
      </c>
    </row>
    <row r="335" spans="1:18" x14ac:dyDescent="0.25">
      <c r="A335">
        <v>1574</v>
      </c>
      <c r="B335" t="s">
        <v>22</v>
      </c>
      <c r="C335" t="s">
        <v>23</v>
      </c>
      <c r="D335">
        <v>100.09</v>
      </c>
      <c r="E335" s="3">
        <v>44962</v>
      </c>
      <c r="F335" s="3">
        <v>45104</v>
      </c>
      <c r="G335">
        <v>223.47</v>
      </c>
      <c r="H335" t="s">
        <v>31</v>
      </c>
      <c r="I335">
        <v>5.17</v>
      </c>
      <c r="J335">
        <v>1149.3</v>
      </c>
      <c r="K335">
        <v>19.2</v>
      </c>
      <c r="L335" s="7">
        <v>521.20000000000005</v>
      </c>
      <c r="M335" t="b">
        <v>0</v>
      </c>
      <c r="N335" t="s">
        <v>35</v>
      </c>
      <c r="O335" t="s">
        <v>40</v>
      </c>
      <c r="P335" s="4">
        <v>902.18</v>
      </c>
      <c r="Q335" s="4">
        <v>167996.63</v>
      </c>
      <c r="R335" s="4">
        <v>33613.53</v>
      </c>
    </row>
    <row r="336" spans="1:18" x14ac:dyDescent="0.25">
      <c r="A336">
        <v>2148</v>
      </c>
      <c r="B336" t="s">
        <v>22</v>
      </c>
      <c r="C336" t="s">
        <v>27</v>
      </c>
      <c r="D336">
        <v>134.21</v>
      </c>
      <c r="E336" s="3">
        <v>44953</v>
      </c>
      <c r="F336" s="3">
        <v>45098</v>
      </c>
      <c r="G336">
        <v>806.38</v>
      </c>
      <c r="H336" t="s">
        <v>30</v>
      </c>
      <c r="I336">
        <v>7.2</v>
      </c>
      <c r="J336">
        <v>602.1</v>
      </c>
      <c r="K336">
        <v>24.6</v>
      </c>
      <c r="L336" s="7">
        <v>116.9</v>
      </c>
      <c r="M336" t="b">
        <v>1</v>
      </c>
      <c r="N336" t="s">
        <v>34</v>
      </c>
      <c r="O336" t="s">
        <v>41</v>
      </c>
      <c r="P336" s="4">
        <v>145.41</v>
      </c>
      <c r="Q336" s="4">
        <v>144388.38</v>
      </c>
      <c r="R336" s="4">
        <v>-27132.66</v>
      </c>
    </row>
    <row r="337" spans="1:18" x14ac:dyDescent="0.25">
      <c r="A337">
        <v>7293</v>
      </c>
      <c r="B337" t="s">
        <v>18</v>
      </c>
      <c r="C337" t="s">
        <v>23</v>
      </c>
      <c r="D337">
        <v>95.7</v>
      </c>
      <c r="E337" s="3">
        <v>44999</v>
      </c>
      <c r="F337" s="3">
        <v>45197</v>
      </c>
      <c r="G337">
        <v>529.08000000000004</v>
      </c>
      <c r="H337" t="s">
        <v>32</v>
      </c>
      <c r="I337">
        <v>6.6</v>
      </c>
      <c r="J337">
        <v>1622.8</v>
      </c>
      <c r="K337">
        <v>31.4</v>
      </c>
      <c r="L337" s="7">
        <v>165.8</v>
      </c>
      <c r="M337" t="b">
        <v>0</v>
      </c>
      <c r="N337" t="s">
        <v>35</v>
      </c>
      <c r="O337" t="s">
        <v>40</v>
      </c>
      <c r="P337" s="4">
        <v>892.79</v>
      </c>
      <c r="Q337" s="4">
        <v>125532.07</v>
      </c>
      <c r="R337" s="4">
        <v>346825.26</v>
      </c>
    </row>
    <row r="338" spans="1:18" x14ac:dyDescent="0.25">
      <c r="A338">
        <v>7457</v>
      </c>
      <c r="B338" t="s">
        <v>20</v>
      </c>
      <c r="C338" t="s">
        <v>24</v>
      </c>
      <c r="D338">
        <v>295.56</v>
      </c>
      <c r="E338" s="3">
        <v>44981</v>
      </c>
      <c r="F338" s="3">
        <v>45145</v>
      </c>
      <c r="G338">
        <v>549.16999999999996</v>
      </c>
      <c r="H338" t="s">
        <v>33</v>
      </c>
      <c r="I338">
        <v>5.07</v>
      </c>
      <c r="J338">
        <v>1497.8</v>
      </c>
      <c r="K338">
        <v>23</v>
      </c>
      <c r="L338" s="7">
        <v>583.70000000000005</v>
      </c>
      <c r="M338" t="b">
        <v>1</v>
      </c>
      <c r="N338" t="s">
        <v>34</v>
      </c>
      <c r="O338" t="s">
        <v>40</v>
      </c>
      <c r="P338" s="4">
        <v>157.53</v>
      </c>
      <c r="Q338" s="4">
        <v>250134.67</v>
      </c>
      <c r="R338" s="4">
        <v>-163623.92000000001</v>
      </c>
    </row>
    <row r="339" spans="1:18" x14ac:dyDescent="0.25">
      <c r="A339">
        <v>8509</v>
      </c>
      <c r="B339" t="s">
        <v>21</v>
      </c>
      <c r="C339" t="s">
        <v>27</v>
      </c>
      <c r="D339">
        <v>245.15</v>
      </c>
      <c r="E339" s="3">
        <v>44996</v>
      </c>
      <c r="F339" s="3">
        <v>45171</v>
      </c>
      <c r="G339">
        <v>672.83</v>
      </c>
      <c r="H339" t="s">
        <v>33</v>
      </c>
      <c r="I339">
        <v>6.21</v>
      </c>
      <c r="J339">
        <v>456.1</v>
      </c>
      <c r="K339">
        <v>25.7</v>
      </c>
      <c r="L339" s="7">
        <v>538.1</v>
      </c>
      <c r="M339" t="b">
        <v>1</v>
      </c>
      <c r="N339" t="s">
        <v>36</v>
      </c>
      <c r="O339" t="s">
        <v>39</v>
      </c>
      <c r="P339" s="4">
        <v>141.9</v>
      </c>
      <c r="Q339" s="4">
        <v>335468.82</v>
      </c>
      <c r="R339" s="4">
        <v>-239994.23999999999</v>
      </c>
    </row>
    <row r="340" spans="1:18" x14ac:dyDescent="0.25">
      <c r="A340">
        <v>5777</v>
      </c>
      <c r="B340" t="s">
        <v>21</v>
      </c>
      <c r="C340" t="s">
        <v>24</v>
      </c>
      <c r="D340">
        <v>53.57</v>
      </c>
      <c r="E340" s="3">
        <v>45021</v>
      </c>
      <c r="F340" s="3">
        <v>45217</v>
      </c>
      <c r="G340">
        <v>299.74</v>
      </c>
      <c r="H340" t="s">
        <v>32</v>
      </c>
      <c r="I340">
        <v>7.3</v>
      </c>
      <c r="J340">
        <v>1522.4</v>
      </c>
      <c r="K340">
        <v>25.8</v>
      </c>
      <c r="L340" s="7">
        <v>310.2025606469</v>
      </c>
      <c r="M340" t="b">
        <v>1</v>
      </c>
      <c r="N340" t="s">
        <v>37</v>
      </c>
      <c r="O340" t="s">
        <v>39</v>
      </c>
      <c r="P340" s="4">
        <v>156.30000000000001</v>
      </c>
      <c r="Q340" s="4">
        <v>85500.37</v>
      </c>
      <c r="R340" s="4">
        <v>-38651.01</v>
      </c>
    </row>
    <row r="341" spans="1:18" x14ac:dyDescent="0.25">
      <c r="A341">
        <v>4854</v>
      </c>
      <c r="B341" t="s">
        <v>21</v>
      </c>
      <c r="C341" t="s">
        <v>23</v>
      </c>
      <c r="D341">
        <v>6.65</v>
      </c>
      <c r="E341" s="3">
        <v>45007</v>
      </c>
      <c r="F341" s="3">
        <v>45213</v>
      </c>
      <c r="G341">
        <v>36.68</v>
      </c>
      <c r="H341" t="s">
        <v>33</v>
      </c>
      <c r="I341">
        <v>5.54</v>
      </c>
      <c r="J341">
        <v>1756.2</v>
      </c>
      <c r="K341">
        <v>27.9</v>
      </c>
      <c r="L341" s="7">
        <v>391.5</v>
      </c>
      <c r="M341" t="b">
        <v>1</v>
      </c>
      <c r="N341" t="s">
        <v>37</v>
      </c>
      <c r="O341" t="s">
        <v>40</v>
      </c>
      <c r="P341" s="4">
        <v>901.05</v>
      </c>
      <c r="Q341" s="4">
        <v>5335.34</v>
      </c>
      <c r="R341" s="4">
        <v>27715.17</v>
      </c>
    </row>
    <row r="342" spans="1:18" x14ac:dyDescent="0.25">
      <c r="A342">
        <v>3491</v>
      </c>
      <c r="B342" t="s">
        <v>22</v>
      </c>
      <c r="C342" t="s">
        <v>25</v>
      </c>
      <c r="D342">
        <v>17.62</v>
      </c>
      <c r="E342" s="3">
        <v>44979</v>
      </c>
      <c r="F342" s="3">
        <v>45109</v>
      </c>
      <c r="G342">
        <v>109.72</v>
      </c>
      <c r="H342" t="s">
        <v>32</v>
      </c>
      <c r="I342">
        <v>5.0599999999999996</v>
      </c>
      <c r="J342">
        <v>1219.5999999999999</v>
      </c>
      <c r="K342">
        <v>32.1</v>
      </c>
      <c r="L342" s="7">
        <v>249.4</v>
      </c>
      <c r="M342" t="b">
        <v>1</v>
      </c>
      <c r="N342" t="s">
        <v>38</v>
      </c>
      <c r="O342" t="s">
        <v>41</v>
      </c>
      <c r="P342" s="4">
        <v>80.8</v>
      </c>
      <c r="Q342" s="4">
        <v>17882.59</v>
      </c>
      <c r="R342" s="4">
        <v>-9017.2099999999991</v>
      </c>
    </row>
    <row r="343" spans="1:18" x14ac:dyDescent="0.25">
      <c r="A343">
        <v>4124</v>
      </c>
      <c r="B343" t="s">
        <v>20</v>
      </c>
      <c r="C343" t="s">
        <v>26</v>
      </c>
      <c r="D343">
        <v>77</v>
      </c>
      <c r="E343" s="3">
        <v>45033</v>
      </c>
      <c r="F343" s="3">
        <v>45145</v>
      </c>
      <c r="G343">
        <v>499.56</v>
      </c>
      <c r="H343" t="s">
        <v>32</v>
      </c>
      <c r="I343">
        <v>7.33</v>
      </c>
      <c r="J343">
        <v>650.9</v>
      </c>
      <c r="K343">
        <v>20.8</v>
      </c>
      <c r="L343" s="7">
        <v>307.7</v>
      </c>
      <c r="M343" t="b">
        <v>1</v>
      </c>
      <c r="N343" t="s">
        <v>34</v>
      </c>
      <c r="O343" t="s">
        <v>39</v>
      </c>
      <c r="P343" s="4">
        <v>112.41</v>
      </c>
      <c r="Q343" s="4">
        <v>104032.27</v>
      </c>
      <c r="R343" s="4">
        <v>-47876.73</v>
      </c>
    </row>
    <row r="344" spans="1:18" x14ac:dyDescent="0.25">
      <c r="A344">
        <v>6691</v>
      </c>
      <c r="B344" t="s">
        <v>20</v>
      </c>
      <c r="C344" t="s">
        <v>27</v>
      </c>
      <c r="D344">
        <v>38.72</v>
      </c>
      <c r="E344" s="3">
        <v>44986</v>
      </c>
      <c r="F344" s="3">
        <v>45119</v>
      </c>
      <c r="G344">
        <v>247.09</v>
      </c>
      <c r="H344" t="s">
        <v>32</v>
      </c>
      <c r="I344">
        <v>5.88</v>
      </c>
      <c r="J344">
        <v>1170.5999999999999</v>
      </c>
      <c r="K344">
        <v>26.1</v>
      </c>
      <c r="L344" s="7">
        <v>523.5</v>
      </c>
      <c r="M344" t="b">
        <v>0</v>
      </c>
      <c r="N344" t="s">
        <v>35</v>
      </c>
      <c r="O344" t="s">
        <v>40</v>
      </c>
      <c r="P344" s="4">
        <v>140.16999999999999</v>
      </c>
      <c r="Q344" s="4">
        <v>43566.64</v>
      </c>
      <c r="R344" s="4">
        <v>-8932.0300000000007</v>
      </c>
    </row>
    <row r="345" spans="1:18" x14ac:dyDescent="0.25">
      <c r="A345">
        <v>4051</v>
      </c>
      <c r="B345" t="s">
        <v>22</v>
      </c>
      <c r="C345" t="s">
        <v>24</v>
      </c>
      <c r="D345">
        <v>162.33000000000001</v>
      </c>
      <c r="E345" s="3">
        <v>44987</v>
      </c>
      <c r="F345" s="3">
        <v>45153</v>
      </c>
      <c r="G345">
        <v>576.38</v>
      </c>
      <c r="H345" t="s">
        <v>30</v>
      </c>
      <c r="I345">
        <v>5.9350000000000005</v>
      </c>
      <c r="J345">
        <v>748.1</v>
      </c>
      <c r="K345">
        <v>24.8</v>
      </c>
      <c r="L345" s="7">
        <v>454.6</v>
      </c>
      <c r="M345" t="b">
        <v>1</v>
      </c>
      <c r="N345" t="s">
        <v>38</v>
      </c>
      <c r="O345" t="s">
        <v>39</v>
      </c>
      <c r="P345" s="4">
        <v>151.78</v>
      </c>
      <c r="Q345" s="4">
        <v>152546.26</v>
      </c>
      <c r="R345" s="4">
        <v>-65063.3</v>
      </c>
    </row>
    <row r="346" spans="1:18" x14ac:dyDescent="0.25">
      <c r="A346">
        <v>1004</v>
      </c>
      <c r="B346" t="s">
        <v>21</v>
      </c>
      <c r="C346" t="s">
        <v>28</v>
      </c>
      <c r="D346">
        <v>258.11</v>
      </c>
      <c r="E346" s="3">
        <v>44962</v>
      </c>
      <c r="F346" s="3">
        <v>45103</v>
      </c>
      <c r="G346">
        <v>710.23</v>
      </c>
      <c r="H346" t="s">
        <v>33</v>
      </c>
      <c r="I346">
        <v>5.3</v>
      </c>
      <c r="J346">
        <v>1281.5</v>
      </c>
      <c r="K346">
        <v>22.7</v>
      </c>
      <c r="L346" s="7">
        <v>181.1</v>
      </c>
      <c r="M346" t="b">
        <v>1</v>
      </c>
      <c r="N346" t="s">
        <v>37</v>
      </c>
      <c r="O346" t="s">
        <v>41</v>
      </c>
      <c r="P346" s="4">
        <v>340.72</v>
      </c>
      <c r="Q346" s="4">
        <v>303932.56</v>
      </c>
      <c r="R346" s="4">
        <v>-61942.99</v>
      </c>
    </row>
    <row r="347" spans="1:18" x14ac:dyDescent="0.25">
      <c r="A347">
        <v>6222</v>
      </c>
      <c r="B347" t="s">
        <v>21</v>
      </c>
      <c r="C347" t="s">
        <v>27</v>
      </c>
      <c r="D347">
        <v>222.34</v>
      </c>
      <c r="E347" s="3">
        <v>45011</v>
      </c>
      <c r="F347" s="3">
        <v>45186</v>
      </c>
      <c r="G347">
        <v>1176.6300000000001</v>
      </c>
      <c r="H347" t="s">
        <v>30</v>
      </c>
      <c r="I347">
        <v>7.17</v>
      </c>
      <c r="J347">
        <v>1071.7</v>
      </c>
      <c r="K347">
        <v>32.700000000000003</v>
      </c>
      <c r="L347" s="7">
        <v>223.8</v>
      </c>
      <c r="M347" t="b">
        <v>0</v>
      </c>
      <c r="N347" t="s">
        <v>35</v>
      </c>
      <c r="O347" t="s">
        <v>41</v>
      </c>
      <c r="P347" s="4">
        <v>148.01</v>
      </c>
      <c r="Q347" s="4">
        <v>208163.97</v>
      </c>
      <c r="R347" s="4">
        <v>-34010.959999999999</v>
      </c>
    </row>
    <row r="348" spans="1:18" x14ac:dyDescent="0.25">
      <c r="A348">
        <v>6315</v>
      </c>
      <c r="B348" t="s">
        <v>18</v>
      </c>
      <c r="C348" t="s">
        <v>27</v>
      </c>
      <c r="D348">
        <v>68.599999999999994</v>
      </c>
      <c r="E348" s="3">
        <v>44953</v>
      </c>
      <c r="F348" s="3">
        <v>45051</v>
      </c>
      <c r="G348">
        <v>205.55</v>
      </c>
      <c r="H348" t="s">
        <v>31</v>
      </c>
      <c r="I348">
        <v>7.04</v>
      </c>
      <c r="J348">
        <v>1687.2</v>
      </c>
      <c r="K348">
        <v>18.100000000000001</v>
      </c>
      <c r="L348" s="7">
        <v>209.3</v>
      </c>
      <c r="M348" t="b">
        <v>1</v>
      </c>
      <c r="N348" t="s">
        <v>37</v>
      </c>
      <c r="O348" t="s">
        <v>39</v>
      </c>
      <c r="P348" s="4">
        <v>147.80000000000001</v>
      </c>
      <c r="Q348" s="4">
        <v>65362.79</v>
      </c>
      <c r="R348" s="4">
        <v>-34982.5</v>
      </c>
    </row>
    <row r="349" spans="1:18" x14ac:dyDescent="0.25">
      <c r="A349">
        <v>5869</v>
      </c>
      <c r="B349" t="s">
        <v>19</v>
      </c>
      <c r="C349" t="s">
        <v>27</v>
      </c>
      <c r="D349">
        <v>122.79</v>
      </c>
      <c r="E349" s="3">
        <v>44967</v>
      </c>
      <c r="F349" s="3">
        <v>45133</v>
      </c>
      <c r="G349">
        <v>679.27</v>
      </c>
      <c r="H349" t="s">
        <v>32</v>
      </c>
      <c r="I349">
        <v>5.71</v>
      </c>
      <c r="J349">
        <v>1188.7</v>
      </c>
      <c r="K349">
        <v>20</v>
      </c>
      <c r="L349" s="7">
        <v>479.4</v>
      </c>
      <c r="M349" t="b">
        <v>0</v>
      </c>
      <c r="N349" t="s">
        <v>35</v>
      </c>
      <c r="O349" t="s">
        <v>40</v>
      </c>
      <c r="P349" s="4">
        <v>144.83000000000001</v>
      </c>
      <c r="Q349" s="4">
        <v>173864.56</v>
      </c>
      <c r="R349" s="4">
        <v>-75485.89</v>
      </c>
    </row>
    <row r="350" spans="1:18" x14ac:dyDescent="0.25">
      <c r="A350">
        <v>1876</v>
      </c>
      <c r="B350" t="s">
        <v>20</v>
      </c>
      <c r="C350" t="s">
        <v>29</v>
      </c>
      <c r="D350">
        <v>154.83000000000001</v>
      </c>
      <c r="E350" s="3">
        <v>44954</v>
      </c>
      <c r="F350" s="3">
        <v>45099</v>
      </c>
      <c r="G350">
        <v>645.61</v>
      </c>
      <c r="H350" t="s">
        <v>33</v>
      </c>
      <c r="I350">
        <v>4.59</v>
      </c>
      <c r="J350">
        <v>932.9</v>
      </c>
      <c r="K350">
        <v>29.7</v>
      </c>
      <c r="L350" s="7">
        <v>319.5</v>
      </c>
      <c r="M350" t="b">
        <v>1</v>
      </c>
      <c r="N350" t="s">
        <v>38</v>
      </c>
      <c r="O350" t="s">
        <v>40</v>
      </c>
      <c r="P350" s="4">
        <v>54.31</v>
      </c>
      <c r="Q350" s="4">
        <v>188211.02</v>
      </c>
      <c r="R350" s="4">
        <v>-153147.94</v>
      </c>
    </row>
    <row r="351" spans="1:18" x14ac:dyDescent="0.25">
      <c r="A351">
        <v>8027</v>
      </c>
      <c r="B351" t="s">
        <v>20</v>
      </c>
      <c r="C351" t="s">
        <v>24</v>
      </c>
      <c r="D351">
        <v>244.01</v>
      </c>
      <c r="E351" s="3">
        <v>44942</v>
      </c>
      <c r="F351" s="3">
        <v>45112</v>
      </c>
      <c r="G351">
        <v>1334.65</v>
      </c>
      <c r="H351" t="s">
        <v>31</v>
      </c>
      <c r="I351">
        <v>5.84</v>
      </c>
      <c r="J351">
        <v>1360.2</v>
      </c>
      <c r="K351">
        <v>22.2</v>
      </c>
      <c r="L351" s="7">
        <v>572.9</v>
      </c>
      <c r="M351" t="b">
        <v>1</v>
      </c>
      <c r="N351" t="s">
        <v>37</v>
      </c>
      <c r="O351" t="s">
        <v>39</v>
      </c>
      <c r="P351" s="4">
        <v>157.93</v>
      </c>
      <c r="Q351" s="4">
        <v>369823.59</v>
      </c>
      <c r="R351" s="4">
        <v>-159042.32</v>
      </c>
    </row>
    <row r="352" spans="1:18" x14ac:dyDescent="0.25">
      <c r="A352">
        <v>5142</v>
      </c>
      <c r="B352" t="s">
        <v>20</v>
      </c>
      <c r="C352" t="s">
        <v>24</v>
      </c>
      <c r="D352">
        <v>252.54</v>
      </c>
      <c r="E352" s="3">
        <v>44961</v>
      </c>
      <c r="F352" s="3">
        <v>45114</v>
      </c>
      <c r="G352">
        <v>727.16</v>
      </c>
      <c r="H352" t="s">
        <v>32</v>
      </c>
      <c r="I352">
        <v>5.04</v>
      </c>
      <c r="J352">
        <v>681.4</v>
      </c>
      <c r="K352">
        <v>29.6</v>
      </c>
      <c r="L352" s="7">
        <v>499.2</v>
      </c>
      <c r="M352" t="b">
        <v>0</v>
      </c>
      <c r="N352" t="s">
        <v>35</v>
      </c>
      <c r="O352" t="s">
        <v>39</v>
      </c>
      <c r="P352" s="4">
        <v>151.72999999999999</v>
      </c>
      <c r="Q352" s="4">
        <v>443502.54</v>
      </c>
      <c r="R352" s="4">
        <v>-333170.55</v>
      </c>
    </row>
    <row r="353" spans="1:18" x14ac:dyDescent="0.25">
      <c r="A353">
        <v>7966</v>
      </c>
      <c r="B353" t="s">
        <v>19</v>
      </c>
      <c r="C353" t="s">
        <v>27</v>
      </c>
      <c r="D353">
        <v>273.37</v>
      </c>
      <c r="E353" s="3">
        <v>44962</v>
      </c>
      <c r="F353" s="3">
        <v>45094</v>
      </c>
      <c r="G353">
        <v>1104.45</v>
      </c>
      <c r="H353" t="s">
        <v>31</v>
      </c>
      <c r="I353">
        <v>4.93</v>
      </c>
      <c r="J353">
        <v>635.79999999999995</v>
      </c>
      <c r="K353">
        <v>31.3</v>
      </c>
      <c r="L353" s="7">
        <v>166.2</v>
      </c>
      <c r="M353" t="b">
        <v>1</v>
      </c>
      <c r="N353" t="s">
        <v>36</v>
      </c>
      <c r="O353" t="s">
        <v>39</v>
      </c>
      <c r="P353" s="4">
        <v>144.29</v>
      </c>
      <c r="Q353" s="4">
        <v>523352.65</v>
      </c>
      <c r="R353" s="4">
        <v>-363991.56</v>
      </c>
    </row>
    <row r="354" spans="1:18" x14ac:dyDescent="0.25">
      <c r="A354">
        <v>8079</v>
      </c>
      <c r="B354" t="s">
        <v>18</v>
      </c>
      <c r="C354" t="s">
        <v>25</v>
      </c>
      <c r="D354">
        <v>155.22999999999999</v>
      </c>
      <c r="E354" s="3">
        <v>44982</v>
      </c>
      <c r="F354" s="3">
        <v>45207</v>
      </c>
      <c r="G354">
        <v>670.61</v>
      </c>
      <c r="H354" t="s">
        <v>30</v>
      </c>
      <c r="I354">
        <v>5.68</v>
      </c>
      <c r="J354">
        <v>826.8</v>
      </c>
      <c r="K354">
        <v>22.1</v>
      </c>
      <c r="L354" s="7">
        <v>482.3</v>
      </c>
      <c r="M354" t="b">
        <v>1</v>
      </c>
      <c r="N354" t="s">
        <v>36</v>
      </c>
      <c r="O354" t="s">
        <v>41</v>
      </c>
      <c r="P354" s="4">
        <v>78.11</v>
      </c>
      <c r="Q354" s="4">
        <v>112856.4</v>
      </c>
      <c r="R354" s="4">
        <v>-60475.05</v>
      </c>
    </row>
    <row r="355" spans="1:18" x14ac:dyDescent="0.25">
      <c r="A355">
        <v>8987</v>
      </c>
      <c r="B355" t="s">
        <v>19</v>
      </c>
      <c r="C355" t="s">
        <v>27</v>
      </c>
      <c r="D355">
        <v>209.81</v>
      </c>
      <c r="E355" s="3">
        <v>45025</v>
      </c>
      <c r="F355" s="3">
        <v>45142</v>
      </c>
      <c r="G355">
        <v>1304.08</v>
      </c>
      <c r="H355" t="s">
        <v>30</v>
      </c>
      <c r="I355">
        <v>4.8</v>
      </c>
      <c r="J355">
        <v>219.2</v>
      </c>
      <c r="K355">
        <v>21.1</v>
      </c>
      <c r="L355" s="7">
        <v>328.3</v>
      </c>
      <c r="M355" t="b">
        <v>0</v>
      </c>
      <c r="N355" t="s">
        <v>35</v>
      </c>
      <c r="O355" t="s">
        <v>39</v>
      </c>
      <c r="P355" s="4">
        <v>141.9</v>
      </c>
      <c r="Q355" s="4">
        <v>301976.49</v>
      </c>
      <c r="R355" s="4">
        <v>-116927.54</v>
      </c>
    </row>
    <row r="356" spans="1:18" x14ac:dyDescent="0.25">
      <c r="A356">
        <v>7799</v>
      </c>
      <c r="B356" t="s">
        <v>21</v>
      </c>
      <c r="C356" t="s">
        <v>29</v>
      </c>
      <c r="D356">
        <v>37.979999999999997</v>
      </c>
      <c r="E356" s="3">
        <v>45035</v>
      </c>
      <c r="F356" s="3">
        <v>45227</v>
      </c>
      <c r="G356">
        <v>107.6</v>
      </c>
      <c r="H356" t="s">
        <v>33</v>
      </c>
      <c r="I356">
        <v>7.37</v>
      </c>
      <c r="J356">
        <v>1750.6</v>
      </c>
      <c r="K356">
        <v>20.3</v>
      </c>
      <c r="L356" s="7">
        <v>189.5</v>
      </c>
      <c r="M356" t="b">
        <v>0</v>
      </c>
      <c r="N356" t="s">
        <v>35</v>
      </c>
      <c r="O356" t="s">
        <v>41</v>
      </c>
      <c r="P356" s="4">
        <v>66.819999999999993</v>
      </c>
      <c r="Q356" s="4">
        <v>52169.3</v>
      </c>
      <c r="R356" s="4">
        <v>-44979.47</v>
      </c>
    </row>
    <row r="357" spans="1:18" x14ac:dyDescent="0.25">
      <c r="A357">
        <v>5465</v>
      </c>
      <c r="B357" t="s">
        <v>21</v>
      </c>
      <c r="C357" t="s">
        <v>23</v>
      </c>
      <c r="D357">
        <v>171.76</v>
      </c>
      <c r="E357" s="3">
        <v>44945</v>
      </c>
      <c r="F357" s="3">
        <v>45173</v>
      </c>
      <c r="G357">
        <v>1062.07</v>
      </c>
      <c r="H357" t="s">
        <v>31</v>
      </c>
      <c r="I357">
        <v>4.6399999999999997</v>
      </c>
      <c r="J357">
        <v>1051.7</v>
      </c>
      <c r="K357">
        <v>21.2</v>
      </c>
      <c r="L357" s="7">
        <v>249.8</v>
      </c>
      <c r="M357" t="b">
        <v>0</v>
      </c>
      <c r="N357" t="s">
        <v>35</v>
      </c>
      <c r="O357" t="s">
        <v>41</v>
      </c>
      <c r="P357" s="4">
        <v>903.52</v>
      </c>
      <c r="Q357" s="4">
        <v>309239.78000000003</v>
      </c>
      <c r="R357" s="4">
        <v>650361.71</v>
      </c>
    </row>
    <row r="358" spans="1:18" x14ac:dyDescent="0.25">
      <c r="A358">
        <v>1635</v>
      </c>
      <c r="B358" t="s">
        <v>20</v>
      </c>
      <c r="C358" t="s">
        <v>29</v>
      </c>
      <c r="D358">
        <v>78.36</v>
      </c>
      <c r="E358" s="3">
        <v>44983</v>
      </c>
      <c r="F358" s="3">
        <v>45153</v>
      </c>
      <c r="G358">
        <v>432.88</v>
      </c>
      <c r="H358" t="s">
        <v>31</v>
      </c>
      <c r="I358">
        <v>5.7</v>
      </c>
      <c r="J358">
        <v>1437.6</v>
      </c>
      <c r="K358">
        <v>22.3</v>
      </c>
      <c r="L358" s="7">
        <v>584.70000000000005</v>
      </c>
      <c r="M358" t="b">
        <v>1</v>
      </c>
      <c r="N358" t="s">
        <v>37</v>
      </c>
      <c r="O358" t="s">
        <v>39</v>
      </c>
      <c r="P358" s="4">
        <v>57.66</v>
      </c>
      <c r="Q358" s="4">
        <v>144482.9</v>
      </c>
      <c r="R358" s="4">
        <v>-119523.04</v>
      </c>
    </row>
    <row r="359" spans="1:18" x14ac:dyDescent="0.25">
      <c r="A359">
        <v>2693</v>
      </c>
      <c r="B359" t="s">
        <v>22</v>
      </c>
      <c r="C359" t="s">
        <v>25</v>
      </c>
      <c r="D359">
        <v>132.36000000000001</v>
      </c>
      <c r="E359" s="3">
        <v>45011</v>
      </c>
      <c r="F359" s="3">
        <v>45232</v>
      </c>
      <c r="G359">
        <v>682.25</v>
      </c>
      <c r="H359" t="s">
        <v>30</v>
      </c>
      <c r="I359">
        <v>4.99</v>
      </c>
      <c r="J359">
        <v>612.6</v>
      </c>
      <c r="K359">
        <v>31.9</v>
      </c>
      <c r="L359" s="7">
        <v>316.2</v>
      </c>
      <c r="M359" t="b">
        <v>0</v>
      </c>
      <c r="N359" t="s">
        <v>35</v>
      </c>
      <c r="O359" t="s">
        <v>40</v>
      </c>
      <c r="P359" s="4">
        <v>73.010000000000005</v>
      </c>
      <c r="Q359" s="4">
        <v>217170.18</v>
      </c>
      <c r="R359" s="4">
        <v>-167359.10999999999</v>
      </c>
    </row>
    <row r="360" spans="1:18" x14ac:dyDescent="0.25">
      <c r="A360">
        <v>5752</v>
      </c>
      <c r="B360" t="s">
        <v>20</v>
      </c>
      <c r="C360" t="s">
        <v>27</v>
      </c>
      <c r="D360">
        <v>192.04</v>
      </c>
      <c r="E360" s="3">
        <v>44959</v>
      </c>
      <c r="F360" s="3">
        <v>45067</v>
      </c>
      <c r="G360">
        <v>1043.6099999999999</v>
      </c>
      <c r="H360" t="s">
        <v>30</v>
      </c>
      <c r="I360">
        <v>6.57</v>
      </c>
      <c r="J360">
        <v>1394.6</v>
      </c>
      <c r="K360">
        <v>30.3</v>
      </c>
      <c r="L360" s="7">
        <v>445.8</v>
      </c>
      <c r="M360" t="b">
        <v>1</v>
      </c>
      <c r="N360" t="s">
        <v>34</v>
      </c>
      <c r="O360" t="s">
        <v>40</v>
      </c>
      <c r="P360" s="4">
        <v>143.88</v>
      </c>
      <c r="Q360" s="4">
        <v>267548.73</v>
      </c>
      <c r="R360" s="4">
        <v>-117394.12</v>
      </c>
    </row>
    <row r="361" spans="1:18" x14ac:dyDescent="0.25">
      <c r="A361">
        <v>9311</v>
      </c>
      <c r="B361" t="s">
        <v>22</v>
      </c>
      <c r="C361" t="s">
        <v>24</v>
      </c>
      <c r="D361">
        <v>80.81</v>
      </c>
      <c r="E361" s="3">
        <v>44949</v>
      </c>
      <c r="F361" s="3">
        <v>45113</v>
      </c>
      <c r="G361">
        <v>365.84</v>
      </c>
      <c r="H361" t="s">
        <v>33</v>
      </c>
      <c r="I361">
        <v>4.74</v>
      </c>
      <c r="J361">
        <v>1107.5</v>
      </c>
      <c r="K361">
        <v>18</v>
      </c>
      <c r="L361" s="7">
        <v>312.39999999999998</v>
      </c>
      <c r="M361" t="b">
        <v>0</v>
      </c>
      <c r="N361" t="s">
        <v>35</v>
      </c>
      <c r="O361" t="s">
        <v>41</v>
      </c>
      <c r="P361" s="4">
        <v>152.4</v>
      </c>
      <c r="Q361" s="4">
        <v>64558.64</v>
      </c>
      <c r="R361" s="4">
        <v>-8804.6200000000008</v>
      </c>
    </row>
    <row r="362" spans="1:18" x14ac:dyDescent="0.25">
      <c r="A362">
        <v>1830</v>
      </c>
      <c r="B362" t="s">
        <v>19</v>
      </c>
      <c r="C362" t="s">
        <v>26</v>
      </c>
      <c r="D362">
        <v>20.39</v>
      </c>
      <c r="E362" s="3">
        <v>45045</v>
      </c>
      <c r="F362" s="3">
        <v>45203</v>
      </c>
      <c r="G362">
        <v>55.47</v>
      </c>
      <c r="H362" t="s">
        <v>32</v>
      </c>
      <c r="I362">
        <v>6.14</v>
      </c>
      <c r="J362">
        <v>878.6</v>
      </c>
      <c r="K362">
        <v>32</v>
      </c>
      <c r="L362" s="7">
        <v>254.4</v>
      </c>
      <c r="M362" t="b">
        <v>1</v>
      </c>
      <c r="N362" t="s">
        <v>37</v>
      </c>
      <c r="O362" t="s">
        <v>40</v>
      </c>
      <c r="P362" s="4">
        <v>113.2</v>
      </c>
      <c r="Q362" s="4">
        <v>18655.990000000002</v>
      </c>
      <c r="R362" s="4">
        <v>-12376.79</v>
      </c>
    </row>
    <row r="363" spans="1:18" x14ac:dyDescent="0.25">
      <c r="A363">
        <v>6177</v>
      </c>
      <c r="B363" t="s">
        <v>21</v>
      </c>
      <c r="C363" t="s">
        <v>28</v>
      </c>
      <c r="D363">
        <v>8.02</v>
      </c>
      <c r="E363" s="3">
        <v>44989</v>
      </c>
      <c r="F363" s="3">
        <v>45080</v>
      </c>
      <c r="G363">
        <v>19.63</v>
      </c>
      <c r="H363" t="s">
        <v>33</v>
      </c>
      <c r="I363">
        <v>6.82</v>
      </c>
      <c r="J363">
        <v>1753.1</v>
      </c>
      <c r="K363">
        <v>19.3</v>
      </c>
      <c r="L363" s="7">
        <v>488</v>
      </c>
      <c r="M363" t="b">
        <v>1</v>
      </c>
      <c r="N363" t="s">
        <v>38</v>
      </c>
      <c r="O363" t="s">
        <v>40</v>
      </c>
      <c r="P363" s="4">
        <v>348.45</v>
      </c>
      <c r="Q363" s="4">
        <v>11261.29</v>
      </c>
      <c r="R363" s="4">
        <v>-4421.22</v>
      </c>
    </row>
    <row r="364" spans="1:18" x14ac:dyDescent="0.25">
      <c r="A364">
        <v>9932</v>
      </c>
      <c r="B364" t="s">
        <v>22</v>
      </c>
      <c r="C364" t="s">
        <v>27</v>
      </c>
      <c r="D364">
        <v>11.54</v>
      </c>
      <c r="E364" s="3">
        <v>44996</v>
      </c>
      <c r="F364" s="3">
        <v>45152</v>
      </c>
      <c r="G364">
        <v>67.3</v>
      </c>
      <c r="H364" t="s">
        <v>30</v>
      </c>
      <c r="I364">
        <v>7.35</v>
      </c>
      <c r="J364">
        <v>990.1</v>
      </c>
      <c r="K364">
        <v>28.5</v>
      </c>
      <c r="L364" s="7">
        <v>516.6</v>
      </c>
      <c r="M364" t="b">
        <v>0</v>
      </c>
      <c r="N364" t="s">
        <v>35</v>
      </c>
      <c r="O364" t="s">
        <v>41</v>
      </c>
      <c r="P364" s="4">
        <v>144.91</v>
      </c>
      <c r="Q364" s="4">
        <v>8182.04</v>
      </c>
      <c r="R364" s="4">
        <v>1570.4</v>
      </c>
    </row>
    <row r="365" spans="1:18" x14ac:dyDescent="0.25">
      <c r="A365">
        <v>9308</v>
      </c>
      <c r="B365" t="s">
        <v>19</v>
      </c>
      <c r="C365" t="s">
        <v>25</v>
      </c>
      <c r="D365">
        <v>7.46</v>
      </c>
      <c r="E365" s="3">
        <v>45022</v>
      </c>
      <c r="F365" s="3">
        <v>45167</v>
      </c>
      <c r="G365">
        <v>38.24</v>
      </c>
      <c r="H365" t="s">
        <v>33</v>
      </c>
      <c r="I365">
        <v>6.6</v>
      </c>
      <c r="J365">
        <v>1251.9000000000001</v>
      </c>
      <c r="K365">
        <v>20.399999999999999</v>
      </c>
      <c r="L365" s="7">
        <v>89.5</v>
      </c>
      <c r="M365" t="b">
        <v>0</v>
      </c>
      <c r="N365" t="s">
        <v>35</v>
      </c>
      <c r="O365" t="s">
        <v>39</v>
      </c>
      <c r="P365" s="4">
        <v>87.69</v>
      </c>
      <c r="Q365" s="4">
        <v>5788.56</v>
      </c>
      <c r="R365" s="4">
        <v>-2435.29</v>
      </c>
    </row>
    <row r="366" spans="1:18" x14ac:dyDescent="0.25">
      <c r="A366">
        <v>6949</v>
      </c>
      <c r="B366" t="s">
        <v>21</v>
      </c>
      <c r="C366" t="s">
        <v>24</v>
      </c>
      <c r="D366">
        <v>37.549999999999997</v>
      </c>
      <c r="E366" s="3">
        <v>44948</v>
      </c>
      <c r="F366" s="3">
        <v>45138</v>
      </c>
      <c r="G366">
        <v>96.35</v>
      </c>
      <c r="H366" t="s">
        <v>32</v>
      </c>
      <c r="I366">
        <v>4.8</v>
      </c>
      <c r="J366">
        <v>224.5</v>
      </c>
      <c r="K366">
        <v>19</v>
      </c>
      <c r="L366" s="7">
        <v>203.4</v>
      </c>
      <c r="M366" t="b">
        <v>0</v>
      </c>
      <c r="N366" t="s">
        <v>35</v>
      </c>
      <c r="O366" t="s">
        <v>39</v>
      </c>
      <c r="P366" s="4">
        <v>169.22</v>
      </c>
      <c r="Q366" s="4">
        <v>70111.42</v>
      </c>
      <c r="R366" s="4">
        <v>-53807.07</v>
      </c>
    </row>
    <row r="367" spans="1:18" x14ac:dyDescent="0.25">
      <c r="A367">
        <v>3838</v>
      </c>
      <c r="B367" t="s">
        <v>22</v>
      </c>
      <c r="C367" t="s">
        <v>29</v>
      </c>
      <c r="D367">
        <v>75.650000000000006</v>
      </c>
      <c r="E367" s="3">
        <v>44993</v>
      </c>
      <c r="F367" s="3">
        <v>45223</v>
      </c>
      <c r="G367">
        <v>346.13</v>
      </c>
      <c r="H367" t="s">
        <v>30</v>
      </c>
      <c r="I367">
        <v>4.7699999999999996</v>
      </c>
      <c r="J367">
        <v>682.3</v>
      </c>
      <c r="K367">
        <v>30.2</v>
      </c>
      <c r="L367" s="7">
        <v>329.3</v>
      </c>
      <c r="M367" t="b">
        <v>1</v>
      </c>
      <c r="N367" t="s">
        <v>34</v>
      </c>
      <c r="O367" t="s">
        <v>40</v>
      </c>
      <c r="P367" s="4">
        <v>63.83</v>
      </c>
      <c r="Q367" s="4">
        <v>146342.51</v>
      </c>
      <c r="R367" s="4">
        <v>-124249.03</v>
      </c>
    </row>
    <row r="368" spans="1:18" x14ac:dyDescent="0.25">
      <c r="A368">
        <v>2150</v>
      </c>
      <c r="B368" t="s">
        <v>20</v>
      </c>
      <c r="C368" t="s">
        <v>23</v>
      </c>
      <c r="D368">
        <v>70.260000000000005</v>
      </c>
      <c r="E368" s="3">
        <v>45025</v>
      </c>
      <c r="F368" s="3">
        <v>45127</v>
      </c>
      <c r="G368">
        <v>262.61</v>
      </c>
      <c r="H368" t="s">
        <v>32</v>
      </c>
      <c r="I368">
        <v>6.69</v>
      </c>
      <c r="J368">
        <v>1621.9</v>
      </c>
      <c r="K368">
        <v>25.5</v>
      </c>
      <c r="L368" s="7">
        <v>224.1</v>
      </c>
      <c r="M368" t="b">
        <v>1</v>
      </c>
      <c r="N368" t="s">
        <v>36</v>
      </c>
      <c r="O368" t="s">
        <v>39</v>
      </c>
      <c r="P368" s="4">
        <v>906.18</v>
      </c>
      <c r="Q368" s="4">
        <v>35681.69</v>
      </c>
      <c r="R368" s="4">
        <v>202290.24</v>
      </c>
    </row>
    <row r="369" spans="1:18" x14ac:dyDescent="0.25">
      <c r="A369">
        <v>8560</v>
      </c>
      <c r="B369" t="s">
        <v>20</v>
      </c>
      <c r="C369" t="s">
        <v>23</v>
      </c>
      <c r="D369">
        <v>296.10000000000002</v>
      </c>
      <c r="E369" s="3">
        <v>45006</v>
      </c>
      <c r="F369" s="3">
        <v>45145</v>
      </c>
      <c r="G369">
        <v>679.04</v>
      </c>
      <c r="H369" t="s">
        <v>33</v>
      </c>
      <c r="I369">
        <v>5.15</v>
      </c>
      <c r="J369">
        <v>1414.3</v>
      </c>
      <c r="K369">
        <v>27.6</v>
      </c>
      <c r="L369" s="7">
        <v>481</v>
      </c>
      <c r="M369" t="b">
        <v>0</v>
      </c>
      <c r="N369" t="s">
        <v>35</v>
      </c>
      <c r="O369" t="s">
        <v>41</v>
      </c>
      <c r="P369" s="4">
        <v>895.1</v>
      </c>
      <c r="Q369" s="4">
        <v>531121.35</v>
      </c>
      <c r="R369" s="4">
        <v>76687.350000000006</v>
      </c>
    </row>
    <row r="370" spans="1:18" x14ac:dyDescent="0.25">
      <c r="A370">
        <v>2931</v>
      </c>
      <c r="B370" t="s">
        <v>20</v>
      </c>
      <c r="C370" t="s">
        <v>26</v>
      </c>
      <c r="D370">
        <v>95.27</v>
      </c>
      <c r="E370" s="3">
        <v>45032</v>
      </c>
      <c r="F370" s="3">
        <v>45188</v>
      </c>
      <c r="G370">
        <v>396.26</v>
      </c>
      <c r="H370" t="s">
        <v>32</v>
      </c>
      <c r="I370">
        <v>5.84</v>
      </c>
      <c r="J370">
        <v>1058.8</v>
      </c>
      <c r="K370">
        <v>24.8</v>
      </c>
      <c r="L370" s="7">
        <v>113.1</v>
      </c>
      <c r="M370" t="b">
        <v>1</v>
      </c>
      <c r="N370" t="s">
        <v>36</v>
      </c>
      <c r="O370" t="s">
        <v>40</v>
      </c>
      <c r="P370" s="4">
        <v>123.3</v>
      </c>
      <c r="Q370" s="4">
        <v>181681.83</v>
      </c>
      <c r="R370" s="4">
        <v>-132822.97</v>
      </c>
    </row>
    <row r="371" spans="1:18" x14ac:dyDescent="0.25">
      <c r="A371">
        <v>2664</v>
      </c>
      <c r="B371" t="s">
        <v>19</v>
      </c>
      <c r="C371" t="s">
        <v>27</v>
      </c>
      <c r="D371">
        <v>42.59</v>
      </c>
      <c r="E371" s="3">
        <v>44985</v>
      </c>
      <c r="F371" s="3">
        <v>45143</v>
      </c>
      <c r="G371">
        <v>123.83</v>
      </c>
      <c r="H371" t="s">
        <v>30</v>
      </c>
      <c r="I371">
        <v>7.43</v>
      </c>
      <c r="J371">
        <v>1640.3</v>
      </c>
      <c r="K371">
        <v>19.100000000000001</v>
      </c>
      <c r="L371" s="7">
        <v>488.8</v>
      </c>
      <c r="M371" t="b">
        <v>0</v>
      </c>
      <c r="N371" t="s">
        <v>35</v>
      </c>
      <c r="O371" t="s">
        <v>39</v>
      </c>
      <c r="P371" s="4">
        <v>141.16</v>
      </c>
      <c r="Q371" s="4">
        <v>54881.87</v>
      </c>
      <c r="R371" s="4">
        <v>-37402.03</v>
      </c>
    </row>
    <row r="372" spans="1:18" x14ac:dyDescent="0.25">
      <c r="A372">
        <v>2081</v>
      </c>
      <c r="B372" t="s">
        <v>20</v>
      </c>
      <c r="C372" t="s">
        <v>29</v>
      </c>
      <c r="D372">
        <v>165.94</v>
      </c>
      <c r="E372" s="3">
        <v>44951</v>
      </c>
      <c r="F372" s="3">
        <v>45157</v>
      </c>
      <c r="G372">
        <v>328.76</v>
      </c>
      <c r="H372" t="s">
        <v>30</v>
      </c>
      <c r="I372">
        <v>6.96</v>
      </c>
      <c r="J372">
        <v>978</v>
      </c>
      <c r="K372">
        <v>29.8</v>
      </c>
      <c r="L372" s="7">
        <v>389.8</v>
      </c>
      <c r="M372" t="b">
        <v>0</v>
      </c>
      <c r="N372" t="s">
        <v>35</v>
      </c>
      <c r="O372" t="s">
        <v>39</v>
      </c>
      <c r="P372" s="4">
        <v>69.2</v>
      </c>
      <c r="Q372" s="4">
        <v>194705.83</v>
      </c>
      <c r="R372" s="4">
        <v>-171955.64</v>
      </c>
    </row>
    <row r="373" spans="1:18" x14ac:dyDescent="0.25">
      <c r="A373">
        <v>1512</v>
      </c>
      <c r="B373" t="s">
        <v>18</v>
      </c>
      <c r="C373" t="s">
        <v>26</v>
      </c>
      <c r="D373">
        <v>258.10000000000002</v>
      </c>
      <c r="E373" s="3">
        <v>44943</v>
      </c>
      <c r="F373" s="3">
        <v>45099</v>
      </c>
      <c r="G373">
        <v>989.76</v>
      </c>
      <c r="H373" t="s">
        <v>32</v>
      </c>
      <c r="I373">
        <v>7.04</v>
      </c>
      <c r="J373">
        <v>1106.4000000000001</v>
      </c>
      <c r="K373">
        <v>31.1</v>
      </c>
      <c r="L373" s="7">
        <v>209.2</v>
      </c>
      <c r="M373" t="b">
        <v>0</v>
      </c>
      <c r="N373" t="s">
        <v>35</v>
      </c>
      <c r="O373" t="s">
        <v>39</v>
      </c>
      <c r="P373" s="4">
        <v>123.4</v>
      </c>
      <c r="Q373" s="4">
        <v>484763.23</v>
      </c>
      <c r="R373" s="4">
        <v>-362626.85</v>
      </c>
    </row>
    <row r="374" spans="1:18" x14ac:dyDescent="0.25">
      <c r="A374">
        <v>8805</v>
      </c>
      <c r="B374" t="s">
        <v>21</v>
      </c>
      <c r="C374" t="s">
        <v>28</v>
      </c>
      <c r="D374">
        <v>205.03</v>
      </c>
      <c r="E374" s="3">
        <v>44965</v>
      </c>
      <c r="F374" s="3">
        <v>45059</v>
      </c>
      <c r="G374">
        <v>912.49</v>
      </c>
      <c r="H374" t="s">
        <v>33</v>
      </c>
      <c r="I374">
        <v>7.08</v>
      </c>
      <c r="J374">
        <v>811.4</v>
      </c>
      <c r="K374">
        <v>18.7</v>
      </c>
      <c r="L374" s="7">
        <v>239.5</v>
      </c>
      <c r="M374" t="b">
        <v>1</v>
      </c>
      <c r="N374" t="s">
        <v>36</v>
      </c>
      <c r="O374" t="s">
        <v>39</v>
      </c>
      <c r="P374" s="4">
        <v>346.34</v>
      </c>
      <c r="Q374" s="4">
        <v>104831.78</v>
      </c>
      <c r="R374" s="4">
        <v>211200.01</v>
      </c>
    </row>
    <row r="375" spans="1:18" x14ac:dyDescent="0.25">
      <c r="A375">
        <v>6237</v>
      </c>
      <c r="B375" t="s">
        <v>19</v>
      </c>
      <c r="C375" t="s">
        <v>28</v>
      </c>
      <c r="D375">
        <v>92.34</v>
      </c>
      <c r="E375" s="3">
        <v>45003</v>
      </c>
      <c r="F375" s="3">
        <v>45199</v>
      </c>
      <c r="G375">
        <v>160.16999999999999</v>
      </c>
      <c r="H375" t="s">
        <v>33</v>
      </c>
      <c r="I375">
        <v>6.36</v>
      </c>
      <c r="J375">
        <v>1192.0999999999999</v>
      </c>
      <c r="K375">
        <v>24</v>
      </c>
      <c r="L375" s="7">
        <v>150.6</v>
      </c>
      <c r="M375" t="b">
        <v>0</v>
      </c>
      <c r="N375" t="s">
        <v>35</v>
      </c>
      <c r="O375" t="s">
        <v>39</v>
      </c>
      <c r="P375" s="4">
        <v>355.46</v>
      </c>
      <c r="Q375" s="4">
        <v>162585.69</v>
      </c>
      <c r="R375" s="4">
        <v>-105651.66</v>
      </c>
    </row>
    <row r="376" spans="1:18" x14ac:dyDescent="0.25">
      <c r="A376">
        <v>1559</v>
      </c>
      <c r="B376" t="s">
        <v>20</v>
      </c>
      <c r="C376" t="s">
        <v>26</v>
      </c>
      <c r="D376">
        <v>170.68</v>
      </c>
      <c r="E376" s="3">
        <v>45018</v>
      </c>
      <c r="F376" s="3">
        <v>45240</v>
      </c>
      <c r="G376">
        <v>599.16999999999996</v>
      </c>
      <c r="H376" t="s">
        <v>33</v>
      </c>
      <c r="I376">
        <v>6.73</v>
      </c>
      <c r="J376">
        <v>710.4</v>
      </c>
      <c r="K376">
        <v>26.9</v>
      </c>
      <c r="L376" s="7">
        <v>188.9</v>
      </c>
      <c r="M376" t="b">
        <v>1</v>
      </c>
      <c r="N376" t="s">
        <v>36</v>
      </c>
      <c r="O376" t="s">
        <v>40</v>
      </c>
      <c r="P376" s="4">
        <v>110.32</v>
      </c>
      <c r="Q376" s="4">
        <v>161269.4</v>
      </c>
      <c r="R376" s="4">
        <v>-95168.97</v>
      </c>
    </row>
    <row r="377" spans="1:18" x14ac:dyDescent="0.25">
      <c r="A377">
        <v>4672</v>
      </c>
      <c r="B377" t="s">
        <v>21</v>
      </c>
      <c r="C377" t="s">
        <v>25</v>
      </c>
      <c r="D377">
        <v>215.88</v>
      </c>
      <c r="E377" s="3">
        <v>45001</v>
      </c>
      <c r="F377" s="3">
        <v>45168</v>
      </c>
      <c r="G377">
        <v>601.94000000000005</v>
      </c>
      <c r="H377" t="s">
        <v>33</v>
      </c>
      <c r="I377">
        <v>5.58</v>
      </c>
      <c r="J377">
        <v>816.8</v>
      </c>
      <c r="K377">
        <v>27.7</v>
      </c>
      <c r="L377" s="7">
        <v>444.5</v>
      </c>
      <c r="M377" t="b">
        <v>0</v>
      </c>
      <c r="N377" t="s">
        <v>35</v>
      </c>
      <c r="O377" t="s">
        <v>40</v>
      </c>
      <c r="P377" s="4">
        <v>77.52</v>
      </c>
      <c r="Q377" s="4">
        <v>315561.15000000002</v>
      </c>
      <c r="R377" s="4">
        <v>-268898.76</v>
      </c>
    </row>
    <row r="378" spans="1:18" x14ac:dyDescent="0.25">
      <c r="A378">
        <v>8404</v>
      </c>
      <c r="B378" t="s">
        <v>22</v>
      </c>
      <c r="C378" t="s">
        <v>23</v>
      </c>
      <c r="D378">
        <v>219.79</v>
      </c>
      <c r="E378" s="3">
        <v>45000</v>
      </c>
      <c r="F378" s="3">
        <v>45177</v>
      </c>
      <c r="G378">
        <v>363.37</v>
      </c>
      <c r="H378" t="s">
        <v>31</v>
      </c>
      <c r="I378">
        <v>7.5</v>
      </c>
      <c r="J378">
        <v>1746.1</v>
      </c>
      <c r="K378">
        <v>27.3</v>
      </c>
      <c r="L378" s="7">
        <v>256.7</v>
      </c>
      <c r="M378" t="b">
        <v>1</v>
      </c>
      <c r="N378" t="s">
        <v>36</v>
      </c>
      <c r="O378" t="s">
        <v>39</v>
      </c>
      <c r="P378" s="4">
        <v>907.91</v>
      </c>
      <c r="Q378" s="4">
        <v>216448.54</v>
      </c>
      <c r="R378" s="4">
        <v>113458.72</v>
      </c>
    </row>
    <row r="379" spans="1:18" x14ac:dyDescent="0.25">
      <c r="A379">
        <v>4343</v>
      </c>
      <c r="B379" t="s">
        <v>20</v>
      </c>
      <c r="C379" t="s">
        <v>29</v>
      </c>
      <c r="D379">
        <v>201.63</v>
      </c>
      <c r="E379" s="3">
        <v>44965</v>
      </c>
      <c r="F379" s="3">
        <v>45079</v>
      </c>
      <c r="G379">
        <v>429.13</v>
      </c>
      <c r="H379" t="s">
        <v>31</v>
      </c>
      <c r="I379">
        <v>5.34</v>
      </c>
      <c r="J379">
        <v>378.1</v>
      </c>
      <c r="K379">
        <v>29.1</v>
      </c>
      <c r="L379" s="7">
        <v>428.1</v>
      </c>
      <c r="M379" t="b">
        <v>1</v>
      </c>
      <c r="N379" t="s">
        <v>34</v>
      </c>
      <c r="O379" t="s">
        <v>39</v>
      </c>
      <c r="P379" s="4">
        <v>55.26</v>
      </c>
      <c r="Q379" s="4">
        <v>258977.02</v>
      </c>
      <c r="R379" s="4">
        <v>-235263.3</v>
      </c>
    </row>
    <row r="380" spans="1:18" x14ac:dyDescent="0.25">
      <c r="A380">
        <v>5070</v>
      </c>
      <c r="B380" t="s">
        <v>21</v>
      </c>
      <c r="C380" t="s">
        <v>27</v>
      </c>
      <c r="D380">
        <v>261.89</v>
      </c>
      <c r="E380" s="3">
        <v>44950</v>
      </c>
      <c r="F380" s="3">
        <v>45073</v>
      </c>
      <c r="G380">
        <v>574.89</v>
      </c>
      <c r="H380" t="s">
        <v>32</v>
      </c>
      <c r="I380">
        <v>6.27</v>
      </c>
      <c r="J380">
        <v>368.4</v>
      </c>
      <c r="K380">
        <v>33.5</v>
      </c>
      <c r="L380" s="7">
        <v>332.8</v>
      </c>
      <c r="M380" t="b">
        <v>1</v>
      </c>
      <c r="N380" t="s">
        <v>63</v>
      </c>
      <c r="O380" t="s">
        <v>39</v>
      </c>
      <c r="P380" s="4">
        <v>153.36000000000001</v>
      </c>
      <c r="Q380" s="4">
        <v>448480.27</v>
      </c>
      <c r="R380" s="4">
        <v>-360315.14</v>
      </c>
    </row>
    <row r="381" spans="1:18" x14ac:dyDescent="0.25">
      <c r="A381">
        <v>1580</v>
      </c>
      <c r="B381" t="s">
        <v>18</v>
      </c>
      <c r="C381" t="s">
        <v>24</v>
      </c>
      <c r="D381">
        <v>261.68</v>
      </c>
      <c r="E381" s="3">
        <v>44964</v>
      </c>
      <c r="F381" s="3">
        <v>45089</v>
      </c>
      <c r="G381">
        <v>631.79</v>
      </c>
      <c r="H381" t="s">
        <v>31</v>
      </c>
      <c r="I381">
        <v>5.35</v>
      </c>
      <c r="J381">
        <v>269.3</v>
      </c>
      <c r="K381">
        <v>24.2</v>
      </c>
      <c r="L381" s="7">
        <v>129.9</v>
      </c>
      <c r="M381" t="b">
        <v>0</v>
      </c>
      <c r="N381" t="s">
        <v>35</v>
      </c>
      <c r="O381" t="s">
        <v>41</v>
      </c>
      <c r="P381" s="4">
        <v>157.19999999999999</v>
      </c>
      <c r="Q381" s="4">
        <v>201991.69</v>
      </c>
      <c r="R381" s="4">
        <v>-102674.3</v>
      </c>
    </row>
    <row r="382" spans="1:18" x14ac:dyDescent="0.25">
      <c r="A382">
        <v>8004</v>
      </c>
      <c r="B382" t="s">
        <v>22</v>
      </c>
      <c r="C382" t="s">
        <v>27</v>
      </c>
      <c r="D382">
        <v>175.79</v>
      </c>
      <c r="E382" s="3">
        <v>45014</v>
      </c>
      <c r="F382" s="3">
        <v>45168</v>
      </c>
      <c r="G382">
        <v>969.81</v>
      </c>
      <c r="H382" t="s">
        <v>31</v>
      </c>
      <c r="I382">
        <v>4.84</v>
      </c>
      <c r="J382">
        <v>712.1</v>
      </c>
      <c r="K382">
        <v>26.9</v>
      </c>
      <c r="L382" s="7">
        <v>324.5</v>
      </c>
      <c r="M382" t="b">
        <v>0</v>
      </c>
      <c r="N382" t="s">
        <v>35</v>
      </c>
      <c r="O382" t="s">
        <v>39</v>
      </c>
      <c r="P382" s="4">
        <v>147.85</v>
      </c>
      <c r="Q382" s="4">
        <v>262960.38</v>
      </c>
      <c r="R382" s="4">
        <v>-119573.97</v>
      </c>
    </row>
    <row r="383" spans="1:18" x14ac:dyDescent="0.25">
      <c r="A383">
        <v>9130</v>
      </c>
      <c r="B383" t="s">
        <v>18</v>
      </c>
      <c r="C383" t="s">
        <v>27</v>
      </c>
      <c r="D383">
        <v>131.81</v>
      </c>
      <c r="E383" s="3">
        <v>45023</v>
      </c>
      <c r="F383" s="3">
        <v>45252</v>
      </c>
      <c r="G383">
        <v>487.36</v>
      </c>
      <c r="H383" t="s">
        <v>31</v>
      </c>
      <c r="I383">
        <v>6.2</v>
      </c>
      <c r="J383">
        <v>837.2</v>
      </c>
      <c r="K383">
        <v>29.2</v>
      </c>
      <c r="L383" s="7">
        <v>466.1</v>
      </c>
      <c r="M383" t="b">
        <v>1</v>
      </c>
      <c r="N383" t="s">
        <v>34</v>
      </c>
      <c r="O383" t="s">
        <v>39</v>
      </c>
      <c r="P383" s="4">
        <v>154.91999999999999</v>
      </c>
      <c r="Q383" s="4">
        <v>243519.67</v>
      </c>
      <c r="R383" s="4">
        <v>-168017.86</v>
      </c>
    </row>
    <row r="384" spans="1:18" x14ac:dyDescent="0.25">
      <c r="A384">
        <v>4147</v>
      </c>
      <c r="B384" t="s">
        <v>21</v>
      </c>
      <c r="C384" t="s">
        <v>29</v>
      </c>
      <c r="D384">
        <v>194.26</v>
      </c>
      <c r="E384" s="3">
        <v>45007</v>
      </c>
      <c r="F384" s="3">
        <v>45175</v>
      </c>
      <c r="G384">
        <v>434.25</v>
      </c>
      <c r="H384" t="s">
        <v>32</v>
      </c>
      <c r="I384">
        <v>5.56</v>
      </c>
      <c r="J384">
        <v>351.2</v>
      </c>
      <c r="K384">
        <v>27.5</v>
      </c>
      <c r="L384" s="7">
        <v>213.7</v>
      </c>
      <c r="M384" t="b">
        <v>0</v>
      </c>
      <c r="N384" t="s">
        <v>35</v>
      </c>
      <c r="O384" t="s">
        <v>40</v>
      </c>
      <c r="P384" s="4">
        <v>68.2</v>
      </c>
      <c r="Q384" s="4">
        <v>359687.46</v>
      </c>
      <c r="R384" s="4">
        <v>-330071.61</v>
      </c>
    </row>
    <row r="385" spans="1:18" x14ac:dyDescent="0.25">
      <c r="A385">
        <v>5249</v>
      </c>
      <c r="B385" t="s">
        <v>18</v>
      </c>
      <c r="C385" t="s">
        <v>23</v>
      </c>
      <c r="D385">
        <v>246.37</v>
      </c>
      <c r="E385" s="3">
        <v>44983</v>
      </c>
      <c r="F385" s="3">
        <v>45101</v>
      </c>
      <c r="G385">
        <v>493.11</v>
      </c>
      <c r="H385" t="s">
        <v>31</v>
      </c>
      <c r="I385">
        <v>6.25</v>
      </c>
      <c r="J385">
        <v>1078.5999999999999</v>
      </c>
      <c r="K385">
        <v>24.2</v>
      </c>
      <c r="L385" s="7">
        <v>406.4</v>
      </c>
      <c r="M385" t="b">
        <v>0</v>
      </c>
      <c r="N385" t="s">
        <v>35</v>
      </c>
      <c r="O385" t="s">
        <v>40</v>
      </c>
      <c r="P385" s="4">
        <v>893.33</v>
      </c>
      <c r="Q385" s="4">
        <v>453611.86</v>
      </c>
      <c r="R385" s="4">
        <v>-13101.9</v>
      </c>
    </row>
    <row r="386" spans="1:18" x14ac:dyDescent="0.25">
      <c r="A386">
        <v>2679</v>
      </c>
      <c r="B386" t="s">
        <v>21</v>
      </c>
      <c r="C386" t="s">
        <v>29</v>
      </c>
      <c r="D386">
        <v>6.67</v>
      </c>
      <c r="E386" s="3">
        <v>44970</v>
      </c>
      <c r="F386" s="3">
        <v>45099</v>
      </c>
      <c r="G386">
        <v>19.940000000000001</v>
      </c>
      <c r="H386" t="s">
        <v>33</v>
      </c>
      <c r="I386">
        <v>6.18</v>
      </c>
      <c r="J386">
        <v>1133.3</v>
      </c>
      <c r="K386">
        <v>28</v>
      </c>
      <c r="L386" s="7">
        <v>159.5</v>
      </c>
      <c r="M386" t="b">
        <v>1</v>
      </c>
      <c r="N386" t="s">
        <v>38</v>
      </c>
      <c r="O386" t="s">
        <v>39</v>
      </c>
      <c r="P386" s="4">
        <v>55.54</v>
      </c>
      <c r="Q386" s="4">
        <v>8522.23</v>
      </c>
      <c r="R386" s="4">
        <v>-7414.76</v>
      </c>
    </row>
    <row r="387" spans="1:18" x14ac:dyDescent="0.25">
      <c r="A387">
        <v>4506</v>
      </c>
      <c r="B387" t="s">
        <v>21</v>
      </c>
      <c r="C387" t="s">
        <v>24</v>
      </c>
      <c r="D387">
        <v>297.64</v>
      </c>
      <c r="E387" s="3">
        <v>44962</v>
      </c>
      <c r="F387" s="3">
        <v>45109</v>
      </c>
      <c r="G387">
        <v>1634.07</v>
      </c>
      <c r="H387" t="s">
        <v>33</v>
      </c>
      <c r="I387">
        <v>6.13</v>
      </c>
      <c r="J387">
        <v>1401.6</v>
      </c>
      <c r="K387">
        <v>28.4</v>
      </c>
      <c r="L387" s="7">
        <v>124.6</v>
      </c>
      <c r="M387" t="b">
        <v>1</v>
      </c>
      <c r="N387" t="s">
        <v>37</v>
      </c>
      <c r="O387" t="s">
        <v>41</v>
      </c>
      <c r="P387" s="4">
        <v>159.76</v>
      </c>
      <c r="Q387" s="4">
        <v>491567.9</v>
      </c>
      <c r="R387" s="4">
        <v>-230508.88</v>
      </c>
    </row>
    <row r="388" spans="1:18" x14ac:dyDescent="0.25">
      <c r="A388">
        <v>8253</v>
      </c>
      <c r="B388" t="s">
        <v>18</v>
      </c>
      <c r="C388" t="s">
        <v>26</v>
      </c>
      <c r="D388">
        <v>58.95</v>
      </c>
      <c r="E388" s="3">
        <v>45025</v>
      </c>
      <c r="F388" s="3">
        <v>45208</v>
      </c>
      <c r="G388">
        <v>195.85</v>
      </c>
      <c r="H388" t="s">
        <v>32</v>
      </c>
      <c r="I388">
        <v>4.87</v>
      </c>
      <c r="J388">
        <v>1761.5</v>
      </c>
      <c r="K388">
        <v>27.4</v>
      </c>
      <c r="L388" s="7">
        <v>248.1</v>
      </c>
      <c r="M388" t="b">
        <v>1</v>
      </c>
      <c r="N388" t="s">
        <v>34</v>
      </c>
      <c r="O388" t="s">
        <v>40</v>
      </c>
      <c r="P388" s="4">
        <v>122.28</v>
      </c>
      <c r="Q388" s="4">
        <v>68988.399999999994</v>
      </c>
      <c r="R388" s="4">
        <v>-45039.86</v>
      </c>
    </row>
    <row r="389" spans="1:18" x14ac:dyDescent="0.25">
      <c r="A389">
        <v>3744</v>
      </c>
      <c r="B389" t="s">
        <v>21</v>
      </c>
      <c r="C389" t="s">
        <v>29</v>
      </c>
      <c r="D389">
        <v>143.72</v>
      </c>
      <c r="E389" s="3">
        <v>44996</v>
      </c>
      <c r="F389" s="3">
        <v>45152</v>
      </c>
      <c r="G389">
        <v>330.48</v>
      </c>
      <c r="H389" t="s">
        <v>32</v>
      </c>
      <c r="I389">
        <v>5.82</v>
      </c>
      <c r="J389">
        <v>1191</v>
      </c>
      <c r="K389">
        <v>21.3</v>
      </c>
      <c r="L389" s="7">
        <v>264.10000000000002</v>
      </c>
      <c r="M389" t="b">
        <v>0</v>
      </c>
      <c r="N389" t="s">
        <v>35</v>
      </c>
      <c r="O389" t="s">
        <v>39</v>
      </c>
      <c r="P389" s="4">
        <v>59.36</v>
      </c>
      <c r="Q389" s="4">
        <v>171062.02</v>
      </c>
      <c r="R389" s="4">
        <v>-151444.73000000001</v>
      </c>
    </row>
    <row r="390" spans="1:18" x14ac:dyDescent="0.25">
      <c r="A390">
        <v>6188</v>
      </c>
      <c r="B390" t="s">
        <v>20</v>
      </c>
      <c r="C390" t="s">
        <v>25</v>
      </c>
      <c r="D390">
        <v>262.25</v>
      </c>
      <c r="E390" s="3">
        <v>45006</v>
      </c>
      <c r="F390" s="3">
        <v>45154</v>
      </c>
      <c r="G390">
        <v>923.27</v>
      </c>
      <c r="H390" t="s">
        <v>32</v>
      </c>
      <c r="I390">
        <v>6.94</v>
      </c>
      <c r="J390">
        <v>378.6</v>
      </c>
      <c r="K390">
        <v>26.1</v>
      </c>
      <c r="L390" s="7">
        <v>468.6</v>
      </c>
      <c r="M390" t="b">
        <v>0</v>
      </c>
      <c r="N390" t="s">
        <v>35</v>
      </c>
      <c r="O390" t="s">
        <v>40</v>
      </c>
      <c r="P390" s="4">
        <v>86.11</v>
      </c>
      <c r="Q390" s="4">
        <v>242786.17</v>
      </c>
      <c r="R390" s="4">
        <v>-163283.39000000001</v>
      </c>
    </row>
    <row r="391" spans="1:18" x14ac:dyDescent="0.25">
      <c r="A391">
        <v>3141</v>
      </c>
      <c r="B391" t="s">
        <v>21</v>
      </c>
      <c r="C391" t="s">
        <v>27</v>
      </c>
      <c r="D391">
        <v>71.39</v>
      </c>
      <c r="E391" s="3">
        <v>44971</v>
      </c>
      <c r="F391" s="3">
        <v>45145</v>
      </c>
      <c r="G391">
        <v>305.3</v>
      </c>
      <c r="H391" t="s">
        <v>30</v>
      </c>
      <c r="I391">
        <v>5.45</v>
      </c>
      <c r="J391">
        <v>341.6</v>
      </c>
      <c r="K391">
        <v>32.1</v>
      </c>
      <c r="L391" s="7">
        <v>303</v>
      </c>
      <c r="M391" t="b">
        <v>1</v>
      </c>
      <c r="N391" t="s">
        <v>36</v>
      </c>
      <c r="O391" t="s">
        <v>39</v>
      </c>
      <c r="P391" s="4">
        <v>155.36000000000001</v>
      </c>
      <c r="Q391" s="4">
        <v>66238.58</v>
      </c>
      <c r="R391" s="4">
        <v>-18807.169999999998</v>
      </c>
    </row>
    <row r="392" spans="1:18" x14ac:dyDescent="0.25">
      <c r="A392">
        <v>7617</v>
      </c>
      <c r="B392" t="s">
        <v>19</v>
      </c>
      <c r="C392" t="s">
        <v>23</v>
      </c>
      <c r="D392">
        <v>145.65</v>
      </c>
      <c r="E392" s="3">
        <v>45018</v>
      </c>
      <c r="F392" s="3">
        <v>45144</v>
      </c>
      <c r="G392">
        <v>240.02</v>
      </c>
      <c r="H392" t="s">
        <v>31</v>
      </c>
      <c r="I392">
        <v>5.83</v>
      </c>
      <c r="J392">
        <v>1444.1</v>
      </c>
      <c r="K392">
        <v>31.9</v>
      </c>
      <c r="L392" s="7">
        <v>94.7</v>
      </c>
      <c r="M392" t="b">
        <v>1</v>
      </c>
      <c r="N392" t="s">
        <v>63</v>
      </c>
      <c r="O392" t="s">
        <v>39</v>
      </c>
      <c r="P392" s="4">
        <v>898.1</v>
      </c>
      <c r="Q392" s="4">
        <v>81088.67</v>
      </c>
      <c r="R392" s="4">
        <v>134473.29</v>
      </c>
    </row>
    <row r="393" spans="1:18" x14ac:dyDescent="0.25">
      <c r="A393">
        <v>3479</v>
      </c>
      <c r="B393" t="s">
        <v>21</v>
      </c>
      <c r="C393" t="s">
        <v>28</v>
      </c>
      <c r="D393">
        <v>44.11</v>
      </c>
      <c r="E393" s="3">
        <v>45031</v>
      </c>
      <c r="F393" s="3">
        <v>45132</v>
      </c>
      <c r="G393">
        <v>204.59</v>
      </c>
      <c r="H393" t="s">
        <v>32</v>
      </c>
      <c r="I393">
        <v>5.88</v>
      </c>
      <c r="J393">
        <v>1240.5</v>
      </c>
      <c r="K393">
        <v>30</v>
      </c>
      <c r="L393" s="7">
        <v>398.7</v>
      </c>
      <c r="M393" t="b">
        <v>1</v>
      </c>
      <c r="N393" t="s">
        <v>38</v>
      </c>
      <c r="O393" t="s">
        <v>40</v>
      </c>
      <c r="P393" s="4">
        <v>340.81</v>
      </c>
      <c r="Q393" s="4">
        <v>57219.82</v>
      </c>
      <c r="R393" s="4">
        <v>12506.5</v>
      </c>
    </row>
    <row r="394" spans="1:18" x14ac:dyDescent="0.25">
      <c r="A394">
        <v>7484</v>
      </c>
      <c r="B394" t="s">
        <v>19</v>
      </c>
      <c r="C394" t="s">
        <v>24</v>
      </c>
      <c r="D394">
        <v>121.55</v>
      </c>
      <c r="E394" s="3">
        <v>45022</v>
      </c>
      <c r="F394" s="3">
        <v>45115</v>
      </c>
      <c r="G394">
        <v>422.45</v>
      </c>
      <c r="H394" t="s">
        <v>32</v>
      </c>
      <c r="I394">
        <v>7.09</v>
      </c>
      <c r="J394">
        <v>459.1</v>
      </c>
      <c r="K394">
        <v>29.2</v>
      </c>
      <c r="L394" s="7">
        <v>308.10000000000002</v>
      </c>
      <c r="M394" t="b">
        <v>1</v>
      </c>
      <c r="N394" t="s">
        <v>37</v>
      </c>
      <c r="O394" t="s">
        <v>41</v>
      </c>
      <c r="P394" s="4">
        <v>153.88999999999999</v>
      </c>
      <c r="Q394" s="4">
        <v>117069.83</v>
      </c>
      <c r="R394" s="4">
        <v>-52059</v>
      </c>
    </row>
    <row r="395" spans="1:18" x14ac:dyDescent="0.25">
      <c r="A395">
        <v>8421</v>
      </c>
      <c r="B395" t="s">
        <v>21</v>
      </c>
      <c r="C395" t="s">
        <v>28</v>
      </c>
      <c r="D395">
        <v>57.25</v>
      </c>
      <c r="E395" s="3">
        <v>44952</v>
      </c>
      <c r="F395" s="3">
        <v>45079</v>
      </c>
      <c r="G395">
        <v>88.66</v>
      </c>
      <c r="H395" t="s">
        <v>32</v>
      </c>
      <c r="I395">
        <v>6.47</v>
      </c>
      <c r="J395">
        <v>605.4</v>
      </c>
      <c r="K395">
        <v>20.5</v>
      </c>
      <c r="L395" s="7">
        <v>232.4</v>
      </c>
      <c r="M395" t="b">
        <v>1</v>
      </c>
      <c r="N395" t="s">
        <v>37</v>
      </c>
      <c r="O395" t="s">
        <v>39</v>
      </c>
      <c r="P395" s="4">
        <v>349.74</v>
      </c>
      <c r="Q395" s="4">
        <v>44742.57</v>
      </c>
      <c r="R395" s="4">
        <v>-13734.62</v>
      </c>
    </row>
    <row r="396" spans="1:18" x14ac:dyDescent="0.25">
      <c r="A396">
        <v>5452</v>
      </c>
      <c r="B396" t="s">
        <v>21</v>
      </c>
      <c r="C396" t="s">
        <v>27</v>
      </c>
      <c r="D396">
        <v>112.27</v>
      </c>
      <c r="E396" s="3">
        <v>44937</v>
      </c>
      <c r="F396" s="3">
        <v>45040</v>
      </c>
      <c r="G396">
        <v>546.69000000000005</v>
      </c>
      <c r="H396" t="s">
        <v>33</v>
      </c>
      <c r="I396">
        <v>4.8</v>
      </c>
      <c r="J396">
        <v>1400.4</v>
      </c>
      <c r="K396">
        <v>25.4</v>
      </c>
      <c r="L396" s="7">
        <v>312.81324999999998</v>
      </c>
      <c r="M396" t="b">
        <v>1</v>
      </c>
      <c r="N396" t="s">
        <v>34</v>
      </c>
      <c r="O396" t="s">
        <v>39</v>
      </c>
      <c r="P396" s="4">
        <v>158.55000000000001</v>
      </c>
      <c r="Q396" s="4">
        <v>76632.05</v>
      </c>
      <c r="R396" s="4">
        <v>10045.65</v>
      </c>
    </row>
    <row r="397" spans="1:18" x14ac:dyDescent="0.25">
      <c r="A397">
        <v>6881</v>
      </c>
      <c r="B397" t="s">
        <v>18</v>
      </c>
      <c r="C397" t="s">
        <v>29</v>
      </c>
      <c r="D397">
        <v>115.17</v>
      </c>
      <c r="E397" s="3">
        <v>44978</v>
      </c>
      <c r="F397" s="3">
        <v>45118</v>
      </c>
      <c r="G397">
        <v>582.98</v>
      </c>
      <c r="H397" t="s">
        <v>32</v>
      </c>
      <c r="I397">
        <v>7.1</v>
      </c>
      <c r="J397">
        <v>1105.8</v>
      </c>
      <c r="K397">
        <v>19.8</v>
      </c>
      <c r="L397" s="7">
        <v>134.9</v>
      </c>
      <c r="M397" t="b">
        <v>1</v>
      </c>
      <c r="N397" t="s">
        <v>34</v>
      </c>
      <c r="O397" t="s">
        <v>40</v>
      </c>
      <c r="P397" s="4">
        <v>61.35</v>
      </c>
      <c r="Q397" s="4">
        <v>117530.78</v>
      </c>
      <c r="R397" s="4">
        <v>-81764.960000000006</v>
      </c>
    </row>
    <row r="398" spans="1:18" x14ac:dyDescent="0.25">
      <c r="A398">
        <v>7665</v>
      </c>
      <c r="B398" t="s">
        <v>20</v>
      </c>
      <c r="C398" t="s">
        <v>28</v>
      </c>
      <c r="D398">
        <v>297.99</v>
      </c>
      <c r="E398" s="3">
        <v>44951</v>
      </c>
      <c r="F398" s="3">
        <v>45156</v>
      </c>
      <c r="G398">
        <v>1383.92</v>
      </c>
      <c r="H398" t="s">
        <v>33</v>
      </c>
      <c r="I398">
        <v>7</v>
      </c>
      <c r="J398">
        <v>1136</v>
      </c>
      <c r="K398">
        <v>31.1</v>
      </c>
      <c r="L398" s="7">
        <v>552.29999999999995</v>
      </c>
      <c r="M398" t="b">
        <v>1</v>
      </c>
      <c r="N398" t="s">
        <v>37</v>
      </c>
      <c r="O398" t="s">
        <v>41</v>
      </c>
      <c r="P398" s="4">
        <v>350.61</v>
      </c>
      <c r="Q398" s="4">
        <v>550839.24</v>
      </c>
      <c r="R398" s="4">
        <v>-65623.05</v>
      </c>
    </row>
    <row r="399" spans="1:18" x14ac:dyDescent="0.25">
      <c r="A399">
        <v>3849</v>
      </c>
      <c r="B399" t="s">
        <v>20</v>
      </c>
      <c r="C399" t="s">
        <v>25</v>
      </c>
      <c r="D399">
        <v>298.47000000000003</v>
      </c>
      <c r="E399" s="3">
        <v>44957</v>
      </c>
      <c r="F399" s="3">
        <v>45154</v>
      </c>
      <c r="G399">
        <v>957.98</v>
      </c>
      <c r="H399" t="s">
        <v>33</v>
      </c>
      <c r="I399">
        <v>6.76</v>
      </c>
      <c r="J399">
        <v>536</v>
      </c>
      <c r="K399">
        <v>22.7</v>
      </c>
      <c r="L399" s="7">
        <v>233.7</v>
      </c>
      <c r="M399" t="b">
        <v>1</v>
      </c>
      <c r="N399" t="s">
        <v>63</v>
      </c>
      <c r="O399" t="s">
        <v>40</v>
      </c>
      <c r="P399" s="4">
        <v>84.48</v>
      </c>
      <c r="Q399" s="4">
        <v>380430.57</v>
      </c>
      <c r="R399" s="4">
        <v>-299500.42</v>
      </c>
    </row>
    <row r="400" spans="1:18" x14ac:dyDescent="0.25">
      <c r="A400">
        <v>8390</v>
      </c>
      <c r="B400" t="s">
        <v>22</v>
      </c>
      <c r="C400" t="s">
        <v>29</v>
      </c>
      <c r="D400">
        <v>38.86</v>
      </c>
      <c r="E400" s="3">
        <v>45011</v>
      </c>
      <c r="F400" s="3">
        <v>45192</v>
      </c>
      <c r="G400">
        <v>161.19</v>
      </c>
      <c r="H400" t="s">
        <v>30</v>
      </c>
      <c r="I400">
        <v>5.9</v>
      </c>
      <c r="J400">
        <v>1206.5</v>
      </c>
      <c r="K400">
        <v>30.3</v>
      </c>
      <c r="L400" s="7">
        <v>303.5</v>
      </c>
      <c r="M400" t="b">
        <v>1</v>
      </c>
      <c r="N400" t="s">
        <v>37</v>
      </c>
      <c r="O400" t="s">
        <v>40</v>
      </c>
      <c r="P400" s="4">
        <v>53.05</v>
      </c>
      <c r="Q400" s="4">
        <v>51893.8</v>
      </c>
      <c r="R400" s="4">
        <v>-43342.67</v>
      </c>
    </row>
    <row r="401" spans="1:18" x14ac:dyDescent="0.25">
      <c r="A401">
        <v>7905</v>
      </c>
      <c r="B401" t="s">
        <v>18</v>
      </c>
      <c r="C401" t="s">
        <v>27</v>
      </c>
      <c r="D401">
        <v>219.16</v>
      </c>
      <c r="E401" s="3">
        <v>44971</v>
      </c>
      <c r="F401" s="3">
        <v>45188</v>
      </c>
      <c r="G401">
        <v>752.99</v>
      </c>
      <c r="H401" t="s">
        <v>32</v>
      </c>
      <c r="I401">
        <v>6.77</v>
      </c>
      <c r="J401">
        <v>1433</v>
      </c>
      <c r="K401">
        <v>31</v>
      </c>
      <c r="L401" s="7">
        <v>312.81324999999998</v>
      </c>
      <c r="M401" t="b">
        <v>1</v>
      </c>
      <c r="N401" t="s">
        <v>38</v>
      </c>
      <c r="O401" t="s">
        <v>39</v>
      </c>
      <c r="P401" s="4">
        <v>142.94</v>
      </c>
      <c r="Q401" s="4">
        <v>127439.75</v>
      </c>
      <c r="R401" s="4">
        <v>-19807.36</v>
      </c>
    </row>
    <row r="402" spans="1:18" x14ac:dyDescent="0.25">
      <c r="A402">
        <v>3489</v>
      </c>
      <c r="B402" t="s">
        <v>18</v>
      </c>
      <c r="C402" t="s">
        <v>28</v>
      </c>
      <c r="D402">
        <v>20.260000000000002</v>
      </c>
      <c r="E402" s="3">
        <v>45045</v>
      </c>
      <c r="F402" s="3">
        <v>45177</v>
      </c>
      <c r="G402">
        <v>101.36</v>
      </c>
      <c r="H402" t="s">
        <v>30</v>
      </c>
      <c r="I402">
        <v>5.94</v>
      </c>
      <c r="J402">
        <v>1616.4</v>
      </c>
      <c r="K402">
        <v>32.299999999999997</v>
      </c>
      <c r="L402" s="7">
        <v>468.7</v>
      </c>
      <c r="M402" t="b">
        <v>0</v>
      </c>
      <c r="N402" t="s">
        <v>35</v>
      </c>
      <c r="O402" t="s">
        <v>40</v>
      </c>
      <c r="P402" s="4">
        <v>346.91</v>
      </c>
      <c r="Q402" s="4">
        <v>25928.13</v>
      </c>
      <c r="R402" s="4">
        <v>9234.67</v>
      </c>
    </row>
    <row r="403" spans="1:18" x14ac:dyDescent="0.25">
      <c r="A403">
        <v>5611</v>
      </c>
      <c r="B403" t="s">
        <v>20</v>
      </c>
      <c r="C403" t="s">
        <v>26</v>
      </c>
      <c r="D403">
        <v>13.91</v>
      </c>
      <c r="E403" s="3">
        <v>45041</v>
      </c>
      <c r="F403" s="3">
        <v>45263</v>
      </c>
      <c r="G403">
        <v>61.45</v>
      </c>
      <c r="H403" t="s">
        <v>32</v>
      </c>
      <c r="I403">
        <v>6.71</v>
      </c>
      <c r="J403">
        <v>1378.7</v>
      </c>
      <c r="K403">
        <v>30.1</v>
      </c>
      <c r="L403" s="7">
        <v>90.9</v>
      </c>
      <c r="M403" t="b">
        <v>1</v>
      </c>
      <c r="N403" t="s">
        <v>37</v>
      </c>
      <c r="O403" t="s">
        <v>41</v>
      </c>
      <c r="P403" s="4">
        <v>129.9</v>
      </c>
      <c r="Q403" s="4">
        <v>20884.72</v>
      </c>
      <c r="R403" s="4">
        <v>-12902.37</v>
      </c>
    </row>
    <row r="404" spans="1:18" x14ac:dyDescent="0.25">
      <c r="A404">
        <v>3839</v>
      </c>
      <c r="B404" t="s">
        <v>18</v>
      </c>
      <c r="C404" t="s">
        <v>24</v>
      </c>
      <c r="D404">
        <v>36.07</v>
      </c>
      <c r="E404" s="3">
        <v>44993</v>
      </c>
      <c r="F404" s="3">
        <v>45142</v>
      </c>
      <c r="G404">
        <v>68.86</v>
      </c>
      <c r="H404" t="s">
        <v>31</v>
      </c>
      <c r="I404">
        <v>7.14</v>
      </c>
      <c r="J404">
        <v>1122.2</v>
      </c>
      <c r="K404">
        <v>27</v>
      </c>
      <c r="L404" s="7">
        <v>368.1</v>
      </c>
      <c r="M404" t="b">
        <v>1</v>
      </c>
      <c r="N404" t="s">
        <v>38</v>
      </c>
      <c r="O404" t="s">
        <v>39</v>
      </c>
      <c r="P404" s="4">
        <v>167.52</v>
      </c>
      <c r="Q404" s="4">
        <v>26189.45</v>
      </c>
      <c r="R404" s="4">
        <v>-14654.02</v>
      </c>
    </row>
    <row r="405" spans="1:18" x14ac:dyDescent="0.25">
      <c r="A405">
        <v>9527</v>
      </c>
      <c r="B405" t="s">
        <v>20</v>
      </c>
      <c r="C405" t="s">
        <v>28</v>
      </c>
      <c r="D405">
        <v>289.82</v>
      </c>
      <c r="E405" s="3">
        <v>45002</v>
      </c>
      <c r="F405" s="3">
        <v>45152</v>
      </c>
      <c r="G405">
        <v>1366.64</v>
      </c>
      <c r="H405" t="s">
        <v>32</v>
      </c>
      <c r="I405">
        <v>7.17</v>
      </c>
      <c r="J405">
        <v>1277.2</v>
      </c>
      <c r="K405">
        <v>27.6</v>
      </c>
      <c r="L405" s="7">
        <v>220.7</v>
      </c>
      <c r="M405" t="b">
        <v>1</v>
      </c>
      <c r="N405" t="s">
        <v>36</v>
      </c>
      <c r="O405" t="s">
        <v>39</v>
      </c>
      <c r="P405" s="4">
        <v>353.6</v>
      </c>
      <c r="Q405" s="4">
        <v>572490.34</v>
      </c>
      <c r="R405" s="4">
        <v>-89246.44</v>
      </c>
    </row>
    <row r="406" spans="1:18" x14ac:dyDescent="0.25">
      <c r="A406">
        <v>6878</v>
      </c>
      <c r="B406" t="s">
        <v>18</v>
      </c>
      <c r="C406" t="s">
        <v>26</v>
      </c>
      <c r="D406">
        <v>282.55</v>
      </c>
      <c r="E406" s="3">
        <v>45041</v>
      </c>
      <c r="F406" s="3">
        <v>45191</v>
      </c>
      <c r="G406">
        <v>1394.72</v>
      </c>
      <c r="H406" t="s">
        <v>32</v>
      </c>
      <c r="I406">
        <v>5.86</v>
      </c>
      <c r="J406">
        <v>976.2</v>
      </c>
      <c r="K406">
        <v>23.1</v>
      </c>
      <c r="L406" s="7">
        <v>329.7</v>
      </c>
      <c r="M406" t="b">
        <v>1</v>
      </c>
      <c r="N406" t="s">
        <v>36</v>
      </c>
      <c r="O406" t="s">
        <v>39</v>
      </c>
      <c r="P406" s="4">
        <v>117.82</v>
      </c>
      <c r="Q406" s="4">
        <v>529123.4</v>
      </c>
      <c r="R406" s="4">
        <v>-364797.49</v>
      </c>
    </row>
    <row r="407" spans="1:18" x14ac:dyDescent="0.25">
      <c r="A407">
        <v>7303</v>
      </c>
      <c r="B407" t="s">
        <v>21</v>
      </c>
      <c r="C407" t="s">
        <v>26</v>
      </c>
      <c r="D407">
        <v>62.21</v>
      </c>
      <c r="E407" s="3">
        <v>44966</v>
      </c>
      <c r="F407" s="3">
        <v>45070</v>
      </c>
      <c r="G407">
        <v>208.62</v>
      </c>
      <c r="H407" t="s">
        <v>32</v>
      </c>
      <c r="I407">
        <v>7.08</v>
      </c>
      <c r="J407">
        <v>563</v>
      </c>
      <c r="K407">
        <v>20.8</v>
      </c>
      <c r="L407" s="7">
        <v>458.6</v>
      </c>
      <c r="M407" t="b">
        <v>1</v>
      </c>
      <c r="N407" t="s">
        <v>34</v>
      </c>
      <c r="O407" t="s">
        <v>39</v>
      </c>
      <c r="P407" s="4">
        <v>121.09</v>
      </c>
      <c r="Q407" s="4">
        <v>123776.34</v>
      </c>
      <c r="R407" s="4">
        <v>-98514.54</v>
      </c>
    </row>
    <row r="408" spans="1:18" x14ac:dyDescent="0.25">
      <c r="A408">
        <v>1851</v>
      </c>
      <c r="B408" t="s">
        <v>20</v>
      </c>
      <c r="C408" t="s">
        <v>28</v>
      </c>
      <c r="D408">
        <v>52.69</v>
      </c>
      <c r="E408" s="3">
        <v>44972</v>
      </c>
      <c r="F408" s="3">
        <v>45208</v>
      </c>
      <c r="G408">
        <v>309.76</v>
      </c>
      <c r="H408" t="s">
        <v>32</v>
      </c>
      <c r="I408">
        <v>4.8</v>
      </c>
      <c r="J408">
        <v>1611.5</v>
      </c>
      <c r="K408">
        <v>20.100000000000001</v>
      </c>
      <c r="L408" s="7">
        <v>322.89999999999998</v>
      </c>
      <c r="M408" t="b">
        <v>1</v>
      </c>
      <c r="N408" t="s">
        <v>34</v>
      </c>
      <c r="O408" t="s">
        <v>39</v>
      </c>
      <c r="P408" s="4">
        <v>346.07</v>
      </c>
      <c r="Q408" s="4">
        <v>54822.65</v>
      </c>
      <c r="R408" s="4">
        <v>52375.99</v>
      </c>
    </row>
    <row r="409" spans="1:18" x14ac:dyDescent="0.25">
      <c r="A409">
        <v>2687</v>
      </c>
      <c r="B409" t="s">
        <v>20</v>
      </c>
      <c r="C409" t="s">
        <v>23</v>
      </c>
      <c r="D409">
        <v>75.959999999999994</v>
      </c>
      <c r="E409" s="3">
        <v>44980</v>
      </c>
      <c r="F409" s="3">
        <v>45090</v>
      </c>
      <c r="G409">
        <v>434.12</v>
      </c>
      <c r="H409" t="s">
        <v>32</v>
      </c>
      <c r="I409">
        <v>4.8099999999999996</v>
      </c>
      <c r="J409">
        <v>1052.2</v>
      </c>
      <c r="K409">
        <v>20.9</v>
      </c>
      <c r="L409" s="7">
        <v>89.1</v>
      </c>
      <c r="M409" t="b">
        <v>1</v>
      </c>
      <c r="N409" t="s">
        <v>37</v>
      </c>
      <c r="O409" t="s">
        <v>39</v>
      </c>
      <c r="P409" s="4">
        <v>903.49</v>
      </c>
      <c r="Q409" s="4">
        <v>131672.76999999999</v>
      </c>
      <c r="R409" s="4">
        <v>260550.31</v>
      </c>
    </row>
    <row r="410" spans="1:18" x14ac:dyDescent="0.25">
      <c r="A410">
        <v>7833</v>
      </c>
      <c r="B410" t="s">
        <v>19</v>
      </c>
      <c r="C410" t="s">
        <v>28</v>
      </c>
      <c r="D410">
        <v>157.09</v>
      </c>
      <c r="E410" s="3">
        <v>44967</v>
      </c>
      <c r="F410" s="3">
        <v>45108</v>
      </c>
      <c r="G410">
        <v>373.22</v>
      </c>
      <c r="H410" t="s">
        <v>32</v>
      </c>
      <c r="I410">
        <v>6.14</v>
      </c>
      <c r="J410">
        <v>1150.9000000000001</v>
      </c>
      <c r="K410">
        <v>32.9</v>
      </c>
      <c r="L410" s="7">
        <v>341.5</v>
      </c>
      <c r="M410" t="b">
        <v>1</v>
      </c>
      <c r="N410" t="s">
        <v>34</v>
      </c>
      <c r="O410" t="s">
        <v>39</v>
      </c>
      <c r="P410" s="4">
        <v>348.38</v>
      </c>
      <c r="Q410" s="4">
        <v>156006.64000000001</v>
      </c>
      <c r="R410" s="4">
        <v>-25984.26</v>
      </c>
    </row>
    <row r="411" spans="1:18" x14ac:dyDescent="0.25">
      <c r="A411">
        <v>3427</v>
      </c>
      <c r="B411" t="s">
        <v>18</v>
      </c>
      <c r="C411" t="s">
        <v>27</v>
      </c>
      <c r="D411">
        <v>173.06</v>
      </c>
      <c r="E411" s="3">
        <v>45015</v>
      </c>
      <c r="F411" s="3">
        <v>45152</v>
      </c>
      <c r="G411">
        <v>1042.05</v>
      </c>
      <c r="H411" t="s">
        <v>30</v>
      </c>
      <c r="I411">
        <v>6.46</v>
      </c>
      <c r="J411">
        <v>1784.2</v>
      </c>
      <c r="K411">
        <v>20.6</v>
      </c>
      <c r="L411" s="7">
        <v>63.3</v>
      </c>
      <c r="M411" t="b">
        <v>1</v>
      </c>
      <c r="N411" t="s">
        <v>36</v>
      </c>
      <c r="O411" t="s">
        <v>40</v>
      </c>
      <c r="P411" s="4">
        <v>142.4</v>
      </c>
      <c r="Q411" s="4">
        <v>280996.55</v>
      </c>
      <c r="R411" s="4">
        <v>-132608.63</v>
      </c>
    </row>
    <row r="412" spans="1:18" x14ac:dyDescent="0.25">
      <c r="A412">
        <v>5000</v>
      </c>
      <c r="B412" t="s">
        <v>18</v>
      </c>
      <c r="C412" t="s">
        <v>26</v>
      </c>
      <c r="D412">
        <v>70.37</v>
      </c>
      <c r="E412" s="3">
        <v>45046</v>
      </c>
      <c r="F412" s="3">
        <v>45147</v>
      </c>
      <c r="G412">
        <v>260.68</v>
      </c>
      <c r="H412" t="s">
        <v>31</v>
      </c>
      <c r="I412">
        <v>4.96</v>
      </c>
      <c r="J412">
        <v>1776</v>
      </c>
      <c r="K412">
        <v>29.6</v>
      </c>
      <c r="L412" s="7">
        <v>241.6</v>
      </c>
      <c r="M412" t="b">
        <v>0</v>
      </c>
      <c r="N412" t="s">
        <v>35</v>
      </c>
      <c r="O412" t="s">
        <v>39</v>
      </c>
      <c r="P412" s="4">
        <v>114.3</v>
      </c>
      <c r="Q412" s="4">
        <v>135233.17000000001</v>
      </c>
      <c r="R412" s="4">
        <v>-105437.45</v>
      </c>
    </row>
    <row r="413" spans="1:18" x14ac:dyDescent="0.25">
      <c r="A413">
        <v>6052</v>
      </c>
      <c r="B413" t="s">
        <v>20</v>
      </c>
      <c r="C413" t="s">
        <v>24</v>
      </c>
      <c r="D413">
        <v>228.2</v>
      </c>
      <c r="E413" s="3">
        <v>45007</v>
      </c>
      <c r="F413" s="3">
        <v>45119</v>
      </c>
      <c r="G413">
        <v>1168.0999999999999</v>
      </c>
      <c r="H413" t="s">
        <v>30</v>
      </c>
      <c r="I413">
        <v>5.92</v>
      </c>
      <c r="J413">
        <v>932.9</v>
      </c>
      <c r="K413">
        <v>21</v>
      </c>
      <c r="L413" s="7">
        <v>312.89999999999998</v>
      </c>
      <c r="M413" t="b">
        <v>1</v>
      </c>
      <c r="N413" t="s">
        <v>34</v>
      </c>
      <c r="O413" t="s">
        <v>41</v>
      </c>
      <c r="P413" s="4">
        <v>162.16999999999999</v>
      </c>
      <c r="Q413" s="4">
        <v>167163.56</v>
      </c>
      <c r="R413" s="4">
        <v>22267.22</v>
      </c>
    </row>
    <row r="414" spans="1:18" x14ac:dyDescent="0.25">
      <c r="A414">
        <v>3738</v>
      </c>
      <c r="B414" t="s">
        <v>21</v>
      </c>
      <c r="C414" t="s">
        <v>27</v>
      </c>
      <c r="D414">
        <v>96.32</v>
      </c>
      <c r="E414" s="3">
        <v>44964</v>
      </c>
      <c r="F414" s="3">
        <v>45060</v>
      </c>
      <c r="G414">
        <v>536.54999999999995</v>
      </c>
      <c r="H414" t="s">
        <v>31</v>
      </c>
      <c r="I414">
        <v>4.78</v>
      </c>
      <c r="J414">
        <v>254.3</v>
      </c>
      <c r="K414">
        <v>33.6</v>
      </c>
      <c r="L414" s="7">
        <v>404.6</v>
      </c>
      <c r="M414" t="b">
        <v>0</v>
      </c>
      <c r="N414" t="s">
        <v>35</v>
      </c>
      <c r="O414" t="s">
        <v>40</v>
      </c>
      <c r="P414" s="4">
        <v>153.88999999999999</v>
      </c>
      <c r="Q414" s="4">
        <v>68433.42</v>
      </c>
      <c r="R414" s="4">
        <v>14136.26</v>
      </c>
    </row>
    <row r="415" spans="1:18" x14ac:dyDescent="0.25">
      <c r="A415">
        <v>6732</v>
      </c>
      <c r="B415" t="s">
        <v>21</v>
      </c>
      <c r="C415" t="s">
        <v>25</v>
      </c>
      <c r="D415">
        <v>277.02999999999997</v>
      </c>
      <c r="E415" s="3">
        <v>45026</v>
      </c>
      <c r="F415" s="3">
        <v>45159</v>
      </c>
      <c r="G415">
        <v>1115.2</v>
      </c>
      <c r="H415" t="s">
        <v>30</v>
      </c>
      <c r="I415">
        <v>6.31</v>
      </c>
      <c r="J415">
        <v>833.8</v>
      </c>
      <c r="K415">
        <v>23.9</v>
      </c>
      <c r="L415" s="7">
        <v>328.4</v>
      </c>
      <c r="M415" t="b">
        <v>1</v>
      </c>
      <c r="N415" t="s">
        <v>38</v>
      </c>
      <c r="O415" t="s">
        <v>39</v>
      </c>
      <c r="P415" s="4">
        <v>71.92</v>
      </c>
      <c r="Q415" s="4">
        <v>181899.77</v>
      </c>
      <c r="R415" s="4">
        <v>-101694.59</v>
      </c>
    </row>
    <row r="416" spans="1:18" x14ac:dyDescent="0.25">
      <c r="A416">
        <v>6387</v>
      </c>
      <c r="B416" t="s">
        <v>21</v>
      </c>
      <c r="C416" t="s">
        <v>29</v>
      </c>
      <c r="D416">
        <v>198.73</v>
      </c>
      <c r="E416" s="3">
        <v>44962</v>
      </c>
      <c r="F416" s="3">
        <v>45181</v>
      </c>
      <c r="G416">
        <v>694.66</v>
      </c>
      <c r="H416" t="s">
        <v>30</v>
      </c>
      <c r="I416">
        <v>7.07</v>
      </c>
      <c r="J416">
        <v>1699.7</v>
      </c>
      <c r="K416">
        <v>24.6</v>
      </c>
      <c r="L416" s="7">
        <v>133.6</v>
      </c>
      <c r="M416" t="b">
        <v>1</v>
      </c>
      <c r="N416" t="s">
        <v>34</v>
      </c>
      <c r="O416" t="s">
        <v>39</v>
      </c>
      <c r="P416" s="4">
        <v>66.17</v>
      </c>
      <c r="Q416" s="4">
        <v>337349.37</v>
      </c>
      <c r="R416" s="4">
        <v>-291383.71999999997</v>
      </c>
    </row>
    <row r="417" spans="1:18" x14ac:dyDescent="0.25">
      <c r="A417">
        <v>9002</v>
      </c>
      <c r="B417" t="s">
        <v>18</v>
      </c>
      <c r="C417" t="s">
        <v>28</v>
      </c>
      <c r="D417">
        <v>133.72</v>
      </c>
      <c r="E417" s="3">
        <v>45009</v>
      </c>
      <c r="F417" s="3">
        <v>45149</v>
      </c>
      <c r="G417">
        <v>812.65</v>
      </c>
      <c r="H417" t="s">
        <v>32</v>
      </c>
      <c r="I417">
        <v>6.71</v>
      </c>
      <c r="J417">
        <v>661.3</v>
      </c>
      <c r="K417">
        <v>24.5</v>
      </c>
      <c r="L417" s="7">
        <v>562.70000000000005</v>
      </c>
      <c r="M417" t="b">
        <v>1</v>
      </c>
      <c r="N417" t="s">
        <v>36</v>
      </c>
      <c r="O417" t="s">
        <v>40</v>
      </c>
      <c r="P417" s="4">
        <v>356.49</v>
      </c>
      <c r="Q417" s="4">
        <v>200573.37</v>
      </c>
      <c r="R417" s="4">
        <v>89128.23</v>
      </c>
    </row>
    <row r="418" spans="1:18" x14ac:dyDescent="0.25">
      <c r="A418">
        <v>6536</v>
      </c>
      <c r="B418" t="s">
        <v>19</v>
      </c>
      <c r="C418" t="s">
        <v>23</v>
      </c>
      <c r="D418">
        <v>238.02</v>
      </c>
      <c r="E418" s="3">
        <v>44970</v>
      </c>
      <c r="F418" s="3">
        <v>45078</v>
      </c>
      <c r="G418">
        <v>631.77</v>
      </c>
      <c r="H418" t="s">
        <v>30</v>
      </c>
      <c r="I418">
        <v>5.63</v>
      </c>
      <c r="J418">
        <v>1798.8</v>
      </c>
      <c r="K418">
        <v>31.1</v>
      </c>
      <c r="L418" s="7">
        <v>407.7</v>
      </c>
      <c r="M418" t="b">
        <v>1</v>
      </c>
      <c r="N418" t="s">
        <v>36</v>
      </c>
      <c r="O418" t="s">
        <v>39</v>
      </c>
      <c r="P418" s="4">
        <v>904.46</v>
      </c>
      <c r="Q418" s="4">
        <v>305492.18</v>
      </c>
      <c r="R418" s="4">
        <v>265918.51</v>
      </c>
    </row>
    <row r="419" spans="1:18" x14ac:dyDescent="0.25">
      <c r="A419">
        <v>4913</v>
      </c>
      <c r="B419" t="s">
        <v>20</v>
      </c>
      <c r="C419" t="s">
        <v>24</v>
      </c>
      <c r="D419">
        <v>246.28</v>
      </c>
      <c r="E419" s="3">
        <v>44983</v>
      </c>
      <c r="F419" s="3">
        <v>45169</v>
      </c>
      <c r="G419">
        <v>685.85</v>
      </c>
      <c r="H419" t="s">
        <v>31</v>
      </c>
      <c r="I419">
        <v>7.48</v>
      </c>
      <c r="J419">
        <v>334.9</v>
      </c>
      <c r="K419">
        <v>21.5</v>
      </c>
      <c r="L419" s="7">
        <v>224.3</v>
      </c>
      <c r="M419" t="b">
        <v>1</v>
      </c>
      <c r="N419" t="s">
        <v>36</v>
      </c>
      <c r="O419" t="s">
        <v>41</v>
      </c>
      <c r="P419" s="4">
        <v>163.66999999999999</v>
      </c>
      <c r="Q419" s="4">
        <v>409038.81</v>
      </c>
      <c r="R419" s="4">
        <v>-296785.74</v>
      </c>
    </row>
    <row r="420" spans="1:18" x14ac:dyDescent="0.25">
      <c r="A420">
        <v>2066</v>
      </c>
      <c r="B420" t="s">
        <v>22</v>
      </c>
      <c r="C420" t="s">
        <v>23</v>
      </c>
      <c r="D420">
        <v>90.69</v>
      </c>
      <c r="E420" s="3">
        <v>44992</v>
      </c>
      <c r="F420" s="3">
        <v>45231</v>
      </c>
      <c r="G420">
        <v>300.01</v>
      </c>
      <c r="H420" t="s">
        <v>33</v>
      </c>
      <c r="I420">
        <v>5.8</v>
      </c>
      <c r="J420">
        <v>1109</v>
      </c>
      <c r="K420">
        <v>31.3</v>
      </c>
      <c r="L420" s="7">
        <v>581.29999999999995</v>
      </c>
      <c r="M420" t="b">
        <v>1</v>
      </c>
      <c r="N420" t="s">
        <v>63</v>
      </c>
      <c r="O420" t="s">
        <v>39</v>
      </c>
      <c r="P420" s="4">
        <v>894.64</v>
      </c>
      <c r="Q420" s="4">
        <v>160964.29999999999</v>
      </c>
      <c r="R420" s="4">
        <v>107436.65</v>
      </c>
    </row>
    <row r="421" spans="1:18" x14ac:dyDescent="0.25">
      <c r="A421">
        <v>8723</v>
      </c>
      <c r="B421" t="s">
        <v>19</v>
      </c>
      <c r="C421" t="s">
        <v>23</v>
      </c>
      <c r="D421">
        <v>105.22</v>
      </c>
      <c r="E421" s="3">
        <v>45007</v>
      </c>
      <c r="F421" s="3">
        <v>45131</v>
      </c>
      <c r="G421">
        <v>609.99</v>
      </c>
      <c r="H421" t="s">
        <v>31</v>
      </c>
      <c r="I421">
        <v>6.95</v>
      </c>
      <c r="J421">
        <v>1024.7</v>
      </c>
      <c r="K421">
        <v>28.5</v>
      </c>
      <c r="L421" s="7">
        <v>535.4</v>
      </c>
      <c r="M421" t="b">
        <v>0</v>
      </c>
      <c r="N421" t="s">
        <v>35</v>
      </c>
      <c r="O421" t="s">
        <v>39</v>
      </c>
      <c r="P421" s="4">
        <v>908.39</v>
      </c>
      <c r="Q421" s="4">
        <v>202474.07</v>
      </c>
      <c r="R421" s="4">
        <v>351634.75</v>
      </c>
    </row>
    <row r="422" spans="1:18" x14ac:dyDescent="0.25">
      <c r="A422">
        <v>5380</v>
      </c>
      <c r="B422" t="s">
        <v>22</v>
      </c>
      <c r="C422" t="s">
        <v>23</v>
      </c>
      <c r="D422">
        <v>281.11</v>
      </c>
      <c r="E422" s="3">
        <v>44956</v>
      </c>
      <c r="F422" s="3">
        <v>45087</v>
      </c>
      <c r="G422">
        <v>1741.18</v>
      </c>
      <c r="H422" t="s">
        <v>30</v>
      </c>
      <c r="I422">
        <v>6.51</v>
      </c>
      <c r="J422">
        <v>608.6</v>
      </c>
      <c r="K422">
        <v>21.5</v>
      </c>
      <c r="L422" s="7">
        <v>128.9</v>
      </c>
      <c r="M422" t="b">
        <v>0</v>
      </c>
      <c r="N422" t="s">
        <v>35</v>
      </c>
      <c r="O422" t="s">
        <v>39</v>
      </c>
      <c r="P422" s="4">
        <v>895.37</v>
      </c>
      <c r="Q422" s="4">
        <v>225415.52</v>
      </c>
      <c r="R422" s="4">
        <v>1333584.82</v>
      </c>
    </row>
    <row r="423" spans="1:18" x14ac:dyDescent="0.25">
      <c r="A423">
        <v>5107</v>
      </c>
      <c r="B423" t="s">
        <v>19</v>
      </c>
      <c r="C423" t="s">
        <v>28</v>
      </c>
      <c r="D423">
        <v>53.6</v>
      </c>
      <c r="E423" s="3">
        <v>45037</v>
      </c>
      <c r="F423" s="3">
        <v>45272</v>
      </c>
      <c r="G423">
        <v>139.38</v>
      </c>
      <c r="H423" t="s">
        <v>33</v>
      </c>
      <c r="I423">
        <v>7.47</v>
      </c>
      <c r="J423">
        <v>1717.8</v>
      </c>
      <c r="K423">
        <v>19</v>
      </c>
      <c r="L423" s="7">
        <v>410.5</v>
      </c>
      <c r="M423" t="b">
        <v>1</v>
      </c>
      <c r="N423" t="s">
        <v>38</v>
      </c>
      <c r="O423" t="s">
        <v>40</v>
      </c>
      <c r="P423" s="4">
        <v>343.65</v>
      </c>
      <c r="Q423" s="4">
        <v>62310.8</v>
      </c>
      <c r="R423" s="4">
        <v>-14412.86</v>
      </c>
    </row>
    <row r="424" spans="1:18" x14ac:dyDescent="0.25">
      <c r="A424">
        <v>6726</v>
      </c>
      <c r="B424" t="s">
        <v>21</v>
      </c>
      <c r="C424" t="s">
        <v>24</v>
      </c>
      <c r="D424">
        <v>17.43</v>
      </c>
      <c r="E424" s="3">
        <v>44936</v>
      </c>
      <c r="F424" s="3">
        <v>45052</v>
      </c>
      <c r="G424">
        <v>101.43</v>
      </c>
      <c r="H424" t="s">
        <v>32</v>
      </c>
      <c r="I424">
        <v>6.96</v>
      </c>
      <c r="J424">
        <v>1190.7</v>
      </c>
      <c r="K424">
        <v>30.4</v>
      </c>
      <c r="L424" s="7">
        <v>358</v>
      </c>
      <c r="M424" t="b">
        <v>1</v>
      </c>
      <c r="N424" t="s">
        <v>34</v>
      </c>
      <c r="O424" t="s">
        <v>40</v>
      </c>
      <c r="P424" s="4">
        <v>162.77000000000001</v>
      </c>
      <c r="Q424" s="4">
        <v>32847.18</v>
      </c>
      <c r="R424" s="4">
        <v>-16337.42</v>
      </c>
    </row>
    <row r="425" spans="1:18" x14ac:dyDescent="0.25">
      <c r="A425">
        <v>4373</v>
      </c>
      <c r="B425" t="s">
        <v>18</v>
      </c>
      <c r="C425" t="s">
        <v>24</v>
      </c>
      <c r="D425">
        <v>138.94999999999999</v>
      </c>
      <c r="E425" s="3">
        <v>45025</v>
      </c>
      <c r="F425" s="3">
        <v>45191</v>
      </c>
      <c r="G425">
        <v>387.81</v>
      </c>
      <c r="H425" t="s">
        <v>33</v>
      </c>
      <c r="I425">
        <v>6.06</v>
      </c>
      <c r="J425">
        <v>568.4</v>
      </c>
      <c r="K425">
        <v>21.5</v>
      </c>
      <c r="L425" s="7">
        <v>156</v>
      </c>
      <c r="M425" t="b">
        <v>1</v>
      </c>
      <c r="N425" t="s">
        <v>36</v>
      </c>
      <c r="O425" t="s">
        <v>39</v>
      </c>
      <c r="P425" s="4">
        <v>157.28</v>
      </c>
      <c r="Q425" s="4">
        <v>165626.39000000001</v>
      </c>
      <c r="R425" s="4">
        <v>-104631.63</v>
      </c>
    </row>
    <row r="426" spans="1:18" x14ac:dyDescent="0.25">
      <c r="A426">
        <v>9945</v>
      </c>
      <c r="B426" t="s">
        <v>22</v>
      </c>
      <c r="C426" t="s">
        <v>26</v>
      </c>
      <c r="D426">
        <v>241.36</v>
      </c>
      <c r="E426" s="3">
        <v>44987</v>
      </c>
      <c r="F426" s="3">
        <v>45112</v>
      </c>
      <c r="G426">
        <v>1533.41</v>
      </c>
      <c r="H426" t="s">
        <v>32</v>
      </c>
      <c r="I426">
        <v>5.6</v>
      </c>
      <c r="J426">
        <v>814.5</v>
      </c>
      <c r="K426">
        <v>32.200000000000003</v>
      </c>
      <c r="L426" s="7">
        <v>178.4</v>
      </c>
      <c r="M426" t="b">
        <v>1</v>
      </c>
      <c r="N426" t="s">
        <v>34</v>
      </c>
      <c r="O426" t="s">
        <v>40</v>
      </c>
      <c r="P426" s="4">
        <v>128.66</v>
      </c>
      <c r="Q426" s="4">
        <v>297230.62</v>
      </c>
      <c r="R426" s="4">
        <v>-99942.09</v>
      </c>
    </row>
    <row r="427" spans="1:18" x14ac:dyDescent="0.25">
      <c r="A427">
        <v>3082</v>
      </c>
      <c r="B427" t="s">
        <v>19</v>
      </c>
      <c r="C427" t="s">
        <v>23</v>
      </c>
      <c r="D427">
        <v>232.64</v>
      </c>
      <c r="E427" s="3">
        <v>44989</v>
      </c>
      <c r="F427" s="3">
        <v>45218</v>
      </c>
      <c r="G427">
        <v>1043.8599999999999</v>
      </c>
      <c r="H427" t="s">
        <v>31</v>
      </c>
      <c r="I427">
        <v>6.55</v>
      </c>
      <c r="J427">
        <v>1354</v>
      </c>
      <c r="K427">
        <v>20.100000000000001</v>
      </c>
      <c r="L427" s="7">
        <v>360.1</v>
      </c>
      <c r="M427" t="b">
        <v>1</v>
      </c>
      <c r="N427" t="s">
        <v>37</v>
      </c>
      <c r="O427" t="s">
        <v>39</v>
      </c>
      <c r="P427" s="4">
        <v>899.2</v>
      </c>
      <c r="Q427" s="4">
        <v>445195.69</v>
      </c>
      <c r="R427" s="4">
        <v>493443.22</v>
      </c>
    </row>
    <row r="428" spans="1:18" x14ac:dyDescent="0.25">
      <c r="A428">
        <v>9967</v>
      </c>
      <c r="B428" t="s">
        <v>18</v>
      </c>
      <c r="C428" t="s">
        <v>26</v>
      </c>
      <c r="D428">
        <v>276.26</v>
      </c>
      <c r="E428" s="3">
        <v>45042</v>
      </c>
      <c r="F428" s="3">
        <v>45279</v>
      </c>
      <c r="G428">
        <v>424.18</v>
      </c>
      <c r="H428" t="s">
        <v>33</v>
      </c>
      <c r="I428">
        <v>6.27</v>
      </c>
      <c r="J428">
        <v>676.3</v>
      </c>
      <c r="K428">
        <v>27.9</v>
      </c>
      <c r="L428" s="7">
        <v>226.7</v>
      </c>
      <c r="M428" t="b">
        <v>1</v>
      </c>
      <c r="N428" t="s">
        <v>63</v>
      </c>
      <c r="O428" t="s">
        <v>40</v>
      </c>
      <c r="P428" s="4">
        <v>113.27</v>
      </c>
      <c r="Q428" s="4">
        <v>442572.51</v>
      </c>
      <c r="R428" s="4">
        <v>-394525.64</v>
      </c>
    </row>
    <row r="429" spans="1:18" x14ac:dyDescent="0.25">
      <c r="A429">
        <v>7748</v>
      </c>
      <c r="B429" t="s">
        <v>22</v>
      </c>
      <c r="C429" t="s">
        <v>26</v>
      </c>
      <c r="D429">
        <v>162.29</v>
      </c>
      <c r="E429" s="3">
        <v>44962</v>
      </c>
      <c r="F429" s="3">
        <v>45174</v>
      </c>
      <c r="G429">
        <v>271.13</v>
      </c>
      <c r="H429" t="s">
        <v>33</v>
      </c>
      <c r="I429">
        <v>6.39</v>
      </c>
      <c r="J429">
        <v>1607.4</v>
      </c>
      <c r="K429">
        <v>29.1</v>
      </c>
      <c r="L429" s="7">
        <v>509.2</v>
      </c>
      <c r="M429" t="b">
        <v>0</v>
      </c>
      <c r="N429" t="s">
        <v>35</v>
      </c>
      <c r="O429" t="s">
        <v>39</v>
      </c>
      <c r="P429" s="4">
        <v>129.15</v>
      </c>
      <c r="Q429" s="4">
        <v>215532.84</v>
      </c>
      <c r="R429" s="4">
        <v>-180516.4</v>
      </c>
    </row>
    <row r="430" spans="1:18" x14ac:dyDescent="0.25">
      <c r="A430">
        <v>1417</v>
      </c>
      <c r="B430" t="s">
        <v>20</v>
      </c>
      <c r="C430" t="s">
        <v>29</v>
      </c>
      <c r="D430">
        <v>34.520000000000003</v>
      </c>
      <c r="E430" s="3">
        <v>44980</v>
      </c>
      <c r="F430" s="3">
        <v>45117</v>
      </c>
      <c r="G430">
        <v>77.239999999999995</v>
      </c>
      <c r="H430" t="s">
        <v>33</v>
      </c>
      <c r="I430">
        <v>5.53</v>
      </c>
      <c r="J430">
        <v>465.1</v>
      </c>
      <c r="K430">
        <v>28.5</v>
      </c>
      <c r="L430" s="7">
        <v>103.8</v>
      </c>
      <c r="M430" t="b">
        <v>1</v>
      </c>
      <c r="N430" t="s">
        <v>37</v>
      </c>
      <c r="O430" t="s">
        <v>40</v>
      </c>
      <c r="P430" s="4">
        <v>60.31</v>
      </c>
      <c r="Q430" s="4">
        <v>35760.28</v>
      </c>
      <c r="R430" s="4">
        <v>-31101.94</v>
      </c>
    </row>
    <row r="431" spans="1:18" x14ac:dyDescent="0.25">
      <c r="A431">
        <v>9306</v>
      </c>
      <c r="B431" t="s">
        <v>19</v>
      </c>
      <c r="C431" t="s">
        <v>28</v>
      </c>
      <c r="D431">
        <v>178.66</v>
      </c>
      <c r="E431" s="3">
        <v>45023</v>
      </c>
      <c r="F431" s="3">
        <v>45173</v>
      </c>
      <c r="G431">
        <v>435.55</v>
      </c>
      <c r="H431" t="s">
        <v>32</v>
      </c>
      <c r="I431">
        <v>5.79</v>
      </c>
      <c r="J431">
        <v>623.20000000000005</v>
      </c>
      <c r="K431">
        <v>23.1</v>
      </c>
      <c r="L431" s="7">
        <v>314.06086404066082</v>
      </c>
      <c r="M431" t="b">
        <v>1</v>
      </c>
      <c r="N431" t="s">
        <v>38</v>
      </c>
      <c r="O431" t="s">
        <v>40</v>
      </c>
      <c r="P431" s="4">
        <v>350.37</v>
      </c>
      <c r="Q431" s="4">
        <v>334634.5</v>
      </c>
      <c r="R431" s="4">
        <v>-182030.85</v>
      </c>
    </row>
    <row r="432" spans="1:18" x14ac:dyDescent="0.25">
      <c r="A432">
        <v>9808</v>
      </c>
      <c r="B432" t="s">
        <v>20</v>
      </c>
      <c r="C432" t="s">
        <v>28</v>
      </c>
      <c r="D432">
        <v>234.63</v>
      </c>
      <c r="E432" s="3">
        <v>44991</v>
      </c>
      <c r="F432" s="3">
        <v>45117</v>
      </c>
      <c r="G432">
        <v>1252.48</v>
      </c>
      <c r="H432" t="s">
        <v>32</v>
      </c>
      <c r="I432">
        <v>6.17</v>
      </c>
      <c r="J432">
        <v>431.8</v>
      </c>
      <c r="K432">
        <v>32</v>
      </c>
      <c r="L432" s="7">
        <v>512.29999999999995</v>
      </c>
      <c r="M432" t="b">
        <v>0</v>
      </c>
      <c r="N432" t="s">
        <v>63</v>
      </c>
      <c r="O432" t="s">
        <v>39</v>
      </c>
      <c r="P432" s="4">
        <v>347.72</v>
      </c>
      <c r="Q432" s="4">
        <v>120460.86</v>
      </c>
      <c r="R432" s="4">
        <v>315051.49</v>
      </c>
    </row>
    <row r="433" spans="1:18" x14ac:dyDescent="0.25">
      <c r="A433">
        <v>4974</v>
      </c>
      <c r="B433" t="s">
        <v>21</v>
      </c>
      <c r="C433" t="s">
        <v>27</v>
      </c>
      <c r="D433">
        <v>32.53</v>
      </c>
      <c r="E433" s="3">
        <v>45008</v>
      </c>
      <c r="F433" s="3">
        <v>45231</v>
      </c>
      <c r="G433">
        <v>85.03</v>
      </c>
      <c r="H433" t="s">
        <v>31</v>
      </c>
      <c r="I433">
        <v>7.02</v>
      </c>
      <c r="J433">
        <v>962.1</v>
      </c>
      <c r="K433">
        <v>30.3</v>
      </c>
      <c r="L433" s="7">
        <v>456.2</v>
      </c>
      <c r="M433" t="b">
        <v>1</v>
      </c>
      <c r="N433" t="s">
        <v>36</v>
      </c>
      <c r="O433" t="s">
        <v>40</v>
      </c>
      <c r="P433" s="4">
        <v>156.72</v>
      </c>
      <c r="Q433" s="4">
        <v>31928.5</v>
      </c>
      <c r="R433" s="4">
        <v>-18602.599999999999</v>
      </c>
    </row>
    <row r="434" spans="1:18" x14ac:dyDescent="0.25">
      <c r="A434">
        <v>4267</v>
      </c>
      <c r="B434" t="s">
        <v>20</v>
      </c>
      <c r="C434" t="s">
        <v>26</v>
      </c>
      <c r="D434">
        <v>55.93</v>
      </c>
      <c r="E434" s="3">
        <v>44930</v>
      </c>
      <c r="F434" s="3">
        <v>45157</v>
      </c>
      <c r="G434">
        <v>354.92</v>
      </c>
      <c r="H434" t="s">
        <v>31</v>
      </c>
      <c r="I434">
        <v>6.79</v>
      </c>
      <c r="J434">
        <v>680.5</v>
      </c>
      <c r="K434">
        <v>26.2</v>
      </c>
      <c r="L434" s="7">
        <v>194.4</v>
      </c>
      <c r="M434" t="b">
        <v>0</v>
      </c>
      <c r="N434" t="s">
        <v>35</v>
      </c>
      <c r="O434" t="s">
        <v>40</v>
      </c>
      <c r="P434" s="4">
        <v>115.75</v>
      </c>
      <c r="Q434" s="4">
        <v>107335.81</v>
      </c>
      <c r="R434" s="4">
        <v>-66253.820000000007</v>
      </c>
    </row>
    <row r="435" spans="1:18" x14ac:dyDescent="0.25">
      <c r="A435">
        <v>1825</v>
      </c>
      <c r="B435" t="s">
        <v>20</v>
      </c>
      <c r="C435" t="s">
        <v>28</v>
      </c>
      <c r="D435">
        <v>8.6300000000000008</v>
      </c>
      <c r="E435" s="3">
        <v>44981</v>
      </c>
      <c r="F435" s="3">
        <v>45133</v>
      </c>
      <c r="G435">
        <v>40.39</v>
      </c>
      <c r="H435" t="s">
        <v>30</v>
      </c>
      <c r="I435">
        <v>4.8600000000000003</v>
      </c>
      <c r="J435">
        <v>1798.7</v>
      </c>
      <c r="K435">
        <v>27.7</v>
      </c>
      <c r="L435" s="7">
        <v>443.2</v>
      </c>
      <c r="M435" t="b">
        <v>0</v>
      </c>
      <c r="N435" t="s">
        <v>35</v>
      </c>
      <c r="O435" t="s">
        <v>40</v>
      </c>
      <c r="P435" s="4">
        <v>340.27</v>
      </c>
      <c r="Q435" s="4">
        <v>10764.25</v>
      </c>
      <c r="R435" s="4">
        <v>2979.26</v>
      </c>
    </row>
    <row r="436" spans="1:18" x14ac:dyDescent="0.25">
      <c r="A436">
        <v>8668</v>
      </c>
      <c r="B436" t="s">
        <v>19</v>
      </c>
      <c r="C436" t="s">
        <v>23</v>
      </c>
      <c r="D436">
        <v>180.13</v>
      </c>
      <c r="E436" s="3">
        <v>44980</v>
      </c>
      <c r="F436" s="3">
        <v>45168</v>
      </c>
      <c r="G436">
        <v>893.91</v>
      </c>
      <c r="H436" t="s">
        <v>32</v>
      </c>
      <c r="I436">
        <v>5.24</v>
      </c>
      <c r="J436">
        <v>350.9</v>
      </c>
      <c r="K436">
        <v>27.1</v>
      </c>
      <c r="L436" s="7">
        <v>291.3</v>
      </c>
      <c r="M436" t="b">
        <v>1</v>
      </c>
      <c r="N436" t="s">
        <v>34</v>
      </c>
      <c r="O436" t="s">
        <v>40</v>
      </c>
      <c r="P436" s="4">
        <v>899.95</v>
      </c>
      <c r="Q436" s="4">
        <v>258627.4</v>
      </c>
      <c r="R436" s="4">
        <v>545846.9</v>
      </c>
    </row>
    <row r="437" spans="1:18" x14ac:dyDescent="0.25">
      <c r="A437">
        <v>6745</v>
      </c>
      <c r="B437" t="s">
        <v>21</v>
      </c>
      <c r="C437" t="s">
        <v>25</v>
      </c>
      <c r="D437">
        <v>266.58999999999997</v>
      </c>
      <c r="E437" s="3">
        <v>45037</v>
      </c>
      <c r="F437" s="3">
        <v>45151</v>
      </c>
      <c r="G437">
        <v>690.22</v>
      </c>
      <c r="H437" t="s">
        <v>31</v>
      </c>
      <c r="I437">
        <v>4.58</v>
      </c>
      <c r="J437">
        <v>540.79999999999995</v>
      </c>
      <c r="K437">
        <v>33.1</v>
      </c>
      <c r="L437" s="7">
        <v>398.6</v>
      </c>
      <c r="M437" t="b">
        <v>1</v>
      </c>
      <c r="N437" t="s">
        <v>38</v>
      </c>
      <c r="O437" t="s">
        <v>40</v>
      </c>
      <c r="P437" s="4">
        <v>88.52</v>
      </c>
      <c r="Q437" s="4">
        <v>346279.99</v>
      </c>
      <c r="R437" s="4">
        <v>-285181.71999999997</v>
      </c>
    </row>
    <row r="438" spans="1:18" x14ac:dyDescent="0.25">
      <c r="A438">
        <v>1412</v>
      </c>
      <c r="B438" t="s">
        <v>20</v>
      </c>
      <c r="C438" t="s">
        <v>23</v>
      </c>
      <c r="D438">
        <v>202.85</v>
      </c>
      <c r="E438" s="3">
        <v>45017</v>
      </c>
      <c r="F438" s="3">
        <v>45172</v>
      </c>
      <c r="G438">
        <v>1209.7</v>
      </c>
      <c r="H438" t="s">
        <v>33</v>
      </c>
      <c r="I438">
        <v>4.5199999999999996</v>
      </c>
      <c r="J438">
        <v>634.6</v>
      </c>
      <c r="K438">
        <v>32.299999999999997</v>
      </c>
      <c r="L438" s="7">
        <v>221.9</v>
      </c>
      <c r="M438" t="b">
        <v>0</v>
      </c>
      <c r="N438" t="s">
        <v>35</v>
      </c>
      <c r="O438" t="s">
        <v>40</v>
      </c>
      <c r="P438" s="4">
        <v>895.47</v>
      </c>
      <c r="Q438" s="4">
        <v>222331.93</v>
      </c>
      <c r="R438" s="4">
        <v>860918.13</v>
      </c>
    </row>
    <row r="439" spans="1:18" x14ac:dyDescent="0.25">
      <c r="A439">
        <v>8543</v>
      </c>
      <c r="B439" t="s">
        <v>18</v>
      </c>
      <c r="C439" t="s">
        <v>24</v>
      </c>
      <c r="D439">
        <v>294.7</v>
      </c>
      <c r="E439" s="3">
        <v>45015</v>
      </c>
      <c r="F439" s="3">
        <v>45199</v>
      </c>
      <c r="G439">
        <v>1426.07</v>
      </c>
      <c r="H439" t="s">
        <v>33</v>
      </c>
      <c r="I439">
        <v>5.17</v>
      </c>
      <c r="J439">
        <v>1190.5999999999999</v>
      </c>
      <c r="K439">
        <v>21.8</v>
      </c>
      <c r="L439" s="7">
        <v>509.7</v>
      </c>
      <c r="M439" t="b">
        <v>1</v>
      </c>
      <c r="N439" t="s">
        <v>37</v>
      </c>
      <c r="O439" t="s">
        <v>41</v>
      </c>
      <c r="P439" s="4">
        <v>155.33000000000001</v>
      </c>
      <c r="Q439" s="4">
        <v>441438.1</v>
      </c>
      <c r="R439" s="4">
        <v>-219926.65</v>
      </c>
    </row>
    <row r="440" spans="1:18" x14ac:dyDescent="0.25">
      <c r="A440">
        <v>8587</v>
      </c>
      <c r="B440" t="s">
        <v>22</v>
      </c>
      <c r="C440" t="s">
        <v>28</v>
      </c>
      <c r="D440">
        <v>23.59</v>
      </c>
      <c r="E440" s="3">
        <v>44990</v>
      </c>
      <c r="F440" s="3">
        <v>45137</v>
      </c>
      <c r="G440">
        <v>137.34</v>
      </c>
      <c r="H440" t="s">
        <v>33</v>
      </c>
      <c r="I440">
        <v>6.9</v>
      </c>
      <c r="J440">
        <v>1392.6</v>
      </c>
      <c r="K440">
        <v>22.2</v>
      </c>
      <c r="L440" s="7">
        <v>72.3</v>
      </c>
      <c r="M440" t="b">
        <v>1</v>
      </c>
      <c r="N440" t="s">
        <v>37</v>
      </c>
      <c r="O440" t="s">
        <v>41</v>
      </c>
      <c r="P440" s="4">
        <v>354.76</v>
      </c>
      <c r="Q440" s="4">
        <v>38916.71</v>
      </c>
      <c r="R440" s="4">
        <v>9806.0300000000007</v>
      </c>
    </row>
    <row r="441" spans="1:18" x14ac:dyDescent="0.25">
      <c r="A441">
        <v>1728</v>
      </c>
      <c r="B441" t="s">
        <v>20</v>
      </c>
      <c r="C441" t="s">
        <v>28</v>
      </c>
      <c r="D441">
        <v>271.39</v>
      </c>
      <c r="E441" s="3">
        <v>45045</v>
      </c>
      <c r="F441" s="3">
        <v>45188</v>
      </c>
      <c r="G441">
        <v>1704.98</v>
      </c>
      <c r="H441" t="s">
        <v>31</v>
      </c>
      <c r="I441">
        <v>7.21</v>
      </c>
      <c r="J441">
        <v>1403.1</v>
      </c>
      <c r="K441">
        <v>33.700000000000003</v>
      </c>
      <c r="L441" s="7">
        <v>430.3</v>
      </c>
      <c r="M441" t="b">
        <v>1</v>
      </c>
      <c r="N441" t="s">
        <v>34</v>
      </c>
      <c r="O441" t="s">
        <v>40</v>
      </c>
      <c r="P441" s="4">
        <v>355.51</v>
      </c>
      <c r="Q441" s="4">
        <v>284047.51</v>
      </c>
      <c r="R441" s="4">
        <v>322089.93</v>
      </c>
    </row>
    <row r="442" spans="1:18" x14ac:dyDescent="0.25">
      <c r="A442">
        <v>8164</v>
      </c>
      <c r="B442" t="s">
        <v>21</v>
      </c>
      <c r="C442" t="s">
        <v>27</v>
      </c>
      <c r="D442">
        <v>245.15</v>
      </c>
      <c r="E442" s="3">
        <v>45018</v>
      </c>
      <c r="F442" s="3">
        <v>45108</v>
      </c>
      <c r="G442">
        <v>521.73</v>
      </c>
      <c r="H442" t="s">
        <v>33</v>
      </c>
      <c r="I442">
        <v>5.68</v>
      </c>
      <c r="J442">
        <v>213.8</v>
      </c>
      <c r="K442">
        <v>21.8</v>
      </c>
      <c r="L442" s="7">
        <v>505.7</v>
      </c>
      <c r="M442" t="b">
        <v>1</v>
      </c>
      <c r="N442" t="s">
        <v>38</v>
      </c>
      <c r="O442" t="s">
        <v>41</v>
      </c>
      <c r="P442" s="4">
        <v>148.71</v>
      </c>
      <c r="Q442" s="4">
        <v>339724.5</v>
      </c>
      <c r="R442" s="4">
        <v>-262138.03</v>
      </c>
    </row>
    <row r="443" spans="1:18" x14ac:dyDescent="0.25">
      <c r="A443">
        <v>9867</v>
      </c>
      <c r="B443" t="s">
        <v>20</v>
      </c>
      <c r="C443" t="s">
        <v>26</v>
      </c>
      <c r="D443">
        <v>97.7</v>
      </c>
      <c r="E443" s="3">
        <v>45043</v>
      </c>
      <c r="F443" s="3">
        <v>45253</v>
      </c>
      <c r="G443">
        <v>193.73</v>
      </c>
      <c r="H443" t="s">
        <v>33</v>
      </c>
      <c r="I443">
        <v>6.19</v>
      </c>
      <c r="J443">
        <v>1243</v>
      </c>
      <c r="K443">
        <v>33.299999999999997</v>
      </c>
      <c r="L443" s="7">
        <v>405.5</v>
      </c>
      <c r="M443" t="b">
        <v>1</v>
      </c>
      <c r="N443" t="s">
        <v>37</v>
      </c>
      <c r="O443" t="s">
        <v>41</v>
      </c>
      <c r="P443" s="4">
        <v>126.67</v>
      </c>
      <c r="Q443" s="4">
        <v>60978.21</v>
      </c>
      <c r="R443" s="4">
        <v>-36438.43</v>
      </c>
    </row>
    <row r="444" spans="1:18" x14ac:dyDescent="0.25">
      <c r="A444">
        <v>6988</v>
      </c>
      <c r="B444" t="s">
        <v>22</v>
      </c>
      <c r="C444" t="s">
        <v>25</v>
      </c>
      <c r="D444">
        <v>292.19</v>
      </c>
      <c r="E444" s="3">
        <v>44948</v>
      </c>
      <c r="F444" s="3">
        <v>45171</v>
      </c>
      <c r="G444">
        <v>1612.02</v>
      </c>
      <c r="H444" t="s">
        <v>32</v>
      </c>
      <c r="I444">
        <v>6.62</v>
      </c>
      <c r="J444">
        <v>1209.2</v>
      </c>
      <c r="K444">
        <v>28.4</v>
      </c>
      <c r="L444" s="7">
        <v>155.6</v>
      </c>
      <c r="M444" t="b">
        <v>1</v>
      </c>
      <c r="N444" t="s">
        <v>37</v>
      </c>
      <c r="O444" t="s">
        <v>39</v>
      </c>
      <c r="P444" s="4">
        <v>73.44</v>
      </c>
      <c r="Q444" s="4">
        <v>386098.95</v>
      </c>
      <c r="R444" s="4">
        <v>-267712.2</v>
      </c>
    </row>
    <row r="445" spans="1:18" x14ac:dyDescent="0.25">
      <c r="A445">
        <v>3504</v>
      </c>
      <c r="B445" t="s">
        <v>21</v>
      </c>
      <c r="C445" t="s">
        <v>28</v>
      </c>
      <c r="D445">
        <v>89.94</v>
      </c>
      <c r="E445" s="3">
        <v>45032</v>
      </c>
      <c r="F445" s="3">
        <v>45267</v>
      </c>
      <c r="G445">
        <v>524.41</v>
      </c>
      <c r="H445" t="s">
        <v>32</v>
      </c>
      <c r="I445">
        <v>7.36</v>
      </c>
      <c r="J445">
        <v>1028.2</v>
      </c>
      <c r="K445">
        <v>18.8</v>
      </c>
      <c r="L445" s="7">
        <v>206.7</v>
      </c>
      <c r="M445" t="b">
        <v>1</v>
      </c>
      <c r="N445" t="s">
        <v>38</v>
      </c>
      <c r="O445" t="s">
        <v>41</v>
      </c>
      <c r="P445" s="4">
        <v>347.34</v>
      </c>
      <c r="Q445" s="4">
        <v>145848.9</v>
      </c>
      <c r="R445" s="4">
        <v>36299.67</v>
      </c>
    </row>
    <row r="446" spans="1:18" x14ac:dyDescent="0.25">
      <c r="A446">
        <v>3967</v>
      </c>
      <c r="B446" t="s">
        <v>19</v>
      </c>
      <c r="C446" t="s">
        <v>27</v>
      </c>
      <c r="D446">
        <v>267.33999999999997</v>
      </c>
      <c r="E446" s="3">
        <v>44951</v>
      </c>
      <c r="F446" s="3">
        <v>45148</v>
      </c>
      <c r="G446">
        <v>1181.32</v>
      </c>
      <c r="H446" t="s">
        <v>31</v>
      </c>
      <c r="I446">
        <v>7.24</v>
      </c>
      <c r="J446">
        <v>806.7</v>
      </c>
      <c r="K446">
        <v>23.4</v>
      </c>
      <c r="L446" s="7">
        <v>333.2</v>
      </c>
      <c r="M446" t="b">
        <v>1</v>
      </c>
      <c r="N446" t="s">
        <v>36</v>
      </c>
      <c r="O446" t="s">
        <v>39</v>
      </c>
      <c r="P446" s="4">
        <v>148.09</v>
      </c>
      <c r="Q446" s="4">
        <v>368358.63</v>
      </c>
      <c r="R446" s="4">
        <v>-193416.95</v>
      </c>
    </row>
    <row r="447" spans="1:18" x14ac:dyDescent="0.25">
      <c r="A447">
        <v>3786</v>
      </c>
      <c r="B447" t="s">
        <v>21</v>
      </c>
      <c r="C447" t="s">
        <v>27</v>
      </c>
      <c r="D447">
        <v>264.82</v>
      </c>
      <c r="E447" s="3">
        <v>45007</v>
      </c>
      <c r="F447" s="3">
        <v>45179</v>
      </c>
      <c r="G447">
        <v>881.85</v>
      </c>
      <c r="H447" t="s">
        <v>32</v>
      </c>
      <c r="I447">
        <v>4.67</v>
      </c>
      <c r="J447">
        <v>1475.9</v>
      </c>
      <c r="K447">
        <v>25.6</v>
      </c>
      <c r="L447" s="7">
        <v>231.2</v>
      </c>
      <c r="M447" t="b">
        <v>1</v>
      </c>
      <c r="N447" t="s">
        <v>36</v>
      </c>
      <c r="O447" t="s">
        <v>39</v>
      </c>
      <c r="P447" s="4">
        <v>146.26</v>
      </c>
      <c r="Q447" s="4">
        <v>481355.75</v>
      </c>
      <c r="R447" s="4">
        <v>-352376.37</v>
      </c>
    </row>
    <row r="448" spans="1:18" x14ac:dyDescent="0.25">
      <c r="A448">
        <v>2122</v>
      </c>
      <c r="B448" t="s">
        <v>19</v>
      </c>
      <c r="C448" t="s">
        <v>25</v>
      </c>
      <c r="D448">
        <v>228.51</v>
      </c>
      <c r="E448" s="3">
        <v>44985</v>
      </c>
      <c r="F448" s="3">
        <v>45115</v>
      </c>
      <c r="G448">
        <v>1088.43</v>
      </c>
      <c r="H448" t="s">
        <v>30</v>
      </c>
      <c r="I448">
        <v>5.24</v>
      </c>
      <c r="J448">
        <v>750.2</v>
      </c>
      <c r="K448">
        <v>31.3</v>
      </c>
      <c r="L448" s="7">
        <v>52.7</v>
      </c>
      <c r="M448" t="b">
        <v>1</v>
      </c>
      <c r="N448" t="s">
        <v>34</v>
      </c>
      <c r="O448" t="s">
        <v>41</v>
      </c>
      <c r="P448" s="4">
        <v>74.349999999999994</v>
      </c>
      <c r="Q448" s="4">
        <v>212352.01</v>
      </c>
      <c r="R448" s="4">
        <v>-131427.24</v>
      </c>
    </row>
    <row r="449" spans="1:18" x14ac:dyDescent="0.25">
      <c r="A449">
        <v>5079</v>
      </c>
      <c r="B449" t="s">
        <v>21</v>
      </c>
      <c r="C449" t="s">
        <v>23</v>
      </c>
      <c r="D449">
        <v>171.22</v>
      </c>
      <c r="E449" s="3">
        <v>44983</v>
      </c>
      <c r="F449" s="3">
        <v>45222</v>
      </c>
      <c r="G449">
        <v>518.51</v>
      </c>
      <c r="H449" t="s">
        <v>31</v>
      </c>
      <c r="I449">
        <v>4.6500000000000004</v>
      </c>
      <c r="J449">
        <v>568</v>
      </c>
      <c r="K449">
        <v>23.3</v>
      </c>
      <c r="L449" s="7">
        <v>72.400000000000006</v>
      </c>
      <c r="M449" t="b">
        <v>1</v>
      </c>
      <c r="N449" t="s">
        <v>36</v>
      </c>
      <c r="O449" t="s">
        <v>39</v>
      </c>
      <c r="P449" s="4">
        <v>896.76</v>
      </c>
      <c r="Q449" s="4">
        <v>211907.71</v>
      </c>
      <c r="R449" s="4">
        <v>253071.32</v>
      </c>
    </row>
    <row r="450" spans="1:18" x14ac:dyDescent="0.25">
      <c r="A450">
        <v>2571</v>
      </c>
      <c r="B450" t="s">
        <v>22</v>
      </c>
      <c r="C450" t="s">
        <v>23</v>
      </c>
      <c r="D450">
        <v>40.4</v>
      </c>
      <c r="E450" s="3">
        <v>44980</v>
      </c>
      <c r="F450" s="3">
        <v>45158</v>
      </c>
      <c r="G450">
        <v>108.75</v>
      </c>
      <c r="H450" t="s">
        <v>30</v>
      </c>
      <c r="I450">
        <v>6.35</v>
      </c>
      <c r="J450">
        <v>936.15</v>
      </c>
      <c r="K450">
        <v>23</v>
      </c>
      <c r="L450" s="7">
        <v>472.3</v>
      </c>
      <c r="M450" t="b">
        <v>1</v>
      </c>
      <c r="N450" t="s">
        <v>34</v>
      </c>
      <c r="O450" t="s">
        <v>40</v>
      </c>
      <c r="P450" s="4">
        <v>890.36</v>
      </c>
      <c r="Q450" s="4">
        <v>25501.29</v>
      </c>
      <c r="R450" s="4">
        <v>71325.36</v>
      </c>
    </row>
    <row r="451" spans="1:18" x14ac:dyDescent="0.25">
      <c r="A451">
        <v>6073</v>
      </c>
      <c r="B451" t="s">
        <v>22</v>
      </c>
      <c r="C451" t="s">
        <v>23</v>
      </c>
      <c r="D451">
        <v>161.93</v>
      </c>
      <c r="E451" s="3">
        <v>44970</v>
      </c>
      <c r="F451" s="3">
        <v>45162</v>
      </c>
      <c r="G451">
        <v>638.12</v>
      </c>
      <c r="H451" t="s">
        <v>30</v>
      </c>
      <c r="I451">
        <v>6.63</v>
      </c>
      <c r="J451">
        <v>903.4</v>
      </c>
      <c r="K451">
        <v>32.700000000000003</v>
      </c>
      <c r="L451" s="7">
        <v>96</v>
      </c>
      <c r="M451" t="b">
        <v>0</v>
      </c>
      <c r="N451" t="s">
        <v>35</v>
      </c>
      <c r="O451" t="s">
        <v>41</v>
      </c>
      <c r="P451" s="4">
        <v>904.07</v>
      </c>
      <c r="Q451" s="4">
        <v>250996.58</v>
      </c>
      <c r="R451" s="4">
        <v>325908.57</v>
      </c>
    </row>
    <row r="452" spans="1:18" x14ac:dyDescent="0.25">
      <c r="A452">
        <v>6104</v>
      </c>
      <c r="B452" t="s">
        <v>21</v>
      </c>
      <c r="C452" t="s">
        <v>29</v>
      </c>
      <c r="D452">
        <v>110.25</v>
      </c>
      <c r="E452" s="3">
        <v>44978</v>
      </c>
      <c r="F452" s="3">
        <v>45170</v>
      </c>
      <c r="G452">
        <v>284.52999999999997</v>
      </c>
      <c r="H452" t="s">
        <v>31</v>
      </c>
      <c r="I452">
        <v>5.96</v>
      </c>
      <c r="J452">
        <v>542.5</v>
      </c>
      <c r="K452">
        <v>19.3</v>
      </c>
      <c r="L452" s="7">
        <v>560.4</v>
      </c>
      <c r="M452" t="b">
        <v>1</v>
      </c>
      <c r="N452" t="s">
        <v>37</v>
      </c>
      <c r="O452" t="s">
        <v>39</v>
      </c>
      <c r="P452" s="4">
        <v>63.68</v>
      </c>
      <c r="Q452" s="4">
        <v>128368.18</v>
      </c>
      <c r="R452" s="4">
        <v>-110249.31</v>
      </c>
    </row>
    <row r="453" spans="1:18" x14ac:dyDescent="0.25">
      <c r="A453">
        <v>3143</v>
      </c>
      <c r="B453" t="s">
        <v>20</v>
      </c>
      <c r="C453" t="s">
        <v>26</v>
      </c>
      <c r="D453">
        <v>238.7</v>
      </c>
      <c r="E453" s="3">
        <v>45002</v>
      </c>
      <c r="F453" s="3">
        <v>45218</v>
      </c>
      <c r="G453">
        <v>935.35</v>
      </c>
      <c r="H453" t="s">
        <v>32</v>
      </c>
      <c r="I453">
        <v>7.06</v>
      </c>
      <c r="J453">
        <v>1172.0999999999999</v>
      </c>
      <c r="K453">
        <v>26.8</v>
      </c>
      <c r="L453" s="7">
        <v>293.5</v>
      </c>
      <c r="M453" t="b">
        <v>1</v>
      </c>
      <c r="N453" t="s">
        <v>37</v>
      </c>
      <c r="O453" t="s">
        <v>39</v>
      </c>
      <c r="P453" s="4">
        <v>119</v>
      </c>
      <c r="Q453" s="4">
        <v>309247.35999999999</v>
      </c>
      <c r="R453" s="4">
        <v>-197940.71</v>
      </c>
    </row>
    <row r="454" spans="1:18" x14ac:dyDescent="0.25">
      <c r="A454">
        <v>7806</v>
      </c>
      <c r="B454" t="s">
        <v>22</v>
      </c>
      <c r="C454" t="s">
        <v>26</v>
      </c>
      <c r="D454">
        <v>228.65</v>
      </c>
      <c r="E454" s="3">
        <v>44942</v>
      </c>
      <c r="F454" s="3">
        <v>45033</v>
      </c>
      <c r="G454">
        <v>1436.62</v>
      </c>
      <c r="H454" t="s">
        <v>32</v>
      </c>
      <c r="I454">
        <v>5.86</v>
      </c>
      <c r="J454">
        <v>1614.7</v>
      </c>
      <c r="K454">
        <v>26.1</v>
      </c>
      <c r="L454" s="7">
        <v>467</v>
      </c>
      <c r="M454" t="b">
        <v>1</v>
      </c>
      <c r="N454" t="s">
        <v>36</v>
      </c>
      <c r="O454" t="s">
        <v>40</v>
      </c>
      <c r="P454" s="4">
        <v>116.46</v>
      </c>
      <c r="Q454" s="4">
        <v>158361.16</v>
      </c>
      <c r="R454" s="4">
        <v>8947.61</v>
      </c>
    </row>
    <row r="455" spans="1:18" x14ac:dyDescent="0.25">
      <c r="A455">
        <v>8357</v>
      </c>
      <c r="B455" t="s">
        <v>19</v>
      </c>
      <c r="C455" t="s">
        <v>23</v>
      </c>
      <c r="D455">
        <v>273.63</v>
      </c>
      <c r="E455" s="3">
        <v>45027</v>
      </c>
      <c r="F455" s="3">
        <v>45150</v>
      </c>
      <c r="G455">
        <v>1559.4</v>
      </c>
      <c r="H455" t="s">
        <v>31</v>
      </c>
      <c r="I455">
        <v>7.5</v>
      </c>
      <c r="J455">
        <v>1152.7</v>
      </c>
      <c r="K455">
        <v>18.899999999999999</v>
      </c>
      <c r="L455" s="7">
        <v>119</v>
      </c>
      <c r="M455" t="b">
        <v>1</v>
      </c>
      <c r="N455" t="s">
        <v>38</v>
      </c>
      <c r="O455" t="s">
        <v>40</v>
      </c>
      <c r="P455" s="4">
        <v>898.68</v>
      </c>
      <c r="Q455" s="4">
        <v>546173.06999999995</v>
      </c>
      <c r="R455" s="4">
        <v>855228.52</v>
      </c>
    </row>
    <row r="456" spans="1:18" x14ac:dyDescent="0.25">
      <c r="A456">
        <v>4440</v>
      </c>
      <c r="B456" t="s">
        <v>19</v>
      </c>
      <c r="C456" t="s">
        <v>25</v>
      </c>
      <c r="D456">
        <v>9.3699999999999992</v>
      </c>
      <c r="E456" s="3">
        <v>44942</v>
      </c>
      <c r="F456" s="3">
        <v>45131</v>
      </c>
      <c r="G456">
        <v>58.17</v>
      </c>
      <c r="H456" t="s">
        <v>30</v>
      </c>
      <c r="I456">
        <v>5.9350000000000005</v>
      </c>
      <c r="J456">
        <v>914.7</v>
      </c>
      <c r="K456">
        <v>19.399999999999999</v>
      </c>
      <c r="L456" s="7">
        <v>559.6</v>
      </c>
      <c r="M456" t="b">
        <v>0</v>
      </c>
      <c r="N456" t="s">
        <v>35</v>
      </c>
      <c r="O456" t="s">
        <v>40</v>
      </c>
      <c r="P456" s="4">
        <v>88.73</v>
      </c>
      <c r="Q456" s="4">
        <v>15534.34</v>
      </c>
      <c r="R456" s="4">
        <v>-10372.92</v>
      </c>
    </row>
    <row r="457" spans="1:18" x14ac:dyDescent="0.25">
      <c r="A457">
        <v>4766</v>
      </c>
      <c r="B457" t="s">
        <v>18</v>
      </c>
      <c r="C457" t="s">
        <v>29</v>
      </c>
      <c r="D457">
        <v>243.69</v>
      </c>
      <c r="E457" s="3">
        <v>45007</v>
      </c>
      <c r="F457" s="3">
        <v>45231</v>
      </c>
      <c r="G457">
        <v>1348.01</v>
      </c>
      <c r="H457" t="s">
        <v>31</v>
      </c>
      <c r="I457">
        <v>4.83</v>
      </c>
      <c r="J457">
        <v>1475</v>
      </c>
      <c r="K457">
        <v>24.1</v>
      </c>
      <c r="L457" s="7">
        <v>68.599999999999994</v>
      </c>
      <c r="M457" t="b">
        <v>1</v>
      </c>
      <c r="N457" t="s">
        <v>36</v>
      </c>
      <c r="O457" t="s">
        <v>41</v>
      </c>
      <c r="P457" s="4">
        <v>62.07</v>
      </c>
      <c r="Q457" s="4">
        <v>268289.2</v>
      </c>
      <c r="R457" s="4">
        <v>-184618.22</v>
      </c>
    </row>
    <row r="458" spans="1:18" x14ac:dyDescent="0.25">
      <c r="A458">
        <v>6644</v>
      </c>
      <c r="B458" t="s">
        <v>19</v>
      </c>
      <c r="C458" t="s">
        <v>26</v>
      </c>
      <c r="D458">
        <v>281.85000000000002</v>
      </c>
      <c r="E458" s="3">
        <v>44981</v>
      </c>
      <c r="F458" s="3">
        <v>45173</v>
      </c>
      <c r="G458">
        <v>922.71</v>
      </c>
      <c r="H458" t="s">
        <v>31</v>
      </c>
      <c r="I458">
        <v>5.41</v>
      </c>
      <c r="J458">
        <v>1396.9</v>
      </c>
      <c r="K458">
        <v>20.100000000000001</v>
      </c>
      <c r="L458" s="7">
        <v>73.2</v>
      </c>
      <c r="M458" t="b">
        <v>1</v>
      </c>
      <c r="N458" t="s">
        <v>34</v>
      </c>
      <c r="O458" t="s">
        <v>39</v>
      </c>
      <c r="P458" s="4">
        <v>124.63</v>
      </c>
      <c r="Q458" s="4">
        <v>381889.72</v>
      </c>
      <c r="R458" s="4">
        <v>-266892.37</v>
      </c>
    </row>
    <row r="459" spans="1:18" x14ac:dyDescent="0.25">
      <c r="A459">
        <v>3914</v>
      </c>
      <c r="B459" t="s">
        <v>18</v>
      </c>
      <c r="C459" t="s">
        <v>23</v>
      </c>
      <c r="D459">
        <v>237.84</v>
      </c>
      <c r="E459" s="3">
        <v>44987</v>
      </c>
      <c r="F459" s="3">
        <v>45139</v>
      </c>
      <c r="G459">
        <v>1322.44</v>
      </c>
      <c r="H459" t="s">
        <v>33</v>
      </c>
      <c r="I459">
        <v>4.58</v>
      </c>
      <c r="J459">
        <v>787.3</v>
      </c>
      <c r="K459">
        <v>25.6</v>
      </c>
      <c r="L459" s="7">
        <v>80</v>
      </c>
      <c r="M459" t="b">
        <v>0</v>
      </c>
      <c r="N459" t="s">
        <v>35</v>
      </c>
      <c r="O459" t="s">
        <v>39</v>
      </c>
      <c r="P459" s="4">
        <v>894.59</v>
      </c>
      <c r="Q459" s="4">
        <v>339653.53</v>
      </c>
      <c r="R459" s="4">
        <v>843388.07</v>
      </c>
    </row>
    <row r="460" spans="1:18" x14ac:dyDescent="0.25">
      <c r="A460">
        <v>5968</v>
      </c>
      <c r="B460" t="s">
        <v>21</v>
      </c>
      <c r="C460" t="s">
        <v>29</v>
      </c>
      <c r="D460">
        <v>43.41</v>
      </c>
      <c r="E460" s="3">
        <v>45021</v>
      </c>
      <c r="F460" s="3">
        <v>45165</v>
      </c>
      <c r="G460">
        <v>265.43</v>
      </c>
      <c r="H460" t="s">
        <v>33</v>
      </c>
      <c r="I460">
        <v>6.85</v>
      </c>
      <c r="J460">
        <v>1166.5999999999999</v>
      </c>
      <c r="K460">
        <v>27.7</v>
      </c>
      <c r="L460" s="7">
        <v>106.9</v>
      </c>
      <c r="M460" t="b">
        <v>0</v>
      </c>
      <c r="N460" t="s">
        <v>35</v>
      </c>
      <c r="O460" t="s">
        <v>40</v>
      </c>
      <c r="P460" s="4">
        <v>51.9</v>
      </c>
      <c r="Q460" s="4">
        <v>84265.279999999999</v>
      </c>
      <c r="R460" s="4">
        <v>-70489.460000000006</v>
      </c>
    </row>
    <row r="461" spans="1:18" x14ac:dyDescent="0.25">
      <c r="A461">
        <v>6917</v>
      </c>
      <c r="B461" t="s">
        <v>21</v>
      </c>
      <c r="C461" t="s">
        <v>25</v>
      </c>
      <c r="D461">
        <v>28.98</v>
      </c>
      <c r="E461" s="3">
        <v>45005</v>
      </c>
      <c r="F461" s="3">
        <v>45205</v>
      </c>
      <c r="G461">
        <v>180.7</v>
      </c>
      <c r="H461" t="s">
        <v>30</v>
      </c>
      <c r="I461">
        <v>4.66</v>
      </c>
      <c r="J461">
        <v>1367.7</v>
      </c>
      <c r="K461">
        <v>29.1</v>
      </c>
      <c r="L461" s="7">
        <v>317.8</v>
      </c>
      <c r="M461" t="b">
        <v>1</v>
      </c>
      <c r="N461" t="s">
        <v>34</v>
      </c>
      <c r="O461" t="s">
        <v>40</v>
      </c>
      <c r="P461" s="4">
        <v>71.66</v>
      </c>
      <c r="Q461" s="4">
        <v>47891.85</v>
      </c>
      <c r="R461" s="4">
        <v>-34942.89</v>
      </c>
    </row>
    <row r="462" spans="1:18" x14ac:dyDescent="0.25">
      <c r="A462">
        <v>9787</v>
      </c>
      <c r="B462" t="s">
        <v>21</v>
      </c>
      <c r="C462" t="s">
        <v>23</v>
      </c>
      <c r="D462">
        <v>11.15</v>
      </c>
      <c r="E462" s="3">
        <v>45003</v>
      </c>
      <c r="F462" s="3">
        <v>45204</v>
      </c>
      <c r="G462">
        <v>54.81</v>
      </c>
      <c r="H462" t="s">
        <v>32</v>
      </c>
      <c r="I462">
        <v>6.75</v>
      </c>
      <c r="J462">
        <v>592.70000000000005</v>
      </c>
      <c r="K462">
        <v>26.7</v>
      </c>
      <c r="L462" s="7">
        <v>483.6</v>
      </c>
      <c r="M462" t="b">
        <v>0</v>
      </c>
      <c r="N462" t="s">
        <v>35</v>
      </c>
      <c r="O462" t="s">
        <v>39</v>
      </c>
      <c r="P462" s="4">
        <v>899.44</v>
      </c>
      <c r="Q462" s="4">
        <v>11423.18</v>
      </c>
      <c r="R462" s="4">
        <v>37875.129999999997</v>
      </c>
    </row>
    <row r="463" spans="1:18" x14ac:dyDescent="0.25">
      <c r="A463">
        <v>1728</v>
      </c>
      <c r="B463" t="s">
        <v>20</v>
      </c>
      <c r="C463" t="s">
        <v>24</v>
      </c>
      <c r="D463">
        <v>190.48</v>
      </c>
      <c r="E463" s="3">
        <v>44966</v>
      </c>
      <c r="F463" s="3">
        <v>45147</v>
      </c>
      <c r="G463">
        <v>487.03</v>
      </c>
      <c r="H463" t="s">
        <v>33</v>
      </c>
      <c r="I463">
        <v>4.66</v>
      </c>
      <c r="J463">
        <v>786</v>
      </c>
      <c r="K463">
        <v>24.1</v>
      </c>
      <c r="L463" s="7">
        <v>206.7</v>
      </c>
      <c r="M463" t="b">
        <v>0</v>
      </c>
      <c r="N463" t="s">
        <v>35</v>
      </c>
      <c r="O463" t="s">
        <v>39</v>
      </c>
      <c r="P463" s="4">
        <v>164.33</v>
      </c>
      <c r="Q463" s="4">
        <v>374590.07</v>
      </c>
      <c r="R463" s="4">
        <v>-294556.43</v>
      </c>
    </row>
    <row r="464" spans="1:18" x14ac:dyDescent="0.25">
      <c r="A464">
        <v>2365</v>
      </c>
      <c r="B464" t="s">
        <v>20</v>
      </c>
      <c r="C464" t="s">
        <v>28</v>
      </c>
      <c r="D464">
        <v>190.75</v>
      </c>
      <c r="E464" s="3">
        <v>45017</v>
      </c>
      <c r="F464" s="3">
        <v>45150</v>
      </c>
      <c r="G464">
        <v>324.02</v>
      </c>
      <c r="H464" t="s">
        <v>33</v>
      </c>
      <c r="I464">
        <v>5.26</v>
      </c>
      <c r="J464">
        <v>369.2</v>
      </c>
      <c r="K464">
        <v>20.100000000000001</v>
      </c>
      <c r="L464" s="7">
        <v>460.2</v>
      </c>
      <c r="M464" t="b">
        <v>0</v>
      </c>
      <c r="N464" t="s">
        <v>35</v>
      </c>
      <c r="O464" t="s">
        <v>39</v>
      </c>
      <c r="P464" s="4">
        <v>355.48</v>
      </c>
      <c r="Q464" s="4">
        <v>181726.47</v>
      </c>
      <c r="R464" s="4">
        <v>-66543.839999999997</v>
      </c>
    </row>
    <row r="465" spans="1:18" x14ac:dyDescent="0.25">
      <c r="A465">
        <v>5492</v>
      </c>
      <c r="B465" t="s">
        <v>18</v>
      </c>
      <c r="C465" t="s">
        <v>25</v>
      </c>
      <c r="D465">
        <v>296.14</v>
      </c>
      <c r="E465" s="3">
        <v>44947</v>
      </c>
      <c r="F465" s="3">
        <v>45175</v>
      </c>
      <c r="G465">
        <v>662.17</v>
      </c>
      <c r="H465" t="s">
        <v>30</v>
      </c>
      <c r="I465">
        <v>7.02</v>
      </c>
      <c r="J465">
        <v>1780.3</v>
      </c>
      <c r="K465">
        <v>22</v>
      </c>
      <c r="L465" s="7">
        <v>475.7</v>
      </c>
      <c r="M465" t="b">
        <v>1</v>
      </c>
      <c r="N465" t="s">
        <v>38</v>
      </c>
      <c r="O465" t="s">
        <v>41</v>
      </c>
      <c r="P465" s="4">
        <v>84.41</v>
      </c>
      <c r="Q465" s="4">
        <v>404355.21</v>
      </c>
      <c r="R465" s="4">
        <v>-348461.44</v>
      </c>
    </row>
    <row r="466" spans="1:18" x14ac:dyDescent="0.25">
      <c r="A466">
        <v>1698</v>
      </c>
      <c r="B466" t="s">
        <v>19</v>
      </c>
      <c r="C466" t="s">
        <v>27</v>
      </c>
      <c r="D466">
        <v>122.42</v>
      </c>
      <c r="E466" s="3">
        <v>44992</v>
      </c>
      <c r="F466" s="3">
        <v>45164</v>
      </c>
      <c r="G466">
        <v>774.64</v>
      </c>
      <c r="H466" t="s">
        <v>31</v>
      </c>
      <c r="I466">
        <v>7.35</v>
      </c>
      <c r="J466">
        <v>337.4</v>
      </c>
      <c r="K466">
        <v>24.7</v>
      </c>
      <c r="L466" s="7">
        <v>549.6</v>
      </c>
      <c r="M466" t="b">
        <v>0</v>
      </c>
      <c r="N466" t="s">
        <v>35</v>
      </c>
      <c r="O466" t="s">
        <v>41</v>
      </c>
      <c r="P466" s="4">
        <v>158.26</v>
      </c>
      <c r="Q466" s="4">
        <v>189873.61</v>
      </c>
      <c r="R466" s="4">
        <v>-67279.08</v>
      </c>
    </row>
    <row r="467" spans="1:18" x14ac:dyDescent="0.25">
      <c r="A467">
        <v>8186</v>
      </c>
      <c r="B467" t="s">
        <v>19</v>
      </c>
      <c r="C467" t="s">
        <v>27</v>
      </c>
      <c r="D467">
        <v>102.91</v>
      </c>
      <c r="E467" s="3">
        <v>44934</v>
      </c>
      <c r="F467" s="3">
        <v>45142</v>
      </c>
      <c r="G467">
        <v>392.14</v>
      </c>
      <c r="H467" t="s">
        <v>33</v>
      </c>
      <c r="I467">
        <v>5.74</v>
      </c>
      <c r="J467">
        <v>469.8</v>
      </c>
      <c r="K467">
        <v>32.799999999999997</v>
      </c>
      <c r="L467" s="7">
        <v>132.1</v>
      </c>
      <c r="M467" t="b">
        <v>1</v>
      </c>
      <c r="N467" t="s">
        <v>37</v>
      </c>
      <c r="O467" t="s">
        <v>39</v>
      </c>
      <c r="P467" s="4">
        <v>141.04</v>
      </c>
      <c r="Q467" s="4">
        <v>93307.33</v>
      </c>
      <c r="R467" s="4">
        <v>-37999.9</v>
      </c>
    </row>
    <row r="468" spans="1:18" x14ac:dyDescent="0.25">
      <c r="A468">
        <v>1395</v>
      </c>
      <c r="B468" t="s">
        <v>21</v>
      </c>
      <c r="C468" t="s">
        <v>25</v>
      </c>
      <c r="D468">
        <v>189.21</v>
      </c>
      <c r="E468" s="3">
        <v>45032</v>
      </c>
      <c r="F468" s="3">
        <v>45154</v>
      </c>
      <c r="G468">
        <v>1092.67</v>
      </c>
      <c r="H468" t="s">
        <v>32</v>
      </c>
      <c r="I468">
        <v>7.41</v>
      </c>
      <c r="J468">
        <v>967.7</v>
      </c>
      <c r="K468">
        <v>21.2</v>
      </c>
      <c r="L468" s="7">
        <v>124.5</v>
      </c>
      <c r="M468" t="b">
        <v>1</v>
      </c>
      <c r="N468" t="s">
        <v>37</v>
      </c>
      <c r="O468" t="s">
        <v>39</v>
      </c>
      <c r="P468" s="4">
        <v>87.11</v>
      </c>
      <c r="Q468" s="4">
        <v>366034.62</v>
      </c>
      <c r="R468" s="4">
        <v>-270852.14</v>
      </c>
    </row>
    <row r="469" spans="1:18" x14ac:dyDescent="0.25">
      <c r="A469">
        <v>8400</v>
      </c>
      <c r="B469" t="s">
        <v>22</v>
      </c>
      <c r="C469" t="s">
        <v>27</v>
      </c>
      <c r="D469">
        <v>248.55</v>
      </c>
      <c r="E469" s="3">
        <v>44997</v>
      </c>
      <c r="F469" s="3">
        <v>45138</v>
      </c>
      <c r="G469">
        <v>950.76</v>
      </c>
      <c r="H469" t="s">
        <v>30</v>
      </c>
      <c r="I469">
        <v>6.38</v>
      </c>
      <c r="J469">
        <v>936.15</v>
      </c>
      <c r="K469">
        <v>24.6</v>
      </c>
      <c r="L469" s="7">
        <v>117.2</v>
      </c>
      <c r="M469" t="b">
        <v>1</v>
      </c>
      <c r="N469" t="s">
        <v>36</v>
      </c>
      <c r="O469" t="s">
        <v>39</v>
      </c>
      <c r="P469" s="4">
        <v>153.21</v>
      </c>
      <c r="Q469" s="4">
        <v>204846.17</v>
      </c>
      <c r="R469" s="4">
        <v>-59180.23</v>
      </c>
    </row>
    <row r="470" spans="1:18" x14ac:dyDescent="0.25">
      <c r="A470">
        <v>9082</v>
      </c>
      <c r="B470" t="s">
        <v>20</v>
      </c>
      <c r="C470" t="s">
        <v>26</v>
      </c>
      <c r="D470">
        <v>281.35000000000002</v>
      </c>
      <c r="E470" s="3">
        <v>44936</v>
      </c>
      <c r="F470" s="3">
        <v>45157</v>
      </c>
      <c r="G470">
        <v>1351.63</v>
      </c>
      <c r="H470" t="s">
        <v>33</v>
      </c>
      <c r="I470">
        <v>5.75</v>
      </c>
      <c r="J470">
        <v>769.4</v>
      </c>
      <c r="K470">
        <v>29.7</v>
      </c>
      <c r="L470" s="7">
        <v>247.6</v>
      </c>
      <c r="M470" t="b">
        <v>1</v>
      </c>
      <c r="N470" t="s">
        <v>34</v>
      </c>
      <c r="O470" t="s">
        <v>41</v>
      </c>
      <c r="P470" s="4">
        <v>113.51</v>
      </c>
      <c r="Q470" s="4">
        <v>327114.34000000003</v>
      </c>
      <c r="R470" s="4">
        <v>-173690.82</v>
      </c>
    </row>
    <row r="471" spans="1:18" x14ac:dyDescent="0.25">
      <c r="A471">
        <v>5171</v>
      </c>
      <c r="B471" t="s">
        <v>20</v>
      </c>
      <c r="C471" t="s">
        <v>25</v>
      </c>
      <c r="D471">
        <v>241.92</v>
      </c>
      <c r="E471" s="3">
        <v>44983</v>
      </c>
      <c r="F471" s="3">
        <v>45080</v>
      </c>
      <c r="G471">
        <v>392.08</v>
      </c>
      <c r="H471" t="s">
        <v>30</v>
      </c>
      <c r="I471">
        <v>6.91</v>
      </c>
      <c r="J471">
        <v>1429.8</v>
      </c>
      <c r="K471">
        <v>29.3</v>
      </c>
      <c r="L471" s="7">
        <v>319.2</v>
      </c>
      <c r="M471" t="b">
        <v>1</v>
      </c>
      <c r="N471" t="s">
        <v>34</v>
      </c>
      <c r="O471" t="s">
        <v>41</v>
      </c>
      <c r="P471" s="4">
        <v>83.65</v>
      </c>
      <c r="Q471" s="4">
        <v>186232.42</v>
      </c>
      <c r="R471" s="4">
        <v>-153434.93</v>
      </c>
    </row>
    <row r="472" spans="1:18" x14ac:dyDescent="0.25">
      <c r="A472">
        <v>5360</v>
      </c>
      <c r="B472" t="s">
        <v>21</v>
      </c>
      <c r="C472" t="s">
        <v>24</v>
      </c>
      <c r="D472">
        <v>130.87</v>
      </c>
      <c r="E472" s="3">
        <v>44930</v>
      </c>
      <c r="F472" s="3">
        <v>45096</v>
      </c>
      <c r="G472">
        <v>359.8</v>
      </c>
      <c r="H472" t="s">
        <v>33</v>
      </c>
      <c r="I472">
        <v>5.9350000000000005</v>
      </c>
      <c r="J472">
        <v>1281.7</v>
      </c>
      <c r="K472">
        <v>33.4</v>
      </c>
      <c r="L472" s="7">
        <v>303.89999999999998</v>
      </c>
      <c r="M472" t="b">
        <v>1</v>
      </c>
      <c r="N472" t="s">
        <v>38</v>
      </c>
      <c r="O472" t="s">
        <v>40</v>
      </c>
      <c r="P472" s="4">
        <v>160.24</v>
      </c>
      <c r="Q472" s="4">
        <v>237199.43</v>
      </c>
      <c r="R472" s="4">
        <v>-179545.08</v>
      </c>
    </row>
    <row r="473" spans="1:18" x14ac:dyDescent="0.25">
      <c r="A473">
        <v>3502</v>
      </c>
      <c r="B473" t="s">
        <v>20</v>
      </c>
      <c r="C473" t="s">
        <v>25</v>
      </c>
      <c r="D473">
        <v>192.3</v>
      </c>
      <c r="E473" s="3">
        <v>44969</v>
      </c>
      <c r="F473" s="3">
        <v>45131</v>
      </c>
      <c r="G473">
        <v>707.92</v>
      </c>
      <c r="H473" t="s">
        <v>33</v>
      </c>
      <c r="I473">
        <v>5.3</v>
      </c>
      <c r="J473">
        <v>1221.9000000000001</v>
      </c>
      <c r="K473">
        <v>21.1</v>
      </c>
      <c r="L473" s="7">
        <v>191.4</v>
      </c>
      <c r="M473" t="b">
        <v>1</v>
      </c>
      <c r="N473" t="s">
        <v>38</v>
      </c>
      <c r="O473" t="s">
        <v>39</v>
      </c>
      <c r="P473" s="4">
        <v>77.180000000000007</v>
      </c>
      <c r="Q473" s="4">
        <v>160070.87</v>
      </c>
      <c r="R473" s="4">
        <v>-105433.60000000001</v>
      </c>
    </row>
    <row r="474" spans="1:18" x14ac:dyDescent="0.25">
      <c r="A474">
        <v>1717</v>
      </c>
      <c r="B474" t="s">
        <v>21</v>
      </c>
      <c r="C474" t="s">
        <v>23</v>
      </c>
      <c r="D474">
        <v>257.61</v>
      </c>
      <c r="E474" s="3">
        <v>45031</v>
      </c>
      <c r="F474" s="3">
        <v>45233</v>
      </c>
      <c r="G474">
        <v>1198.7</v>
      </c>
      <c r="H474" t="s">
        <v>30</v>
      </c>
      <c r="I474">
        <v>6.47</v>
      </c>
      <c r="J474">
        <v>962.1</v>
      </c>
      <c r="K474">
        <v>18.3</v>
      </c>
      <c r="L474" s="7">
        <v>392.1</v>
      </c>
      <c r="M474" t="b">
        <v>1</v>
      </c>
      <c r="N474" t="s">
        <v>36</v>
      </c>
      <c r="O474" t="s">
        <v>39</v>
      </c>
      <c r="P474" s="4">
        <v>894.96</v>
      </c>
      <c r="Q474" s="4">
        <v>142229.60999999999</v>
      </c>
      <c r="R474" s="4">
        <v>930558.94</v>
      </c>
    </row>
    <row r="475" spans="1:18" x14ac:dyDescent="0.25">
      <c r="A475">
        <v>3782</v>
      </c>
      <c r="B475" t="s">
        <v>18</v>
      </c>
      <c r="C475" t="s">
        <v>23</v>
      </c>
      <c r="D475">
        <v>149.72999999999999</v>
      </c>
      <c r="E475" s="3">
        <v>45026</v>
      </c>
      <c r="F475" s="3">
        <v>45158</v>
      </c>
      <c r="G475">
        <v>353</v>
      </c>
      <c r="H475" t="s">
        <v>32</v>
      </c>
      <c r="I475">
        <v>5.67</v>
      </c>
      <c r="J475">
        <v>222.7</v>
      </c>
      <c r="K475">
        <v>23.2</v>
      </c>
      <c r="L475" s="7">
        <v>236.1</v>
      </c>
      <c r="M475" t="b">
        <v>0</v>
      </c>
      <c r="N475" t="s">
        <v>35</v>
      </c>
      <c r="O475" t="s">
        <v>39</v>
      </c>
      <c r="P475" s="4">
        <v>899.28</v>
      </c>
      <c r="Q475" s="4">
        <v>83610.820000000007</v>
      </c>
      <c r="R475" s="4">
        <v>233835.02</v>
      </c>
    </row>
    <row r="476" spans="1:18" x14ac:dyDescent="0.25">
      <c r="A476">
        <v>5946</v>
      </c>
      <c r="B476" t="s">
        <v>19</v>
      </c>
      <c r="C476" t="s">
        <v>29</v>
      </c>
      <c r="D476">
        <v>68.92</v>
      </c>
      <c r="E476" s="3">
        <v>45025</v>
      </c>
      <c r="F476" s="3">
        <v>45147</v>
      </c>
      <c r="G476">
        <v>366.84</v>
      </c>
      <c r="H476" t="s">
        <v>32</v>
      </c>
      <c r="I476">
        <v>4.91</v>
      </c>
      <c r="J476">
        <v>1686.6</v>
      </c>
      <c r="K476">
        <v>20.399999999999999</v>
      </c>
      <c r="L476" s="7">
        <v>251.3</v>
      </c>
      <c r="M476" t="b">
        <v>0</v>
      </c>
      <c r="N476" t="s">
        <v>35</v>
      </c>
      <c r="O476" t="s">
        <v>41</v>
      </c>
      <c r="P476" s="4">
        <v>54.78</v>
      </c>
      <c r="Q476" s="4">
        <v>77233.820000000007</v>
      </c>
      <c r="R476" s="4">
        <v>-57138.32</v>
      </c>
    </row>
    <row r="477" spans="1:18" x14ac:dyDescent="0.25">
      <c r="A477">
        <v>6486</v>
      </c>
      <c r="B477" t="s">
        <v>22</v>
      </c>
      <c r="C477" t="s">
        <v>27</v>
      </c>
      <c r="D477">
        <v>55.07</v>
      </c>
      <c r="E477" s="3">
        <v>44989</v>
      </c>
      <c r="F477" s="3">
        <v>45217</v>
      </c>
      <c r="G477">
        <v>182.94</v>
      </c>
      <c r="H477" t="s">
        <v>31</v>
      </c>
      <c r="I477">
        <v>4.7</v>
      </c>
      <c r="J477">
        <v>1526.8</v>
      </c>
      <c r="K477">
        <v>26.8</v>
      </c>
      <c r="L477" s="7">
        <v>108</v>
      </c>
      <c r="M477" t="b">
        <v>1</v>
      </c>
      <c r="N477" t="s">
        <v>38</v>
      </c>
      <c r="O477" t="s">
        <v>39</v>
      </c>
      <c r="P477" s="4">
        <v>141.66</v>
      </c>
      <c r="Q477" s="4">
        <v>70719.039999999994</v>
      </c>
      <c r="R477" s="4">
        <v>-44803.76</v>
      </c>
    </row>
    <row r="478" spans="1:18" x14ac:dyDescent="0.25">
      <c r="A478">
        <v>9335</v>
      </c>
      <c r="B478" t="s">
        <v>19</v>
      </c>
      <c r="C478" t="s">
        <v>28</v>
      </c>
      <c r="D478">
        <v>5.05</v>
      </c>
      <c r="E478" s="3">
        <v>44969</v>
      </c>
      <c r="F478" s="3">
        <v>45144</v>
      </c>
      <c r="G478">
        <v>28.22</v>
      </c>
      <c r="H478" t="s">
        <v>33</v>
      </c>
      <c r="I478">
        <v>6.86</v>
      </c>
      <c r="J478">
        <v>1700.6</v>
      </c>
      <c r="K478">
        <v>32.4</v>
      </c>
      <c r="L478" s="7">
        <v>375.7</v>
      </c>
      <c r="M478" t="b">
        <v>0</v>
      </c>
      <c r="N478" t="s">
        <v>35</v>
      </c>
      <c r="O478" t="s">
        <v>40</v>
      </c>
      <c r="P478" s="4">
        <v>356.92</v>
      </c>
      <c r="Q478" s="4">
        <v>2840.41</v>
      </c>
      <c r="R478" s="4">
        <v>7231.87</v>
      </c>
    </row>
    <row r="479" spans="1:18" x14ac:dyDescent="0.25">
      <c r="A479">
        <v>5980</v>
      </c>
      <c r="B479" t="s">
        <v>19</v>
      </c>
      <c r="C479" t="s">
        <v>27</v>
      </c>
      <c r="D479">
        <v>216.88</v>
      </c>
      <c r="E479" s="3">
        <v>44993</v>
      </c>
      <c r="F479" s="3">
        <v>45098</v>
      </c>
      <c r="G479">
        <v>431.56</v>
      </c>
      <c r="H479" t="s">
        <v>31</v>
      </c>
      <c r="I479">
        <v>6.53</v>
      </c>
      <c r="J479">
        <v>1469.7</v>
      </c>
      <c r="K479">
        <v>29</v>
      </c>
      <c r="L479" s="7">
        <v>410.4</v>
      </c>
      <c r="M479" t="b">
        <v>1</v>
      </c>
      <c r="N479" t="s">
        <v>37</v>
      </c>
      <c r="O479" t="s">
        <v>39</v>
      </c>
      <c r="P479" s="4">
        <v>151.86000000000001</v>
      </c>
      <c r="Q479" s="4">
        <v>138650.95000000001</v>
      </c>
      <c r="R479" s="4">
        <v>-73114.25</v>
      </c>
    </row>
    <row r="480" spans="1:18" x14ac:dyDescent="0.25">
      <c r="A480">
        <v>8266</v>
      </c>
      <c r="B480" t="s">
        <v>18</v>
      </c>
      <c r="C480" t="s">
        <v>26</v>
      </c>
      <c r="D480">
        <v>37.770000000000003</v>
      </c>
      <c r="E480" s="3">
        <v>45008</v>
      </c>
      <c r="F480" s="3">
        <v>45126</v>
      </c>
      <c r="G480">
        <v>185.03</v>
      </c>
      <c r="H480" t="s">
        <v>30</v>
      </c>
      <c r="I480">
        <v>5.74</v>
      </c>
      <c r="J480">
        <v>1605.7</v>
      </c>
      <c r="K480">
        <v>20.2</v>
      </c>
      <c r="L480" s="7">
        <v>466.9</v>
      </c>
      <c r="M480" t="b">
        <v>1</v>
      </c>
      <c r="N480" t="s">
        <v>38</v>
      </c>
      <c r="O480" t="s">
        <v>40</v>
      </c>
      <c r="P480" s="4">
        <v>117.27</v>
      </c>
      <c r="Q480" s="4">
        <v>24406.76</v>
      </c>
      <c r="R480" s="4">
        <v>-2708.29</v>
      </c>
    </row>
    <row r="481" spans="1:18" x14ac:dyDescent="0.25">
      <c r="A481">
        <v>5491</v>
      </c>
      <c r="B481" t="s">
        <v>20</v>
      </c>
      <c r="C481" t="s">
        <v>25</v>
      </c>
      <c r="D481">
        <v>76.930000000000007</v>
      </c>
      <c r="E481" s="3">
        <v>44977</v>
      </c>
      <c r="F481" s="3">
        <v>45216</v>
      </c>
      <c r="G481">
        <v>228.22</v>
      </c>
      <c r="H481" t="s">
        <v>31</v>
      </c>
      <c r="I481">
        <v>7.19</v>
      </c>
      <c r="J481">
        <v>524.9</v>
      </c>
      <c r="K481">
        <v>19.899999999999999</v>
      </c>
      <c r="L481" s="7">
        <v>547.20000000000005</v>
      </c>
      <c r="M481" t="b">
        <v>1</v>
      </c>
      <c r="N481" t="s">
        <v>34</v>
      </c>
      <c r="O481" t="s">
        <v>40</v>
      </c>
      <c r="P481" s="4">
        <v>78.930000000000007</v>
      </c>
      <c r="Q481" s="4">
        <v>115606.71</v>
      </c>
      <c r="R481" s="4">
        <v>-97593.31</v>
      </c>
    </row>
    <row r="482" spans="1:18" x14ac:dyDescent="0.25">
      <c r="A482">
        <v>8192</v>
      </c>
      <c r="B482" t="s">
        <v>22</v>
      </c>
      <c r="C482" t="s">
        <v>28</v>
      </c>
      <c r="D482">
        <v>92.87</v>
      </c>
      <c r="E482" s="3">
        <v>45036</v>
      </c>
      <c r="F482" s="3">
        <v>45155</v>
      </c>
      <c r="G482">
        <v>508.64</v>
      </c>
      <c r="H482" t="s">
        <v>30</v>
      </c>
      <c r="I482">
        <v>5.73</v>
      </c>
      <c r="J482">
        <v>710.8</v>
      </c>
      <c r="K482">
        <v>32.6</v>
      </c>
      <c r="L482" s="7">
        <v>471.3</v>
      </c>
      <c r="M482" t="b">
        <v>1</v>
      </c>
      <c r="N482" t="s">
        <v>34</v>
      </c>
      <c r="O482" t="s">
        <v>40</v>
      </c>
      <c r="P482" s="4">
        <v>357.3</v>
      </c>
      <c r="Q482" s="4">
        <v>88200.73</v>
      </c>
      <c r="R482" s="4">
        <v>93536.34</v>
      </c>
    </row>
    <row r="483" spans="1:18" x14ac:dyDescent="0.25">
      <c r="A483">
        <v>6588</v>
      </c>
      <c r="B483" t="s">
        <v>20</v>
      </c>
      <c r="C483" t="s">
        <v>28</v>
      </c>
      <c r="D483">
        <v>170.31</v>
      </c>
      <c r="E483" s="3">
        <v>44982</v>
      </c>
      <c r="F483" s="3">
        <v>45163</v>
      </c>
      <c r="G483">
        <v>597.92999999999995</v>
      </c>
      <c r="H483" t="s">
        <v>32</v>
      </c>
      <c r="I483">
        <v>6.63</v>
      </c>
      <c r="J483">
        <v>704.4</v>
      </c>
      <c r="K483">
        <v>25.8</v>
      </c>
      <c r="L483" s="7">
        <v>179.7</v>
      </c>
      <c r="M483" t="b">
        <v>1</v>
      </c>
      <c r="N483" t="s">
        <v>34</v>
      </c>
      <c r="O483" t="s">
        <v>40</v>
      </c>
      <c r="P483" s="4">
        <v>346.4</v>
      </c>
      <c r="Q483" s="4">
        <v>228872.62</v>
      </c>
      <c r="R483" s="4">
        <v>-21749.67</v>
      </c>
    </row>
    <row r="484" spans="1:18" x14ac:dyDescent="0.25">
      <c r="A484">
        <v>8651</v>
      </c>
      <c r="B484" t="s">
        <v>19</v>
      </c>
      <c r="C484" t="s">
        <v>27</v>
      </c>
      <c r="D484">
        <v>122.4</v>
      </c>
      <c r="E484" s="3">
        <v>44969</v>
      </c>
      <c r="F484" s="3">
        <v>45122</v>
      </c>
      <c r="G484">
        <v>590.79</v>
      </c>
      <c r="H484" t="s">
        <v>30</v>
      </c>
      <c r="I484">
        <v>7.23</v>
      </c>
      <c r="J484">
        <v>374.7</v>
      </c>
      <c r="K484">
        <v>32.799999999999997</v>
      </c>
      <c r="L484" s="7">
        <v>179.6</v>
      </c>
      <c r="M484" t="b">
        <v>1</v>
      </c>
      <c r="N484" t="s">
        <v>34</v>
      </c>
      <c r="O484" t="s">
        <v>40</v>
      </c>
      <c r="P484" s="4">
        <v>147.6</v>
      </c>
      <c r="Q484" s="4">
        <v>74730.58</v>
      </c>
      <c r="R484" s="4">
        <v>12470.02</v>
      </c>
    </row>
    <row r="485" spans="1:18" x14ac:dyDescent="0.25">
      <c r="A485">
        <v>4636</v>
      </c>
      <c r="B485" t="s">
        <v>21</v>
      </c>
      <c r="C485" t="s">
        <v>28</v>
      </c>
      <c r="D485">
        <v>204.03</v>
      </c>
      <c r="E485" s="3">
        <v>44950</v>
      </c>
      <c r="F485" s="3">
        <v>45172</v>
      </c>
      <c r="G485">
        <v>1259.18</v>
      </c>
      <c r="H485" t="s">
        <v>30</v>
      </c>
      <c r="I485">
        <v>7.02</v>
      </c>
      <c r="J485">
        <v>1367.3</v>
      </c>
      <c r="K485">
        <v>29.8</v>
      </c>
      <c r="L485" s="7">
        <v>553.29999999999995</v>
      </c>
      <c r="M485" t="b">
        <v>1</v>
      </c>
      <c r="N485" t="s">
        <v>37</v>
      </c>
      <c r="O485" t="s">
        <v>39</v>
      </c>
      <c r="P485" s="4">
        <v>355.32</v>
      </c>
      <c r="Q485" s="4">
        <v>375042.51</v>
      </c>
      <c r="R485" s="4">
        <v>72369.33</v>
      </c>
    </row>
    <row r="486" spans="1:18" x14ac:dyDescent="0.25">
      <c r="A486">
        <v>2167</v>
      </c>
      <c r="B486" t="s">
        <v>19</v>
      </c>
      <c r="C486" t="s">
        <v>28</v>
      </c>
      <c r="D486">
        <v>21.41</v>
      </c>
      <c r="E486" s="3">
        <v>45022</v>
      </c>
      <c r="F486" s="3">
        <v>45225</v>
      </c>
      <c r="G486">
        <v>34.32</v>
      </c>
      <c r="H486" t="s">
        <v>31</v>
      </c>
      <c r="I486">
        <v>6.03</v>
      </c>
      <c r="J486">
        <v>417.9</v>
      </c>
      <c r="K486">
        <v>33.9</v>
      </c>
      <c r="L486" s="7">
        <v>484.6</v>
      </c>
      <c r="M486" t="b">
        <v>1</v>
      </c>
      <c r="N486" t="s">
        <v>36</v>
      </c>
      <c r="O486" t="s">
        <v>39</v>
      </c>
      <c r="P486" s="4">
        <v>344.01</v>
      </c>
      <c r="Q486" s="4">
        <v>20481.87</v>
      </c>
      <c r="R486" s="4">
        <v>-8675.4500000000007</v>
      </c>
    </row>
    <row r="487" spans="1:18" x14ac:dyDescent="0.25">
      <c r="A487">
        <v>2062</v>
      </c>
      <c r="B487" t="s">
        <v>20</v>
      </c>
      <c r="C487" t="s">
        <v>23</v>
      </c>
      <c r="D487">
        <v>41.56</v>
      </c>
      <c r="E487" s="3">
        <v>44960</v>
      </c>
      <c r="F487" s="3">
        <v>45139</v>
      </c>
      <c r="G487">
        <v>64.650000000000006</v>
      </c>
      <c r="H487" t="s">
        <v>33</v>
      </c>
      <c r="I487">
        <v>6.54</v>
      </c>
      <c r="J487">
        <v>284</v>
      </c>
      <c r="K487">
        <v>31.9</v>
      </c>
      <c r="L487" s="7">
        <v>480.2</v>
      </c>
      <c r="M487" t="b">
        <v>1</v>
      </c>
      <c r="N487" t="s">
        <v>63</v>
      </c>
      <c r="O487" t="s">
        <v>40</v>
      </c>
      <c r="P487" s="4">
        <v>903.19</v>
      </c>
      <c r="Q487" s="4">
        <v>69293.03</v>
      </c>
      <c r="R487" s="4">
        <v>-10901.8</v>
      </c>
    </row>
    <row r="488" spans="1:18" x14ac:dyDescent="0.25">
      <c r="A488">
        <v>3156</v>
      </c>
      <c r="B488" t="s">
        <v>19</v>
      </c>
      <c r="C488" t="s">
        <v>24</v>
      </c>
      <c r="D488">
        <v>152.27000000000001</v>
      </c>
      <c r="E488" s="3">
        <v>44985</v>
      </c>
      <c r="F488" s="3">
        <v>45076</v>
      </c>
      <c r="G488">
        <v>814.86</v>
      </c>
      <c r="H488" t="s">
        <v>31</v>
      </c>
      <c r="I488">
        <v>5.74</v>
      </c>
      <c r="J488">
        <v>1440.7</v>
      </c>
      <c r="K488">
        <v>24.6</v>
      </c>
      <c r="L488" s="7">
        <v>445.8</v>
      </c>
      <c r="M488" t="b">
        <v>0</v>
      </c>
      <c r="N488" t="s">
        <v>35</v>
      </c>
      <c r="O488" t="s">
        <v>39</v>
      </c>
      <c r="P488" s="4">
        <v>158.69</v>
      </c>
      <c r="Q488" s="4">
        <v>264958.11</v>
      </c>
      <c r="R488" s="4">
        <v>-135647.98000000001</v>
      </c>
    </row>
    <row r="489" spans="1:18" x14ac:dyDescent="0.25">
      <c r="A489">
        <v>8860</v>
      </c>
      <c r="B489" t="s">
        <v>21</v>
      </c>
      <c r="C489" t="s">
        <v>25</v>
      </c>
      <c r="D489">
        <v>104.4</v>
      </c>
      <c r="E489" s="3">
        <v>44928</v>
      </c>
      <c r="F489" s="3">
        <v>45149</v>
      </c>
      <c r="G489">
        <v>494.02</v>
      </c>
      <c r="H489" t="s">
        <v>32</v>
      </c>
      <c r="I489">
        <v>6.44</v>
      </c>
      <c r="J489">
        <v>1647.5</v>
      </c>
      <c r="K489">
        <v>30.1</v>
      </c>
      <c r="L489" s="7">
        <v>197</v>
      </c>
      <c r="M489" t="b">
        <v>1</v>
      </c>
      <c r="N489" t="s">
        <v>36</v>
      </c>
      <c r="O489" t="s">
        <v>40</v>
      </c>
      <c r="P489" s="4">
        <v>80</v>
      </c>
      <c r="Q489" s="4">
        <v>206906.49</v>
      </c>
      <c r="R489" s="4">
        <v>-167384.89000000001</v>
      </c>
    </row>
    <row r="490" spans="1:18" x14ac:dyDescent="0.25">
      <c r="A490">
        <v>6161</v>
      </c>
      <c r="B490" t="s">
        <v>18</v>
      </c>
      <c r="C490" t="s">
        <v>27</v>
      </c>
      <c r="D490">
        <v>92.26</v>
      </c>
      <c r="E490" s="3">
        <v>44928</v>
      </c>
      <c r="F490" s="3">
        <v>45084</v>
      </c>
      <c r="G490">
        <v>273.54000000000002</v>
      </c>
      <c r="H490" t="s">
        <v>32</v>
      </c>
      <c r="I490">
        <v>5.27</v>
      </c>
      <c r="J490">
        <v>1422.6</v>
      </c>
      <c r="K490">
        <v>25.5</v>
      </c>
      <c r="L490" s="7">
        <v>312.81324999999998</v>
      </c>
      <c r="M490" t="b">
        <v>1</v>
      </c>
      <c r="N490" t="s">
        <v>36</v>
      </c>
      <c r="O490" t="s">
        <v>41</v>
      </c>
      <c r="P490" s="4">
        <v>155.74</v>
      </c>
      <c r="Q490" s="4">
        <v>148682.37</v>
      </c>
      <c r="R490" s="4">
        <v>-106081.25</v>
      </c>
    </row>
    <row r="491" spans="1:18" x14ac:dyDescent="0.25">
      <c r="A491">
        <v>6305</v>
      </c>
      <c r="B491" t="s">
        <v>20</v>
      </c>
      <c r="C491" t="s">
        <v>23</v>
      </c>
      <c r="D491">
        <v>24.77</v>
      </c>
      <c r="E491" s="3">
        <v>44936</v>
      </c>
      <c r="F491" s="3">
        <v>45165</v>
      </c>
      <c r="G491">
        <v>98.39</v>
      </c>
      <c r="H491" t="s">
        <v>32</v>
      </c>
      <c r="I491">
        <v>5.8</v>
      </c>
      <c r="J491">
        <v>1520.6</v>
      </c>
      <c r="K491">
        <v>21.7</v>
      </c>
      <c r="L491" s="7">
        <v>128.6</v>
      </c>
      <c r="M491" t="b">
        <v>0</v>
      </c>
      <c r="N491" t="s">
        <v>35</v>
      </c>
      <c r="O491" t="s">
        <v>41</v>
      </c>
      <c r="P491" s="4">
        <v>909.86</v>
      </c>
      <c r="Q491" s="4">
        <v>28837.439999999999</v>
      </c>
      <c r="R491" s="4">
        <v>60683.69</v>
      </c>
    </row>
    <row r="492" spans="1:18" x14ac:dyDescent="0.25">
      <c r="A492">
        <v>7541</v>
      </c>
      <c r="B492" t="s">
        <v>19</v>
      </c>
      <c r="C492" t="s">
        <v>26</v>
      </c>
      <c r="D492">
        <v>269.24</v>
      </c>
      <c r="E492" s="3">
        <v>44949</v>
      </c>
      <c r="F492" s="3">
        <v>45113</v>
      </c>
      <c r="G492">
        <v>460.31</v>
      </c>
      <c r="H492" t="s">
        <v>33</v>
      </c>
      <c r="I492">
        <v>5.13</v>
      </c>
      <c r="J492">
        <v>1153</v>
      </c>
      <c r="K492">
        <v>21.9</v>
      </c>
      <c r="L492" s="7">
        <v>242.5</v>
      </c>
      <c r="M492" t="b">
        <v>0</v>
      </c>
      <c r="N492" t="s">
        <v>35</v>
      </c>
      <c r="O492" t="s">
        <v>40</v>
      </c>
      <c r="P492" s="4">
        <v>126.63</v>
      </c>
      <c r="Q492" s="4">
        <v>196260.27</v>
      </c>
      <c r="R492" s="4">
        <v>-137971.21</v>
      </c>
    </row>
    <row r="493" spans="1:18" x14ac:dyDescent="0.25">
      <c r="A493">
        <v>5729</v>
      </c>
      <c r="B493" t="s">
        <v>20</v>
      </c>
      <c r="C493" t="s">
        <v>26</v>
      </c>
      <c r="D493">
        <v>209.09</v>
      </c>
      <c r="E493" s="3">
        <v>44941</v>
      </c>
      <c r="F493" s="3">
        <v>45135</v>
      </c>
      <c r="G493">
        <v>514.83000000000004</v>
      </c>
      <c r="H493" t="s">
        <v>31</v>
      </c>
      <c r="I493">
        <v>4.6100000000000003</v>
      </c>
      <c r="J493">
        <v>1620.4</v>
      </c>
      <c r="K493">
        <v>24.4</v>
      </c>
      <c r="L493" s="7">
        <v>240.6</v>
      </c>
      <c r="M493" t="b">
        <v>0</v>
      </c>
      <c r="N493" t="s">
        <v>35</v>
      </c>
      <c r="O493" t="s">
        <v>39</v>
      </c>
      <c r="P493" s="4">
        <v>113.21</v>
      </c>
      <c r="Q493" s="4">
        <v>119559.41</v>
      </c>
      <c r="R493" s="4">
        <v>-61275.51</v>
      </c>
    </row>
    <row r="494" spans="1:18" x14ac:dyDescent="0.25">
      <c r="A494">
        <v>8330</v>
      </c>
      <c r="B494" t="s">
        <v>18</v>
      </c>
      <c r="C494" t="s">
        <v>29</v>
      </c>
      <c r="D494">
        <v>40.880000000000003</v>
      </c>
      <c r="E494" s="3">
        <v>45044</v>
      </c>
      <c r="F494" s="3">
        <v>45144</v>
      </c>
      <c r="G494">
        <v>148.09</v>
      </c>
      <c r="H494" t="s">
        <v>30</v>
      </c>
      <c r="I494">
        <v>6.27</v>
      </c>
      <c r="J494">
        <v>994.7</v>
      </c>
      <c r="K494">
        <v>19.8</v>
      </c>
      <c r="L494" s="7">
        <v>358.1</v>
      </c>
      <c r="M494" t="b">
        <v>1</v>
      </c>
      <c r="N494" t="s">
        <v>38</v>
      </c>
      <c r="O494" t="s">
        <v>41</v>
      </c>
      <c r="P494" s="4">
        <v>54.49</v>
      </c>
      <c r="Q494" s="4">
        <v>74785.45</v>
      </c>
      <c r="R494" s="4">
        <v>-66716.03</v>
      </c>
    </row>
    <row r="495" spans="1:18" x14ac:dyDescent="0.25">
      <c r="A495">
        <v>6334</v>
      </c>
      <c r="B495" t="s">
        <v>19</v>
      </c>
      <c r="C495" t="s">
        <v>28</v>
      </c>
      <c r="D495">
        <v>24.19</v>
      </c>
      <c r="E495" s="3">
        <v>45002</v>
      </c>
      <c r="F495" s="3">
        <v>45203</v>
      </c>
      <c r="G495">
        <v>137.16</v>
      </c>
      <c r="H495" t="s">
        <v>30</v>
      </c>
      <c r="I495">
        <v>7.09</v>
      </c>
      <c r="J495">
        <v>1781.3</v>
      </c>
      <c r="K495">
        <v>20.8</v>
      </c>
      <c r="L495" s="7">
        <v>304.89999999999998</v>
      </c>
      <c r="M495" t="b">
        <v>0</v>
      </c>
      <c r="N495" t="s">
        <v>35</v>
      </c>
      <c r="O495" t="s">
        <v>41</v>
      </c>
      <c r="P495" s="4">
        <v>348.2</v>
      </c>
      <c r="Q495" s="4">
        <v>28302.18</v>
      </c>
      <c r="R495" s="4">
        <v>19456.93</v>
      </c>
    </row>
    <row r="496" spans="1:18" x14ac:dyDescent="0.25">
      <c r="A496">
        <v>9924</v>
      </c>
      <c r="B496" t="s">
        <v>19</v>
      </c>
      <c r="C496" t="s">
        <v>28</v>
      </c>
      <c r="D496">
        <v>292.58999999999997</v>
      </c>
      <c r="E496" s="3">
        <v>45033</v>
      </c>
      <c r="F496" s="3">
        <v>45173</v>
      </c>
      <c r="G496">
        <v>1140.6099999999999</v>
      </c>
      <c r="H496" t="s">
        <v>33</v>
      </c>
      <c r="I496">
        <v>4.58</v>
      </c>
      <c r="J496">
        <v>365.5</v>
      </c>
      <c r="K496">
        <v>26</v>
      </c>
      <c r="L496" s="7">
        <v>302.89999999999998</v>
      </c>
      <c r="M496" t="b">
        <v>1</v>
      </c>
      <c r="N496" t="s">
        <v>34</v>
      </c>
      <c r="O496" t="s">
        <v>40</v>
      </c>
      <c r="P496" s="4">
        <v>354.38</v>
      </c>
      <c r="Q496" s="4">
        <v>475442.81</v>
      </c>
      <c r="R496" s="4">
        <v>-71233.440000000002</v>
      </c>
    </row>
    <row r="497" spans="1:18" x14ac:dyDescent="0.25">
      <c r="A497">
        <v>5330</v>
      </c>
      <c r="B497" t="s">
        <v>20</v>
      </c>
      <c r="C497" t="s">
        <v>27</v>
      </c>
      <c r="D497">
        <v>205.95</v>
      </c>
      <c r="E497" s="3">
        <v>44943</v>
      </c>
      <c r="F497" s="3">
        <v>45085</v>
      </c>
      <c r="G497">
        <v>912.73</v>
      </c>
      <c r="H497" t="s">
        <v>32</v>
      </c>
      <c r="I497">
        <v>5.09</v>
      </c>
      <c r="J497">
        <v>1494.7</v>
      </c>
      <c r="K497">
        <v>33.299999999999997</v>
      </c>
      <c r="L497" s="7">
        <v>354.5</v>
      </c>
      <c r="M497" t="b">
        <v>0</v>
      </c>
      <c r="N497" t="s">
        <v>35</v>
      </c>
      <c r="O497" t="s">
        <v>39</v>
      </c>
      <c r="P497" s="4">
        <v>150.19</v>
      </c>
      <c r="Q497" s="4">
        <v>256303.89</v>
      </c>
      <c r="R497" s="4">
        <v>-119220.97</v>
      </c>
    </row>
    <row r="498" spans="1:18" x14ac:dyDescent="0.25">
      <c r="A498">
        <v>9010</v>
      </c>
      <c r="B498" t="s">
        <v>20</v>
      </c>
      <c r="C498" t="s">
        <v>24</v>
      </c>
      <c r="D498">
        <v>128.15</v>
      </c>
      <c r="E498" s="3">
        <v>45008</v>
      </c>
      <c r="F498" s="3">
        <v>45115</v>
      </c>
      <c r="G498">
        <v>752.08</v>
      </c>
      <c r="H498" t="s">
        <v>33</v>
      </c>
      <c r="I498">
        <v>5.88</v>
      </c>
      <c r="J498">
        <v>1226.2</v>
      </c>
      <c r="K498">
        <v>27.2</v>
      </c>
      <c r="L498" s="7">
        <v>278.5</v>
      </c>
      <c r="M498" t="b">
        <v>0</v>
      </c>
      <c r="N498" t="s">
        <v>35</v>
      </c>
      <c r="O498" t="s">
        <v>39</v>
      </c>
      <c r="P498" s="4">
        <v>168.04</v>
      </c>
      <c r="Q498" s="4">
        <v>233168.5</v>
      </c>
      <c r="R498" s="4">
        <v>-106788.98</v>
      </c>
    </row>
    <row r="499" spans="1:18" x14ac:dyDescent="0.25">
      <c r="A499">
        <v>7801</v>
      </c>
      <c r="B499" t="s">
        <v>21</v>
      </c>
      <c r="C499" t="s">
        <v>24</v>
      </c>
      <c r="D499">
        <v>212.01</v>
      </c>
      <c r="E499" s="3">
        <v>44940</v>
      </c>
      <c r="F499" s="3">
        <v>45052</v>
      </c>
      <c r="G499">
        <v>645.38</v>
      </c>
      <c r="H499" t="s">
        <v>30</v>
      </c>
      <c r="I499">
        <v>5.9350000000000005</v>
      </c>
      <c r="J499">
        <v>1129</v>
      </c>
      <c r="K499">
        <v>24.5</v>
      </c>
      <c r="L499" s="7">
        <v>187.5</v>
      </c>
      <c r="M499" t="b">
        <v>1</v>
      </c>
      <c r="N499" t="s">
        <v>34</v>
      </c>
      <c r="O499" t="s">
        <v>40</v>
      </c>
      <c r="P499" s="4">
        <v>150.97</v>
      </c>
      <c r="Q499" s="4">
        <v>344409.82</v>
      </c>
      <c r="R499" s="4">
        <v>-246976.8</v>
      </c>
    </row>
    <row r="500" spans="1:18" x14ac:dyDescent="0.25">
      <c r="A500">
        <v>5846</v>
      </c>
      <c r="B500" t="s">
        <v>18</v>
      </c>
      <c r="C500" t="s">
        <v>27</v>
      </c>
      <c r="D500">
        <v>228.12</v>
      </c>
      <c r="E500" s="3">
        <v>45007</v>
      </c>
      <c r="F500" s="3">
        <v>45124</v>
      </c>
      <c r="G500">
        <v>1141.4000000000001</v>
      </c>
      <c r="H500" t="s">
        <v>32</v>
      </c>
      <c r="I500">
        <v>5.01</v>
      </c>
      <c r="J500">
        <v>1361.3</v>
      </c>
      <c r="K500">
        <v>21.9</v>
      </c>
      <c r="L500" s="7">
        <v>415.3</v>
      </c>
      <c r="M500" t="b">
        <v>1</v>
      </c>
      <c r="N500" t="s">
        <v>34</v>
      </c>
      <c r="O500" t="s">
        <v>40</v>
      </c>
      <c r="P500" s="4">
        <v>145.16999999999999</v>
      </c>
      <c r="Q500" s="4">
        <v>143301.94</v>
      </c>
      <c r="R500" s="4">
        <v>22395.1</v>
      </c>
    </row>
    <row r="501" spans="1:18" x14ac:dyDescent="0.25">
      <c r="A501">
        <v>7731</v>
      </c>
      <c r="B501" t="s">
        <v>21</v>
      </c>
      <c r="C501" t="s">
        <v>27</v>
      </c>
      <c r="D501">
        <v>235.09</v>
      </c>
      <c r="E501" s="3">
        <v>45005</v>
      </c>
      <c r="F501" s="3">
        <v>45144</v>
      </c>
      <c r="G501">
        <v>1365.48</v>
      </c>
      <c r="H501" t="s">
        <v>33</v>
      </c>
      <c r="I501">
        <v>4.67</v>
      </c>
      <c r="J501">
        <v>1544.5</v>
      </c>
      <c r="K501">
        <v>21.1</v>
      </c>
      <c r="L501" s="7">
        <v>484.8</v>
      </c>
      <c r="M501" t="b">
        <v>1</v>
      </c>
      <c r="N501" t="s">
        <v>38</v>
      </c>
      <c r="O501" t="s">
        <v>39</v>
      </c>
      <c r="P501" s="4">
        <v>144.38999999999999</v>
      </c>
      <c r="Q501" s="4">
        <v>382778.32</v>
      </c>
      <c r="R501" s="4">
        <v>-185616.66</v>
      </c>
    </row>
    <row r="502" spans="1:18" x14ac:dyDescent="0.25">
      <c r="A502">
        <v>8241</v>
      </c>
      <c r="B502" t="s">
        <v>19</v>
      </c>
      <c r="C502" t="s">
        <v>23</v>
      </c>
      <c r="D502">
        <v>145.97</v>
      </c>
      <c r="E502" s="3">
        <v>45002</v>
      </c>
      <c r="F502" s="3">
        <v>45225</v>
      </c>
      <c r="G502">
        <v>366.83</v>
      </c>
      <c r="H502" t="s">
        <v>30</v>
      </c>
      <c r="I502">
        <v>6.06</v>
      </c>
      <c r="J502">
        <v>1580.6</v>
      </c>
      <c r="K502">
        <v>28.5</v>
      </c>
      <c r="L502" s="7">
        <v>307.54468911917064</v>
      </c>
      <c r="M502" t="b">
        <v>1</v>
      </c>
      <c r="N502" t="s">
        <v>38</v>
      </c>
      <c r="O502" t="s">
        <v>39</v>
      </c>
      <c r="P502" s="4">
        <v>904.88</v>
      </c>
      <c r="Q502" s="4">
        <v>131405.29</v>
      </c>
      <c r="R502" s="4">
        <v>200531.84</v>
      </c>
    </row>
    <row r="503" spans="1:18" x14ac:dyDescent="0.25">
      <c r="A503">
        <v>1953</v>
      </c>
      <c r="B503" t="s">
        <v>20</v>
      </c>
      <c r="C503" t="s">
        <v>26</v>
      </c>
      <c r="D503">
        <v>131.82</v>
      </c>
      <c r="E503" s="3">
        <v>44942</v>
      </c>
      <c r="F503" s="3">
        <v>45087</v>
      </c>
      <c r="G503">
        <v>432.68</v>
      </c>
      <c r="H503" t="s">
        <v>30</v>
      </c>
      <c r="I503">
        <v>6.96</v>
      </c>
      <c r="J503">
        <v>480.6</v>
      </c>
      <c r="K503">
        <v>31.6</v>
      </c>
      <c r="L503" s="7">
        <v>407.2</v>
      </c>
      <c r="M503" t="b">
        <v>1</v>
      </c>
      <c r="N503" t="s">
        <v>34</v>
      </c>
      <c r="O503" t="s">
        <v>40</v>
      </c>
      <c r="P503" s="4">
        <v>119.3</v>
      </c>
      <c r="Q503" s="4">
        <v>218766.4</v>
      </c>
      <c r="R503" s="4">
        <v>-167147.68</v>
      </c>
    </row>
    <row r="504" spans="1:18" x14ac:dyDescent="0.25">
      <c r="A504">
        <v>3539</v>
      </c>
      <c r="B504" t="s">
        <v>19</v>
      </c>
      <c r="C504" t="s">
        <v>27</v>
      </c>
      <c r="D504">
        <v>8.25</v>
      </c>
      <c r="E504" s="3">
        <v>44958</v>
      </c>
      <c r="F504" s="3">
        <v>45156</v>
      </c>
      <c r="G504">
        <v>52.79</v>
      </c>
      <c r="H504" t="s">
        <v>33</v>
      </c>
      <c r="I504">
        <v>4.6100000000000003</v>
      </c>
      <c r="J504">
        <v>515.29999999999995</v>
      </c>
      <c r="K504">
        <v>24.4</v>
      </c>
      <c r="L504" s="7">
        <v>344.4</v>
      </c>
      <c r="M504" t="b">
        <v>1</v>
      </c>
      <c r="N504" t="s">
        <v>37</v>
      </c>
      <c r="O504" t="s">
        <v>40</v>
      </c>
      <c r="P504" s="4">
        <v>140.30000000000001</v>
      </c>
      <c r="Q504" s="4">
        <v>15862.87</v>
      </c>
      <c r="R504" s="4">
        <v>-8456.43</v>
      </c>
    </row>
    <row r="505" spans="1:18" x14ac:dyDescent="0.25">
      <c r="A505">
        <v>8056</v>
      </c>
      <c r="B505" t="s">
        <v>19</v>
      </c>
      <c r="C505" t="s">
        <v>26</v>
      </c>
      <c r="D505">
        <v>278.33</v>
      </c>
      <c r="E505" s="3">
        <v>44949</v>
      </c>
      <c r="F505" s="3">
        <v>45051</v>
      </c>
      <c r="G505">
        <v>1785.79</v>
      </c>
      <c r="H505" t="s">
        <v>30</v>
      </c>
      <c r="I505">
        <v>5.55</v>
      </c>
      <c r="J505">
        <v>225.9</v>
      </c>
      <c r="K505">
        <v>26.8</v>
      </c>
      <c r="L505" s="7">
        <v>82.4</v>
      </c>
      <c r="M505" t="b">
        <v>1</v>
      </c>
      <c r="N505" t="s">
        <v>36</v>
      </c>
      <c r="O505" t="s">
        <v>40</v>
      </c>
      <c r="P505" s="4">
        <v>125.47</v>
      </c>
      <c r="Q505" s="4">
        <v>527490.55000000005</v>
      </c>
      <c r="R505" s="4">
        <v>-303427.48</v>
      </c>
    </row>
    <row r="506" spans="1:18" x14ac:dyDescent="0.25">
      <c r="A506">
        <v>2542</v>
      </c>
      <c r="B506" t="s">
        <v>22</v>
      </c>
      <c r="C506" t="s">
        <v>29</v>
      </c>
      <c r="D506">
        <v>182.98</v>
      </c>
      <c r="E506" s="3">
        <v>45028</v>
      </c>
      <c r="F506" s="3">
        <v>45206</v>
      </c>
      <c r="G506">
        <v>478.7</v>
      </c>
      <c r="H506" t="s">
        <v>31</v>
      </c>
      <c r="I506">
        <v>6.49</v>
      </c>
      <c r="J506">
        <v>410.9</v>
      </c>
      <c r="K506">
        <v>29.3</v>
      </c>
      <c r="L506" s="7">
        <v>282.7</v>
      </c>
      <c r="M506" t="b">
        <v>0</v>
      </c>
      <c r="N506" t="s">
        <v>35</v>
      </c>
      <c r="O506" t="s">
        <v>39</v>
      </c>
      <c r="P506" s="4">
        <v>57.24</v>
      </c>
      <c r="Q506" s="4">
        <v>125798.81</v>
      </c>
      <c r="R506" s="4">
        <v>-98398.02</v>
      </c>
    </row>
    <row r="507" spans="1:18" x14ac:dyDescent="0.25">
      <c r="A507">
        <v>6293</v>
      </c>
      <c r="B507" t="s">
        <v>22</v>
      </c>
      <c r="C507" t="s">
        <v>26</v>
      </c>
      <c r="D507">
        <v>64.930000000000007</v>
      </c>
      <c r="E507" s="3">
        <v>44960</v>
      </c>
      <c r="F507" s="3">
        <v>45122</v>
      </c>
      <c r="G507">
        <v>118.97</v>
      </c>
      <c r="H507" t="s">
        <v>31</v>
      </c>
      <c r="I507">
        <v>4.8899999999999997</v>
      </c>
      <c r="J507">
        <v>622.20000000000005</v>
      </c>
      <c r="K507">
        <v>18.899999999999999</v>
      </c>
      <c r="L507" s="7">
        <v>55.4</v>
      </c>
      <c r="M507" t="b">
        <v>1</v>
      </c>
      <c r="N507" t="s">
        <v>37</v>
      </c>
      <c r="O507" t="s">
        <v>40</v>
      </c>
      <c r="P507" s="4">
        <v>115.21</v>
      </c>
      <c r="Q507" s="4">
        <v>37789.800000000003</v>
      </c>
      <c r="R507" s="4">
        <v>-24083.27</v>
      </c>
    </row>
    <row r="508" spans="1:18" x14ac:dyDescent="0.25">
      <c r="A508">
        <v>2191</v>
      </c>
      <c r="B508" t="s">
        <v>19</v>
      </c>
      <c r="C508" t="s">
        <v>23</v>
      </c>
      <c r="D508">
        <v>276.27999999999997</v>
      </c>
      <c r="E508" s="3">
        <v>45024</v>
      </c>
      <c r="F508" s="3">
        <v>45260</v>
      </c>
      <c r="G508">
        <v>788.67</v>
      </c>
      <c r="H508" t="s">
        <v>32</v>
      </c>
      <c r="I508">
        <v>5.21</v>
      </c>
      <c r="J508">
        <v>1353.7</v>
      </c>
      <c r="K508">
        <v>23.6</v>
      </c>
      <c r="L508" s="7">
        <v>414</v>
      </c>
      <c r="M508" t="b">
        <v>0</v>
      </c>
      <c r="N508" t="s">
        <v>35</v>
      </c>
      <c r="O508" t="s">
        <v>39</v>
      </c>
      <c r="P508" s="4">
        <v>893.65</v>
      </c>
      <c r="Q508" s="4">
        <v>460136.73</v>
      </c>
      <c r="R508" s="4">
        <v>244658.22</v>
      </c>
    </row>
    <row r="509" spans="1:18" x14ac:dyDescent="0.25">
      <c r="A509">
        <v>7313</v>
      </c>
      <c r="B509" t="s">
        <v>20</v>
      </c>
      <c r="C509" t="s">
        <v>28</v>
      </c>
      <c r="D509">
        <v>274.89999999999998</v>
      </c>
      <c r="E509" s="3">
        <v>44942</v>
      </c>
      <c r="F509" s="3">
        <v>45158</v>
      </c>
      <c r="G509">
        <v>959.03</v>
      </c>
      <c r="H509" t="s">
        <v>31</v>
      </c>
      <c r="I509">
        <v>6.11</v>
      </c>
      <c r="J509">
        <v>961.2</v>
      </c>
      <c r="K509">
        <v>29.7</v>
      </c>
      <c r="L509" s="7">
        <v>329.5</v>
      </c>
      <c r="M509" t="b">
        <v>0</v>
      </c>
      <c r="N509" t="s">
        <v>35</v>
      </c>
      <c r="O509" t="s">
        <v>39</v>
      </c>
      <c r="P509" s="4">
        <v>358.92</v>
      </c>
      <c r="Q509" s="4">
        <v>430202.71</v>
      </c>
      <c r="R509" s="4">
        <v>-85987.66</v>
      </c>
    </row>
    <row r="510" spans="1:18" x14ac:dyDescent="0.25">
      <c r="A510">
        <v>7938</v>
      </c>
      <c r="B510" t="s">
        <v>19</v>
      </c>
      <c r="C510" t="s">
        <v>28</v>
      </c>
      <c r="D510">
        <v>296.81</v>
      </c>
      <c r="E510" s="3">
        <v>44960</v>
      </c>
      <c r="F510" s="3">
        <v>45118</v>
      </c>
      <c r="G510">
        <v>1099.69</v>
      </c>
      <c r="H510" t="s">
        <v>31</v>
      </c>
      <c r="I510">
        <v>7.36</v>
      </c>
      <c r="J510">
        <v>1412.6</v>
      </c>
      <c r="K510">
        <v>29</v>
      </c>
      <c r="L510" s="7">
        <v>119.8</v>
      </c>
      <c r="M510" t="b">
        <v>0</v>
      </c>
      <c r="N510" t="s">
        <v>35</v>
      </c>
      <c r="O510" t="s">
        <v>40</v>
      </c>
      <c r="P510" s="4">
        <v>358.84</v>
      </c>
      <c r="Q510" s="4">
        <v>226839.63</v>
      </c>
      <c r="R510" s="4">
        <v>167773.13</v>
      </c>
    </row>
    <row r="511" spans="1:18" x14ac:dyDescent="0.25">
      <c r="A511">
        <v>3681</v>
      </c>
      <c r="B511" t="s">
        <v>22</v>
      </c>
      <c r="C511" t="s">
        <v>26</v>
      </c>
      <c r="D511">
        <v>262.85000000000002</v>
      </c>
      <c r="E511" s="3">
        <v>45030</v>
      </c>
      <c r="F511" s="3">
        <v>45236</v>
      </c>
      <c r="G511">
        <v>1207.54</v>
      </c>
      <c r="H511" t="s">
        <v>33</v>
      </c>
      <c r="I511">
        <v>5.36</v>
      </c>
      <c r="J511">
        <v>978.5</v>
      </c>
      <c r="K511">
        <v>18.899999999999999</v>
      </c>
      <c r="L511" s="7">
        <v>299.14690721649441</v>
      </c>
      <c r="M511" t="b">
        <v>0</v>
      </c>
      <c r="N511" t="s">
        <v>35</v>
      </c>
      <c r="O511" t="s">
        <v>39</v>
      </c>
      <c r="P511" s="4">
        <v>111.53</v>
      </c>
      <c r="Q511" s="4">
        <v>401332.79</v>
      </c>
      <c r="R511" s="4">
        <v>-266655.84999999998</v>
      </c>
    </row>
    <row r="512" spans="1:18" x14ac:dyDescent="0.25">
      <c r="A512">
        <v>2540</v>
      </c>
      <c r="B512" t="s">
        <v>20</v>
      </c>
      <c r="C512" t="s">
        <v>28</v>
      </c>
      <c r="D512">
        <v>299.35000000000002</v>
      </c>
      <c r="E512" s="3">
        <v>44997</v>
      </c>
      <c r="F512" s="3">
        <v>45115</v>
      </c>
      <c r="G512">
        <v>1795.36</v>
      </c>
      <c r="H512" t="s">
        <v>32</v>
      </c>
      <c r="I512">
        <v>5.96</v>
      </c>
      <c r="J512">
        <v>1089</v>
      </c>
      <c r="K512">
        <v>21.8</v>
      </c>
      <c r="L512" s="7">
        <v>544.1</v>
      </c>
      <c r="M512" t="b">
        <v>1</v>
      </c>
      <c r="N512" t="s">
        <v>36</v>
      </c>
      <c r="O512" t="s">
        <v>40</v>
      </c>
      <c r="P512" s="4">
        <v>344.66</v>
      </c>
      <c r="Q512" s="4">
        <v>156629.44</v>
      </c>
      <c r="R512" s="4">
        <v>462159.34</v>
      </c>
    </row>
    <row r="513" spans="1:18" x14ac:dyDescent="0.25">
      <c r="A513">
        <v>7172</v>
      </c>
      <c r="B513" t="s">
        <v>19</v>
      </c>
      <c r="C513" t="s">
        <v>28</v>
      </c>
      <c r="D513">
        <v>77.180000000000007</v>
      </c>
      <c r="E513" s="3">
        <v>44959</v>
      </c>
      <c r="F513" s="3">
        <v>45133</v>
      </c>
      <c r="G513">
        <v>243.25</v>
      </c>
      <c r="H513" t="s">
        <v>33</v>
      </c>
      <c r="I513">
        <v>5.7</v>
      </c>
      <c r="J513">
        <v>377.7</v>
      </c>
      <c r="K513">
        <v>28.9</v>
      </c>
      <c r="L513" s="7">
        <v>237.3</v>
      </c>
      <c r="M513" t="b">
        <v>1</v>
      </c>
      <c r="N513" t="s">
        <v>36</v>
      </c>
      <c r="O513" t="s">
        <v>40</v>
      </c>
      <c r="P513" s="4">
        <v>352.92</v>
      </c>
      <c r="Q513" s="4">
        <v>111659.63</v>
      </c>
      <c r="R513" s="4">
        <v>-25811.84</v>
      </c>
    </row>
    <row r="514" spans="1:18" x14ac:dyDescent="0.25">
      <c r="A514">
        <v>6541</v>
      </c>
      <c r="B514" t="s">
        <v>18</v>
      </c>
      <c r="C514" t="s">
        <v>25</v>
      </c>
      <c r="D514">
        <v>253.46</v>
      </c>
      <c r="E514" s="3">
        <v>44994</v>
      </c>
      <c r="F514" s="3">
        <v>45095</v>
      </c>
      <c r="G514">
        <v>1457.38</v>
      </c>
      <c r="H514" t="s">
        <v>33</v>
      </c>
      <c r="I514">
        <v>7.19</v>
      </c>
      <c r="J514">
        <v>1442.5</v>
      </c>
      <c r="K514">
        <v>22.3</v>
      </c>
      <c r="L514" s="7">
        <v>590.29999999999995</v>
      </c>
      <c r="M514" t="b">
        <v>0</v>
      </c>
      <c r="N514" t="s">
        <v>35</v>
      </c>
      <c r="O514" t="s">
        <v>40</v>
      </c>
      <c r="P514" s="4">
        <v>83.41</v>
      </c>
      <c r="Q514" s="4">
        <v>443164.25</v>
      </c>
      <c r="R514" s="4">
        <v>-321604.18</v>
      </c>
    </row>
    <row r="515" spans="1:18" x14ac:dyDescent="0.25">
      <c r="A515">
        <v>2365</v>
      </c>
      <c r="B515" t="s">
        <v>18</v>
      </c>
      <c r="C515" t="s">
        <v>29</v>
      </c>
      <c r="D515">
        <v>247.79</v>
      </c>
      <c r="E515" s="3">
        <v>44969</v>
      </c>
      <c r="F515" s="3">
        <v>45111</v>
      </c>
      <c r="G515">
        <v>487.5</v>
      </c>
      <c r="H515" t="s">
        <v>31</v>
      </c>
      <c r="I515">
        <v>4.72</v>
      </c>
      <c r="J515">
        <v>1413</v>
      </c>
      <c r="K515">
        <v>31</v>
      </c>
      <c r="L515" s="7">
        <v>577.70000000000005</v>
      </c>
      <c r="M515" t="b">
        <v>1</v>
      </c>
      <c r="N515" t="s">
        <v>37</v>
      </c>
      <c r="O515" t="s">
        <v>41</v>
      </c>
      <c r="P515" s="4">
        <v>58.35</v>
      </c>
      <c r="Q515" s="4">
        <v>362456.93</v>
      </c>
      <c r="R515" s="4">
        <v>-334011.3</v>
      </c>
    </row>
    <row r="516" spans="1:18" x14ac:dyDescent="0.25">
      <c r="A516">
        <v>9691</v>
      </c>
      <c r="B516" t="s">
        <v>19</v>
      </c>
      <c r="C516" t="s">
        <v>23</v>
      </c>
      <c r="D516">
        <v>73.13</v>
      </c>
      <c r="E516" s="3">
        <v>44990</v>
      </c>
      <c r="F516" s="3">
        <v>45113</v>
      </c>
      <c r="G516">
        <v>125.01</v>
      </c>
      <c r="H516" t="s">
        <v>31</v>
      </c>
      <c r="I516">
        <v>6.2</v>
      </c>
      <c r="J516">
        <v>692.1</v>
      </c>
      <c r="K516">
        <v>18.5</v>
      </c>
      <c r="L516" s="7">
        <v>481.9</v>
      </c>
      <c r="M516" t="b">
        <v>1</v>
      </c>
      <c r="N516" t="s">
        <v>36</v>
      </c>
      <c r="O516" t="s">
        <v>39</v>
      </c>
      <c r="P516" s="4">
        <v>901.37</v>
      </c>
      <c r="Q516" s="4">
        <v>43738.66</v>
      </c>
      <c r="R516" s="4">
        <v>68941.600000000006</v>
      </c>
    </row>
    <row r="517" spans="1:18" x14ac:dyDescent="0.25">
      <c r="A517">
        <v>9702</v>
      </c>
      <c r="B517" t="s">
        <v>20</v>
      </c>
      <c r="C517" t="s">
        <v>23</v>
      </c>
      <c r="D517">
        <v>34.04</v>
      </c>
      <c r="E517" s="3">
        <v>45042</v>
      </c>
      <c r="F517" s="3">
        <v>45239</v>
      </c>
      <c r="G517">
        <v>136.85</v>
      </c>
      <c r="H517" t="s">
        <v>30</v>
      </c>
      <c r="I517">
        <v>5.8</v>
      </c>
      <c r="J517">
        <v>725.7</v>
      </c>
      <c r="K517">
        <v>21</v>
      </c>
      <c r="L517" s="7">
        <v>497.6</v>
      </c>
      <c r="M517" t="b">
        <v>0</v>
      </c>
      <c r="N517" t="s">
        <v>35</v>
      </c>
      <c r="O517" t="s">
        <v>39</v>
      </c>
      <c r="P517" s="4">
        <v>904.05</v>
      </c>
      <c r="Q517" s="4">
        <v>67619.05</v>
      </c>
      <c r="R517" s="4">
        <v>56100.19</v>
      </c>
    </row>
    <row r="518" spans="1:18" x14ac:dyDescent="0.25">
      <c r="A518">
        <v>8494</v>
      </c>
      <c r="B518" t="s">
        <v>19</v>
      </c>
      <c r="C518" t="s">
        <v>28</v>
      </c>
      <c r="D518">
        <v>293.93</v>
      </c>
      <c r="E518" s="3">
        <v>44997</v>
      </c>
      <c r="F518" s="3">
        <v>45160</v>
      </c>
      <c r="G518">
        <v>528.58000000000004</v>
      </c>
      <c r="H518" t="s">
        <v>30</v>
      </c>
      <c r="I518">
        <v>7.46</v>
      </c>
      <c r="J518">
        <v>551.5</v>
      </c>
      <c r="K518">
        <v>22.5</v>
      </c>
      <c r="L518" s="7">
        <v>275.8</v>
      </c>
      <c r="M518" t="b">
        <v>0</v>
      </c>
      <c r="N518" t="s">
        <v>63</v>
      </c>
      <c r="O518" t="s">
        <v>39</v>
      </c>
      <c r="P518" s="4">
        <v>359.01</v>
      </c>
      <c r="Q518" s="4">
        <v>303963.95</v>
      </c>
      <c r="R518" s="4">
        <v>-114198.44</v>
      </c>
    </row>
    <row r="519" spans="1:18" x14ac:dyDescent="0.25">
      <c r="A519">
        <v>5312</v>
      </c>
      <c r="B519" t="s">
        <v>19</v>
      </c>
      <c r="C519" t="s">
        <v>24</v>
      </c>
      <c r="D519">
        <v>92.33</v>
      </c>
      <c r="E519" s="3">
        <v>44944</v>
      </c>
      <c r="F519" s="3">
        <v>45146</v>
      </c>
      <c r="G519">
        <v>319.69</v>
      </c>
      <c r="H519" t="s">
        <v>32</v>
      </c>
      <c r="I519">
        <v>6.6</v>
      </c>
      <c r="J519">
        <v>1502.1</v>
      </c>
      <c r="K519">
        <v>32.799999999999997</v>
      </c>
      <c r="L519" s="7">
        <v>271.39999999999998</v>
      </c>
      <c r="M519" t="b">
        <v>1</v>
      </c>
      <c r="N519" t="s">
        <v>37</v>
      </c>
      <c r="O519" t="s">
        <v>40</v>
      </c>
      <c r="P519" s="4">
        <v>164.5</v>
      </c>
      <c r="Q519" s="4">
        <v>98859.33</v>
      </c>
      <c r="R519" s="4">
        <v>-46270.32</v>
      </c>
    </row>
    <row r="520" spans="1:18" x14ac:dyDescent="0.25">
      <c r="A520">
        <v>2324</v>
      </c>
      <c r="B520" t="s">
        <v>22</v>
      </c>
      <c r="C520" t="s">
        <v>23</v>
      </c>
      <c r="D520">
        <v>261.91000000000003</v>
      </c>
      <c r="E520" s="3">
        <v>44994</v>
      </c>
      <c r="F520" s="3">
        <v>45161</v>
      </c>
      <c r="G520">
        <v>1567.24</v>
      </c>
      <c r="H520" t="s">
        <v>31</v>
      </c>
      <c r="I520">
        <v>5.64</v>
      </c>
      <c r="J520">
        <v>1395.2</v>
      </c>
      <c r="K520">
        <v>30.7</v>
      </c>
      <c r="L520" s="7">
        <v>574.9</v>
      </c>
      <c r="M520" t="b">
        <v>1</v>
      </c>
      <c r="N520" t="s">
        <v>34</v>
      </c>
      <c r="O520" t="s">
        <v>40</v>
      </c>
      <c r="P520" s="4">
        <v>892.21</v>
      </c>
      <c r="Q520" s="4">
        <v>164250.82999999999</v>
      </c>
      <c r="R520" s="4">
        <v>1234056.3700000001</v>
      </c>
    </row>
    <row r="521" spans="1:18" x14ac:dyDescent="0.25">
      <c r="A521">
        <v>4141</v>
      </c>
      <c r="B521" t="s">
        <v>18</v>
      </c>
      <c r="C521" t="s">
        <v>29</v>
      </c>
      <c r="D521">
        <v>6.22</v>
      </c>
      <c r="E521" s="3">
        <v>45039</v>
      </c>
      <c r="F521" s="3">
        <v>45141</v>
      </c>
      <c r="G521">
        <v>16.84</v>
      </c>
      <c r="H521" t="s">
        <v>30</v>
      </c>
      <c r="I521">
        <v>5.74</v>
      </c>
      <c r="J521">
        <v>1174.5999999999999</v>
      </c>
      <c r="K521">
        <v>32.1</v>
      </c>
      <c r="L521" s="7">
        <v>251.4</v>
      </c>
      <c r="M521" t="b">
        <v>1</v>
      </c>
      <c r="N521" t="s">
        <v>38</v>
      </c>
      <c r="O521" t="s">
        <v>39</v>
      </c>
      <c r="P521" s="4">
        <v>64.36</v>
      </c>
      <c r="Q521" s="4">
        <v>4669.21</v>
      </c>
      <c r="R521" s="4">
        <v>-3585.39</v>
      </c>
    </row>
    <row r="522" spans="1:18" x14ac:dyDescent="0.25">
      <c r="A522">
        <v>8419</v>
      </c>
      <c r="B522" t="s">
        <v>22</v>
      </c>
      <c r="C522" t="s">
        <v>27</v>
      </c>
      <c r="D522">
        <v>11.2</v>
      </c>
      <c r="E522" s="3">
        <v>44987</v>
      </c>
      <c r="F522" s="3">
        <v>45187</v>
      </c>
      <c r="G522">
        <v>56.33</v>
      </c>
      <c r="H522" t="s">
        <v>33</v>
      </c>
      <c r="I522">
        <v>6.0149999999999997</v>
      </c>
      <c r="J522">
        <v>582.1</v>
      </c>
      <c r="K522">
        <v>25</v>
      </c>
      <c r="L522" s="7">
        <v>103.3</v>
      </c>
      <c r="M522" t="b">
        <v>1</v>
      </c>
      <c r="N522" t="s">
        <v>36</v>
      </c>
      <c r="O522" t="s">
        <v>39</v>
      </c>
      <c r="P522" s="4">
        <v>141.35</v>
      </c>
      <c r="Q522" s="4">
        <v>10155.75</v>
      </c>
      <c r="R522" s="4">
        <v>-2193.5</v>
      </c>
    </row>
    <row r="523" spans="1:18" x14ac:dyDescent="0.25">
      <c r="A523">
        <v>4486</v>
      </c>
      <c r="B523" t="s">
        <v>22</v>
      </c>
      <c r="C523" t="s">
        <v>29</v>
      </c>
      <c r="D523">
        <v>142.43</v>
      </c>
      <c r="E523" s="3">
        <v>45001</v>
      </c>
      <c r="F523" s="3">
        <v>45215</v>
      </c>
      <c r="G523">
        <v>428.97</v>
      </c>
      <c r="H523" t="s">
        <v>31</v>
      </c>
      <c r="I523">
        <v>6.31</v>
      </c>
      <c r="J523">
        <v>475</v>
      </c>
      <c r="K523">
        <v>31.2</v>
      </c>
      <c r="L523" s="7">
        <v>134</v>
      </c>
      <c r="M523" t="b">
        <v>0</v>
      </c>
      <c r="N523" t="s">
        <v>35</v>
      </c>
      <c r="O523" t="s">
        <v>41</v>
      </c>
      <c r="P523" s="4">
        <v>60.05</v>
      </c>
      <c r="Q523" s="4">
        <v>241960.59</v>
      </c>
      <c r="R523" s="4">
        <v>-216200.94</v>
      </c>
    </row>
    <row r="524" spans="1:18" x14ac:dyDescent="0.25">
      <c r="A524">
        <v>2810</v>
      </c>
      <c r="B524" t="s">
        <v>19</v>
      </c>
      <c r="C524" t="s">
        <v>28</v>
      </c>
      <c r="D524">
        <v>75.42</v>
      </c>
      <c r="E524" s="3">
        <v>45033</v>
      </c>
      <c r="F524" s="3">
        <v>45258</v>
      </c>
      <c r="G524">
        <v>130.07</v>
      </c>
      <c r="H524" t="s">
        <v>32</v>
      </c>
      <c r="I524">
        <v>6.72</v>
      </c>
      <c r="J524">
        <v>280.39999999999998</v>
      </c>
      <c r="K524">
        <v>31.7</v>
      </c>
      <c r="L524" s="7">
        <v>440.7</v>
      </c>
      <c r="M524" t="b">
        <v>0</v>
      </c>
      <c r="N524" t="s">
        <v>35</v>
      </c>
      <c r="O524" t="s">
        <v>40</v>
      </c>
      <c r="P524" s="4">
        <v>350.54</v>
      </c>
      <c r="Q524" s="4">
        <v>115967.54</v>
      </c>
      <c r="R524" s="4">
        <v>-70372.800000000003</v>
      </c>
    </row>
    <row r="525" spans="1:18" x14ac:dyDescent="0.25">
      <c r="A525">
        <v>7588</v>
      </c>
      <c r="B525" t="s">
        <v>22</v>
      </c>
      <c r="C525" t="s">
        <v>28</v>
      </c>
      <c r="D525">
        <v>208.5</v>
      </c>
      <c r="E525" s="3">
        <v>44946</v>
      </c>
      <c r="F525" s="3">
        <v>45121</v>
      </c>
      <c r="G525">
        <v>893.1</v>
      </c>
      <c r="H525" t="s">
        <v>32</v>
      </c>
      <c r="I525">
        <v>6.96</v>
      </c>
      <c r="J525">
        <v>273</v>
      </c>
      <c r="K525">
        <v>24.4</v>
      </c>
      <c r="L525" s="7">
        <v>260.60000000000002</v>
      </c>
      <c r="M525" t="b">
        <v>1</v>
      </c>
      <c r="N525" t="s">
        <v>37</v>
      </c>
      <c r="O525" t="s">
        <v>40</v>
      </c>
      <c r="P525" s="4">
        <v>355.57</v>
      </c>
      <c r="Q525" s="4">
        <v>286786.17</v>
      </c>
      <c r="R525" s="4">
        <v>30773.4</v>
      </c>
    </row>
    <row r="526" spans="1:18" x14ac:dyDescent="0.25">
      <c r="A526">
        <v>3923</v>
      </c>
      <c r="B526" t="s">
        <v>18</v>
      </c>
      <c r="C526" t="s">
        <v>25</v>
      </c>
      <c r="D526">
        <v>171.84</v>
      </c>
      <c r="E526" s="3">
        <v>44937</v>
      </c>
      <c r="F526" s="3">
        <v>45140</v>
      </c>
      <c r="G526">
        <v>975.07</v>
      </c>
      <c r="H526" t="s">
        <v>33</v>
      </c>
      <c r="I526">
        <v>5.75</v>
      </c>
      <c r="J526">
        <v>499.4</v>
      </c>
      <c r="K526">
        <v>33.9</v>
      </c>
      <c r="L526" s="7">
        <v>159.6</v>
      </c>
      <c r="M526" t="b">
        <v>1</v>
      </c>
      <c r="N526" t="s">
        <v>38</v>
      </c>
      <c r="O526" t="s">
        <v>41</v>
      </c>
      <c r="P526" s="4">
        <v>70.23</v>
      </c>
      <c r="Q526" s="4">
        <v>308597.11</v>
      </c>
      <c r="R526" s="4">
        <v>-240117.94</v>
      </c>
    </row>
    <row r="527" spans="1:18" x14ac:dyDescent="0.25">
      <c r="A527">
        <v>6301</v>
      </c>
      <c r="B527" t="s">
        <v>22</v>
      </c>
      <c r="C527" t="s">
        <v>26</v>
      </c>
      <c r="D527">
        <v>27.86</v>
      </c>
      <c r="E527" s="3">
        <v>45005</v>
      </c>
      <c r="F527" s="3">
        <v>45207</v>
      </c>
      <c r="G527">
        <v>98.83</v>
      </c>
      <c r="H527" t="s">
        <v>30</v>
      </c>
      <c r="I527">
        <v>5.97</v>
      </c>
      <c r="J527">
        <v>360.9</v>
      </c>
      <c r="K527">
        <v>31.6</v>
      </c>
      <c r="L527" s="7">
        <v>497.6</v>
      </c>
      <c r="M527" t="b">
        <v>0</v>
      </c>
      <c r="N527" t="s">
        <v>35</v>
      </c>
      <c r="O527" t="s">
        <v>40</v>
      </c>
      <c r="P527" s="4">
        <v>127.5</v>
      </c>
      <c r="Q527" s="4">
        <v>55628.28</v>
      </c>
      <c r="R527" s="4">
        <v>-43027.46</v>
      </c>
    </row>
    <row r="528" spans="1:18" x14ac:dyDescent="0.25">
      <c r="A528">
        <v>5186</v>
      </c>
      <c r="B528" t="s">
        <v>18</v>
      </c>
      <c r="C528" t="s">
        <v>23</v>
      </c>
      <c r="D528">
        <v>52.98</v>
      </c>
      <c r="E528" s="3">
        <v>44972</v>
      </c>
      <c r="F528" s="3">
        <v>45085</v>
      </c>
      <c r="G528">
        <v>242.99</v>
      </c>
      <c r="H528" t="s">
        <v>33</v>
      </c>
      <c r="I528">
        <v>7.25</v>
      </c>
      <c r="J528">
        <v>993.8</v>
      </c>
      <c r="K528">
        <v>33.6</v>
      </c>
      <c r="L528" s="7">
        <v>318.8</v>
      </c>
      <c r="M528" t="b">
        <v>1</v>
      </c>
      <c r="N528" t="s">
        <v>36</v>
      </c>
      <c r="O528" t="s">
        <v>39</v>
      </c>
      <c r="P528" s="4">
        <v>903.28</v>
      </c>
      <c r="Q528" s="4">
        <v>57068.03</v>
      </c>
      <c r="R528" s="4">
        <v>162419.98000000001</v>
      </c>
    </row>
    <row r="529" spans="1:18" x14ac:dyDescent="0.25">
      <c r="A529">
        <v>9905</v>
      </c>
      <c r="B529" t="s">
        <v>22</v>
      </c>
      <c r="C529" t="s">
        <v>26</v>
      </c>
      <c r="D529">
        <v>119.47</v>
      </c>
      <c r="E529" s="3">
        <v>44990</v>
      </c>
      <c r="F529" s="3">
        <v>45104</v>
      </c>
      <c r="G529">
        <v>716.83</v>
      </c>
      <c r="H529" t="s">
        <v>30</v>
      </c>
      <c r="I529">
        <v>7.26</v>
      </c>
      <c r="J529">
        <v>772.9</v>
      </c>
      <c r="K529">
        <v>31.9</v>
      </c>
      <c r="L529" s="7">
        <v>362.2</v>
      </c>
      <c r="M529" t="b">
        <v>1</v>
      </c>
      <c r="N529" t="s">
        <v>36</v>
      </c>
      <c r="O529" t="s">
        <v>40</v>
      </c>
      <c r="P529" s="4">
        <v>110.62</v>
      </c>
      <c r="Q529" s="4">
        <v>129844.19</v>
      </c>
      <c r="R529" s="4">
        <v>-50548.46</v>
      </c>
    </row>
    <row r="530" spans="1:18" x14ac:dyDescent="0.25">
      <c r="A530">
        <v>6977</v>
      </c>
      <c r="B530" t="s">
        <v>18</v>
      </c>
      <c r="C530" t="s">
        <v>26</v>
      </c>
      <c r="D530">
        <v>59.75</v>
      </c>
      <c r="E530" s="3">
        <v>45007</v>
      </c>
      <c r="F530" s="3">
        <v>45107</v>
      </c>
      <c r="G530">
        <v>325.55</v>
      </c>
      <c r="H530" t="s">
        <v>31</v>
      </c>
      <c r="I530">
        <v>6.61</v>
      </c>
      <c r="J530">
        <v>911.9</v>
      </c>
      <c r="K530">
        <v>30.4</v>
      </c>
      <c r="L530" s="7">
        <v>134.69999999999999</v>
      </c>
      <c r="M530" t="b">
        <v>1</v>
      </c>
      <c r="N530" t="s">
        <v>36</v>
      </c>
      <c r="O530" t="s">
        <v>39</v>
      </c>
      <c r="P530" s="4">
        <v>113.2</v>
      </c>
      <c r="Q530" s="4">
        <v>95847.01</v>
      </c>
      <c r="R530" s="4">
        <v>-58994.75</v>
      </c>
    </row>
    <row r="531" spans="1:18" x14ac:dyDescent="0.25">
      <c r="A531">
        <v>5268</v>
      </c>
      <c r="B531" t="s">
        <v>22</v>
      </c>
      <c r="C531" t="s">
        <v>23</v>
      </c>
      <c r="D531">
        <v>238.71</v>
      </c>
      <c r="E531" s="3">
        <v>45024</v>
      </c>
      <c r="F531" s="3">
        <v>45161</v>
      </c>
      <c r="G531">
        <v>589.47</v>
      </c>
      <c r="H531" t="s">
        <v>32</v>
      </c>
      <c r="I531">
        <v>6.41</v>
      </c>
      <c r="J531">
        <v>1150.5</v>
      </c>
      <c r="K531">
        <v>33.1</v>
      </c>
      <c r="L531" s="7">
        <v>156</v>
      </c>
      <c r="M531" t="b">
        <v>0</v>
      </c>
      <c r="N531" t="s">
        <v>35</v>
      </c>
      <c r="O531" t="s">
        <v>40</v>
      </c>
      <c r="P531" s="4">
        <v>890.79</v>
      </c>
      <c r="Q531" s="4">
        <v>350073.76</v>
      </c>
      <c r="R531" s="4">
        <v>175020.22</v>
      </c>
    </row>
    <row r="532" spans="1:18" x14ac:dyDescent="0.25">
      <c r="A532">
        <v>5748</v>
      </c>
      <c r="B532" t="s">
        <v>22</v>
      </c>
      <c r="C532" t="s">
        <v>23</v>
      </c>
      <c r="D532">
        <v>127.74</v>
      </c>
      <c r="E532" s="3">
        <v>45040</v>
      </c>
      <c r="F532" s="3">
        <v>45201</v>
      </c>
      <c r="G532">
        <v>660.02</v>
      </c>
      <c r="H532" t="s">
        <v>30</v>
      </c>
      <c r="I532">
        <v>5.8</v>
      </c>
      <c r="J532">
        <v>1254.5999999999999</v>
      </c>
      <c r="K532">
        <v>24.7</v>
      </c>
      <c r="L532" s="7">
        <v>119.2</v>
      </c>
      <c r="M532" t="b">
        <v>0</v>
      </c>
      <c r="N532" t="s">
        <v>35</v>
      </c>
      <c r="O532" t="s">
        <v>39</v>
      </c>
      <c r="P532" s="4">
        <v>905.32</v>
      </c>
      <c r="Q532" s="4">
        <v>66436.320000000007</v>
      </c>
      <c r="R532" s="4">
        <v>531092.99</v>
      </c>
    </row>
    <row r="533" spans="1:18" x14ac:dyDescent="0.25">
      <c r="A533">
        <v>5849</v>
      </c>
      <c r="B533" t="s">
        <v>20</v>
      </c>
      <c r="C533" t="s">
        <v>28</v>
      </c>
      <c r="D533">
        <v>32.56</v>
      </c>
      <c r="E533" s="3">
        <v>45038</v>
      </c>
      <c r="F533" s="3">
        <v>45277</v>
      </c>
      <c r="G533">
        <v>130.55000000000001</v>
      </c>
      <c r="H533" t="s">
        <v>33</v>
      </c>
      <c r="I533">
        <v>5.05</v>
      </c>
      <c r="J533">
        <v>1237.0999999999999</v>
      </c>
      <c r="K533">
        <v>30.5</v>
      </c>
      <c r="L533" s="7">
        <v>333</v>
      </c>
      <c r="M533" t="b">
        <v>1</v>
      </c>
      <c r="N533" t="s">
        <v>36</v>
      </c>
      <c r="O533" t="s">
        <v>39</v>
      </c>
      <c r="P533" s="4">
        <v>343.42</v>
      </c>
      <c r="Q533" s="4">
        <v>48291.07</v>
      </c>
      <c r="R533" s="4">
        <v>-3457.59</v>
      </c>
    </row>
    <row r="534" spans="1:18" x14ac:dyDescent="0.25">
      <c r="A534">
        <v>4709</v>
      </c>
      <c r="B534" t="s">
        <v>18</v>
      </c>
      <c r="C534" t="s">
        <v>23</v>
      </c>
      <c r="D534">
        <v>147.88</v>
      </c>
      <c r="E534" s="3">
        <v>45002</v>
      </c>
      <c r="F534" s="3">
        <v>45156</v>
      </c>
      <c r="G534">
        <v>773.39</v>
      </c>
      <c r="H534" t="s">
        <v>31</v>
      </c>
      <c r="I534">
        <v>4.87</v>
      </c>
      <c r="J534">
        <v>617.4</v>
      </c>
      <c r="K534">
        <v>21.4</v>
      </c>
      <c r="L534" s="7">
        <v>476.6</v>
      </c>
      <c r="M534" t="b">
        <v>0</v>
      </c>
      <c r="N534" t="s">
        <v>35</v>
      </c>
      <c r="O534" t="s">
        <v>40</v>
      </c>
      <c r="P534" s="4">
        <v>890.91</v>
      </c>
      <c r="Q534" s="4">
        <v>233563.53</v>
      </c>
      <c r="R534" s="4">
        <v>455457.35</v>
      </c>
    </row>
    <row r="535" spans="1:18" x14ac:dyDescent="0.25">
      <c r="A535">
        <v>7619</v>
      </c>
      <c r="B535" t="s">
        <v>18</v>
      </c>
      <c r="C535" t="s">
        <v>24</v>
      </c>
      <c r="D535">
        <v>31.8</v>
      </c>
      <c r="E535" s="3">
        <v>45032</v>
      </c>
      <c r="F535" s="3">
        <v>45230</v>
      </c>
      <c r="G535">
        <v>126.33</v>
      </c>
      <c r="H535" t="s">
        <v>30</v>
      </c>
      <c r="I535">
        <v>5.96</v>
      </c>
      <c r="J535">
        <v>1495.4</v>
      </c>
      <c r="K535">
        <v>29.7</v>
      </c>
      <c r="L535" s="7">
        <v>452.8</v>
      </c>
      <c r="M535" t="b">
        <v>0</v>
      </c>
      <c r="N535" t="s">
        <v>35</v>
      </c>
      <c r="O535" t="s">
        <v>41</v>
      </c>
      <c r="P535" s="4">
        <v>152.76</v>
      </c>
      <c r="Q535" s="4">
        <v>62929.18</v>
      </c>
      <c r="R535" s="4">
        <v>-43631.01</v>
      </c>
    </row>
    <row r="536" spans="1:18" x14ac:dyDescent="0.25">
      <c r="A536">
        <v>9647</v>
      </c>
      <c r="B536" t="s">
        <v>18</v>
      </c>
      <c r="C536" t="s">
        <v>24</v>
      </c>
      <c r="D536">
        <v>43.04</v>
      </c>
      <c r="E536" s="3">
        <v>44954</v>
      </c>
      <c r="F536" s="3">
        <v>45148</v>
      </c>
      <c r="G536">
        <v>92.1</v>
      </c>
      <c r="H536" t="s">
        <v>31</v>
      </c>
      <c r="I536">
        <v>5.9350000000000005</v>
      </c>
      <c r="J536">
        <v>1668.3</v>
      </c>
      <c r="K536">
        <v>30.6</v>
      </c>
      <c r="L536" s="7">
        <v>193.7</v>
      </c>
      <c r="M536" t="b">
        <v>1</v>
      </c>
      <c r="N536" t="s">
        <v>38</v>
      </c>
      <c r="O536" t="s">
        <v>41</v>
      </c>
      <c r="P536" s="4">
        <v>161.19</v>
      </c>
      <c r="Q536" s="4">
        <v>59401.94</v>
      </c>
      <c r="R536" s="4">
        <v>-44556.34</v>
      </c>
    </row>
    <row r="537" spans="1:18" x14ac:dyDescent="0.25">
      <c r="A537">
        <v>4072</v>
      </c>
      <c r="B537" t="s">
        <v>21</v>
      </c>
      <c r="C537" t="s">
        <v>27</v>
      </c>
      <c r="D537">
        <v>75.680000000000007</v>
      </c>
      <c r="E537" s="3">
        <v>44974</v>
      </c>
      <c r="F537" s="3">
        <v>45094</v>
      </c>
      <c r="G537">
        <v>329.17</v>
      </c>
      <c r="H537" t="s">
        <v>31</v>
      </c>
      <c r="I537">
        <v>6.23</v>
      </c>
      <c r="J537">
        <v>705.5</v>
      </c>
      <c r="K537">
        <v>29.5</v>
      </c>
      <c r="L537" s="7">
        <v>518.4</v>
      </c>
      <c r="M537" t="b">
        <v>1</v>
      </c>
      <c r="N537" t="s">
        <v>36</v>
      </c>
      <c r="O537" t="s">
        <v>40</v>
      </c>
      <c r="P537" s="4">
        <v>149.91</v>
      </c>
      <c r="Q537" s="4">
        <v>115535.11</v>
      </c>
      <c r="R537" s="4">
        <v>-66189.240000000005</v>
      </c>
    </row>
    <row r="538" spans="1:18" x14ac:dyDescent="0.25">
      <c r="A538">
        <v>7530</v>
      </c>
      <c r="B538" t="s">
        <v>22</v>
      </c>
      <c r="C538" t="s">
        <v>23</v>
      </c>
      <c r="D538">
        <v>258.56</v>
      </c>
      <c r="E538" s="3">
        <v>44961</v>
      </c>
      <c r="F538" s="3">
        <v>45059</v>
      </c>
      <c r="G538">
        <v>1024.07</v>
      </c>
      <c r="H538" t="s">
        <v>33</v>
      </c>
      <c r="I538">
        <v>6.44</v>
      </c>
      <c r="J538">
        <v>227.3</v>
      </c>
      <c r="K538">
        <v>31.6</v>
      </c>
      <c r="L538" s="7">
        <v>108.1</v>
      </c>
      <c r="M538" t="b">
        <v>0</v>
      </c>
      <c r="N538" t="s">
        <v>35</v>
      </c>
      <c r="O538" t="s">
        <v>40</v>
      </c>
      <c r="P538" s="4">
        <v>894.93</v>
      </c>
      <c r="Q538" s="4">
        <v>435187.91</v>
      </c>
      <c r="R538" s="4">
        <v>481283.06</v>
      </c>
    </row>
    <row r="539" spans="1:18" x14ac:dyDescent="0.25">
      <c r="A539">
        <v>1504</v>
      </c>
      <c r="B539" t="s">
        <v>18</v>
      </c>
      <c r="C539" t="s">
        <v>25</v>
      </c>
      <c r="D539">
        <v>277.76</v>
      </c>
      <c r="E539" s="3">
        <v>44934</v>
      </c>
      <c r="F539" s="3">
        <v>45105</v>
      </c>
      <c r="G539">
        <v>1135.93</v>
      </c>
      <c r="H539" t="s">
        <v>33</v>
      </c>
      <c r="I539">
        <v>6.08</v>
      </c>
      <c r="J539">
        <v>1638.6</v>
      </c>
      <c r="K539">
        <v>24.6</v>
      </c>
      <c r="L539" s="7">
        <v>112.7</v>
      </c>
      <c r="M539" t="b">
        <v>1</v>
      </c>
      <c r="N539" t="s">
        <v>36</v>
      </c>
      <c r="O539" t="s">
        <v>41</v>
      </c>
      <c r="P539" s="4">
        <v>88.86</v>
      </c>
      <c r="Q539" s="4">
        <v>178860.62</v>
      </c>
      <c r="R539" s="4">
        <v>-77921.88</v>
      </c>
    </row>
    <row r="540" spans="1:18" x14ac:dyDescent="0.25">
      <c r="A540">
        <v>2214</v>
      </c>
      <c r="B540" t="s">
        <v>21</v>
      </c>
      <c r="C540" t="s">
        <v>27</v>
      </c>
      <c r="D540">
        <v>248.75</v>
      </c>
      <c r="E540" s="3">
        <v>45017</v>
      </c>
      <c r="F540" s="3">
        <v>45212</v>
      </c>
      <c r="G540">
        <v>1466.26</v>
      </c>
      <c r="H540" t="s">
        <v>31</v>
      </c>
      <c r="I540">
        <v>4.6100000000000003</v>
      </c>
      <c r="J540">
        <v>1677.7</v>
      </c>
      <c r="K540">
        <v>26.7</v>
      </c>
      <c r="L540" s="7">
        <v>517.1</v>
      </c>
      <c r="M540" t="b">
        <v>1</v>
      </c>
      <c r="N540" t="s">
        <v>38</v>
      </c>
      <c r="O540" t="s">
        <v>40</v>
      </c>
      <c r="P540" s="4">
        <v>157.1</v>
      </c>
      <c r="Q540" s="4">
        <v>398492.09</v>
      </c>
      <c r="R540" s="4">
        <v>-168142.64</v>
      </c>
    </row>
    <row r="541" spans="1:18" x14ac:dyDescent="0.25">
      <c r="A541">
        <v>2531</v>
      </c>
      <c r="B541" t="s">
        <v>20</v>
      </c>
      <c r="C541" t="s">
        <v>28</v>
      </c>
      <c r="D541">
        <v>103.55</v>
      </c>
      <c r="E541" s="3">
        <v>44948</v>
      </c>
      <c r="F541" s="3">
        <v>45187</v>
      </c>
      <c r="G541">
        <v>618.63</v>
      </c>
      <c r="H541" t="s">
        <v>31</v>
      </c>
      <c r="I541">
        <v>4.67</v>
      </c>
      <c r="J541">
        <v>281.5</v>
      </c>
      <c r="K541">
        <v>18.2</v>
      </c>
      <c r="L541" s="7">
        <v>184.4</v>
      </c>
      <c r="M541" t="b">
        <v>1</v>
      </c>
      <c r="N541" t="s">
        <v>38</v>
      </c>
      <c r="O541" t="s">
        <v>41</v>
      </c>
      <c r="P541" s="4">
        <v>346.29</v>
      </c>
      <c r="Q541" s="4">
        <v>136716.92000000001</v>
      </c>
      <c r="R541" s="4">
        <v>77508.460000000006</v>
      </c>
    </row>
    <row r="542" spans="1:18" x14ac:dyDescent="0.25">
      <c r="A542">
        <v>8576</v>
      </c>
      <c r="B542" t="s">
        <v>18</v>
      </c>
      <c r="C542" t="s">
        <v>23</v>
      </c>
      <c r="D542">
        <v>85.37</v>
      </c>
      <c r="E542" s="3">
        <v>45044</v>
      </c>
      <c r="F542" s="3">
        <v>45187</v>
      </c>
      <c r="G542">
        <v>321.64999999999998</v>
      </c>
      <c r="H542" t="s">
        <v>30</v>
      </c>
      <c r="I542">
        <v>4.84</v>
      </c>
      <c r="J542">
        <v>207.9</v>
      </c>
      <c r="K542">
        <v>20.3</v>
      </c>
      <c r="L542" s="7">
        <v>439.5</v>
      </c>
      <c r="M542" t="b">
        <v>1</v>
      </c>
      <c r="N542" t="s">
        <v>36</v>
      </c>
      <c r="O542" t="s">
        <v>41</v>
      </c>
      <c r="P542" s="4">
        <v>899.49</v>
      </c>
      <c r="Q542" s="4">
        <v>55500.18</v>
      </c>
      <c r="R542" s="4">
        <v>233820.78</v>
      </c>
    </row>
    <row r="543" spans="1:18" x14ac:dyDescent="0.25">
      <c r="A543">
        <v>1823</v>
      </c>
      <c r="B543" t="s">
        <v>18</v>
      </c>
      <c r="C543" t="s">
        <v>24</v>
      </c>
      <c r="D543">
        <v>167</v>
      </c>
      <c r="E543" s="3">
        <v>44950</v>
      </c>
      <c r="F543" s="3">
        <v>45174</v>
      </c>
      <c r="G543">
        <v>631.04</v>
      </c>
      <c r="H543" t="s">
        <v>33</v>
      </c>
      <c r="I543">
        <v>4.96</v>
      </c>
      <c r="J543">
        <v>1506.2</v>
      </c>
      <c r="K543">
        <v>28.3</v>
      </c>
      <c r="L543" s="7">
        <v>310.2025606469</v>
      </c>
      <c r="M543" t="b">
        <v>1</v>
      </c>
      <c r="N543" t="s">
        <v>38</v>
      </c>
      <c r="O543" t="s">
        <v>40</v>
      </c>
      <c r="P543" s="4">
        <v>160.34</v>
      </c>
      <c r="Q543" s="4">
        <v>251305.15</v>
      </c>
      <c r="R543" s="4">
        <v>-150124.20000000001</v>
      </c>
    </row>
    <row r="544" spans="1:18" x14ac:dyDescent="0.25">
      <c r="A544">
        <v>1928</v>
      </c>
      <c r="B544" t="s">
        <v>21</v>
      </c>
      <c r="C544" t="s">
        <v>25</v>
      </c>
      <c r="D544">
        <v>217.95</v>
      </c>
      <c r="E544" s="3">
        <v>44992</v>
      </c>
      <c r="F544" s="3">
        <v>45139</v>
      </c>
      <c r="G544">
        <v>888.35</v>
      </c>
      <c r="H544" t="s">
        <v>30</v>
      </c>
      <c r="I544">
        <v>7.47</v>
      </c>
      <c r="J544">
        <v>682.3</v>
      </c>
      <c r="K544">
        <v>27</v>
      </c>
      <c r="L544" s="7">
        <v>101.5</v>
      </c>
      <c r="M544" t="b">
        <v>1</v>
      </c>
      <c r="N544" t="s">
        <v>63</v>
      </c>
      <c r="O544" t="s">
        <v>39</v>
      </c>
      <c r="P544" s="4">
        <v>85.12</v>
      </c>
      <c r="Q544" s="4">
        <v>185640.31</v>
      </c>
      <c r="R544" s="4">
        <v>-110023.96</v>
      </c>
    </row>
    <row r="545" spans="1:18" x14ac:dyDescent="0.25">
      <c r="A545">
        <v>6029</v>
      </c>
      <c r="B545" t="s">
        <v>22</v>
      </c>
      <c r="C545" t="s">
        <v>27</v>
      </c>
      <c r="D545">
        <v>298.04000000000002</v>
      </c>
      <c r="E545" s="3">
        <v>45021</v>
      </c>
      <c r="F545" s="3">
        <v>45214</v>
      </c>
      <c r="G545">
        <v>1221.3499999999999</v>
      </c>
      <c r="H545" t="s">
        <v>32</v>
      </c>
      <c r="I545">
        <v>5.53</v>
      </c>
      <c r="J545">
        <v>1663.3</v>
      </c>
      <c r="K545">
        <v>21.2</v>
      </c>
      <c r="L545" s="7">
        <v>385.1</v>
      </c>
      <c r="M545" t="b">
        <v>1</v>
      </c>
      <c r="N545" t="s">
        <v>37</v>
      </c>
      <c r="O545" t="s">
        <v>39</v>
      </c>
      <c r="P545" s="4">
        <v>148.56</v>
      </c>
      <c r="Q545" s="4">
        <v>389492.61</v>
      </c>
      <c r="R545" s="4">
        <v>-208048.85</v>
      </c>
    </row>
    <row r="546" spans="1:18" x14ac:dyDescent="0.25">
      <c r="A546">
        <v>1133</v>
      </c>
      <c r="B546" t="s">
        <v>20</v>
      </c>
      <c r="C546" t="s">
        <v>25</v>
      </c>
      <c r="D546">
        <v>43.81</v>
      </c>
      <c r="E546" s="3">
        <v>45012</v>
      </c>
      <c r="F546" s="3">
        <v>45191</v>
      </c>
      <c r="G546">
        <v>273.89999999999998</v>
      </c>
      <c r="H546" t="s">
        <v>30</v>
      </c>
      <c r="I546">
        <v>5.38</v>
      </c>
      <c r="J546">
        <v>546.79999999999995</v>
      </c>
      <c r="K546">
        <v>21.9</v>
      </c>
      <c r="L546" s="7">
        <v>150.30000000000001</v>
      </c>
      <c r="M546" t="b">
        <v>1</v>
      </c>
      <c r="N546" t="s">
        <v>38</v>
      </c>
      <c r="O546" t="s">
        <v>39</v>
      </c>
      <c r="P546" s="4">
        <v>80.930000000000007</v>
      </c>
      <c r="Q546" s="4">
        <v>40368.300000000003</v>
      </c>
      <c r="R546" s="4">
        <v>-18201.57</v>
      </c>
    </row>
    <row r="547" spans="1:18" x14ac:dyDescent="0.25">
      <c r="A547">
        <v>3105</v>
      </c>
      <c r="B547" t="s">
        <v>18</v>
      </c>
      <c r="C547" t="s">
        <v>23</v>
      </c>
      <c r="D547">
        <v>19.54</v>
      </c>
      <c r="E547" s="3">
        <v>44990</v>
      </c>
      <c r="F547" s="3">
        <v>45087</v>
      </c>
      <c r="G547">
        <v>92.76</v>
      </c>
      <c r="H547" t="s">
        <v>31</v>
      </c>
      <c r="I547">
        <v>4.66</v>
      </c>
      <c r="J547">
        <v>1577.8</v>
      </c>
      <c r="K547">
        <v>23.5</v>
      </c>
      <c r="L547" s="7">
        <v>65.5</v>
      </c>
      <c r="M547" t="b">
        <v>0</v>
      </c>
      <c r="N547" t="s">
        <v>35</v>
      </c>
      <c r="O547" t="s">
        <v>40</v>
      </c>
      <c r="P547" s="4">
        <v>898.25</v>
      </c>
      <c r="Q547" s="4">
        <v>12833.96</v>
      </c>
      <c r="R547" s="4">
        <v>70487.710000000006</v>
      </c>
    </row>
    <row r="548" spans="1:18" x14ac:dyDescent="0.25">
      <c r="A548">
        <v>4627</v>
      </c>
      <c r="B548" t="s">
        <v>22</v>
      </c>
      <c r="C548" t="s">
        <v>29</v>
      </c>
      <c r="D548">
        <v>209.83</v>
      </c>
      <c r="E548" s="3">
        <v>44991</v>
      </c>
      <c r="F548" s="3">
        <v>45092</v>
      </c>
      <c r="G548">
        <v>605.84</v>
      </c>
      <c r="H548" t="s">
        <v>32</v>
      </c>
      <c r="I548">
        <v>6.41</v>
      </c>
      <c r="J548">
        <v>309.8</v>
      </c>
      <c r="K548">
        <v>29.5</v>
      </c>
      <c r="L548" s="7">
        <v>306.8</v>
      </c>
      <c r="M548" t="b">
        <v>1</v>
      </c>
      <c r="N548" t="s">
        <v>34</v>
      </c>
      <c r="O548" t="s">
        <v>39</v>
      </c>
      <c r="P548" s="4">
        <v>65.260000000000005</v>
      </c>
      <c r="Q548" s="4">
        <v>183873.32</v>
      </c>
      <c r="R548" s="4">
        <v>-144336.20000000001</v>
      </c>
    </row>
    <row r="549" spans="1:18" x14ac:dyDescent="0.25">
      <c r="A549">
        <v>7316</v>
      </c>
      <c r="B549" t="s">
        <v>20</v>
      </c>
      <c r="C549" t="s">
        <v>25</v>
      </c>
      <c r="D549">
        <v>250.51</v>
      </c>
      <c r="E549" s="3">
        <v>44940</v>
      </c>
      <c r="F549" s="3">
        <v>45033</v>
      </c>
      <c r="G549">
        <v>1041.54</v>
      </c>
      <c r="H549" t="s">
        <v>30</v>
      </c>
      <c r="I549">
        <v>6.46</v>
      </c>
      <c r="J549">
        <v>617</v>
      </c>
      <c r="K549">
        <v>27.8</v>
      </c>
      <c r="L549" s="7">
        <v>231.8</v>
      </c>
      <c r="M549" t="b">
        <v>0</v>
      </c>
      <c r="N549" t="s">
        <v>35</v>
      </c>
      <c r="O549" t="s">
        <v>39</v>
      </c>
      <c r="P549" s="4">
        <v>81.12</v>
      </c>
      <c r="Q549" s="4">
        <v>290143.17</v>
      </c>
      <c r="R549" s="4">
        <v>-205653.45</v>
      </c>
    </row>
    <row r="550" spans="1:18" x14ac:dyDescent="0.25">
      <c r="A550">
        <v>2852</v>
      </c>
      <c r="B550" t="s">
        <v>19</v>
      </c>
      <c r="C550" t="s">
        <v>25</v>
      </c>
      <c r="D550">
        <v>254.67</v>
      </c>
      <c r="E550" s="3">
        <v>44951</v>
      </c>
      <c r="F550" s="3">
        <v>45096</v>
      </c>
      <c r="G550">
        <v>1180.68</v>
      </c>
      <c r="H550" t="s">
        <v>32</v>
      </c>
      <c r="I550">
        <v>5.9350000000000005</v>
      </c>
      <c r="J550">
        <v>1757</v>
      </c>
      <c r="K550">
        <v>19.100000000000001</v>
      </c>
      <c r="L550" s="7">
        <v>491.2</v>
      </c>
      <c r="M550" t="b">
        <v>1</v>
      </c>
      <c r="N550" t="s">
        <v>37</v>
      </c>
      <c r="O550" t="s">
        <v>39</v>
      </c>
      <c r="P550" s="4">
        <v>86.56</v>
      </c>
      <c r="Q550" s="4">
        <v>316094.69</v>
      </c>
      <c r="R550" s="4">
        <v>-213895.03</v>
      </c>
    </row>
    <row r="551" spans="1:18" x14ac:dyDescent="0.25">
      <c r="A551">
        <v>5910</v>
      </c>
      <c r="B551" t="s">
        <v>19</v>
      </c>
      <c r="C551" t="s">
        <v>28</v>
      </c>
      <c r="D551">
        <v>205.15</v>
      </c>
      <c r="E551" s="3">
        <v>45026</v>
      </c>
      <c r="F551" s="3">
        <v>45227</v>
      </c>
      <c r="G551">
        <v>963.97</v>
      </c>
      <c r="H551" t="s">
        <v>33</v>
      </c>
      <c r="I551">
        <v>7.26</v>
      </c>
      <c r="J551">
        <v>569.9</v>
      </c>
      <c r="K551">
        <v>30.2</v>
      </c>
      <c r="L551" s="7">
        <v>500.4</v>
      </c>
      <c r="M551" t="b">
        <v>1</v>
      </c>
      <c r="N551" t="s">
        <v>34</v>
      </c>
      <c r="O551" t="s">
        <v>41</v>
      </c>
      <c r="P551" s="4">
        <v>341.07</v>
      </c>
      <c r="Q551" s="4">
        <v>148266.29</v>
      </c>
      <c r="R551" s="4">
        <v>180514.96</v>
      </c>
    </row>
    <row r="552" spans="1:18" x14ac:dyDescent="0.25">
      <c r="A552">
        <v>5175</v>
      </c>
      <c r="B552" t="s">
        <v>20</v>
      </c>
      <c r="C552" t="s">
        <v>24</v>
      </c>
      <c r="D552">
        <v>286.43</v>
      </c>
      <c r="E552" s="3">
        <v>45026</v>
      </c>
      <c r="F552" s="3">
        <v>45141</v>
      </c>
      <c r="G552">
        <v>1267.82</v>
      </c>
      <c r="H552" t="s">
        <v>30</v>
      </c>
      <c r="I552">
        <v>6.9</v>
      </c>
      <c r="J552">
        <v>412.8</v>
      </c>
      <c r="K552">
        <v>22.2</v>
      </c>
      <c r="L552" s="7">
        <v>387.9</v>
      </c>
      <c r="M552" t="b">
        <v>1</v>
      </c>
      <c r="N552" t="s">
        <v>37</v>
      </c>
      <c r="O552" t="s">
        <v>39</v>
      </c>
      <c r="P552" s="4">
        <v>168.09</v>
      </c>
      <c r="Q552" s="4">
        <v>281121.86</v>
      </c>
      <c r="R552" s="4">
        <v>-68014</v>
      </c>
    </row>
    <row r="553" spans="1:18" x14ac:dyDescent="0.25">
      <c r="A553">
        <v>6348</v>
      </c>
      <c r="B553" t="s">
        <v>21</v>
      </c>
      <c r="C553" t="s">
        <v>23</v>
      </c>
      <c r="D553">
        <v>155.75</v>
      </c>
      <c r="E553" s="3">
        <v>45031</v>
      </c>
      <c r="F553" s="3">
        <v>45211</v>
      </c>
      <c r="G553">
        <v>372.04</v>
      </c>
      <c r="H553" t="s">
        <v>30</v>
      </c>
      <c r="I553">
        <v>5.19</v>
      </c>
      <c r="J553">
        <v>1571.3</v>
      </c>
      <c r="K553">
        <v>28.7</v>
      </c>
      <c r="L553" s="7">
        <v>211.2</v>
      </c>
      <c r="M553" t="b">
        <v>1</v>
      </c>
      <c r="N553" t="s">
        <v>37</v>
      </c>
      <c r="O553" t="s">
        <v>39</v>
      </c>
      <c r="P553" s="4">
        <v>906.39</v>
      </c>
      <c r="Q553" s="4">
        <v>278650.14</v>
      </c>
      <c r="R553" s="4">
        <v>58563.199999999997</v>
      </c>
    </row>
    <row r="554" spans="1:18" x14ac:dyDescent="0.25">
      <c r="A554">
        <v>7190</v>
      </c>
      <c r="B554" t="s">
        <v>20</v>
      </c>
      <c r="C554" t="s">
        <v>25</v>
      </c>
      <c r="D554">
        <v>274.58</v>
      </c>
      <c r="E554" s="3">
        <v>44929</v>
      </c>
      <c r="F554" s="3">
        <v>45062</v>
      </c>
      <c r="G554">
        <v>457.99</v>
      </c>
      <c r="H554" t="s">
        <v>33</v>
      </c>
      <c r="I554">
        <v>5.96</v>
      </c>
      <c r="J554">
        <v>388.5</v>
      </c>
      <c r="K554">
        <v>20</v>
      </c>
      <c r="L554" s="7">
        <v>306.6682642487047</v>
      </c>
      <c r="M554" t="b">
        <v>1</v>
      </c>
      <c r="N554" t="s">
        <v>63</v>
      </c>
      <c r="O554" t="s">
        <v>39</v>
      </c>
      <c r="P554" s="4">
        <v>86.37</v>
      </c>
      <c r="Q554" s="4">
        <v>512249.09</v>
      </c>
      <c r="R554" s="4">
        <v>-472692.49</v>
      </c>
    </row>
    <row r="555" spans="1:18" x14ac:dyDescent="0.25">
      <c r="A555">
        <v>2256</v>
      </c>
      <c r="B555" t="s">
        <v>20</v>
      </c>
      <c r="C555" t="s">
        <v>23</v>
      </c>
      <c r="D555">
        <v>290.5</v>
      </c>
      <c r="E555" s="3">
        <v>44931</v>
      </c>
      <c r="F555" s="3">
        <v>45140</v>
      </c>
      <c r="G555">
        <v>926.47</v>
      </c>
      <c r="H555" t="s">
        <v>30</v>
      </c>
      <c r="I555">
        <v>5.88</v>
      </c>
      <c r="J555">
        <v>355.9</v>
      </c>
      <c r="K555">
        <v>34</v>
      </c>
      <c r="L555" s="7">
        <v>436.2</v>
      </c>
      <c r="M555" t="b">
        <v>1</v>
      </c>
      <c r="N555" t="s">
        <v>37</v>
      </c>
      <c r="O555" t="s">
        <v>39</v>
      </c>
      <c r="P555" s="4">
        <v>892.81</v>
      </c>
      <c r="Q555" s="4">
        <v>378455.59</v>
      </c>
      <c r="R555" s="4">
        <v>448706.09</v>
      </c>
    </row>
    <row r="556" spans="1:18" x14ac:dyDescent="0.25">
      <c r="A556">
        <v>4376</v>
      </c>
      <c r="B556" t="s">
        <v>21</v>
      </c>
      <c r="C556" t="s">
        <v>24</v>
      </c>
      <c r="D556">
        <v>254.91</v>
      </c>
      <c r="E556" s="3">
        <v>44991</v>
      </c>
      <c r="F556" s="3">
        <v>45200</v>
      </c>
      <c r="G556">
        <v>927.26</v>
      </c>
      <c r="H556" t="s">
        <v>32</v>
      </c>
      <c r="I556">
        <v>5.55</v>
      </c>
      <c r="J556">
        <v>717.5</v>
      </c>
      <c r="K556">
        <v>19.3</v>
      </c>
      <c r="L556" s="7">
        <v>88.1</v>
      </c>
      <c r="M556" t="b">
        <v>1</v>
      </c>
      <c r="N556" t="s">
        <v>38</v>
      </c>
      <c r="O556" t="s">
        <v>41</v>
      </c>
      <c r="P556" s="4">
        <v>155.27000000000001</v>
      </c>
      <c r="Q556" s="4">
        <v>314952.12</v>
      </c>
      <c r="R556" s="4">
        <v>-170976.46</v>
      </c>
    </row>
    <row r="557" spans="1:18" x14ac:dyDescent="0.25">
      <c r="A557">
        <v>6645</v>
      </c>
      <c r="B557" t="s">
        <v>21</v>
      </c>
      <c r="C557" t="s">
        <v>28</v>
      </c>
      <c r="D557">
        <v>96.38</v>
      </c>
      <c r="E557" s="3">
        <v>44980</v>
      </c>
      <c r="F557" s="3">
        <v>45186</v>
      </c>
      <c r="G557">
        <v>174.35</v>
      </c>
      <c r="H557" t="s">
        <v>33</v>
      </c>
      <c r="I557">
        <v>6.95</v>
      </c>
      <c r="J557">
        <v>1216.5</v>
      </c>
      <c r="K557">
        <v>29.9</v>
      </c>
      <c r="L557" s="7">
        <v>232.9</v>
      </c>
      <c r="M557" t="b">
        <v>0</v>
      </c>
      <c r="N557" t="s">
        <v>35</v>
      </c>
      <c r="O557" t="s">
        <v>41</v>
      </c>
      <c r="P557" s="4">
        <v>359.61</v>
      </c>
      <c r="Q557" s="4">
        <v>132244.32</v>
      </c>
      <c r="R557" s="4">
        <v>-69546.320000000007</v>
      </c>
    </row>
    <row r="558" spans="1:18" x14ac:dyDescent="0.25">
      <c r="A558">
        <v>4486</v>
      </c>
      <c r="B558" t="s">
        <v>22</v>
      </c>
      <c r="C558" t="s">
        <v>23</v>
      </c>
      <c r="D558">
        <v>62.88</v>
      </c>
      <c r="E558" s="3">
        <v>44945</v>
      </c>
      <c r="F558" s="3">
        <v>45113</v>
      </c>
      <c r="G558">
        <v>350.55</v>
      </c>
      <c r="H558" t="s">
        <v>32</v>
      </c>
      <c r="I558">
        <v>5.8</v>
      </c>
      <c r="J558">
        <v>1337.2</v>
      </c>
      <c r="K558">
        <v>26.7</v>
      </c>
      <c r="L558" s="7">
        <v>502.3</v>
      </c>
      <c r="M558" t="b">
        <v>1</v>
      </c>
      <c r="N558" t="s">
        <v>34</v>
      </c>
      <c r="O558" t="s">
        <v>40</v>
      </c>
      <c r="P558" s="4">
        <v>909.01</v>
      </c>
      <c r="Q558" s="4">
        <v>51678.19</v>
      </c>
      <c r="R558" s="4">
        <v>266975.27</v>
      </c>
    </row>
    <row r="559" spans="1:18" x14ac:dyDescent="0.25">
      <c r="A559">
        <v>4584</v>
      </c>
      <c r="B559" t="s">
        <v>22</v>
      </c>
      <c r="C559" t="s">
        <v>26</v>
      </c>
      <c r="D559">
        <v>166.7</v>
      </c>
      <c r="E559" s="3">
        <v>45023</v>
      </c>
      <c r="F559" s="3">
        <v>45155</v>
      </c>
      <c r="G559">
        <v>536.84</v>
      </c>
      <c r="H559" t="s">
        <v>30</v>
      </c>
      <c r="I559">
        <v>5.75</v>
      </c>
      <c r="J559">
        <v>1610</v>
      </c>
      <c r="K559">
        <v>19.399999999999999</v>
      </c>
      <c r="L559" s="7">
        <v>273.3</v>
      </c>
      <c r="M559" t="b">
        <v>0</v>
      </c>
      <c r="N559" t="s">
        <v>35</v>
      </c>
      <c r="O559" t="s">
        <v>40</v>
      </c>
      <c r="P559" s="4">
        <v>114.53</v>
      </c>
      <c r="Q559" s="4">
        <v>331792.46999999997</v>
      </c>
      <c r="R559" s="4">
        <v>-270308.18</v>
      </c>
    </row>
    <row r="560" spans="1:18" x14ac:dyDescent="0.25">
      <c r="A560">
        <v>9053</v>
      </c>
      <c r="B560" t="s">
        <v>21</v>
      </c>
      <c r="C560" t="s">
        <v>24</v>
      </c>
      <c r="D560">
        <v>138.63999999999999</v>
      </c>
      <c r="E560" s="3">
        <v>45032</v>
      </c>
      <c r="F560" s="3">
        <v>45243</v>
      </c>
      <c r="G560">
        <v>841.29</v>
      </c>
      <c r="H560" t="s">
        <v>30</v>
      </c>
      <c r="I560">
        <v>5.78</v>
      </c>
      <c r="J560">
        <v>1065.5</v>
      </c>
      <c r="K560">
        <v>18.399999999999999</v>
      </c>
      <c r="L560" s="7">
        <v>393.6</v>
      </c>
      <c r="M560" t="b">
        <v>0</v>
      </c>
      <c r="N560" t="s">
        <v>35</v>
      </c>
      <c r="O560" t="s">
        <v>40</v>
      </c>
      <c r="P560" s="4">
        <v>158.66</v>
      </c>
      <c r="Q560" s="4">
        <v>224306.92</v>
      </c>
      <c r="R560" s="4">
        <v>-90827.85</v>
      </c>
    </row>
    <row r="561" spans="1:18" x14ac:dyDescent="0.25">
      <c r="A561">
        <v>4330</v>
      </c>
      <c r="B561" t="s">
        <v>19</v>
      </c>
      <c r="C561" t="s">
        <v>24</v>
      </c>
      <c r="D561">
        <v>263.94</v>
      </c>
      <c r="E561" s="3">
        <v>44980</v>
      </c>
      <c r="F561" s="3">
        <v>45097</v>
      </c>
      <c r="G561">
        <v>599.69000000000005</v>
      </c>
      <c r="H561" t="s">
        <v>30</v>
      </c>
      <c r="I561">
        <v>5.91</v>
      </c>
      <c r="J561">
        <v>829.5</v>
      </c>
      <c r="K561">
        <v>23.8</v>
      </c>
      <c r="L561" s="7">
        <v>103</v>
      </c>
      <c r="M561" t="b">
        <v>0</v>
      </c>
      <c r="N561" t="s">
        <v>35</v>
      </c>
      <c r="O561" t="s">
        <v>39</v>
      </c>
      <c r="P561" s="4">
        <v>153.12</v>
      </c>
      <c r="Q561" s="4">
        <v>226491.88</v>
      </c>
      <c r="R561" s="4">
        <v>-134667.35</v>
      </c>
    </row>
    <row r="562" spans="1:18" x14ac:dyDescent="0.25">
      <c r="A562">
        <v>3703</v>
      </c>
      <c r="B562" t="s">
        <v>19</v>
      </c>
      <c r="C562" t="s">
        <v>27</v>
      </c>
      <c r="D562">
        <v>34.51</v>
      </c>
      <c r="E562" s="3">
        <v>45020</v>
      </c>
      <c r="F562" s="3">
        <v>45153</v>
      </c>
      <c r="G562">
        <v>61.59</v>
      </c>
      <c r="H562" t="s">
        <v>30</v>
      </c>
      <c r="I562">
        <v>7.08</v>
      </c>
      <c r="J562">
        <v>774.1</v>
      </c>
      <c r="K562">
        <v>30.8</v>
      </c>
      <c r="L562" s="7">
        <v>477.4</v>
      </c>
      <c r="M562" t="b">
        <v>1</v>
      </c>
      <c r="N562" t="s">
        <v>38</v>
      </c>
      <c r="O562" t="s">
        <v>39</v>
      </c>
      <c r="P562" s="4">
        <v>145.25</v>
      </c>
      <c r="Q562" s="4">
        <v>31342.66</v>
      </c>
      <c r="R562" s="4">
        <v>-22396.71</v>
      </c>
    </row>
    <row r="563" spans="1:18" x14ac:dyDescent="0.25">
      <c r="A563">
        <v>9662</v>
      </c>
      <c r="B563" t="s">
        <v>20</v>
      </c>
      <c r="C563" t="s">
        <v>28</v>
      </c>
      <c r="D563">
        <v>81.03</v>
      </c>
      <c r="E563" s="3">
        <v>45002</v>
      </c>
      <c r="F563" s="3">
        <v>45119</v>
      </c>
      <c r="G563">
        <v>316.95999999999998</v>
      </c>
      <c r="H563" t="s">
        <v>32</v>
      </c>
      <c r="I563">
        <v>5.15</v>
      </c>
      <c r="J563">
        <v>1555</v>
      </c>
      <c r="K563">
        <v>18.7</v>
      </c>
      <c r="L563" s="7">
        <v>105.3</v>
      </c>
      <c r="M563" t="b">
        <v>1</v>
      </c>
      <c r="N563" t="s">
        <v>38</v>
      </c>
      <c r="O563" t="s">
        <v>40</v>
      </c>
      <c r="P563" s="4">
        <v>343.69</v>
      </c>
      <c r="Q563" s="4">
        <v>119326.28</v>
      </c>
      <c r="R563" s="4">
        <v>-10390.299999999999</v>
      </c>
    </row>
    <row r="564" spans="1:18" x14ac:dyDescent="0.25">
      <c r="A564">
        <v>9120</v>
      </c>
      <c r="B564" t="s">
        <v>18</v>
      </c>
      <c r="C564" t="s">
        <v>28</v>
      </c>
      <c r="D564">
        <v>226.78</v>
      </c>
      <c r="E564" s="3">
        <v>44936</v>
      </c>
      <c r="F564" s="3">
        <v>45127</v>
      </c>
      <c r="G564">
        <v>554.62</v>
      </c>
      <c r="H564" t="s">
        <v>30</v>
      </c>
      <c r="I564">
        <v>4.8099999999999996</v>
      </c>
      <c r="J564">
        <v>1358.1</v>
      </c>
      <c r="K564">
        <v>29.3</v>
      </c>
      <c r="L564" s="7">
        <v>523.79999999999995</v>
      </c>
      <c r="M564" t="b">
        <v>0</v>
      </c>
      <c r="N564" t="s">
        <v>35</v>
      </c>
      <c r="O564" t="s">
        <v>41</v>
      </c>
      <c r="P564" s="4">
        <v>341.62</v>
      </c>
      <c r="Q564" s="4">
        <v>223212.7</v>
      </c>
      <c r="R564" s="4">
        <v>-33743.42</v>
      </c>
    </row>
    <row r="565" spans="1:18" x14ac:dyDescent="0.25">
      <c r="A565">
        <v>8114</v>
      </c>
      <c r="B565" t="s">
        <v>20</v>
      </c>
      <c r="C565" t="s">
        <v>26</v>
      </c>
      <c r="D565">
        <v>33.020000000000003</v>
      </c>
      <c r="E565" s="3">
        <v>45024</v>
      </c>
      <c r="F565" s="3">
        <v>45216</v>
      </c>
      <c r="G565">
        <v>204.29</v>
      </c>
      <c r="H565" t="s">
        <v>33</v>
      </c>
      <c r="I565">
        <v>6.35</v>
      </c>
      <c r="J565">
        <v>1648.7</v>
      </c>
      <c r="K565">
        <v>28.5</v>
      </c>
      <c r="L565" s="7">
        <v>108.6</v>
      </c>
      <c r="M565" t="b">
        <v>1</v>
      </c>
      <c r="N565" t="s">
        <v>36</v>
      </c>
      <c r="O565" t="s">
        <v>40</v>
      </c>
      <c r="P565" s="4">
        <v>121.59</v>
      </c>
      <c r="Q565" s="4">
        <v>34108.839999999997</v>
      </c>
      <c r="R565" s="4">
        <v>-9269.2199999999993</v>
      </c>
    </row>
    <row r="566" spans="1:18" x14ac:dyDescent="0.25">
      <c r="A566">
        <v>2353</v>
      </c>
      <c r="B566" t="s">
        <v>20</v>
      </c>
      <c r="C566" t="s">
        <v>23</v>
      </c>
      <c r="D566">
        <v>99.63</v>
      </c>
      <c r="E566" s="3">
        <v>44942</v>
      </c>
      <c r="F566" s="3">
        <v>45129</v>
      </c>
      <c r="G566">
        <v>154.58000000000001</v>
      </c>
      <c r="H566" t="s">
        <v>33</v>
      </c>
      <c r="I566">
        <v>5.0199999999999996</v>
      </c>
      <c r="J566">
        <v>1742.5</v>
      </c>
      <c r="K566">
        <v>22.2</v>
      </c>
      <c r="L566" s="7">
        <v>540</v>
      </c>
      <c r="M566" t="b">
        <v>1</v>
      </c>
      <c r="N566" t="s">
        <v>38</v>
      </c>
      <c r="O566" t="s">
        <v>39</v>
      </c>
      <c r="P566" s="4">
        <v>894.82</v>
      </c>
      <c r="Q566" s="4">
        <v>166522.98000000001</v>
      </c>
      <c r="R566" s="4">
        <v>-28201.7</v>
      </c>
    </row>
    <row r="567" spans="1:18" x14ac:dyDescent="0.25">
      <c r="A567">
        <v>6063</v>
      </c>
      <c r="B567" t="s">
        <v>18</v>
      </c>
      <c r="C567" t="s">
        <v>29</v>
      </c>
      <c r="D567">
        <v>119.21</v>
      </c>
      <c r="E567" s="3">
        <v>45030</v>
      </c>
      <c r="F567" s="3">
        <v>45182</v>
      </c>
      <c r="G567">
        <v>424.76</v>
      </c>
      <c r="H567" t="s">
        <v>31</v>
      </c>
      <c r="I567">
        <v>4.72</v>
      </c>
      <c r="J567">
        <v>680.1</v>
      </c>
      <c r="K567">
        <v>19.2</v>
      </c>
      <c r="L567" s="7">
        <v>250.1</v>
      </c>
      <c r="M567" t="b">
        <v>0</v>
      </c>
      <c r="N567" t="s">
        <v>35</v>
      </c>
      <c r="O567" t="s">
        <v>41</v>
      </c>
      <c r="P567" s="4">
        <v>69.84</v>
      </c>
      <c r="Q567" s="4">
        <v>107335.56</v>
      </c>
      <c r="R567" s="4">
        <v>-77670.320000000007</v>
      </c>
    </row>
    <row r="568" spans="1:18" x14ac:dyDescent="0.25">
      <c r="A568">
        <v>9549</v>
      </c>
      <c r="B568" t="s">
        <v>21</v>
      </c>
      <c r="C568" t="s">
        <v>26</v>
      </c>
      <c r="D568">
        <v>188.67</v>
      </c>
      <c r="E568" s="3">
        <v>44972</v>
      </c>
      <c r="F568" s="3">
        <v>45077</v>
      </c>
      <c r="G568">
        <v>1157.25</v>
      </c>
      <c r="H568" t="s">
        <v>33</v>
      </c>
      <c r="I568">
        <v>5.78</v>
      </c>
      <c r="J568">
        <v>1047.5</v>
      </c>
      <c r="K568">
        <v>32.6</v>
      </c>
      <c r="L568" s="7">
        <v>393.5</v>
      </c>
      <c r="M568" t="b">
        <v>1</v>
      </c>
      <c r="N568" t="s">
        <v>37</v>
      </c>
      <c r="O568" t="s">
        <v>40</v>
      </c>
      <c r="P568" s="4">
        <v>120.31</v>
      </c>
      <c r="Q568" s="4">
        <v>293921.78000000003</v>
      </c>
      <c r="R568" s="4">
        <v>-154693.03</v>
      </c>
    </row>
    <row r="569" spans="1:18" x14ac:dyDescent="0.25">
      <c r="A569">
        <v>8575</v>
      </c>
      <c r="B569" t="s">
        <v>19</v>
      </c>
      <c r="C569" t="s">
        <v>27</v>
      </c>
      <c r="D569">
        <v>51.65</v>
      </c>
      <c r="E569" s="3">
        <v>44955</v>
      </c>
      <c r="F569" s="3">
        <v>45181</v>
      </c>
      <c r="G569">
        <v>176.75</v>
      </c>
      <c r="H569" t="s">
        <v>31</v>
      </c>
      <c r="I569">
        <v>5.16</v>
      </c>
      <c r="J569">
        <v>1210.9000000000001</v>
      </c>
      <c r="K569">
        <v>22.8</v>
      </c>
      <c r="L569" s="7">
        <v>515.6</v>
      </c>
      <c r="M569" t="b">
        <v>1</v>
      </c>
      <c r="N569" t="s">
        <v>36</v>
      </c>
      <c r="O569" t="s">
        <v>40</v>
      </c>
      <c r="P569" s="4">
        <v>147.18</v>
      </c>
      <c r="Q569" s="4">
        <v>98255.2</v>
      </c>
      <c r="R569" s="4">
        <v>-72241.13</v>
      </c>
    </row>
    <row r="570" spans="1:18" x14ac:dyDescent="0.25">
      <c r="A570">
        <v>1667</v>
      </c>
      <c r="B570" t="s">
        <v>20</v>
      </c>
      <c r="C570" t="s">
        <v>28</v>
      </c>
      <c r="D570">
        <v>258.88</v>
      </c>
      <c r="E570" s="3">
        <v>44941</v>
      </c>
      <c r="F570" s="3">
        <v>45107</v>
      </c>
      <c r="G570">
        <v>508.84</v>
      </c>
      <c r="H570" t="s">
        <v>33</v>
      </c>
      <c r="I570">
        <v>5.58</v>
      </c>
      <c r="J570">
        <v>462.2</v>
      </c>
      <c r="K570">
        <v>19.8</v>
      </c>
      <c r="L570" s="7">
        <v>55.6</v>
      </c>
      <c r="M570" t="b">
        <v>1</v>
      </c>
      <c r="N570" t="s">
        <v>36</v>
      </c>
      <c r="O570" t="s">
        <v>39</v>
      </c>
      <c r="P570" s="4">
        <v>358.26</v>
      </c>
      <c r="Q570" s="4">
        <v>177644.16</v>
      </c>
      <c r="R570" s="4">
        <v>4652.8599999999997</v>
      </c>
    </row>
    <row r="571" spans="1:18" x14ac:dyDescent="0.25">
      <c r="A571">
        <v>5468</v>
      </c>
      <c r="B571" t="s">
        <v>18</v>
      </c>
      <c r="C571" t="s">
        <v>24</v>
      </c>
      <c r="D571">
        <v>137.02000000000001</v>
      </c>
      <c r="E571" s="3">
        <v>44974</v>
      </c>
      <c r="F571" s="3">
        <v>45125</v>
      </c>
      <c r="G571">
        <v>413.04</v>
      </c>
      <c r="H571" t="s">
        <v>33</v>
      </c>
      <c r="I571">
        <v>5.9350000000000005</v>
      </c>
      <c r="J571">
        <v>285.39999999999998</v>
      </c>
      <c r="K571">
        <v>28.9</v>
      </c>
      <c r="L571" s="7">
        <v>196.1</v>
      </c>
      <c r="M571" t="b">
        <v>0</v>
      </c>
      <c r="N571" t="s">
        <v>35</v>
      </c>
      <c r="O571" t="s">
        <v>39</v>
      </c>
      <c r="P571" s="4">
        <v>162.41</v>
      </c>
      <c r="Q571" s="4">
        <v>98164.73</v>
      </c>
      <c r="R571" s="4">
        <v>-31082.9</v>
      </c>
    </row>
    <row r="572" spans="1:18" x14ac:dyDescent="0.25">
      <c r="A572">
        <v>7819</v>
      </c>
      <c r="B572" t="s">
        <v>22</v>
      </c>
      <c r="C572" t="s">
        <v>28</v>
      </c>
      <c r="D572">
        <v>275.52</v>
      </c>
      <c r="E572" s="3">
        <v>44937</v>
      </c>
      <c r="F572" s="3">
        <v>45115</v>
      </c>
      <c r="G572">
        <v>1099.3399999999999</v>
      </c>
      <c r="H572" t="s">
        <v>30</v>
      </c>
      <c r="I572">
        <v>4.78</v>
      </c>
      <c r="J572">
        <v>1588.4</v>
      </c>
      <c r="K572">
        <v>21.5</v>
      </c>
      <c r="L572" s="7">
        <v>549.6</v>
      </c>
      <c r="M572" t="b">
        <v>0</v>
      </c>
      <c r="N572" t="s">
        <v>35</v>
      </c>
      <c r="O572" t="s">
        <v>39</v>
      </c>
      <c r="P572" s="4">
        <v>342.54</v>
      </c>
      <c r="Q572" s="4">
        <v>527430.6</v>
      </c>
      <c r="R572" s="4">
        <v>-150862.68</v>
      </c>
    </row>
    <row r="573" spans="1:18" x14ac:dyDescent="0.25">
      <c r="A573">
        <v>4719</v>
      </c>
      <c r="B573" t="s">
        <v>20</v>
      </c>
      <c r="C573" t="s">
        <v>26</v>
      </c>
      <c r="D573">
        <v>143.02000000000001</v>
      </c>
      <c r="E573" s="3">
        <v>45034</v>
      </c>
      <c r="F573" s="3">
        <v>45152</v>
      </c>
      <c r="G573">
        <v>346.93</v>
      </c>
      <c r="H573" t="s">
        <v>33</v>
      </c>
      <c r="I573">
        <v>6.18</v>
      </c>
      <c r="J573">
        <v>1056.8</v>
      </c>
      <c r="K573">
        <v>25.6</v>
      </c>
      <c r="L573" s="7">
        <v>263.5</v>
      </c>
      <c r="M573" t="b">
        <v>0</v>
      </c>
      <c r="N573" t="s">
        <v>35</v>
      </c>
      <c r="O573" t="s">
        <v>41</v>
      </c>
      <c r="P573" s="4">
        <v>119.96</v>
      </c>
      <c r="Q573" s="4">
        <v>115170.99</v>
      </c>
      <c r="R573" s="4">
        <v>-73553.27</v>
      </c>
    </row>
    <row r="574" spans="1:18" x14ac:dyDescent="0.25">
      <c r="A574">
        <v>3745</v>
      </c>
      <c r="B574" t="s">
        <v>19</v>
      </c>
      <c r="C574" t="s">
        <v>29</v>
      </c>
      <c r="D574">
        <v>86.14</v>
      </c>
      <c r="E574" s="3">
        <v>44960</v>
      </c>
      <c r="F574" s="3">
        <v>45069</v>
      </c>
      <c r="G574">
        <v>330.16</v>
      </c>
      <c r="H574" t="s">
        <v>30</v>
      </c>
      <c r="I574">
        <v>4.58</v>
      </c>
      <c r="J574">
        <v>1113.2</v>
      </c>
      <c r="K574">
        <v>18.8</v>
      </c>
      <c r="L574" s="7">
        <v>438.5</v>
      </c>
      <c r="M574" t="b">
        <v>0</v>
      </c>
      <c r="N574" t="s">
        <v>35</v>
      </c>
      <c r="O574" t="s">
        <v>39</v>
      </c>
      <c r="P574" s="4">
        <v>58.82</v>
      </c>
      <c r="Q574" s="4">
        <v>45770.6</v>
      </c>
      <c r="R574" s="4">
        <v>-26350.59</v>
      </c>
    </row>
    <row r="575" spans="1:18" x14ac:dyDescent="0.25">
      <c r="A575">
        <v>8483</v>
      </c>
      <c r="B575" t="s">
        <v>21</v>
      </c>
      <c r="C575" t="s">
        <v>25</v>
      </c>
      <c r="D575">
        <v>46.84</v>
      </c>
      <c r="E575" s="3">
        <v>44962</v>
      </c>
      <c r="F575" s="3">
        <v>45112</v>
      </c>
      <c r="G575">
        <v>266.13</v>
      </c>
      <c r="H575" t="s">
        <v>30</v>
      </c>
      <c r="I575">
        <v>7.4</v>
      </c>
      <c r="J575">
        <v>1087.9000000000001</v>
      </c>
      <c r="K575">
        <v>33.9</v>
      </c>
      <c r="L575" s="7">
        <v>127</v>
      </c>
      <c r="M575" t="b">
        <v>1</v>
      </c>
      <c r="N575" t="s">
        <v>38</v>
      </c>
      <c r="O575" t="s">
        <v>40</v>
      </c>
      <c r="P575" s="4">
        <v>85.3</v>
      </c>
      <c r="Q575" s="4">
        <v>84441.37</v>
      </c>
      <c r="R575" s="4">
        <v>-61740.480000000003</v>
      </c>
    </row>
    <row r="576" spans="1:18" x14ac:dyDescent="0.25">
      <c r="A576">
        <v>1539</v>
      </c>
      <c r="B576" t="s">
        <v>20</v>
      </c>
      <c r="C576" t="s">
        <v>25</v>
      </c>
      <c r="D576">
        <v>6.1</v>
      </c>
      <c r="E576" s="3">
        <v>44956</v>
      </c>
      <c r="F576" s="3">
        <v>45080</v>
      </c>
      <c r="G576">
        <v>35.76</v>
      </c>
      <c r="H576" t="s">
        <v>33</v>
      </c>
      <c r="I576">
        <v>5.52</v>
      </c>
      <c r="J576">
        <v>1407.9</v>
      </c>
      <c r="K576">
        <v>25.2</v>
      </c>
      <c r="L576" s="7">
        <v>423.1</v>
      </c>
      <c r="M576" t="b">
        <v>1</v>
      </c>
      <c r="N576" t="s">
        <v>34</v>
      </c>
      <c r="O576" t="s">
        <v>39</v>
      </c>
      <c r="P576" s="4">
        <v>83.88</v>
      </c>
      <c r="Q576" s="4">
        <v>5633.07</v>
      </c>
      <c r="R576" s="4">
        <v>-2633.52</v>
      </c>
    </row>
    <row r="577" spans="1:18" x14ac:dyDescent="0.25">
      <c r="A577">
        <v>5964</v>
      </c>
      <c r="B577" t="s">
        <v>20</v>
      </c>
      <c r="C577" t="s">
        <v>28</v>
      </c>
      <c r="D577">
        <v>161.99</v>
      </c>
      <c r="E577" s="3">
        <v>45025</v>
      </c>
      <c r="F577" s="3">
        <v>45151</v>
      </c>
      <c r="G577">
        <v>282.88</v>
      </c>
      <c r="H577" t="s">
        <v>32</v>
      </c>
      <c r="I577">
        <v>6.59</v>
      </c>
      <c r="J577">
        <v>432.8</v>
      </c>
      <c r="K577">
        <v>34</v>
      </c>
      <c r="L577" s="7">
        <v>90.2</v>
      </c>
      <c r="M577" t="b">
        <v>1</v>
      </c>
      <c r="N577" t="s">
        <v>36</v>
      </c>
      <c r="O577" t="s">
        <v>39</v>
      </c>
      <c r="P577" s="4">
        <v>347.42</v>
      </c>
      <c r="Q577" s="4">
        <v>153490.53</v>
      </c>
      <c r="R577" s="4">
        <v>-55212.36</v>
      </c>
    </row>
    <row r="578" spans="1:18" x14ac:dyDescent="0.25">
      <c r="A578">
        <v>5835</v>
      </c>
      <c r="B578" t="s">
        <v>18</v>
      </c>
      <c r="C578" t="s">
        <v>28</v>
      </c>
      <c r="D578">
        <v>36.61</v>
      </c>
      <c r="E578" s="3">
        <v>44999</v>
      </c>
      <c r="F578" s="3">
        <v>45222</v>
      </c>
      <c r="G578">
        <v>84.37</v>
      </c>
      <c r="H578" t="s">
        <v>30</v>
      </c>
      <c r="I578">
        <v>6.93</v>
      </c>
      <c r="J578">
        <v>1182.5</v>
      </c>
      <c r="K578">
        <v>24.2</v>
      </c>
      <c r="L578" s="7">
        <v>444.5</v>
      </c>
      <c r="M578" t="b">
        <v>1</v>
      </c>
      <c r="N578" t="s">
        <v>38</v>
      </c>
      <c r="O578" t="s">
        <v>39</v>
      </c>
      <c r="P578" s="4">
        <v>349.39</v>
      </c>
      <c r="Q578" s="4">
        <v>30766.37</v>
      </c>
      <c r="R578" s="4">
        <v>-1288.3399999999999</v>
      </c>
    </row>
    <row r="579" spans="1:18" x14ac:dyDescent="0.25">
      <c r="A579">
        <v>4775</v>
      </c>
      <c r="B579" t="s">
        <v>22</v>
      </c>
      <c r="C579" t="s">
        <v>27</v>
      </c>
      <c r="D579">
        <v>120.56</v>
      </c>
      <c r="E579" s="3">
        <v>45008</v>
      </c>
      <c r="F579" s="3">
        <v>45177</v>
      </c>
      <c r="G579">
        <v>346.78</v>
      </c>
      <c r="H579" t="s">
        <v>33</v>
      </c>
      <c r="I579">
        <v>5.34</v>
      </c>
      <c r="J579">
        <v>951.2</v>
      </c>
      <c r="K579">
        <v>23.6</v>
      </c>
      <c r="L579" s="7">
        <v>228.1</v>
      </c>
      <c r="M579" t="b">
        <v>1</v>
      </c>
      <c r="N579" t="s">
        <v>38</v>
      </c>
      <c r="O579" t="s">
        <v>39</v>
      </c>
      <c r="P579" s="4">
        <v>150.38</v>
      </c>
      <c r="Q579" s="4">
        <v>226230.88</v>
      </c>
      <c r="R579" s="4">
        <v>-174082.1</v>
      </c>
    </row>
    <row r="580" spans="1:18" x14ac:dyDescent="0.25">
      <c r="A580">
        <v>7042</v>
      </c>
      <c r="B580" t="s">
        <v>22</v>
      </c>
      <c r="C580" t="s">
        <v>28</v>
      </c>
      <c r="D580">
        <v>178.84</v>
      </c>
      <c r="E580" s="3">
        <v>44945</v>
      </c>
      <c r="F580" s="3">
        <v>45107</v>
      </c>
      <c r="G580">
        <v>800.19</v>
      </c>
      <c r="H580" t="s">
        <v>32</v>
      </c>
      <c r="I580">
        <v>6.75</v>
      </c>
      <c r="J580">
        <v>1635.1</v>
      </c>
      <c r="K580">
        <v>32.6</v>
      </c>
      <c r="L580" s="7">
        <v>306.2</v>
      </c>
      <c r="M580" t="b">
        <v>1</v>
      </c>
      <c r="N580" t="s">
        <v>37</v>
      </c>
      <c r="O580" t="s">
        <v>39</v>
      </c>
      <c r="P580" s="4">
        <v>348.45</v>
      </c>
      <c r="Q580" s="4">
        <v>297165.55</v>
      </c>
      <c r="R580" s="4">
        <v>-18339.34</v>
      </c>
    </row>
    <row r="581" spans="1:18" x14ac:dyDescent="0.25">
      <c r="A581">
        <v>8102</v>
      </c>
      <c r="B581" t="s">
        <v>21</v>
      </c>
      <c r="C581" t="s">
        <v>29</v>
      </c>
      <c r="D581">
        <v>86.33</v>
      </c>
      <c r="E581" s="3">
        <v>45029</v>
      </c>
      <c r="F581" s="3">
        <v>45222</v>
      </c>
      <c r="G581">
        <v>285.32</v>
      </c>
      <c r="H581" t="s">
        <v>33</v>
      </c>
      <c r="I581">
        <v>7</v>
      </c>
      <c r="J581">
        <v>1031.4000000000001</v>
      </c>
      <c r="K581">
        <v>23.3</v>
      </c>
      <c r="L581" s="7">
        <v>141.4</v>
      </c>
      <c r="M581" t="b">
        <v>1</v>
      </c>
      <c r="N581" t="s">
        <v>63</v>
      </c>
      <c r="O581" t="s">
        <v>39</v>
      </c>
      <c r="P581" s="4">
        <v>52.15</v>
      </c>
      <c r="Q581" s="4">
        <v>120446.64</v>
      </c>
      <c r="R581" s="4">
        <v>-105567.2</v>
      </c>
    </row>
    <row r="582" spans="1:18" x14ac:dyDescent="0.25">
      <c r="A582">
        <v>8312</v>
      </c>
      <c r="B582" t="s">
        <v>19</v>
      </c>
      <c r="C582" t="s">
        <v>28</v>
      </c>
      <c r="D582">
        <v>56.69</v>
      </c>
      <c r="E582" s="3">
        <v>44994</v>
      </c>
      <c r="F582" s="3">
        <v>45226</v>
      </c>
      <c r="G582">
        <v>324.27999999999997</v>
      </c>
      <c r="H582" t="s">
        <v>33</v>
      </c>
      <c r="I582">
        <v>5.22</v>
      </c>
      <c r="J582">
        <v>1708.7</v>
      </c>
      <c r="K582">
        <v>24.9</v>
      </c>
      <c r="L582" s="7">
        <v>395.3</v>
      </c>
      <c r="M582" t="b">
        <v>1</v>
      </c>
      <c r="N582" t="s">
        <v>36</v>
      </c>
      <c r="O582" t="s">
        <v>39</v>
      </c>
      <c r="P582" s="4">
        <v>358.11</v>
      </c>
      <c r="Q582" s="4">
        <v>66887.820000000007</v>
      </c>
      <c r="R582" s="4">
        <v>49240.09</v>
      </c>
    </row>
    <row r="583" spans="1:18" x14ac:dyDescent="0.25">
      <c r="A583">
        <v>6320</v>
      </c>
      <c r="B583" t="s">
        <v>21</v>
      </c>
      <c r="C583" t="s">
        <v>23</v>
      </c>
      <c r="D583">
        <v>233.54</v>
      </c>
      <c r="E583" s="3">
        <v>44996</v>
      </c>
      <c r="F583" s="3">
        <v>45102</v>
      </c>
      <c r="G583">
        <v>1187.17</v>
      </c>
      <c r="H583" t="s">
        <v>32</v>
      </c>
      <c r="I583">
        <v>7.48</v>
      </c>
      <c r="J583">
        <v>765.2</v>
      </c>
      <c r="K583">
        <v>19.2</v>
      </c>
      <c r="L583" s="7">
        <v>235.7</v>
      </c>
      <c r="M583" t="b">
        <v>1</v>
      </c>
      <c r="N583" t="s">
        <v>34</v>
      </c>
      <c r="O583" t="s">
        <v>39</v>
      </c>
      <c r="P583" s="4">
        <v>903.45</v>
      </c>
      <c r="Q583" s="4">
        <v>167050.04</v>
      </c>
      <c r="R583" s="4">
        <v>905498.7</v>
      </c>
    </row>
    <row r="584" spans="1:18" x14ac:dyDescent="0.25">
      <c r="A584">
        <v>7132</v>
      </c>
      <c r="B584" t="s">
        <v>20</v>
      </c>
      <c r="C584" t="s">
        <v>26</v>
      </c>
      <c r="D584">
        <v>284.3</v>
      </c>
      <c r="E584" s="3">
        <v>45041</v>
      </c>
      <c r="F584" s="3">
        <v>45256</v>
      </c>
      <c r="G584">
        <v>569.25</v>
      </c>
      <c r="H584" t="s">
        <v>33</v>
      </c>
      <c r="I584">
        <v>4.5599999999999996</v>
      </c>
      <c r="J584">
        <v>1747</v>
      </c>
      <c r="K584">
        <v>33.299999999999997</v>
      </c>
      <c r="L584" s="7">
        <v>260.89999999999998</v>
      </c>
      <c r="M584" t="b">
        <v>0</v>
      </c>
      <c r="N584" t="s">
        <v>35</v>
      </c>
      <c r="O584" t="s">
        <v>40</v>
      </c>
      <c r="P584" s="4">
        <v>119.39</v>
      </c>
      <c r="Q584" s="4">
        <v>537037.06000000006</v>
      </c>
      <c r="R584" s="4">
        <v>-469074.3</v>
      </c>
    </row>
    <row r="585" spans="1:18" x14ac:dyDescent="0.25">
      <c r="A585">
        <v>8891</v>
      </c>
      <c r="B585" t="s">
        <v>20</v>
      </c>
      <c r="C585" t="s">
        <v>29</v>
      </c>
      <c r="D585">
        <v>34.630000000000003</v>
      </c>
      <c r="E585" s="3">
        <v>44959</v>
      </c>
      <c r="F585" s="3">
        <v>45136</v>
      </c>
      <c r="G585">
        <v>160.09</v>
      </c>
      <c r="H585" t="s">
        <v>30</v>
      </c>
      <c r="I585">
        <v>5.15</v>
      </c>
      <c r="J585">
        <v>1600.3</v>
      </c>
      <c r="K585">
        <v>19.399999999999999</v>
      </c>
      <c r="L585" s="7">
        <v>408.7</v>
      </c>
      <c r="M585" t="b">
        <v>1</v>
      </c>
      <c r="N585" t="s">
        <v>34</v>
      </c>
      <c r="O585" t="s">
        <v>39</v>
      </c>
      <c r="P585" s="4">
        <v>61.39</v>
      </c>
      <c r="Q585" s="4">
        <v>56256.28</v>
      </c>
      <c r="R585" s="4">
        <v>-46428.35</v>
      </c>
    </row>
    <row r="586" spans="1:18" x14ac:dyDescent="0.25">
      <c r="A586">
        <v>3779</v>
      </c>
      <c r="B586" t="s">
        <v>22</v>
      </c>
      <c r="C586" t="s">
        <v>27</v>
      </c>
      <c r="D586">
        <v>50.9</v>
      </c>
      <c r="E586" s="3">
        <v>45022</v>
      </c>
      <c r="F586" s="3">
        <v>45133</v>
      </c>
      <c r="G586">
        <v>105.11</v>
      </c>
      <c r="H586" t="s">
        <v>31</v>
      </c>
      <c r="I586">
        <v>6.84</v>
      </c>
      <c r="J586">
        <v>1134.8</v>
      </c>
      <c r="K586">
        <v>30.3</v>
      </c>
      <c r="L586" s="7">
        <v>148.4</v>
      </c>
      <c r="M586" t="b">
        <v>1</v>
      </c>
      <c r="N586" t="s">
        <v>34</v>
      </c>
      <c r="O586" t="s">
        <v>39</v>
      </c>
      <c r="P586" s="4">
        <v>144.26</v>
      </c>
      <c r="Q586" s="4">
        <v>46742.76</v>
      </c>
      <c r="R586" s="4">
        <v>-31579.59</v>
      </c>
    </row>
    <row r="587" spans="1:18" x14ac:dyDescent="0.25">
      <c r="A587">
        <v>1924</v>
      </c>
      <c r="B587" t="s">
        <v>19</v>
      </c>
      <c r="C587" t="s">
        <v>23</v>
      </c>
      <c r="D587">
        <v>288.2</v>
      </c>
      <c r="E587" s="3">
        <v>45006</v>
      </c>
      <c r="F587" s="3">
        <v>45140</v>
      </c>
      <c r="G587">
        <v>799.81</v>
      </c>
      <c r="H587" t="s">
        <v>31</v>
      </c>
      <c r="I587">
        <v>5.08</v>
      </c>
      <c r="J587">
        <v>765.9</v>
      </c>
      <c r="K587">
        <v>26.6</v>
      </c>
      <c r="L587" s="7">
        <v>518.6</v>
      </c>
      <c r="M587" t="b">
        <v>1</v>
      </c>
      <c r="N587" t="s">
        <v>36</v>
      </c>
      <c r="O587" t="s">
        <v>40</v>
      </c>
      <c r="P587" s="4">
        <v>900.61</v>
      </c>
      <c r="Q587" s="4">
        <v>553702.55000000005</v>
      </c>
      <c r="R587" s="4">
        <v>166614.32999999999</v>
      </c>
    </row>
    <row r="588" spans="1:18" x14ac:dyDescent="0.25">
      <c r="A588">
        <v>2581</v>
      </c>
      <c r="B588" t="s">
        <v>18</v>
      </c>
      <c r="C588" t="s">
        <v>23</v>
      </c>
      <c r="D588">
        <v>16.149999999999999</v>
      </c>
      <c r="E588" s="3">
        <v>45001</v>
      </c>
      <c r="F588" s="3">
        <v>45163</v>
      </c>
      <c r="G588">
        <v>38.590000000000003</v>
      </c>
      <c r="H588" t="s">
        <v>33</v>
      </c>
      <c r="I588">
        <v>6.59</v>
      </c>
      <c r="J588">
        <v>801.5</v>
      </c>
      <c r="K588">
        <v>19</v>
      </c>
      <c r="L588" s="7">
        <v>456.6</v>
      </c>
      <c r="M588" t="b">
        <v>0</v>
      </c>
      <c r="N588" t="s">
        <v>35</v>
      </c>
      <c r="O588" t="s">
        <v>39</v>
      </c>
      <c r="P588" s="4">
        <v>904.92</v>
      </c>
      <c r="Q588" s="4">
        <v>30730</v>
      </c>
      <c r="R588" s="4">
        <v>4190.8599999999997</v>
      </c>
    </row>
    <row r="589" spans="1:18" x14ac:dyDescent="0.25">
      <c r="A589">
        <v>8714</v>
      </c>
      <c r="B589" t="s">
        <v>19</v>
      </c>
      <c r="C589" t="s">
        <v>26</v>
      </c>
      <c r="D589">
        <v>293.39999999999998</v>
      </c>
      <c r="E589" s="3">
        <v>44948</v>
      </c>
      <c r="F589" s="3">
        <v>45141</v>
      </c>
      <c r="G589">
        <v>693.98</v>
      </c>
      <c r="H589" t="s">
        <v>31</v>
      </c>
      <c r="I589">
        <v>7.07</v>
      </c>
      <c r="J589">
        <v>1436.4</v>
      </c>
      <c r="K589">
        <v>18</v>
      </c>
      <c r="L589" s="7">
        <v>367.8</v>
      </c>
      <c r="M589" t="b">
        <v>1</v>
      </c>
      <c r="N589" t="s">
        <v>36</v>
      </c>
      <c r="O589" t="s">
        <v>41</v>
      </c>
      <c r="P589" s="4">
        <v>120.67</v>
      </c>
      <c r="Q589" s="4">
        <v>436954.24</v>
      </c>
      <c r="R589" s="4">
        <v>-353211.67</v>
      </c>
    </row>
    <row r="590" spans="1:18" x14ac:dyDescent="0.25">
      <c r="A590">
        <v>4324</v>
      </c>
      <c r="B590" t="s">
        <v>20</v>
      </c>
      <c r="C590" t="s">
        <v>25</v>
      </c>
      <c r="D590">
        <v>6.37</v>
      </c>
      <c r="E590" s="3">
        <v>44962</v>
      </c>
      <c r="F590" s="3">
        <v>45088</v>
      </c>
      <c r="G590">
        <v>29.19</v>
      </c>
      <c r="H590" t="s">
        <v>31</v>
      </c>
      <c r="I590">
        <v>7.38</v>
      </c>
      <c r="J590">
        <v>1129</v>
      </c>
      <c r="K590">
        <v>33</v>
      </c>
      <c r="L590" s="7">
        <v>120.6</v>
      </c>
      <c r="M590" t="b">
        <v>1</v>
      </c>
      <c r="N590" t="s">
        <v>63</v>
      </c>
      <c r="O590" t="s">
        <v>39</v>
      </c>
      <c r="P590" s="4">
        <v>79.61</v>
      </c>
      <c r="Q590" s="4">
        <v>12596.71</v>
      </c>
      <c r="R590" s="4">
        <v>-10272.89</v>
      </c>
    </row>
    <row r="591" spans="1:18" x14ac:dyDescent="0.25">
      <c r="A591">
        <v>6713</v>
      </c>
      <c r="B591" t="s">
        <v>18</v>
      </c>
      <c r="C591" t="s">
        <v>29</v>
      </c>
      <c r="D591">
        <v>262.73</v>
      </c>
      <c r="E591" s="3">
        <v>45040</v>
      </c>
      <c r="F591" s="3">
        <v>45210</v>
      </c>
      <c r="G591">
        <v>1134.47</v>
      </c>
      <c r="H591" t="s">
        <v>31</v>
      </c>
      <c r="I591">
        <v>5.92</v>
      </c>
      <c r="J591">
        <v>842.5</v>
      </c>
      <c r="K591">
        <v>29.9</v>
      </c>
      <c r="L591" s="7">
        <v>427.9</v>
      </c>
      <c r="M591" t="b">
        <v>1</v>
      </c>
      <c r="N591" t="s">
        <v>38</v>
      </c>
      <c r="O591" t="s">
        <v>41</v>
      </c>
      <c r="P591" s="4">
        <v>59.25</v>
      </c>
      <c r="Q591" s="4">
        <v>205158.6</v>
      </c>
      <c r="R591" s="4">
        <v>-137941.25</v>
      </c>
    </row>
    <row r="592" spans="1:18" x14ac:dyDescent="0.25">
      <c r="A592">
        <v>8026</v>
      </c>
      <c r="B592" t="s">
        <v>19</v>
      </c>
      <c r="C592" t="s">
        <v>26</v>
      </c>
      <c r="D592">
        <v>95.66</v>
      </c>
      <c r="E592" s="3">
        <v>44949</v>
      </c>
      <c r="F592" s="3">
        <v>45141</v>
      </c>
      <c r="G592">
        <v>227.68</v>
      </c>
      <c r="H592" t="s">
        <v>30</v>
      </c>
      <c r="I592">
        <v>7.41</v>
      </c>
      <c r="J592">
        <v>1217.7</v>
      </c>
      <c r="K592">
        <v>29</v>
      </c>
      <c r="L592" s="7">
        <v>60</v>
      </c>
      <c r="M592" t="b">
        <v>1</v>
      </c>
      <c r="N592" t="s">
        <v>36</v>
      </c>
      <c r="O592" t="s">
        <v>39</v>
      </c>
      <c r="P592" s="4">
        <v>125.23</v>
      </c>
      <c r="Q592" s="4">
        <v>152777.20000000001</v>
      </c>
      <c r="R592" s="4">
        <v>-124264.83</v>
      </c>
    </row>
    <row r="593" spans="1:18" x14ac:dyDescent="0.25">
      <c r="A593">
        <v>1255</v>
      </c>
      <c r="B593" t="s">
        <v>19</v>
      </c>
      <c r="C593" t="s">
        <v>23</v>
      </c>
      <c r="D593">
        <v>281.88</v>
      </c>
      <c r="E593" s="3">
        <v>44989</v>
      </c>
      <c r="F593" s="3">
        <v>45146</v>
      </c>
      <c r="G593">
        <v>1818.37</v>
      </c>
      <c r="H593" t="s">
        <v>30</v>
      </c>
      <c r="I593">
        <v>5.73</v>
      </c>
      <c r="J593">
        <v>1373.2</v>
      </c>
      <c r="K593">
        <v>25</v>
      </c>
      <c r="L593" s="7">
        <v>492.4</v>
      </c>
      <c r="M593" t="b">
        <v>1</v>
      </c>
      <c r="N593" t="s">
        <v>37</v>
      </c>
      <c r="O593" t="s">
        <v>39</v>
      </c>
      <c r="P593" s="4">
        <v>905.07</v>
      </c>
      <c r="Q593" s="4">
        <v>205283.1</v>
      </c>
      <c r="R593" s="4">
        <v>1440469.04</v>
      </c>
    </row>
    <row r="594" spans="1:18" x14ac:dyDescent="0.25">
      <c r="A594">
        <v>5804</v>
      </c>
      <c r="B594" t="s">
        <v>18</v>
      </c>
      <c r="C594" t="s">
        <v>27</v>
      </c>
      <c r="D594">
        <v>98.5</v>
      </c>
      <c r="E594" s="3">
        <v>44952</v>
      </c>
      <c r="F594" s="3">
        <v>45171</v>
      </c>
      <c r="G594">
        <v>355.5</v>
      </c>
      <c r="H594" t="s">
        <v>31</v>
      </c>
      <c r="I594">
        <v>5.15</v>
      </c>
      <c r="J594">
        <v>236.6</v>
      </c>
      <c r="K594">
        <v>21.8</v>
      </c>
      <c r="L594" s="7">
        <v>217.1</v>
      </c>
      <c r="M594" t="b">
        <v>1</v>
      </c>
      <c r="N594" t="s">
        <v>34</v>
      </c>
      <c r="O594" t="s">
        <v>40</v>
      </c>
      <c r="P594" s="4">
        <v>155</v>
      </c>
      <c r="Q594" s="4">
        <v>151447.38</v>
      </c>
      <c r="R594" s="4">
        <v>-96344.88</v>
      </c>
    </row>
    <row r="595" spans="1:18" x14ac:dyDescent="0.25">
      <c r="A595">
        <v>2838</v>
      </c>
      <c r="B595" t="s">
        <v>20</v>
      </c>
      <c r="C595" t="s">
        <v>26</v>
      </c>
      <c r="D595">
        <v>198.02</v>
      </c>
      <c r="E595" s="3">
        <v>44986</v>
      </c>
      <c r="F595" s="3">
        <v>45206</v>
      </c>
      <c r="G595">
        <v>393.14</v>
      </c>
      <c r="H595" t="s">
        <v>32</v>
      </c>
      <c r="I595">
        <v>6.04</v>
      </c>
      <c r="J595">
        <v>343.8</v>
      </c>
      <c r="K595">
        <v>28.9</v>
      </c>
      <c r="L595" s="7">
        <v>114.5</v>
      </c>
      <c r="M595" t="b">
        <v>1</v>
      </c>
      <c r="N595" t="s">
        <v>36</v>
      </c>
      <c r="O595" t="s">
        <v>39</v>
      </c>
      <c r="P595" s="4">
        <v>114.92</v>
      </c>
      <c r="Q595" s="4">
        <v>372233.59</v>
      </c>
      <c r="R595" s="4">
        <v>-327053.94</v>
      </c>
    </row>
    <row r="596" spans="1:18" x14ac:dyDescent="0.25">
      <c r="A596">
        <v>1009</v>
      </c>
      <c r="B596" t="s">
        <v>19</v>
      </c>
      <c r="C596" t="s">
        <v>25</v>
      </c>
      <c r="D596">
        <v>28.61</v>
      </c>
      <c r="E596" s="3">
        <v>45021</v>
      </c>
      <c r="F596" s="3">
        <v>45181</v>
      </c>
      <c r="G596">
        <v>60.16</v>
      </c>
      <c r="H596" t="s">
        <v>32</v>
      </c>
      <c r="I596">
        <v>6.45</v>
      </c>
      <c r="J596">
        <v>351.2</v>
      </c>
      <c r="K596">
        <v>27.7</v>
      </c>
      <c r="L596" s="7">
        <v>140.5</v>
      </c>
      <c r="M596" t="b">
        <v>0</v>
      </c>
      <c r="N596" t="s">
        <v>35</v>
      </c>
      <c r="O596" t="s">
        <v>40</v>
      </c>
      <c r="P596" s="4">
        <v>82.36</v>
      </c>
      <c r="Q596" s="4">
        <v>37311.629999999997</v>
      </c>
      <c r="R596" s="4">
        <v>-32356.85</v>
      </c>
    </row>
    <row r="597" spans="1:18" x14ac:dyDescent="0.25">
      <c r="A597">
        <v>3871</v>
      </c>
      <c r="B597" t="s">
        <v>18</v>
      </c>
      <c r="C597" t="s">
        <v>23</v>
      </c>
      <c r="D597">
        <v>76.489999999999995</v>
      </c>
      <c r="E597" s="3">
        <v>45019</v>
      </c>
      <c r="F597" s="3">
        <v>45254</v>
      </c>
      <c r="G597">
        <v>338.05</v>
      </c>
      <c r="H597" t="s">
        <v>32</v>
      </c>
      <c r="I597">
        <v>5.87</v>
      </c>
      <c r="J597">
        <v>571.1</v>
      </c>
      <c r="K597">
        <v>29.6</v>
      </c>
      <c r="L597" s="7">
        <v>579.70000000000005</v>
      </c>
      <c r="M597" t="b">
        <v>1</v>
      </c>
      <c r="N597" t="s">
        <v>36</v>
      </c>
      <c r="O597" t="s">
        <v>39</v>
      </c>
      <c r="P597" s="4">
        <v>905.58</v>
      </c>
      <c r="Q597" s="4">
        <v>125795.45</v>
      </c>
      <c r="R597" s="4">
        <v>180335.87</v>
      </c>
    </row>
    <row r="598" spans="1:18" x14ac:dyDescent="0.25">
      <c r="A598">
        <v>9989</v>
      </c>
      <c r="B598" t="s">
        <v>20</v>
      </c>
      <c r="C598" t="s">
        <v>26</v>
      </c>
      <c r="D598">
        <v>233.24</v>
      </c>
      <c r="E598" s="3">
        <v>44931</v>
      </c>
      <c r="F598" s="3">
        <v>45032</v>
      </c>
      <c r="G598">
        <v>1491.65</v>
      </c>
      <c r="H598" t="s">
        <v>30</v>
      </c>
      <c r="I598">
        <v>6.2</v>
      </c>
      <c r="J598">
        <v>883.2</v>
      </c>
      <c r="K598">
        <v>23.9</v>
      </c>
      <c r="L598" s="7">
        <v>475.6</v>
      </c>
      <c r="M598" t="b">
        <v>0</v>
      </c>
      <c r="N598" t="s">
        <v>35</v>
      </c>
      <c r="O598" t="s">
        <v>39</v>
      </c>
      <c r="P598" s="4">
        <v>121.24</v>
      </c>
      <c r="Q598" s="4">
        <v>166692.57</v>
      </c>
      <c r="R598" s="4">
        <v>14155.08</v>
      </c>
    </row>
    <row r="599" spans="1:18" x14ac:dyDescent="0.25">
      <c r="A599">
        <v>8409</v>
      </c>
      <c r="B599" t="s">
        <v>18</v>
      </c>
      <c r="C599" t="s">
        <v>29</v>
      </c>
      <c r="D599">
        <v>160.96</v>
      </c>
      <c r="E599" s="3">
        <v>44980</v>
      </c>
      <c r="F599" s="3">
        <v>45070</v>
      </c>
      <c r="G599">
        <v>701.75</v>
      </c>
      <c r="H599" t="s">
        <v>30</v>
      </c>
      <c r="I599">
        <v>5.75</v>
      </c>
      <c r="J599">
        <v>1485.8</v>
      </c>
      <c r="K599">
        <v>33.799999999999997</v>
      </c>
      <c r="L599" s="7">
        <v>180.8</v>
      </c>
      <c r="M599" t="b">
        <v>1</v>
      </c>
      <c r="N599" t="s">
        <v>34</v>
      </c>
      <c r="O599" t="s">
        <v>41</v>
      </c>
      <c r="P599" s="4">
        <v>65.58</v>
      </c>
      <c r="Q599" s="4">
        <v>233358.5</v>
      </c>
      <c r="R599" s="4">
        <v>-187337.74</v>
      </c>
    </row>
    <row r="600" spans="1:18" x14ac:dyDescent="0.25">
      <c r="A600">
        <v>8418</v>
      </c>
      <c r="B600" t="s">
        <v>18</v>
      </c>
      <c r="C600" t="s">
        <v>25</v>
      </c>
      <c r="D600">
        <v>278.75</v>
      </c>
      <c r="E600" s="3">
        <v>44964</v>
      </c>
      <c r="F600" s="3">
        <v>45111</v>
      </c>
      <c r="G600">
        <v>1740.85</v>
      </c>
      <c r="H600" t="s">
        <v>30</v>
      </c>
      <c r="I600">
        <v>6.07</v>
      </c>
      <c r="J600">
        <v>761.8</v>
      </c>
      <c r="K600">
        <v>19.100000000000001</v>
      </c>
      <c r="L600" s="7">
        <v>579.9</v>
      </c>
      <c r="M600" t="b">
        <v>1</v>
      </c>
      <c r="N600" t="s">
        <v>37</v>
      </c>
      <c r="O600" t="s">
        <v>39</v>
      </c>
      <c r="P600" s="4">
        <v>87.09</v>
      </c>
      <c r="Q600" s="4">
        <v>165797.10999999999</v>
      </c>
      <c r="R600" s="4">
        <v>-14186.48</v>
      </c>
    </row>
    <row r="601" spans="1:18" x14ac:dyDescent="0.25">
      <c r="A601">
        <v>6124</v>
      </c>
      <c r="B601" t="s">
        <v>19</v>
      </c>
      <c r="C601" t="s">
        <v>29</v>
      </c>
      <c r="D601">
        <v>131.47999999999999</v>
      </c>
      <c r="E601" s="3">
        <v>44988</v>
      </c>
      <c r="F601" s="3">
        <v>45168</v>
      </c>
      <c r="G601">
        <v>489.19</v>
      </c>
      <c r="H601" t="s">
        <v>30</v>
      </c>
      <c r="I601">
        <v>7.36</v>
      </c>
      <c r="J601">
        <v>228</v>
      </c>
      <c r="K601">
        <v>19.3</v>
      </c>
      <c r="L601" s="7">
        <v>127.1</v>
      </c>
      <c r="M601" t="b">
        <v>1</v>
      </c>
      <c r="N601" t="s">
        <v>38</v>
      </c>
      <c r="O601" t="s">
        <v>39</v>
      </c>
      <c r="P601" s="4">
        <v>53.48</v>
      </c>
      <c r="Q601" s="4">
        <v>73017</v>
      </c>
      <c r="R601" s="4">
        <v>-46855.12</v>
      </c>
    </row>
    <row r="602" spans="1:18" x14ac:dyDescent="0.25">
      <c r="A602">
        <v>2015</v>
      </c>
      <c r="B602" t="s">
        <v>20</v>
      </c>
      <c r="C602" t="s">
        <v>29</v>
      </c>
      <c r="D602">
        <v>261.58999999999997</v>
      </c>
      <c r="E602" s="3">
        <v>44951</v>
      </c>
      <c r="F602" s="3">
        <v>45135</v>
      </c>
      <c r="G602">
        <v>962.44</v>
      </c>
      <c r="H602" t="s">
        <v>31</v>
      </c>
      <c r="I602">
        <v>6</v>
      </c>
      <c r="J602">
        <v>973.4</v>
      </c>
      <c r="K602">
        <v>32.700000000000003</v>
      </c>
      <c r="L602" s="7">
        <v>453.4</v>
      </c>
      <c r="M602" t="b">
        <v>0</v>
      </c>
      <c r="N602" t="s">
        <v>35</v>
      </c>
      <c r="O602" t="s">
        <v>39</v>
      </c>
      <c r="P602" s="4">
        <v>56.13</v>
      </c>
      <c r="Q602" s="4">
        <v>379591.65</v>
      </c>
      <c r="R602" s="4">
        <v>-325569.89</v>
      </c>
    </row>
    <row r="603" spans="1:18" x14ac:dyDescent="0.25">
      <c r="A603">
        <v>3193</v>
      </c>
      <c r="B603" t="s">
        <v>19</v>
      </c>
      <c r="C603" t="s">
        <v>29</v>
      </c>
      <c r="D603">
        <v>137.44</v>
      </c>
      <c r="E603" s="3">
        <v>45024</v>
      </c>
      <c r="F603" s="3">
        <v>45185</v>
      </c>
      <c r="G603">
        <v>549.77</v>
      </c>
      <c r="H603" t="s">
        <v>30</v>
      </c>
      <c r="I603">
        <v>5.26</v>
      </c>
      <c r="J603">
        <v>1794.6</v>
      </c>
      <c r="K603">
        <v>28.4</v>
      </c>
      <c r="L603" s="7">
        <v>411.2</v>
      </c>
      <c r="M603" t="b">
        <v>1</v>
      </c>
      <c r="N603" t="s">
        <v>63</v>
      </c>
      <c r="O603" t="s">
        <v>40</v>
      </c>
      <c r="P603" s="4">
        <v>62.03</v>
      </c>
      <c r="Q603" s="4">
        <v>186810.22</v>
      </c>
      <c r="R603" s="4">
        <v>-152707.99</v>
      </c>
    </row>
    <row r="604" spans="1:18" x14ac:dyDescent="0.25">
      <c r="A604">
        <v>9415</v>
      </c>
      <c r="B604" t="s">
        <v>21</v>
      </c>
      <c r="C604" t="s">
        <v>26</v>
      </c>
      <c r="D604">
        <v>293.88</v>
      </c>
      <c r="E604" s="3">
        <v>44938</v>
      </c>
      <c r="F604" s="3">
        <v>45046</v>
      </c>
      <c r="G604">
        <v>1465.62</v>
      </c>
      <c r="H604" t="s">
        <v>31</v>
      </c>
      <c r="I604">
        <v>6.78</v>
      </c>
      <c r="J604">
        <v>758.4</v>
      </c>
      <c r="K604">
        <v>23.2</v>
      </c>
      <c r="L604" s="7">
        <v>501.8</v>
      </c>
      <c r="M604" t="b">
        <v>1</v>
      </c>
      <c r="N604" t="s">
        <v>36</v>
      </c>
      <c r="O604" t="s">
        <v>39</v>
      </c>
      <c r="P604" s="4">
        <v>115.79</v>
      </c>
      <c r="Q604" s="4">
        <v>292080.49</v>
      </c>
      <c r="R604" s="4">
        <v>-122376.35</v>
      </c>
    </row>
    <row r="605" spans="1:18" x14ac:dyDescent="0.25">
      <c r="A605">
        <v>8449</v>
      </c>
      <c r="B605" t="s">
        <v>21</v>
      </c>
      <c r="C605" t="s">
        <v>25</v>
      </c>
      <c r="D605">
        <v>288.14999999999998</v>
      </c>
      <c r="E605" s="3">
        <v>44948</v>
      </c>
      <c r="F605" s="3">
        <v>45063</v>
      </c>
      <c r="G605">
        <v>961.87</v>
      </c>
      <c r="H605" t="s">
        <v>32</v>
      </c>
      <c r="I605">
        <v>5.51</v>
      </c>
      <c r="J605">
        <v>1738</v>
      </c>
      <c r="K605">
        <v>30.2</v>
      </c>
      <c r="L605" s="7">
        <v>259.89999999999998</v>
      </c>
      <c r="M605" t="b">
        <v>1</v>
      </c>
      <c r="N605" t="s">
        <v>37</v>
      </c>
      <c r="O605" t="s">
        <v>40</v>
      </c>
      <c r="P605" s="4">
        <v>88.83</v>
      </c>
      <c r="Q605" s="4">
        <v>365776</v>
      </c>
      <c r="R605" s="4">
        <v>-280333.09000000003</v>
      </c>
    </row>
    <row r="606" spans="1:18" x14ac:dyDescent="0.25">
      <c r="A606">
        <v>5158</v>
      </c>
      <c r="B606" t="s">
        <v>20</v>
      </c>
      <c r="C606" t="s">
        <v>26</v>
      </c>
      <c r="D606">
        <v>102.1</v>
      </c>
      <c r="E606" s="3">
        <v>44935</v>
      </c>
      <c r="F606" s="3">
        <v>45152</v>
      </c>
      <c r="G606">
        <v>594.16</v>
      </c>
      <c r="H606" t="s">
        <v>31</v>
      </c>
      <c r="I606">
        <v>6.95</v>
      </c>
      <c r="J606">
        <v>362.2</v>
      </c>
      <c r="K606">
        <v>25.2</v>
      </c>
      <c r="L606" s="7">
        <v>271</v>
      </c>
      <c r="M606" t="b">
        <v>1</v>
      </c>
      <c r="N606" t="s">
        <v>37</v>
      </c>
      <c r="O606" t="s">
        <v>39</v>
      </c>
      <c r="P606" s="4">
        <v>113.88</v>
      </c>
      <c r="Q606" s="4">
        <v>155856.69</v>
      </c>
      <c r="R606" s="4">
        <v>-88193.75</v>
      </c>
    </row>
    <row r="607" spans="1:18" x14ac:dyDescent="0.25">
      <c r="A607">
        <v>4925</v>
      </c>
      <c r="B607" t="s">
        <v>18</v>
      </c>
      <c r="C607" t="s">
        <v>26</v>
      </c>
      <c r="D607">
        <v>266.35000000000002</v>
      </c>
      <c r="E607" s="3">
        <v>45010</v>
      </c>
      <c r="F607" s="3">
        <v>45230</v>
      </c>
      <c r="G607">
        <v>438.52</v>
      </c>
      <c r="H607" t="s">
        <v>32</v>
      </c>
      <c r="I607">
        <v>4.67</v>
      </c>
      <c r="J607">
        <v>477</v>
      </c>
      <c r="K607">
        <v>18.3</v>
      </c>
      <c r="L607" s="7">
        <v>393.5</v>
      </c>
      <c r="M607" t="b">
        <v>1</v>
      </c>
      <c r="N607" t="s">
        <v>63</v>
      </c>
      <c r="O607" t="s">
        <v>41</v>
      </c>
      <c r="P607" s="4">
        <v>117.14</v>
      </c>
      <c r="Q607" s="4">
        <v>390759.88</v>
      </c>
      <c r="R607" s="4">
        <v>-339391.65</v>
      </c>
    </row>
    <row r="608" spans="1:18" x14ac:dyDescent="0.25">
      <c r="A608">
        <v>7970</v>
      </c>
      <c r="B608" t="s">
        <v>19</v>
      </c>
      <c r="C608" t="s">
        <v>26</v>
      </c>
      <c r="D608">
        <v>255.05</v>
      </c>
      <c r="E608" s="3">
        <v>44955</v>
      </c>
      <c r="F608" s="3">
        <v>45146</v>
      </c>
      <c r="G608">
        <v>943.38</v>
      </c>
      <c r="H608" t="s">
        <v>30</v>
      </c>
      <c r="I608">
        <v>5.5</v>
      </c>
      <c r="J608">
        <v>1358.6</v>
      </c>
      <c r="K608">
        <v>28.4</v>
      </c>
      <c r="L608" s="7">
        <v>269</v>
      </c>
      <c r="M608" t="b">
        <v>1</v>
      </c>
      <c r="N608" t="s">
        <v>34</v>
      </c>
      <c r="O608" t="s">
        <v>40</v>
      </c>
      <c r="P608" s="4">
        <v>129.88999999999999</v>
      </c>
      <c r="Q608" s="4">
        <v>155694.96</v>
      </c>
      <c r="R608" s="4">
        <v>-33159.33</v>
      </c>
    </row>
    <row r="609" spans="1:18" x14ac:dyDescent="0.25">
      <c r="A609">
        <v>7938</v>
      </c>
      <c r="B609" t="s">
        <v>19</v>
      </c>
      <c r="C609" t="s">
        <v>23</v>
      </c>
      <c r="D609">
        <v>67.150000000000006</v>
      </c>
      <c r="E609" s="3">
        <v>44970</v>
      </c>
      <c r="F609" s="3">
        <v>45159</v>
      </c>
      <c r="G609">
        <v>272.29000000000002</v>
      </c>
      <c r="H609" t="s">
        <v>32</v>
      </c>
      <c r="I609">
        <v>4.78</v>
      </c>
      <c r="J609">
        <v>1001.9</v>
      </c>
      <c r="K609">
        <v>21.9</v>
      </c>
      <c r="L609" s="7">
        <v>72.7</v>
      </c>
      <c r="M609" t="b">
        <v>0</v>
      </c>
      <c r="N609" t="s">
        <v>35</v>
      </c>
      <c r="O609" t="s">
        <v>39</v>
      </c>
      <c r="P609" s="4">
        <v>893.78</v>
      </c>
      <c r="Q609" s="4">
        <v>101878.57</v>
      </c>
      <c r="R609" s="4">
        <v>141488.79</v>
      </c>
    </row>
    <row r="610" spans="1:18" x14ac:dyDescent="0.25">
      <c r="A610">
        <v>5784</v>
      </c>
      <c r="B610" t="s">
        <v>20</v>
      </c>
      <c r="C610" t="s">
        <v>28</v>
      </c>
      <c r="D610">
        <v>189.17</v>
      </c>
      <c r="E610" s="3">
        <v>45019</v>
      </c>
      <c r="F610" s="3">
        <v>45198</v>
      </c>
      <c r="G610">
        <v>857.92</v>
      </c>
      <c r="H610" t="s">
        <v>32</v>
      </c>
      <c r="I610">
        <v>4.76</v>
      </c>
      <c r="J610">
        <v>1424.2</v>
      </c>
      <c r="K610">
        <v>19.8</v>
      </c>
      <c r="L610" s="7">
        <v>314.06086404066082</v>
      </c>
      <c r="M610" t="b">
        <v>0</v>
      </c>
      <c r="N610" t="s">
        <v>35</v>
      </c>
      <c r="O610" t="s">
        <v>40</v>
      </c>
      <c r="P610" s="4">
        <v>348.98</v>
      </c>
      <c r="Q610" s="4">
        <v>281730.81</v>
      </c>
      <c r="R610" s="4">
        <v>17666.11</v>
      </c>
    </row>
    <row r="611" spans="1:18" x14ac:dyDescent="0.25">
      <c r="A611">
        <v>5000</v>
      </c>
      <c r="B611" t="s">
        <v>20</v>
      </c>
      <c r="C611" t="s">
        <v>24</v>
      </c>
      <c r="D611">
        <v>26.44</v>
      </c>
      <c r="E611" s="3">
        <v>45035</v>
      </c>
      <c r="F611" s="3">
        <v>45155</v>
      </c>
      <c r="G611">
        <v>76.16</v>
      </c>
      <c r="H611" t="s">
        <v>31</v>
      </c>
      <c r="I611">
        <v>6.48</v>
      </c>
      <c r="J611">
        <v>1581.7</v>
      </c>
      <c r="K611">
        <v>21.6</v>
      </c>
      <c r="L611" s="7">
        <v>402.5</v>
      </c>
      <c r="M611" t="b">
        <v>1</v>
      </c>
      <c r="N611" t="s">
        <v>37</v>
      </c>
      <c r="O611" t="s">
        <v>40</v>
      </c>
      <c r="P611" s="4">
        <v>156.28</v>
      </c>
      <c r="Q611" s="4">
        <v>39776.89</v>
      </c>
      <c r="R611" s="4">
        <v>-27874.61</v>
      </c>
    </row>
    <row r="612" spans="1:18" x14ac:dyDescent="0.25">
      <c r="A612">
        <v>2633</v>
      </c>
      <c r="B612" t="s">
        <v>21</v>
      </c>
      <c r="C612" t="s">
        <v>23</v>
      </c>
      <c r="D612">
        <v>251.83</v>
      </c>
      <c r="E612" s="3">
        <v>44953</v>
      </c>
      <c r="F612" s="3">
        <v>45107</v>
      </c>
      <c r="G612">
        <v>916.01</v>
      </c>
      <c r="H612" t="s">
        <v>32</v>
      </c>
      <c r="I612">
        <v>5.66</v>
      </c>
      <c r="J612">
        <v>601.70000000000005</v>
      </c>
      <c r="K612">
        <v>25.6</v>
      </c>
      <c r="L612" s="7">
        <v>283</v>
      </c>
      <c r="M612" t="b">
        <v>1</v>
      </c>
      <c r="N612" t="s">
        <v>38</v>
      </c>
      <c r="O612" t="s">
        <v>40</v>
      </c>
      <c r="P612" s="4">
        <v>906.2</v>
      </c>
      <c r="Q612" s="4">
        <v>445998.46</v>
      </c>
      <c r="R612" s="4">
        <v>384089.8</v>
      </c>
    </row>
    <row r="613" spans="1:18" x14ac:dyDescent="0.25">
      <c r="A613">
        <v>8266</v>
      </c>
      <c r="B613" t="s">
        <v>22</v>
      </c>
      <c r="C613" t="s">
        <v>25</v>
      </c>
      <c r="D613">
        <v>56.49</v>
      </c>
      <c r="E613" s="3">
        <v>45044</v>
      </c>
      <c r="F613" s="3">
        <v>45238</v>
      </c>
      <c r="G613">
        <v>221.59</v>
      </c>
      <c r="H613" t="s">
        <v>33</v>
      </c>
      <c r="I613">
        <v>7.11</v>
      </c>
      <c r="J613">
        <v>1292.5</v>
      </c>
      <c r="K613">
        <v>18.8</v>
      </c>
      <c r="L613" s="7">
        <v>216.6</v>
      </c>
      <c r="M613" t="b">
        <v>1</v>
      </c>
      <c r="N613" t="s">
        <v>34</v>
      </c>
      <c r="O613" t="s">
        <v>39</v>
      </c>
      <c r="P613" s="4">
        <v>76.08</v>
      </c>
      <c r="Q613" s="4">
        <v>77111.899999999994</v>
      </c>
      <c r="R613" s="4">
        <v>-60253.33</v>
      </c>
    </row>
    <row r="614" spans="1:18" x14ac:dyDescent="0.25">
      <c r="A614">
        <v>9702</v>
      </c>
      <c r="B614" t="s">
        <v>20</v>
      </c>
      <c r="C614" t="s">
        <v>24</v>
      </c>
      <c r="D614">
        <v>25.89</v>
      </c>
      <c r="E614" s="3">
        <v>44981</v>
      </c>
      <c r="F614" s="3">
        <v>45151</v>
      </c>
      <c r="G614">
        <v>127.76</v>
      </c>
      <c r="H614" t="s">
        <v>32</v>
      </c>
      <c r="I614">
        <v>6.05</v>
      </c>
      <c r="J614">
        <v>1172.2</v>
      </c>
      <c r="K614">
        <v>32.1</v>
      </c>
      <c r="L614" s="7">
        <v>226.4</v>
      </c>
      <c r="M614" t="b">
        <v>0</v>
      </c>
      <c r="N614" t="s">
        <v>35</v>
      </c>
      <c r="O614" t="s">
        <v>39</v>
      </c>
      <c r="P614" s="4">
        <v>153.22999999999999</v>
      </c>
      <c r="Q614" s="4">
        <v>49368.38</v>
      </c>
      <c r="R614" s="4">
        <v>-29791.72</v>
      </c>
    </row>
    <row r="615" spans="1:18" x14ac:dyDescent="0.25">
      <c r="A615">
        <v>1384</v>
      </c>
      <c r="B615" t="s">
        <v>22</v>
      </c>
      <c r="C615" t="s">
        <v>24</v>
      </c>
      <c r="D615">
        <v>123.06</v>
      </c>
      <c r="E615" s="3">
        <v>45007</v>
      </c>
      <c r="F615" s="3">
        <v>45099</v>
      </c>
      <c r="G615">
        <v>660.55</v>
      </c>
      <c r="H615" t="s">
        <v>30</v>
      </c>
      <c r="I615">
        <v>5.39</v>
      </c>
      <c r="J615">
        <v>1578.5</v>
      </c>
      <c r="K615">
        <v>27</v>
      </c>
      <c r="L615" s="7">
        <v>457.6</v>
      </c>
      <c r="M615" t="b">
        <v>1</v>
      </c>
      <c r="N615" t="s">
        <v>34</v>
      </c>
      <c r="O615" t="s">
        <v>39</v>
      </c>
      <c r="P615" s="4">
        <v>168.66</v>
      </c>
      <c r="Q615" s="4">
        <v>242429.91</v>
      </c>
      <c r="R615" s="4">
        <v>-131021.55</v>
      </c>
    </row>
    <row r="616" spans="1:18" x14ac:dyDescent="0.25">
      <c r="A616">
        <v>1404</v>
      </c>
      <c r="B616" t="s">
        <v>20</v>
      </c>
      <c r="C616" t="s">
        <v>24</v>
      </c>
      <c r="D616">
        <v>175.19</v>
      </c>
      <c r="E616" s="3">
        <v>44931</v>
      </c>
      <c r="F616" s="3">
        <v>45164</v>
      </c>
      <c r="G616">
        <v>909.08</v>
      </c>
      <c r="H616" t="s">
        <v>32</v>
      </c>
      <c r="I616">
        <v>6.66</v>
      </c>
      <c r="J616">
        <v>888.2</v>
      </c>
      <c r="K616">
        <v>22.7</v>
      </c>
      <c r="L616" s="7">
        <v>451</v>
      </c>
      <c r="M616" t="b">
        <v>1</v>
      </c>
      <c r="N616" t="s">
        <v>38</v>
      </c>
      <c r="O616" t="s">
        <v>39</v>
      </c>
      <c r="P616" s="4">
        <v>156.35</v>
      </c>
      <c r="Q616" s="4">
        <v>285168.28000000003</v>
      </c>
      <c r="R616" s="4">
        <v>-143033.62</v>
      </c>
    </row>
    <row r="617" spans="1:18" x14ac:dyDescent="0.25">
      <c r="A617">
        <v>9175</v>
      </c>
      <c r="B617" t="s">
        <v>18</v>
      </c>
      <c r="C617" t="s">
        <v>28</v>
      </c>
      <c r="D617">
        <v>257.2</v>
      </c>
      <c r="E617" s="3">
        <v>44978</v>
      </c>
      <c r="F617" s="3">
        <v>45194</v>
      </c>
      <c r="G617">
        <v>825.08</v>
      </c>
      <c r="H617" t="s">
        <v>33</v>
      </c>
      <c r="I617">
        <v>6.37</v>
      </c>
      <c r="J617">
        <v>283</v>
      </c>
      <c r="K617">
        <v>29</v>
      </c>
      <c r="L617" s="7">
        <v>500.4</v>
      </c>
      <c r="M617" t="b">
        <v>0</v>
      </c>
      <c r="N617" t="s">
        <v>35</v>
      </c>
      <c r="O617" t="s">
        <v>40</v>
      </c>
      <c r="P617" s="4">
        <v>354.83</v>
      </c>
      <c r="Q617" s="4">
        <v>266979.42</v>
      </c>
      <c r="R617" s="4">
        <v>25783.72</v>
      </c>
    </row>
    <row r="618" spans="1:18" x14ac:dyDescent="0.25">
      <c r="A618">
        <v>3000</v>
      </c>
      <c r="B618" t="s">
        <v>18</v>
      </c>
      <c r="C618" t="s">
        <v>26</v>
      </c>
      <c r="D618">
        <v>292.39999999999998</v>
      </c>
      <c r="E618" s="3">
        <v>45035</v>
      </c>
      <c r="F618" s="3">
        <v>45164</v>
      </c>
      <c r="G618">
        <v>1899.8</v>
      </c>
      <c r="H618" t="s">
        <v>31</v>
      </c>
      <c r="I618">
        <v>6.9</v>
      </c>
      <c r="J618">
        <v>993.8</v>
      </c>
      <c r="K618">
        <v>30.9</v>
      </c>
      <c r="L618" s="7">
        <v>469.2</v>
      </c>
      <c r="M618" t="b">
        <v>1</v>
      </c>
      <c r="N618" t="s">
        <v>38</v>
      </c>
      <c r="O618" t="s">
        <v>40</v>
      </c>
      <c r="P618" s="4">
        <v>115.81</v>
      </c>
      <c r="Q618" s="4">
        <v>208962.97</v>
      </c>
      <c r="R618" s="4">
        <v>11052.87</v>
      </c>
    </row>
    <row r="619" spans="1:18" x14ac:dyDescent="0.25">
      <c r="A619">
        <v>6989</v>
      </c>
      <c r="B619" t="s">
        <v>21</v>
      </c>
      <c r="C619" t="s">
        <v>27</v>
      </c>
      <c r="D619">
        <v>134.65</v>
      </c>
      <c r="E619" s="3">
        <v>44939</v>
      </c>
      <c r="F619" s="3">
        <v>45121</v>
      </c>
      <c r="G619">
        <v>773.34</v>
      </c>
      <c r="H619" t="s">
        <v>32</v>
      </c>
      <c r="I619">
        <v>6.43</v>
      </c>
      <c r="J619">
        <v>1734.2</v>
      </c>
      <c r="K619">
        <v>27.8</v>
      </c>
      <c r="L619" s="7">
        <v>466.9</v>
      </c>
      <c r="M619" t="b">
        <v>1</v>
      </c>
      <c r="N619" t="s">
        <v>34</v>
      </c>
      <c r="O619" t="s">
        <v>39</v>
      </c>
      <c r="P619" s="4">
        <v>143.57</v>
      </c>
      <c r="Q619" s="4">
        <v>232972.76</v>
      </c>
      <c r="R619" s="4">
        <v>-121944.34</v>
      </c>
    </row>
    <row r="620" spans="1:18" x14ac:dyDescent="0.25">
      <c r="A620">
        <v>2460</v>
      </c>
      <c r="B620" t="s">
        <v>21</v>
      </c>
      <c r="C620" t="s">
        <v>25</v>
      </c>
      <c r="D620">
        <v>22.83</v>
      </c>
      <c r="E620" s="3">
        <v>44968</v>
      </c>
      <c r="F620" s="3">
        <v>45196</v>
      </c>
      <c r="G620">
        <v>63.93</v>
      </c>
      <c r="H620" t="s">
        <v>33</v>
      </c>
      <c r="I620">
        <v>5</v>
      </c>
      <c r="J620">
        <v>223.4</v>
      </c>
      <c r="K620">
        <v>21.2</v>
      </c>
      <c r="L620" s="7">
        <v>188.5</v>
      </c>
      <c r="M620" t="b">
        <v>0</v>
      </c>
      <c r="N620" t="s">
        <v>35</v>
      </c>
      <c r="O620" t="s">
        <v>40</v>
      </c>
      <c r="P620" s="4">
        <v>86.05</v>
      </c>
      <c r="Q620" s="4">
        <v>16436.419999999998</v>
      </c>
      <c r="R620" s="4">
        <v>-10935.24</v>
      </c>
    </row>
    <row r="621" spans="1:18" x14ac:dyDescent="0.25">
      <c r="A621">
        <v>8190</v>
      </c>
      <c r="B621" t="s">
        <v>22</v>
      </c>
      <c r="C621" t="s">
        <v>28</v>
      </c>
      <c r="D621">
        <v>225.99</v>
      </c>
      <c r="E621" s="3">
        <v>44941</v>
      </c>
      <c r="F621" s="3">
        <v>45045</v>
      </c>
      <c r="G621">
        <v>559.44000000000005</v>
      </c>
      <c r="H621" t="s">
        <v>30</v>
      </c>
      <c r="I621">
        <v>6.51</v>
      </c>
      <c r="J621">
        <v>584.4</v>
      </c>
      <c r="K621">
        <v>19.8</v>
      </c>
      <c r="L621" s="7">
        <v>105.9</v>
      </c>
      <c r="M621" t="b">
        <v>1</v>
      </c>
      <c r="N621" t="s">
        <v>37</v>
      </c>
      <c r="O621" t="s">
        <v>39</v>
      </c>
      <c r="P621" s="4">
        <v>341.11</v>
      </c>
      <c r="Q621" s="4">
        <v>162544.24</v>
      </c>
      <c r="R621" s="4">
        <v>28286.34</v>
      </c>
    </row>
    <row r="622" spans="1:18" x14ac:dyDescent="0.25">
      <c r="A622">
        <v>8140</v>
      </c>
      <c r="B622" t="s">
        <v>20</v>
      </c>
      <c r="C622" t="s">
        <v>28</v>
      </c>
      <c r="D622">
        <v>171.73</v>
      </c>
      <c r="E622" s="3">
        <v>45005</v>
      </c>
      <c r="F622" s="3">
        <v>45170</v>
      </c>
      <c r="G622">
        <v>527.23</v>
      </c>
      <c r="H622" t="s">
        <v>30</v>
      </c>
      <c r="I622">
        <v>5.67</v>
      </c>
      <c r="J622">
        <v>705.7</v>
      </c>
      <c r="K622">
        <v>31.8</v>
      </c>
      <c r="L622" s="7">
        <v>469</v>
      </c>
      <c r="M622" t="b">
        <v>1</v>
      </c>
      <c r="N622" t="s">
        <v>34</v>
      </c>
      <c r="O622" t="s">
        <v>39</v>
      </c>
      <c r="P622" s="4">
        <v>346.64</v>
      </c>
      <c r="Q622" s="4">
        <v>322605.77</v>
      </c>
      <c r="R622" s="4">
        <v>-139846.76</v>
      </c>
    </row>
    <row r="623" spans="1:18" x14ac:dyDescent="0.25">
      <c r="A623">
        <v>4636</v>
      </c>
      <c r="B623" t="s">
        <v>19</v>
      </c>
      <c r="C623" t="s">
        <v>27</v>
      </c>
      <c r="D623">
        <v>137.13</v>
      </c>
      <c r="E623" s="3">
        <v>44944</v>
      </c>
      <c r="F623" s="3">
        <v>45102</v>
      </c>
      <c r="G623">
        <v>515.85</v>
      </c>
      <c r="H623" t="s">
        <v>31</v>
      </c>
      <c r="I623">
        <v>5.89</v>
      </c>
      <c r="J623">
        <v>1425.3</v>
      </c>
      <c r="K623">
        <v>21.8</v>
      </c>
      <c r="L623" s="7">
        <v>104.2</v>
      </c>
      <c r="M623" t="b">
        <v>1</v>
      </c>
      <c r="N623" t="s">
        <v>63</v>
      </c>
      <c r="O623" t="s">
        <v>40</v>
      </c>
      <c r="P623" s="4">
        <v>155.6</v>
      </c>
      <c r="Q623" s="4">
        <v>183728.01</v>
      </c>
      <c r="R623" s="4">
        <v>-103461.75</v>
      </c>
    </row>
    <row r="624" spans="1:18" x14ac:dyDescent="0.25">
      <c r="A624">
        <v>5809</v>
      </c>
      <c r="B624" t="s">
        <v>21</v>
      </c>
      <c r="C624" t="s">
        <v>24</v>
      </c>
      <c r="D624">
        <v>96.23</v>
      </c>
      <c r="E624" s="3">
        <v>44976</v>
      </c>
      <c r="F624" s="3">
        <v>45127</v>
      </c>
      <c r="G624">
        <v>553.71</v>
      </c>
      <c r="H624" t="s">
        <v>30</v>
      </c>
      <c r="I624">
        <v>7.26</v>
      </c>
      <c r="J624">
        <v>717.2</v>
      </c>
      <c r="K624">
        <v>18.3</v>
      </c>
      <c r="L624" s="7">
        <v>590.20000000000005</v>
      </c>
      <c r="M624" t="b">
        <v>0</v>
      </c>
      <c r="N624" t="s">
        <v>35</v>
      </c>
      <c r="O624" t="s">
        <v>40</v>
      </c>
      <c r="P624" s="4">
        <v>160.24</v>
      </c>
      <c r="Q624" s="4">
        <v>90456.15</v>
      </c>
      <c r="R624" s="4">
        <v>-1729.66</v>
      </c>
    </row>
    <row r="625" spans="1:18" x14ac:dyDescent="0.25">
      <c r="A625">
        <v>5178</v>
      </c>
      <c r="B625" t="s">
        <v>19</v>
      </c>
      <c r="C625" t="s">
        <v>26</v>
      </c>
      <c r="D625">
        <v>153.21</v>
      </c>
      <c r="E625" s="3">
        <v>44928</v>
      </c>
      <c r="F625" s="3">
        <v>45143</v>
      </c>
      <c r="G625">
        <v>826.08</v>
      </c>
      <c r="H625" t="s">
        <v>33</v>
      </c>
      <c r="I625">
        <v>5.58</v>
      </c>
      <c r="J625">
        <v>582.5</v>
      </c>
      <c r="K625">
        <v>28.3</v>
      </c>
      <c r="L625" s="7">
        <v>531.29999999999995</v>
      </c>
      <c r="M625" t="b">
        <v>1</v>
      </c>
      <c r="N625" t="s">
        <v>34</v>
      </c>
      <c r="O625" t="s">
        <v>40</v>
      </c>
      <c r="P625" s="4">
        <v>123.79</v>
      </c>
      <c r="Q625" s="4">
        <v>297913.14</v>
      </c>
      <c r="R625" s="4">
        <v>-195652.7</v>
      </c>
    </row>
    <row r="626" spans="1:18" x14ac:dyDescent="0.25">
      <c r="A626">
        <v>8245</v>
      </c>
      <c r="B626" t="s">
        <v>19</v>
      </c>
      <c r="C626" t="s">
        <v>27</v>
      </c>
      <c r="D626">
        <v>104.91</v>
      </c>
      <c r="E626" s="3">
        <v>45013</v>
      </c>
      <c r="F626" s="3">
        <v>45160</v>
      </c>
      <c r="G626">
        <v>603.89</v>
      </c>
      <c r="H626" t="s">
        <v>32</v>
      </c>
      <c r="I626">
        <v>6.34</v>
      </c>
      <c r="J626">
        <v>1237.7</v>
      </c>
      <c r="K626">
        <v>20.399999999999999</v>
      </c>
      <c r="L626" s="7">
        <v>343.4</v>
      </c>
      <c r="M626" t="b">
        <v>1</v>
      </c>
      <c r="N626" t="s">
        <v>36</v>
      </c>
      <c r="O626" t="s">
        <v>40</v>
      </c>
      <c r="P626" s="4">
        <v>141.34</v>
      </c>
      <c r="Q626" s="4">
        <v>163764.09</v>
      </c>
      <c r="R626" s="4">
        <v>-78410.28</v>
      </c>
    </row>
    <row r="627" spans="1:18" x14ac:dyDescent="0.25">
      <c r="A627">
        <v>7600</v>
      </c>
      <c r="B627" t="s">
        <v>20</v>
      </c>
      <c r="C627" t="s">
        <v>27</v>
      </c>
      <c r="D627">
        <v>228.32</v>
      </c>
      <c r="E627" s="3">
        <v>45033</v>
      </c>
      <c r="F627" s="3">
        <v>45132</v>
      </c>
      <c r="G627">
        <v>652.95000000000005</v>
      </c>
      <c r="H627" t="s">
        <v>33</v>
      </c>
      <c r="I627">
        <v>5.59</v>
      </c>
      <c r="J627">
        <v>932.9</v>
      </c>
      <c r="K627">
        <v>33.9</v>
      </c>
      <c r="L627" s="7">
        <v>243.7</v>
      </c>
      <c r="M627" t="b">
        <v>1</v>
      </c>
      <c r="N627" t="s">
        <v>38</v>
      </c>
      <c r="O627" t="s">
        <v>39</v>
      </c>
      <c r="P627" s="4">
        <v>155</v>
      </c>
      <c r="Q627" s="4">
        <v>297333.55</v>
      </c>
      <c r="R627" s="4">
        <v>-196126.3</v>
      </c>
    </row>
    <row r="628" spans="1:18" x14ac:dyDescent="0.25">
      <c r="A628">
        <v>6997</v>
      </c>
      <c r="B628" t="s">
        <v>22</v>
      </c>
      <c r="C628" t="s">
        <v>28</v>
      </c>
      <c r="D628">
        <v>165.45</v>
      </c>
      <c r="E628" s="3">
        <v>44939</v>
      </c>
      <c r="F628" s="3">
        <v>45038</v>
      </c>
      <c r="G628">
        <v>739.12</v>
      </c>
      <c r="H628" t="s">
        <v>31</v>
      </c>
      <c r="I628">
        <v>4.78</v>
      </c>
      <c r="J628">
        <v>473</v>
      </c>
      <c r="K628">
        <v>31.9</v>
      </c>
      <c r="L628" s="7">
        <v>339.8</v>
      </c>
      <c r="M628" t="b">
        <v>1</v>
      </c>
      <c r="N628" t="s">
        <v>34</v>
      </c>
      <c r="O628" t="s">
        <v>39</v>
      </c>
      <c r="P628" s="4">
        <v>343.44</v>
      </c>
      <c r="Q628" s="4">
        <v>164493.76000000001</v>
      </c>
      <c r="R628" s="4">
        <v>89349.61</v>
      </c>
    </row>
    <row r="629" spans="1:18" x14ac:dyDescent="0.25">
      <c r="A629">
        <v>3048</v>
      </c>
      <c r="B629" t="s">
        <v>20</v>
      </c>
      <c r="C629" t="s">
        <v>25</v>
      </c>
      <c r="D629">
        <v>263.67</v>
      </c>
      <c r="E629" s="3">
        <v>45033</v>
      </c>
      <c r="F629" s="3">
        <v>45129</v>
      </c>
      <c r="G629">
        <v>768.93</v>
      </c>
      <c r="H629" t="s">
        <v>32</v>
      </c>
      <c r="I629">
        <v>5.9350000000000005</v>
      </c>
      <c r="J629">
        <v>852.8</v>
      </c>
      <c r="K629">
        <v>27.7</v>
      </c>
      <c r="L629" s="7">
        <v>453.9</v>
      </c>
      <c r="M629" t="b">
        <v>0</v>
      </c>
      <c r="N629" t="s">
        <v>35</v>
      </c>
      <c r="O629" t="s">
        <v>40</v>
      </c>
      <c r="P629" s="4">
        <v>86.17</v>
      </c>
      <c r="Q629" s="4">
        <v>399440.22</v>
      </c>
      <c r="R629" s="4">
        <v>-333181.52</v>
      </c>
    </row>
    <row r="630" spans="1:18" x14ac:dyDescent="0.25">
      <c r="A630">
        <v>5780</v>
      </c>
      <c r="B630" t="s">
        <v>21</v>
      </c>
      <c r="C630" t="s">
        <v>29</v>
      </c>
      <c r="D630">
        <v>165.35</v>
      </c>
      <c r="E630" s="3">
        <v>44994</v>
      </c>
      <c r="F630" s="3">
        <v>45145</v>
      </c>
      <c r="G630">
        <v>338.16</v>
      </c>
      <c r="H630" t="s">
        <v>33</v>
      </c>
      <c r="I630">
        <v>6.29</v>
      </c>
      <c r="J630">
        <v>769</v>
      </c>
      <c r="K630">
        <v>31.3</v>
      </c>
      <c r="L630" s="7">
        <v>466</v>
      </c>
      <c r="M630" t="b">
        <v>1</v>
      </c>
      <c r="N630" t="s">
        <v>36</v>
      </c>
      <c r="O630" t="s">
        <v>39</v>
      </c>
      <c r="P630" s="4">
        <v>61.28</v>
      </c>
      <c r="Q630" s="4">
        <v>263955.27</v>
      </c>
      <c r="R630" s="4">
        <v>-243232.83</v>
      </c>
    </row>
    <row r="631" spans="1:18" x14ac:dyDescent="0.25">
      <c r="A631">
        <v>1716</v>
      </c>
      <c r="B631" t="s">
        <v>19</v>
      </c>
      <c r="C631" t="s">
        <v>26</v>
      </c>
      <c r="D631">
        <v>75.290000000000006</v>
      </c>
      <c r="E631" s="3">
        <v>44973</v>
      </c>
      <c r="F631" s="3">
        <v>45170</v>
      </c>
      <c r="G631">
        <v>370.5</v>
      </c>
      <c r="H631" t="s">
        <v>31</v>
      </c>
      <c r="I631">
        <v>5.72</v>
      </c>
      <c r="J631">
        <v>755.5</v>
      </c>
      <c r="K631">
        <v>25.5</v>
      </c>
      <c r="L631" s="7">
        <v>90.5</v>
      </c>
      <c r="M631" t="b">
        <v>0</v>
      </c>
      <c r="N631" t="s">
        <v>35</v>
      </c>
      <c r="O631" t="s">
        <v>40</v>
      </c>
      <c r="P631" s="4">
        <v>124.78</v>
      </c>
      <c r="Q631" s="4">
        <v>118067.16</v>
      </c>
      <c r="R631" s="4">
        <v>-71836.17</v>
      </c>
    </row>
    <row r="632" spans="1:18" x14ac:dyDescent="0.25">
      <c r="A632">
        <v>8939</v>
      </c>
      <c r="B632" t="s">
        <v>20</v>
      </c>
      <c r="C632" t="s">
        <v>27</v>
      </c>
      <c r="D632">
        <v>256.07</v>
      </c>
      <c r="E632" s="3">
        <v>45044</v>
      </c>
      <c r="F632" s="3">
        <v>45164</v>
      </c>
      <c r="G632">
        <v>567.19000000000005</v>
      </c>
      <c r="H632" t="s">
        <v>31</v>
      </c>
      <c r="I632">
        <v>5.67</v>
      </c>
      <c r="J632">
        <v>373.7</v>
      </c>
      <c r="K632">
        <v>30.6</v>
      </c>
      <c r="L632" s="7">
        <v>492.7</v>
      </c>
      <c r="M632" t="b">
        <v>1</v>
      </c>
      <c r="N632" t="s">
        <v>38</v>
      </c>
      <c r="O632" t="s">
        <v>39</v>
      </c>
      <c r="P632" s="4">
        <v>144.26</v>
      </c>
      <c r="Q632" s="4">
        <v>203065.17</v>
      </c>
      <c r="R632" s="4">
        <v>-121242.34</v>
      </c>
    </row>
    <row r="633" spans="1:18" x14ac:dyDescent="0.25">
      <c r="A633">
        <v>6565</v>
      </c>
      <c r="B633" t="s">
        <v>20</v>
      </c>
      <c r="C633" t="s">
        <v>26</v>
      </c>
      <c r="D633">
        <v>169.38</v>
      </c>
      <c r="E633" s="3">
        <v>45045</v>
      </c>
      <c r="F633" s="3">
        <v>45231</v>
      </c>
      <c r="G633">
        <v>819.54</v>
      </c>
      <c r="H633" t="s">
        <v>32</v>
      </c>
      <c r="I633">
        <v>6.96</v>
      </c>
      <c r="J633">
        <v>777.3</v>
      </c>
      <c r="K633">
        <v>28.3</v>
      </c>
      <c r="L633" s="7">
        <v>402.8</v>
      </c>
      <c r="M633" t="b">
        <v>1</v>
      </c>
      <c r="N633" t="s">
        <v>36</v>
      </c>
      <c r="O633" t="s">
        <v>40</v>
      </c>
      <c r="P633" s="4">
        <v>117.91</v>
      </c>
      <c r="Q633" s="4">
        <v>261838.84</v>
      </c>
      <c r="R633" s="4">
        <v>-165206.88</v>
      </c>
    </row>
    <row r="634" spans="1:18" x14ac:dyDescent="0.25">
      <c r="A634">
        <v>5544</v>
      </c>
      <c r="B634" t="s">
        <v>20</v>
      </c>
      <c r="C634" t="s">
        <v>27</v>
      </c>
      <c r="D634">
        <v>66.02</v>
      </c>
      <c r="E634" s="3">
        <v>45015</v>
      </c>
      <c r="F634" s="3">
        <v>45208</v>
      </c>
      <c r="G634">
        <v>312.92</v>
      </c>
      <c r="H634" t="s">
        <v>32</v>
      </c>
      <c r="I634">
        <v>4.59</v>
      </c>
      <c r="J634">
        <v>1476.8</v>
      </c>
      <c r="K634">
        <v>18.5</v>
      </c>
      <c r="L634" s="7">
        <v>72.3</v>
      </c>
      <c r="M634" t="b">
        <v>1</v>
      </c>
      <c r="N634" t="s">
        <v>63</v>
      </c>
      <c r="O634" t="s">
        <v>40</v>
      </c>
      <c r="P634" s="4">
        <v>156.04</v>
      </c>
      <c r="Q634" s="4">
        <v>90590.68</v>
      </c>
      <c r="R634" s="4">
        <v>-41762.639999999999</v>
      </c>
    </row>
    <row r="635" spans="1:18" x14ac:dyDescent="0.25">
      <c r="A635">
        <v>5976</v>
      </c>
      <c r="B635" t="s">
        <v>21</v>
      </c>
      <c r="C635" t="s">
        <v>24</v>
      </c>
      <c r="D635">
        <v>188.93</v>
      </c>
      <c r="E635" s="3">
        <v>45001</v>
      </c>
      <c r="F635" s="3">
        <v>45129</v>
      </c>
      <c r="G635">
        <v>1048.8</v>
      </c>
      <c r="H635" t="s">
        <v>30</v>
      </c>
      <c r="I635">
        <v>5.39</v>
      </c>
      <c r="J635">
        <v>862.2</v>
      </c>
      <c r="K635">
        <v>33.200000000000003</v>
      </c>
      <c r="L635" s="7">
        <v>222.2</v>
      </c>
      <c r="M635" t="b">
        <v>0</v>
      </c>
      <c r="N635" t="s">
        <v>35</v>
      </c>
      <c r="O635" t="s">
        <v>40</v>
      </c>
      <c r="P635" s="4">
        <v>168.22</v>
      </c>
      <c r="Q635" s="4">
        <v>335372.36</v>
      </c>
      <c r="R635" s="4">
        <v>-158943.22</v>
      </c>
    </row>
    <row r="636" spans="1:18" x14ac:dyDescent="0.25">
      <c r="A636">
        <v>4419</v>
      </c>
      <c r="B636" t="s">
        <v>22</v>
      </c>
      <c r="C636" t="s">
        <v>26</v>
      </c>
      <c r="D636">
        <v>110.53</v>
      </c>
      <c r="E636" s="3">
        <v>44976</v>
      </c>
      <c r="F636" s="3">
        <v>45156</v>
      </c>
      <c r="G636">
        <v>242.92</v>
      </c>
      <c r="H636" t="s">
        <v>30</v>
      </c>
      <c r="I636">
        <v>6.94</v>
      </c>
      <c r="J636">
        <v>1137.9000000000001</v>
      </c>
      <c r="K636">
        <v>31.8</v>
      </c>
      <c r="L636" s="7">
        <v>330.9</v>
      </c>
      <c r="M636" t="b">
        <v>1</v>
      </c>
      <c r="N636" t="s">
        <v>38</v>
      </c>
      <c r="O636" t="s">
        <v>40</v>
      </c>
      <c r="P636" s="4">
        <v>114.53</v>
      </c>
      <c r="Q636" s="4">
        <v>158848.54</v>
      </c>
      <c r="R636" s="4">
        <v>-131026.91</v>
      </c>
    </row>
    <row r="637" spans="1:18" x14ac:dyDescent="0.25">
      <c r="A637">
        <v>8239</v>
      </c>
      <c r="B637" t="s">
        <v>20</v>
      </c>
      <c r="C637" t="s">
        <v>24</v>
      </c>
      <c r="D637">
        <v>254.1</v>
      </c>
      <c r="E637" s="3">
        <v>45038</v>
      </c>
      <c r="F637" s="3">
        <v>45230</v>
      </c>
      <c r="G637">
        <v>1376.56</v>
      </c>
      <c r="H637" t="s">
        <v>32</v>
      </c>
      <c r="I637">
        <v>7.26</v>
      </c>
      <c r="J637">
        <v>461.7</v>
      </c>
      <c r="K637">
        <v>33.299999999999997</v>
      </c>
      <c r="L637" s="7">
        <v>153.6</v>
      </c>
      <c r="M637" t="b">
        <v>0</v>
      </c>
      <c r="N637" t="s">
        <v>35</v>
      </c>
      <c r="O637" t="s">
        <v>39</v>
      </c>
      <c r="P637" s="4">
        <v>165.87</v>
      </c>
      <c r="Q637" s="4">
        <v>182803.36</v>
      </c>
      <c r="R637" s="4">
        <v>45526.65</v>
      </c>
    </row>
    <row r="638" spans="1:18" x14ac:dyDescent="0.25">
      <c r="A638">
        <v>1249</v>
      </c>
      <c r="B638" t="s">
        <v>21</v>
      </c>
      <c r="C638" t="s">
        <v>28</v>
      </c>
      <c r="D638">
        <v>138.72</v>
      </c>
      <c r="E638" s="3">
        <v>45032</v>
      </c>
      <c r="F638" s="3">
        <v>45191</v>
      </c>
      <c r="G638">
        <v>901.18</v>
      </c>
      <c r="H638" t="s">
        <v>30</v>
      </c>
      <c r="I638">
        <v>5.88</v>
      </c>
      <c r="J638">
        <v>311.5</v>
      </c>
      <c r="K638">
        <v>29.7</v>
      </c>
      <c r="L638" s="7">
        <v>135.4</v>
      </c>
      <c r="M638" t="b">
        <v>0</v>
      </c>
      <c r="N638" t="s">
        <v>35</v>
      </c>
      <c r="O638" t="s">
        <v>39</v>
      </c>
      <c r="P638" s="4">
        <v>342.17</v>
      </c>
      <c r="Q638" s="4">
        <v>135640.29</v>
      </c>
      <c r="R638" s="4">
        <v>172716.47</v>
      </c>
    </row>
    <row r="639" spans="1:18" x14ac:dyDescent="0.25">
      <c r="A639">
        <v>9865</v>
      </c>
      <c r="B639" t="s">
        <v>19</v>
      </c>
      <c r="C639" t="s">
        <v>24</v>
      </c>
      <c r="D639">
        <v>219.3</v>
      </c>
      <c r="E639" s="3">
        <v>44938</v>
      </c>
      <c r="F639" s="3">
        <v>45078</v>
      </c>
      <c r="G639">
        <v>1262.1199999999999</v>
      </c>
      <c r="H639" t="s">
        <v>32</v>
      </c>
      <c r="I639">
        <v>7.17</v>
      </c>
      <c r="J639">
        <v>961</v>
      </c>
      <c r="K639">
        <v>24.6</v>
      </c>
      <c r="L639" s="7">
        <v>57.9</v>
      </c>
      <c r="M639" t="b">
        <v>0</v>
      </c>
      <c r="N639" t="s">
        <v>35</v>
      </c>
      <c r="O639" t="s">
        <v>41</v>
      </c>
      <c r="P639" s="4">
        <v>158.51</v>
      </c>
      <c r="Q639" s="4">
        <v>354328.82</v>
      </c>
      <c r="R639" s="4">
        <v>-154270.18</v>
      </c>
    </row>
    <row r="640" spans="1:18" x14ac:dyDescent="0.25">
      <c r="A640">
        <v>1770</v>
      </c>
      <c r="B640" t="s">
        <v>18</v>
      </c>
      <c r="C640" t="s">
        <v>26</v>
      </c>
      <c r="D640">
        <v>33.18</v>
      </c>
      <c r="E640" s="3">
        <v>44939</v>
      </c>
      <c r="F640" s="3">
        <v>45121</v>
      </c>
      <c r="G640">
        <v>174.5</v>
      </c>
      <c r="H640" t="s">
        <v>30</v>
      </c>
      <c r="I640">
        <v>5.0999999999999996</v>
      </c>
      <c r="J640">
        <v>730.2</v>
      </c>
      <c r="K640">
        <v>21.3</v>
      </c>
      <c r="L640" s="7">
        <v>551.4</v>
      </c>
      <c r="M640" t="b">
        <v>0</v>
      </c>
      <c r="N640" t="s">
        <v>35</v>
      </c>
      <c r="O640" t="s">
        <v>39</v>
      </c>
      <c r="P640" s="4">
        <v>128.77000000000001</v>
      </c>
      <c r="Q640" s="4">
        <v>53417.9</v>
      </c>
      <c r="R640" s="4">
        <v>-30947.54</v>
      </c>
    </row>
    <row r="641" spans="1:18" x14ac:dyDescent="0.25">
      <c r="A641">
        <v>5363</v>
      </c>
      <c r="B641" t="s">
        <v>21</v>
      </c>
      <c r="C641" t="s">
        <v>23</v>
      </c>
      <c r="D641">
        <v>121.83</v>
      </c>
      <c r="E641" s="3">
        <v>44935</v>
      </c>
      <c r="F641" s="3">
        <v>45171</v>
      </c>
      <c r="G641">
        <v>586.1</v>
      </c>
      <c r="H641" t="s">
        <v>33</v>
      </c>
      <c r="I641">
        <v>5.16</v>
      </c>
      <c r="J641">
        <v>760.5</v>
      </c>
      <c r="K641">
        <v>20.9</v>
      </c>
      <c r="L641" s="7">
        <v>80.900000000000006</v>
      </c>
      <c r="M641" t="b">
        <v>1</v>
      </c>
      <c r="N641" t="s">
        <v>36</v>
      </c>
      <c r="O641" t="s">
        <v>40</v>
      </c>
      <c r="P641" s="4">
        <v>908.9</v>
      </c>
      <c r="Q641" s="4">
        <v>101615.01</v>
      </c>
      <c r="R641" s="4">
        <v>431091.28</v>
      </c>
    </row>
    <row r="642" spans="1:18" x14ac:dyDescent="0.25">
      <c r="A642">
        <v>2077</v>
      </c>
      <c r="B642" t="s">
        <v>18</v>
      </c>
      <c r="C642" t="s">
        <v>26</v>
      </c>
      <c r="D642">
        <v>295.06</v>
      </c>
      <c r="E642" s="3">
        <v>44985</v>
      </c>
      <c r="F642" s="3">
        <v>45139</v>
      </c>
      <c r="G642">
        <v>1064.8399999999999</v>
      </c>
      <c r="H642" t="s">
        <v>31</v>
      </c>
      <c r="I642">
        <v>7.04</v>
      </c>
      <c r="J642">
        <v>1604.3</v>
      </c>
      <c r="K642">
        <v>20.3</v>
      </c>
      <c r="L642" s="7">
        <v>251.3</v>
      </c>
      <c r="M642" t="b">
        <v>1</v>
      </c>
      <c r="N642" t="s">
        <v>37</v>
      </c>
      <c r="O642" t="s">
        <v>39</v>
      </c>
      <c r="P642" s="4">
        <v>115.93</v>
      </c>
      <c r="Q642" s="4">
        <v>304469.46000000002</v>
      </c>
      <c r="R642" s="4">
        <v>-181022.56</v>
      </c>
    </row>
    <row r="643" spans="1:18" x14ac:dyDescent="0.25">
      <c r="A643">
        <v>9427</v>
      </c>
      <c r="B643" t="s">
        <v>20</v>
      </c>
      <c r="C643" t="s">
        <v>27</v>
      </c>
      <c r="D643">
        <v>243.5</v>
      </c>
      <c r="E643" s="3">
        <v>45043</v>
      </c>
      <c r="F643" s="3">
        <v>45191</v>
      </c>
      <c r="G643">
        <v>1254.6300000000001</v>
      </c>
      <c r="H643" t="s">
        <v>32</v>
      </c>
      <c r="I643">
        <v>7.21</v>
      </c>
      <c r="J643">
        <v>1332.4</v>
      </c>
      <c r="K643">
        <v>21.5</v>
      </c>
      <c r="L643" s="7">
        <v>163.19999999999999</v>
      </c>
      <c r="M643" t="b">
        <v>1</v>
      </c>
      <c r="N643" t="s">
        <v>36</v>
      </c>
      <c r="O643" t="s">
        <v>40</v>
      </c>
      <c r="P643" s="4">
        <v>143.86000000000001</v>
      </c>
      <c r="Q643" s="4">
        <v>127345.5</v>
      </c>
      <c r="R643" s="4">
        <v>53145.57</v>
      </c>
    </row>
    <row r="644" spans="1:18" x14ac:dyDescent="0.25">
      <c r="A644">
        <v>9580</v>
      </c>
      <c r="B644" t="s">
        <v>20</v>
      </c>
      <c r="C644" t="s">
        <v>24</v>
      </c>
      <c r="D644">
        <v>52.18</v>
      </c>
      <c r="E644" s="3">
        <v>44971</v>
      </c>
      <c r="F644" s="3">
        <v>45130</v>
      </c>
      <c r="G644">
        <v>267.20999999999998</v>
      </c>
      <c r="H644" t="s">
        <v>32</v>
      </c>
      <c r="I644">
        <v>5.17</v>
      </c>
      <c r="J644">
        <v>1410</v>
      </c>
      <c r="K644">
        <v>26.8</v>
      </c>
      <c r="L644" s="7">
        <v>457.6</v>
      </c>
      <c r="M644" t="b">
        <v>1</v>
      </c>
      <c r="N644" t="s">
        <v>38</v>
      </c>
      <c r="O644" t="s">
        <v>39</v>
      </c>
      <c r="P644" s="4">
        <v>152.99</v>
      </c>
      <c r="Q644" s="4">
        <v>52052.51</v>
      </c>
      <c r="R644" s="4">
        <v>-11172.05</v>
      </c>
    </row>
    <row r="645" spans="1:18" x14ac:dyDescent="0.25">
      <c r="A645">
        <v>8901</v>
      </c>
      <c r="B645" t="s">
        <v>21</v>
      </c>
      <c r="C645" t="s">
        <v>25</v>
      </c>
      <c r="D645">
        <v>86.94</v>
      </c>
      <c r="E645" s="3">
        <v>45028</v>
      </c>
      <c r="F645" s="3">
        <v>45129</v>
      </c>
      <c r="G645">
        <v>404.92</v>
      </c>
      <c r="H645" t="s">
        <v>32</v>
      </c>
      <c r="I645">
        <v>4.68</v>
      </c>
      <c r="J645">
        <v>1291.2</v>
      </c>
      <c r="K645">
        <v>28.9</v>
      </c>
      <c r="L645" s="7">
        <v>439</v>
      </c>
      <c r="M645" t="b">
        <v>1</v>
      </c>
      <c r="N645" t="s">
        <v>38</v>
      </c>
      <c r="O645" t="s">
        <v>40</v>
      </c>
      <c r="P645" s="4">
        <v>79.62</v>
      </c>
      <c r="Q645" s="4">
        <v>46904.87</v>
      </c>
      <c r="R645" s="4">
        <v>-14665.14</v>
      </c>
    </row>
    <row r="646" spans="1:18" x14ac:dyDescent="0.25">
      <c r="A646">
        <v>5858</v>
      </c>
      <c r="B646" t="s">
        <v>18</v>
      </c>
      <c r="C646" t="s">
        <v>23</v>
      </c>
      <c r="D646">
        <v>102.3</v>
      </c>
      <c r="E646" s="3">
        <v>44996</v>
      </c>
      <c r="F646" s="3">
        <v>45168</v>
      </c>
      <c r="G646">
        <v>560.75</v>
      </c>
      <c r="H646" t="s">
        <v>33</v>
      </c>
      <c r="I646">
        <v>4.7699999999999996</v>
      </c>
      <c r="J646">
        <v>369.3</v>
      </c>
      <c r="K646">
        <v>23</v>
      </c>
      <c r="L646" s="7">
        <v>493.4</v>
      </c>
      <c r="M646" t="b">
        <v>1</v>
      </c>
      <c r="N646" t="s">
        <v>38</v>
      </c>
      <c r="O646" t="s">
        <v>39</v>
      </c>
      <c r="P646" s="4">
        <v>891.84</v>
      </c>
      <c r="Q646" s="4">
        <v>185092.01</v>
      </c>
      <c r="R646" s="4">
        <v>315007.27</v>
      </c>
    </row>
    <row r="647" spans="1:18" x14ac:dyDescent="0.25">
      <c r="A647">
        <v>7544</v>
      </c>
      <c r="B647" t="s">
        <v>20</v>
      </c>
      <c r="C647" t="s">
        <v>28</v>
      </c>
      <c r="D647">
        <v>196.86</v>
      </c>
      <c r="E647" s="3">
        <v>45033</v>
      </c>
      <c r="F647" s="3">
        <v>45172</v>
      </c>
      <c r="G647">
        <v>737.01</v>
      </c>
      <c r="H647" t="s">
        <v>31</v>
      </c>
      <c r="I647">
        <v>5.88</v>
      </c>
      <c r="J647">
        <v>1732.8</v>
      </c>
      <c r="K647">
        <v>26.8</v>
      </c>
      <c r="L647" s="7">
        <v>389.2</v>
      </c>
      <c r="M647" t="b">
        <v>1</v>
      </c>
      <c r="N647" t="s">
        <v>37</v>
      </c>
      <c r="O647" t="s">
        <v>39</v>
      </c>
      <c r="P647" s="4">
        <v>347.14</v>
      </c>
      <c r="Q647" s="4">
        <v>295284.26</v>
      </c>
      <c r="R647" s="4">
        <v>-39438.61</v>
      </c>
    </row>
    <row r="648" spans="1:18" x14ac:dyDescent="0.25">
      <c r="A648">
        <v>5719</v>
      </c>
      <c r="B648" t="s">
        <v>19</v>
      </c>
      <c r="C648" t="s">
        <v>29</v>
      </c>
      <c r="D648">
        <v>228.31</v>
      </c>
      <c r="E648" s="3">
        <v>45041</v>
      </c>
      <c r="F648" s="3">
        <v>45149</v>
      </c>
      <c r="G648">
        <v>480.88</v>
      </c>
      <c r="H648" t="s">
        <v>30</v>
      </c>
      <c r="I648">
        <v>6.78</v>
      </c>
      <c r="J648">
        <v>1654.6</v>
      </c>
      <c r="K648">
        <v>23.5</v>
      </c>
      <c r="L648" s="7">
        <v>375.4</v>
      </c>
      <c r="M648" t="b">
        <v>1</v>
      </c>
      <c r="N648" t="s">
        <v>34</v>
      </c>
      <c r="O648" t="s">
        <v>39</v>
      </c>
      <c r="P648" s="4">
        <v>50.34</v>
      </c>
      <c r="Q648" s="4">
        <v>446054.19</v>
      </c>
      <c r="R648" s="4">
        <v>-421846.69</v>
      </c>
    </row>
    <row r="649" spans="1:18" x14ac:dyDescent="0.25">
      <c r="A649">
        <v>3814</v>
      </c>
      <c r="B649" t="s">
        <v>22</v>
      </c>
      <c r="C649" t="s">
        <v>27</v>
      </c>
      <c r="D649">
        <v>226.11</v>
      </c>
      <c r="E649" s="3">
        <v>44969</v>
      </c>
      <c r="F649" s="3">
        <v>45128</v>
      </c>
      <c r="G649">
        <v>971.22</v>
      </c>
      <c r="H649" t="s">
        <v>30</v>
      </c>
      <c r="I649">
        <v>6.03</v>
      </c>
      <c r="J649">
        <v>578</v>
      </c>
      <c r="K649">
        <v>29.1</v>
      </c>
      <c r="L649" s="7">
        <v>273.89999999999998</v>
      </c>
      <c r="M649" t="b">
        <v>1</v>
      </c>
      <c r="N649" t="s">
        <v>38</v>
      </c>
      <c r="O649" t="s">
        <v>40</v>
      </c>
      <c r="P649" s="4">
        <v>145.19</v>
      </c>
      <c r="Q649" s="4">
        <v>415564.48</v>
      </c>
      <c r="R649" s="4">
        <v>-274553.05</v>
      </c>
    </row>
    <row r="650" spans="1:18" x14ac:dyDescent="0.25">
      <c r="A650">
        <v>4374</v>
      </c>
      <c r="B650" t="s">
        <v>22</v>
      </c>
      <c r="C650" t="s">
        <v>27</v>
      </c>
      <c r="D650">
        <v>155.41</v>
      </c>
      <c r="E650" s="3">
        <v>45000</v>
      </c>
      <c r="F650" s="3">
        <v>45090</v>
      </c>
      <c r="G650">
        <v>439.07</v>
      </c>
      <c r="H650" t="s">
        <v>31</v>
      </c>
      <c r="I650">
        <v>5.87</v>
      </c>
      <c r="J650">
        <v>1486.4</v>
      </c>
      <c r="K650">
        <v>33.799999999999997</v>
      </c>
      <c r="L650" s="7">
        <v>400</v>
      </c>
      <c r="M650" t="b">
        <v>1</v>
      </c>
      <c r="N650" t="s">
        <v>37</v>
      </c>
      <c r="O650" t="s">
        <v>41</v>
      </c>
      <c r="P650" s="4">
        <v>158.01</v>
      </c>
      <c r="Q650" s="4">
        <v>218384.14</v>
      </c>
      <c r="R650" s="4">
        <v>-149006.69</v>
      </c>
    </row>
    <row r="651" spans="1:18" x14ac:dyDescent="0.25">
      <c r="A651">
        <v>2252</v>
      </c>
      <c r="B651" t="s">
        <v>20</v>
      </c>
      <c r="C651" t="s">
        <v>25</v>
      </c>
      <c r="D651">
        <v>244.19</v>
      </c>
      <c r="E651" s="3">
        <v>44949</v>
      </c>
      <c r="F651" s="3">
        <v>45099</v>
      </c>
      <c r="G651">
        <v>835.66</v>
      </c>
      <c r="H651" t="s">
        <v>30</v>
      </c>
      <c r="I651">
        <v>6.25</v>
      </c>
      <c r="J651">
        <v>855</v>
      </c>
      <c r="K651">
        <v>29</v>
      </c>
      <c r="L651" s="7">
        <v>113.4</v>
      </c>
      <c r="M651" t="b">
        <v>1</v>
      </c>
      <c r="N651" t="s">
        <v>63</v>
      </c>
      <c r="O651" t="s">
        <v>39</v>
      </c>
      <c r="P651" s="4">
        <v>78.94</v>
      </c>
      <c r="Q651" s="4">
        <v>306310.23</v>
      </c>
      <c r="R651" s="4">
        <v>-240343.23</v>
      </c>
    </row>
    <row r="652" spans="1:18" x14ac:dyDescent="0.25">
      <c r="A652">
        <v>7996</v>
      </c>
      <c r="B652" t="s">
        <v>18</v>
      </c>
      <c r="C652" t="s">
        <v>29</v>
      </c>
      <c r="D652">
        <v>133.94</v>
      </c>
      <c r="E652" s="3">
        <v>45005</v>
      </c>
      <c r="F652" s="3">
        <v>45110</v>
      </c>
      <c r="G652">
        <v>212.57</v>
      </c>
      <c r="H652" t="s">
        <v>32</v>
      </c>
      <c r="I652">
        <v>7.17</v>
      </c>
      <c r="J652">
        <v>1294</v>
      </c>
      <c r="K652">
        <v>18.899999999999999</v>
      </c>
      <c r="L652" s="7">
        <v>426.5</v>
      </c>
      <c r="M652" t="b">
        <v>0</v>
      </c>
      <c r="N652" t="s">
        <v>35</v>
      </c>
      <c r="O652" t="s">
        <v>39</v>
      </c>
      <c r="P652" s="4">
        <v>51.47</v>
      </c>
      <c r="Q652" s="4">
        <v>244519.09</v>
      </c>
      <c r="R652" s="4">
        <v>-233578.11</v>
      </c>
    </row>
    <row r="653" spans="1:18" x14ac:dyDescent="0.25">
      <c r="A653">
        <v>5673</v>
      </c>
      <c r="B653" t="s">
        <v>20</v>
      </c>
      <c r="C653" t="s">
        <v>29</v>
      </c>
      <c r="D653">
        <v>41.54</v>
      </c>
      <c r="E653" s="3">
        <v>44971</v>
      </c>
      <c r="F653" s="3">
        <v>45064</v>
      </c>
      <c r="G653">
        <v>141.82</v>
      </c>
      <c r="H653" t="s">
        <v>31</v>
      </c>
      <c r="I653">
        <v>4.7699999999999996</v>
      </c>
      <c r="J653">
        <v>465</v>
      </c>
      <c r="K653">
        <v>25.6</v>
      </c>
      <c r="L653" s="7">
        <v>107.1</v>
      </c>
      <c r="M653" t="b">
        <v>1</v>
      </c>
      <c r="N653" t="s">
        <v>38</v>
      </c>
      <c r="O653" t="s">
        <v>39</v>
      </c>
      <c r="P653" s="4">
        <v>62.94</v>
      </c>
      <c r="Q653" s="4">
        <v>39364.239999999998</v>
      </c>
      <c r="R653" s="4">
        <v>-30438.09</v>
      </c>
    </row>
    <row r="654" spans="1:18" x14ac:dyDescent="0.25">
      <c r="A654">
        <v>5530</v>
      </c>
      <c r="B654" t="s">
        <v>18</v>
      </c>
      <c r="C654" t="s">
        <v>28</v>
      </c>
      <c r="D654">
        <v>171.51</v>
      </c>
      <c r="E654" s="3">
        <v>44949</v>
      </c>
      <c r="F654" s="3">
        <v>45162</v>
      </c>
      <c r="G654">
        <v>950.85</v>
      </c>
      <c r="H654" t="s">
        <v>33</v>
      </c>
      <c r="I654">
        <v>6.58</v>
      </c>
      <c r="J654">
        <v>1061.7</v>
      </c>
      <c r="K654">
        <v>30.3</v>
      </c>
      <c r="L654" s="7">
        <v>524</v>
      </c>
      <c r="M654" t="b">
        <v>0</v>
      </c>
      <c r="N654" t="s">
        <v>35</v>
      </c>
      <c r="O654" t="s">
        <v>40</v>
      </c>
      <c r="P654" s="4">
        <v>359.11</v>
      </c>
      <c r="Q654" s="4">
        <v>143258.42000000001</v>
      </c>
      <c r="R654" s="4">
        <v>198201.32</v>
      </c>
    </row>
    <row r="655" spans="1:18" x14ac:dyDescent="0.25">
      <c r="A655">
        <v>7881</v>
      </c>
      <c r="B655" t="s">
        <v>19</v>
      </c>
      <c r="C655" t="s">
        <v>28</v>
      </c>
      <c r="D655">
        <v>285.93</v>
      </c>
      <c r="E655" s="3">
        <v>45030</v>
      </c>
      <c r="F655" s="3">
        <v>45257</v>
      </c>
      <c r="G655">
        <v>1204.8</v>
      </c>
      <c r="H655" t="s">
        <v>31</v>
      </c>
      <c r="I655">
        <v>7.28</v>
      </c>
      <c r="J655">
        <v>402.6</v>
      </c>
      <c r="K655">
        <v>26.7</v>
      </c>
      <c r="L655" s="7">
        <v>328.1</v>
      </c>
      <c r="M655" t="b">
        <v>0</v>
      </c>
      <c r="N655" t="s">
        <v>35</v>
      </c>
      <c r="O655" t="s">
        <v>41</v>
      </c>
      <c r="P655" s="4">
        <v>349.27</v>
      </c>
      <c r="Q655" s="4">
        <v>318821.01</v>
      </c>
      <c r="R655" s="4">
        <v>101979.49</v>
      </c>
    </row>
    <row r="656" spans="1:18" x14ac:dyDescent="0.25">
      <c r="A656">
        <v>7949</v>
      </c>
      <c r="B656" t="s">
        <v>18</v>
      </c>
      <c r="C656" t="s">
        <v>23</v>
      </c>
      <c r="D656">
        <v>238.93</v>
      </c>
      <c r="E656" s="3">
        <v>45027</v>
      </c>
      <c r="F656" s="3">
        <v>45148</v>
      </c>
      <c r="G656">
        <v>370.1</v>
      </c>
      <c r="H656" t="s">
        <v>32</v>
      </c>
      <c r="I656">
        <v>5.14</v>
      </c>
      <c r="J656">
        <v>1057.9000000000001</v>
      </c>
      <c r="K656">
        <v>33.200000000000003</v>
      </c>
      <c r="L656" s="7">
        <v>341.7</v>
      </c>
      <c r="M656" t="b">
        <v>0</v>
      </c>
      <c r="N656" t="s">
        <v>35</v>
      </c>
      <c r="O656" t="s">
        <v>39</v>
      </c>
      <c r="P656" s="4">
        <v>902.49</v>
      </c>
      <c r="Q656" s="4">
        <v>138530.84</v>
      </c>
      <c r="R656" s="4">
        <v>195480.71</v>
      </c>
    </row>
    <row r="657" spans="1:18" x14ac:dyDescent="0.25">
      <c r="A657">
        <v>7241</v>
      </c>
      <c r="B657" t="s">
        <v>20</v>
      </c>
      <c r="C657" t="s">
        <v>27</v>
      </c>
      <c r="D657">
        <v>175.72</v>
      </c>
      <c r="E657" s="3">
        <v>44960</v>
      </c>
      <c r="F657" s="3">
        <v>45130</v>
      </c>
      <c r="G657">
        <v>676.38</v>
      </c>
      <c r="H657" t="s">
        <v>31</v>
      </c>
      <c r="I657">
        <v>7.01</v>
      </c>
      <c r="J657">
        <v>589.79999999999995</v>
      </c>
      <c r="K657">
        <v>18.899999999999999</v>
      </c>
      <c r="L657" s="7">
        <v>371.7</v>
      </c>
      <c r="M657" t="b">
        <v>1</v>
      </c>
      <c r="N657" t="s">
        <v>38</v>
      </c>
      <c r="O657" t="s">
        <v>40</v>
      </c>
      <c r="P657" s="4">
        <v>158.38999999999999</v>
      </c>
      <c r="Q657" s="4">
        <v>167453.73000000001</v>
      </c>
      <c r="R657" s="4">
        <v>-60321.9</v>
      </c>
    </row>
    <row r="658" spans="1:18" x14ac:dyDescent="0.25">
      <c r="A658">
        <v>9017</v>
      </c>
      <c r="B658" t="s">
        <v>19</v>
      </c>
      <c r="C658" t="s">
        <v>24</v>
      </c>
      <c r="D658">
        <v>195.81</v>
      </c>
      <c r="E658" s="3">
        <v>44942</v>
      </c>
      <c r="F658" s="3">
        <v>45073</v>
      </c>
      <c r="G658">
        <v>579.05999999999995</v>
      </c>
      <c r="H658" t="s">
        <v>33</v>
      </c>
      <c r="I658">
        <v>6.59</v>
      </c>
      <c r="J658">
        <v>923.9</v>
      </c>
      <c r="K658">
        <v>22.7</v>
      </c>
      <c r="L658" s="7">
        <v>476.8</v>
      </c>
      <c r="M658" t="b">
        <v>0</v>
      </c>
      <c r="N658" t="s">
        <v>35</v>
      </c>
      <c r="O658" t="s">
        <v>39</v>
      </c>
      <c r="P658" s="4">
        <v>158.38</v>
      </c>
      <c r="Q658" s="4">
        <v>122483.17</v>
      </c>
      <c r="R658" s="4">
        <v>-30771.65</v>
      </c>
    </row>
    <row r="659" spans="1:18" x14ac:dyDescent="0.25">
      <c r="A659">
        <v>7941</v>
      </c>
      <c r="B659" t="s">
        <v>21</v>
      </c>
      <c r="C659" t="s">
        <v>28</v>
      </c>
      <c r="D659">
        <v>279.52</v>
      </c>
      <c r="E659" s="3">
        <v>44989</v>
      </c>
      <c r="F659" s="3">
        <v>45153</v>
      </c>
      <c r="G659">
        <v>1086.7</v>
      </c>
      <c r="H659" t="s">
        <v>33</v>
      </c>
      <c r="I659">
        <v>4.54</v>
      </c>
      <c r="J659">
        <v>1268.8</v>
      </c>
      <c r="K659">
        <v>21.5</v>
      </c>
      <c r="L659" s="7">
        <v>313.2</v>
      </c>
      <c r="M659" t="b">
        <v>1</v>
      </c>
      <c r="N659" t="s">
        <v>38</v>
      </c>
      <c r="O659" t="s">
        <v>39</v>
      </c>
      <c r="P659" s="4">
        <v>353.29</v>
      </c>
      <c r="Q659" s="4">
        <v>161839.67999999999</v>
      </c>
      <c r="R659" s="4">
        <v>222080.56</v>
      </c>
    </row>
    <row r="660" spans="1:18" x14ac:dyDescent="0.25">
      <c r="A660">
        <v>8002</v>
      </c>
      <c r="B660" t="s">
        <v>22</v>
      </c>
      <c r="C660" t="s">
        <v>25</v>
      </c>
      <c r="D660">
        <v>131.36000000000001</v>
      </c>
      <c r="E660" s="3">
        <v>45035</v>
      </c>
      <c r="F660" s="3">
        <v>45190</v>
      </c>
      <c r="G660">
        <v>462.84</v>
      </c>
      <c r="H660" t="s">
        <v>31</v>
      </c>
      <c r="I660">
        <v>5.19</v>
      </c>
      <c r="J660">
        <v>1603.3</v>
      </c>
      <c r="K660">
        <v>30.3</v>
      </c>
      <c r="L660" s="7">
        <v>285.2</v>
      </c>
      <c r="M660" t="b">
        <v>1</v>
      </c>
      <c r="N660" t="s">
        <v>38</v>
      </c>
      <c r="O660" t="s">
        <v>39</v>
      </c>
      <c r="P660" s="4">
        <v>78.81</v>
      </c>
      <c r="Q660" s="4">
        <v>174316</v>
      </c>
      <c r="R660" s="4">
        <v>-137839.57999999999</v>
      </c>
    </row>
    <row r="661" spans="1:18" x14ac:dyDescent="0.25">
      <c r="A661">
        <v>2331</v>
      </c>
      <c r="B661" t="s">
        <v>20</v>
      </c>
      <c r="C661" t="s">
        <v>25</v>
      </c>
      <c r="D661">
        <v>102.76</v>
      </c>
      <c r="E661" s="3">
        <v>44977</v>
      </c>
      <c r="F661" s="3">
        <v>45107</v>
      </c>
      <c r="G661">
        <v>632.99</v>
      </c>
      <c r="H661" t="s">
        <v>31</v>
      </c>
      <c r="I661">
        <v>6.32</v>
      </c>
      <c r="J661">
        <v>464.5</v>
      </c>
      <c r="K661">
        <v>26.4</v>
      </c>
      <c r="L661" s="7">
        <v>208.6</v>
      </c>
      <c r="M661" t="b">
        <v>1</v>
      </c>
      <c r="N661" t="s">
        <v>34</v>
      </c>
      <c r="O661" t="s">
        <v>41</v>
      </c>
      <c r="P661" s="4">
        <v>89.24</v>
      </c>
      <c r="Q661" s="4">
        <v>160536.59</v>
      </c>
      <c r="R661" s="4">
        <v>-104048.56</v>
      </c>
    </row>
    <row r="662" spans="1:18" x14ac:dyDescent="0.25">
      <c r="A662">
        <v>5261</v>
      </c>
      <c r="B662" t="s">
        <v>20</v>
      </c>
      <c r="C662" t="s">
        <v>25</v>
      </c>
      <c r="D662">
        <v>293.29000000000002</v>
      </c>
      <c r="E662" s="3">
        <v>45031</v>
      </c>
      <c r="F662" s="3">
        <v>45226</v>
      </c>
      <c r="G662">
        <v>500.32</v>
      </c>
      <c r="H662" t="s">
        <v>30</v>
      </c>
      <c r="I662">
        <v>6.01</v>
      </c>
      <c r="J662">
        <v>1629.2</v>
      </c>
      <c r="K662">
        <v>20.2</v>
      </c>
      <c r="L662" s="7">
        <v>120.4</v>
      </c>
      <c r="M662" t="b">
        <v>1</v>
      </c>
      <c r="N662" t="s">
        <v>34</v>
      </c>
      <c r="O662" t="s">
        <v>40</v>
      </c>
      <c r="P662" s="4">
        <v>80.08</v>
      </c>
      <c r="Q662" s="4">
        <v>382746.91</v>
      </c>
      <c r="R662" s="4">
        <v>-342681.28</v>
      </c>
    </row>
    <row r="663" spans="1:18" x14ac:dyDescent="0.25">
      <c r="A663">
        <v>8648</v>
      </c>
      <c r="B663" t="s">
        <v>20</v>
      </c>
      <c r="C663" t="s">
        <v>26</v>
      </c>
      <c r="D663">
        <v>259.72000000000003</v>
      </c>
      <c r="E663" s="3">
        <v>45037</v>
      </c>
      <c r="F663" s="3">
        <v>45145</v>
      </c>
      <c r="G663">
        <v>1277.29</v>
      </c>
      <c r="H663" t="s">
        <v>30</v>
      </c>
      <c r="I663">
        <v>6.08</v>
      </c>
      <c r="J663">
        <v>824.1</v>
      </c>
      <c r="K663">
        <v>22.6</v>
      </c>
      <c r="L663" s="7">
        <v>154.69999999999999</v>
      </c>
      <c r="M663" t="b">
        <v>0</v>
      </c>
      <c r="N663" t="s">
        <v>35</v>
      </c>
      <c r="O663" t="s">
        <v>39</v>
      </c>
      <c r="P663" s="4">
        <v>127.71</v>
      </c>
      <c r="Q663" s="4">
        <v>157355.53</v>
      </c>
      <c r="R663" s="4">
        <v>5767.18</v>
      </c>
    </row>
    <row r="664" spans="1:18" x14ac:dyDescent="0.25">
      <c r="A664">
        <v>6115</v>
      </c>
      <c r="B664" t="s">
        <v>19</v>
      </c>
      <c r="C664" t="s">
        <v>28</v>
      </c>
      <c r="D664">
        <v>100.3</v>
      </c>
      <c r="E664" s="3">
        <v>44958</v>
      </c>
      <c r="F664" s="3">
        <v>45055</v>
      </c>
      <c r="G664">
        <v>577.24</v>
      </c>
      <c r="H664" t="s">
        <v>32</v>
      </c>
      <c r="I664">
        <v>5.2</v>
      </c>
      <c r="J664">
        <v>961</v>
      </c>
      <c r="K664">
        <v>26.4</v>
      </c>
      <c r="L664" s="7">
        <v>50.3</v>
      </c>
      <c r="M664" t="b">
        <v>1</v>
      </c>
      <c r="N664" t="s">
        <v>36</v>
      </c>
      <c r="O664" t="s">
        <v>41</v>
      </c>
      <c r="P664" s="4">
        <v>350.14</v>
      </c>
      <c r="Q664" s="4">
        <v>109573.14</v>
      </c>
      <c r="R664" s="4">
        <v>92541.67</v>
      </c>
    </row>
    <row r="665" spans="1:18" x14ac:dyDescent="0.25">
      <c r="A665">
        <v>5637</v>
      </c>
      <c r="B665" t="s">
        <v>21</v>
      </c>
      <c r="C665" t="s">
        <v>28</v>
      </c>
      <c r="D665">
        <v>141.82</v>
      </c>
      <c r="E665" s="3">
        <v>44964</v>
      </c>
      <c r="F665" s="3">
        <v>45169</v>
      </c>
      <c r="G665">
        <v>892.93</v>
      </c>
      <c r="H665" t="s">
        <v>30</v>
      </c>
      <c r="I665">
        <v>6.53</v>
      </c>
      <c r="J665">
        <v>1020.1</v>
      </c>
      <c r="K665">
        <v>33.9</v>
      </c>
      <c r="L665" s="7">
        <v>528.20000000000005</v>
      </c>
      <c r="M665" t="b">
        <v>1</v>
      </c>
      <c r="N665" t="s">
        <v>34</v>
      </c>
      <c r="O665" t="s">
        <v>39</v>
      </c>
      <c r="P665" s="4">
        <v>353.37</v>
      </c>
      <c r="Q665" s="4">
        <v>94512.7</v>
      </c>
      <c r="R665" s="4">
        <v>221021.97</v>
      </c>
    </row>
    <row r="666" spans="1:18" x14ac:dyDescent="0.25">
      <c r="A666">
        <v>5854</v>
      </c>
      <c r="B666" t="s">
        <v>18</v>
      </c>
      <c r="C666" t="s">
        <v>25</v>
      </c>
      <c r="D666">
        <v>127.45</v>
      </c>
      <c r="E666" s="3">
        <v>45030</v>
      </c>
      <c r="F666" s="3">
        <v>45219</v>
      </c>
      <c r="G666">
        <v>304.37</v>
      </c>
      <c r="H666" t="s">
        <v>32</v>
      </c>
      <c r="I666">
        <v>5.3</v>
      </c>
      <c r="J666">
        <v>1579.5</v>
      </c>
      <c r="K666">
        <v>23.8</v>
      </c>
      <c r="L666" s="7">
        <v>470.7</v>
      </c>
      <c r="M666" t="b">
        <v>1</v>
      </c>
      <c r="N666" t="s">
        <v>36</v>
      </c>
      <c r="O666" t="s">
        <v>39</v>
      </c>
      <c r="P666" s="4">
        <v>77.72</v>
      </c>
      <c r="Q666" s="4">
        <v>188000.92</v>
      </c>
      <c r="R666" s="4">
        <v>-164345.28</v>
      </c>
    </row>
    <row r="667" spans="1:18" x14ac:dyDescent="0.25">
      <c r="A667">
        <v>4177</v>
      </c>
      <c r="B667" t="s">
        <v>21</v>
      </c>
      <c r="C667" t="s">
        <v>28</v>
      </c>
      <c r="D667">
        <v>48.98</v>
      </c>
      <c r="E667" s="3">
        <v>44982</v>
      </c>
      <c r="F667" s="3">
        <v>45146</v>
      </c>
      <c r="G667">
        <v>203.59</v>
      </c>
      <c r="H667" t="s">
        <v>32</v>
      </c>
      <c r="I667">
        <v>5.67</v>
      </c>
      <c r="J667">
        <v>1260.5</v>
      </c>
      <c r="K667">
        <v>20.5</v>
      </c>
      <c r="L667" s="7">
        <v>170.3</v>
      </c>
      <c r="M667" t="b">
        <v>1</v>
      </c>
      <c r="N667" t="s">
        <v>36</v>
      </c>
      <c r="O667" t="s">
        <v>40</v>
      </c>
      <c r="P667" s="4">
        <v>358.35</v>
      </c>
      <c r="Q667" s="4">
        <v>85206.080000000002</v>
      </c>
      <c r="R667" s="4">
        <v>-12249.6</v>
      </c>
    </row>
    <row r="668" spans="1:18" x14ac:dyDescent="0.25">
      <c r="A668">
        <v>8730</v>
      </c>
      <c r="B668" t="s">
        <v>19</v>
      </c>
      <c r="C668" t="s">
        <v>26</v>
      </c>
      <c r="D668">
        <v>287.56</v>
      </c>
      <c r="E668" s="3">
        <v>45036</v>
      </c>
      <c r="F668" s="3">
        <v>45196</v>
      </c>
      <c r="G668">
        <v>494.01</v>
      </c>
      <c r="H668" t="s">
        <v>31</v>
      </c>
      <c r="I668">
        <v>5.61</v>
      </c>
      <c r="J668">
        <v>1013.9</v>
      </c>
      <c r="K668">
        <v>26</v>
      </c>
      <c r="L668" s="7">
        <v>51.3</v>
      </c>
      <c r="M668" t="b">
        <v>1</v>
      </c>
      <c r="N668" t="s">
        <v>37</v>
      </c>
      <c r="O668" t="s">
        <v>41</v>
      </c>
      <c r="P668" s="4">
        <v>122.94</v>
      </c>
      <c r="Q668" s="4">
        <v>194119.85</v>
      </c>
      <c r="R668" s="4">
        <v>-133386.26</v>
      </c>
    </row>
    <row r="669" spans="1:18" x14ac:dyDescent="0.25">
      <c r="A669">
        <v>3180</v>
      </c>
      <c r="B669" t="s">
        <v>20</v>
      </c>
      <c r="C669" t="s">
        <v>24</v>
      </c>
      <c r="D669">
        <v>124.27</v>
      </c>
      <c r="E669" s="3">
        <v>44995</v>
      </c>
      <c r="F669" s="3">
        <v>45159</v>
      </c>
      <c r="G669">
        <v>496.57</v>
      </c>
      <c r="H669" t="s">
        <v>30</v>
      </c>
      <c r="I669">
        <v>6.52</v>
      </c>
      <c r="J669">
        <v>700.1</v>
      </c>
      <c r="K669">
        <v>23</v>
      </c>
      <c r="L669" s="7">
        <v>320.7</v>
      </c>
      <c r="M669" t="b">
        <v>1</v>
      </c>
      <c r="N669" t="s">
        <v>34</v>
      </c>
      <c r="O669" t="s">
        <v>39</v>
      </c>
      <c r="P669" s="4">
        <v>150.4</v>
      </c>
      <c r="Q669" s="4">
        <v>74596.69</v>
      </c>
      <c r="R669" s="4">
        <v>87.44</v>
      </c>
    </row>
    <row r="670" spans="1:18" x14ac:dyDescent="0.25">
      <c r="A670">
        <v>5892</v>
      </c>
      <c r="B670" t="s">
        <v>22</v>
      </c>
      <c r="C670" t="s">
        <v>24</v>
      </c>
      <c r="D670">
        <v>263.22000000000003</v>
      </c>
      <c r="E670" s="3">
        <v>44943</v>
      </c>
      <c r="F670" s="3">
        <v>45098</v>
      </c>
      <c r="G670">
        <v>559.95000000000005</v>
      </c>
      <c r="H670" t="s">
        <v>33</v>
      </c>
      <c r="I670">
        <v>4.7699999999999996</v>
      </c>
      <c r="J670">
        <v>1750.3</v>
      </c>
      <c r="K670">
        <v>27.1</v>
      </c>
      <c r="L670" s="7">
        <v>276.89999999999998</v>
      </c>
      <c r="M670" t="b">
        <v>1</v>
      </c>
      <c r="N670" t="s">
        <v>34</v>
      </c>
      <c r="O670" t="s">
        <v>40</v>
      </c>
      <c r="P670" s="4">
        <v>150.31</v>
      </c>
      <c r="Q670" s="4">
        <v>291892.01</v>
      </c>
      <c r="R670" s="4">
        <v>-207725.93</v>
      </c>
    </row>
    <row r="671" spans="1:18" x14ac:dyDescent="0.25">
      <c r="A671">
        <v>8043</v>
      </c>
      <c r="B671" t="s">
        <v>20</v>
      </c>
      <c r="C671" t="s">
        <v>23</v>
      </c>
      <c r="D671">
        <v>60.86</v>
      </c>
      <c r="E671" s="3">
        <v>45012</v>
      </c>
      <c r="F671" s="3">
        <v>45160</v>
      </c>
      <c r="G671">
        <v>346.26</v>
      </c>
      <c r="H671" t="s">
        <v>33</v>
      </c>
      <c r="I671">
        <v>5.12</v>
      </c>
      <c r="J671">
        <v>1481.4</v>
      </c>
      <c r="K671">
        <v>25.5</v>
      </c>
      <c r="L671" s="7">
        <v>476.8</v>
      </c>
      <c r="M671" t="b">
        <v>1</v>
      </c>
      <c r="N671" t="s">
        <v>34</v>
      </c>
      <c r="O671" t="s">
        <v>41</v>
      </c>
      <c r="P671" s="4">
        <v>903.52</v>
      </c>
      <c r="Q671" s="4">
        <v>58134.11</v>
      </c>
      <c r="R671" s="4">
        <v>254718.73</v>
      </c>
    </row>
    <row r="672" spans="1:18" x14ac:dyDescent="0.25">
      <c r="A672">
        <v>1137</v>
      </c>
      <c r="B672" t="s">
        <v>18</v>
      </c>
      <c r="C672" t="s">
        <v>27</v>
      </c>
      <c r="D672">
        <v>166.62</v>
      </c>
      <c r="E672" s="3">
        <v>44965</v>
      </c>
      <c r="F672" s="3">
        <v>45129</v>
      </c>
      <c r="G672">
        <v>344.8</v>
      </c>
      <c r="H672" t="s">
        <v>31</v>
      </c>
      <c r="I672">
        <v>5.0999999999999996</v>
      </c>
      <c r="J672">
        <v>809.9</v>
      </c>
      <c r="K672">
        <v>29</v>
      </c>
      <c r="L672" s="7">
        <v>271.60000000000002</v>
      </c>
      <c r="M672" t="b">
        <v>1</v>
      </c>
      <c r="N672" t="s">
        <v>37</v>
      </c>
      <c r="O672" t="s">
        <v>39</v>
      </c>
      <c r="P672" s="4">
        <v>142.29</v>
      </c>
      <c r="Q672" s="4">
        <v>148464.21</v>
      </c>
      <c r="R672" s="4">
        <v>-99402.62</v>
      </c>
    </row>
    <row r="673" spans="1:18" x14ac:dyDescent="0.25">
      <c r="A673">
        <v>7327</v>
      </c>
      <c r="B673" t="s">
        <v>22</v>
      </c>
      <c r="C673" t="s">
        <v>24</v>
      </c>
      <c r="D673">
        <v>12.07</v>
      </c>
      <c r="E673" s="3">
        <v>44967</v>
      </c>
      <c r="F673" s="3">
        <v>45136</v>
      </c>
      <c r="G673">
        <v>49.08</v>
      </c>
      <c r="H673" t="s">
        <v>33</v>
      </c>
      <c r="I673">
        <v>4.83</v>
      </c>
      <c r="J673">
        <v>466.8</v>
      </c>
      <c r="K673">
        <v>32.6</v>
      </c>
      <c r="L673" s="7">
        <v>525.29999999999995</v>
      </c>
      <c r="M673" t="b">
        <v>1</v>
      </c>
      <c r="N673" t="s">
        <v>36</v>
      </c>
      <c r="O673" t="s">
        <v>39</v>
      </c>
      <c r="P673" s="4">
        <v>164.32</v>
      </c>
      <c r="Q673" s="4">
        <v>9862.33</v>
      </c>
      <c r="R673" s="4">
        <v>-1797.5</v>
      </c>
    </row>
    <row r="674" spans="1:18" x14ac:dyDescent="0.25">
      <c r="A674">
        <v>4472</v>
      </c>
      <c r="B674" t="s">
        <v>20</v>
      </c>
      <c r="C674" t="s">
        <v>23</v>
      </c>
      <c r="D674">
        <v>230.45</v>
      </c>
      <c r="E674" s="3">
        <v>44974</v>
      </c>
      <c r="F674" s="3">
        <v>45167</v>
      </c>
      <c r="G674">
        <v>946.11</v>
      </c>
      <c r="H674" t="s">
        <v>33</v>
      </c>
      <c r="I674">
        <v>5.12</v>
      </c>
      <c r="J674">
        <v>1447.3</v>
      </c>
      <c r="K674">
        <v>21.2</v>
      </c>
      <c r="L674" s="7">
        <v>102.7</v>
      </c>
      <c r="M674" t="b">
        <v>1</v>
      </c>
      <c r="N674" t="s">
        <v>34</v>
      </c>
      <c r="O674" t="s">
        <v>39</v>
      </c>
      <c r="P674" s="4">
        <v>896.44</v>
      </c>
      <c r="Q674" s="4">
        <v>224778.06</v>
      </c>
      <c r="R674" s="4">
        <v>623352.79</v>
      </c>
    </row>
    <row r="675" spans="1:18" x14ac:dyDescent="0.25">
      <c r="A675">
        <v>6449</v>
      </c>
      <c r="B675" t="s">
        <v>22</v>
      </c>
      <c r="C675" t="s">
        <v>29</v>
      </c>
      <c r="D675">
        <v>176.37</v>
      </c>
      <c r="E675" s="3">
        <v>45008</v>
      </c>
      <c r="F675" s="3">
        <v>45204</v>
      </c>
      <c r="G675">
        <v>1121.4000000000001</v>
      </c>
      <c r="H675" t="s">
        <v>31</v>
      </c>
      <c r="I675">
        <v>6.32</v>
      </c>
      <c r="J675">
        <v>1783.9</v>
      </c>
      <c r="K675">
        <v>31.1</v>
      </c>
      <c r="L675" s="7">
        <v>251.2</v>
      </c>
      <c r="M675" t="b">
        <v>1</v>
      </c>
      <c r="N675" t="s">
        <v>38</v>
      </c>
      <c r="O675" t="s">
        <v>40</v>
      </c>
      <c r="P675" s="4">
        <v>60.78</v>
      </c>
      <c r="Q675" s="4">
        <v>343579.63</v>
      </c>
      <c r="R675" s="4">
        <v>-275420.94</v>
      </c>
    </row>
    <row r="676" spans="1:18" x14ac:dyDescent="0.25">
      <c r="A676">
        <v>3832</v>
      </c>
      <c r="B676" t="s">
        <v>21</v>
      </c>
      <c r="C676" t="s">
        <v>27</v>
      </c>
      <c r="D676">
        <v>189.55</v>
      </c>
      <c r="E676" s="3">
        <v>44954</v>
      </c>
      <c r="F676" s="3">
        <v>45100</v>
      </c>
      <c r="G676">
        <v>905.08</v>
      </c>
      <c r="H676" t="s">
        <v>33</v>
      </c>
      <c r="I676">
        <v>6.7</v>
      </c>
      <c r="J676">
        <v>646.4</v>
      </c>
      <c r="K676">
        <v>33.200000000000003</v>
      </c>
      <c r="L676" s="7">
        <v>563.70000000000005</v>
      </c>
      <c r="M676" t="b">
        <v>1</v>
      </c>
      <c r="N676" t="s">
        <v>37</v>
      </c>
      <c r="O676" t="s">
        <v>40</v>
      </c>
      <c r="P676" s="4">
        <v>143.49</v>
      </c>
      <c r="Q676" s="4">
        <v>338632.29</v>
      </c>
      <c r="R676" s="4">
        <v>-208762.36</v>
      </c>
    </row>
    <row r="677" spans="1:18" x14ac:dyDescent="0.25">
      <c r="A677">
        <v>4579</v>
      </c>
      <c r="B677" t="s">
        <v>19</v>
      </c>
      <c r="C677" t="s">
        <v>24</v>
      </c>
      <c r="D677">
        <v>20.260000000000002</v>
      </c>
      <c r="E677" s="3">
        <v>45003</v>
      </c>
      <c r="F677" s="3">
        <v>45155</v>
      </c>
      <c r="G677">
        <v>59.55</v>
      </c>
      <c r="H677" t="s">
        <v>31</v>
      </c>
      <c r="I677">
        <v>6.48</v>
      </c>
      <c r="J677">
        <v>1665.4</v>
      </c>
      <c r="K677">
        <v>24</v>
      </c>
      <c r="L677" s="7">
        <v>56.5</v>
      </c>
      <c r="M677" t="b">
        <v>1</v>
      </c>
      <c r="N677" t="s">
        <v>37</v>
      </c>
      <c r="O677" t="s">
        <v>39</v>
      </c>
      <c r="P677" s="4">
        <v>154.91999999999999</v>
      </c>
      <c r="Q677" s="4">
        <v>28405.24</v>
      </c>
      <c r="R677" s="4">
        <v>-19179.75</v>
      </c>
    </row>
    <row r="678" spans="1:18" x14ac:dyDescent="0.25">
      <c r="A678">
        <v>6971</v>
      </c>
      <c r="B678" t="s">
        <v>20</v>
      </c>
      <c r="C678" t="s">
        <v>26</v>
      </c>
      <c r="D678">
        <v>67.260000000000005</v>
      </c>
      <c r="E678" s="3">
        <v>44976</v>
      </c>
      <c r="F678" s="3">
        <v>45122</v>
      </c>
      <c r="G678">
        <v>181.87</v>
      </c>
      <c r="H678" t="s">
        <v>32</v>
      </c>
      <c r="I678">
        <v>5.93</v>
      </c>
      <c r="J678">
        <v>400.6</v>
      </c>
      <c r="K678">
        <v>19.8</v>
      </c>
      <c r="L678" s="7">
        <v>264.89999999999998</v>
      </c>
      <c r="M678" t="b">
        <v>0</v>
      </c>
      <c r="N678" t="s">
        <v>35</v>
      </c>
      <c r="O678" t="s">
        <v>39</v>
      </c>
      <c r="P678" s="4">
        <v>118.74</v>
      </c>
      <c r="Q678" s="4">
        <v>114389.88</v>
      </c>
      <c r="R678" s="4">
        <v>-92794.64</v>
      </c>
    </row>
    <row r="679" spans="1:18" x14ac:dyDescent="0.25">
      <c r="A679">
        <v>5164</v>
      </c>
      <c r="B679" t="s">
        <v>18</v>
      </c>
      <c r="C679" t="s">
        <v>29</v>
      </c>
      <c r="D679">
        <v>26.93</v>
      </c>
      <c r="E679" s="3">
        <v>45032</v>
      </c>
      <c r="F679" s="3">
        <v>45202</v>
      </c>
      <c r="G679">
        <v>57.66</v>
      </c>
      <c r="H679" t="s">
        <v>30</v>
      </c>
      <c r="I679">
        <v>4.66</v>
      </c>
      <c r="J679">
        <v>1723.5</v>
      </c>
      <c r="K679">
        <v>31.2</v>
      </c>
      <c r="L679" s="7">
        <v>192.8</v>
      </c>
      <c r="M679" t="b">
        <v>1</v>
      </c>
      <c r="N679" t="s">
        <v>37</v>
      </c>
      <c r="O679" t="s">
        <v>40</v>
      </c>
      <c r="P679" s="4">
        <v>63.31</v>
      </c>
      <c r="Q679" s="4">
        <v>14060.24</v>
      </c>
      <c r="R679" s="4">
        <v>-10409.790000000001</v>
      </c>
    </row>
    <row r="680" spans="1:18" x14ac:dyDescent="0.25">
      <c r="A680">
        <v>8941</v>
      </c>
      <c r="B680" t="s">
        <v>21</v>
      </c>
      <c r="C680" t="s">
        <v>23</v>
      </c>
      <c r="D680">
        <v>90.23</v>
      </c>
      <c r="E680" s="3">
        <v>44927</v>
      </c>
      <c r="F680" s="3">
        <v>45085</v>
      </c>
      <c r="G680">
        <v>476.65</v>
      </c>
      <c r="H680" t="s">
        <v>33</v>
      </c>
      <c r="I680">
        <v>7.38</v>
      </c>
      <c r="J680">
        <v>1392.5</v>
      </c>
      <c r="K680">
        <v>29.2</v>
      </c>
      <c r="L680" s="7">
        <v>342.5</v>
      </c>
      <c r="M680" t="b">
        <v>1</v>
      </c>
      <c r="N680" t="s">
        <v>63</v>
      </c>
      <c r="O680" t="s">
        <v>40</v>
      </c>
      <c r="P680" s="4">
        <v>893.11</v>
      </c>
      <c r="Q680" s="4">
        <v>60199.92</v>
      </c>
      <c r="R680" s="4">
        <v>365500.96</v>
      </c>
    </row>
    <row r="681" spans="1:18" x14ac:dyDescent="0.25">
      <c r="A681">
        <v>6569</v>
      </c>
      <c r="B681" t="s">
        <v>20</v>
      </c>
      <c r="C681" t="s">
        <v>24</v>
      </c>
      <c r="D681">
        <v>190.09</v>
      </c>
      <c r="E681" s="3">
        <v>45043</v>
      </c>
      <c r="F681" s="3">
        <v>45266</v>
      </c>
      <c r="G681">
        <v>941.66</v>
      </c>
      <c r="H681" t="s">
        <v>31</v>
      </c>
      <c r="I681">
        <v>5</v>
      </c>
      <c r="J681">
        <v>754.6</v>
      </c>
      <c r="K681">
        <v>21.4</v>
      </c>
      <c r="L681" s="7">
        <v>203.3</v>
      </c>
      <c r="M681" t="b">
        <v>0</v>
      </c>
      <c r="N681" t="s">
        <v>35</v>
      </c>
      <c r="O681" t="s">
        <v>40</v>
      </c>
      <c r="P681" s="4">
        <v>155.63</v>
      </c>
      <c r="Q681" s="4">
        <v>178436.02</v>
      </c>
      <c r="R681" s="4">
        <v>-31885.47</v>
      </c>
    </row>
    <row r="682" spans="1:18" x14ac:dyDescent="0.25">
      <c r="A682">
        <v>5300</v>
      </c>
      <c r="B682" t="s">
        <v>21</v>
      </c>
      <c r="C682" t="s">
        <v>24</v>
      </c>
      <c r="D682">
        <v>172.02</v>
      </c>
      <c r="E682" s="3">
        <v>44976</v>
      </c>
      <c r="F682" s="3">
        <v>45170</v>
      </c>
      <c r="G682">
        <v>782.59</v>
      </c>
      <c r="H682" t="s">
        <v>33</v>
      </c>
      <c r="I682">
        <v>6.51</v>
      </c>
      <c r="J682">
        <v>687.4</v>
      </c>
      <c r="K682">
        <v>25.1</v>
      </c>
      <c r="L682" s="7">
        <v>528.4</v>
      </c>
      <c r="M682" t="b">
        <v>1</v>
      </c>
      <c r="N682" t="s">
        <v>36</v>
      </c>
      <c r="O682" t="s">
        <v>39</v>
      </c>
      <c r="P682" s="4">
        <v>154.13999999999999</v>
      </c>
      <c r="Q682" s="4">
        <v>252155.26</v>
      </c>
      <c r="R682" s="4">
        <v>-131526.84</v>
      </c>
    </row>
    <row r="683" spans="1:18" x14ac:dyDescent="0.25">
      <c r="A683">
        <v>7269</v>
      </c>
      <c r="B683" t="s">
        <v>18</v>
      </c>
      <c r="C683" t="s">
        <v>28</v>
      </c>
      <c r="D683">
        <v>185.58</v>
      </c>
      <c r="E683" s="3">
        <v>44945</v>
      </c>
      <c r="F683" s="3">
        <v>45169</v>
      </c>
      <c r="G683">
        <v>316.27</v>
      </c>
      <c r="H683" t="s">
        <v>30</v>
      </c>
      <c r="I683">
        <v>7.24</v>
      </c>
      <c r="J683">
        <v>1229.5</v>
      </c>
      <c r="K683">
        <v>27.2</v>
      </c>
      <c r="L683" s="7">
        <v>565.4</v>
      </c>
      <c r="M683" t="b">
        <v>1</v>
      </c>
      <c r="N683" t="s">
        <v>36</v>
      </c>
      <c r="O683" t="s">
        <v>39</v>
      </c>
      <c r="P683" s="4">
        <v>357.25</v>
      </c>
      <c r="Q683" s="4">
        <v>338705.95</v>
      </c>
      <c r="R683" s="4">
        <v>-225718.49</v>
      </c>
    </row>
    <row r="684" spans="1:18" x14ac:dyDescent="0.25">
      <c r="A684">
        <v>4818</v>
      </c>
      <c r="B684" t="s">
        <v>20</v>
      </c>
      <c r="C684" t="s">
        <v>29</v>
      </c>
      <c r="D684">
        <v>167.03</v>
      </c>
      <c r="E684" s="3">
        <v>45024</v>
      </c>
      <c r="F684" s="3">
        <v>45220</v>
      </c>
      <c r="G684">
        <v>887.62</v>
      </c>
      <c r="H684" t="s">
        <v>33</v>
      </c>
      <c r="I684">
        <v>6.59</v>
      </c>
      <c r="J684">
        <v>1149.5999999999999</v>
      </c>
      <c r="K684">
        <v>20.7</v>
      </c>
      <c r="L684" s="7">
        <v>517</v>
      </c>
      <c r="M684" t="b">
        <v>0</v>
      </c>
      <c r="N684" t="s">
        <v>35</v>
      </c>
      <c r="O684" t="s">
        <v>39</v>
      </c>
      <c r="P684" s="4">
        <v>62.96</v>
      </c>
      <c r="Q684" s="4">
        <v>141426.01</v>
      </c>
      <c r="R684" s="4">
        <v>-85541.45</v>
      </c>
    </row>
    <row r="685" spans="1:18" x14ac:dyDescent="0.25">
      <c r="A685">
        <v>2906</v>
      </c>
      <c r="B685" t="s">
        <v>18</v>
      </c>
      <c r="C685" t="s">
        <v>24</v>
      </c>
      <c r="D685">
        <v>85.54</v>
      </c>
      <c r="E685" s="3">
        <v>44985</v>
      </c>
      <c r="F685" s="3">
        <v>45220</v>
      </c>
      <c r="G685">
        <v>402.85</v>
      </c>
      <c r="H685" t="s">
        <v>32</v>
      </c>
      <c r="I685">
        <v>5.15</v>
      </c>
      <c r="J685">
        <v>1670.3</v>
      </c>
      <c r="K685">
        <v>29.4</v>
      </c>
      <c r="L685" s="7">
        <v>269.2</v>
      </c>
      <c r="M685" t="b">
        <v>1</v>
      </c>
      <c r="N685" t="s">
        <v>34</v>
      </c>
      <c r="O685" t="s">
        <v>40</v>
      </c>
      <c r="P685" s="4">
        <v>159.37</v>
      </c>
      <c r="Q685" s="4">
        <v>60631.07</v>
      </c>
      <c r="R685" s="4">
        <v>3571.13</v>
      </c>
    </row>
    <row r="686" spans="1:18" x14ac:dyDescent="0.25">
      <c r="A686">
        <v>7254</v>
      </c>
      <c r="B686" t="s">
        <v>22</v>
      </c>
      <c r="C686" t="s">
        <v>25</v>
      </c>
      <c r="D686">
        <v>77.13</v>
      </c>
      <c r="E686" s="3">
        <v>44994</v>
      </c>
      <c r="F686" s="3">
        <v>45179</v>
      </c>
      <c r="G686">
        <v>487.42</v>
      </c>
      <c r="H686" t="s">
        <v>31</v>
      </c>
      <c r="I686">
        <v>5.45</v>
      </c>
      <c r="J686">
        <v>1426</v>
      </c>
      <c r="K686">
        <v>29</v>
      </c>
      <c r="L686" s="7">
        <v>594.5</v>
      </c>
      <c r="M686" t="b">
        <v>1</v>
      </c>
      <c r="N686" t="s">
        <v>34</v>
      </c>
      <c r="O686" t="s">
        <v>40</v>
      </c>
      <c r="P686" s="4">
        <v>88.94</v>
      </c>
      <c r="Q686" s="4">
        <v>136665.03</v>
      </c>
      <c r="R686" s="4">
        <v>-93313.9</v>
      </c>
    </row>
    <row r="687" spans="1:18" x14ac:dyDescent="0.25">
      <c r="A687">
        <v>1760</v>
      </c>
      <c r="B687" t="s">
        <v>18</v>
      </c>
      <c r="C687" t="s">
        <v>26</v>
      </c>
      <c r="D687">
        <v>45.43</v>
      </c>
      <c r="E687" s="3">
        <v>45033</v>
      </c>
      <c r="F687" s="3">
        <v>45267</v>
      </c>
      <c r="G687">
        <v>201.53</v>
      </c>
      <c r="H687" t="s">
        <v>30</v>
      </c>
      <c r="I687">
        <v>4.59</v>
      </c>
      <c r="J687">
        <v>1064.5999999999999</v>
      </c>
      <c r="K687">
        <v>32.200000000000003</v>
      </c>
      <c r="L687" s="7">
        <v>454.3</v>
      </c>
      <c r="M687" t="b">
        <v>1</v>
      </c>
      <c r="N687" t="s">
        <v>37</v>
      </c>
      <c r="O687" t="s">
        <v>40</v>
      </c>
      <c r="P687" s="4">
        <v>124.72</v>
      </c>
      <c r="Q687" s="4">
        <v>50595.55</v>
      </c>
      <c r="R687" s="4">
        <v>-25460.73</v>
      </c>
    </row>
    <row r="688" spans="1:18" x14ac:dyDescent="0.25">
      <c r="A688">
        <v>8830</v>
      </c>
      <c r="B688" t="s">
        <v>22</v>
      </c>
      <c r="C688" t="s">
        <v>28</v>
      </c>
      <c r="D688">
        <v>255.48</v>
      </c>
      <c r="E688" s="3">
        <v>44993</v>
      </c>
      <c r="F688" s="3">
        <v>45106</v>
      </c>
      <c r="G688">
        <v>771.49</v>
      </c>
      <c r="H688" t="s">
        <v>32</v>
      </c>
      <c r="I688">
        <v>6.34</v>
      </c>
      <c r="J688">
        <v>1684.1</v>
      </c>
      <c r="K688">
        <v>27.1</v>
      </c>
      <c r="L688" s="7">
        <v>245.6</v>
      </c>
      <c r="M688" t="b">
        <v>1</v>
      </c>
      <c r="N688" t="s">
        <v>38</v>
      </c>
      <c r="O688" t="s">
        <v>39</v>
      </c>
      <c r="P688" s="4">
        <v>358.64</v>
      </c>
      <c r="Q688" s="4">
        <v>395805.62</v>
      </c>
      <c r="R688" s="4">
        <v>-119118.45</v>
      </c>
    </row>
    <row r="689" spans="1:18" x14ac:dyDescent="0.25">
      <c r="A689">
        <v>8350</v>
      </c>
      <c r="B689" t="s">
        <v>20</v>
      </c>
      <c r="C689" t="s">
        <v>28</v>
      </c>
      <c r="D689">
        <v>186.86</v>
      </c>
      <c r="E689" s="3">
        <v>44967</v>
      </c>
      <c r="F689" s="3">
        <v>45064</v>
      </c>
      <c r="G689">
        <v>636.74</v>
      </c>
      <c r="H689" t="s">
        <v>33</v>
      </c>
      <c r="I689">
        <v>6.34</v>
      </c>
      <c r="J689">
        <v>1148.4000000000001</v>
      </c>
      <c r="K689">
        <v>27.2</v>
      </c>
      <c r="L689" s="7">
        <v>101.5</v>
      </c>
      <c r="M689" t="b">
        <v>1</v>
      </c>
      <c r="N689" t="s">
        <v>36</v>
      </c>
      <c r="O689" t="s">
        <v>40</v>
      </c>
      <c r="P689" s="4">
        <v>351.95</v>
      </c>
      <c r="Q689" s="4">
        <v>247036.97</v>
      </c>
      <c r="R689" s="4">
        <v>-22936.33</v>
      </c>
    </row>
    <row r="690" spans="1:18" x14ac:dyDescent="0.25">
      <c r="A690">
        <v>7238</v>
      </c>
      <c r="B690" t="s">
        <v>22</v>
      </c>
      <c r="C690" t="s">
        <v>24</v>
      </c>
      <c r="D690">
        <v>60.02</v>
      </c>
      <c r="E690" s="3">
        <v>44936</v>
      </c>
      <c r="F690" s="3">
        <v>45112</v>
      </c>
      <c r="G690">
        <v>142.80000000000001</v>
      </c>
      <c r="H690" t="s">
        <v>33</v>
      </c>
      <c r="I690">
        <v>6.68</v>
      </c>
      <c r="J690">
        <v>1559.5</v>
      </c>
      <c r="K690">
        <v>27.9</v>
      </c>
      <c r="L690" s="7">
        <v>416.9</v>
      </c>
      <c r="M690" t="b">
        <v>1</v>
      </c>
      <c r="N690" t="s">
        <v>37</v>
      </c>
      <c r="O690" t="s">
        <v>40</v>
      </c>
      <c r="P690" s="4">
        <v>152.76</v>
      </c>
      <c r="Q690" s="4">
        <v>45847.3</v>
      </c>
      <c r="R690" s="4">
        <v>-24033.17</v>
      </c>
    </row>
    <row r="691" spans="1:18" x14ac:dyDescent="0.25">
      <c r="A691">
        <v>7090</v>
      </c>
      <c r="B691" t="s">
        <v>20</v>
      </c>
      <c r="C691" t="s">
        <v>26</v>
      </c>
      <c r="D691">
        <v>57.28</v>
      </c>
      <c r="E691" s="3">
        <v>44954</v>
      </c>
      <c r="F691" s="3">
        <v>45191</v>
      </c>
      <c r="G691">
        <v>292.95999999999998</v>
      </c>
      <c r="H691" t="s">
        <v>33</v>
      </c>
      <c r="I691">
        <v>4.53</v>
      </c>
      <c r="J691">
        <v>1545.5</v>
      </c>
      <c r="K691">
        <v>22.4</v>
      </c>
      <c r="L691" s="7">
        <v>450.7</v>
      </c>
      <c r="M691" t="b">
        <v>0</v>
      </c>
      <c r="N691" t="s">
        <v>35</v>
      </c>
      <c r="O691" t="s">
        <v>40</v>
      </c>
      <c r="P691" s="4">
        <v>123.51</v>
      </c>
      <c r="Q691" s="4">
        <v>88833.43</v>
      </c>
      <c r="R691" s="4">
        <v>-52649.94</v>
      </c>
    </row>
    <row r="692" spans="1:18" x14ac:dyDescent="0.25">
      <c r="A692">
        <v>7031</v>
      </c>
      <c r="B692" t="s">
        <v>20</v>
      </c>
      <c r="C692" t="s">
        <v>28</v>
      </c>
      <c r="D692">
        <v>262.55</v>
      </c>
      <c r="E692" s="3">
        <v>44960</v>
      </c>
      <c r="F692" s="3">
        <v>45112</v>
      </c>
      <c r="G692">
        <v>1322.89</v>
      </c>
      <c r="H692" t="s">
        <v>30</v>
      </c>
      <c r="I692">
        <v>6.95</v>
      </c>
      <c r="J692">
        <v>1670.7</v>
      </c>
      <c r="K692">
        <v>30.1</v>
      </c>
      <c r="L692" s="7">
        <v>117.4</v>
      </c>
      <c r="M692" t="b">
        <v>1</v>
      </c>
      <c r="N692" t="s">
        <v>63</v>
      </c>
      <c r="O692" t="s">
        <v>41</v>
      </c>
      <c r="P692" s="4">
        <v>344.03</v>
      </c>
      <c r="Q692" s="4">
        <v>296987.96999999997</v>
      </c>
      <c r="R692" s="4">
        <v>158125.88</v>
      </c>
    </row>
    <row r="693" spans="1:18" x14ac:dyDescent="0.25">
      <c r="A693">
        <v>8687</v>
      </c>
      <c r="B693" t="s">
        <v>19</v>
      </c>
      <c r="C693" t="s">
        <v>27</v>
      </c>
      <c r="D693">
        <v>224.11</v>
      </c>
      <c r="E693" s="3">
        <v>44965</v>
      </c>
      <c r="F693" s="3">
        <v>45086</v>
      </c>
      <c r="G693">
        <v>561</v>
      </c>
      <c r="H693" t="s">
        <v>31</v>
      </c>
      <c r="I693">
        <v>6.72</v>
      </c>
      <c r="J693">
        <v>308.2</v>
      </c>
      <c r="K693">
        <v>28.6</v>
      </c>
      <c r="L693" s="7">
        <v>352.4</v>
      </c>
      <c r="M693" t="b">
        <v>1</v>
      </c>
      <c r="N693" t="s">
        <v>37</v>
      </c>
      <c r="O693" t="s">
        <v>39</v>
      </c>
      <c r="P693" s="4">
        <v>146.91999999999999</v>
      </c>
      <c r="Q693" s="4">
        <v>208785.99</v>
      </c>
      <c r="R693" s="4">
        <v>-126363.87</v>
      </c>
    </row>
    <row r="694" spans="1:18" x14ac:dyDescent="0.25">
      <c r="A694">
        <v>9472</v>
      </c>
      <c r="B694" t="s">
        <v>20</v>
      </c>
      <c r="C694" t="s">
        <v>29</v>
      </c>
      <c r="D694">
        <v>199.52</v>
      </c>
      <c r="E694" s="3">
        <v>45037</v>
      </c>
      <c r="F694" s="3">
        <v>45205</v>
      </c>
      <c r="G694">
        <v>457.39</v>
      </c>
      <c r="H694" t="s">
        <v>30</v>
      </c>
      <c r="I694">
        <v>4.92</v>
      </c>
      <c r="J694">
        <v>1134.0999999999999</v>
      </c>
      <c r="K694">
        <v>31.4</v>
      </c>
      <c r="L694" s="7">
        <v>592.9</v>
      </c>
      <c r="M694" t="b">
        <v>1</v>
      </c>
      <c r="N694" t="s">
        <v>38</v>
      </c>
      <c r="O694" t="s">
        <v>39</v>
      </c>
      <c r="P694" s="4">
        <v>60.19</v>
      </c>
      <c r="Q694" s="4">
        <v>369919.54</v>
      </c>
      <c r="R694" s="4">
        <v>-342389.24</v>
      </c>
    </row>
    <row r="695" spans="1:18" x14ac:dyDescent="0.25">
      <c r="A695">
        <v>2887</v>
      </c>
      <c r="B695" t="s">
        <v>22</v>
      </c>
      <c r="C695" t="s">
        <v>27</v>
      </c>
      <c r="D695">
        <v>125.02</v>
      </c>
      <c r="E695" s="3">
        <v>45009</v>
      </c>
      <c r="F695" s="3">
        <v>45196</v>
      </c>
      <c r="G695">
        <v>235.67</v>
      </c>
      <c r="H695" t="s">
        <v>32</v>
      </c>
      <c r="I695">
        <v>5.54</v>
      </c>
      <c r="J695">
        <v>949.4</v>
      </c>
      <c r="K695">
        <v>30.3</v>
      </c>
      <c r="L695" s="7">
        <v>229.4</v>
      </c>
      <c r="M695" t="b">
        <v>1</v>
      </c>
      <c r="N695" t="s">
        <v>37</v>
      </c>
      <c r="O695" t="s">
        <v>39</v>
      </c>
      <c r="P695" s="4">
        <v>143.15</v>
      </c>
      <c r="Q695" s="4">
        <v>63632.52</v>
      </c>
      <c r="R695" s="4">
        <v>-29896.36</v>
      </c>
    </row>
    <row r="696" spans="1:18" x14ac:dyDescent="0.25">
      <c r="A696">
        <v>4266</v>
      </c>
      <c r="B696" t="s">
        <v>19</v>
      </c>
      <c r="C696" t="s">
        <v>23</v>
      </c>
      <c r="D696">
        <v>82.28</v>
      </c>
      <c r="E696" s="3">
        <v>45032</v>
      </c>
      <c r="F696" s="3">
        <v>45169</v>
      </c>
      <c r="G696">
        <v>498.61</v>
      </c>
      <c r="H696" t="s">
        <v>31</v>
      </c>
      <c r="I696">
        <v>6.42</v>
      </c>
      <c r="J696">
        <v>984.9</v>
      </c>
      <c r="K696">
        <v>28.2</v>
      </c>
      <c r="L696" s="7">
        <v>216</v>
      </c>
      <c r="M696" t="b">
        <v>1</v>
      </c>
      <c r="N696" t="s">
        <v>37</v>
      </c>
      <c r="O696" t="s">
        <v>40</v>
      </c>
      <c r="P696" s="4">
        <v>890.42</v>
      </c>
      <c r="Q696" s="4">
        <v>91109.02</v>
      </c>
      <c r="R696" s="4">
        <v>352863.3</v>
      </c>
    </row>
    <row r="697" spans="1:18" x14ac:dyDescent="0.25">
      <c r="A697">
        <v>1666</v>
      </c>
      <c r="B697" t="s">
        <v>19</v>
      </c>
      <c r="C697" t="s">
        <v>27</v>
      </c>
      <c r="D697">
        <v>293.94</v>
      </c>
      <c r="E697" s="3">
        <v>44982</v>
      </c>
      <c r="F697" s="3">
        <v>45179</v>
      </c>
      <c r="G697">
        <v>783.45</v>
      </c>
      <c r="H697" t="s">
        <v>30</v>
      </c>
      <c r="I697">
        <v>5.99</v>
      </c>
      <c r="J697">
        <v>935.9</v>
      </c>
      <c r="K697">
        <v>20.6</v>
      </c>
      <c r="L697" s="7">
        <v>546.79999999999995</v>
      </c>
      <c r="M697" t="b">
        <v>1</v>
      </c>
      <c r="N697" t="s">
        <v>37</v>
      </c>
      <c r="O697" t="s">
        <v>39</v>
      </c>
      <c r="P697" s="4">
        <v>146.54</v>
      </c>
      <c r="Q697" s="4">
        <v>279468.74</v>
      </c>
      <c r="R697" s="4">
        <v>-164661.98000000001</v>
      </c>
    </row>
    <row r="698" spans="1:18" x14ac:dyDescent="0.25">
      <c r="A698">
        <v>5188</v>
      </c>
      <c r="B698" t="s">
        <v>20</v>
      </c>
      <c r="C698" t="s">
        <v>26</v>
      </c>
      <c r="D698">
        <v>240.19</v>
      </c>
      <c r="E698" s="3">
        <v>44978</v>
      </c>
      <c r="F698" s="3">
        <v>45214</v>
      </c>
      <c r="G698">
        <v>773.61</v>
      </c>
      <c r="H698" t="s">
        <v>33</v>
      </c>
      <c r="I698">
        <v>4.8499999999999996</v>
      </c>
      <c r="J698">
        <v>932.9</v>
      </c>
      <c r="K698">
        <v>32.700000000000003</v>
      </c>
      <c r="L698" s="7">
        <v>114.6</v>
      </c>
      <c r="M698" t="b">
        <v>1</v>
      </c>
      <c r="N698" t="s">
        <v>38</v>
      </c>
      <c r="O698" t="s">
        <v>39</v>
      </c>
      <c r="P698" s="4">
        <v>126.49</v>
      </c>
      <c r="Q698" s="4">
        <v>139723.14000000001</v>
      </c>
      <c r="R698" s="4">
        <v>-41869.21</v>
      </c>
    </row>
    <row r="699" spans="1:18" x14ac:dyDescent="0.25">
      <c r="A699">
        <v>1671</v>
      </c>
      <c r="B699" t="s">
        <v>18</v>
      </c>
      <c r="C699" t="s">
        <v>25</v>
      </c>
      <c r="D699">
        <v>94.02</v>
      </c>
      <c r="E699" s="3">
        <v>45036</v>
      </c>
      <c r="F699" s="3">
        <v>45260</v>
      </c>
      <c r="G699">
        <v>272.89999999999998</v>
      </c>
      <c r="H699" t="s">
        <v>32</v>
      </c>
      <c r="I699">
        <v>4.76</v>
      </c>
      <c r="J699">
        <v>709.5</v>
      </c>
      <c r="K699">
        <v>23.9</v>
      </c>
      <c r="L699" s="7">
        <v>563.4</v>
      </c>
      <c r="M699" t="b">
        <v>1</v>
      </c>
      <c r="N699" t="s">
        <v>34</v>
      </c>
      <c r="O699" t="s">
        <v>40</v>
      </c>
      <c r="P699" s="4">
        <v>70.31</v>
      </c>
      <c r="Q699" s="4">
        <v>58352.09</v>
      </c>
      <c r="R699" s="4">
        <v>-39164.49</v>
      </c>
    </row>
    <row r="700" spans="1:18" x14ac:dyDescent="0.25">
      <c r="A700">
        <v>7777</v>
      </c>
      <c r="B700" t="s">
        <v>18</v>
      </c>
      <c r="C700" t="s">
        <v>28</v>
      </c>
      <c r="D700">
        <v>255.03</v>
      </c>
      <c r="E700" s="3">
        <v>45026</v>
      </c>
      <c r="F700" s="3">
        <v>45159</v>
      </c>
      <c r="G700">
        <v>909.98</v>
      </c>
      <c r="H700" t="s">
        <v>33</v>
      </c>
      <c r="I700">
        <v>6.84</v>
      </c>
      <c r="J700">
        <v>940.4</v>
      </c>
      <c r="K700">
        <v>33.4</v>
      </c>
      <c r="L700" s="7">
        <v>478.7</v>
      </c>
      <c r="M700" t="b">
        <v>1</v>
      </c>
      <c r="N700" t="s">
        <v>34</v>
      </c>
      <c r="O700" t="s">
        <v>40</v>
      </c>
      <c r="P700" s="4">
        <v>342.19</v>
      </c>
      <c r="Q700" s="4">
        <v>193422.49</v>
      </c>
      <c r="R700" s="4">
        <v>117963.57</v>
      </c>
    </row>
    <row r="701" spans="1:18" x14ac:dyDescent="0.25">
      <c r="A701">
        <v>8570</v>
      </c>
      <c r="B701" t="s">
        <v>19</v>
      </c>
      <c r="C701" t="s">
        <v>26</v>
      </c>
      <c r="D701">
        <v>228.88</v>
      </c>
      <c r="E701" s="3">
        <v>45033</v>
      </c>
      <c r="F701" s="3">
        <v>45172</v>
      </c>
      <c r="G701">
        <v>1160.48</v>
      </c>
      <c r="H701" t="s">
        <v>30</v>
      </c>
      <c r="I701">
        <v>4.97</v>
      </c>
      <c r="J701">
        <v>521.1</v>
      </c>
      <c r="K701">
        <v>24.4</v>
      </c>
      <c r="L701" s="7">
        <v>265</v>
      </c>
      <c r="M701" t="b">
        <v>1</v>
      </c>
      <c r="N701" t="s">
        <v>63</v>
      </c>
      <c r="O701" t="s">
        <v>39</v>
      </c>
      <c r="P701" s="4">
        <v>126.14</v>
      </c>
      <c r="Q701" s="4">
        <v>287816.51</v>
      </c>
      <c r="R701" s="4">
        <v>-141433.56</v>
      </c>
    </row>
    <row r="702" spans="1:18" x14ac:dyDescent="0.25">
      <c r="A702">
        <v>8956</v>
      </c>
      <c r="B702" t="s">
        <v>20</v>
      </c>
      <c r="C702" t="s">
        <v>28</v>
      </c>
      <c r="D702">
        <v>92.64</v>
      </c>
      <c r="E702" s="3">
        <v>44929</v>
      </c>
      <c r="F702" s="3">
        <v>45074</v>
      </c>
      <c r="G702">
        <v>542.22</v>
      </c>
      <c r="H702" t="s">
        <v>32</v>
      </c>
      <c r="I702">
        <v>5.0199999999999996</v>
      </c>
      <c r="J702">
        <v>602.70000000000005</v>
      </c>
      <c r="K702">
        <v>20.3</v>
      </c>
      <c r="L702" s="7">
        <v>96</v>
      </c>
      <c r="M702" t="b">
        <v>0</v>
      </c>
      <c r="N702" t="s">
        <v>35</v>
      </c>
      <c r="O702" t="s">
        <v>41</v>
      </c>
      <c r="P702" s="4">
        <v>346.12</v>
      </c>
      <c r="Q702" s="4">
        <v>85596.15</v>
      </c>
      <c r="R702" s="4">
        <v>102077.04</v>
      </c>
    </row>
    <row r="703" spans="1:18" x14ac:dyDescent="0.25">
      <c r="A703">
        <v>6124</v>
      </c>
      <c r="B703" t="s">
        <v>18</v>
      </c>
      <c r="C703" t="s">
        <v>25</v>
      </c>
      <c r="D703">
        <v>130.83000000000001</v>
      </c>
      <c r="E703" s="3">
        <v>44949</v>
      </c>
      <c r="F703" s="3">
        <v>45098</v>
      </c>
      <c r="G703">
        <v>315.69</v>
      </c>
      <c r="H703" t="s">
        <v>31</v>
      </c>
      <c r="I703">
        <v>6.99</v>
      </c>
      <c r="J703">
        <v>1256.7</v>
      </c>
      <c r="K703">
        <v>32.200000000000003</v>
      </c>
      <c r="L703" s="7">
        <v>60.5</v>
      </c>
      <c r="M703" t="b">
        <v>1</v>
      </c>
      <c r="N703" t="s">
        <v>37</v>
      </c>
      <c r="O703" t="s">
        <v>40</v>
      </c>
      <c r="P703" s="4">
        <v>88.76</v>
      </c>
      <c r="Q703" s="4">
        <v>229840.64000000001</v>
      </c>
      <c r="R703" s="4">
        <v>-201820</v>
      </c>
    </row>
    <row r="704" spans="1:18" x14ac:dyDescent="0.25">
      <c r="A704">
        <v>6585</v>
      </c>
      <c r="B704" t="s">
        <v>20</v>
      </c>
      <c r="C704" t="s">
        <v>28</v>
      </c>
      <c r="D704">
        <v>59.86</v>
      </c>
      <c r="E704" s="3">
        <v>44943</v>
      </c>
      <c r="F704" s="3">
        <v>45048</v>
      </c>
      <c r="G704">
        <v>295.23</v>
      </c>
      <c r="H704" t="s">
        <v>31</v>
      </c>
      <c r="I704">
        <v>6.34</v>
      </c>
      <c r="J704">
        <v>387.1</v>
      </c>
      <c r="K704">
        <v>30.7</v>
      </c>
      <c r="L704" s="7">
        <v>256.7</v>
      </c>
      <c r="M704" t="b">
        <v>1</v>
      </c>
      <c r="N704" t="s">
        <v>34</v>
      </c>
      <c r="O704" t="s">
        <v>39</v>
      </c>
      <c r="P704" s="4">
        <v>347.6</v>
      </c>
      <c r="Q704" s="4">
        <v>51477.440000000002</v>
      </c>
      <c r="R704" s="4">
        <v>51144.51</v>
      </c>
    </row>
    <row r="705" spans="1:18" x14ac:dyDescent="0.25">
      <c r="A705">
        <v>5777</v>
      </c>
      <c r="B705" t="s">
        <v>20</v>
      </c>
      <c r="C705" t="s">
        <v>27</v>
      </c>
      <c r="D705">
        <v>37.76</v>
      </c>
      <c r="E705" s="3">
        <v>44997</v>
      </c>
      <c r="F705" s="3">
        <v>45201</v>
      </c>
      <c r="G705">
        <v>123.2</v>
      </c>
      <c r="H705" t="s">
        <v>30</v>
      </c>
      <c r="I705">
        <v>6.31</v>
      </c>
      <c r="J705">
        <v>500.5</v>
      </c>
      <c r="K705">
        <v>30.6</v>
      </c>
      <c r="L705" s="7">
        <v>437.9</v>
      </c>
      <c r="M705" t="b">
        <v>0</v>
      </c>
      <c r="N705" t="s">
        <v>35</v>
      </c>
      <c r="O705" t="s">
        <v>41</v>
      </c>
      <c r="P705" s="4">
        <v>155.93</v>
      </c>
      <c r="Q705" s="4">
        <v>59673.33</v>
      </c>
      <c r="R705" s="4">
        <v>-40462.75</v>
      </c>
    </row>
    <row r="706" spans="1:18" x14ac:dyDescent="0.25">
      <c r="A706">
        <v>4900</v>
      </c>
      <c r="B706" t="s">
        <v>19</v>
      </c>
      <c r="C706" t="s">
        <v>23</v>
      </c>
      <c r="D706">
        <v>218.21</v>
      </c>
      <c r="E706" s="3">
        <v>44952</v>
      </c>
      <c r="F706" s="3">
        <v>45096</v>
      </c>
      <c r="G706">
        <v>1397.12</v>
      </c>
      <c r="H706" t="s">
        <v>30</v>
      </c>
      <c r="I706">
        <v>5.94</v>
      </c>
      <c r="J706">
        <v>1044.9000000000001</v>
      </c>
      <c r="K706">
        <v>19.399999999999999</v>
      </c>
      <c r="L706" s="7">
        <v>318.10000000000002</v>
      </c>
      <c r="M706" t="b">
        <v>0</v>
      </c>
      <c r="N706" t="s">
        <v>35</v>
      </c>
      <c r="O706" t="s">
        <v>39</v>
      </c>
      <c r="P706" s="4">
        <v>895.18</v>
      </c>
      <c r="Q706" s="4">
        <v>177964.44</v>
      </c>
      <c r="R706" s="4">
        <v>1072709.44</v>
      </c>
    </row>
    <row r="707" spans="1:18" x14ac:dyDescent="0.25">
      <c r="A707">
        <v>7677</v>
      </c>
      <c r="B707" t="s">
        <v>19</v>
      </c>
      <c r="C707" t="s">
        <v>24</v>
      </c>
      <c r="D707">
        <v>83.92</v>
      </c>
      <c r="E707" s="3">
        <v>45033</v>
      </c>
      <c r="F707" s="3">
        <v>45254</v>
      </c>
      <c r="G707">
        <v>251.31</v>
      </c>
      <c r="H707" t="s">
        <v>31</v>
      </c>
      <c r="I707">
        <v>6.21</v>
      </c>
      <c r="J707">
        <v>270</v>
      </c>
      <c r="K707">
        <v>32.1</v>
      </c>
      <c r="L707" s="7">
        <v>456.3</v>
      </c>
      <c r="M707" t="b">
        <v>1</v>
      </c>
      <c r="N707" t="s">
        <v>37</v>
      </c>
      <c r="O707" t="s">
        <v>40</v>
      </c>
      <c r="P707" s="4">
        <v>151.24</v>
      </c>
      <c r="Q707" s="4">
        <v>47316.52</v>
      </c>
      <c r="R707" s="4">
        <v>-9308.4</v>
      </c>
    </row>
    <row r="708" spans="1:18" x14ac:dyDescent="0.25">
      <c r="A708">
        <v>7981</v>
      </c>
      <c r="B708" t="s">
        <v>21</v>
      </c>
      <c r="C708" t="s">
        <v>25</v>
      </c>
      <c r="D708">
        <v>246.92</v>
      </c>
      <c r="E708" s="3">
        <v>44944</v>
      </c>
      <c r="F708" s="3">
        <v>45173</v>
      </c>
      <c r="G708">
        <v>379.26</v>
      </c>
      <c r="H708" t="s">
        <v>31</v>
      </c>
      <c r="I708">
        <v>6.31</v>
      </c>
      <c r="J708">
        <v>403.1</v>
      </c>
      <c r="K708">
        <v>27.5</v>
      </c>
      <c r="L708" s="7">
        <v>418.8</v>
      </c>
      <c r="M708" t="b">
        <v>1</v>
      </c>
      <c r="N708" t="s">
        <v>36</v>
      </c>
      <c r="O708" t="s">
        <v>40</v>
      </c>
      <c r="P708" s="4">
        <v>87.63</v>
      </c>
      <c r="Q708" s="4">
        <v>221470.59</v>
      </c>
      <c r="R708" s="4">
        <v>-188236.04</v>
      </c>
    </row>
    <row r="709" spans="1:18" x14ac:dyDescent="0.25">
      <c r="A709">
        <v>7376</v>
      </c>
      <c r="B709" t="s">
        <v>18</v>
      </c>
      <c r="C709" t="s">
        <v>27</v>
      </c>
      <c r="D709">
        <v>298.7</v>
      </c>
      <c r="E709" s="3">
        <v>45036</v>
      </c>
      <c r="F709" s="3">
        <v>45129</v>
      </c>
      <c r="G709">
        <v>1218.1600000000001</v>
      </c>
      <c r="H709" t="s">
        <v>30</v>
      </c>
      <c r="I709">
        <v>7.4</v>
      </c>
      <c r="J709">
        <v>993.8</v>
      </c>
      <c r="K709">
        <v>25.5</v>
      </c>
      <c r="L709" s="7">
        <v>365.1</v>
      </c>
      <c r="M709" t="b">
        <v>0</v>
      </c>
      <c r="N709" t="s">
        <v>63</v>
      </c>
      <c r="O709" t="s">
        <v>39</v>
      </c>
      <c r="P709" s="4">
        <v>158.55000000000001</v>
      </c>
      <c r="Q709" s="4">
        <v>524622.57999999996</v>
      </c>
      <c r="R709" s="4">
        <v>-331483.31</v>
      </c>
    </row>
    <row r="710" spans="1:18" x14ac:dyDescent="0.25">
      <c r="A710">
        <v>1523</v>
      </c>
      <c r="B710" t="s">
        <v>18</v>
      </c>
      <c r="C710" t="s">
        <v>26</v>
      </c>
      <c r="D710">
        <v>27.6</v>
      </c>
      <c r="E710" s="3">
        <v>44972</v>
      </c>
      <c r="F710" s="3">
        <v>45210</v>
      </c>
      <c r="G710">
        <v>62.2</v>
      </c>
      <c r="H710" t="s">
        <v>31</v>
      </c>
      <c r="I710">
        <v>5.17</v>
      </c>
      <c r="J710">
        <v>1553.8</v>
      </c>
      <c r="K710">
        <v>32.6</v>
      </c>
      <c r="L710" s="7">
        <v>582.1</v>
      </c>
      <c r="M710" t="b">
        <v>1</v>
      </c>
      <c r="N710" t="s">
        <v>37</v>
      </c>
      <c r="O710" t="s">
        <v>40</v>
      </c>
      <c r="P710" s="4">
        <v>124.16</v>
      </c>
      <c r="Q710" s="4">
        <v>17205.2</v>
      </c>
      <c r="R710" s="4">
        <v>-9482.4500000000007</v>
      </c>
    </row>
    <row r="711" spans="1:18" x14ac:dyDescent="0.25">
      <c r="A711">
        <v>3393</v>
      </c>
      <c r="B711" t="s">
        <v>18</v>
      </c>
      <c r="C711" t="s">
        <v>27</v>
      </c>
      <c r="D711">
        <v>144.55000000000001</v>
      </c>
      <c r="E711" s="3">
        <v>44996</v>
      </c>
      <c r="F711" s="3">
        <v>45192</v>
      </c>
      <c r="G711">
        <v>248.98</v>
      </c>
      <c r="H711" t="s">
        <v>32</v>
      </c>
      <c r="I711">
        <v>6.0149999999999997</v>
      </c>
      <c r="J711">
        <v>756.4</v>
      </c>
      <c r="K711">
        <v>28.7</v>
      </c>
      <c r="L711" s="7">
        <v>450.6</v>
      </c>
      <c r="M711" t="b">
        <v>1</v>
      </c>
      <c r="N711" t="s">
        <v>36</v>
      </c>
      <c r="O711" t="s">
        <v>41</v>
      </c>
      <c r="P711" s="4">
        <v>155.4</v>
      </c>
      <c r="Q711" s="4">
        <v>146970.26999999999</v>
      </c>
      <c r="R711" s="4">
        <v>-108278.78</v>
      </c>
    </row>
    <row r="712" spans="1:18" x14ac:dyDescent="0.25">
      <c r="A712">
        <v>3593</v>
      </c>
      <c r="B712" t="s">
        <v>22</v>
      </c>
      <c r="C712" t="s">
        <v>27</v>
      </c>
      <c r="D712">
        <v>241.61</v>
      </c>
      <c r="E712" s="3">
        <v>44957</v>
      </c>
      <c r="F712" s="3">
        <v>45125</v>
      </c>
      <c r="G712">
        <v>1205.96</v>
      </c>
      <c r="H712" t="s">
        <v>30</v>
      </c>
      <c r="I712">
        <v>4.67</v>
      </c>
      <c r="J712">
        <v>756.8</v>
      </c>
      <c r="K712">
        <v>20.100000000000001</v>
      </c>
      <c r="L712" s="7">
        <v>553</v>
      </c>
      <c r="M712" t="b">
        <v>1</v>
      </c>
      <c r="N712" t="s">
        <v>37</v>
      </c>
      <c r="O712" t="s">
        <v>39</v>
      </c>
      <c r="P712" s="4">
        <v>140.13999999999999</v>
      </c>
      <c r="Q712" s="4">
        <v>123710.41</v>
      </c>
      <c r="R712" s="4">
        <v>45292.82</v>
      </c>
    </row>
    <row r="713" spans="1:18" x14ac:dyDescent="0.25">
      <c r="A713">
        <v>8240</v>
      </c>
      <c r="B713" t="s">
        <v>20</v>
      </c>
      <c r="C713" t="s">
        <v>24</v>
      </c>
      <c r="D713">
        <v>237.74</v>
      </c>
      <c r="E713" s="3">
        <v>45019</v>
      </c>
      <c r="F713" s="3">
        <v>45167</v>
      </c>
      <c r="G713">
        <v>1227.05</v>
      </c>
      <c r="H713" t="s">
        <v>32</v>
      </c>
      <c r="I713">
        <v>6.47</v>
      </c>
      <c r="J713">
        <v>1698.4</v>
      </c>
      <c r="K713">
        <v>26.3</v>
      </c>
      <c r="L713" s="7">
        <v>183.2</v>
      </c>
      <c r="M713" t="b">
        <v>0</v>
      </c>
      <c r="N713" t="s">
        <v>35</v>
      </c>
      <c r="O713" t="s">
        <v>39</v>
      </c>
      <c r="P713" s="4">
        <v>165.08</v>
      </c>
      <c r="Q713" s="4">
        <v>343621.52</v>
      </c>
      <c r="R713" s="4">
        <v>-141060.10999999999</v>
      </c>
    </row>
    <row r="714" spans="1:18" x14ac:dyDescent="0.25">
      <c r="A714">
        <v>7937</v>
      </c>
      <c r="B714" t="s">
        <v>19</v>
      </c>
      <c r="C714" t="s">
        <v>29</v>
      </c>
      <c r="D714">
        <v>229.2</v>
      </c>
      <c r="E714" s="3">
        <v>44935</v>
      </c>
      <c r="F714" s="3">
        <v>45102</v>
      </c>
      <c r="G714">
        <v>871.76</v>
      </c>
      <c r="H714" t="s">
        <v>33</v>
      </c>
      <c r="I714">
        <v>6.15</v>
      </c>
      <c r="J714">
        <v>241.3</v>
      </c>
      <c r="K714">
        <v>28.2</v>
      </c>
      <c r="L714" s="7">
        <v>442.5</v>
      </c>
      <c r="M714" t="b">
        <v>0</v>
      </c>
      <c r="N714" t="s">
        <v>35</v>
      </c>
      <c r="O714" t="s">
        <v>39</v>
      </c>
      <c r="P714" s="4">
        <v>59.44</v>
      </c>
      <c r="Q714" s="4">
        <v>438720.81</v>
      </c>
      <c r="R714" s="4">
        <v>-386903.4</v>
      </c>
    </row>
    <row r="715" spans="1:18" x14ac:dyDescent="0.25">
      <c r="A715">
        <v>7190</v>
      </c>
      <c r="B715" t="s">
        <v>18</v>
      </c>
      <c r="C715" t="s">
        <v>28</v>
      </c>
      <c r="D715">
        <v>107.95</v>
      </c>
      <c r="E715" s="3">
        <v>45044</v>
      </c>
      <c r="F715" s="3">
        <v>45182</v>
      </c>
      <c r="G715">
        <v>527.27</v>
      </c>
      <c r="H715" t="s">
        <v>32</v>
      </c>
      <c r="I715">
        <v>4.83</v>
      </c>
      <c r="J715">
        <v>1128.5</v>
      </c>
      <c r="K715">
        <v>32.4</v>
      </c>
      <c r="L715" s="7">
        <v>378.8</v>
      </c>
      <c r="M715" t="b">
        <v>0</v>
      </c>
      <c r="N715" t="s">
        <v>35</v>
      </c>
      <c r="O715" t="s">
        <v>39</v>
      </c>
      <c r="P715" s="4">
        <v>349.06</v>
      </c>
      <c r="Q715" s="4">
        <v>116213.49</v>
      </c>
      <c r="R715" s="4">
        <v>67835.38</v>
      </c>
    </row>
    <row r="716" spans="1:18" x14ac:dyDescent="0.25">
      <c r="A716">
        <v>6240</v>
      </c>
      <c r="B716" t="s">
        <v>21</v>
      </c>
      <c r="C716" t="s">
        <v>28</v>
      </c>
      <c r="D716">
        <v>138.88999999999999</v>
      </c>
      <c r="E716" s="3">
        <v>44961</v>
      </c>
      <c r="F716" s="3">
        <v>45144</v>
      </c>
      <c r="G716">
        <v>582.12</v>
      </c>
      <c r="H716" t="s">
        <v>30</v>
      </c>
      <c r="I716">
        <v>5.59</v>
      </c>
      <c r="J716">
        <v>1155.8</v>
      </c>
      <c r="K716">
        <v>22.5</v>
      </c>
      <c r="L716" s="7">
        <v>558.4</v>
      </c>
      <c r="M716" t="b">
        <v>1</v>
      </c>
      <c r="N716" t="s">
        <v>38</v>
      </c>
      <c r="O716" t="s">
        <v>39</v>
      </c>
      <c r="P716" s="4">
        <v>350.8</v>
      </c>
      <c r="Q716" s="4">
        <v>189637.2</v>
      </c>
      <c r="R716" s="4">
        <v>14570.5</v>
      </c>
    </row>
    <row r="717" spans="1:18" x14ac:dyDescent="0.25">
      <c r="A717">
        <v>7493</v>
      </c>
      <c r="B717" t="s">
        <v>18</v>
      </c>
      <c r="C717" t="s">
        <v>26</v>
      </c>
      <c r="D717">
        <v>180.52</v>
      </c>
      <c r="E717" s="3">
        <v>45007</v>
      </c>
      <c r="F717" s="3">
        <v>45110</v>
      </c>
      <c r="G717">
        <v>839.24</v>
      </c>
      <c r="H717" t="s">
        <v>33</v>
      </c>
      <c r="I717">
        <v>5.04</v>
      </c>
      <c r="J717">
        <v>1460.6</v>
      </c>
      <c r="K717">
        <v>30.7</v>
      </c>
      <c r="L717" s="7">
        <v>330.7</v>
      </c>
      <c r="M717" t="b">
        <v>1</v>
      </c>
      <c r="N717" t="s">
        <v>38</v>
      </c>
      <c r="O717" t="s">
        <v>39</v>
      </c>
      <c r="P717" s="4">
        <v>115.42</v>
      </c>
      <c r="Q717" s="4">
        <v>212729.60000000001</v>
      </c>
      <c r="R717" s="4">
        <v>-115864.52</v>
      </c>
    </row>
    <row r="718" spans="1:18" x14ac:dyDescent="0.25">
      <c r="A718">
        <v>3878</v>
      </c>
      <c r="B718" t="s">
        <v>20</v>
      </c>
      <c r="C718" t="s">
        <v>23</v>
      </c>
      <c r="D718">
        <v>292.31</v>
      </c>
      <c r="E718" s="3">
        <v>44986</v>
      </c>
      <c r="F718" s="3">
        <v>45169</v>
      </c>
      <c r="G718">
        <v>1310.58</v>
      </c>
      <c r="H718" t="s">
        <v>31</v>
      </c>
      <c r="I718">
        <v>5.49</v>
      </c>
      <c r="J718">
        <v>932.9</v>
      </c>
      <c r="K718">
        <v>30.8</v>
      </c>
      <c r="L718" s="7">
        <v>203.8</v>
      </c>
      <c r="M718" t="b">
        <v>1</v>
      </c>
      <c r="N718" t="s">
        <v>34</v>
      </c>
      <c r="O718" t="s">
        <v>41</v>
      </c>
      <c r="P718" s="4">
        <v>903.93</v>
      </c>
      <c r="Q718" s="4">
        <v>572926.46</v>
      </c>
      <c r="R718" s="4">
        <v>611746.12</v>
      </c>
    </row>
    <row r="719" spans="1:18" x14ac:dyDescent="0.25">
      <c r="A719">
        <v>5143</v>
      </c>
      <c r="B719" t="s">
        <v>20</v>
      </c>
      <c r="C719" t="s">
        <v>26</v>
      </c>
      <c r="D719">
        <v>101.63</v>
      </c>
      <c r="E719" s="3">
        <v>45002</v>
      </c>
      <c r="F719" s="3">
        <v>45133</v>
      </c>
      <c r="G719">
        <v>490.78</v>
      </c>
      <c r="H719" t="s">
        <v>32</v>
      </c>
      <c r="I719">
        <v>7.35</v>
      </c>
      <c r="J719">
        <v>769.3</v>
      </c>
      <c r="K719">
        <v>20</v>
      </c>
      <c r="L719" s="7">
        <v>261.7</v>
      </c>
      <c r="M719" t="b">
        <v>0</v>
      </c>
      <c r="N719" t="s">
        <v>35</v>
      </c>
      <c r="O719" t="s">
        <v>40</v>
      </c>
      <c r="P719" s="4">
        <v>115.91</v>
      </c>
      <c r="Q719" s="4">
        <v>163014.32</v>
      </c>
      <c r="R719" s="4">
        <v>-106128.01</v>
      </c>
    </row>
    <row r="720" spans="1:18" x14ac:dyDescent="0.25">
      <c r="A720">
        <v>4644</v>
      </c>
      <c r="B720" t="s">
        <v>19</v>
      </c>
      <c r="C720" t="s">
        <v>29</v>
      </c>
      <c r="D720">
        <v>277.33</v>
      </c>
      <c r="E720" s="3">
        <v>44989</v>
      </c>
      <c r="F720" s="3">
        <v>45081</v>
      </c>
      <c r="G720">
        <v>692.81</v>
      </c>
      <c r="H720" t="s">
        <v>32</v>
      </c>
      <c r="I720">
        <v>6.55</v>
      </c>
      <c r="J720">
        <v>900.5</v>
      </c>
      <c r="K720">
        <v>18.3</v>
      </c>
      <c r="L720" s="7">
        <v>170.4</v>
      </c>
      <c r="M720" t="b">
        <v>0</v>
      </c>
      <c r="N720" t="s">
        <v>35</v>
      </c>
      <c r="O720" t="s">
        <v>39</v>
      </c>
      <c r="P720" s="4">
        <v>61.17</v>
      </c>
      <c r="Q720" s="4">
        <v>157061.54999999999</v>
      </c>
      <c r="R720" s="4">
        <v>-114682.36</v>
      </c>
    </row>
    <row r="721" spans="1:18" x14ac:dyDescent="0.25">
      <c r="A721">
        <v>5432</v>
      </c>
      <c r="B721" t="s">
        <v>22</v>
      </c>
      <c r="C721" t="s">
        <v>28</v>
      </c>
      <c r="D721">
        <v>84.46</v>
      </c>
      <c r="E721" s="3">
        <v>45026</v>
      </c>
      <c r="F721" s="3">
        <v>45198</v>
      </c>
      <c r="G721">
        <v>240.16</v>
      </c>
      <c r="H721" t="s">
        <v>30</v>
      </c>
      <c r="I721">
        <v>4.5199999999999996</v>
      </c>
      <c r="J721">
        <v>1274.0999999999999</v>
      </c>
      <c r="K721">
        <v>27.3</v>
      </c>
      <c r="L721" s="7">
        <v>171</v>
      </c>
      <c r="M721" t="b">
        <v>0</v>
      </c>
      <c r="N721" t="s">
        <v>35</v>
      </c>
      <c r="O721" t="s">
        <v>41</v>
      </c>
      <c r="P721" s="4">
        <v>342.74</v>
      </c>
      <c r="Q721" s="4">
        <v>56004.33</v>
      </c>
      <c r="R721" s="4">
        <v>26308.11</v>
      </c>
    </row>
    <row r="722" spans="1:18" x14ac:dyDescent="0.25">
      <c r="A722">
        <v>2276</v>
      </c>
      <c r="B722" t="s">
        <v>19</v>
      </c>
      <c r="C722" t="s">
        <v>23</v>
      </c>
      <c r="D722">
        <v>296.77999999999997</v>
      </c>
      <c r="E722" s="3">
        <v>44978</v>
      </c>
      <c r="F722" s="3">
        <v>45154</v>
      </c>
      <c r="G722">
        <v>1098.03</v>
      </c>
      <c r="H722" t="s">
        <v>31</v>
      </c>
      <c r="I722">
        <v>5.26</v>
      </c>
      <c r="J722">
        <v>1747.6</v>
      </c>
      <c r="K722">
        <v>30.6</v>
      </c>
      <c r="L722" s="7">
        <v>308.7</v>
      </c>
      <c r="M722" t="b">
        <v>1</v>
      </c>
      <c r="N722" t="s">
        <v>38</v>
      </c>
      <c r="O722" t="s">
        <v>40</v>
      </c>
      <c r="P722" s="4">
        <v>903.5</v>
      </c>
      <c r="Q722" s="4">
        <v>357833.95</v>
      </c>
      <c r="R722" s="4">
        <v>634236.16000000003</v>
      </c>
    </row>
    <row r="723" spans="1:18" x14ac:dyDescent="0.25">
      <c r="A723">
        <v>6811</v>
      </c>
      <c r="B723" t="s">
        <v>18</v>
      </c>
      <c r="C723" t="s">
        <v>26</v>
      </c>
      <c r="D723">
        <v>202.73</v>
      </c>
      <c r="E723" s="3">
        <v>44974</v>
      </c>
      <c r="F723" s="3">
        <v>45127</v>
      </c>
      <c r="G723">
        <v>756.31</v>
      </c>
      <c r="H723" t="s">
        <v>30</v>
      </c>
      <c r="I723">
        <v>4.53</v>
      </c>
      <c r="J723">
        <v>1625.3</v>
      </c>
      <c r="K723">
        <v>26.9</v>
      </c>
      <c r="L723" s="7">
        <v>540.9</v>
      </c>
      <c r="M723" t="b">
        <v>1</v>
      </c>
      <c r="N723" t="s">
        <v>37</v>
      </c>
      <c r="O723" t="s">
        <v>39</v>
      </c>
      <c r="P723" s="4">
        <v>113.79</v>
      </c>
      <c r="Q723" s="4">
        <v>293475.78000000003</v>
      </c>
      <c r="R723" s="4">
        <v>-207415.27</v>
      </c>
    </row>
    <row r="724" spans="1:18" x14ac:dyDescent="0.25">
      <c r="A724">
        <v>1302</v>
      </c>
      <c r="B724" t="s">
        <v>21</v>
      </c>
      <c r="C724" t="s">
        <v>23</v>
      </c>
      <c r="D724">
        <v>141.74</v>
      </c>
      <c r="E724" s="3">
        <v>44987</v>
      </c>
      <c r="F724" s="3">
        <v>45087</v>
      </c>
      <c r="G724">
        <v>761.44</v>
      </c>
      <c r="H724" t="s">
        <v>31</v>
      </c>
      <c r="I724">
        <v>6.64</v>
      </c>
      <c r="J724">
        <v>1267.3</v>
      </c>
      <c r="K724">
        <v>31</v>
      </c>
      <c r="L724" s="7">
        <v>155.5</v>
      </c>
      <c r="M724" t="b">
        <v>1</v>
      </c>
      <c r="N724" t="s">
        <v>38</v>
      </c>
      <c r="O724" t="s">
        <v>40</v>
      </c>
      <c r="P724" s="4">
        <v>893.41</v>
      </c>
      <c r="Q724" s="4">
        <v>132611.07</v>
      </c>
      <c r="R724" s="4">
        <v>547667.04</v>
      </c>
    </row>
    <row r="725" spans="1:18" x14ac:dyDescent="0.25">
      <c r="A725">
        <v>1638</v>
      </c>
      <c r="B725" t="s">
        <v>19</v>
      </c>
      <c r="C725" t="s">
        <v>27</v>
      </c>
      <c r="D725">
        <v>185.95</v>
      </c>
      <c r="E725" s="3">
        <v>44950</v>
      </c>
      <c r="F725" s="3">
        <v>45174</v>
      </c>
      <c r="G725">
        <v>620.51</v>
      </c>
      <c r="H725" t="s">
        <v>30</v>
      </c>
      <c r="I725">
        <v>5.91</v>
      </c>
      <c r="J725">
        <v>1570.8</v>
      </c>
      <c r="K725">
        <v>28</v>
      </c>
      <c r="L725" s="7">
        <v>208.3</v>
      </c>
      <c r="M725" t="b">
        <v>1</v>
      </c>
      <c r="N725" t="s">
        <v>38</v>
      </c>
      <c r="O725" t="s">
        <v>40</v>
      </c>
      <c r="P725" s="4">
        <v>140.49</v>
      </c>
      <c r="Q725" s="4">
        <v>281150.28000000003</v>
      </c>
      <c r="R725" s="4">
        <v>-193974.83</v>
      </c>
    </row>
    <row r="726" spans="1:18" x14ac:dyDescent="0.25">
      <c r="A726">
        <v>1055</v>
      </c>
      <c r="B726" t="s">
        <v>22</v>
      </c>
      <c r="C726" t="s">
        <v>25</v>
      </c>
      <c r="D726">
        <v>85.4</v>
      </c>
      <c r="E726" s="3">
        <v>45000</v>
      </c>
      <c r="F726" s="3">
        <v>45181</v>
      </c>
      <c r="G726">
        <v>197.49</v>
      </c>
      <c r="H726" t="s">
        <v>31</v>
      </c>
      <c r="I726">
        <v>7.48</v>
      </c>
      <c r="J726">
        <v>336.3</v>
      </c>
      <c r="K726">
        <v>28.5</v>
      </c>
      <c r="L726" s="7">
        <v>519.1</v>
      </c>
      <c r="M726" t="b">
        <v>1</v>
      </c>
      <c r="N726" t="s">
        <v>37</v>
      </c>
      <c r="O726" t="s">
        <v>40</v>
      </c>
      <c r="P726" s="4">
        <v>72.44</v>
      </c>
      <c r="Q726" s="4">
        <v>116552.9</v>
      </c>
      <c r="R726" s="4">
        <v>-102246.72</v>
      </c>
    </row>
    <row r="727" spans="1:18" x14ac:dyDescent="0.25">
      <c r="A727">
        <v>9717</v>
      </c>
      <c r="B727" t="s">
        <v>19</v>
      </c>
      <c r="C727" t="s">
        <v>27</v>
      </c>
      <c r="D727">
        <v>85.88</v>
      </c>
      <c r="E727" s="3">
        <v>44984</v>
      </c>
      <c r="F727" s="3">
        <v>45091</v>
      </c>
      <c r="G727">
        <v>236.8</v>
      </c>
      <c r="H727" t="s">
        <v>33</v>
      </c>
      <c r="I727">
        <v>6.7</v>
      </c>
      <c r="J727">
        <v>803.4</v>
      </c>
      <c r="K727">
        <v>18.5</v>
      </c>
      <c r="L727" s="7">
        <v>236.6</v>
      </c>
      <c r="M727" t="b">
        <v>1</v>
      </c>
      <c r="N727" t="s">
        <v>34</v>
      </c>
      <c r="O727" t="s">
        <v>39</v>
      </c>
      <c r="P727" s="4">
        <v>144.65</v>
      </c>
      <c r="Q727" s="4">
        <v>98988.63</v>
      </c>
      <c r="R727" s="4">
        <v>-64735.51</v>
      </c>
    </row>
    <row r="728" spans="1:18" x14ac:dyDescent="0.25">
      <c r="A728">
        <v>9150</v>
      </c>
      <c r="B728" t="s">
        <v>20</v>
      </c>
      <c r="C728" t="s">
        <v>24</v>
      </c>
      <c r="D728">
        <v>38.5</v>
      </c>
      <c r="E728" s="3">
        <v>44990</v>
      </c>
      <c r="F728" s="3">
        <v>45156</v>
      </c>
      <c r="G728">
        <v>99.09</v>
      </c>
      <c r="H728" t="s">
        <v>30</v>
      </c>
      <c r="I728">
        <v>6.05</v>
      </c>
      <c r="J728">
        <v>220.9</v>
      </c>
      <c r="K728">
        <v>19.399999999999999</v>
      </c>
      <c r="L728" s="7">
        <v>579.29999999999995</v>
      </c>
      <c r="M728" t="b">
        <v>0</v>
      </c>
      <c r="N728" t="s">
        <v>35</v>
      </c>
      <c r="O728" t="s">
        <v>39</v>
      </c>
      <c r="P728" s="4">
        <v>154.44999999999999</v>
      </c>
      <c r="Q728" s="4">
        <v>52877.65</v>
      </c>
      <c r="R728" s="4">
        <v>-37573.199999999997</v>
      </c>
    </row>
    <row r="729" spans="1:18" x14ac:dyDescent="0.25">
      <c r="A729">
        <v>3125</v>
      </c>
      <c r="B729" t="s">
        <v>18</v>
      </c>
      <c r="C729" t="s">
        <v>28</v>
      </c>
      <c r="D729">
        <v>38.64</v>
      </c>
      <c r="E729" s="3">
        <v>44956</v>
      </c>
      <c r="F729" s="3">
        <v>45120</v>
      </c>
      <c r="G729">
        <v>199.32</v>
      </c>
      <c r="H729" t="s">
        <v>33</v>
      </c>
      <c r="I729">
        <v>6.91</v>
      </c>
      <c r="J729">
        <v>993.8</v>
      </c>
      <c r="K729">
        <v>29.6</v>
      </c>
      <c r="L729" s="7">
        <v>197.9</v>
      </c>
      <c r="M729" t="b">
        <v>0</v>
      </c>
      <c r="N729" t="s">
        <v>35</v>
      </c>
      <c r="O729" t="s">
        <v>39</v>
      </c>
      <c r="P729" s="4">
        <v>346.55</v>
      </c>
      <c r="Q729" s="4">
        <v>72438.23</v>
      </c>
      <c r="R729" s="4">
        <v>-3363.88</v>
      </c>
    </row>
    <row r="730" spans="1:18" x14ac:dyDescent="0.25">
      <c r="A730">
        <v>1364</v>
      </c>
      <c r="B730" t="s">
        <v>18</v>
      </c>
      <c r="C730" t="s">
        <v>23</v>
      </c>
      <c r="D730">
        <v>107.56</v>
      </c>
      <c r="E730" s="3">
        <v>44955</v>
      </c>
      <c r="F730" s="3">
        <v>45054</v>
      </c>
      <c r="G730">
        <v>414.29</v>
      </c>
      <c r="H730" t="s">
        <v>30</v>
      </c>
      <c r="I730">
        <v>6.61</v>
      </c>
      <c r="J730">
        <v>1208.8</v>
      </c>
      <c r="K730">
        <v>30.2</v>
      </c>
      <c r="L730" s="7">
        <v>293.2</v>
      </c>
      <c r="M730" t="b">
        <v>1</v>
      </c>
      <c r="N730" t="s">
        <v>34</v>
      </c>
      <c r="O730" t="s">
        <v>39</v>
      </c>
      <c r="P730" s="4">
        <v>891.09</v>
      </c>
      <c r="Q730" s="4">
        <v>93018.559999999998</v>
      </c>
      <c r="R730" s="4">
        <v>276151.12</v>
      </c>
    </row>
    <row r="731" spans="1:18" x14ac:dyDescent="0.25">
      <c r="A731">
        <v>7809</v>
      </c>
      <c r="B731" t="s">
        <v>18</v>
      </c>
      <c r="C731" t="s">
        <v>26</v>
      </c>
      <c r="D731">
        <v>230.04</v>
      </c>
      <c r="E731" s="3">
        <v>45029</v>
      </c>
      <c r="F731" s="3">
        <v>45210</v>
      </c>
      <c r="G731">
        <v>1160.1300000000001</v>
      </c>
      <c r="H731" t="s">
        <v>30</v>
      </c>
      <c r="I731">
        <v>5.23</v>
      </c>
      <c r="J731">
        <v>1616.9</v>
      </c>
      <c r="K731">
        <v>26.7</v>
      </c>
      <c r="L731" s="7">
        <v>102.6</v>
      </c>
      <c r="M731" t="b">
        <v>1</v>
      </c>
      <c r="N731" t="s">
        <v>34</v>
      </c>
      <c r="O731" t="s">
        <v>39</v>
      </c>
      <c r="P731" s="4">
        <v>128.69999999999999</v>
      </c>
      <c r="Q731" s="4">
        <v>388035.59</v>
      </c>
      <c r="R731" s="4">
        <v>-238726.86</v>
      </c>
    </row>
    <row r="732" spans="1:18" x14ac:dyDescent="0.25">
      <c r="A732">
        <v>5621</v>
      </c>
      <c r="B732" t="s">
        <v>18</v>
      </c>
      <c r="C732" t="s">
        <v>25</v>
      </c>
      <c r="D732">
        <v>184.35</v>
      </c>
      <c r="E732" s="3">
        <v>44936</v>
      </c>
      <c r="F732" s="3">
        <v>45147</v>
      </c>
      <c r="G732">
        <v>660.18</v>
      </c>
      <c r="H732" t="s">
        <v>30</v>
      </c>
      <c r="I732">
        <v>6.09</v>
      </c>
      <c r="J732">
        <v>1212.4000000000001</v>
      </c>
      <c r="K732">
        <v>27.4</v>
      </c>
      <c r="L732" s="7">
        <v>595.70000000000005</v>
      </c>
      <c r="M732" t="b">
        <v>1</v>
      </c>
      <c r="N732" t="s">
        <v>36</v>
      </c>
      <c r="O732" t="s">
        <v>39</v>
      </c>
      <c r="P732" s="4">
        <v>72.38</v>
      </c>
      <c r="Q732" s="4">
        <v>95481.45</v>
      </c>
      <c r="R732" s="4">
        <v>-47697.62</v>
      </c>
    </row>
    <row r="733" spans="1:18" x14ac:dyDescent="0.25">
      <c r="A733">
        <v>6126</v>
      </c>
      <c r="B733" t="s">
        <v>18</v>
      </c>
      <c r="C733" t="s">
        <v>26</v>
      </c>
      <c r="D733">
        <v>35.26</v>
      </c>
      <c r="E733" s="3">
        <v>44965</v>
      </c>
      <c r="F733" s="3">
        <v>45167</v>
      </c>
      <c r="G733">
        <v>209.75</v>
      </c>
      <c r="H733" t="s">
        <v>32</v>
      </c>
      <c r="I733">
        <v>6.17</v>
      </c>
      <c r="J733">
        <v>1262.5999999999999</v>
      </c>
      <c r="K733">
        <v>27.8</v>
      </c>
      <c r="L733" s="7">
        <v>539.6</v>
      </c>
      <c r="M733" t="b">
        <v>1</v>
      </c>
      <c r="N733" t="s">
        <v>34</v>
      </c>
      <c r="O733" t="s">
        <v>39</v>
      </c>
      <c r="P733" s="4">
        <v>124.04</v>
      </c>
      <c r="Q733" s="4">
        <v>22114.98</v>
      </c>
      <c r="R733" s="4">
        <v>3902.41</v>
      </c>
    </row>
    <row r="734" spans="1:18" x14ac:dyDescent="0.25">
      <c r="A734">
        <v>6122</v>
      </c>
      <c r="B734" t="s">
        <v>18</v>
      </c>
      <c r="C734" t="s">
        <v>28</v>
      </c>
      <c r="D734">
        <v>256.41000000000003</v>
      </c>
      <c r="E734" s="3">
        <v>44981</v>
      </c>
      <c r="F734" s="3">
        <v>45101</v>
      </c>
      <c r="G734">
        <v>1645.54</v>
      </c>
      <c r="H734" t="s">
        <v>30</v>
      </c>
      <c r="I734">
        <v>5.85</v>
      </c>
      <c r="J734">
        <v>366.1</v>
      </c>
      <c r="K734">
        <v>19.7</v>
      </c>
      <c r="L734" s="7">
        <v>499.7</v>
      </c>
      <c r="M734" t="b">
        <v>1</v>
      </c>
      <c r="N734" t="s">
        <v>37</v>
      </c>
      <c r="O734" t="s">
        <v>41</v>
      </c>
      <c r="P734" s="4">
        <v>350.7</v>
      </c>
      <c r="Q734" s="4">
        <v>493468.3</v>
      </c>
      <c r="R734" s="4">
        <v>83622.58</v>
      </c>
    </row>
    <row r="735" spans="1:18" x14ac:dyDescent="0.25">
      <c r="A735">
        <v>2646</v>
      </c>
      <c r="B735" t="s">
        <v>21</v>
      </c>
      <c r="C735" t="s">
        <v>23</v>
      </c>
      <c r="D735">
        <v>182.4</v>
      </c>
      <c r="E735" s="3">
        <v>44954</v>
      </c>
      <c r="F735" s="3">
        <v>45173</v>
      </c>
      <c r="G735">
        <v>884.5</v>
      </c>
      <c r="H735" t="s">
        <v>31</v>
      </c>
      <c r="I735">
        <v>5.04</v>
      </c>
      <c r="J735">
        <v>1263.8</v>
      </c>
      <c r="K735">
        <v>28.7</v>
      </c>
      <c r="L735" s="7">
        <v>136.5</v>
      </c>
      <c r="M735" t="b">
        <v>0</v>
      </c>
      <c r="N735" t="s">
        <v>35</v>
      </c>
      <c r="O735" t="s">
        <v>40</v>
      </c>
      <c r="P735" s="4">
        <v>901.06</v>
      </c>
      <c r="Q735" s="4">
        <v>282098.56</v>
      </c>
      <c r="R735" s="4">
        <v>514889.01</v>
      </c>
    </row>
    <row r="736" spans="1:18" x14ac:dyDescent="0.25">
      <c r="A736">
        <v>1918</v>
      </c>
      <c r="B736" t="s">
        <v>22</v>
      </c>
      <c r="C736" t="s">
        <v>23</v>
      </c>
      <c r="D736">
        <v>288.45</v>
      </c>
      <c r="E736" s="3">
        <v>44944</v>
      </c>
      <c r="F736" s="3">
        <v>45085</v>
      </c>
      <c r="G736">
        <v>1678.51</v>
      </c>
      <c r="H736" t="s">
        <v>32</v>
      </c>
      <c r="I736">
        <v>5.17</v>
      </c>
      <c r="J736">
        <v>927</v>
      </c>
      <c r="K736">
        <v>25.7</v>
      </c>
      <c r="L736" s="7">
        <v>583.1</v>
      </c>
      <c r="M736" t="b">
        <v>1</v>
      </c>
      <c r="N736" t="s">
        <v>34</v>
      </c>
      <c r="O736" t="s">
        <v>39</v>
      </c>
      <c r="P736" s="4">
        <v>892.11</v>
      </c>
      <c r="Q736" s="4">
        <v>418245.52</v>
      </c>
      <c r="R736" s="4">
        <v>1079170.04</v>
      </c>
    </row>
    <row r="737" spans="1:18" x14ac:dyDescent="0.25">
      <c r="A737">
        <v>3797</v>
      </c>
      <c r="B737" t="s">
        <v>18</v>
      </c>
      <c r="C737" t="s">
        <v>27</v>
      </c>
      <c r="D737">
        <v>202.7</v>
      </c>
      <c r="E737" s="3">
        <v>44967</v>
      </c>
      <c r="F737" s="3">
        <v>45198</v>
      </c>
      <c r="G737">
        <v>818.84</v>
      </c>
      <c r="H737" t="s">
        <v>31</v>
      </c>
      <c r="I737">
        <v>5.34</v>
      </c>
      <c r="J737">
        <v>1242.3</v>
      </c>
      <c r="K737">
        <v>27.6</v>
      </c>
      <c r="L737" s="7">
        <v>561</v>
      </c>
      <c r="M737" t="b">
        <v>1</v>
      </c>
      <c r="N737" t="s">
        <v>37</v>
      </c>
      <c r="O737" t="s">
        <v>41</v>
      </c>
      <c r="P737" s="4">
        <v>144.86000000000001</v>
      </c>
      <c r="Q737" s="4">
        <v>202919.5</v>
      </c>
      <c r="R737" s="4">
        <v>-84302.34</v>
      </c>
    </row>
    <row r="738" spans="1:18" x14ac:dyDescent="0.25">
      <c r="A738">
        <v>7506</v>
      </c>
      <c r="B738" t="s">
        <v>22</v>
      </c>
      <c r="C738" t="s">
        <v>25</v>
      </c>
      <c r="D738">
        <v>56.68</v>
      </c>
      <c r="E738" s="3">
        <v>45044</v>
      </c>
      <c r="F738" s="3">
        <v>45144</v>
      </c>
      <c r="G738">
        <v>349.89</v>
      </c>
      <c r="H738" t="s">
        <v>31</v>
      </c>
      <c r="I738">
        <v>4.53</v>
      </c>
      <c r="J738">
        <v>721.9</v>
      </c>
      <c r="K738">
        <v>27</v>
      </c>
      <c r="L738" s="7">
        <v>289.60000000000002</v>
      </c>
      <c r="M738" t="b">
        <v>1</v>
      </c>
      <c r="N738" t="s">
        <v>63</v>
      </c>
      <c r="O738" t="s">
        <v>41</v>
      </c>
      <c r="P738" s="4">
        <v>85.6</v>
      </c>
      <c r="Q738" s="4">
        <v>44012.35</v>
      </c>
      <c r="R738" s="4">
        <v>-14061.77</v>
      </c>
    </row>
    <row r="739" spans="1:18" x14ac:dyDescent="0.25">
      <c r="A739">
        <v>6870</v>
      </c>
      <c r="B739" t="s">
        <v>18</v>
      </c>
      <c r="C739" t="s">
        <v>25</v>
      </c>
      <c r="D739">
        <v>144.77000000000001</v>
      </c>
      <c r="E739" s="3">
        <v>45040</v>
      </c>
      <c r="F739" s="3">
        <v>45202</v>
      </c>
      <c r="G739">
        <v>819.1</v>
      </c>
      <c r="H739" t="s">
        <v>31</v>
      </c>
      <c r="I739">
        <v>7.25</v>
      </c>
      <c r="J739">
        <v>1130.4000000000001</v>
      </c>
      <c r="K739">
        <v>30.2</v>
      </c>
      <c r="L739" s="7">
        <v>424.9</v>
      </c>
      <c r="M739" t="b">
        <v>0</v>
      </c>
      <c r="N739" t="s">
        <v>35</v>
      </c>
      <c r="O739" t="s">
        <v>39</v>
      </c>
      <c r="P739" s="4">
        <v>79.27</v>
      </c>
      <c r="Q739" s="4">
        <v>154885.67000000001</v>
      </c>
      <c r="R739" s="4">
        <v>-89955.61</v>
      </c>
    </row>
    <row r="740" spans="1:18" x14ac:dyDescent="0.25">
      <c r="A740">
        <v>2531</v>
      </c>
      <c r="B740" t="s">
        <v>19</v>
      </c>
      <c r="C740" t="s">
        <v>28</v>
      </c>
      <c r="D740">
        <v>196.31</v>
      </c>
      <c r="E740" s="3">
        <v>45007</v>
      </c>
      <c r="F740" s="3">
        <v>45186</v>
      </c>
      <c r="G740">
        <v>1267.95</v>
      </c>
      <c r="H740" t="s">
        <v>31</v>
      </c>
      <c r="I740">
        <v>6.56</v>
      </c>
      <c r="J740">
        <v>878.5</v>
      </c>
      <c r="K740">
        <v>23.1</v>
      </c>
      <c r="L740" s="7">
        <v>314.06086404066082</v>
      </c>
      <c r="M740" t="b">
        <v>0</v>
      </c>
      <c r="N740" t="s">
        <v>35</v>
      </c>
      <c r="O740" t="s">
        <v>40</v>
      </c>
      <c r="P740" s="4">
        <v>349.14</v>
      </c>
      <c r="Q740" s="4">
        <v>274359.96999999997</v>
      </c>
      <c r="R740" s="4">
        <v>168332.09</v>
      </c>
    </row>
    <row r="741" spans="1:18" x14ac:dyDescent="0.25">
      <c r="A741">
        <v>9172</v>
      </c>
      <c r="B741" t="s">
        <v>18</v>
      </c>
      <c r="C741" t="s">
        <v>23</v>
      </c>
      <c r="D741">
        <v>13.34</v>
      </c>
      <c r="E741" s="3">
        <v>45001</v>
      </c>
      <c r="F741" s="3">
        <v>45128</v>
      </c>
      <c r="G741">
        <v>61.57</v>
      </c>
      <c r="H741" t="s">
        <v>31</v>
      </c>
      <c r="I741">
        <v>6.57</v>
      </c>
      <c r="J741">
        <v>993.8</v>
      </c>
      <c r="K741">
        <v>24</v>
      </c>
      <c r="L741" s="7">
        <v>275.39999999999998</v>
      </c>
      <c r="M741" t="b">
        <v>0</v>
      </c>
      <c r="N741" t="s">
        <v>35</v>
      </c>
      <c r="O741" t="s">
        <v>40</v>
      </c>
      <c r="P741" s="4">
        <v>900.92</v>
      </c>
      <c r="Q741" s="4">
        <v>19363.98</v>
      </c>
      <c r="R741" s="4">
        <v>36105.660000000003</v>
      </c>
    </row>
    <row r="742" spans="1:18" x14ac:dyDescent="0.25">
      <c r="A742">
        <v>4345</v>
      </c>
      <c r="B742" t="s">
        <v>20</v>
      </c>
      <c r="C742" t="s">
        <v>25</v>
      </c>
      <c r="D742">
        <v>9.4</v>
      </c>
      <c r="E742" s="3">
        <v>44991</v>
      </c>
      <c r="F742" s="3">
        <v>45196</v>
      </c>
      <c r="G742">
        <v>50.72</v>
      </c>
      <c r="H742" t="s">
        <v>33</v>
      </c>
      <c r="I742">
        <v>6.22</v>
      </c>
      <c r="J742">
        <v>435.3</v>
      </c>
      <c r="K742">
        <v>24.3</v>
      </c>
      <c r="L742" s="7">
        <v>112.2</v>
      </c>
      <c r="M742" t="b">
        <v>1</v>
      </c>
      <c r="N742" t="s">
        <v>38</v>
      </c>
      <c r="O742" t="s">
        <v>39</v>
      </c>
      <c r="P742" s="4">
        <v>78.680000000000007</v>
      </c>
      <c r="Q742" s="4">
        <v>7090.66</v>
      </c>
      <c r="R742" s="4">
        <v>-3100.01</v>
      </c>
    </row>
    <row r="743" spans="1:18" x14ac:dyDescent="0.25">
      <c r="A743">
        <v>8673</v>
      </c>
      <c r="B743" t="s">
        <v>21</v>
      </c>
      <c r="C743" t="s">
        <v>25</v>
      </c>
      <c r="D743">
        <v>43.17</v>
      </c>
      <c r="E743" s="3">
        <v>45007</v>
      </c>
      <c r="F743" s="3">
        <v>45191</v>
      </c>
      <c r="G743">
        <v>181.93</v>
      </c>
      <c r="H743" t="s">
        <v>32</v>
      </c>
      <c r="I743">
        <v>6.57</v>
      </c>
      <c r="J743">
        <v>833.3</v>
      </c>
      <c r="K743">
        <v>30.2</v>
      </c>
      <c r="L743" s="7">
        <v>527.29999999999995</v>
      </c>
      <c r="M743" t="b">
        <v>1</v>
      </c>
      <c r="N743" t="s">
        <v>37</v>
      </c>
      <c r="O743" t="s">
        <v>39</v>
      </c>
      <c r="P743" s="4">
        <v>86.12</v>
      </c>
      <c r="Q743" s="4">
        <v>50433.48</v>
      </c>
      <c r="R743" s="4">
        <v>-34765.67</v>
      </c>
    </row>
    <row r="744" spans="1:18" x14ac:dyDescent="0.25">
      <c r="A744">
        <v>7949</v>
      </c>
      <c r="B744" t="s">
        <v>19</v>
      </c>
      <c r="C744" t="s">
        <v>26</v>
      </c>
      <c r="D744">
        <v>79.239999999999995</v>
      </c>
      <c r="E744" s="3">
        <v>45026</v>
      </c>
      <c r="F744" s="3">
        <v>45118</v>
      </c>
      <c r="G744">
        <v>221.52</v>
      </c>
      <c r="H744" t="s">
        <v>31</v>
      </c>
      <c r="I744">
        <v>7.45</v>
      </c>
      <c r="J744">
        <v>798.8</v>
      </c>
      <c r="K744">
        <v>24.9</v>
      </c>
      <c r="L744" s="7">
        <v>312.10000000000002</v>
      </c>
      <c r="M744" t="b">
        <v>0</v>
      </c>
      <c r="N744" t="s">
        <v>35</v>
      </c>
      <c r="O744" t="s">
        <v>39</v>
      </c>
      <c r="P744" s="4">
        <v>124.97</v>
      </c>
      <c r="Q744" s="4">
        <v>106984.91</v>
      </c>
      <c r="R744" s="4">
        <v>-79301.56</v>
      </c>
    </row>
    <row r="745" spans="1:18" x14ac:dyDescent="0.25">
      <c r="A745">
        <v>7882</v>
      </c>
      <c r="B745" t="s">
        <v>19</v>
      </c>
      <c r="C745" t="s">
        <v>28</v>
      </c>
      <c r="D745">
        <v>131.72</v>
      </c>
      <c r="E745" s="3">
        <v>45026</v>
      </c>
      <c r="F745" s="3">
        <v>45207</v>
      </c>
      <c r="G745">
        <v>431.22</v>
      </c>
      <c r="H745" t="s">
        <v>33</v>
      </c>
      <c r="I745">
        <v>5.66</v>
      </c>
      <c r="J745">
        <v>1378.2</v>
      </c>
      <c r="K745">
        <v>20.8</v>
      </c>
      <c r="L745" s="7">
        <v>592.79999999999995</v>
      </c>
      <c r="M745" t="b">
        <v>1</v>
      </c>
      <c r="N745" t="s">
        <v>36</v>
      </c>
      <c r="O745" t="s">
        <v>39</v>
      </c>
      <c r="P745" s="4">
        <v>346.34</v>
      </c>
      <c r="Q745" s="4">
        <v>255529.06</v>
      </c>
      <c r="R745" s="4">
        <v>-106180.33</v>
      </c>
    </row>
    <row r="746" spans="1:18" x14ac:dyDescent="0.25">
      <c r="A746">
        <v>2906</v>
      </c>
      <c r="B746" t="s">
        <v>20</v>
      </c>
      <c r="C746" t="s">
        <v>27</v>
      </c>
      <c r="D746">
        <v>148.79</v>
      </c>
      <c r="E746" s="3">
        <v>44972</v>
      </c>
      <c r="F746" s="3">
        <v>45135</v>
      </c>
      <c r="G746">
        <v>888.28</v>
      </c>
      <c r="H746" t="s">
        <v>33</v>
      </c>
      <c r="I746">
        <v>6.64</v>
      </c>
      <c r="J746">
        <v>1330.3</v>
      </c>
      <c r="K746">
        <v>33.700000000000003</v>
      </c>
      <c r="L746" s="7">
        <v>353</v>
      </c>
      <c r="M746" t="b">
        <v>1</v>
      </c>
      <c r="N746" t="s">
        <v>36</v>
      </c>
      <c r="O746" t="s">
        <v>41</v>
      </c>
      <c r="P746" s="4">
        <v>156.24</v>
      </c>
      <c r="Q746" s="4">
        <v>197018</v>
      </c>
      <c r="R746" s="4">
        <v>-58233.13</v>
      </c>
    </row>
    <row r="747" spans="1:18" x14ac:dyDescent="0.25">
      <c r="A747">
        <v>4086</v>
      </c>
      <c r="B747" t="s">
        <v>18</v>
      </c>
      <c r="C747" t="s">
        <v>26</v>
      </c>
      <c r="D747">
        <v>45.72</v>
      </c>
      <c r="E747" s="3">
        <v>44986</v>
      </c>
      <c r="F747" s="3">
        <v>45105</v>
      </c>
      <c r="G747">
        <v>81.37</v>
      </c>
      <c r="H747" t="s">
        <v>31</v>
      </c>
      <c r="I747">
        <v>5.58</v>
      </c>
      <c r="J747">
        <v>1654.2</v>
      </c>
      <c r="K747">
        <v>25.9</v>
      </c>
      <c r="L747" s="7">
        <v>66.2</v>
      </c>
      <c r="M747" t="b">
        <v>1</v>
      </c>
      <c r="N747" t="s">
        <v>38</v>
      </c>
      <c r="O747" t="s">
        <v>40</v>
      </c>
      <c r="P747" s="4">
        <v>120.37</v>
      </c>
      <c r="Q747" s="4">
        <v>62677.51</v>
      </c>
      <c r="R747" s="4">
        <v>-52883</v>
      </c>
    </row>
    <row r="748" spans="1:18" x14ac:dyDescent="0.25">
      <c r="A748">
        <v>9152</v>
      </c>
      <c r="B748" t="s">
        <v>21</v>
      </c>
      <c r="C748" t="s">
        <v>26</v>
      </c>
      <c r="D748">
        <v>203.65</v>
      </c>
      <c r="E748" s="3">
        <v>44935</v>
      </c>
      <c r="F748" s="3">
        <v>45174</v>
      </c>
      <c r="G748">
        <v>907.75</v>
      </c>
      <c r="H748" t="s">
        <v>30</v>
      </c>
      <c r="I748">
        <v>7.06</v>
      </c>
      <c r="J748">
        <v>1211.3</v>
      </c>
      <c r="K748">
        <v>19.7</v>
      </c>
      <c r="L748" s="7">
        <v>320.39999999999998</v>
      </c>
      <c r="M748" t="b">
        <v>1</v>
      </c>
      <c r="N748" t="s">
        <v>37</v>
      </c>
      <c r="O748" t="s">
        <v>39</v>
      </c>
      <c r="P748" s="4">
        <v>122.55</v>
      </c>
      <c r="Q748" s="4">
        <v>335571.01</v>
      </c>
      <c r="R748" s="4">
        <v>-224326.25</v>
      </c>
    </row>
    <row r="749" spans="1:18" x14ac:dyDescent="0.25">
      <c r="A749">
        <v>6750</v>
      </c>
      <c r="B749" t="s">
        <v>19</v>
      </c>
      <c r="C749" t="s">
        <v>29</v>
      </c>
      <c r="D749">
        <v>180.86</v>
      </c>
      <c r="E749" s="3">
        <v>44971</v>
      </c>
      <c r="F749" s="3">
        <v>45195</v>
      </c>
      <c r="G749">
        <v>608.13</v>
      </c>
      <c r="H749" t="s">
        <v>31</v>
      </c>
      <c r="I749">
        <v>7.07</v>
      </c>
      <c r="J749">
        <v>703.3</v>
      </c>
      <c r="K749">
        <v>28.7</v>
      </c>
      <c r="L749" s="7">
        <v>444.9</v>
      </c>
      <c r="M749" t="b">
        <v>1</v>
      </c>
      <c r="N749" t="s">
        <v>34</v>
      </c>
      <c r="O749" t="s">
        <v>40</v>
      </c>
      <c r="P749" s="4">
        <v>67.319999999999993</v>
      </c>
      <c r="Q749" s="4">
        <v>204076.62</v>
      </c>
      <c r="R749" s="4">
        <v>-163137.31</v>
      </c>
    </row>
    <row r="750" spans="1:18" x14ac:dyDescent="0.25">
      <c r="A750">
        <v>9905</v>
      </c>
      <c r="B750" t="s">
        <v>21</v>
      </c>
      <c r="C750" t="s">
        <v>24</v>
      </c>
      <c r="D750">
        <v>91.87</v>
      </c>
      <c r="E750" s="3">
        <v>44986</v>
      </c>
      <c r="F750" s="3">
        <v>45119</v>
      </c>
      <c r="G750">
        <v>315.43</v>
      </c>
      <c r="H750" t="s">
        <v>33</v>
      </c>
      <c r="I750">
        <v>7.21</v>
      </c>
      <c r="J750">
        <v>1453.2</v>
      </c>
      <c r="K750">
        <v>29.8</v>
      </c>
      <c r="L750" s="7">
        <v>64.3</v>
      </c>
      <c r="M750" t="b">
        <v>0</v>
      </c>
      <c r="N750" t="s">
        <v>35</v>
      </c>
      <c r="O750" t="s">
        <v>39</v>
      </c>
      <c r="P750" s="4">
        <v>159.52000000000001</v>
      </c>
      <c r="Q750" s="4">
        <v>98833.91</v>
      </c>
      <c r="R750" s="4">
        <v>-48516.52</v>
      </c>
    </row>
    <row r="751" spans="1:18" x14ac:dyDescent="0.25">
      <c r="A751">
        <v>2062</v>
      </c>
      <c r="B751" t="s">
        <v>19</v>
      </c>
      <c r="C751" t="s">
        <v>29</v>
      </c>
      <c r="D751">
        <v>9.0299999999999994</v>
      </c>
      <c r="E751" s="3">
        <v>44954</v>
      </c>
      <c r="F751" s="3">
        <v>45125</v>
      </c>
      <c r="G751">
        <v>53.48</v>
      </c>
      <c r="H751" t="s">
        <v>31</v>
      </c>
      <c r="I751">
        <v>4.5199999999999996</v>
      </c>
      <c r="J751">
        <v>995.2</v>
      </c>
      <c r="K751">
        <v>26</v>
      </c>
      <c r="L751" s="7">
        <v>277.39999999999998</v>
      </c>
      <c r="M751" t="b">
        <v>1</v>
      </c>
      <c r="N751" t="s">
        <v>36</v>
      </c>
      <c r="O751" t="s">
        <v>39</v>
      </c>
      <c r="P751" s="4">
        <v>65.13</v>
      </c>
      <c r="Q751" s="4">
        <v>12518.87</v>
      </c>
      <c r="R751" s="4">
        <v>-9035.7199999999993</v>
      </c>
    </row>
    <row r="752" spans="1:18" x14ac:dyDescent="0.25">
      <c r="A752">
        <v>2976</v>
      </c>
      <c r="B752" t="s">
        <v>18</v>
      </c>
      <c r="C752" t="s">
        <v>25</v>
      </c>
      <c r="D752">
        <v>27.91</v>
      </c>
      <c r="E752" s="3">
        <v>45038</v>
      </c>
      <c r="F752" s="3">
        <v>45175</v>
      </c>
      <c r="G752">
        <v>161.02000000000001</v>
      </c>
      <c r="H752" t="s">
        <v>33</v>
      </c>
      <c r="I752">
        <v>5.39</v>
      </c>
      <c r="J752">
        <v>509.6</v>
      </c>
      <c r="K752">
        <v>28.3</v>
      </c>
      <c r="L752" s="7">
        <v>135.6</v>
      </c>
      <c r="M752" t="b">
        <v>0</v>
      </c>
      <c r="N752" t="s">
        <v>35</v>
      </c>
      <c r="O752" t="s">
        <v>39</v>
      </c>
      <c r="P752" s="4">
        <v>82.56</v>
      </c>
      <c r="Q752" s="4">
        <v>46748.18</v>
      </c>
      <c r="R752" s="4">
        <v>-33454.370000000003</v>
      </c>
    </row>
    <row r="753" spans="1:18" x14ac:dyDescent="0.25">
      <c r="A753">
        <v>2296</v>
      </c>
      <c r="B753" t="s">
        <v>19</v>
      </c>
      <c r="C753" t="s">
        <v>23</v>
      </c>
      <c r="D753">
        <v>120.55</v>
      </c>
      <c r="E753" s="3">
        <v>45023</v>
      </c>
      <c r="F753" s="3">
        <v>45229</v>
      </c>
      <c r="G753">
        <v>541.78</v>
      </c>
      <c r="H753" t="s">
        <v>31</v>
      </c>
      <c r="I753">
        <v>4.9000000000000004</v>
      </c>
      <c r="J753">
        <v>1395.9</v>
      </c>
      <c r="K753">
        <v>20.8</v>
      </c>
      <c r="L753" s="7">
        <v>403.7</v>
      </c>
      <c r="M753" t="b">
        <v>0</v>
      </c>
      <c r="N753" t="s">
        <v>35</v>
      </c>
      <c r="O753" t="s">
        <v>39</v>
      </c>
      <c r="P753" s="4">
        <v>898.53</v>
      </c>
      <c r="Q753" s="4">
        <v>175565.71</v>
      </c>
      <c r="R753" s="4">
        <v>311239.87</v>
      </c>
    </row>
    <row r="754" spans="1:18" x14ac:dyDescent="0.25">
      <c r="A754">
        <v>7229</v>
      </c>
      <c r="B754" t="s">
        <v>19</v>
      </c>
      <c r="C754" t="s">
        <v>24</v>
      </c>
      <c r="D754">
        <v>50.42</v>
      </c>
      <c r="E754" s="3">
        <v>44929</v>
      </c>
      <c r="F754" s="3">
        <v>45158</v>
      </c>
      <c r="G754">
        <v>144.43</v>
      </c>
      <c r="H754" t="s">
        <v>33</v>
      </c>
      <c r="I754">
        <v>5.86</v>
      </c>
      <c r="J754">
        <v>412.1</v>
      </c>
      <c r="K754">
        <v>23.9</v>
      </c>
      <c r="L754" s="7">
        <v>576.5</v>
      </c>
      <c r="M754" t="b">
        <v>1</v>
      </c>
      <c r="N754" t="s">
        <v>34</v>
      </c>
      <c r="O754" t="s">
        <v>39</v>
      </c>
      <c r="P754" s="4">
        <v>165.78</v>
      </c>
      <c r="Q754" s="4">
        <v>39287.1</v>
      </c>
      <c r="R754" s="4">
        <v>-15343.49</v>
      </c>
    </row>
    <row r="755" spans="1:18" x14ac:dyDescent="0.25">
      <c r="A755">
        <v>8641</v>
      </c>
      <c r="B755" t="s">
        <v>22</v>
      </c>
      <c r="C755" t="s">
        <v>24</v>
      </c>
      <c r="D755">
        <v>116.16</v>
      </c>
      <c r="E755" s="3">
        <v>44977</v>
      </c>
      <c r="F755" s="3">
        <v>45120</v>
      </c>
      <c r="G755">
        <v>450.39</v>
      </c>
      <c r="H755" t="s">
        <v>31</v>
      </c>
      <c r="I755">
        <v>5.99</v>
      </c>
      <c r="J755">
        <v>485</v>
      </c>
      <c r="K755">
        <v>20.6</v>
      </c>
      <c r="L755" s="7">
        <v>393.5</v>
      </c>
      <c r="M755" t="b">
        <v>1</v>
      </c>
      <c r="N755" t="s">
        <v>37</v>
      </c>
      <c r="O755" t="s">
        <v>40</v>
      </c>
      <c r="P755" s="4">
        <v>152.1</v>
      </c>
      <c r="Q755" s="4">
        <v>127375.3</v>
      </c>
      <c r="R755" s="4">
        <v>-58870.98</v>
      </c>
    </row>
    <row r="756" spans="1:18" x14ac:dyDescent="0.25">
      <c r="A756">
        <v>1125</v>
      </c>
      <c r="B756" t="s">
        <v>18</v>
      </c>
      <c r="C756" t="s">
        <v>23</v>
      </c>
      <c r="D756">
        <v>190.31</v>
      </c>
      <c r="E756" s="3">
        <v>44934</v>
      </c>
      <c r="F756" s="3">
        <v>45144</v>
      </c>
      <c r="G756">
        <v>673.98</v>
      </c>
      <c r="H756" t="s">
        <v>30</v>
      </c>
      <c r="I756">
        <v>5.27</v>
      </c>
      <c r="J756">
        <v>1414</v>
      </c>
      <c r="K756">
        <v>24.2</v>
      </c>
      <c r="L756" s="7">
        <v>432.2</v>
      </c>
      <c r="M756" t="b">
        <v>1</v>
      </c>
      <c r="N756" t="s">
        <v>37</v>
      </c>
      <c r="O756" t="s">
        <v>39</v>
      </c>
      <c r="P756" s="4">
        <v>901.62</v>
      </c>
      <c r="Q756" s="4">
        <v>241483.45</v>
      </c>
      <c r="R756" s="4">
        <v>366190.4</v>
      </c>
    </row>
    <row r="757" spans="1:18" x14ac:dyDescent="0.25">
      <c r="A757">
        <v>5632</v>
      </c>
      <c r="B757" t="s">
        <v>20</v>
      </c>
      <c r="C757" t="s">
        <v>24</v>
      </c>
      <c r="D757">
        <v>166.44</v>
      </c>
      <c r="E757" s="3">
        <v>45040</v>
      </c>
      <c r="F757" s="3">
        <v>45204</v>
      </c>
      <c r="G757">
        <v>543.94000000000005</v>
      </c>
      <c r="H757" t="s">
        <v>30</v>
      </c>
      <c r="I757">
        <v>6.67</v>
      </c>
      <c r="J757">
        <v>1432.2</v>
      </c>
      <c r="K757">
        <v>27</v>
      </c>
      <c r="L757" s="7">
        <v>268.10000000000002</v>
      </c>
      <c r="M757" t="b">
        <v>0</v>
      </c>
      <c r="N757" t="s">
        <v>35</v>
      </c>
      <c r="O757" t="s">
        <v>40</v>
      </c>
      <c r="P757" s="4">
        <v>150.93</v>
      </c>
      <c r="Q757" s="4">
        <v>213978.02</v>
      </c>
      <c r="R757" s="4">
        <v>-131881.16</v>
      </c>
    </row>
    <row r="758" spans="1:18" x14ac:dyDescent="0.25">
      <c r="A758">
        <v>7288</v>
      </c>
      <c r="B758" t="s">
        <v>20</v>
      </c>
      <c r="C758" t="s">
        <v>23</v>
      </c>
      <c r="D758">
        <v>73.2</v>
      </c>
      <c r="E758" s="3">
        <v>44996</v>
      </c>
      <c r="F758" s="3">
        <v>45145</v>
      </c>
      <c r="G758">
        <v>147.41999999999999</v>
      </c>
      <c r="H758" t="s">
        <v>33</v>
      </c>
      <c r="I758">
        <v>5.31</v>
      </c>
      <c r="J758">
        <v>1465.3</v>
      </c>
      <c r="K758">
        <v>25.1</v>
      </c>
      <c r="L758" s="7">
        <v>359.7</v>
      </c>
      <c r="M758" t="b">
        <v>1</v>
      </c>
      <c r="N758" t="s">
        <v>38</v>
      </c>
      <c r="O758" t="s">
        <v>39</v>
      </c>
      <c r="P758" s="4">
        <v>893.12</v>
      </c>
      <c r="Q758" s="4">
        <v>73887.55</v>
      </c>
      <c r="R758" s="4">
        <v>57776.2</v>
      </c>
    </row>
    <row r="759" spans="1:18" x14ac:dyDescent="0.25">
      <c r="A759">
        <v>4596</v>
      </c>
      <c r="B759" t="s">
        <v>18</v>
      </c>
      <c r="C759" t="s">
        <v>24</v>
      </c>
      <c r="D759">
        <v>106.43</v>
      </c>
      <c r="E759" s="3">
        <v>44985</v>
      </c>
      <c r="F759" s="3">
        <v>45215</v>
      </c>
      <c r="G759">
        <v>448.66</v>
      </c>
      <c r="H759" t="s">
        <v>30</v>
      </c>
      <c r="I759">
        <v>7.06</v>
      </c>
      <c r="J759">
        <v>669.3</v>
      </c>
      <c r="K759">
        <v>27.5</v>
      </c>
      <c r="L759" s="7">
        <v>349.1</v>
      </c>
      <c r="M759" t="b">
        <v>0</v>
      </c>
      <c r="N759" t="s">
        <v>35</v>
      </c>
      <c r="O759" t="s">
        <v>40</v>
      </c>
      <c r="P759" s="4">
        <v>161.97999999999999</v>
      </c>
      <c r="Q759" s="4">
        <v>136615.89000000001</v>
      </c>
      <c r="R759" s="4">
        <v>-63941.94</v>
      </c>
    </row>
    <row r="760" spans="1:18" x14ac:dyDescent="0.25">
      <c r="A760">
        <v>7168</v>
      </c>
      <c r="B760" t="s">
        <v>20</v>
      </c>
      <c r="C760" t="s">
        <v>26</v>
      </c>
      <c r="D760">
        <v>186.14</v>
      </c>
      <c r="E760" s="3">
        <v>45042</v>
      </c>
      <c r="F760" s="3">
        <v>45208</v>
      </c>
      <c r="G760">
        <v>560.12</v>
      </c>
      <c r="H760" t="s">
        <v>30</v>
      </c>
      <c r="I760">
        <v>5.03</v>
      </c>
      <c r="J760">
        <v>1586.5</v>
      </c>
      <c r="K760">
        <v>26</v>
      </c>
      <c r="L760" s="7">
        <v>467.8</v>
      </c>
      <c r="M760" t="b">
        <v>1</v>
      </c>
      <c r="N760" t="s">
        <v>34</v>
      </c>
      <c r="O760" t="s">
        <v>41</v>
      </c>
      <c r="P760" s="4">
        <v>116.15</v>
      </c>
      <c r="Q760" s="4">
        <v>280971.46000000002</v>
      </c>
      <c r="R760" s="4">
        <v>-215913.52</v>
      </c>
    </row>
    <row r="761" spans="1:18" x14ac:dyDescent="0.25">
      <c r="A761">
        <v>8561</v>
      </c>
      <c r="B761" t="s">
        <v>18</v>
      </c>
      <c r="C761" t="s">
        <v>28</v>
      </c>
      <c r="D761">
        <v>258.95</v>
      </c>
      <c r="E761" s="3">
        <v>44987</v>
      </c>
      <c r="F761" s="3">
        <v>45147</v>
      </c>
      <c r="G761">
        <v>1244.01</v>
      </c>
      <c r="H761" t="s">
        <v>32</v>
      </c>
      <c r="I761">
        <v>5.6</v>
      </c>
      <c r="J761">
        <v>1356.3</v>
      </c>
      <c r="K761">
        <v>23.1</v>
      </c>
      <c r="L761" s="7">
        <v>521.29999999999995</v>
      </c>
      <c r="M761" t="b">
        <v>0</v>
      </c>
      <c r="N761" t="s">
        <v>35</v>
      </c>
      <c r="O761" t="s">
        <v>39</v>
      </c>
      <c r="P761" s="4">
        <v>345.25</v>
      </c>
      <c r="Q761" s="4">
        <v>311247.3</v>
      </c>
      <c r="R761" s="4">
        <v>118247.15</v>
      </c>
    </row>
    <row r="762" spans="1:18" x14ac:dyDescent="0.25">
      <c r="A762">
        <v>9258</v>
      </c>
      <c r="B762" t="s">
        <v>20</v>
      </c>
      <c r="C762" t="s">
        <v>28</v>
      </c>
      <c r="D762">
        <v>227.2</v>
      </c>
      <c r="E762" s="3">
        <v>44984</v>
      </c>
      <c r="F762" s="3">
        <v>45174</v>
      </c>
      <c r="G762">
        <v>703.42</v>
      </c>
      <c r="H762" t="s">
        <v>31</v>
      </c>
      <c r="I762">
        <v>6.37</v>
      </c>
      <c r="J762">
        <v>1534.3</v>
      </c>
      <c r="K762">
        <v>20.3</v>
      </c>
      <c r="L762" s="7">
        <v>414.6</v>
      </c>
      <c r="M762" t="b">
        <v>0</v>
      </c>
      <c r="N762" t="s">
        <v>35</v>
      </c>
      <c r="O762" t="s">
        <v>40</v>
      </c>
      <c r="P762" s="4">
        <v>359.12</v>
      </c>
      <c r="Q762" s="4">
        <v>267419.18</v>
      </c>
      <c r="R762" s="4">
        <v>-14806.99</v>
      </c>
    </row>
    <row r="763" spans="1:18" x14ac:dyDescent="0.25">
      <c r="A763">
        <v>1232</v>
      </c>
      <c r="B763" t="s">
        <v>22</v>
      </c>
      <c r="C763" t="s">
        <v>29</v>
      </c>
      <c r="D763">
        <v>168.25</v>
      </c>
      <c r="E763" s="3">
        <v>44996</v>
      </c>
      <c r="F763" s="3">
        <v>45125</v>
      </c>
      <c r="G763">
        <v>615.09</v>
      </c>
      <c r="H763" t="s">
        <v>31</v>
      </c>
      <c r="I763">
        <v>6.32</v>
      </c>
      <c r="J763">
        <v>1333.8</v>
      </c>
      <c r="K763">
        <v>22</v>
      </c>
      <c r="L763" s="7">
        <v>588.9</v>
      </c>
      <c r="M763" t="b">
        <v>1</v>
      </c>
      <c r="N763" t="s">
        <v>37</v>
      </c>
      <c r="O763" t="s">
        <v>40</v>
      </c>
      <c r="P763" s="4">
        <v>57.32</v>
      </c>
      <c r="Q763" s="4">
        <v>286424.46999999997</v>
      </c>
      <c r="R763" s="4">
        <v>-251167.51</v>
      </c>
    </row>
    <row r="764" spans="1:18" x14ac:dyDescent="0.25">
      <c r="A764">
        <v>7371</v>
      </c>
      <c r="B764" t="s">
        <v>20</v>
      </c>
      <c r="C764" t="s">
        <v>26</v>
      </c>
      <c r="D764">
        <v>111.88</v>
      </c>
      <c r="E764" s="3">
        <v>45019</v>
      </c>
      <c r="F764" s="3">
        <v>45157</v>
      </c>
      <c r="G764">
        <v>197.11</v>
      </c>
      <c r="H764" t="s">
        <v>30</v>
      </c>
      <c r="I764">
        <v>4.7300000000000004</v>
      </c>
      <c r="J764">
        <v>1127.4000000000001</v>
      </c>
      <c r="K764">
        <v>21.2</v>
      </c>
      <c r="L764" s="7">
        <v>299.14690721649441</v>
      </c>
      <c r="M764" t="b">
        <v>1</v>
      </c>
      <c r="N764" t="s">
        <v>38</v>
      </c>
      <c r="O764" t="s">
        <v>39</v>
      </c>
      <c r="P764" s="4">
        <v>121.29</v>
      </c>
      <c r="Q764" s="4">
        <v>182952.56</v>
      </c>
      <c r="R764" s="4">
        <v>-159045.09</v>
      </c>
    </row>
    <row r="765" spans="1:18" x14ac:dyDescent="0.25">
      <c r="A765">
        <v>5206</v>
      </c>
      <c r="B765" t="s">
        <v>19</v>
      </c>
      <c r="C765" t="s">
        <v>24</v>
      </c>
      <c r="D765">
        <v>112.69</v>
      </c>
      <c r="E765" s="3">
        <v>45027</v>
      </c>
      <c r="F765" s="3">
        <v>45256</v>
      </c>
      <c r="G765">
        <v>728.28</v>
      </c>
      <c r="H765" t="s">
        <v>30</v>
      </c>
      <c r="I765">
        <v>7.04</v>
      </c>
      <c r="J765">
        <v>375</v>
      </c>
      <c r="K765">
        <v>29.3</v>
      </c>
      <c r="L765" s="7">
        <v>118.6</v>
      </c>
      <c r="M765" t="b">
        <v>1</v>
      </c>
      <c r="N765" t="s">
        <v>36</v>
      </c>
      <c r="O765" t="s">
        <v>39</v>
      </c>
      <c r="P765" s="4">
        <v>160.68</v>
      </c>
      <c r="Q765" s="4">
        <v>127746.22</v>
      </c>
      <c r="R765" s="4">
        <v>-10726.19</v>
      </c>
    </row>
    <row r="766" spans="1:18" x14ac:dyDescent="0.25">
      <c r="A766">
        <v>8943</v>
      </c>
      <c r="B766" t="s">
        <v>18</v>
      </c>
      <c r="C766" t="s">
        <v>27</v>
      </c>
      <c r="D766">
        <v>264.43</v>
      </c>
      <c r="E766" s="3">
        <v>44938</v>
      </c>
      <c r="F766" s="3">
        <v>45129</v>
      </c>
      <c r="G766">
        <v>1067.78</v>
      </c>
      <c r="H766" t="s">
        <v>33</v>
      </c>
      <c r="I766">
        <v>6.29</v>
      </c>
      <c r="J766">
        <v>1337.5</v>
      </c>
      <c r="K766">
        <v>31.1</v>
      </c>
      <c r="L766" s="7">
        <v>329.1</v>
      </c>
      <c r="M766" t="b">
        <v>1</v>
      </c>
      <c r="N766" t="s">
        <v>34</v>
      </c>
      <c r="O766" t="s">
        <v>40</v>
      </c>
      <c r="P766" s="4">
        <v>141.24</v>
      </c>
      <c r="Q766" s="4">
        <v>527278.71</v>
      </c>
      <c r="R766" s="4">
        <v>-376465.46</v>
      </c>
    </row>
    <row r="767" spans="1:18" x14ac:dyDescent="0.25">
      <c r="A767">
        <v>7891</v>
      </c>
      <c r="B767" t="s">
        <v>21</v>
      </c>
      <c r="C767" t="s">
        <v>23</v>
      </c>
      <c r="D767">
        <v>16.579999999999998</v>
      </c>
      <c r="E767" s="3">
        <v>44935</v>
      </c>
      <c r="F767" s="3">
        <v>45148</v>
      </c>
      <c r="G767">
        <v>26.88</v>
      </c>
      <c r="H767" t="s">
        <v>31</v>
      </c>
      <c r="I767">
        <v>5.8</v>
      </c>
      <c r="J767">
        <v>1304.7</v>
      </c>
      <c r="K767">
        <v>29.5</v>
      </c>
      <c r="L767" s="7">
        <v>546.79999999999995</v>
      </c>
      <c r="M767" t="b">
        <v>0</v>
      </c>
      <c r="N767" t="s">
        <v>35</v>
      </c>
      <c r="O767" t="s">
        <v>39</v>
      </c>
      <c r="P767" s="4">
        <v>903.49</v>
      </c>
      <c r="Q767" s="4">
        <v>9943.1299999999992</v>
      </c>
      <c r="R767" s="4">
        <v>14342.68</v>
      </c>
    </row>
    <row r="768" spans="1:18" x14ac:dyDescent="0.25">
      <c r="A768">
        <v>7738</v>
      </c>
      <c r="B768" t="s">
        <v>21</v>
      </c>
      <c r="C768" t="s">
        <v>26</v>
      </c>
      <c r="D768">
        <v>296.45</v>
      </c>
      <c r="E768" s="3">
        <v>45031</v>
      </c>
      <c r="F768" s="3">
        <v>45161</v>
      </c>
      <c r="G768">
        <v>1246.9100000000001</v>
      </c>
      <c r="H768" t="s">
        <v>32</v>
      </c>
      <c r="I768">
        <v>7.1</v>
      </c>
      <c r="J768">
        <v>962.1</v>
      </c>
      <c r="K768">
        <v>28.3</v>
      </c>
      <c r="L768" s="7">
        <v>569.20000000000005</v>
      </c>
      <c r="M768" t="b">
        <v>0</v>
      </c>
      <c r="N768" t="s">
        <v>35</v>
      </c>
      <c r="O768" t="s">
        <v>39</v>
      </c>
      <c r="P768" s="4">
        <v>120.26</v>
      </c>
      <c r="Q768" s="4">
        <v>293187.15000000002</v>
      </c>
      <c r="R768" s="4">
        <v>-143233.75</v>
      </c>
    </row>
    <row r="769" spans="1:18" x14ac:dyDescent="0.25">
      <c r="A769">
        <v>3472</v>
      </c>
      <c r="B769" t="s">
        <v>18</v>
      </c>
      <c r="C769" t="s">
        <v>24</v>
      </c>
      <c r="D769">
        <v>200.99</v>
      </c>
      <c r="E769" s="3">
        <v>44975</v>
      </c>
      <c r="F769" s="3">
        <v>45146</v>
      </c>
      <c r="G769">
        <v>1176.1500000000001</v>
      </c>
      <c r="H769" t="s">
        <v>32</v>
      </c>
      <c r="I769">
        <v>6.14</v>
      </c>
      <c r="J769">
        <v>1377.3</v>
      </c>
      <c r="K769">
        <v>22.9</v>
      </c>
      <c r="L769" s="7">
        <v>310.2025606469</v>
      </c>
      <c r="M769" t="b">
        <v>0</v>
      </c>
      <c r="N769" t="s">
        <v>35</v>
      </c>
      <c r="O769" t="s">
        <v>40</v>
      </c>
      <c r="P769" s="4">
        <v>157.63</v>
      </c>
      <c r="Q769" s="4">
        <v>111598.84</v>
      </c>
      <c r="R769" s="4">
        <v>73797.679999999993</v>
      </c>
    </row>
    <row r="770" spans="1:18" x14ac:dyDescent="0.25">
      <c r="A770">
        <v>3739</v>
      </c>
      <c r="B770" t="s">
        <v>22</v>
      </c>
      <c r="C770" t="s">
        <v>28</v>
      </c>
      <c r="D770">
        <v>205.94</v>
      </c>
      <c r="E770" s="3">
        <v>45009</v>
      </c>
      <c r="F770" s="3">
        <v>45244</v>
      </c>
      <c r="G770">
        <v>1104.4100000000001</v>
      </c>
      <c r="H770" t="s">
        <v>30</v>
      </c>
      <c r="I770">
        <v>7.23</v>
      </c>
      <c r="J770">
        <v>1080.7</v>
      </c>
      <c r="K770">
        <v>29.4</v>
      </c>
      <c r="L770" s="7">
        <v>449.1</v>
      </c>
      <c r="M770" t="b">
        <v>1</v>
      </c>
      <c r="N770" t="s">
        <v>38</v>
      </c>
      <c r="O770" t="s">
        <v>41</v>
      </c>
      <c r="P770" s="4">
        <v>341.32</v>
      </c>
      <c r="Q770" s="4">
        <v>362290.49</v>
      </c>
      <c r="R770" s="4">
        <v>14666.73</v>
      </c>
    </row>
    <row r="771" spans="1:18" x14ac:dyDescent="0.25">
      <c r="A771">
        <v>6401</v>
      </c>
      <c r="B771" t="s">
        <v>20</v>
      </c>
      <c r="C771" t="s">
        <v>28</v>
      </c>
      <c r="D771">
        <v>16.21</v>
      </c>
      <c r="E771" s="3">
        <v>44943</v>
      </c>
      <c r="F771" s="3">
        <v>45080</v>
      </c>
      <c r="G771">
        <v>81.12</v>
      </c>
      <c r="H771" t="s">
        <v>33</v>
      </c>
      <c r="I771">
        <v>7.05</v>
      </c>
      <c r="J771">
        <v>1095</v>
      </c>
      <c r="K771">
        <v>27.7</v>
      </c>
      <c r="L771" s="7">
        <v>275.8</v>
      </c>
      <c r="M771" t="b">
        <v>1</v>
      </c>
      <c r="N771" t="s">
        <v>38</v>
      </c>
      <c r="O771" t="s">
        <v>39</v>
      </c>
      <c r="P771" s="4">
        <v>345.86</v>
      </c>
      <c r="Q771" s="4">
        <v>26478.15</v>
      </c>
      <c r="R771" s="4">
        <v>1578.01</v>
      </c>
    </row>
    <row r="772" spans="1:18" x14ac:dyDescent="0.25">
      <c r="A772">
        <v>2761</v>
      </c>
      <c r="B772" t="s">
        <v>22</v>
      </c>
      <c r="C772" t="s">
        <v>23</v>
      </c>
      <c r="D772">
        <v>183.63</v>
      </c>
      <c r="E772" s="3">
        <v>44980</v>
      </c>
      <c r="F772" s="3">
        <v>45094</v>
      </c>
      <c r="G772">
        <v>403.49</v>
      </c>
      <c r="H772" t="s">
        <v>33</v>
      </c>
      <c r="I772">
        <v>7.37</v>
      </c>
      <c r="J772">
        <v>788.2</v>
      </c>
      <c r="K772">
        <v>18.8</v>
      </c>
      <c r="L772" s="7">
        <v>118</v>
      </c>
      <c r="M772" t="b">
        <v>1</v>
      </c>
      <c r="N772" t="s">
        <v>36</v>
      </c>
      <c r="O772" t="s">
        <v>40</v>
      </c>
      <c r="P772" s="4">
        <v>907.68</v>
      </c>
      <c r="Q772" s="4">
        <v>280130.3</v>
      </c>
      <c r="R772" s="4">
        <v>86109.5</v>
      </c>
    </row>
    <row r="773" spans="1:18" x14ac:dyDescent="0.25">
      <c r="A773">
        <v>1876</v>
      </c>
      <c r="B773" t="s">
        <v>21</v>
      </c>
      <c r="C773" t="s">
        <v>27</v>
      </c>
      <c r="D773">
        <v>148.01</v>
      </c>
      <c r="E773" s="3">
        <v>45038</v>
      </c>
      <c r="F773" s="3">
        <v>45204</v>
      </c>
      <c r="G773">
        <v>708.77</v>
      </c>
      <c r="H773" t="s">
        <v>31</v>
      </c>
      <c r="I773">
        <v>7.05</v>
      </c>
      <c r="J773">
        <v>386.9</v>
      </c>
      <c r="K773">
        <v>32.5</v>
      </c>
      <c r="L773" s="7">
        <v>536.5</v>
      </c>
      <c r="M773" t="b">
        <v>1</v>
      </c>
      <c r="N773" t="s">
        <v>38</v>
      </c>
      <c r="O773" t="s">
        <v>41</v>
      </c>
      <c r="P773" s="4">
        <v>143.47</v>
      </c>
      <c r="Q773" s="4">
        <v>121621.05</v>
      </c>
      <c r="R773" s="4">
        <v>-19933.82</v>
      </c>
    </row>
    <row r="774" spans="1:18" x14ac:dyDescent="0.25">
      <c r="A774">
        <v>4812</v>
      </c>
      <c r="B774" t="s">
        <v>18</v>
      </c>
      <c r="C774" t="s">
        <v>24</v>
      </c>
      <c r="D774">
        <v>36.200000000000003</v>
      </c>
      <c r="E774" s="3">
        <v>44970</v>
      </c>
      <c r="F774" s="3">
        <v>45118</v>
      </c>
      <c r="G774">
        <v>193</v>
      </c>
      <c r="H774" t="s">
        <v>30</v>
      </c>
      <c r="I774">
        <v>6.96</v>
      </c>
      <c r="J774">
        <v>547.1</v>
      </c>
      <c r="K774">
        <v>19.3</v>
      </c>
      <c r="L774" s="7">
        <v>562.6</v>
      </c>
      <c r="M774" t="b">
        <v>1</v>
      </c>
      <c r="N774" t="s">
        <v>38</v>
      </c>
      <c r="O774" t="s">
        <v>39</v>
      </c>
      <c r="P774" s="4">
        <v>154.38999999999999</v>
      </c>
      <c r="Q774" s="4">
        <v>56529.13</v>
      </c>
      <c r="R774" s="4">
        <v>-26731.86</v>
      </c>
    </row>
    <row r="775" spans="1:18" x14ac:dyDescent="0.25">
      <c r="A775">
        <v>2460</v>
      </c>
      <c r="B775" t="s">
        <v>18</v>
      </c>
      <c r="C775" t="s">
        <v>24</v>
      </c>
      <c r="D775">
        <v>86.99</v>
      </c>
      <c r="E775" s="3">
        <v>44958</v>
      </c>
      <c r="F775" s="3">
        <v>45071</v>
      </c>
      <c r="G775">
        <v>379.46</v>
      </c>
      <c r="H775" t="s">
        <v>30</v>
      </c>
      <c r="I775">
        <v>5.91</v>
      </c>
      <c r="J775">
        <v>1430.1</v>
      </c>
      <c r="K775">
        <v>26</v>
      </c>
      <c r="L775" s="7">
        <v>327.60000000000002</v>
      </c>
      <c r="M775" t="b">
        <v>0</v>
      </c>
      <c r="N775" t="s">
        <v>35</v>
      </c>
      <c r="O775" t="s">
        <v>40</v>
      </c>
      <c r="P775" s="4">
        <v>154.11000000000001</v>
      </c>
      <c r="Q775" s="4">
        <v>89857.85</v>
      </c>
      <c r="R775" s="4">
        <v>-31379.27</v>
      </c>
    </row>
    <row r="776" spans="1:18" x14ac:dyDescent="0.25">
      <c r="A776">
        <v>2733</v>
      </c>
      <c r="B776" t="s">
        <v>22</v>
      </c>
      <c r="C776" t="s">
        <v>27</v>
      </c>
      <c r="D776">
        <v>267.64</v>
      </c>
      <c r="E776" s="3">
        <v>44961</v>
      </c>
      <c r="F776" s="3">
        <v>45184</v>
      </c>
      <c r="G776">
        <v>1596.14</v>
      </c>
      <c r="H776" t="s">
        <v>33</v>
      </c>
      <c r="I776">
        <v>5.14</v>
      </c>
      <c r="J776">
        <v>936.15</v>
      </c>
      <c r="K776">
        <v>26.2</v>
      </c>
      <c r="L776" s="7">
        <v>60.1</v>
      </c>
      <c r="M776" t="b">
        <v>0</v>
      </c>
      <c r="N776" t="s">
        <v>35</v>
      </c>
      <c r="O776" t="s">
        <v>39</v>
      </c>
      <c r="P776" s="4">
        <v>157.82</v>
      </c>
      <c r="Q776" s="4">
        <v>482515.91</v>
      </c>
      <c r="R776" s="4">
        <v>-230613.1</v>
      </c>
    </row>
    <row r="777" spans="1:18" x14ac:dyDescent="0.25">
      <c r="A777">
        <v>2605</v>
      </c>
      <c r="B777" t="s">
        <v>22</v>
      </c>
      <c r="C777" t="s">
        <v>27</v>
      </c>
      <c r="D777">
        <v>167.25</v>
      </c>
      <c r="E777" s="3">
        <v>45004</v>
      </c>
      <c r="F777" s="3">
        <v>45242</v>
      </c>
      <c r="G777">
        <v>482.51</v>
      </c>
      <c r="H777" t="s">
        <v>32</v>
      </c>
      <c r="I777">
        <v>7.23</v>
      </c>
      <c r="J777">
        <v>203.6</v>
      </c>
      <c r="K777">
        <v>31.4</v>
      </c>
      <c r="L777" s="7">
        <v>498.8</v>
      </c>
      <c r="M777" t="b">
        <v>0</v>
      </c>
      <c r="N777" t="s">
        <v>35</v>
      </c>
      <c r="O777" t="s">
        <v>40</v>
      </c>
      <c r="P777" s="4">
        <v>154</v>
      </c>
      <c r="Q777" s="4">
        <v>133674.98000000001</v>
      </c>
      <c r="R777" s="4">
        <v>-59368.44</v>
      </c>
    </row>
    <row r="778" spans="1:18" x14ac:dyDescent="0.25">
      <c r="A778">
        <v>6622</v>
      </c>
      <c r="B778" t="s">
        <v>20</v>
      </c>
      <c r="C778" t="s">
        <v>27</v>
      </c>
      <c r="D778">
        <v>126.96</v>
      </c>
      <c r="E778" s="3">
        <v>44975</v>
      </c>
      <c r="F778" s="3">
        <v>45150</v>
      </c>
      <c r="G778">
        <v>344.15</v>
      </c>
      <c r="H778" t="s">
        <v>32</v>
      </c>
      <c r="I778">
        <v>6.67</v>
      </c>
      <c r="J778">
        <v>1795.2</v>
      </c>
      <c r="K778">
        <v>32.6</v>
      </c>
      <c r="L778" s="7">
        <v>312.3</v>
      </c>
      <c r="M778" t="b">
        <v>1</v>
      </c>
      <c r="N778" t="s">
        <v>36</v>
      </c>
      <c r="O778" t="s">
        <v>39</v>
      </c>
      <c r="P778" s="4">
        <v>157.63999999999999</v>
      </c>
      <c r="Q778" s="4">
        <v>104965.59</v>
      </c>
      <c r="R778" s="4">
        <v>-50713.78</v>
      </c>
    </row>
    <row r="779" spans="1:18" x14ac:dyDescent="0.25">
      <c r="A779">
        <v>7767</v>
      </c>
      <c r="B779" t="s">
        <v>19</v>
      </c>
      <c r="C779" t="s">
        <v>28</v>
      </c>
      <c r="D779">
        <v>26.44</v>
      </c>
      <c r="E779" s="3">
        <v>44980</v>
      </c>
      <c r="F779" s="3">
        <v>45186</v>
      </c>
      <c r="G779">
        <v>154.62</v>
      </c>
      <c r="H779" t="s">
        <v>31</v>
      </c>
      <c r="I779">
        <v>5.35</v>
      </c>
      <c r="J779">
        <v>537.1</v>
      </c>
      <c r="K779">
        <v>33</v>
      </c>
      <c r="L779" s="7">
        <v>91.3</v>
      </c>
      <c r="M779" t="b">
        <v>1</v>
      </c>
      <c r="N779" t="s">
        <v>38</v>
      </c>
      <c r="O779" t="s">
        <v>39</v>
      </c>
      <c r="P779" s="4">
        <v>358.27</v>
      </c>
      <c r="Q779" s="4">
        <v>51316.85</v>
      </c>
      <c r="R779" s="4">
        <v>4078.86</v>
      </c>
    </row>
    <row r="780" spans="1:18" x14ac:dyDescent="0.25">
      <c r="A780">
        <v>7986</v>
      </c>
      <c r="B780" t="s">
        <v>19</v>
      </c>
      <c r="C780" t="s">
        <v>23</v>
      </c>
      <c r="D780">
        <v>215.67</v>
      </c>
      <c r="E780" s="3">
        <v>44942</v>
      </c>
      <c r="F780" s="3">
        <v>45160</v>
      </c>
      <c r="G780">
        <v>997.9</v>
      </c>
      <c r="H780" t="s">
        <v>30</v>
      </c>
      <c r="I780">
        <v>5.52</v>
      </c>
      <c r="J780">
        <v>1248.5999999999999</v>
      </c>
      <c r="K780">
        <v>27.1</v>
      </c>
      <c r="L780" s="7">
        <v>154.19999999999999</v>
      </c>
      <c r="M780" t="b">
        <v>0</v>
      </c>
      <c r="N780" t="s">
        <v>35</v>
      </c>
      <c r="O780" t="s">
        <v>40</v>
      </c>
      <c r="P780" s="4">
        <v>908.56</v>
      </c>
      <c r="Q780" s="4">
        <v>275093.59999999998</v>
      </c>
      <c r="R780" s="4">
        <v>631558.42000000004</v>
      </c>
    </row>
    <row r="781" spans="1:18" x14ac:dyDescent="0.25">
      <c r="A781">
        <v>4517</v>
      </c>
      <c r="B781" t="s">
        <v>20</v>
      </c>
      <c r="C781" t="s">
        <v>26</v>
      </c>
      <c r="D781">
        <v>212.34</v>
      </c>
      <c r="E781" s="3">
        <v>45011</v>
      </c>
      <c r="F781" s="3">
        <v>45206</v>
      </c>
      <c r="G781">
        <v>320.05</v>
      </c>
      <c r="H781" t="s">
        <v>30</v>
      </c>
      <c r="I781">
        <v>6.56</v>
      </c>
      <c r="J781">
        <v>1683.1</v>
      </c>
      <c r="K781">
        <v>28.9</v>
      </c>
      <c r="L781" s="7">
        <v>133.69999999999999</v>
      </c>
      <c r="M781" t="b">
        <v>1</v>
      </c>
      <c r="N781" t="s">
        <v>34</v>
      </c>
      <c r="O781" t="s">
        <v>40</v>
      </c>
      <c r="P781" s="4">
        <v>119.71</v>
      </c>
      <c r="Q781" s="4">
        <v>248348.32</v>
      </c>
      <c r="R781" s="4">
        <v>-210035.13</v>
      </c>
    </row>
    <row r="782" spans="1:18" x14ac:dyDescent="0.25">
      <c r="A782">
        <v>4735</v>
      </c>
      <c r="B782" t="s">
        <v>19</v>
      </c>
      <c r="C782" t="s">
        <v>27</v>
      </c>
      <c r="D782">
        <v>186.14</v>
      </c>
      <c r="E782" s="3">
        <v>44938</v>
      </c>
      <c r="F782" s="3">
        <v>45034</v>
      </c>
      <c r="G782">
        <v>607.87</v>
      </c>
      <c r="H782" t="s">
        <v>32</v>
      </c>
      <c r="I782">
        <v>5.93</v>
      </c>
      <c r="J782">
        <v>1159.5</v>
      </c>
      <c r="K782">
        <v>19.399999999999999</v>
      </c>
      <c r="L782" s="7">
        <v>427.5</v>
      </c>
      <c r="M782" t="b">
        <v>0</v>
      </c>
      <c r="N782" t="s">
        <v>35</v>
      </c>
      <c r="O782" t="s">
        <v>39</v>
      </c>
      <c r="P782" s="4">
        <v>149.52000000000001</v>
      </c>
      <c r="Q782" s="4">
        <v>191281.76</v>
      </c>
      <c r="R782" s="4">
        <v>-100393.04</v>
      </c>
    </row>
    <row r="783" spans="1:18" x14ac:dyDescent="0.25">
      <c r="A783">
        <v>9434</v>
      </c>
      <c r="B783" t="s">
        <v>21</v>
      </c>
      <c r="C783" t="s">
        <v>23</v>
      </c>
      <c r="D783">
        <v>155.53</v>
      </c>
      <c r="E783" s="3">
        <v>45014</v>
      </c>
      <c r="F783" s="3">
        <v>45127</v>
      </c>
      <c r="G783">
        <v>900.41</v>
      </c>
      <c r="H783" t="s">
        <v>30</v>
      </c>
      <c r="I783">
        <v>4.74</v>
      </c>
      <c r="J783">
        <v>1478.4</v>
      </c>
      <c r="K783">
        <v>25.8</v>
      </c>
      <c r="L783" s="7">
        <v>214.7</v>
      </c>
      <c r="M783" t="b">
        <v>1</v>
      </c>
      <c r="N783" t="s">
        <v>63</v>
      </c>
      <c r="O783" t="s">
        <v>40</v>
      </c>
      <c r="P783" s="4">
        <v>906.58</v>
      </c>
      <c r="Q783" s="4">
        <v>271682.73</v>
      </c>
      <c r="R783" s="4">
        <v>544610.97</v>
      </c>
    </row>
    <row r="784" spans="1:18" x14ac:dyDescent="0.25">
      <c r="A784">
        <v>3590</v>
      </c>
      <c r="B784" t="s">
        <v>19</v>
      </c>
      <c r="C784" t="s">
        <v>29</v>
      </c>
      <c r="D784">
        <v>132.97</v>
      </c>
      <c r="E784" s="3">
        <v>45024</v>
      </c>
      <c r="F784" s="3">
        <v>45124</v>
      </c>
      <c r="G784">
        <v>217.62</v>
      </c>
      <c r="H784" t="s">
        <v>30</v>
      </c>
      <c r="I784">
        <v>4.92</v>
      </c>
      <c r="J784">
        <v>1762.2</v>
      </c>
      <c r="K784">
        <v>32.4</v>
      </c>
      <c r="L784" s="7">
        <v>120.2</v>
      </c>
      <c r="M784" t="b">
        <v>0</v>
      </c>
      <c r="N784" t="s">
        <v>35</v>
      </c>
      <c r="O784" t="s">
        <v>41</v>
      </c>
      <c r="P784" s="4">
        <v>56.64</v>
      </c>
      <c r="Q784" s="4">
        <v>136834.28</v>
      </c>
      <c r="R784" s="4">
        <v>-124508.28</v>
      </c>
    </row>
    <row r="785" spans="1:18" x14ac:dyDescent="0.25">
      <c r="A785">
        <v>2063</v>
      </c>
      <c r="B785" t="s">
        <v>20</v>
      </c>
      <c r="C785" t="s">
        <v>24</v>
      </c>
      <c r="D785">
        <v>180.01</v>
      </c>
      <c r="E785" s="3">
        <v>44934</v>
      </c>
      <c r="F785" s="3">
        <v>45025</v>
      </c>
      <c r="G785">
        <v>272.94</v>
      </c>
      <c r="H785" t="s">
        <v>33</v>
      </c>
      <c r="I785">
        <v>6.74</v>
      </c>
      <c r="J785">
        <v>1576.6</v>
      </c>
      <c r="K785">
        <v>25.3</v>
      </c>
      <c r="L785" s="7">
        <v>554.70000000000005</v>
      </c>
      <c r="M785" t="b">
        <v>0</v>
      </c>
      <c r="N785" t="s">
        <v>35</v>
      </c>
      <c r="O785" t="s">
        <v>41</v>
      </c>
      <c r="P785" s="4">
        <v>150.44</v>
      </c>
      <c r="Q785" s="4">
        <v>186172.72</v>
      </c>
      <c r="R785" s="4">
        <v>-145111.63</v>
      </c>
    </row>
    <row r="786" spans="1:18" x14ac:dyDescent="0.25">
      <c r="A786">
        <v>5324</v>
      </c>
      <c r="B786" t="s">
        <v>19</v>
      </c>
      <c r="C786" t="s">
        <v>24</v>
      </c>
      <c r="D786">
        <v>73.849999999999994</v>
      </c>
      <c r="E786" s="3">
        <v>45034</v>
      </c>
      <c r="F786" s="3">
        <v>45169</v>
      </c>
      <c r="G786">
        <v>214.63</v>
      </c>
      <c r="H786" t="s">
        <v>31</v>
      </c>
      <c r="I786">
        <v>5.49</v>
      </c>
      <c r="J786">
        <v>1092.5999999999999</v>
      </c>
      <c r="K786">
        <v>19.100000000000001</v>
      </c>
      <c r="L786" s="7">
        <v>576.1</v>
      </c>
      <c r="M786" t="b">
        <v>1</v>
      </c>
      <c r="N786" t="s">
        <v>63</v>
      </c>
      <c r="O786" t="s">
        <v>40</v>
      </c>
      <c r="P786" s="4">
        <v>156.63</v>
      </c>
      <c r="Q786" s="4">
        <v>50587.34</v>
      </c>
      <c r="R786" s="4">
        <v>-16969.84</v>
      </c>
    </row>
    <row r="787" spans="1:18" x14ac:dyDescent="0.25">
      <c r="A787">
        <v>6342</v>
      </c>
      <c r="B787" t="s">
        <v>18</v>
      </c>
      <c r="C787" t="s">
        <v>25</v>
      </c>
      <c r="D787">
        <v>282.67</v>
      </c>
      <c r="E787" s="3">
        <v>44947</v>
      </c>
      <c r="F787" s="3">
        <v>45095</v>
      </c>
      <c r="G787">
        <v>1715.81</v>
      </c>
      <c r="H787" t="s">
        <v>31</v>
      </c>
      <c r="I787">
        <v>6.02</v>
      </c>
      <c r="J787">
        <v>781.9</v>
      </c>
      <c r="K787">
        <v>21.2</v>
      </c>
      <c r="L787" s="7">
        <v>126.2</v>
      </c>
      <c r="M787" t="b">
        <v>0</v>
      </c>
      <c r="N787" t="s">
        <v>35</v>
      </c>
      <c r="O787" t="s">
        <v>41</v>
      </c>
      <c r="P787" s="4">
        <v>84.33</v>
      </c>
      <c r="Q787" s="4">
        <v>362125.59</v>
      </c>
      <c r="R787" s="4">
        <v>-217431.33</v>
      </c>
    </row>
    <row r="788" spans="1:18" x14ac:dyDescent="0.25">
      <c r="A788">
        <v>1005</v>
      </c>
      <c r="B788" t="s">
        <v>22</v>
      </c>
      <c r="C788" t="s">
        <v>29</v>
      </c>
      <c r="D788">
        <v>178.69</v>
      </c>
      <c r="E788" s="3">
        <v>44974</v>
      </c>
      <c r="F788" s="3">
        <v>45100</v>
      </c>
      <c r="G788">
        <v>1073.46</v>
      </c>
      <c r="H788" t="s">
        <v>31</v>
      </c>
      <c r="I788">
        <v>6.8</v>
      </c>
      <c r="J788">
        <v>936.15</v>
      </c>
      <c r="K788">
        <v>24.9</v>
      </c>
      <c r="L788" s="7">
        <v>176.6</v>
      </c>
      <c r="M788" t="b">
        <v>1</v>
      </c>
      <c r="N788" t="s">
        <v>38</v>
      </c>
      <c r="O788" t="s">
        <v>41</v>
      </c>
      <c r="P788" s="4">
        <v>52.47</v>
      </c>
      <c r="Q788" s="4">
        <v>336942.33</v>
      </c>
      <c r="R788" s="4">
        <v>-280617.88</v>
      </c>
    </row>
    <row r="789" spans="1:18" x14ac:dyDescent="0.25">
      <c r="A789">
        <v>8489</v>
      </c>
      <c r="B789" t="s">
        <v>21</v>
      </c>
      <c r="C789" t="s">
        <v>26</v>
      </c>
      <c r="D789">
        <v>96.8</v>
      </c>
      <c r="E789" s="3">
        <v>44934</v>
      </c>
      <c r="F789" s="3">
        <v>45033</v>
      </c>
      <c r="G789">
        <v>396.28</v>
      </c>
      <c r="H789" t="s">
        <v>33</v>
      </c>
      <c r="I789">
        <v>5.97</v>
      </c>
      <c r="J789">
        <v>1546.9</v>
      </c>
      <c r="K789">
        <v>21.8</v>
      </c>
      <c r="L789" s="7">
        <v>375.7</v>
      </c>
      <c r="M789" t="b">
        <v>1</v>
      </c>
      <c r="N789" t="s">
        <v>37</v>
      </c>
      <c r="O789" t="s">
        <v>40</v>
      </c>
      <c r="P789" s="4">
        <v>125.7</v>
      </c>
      <c r="Q789" s="4">
        <v>187434.7</v>
      </c>
      <c r="R789" s="4">
        <v>-137622.29999999999</v>
      </c>
    </row>
    <row r="790" spans="1:18" x14ac:dyDescent="0.25">
      <c r="A790">
        <v>9659</v>
      </c>
      <c r="B790" t="s">
        <v>18</v>
      </c>
      <c r="C790" t="s">
        <v>27</v>
      </c>
      <c r="D790">
        <v>137.66</v>
      </c>
      <c r="E790" s="3">
        <v>44954</v>
      </c>
      <c r="F790" s="3">
        <v>45123</v>
      </c>
      <c r="G790">
        <v>587.28</v>
      </c>
      <c r="H790" t="s">
        <v>31</v>
      </c>
      <c r="I790">
        <v>5</v>
      </c>
      <c r="J790">
        <v>1565.4</v>
      </c>
      <c r="K790">
        <v>24.3</v>
      </c>
      <c r="L790" s="7">
        <v>132.80000000000001</v>
      </c>
      <c r="M790" t="b">
        <v>0</v>
      </c>
      <c r="N790" t="s">
        <v>35</v>
      </c>
      <c r="O790" t="s">
        <v>41</v>
      </c>
      <c r="P790" s="4">
        <v>156.31</v>
      </c>
      <c r="Q790" s="4">
        <v>274394</v>
      </c>
      <c r="R790" s="4">
        <v>-182596.26</v>
      </c>
    </row>
    <row r="791" spans="1:18" x14ac:dyDescent="0.25">
      <c r="A791">
        <v>9195</v>
      </c>
      <c r="B791" t="s">
        <v>18</v>
      </c>
      <c r="C791" t="s">
        <v>27</v>
      </c>
      <c r="D791">
        <v>242.68</v>
      </c>
      <c r="E791" s="3">
        <v>45006</v>
      </c>
      <c r="F791" s="3">
        <v>45136</v>
      </c>
      <c r="G791">
        <v>766.88</v>
      </c>
      <c r="H791" t="s">
        <v>31</v>
      </c>
      <c r="I791">
        <v>4.8</v>
      </c>
      <c r="J791">
        <v>1553.4</v>
      </c>
      <c r="K791">
        <v>23.3</v>
      </c>
      <c r="L791" s="7">
        <v>137.19999999999999</v>
      </c>
      <c r="M791" t="b">
        <v>0</v>
      </c>
      <c r="N791" t="s">
        <v>35</v>
      </c>
      <c r="O791" t="s">
        <v>40</v>
      </c>
      <c r="P791" s="4">
        <v>142.02000000000001</v>
      </c>
      <c r="Q791" s="4">
        <v>293547.14</v>
      </c>
      <c r="R791" s="4">
        <v>-184634.84</v>
      </c>
    </row>
    <row r="792" spans="1:18" x14ac:dyDescent="0.25">
      <c r="A792">
        <v>6966</v>
      </c>
      <c r="B792" t="s">
        <v>20</v>
      </c>
      <c r="C792" t="s">
        <v>26</v>
      </c>
      <c r="D792">
        <v>52.68</v>
      </c>
      <c r="E792" s="3">
        <v>44936</v>
      </c>
      <c r="F792" s="3">
        <v>45145</v>
      </c>
      <c r="G792">
        <v>143.22</v>
      </c>
      <c r="H792" t="s">
        <v>32</v>
      </c>
      <c r="I792">
        <v>6.27</v>
      </c>
      <c r="J792">
        <v>1155.5999999999999</v>
      </c>
      <c r="K792">
        <v>23.1</v>
      </c>
      <c r="L792" s="7">
        <v>235.1</v>
      </c>
      <c r="M792" t="b">
        <v>0</v>
      </c>
      <c r="N792" t="s">
        <v>35</v>
      </c>
      <c r="O792" t="s">
        <v>40</v>
      </c>
      <c r="P792" s="4">
        <v>111.96</v>
      </c>
      <c r="Q792" s="4">
        <v>87576.4</v>
      </c>
      <c r="R792" s="4">
        <v>-71541.490000000005</v>
      </c>
    </row>
    <row r="793" spans="1:18" x14ac:dyDescent="0.25">
      <c r="A793">
        <v>9837</v>
      </c>
      <c r="B793" t="s">
        <v>22</v>
      </c>
      <c r="C793" t="s">
        <v>28</v>
      </c>
      <c r="D793">
        <v>91.39</v>
      </c>
      <c r="E793" s="3">
        <v>44978</v>
      </c>
      <c r="F793" s="3">
        <v>45069</v>
      </c>
      <c r="G793">
        <v>509.6</v>
      </c>
      <c r="H793" t="s">
        <v>32</v>
      </c>
      <c r="I793">
        <v>6.72</v>
      </c>
      <c r="J793">
        <v>936.15</v>
      </c>
      <c r="K793">
        <v>19.5</v>
      </c>
      <c r="L793" s="7">
        <v>572</v>
      </c>
      <c r="M793" t="b">
        <v>1</v>
      </c>
      <c r="N793" t="s">
        <v>38</v>
      </c>
      <c r="O793" t="s">
        <v>40</v>
      </c>
      <c r="P793" s="4">
        <v>343.98</v>
      </c>
      <c r="Q793" s="4">
        <v>121439.22</v>
      </c>
      <c r="R793" s="4">
        <v>53852.99</v>
      </c>
    </row>
    <row r="794" spans="1:18" x14ac:dyDescent="0.25">
      <c r="A794">
        <v>1117</v>
      </c>
      <c r="B794" t="s">
        <v>22</v>
      </c>
      <c r="C794" t="s">
        <v>29</v>
      </c>
      <c r="D794">
        <v>205.45</v>
      </c>
      <c r="E794" s="3">
        <v>44941</v>
      </c>
      <c r="F794" s="3">
        <v>45157</v>
      </c>
      <c r="G794">
        <v>417.37</v>
      </c>
      <c r="H794" t="s">
        <v>31</v>
      </c>
      <c r="I794">
        <v>4.95</v>
      </c>
      <c r="J794">
        <v>698.1</v>
      </c>
      <c r="K794">
        <v>32.1</v>
      </c>
      <c r="L794" s="7">
        <v>579.29999999999995</v>
      </c>
      <c r="M794" t="b">
        <v>1</v>
      </c>
      <c r="N794" t="s">
        <v>63</v>
      </c>
      <c r="O794" t="s">
        <v>39</v>
      </c>
      <c r="P794" s="4">
        <v>57.13</v>
      </c>
      <c r="Q794" s="4">
        <v>271591.88</v>
      </c>
      <c r="R794" s="4">
        <v>-247747.53</v>
      </c>
    </row>
    <row r="795" spans="1:18" x14ac:dyDescent="0.25">
      <c r="A795">
        <v>3551</v>
      </c>
      <c r="B795" t="s">
        <v>21</v>
      </c>
      <c r="C795" t="s">
        <v>27</v>
      </c>
      <c r="D795">
        <v>98.07</v>
      </c>
      <c r="E795" s="3">
        <v>44930</v>
      </c>
      <c r="F795" s="3">
        <v>45163</v>
      </c>
      <c r="G795">
        <v>386.08</v>
      </c>
      <c r="H795" t="s">
        <v>33</v>
      </c>
      <c r="I795">
        <v>5.62</v>
      </c>
      <c r="J795">
        <v>205.4</v>
      </c>
      <c r="K795">
        <v>29.1</v>
      </c>
      <c r="L795" s="7">
        <v>513</v>
      </c>
      <c r="M795" t="b">
        <v>0</v>
      </c>
      <c r="N795" t="s">
        <v>35</v>
      </c>
      <c r="O795" t="s">
        <v>39</v>
      </c>
      <c r="P795" s="4">
        <v>150.65</v>
      </c>
      <c r="Q795" s="4">
        <v>167637.07</v>
      </c>
      <c r="R795" s="4">
        <v>-109474.12</v>
      </c>
    </row>
    <row r="796" spans="1:18" x14ac:dyDescent="0.25">
      <c r="A796">
        <v>6560</v>
      </c>
      <c r="B796" t="s">
        <v>20</v>
      </c>
      <c r="C796" t="s">
        <v>25</v>
      </c>
      <c r="D796">
        <v>238.79</v>
      </c>
      <c r="E796" s="3">
        <v>45016</v>
      </c>
      <c r="F796" s="3">
        <v>45213</v>
      </c>
      <c r="G796">
        <v>1115.6199999999999</v>
      </c>
      <c r="H796" t="s">
        <v>33</v>
      </c>
      <c r="I796">
        <v>7.11</v>
      </c>
      <c r="J796">
        <v>1423.2</v>
      </c>
      <c r="K796">
        <v>28</v>
      </c>
      <c r="L796" s="7">
        <v>432.6</v>
      </c>
      <c r="M796" t="b">
        <v>1</v>
      </c>
      <c r="N796" t="s">
        <v>34</v>
      </c>
      <c r="O796" t="s">
        <v>40</v>
      </c>
      <c r="P796" s="4">
        <v>79.709999999999994</v>
      </c>
      <c r="Q796" s="4">
        <v>418607.7</v>
      </c>
      <c r="R796" s="4">
        <v>-329681.63</v>
      </c>
    </row>
    <row r="797" spans="1:18" x14ac:dyDescent="0.25">
      <c r="A797">
        <v>5289</v>
      </c>
      <c r="B797" t="s">
        <v>21</v>
      </c>
      <c r="C797" t="s">
        <v>23</v>
      </c>
      <c r="D797">
        <v>43.48</v>
      </c>
      <c r="E797" s="3">
        <v>45005</v>
      </c>
      <c r="F797" s="3">
        <v>45205</v>
      </c>
      <c r="G797">
        <v>87.76</v>
      </c>
      <c r="H797" t="s">
        <v>33</v>
      </c>
      <c r="I797">
        <v>7.33</v>
      </c>
      <c r="J797">
        <v>643.20000000000005</v>
      </c>
      <c r="K797">
        <v>27.7</v>
      </c>
      <c r="L797" s="7">
        <v>446.4</v>
      </c>
      <c r="M797" t="b">
        <v>0</v>
      </c>
      <c r="N797" t="s">
        <v>35</v>
      </c>
      <c r="O797" t="s">
        <v>40</v>
      </c>
      <c r="P797" s="4">
        <v>907.06</v>
      </c>
      <c r="Q797" s="4">
        <v>23030.92</v>
      </c>
      <c r="R797" s="4">
        <v>56572.67</v>
      </c>
    </row>
    <row r="798" spans="1:18" x14ac:dyDescent="0.25">
      <c r="A798">
        <v>1846</v>
      </c>
      <c r="B798" t="s">
        <v>19</v>
      </c>
      <c r="C798" t="s">
        <v>24</v>
      </c>
      <c r="D798">
        <v>229.99</v>
      </c>
      <c r="E798" s="3">
        <v>45026</v>
      </c>
      <c r="F798" s="3">
        <v>45256</v>
      </c>
      <c r="G798">
        <v>942.51</v>
      </c>
      <c r="H798" t="s">
        <v>30</v>
      </c>
      <c r="I798">
        <v>5.86</v>
      </c>
      <c r="J798">
        <v>727.5</v>
      </c>
      <c r="K798">
        <v>24.3</v>
      </c>
      <c r="L798" s="7">
        <v>308.3</v>
      </c>
      <c r="M798" t="b">
        <v>1</v>
      </c>
      <c r="N798" t="s">
        <v>36</v>
      </c>
      <c r="O798" t="s">
        <v>40</v>
      </c>
      <c r="P798" s="4">
        <v>152.84</v>
      </c>
      <c r="Q798" s="4">
        <v>440243.36</v>
      </c>
      <c r="R798" s="4">
        <v>-296190.13</v>
      </c>
    </row>
    <row r="799" spans="1:18" x14ac:dyDescent="0.25">
      <c r="A799">
        <v>7316</v>
      </c>
      <c r="B799" t="s">
        <v>18</v>
      </c>
      <c r="C799" t="s">
        <v>29</v>
      </c>
      <c r="D799">
        <v>25.16</v>
      </c>
      <c r="E799" s="3">
        <v>45022</v>
      </c>
      <c r="F799" s="3">
        <v>45143</v>
      </c>
      <c r="G799">
        <v>110.39</v>
      </c>
      <c r="H799" t="s">
        <v>30</v>
      </c>
      <c r="I799">
        <v>4.74</v>
      </c>
      <c r="J799">
        <v>1549.6</v>
      </c>
      <c r="K799">
        <v>31.2</v>
      </c>
      <c r="L799" s="7">
        <v>341.6</v>
      </c>
      <c r="M799" t="b">
        <v>0</v>
      </c>
      <c r="N799" t="s">
        <v>35</v>
      </c>
      <c r="O799" t="s">
        <v>41</v>
      </c>
      <c r="P799" s="4">
        <v>63.95</v>
      </c>
      <c r="Q799" s="4">
        <v>43639.4</v>
      </c>
      <c r="R799" s="4">
        <v>-36579.96</v>
      </c>
    </row>
    <row r="800" spans="1:18" x14ac:dyDescent="0.25">
      <c r="A800">
        <v>7469</v>
      </c>
      <c r="B800" t="s">
        <v>21</v>
      </c>
      <c r="C800" t="s">
        <v>24</v>
      </c>
      <c r="D800">
        <v>8.7100000000000009</v>
      </c>
      <c r="E800" s="3">
        <v>44988</v>
      </c>
      <c r="F800" s="3">
        <v>45227</v>
      </c>
      <c r="G800">
        <v>45.4</v>
      </c>
      <c r="H800" t="s">
        <v>33</v>
      </c>
      <c r="I800">
        <v>5.27</v>
      </c>
      <c r="J800">
        <v>283.60000000000002</v>
      </c>
      <c r="K800">
        <v>32.9</v>
      </c>
      <c r="L800" s="7">
        <v>310.2025606469</v>
      </c>
      <c r="M800" t="b">
        <v>0</v>
      </c>
      <c r="N800" t="s">
        <v>35</v>
      </c>
      <c r="O800" t="s">
        <v>39</v>
      </c>
      <c r="P800" s="4">
        <v>160.97999999999999</v>
      </c>
      <c r="Q800" s="4">
        <v>13776.29</v>
      </c>
      <c r="R800" s="4">
        <v>-6467.8</v>
      </c>
    </row>
    <row r="801" spans="1:18" x14ac:dyDescent="0.25">
      <c r="A801">
        <v>9915</v>
      </c>
      <c r="B801" t="s">
        <v>18</v>
      </c>
      <c r="C801" t="s">
        <v>23</v>
      </c>
      <c r="D801">
        <v>269.98</v>
      </c>
      <c r="E801" s="3">
        <v>45033</v>
      </c>
      <c r="F801" s="3">
        <v>45239</v>
      </c>
      <c r="G801">
        <v>721.98</v>
      </c>
      <c r="H801" t="s">
        <v>32</v>
      </c>
      <c r="I801">
        <v>5.2</v>
      </c>
      <c r="J801">
        <v>1684.2</v>
      </c>
      <c r="K801">
        <v>18.100000000000001</v>
      </c>
      <c r="L801" s="7">
        <v>452.2</v>
      </c>
      <c r="M801" t="b">
        <v>0</v>
      </c>
      <c r="N801" t="s">
        <v>35</v>
      </c>
      <c r="O801" t="s">
        <v>39</v>
      </c>
      <c r="P801" s="4">
        <v>904.74</v>
      </c>
      <c r="Q801" s="4">
        <v>480037.55</v>
      </c>
      <c r="R801" s="4">
        <v>173166.64</v>
      </c>
    </row>
    <row r="802" spans="1:18" x14ac:dyDescent="0.25">
      <c r="A802">
        <v>1224</v>
      </c>
      <c r="B802" t="s">
        <v>20</v>
      </c>
      <c r="C802" t="s">
        <v>29</v>
      </c>
      <c r="D802">
        <v>176.5</v>
      </c>
      <c r="E802" s="3">
        <v>45028</v>
      </c>
      <c r="F802" s="3">
        <v>45226</v>
      </c>
      <c r="G802">
        <v>523.61</v>
      </c>
      <c r="H802" t="s">
        <v>30</v>
      </c>
      <c r="I802">
        <v>5.22</v>
      </c>
      <c r="J802">
        <v>932.9</v>
      </c>
      <c r="K802">
        <v>19.3</v>
      </c>
      <c r="L802" s="7">
        <v>103.3</v>
      </c>
      <c r="M802" t="b">
        <v>0</v>
      </c>
      <c r="N802" t="s">
        <v>35</v>
      </c>
      <c r="O802" t="s">
        <v>40</v>
      </c>
      <c r="P802" s="4">
        <v>56.84</v>
      </c>
      <c r="Q802" s="4">
        <v>230490.45</v>
      </c>
      <c r="R802" s="4">
        <v>-200728.46</v>
      </c>
    </row>
    <row r="803" spans="1:18" x14ac:dyDescent="0.25">
      <c r="A803">
        <v>5208</v>
      </c>
      <c r="B803" t="s">
        <v>19</v>
      </c>
      <c r="C803" t="s">
        <v>23</v>
      </c>
      <c r="D803">
        <v>108.79</v>
      </c>
      <c r="E803" s="3">
        <v>44930</v>
      </c>
      <c r="F803" s="3">
        <v>45074</v>
      </c>
      <c r="G803">
        <v>472.98</v>
      </c>
      <c r="H803" t="s">
        <v>33</v>
      </c>
      <c r="I803">
        <v>5.98</v>
      </c>
      <c r="J803">
        <v>1702.7</v>
      </c>
      <c r="K803">
        <v>28.8</v>
      </c>
      <c r="L803" s="7">
        <v>173.7</v>
      </c>
      <c r="M803" t="b">
        <v>1</v>
      </c>
      <c r="N803" t="s">
        <v>37</v>
      </c>
      <c r="O803" t="s">
        <v>39</v>
      </c>
      <c r="P803" s="4">
        <v>899.43</v>
      </c>
      <c r="Q803" s="4">
        <v>180580.01</v>
      </c>
      <c r="R803" s="4">
        <v>244832.39</v>
      </c>
    </row>
    <row r="804" spans="1:18" x14ac:dyDescent="0.25">
      <c r="A804">
        <v>7283</v>
      </c>
      <c r="B804" t="s">
        <v>20</v>
      </c>
      <c r="C804" t="s">
        <v>27</v>
      </c>
      <c r="D804">
        <v>73.62</v>
      </c>
      <c r="E804" s="3">
        <v>44967</v>
      </c>
      <c r="F804" s="3">
        <v>45138</v>
      </c>
      <c r="G804">
        <v>472.32</v>
      </c>
      <c r="H804" t="s">
        <v>30</v>
      </c>
      <c r="I804">
        <v>6.25</v>
      </c>
      <c r="J804">
        <v>927.6</v>
      </c>
      <c r="K804">
        <v>21.8</v>
      </c>
      <c r="L804" s="7">
        <v>579.6</v>
      </c>
      <c r="M804" t="b">
        <v>1</v>
      </c>
      <c r="N804" t="s">
        <v>36</v>
      </c>
      <c r="O804" t="s">
        <v>40</v>
      </c>
      <c r="P804" s="4">
        <v>140.57</v>
      </c>
      <c r="Q804" s="4">
        <v>102918.81</v>
      </c>
      <c r="R804" s="4">
        <v>-36524.79</v>
      </c>
    </row>
    <row r="805" spans="1:18" x14ac:dyDescent="0.25">
      <c r="A805">
        <v>3048</v>
      </c>
      <c r="B805" t="s">
        <v>19</v>
      </c>
      <c r="C805" t="s">
        <v>26</v>
      </c>
      <c r="D805">
        <v>186.98</v>
      </c>
      <c r="E805" s="3">
        <v>44999</v>
      </c>
      <c r="F805" s="3">
        <v>45187</v>
      </c>
      <c r="G805">
        <v>483.8</v>
      </c>
      <c r="H805" t="s">
        <v>30</v>
      </c>
      <c r="I805">
        <v>4.87</v>
      </c>
      <c r="J805">
        <v>363.4</v>
      </c>
      <c r="K805">
        <v>32.6</v>
      </c>
      <c r="L805" s="7">
        <v>234.3</v>
      </c>
      <c r="M805" t="b">
        <v>1</v>
      </c>
      <c r="N805" t="s">
        <v>34</v>
      </c>
      <c r="O805" t="s">
        <v>40</v>
      </c>
      <c r="P805" s="4">
        <v>112.32</v>
      </c>
      <c r="Q805" s="4">
        <v>245765.78</v>
      </c>
      <c r="R805" s="4">
        <v>-191425.36</v>
      </c>
    </row>
    <row r="806" spans="1:18" x14ac:dyDescent="0.25">
      <c r="A806">
        <v>7233</v>
      </c>
      <c r="B806" t="s">
        <v>19</v>
      </c>
      <c r="C806" t="s">
        <v>27</v>
      </c>
      <c r="D806">
        <v>155.16</v>
      </c>
      <c r="E806" s="3">
        <v>45025</v>
      </c>
      <c r="F806" s="3">
        <v>45208</v>
      </c>
      <c r="G806">
        <v>997.6</v>
      </c>
      <c r="H806" t="s">
        <v>30</v>
      </c>
      <c r="I806">
        <v>7.17</v>
      </c>
      <c r="J806">
        <v>1278.7</v>
      </c>
      <c r="K806">
        <v>28.7</v>
      </c>
      <c r="L806" s="7">
        <v>197.7</v>
      </c>
      <c r="M806" t="b">
        <v>1</v>
      </c>
      <c r="N806" t="s">
        <v>63</v>
      </c>
      <c r="O806" t="s">
        <v>40</v>
      </c>
      <c r="P806" s="4">
        <v>147.5</v>
      </c>
      <c r="Q806" s="4">
        <v>126829.58</v>
      </c>
      <c r="R806" s="4">
        <v>20316.419999999998</v>
      </c>
    </row>
    <row r="807" spans="1:18" x14ac:dyDescent="0.25">
      <c r="A807">
        <v>2828</v>
      </c>
      <c r="B807" t="s">
        <v>18</v>
      </c>
      <c r="C807" t="s">
        <v>26</v>
      </c>
      <c r="D807">
        <v>297.52</v>
      </c>
      <c r="E807" s="3">
        <v>44981</v>
      </c>
      <c r="F807" s="3">
        <v>45176</v>
      </c>
      <c r="G807">
        <v>1508.94</v>
      </c>
      <c r="H807" t="s">
        <v>30</v>
      </c>
      <c r="I807">
        <v>6.36</v>
      </c>
      <c r="J807">
        <v>1633.4</v>
      </c>
      <c r="K807">
        <v>23.9</v>
      </c>
      <c r="L807" s="7">
        <v>282.10000000000002</v>
      </c>
      <c r="M807" t="b">
        <v>1</v>
      </c>
      <c r="N807" t="s">
        <v>63</v>
      </c>
      <c r="O807" t="s">
        <v>39</v>
      </c>
      <c r="P807" s="4">
        <v>119.63</v>
      </c>
      <c r="Q807" s="4">
        <v>526944.38</v>
      </c>
      <c r="R807" s="4">
        <v>-346429.89</v>
      </c>
    </row>
    <row r="808" spans="1:18" x14ac:dyDescent="0.25">
      <c r="A808">
        <v>2917</v>
      </c>
      <c r="B808" t="s">
        <v>20</v>
      </c>
      <c r="C808" t="s">
        <v>27</v>
      </c>
      <c r="D808">
        <v>295.05</v>
      </c>
      <c r="E808" s="3">
        <v>44954</v>
      </c>
      <c r="F808" s="3">
        <v>45056</v>
      </c>
      <c r="G808">
        <v>1661.25</v>
      </c>
      <c r="H808" t="s">
        <v>33</v>
      </c>
      <c r="I808">
        <v>6.29</v>
      </c>
      <c r="J808">
        <v>900.9</v>
      </c>
      <c r="K808">
        <v>24.6</v>
      </c>
      <c r="L808" s="7">
        <v>210</v>
      </c>
      <c r="M808" t="b">
        <v>0</v>
      </c>
      <c r="N808" t="s">
        <v>35</v>
      </c>
      <c r="O808" t="s">
        <v>39</v>
      </c>
      <c r="P808" s="4">
        <v>141.71</v>
      </c>
      <c r="Q808" s="4">
        <v>538704.22</v>
      </c>
      <c r="R808" s="4">
        <v>-303288.48</v>
      </c>
    </row>
    <row r="809" spans="1:18" x14ac:dyDescent="0.25">
      <c r="A809">
        <v>5234</v>
      </c>
      <c r="B809" t="s">
        <v>20</v>
      </c>
      <c r="C809" t="s">
        <v>23</v>
      </c>
      <c r="D809">
        <v>192.33</v>
      </c>
      <c r="E809" s="3">
        <v>45027</v>
      </c>
      <c r="F809" s="3">
        <v>45170</v>
      </c>
      <c r="G809">
        <v>374.7</v>
      </c>
      <c r="H809" t="s">
        <v>30</v>
      </c>
      <c r="I809">
        <v>5.8</v>
      </c>
      <c r="J809">
        <v>1306.2</v>
      </c>
      <c r="K809">
        <v>29.1</v>
      </c>
      <c r="L809" s="7">
        <v>100.1</v>
      </c>
      <c r="M809" t="b">
        <v>1</v>
      </c>
      <c r="N809" t="s">
        <v>38</v>
      </c>
      <c r="O809" t="s">
        <v>39</v>
      </c>
      <c r="P809" s="4">
        <v>906.5</v>
      </c>
      <c r="Q809" s="4">
        <v>376349.22</v>
      </c>
      <c r="R809" s="4">
        <v>-36683.67</v>
      </c>
    </row>
    <row r="810" spans="1:18" x14ac:dyDescent="0.25">
      <c r="A810">
        <v>7988</v>
      </c>
      <c r="B810" t="s">
        <v>21</v>
      </c>
      <c r="C810" t="s">
        <v>23</v>
      </c>
      <c r="D810">
        <v>135.65</v>
      </c>
      <c r="E810" s="3">
        <v>44973</v>
      </c>
      <c r="F810" s="3">
        <v>45128</v>
      </c>
      <c r="G810">
        <v>407.23</v>
      </c>
      <c r="H810" t="s">
        <v>31</v>
      </c>
      <c r="I810">
        <v>6.38</v>
      </c>
      <c r="J810">
        <v>1767</v>
      </c>
      <c r="K810">
        <v>20.3</v>
      </c>
      <c r="L810" s="7">
        <v>164.4</v>
      </c>
      <c r="M810" t="b">
        <v>0</v>
      </c>
      <c r="N810" t="s">
        <v>35</v>
      </c>
      <c r="O810" t="s">
        <v>40</v>
      </c>
      <c r="P810" s="4">
        <v>908.92</v>
      </c>
      <c r="Q810" s="4">
        <v>92331.26</v>
      </c>
      <c r="R810" s="4">
        <v>277808.23</v>
      </c>
    </row>
    <row r="811" spans="1:18" x14ac:dyDescent="0.25">
      <c r="A811">
        <v>3026</v>
      </c>
      <c r="B811" t="s">
        <v>20</v>
      </c>
      <c r="C811" t="s">
        <v>23</v>
      </c>
      <c r="D811">
        <v>149.88999999999999</v>
      </c>
      <c r="E811" s="3">
        <v>44935</v>
      </c>
      <c r="F811" s="3">
        <v>45064</v>
      </c>
      <c r="G811">
        <v>268.11</v>
      </c>
      <c r="H811" t="s">
        <v>33</v>
      </c>
      <c r="I811">
        <v>7.29</v>
      </c>
      <c r="J811">
        <v>585.1</v>
      </c>
      <c r="K811">
        <v>32.1</v>
      </c>
      <c r="L811" s="7">
        <v>402.1</v>
      </c>
      <c r="M811" t="b">
        <v>0</v>
      </c>
      <c r="N811" t="s">
        <v>35</v>
      </c>
      <c r="O811" t="s">
        <v>39</v>
      </c>
      <c r="P811" s="4">
        <v>901.93</v>
      </c>
      <c r="Q811" s="4">
        <v>140501.07999999999</v>
      </c>
      <c r="R811" s="4">
        <v>101315.37</v>
      </c>
    </row>
    <row r="812" spans="1:18" x14ac:dyDescent="0.25">
      <c r="A812">
        <v>4744</v>
      </c>
      <c r="B812" t="s">
        <v>21</v>
      </c>
      <c r="C812" t="s">
        <v>24</v>
      </c>
      <c r="D812">
        <v>206.33</v>
      </c>
      <c r="E812" s="3">
        <v>44928</v>
      </c>
      <c r="F812" s="3">
        <v>45043</v>
      </c>
      <c r="G812">
        <v>692.8</v>
      </c>
      <c r="H812" t="s">
        <v>33</v>
      </c>
      <c r="I812">
        <v>5.36</v>
      </c>
      <c r="J812">
        <v>962.1</v>
      </c>
      <c r="K812">
        <v>18.100000000000001</v>
      </c>
      <c r="L812" s="7">
        <v>172.8</v>
      </c>
      <c r="M812" t="b">
        <v>1</v>
      </c>
      <c r="N812" t="s">
        <v>38</v>
      </c>
      <c r="O812" t="s">
        <v>40</v>
      </c>
      <c r="P812" s="4">
        <v>151.07</v>
      </c>
      <c r="Q812" s="4">
        <v>315294.63</v>
      </c>
      <c r="R812" s="4">
        <v>-210633.33</v>
      </c>
    </row>
    <row r="813" spans="1:18" x14ac:dyDescent="0.25">
      <c r="A813">
        <v>1009</v>
      </c>
      <c r="B813" t="s">
        <v>22</v>
      </c>
      <c r="C813" t="s">
        <v>23</v>
      </c>
      <c r="D813">
        <v>34.96</v>
      </c>
      <c r="E813" s="3">
        <v>44993</v>
      </c>
      <c r="F813" s="3">
        <v>45103</v>
      </c>
      <c r="G813">
        <v>223.97</v>
      </c>
      <c r="H813" t="s">
        <v>33</v>
      </c>
      <c r="I813">
        <v>5.22</v>
      </c>
      <c r="J813">
        <v>672.4</v>
      </c>
      <c r="K813">
        <v>33.700000000000003</v>
      </c>
      <c r="L813" s="7">
        <v>406.2</v>
      </c>
      <c r="M813" t="b">
        <v>1</v>
      </c>
      <c r="N813" t="s">
        <v>34</v>
      </c>
      <c r="O813" t="s">
        <v>39</v>
      </c>
      <c r="P813" s="4">
        <v>904.78</v>
      </c>
      <c r="Q813" s="4">
        <v>62328.23</v>
      </c>
      <c r="R813" s="4">
        <v>140315.35</v>
      </c>
    </row>
    <row r="814" spans="1:18" x14ac:dyDescent="0.25">
      <c r="A814">
        <v>1260</v>
      </c>
      <c r="B814" t="s">
        <v>22</v>
      </c>
      <c r="C814" t="s">
        <v>27</v>
      </c>
      <c r="D814">
        <v>101.86</v>
      </c>
      <c r="E814" s="3">
        <v>45043</v>
      </c>
      <c r="F814" s="3">
        <v>45187</v>
      </c>
      <c r="G814">
        <v>206.41</v>
      </c>
      <c r="H814" t="s">
        <v>30</v>
      </c>
      <c r="I814">
        <v>6.05</v>
      </c>
      <c r="J814">
        <v>882.1</v>
      </c>
      <c r="K814">
        <v>20.7</v>
      </c>
      <c r="L814" s="7">
        <v>105</v>
      </c>
      <c r="M814" t="b">
        <v>1</v>
      </c>
      <c r="N814" t="s">
        <v>34</v>
      </c>
      <c r="O814" t="s">
        <v>40</v>
      </c>
      <c r="P814" s="4">
        <v>144.34</v>
      </c>
      <c r="Q814" s="4">
        <v>165721.76</v>
      </c>
      <c r="R814" s="4">
        <v>-135928.54</v>
      </c>
    </row>
    <row r="815" spans="1:18" x14ac:dyDescent="0.25">
      <c r="A815">
        <v>7038</v>
      </c>
      <c r="B815" t="s">
        <v>22</v>
      </c>
      <c r="C815" t="s">
        <v>25</v>
      </c>
      <c r="D815">
        <v>27.21</v>
      </c>
      <c r="E815" s="3">
        <v>45034</v>
      </c>
      <c r="F815" s="3">
        <v>45198</v>
      </c>
      <c r="G815">
        <v>117.33</v>
      </c>
      <c r="H815" t="s">
        <v>33</v>
      </c>
      <c r="I815">
        <v>6.03</v>
      </c>
      <c r="J815">
        <v>650.79999999999995</v>
      </c>
      <c r="K815">
        <v>29.9</v>
      </c>
      <c r="L815" s="7">
        <v>73</v>
      </c>
      <c r="M815" t="b">
        <v>1</v>
      </c>
      <c r="N815" t="s">
        <v>38</v>
      </c>
      <c r="O815" t="s">
        <v>41</v>
      </c>
      <c r="P815" s="4">
        <v>84.67</v>
      </c>
      <c r="Q815" s="4">
        <v>32199.99</v>
      </c>
      <c r="R815" s="4">
        <v>-22265.66</v>
      </c>
    </row>
    <row r="816" spans="1:18" x14ac:dyDescent="0.25">
      <c r="A816">
        <v>3219</v>
      </c>
      <c r="B816" t="s">
        <v>20</v>
      </c>
      <c r="C816" t="s">
        <v>23</v>
      </c>
      <c r="D816">
        <v>26.64</v>
      </c>
      <c r="E816" s="3">
        <v>44974</v>
      </c>
      <c r="F816" s="3">
        <v>45073</v>
      </c>
      <c r="G816">
        <v>40.770000000000003</v>
      </c>
      <c r="H816" t="s">
        <v>32</v>
      </c>
      <c r="I816">
        <v>5.18</v>
      </c>
      <c r="J816">
        <v>913.6</v>
      </c>
      <c r="K816">
        <v>18.600000000000001</v>
      </c>
      <c r="L816" s="7">
        <v>523.9</v>
      </c>
      <c r="M816" t="b">
        <v>1</v>
      </c>
      <c r="N816" t="s">
        <v>34</v>
      </c>
      <c r="O816" t="s">
        <v>39</v>
      </c>
      <c r="P816" s="4">
        <v>898.69</v>
      </c>
      <c r="Q816" s="4">
        <v>42330.06</v>
      </c>
      <c r="R816" s="4">
        <v>-5690.47</v>
      </c>
    </row>
    <row r="817" spans="1:18" x14ac:dyDescent="0.25">
      <c r="A817">
        <v>8041</v>
      </c>
      <c r="B817" t="s">
        <v>20</v>
      </c>
      <c r="C817" t="s">
        <v>25</v>
      </c>
      <c r="D817">
        <v>62.77</v>
      </c>
      <c r="E817" s="3">
        <v>44995</v>
      </c>
      <c r="F817" s="3">
        <v>45226</v>
      </c>
      <c r="G817">
        <v>317.83</v>
      </c>
      <c r="H817" t="s">
        <v>31</v>
      </c>
      <c r="I817">
        <v>6.6</v>
      </c>
      <c r="J817">
        <v>208.1</v>
      </c>
      <c r="K817">
        <v>24.9</v>
      </c>
      <c r="L817" s="7">
        <v>468</v>
      </c>
      <c r="M817" t="b">
        <v>0</v>
      </c>
      <c r="N817" t="s">
        <v>35</v>
      </c>
      <c r="O817" t="s">
        <v>40</v>
      </c>
      <c r="P817" s="4">
        <v>71.069999999999993</v>
      </c>
      <c r="Q817" s="4">
        <v>38175.919999999998</v>
      </c>
      <c r="R817" s="4">
        <v>-15587.74</v>
      </c>
    </row>
    <row r="818" spans="1:18" x14ac:dyDescent="0.25">
      <c r="A818">
        <v>3060</v>
      </c>
      <c r="B818" t="s">
        <v>21</v>
      </c>
      <c r="C818" t="s">
        <v>26</v>
      </c>
      <c r="D818">
        <v>148.15</v>
      </c>
      <c r="E818" s="3">
        <v>45000</v>
      </c>
      <c r="F818" s="3">
        <v>45204</v>
      </c>
      <c r="G818">
        <v>368.3</v>
      </c>
      <c r="H818" t="s">
        <v>32</v>
      </c>
      <c r="I818">
        <v>4.59</v>
      </c>
      <c r="J818">
        <v>685.5</v>
      </c>
      <c r="K818">
        <v>28.1</v>
      </c>
      <c r="L818" s="7">
        <v>416.3</v>
      </c>
      <c r="M818" t="b">
        <v>1</v>
      </c>
      <c r="N818" t="s">
        <v>38</v>
      </c>
      <c r="O818" t="s">
        <v>39</v>
      </c>
      <c r="P818" s="4">
        <v>115.57</v>
      </c>
      <c r="Q818" s="4">
        <v>221307.61</v>
      </c>
      <c r="R818" s="4">
        <v>-178743.18</v>
      </c>
    </row>
    <row r="819" spans="1:18" x14ac:dyDescent="0.25">
      <c r="A819">
        <v>6287</v>
      </c>
      <c r="B819" t="s">
        <v>19</v>
      </c>
      <c r="C819" t="s">
        <v>27</v>
      </c>
      <c r="D819">
        <v>236.51</v>
      </c>
      <c r="E819" s="3">
        <v>44954</v>
      </c>
      <c r="F819" s="3">
        <v>45153</v>
      </c>
      <c r="G819">
        <v>508.01</v>
      </c>
      <c r="H819" t="s">
        <v>31</v>
      </c>
      <c r="I819">
        <v>6.57</v>
      </c>
      <c r="J819">
        <v>912.5</v>
      </c>
      <c r="K819">
        <v>19.100000000000001</v>
      </c>
      <c r="L819" s="7">
        <v>67</v>
      </c>
      <c r="M819" t="b">
        <v>1</v>
      </c>
      <c r="N819" t="s">
        <v>38</v>
      </c>
      <c r="O819" t="s">
        <v>40</v>
      </c>
      <c r="P819" s="4">
        <v>148.54</v>
      </c>
      <c r="Q819" s="4">
        <v>121097.68</v>
      </c>
      <c r="R819" s="4">
        <v>-45637.87</v>
      </c>
    </row>
    <row r="820" spans="1:18" x14ac:dyDescent="0.25">
      <c r="A820">
        <v>2619</v>
      </c>
      <c r="B820" t="s">
        <v>21</v>
      </c>
      <c r="C820" t="s">
        <v>23</v>
      </c>
      <c r="D820">
        <v>148.22</v>
      </c>
      <c r="E820" s="3">
        <v>45005</v>
      </c>
      <c r="F820" s="3">
        <v>45120</v>
      </c>
      <c r="G820">
        <v>472.09</v>
      </c>
      <c r="H820" t="s">
        <v>31</v>
      </c>
      <c r="I820">
        <v>5.87</v>
      </c>
      <c r="J820">
        <v>1211.5999999999999</v>
      </c>
      <c r="K820">
        <v>25.1</v>
      </c>
      <c r="L820" s="7">
        <v>181.6</v>
      </c>
      <c r="M820" t="b">
        <v>1</v>
      </c>
      <c r="N820" t="s">
        <v>36</v>
      </c>
      <c r="O820" t="s">
        <v>39</v>
      </c>
      <c r="P820" s="4">
        <v>904.73</v>
      </c>
      <c r="Q820" s="4">
        <v>84681.52</v>
      </c>
      <c r="R820" s="4">
        <v>342432.47</v>
      </c>
    </row>
    <row r="821" spans="1:18" x14ac:dyDescent="0.25">
      <c r="A821">
        <v>9512</v>
      </c>
      <c r="B821" t="s">
        <v>22</v>
      </c>
      <c r="C821" t="s">
        <v>24</v>
      </c>
      <c r="D821">
        <v>103.97</v>
      </c>
      <c r="E821" s="3">
        <v>44940</v>
      </c>
      <c r="F821" s="3">
        <v>45120</v>
      </c>
      <c r="G821">
        <v>556.78</v>
      </c>
      <c r="H821" t="s">
        <v>30</v>
      </c>
      <c r="I821">
        <v>6.57</v>
      </c>
      <c r="J821">
        <v>1219.8</v>
      </c>
      <c r="K821">
        <v>22.9</v>
      </c>
      <c r="L821" s="7">
        <v>496.8</v>
      </c>
      <c r="M821" t="b">
        <v>1</v>
      </c>
      <c r="N821" t="s">
        <v>38</v>
      </c>
      <c r="O821" t="s">
        <v>40</v>
      </c>
      <c r="P821" s="4">
        <v>152.66</v>
      </c>
      <c r="Q821" s="4">
        <v>170089.03</v>
      </c>
      <c r="R821" s="4">
        <v>-85091</v>
      </c>
    </row>
    <row r="822" spans="1:18" x14ac:dyDescent="0.25">
      <c r="A822">
        <v>2342</v>
      </c>
      <c r="B822" t="s">
        <v>21</v>
      </c>
      <c r="C822" t="s">
        <v>24</v>
      </c>
      <c r="D822">
        <v>29.29</v>
      </c>
      <c r="E822" s="3">
        <v>44972</v>
      </c>
      <c r="F822" s="3">
        <v>45141</v>
      </c>
      <c r="G822">
        <v>59.55</v>
      </c>
      <c r="H822" t="s">
        <v>31</v>
      </c>
      <c r="I822">
        <v>5.93</v>
      </c>
      <c r="J822">
        <v>1134.0999999999999</v>
      </c>
      <c r="K822">
        <v>26</v>
      </c>
      <c r="L822" s="7">
        <v>129.6</v>
      </c>
      <c r="M822" t="b">
        <v>0</v>
      </c>
      <c r="N822" t="s">
        <v>35</v>
      </c>
      <c r="O822" t="s">
        <v>39</v>
      </c>
      <c r="P822" s="4">
        <v>155.74</v>
      </c>
      <c r="Q822" s="4">
        <v>35629.54</v>
      </c>
      <c r="R822" s="4">
        <v>-26355.22</v>
      </c>
    </row>
    <row r="823" spans="1:18" x14ac:dyDescent="0.25">
      <c r="A823">
        <v>3832</v>
      </c>
      <c r="B823" t="s">
        <v>19</v>
      </c>
      <c r="C823" t="s">
        <v>26</v>
      </c>
      <c r="D823">
        <v>167.34</v>
      </c>
      <c r="E823" s="3">
        <v>45013</v>
      </c>
      <c r="F823" s="3">
        <v>45250</v>
      </c>
      <c r="G823">
        <v>443.32</v>
      </c>
      <c r="H823" t="s">
        <v>31</v>
      </c>
      <c r="I823">
        <v>7.43</v>
      </c>
      <c r="J823">
        <v>668.9</v>
      </c>
      <c r="K823">
        <v>26.1</v>
      </c>
      <c r="L823" s="7">
        <v>497.1</v>
      </c>
      <c r="M823" t="b">
        <v>0</v>
      </c>
      <c r="N823" t="s">
        <v>35</v>
      </c>
      <c r="O823" t="s">
        <v>41</v>
      </c>
      <c r="P823" s="4">
        <v>111.67</v>
      </c>
      <c r="Q823" s="4">
        <v>98617.89</v>
      </c>
      <c r="R823" s="4">
        <v>-49112.35</v>
      </c>
    </row>
    <row r="824" spans="1:18" x14ac:dyDescent="0.25">
      <c r="A824">
        <v>3824</v>
      </c>
      <c r="B824" t="s">
        <v>20</v>
      </c>
      <c r="C824" t="s">
        <v>25</v>
      </c>
      <c r="D824">
        <v>85.02</v>
      </c>
      <c r="E824" s="3">
        <v>44939</v>
      </c>
      <c r="F824" s="3">
        <v>45141</v>
      </c>
      <c r="G824">
        <v>131.13</v>
      </c>
      <c r="H824" t="s">
        <v>32</v>
      </c>
      <c r="I824">
        <v>5.5</v>
      </c>
      <c r="J824">
        <v>1715.8</v>
      </c>
      <c r="K824">
        <v>30.6</v>
      </c>
      <c r="L824" s="7">
        <v>371.3</v>
      </c>
      <c r="M824" t="b">
        <v>0</v>
      </c>
      <c r="N824" t="s">
        <v>35</v>
      </c>
      <c r="O824" t="s">
        <v>39</v>
      </c>
      <c r="P824" s="4">
        <v>82.32</v>
      </c>
      <c r="Q824" s="4">
        <v>103961.76</v>
      </c>
      <c r="R824" s="4">
        <v>-93167.14</v>
      </c>
    </row>
    <row r="825" spans="1:18" x14ac:dyDescent="0.25">
      <c r="A825">
        <v>2994</v>
      </c>
      <c r="B825" t="s">
        <v>21</v>
      </c>
      <c r="C825" t="s">
        <v>28</v>
      </c>
      <c r="D825">
        <v>186.41</v>
      </c>
      <c r="E825" s="3">
        <v>44942</v>
      </c>
      <c r="F825" s="3">
        <v>45118</v>
      </c>
      <c r="G825">
        <v>1182.23</v>
      </c>
      <c r="H825" t="s">
        <v>31</v>
      </c>
      <c r="I825">
        <v>7.45</v>
      </c>
      <c r="J825">
        <v>827.2</v>
      </c>
      <c r="K825">
        <v>20</v>
      </c>
      <c r="L825" s="7">
        <v>457.2</v>
      </c>
      <c r="M825" t="b">
        <v>1</v>
      </c>
      <c r="N825" t="s">
        <v>37</v>
      </c>
      <c r="O825" t="s">
        <v>41</v>
      </c>
      <c r="P825" s="4">
        <v>349.49</v>
      </c>
      <c r="Q825" s="4">
        <v>110752.05</v>
      </c>
      <c r="R825" s="4">
        <v>302425.51</v>
      </c>
    </row>
    <row r="826" spans="1:18" x14ac:dyDescent="0.25">
      <c r="A826">
        <v>4490</v>
      </c>
      <c r="B826" t="s">
        <v>22</v>
      </c>
      <c r="C826" t="s">
        <v>24</v>
      </c>
      <c r="D826">
        <v>293.27</v>
      </c>
      <c r="E826" s="3">
        <v>45020</v>
      </c>
      <c r="F826" s="3">
        <v>45237</v>
      </c>
      <c r="G826">
        <v>1308.2</v>
      </c>
      <c r="H826" t="s">
        <v>33</v>
      </c>
      <c r="I826">
        <v>5.9350000000000005</v>
      </c>
      <c r="J826">
        <v>547</v>
      </c>
      <c r="K826">
        <v>19.3</v>
      </c>
      <c r="L826" s="7">
        <v>404.5</v>
      </c>
      <c r="M826" t="b">
        <v>1</v>
      </c>
      <c r="N826" t="s">
        <v>34</v>
      </c>
      <c r="O826" t="s">
        <v>39</v>
      </c>
      <c r="P826" s="4">
        <v>168.58</v>
      </c>
      <c r="Q826" s="4">
        <v>298856.31</v>
      </c>
      <c r="R826" s="4">
        <v>-78319.95</v>
      </c>
    </row>
    <row r="827" spans="1:18" x14ac:dyDescent="0.25">
      <c r="A827">
        <v>8984</v>
      </c>
      <c r="B827" t="s">
        <v>22</v>
      </c>
      <c r="C827" t="s">
        <v>24</v>
      </c>
      <c r="D827">
        <v>37.840000000000003</v>
      </c>
      <c r="E827" s="3">
        <v>44966</v>
      </c>
      <c r="F827" s="3">
        <v>45079</v>
      </c>
      <c r="G827">
        <v>192.97</v>
      </c>
      <c r="H827" t="s">
        <v>33</v>
      </c>
      <c r="I827">
        <v>6.55</v>
      </c>
      <c r="J827">
        <v>1087.2</v>
      </c>
      <c r="K827">
        <v>24.4</v>
      </c>
      <c r="L827" s="7">
        <v>279.3</v>
      </c>
      <c r="M827" t="b">
        <v>1</v>
      </c>
      <c r="N827" t="s">
        <v>37</v>
      </c>
      <c r="O827" t="s">
        <v>39</v>
      </c>
      <c r="P827" s="4">
        <v>164.81</v>
      </c>
      <c r="Q827" s="4">
        <v>27852.47</v>
      </c>
      <c r="R827" s="4">
        <v>3950.92</v>
      </c>
    </row>
    <row r="828" spans="1:18" x14ac:dyDescent="0.25">
      <c r="A828">
        <v>2604</v>
      </c>
      <c r="B828" t="s">
        <v>20</v>
      </c>
      <c r="C828" t="s">
        <v>24</v>
      </c>
      <c r="D828">
        <v>67.58</v>
      </c>
      <c r="E828" s="3">
        <v>44998</v>
      </c>
      <c r="F828" s="3">
        <v>45090</v>
      </c>
      <c r="G828">
        <v>321.47000000000003</v>
      </c>
      <c r="H828" t="s">
        <v>31</v>
      </c>
      <c r="I828">
        <v>5.86</v>
      </c>
      <c r="J828">
        <v>1398.3</v>
      </c>
      <c r="K828">
        <v>32.200000000000003</v>
      </c>
      <c r="L828" s="7">
        <v>210.6</v>
      </c>
      <c r="M828" t="b">
        <v>1</v>
      </c>
      <c r="N828" t="s">
        <v>37</v>
      </c>
      <c r="O828" t="s">
        <v>40</v>
      </c>
      <c r="P828" s="4">
        <v>165.56</v>
      </c>
      <c r="Q828" s="4">
        <v>56027.79</v>
      </c>
      <c r="R828" s="4">
        <v>-2805.22</v>
      </c>
    </row>
    <row r="829" spans="1:18" x14ac:dyDescent="0.25">
      <c r="A829">
        <v>1235</v>
      </c>
      <c r="B829" t="s">
        <v>21</v>
      </c>
      <c r="C829" t="s">
        <v>27</v>
      </c>
      <c r="D829">
        <v>144.56</v>
      </c>
      <c r="E829" s="3">
        <v>45007</v>
      </c>
      <c r="F829" s="3">
        <v>45200</v>
      </c>
      <c r="G829">
        <v>321.19</v>
      </c>
      <c r="H829" t="s">
        <v>33</v>
      </c>
      <c r="I829">
        <v>6.97</v>
      </c>
      <c r="J829">
        <v>219.6</v>
      </c>
      <c r="K829">
        <v>31.7</v>
      </c>
      <c r="L829" s="7">
        <v>420</v>
      </c>
      <c r="M829" t="b">
        <v>1</v>
      </c>
      <c r="N829" t="s">
        <v>36</v>
      </c>
      <c r="O829" t="s">
        <v>41</v>
      </c>
      <c r="P829" s="4">
        <v>143.29</v>
      </c>
      <c r="Q829" s="4">
        <v>114695.12</v>
      </c>
      <c r="R829" s="4">
        <v>-68671.8</v>
      </c>
    </row>
    <row r="830" spans="1:18" x14ac:dyDescent="0.25">
      <c r="A830">
        <v>2908</v>
      </c>
      <c r="B830" t="s">
        <v>19</v>
      </c>
      <c r="C830" t="s">
        <v>24</v>
      </c>
      <c r="D830">
        <v>290.74</v>
      </c>
      <c r="E830" s="3">
        <v>44956</v>
      </c>
      <c r="F830" s="3">
        <v>45060</v>
      </c>
      <c r="G830">
        <v>1300.97</v>
      </c>
      <c r="H830" t="s">
        <v>30</v>
      </c>
      <c r="I830">
        <v>6.87</v>
      </c>
      <c r="J830">
        <v>642.20000000000005</v>
      </c>
      <c r="K830">
        <v>27</v>
      </c>
      <c r="L830" s="7">
        <v>493.8</v>
      </c>
      <c r="M830" t="b">
        <v>1</v>
      </c>
      <c r="N830" t="s">
        <v>37</v>
      </c>
      <c r="O830" t="s">
        <v>40</v>
      </c>
      <c r="P830" s="4">
        <v>155.33000000000001</v>
      </c>
      <c r="Q830" s="4">
        <v>307501.71000000002</v>
      </c>
      <c r="R830" s="4">
        <v>-105422.04</v>
      </c>
    </row>
    <row r="831" spans="1:18" x14ac:dyDescent="0.25">
      <c r="A831">
        <v>9567</v>
      </c>
      <c r="B831" t="s">
        <v>20</v>
      </c>
      <c r="C831" t="s">
        <v>29</v>
      </c>
      <c r="D831">
        <v>232.68</v>
      </c>
      <c r="E831" s="3">
        <v>45007</v>
      </c>
      <c r="F831" s="3">
        <v>45114</v>
      </c>
      <c r="G831">
        <v>501.91</v>
      </c>
      <c r="H831" t="s">
        <v>33</v>
      </c>
      <c r="I831">
        <v>6.9</v>
      </c>
      <c r="J831">
        <v>1520</v>
      </c>
      <c r="K831">
        <v>32.200000000000003</v>
      </c>
      <c r="L831" s="7">
        <v>74.599999999999994</v>
      </c>
      <c r="M831" t="b">
        <v>1</v>
      </c>
      <c r="N831" t="s">
        <v>34</v>
      </c>
      <c r="O831" t="s">
        <v>39</v>
      </c>
      <c r="P831" s="4">
        <v>60.26</v>
      </c>
      <c r="Q831" s="4">
        <v>154002.16</v>
      </c>
      <c r="R831" s="4">
        <v>-123757.06</v>
      </c>
    </row>
    <row r="832" spans="1:18" x14ac:dyDescent="0.25">
      <c r="A832">
        <v>4530</v>
      </c>
      <c r="B832" t="s">
        <v>21</v>
      </c>
      <c r="C832" t="s">
        <v>23</v>
      </c>
      <c r="D832">
        <v>269.98</v>
      </c>
      <c r="E832" s="3">
        <v>45025</v>
      </c>
      <c r="F832" s="3">
        <v>45226</v>
      </c>
      <c r="G832">
        <v>946.6</v>
      </c>
      <c r="H832" t="s">
        <v>30</v>
      </c>
      <c r="I832">
        <v>4.78</v>
      </c>
      <c r="J832">
        <v>1011.2</v>
      </c>
      <c r="K832">
        <v>30.9</v>
      </c>
      <c r="L832" s="7">
        <v>258.89999999999998</v>
      </c>
      <c r="M832" t="b">
        <v>1</v>
      </c>
      <c r="N832" t="s">
        <v>38</v>
      </c>
      <c r="O832" t="s">
        <v>41</v>
      </c>
      <c r="P832" s="4">
        <v>890.27</v>
      </c>
      <c r="Q832" s="4">
        <v>348707.43</v>
      </c>
      <c r="R832" s="4">
        <v>494022.15</v>
      </c>
    </row>
    <row r="833" spans="1:18" x14ac:dyDescent="0.25">
      <c r="A833">
        <v>6256</v>
      </c>
      <c r="B833" t="s">
        <v>18</v>
      </c>
      <c r="C833" t="s">
        <v>26</v>
      </c>
      <c r="D833">
        <v>103.45</v>
      </c>
      <c r="E833" s="3">
        <v>44991</v>
      </c>
      <c r="F833" s="3">
        <v>45121</v>
      </c>
      <c r="G833">
        <v>449.47</v>
      </c>
      <c r="H833" t="s">
        <v>31</v>
      </c>
      <c r="I833">
        <v>6.97</v>
      </c>
      <c r="J833">
        <v>853.6</v>
      </c>
      <c r="K833">
        <v>22.4</v>
      </c>
      <c r="L833" s="7">
        <v>242.9</v>
      </c>
      <c r="M833" t="b">
        <v>0</v>
      </c>
      <c r="N833" t="s">
        <v>35</v>
      </c>
      <c r="O833" t="s">
        <v>40</v>
      </c>
      <c r="P833" s="4">
        <v>127.4</v>
      </c>
      <c r="Q833" s="4">
        <v>114896.9</v>
      </c>
      <c r="R833" s="4">
        <v>-57634.42</v>
      </c>
    </row>
    <row r="834" spans="1:18" x14ac:dyDescent="0.25">
      <c r="A834">
        <v>3635</v>
      </c>
      <c r="B834" t="s">
        <v>22</v>
      </c>
      <c r="C834" t="s">
        <v>24</v>
      </c>
      <c r="D834">
        <v>297.64999999999998</v>
      </c>
      <c r="E834" s="3">
        <v>45039</v>
      </c>
      <c r="F834" s="3">
        <v>45223</v>
      </c>
      <c r="G834">
        <v>1278.23</v>
      </c>
      <c r="H834" t="s">
        <v>30</v>
      </c>
      <c r="I834">
        <v>5.14</v>
      </c>
      <c r="J834">
        <v>1689.4</v>
      </c>
      <c r="K834">
        <v>20.7</v>
      </c>
      <c r="L834" s="7">
        <v>357.7</v>
      </c>
      <c r="M834" t="b">
        <v>0</v>
      </c>
      <c r="N834" t="s">
        <v>63</v>
      </c>
      <c r="O834" t="s">
        <v>39</v>
      </c>
      <c r="P834" s="4">
        <v>165.55</v>
      </c>
      <c r="Q834" s="4">
        <v>523803.75</v>
      </c>
      <c r="R834" s="4">
        <v>-312192.77</v>
      </c>
    </row>
    <row r="835" spans="1:18" x14ac:dyDescent="0.25">
      <c r="A835">
        <v>9162</v>
      </c>
      <c r="B835" t="s">
        <v>19</v>
      </c>
      <c r="C835" t="s">
        <v>28</v>
      </c>
      <c r="D835">
        <v>35.340000000000003</v>
      </c>
      <c r="E835" s="3">
        <v>44984</v>
      </c>
      <c r="F835" s="3">
        <v>45211</v>
      </c>
      <c r="G835">
        <v>74.05</v>
      </c>
      <c r="H835" t="s">
        <v>30</v>
      </c>
      <c r="I835">
        <v>4.58</v>
      </c>
      <c r="J835">
        <v>343.3</v>
      </c>
      <c r="K835">
        <v>22.8</v>
      </c>
      <c r="L835" s="7">
        <v>112.7</v>
      </c>
      <c r="M835" t="b">
        <v>1</v>
      </c>
      <c r="N835" t="s">
        <v>34</v>
      </c>
      <c r="O835" t="s">
        <v>40</v>
      </c>
      <c r="P835" s="4">
        <v>341.16</v>
      </c>
      <c r="Q835" s="4">
        <v>61452.29</v>
      </c>
      <c r="R835" s="4">
        <v>-36189.39</v>
      </c>
    </row>
    <row r="836" spans="1:18" x14ac:dyDescent="0.25">
      <c r="A836">
        <v>3560</v>
      </c>
      <c r="B836" t="s">
        <v>19</v>
      </c>
      <c r="C836" t="s">
        <v>28</v>
      </c>
      <c r="D836">
        <v>20.63</v>
      </c>
      <c r="E836" s="3">
        <v>45014</v>
      </c>
      <c r="F836" s="3">
        <v>45151</v>
      </c>
      <c r="G836">
        <v>34.5</v>
      </c>
      <c r="H836" t="s">
        <v>31</v>
      </c>
      <c r="I836">
        <v>5.15</v>
      </c>
      <c r="J836">
        <v>1184.9000000000001</v>
      </c>
      <c r="K836">
        <v>21.6</v>
      </c>
      <c r="L836" s="7">
        <v>563.4</v>
      </c>
      <c r="M836" t="b">
        <v>0</v>
      </c>
      <c r="N836" t="s">
        <v>35</v>
      </c>
      <c r="O836" t="s">
        <v>40</v>
      </c>
      <c r="P836" s="4">
        <v>356.98</v>
      </c>
      <c r="Q836" s="4">
        <v>35822.28</v>
      </c>
      <c r="R836" s="4">
        <v>-23506.47</v>
      </c>
    </row>
    <row r="837" spans="1:18" x14ac:dyDescent="0.25">
      <c r="A837">
        <v>6415</v>
      </c>
      <c r="B837" t="s">
        <v>19</v>
      </c>
      <c r="C837" t="s">
        <v>24</v>
      </c>
      <c r="D837">
        <v>257.39999999999998</v>
      </c>
      <c r="E837" s="3">
        <v>44974</v>
      </c>
      <c r="F837" s="3">
        <v>45096</v>
      </c>
      <c r="G837">
        <v>1413.43</v>
      </c>
      <c r="H837" t="s">
        <v>31</v>
      </c>
      <c r="I837">
        <v>5.94</v>
      </c>
      <c r="J837">
        <v>747.5</v>
      </c>
      <c r="K837">
        <v>28</v>
      </c>
      <c r="L837" s="7">
        <v>351.7</v>
      </c>
      <c r="M837" t="b">
        <v>0</v>
      </c>
      <c r="N837" t="s">
        <v>63</v>
      </c>
      <c r="O837" t="s">
        <v>40</v>
      </c>
      <c r="P837" s="4">
        <v>150.09</v>
      </c>
      <c r="Q837" s="4">
        <v>310027.71999999997</v>
      </c>
      <c r="R837" s="4">
        <v>-97886.01</v>
      </c>
    </row>
    <row r="838" spans="1:18" x14ac:dyDescent="0.25">
      <c r="A838">
        <v>4391</v>
      </c>
      <c r="B838" t="s">
        <v>22</v>
      </c>
      <c r="C838" t="s">
        <v>24</v>
      </c>
      <c r="D838">
        <v>278.54000000000002</v>
      </c>
      <c r="E838" s="3">
        <v>44975</v>
      </c>
      <c r="F838" s="3">
        <v>45080</v>
      </c>
      <c r="G838">
        <v>1428.8</v>
      </c>
      <c r="H838" t="s">
        <v>30</v>
      </c>
      <c r="I838">
        <v>6.73</v>
      </c>
      <c r="J838">
        <v>313.3</v>
      </c>
      <c r="K838">
        <v>27.4</v>
      </c>
      <c r="L838" s="7">
        <v>558.1</v>
      </c>
      <c r="M838" t="b">
        <v>0</v>
      </c>
      <c r="N838" t="s">
        <v>35</v>
      </c>
      <c r="O838" t="s">
        <v>40</v>
      </c>
      <c r="P838" s="4">
        <v>152.28</v>
      </c>
      <c r="Q838" s="4">
        <v>260764.39</v>
      </c>
      <c r="R838" s="4">
        <v>-43186.73</v>
      </c>
    </row>
    <row r="839" spans="1:18" x14ac:dyDescent="0.25">
      <c r="A839">
        <v>6951</v>
      </c>
      <c r="B839" t="s">
        <v>21</v>
      </c>
      <c r="C839" t="s">
        <v>29</v>
      </c>
      <c r="D839">
        <v>31.72</v>
      </c>
      <c r="E839" s="3">
        <v>45015</v>
      </c>
      <c r="F839" s="3">
        <v>45124</v>
      </c>
      <c r="G839">
        <v>60.56</v>
      </c>
      <c r="H839" t="s">
        <v>32</v>
      </c>
      <c r="I839">
        <v>5.16</v>
      </c>
      <c r="J839">
        <v>962.1</v>
      </c>
      <c r="K839">
        <v>27.6</v>
      </c>
      <c r="L839" s="7">
        <v>311.31765517241399</v>
      </c>
      <c r="M839" t="b">
        <v>1</v>
      </c>
      <c r="N839" t="s">
        <v>36</v>
      </c>
      <c r="O839" t="s">
        <v>41</v>
      </c>
      <c r="P839" s="4">
        <v>51.11</v>
      </c>
      <c r="Q839" s="4">
        <v>35624.79</v>
      </c>
      <c r="R839" s="4">
        <v>-32529.57</v>
      </c>
    </row>
    <row r="840" spans="1:18" x14ac:dyDescent="0.25">
      <c r="A840">
        <v>6468</v>
      </c>
      <c r="B840" t="s">
        <v>20</v>
      </c>
      <c r="C840" t="s">
        <v>24</v>
      </c>
      <c r="D840">
        <v>38.46</v>
      </c>
      <c r="E840" s="3">
        <v>44928</v>
      </c>
      <c r="F840" s="3">
        <v>45027</v>
      </c>
      <c r="G840">
        <v>82.19</v>
      </c>
      <c r="H840" t="s">
        <v>31</v>
      </c>
      <c r="I840">
        <v>4.84</v>
      </c>
      <c r="J840">
        <v>1204.7</v>
      </c>
      <c r="K840">
        <v>21</v>
      </c>
      <c r="L840" s="7">
        <v>155.4</v>
      </c>
      <c r="M840" t="b">
        <v>1</v>
      </c>
      <c r="N840" t="s">
        <v>36</v>
      </c>
      <c r="O840" t="s">
        <v>40</v>
      </c>
      <c r="P840" s="4">
        <v>159.58000000000001</v>
      </c>
      <c r="Q840" s="4">
        <v>58884.480000000003</v>
      </c>
      <c r="R840" s="4">
        <v>-45768.6</v>
      </c>
    </row>
    <row r="841" spans="1:18" x14ac:dyDescent="0.25">
      <c r="A841">
        <v>9007</v>
      </c>
      <c r="B841" t="s">
        <v>21</v>
      </c>
      <c r="C841" t="s">
        <v>24</v>
      </c>
      <c r="D841">
        <v>14.79</v>
      </c>
      <c r="E841" s="3">
        <v>45015</v>
      </c>
      <c r="F841" s="3">
        <v>45118</v>
      </c>
      <c r="G841">
        <v>88.19</v>
      </c>
      <c r="H841" t="s">
        <v>31</v>
      </c>
      <c r="I841">
        <v>5.9350000000000005</v>
      </c>
      <c r="J841">
        <v>245.2</v>
      </c>
      <c r="K841">
        <v>30.7</v>
      </c>
      <c r="L841" s="7">
        <v>122.8</v>
      </c>
      <c r="M841" t="b">
        <v>1</v>
      </c>
      <c r="N841" t="s">
        <v>38</v>
      </c>
      <c r="O841" t="s">
        <v>40</v>
      </c>
      <c r="P841" s="4">
        <v>165.68</v>
      </c>
      <c r="Q841" s="4">
        <v>19148.310000000001</v>
      </c>
      <c r="R841" s="4">
        <v>-4536.99</v>
      </c>
    </row>
    <row r="842" spans="1:18" x14ac:dyDescent="0.25">
      <c r="A842">
        <v>7413</v>
      </c>
      <c r="B842" t="s">
        <v>20</v>
      </c>
      <c r="C842" t="s">
        <v>23</v>
      </c>
      <c r="D842">
        <v>35.83</v>
      </c>
      <c r="E842" s="3">
        <v>44940</v>
      </c>
      <c r="F842" s="3">
        <v>45094</v>
      </c>
      <c r="G842">
        <v>191.53</v>
      </c>
      <c r="H842" t="s">
        <v>32</v>
      </c>
      <c r="I842">
        <v>7.45</v>
      </c>
      <c r="J842">
        <v>1147.5999999999999</v>
      </c>
      <c r="K842">
        <v>24.9</v>
      </c>
      <c r="L842" s="7">
        <v>523.70000000000005</v>
      </c>
      <c r="M842" t="b">
        <v>1</v>
      </c>
      <c r="N842" t="s">
        <v>37</v>
      </c>
      <c r="O842" t="s">
        <v>39</v>
      </c>
      <c r="P842" s="4">
        <v>893.57</v>
      </c>
      <c r="Q842" s="4">
        <v>51468.22</v>
      </c>
      <c r="R842" s="4">
        <v>119677.24</v>
      </c>
    </row>
    <row r="843" spans="1:18" x14ac:dyDescent="0.25">
      <c r="A843">
        <v>7941</v>
      </c>
      <c r="B843" t="s">
        <v>19</v>
      </c>
      <c r="C843" t="s">
        <v>28</v>
      </c>
      <c r="D843">
        <v>66.78</v>
      </c>
      <c r="E843" s="3">
        <v>45029</v>
      </c>
      <c r="F843" s="3">
        <v>45167</v>
      </c>
      <c r="G843">
        <v>432.79</v>
      </c>
      <c r="H843" t="s">
        <v>33</v>
      </c>
      <c r="I843">
        <v>6.3</v>
      </c>
      <c r="J843">
        <v>1731</v>
      </c>
      <c r="K843">
        <v>25.6</v>
      </c>
      <c r="L843" s="7">
        <v>344.9</v>
      </c>
      <c r="M843" t="b">
        <v>0</v>
      </c>
      <c r="N843" t="s">
        <v>35</v>
      </c>
      <c r="O843" t="s">
        <v>40</v>
      </c>
      <c r="P843" s="4">
        <v>355.43</v>
      </c>
      <c r="Q843" s="4">
        <v>102879.71</v>
      </c>
      <c r="R843" s="4">
        <v>50946.84</v>
      </c>
    </row>
    <row r="844" spans="1:18" x14ac:dyDescent="0.25">
      <c r="A844">
        <v>5820</v>
      </c>
      <c r="B844" t="s">
        <v>21</v>
      </c>
      <c r="C844" t="s">
        <v>29</v>
      </c>
      <c r="D844">
        <v>291.17</v>
      </c>
      <c r="E844" s="3">
        <v>45041</v>
      </c>
      <c r="F844" s="3">
        <v>45236</v>
      </c>
      <c r="G844">
        <v>806.52</v>
      </c>
      <c r="H844" t="s">
        <v>32</v>
      </c>
      <c r="I844">
        <v>6.57</v>
      </c>
      <c r="J844">
        <v>1472.2</v>
      </c>
      <c r="K844">
        <v>34</v>
      </c>
      <c r="L844" s="7">
        <v>60.9</v>
      </c>
      <c r="M844" t="b">
        <v>0</v>
      </c>
      <c r="N844" t="s">
        <v>35</v>
      </c>
      <c r="O844" t="s">
        <v>41</v>
      </c>
      <c r="P844" s="4">
        <v>53.7</v>
      </c>
      <c r="Q844" s="4">
        <v>546684.76</v>
      </c>
      <c r="R844" s="4">
        <v>-503374.64</v>
      </c>
    </row>
    <row r="845" spans="1:18" x14ac:dyDescent="0.25">
      <c r="A845">
        <v>3898</v>
      </c>
      <c r="B845" t="s">
        <v>19</v>
      </c>
      <c r="C845" t="s">
        <v>28</v>
      </c>
      <c r="D845">
        <v>202.02</v>
      </c>
      <c r="E845" s="3">
        <v>45023</v>
      </c>
      <c r="F845" s="3">
        <v>45243</v>
      </c>
      <c r="G845">
        <v>795.76</v>
      </c>
      <c r="H845" t="s">
        <v>33</v>
      </c>
      <c r="I845">
        <v>5.88</v>
      </c>
      <c r="J845">
        <v>753</v>
      </c>
      <c r="K845">
        <v>22.5</v>
      </c>
      <c r="L845" s="7">
        <v>563.79999999999995</v>
      </c>
      <c r="M845" t="b">
        <v>1</v>
      </c>
      <c r="N845" t="s">
        <v>38</v>
      </c>
      <c r="O845" t="s">
        <v>39</v>
      </c>
      <c r="P845" s="4">
        <v>359.81</v>
      </c>
      <c r="Q845" s="4">
        <v>387063</v>
      </c>
      <c r="R845" s="4">
        <v>-100740.59</v>
      </c>
    </row>
    <row r="846" spans="1:18" x14ac:dyDescent="0.25">
      <c r="A846">
        <v>8546</v>
      </c>
      <c r="B846" t="s">
        <v>18</v>
      </c>
      <c r="C846" t="s">
        <v>29</v>
      </c>
      <c r="D846">
        <v>234.67</v>
      </c>
      <c r="E846" s="3">
        <v>44943</v>
      </c>
      <c r="F846" s="3">
        <v>45150</v>
      </c>
      <c r="G846">
        <v>629.45000000000005</v>
      </c>
      <c r="H846" t="s">
        <v>32</v>
      </c>
      <c r="I846">
        <v>6.85</v>
      </c>
      <c r="J846">
        <v>421.1</v>
      </c>
      <c r="K846">
        <v>24.3</v>
      </c>
      <c r="L846" s="7">
        <v>310.2</v>
      </c>
      <c r="M846" t="b">
        <v>1</v>
      </c>
      <c r="N846" t="s">
        <v>37</v>
      </c>
      <c r="O846" t="s">
        <v>40</v>
      </c>
      <c r="P846" s="4">
        <v>67.069999999999993</v>
      </c>
      <c r="Q846" s="4">
        <v>413184.64</v>
      </c>
      <c r="R846" s="4">
        <v>-370967.43</v>
      </c>
    </row>
    <row r="847" spans="1:18" x14ac:dyDescent="0.25">
      <c r="A847">
        <v>1077</v>
      </c>
      <c r="B847" t="s">
        <v>19</v>
      </c>
      <c r="C847" t="s">
        <v>28</v>
      </c>
      <c r="D847">
        <v>233.96</v>
      </c>
      <c r="E847" s="3">
        <v>44957</v>
      </c>
      <c r="F847" s="3">
        <v>45126</v>
      </c>
      <c r="G847">
        <v>1079.49</v>
      </c>
      <c r="H847" t="s">
        <v>30</v>
      </c>
      <c r="I847">
        <v>7.43</v>
      </c>
      <c r="J847">
        <v>944.1</v>
      </c>
      <c r="K847">
        <v>28.8</v>
      </c>
      <c r="L847" s="7">
        <v>215.5</v>
      </c>
      <c r="M847" t="b">
        <v>1</v>
      </c>
      <c r="N847" t="s">
        <v>37</v>
      </c>
      <c r="O847" t="s">
        <v>40</v>
      </c>
      <c r="P847" s="4">
        <v>354.74</v>
      </c>
      <c r="Q847" s="4">
        <v>139812.68</v>
      </c>
      <c r="R847" s="4">
        <v>243125.6</v>
      </c>
    </row>
    <row r="848" spans="1:18" x14ac:dyDescent="0.25">
      <c r="A848">
        <v>8577</v>
      </c>
      <c r="B848" t="s">
        <v>19</v>
      </c>
      <c r="C848" t="s">
        <v>24</v>
      </c>
      <c r="D848">
        <v>162.85</v>
      </c>
      <c r="E848" s="3">
        <v>44936</v>
      </c>
      <c r="F848" s="3">
        <v>45041</v>
      </c>
      <c r="G848">
        <v>338.25</v>
      </c>
      <c r="H848" t="s">
        <v>31</v>
      </c>
      <c r="I848">
        <v>6.13</v>
      </c>
      <c r="J848">
        <v>828.7</v>
      </c>
      <c r="K848">
        <v>32.1</v>
      </c>
      <c r="L848" s="7">
        <v>334.1</v>
      </c>
      <c r="M848" t="b">
        <v>0</v>
      </c>
      <c r="N848" t="s">
        <v>35</v>
      </c>
      <c r="O848" t="s">
        <v>40</v>
      </c>
      <c r="P848" s="4">
        <v>161.83000000000001</v>
      </c>
      <c r="Q848" s="4">
        <v>320652.06</v>
      </c>
      <c r="R848" s="4">
        <v>-265913.06</v>
      </c>
    </row>
    <row r="849" spans="1:18" x14ac:dyDescent="0.25">
      <c r="A849">
        <v>5227</v>
      </c>
      <c r="B849" t="s">
        <v>20</v>
      </c>
      <c r="C849" t="s">
        <v>28</v>
      </c>
      <c r="D849">
        <v>240.26</v>
      </c>
      <c r="E849" s="3">
        <v>44996</v>
      </c>
      <c r="F849" s="3">
        <v>45192</v>
      </c>
      <c r="G849">
        <v>513.25</v>
      </c>
      <c r="H849" t="s">
        <v>32</v>
      </c>
      <c r="I849">
        <v>5.75</v>
      </c>
      <c r="J849">
        <v>1754.8</v>
      </c>
      <c r="K849">
        <v>20</v>
      </c>
      <c r="L849" s="7">
        <v>502.6</v>
      </c>
      <c r="M849" t="b">
        <v>1</v>
      </c>
      <c r="N849" t="s">
        <v>37</v>
      </c>
      <c r="O849" t="s">
        <v>41</v>
      </c>
      <c r="P849" s="4">
        <v>344.85</v>
      </c>
      <c r="Q849" s="4">
        <v>373711.48</v>
      </c>
      <c r="R849" s="4">
        <v>-196717.22</v>
      </c>
    </row>
    <row r="850" spans="1:18" x14ac:dyDescent="0.25">
      <c r="A850">
        <v>1600</v>
      </c>
      <c r="B850" t="s">
        <v>18</v>
      </c>
      <c r="C850" t="s">
        <v>28</v>
      </c>
      <c r="D850">
        <v>180.76</v>
      </c>
      <c r="E850" s="3">
        <v>45029</v>
      </c>
      <c r="F850" s="3">
        <v>45173</v>
      </c>
      <c r="G850">
        <v>336.11</v>
      </c>
      <c r="H850" t="s">
        <v>31</v>
      </c>
      <c r="I850">
        <v>7.08</v>
      </c>
      <c r="J850">
        <v>1783.8</v>
      </c>
      <c r="K850">
        <v>29.8</v>
      </c>
      <c r="L850" s="7">
        <v>110.7</v>
      </c>
      <c r="M850" t="b">
        <v>0</v>
      </c>
      <c r="N850" t="s">
        <v>35</v>
      </c>
      <c r="O850" t="s">
        <v>39</v>
      </c>
      <c r="P850" s="4">
        <v>342.39</v>
      </c>
      <c r="Q850" s="4">
        <v>278386.34999999998</v>
      </c>
      <c r="R850" s="4">
        <v>-163305.65</v>
      </c>
    </row>
    <row r="851" spans="1:18" x14ac:dyDescent="0.25">
      <c r="A851">
        <v>2065</v>
      </c>
      <c r="B851" t="s">
        <v>19</v>
      </c>
      <c r="C851" t="s">
        <v>29</v>
      </c>
      <c r="D851">
        <v>97.79</v>
      </c>
      <c r="E851" s="3">
        <v>45015</v>
      </c>
      <c r="F851" s="3">
        <v>45117</v>
      </c>
      <c r="G851">
        <v>485.81</v>
      </c>
      <c r="H851" t="s">
        <v>33</v>
      </c>
      <c r="I851">
        <v>7.41</v>
      </c>
      <c r="J851">
        <v>856.9</v>
      </c>
      <c r="K851">
        <v>32.700000000000003</v>
      </c>
      <c r="L851" s="7">
        <v>247.4</v>
      </c>
      <c r="M851" t="b">
        <v>1</v>
      </c>
      <c r="N851" t="s">
        <v>37</v>
      </c>
      <c r="O851" t="s">
        <v>40</v>
      </c>
      <c r="P851" s="4">
        <v>59.21</v>
      </c>
      <c r="Q851" s="4">
        <v>52284.3</v>
      </c>
      <c r="R851" s="4">
        <v>-23519.49</v>
      </c>
    </row>
    <row r="852" spans="1:18" x14ac:dyDescent="0.25">
      <c r="A852">
        <v>3136</v>
      </c>
      <c r="B852" t="s">
        <v>19</v>
      </c>
      <c r="C852" t="s">
        <v>26</v>
      </c>
      <c r="D852">
        <v>170.53</v>
      </c>
      <c r="E852" s="3">
        <v>45028</v>
      </c>
      <c r="F852" s="3">
        <v>45244</v>
      </c>
      <c r="G852">
        <v>677.07</v>
      </c>
      <c r="H852" t="s">
        <v>30</v>
      </c>
      <c r="I852">
        <v>4.8899999999999997</v>
      </c>
      <c r="J852">
        <v>438.1</v>
      </c>
      <c r="K852">
        <v>24.8</v>
      </c>
      <c r="L852" s="7">
        <v>225.4</v>
      </c>
      <c r="M852" t="b">
        <v>1</v>
      </c>
      <c r="N852" t="s">
        <v>37</v>
      </c>
      <c r="O852" t="s">
        <v>39</v>
      </c>
      <c r="P852" s="4">
        <v>118.05</v>
      </c>
      <c r="Q852" s="4">
        <v>207893.1</v>
      </c>
      <c r="R852" s="4">
        <v>-127964.99</v>
      </c>
    </row>
    <row r="853" spans="1:18" x14ac:dyDescent="0.25">
      <c r="A853">
        <v>7943</v>
      </c>
      <c r="B853" t="s">
        <v>18</v>
      </c>
      <c r="C853" t="s">
        <v>25</v>
      </c>
      <c r="D853">
        <v>162.38999999999999</v>
      </c>
      <c r="E853" s="3">
        <v>44963</v>
      </c>
      <c r="F853" s="3">
        <v>45103</v>
      </c>
      <c r="G853">
        <v>745.15</v>
      </c>
      <c r="H853" t="s">
        <v>31</v>
      </c>
      <c r="I853">
        <v>6.23</v>
      </c>
      <c r="J853">
        <v>1657</v>
      </c>
      <c r="K853">
        <v>22.6</v>
      </c>
      <c r="L853" s="7">
        <v>511.8</v>
      </c>
      <c r="M853" t="b">
        <v>0</v>
      </c>
      <c r="N853" t="s">
        <v>35</v>
      </c>
      <c r="O853" t="s">
        <v>41</v>
      </c>
      <c r="P853" s="4">
        <v>83.49</v>
      </c>
      <c r="Q853" s="4">
        <v>233800.93</v>
      </c>
      <c r="R853" s="4">
        <v>-171588.36</v>
      </c>
    </row>
    <row r="854" spans="1:18" x14ac:dyDescent="0.25">
      <c r="A854">
        <v>8804</v>
      </c>
      <c r="B854" t="s">
        <v>18</v>
      </c>
      <c r="C854" t="s">
        <v>29</v>
      </c>
      <c r="D854">
        <v>247.92</v>
      </c>
      <c r="E854" s="3">
        <v>44990</v>
      </c>
      <c r="F854" s="3">
        <v>45112</v>
      </c>
      <c r="G854">
        <v>1461.86</v>
      </c>
      <c r="H854" t="s">
        <v>32</v>
      </c>
      <c r="I854">
        <v>6.88</v>
      </c>
      <c r="J854">
        <v>1469.7</v>
      </c>
      <c r="K854">
        <v>28.8</v>
      </c>
      <c r="L854" s="7">
        <v>478.2</v>
      </c>
      <c r="M854" t="b">
        <v>1</v>
      </c>
      <c r="N854" t="s">
        <v>38</v>
      </c>
      <c r="O854" t="s">
        <v>39</v>
      </c>
      <c r="P854" s="4">
        <v>53.4</v>
      </c>
      <c r="Q854" s="4">
        <v>227532.08</v>
      </c>
      <c r="R854" s="4">
        <v>-149468.76</v>
      </c>
    </row>
    <row r="855" spans="1:18" x14ac:dyDescent="0.25">
      <c r="A855">
        <v>7565</v>
      </c>
      <c r="B855" t="s">
        <v>21</v>
      </c>
      <c r="C855" t="s">
        <v>29</v>
      </c>
      <c r="D855">
        <v>294.61</v>
      </c>
      <c r="E855" s="3">
        <v>44956</v>
      </c>
      <c r="F855" s="3">
        <v>45176</v>
      </c>
      <c r="G855">
        <v>1532.46</v>
      </c>
      <c r="H855" t="s">
        <v>32</v>
      </c>
      <c r="I855">
        <v>6.1</v>
      </c>
      <c r="J855">
        <v>1018</v>
      </c>
      <c r="K855">
        <v>21.9</v>
      </c>
      <c r="L855" s="7">
        <v>270.10000000000002</v>
      </c>
      <c r="M855" t="b">
        <v>0</v>
      </c>
      <c r="N855" t="s">
        <v>35</v>
      </c>
      <c r="O855" t="s">
        <v>41</v>
      </c>
      <c r="P855" s="4">
        <v>61.24</v>
      </c>
      <c r="Q855" s="4">
        <v>184090.02</v>
      </c>
      <c r="R855" s="4">
        <v>-90242.17</v>
      </c>
    </row>
    <row r="856" spans="1:18" x14ac:dyDescent="0.25">
      <c r="A856">
        <v>6984</v>
      </c>
      <c r="B856" t="s">
        <v>20</v>
      </c>
      <c r="C856" t="s">
        <v>29</v>
      </c>
      <c r="D856">
        <v>126.26</v>
      </c>
      <c r="E856" s="3">
        <v>44960</v>
      </c>
      <c r="F856" s="3">
        <v>45185</v>
      </c>
      <c r="G856">
        <v>480.88</v>
      </c>
      <c r="H856" t="s">
        <v>30</v>
      </c>
      <c r="I856">
        <v>5.73</v>
      </c>
      <c r="J856">
        <v>784.6</v>
      </c>
      <c r="K856">
        <v>24.1</v>
      </c>
      <c r="L856" s="7">
        <v>415.5</v>
      </c>
      <c r="M856" t="b">
        <v>1</v>
      </c>
      <c r="N856" t="s">
        <v>36</v>
      </c>
      <c r="O856" t="s">
        <v>39</v>
      </c>
      <c r="P856" s="4">
        <v>63.87</v>
      </c>
      <c r="Q856" s="4">
        <v>163969.73000000001</v>
      </c>
      <c r="R856" s="4">
        <v>-133255.92000000001</v>
      </c>
    </row>
    <row r="857" spans="1:18" x14ac:dyDescent="0.25">
      <c r="A857">
        <v>6142</v>
      </c>
      <c r="B857" t="s">
        <v>18</v>
      </c>
      <c r="C857" t="s">
        <v>27</v>
      </c>
      <c r="D857">
        <v>230.2</v>
      </c>
      <c r="E857" s="3">
        <v>44944</v>
      </c>
      <c r="F857" s="3">
        <v>45084</v>
      </c>
      <c r="G857">
        <v>1478.29</v>
      </c>
      <c r="H857" t="s">
        <v>33</v>
      </c>
      <c r="I857">
        <v>6.47</v>
      </c>
      <c r="J857">
        <v>917.1</v>
      </c>
      <c r="K857">
        <v>32.4</v>
      </c>
      <c r="L857" s="7">
        <v>266.89999999999998</v>
      </c>
      <c r="M857" t="b">
        <v>0</v>
      </c>
      <c r="N857" t="s">
        <v>35</v>
      </c>
      <c r="O857" t="s">
        <v>39</v>
      </c>
      <c r="P857" s="4">
        <v>145.97999999999999</v>
      </c>
      <c r="Q857" s="4">
        <v>269205.51</v>
      </c>
      <c r="R857" s="4">
        <v>-53404.74</v>
      </c>
    </row>
    <row r="858" spans="1:18" x14ac:dyDescent="0.25">
      <c r="A858">
        <v>5670</v>
      </c>
      <c r="B858" t="s">
        <v>18</v>
      </c>
      <c r="C858" t="s">
        <v>26</v>
      </c>
      <c r="D858">
        <v>34.43</v>
      </c>
      <c r="E858" s="3">
        <v>45014</v>
      </c>
      <c r="F858" s="3">
        <v>45157</v>
      </c>
      <c r="G858">
        <v>130.19</v>
      </c>
      <c r="H858" t="s">
        <v>30</v>
      </c>
      <c r="I858">
        <v>5.31</v>
      </c>
      <c r="J858">
        <v>1643</v>
      </c>
      <c r="K858">
        <v>27.4</v>
      </c>
      <c r="L858" s="7">
        <v>364.2</v>
      </c>
      <c r="M858" t="b">
        <v>0</v>
      </c>
      <c r="N858" t="s">
        <v>63</v>
      </c>
      <c r="O858" t="s">
        <v>39</v>
      </c>
      <c r="P858" s="4">
        <v>125.6</v>
      </c>
      <c r="Q858" s="4">
        <v>19491.53</v>
      </c>
      <c r="R858" s="4">
        <v>-3139.67</v>
      </c>
    </row>
    <row r="859" spans="1:18" x14ac:dyDescent="0.25">
      <c r="A859">
        <v>3190</v>
      </c>
      <c r="B859" t="s">
        <v>22</v>
      </c>
      <c r="C859" t="s">
        <v>27</v>
      </c>
      <c r="D859">
        <v>234.17</v>
      </c>
      <c r="E859" s="3">
        <v>44989</v>
      </c>
      <c r="F859" s="3">
        <v>45165</v>
      </c>
      <c r="G859">
        <v>482.92</v>
      </c>
      <c r="H859" t="s">
        <v>30</v>
      </c>
      <c r="I859">
        <v>5.55</v>
      </c>
      <c r="J859">
        <v>495.4</v>
      </c>
      <c r="K859">
        <v>19.5</v>
      </c>
      <c r="L859" s="7">
        <v>595.20000000000005</v>
      </c>
      <c r="M859" t="b">
        <v>1</v>
      </c>
      <c r="N859" t="s">
        <v>36</v>
      </c>
      <c r="O859" t="s">
        <v>40</v>
      </c>
      <c r="P859" s="4">
        <v>148.63999999999999</v>
      </c>
      <c r="Q859" s="4">
        <v>299533.2</v>
      </c>
      <c r="R859" s="4">
        <v>-227751.97</v>
      </c>
    </row>
    <row r="860" spans="1:18" x14ac:dyDescent="0.25">
      <c r="A860">
        <v>3712</v>
      </c>
      <c r="B860" t="s">
        <v>18</v>
      </c>
      <c r="C860" t="s">
        <v>27</v>
      </c>
      <c r="D860">
        <v>114.57</v>
      </c>
      <c r="E860" s="3">
        <v>44975</v>
      </c>
      <c r="F860" s="3">
        <v>45175</v>
      </c>
      <c r="G860">
        <v>740.5</v>
      </c>
      <c r="H860" t="s">
        <v>31</v>
      </c>
      <c r="I860">
        <v>7.48</v>
      </c>
      <c r="J860">
        <v>1490.9</v>
      </c>
      <c r="K860">
        <v>23.3</v>
      </c>
      <c r="L860" s="7">
        <v>312.81324999999998</v>
      </c>
      <c r="M860" t="b">
        <v>0</v>
      </c>
      <c r="N860" t="s">
        <v>35</v>
      </c>
      <c r="O860" t="s">
        <v>39</v>
      </c>
      <c r="P860" s="4">
        <v>143.25</v>
      </c>
      <c r="Q860" s="4">
        <v>75796.679999999993</v>
      </c>
      <c r="R860" s="4">
        <v>30279.95</v>
      </c>
    </row>
    <row r="861" spans="1:18" x14ac:dyDescent="0.25">
      <c r="A861">
        <v>3192</v>
      </c>
      <c r="B861" t="s">
        <v>20</v>
      </c>
      <c r="C861" t="s">
        <v>29</v>
      </c>
      <c r="D861">
        <v>16.62</v>
      </c>
      <c r="E861" s="3">
        <v>44982</v>
      </c>
      <c r="F861" s="3">
        <v>45081</v>
      </c>
      <c r="G861">
        <v>26.83</v>
      </c>
      <c r="H861" t="s">
        <v>33</v>
      </c>
      <c r="I861">
        <v>6.41</v>
      </c>
      <c r="J861">
        <v>229.1</v>
      </c>
      <c r="K861">
        <v>28</v>
      </c>
      <c r="L861" s="7">
        <v>593.70000000000005</v>
      </c>
      <c r="M861" t="b">
        <v>1</v>
      </c>
      <c r="N861" t="s">
        <v>36</v>
      </c>
      <c r="O861" t="s">
        <v>39</v>
      </c>
      <c r="P861" s="4">
        <v>53.9</v>
      </c>
      <c r="Q861" s="4">
        <v>18894.05</v>
      </c>
      <c r="R861" s="4">
        <v>-17447.91</v>
      </c>
    </row>
    <row r="862" spans="1:18" x14ac:dyDescent="0.25">
      <c r="A862">
        <v>2248</v>
      </c>
      <c r="B862" t="s">
        <v>19</v>
      </c>
      <c r="C862" t="s">
        <v>25</v>
      </c>
      <c r="D862">
        <v>112.16</v>
      </c>
      <c r="E862" s="3">
        <v>45017</v>
      </c>
      <c r="F862" s="3">
        <v>45196</v>
      </c>
      <c r="G862">
        <v>476.61</v>
      </c>
      <c r="H862" t="s">
        <v>30</v>
      </c>
      <c r="I862">
        <v>7.12</v>
      </c>
      <c r="J862">
        <v>1672.9</v>
      </c>
      <c r="K862">
        <v>25.7</v>
      </c>
      <c r="L862" s="7">
        <v>461</v>
      </c>
      <c r="M862" t="b">
        <v>1</v>
      </c>
      <c r="N862" t="s">
        <v>38</v>
      </c>
      <c r="O862" t="s">
        <v>40</v>
      </c>
      <c r="P862" s="4">
        <v>75.58</v>
      </c>
      <c r="Q862" s="4">
        <v>101574.27</v>
      </c>
      <c r="R862" s="4">
        <v>-65552.09</v>
      </c>
    </row>
    <row r="863" spans="1:18" x14ac:dyDescent="0.25">
      <c r="A863">
        <v>5033</v>
      </c>
      <c r="B863" t="s">
        <v>19</v>
      </c>
      <c r="C863" t="s">
        <v>29</v>
      </c>
      <c r="D863">
        <v>185.14</v>
      </c>
      <c r="E863" s="3">
        <v>44984</v>
      </c>
      <c r="F863" s="3">
        <v>45216</v>
      </c>
      <c r="G863">
        <v>563.84</v>
      </c>
      <c r="H863" t="s">
        <v>31</v>
      </c>
      <c r="I863">
        <v>6.92</v>
      </c>
      <c r="J863">
        <v>1000.5</v>
      </c>
      <c r="K863">
        <v>28.6</v>
      </c>
      <c r="L863" s="7">
        <v>116.4</v>
      </c>
      <c r="M863" t="b">
        <v>1</v>
      </c>
      <c r="N863" t="s">
        <v>34</v>
      </c>
      <c r="O863" t="s">
        <v>41</v>
      </c>
      <c r="P863" s="4">
        <v>53.16</v>
      </c>
      <c r="Q863" s="4">
        <v>362079.45</v>
      </c>
      <c r="R863" s="4">
        <v>-332105.71999999997</v>
      </c>
    </row>
    <row r="864" spans="1:18" x14ac:dyDescent="0.25">
      <c r="A864">
        <v>2997</v>
      </c>
      <c r="B864" t="s">
        <v>19</v>
      </c>
      <c r="C864" t="s">
        <v>24</v>
      </c>
      <c r="D864">
        <v>40.18</v>
      </c>
      <c r="E864" s="3">
        <v>44953</v>
      </c>
      <c r="F864" s="3">
        <v>45082</v>
      </c>
      <c r="G864">
        <v>161.43</v>
      </c>
      <c r="H864" t="s">
        <v>31</v>
      </c>
      <c r="I864">
        <v>6.46</v>
      </c>
      <c r="J864">
        <v>562.79999999999995</v>
      </c>
      <c r="K864">
        <v>30.2</v>
      </c>
      <c r="L864" s="7">
        <v>487.8</v>
      </c>
      <c r="M864" t="b">
        <v>1</v>
      </c>
      <c r="N864" t="s">
        <v>38</v>
      </c>
      <c r="O864" t="s">
        <v>41</v>
      </c>
      <c r="P864" s="4">
        <v>161.26</v>
      </c>
      <c r="Q864" s="4">
        <v>22183.37</v>
      </c>
      <c r="R864" s="4">
        <v>3848.83</v>
      </c>
    </row>
    <row r="865" spans="1:18" x14ac:dyDescent="0.25">
      <c r="A865">
        <v>4687</v>
      </c>
      <c r="B865" t="s">
        <v>19</v>
      </c>
      <c r="C865" t="s">
        <v>25</v>
      </c>
      <c r="D865">
        <v>277.58999999999997</v>
      </c>
      <c r="E865" s="3">
        <v>44981</v>
      </c>
      <c r="F865" s="3">
        <v>45207</v>
      </c>
      <c r="G865">
        <v>1191.8499999999999</v>
      </c>
      <c r="H865" t="s">
        <v>33</v>
      </c>
      <c r="I865">
        <v>7.02</v>
      </c>
      <c r="J865">
        <v>204.6</v>
      </c>
      <c r="K865">
        <v>25.7</v>
      </c>
      <c r="L865" s="7">
        <v>138.69999999999999</v>
      </c>
      <c r="M865" t="b">
        <v>0</v>
      </c>
      <c r="N865" t="s">
        <v>35</v>
      </c>
      <c r="O865" t="s">
        <v>39</v>
      </c>
      <c r="P865" s="4">
        <v>88.98</v>
      </c>
      <c r="Q865" s="4">
        <v>371980.28</v>
      </c>
      <c r="R865" s="4">
        <v>-265929.46999999997</v>
      </c>
    </row>
    <row r="866" spans="1:18" x14ac:dyDescent="0.25">
      <c r="A866">
        <v>5018</v>
      </c>
      <c r="B866" t="s">
        <v>22</v>
      </c>
      <c r="C866" t="s">
        <v>27</v>
      </c>
      <c r="D866">
        <v>27.91</v>
      </c>
      <c r="E866" s="3">
        <v>45029</v>
      </c>
      <c r="F866" s="3">
        <v>45261</v>
      </c>
      <c r="G866">
        <v>75.37</v>
      </c>
      <c r="H866" t="s">
        <v>33</v>
      </c>
      <c r="I866">
        <v>5.36</v>
      </c>
      <c r="J866">
        <v>936.15</v>
      </c>
      <c r="K866">
        <v>33.799999999999997</v>
      </c>
      <c r="L866" s="7">
        <v>342.8</v>
      </c>
      <c r="M866" t="b">
        <v>1</v>
      </c>
      <c r="N866" t="s">
        <v>36</v>
      </c>
      <c r="O866" t="s">
        <v>40</v>
      </c>
      <c r="P866" s="4">
        <v>157.91999999999999</v>
      </c>
      <c r="Q866" s="4">
        <v>20315.14</v>
      </c>
      <c r="R866" s="4">
        <v>-8412.7099999999991</v>
      </c>
    </row>
    <row r="867" spans="1:18" x14ac:dyDescent="0.25">
      <c r="A867">
        <v>2970</v>
      </c>
      <c r="B867" t="s">
        <v>18</v>
      </c>
      <c r="C867" t="s">
        <v>28</v>
      </c>
      <c r="D867">
        <v>279.35000000000002</v>
      </c>
      <c r="E867" s="3">
        <v>45011</v>
      </c>
      <c r="F867" s="3">
        <v>45141</v>
      </c>
      <c r="G867">
        <v>1196.82</v>
      </c>
      <c r="H867" t="s">
        <v>31</v>
      </c>
      <c r="I867">
        <v>6.41</v>
      </c>
      <c r="J867">
        <v>591.20000000000005</v>
      </c>
      <c r="K867">
        <v>32.6</v>
      </c>
      <c r="L867" s="7">
        <v>387.3</v>
      </c>
      <c r="M867" t="b">
        <v>1</v>
      </c>
      <c r="N867" t="s">
        <v>34</v>
      </c>
      <c r="O867" t="s">
        <v>40</v>
      </c>
      <c r="P867" s="4">
        <v>346.48</v>
      </c>
      <c r="Q867" s="4">
        <v>273467.21999999997</v>
      </c>
      <c r="R867" s="4">
        <v>141206.97</v>
      </c>
    </row>
    <row r="868" spans="1:18" x14ac:dyDescent="0.25">
      <c r="A868">
        <v>9389</v>
      </c>
      <c r="B868" t="s">
        <v>19</v>
      </c>
      <c r="C868" t="s">
        <v>28</v>
      </c>
      <c r="D868">
        <v>213.61</v>
      </c>
      <c r="E868" s="3">
        <v>44945</v>
      </c>
      <c r="F868" s="3">
        <v>45148</v>
      </c>
      <c r="G868">
        <v>1127.93</v>
      </c>
      <c r="H868" t="s">
        <v>33</v>
      </c>
      <c r="I868">
        <v>6.27</v>
      </c>
      <c r="J868">
        <v>1210</v>
      </c>
      <c r="K868">
        <v>19</v>
      </c>
      <c r="L868" s="7">
        <v>314.06086404066082</v>
      </c>
      <c r="M868" t="b">
        <v>1</v>
      </c>
      <c r="N868" t="s">
        <v>37</v>
      </c>
      <c r="O868" t="s">
        <v>40</v>
      </c>
      <c r="P868" s="4">
        <v>357.29</v>
      </c>
      <c r="Q868" s="4">
        <v>165729.63</v>
      </c>
      <c r="R868" s="4">
        <v>237268.48000000001</v>
      </c>
    </row>
    <row r="869" spans="1:18" x14ac:dyDescent="0.25">
      <c r="A869">
        <v>6765</v>
      </c>
      <c r="B869" t="s">
        <v>21</v>
      </c>
      <c r="C869" t="s">
        <v>26</v>
      </c>
      <c r="D869">
        <v>102.27</v>
      </c>
      <c r="E869" s="3">
        <v>45029</v>
      </c>
      <c r="F869" s="3">
        <v>45154</v>
      </c>
      <c r="G869">
        <v>289.68</v>
      </c>
      <c r="H869" t="s">
        <v>31</v>
      </c>
      <c r="I869">
        <v>6.37</v>
      </c>
      <c r="J869">
        <v>649.9</v>
      </c>
      <c r="K869">
        <v>22.3</v>
      </c>
      <c r="L869" s="7">
        <v>165.7</v>
      </c>
      <c r="M869" t="b">
        <v>1</v>
      </c>
      <c r="N869" t="s">
        <v>36</v>
      </c>
      <c r="O869" t="s">
        <v>39</v>
      </c>
      <c r="P869" s="4">
        <v>129.08000000000001</v>
      </c>
      <c r="Q869" s="4">
        <v>203795.51</v>
      </c>
      <c r="R869" s="4">
        <v>-166403.62</v>
      </c>
    </row>
    <row r="870" spans="1:18" x14ac:dyDescent="0.25">
      <c r="A870">
        <v>2202</v>
      </c>
      <c r="B870" t="s">
        <v>19</v>
      </c>
      <c r="C870" t="s">
        <v>23</v>
      </c>
      <c r="D870">
        <v>120.27</v>
      </c>
      <c r="E870" s="3">
        <v>44949</v>
      </c>
      <c r="F870" s="3">
        <v>45149</v>
      </c>
      <c r="G870">
        <v>410.98</v>
      </c>
      <c r="H870" t="s">
        <v>33</v>
      </c>
      <c r="I870">
        <v>5.01</v>
      </c>
      <c r="J870">
        <v>340.8</v>
      </c>
      <c r="K870">
        <v>22.8</v>
      </c>
      <c r="L870" s="7">
        <v>531.79999999999995</v>
      </c>
      <c r="M870" t="b">
        <v>1</v>
      </c>
      <c r="N870" t="s">
        <v>36</v>
      </c>
      <c r="O870" t="s">
        <v>40</v>
      </c>
      <c r="P870" s="4">
        <v>895.88</v>
      </c>
      <c r="Q870" s="4">
        <v>65973.279999999999</v>
      </c>
      <c r="R870" s="4">
        <v>302215.48</v>
      </c>
    </row>
    <row r="871" spans="1:18" x14ac:dyDescent="0.25">
      <c r="A871">
        <v>9135</v>
      </c>
      <c r="B871" t="s">
        <v>18</v>
      </c>
      <c r="C871" t="s">
        <v>26</v>
      </c>
      <c r="D871">
        <v>223.54</v>
      </c>
      <c r="E871" s="3">
        <v>45029</v>
      </c>
      <c r="F871" s="3">
        <v>45238</v>
      </c>
      <c r="G871">
        <v>635.12</v>
      </c>
      <c r="H871" t="s">
        <v>33</v>
      </c>
      <c r="I871">
        <v>5.33</v>
      </c>
      <c r="J871">
        <v>1008.1</v>
      </c>
      <c r="K871">
        <v>20.9</v>
      </c>
      <c r="L871" s="7">
        <v>299.14690721649441</v>
      </c>
      <c r="M871" t="b">
        <v>1</v>
      </c>
      <c r="N871" t="s">
        <v>37</v>
      </c>
      <c r="O871" t="s">
        <v>40</v>
      </c>
      <c r="P871" s="4">
        <v>128.11000000000001</v>
      </c>
      <c r="Q871" s="4">
        <v>293292.23</v>
      </c>
      <c r="R871" s="4">
        <v>-211927.01</v>
      </c>
    </row>
    <row r="872" spans="1:18" x14ac:dyDescent="0.25">
      <c r="A872">
        <v>6567</v>
      </c>
      <c r="B872" t="s">
        <v>19</v>
      </c>
      <c r="C872" t="s">
        <v>25</v>
      </c>
      <c r="D872">
        <v>182.43</v>
      </c>
      <c r="E872" s="3">
        <v>45038</v>
      </c>
      <c r="F872" s="3">
        <v>45165</v>
      </c>
      <c r="G872">
        <v>1022.12</v>
      </c>
      <c r="H872" t="s">
        <v>33</v>
      </c>
      <c r="I872">
        <v>5.36</v>
      </c>
      <c r="J872">
        <v>961</v>
      </c>
      <c r="K872">
        <v>23</v>
      </c>
      <c r="L872" s="7">
        <v>99.2</v>
      </c>
      <c r="M872" t="b">
        <v>1</v>
      </c>
      <c r="N872" t="s">
        <v>34</v>
      </c>
      <c r="O872" t="s">
        <v>39</v>
      </c>
      <c r="P872" s="4">
        <v>89.95</v>
      </c>
      <c r="Q872" s="4">
        <v>257602.85</v>
      </c>
      <c r="R872" s="4">
        <v>-165663.16</v>
      </c>
    </row>
    <row r="873" spans="1:18" x14ac:dyDescent="0.25">
      <c r="A873">
        <v>8667</v>
      </c>
      <c r="B873" t="s">
        <v>22</v>
      </c>
      <c r="C873" t="s">
        <v>27</v>
      </c>
      <c r="D873">
        <v>203.13</v>
      </c>
      <c r="E873" s="3">
        <v>45034</v>
      </c>
      <c r="F873" s="3">
        <v>45231</v>
      </c>
      <c r="G873">
        <v>1041.02</v>
      </c>
      <c r="H873" t="s">
        <v>32</v>
      </c>
      <c r="I873">
        <v>6.31</v>
      </c>
      <c r="J873">
        <v>924.1</v>
      </c>
      <c r="K873">
        <v>24.8</v>
      </c>
      <c r="L873" s="7">
        <v>536.9</v>
      </c>
      <c r="M873" t="b">
        <v>1</v>
      </c>
      <c r="N873" t="s">
        <v>37</v>
      </c>
      <c r="O873" t="s">
        <v>39</v>
      </c>
      <c r="P873" s="4">
        <v>155.94999999999999</v>
      </c>
      <c r="Q873" s="4">
        <v>336840.7</v>
      </c>
      <c r="R873" s="4">
        <v>-174493.63</v>
      </c>
    </row>
    <row r="874" spans="1:18" x14ac:dyDescent="0.25">
      <c r="A874">
        <v>6742</v>
      </c>
      <c r="B874" t="s">
        <v>20</v>
      </c>
      <c r="C874" t="s">
        <v>25</v>
      </c>
      <c r="D874">
        <v>119.8</v>
      </c>
      <c r="E874" s="3">
        <v>44973</v>
      </c>
      <c r="F874" s="3">
        <v>45184</v>
      </c>
      <c r="G874">
        <v>701.55</v>
      </c>
      <c r="H874" t="s">
        <v>33</v>
      </c>
      <c r="I874">
        <v>7.42</v>
      </c>
      <c r="J874">
        <v>932.9</v>
      </c>
      <c r="K874">
        <v>18.8</v>
      </c>
      <c r="L874" s="7">
        <v>192.5</v>
      </c>
      <c r="M874" t="b">
        <v>0</v>
      </c>
      <c r="N874" t="s">
        <v>35</v>
      </c>
      <c r="O874" t="s">
        <v>39</v>
      </c>
      <c r="P874" s="4">
        <v>77.8</v>
      </c>
      <c r="Q874" s="4">
        <v>172389.24</v>
      </c>
      <c r="R874" s="4">
        <v>-117808.65</v>
      </c>
    </row>
    <row r="875" spans="1:18" x14ac:dyDescent="0.25">
      <c r="A875">
        <v>6788</v>
      </c>
      <c r="B875" t="s">
        <v>20</v>
      </c>
      <c r="C875" t="s">
        <v>25</v>
      </c>
      <c r="D875">
        <v>148.9</v>
      </c>
      <c r="E875" s="3">
        <v>45005</v>
      </c>
      <c r="F875" s="3">
        <v>45148</v>
      </c>
      <c r="G875">
        <v>349.95</v>
      </c>
      <c r="H875" t="s">
        <v>32</v>
      </c>
      <c r="I875">
        <v>7.36</v>
      </c>
      <c r="J875">
        <v>1143.4000000000001</v>
      </c>
      <c r="K875">
        <v>20</v>
      </c>
      <c r="L875" s="7">
        <v>94.6</v>
      </c>
      <c r="M875" t="b">
        <v>0</v>
      </c>
      <c r="N875" t="s">
        <v>35</v>
      </c>
      <c r="O875" t="s">
        <v>41</v>
      </c>
      <c r="P875" s="4">
        <v>82.17</v>
      </c>
      <c r="Q875" s="4">
        <v>126121.33</v>
      </c>
      <c r="R875" s="4">
        <v>-97365.94</v>
      </c>
    </row>
    <row r="876" spans="1:18" x14ac:dyDescent="0.25">
      <c r="A876">
        <v>6408</v>
      </c>
      <c r="B876" t="s">
        <v>18</v>
      </c>
      <c r="C876" t="s">
        <v>28</v>
      </c>
      <c r="D876">
        <v>297.01</v>
      </c>
      <c r="E876" s="3">
        <v>45033</v>
      </c>
      <c r="F876" s="3">
        <v>45148</v>
      </c>
      <c r="G876">
        <v>554.78</v>
      </c>
      <c r="H876" t="s">
        <v>31</v>
      </c>
      <c r="I876">
        <v>5.88</v>
      </c>
      <c r="J876">
        <v>1042.2</v>
      </c>
      <c r="K876">
        <v>19.5</v>
      </c>
      <c r="L876" s="7">
        <v>577.20000000000005</v>
      </c>
      <c r="M876" t="b">
        <v>0</v>
      </c>
      <c r="N876" t="s">
        <v>35</v>
      </c>
      <c r="O876" t="s">
        <v>41</v>
      </c>
      <c r="P876" s="4">
        <v>347.28</v>
      </c>
      <c r="Q876" s="4">
        <v>414940.29</v>
      </c>
      <c r="R876" s="4">
        <v>-222276.29</v>
      </c>
    </row>
    <row r="877" spans="1:18" x14ac:dyDescent="0.25">
      <c r="A877">
        <v>9669</v>
      </c>
      <c r="B877" t="s">
        <v>20</v>
      </c>
      <c r="C877" t="s">
        <v>29</v>
      </c>
      <c r="D877">
        <v>68.11</v>
      </c>
      <c r="E877" s="3">
        <v>44992</v>
      </c>
      <c r="F877" s="3">
        <v>45095</v>
      </c>
      <c r="G877">
        <v>142.82</v>
      </c>
      <c r="H877" t="s">
        <v>30</v>
      </c>
      <c r="I877">
        <v>5.96</v>
      </c>
      <c r="J877">
        <v>412.1</v>
      </c>
      <c r="K877">
        <v>18.7</v>
      </c>
      <c r="L877" s="7">
        <v>265.7</v>
      </c>
      <c r="M877" t="b">
        <v>1</v>
      </c>
      <c r="N877" t="s">
        <v>37</v>
      </c>
      <c r="O877" t="s">
        <v>39</v>
      </c>
      <c r="P877" s="4">
        <v>69.92</v>
      </c>
      <c r="Q877" s="4">
        <v>133662.49</v>
      </c>
      <c r="R877" s="4">
        <v>-123676.52</v>
      </c>
    </row>
    <row r="878" spans="1:18" x14ac:dyDescent="0.25">
      <c r="A878">
        <v>1922</v>
      </c>
      <c r="B878" t="s">
        <v>20</v>
      </c>
      <c r="C878" t="s">
        <v>24</v>
      </c>
      <c r="D878">
        <v>128.27000000000001</v>
      </c>
      <c r="E878" s="3">
        <v>45025</v>
      </c>
      <c r="F878" s="3">
        <v>45201</v>
      </c>
      <c r="G878">
        <v>295.67</v>
      </c>
      <c r="H878" t="s">
        <v>30</v>
      </c>
      <c r="I878">
        <v>4.6100000000000003</v>
      </c>
      <c r="J878">
        <v>515.29999999999995</v>
      </c>
      <c r="K878">
        <v>25.7</v>
      </c>
      <c r="L878" s="7">
        <v>392.6</v>
      </c>
      <c r="M878" t="b">
        <v>1</v>
      </c>
      <c r="N878" t="s">
        <v>38</v>
      </c>
      <c r="O878" t="s">
        <v>40</v>
      </c>
      <c r="P878" s="4">
        <v>151.36000000000001</v>
      </c>
      <c r="Q878" s="4">
        <v>227381.36</v>
      </c>
      <c r="R878" s="4">
        <v>-182628.75</v>
      </c>
    </row>
    <row r="879" spans="1:18" x14ac:dyDescent="0.25">
      <c r="A879">
        <v>1419</v>
      </c>
      <c r="B879" t="s">
        <v>21</v>
      </c>
      <c r="C879" t="s">
        <v>23</v>
      </c>
      <c r="D879">
        <v>91.09</v>
      </c>
      <c r="E879" s="3">
        <v>44977</v>
      </c>
      <c r="F879" s="3">
        <v>45213</v>
      </c>
      <c r="G879">
        <v>379.43</v>
      </c>
      <c r="H879" t="s">
        <v>30</v>
      </c>
      <c r="I879">
        <v>5.7</v>
      </c>
      <c r="J879">
        <v>426.9</v>
      </c>
      <c r="K879">
        <v>23.3</v>
      </c>
      <c r="L879" s="7">
        <v>354.1</v>
      </c>
      <c r="M879" t="b">
        <v>1</v>
      </c>
      <c r="N879" t="s">
        <v>37</v>
      </c>
      <c r="O879" t="s">
        <v>39</v>
      </c>
      <c r="P879" s="4">
        <v>907.86</v>
      </c>
      <c r="Q879" s="4">
        <v>107508.58</v>
      </c>
      <c r="R879" s="4">
        <v>236960.74</v>
      </c>
    </row>
    <row r="880" spans="1:18" x14ac:dyDescent="0.25">
      <c r="A880">
        <v>3204</v>
      </c>
      <c r="B880" t="s">
        <v>18</v>
      </c>
      <c r="C880" t="s">
        <v>27</v>
      </c>
      <c r="D880">
        <v>230.71</v>
      </c>
      <c r="E880" s="3">
        <v>45010</v>
      </c>
      <c r="F880" s="3">
        <v>45223</v>
      </c>
      <c r="G880">
        <v>1466.06</v>
      </c>
      <c r="H880" t="s">
        <v>31</v>
      </c>
      <c r="I880">
        <v>7</v>
      </c>
      <c r="J880">
        <v>1309.3</v>
      </c>
      <c r="K880">
        <v>33</v>
      </c>
      <c r="L880" s="7">
        <v>167.3</v>
      </c>
      <c r="M880" t="b">
        <v>0</v>
      </c>
      <c r="N880" t="s">
        <v>35</v>
      </c>
      <c r="O880" t="s">
        <v>40</v>
      </c>
      <c r="P880" s="4">
        <v>141.49</v>
      </c>
      <c r="Q880" s="4">
        <v>280569.27</v>
      </c>
      <c r="R880" s="4">
        <v>-73136.44</v>
      </c>
    </row>
    <row r="881" spans="1:18" x14ac:dyDescent="0.25">
      <c r="A881">
        <v>2120</v>
      </c>
      <c r="B881" t="s">
        <v>18</v>
      </c>
      <c r="C881" t="s">
        <v>25</v>
      </c>
      <c r="D881">
        <v>230.38</v>
      </c>
      <c r="E881" s="3">
        <v>44954</v>
      </c>
      <c r="F881" s="3">
        <v>45109</v>
      </c>
      <c r="G881">
        <v>757.07</v>
      </c>
      <c r="H881" t="s">
        <v>33</v>
      </c>
      <c r="I881">
        <v>7.25</v>
      </c>
      <c r="J881">
        <v>1045.8</v>
      </c>
      <c r="K881">
        <v>19.600000000000001</v>
      </c>
      <c r="L881" s="7">
        <v>418.3</v>
      </c>
      <c r="M881" t="b">
        <v>1</v>
      </c>
      <c r="N881" t="s">
        <v>36</v>
      </c>
      <c r="O881" t="s">
        <v>39</v>
      </c>
      <c r="P881" s="4">
        <v>70.84</v>
      </c>
      <c r="Q881" s="4">
        <v>161119.15</v>
      </c>
      <c r="R881" s="4">
        <v>-107488.31</v>
      </c>
    </row>
    <row r="882" spans="1:18" x14ac:dyDescent="0.25">
      <c r="A882">
        <v>1950</v>
      </c>
      <c r="B882" t="s">
        <v>20</v>
      </c>
      <c r="C882" t="s">
        <v>23</v>
      </c>
      <c r="D882">
        <v>91.27</v>
      </c>
      <c r="E882" s="3">
        <v>44983</v>
      </c>
      <c r="F882" s="3">
        <v>45153</v>
      </c>
      <c r="G882">
        <v>574.32000000000005</v>
      </c>
      <c r="H882" t="s">
        <v>32</v>
      </c>
      <c r="I882">
        <v>5.21</v>
      </c>
      <c r="J882">
        <v>887.8</v>
      </c>
      <c r="K882">
        <v>32.799999999999997</v>
      </c>
      <c r="L882" s="7">
        <v>75.400000000000006</v>
      </c>
      <c r="M882" t="b">
        <v>1</v>
      </c>
      <c r="N882" t="s">
        <v>36</v>
      </c>
      <c r="O882" t="s">
        <v>39</v>
      </c>
      <c r="P882" s="4">
        <v>908.8</v>
      </c>
      <c r="Q882" s="4">
        <v>123660.6</v>
      </c>
      <c r="R882" s="4">
        <v>398281.42</v>
      </c>
    </row>
    <row r="883" spans="1:18" x14ac:dyDescent="0.25">
      <c r="A883">
        <v>3336</v>
      </c>
      <c r="B883" t="s">
        <v>20</v>
      </c>
      <c r="C883" t="s">
        <v>25</v>
      </c>
      <c r="D883">
        <v>29.01</v>
      </c>
      <c r="E883" s="3">
        <v>44984</v>
      </c>
      <c r="F883" s="3">
        <v>45115</v>
      </c>
      <c r="G883">
        <v>49.06</v>
      </c>
      <c r="H883" t="s">
        <v>31</v>
      </c>
      <c r="I883">
        <v>5.3</v>
      </c>
      <c r="J883">
        <v>1477.3</v>
      </c>
      <c r="K883">
        <v>19.399999999999999</v>
      </c>
      <c r="L883" s="7">
        <v>161.69999999999999</v>
      </c>
      <c r="M883" t="b">
        <v>0</v>
      </c>
      <c r="N883" t="s">
        <v>35</v>
      </c>
      <c r="O883" t="s">
        <v>41</v>
      </c>
      <c r="P883" s="4">
        <v>87.35</v>
      </c>
      <c r="Q883" s="4">
        <v>26699.79</v>
      </c>
      <c r="R883" s="4">
        <v>-22414.400000000001</v>
      </c>
    </row>
    <row r="884" spans="1:18" x14ac:dyDescent="0.25">
      <c r="A884">
        <v>6373</v>
      </c>
      <c r="B884" t="s">
        <v>20</v>
      </c>
      <c r="C884" t="s">
        <v>28</v>
      </c>
      <c r="D884">
        <v>8.3699999999999992</v>
      </c>
      <c r="E884" s="3">
        <v>44941</v>
      </c>
      <c r="F884" s="3">
        <v>45055</v>
      </c>
      <c r="G884">
        <v>51.34</v>
      </c>
      <c r="H884" t="s">
        <v>30</v>
      </c>
      <c r="I884">
        <v>5.16</v>
      </c>
      <c r="J884">
        <v>721.3</v>
      </c>
      <c r="K884">
        <v>27.9</v>
      </c>
      <c r="L884" s="7">
        <v>569.6</v>
      </c>
      <c r="M884" t="b">
        <v>1</v>
      </c>
      <c r="N884" t="s">
        <v>36</v>
      </c>
      <c r="O884" t="s">
        <v>40</v>
      </c>
      <c r="P884" s="4">
        <v>347.23</v>
      </c>
      <c r="Q884" s="4">
        <v>5542.37</v>
      </c>
      <c r="R884" s="4">
        <v>12284.42</v>
      </c>
    </row>
    <row r="885" spans="1:18" x14ac:dyDescent="0.25">
      <c r="A885">
        <v>3243</v>
      </c>
      <c r="B885" t="s">
        <v>22</v>
      </c>
      <c r="C885" t="s">
        <v>24</v>
      </c>
      <c r="D885">
        <v>131.1</v>
      </c>
      <c r="E885" s="3">
        <v>44942</v>
      </c>
      <c r="F885" s="3">
        <v>45104</v>
      </c>
      <c r="G885">
        <v>315.39999999999998</v>
      </c>
      <c r="H885" t="s">
        <v>30</v>
      </c>
      <c r="I885">
        <v>5.55</v>
      </c>
      <c r="J885">
        <v>1109</v>
      </c>
      <c r="K885">
        <v>22</v>
      </c>
      <c r="L885" s="7">
        <v>574.4</v>
      </c>
      <c r="M885" t="b">
        <v>0</v>
      </c>
      <c r="N885" t="s">
        <v>35</v>
      </c>
      <c r="O885" t="s">
        <v>39</v>
      </c>
      <c r="P885" s="4">
        <v>169.15</v>
      </c>
      <c r="Q885" s="4">
        <v>158803.28</v>
      </c>
      <c r="R885" s="4">
        <v>-105453.37</v>
      </c>
    </row>
    <row r="886" spans="1:18" x14ac:dyDescent="0.25">
      <c r="A886">
        <v>3645</v>
      </c>
      <c r="B886" t="s">
        <v>19</v>
      </c>
      <c r="C886" t="s">
        <v>28</v>
      </c>
      <c r="D886">
        <v>126.05</v>
      </c>
      <c r="E886" s="3">
        <v>45023</v>
      </c>
      <c r="F886" s="3">
        <v>45182</v>
      </c>
      <c r="G886">
        <v>764.16</v>
      </c>
      <c r="H886" t="s">
        <v>30</v>
      </c>
      <c r="I886">
        <v>6.91</v>
      </c>
      <c r="J886">
        <v>319.10000000000002</v>
      </c>
      <c r="K886">
        <v>31.2</v>
      </c>
      <c r="L886" s="7">
        <v>315.5</v>
      </c>
      <c r="M886" t="b">
        <v>0</v>
      </c>
      <c r="N886" t="s">
        <v>35</v>
      </c>
      <c r="O886" t="s">
        <v>39</v>
      </c>
      <c r="P886" s="4">
        <v>357.24</v>
      </c>
      <c r="Q886" s="4">
        <v>71546.850000000006</v>
      </c>
      <c r="R886" s="4">
        <v>201441.67</v>
      </c>
    </row>
    <row r="887" spans="1:18" x14ac:dyDescent="0.25">
      <c r="A887">
        <v>5612</v>
      </c>
      <c r="B887" t="s">
        <v>22</v>
      </c>
      <c r="C887" t="s">
        <v>23</v>
      </c>
      <c r="D887">
        <v>296.58</v>
      </c>
      <c r="E887" s="3">
        <v>44973</v>
      </c>
      <c r="F887" s="3">
        <v>45141</v>
      </c>
      <c r="G887">
        <v>528.25</v>
      </c>
      <c r="H887" t="s">
        <v>30</v>
      </c>
      <c r="I887">
        <v>6.44</v>
      </c>
      <c r="J887">
        <v>1391</v>
      </c>
      <c r="K887">
        <v>19</v>
      </c>
      <c r="L887" s="7">
        <v>143</v>
      </c>
      <c r="M887" t="b">
        <v>0</v>
      </c>
      <c r="N887" t="s">
        <v>35</v>
      </c>
      <c r="O887" t="s">
        <v>41</v>
      </c>
      <c r="P887" s="4">
        <v>908.04</v>
      </c>
      <c r="Q887" s="4">
        <v>201733.01</v>
      </c>
      <c r="R887" s="4">
        <v>277939.12</v>
      </c>
    </row>
    <row r="888" spans="1:18" x14ac:dyDescent="0.25">
      <c r="A888">
        <v>2865</v>
      </c>
      <c r="B888" t="s">
        <v>18</v>
      </c>
      <c r="C888" t="s">
        <v>27</v>
      </c>
      <c r="D888">
        <v>143.59</v>
      </c>
      <c r="E888" s="3">
        <v>44989</v>
      </c>
      <c r="F888" s="3">
        <v>45221</v>
      </c>
      <c r="G888">
        <v>896.16</v>
      </c>
      <c r="H888" t="s">
        <v>32</v>
      </c>
      <c r="I888">
        <v>6.86</v>
      </c>
      <c r="J888">
        <v>1312.3</v>
      </c>
      <c r="K888">
        <v>33.200000000000003</v>
      </c>
      <c r="L888" s="7">
        <v>281.89999999999998</v>
      </c>
      <c r="M888" t="b">
        <v>1</v>
      </c>
      <c r="N888" t="s">
        <v>34</v>
      </c>
      <c r="O888" t="s">
        <v>39</v>
      </c>
      <c r="P888" s="4">
        <v>151.9</v>
      </c>
      <c r="Q888" s="4">
        <v>118973.79</v>
      </c>
      <c r="R888" s="4">
        <v>17152.91</v>
      </c>
    </row>
    <row r="889" spans="1:18" x14ac:dyDescent="0.25">
      <c r="A889">
        <v>7028</v>
      </c>
      <c r="B889" t="s">
        <v>21</v>
      </c>
      <c r="C889" t="s">
        <v>25</v>
      </c>
      <c r="D889">
        <v>80.64</v>
      </c>
      <c r="E889" s="3">
        <v>44938</v>
      </c>
      <c r="F889" s="3">
        <v>45118</v>
      </c>
      <c r="G889">
        <v>201.92</v>
      </c>
      <c r="H889" t="s">
        <v>30</v>
      </c>
      <c r="I889">
        <v>6.25</v>
      </c>
      <c r="J889">
        <v>962.1</v>
      </c>
      <c r="K889">
        <v>18.8</v>
      </c>
      <c r="L889" s="7">
        <v>532.4</v>
      </c>
      <c r="M889" t="b">
        <v>1</v>
      </c>
      <c r="N889" t="s">
        <v>36</v>
      </c>
      <c r="O889" t="s">
        <v>40</v>
      </c>
      <c r="P889" s="4">
        <v>89.17</v>
      </c>
      <c r="Q889" s="4">
        <v>160147.16</v>
      </c>
      <c r="R889" s="4">
        <v>-142141.95000000001</v>
      </c>
    </row>
    <row r="890" spans="1:18" x14ac:dyDescent="0.25">
      <c r="A890">
        <v>8326</v>
      </c>
      <c r="B890" t="s">
        <v>19</v>
      </c>
      <c r="C890" t="s">
        <v>24</v>
      </c>
      <c r="D890">
        <v>267.91000000000003</v>
      </c>
      <c r="E890" s="3">
        <v>45029</v>
      </c>
      <c r="F890" s="3">
        <v>45209</v>
      </c>
      <c r="G890">
        <v>807.37</v>
      </c>
      <c r="H890" t="s">
        <v>32</v>
      </c>
      <c r="I890">
        <v>5.27</v>
      </c>
      <c r="J890">
        <v>1615.2</v>
      </c>
      <c r="K890">
        <v>21.9</v>
      </c>
      <c r="L890" s="7">
        <v>88.7</v>
      </c>
      <c r="M890" t="b">
        <v>1</v>
      </c>
      <c r="N890" t="s">
        <v>37</v>
      </c>
      <c r="O890" t="s">
        <v>39</v>
      </c>
      <c r="P890" s="4">
        <v>166.19</v>
      </c>
      <c r="Q890" s="4">
        <v>458855.46</v>
      </c>
      <c r="R890" s="4">
        <v>-324678.64</v>
      </c>
    </row>
    <row r="891" spans="1:18" x14ac:dyDescent="0.25">
      <c r="A891">
        <v>7371</v>
      </c>
      <c r="B891" t="s">
        <v>21</v>
      </c>
      <c r="C891" t="s">
        <v>28</v>
      </c>
      <c r="D891">
        <v>149.87</v>
      </c>
      <c r="E891" s="3">
        <v>45029</v>
      </c>
      <c r="F891" s="3">
        <v>45138</v>
      </c>
      <c r="G891">
        <v>592.69000000000005</v>
      </c>
      <c r="H891" t="s">
        <v>30</v>
      </c>
      <c r="I891">
        <v>5.18</v>
      </c>
      <c r="J891">
        <v>962.1</v>
      </c>
      <c r="K891">
        <v>25.4</v>
      </c>
      <c r="L891" s="7">
        <v>120.3</v>
      </c>
      <c r="M891" t="b">
        <v>1</v>
      </c>
      <c r="N891" t="s">
        <v>38</v>
      </c>
      <c r="O891" t="s">
        <v>39</v>
      </c>
      <c r="P891" s="4">
        <v>358.8</v>
      </c>
      <c r="Q891" s="4">
        <v>196724.98</v>
      </c>
      <c r="R891" s="4">
        <v>15932.19</v>
      </c>
    </row>
    <row r="892" spans="1:18" x14ac:dyDescent="0.25">
      <c r="A892">
        <v>7359</v>
      </c>
      <c r="B892" t="s">
        <v>18</v>
      </c>
      <c r="C892" t="s">
        <v>23</v>
      </c>
      <c r="D892">
        <v>181.76</v>
      </c>
      <c r="E892" s="3">
        <v>44969</v>
      </c>
      <c r="F892" s="3">
        <v>45208</v>
      </c>
      <c r="G892">
        <v>618.64</v>
      </c>
      <c r="H892" t="s">
        <v>31</v>
      </c>
      <c r="I892">
        <v>4.53</v>
      </c>
      <c r="J892">
        <v>1551.2</v>
      </c>
      <c r="K892">
        <v>30.1</v>
      </c>
      <c r="L892" s="7">
        <v>542.6</v>
      </c>
      <c r="M892" t="b">
        <v>1</v>
      </c>
      <c r="N892" t="s">
        <v>36</v>
      </c>
      <c r="O892" t="s">
        <v>40</v>
      </c>
      <c r="P892" s="4">
        <v>895.63</v>
      </c>
      <c r="Q892" s="4">
        <v>154286.63</v>
      </c>
      <c r="R892" s="4">
        <v>399785.91</v>
      </c>
    </row>
    <row r="893" spans="1:18" x14ac:dyDescent="0.25">
      <c r="A893">
        <v>8863</v>
      </c>
      <c r="B893" t="s">
        <v>18</v>
      </c>
      <c r="C893" t="s">
        <v>28</v>
      </c>
      <c r="D893">
        <v>33.22</v>
      </c>
      <c r="E893" s="3">
        <v>45010</v>
      </c>
      <c r="F893" s="3">
        <v>45215</v>
      </c>
      <c r="G893">
        <v>160.71</v>
      </c>
      <c r="H893" t="s">
        <v>32</v>
      </c>
      <c r="I893">
        <v>6.84</v>
      </c>
      <c r="J893">
        <v>753</v>
      </c>
      <c r="K893">
        <v>33.200000000000003</v>
      </c>
      <c r="L893" s="7">
        <v>278.5</v>
      </c>
      <c r="M893" t="b">
        <v>1</v>
      </c>
      <c r="N893" t="s">
        <v>34</v>
      </c>
      <c r="O893" t="s">
        <v>41</v>
      </c>
      <c r="P893" s="4">
        <v>350.64</v>
      </c>
      <c r="Q893" s="4">
        <v>42467.78</v>
      </c>
      <c r="R893" s="4">
        <v>13883.57</v>
      </c>
    </row>
    <row r="894" spans="1:18" x14ac:dyDescent="0.25">
      <c r="A894">
        <v>4228</v>
      </c>
      <c r="B894" t="s">
        <v>21</v>
      </c>
      <c r="C894" t="s">
        <v>25</v>
      </c>
      <c r="D894">
        <v>117.96</v>
      </c>
      <c r="E894" s="3">
        <v>44955</v>
      </c>
      <c r="F894" s="3">
        <v>45176</v>
      </c>
      <c r="G894">
        <v>751.88</v>
      </c>
      <c r="H894" t="s">
        <v>32</v>
      </c>
      <c r="I894">
        <v>7.04</v>
      </c>
      <c r="J894">
        <v>749.3</v>
      </c>
      <c r="K894">
        <v>24.8</v>
      </c>
      <c r="L894" s="7">
        <v>95.9</v>
      </c>
      <c r="M894" t="b">
        <v>1</v>
      </c>
      <c r="N894" t="s">
        <v>37</v>
      </c>
      <c r="O894" t="s">
        <v>39</v>
      </c>
      <c r="P894" s="4">
        <v>87.35</v>
      </c>
      <c r="Q894" s="4">
        <v>173813.54</v>
      </c>
      <c r="R894" s="4">
        <v>-108136.82</v>
      </c>
    </row>
    <row r="895" spans="1:18" x14ac:dyDescent="0.25">
      <c r="A895">
        <v>4719</v>
      </c>
      <c r="B895" t="s">
        <v>21</v>
      </c>
      <c r="C895" t="s">
        <v>25</v>
      </c>
      <c r="D895">
        <v>283.55</v>
      </c>
      <c r="E895" s="3">
        <v>45033</v>
      </c>
      <c r="F895" s="3">
        <v>45185</v>
      </c>
      <c r="G895">
        <v>1285.0899999999999</v>
      </c>
      <c r="H895" t="s">
        <v>31</v>
      </c>
      <c r="I895">
        <v>6.8</v>
      </c>
      <c r="J895">
        <v>1710.9</v>
      </c>
      <c r="K895">
        <v>30.1</v>
      </c>
      <c r="L895" s="7">
        <v>126.6</v>
      </c>
      <c r="M895" t="b">
        <v>1</v>
      </c>
      <c r="N895" t="s">
        <v>37</v>
      </c>
      <c r="O895" t="s">
        <v>39</v>
      </c>
      <c r="P895" s="4">
        <v>81.59</v>
      </c>
      <c r="Q895" s="4">
        <v>143716.15</v>
      </c>
      <c r="R895" s="4">
        <v>-38865.660000000003</v>
      </c>
    </row>
    <row r="896" spans="1:18" x14ac:dyDescent="0.25">
      <c r="A896">
        <v>3371</v>
      </c>
      <c r="B896" t="s">
        <v>21</v>
      </c>
      <c r="C896" t="s">
        <v>27</v>
      </c>
      <c r="D896">
        <v>178.9</v>
      </c>
      <c r="E896" s="3">
        <v>44975</v>
      </c>
      <c r="F896" s="3">
        <v>45140</v>
      </c>
      <c r="G896">
        <v>913.72</v>
      </c>
      <c r="H896" t="s">
        <v>30</v>
      </c>
      <c r="I896">
        <v>4.72</v>
      </c>
      <c r="J896">
        <v>1663.3</v>
      </c>
      <c r="K896">
        <v>29.6</v>
      </c>
      <c r="L896" s="7">
        <v>535.29999999999995</v>
      </c>
      <c r="M896" t="b">
        <v>1</v>
      </c>
      <c r="N896" t="s">
        <v>34</v>
      </c>
      <c r="O896" t="s">
        <v>40</v>
      </c>
      <c r="P896" s="4">
        <v>156.02000000000001</v>
      </c>
      <c r="Q896" s="4">
        <v>354551.25</v>
      </c>
      <c r="R896" s="4">
        <v>-211992.66</v>
      </c>
    </row>
    <row r="897" spans="1:18" x14ac:dyDescent="0.25">
      <c r="A897">
        <v>3891</v>
      </c>
      <c r="B897" t="s">
        <v>18</v>
      </c>
      <c r="C897" t="s">
        <v>24</v>
      </c>
      <c r="D897">
        <v>106.63</v>
      </c>
      <c r="E897" s="3">
        <v>44929</v>
      </c>
      <c r="F897" s="3">
        <v>45097</v>
      </c>
      <c r="G897">
        <v>206.86</v>
      </c>
      <c r="H897" t="s">
        <v>30</v>
      </c>
      <c r="I897">
        <v>6.79</v>
      </c>
      <c r="J897">
        <v>1077.5999999999999</v>
      </c>
      <c r="K897">
        <v>27.1</v>
      </c>
      <c r="L897" s="7">
        <v>319.60000000000002</v>
      </c>
      <c r="M897" t="b">
        <v>0</v>
      </c>
      <c r="N897" t="s">
        <v>35</v>
      </c>
      <c r="O897" t="s">
        <v>40</v>
      </c>
      <c r="P897" s="4">
        <v>169.46</v>
      </c>
      <c r="Q897" s="4">
        <v>153565.49</v>
      </c>
      <c r="R897" s="4">
        <v>-118510.99</v>
      </c>
    </row>
    <row r="898" spans="1:18" x14ac:dyDescent="0.25">
      <c r="A898">
        <v>4756</v>
      </c>
      <c r="B898" t="s">
        <v>20</v>
      </c>
      <c r="C898" t="s">
        <v>29</v>
      </c>
      <c r="D898">
        <v>189.57</v>
      </c>
      <c r="E898" s="3">
        <v>45038</v>
      </c>
      <c r="F898" s="3">
        <v>45157</v>
      </c>
      <c r="G898">
        <v>879.43</v>
      </c>
      <c r="H898" t="s">
        <v>33</v>
      </c>
      <c r="I898">
        <v>4.6399999999999997</v>
      </c>
      <c r="J898">
        <v>786.5</v>
      </c>
      <c r="K898">
        <v>29.1</v>
      </c>
      <c r="L898" s="7">
        <v>139.6</v>
      </c>
      <c r="M898" t="b">
        <v>0</v>
      </c>
      <c r="N898" t="s">
        <v>35</v>
      </c>
      <c r="O898" t="s">
        <v>40</v>
      </c>
      <c r="P898" s="4">
        <v>66.09</v>
      </c>
      <c r="Q898" s="4">
        <v>375797.83</v>
      </c>
      <c r="R898" s="4">
        <v>-317676.3</v>
      </c>
    </row>
    <row r="899" spans="1:18" x14ac:dyDescent="0.25">
      <c r="A899">
        <v>5225</v>
      </c>
      <c r="B899" t="s">
        <v>21</v>
      </c>
      <c r="C899" t="s">
        <v>28</v>
      </c>
      <c r="D899">
        <v>273.57</v>
      </c>
      <c r="E899" s="3">
        <v>44995</v>
      </c>
      <c r="F899" s="3">
        <v>45188</v>
      </c>
      <c r="G899">
        <v>1031.1500000000001</v>
      </c>
      <c r="H899" t="s">
        <v>33</v>
      </c>
      <c r="I899">
        <v>4.82</v>
      </c>
      <c r="J899">
        <v>1585.6</v>
      </c>
      <c r="K899">
        <v>18.600000000000001</v>
      </c>
      <c r="L899" s="7">
        <v>314.06086404066082</v>
      </c>
      <c r="M899" t="b">
        <v>0</v>
      </c>
      <c r="N899" t="s">
        <v>35</v>
      </c>
      <c r="O899" t="s">
        <v>39</v>
      </c>
      <c r="P899" s="4">
        <v>346.31</v>
      </c>
      <c r="Q899" s="4">
        <v>329268.49</v>
      </c>
      <c r="R899" s="4">
        <v>27829.07</v>
      </c>
    </row>
    <row r="900" spans="1:18" x14ac:dyDescent="0.25">
      <c r="A900">
        <v>1094</v>
      </c>
      <c r="B900" t="s">
        <v>19</v>
      </c>
      <c r="C900" t="s">
        <v>25</v>
      </c>
      <c r="D900">
        <v>85.83</v>
      </c>
      <c r="E900" s="3">
        <v>44986</v>
      </c>
      <c r="F900" s="3">
        <v>45211</v>
      </c>
      <c r="G900">
        <v>508.88</v>
      </c>
      <c r="H900" t="s">
        <v>32</v>
      </c>
      <c r="I900">
        <v>5.82</v>
      </c>
      <c r="J900">
        <v>717.5</v>
      </c>
      <c r="K900">
        <v>25.1</v>
      </c>
      <c r="L900" s="7">
        <v>514.9</v>
      </c>
      <c r="M900" t="b">
        <v>1</v>
      </c>
      <c r="N900" t="s">
        <v>38</v>
      </c>
      <c r="O900" t="s">
        <v>39</v>
      </c>
      <c r="P900" s="4">
        <v>72.37</v>
      </c>
      <c r="Q900" s="4">
        <v>123188.45</v>
      </c>
      <c r="R900" s="4">
        <v>-86360.8</v>
      </c>
    </row>
    <row r="901" spans="1:18" x14ac:dyDescent="0.25">
      <c r="A901">
        <v>3674</v>
      </c>
      <c r="B901" t="s">
        <v>18</v>
      </c>
      <c r="C901" t="s">
        <v>23</v>
      </c>
      <c r="D901">
        <v>154.01</v>
      </c>
      <c r="E901" s="3">
        <v>44992</v>
      </c>
      <c r="F901" s="3">
        <v>45106</v>
      </c>
      <c r="G901">
        <v>529.96</v>
      </c>
      <c r="H901" t="s">
        <v>33</v>
      </c>
      <c r="I901">
        <v>5.93</v>
      </c>
      <c r="J901">
        <v>445.8</v>
      </c>
      <c r="K901">
        <v>30.6</v>
      </c>
      <c r="L901" s="7">
        <v>62.7</v>
      </c>
      <c r="M901" t="b">
        <v>1</v>
      </c>
      <c r="N901" t="s">
        <v>34</v>
      </c>
      <c r="O901" t="s">
        <v>39</v>
      </c>
      <c r="P901" s="4">
        <v>895.45</v>
      </c>
      <c r="Q901" s="4">
        <v>183609.35</v>
      </c>
      <c r="R901" s="4">
        <v>290943.33</v>
      </c>
    </row>
    <row r="902" spans="1:18" x14ac:dyDescent="0.25">
      <c r="A902">
        <v>7898</v>
      </c>
      <c r="B902" t="s">
        <v>22</v>
      </c>
      <c r="C902" t="s">
        <v>28</v>
      </c>
      <c r="D902">
        <v>287.81</v>
      </c>
      <c r="E902" s="3">
        <v>45013</v>
      </c>
      <c r="F902" s="3">
        <v>45115</v>
      </c>
      <c r="G902">
        <v>1409.48</v>
      </c>
      <c r="H902" t="s">
        <v>31</v>
      </c>
      <c r="I902">
        <v>6.95</v>
      </c>
      <c r="J902">
        <v>1223.2</v>
      </c>
      <c r="K902">
        <v>25.6</v>
      </c>
      <c r="L902" s="7">
        <v>369.5</v>
      </c>
      <c r="M902" t="b">
        <v>1</v>
      </c>
      <c r="N902" t="s">
        <v>38</v>
      </c>
      <c r="O902" t="s">
        <v>40</v>
      </c>
      <c r="P902" s="4">
        <v>353.26</v>
      </c>
      <c r="Q902" s="4">
        <v>147999.23000000001</v>
      </c>
      <c r="R902" s="4">
        <v>349913.67</v>
      </c>
    </row>
    <row r="903" spans="1:18" x14ac:dyDescent="0.25">
      <c r="A903">
        <v>1793</v>
      </c>
      <c r="B903" t="s">
        <v>22</v>
      </c>
      <c r="C903" t="s">
        <v>27</v>
      </c>
      <c r="D903">
        <v>55.86</v>
      </c>
      <c r="E903" s="3">
        <v>45016</v>
      </c>
      <c r="F903" s="3">
        <v>45216</v>
      </c>
      <c r="G903">
        <v>147.51</v>
      </c>
      <c r="H903" t="s">
        <v>31</v>
      </c>
      <c r="I903">
        <v>6.54</v>
      </c>
      <c r="J903">
        <v>268.2</v>
      </c>
      <c r="K903">
        <v>32</v>
      </c>
      <c r="L903" s="7">
        <v>184.4</v>
      </c>
      <c r="M903" t="b">
        <v>1</v>
      </c>
      <c r="N903" t="s">
        <v>34</v>
      </c>
      <c r="O903" t="s">
        <v>39</v>
      </c>
      <c r="P903" s="4">
        <v>140.22</v>
      </c>
      <c r="Q903" s="4">
        <v>99142.43</v>
      </c>
      <c r="R903" s="4">
        <v>-78458.58</v>
      </c>
    </row>
    <row r="904" spans="1:18" x14ac:dyDescent="0.25">
      <c r="A904">
        <v>3116</v>
      </c>
      <c r="B904" t="s">
        <v>19</v>
      </c>
      <c r="C904" t="s">
        <v>27</v>
      </c>
      <c r="D904">
        <v>217.3</v>
      </c>
      <c r="E904" s="3">
        <v>44952</v>
      </c>
      <c r="F904" s="3">
        <v>45082</v>
      </c>
      <c r="G904">
        <v>607.76</v>
      </c>
      <c r="H904" t="s">
        <v>31</v>
      </c>
      <c r="I904">
        <v>4.96</v>
      </c>
      <c r="J904">
        <v>806.6</v>
      </c>
      <c r="K904">
        <v>31.3</v>
      </c>
      <c r="L904" s="7">
        <v>343.2</v>
      </c>
      <c r="M904" t="b">
        <v>1</v>
      </c>
      <c r="N904" t="s">
        <v>37</v>
      </c>
      <c r="O904" t="s">
        <v>40</v>
      </c>
      <c r="P904" s="4">
        <v>143.79</v>
      </c>
      <c r="Q904" s="4">
        <v>255002.07</v>
      </c>
      <c r="R904" s="4">
        <v>-167612.26</v>
      </c>
    </row>
    <row r="905" spans="1:18" x14ac:dyDescent="0.25">
      <c r="A905">
        <v>6779</v>
      </c>
      <c r="B905" t="s">
        <v>20</v>
      </c>
      <c r="C905" t="s">
        <v>25</v>
      </c>
      <c r="D905">
        <v>186.27</v>
      </c>
      <c r="E905" s="3">
        <v>44997</v>
      </c>
      <c r="F905" s="3">
        <v>45180</v>
      </c>
      <c r="G905">
        <v>629.71</v>
      </c>
      <c r="H905" t="s">
        <v>32</v>
      </c>
      <c r="I905">
        <v>5.18</v>
      </c>
      <c r="J905">
        <v>1492.3</v>
      </c>
      <c r="K905">
        <v>31.8</v>
      </c>
      <c r="L905" s="7">
        <v>203.6</v>
      </c>
      <c r="M905" t="b">
        <v>0</v>
      </c>
      <c r="N905" t="s">
        <v>35</v>
      </c>
      <c r="O905" t="s">
        <v>40</v>
      </c>
      <c r="P905" s="4">
        <v>76.540000000000006</v>
      </c>
      <c r="Q905" s="4">
        <v>224716.93</v>
      </c>
      <c r="R905" s="4">
        <v>-176518.93</v>
      </c>
    </row>
    <row r="906" spans="1:18" x14ac:dyDescent="0.25">
      <c r="A906">
        <v>7166</v>
      </c>
      <c r="B906" t="s">
        <v>21</v>
      </c>
      <c r="C906" t="s">
        <v>25</v>
      </c>
      <c r="D906">
        <v>205.5</v>
      </c>
      <c r="E906" s="3">
        <v>45000</v>
      </c>
      <c r="F906" s="3">
        <v>45194</v>
      </c>
      <c r="G906">
        <v>620.67999999999995</v>
      </c>
      <c r="H906" t="s">
        <v>31</v>
      </c>
      <c r="I906">
        <v>5.36</v>
      </c>
      <c r="J906">
        <v>672.3</v>
      </c>
      <c r="K906">
        <v>20.100000000000001</v>
      </c>
      <c r="L906" s="7">
        <v>223.7</v>
      </c>
      <c r="M906" t="b">
        <v>1</v>
      </c>
      <c r="N906" t="s">
        <v>36</v>
      </c>
      <c r="O906" t="s">
        <v>40</v>
      </c>
      <c r="P906" s="4">
        <v>87.5</v>
      </c>
      <c r="Q906" s="4">
        <v>213708.95</v>
      </c>
      <c r="R906" s="4">
        <v>-159399.45000000001</v>
      </c>
    </row>
    <row r="907" spans="1:18" x14ac:dyDescent="0.25">
      <c r="A907">
        <v>1814</v>
      </c>
      <c r="B907" t="s">
        <v>18</v>
      </c>
      <c r="C907" t="s">
        <v>25</v>
      </c>
      <c r="D907">
        <v>108.61</v>
      </c>
      <c r="E907" s="3">
        <v>44995</v>
      </c>
      <c r="F907" s="3">
        <v>45133</v>
      </c>
      <c r="G907">
        <v>300.77999999999997</v>
      </c>
      <c r="H907" t="s">
        <v>32</v>
      </c>
      <c r="I907">
        <v>4.87</v>
      </c>
      <c r="J907">
        <v>1690.1</v>
      </c>
      <c r="K907">
        <v>21.9</v>
      </c>
      <c r="L907" s="7">
        <v>381</v>
      </c>
      <c r="M907" t="b">
        <v>1</v>
      </c>
      <c r="N907" t="s">
        <v>36</v>
      </c>
      <c r="O907" t="s">
        <v>41</v>
      </c>
      <c r="P907" s="4">
        <v>71.02</v>
      </c>
      <c r="Q907" s="4">
        <v>124791.23</v>
      </c>
      <c r="R907" s="4">
        <v>-103429.83</v>
      </c>
    </row>
    <row r="908" spans="1:18" x14ac:dyDescent="0.25">
      <c r="A908">
        <v>1345</v>
      </c>
      <c r="B908" t="s">
        <v>21</v>
      </c>
      <c r="C908" t="s">
        <v>26</v>
      </c>
      <c r="D908">
        <v>97.59</v>
      </c>
      <c r="E908" s="3">
        <v>44973</v>
      </c>
      <c r="F908" s="3">
        <v>45185</v>
      </c>
      <c r="G908">
        <v>170.62</v>
      </c>
      <c r="H908" t="s">
        <v>32</v>
      </c>
      <c r="I908">
        <v>5.36</v>
      </c>
      <c r="J908">
        <v>1729.3</v>
      </c>
      <c r="K908">
        <v>18.5</v>
      </c>
      <c r="L908" s="7">
        <v>346.4</v>
      </c>
      <c r="M908" t="b">
        <v>0</v>
      </c>
      <c r="N908" t="s">
        <v>35</v>
      </c>
      <c r="O908" t="s">
        <v>41</v>
      </c>
      <c r="P908" s="4">
        <v>111</v>
      </c>
      <c r="Q908" s="4">
        <v>155004.74</v>
      </c>
      <c r="R908" s="4">
        <v>-136065.92000000001</v>
      </c>
    </row>
    <row r="909" spans="1:18" x14ac:dyDescent="0.25">
      <c r="A909">
        <v>9554</v>
      </c>
      <c r="B909" t="s">
        <v>18</v>
      </c>
      <c r="C909" t="s">
        <v>29</v>
      </c>
      <c r="D909">
        <v>206.84</v>
      </c>
      <c r="E909" s="3">
        <v>45002</v>
      </c>
      <c r="F909" s="3">
        <v>45174</v>
      </c>
      <c r="G909">
        <v>1175.6199999999999</v>
      </c>
      <c r="H909" t="s">
        <v>31</v>
      </c>
      <c r="I909">
        <v>6.69</v>
      </c>
      <c r="J909">
        <v>1505.3</v>
      </c>
      <c r="K909">
        <v>33.700000000000003</v>
      </c>
      <c r="L909" s="7">
        <v>267.39999999999998</v>
      </c>
      <c r="M909" t="b">
        <v>0</v>
      </c>
      <c r="N909" t="s">
        <v>35</v>
      </c>
      <c r="O909" t="s">
        <v>40</v>
      </c>
      <c r="P909" s="4">
        <v>61.04</v>
      </c>
      <c r="Q909" s="4">
        <v>320795.75</v>
      </c>
      <c r="R909" s="4">
        <v>-249035.91</v>
      </c>
    </row>
    <row r="910" spans="1:18" x14ac:dyDescent="0.25">
      <c r="A910">
        <v>3443</v>
      </c>
      <c r="B910" t="s">
        <v>22</v>
      </c>
      <c r="C910" t="s">
        <v>25</v>
      </c>
      <c r="D910">
        <v>68.59</v>
      </c>
      <c r="E910" s="3">
        <v>45022</v>
      </c>
      <c r="F910" s="3">
        <v>45242</v>
      </c>
      <c r="G910">
        <v>124.94</v>
      </c>
      <c r="H910" t="s">
        <v>31</v>
      </c>
      <c r="I910">
        <v>5.22</v>
      </c>
      <c r="J910">
        <v>1780.2</v>
      </c>
      <c r="K910">
        <v>21.8</v>
      </c>
      <c r="L910" s="7">
        <v>109.2</v>
      </c>
      <c r="M910" t="b">
        <v>1</v>
      </c>
      <c r="N910" t="s">
        <v>38</v>
      </c>
      <c r="O910" t="s">
        <v>39</v>
      </c>
      <c r="P910" s="4">
        <v>73.56</v>
      </c>
      <c r="Q910" s="4">
        <v>117465.07</v>
      </c>
      <c r="R910" s="4">
        <v>-108274.48</v>
      </c>
    </row>
    <row r="911" spans="1:18" x14ac:dyDescent="0.25">
      <c r="A911">
        <v>8783</v>
      </c>
      <c r="B911" t="s">
        <v>21</v>
      </c>
      <c r="C911" t="s">
        <v>28</v>
      </c>
      <c r="D911">
        <v>128.80000000000001</v>
      </c>
      <c r="E911" s="3">
        <v>44968</v>
      </c>
      <c r="F911" s="3">
        <v>45172</v>
      </c>
      <c r="G911">
        <v>764.66</v>
      </c>
      <c r="H911" t="s">
        <v>32</v>
      </c>
      <c r="I911">
        <v>7.01</v>
      </c>
      <c r="J911">
        <v>1049.2</v>
      </c>
      <c r="K911">
        <v>23.9</v>
      </c>
      <c r="L911" s="7">
        <v>583.20000000000005</v>
      </c>
      <c r="M911" t="b">
        <v>1</v>
      </c>
      <c r="N911" t="s">
        <v>63</v>
      </c>
      <c r="O911" t="s">
        <v>39</v>
      </c>
      <c r="P911" s="4">
        <v>344.84</v>
      </c>
      <c r="Q911" s="4">
        <v>252705.68</v>
      </c>
      <c r="R911" s="4">
        <v>10979.67</v>
      </c>
    </row>
    <row r="912" spans="1:18" x14ac:dyDescent="0.25">
      <c r="A912">
        <v>1984</v>
      </c>
      <c r="B912" t="s">
        <v>19</v>
      </c>
      <c r="C912" t="s">
        <v>28</v>
      </c>
      <c r="D912">
        <v>60.51</v>
      </c>
      <c r="E912" s="3">
        <v>44957</v>
      </c>
      <c r="F912" s="3">
        <v>45177</v>
      </c>
      <c r="G912">
        <v>128.72</v>
      </c>
      <c r="H912" t="s">
        <v>31</v>
      </c>
      <c r="I912">
        <v>5.91</v>
      </c>
      <c r="J912">
        <v>1110.7</v>
      </c>
      <c r="K912">
        <v>22.4</v>
      </c>
      <c r="L912" s="7">
        <v>146</v>
      </c>
      <c r="M912" t="b">
        <v>1</v>
      </c>
      <c r="N912" t="s">
        <v>36</v>
      </c>
      <c r="O912" t="s">
        <v>40</v>
      </c>
      <c r="P912" s="4">
        <v>343.68</v>
      </c>
      <c r="Q912" s="4">
        <v>65759.11</v>
      </c>
      <c r="R912" s="4">
        <v>-21520.62</v>
      </c>
    </row>
    <row r="913" spans="1:18" x14ac:dyDescent="0.25">
      <c r="A913">
        <v>8790</v>
      </c>
      <c r="B913" t="s">
        <v>20</v>
      </c>
      <c r="C913" t="s">
        <v>26</v>
      </c>
      <c r="D913">
        <v>7.45</v>
      </c>
      <c r="E913" s="3">
        <v>44948</v>
      </c>
      <c r="F913" s="3">
        <v>45041</v>
      </c>
      <c r="G913">
        <v>13.61</v>
      </c>
      <c r="H913" t="s">
        <v>33</v>
      </c>
      <c r="I913">
        <v>5.47</v>
      </c>
      <c r="J913">
        <v>1537.9</v>
      </c>
      <c r="K913">
        <v>18.600000000000001</v>
      </c>
      <c r="L913" s="7">
        <v>398.2</v>
      </c>
      <c r="M913" t="b">
        <v>1</v>
      </c>
      <c r="N913" t="s">
        <v>34</v>
      </c>
      <c r="O913" t="s">
        <v>40</v>
      </c>
      <c r="P913" s="4">
        <v>121.63</v>
      </c>
      <c r="Q913" s="4">
        <v>7512.87</v>
      </c>
      <c r="R913" s="4">
        <v>-5857.49</v>
      </c>
    </row>
    <row r="914" spans="1:18" x14ac:dyDescent="0.25">
      <c r="A914">
        <v>1827</v>
      </c>
      <c r="B914" t="s">
        <v>19</v>
      </c>
      <c r="C914" t="s">
        <v>26</v>
      </c>
      <c r="D914">
        <v>291.17</v>
      </c>
      <c r="E914" s="3">
        <v>44943</v>
      </c>
      <c r="F914" s="3">
        <v>45069</v>
      </c>
      <c r="G914">
        <v>1256.4100000000001</v>
      </c>
      <c r="H914" t="s">
        <v>32</v>
      </c>
      <c r="I914">
        <v>5.74</v>
      </c>
      <c r="J914">
        <v>988.5</v>
      </c>
      <c r="K914">
        <v>22.2</v>
      </c>
      <c r="L914" s="7">
        <v>95.5</v>
      </c>
      <c r="M914" t="b">
        <v>0</v>
      </c>
      <c r="N914" t="s">
        <v>35</v>
      </c>
      <c r="O914" t="s">
        <v>39</v>
      </c>
      <c r="P914" s="4">
        <v>111.11</v>
      </c>
      <c r="Q914" s="4">
        <v>361134.54</v>
      </c>
      <c r="R914" s="4">
        <v>-221534.82</v>
      </c>
    </row>
    <row r="915" spans="1:18" x14ac:dyDescent="0.25">
      <c r="A915">
        <v>4531</v>
      </c>
      <c r="B915" t="s">
        <v>20</v>
      </c>
      <c r="C915" t="s">
        <v>24</v>
      </c>
      <c r="D915">
        <v>132.35</v>
      </c>
      <c r="E915" s="3">
        <v>45010</v>
      </c>
      <c r="F915" s="3">
        <v>45113</v>
      </c>
      <c r="G915">
        <v>531.02</v>
      </c>
      <c r="H915" t="s">
        <v>30</v>
      </c>
      <c r="I915">
        <v>6.63</v>
      </c>
      <c r="J915">
        <v>850.8</v>
      </c>
      <c r="K915">
        <v>19.600000000000001</v>
      </c>
      <c r="L915" s="7">
        <v>428.6</v>
      </c>
      <c r="M915" t="b">
        <v>0</v>
      </c>
      <c r="N915" t="s">
        <v>35</v>
      </c>
      <c r="O915" t="s">
        <v>41</v>
      </c>
      <c r="P915" s="4">
        <v>168.8</v>
      </c>
      <c r="Q915" s="4">
        <v>96825.19</v>
      </c>
      <c r="R915" s="4">
        <v>-7189.01</v>
      </c>
    </row>
    <row r="916" spans="1:18" x14ac:dyDescent="0.25">
      <c r="A916">
        <v>8147</v>
      </c>
      <c r="B916" t="s">
        <v>21</v>
      </c>
      <c r="C916" t="s">
        <v>23</v>
      </c>
      <c r="D916">
        <v>290.95999999999998</v>
      </c>
      <c r="E916" s="3">
        <v>44946</v>
      </c>
      <c r="F916" s="3">
        <v>45102</v>
      </c>
      <c r="G916">
        <v>1151.0899999999999</v>
      </c>
      <c r="H916" t="s">
        <v>32</v>
      </c>
      <c r="I916">
        <v>6.05</v>
      </c>
      <c r="J916">
        <v>1183.5999999999999</v>
      </c>
      <c r="K916">
        <v>24.3</v>
      </c>
      <c r="L916" s="7">
        <v>102.2</v>
      </c>
      <c r="M916" t="b">
        <v>1</v>
      </c>
      <c r="N916" t="s">
        <v>37</v>
      </c>
      <c r="O916" t="s">
        <v>39</v>
      </c>
      <c r="P916" s="4">
        <v>892.46</v>
      </c>
      <c r="Q916" s="4">
        <v>476314.44</v>
      </c>
      <c r="R916" s="4">
        <v>550987.34</v>
      </c>
    </row>
    <row r="917" spans="1:18" x14ac:dyDescent="0.25">
      <c r="A917">
        <v>5451</v>
      </c>
      <c r="B917" t="s">
        <v>21</v>
      </c>
      <c r="C917" t="s">
        <v>25</v>
      </c>
      <c r="D917">
        <v>46.4</v>
      </c>
      <c r="E917" s="3">
        <v>45033</v>
      </c>
      <c r="F917" s="3">
        <v>45256</v>
      </c>
      <c r="G917">
        <v>202.89</v>
      </c>
      <c r="H917" t="s">
        <v>31</v>
      </c>
      <c r="I917">
        <v>4.5199999999999996</v>
      </c>
      <c r="J917">
        <v>1252.3</v>
      </c>
      <c r="K917">
        <v>33.5</v>
      </c>
      <c r="L917" s="7">
        <v>176.2</v>
      </c>
      <c r="M917" t="b">
        <v>0</v>
      </c>
      <c r="N917" t="s">
        <v>35</v>
      </c>
      <c r="O917" t="s">
        <v>40</v>
      </c>
      <c r="P917" s="4">
        <v>89.03</v>
      </c>
      <c r="Q917" s="4">
        <v>63647.199999999997</v>
      </c>
      <c r="R917" s="4">
        <v>-45583.9</v>
      </c>
    </row>
    <row r="918" spans="1:18" x14ac:dyDescent="0.25">
      <c r="A918">
        <v>4876</v>
      </c>
      <c r="B918" t="s">
        <v>20</v>
      </c>
      <c r="C918" t="s">
        <v>28</v>
      </c>
      <c r="D918">
        <v>178.27</v>
      </c>
      <c r="E918" s="3">
        <v>44934</v>
      </c>
      <c r="F918" s="3">
        <v>45094</v>
      </c>
      <c r="G918">
        <v>523.27</v>
      </c>
      <c r="H918" t="s">
        <v>31</v>
      </c>
      <c r="I918">
        <v>7.27</v>
      </c>
      <c r="J918">
        <v>1401.4</v>
      </c>
      <c r="K918">
        <v>29.2</v>
      </c>
      <c r="L918" s="7">
        <v>405.8</v>
      </c>
      <c r="M918" t="b">
        <v>1</v>
      </c>
      <c r="N918" t="s">
        <v>37</v>
      </c>
      <c r="O918" t="s">
        <v>40</v>
      </c>
      <c r="P918" s="4">
        <v>355.56</v>
      </c>
      <c r="Q918" s="4">
        <v>145648.57</v>
      </c>
      <c r="R918" s="4">
        <v>40405.31</v>
      </c>
    </row>
    <row r="919" spans="1:18" x14ac:dyDescent="0.25">
      <c r="A919">
        <v>6959</v>
      </c>
      <c r="B919" t="s">
        <v>22</v>
      </c>
      <c r="C919" t="s">
        <v>26</v>
      </c>
      <c r="D919">
        <v>64.290000000000006</v>
      </c>
      <c r="E919" s="3">
        <v>45037</v>
      </c>
      <c r="F919" s="3">
        <v>45254</v>
      </c>
      <c r="G919">
        <v>309.54000000000002</v>
      </c>
      <c r="H919" t="s">
        <v>32</v>
      </c>
      <c r="I919">
        <v>4.7</v>
      </c>
      <c r="J919">
        <v>1269.0999999999999</v>
      </c>
      <c r="K919">
        <v>29.3</v>
      </c>
      <c r="L919" s="7">
        <v>205.6</v>
      </c>
      <c r="M919" t="b">
        <v>1</v>
      </c>
      <c r="N919" t="s">
        <v>36</v>
      </c>
      <c r="O919" t="s">
        <v>40</v>
      </c>
      <c r="P919" s="4">
        <v>126.56</v>
      </c>
      <c r="Q919" s="4">
        <v>115468.22</v>
      </c>
      <c r="R919" s="4">
        <v>-76292.84</v>
      </c>
    </row>
    <row r="920" spans="1:18" x14ac:dyDescent="0.25">
      <c r="A920">
        <v>1126</v>
      </c>
      <c r="B920" t="s">
        <v>18</v>
      </c>
      <c r="C920" t="s">
        <v>28</v>
      </c>
      <c r="D920">
        <v>238.07</v>
      </c>
      <c r="E920" s="3">
        <v>45024</v>
      </c>
      <c r="F920" s="3">
        <v>45163</v>
      </c>
      <c r="G920">
        <v>955.14</v>
      </c>
      <c r="H920" t="s">
        <v>32</v>
      </c>
      <c r="I920">
        <v>5.88</v>
      </c>
      <c r="J920">
        <v>1393.2</v>
      </c>
      <c r="K920">
        <v>25.3</v>
      </c>
      <c r="L920" s="7">
        <v>343.1</v>
      </c>
      <c r="M920" t="b">
        <v>1</v>
      </c>
      <c r="N920" t="s">
        <v>34</v>
      </c>
      <c r="O920" t="s">
        <v>40</v>
      </c>
      <c r="P920" s="4">
        <v>343.46</v>
      </c>
      <c r="Q920" s="4">
        <v>340105.32</v>
      </c>
      <c r="R920" s="4">
        <v>-12052.94</v>
      </c>
    </row>
    <row r="921" spans="1:18" x14ac:dyDescent="0.25">
      <c r="A921">
        <v>4177</v>
      </c>
      <c r="B921" t="s">
        <v>19</v>
      </c>
      <c r="C921" t="s">
        <v>28</v>
      </c>
      <c r="D921">
        <v>236.19</v>
      </c>
      <c r="E921" s="3">
        <v>44975</v>
      </c>
      <c r="F921" s="3">
        <v>45115</v>
      </c>
      <c r="G921">
        <v>749.6</v>
      </c>
      <c r="H921" t="s">
        <v>30</v>
      </c>
      <c r="I921">
        <v>4.58</v>
      </c>
      <c r="J921">
        <v>1279.3</v>
      </c>
      <c r="K921">
        <v>31</v>
      </c>
      <c r="L921" s="7">
        <v>118.5</v>
      </c>
      <c r="M921" t="b">
        <v>1</v>
      </c>
      <c r="N921" t="s">
        <v>34</v>
      </c>
      <c r="O921" t="s">
        <v>39</v>
      </c>
      <c r="P921" s="4">
        <v>353.39</v>
      </c>
      <c r="Q921" s="4">
        <v>130154.62</v>
      </c>
      <c r="R921" s="4">
        <v>134746.51999999999</v>
      </c>
    </row>
    <row r="922" spans="1:18" x14ac:dyDescent="0.25">
      <c r="A922">
        <v>9795</v>
      </c>
      <c r="B922" t="s">
        <v>19</v>
      </c>
      <c r="C922" t="s">
        <v>26</v>
      </c>
      <c r="D922">
        <v>38.22</v>
      </c>
      <c r="E922" s="3">
        <v>45013</v>
      </c>
      <c r="F922" s="3">
        <v>45237</v>
      </c>
      <c r="G922">
        <v>215.27</v>
      </c>
      <c r="H922" t="s">
        <v>30</v>
      </c>
      <c r="I922">
        <v>6.81</v>
      </c>
      <c r="J922">
        <v>968.7</v>
      </c>
      <c r="K922">
        <v>32.5</v>
      </c>
      <c r="L922" s="7">
        <v>161.30000000000001</v>
      </c>
      <c r="M922" t="b">
        <v>0</v>
      </c>
      <c r="N922" t="s">
        <v>35</v>
      </c>
      <c r="O922" t="s">
        <v>41</v>
      </c>
      <c r="P922" s="4">
        <v>126.34</v>
      </c>
      <c r="Q922" s="4">
        <v>30376.31</v>
      </c>
      <c r="R922" s="4">
        <v>-3179.1</v>
      </c>
    </row>
    <row r="923" spans="1:18" x14ac:dyDescent="0.25">
      <c r="A923">
        <v>7024</v>
      </c>
      <c r="B923" t="s">
        <v>19</v>
      </c>
      <c r="C923" t="s">
        <v>29</v>
      </c>
      <c r="D923">
        <v>274.06</v>
      </c>
      <c r="E923" s="3">
        <v>44964</v>
      </c>
      <c r="F923" s="3">
        <v>45117</v>
      </c>
      <c r="G923">
        <v>1408.29</v>
      </c>
      <c r="H923" t="s">
        <v>32</v>
      </c>
      <c r="I923">
        <v>6.1</v>
      </c>
      <c r="J923">
        <v>415.9</v>
      </c>
      <c r="K923">
        <v>33.4</v>
      </c>
      <c r="L923" s="7">
        <v>453.6</v>
      </c>
      <c r="M923" t="b">
        <v>1</v>
      </c>
      <c r="N923" t="s">
        <v>36</v>
      </c>
      <c r="O923" t="s">
        <v>41</v>
      </c>
      <c r="P923" s="4">
        <v>61.16</v>
      </c>
      <c r="Q923" s="4">
        <v>503349.62</v>
      </c>
      <c r="R923" s="4">
        <v>-417218.6</v>
      </c>
    </row>
    <row r="924" spans="1:18" x14ac:dyDescent="0.25">
      <c r="A924">
        <v>6109</v>
      </c>
      <c r="B924" t="s">
        <v>21</v>
      </c>
      <c r="C924" t="s">
        <v>26</v>
      </c>
      <c r="D924">
        <v>62.42</v>
      </c>
      <c r="E924" s="3">
        <v>44979</v>
      </c>
      <c r="F924" s="3">
        <v>45187</v>
      </c>
      <c r="G924">
        <v>216.48</v>
      </c>
      <c r="H924" t="s">
        <v>31</v>
      </c>
      <c r="I924">
        <v>6.02</v>
      </c>
      <c r="J924">
        <v>1456.7</v>
      </c>
      <c r="K924">
        <v>19.600000000000001</v>
      </c>
      <c r="L924" s="7">
        <v>299.14690721649441</v>
      </c>
      <c r="M924" t="b">
        <v>1</v>
      </c>
      <c r="N924" t="s">
        <v>63</v>
      </c>
      <c r="O924" t="s">
        <v>40</v>
      </c>
      <c r="P924" s="4">
        <v>121.02</v>
      </c>
      <c r="Q924" s="4">
        <v>66887.3</v>
      </c>
      <c r="R924" s="4">
        <v>-40688.89</v>
      </c>
    </row>
    <row r="925" spans="1:18" x14ac:dyDescent="0.25">
      <c r="A925">
        <v>5146</v>
      </c>
      <c r="B925" t="s">
        <v>19</v>
      </c>
      <c r="C925" t="s">
        <v>26</v>
      </c>
      <c r="D925">
        <v>185.83</v>
      </c>
      <c r="E925" s="3">
        <v>44954</v>
      </c>
      <c r="F925" s="3">
        <v>45079</v>
      </c>
      <c r="G925">
        <v>1066.31</v>
      </c>
      <c r="H925" t="s">
        <v>32</v>
      </c>
      <c r="I925">
        <v>4.72</v>
      </c>
      <c r="J925">
        <v>249.2</v>
      </c>
      <c r="K925">
        <v>32.1</v>
      </c>
      <c r="L925" s="7">
        <v>111.5</v>
      </c>
      <c r="M925" t="b">
        <v>1</v>
      </c>
      <c r="N925" t="s">
        <v>36</v>
      </c>
      <c r="O925" t="s">
        <v>39</v>
      </c>
      <c r="P925" s="4">
        <v>113.19</v>
      </c>
      <c r="Q925" s="4">
        <v>367298.08</v>
      </c>
      <c r="R925" s="4">
        <v>-246602.45</v>
      </c>
    </row>
    <row r="926" spans="1:18" x14ac:dyDescent="0.25">
      <c r="A926">
        <v>8196</v>
      </c>
      <c r="B926" t="s">
        <v>18</v>
      </c>
      <c r="C926" t="s">
        <v>23</v>
      </c>
      <c r="D926">
        <v>295.76</v>
      </c>
      <c r="E926" s="3">
        <v>45003</v>
      </c>
      <c r="F926" s="3">
        <v>45235</v>
      </c>
      <c r="G926">
        <v>1804.52</v>
      </c>
      <c r="H926" t="s">
        <v>33</v>
      </c>
      <c r="I926">
        <v>5.22</v>
      </c>
      <c r="J926">
        <v>1788</v>
      </c>
      <c r="K926">
        <v>21.6</v>
      </c>
      <c r="L926" s="7">
        <v>168.2</v>
      </c>
      <c r="M926" t="b">
        <v>0</v>
      </c>
      <c r="N926" t="s">
        <v>35</v>
      </c>
      <c r="O926" t="s">
        <v>39</v>
      </c>
      <c r="P926" s="4">
        <v>898.28</v>
      </c>
      <c r="Q926" s="4">
        <v>382899.3</v>
      </c>
      <c r="R926" s="4">
        <v>1238064.93</v>
      </c>
    </row>
    <row r="927" spans="1:18" x14ac:dyDescent="0.25">
      <c r="A927">
        <v>4368</v>
      </c>
      <c r="B927" t="s">
        <v>18</v>
      </c>
      <c r="C927" t="s">
        <v>26</v>
      </c>
      <c r="D927">
        <v>265.31</v>
      </c>
      <c r="E927" s="3">
        <v>44955</v>
      </c>
      <c r="F927" s="3">
        <v>45131</v>
      </c>
      <c r="G927">
        <v>1110.1400000000001</v>
      </c>
      <c r="H927" t="s">
        <v>33</v>
      </c>
      <c r="I927">
        <v>6.83</v>
      </c>
      <c r="J927">
        <v>1525.5</v>
      </c>
      <c r="K927">
        <v>24.4</v>
      </c>
      <c r="L927" s="7">
        <v>61.1</v>
      </c>
      <c r="M927" t="b">
        <v>0</v>
      </c>
      <c r="N927" t="s">
        <v>35</v>
      </c>
      <c r="O927" t="s">
        <v>39</v>
      </c>
      <c r="P927" s="4">
        <v>113.01</v>
      </c>
      <c r="Q927" s="4">
        <v>215397.95</v>
      </c>
      <c r="R927" s="4">
        <v>-89941.03</v>
      </c>
    </row>
    <row r="928" spans="1:18" x14ac:dyDescent="0.25">
      <c r="A928">
        <v>4797</v>
      </c>
      <c r="B928" t="s">
        <v>20</v>
      </c>
      <c r="C928" t="s">
        <v>27</v>
      </c>
      <c r="D928">
        <v>287.19</v>
      </c>
      <c r="E928" s="3">
        <v>44998</v>
      </c>
      <c r="F928" s="3">
        <v>45201</v>
      </c>
      <c r="G928">
        <v>739.45</v>
      </c>
      <c r="H928" t="s">
        <v>31</v>
      </c>
      <c r="I928">
        <v>7.17</v>
      </c>
      <c r="J928">
        <v>1273.5</v>
      </c>
      <c r="K928">
        <v>23.5</v>
      </c>
      <c r="L928" s="7">
        <v>102.5</v>
      </c>
      <c r="M928" t="b">
        <v>0</v>
      </c>
      <c r="N928" t="s">
        <v>35</v>
      </c>
      <c r="O928" t="s">
        <v>40</v>
      </c>
      <c r="P928" s="4">
        <v>159.46</v>
      </c>
      <c r="Q928" s="4">
        <v>399435.87</v>
      </c>
      <c r="R928" s="4">
        <v>-281523.17</v>
      </c>
    </row>
    <row r="929" spans="1:18" x14ac:dyDescent="0.25">
      <c r="A929">
        <v>2792</v>
      </c>
      <c r="B929" t="s">
        <v>21</v>
      </c>
      <c r="C929" t="s">
        <v>26</v>
      </c>
      <c r="D929">
        <v>106.07</v>
      </c>
      <c r="E929" s="3">
        <v>44937</v>
      </c>
      <c r="F929" s="3">
        <v>45040</v>
      </c>
      <c r="G929">
        <v>644.79999999999995</v>
      </c>
      <c r="H929" t="s">
        <v>32</v>
      </c>
      <c r="I929">
        <v>6.09</v>
      </c>
      <c r="J929">
        <v>1746.6</v>
      </c>
      <c r="K929">
        <v>28.8</v>
      </c>
      <c r="L929" s="7">
        <v>204.8</v>
      </c>
      <c r="M929" t="b">
        <v>1</v>
      </c>
      <c r="N929" t="s">
        <v>38</v>
      </c>
      <c r="O929" t="s">
        <v>39</v>
      </c>
      <c r="P929" s="4">
        <v>123.7</v>
      </c>
      <c r="Q929" s="4">
        <v>69319.55</v>
      </c>
      <c r="R929" s="4">
        <v>10442.209999999999</v>
      </c>
    </row>
    <row r="930" spans="1:18" x14ac:dyDescent="0.25">
      <c r="A930">
        <v>6732</v>
      </c>
      <c r="B930" t="s">
        <v>18</v>
      </c>
      <c r="C930" t="s">
        <v>28</v>
      </c>
      <c r="D930">
        <v>36.14</v>
      </c>
      <c r="E930" s="3">
        <v>44973</v>
      </c>
      <c r="F930" s="3">
        <v>45136</v>
      </c>
      <c r="G930">
        <v>88.45</v>
      </c>
      <c r="H930" t="s">
        <v>32</v>
      </c>
      <c r="I930">
        <v>5.56</v>
      </c>
      <c r="J930">
        <v>1180</v>
      </c>
      <c r="K930">
        <v>27.6</v>
      </c>
      <c r="L930" s="7">
        <v>101.1</v>
      </c>
      <c r="M930" t="b">
        <v>1</v>
      </c>
      <c r="N930" t="s">
        <v>38</v>
      </c>
      <c r="O930" t="s">
        <v>39</v>
      </c>
      <c r="P930" s="4">
        <v>340.97</v>
      </c>
      <c r="Q930" s="4">
        <v>61845.37</v>
      </c>
      <c r="R930" s="4">
        <v>-31686.57</v>
      </c>
    </row>
    <row r="931" spans="1:18" x14ac:dyDescent="0.25">
      <c r="A931">
        <v>4476</v>
      </c>
      <c r="B931" t="s">
        <v>22</v>
      </c>
      <c r="C931" t="s">
        <v>25</v>
      </c>
      <c r="D931">
        <v>60.56</v>
      </c>
      <c r="E931" s="3">
        <v>44971</v>
      </c>
      <c r="F931" s="3">
        <v>45196</v>
      </c>
      <c r="G931">
        <v>105.5</v>
      </c>
      <c r="H931" t="s">
        <v>33</v>
      </c>
      <c r="I931">
        <v>4.68</v>
      </c>
      <c r="J931">
        <v>290.3</v>
      </c>
      <c r="K931">
        <v>19.7</v>
      </c>
      <c r="L931" s="7">
        <v>526.4</v>
      </c>
      <c r="M931" t="b">
        <v>1</v>
      </c>
      <c r="N931" t="s">
        <v>37</v>
      </c>
      <c r="O931" t="s">
        <v>40</v>
      </c>
      <c r="P931" s="4">
        <v>79.540000000000006</v>
      </c>
      <c r="Q931" s="4">
        <v>87313</v>
      </c>
      <c r="R931" s="4">
        <v>-78921.53</v>
      </c>
    </row>
    <row r="932" spans="1:18" x14ac:dyDescent="0.25">
      <c r="A932">
        <v>4417</v>
      </c>
      <c r="B932" t="s">
        <v>21</v>
      </c>
      <c r="C932" t="s">
        <v>28</v>
      </c>
      <c r="D932">
        <v>152.65</v>
      </c>
      <c r="E932" s="3">
        <v>44944</v>
      </c>
      <c r="F932" s="3">
        <v>45165</v>
      </c>
      <c r="G932">
        <v>478.93</v>
      </c>
      <c r="H932" t="s">
        <v>32</v>
      </c>
      <c r="I932">
        <v>6.55</v>
      </c>
      <c r="J932">
        <v>1095</v>
      </c>
      <c r="K932">
        <v>30.5</v>
      </c>
      <c r="L932" s="7">
        <v>86.3</v>
      </c>
      <c r="M932" t="b">
        <v>1</v>
      </c>
      <c r="N932" t="s">
        <v>36</v>
      </c>
      <c r="O932" t="s">
        <v>41</v>
      </c>
      <c r="P932" s="4">
        <v>352.76</v>
      </c>
      <c r="Q932" s="4">
        <v>297044.68</v>
      </c>
      <c r="R932" s="4">
        <v>-128097.33</v>
      </c>
    </row>
    <row r="933" spans="1:18" x14ac:dyDescent="0.25">
      <c r="A933">
        <v>2645</v>
      </c>
      <c r="B933" t="s">
        <v>21</v>
      </c>
      <c r="C933" t="s">
        <v>23</v>
      </c>
      <c r="D933">
        <v>239</v>
      </c>
      <c r="E933" s="3">
        <v>44976</v>
      </c>
      <c r="F933" s="3">
        <v>45073</v>
      </c>
      <c r="G933">
        <v>1227.22</v>
      </c>
      <c r="H933" t="s">
        <v>31</v>
      </c>
      <c r="I933">
        <v>5.34</v>
      </c>
      <c r="J933">
        <v>962.1</v>
      </c>
      <c r="K933">
        <v>25</v>
      </c>
      <c r="L933" s="7">
        <v>523.5</v>
      </c>
      <c r="M933" t="b">
        <v>1</v>
      </c>
      <c r="N933" t="s">
        <v>34</v>
      </c>
      <c r="O933" t="s">
        <v>39</v>
      </c>
      <c r="P933" s="4">
        <v>891.91</v>
      </c>
      <c r="Q933" s="4">
        <v>366903.64</v>
      </c>
      <c r="R933" s="4">
        <v>727666.15</v>
      </c>
    </row>
    <row r="934" spans="1:18" x14ac:dyDescent="0.25">
      <c r="A934">
        <v>4030</v>
      </c>
      <c r="B934" t="s">
        <v>18</v>
      </c>
      <c r="C934" t="s">
        <v>27</v>
      </c>
      <c r="D934">
        <v>49.3</v>
      </c>
      <c r="E934" s="3">
        <v>45015</v>
      </c>
      <c r="F934" s="3">
        <v>45150</v>
      </c>
      <c r="G934">
        <v>301.54000000000002</v>
      </c>
      <c r="H934" t="s">
        <v>31</v>
      </c>
      <c r="I934">
        <v>4.67</v>
      </c>
      <c r="J934">
        <v>791.2</v>
      </c>
      <c r="K934">
        <v>18</v>
      </c>
      <c r="L934" s="7">
        <v>502.6</v>
      </c>
      <c r="M934" t="b">
        <v>1</v>
      </c>
      <c r="N934" t="s">
        <v>34</v>
      </c>
      <c r="O934" t="s">
        <v>40</v>
      </c>
      <c r="P934" s="4">
        <v>153.30000000000001</v>
      </c>
      <c r="Q934" s="4">
        <v>28284.67</v>
      </c>
      <c r="R934" s="4">
        <v>17941.41</v>
      </c>
    </row>
    <row r="935" spans="1:18" x14ac:dyDescent="0.25">
      <c r="A935">
        <v>3872</v>
      </c>
      <c r="B935" t="s">
        <v>22</v>
      </c>
      <c r="C935" t="s">
        <v>26</v>
      </c>
      <c r="D935">
        <v>199.62</v>
      </c>
      <c r="E935" s="3">
        <v>44975</v>
      </c>
      <c r="F935" s="3">
        <v>45131</v>
      </c>
      <c r="G935">
        <v>935.5</v>
      </c>
      <c r="H935" t="s">
        <v>30</v>
      </c>
      <c r="I935">
        <v>6.5</v>
      </c>
      <c r="J935">
        <v>935.3</v>
      </c>
      <c r="K935">
        <v>24.6</v>
      </c>
      <c r="L935" s="7">
        <v>105.4</v>
      </c>
      <c r="M935" t="b">
        <v>1</v>
      </c>
      <c r="N935" t="s">
        <v>36</v>
      </c>
      <c r="O935" t="s">
        <v>40</v>
      </c>
      <c r="P935" s="4">
        <v>113.55</v>
      </c>
      <c r="Q935" s="4">
        <v>242466.91</v>
      </c>
      <c r="R935" s="4">
        <v>-136240.88</v>
      </c>
    </row>
    <row r="936" spans="1:18" x14ac:dyDescent="0.25">
      <c r="A936">
        <v>4072</v>
      </c>
      <c r="B936" t="s">
        <v>20</v>
      </c>
      <c r="C936" t="s">
        <v>29</v>
      </c>
      <c r="D936">
        <v>100.46</v>
      </c>
      <c r="E936" s="3">
        <v>44948</v>
      </c>
      <c r="F936" s="3">
        <v>45063</v>
      </c>
      <c r="G936">
        <v>628.79999999999995</v>
      </c>
      <c r="H936" t="s">
        <v>31</v>
      </c>
      <c r="I936">
        <v>5.96</v>
      </c>
      <c r="J936">
        <v>932.9</v>
      </c>
      <c r="K936">
        <v>26.3</v>
      </c>
      <c r="L936" s="7">
        <v>63.9</v>
      </c>
      <c r="M936" t="b">
        <v>1</v>
      </c>
      <c r="N936" t="s">
        <v>37</v>
      </c>
      <c r="O936" t="s">
        <v>41</v>
      </c>
      <c r="P936" s="4">
        <v>58.16</v>
      </c>
      <c r="Q936" s="4">
        <v>130293.14</v>
      </c>
      <c r="R936" s="4">
        <v>-93722.13</v>
      </c>
    </row>
    <row r="937" spans="1:18" x14ac:dyDescent="0.25">
      <c r="A937">
        <v>2854</v>
      </c>
      <c r="B937" t="s">
        <v>18</v>
      </c>
      <c r="C937" t="s">
        <v>24</v>
      </c>
      <c r="D937">
        <v>105.65</v>
      </c>
      <c r="E937" s="3">
        <v>44971</v>
      </c>
      <c r="F937" s="3">
        <v>45170</v>
      </c>
      <c r="G937">
        <v>207.27</v>
      </c>
      <c r="H937" t="s">
        <v>32</v>
      </c>
      <c r="I937">
        <v>4.54</v>
      </c>
      <c r="J937">
        <v>1004.7</v>
      </c>
      <c r="K937">
        <v>19.100000000000001</v>
      </c>
      <c r="L937" s="7">
        <v>77.5</v>
      </c>
      <c r="M937" t="b">
        <v>1</v>
      </c>
      <c r="N937" t="s">
        <v>36</v>
      </c>
      <c r="O937" t="s">
        <v>40</v>
      </c>
      <c r="P937" s="4">
        <v>162.51</v>
      </c>
      <c r="Q937" s="4">
        <v>198111.07</v>
      </c>
      <c r="R937" s="4">
        <v>-164427.62</v>
      </c>
    </row>
    <row r="938" spans="1:18" x14ac:dyDescent="0.25">
      <c r="A938">
        <v>5021</v>
      </c>
      <c r="B938" t="s">
        <v>22</v>
      </c>
      <c r="C938" t="s">
        <v>26</v>
      </c>
      <c r="D938">
        <v>200.27</v>
      </c>
      <c r="E938" s="3">
        <v>44987</v>
      </c>
      <c r="F938" s="3">
        <v>45104</v>
      </c>
      <c r="G938">
        <v>361.24</v>
      </c>
      <c r="H938" t="s">
        <v>32</v>
      </c>
      <c r="I938">
        <v>4.83</v>
      </c>
      <c r="J938">
        <v>959.5</v>
      </c>
      <c r="K938">
        <v>20.399999999999999</v>
      </c>
      <c r="L938" s="7">
        <v>299.14690721649441</v>
      </c>
      <c r="M938" t="b">
        <v>0</v>
      </c>
      <c r="N938" t="s">
        <v>35</v>
      </c>
      <c r="O938" t="s">
        <v>40</v>
      </c>
      <c r="P938" s="4">
        <v>117.3</v>
      </c>
      <c r="Q938" s="4">
        <v>230050.19</v>
      </c>
      <c r="R938" s="4">
        <v>-187676.74</v>
      </c>
    </row>
    <row r="939" spans="1:18" x14ac:dyDescent="0.25">
      <c r="A939">
        <v>5662</v>
      </c>
      <c r="B939" t="s">
        <v>21</v>
      </c>
      <c r="C939" t="s">
        <v>25</v>
      </c>
      <c r="D939">
        <v>142.76</v>
      </c>
      <c r="E939" s="3">
        <v>45025</v>
      </c>
      <c r="F939" s="3">
        <v>45166</v>
      </c>
      <c r="G939">
        <v>645.41</v>
      </c>
      <c r="H939" t="s">
        <v>33</v>
      </c>
      <c r="I939">
        <v>6.6</v>
      </c>
      <c r="J939">
        <v>683.2</v>
      </c>
      <c r="K939">
        <v>33.9</v>
      </c>
      <c r="L939" s="7">
        <v>418.7</v>
      </c>
      <c r="M939" t="b">
        <v>1</v>
      </c>
      <c r="N939" t="s">
        <v>34</v>
      </c>
      <c r="O939" t="s">
        <v>40</v>
      </c>
      <c r="P939" s="4">
        <v>77.62</v>
      </c>
      <c r="Q939" s="4">
        <v>198475</v>
      </c>
      <c r="R939" s="4">
        <v>-148378.28</v>
      </c>
    </row>
    <row r="940" spans="1:18" x14ac:dyDescent="0.25">
      <c r="A940">
        <v>7514</v>
      </c>
      <c r="B940" t="s">
        <v>22</v>
      </c>
      <c r="C940" t="s">
        <v>24</v>
      </c>
      <c r="D940">
        <v>244.55</v>
      </c>
      <c r="E940" s="3">
        <v>45019</v>
      </c>
      <c r="F940" s="3">
        <v>45208</v>
      </c>
      <c r="G940">
        <v>1548.14</v>
      </c>
      <c r="H940" t="s">
        <v>33</v>
      </c>
      <c r="I940">
        <v>4.6900000000000004</v>
      </c>
      <c r="J940">
        <v>1063.8</v>
      </c>
      <c r="K940">
        <v>31.9</v>
      </c>
      <c r="L940" s="7">
        <v>391.4</v>
      </c>
      <c r="M940" t="b">
        <v>1</v>
      </c>
      <c r="N940" t="s">
        <v>36</v>
      </c>
      <c r="O940" t="s">
        <v>41</v>
      </c>
      <c r="P940" s="4">
        <v>166.87</v>
      </c>
      <c r="Q940" s="4">
        <v>190488.35</v>
      </c>
      <c r="R940" s="4">
        <v>67849.77</v>
      </c>
    </row>
    <row r="941" spans="1:18" x14ac:dyDescent="0.25">
      <c r="A941">
        <v>6031</v>
      </c>
      <c r="B941" t="s">
        <v>21</v>
      </c>
      <c r="C941" t="s">
        <v>29</v>
      </c>
      <c r="D941">
        <v>51</v>
      </c>
      <c r="E941" s="3">
        <v>44947</v>
      </c>
      <c r="F941" s="3">
        <v>45109</v>
      </c>
      <c r="G941">
        <v>204.69</v>
      </c>
      <c r="H941" t="s">
        <v>31</v>
      </c>
      <c r="I941">
        <v>7.1</v>
      </c>
      <c r="J941">
        <v>597.4</v>
      </c>
      <c r="K941">
        <v>20.100000000000001</v>
      </c>
      <c r="L941" s="7">
        <v>347.8</v>
      </c>
      <c r="M941" t="b">
        <v>1</v>
      </c>
      <c r="N941" t="s">
        <v>34</v>
      </c>
      <c r="O941" t="s">
        <v>41</v>
      </c>
      <c r="P941" s="4">
        <v>56.19</v>
      </c>
      <c r="Q941" s="4">
        <v>44213.9</v>
      </c>
      <c r="R941" s="4">
        <v>-32712.37</v>
      </c>
    </row>
    <row r="942" spans="1:18" x14ac:dyDescent="0.25">
      <c r="A942">
        <v>3708</v>
      </c>
      <c r="B942" t="s">
        <v>18</v>
      </c>
      <c r="C942" t="s">
        <v>23</v>
      </c>
      <c r="D942">
        <v>238.03</v>
      </c>
      <c r="E942" s="3">
        <v>45046</v>
      </c>
      <c r="F942" s="3">
        <v>45246</v>
      </c>
      <c r="G942">
        <v>418.36</v>
      </c>
      <c r="H942" t="s">
        <v>30</v>
      </c>
      <c r="I942">
        <v>5.43</v>
      </c>
      <c r="J942">
        <v>617.6</v>
      </c>
      <c r="K942">
        <v>27.3</v>
      </c>
      <c r="L942" s="7">
        <v>146.1</v>
      </c>
      <c r="M942" t="b">
        <v>0</v>
      </c>
      <c r="N942" t="s">
        <v>35</v>
      </c>
      <c r="O942" t="s">
        <v>39</v>
      </c>
      <c r="P942" s="4">
        <v>903.1</v>
      </c>
      <c r="Q942" s="4">
        <v>314885.15999999997</v>
      </c>
      <c r="R942" s="4">
        <v>62935.76</v>
      </c>
    </row>
    <row r="943" spans="1:18" x14ac:dyDescent="0.25">
      <c r="A943">
        <v>8112</v>
      </c>
      <c r="B943" t="s">
        <v>18</v>
      </c>
      <c r="C943" t="s">
        <v>23</v>
      </c>
      <c r="D943">
        <v>23.95</v>
      </c>
      <c r="E943" s="3">
        <v>44997</v>
      </c>
      <c r="F943" s="3">
        <v>45231</v>
      </c>
      <c r="G943">
        <v>62.42</v>
      </c>
      <c r="H943" t="s">
        <v>32</v>
      </c>
      <c r="I943">
        <v>4.7699999999999996</v>
      </c>
      <c r="J943">
        <v>1411.6</v>
      </c>
      <c r="K943">
        <v>24.1</v>
      </c>
      <c r="L943" s="7">
        <v>512.5</v>
      </c>
      <c r="M943" t="b">
        <v>1</v>
      </c>
      <c r="N943" t="s">
        <v>34</v>
      </c>
      <c r="O943" t="s">
        <v>40</v>
      </c>
      <c r="P943" s="4">
        <v>906.98</v>
      </c>
      <c r="Q943" s="4">
        <v>37014.17</v>
      </c>
      <c r="R943" s="4">
        <v>19599.52</v>
      </c>
    </row>
    <row r="944" spans="1:18" x14ac:dyDescent="0.25">
      <c r="A944">
        <v>9393</v>
      </c>
      <c r="B944" t="s">
        <v>19</v>
      </c>
      <c r="C944" t="s">
        <v>29</v>
      </c>
      <c r="D944">
        <v>62.25</v>
      </c>
      <c r="E944" s="3">
        <v>44987</v>
      </c>
      <c r="F944" s="3">
        <v>45094</v>
      </c>
      <c r="G944">
        <v>169.57</v>
      </c>
      <c r="H944" t="s">
        <v>30</v>
      </c>
      <c r="I944">
        <v>6.78</v>
      </c>
      <c r="J944">
        <v>748.1</v>
      </c>
      <c r="K944">
        <v>26.7</v>
      </c>
      <c r="L944" s="7">
        <v>230.2</v>
      </c>
      <c r="M944" t="b">
        <v>1</v>
      </c>
      <c r="N944" t="s">
        <v>36</v>
      </c>
      <c r="O944" t="s">
        <v>40</v>
      </c>
      <c r="P944" s="4">
        <v>53.05</v>
      </c>
      <c r="Q944" s="4">
        <v>71786.14</v>
      </c>
      <c r="R944" s="4">
        <v>-62790.45</v>
      </c>
    </row>
    <row r="945" spans="1:18" x14ac:dyDescent="0.25">
      <c r="A945">
        <v>4507</v>
      </c>
      <c r="B945" t="s">
        <v>19</v>
      </c>
      <c r="C945" t="s">
        <v>28</v>
      </c>
      <c r="D945">
        <v>198.56</v>
      </c>
      <c r="E945" s="3">
        <v>45002</v>
      </c>
      <c r="F945" s="3">
        <v>45198</v>
      </c>
      <c r="G945">
        <v>633.26</v>
      </c>
      <c r="H945" t="s">
        <v>32</v>
      </c>
      <c r="I945">
        <v>6.07</v>
      </c>
      <c r="J945">
        <v>282.2</v>
      </c>
      <c r="K945">
        <v>25.5</v>
      </c>
      <c r="L945" s="7">
        <v>592.4</v>
      </c>
      <c r="M945" t="b">
        <v>1</v>
      </c>
      <c r="N945" t="s">
        <v>38</v>
      </c>
      <c r="O945" t="s">
        <v>40</v>
      </c>
      <c r="P945" s="4">
        <v>340.92</v>
      </c>
      <c r="Q945" s="4">
        <v>228146.01</v>
      </c>
      <c r="R945" s="4">
        <v>-12255.01</v>
      </c>
    </row>
    <row r="946" spans="1:18" x14ac:dyDescent="0.25">
      <c r="A946">
        <v>7456</v>
      </c>
      <c r="B946" t="s">
        <v>19</v>
      </c>
      <c r="C946" t="s">
        <v>29</v>
      </c>
      <c r="D946">
        <v>257.2</v>
      </c>
      <c r="E946" s="3">
        <v>44962</v>
      </c>
      <c r="F946" s="3">
        <v>45086</v>
      </c>
      <c r="G946">
        <v>441.87</v>
      </c>
      <c r="H946" t="s">
        <v>31</v>
      </c>
      <c r="I946">
        <v>5.42</v>
      </c>
      <c r="J946">
        <v>749.9</v>
      </c>
      <c r="K946">
        <v>18.8</v>
      </c>
      <c r="L946" s="7">
        <v>261.7</v>
      </c>
      <c r="M946" t="b">
        <v>1</v>
      </c>
      <c r="N946" t="s">
        <v>34</v>
      </c>
      <c r="O946" t="s">
        <v>39</v>
      </c>
      <c r="P946" s="4">
        <v>66.510000000000005</v>
      </c>
      <c r="Q946" s="4">
        <v>227362.6</v>
      </c>
      <c r="R946" s="4">
        <v>-197973.83</v>
      </c>
    </row>
    <row r="947" spans="1:18" x14ac:dyDescent="0.25">
      <c r="A947">
        <v>5212</v>
      </c>
      <c r="B947" t="s">
        <v>18</v>
      </c>
      <c r="C947" t="s">
        <v>26</v>
      </c>
      <c r="D947">
        <v>79.540000000000006</v>
      </c>
      <c r="E947" s="3">
        <v>44950</v>
      </c>
      <c r="F947" s="3">
        <v>45102</v>
      </c>
      <c r="G947">
        <v>479.19</v>
      </c>
      <c r="H947" t="s">
        <v>31</v>
      </c>
      <c r="I947">
        <v>5.72</v>
      </c>
      <c r="J947">
        <v>1221.7</v>
      </c>
      <c r="K947">
        <v>23</v>
      </c>
      <c r="L947" s="7">
        <v>194.7</v>
      </c>
      <c r="M947" t="b">
        <v>1</v>
      </c>
      <c r="N947" t="s">
        <v>34</v>
      </c>
      <c r="O947" t="s">
        <v>39</v>
      </c>
      <c r="P947" s="4">
        <v>121.02</v>
      </c>
      <c r="Q947" s="4">
        <v>123063.98</v>
      </c>
      <c r="R947" s="4">
        <v>-65072.41</v>
      </c>
    </row>
    <row r="948" spans="1:18" x14ac:dyDescent="0.25">
      <c r="A948">
        <v>8970</v>
      </c>
      <c r="B948" t="s">
        <v>20</v>
      </c>
      <c r="C948" t="s">
        <v>25</v>
      </c>
      <c r="D948">
        <v>101.52</v>
      </c>
      <c r="E948" s="3">
        <v>44958</v>
      </c>
      <c r="F948" s="3">
        <v>45052</v>
      </c>
      <c r="G948">
        <v>413.98</v>
      </c>
      <c r="H948" t="s">
        <v>33</v>
      </c>
      <c r="I948">
        <v>4.5599999999999996</v>
      </c>
      <c r="J948">
        <v>1502.4</v>
      </c>
      <c r="K948">
        <v>20</v>
      </c>
      <c r="L948" s="7">
        <v>541.79999999999995</v>
      </c>
      <c r="M948" t="b">
        <v>1</v>
      </c>
      <c r="N948" t="s">
        <v>37</v>
      </c>
      <c r="O948" t="s">
        <v>40</v>
      </c>
      <c r="P948" s="4">
        <v>86.55</v>
      </c>
      <c r="Q948" s="4">
        <v>51593.41</v>
      </c>
      <c r="R948" s="4">
        <v>-15763.44</v>
      </c>
    </row>
    <row r="949" spans="1:18" x14ac:dyDescent="0.25">
      <c r="A949">
        <v>9766</v>
      </c>
      <c r="B949" t="s">
        <v>18</v>
      </c>
      <c r="C949" t="s">
        <v>27</v>
      </c>
      <c r="D949">
        <v>163.44999999999999</v>
      </c>
      <c r="E949" s="3">
        <v>45017</v>
      </c>
      <c r="F949" s="3">
        <v>45127</v>
      </c>
      <c r="G949">
        <v>793.49</v>
      </c>
      <c r="H949" t="s">
        <v>30</v>
      </c>
      <c r="I949">
        <v>6.49</v>
      </c>
      <c r="J949">
        <v>1739.1</v>
      </c>
      <c r="K949">
        <v>25.8</v>
      </c>
      <c r="L949" s="7">
        <v>362.1</v>
      </c>
      <c r="M949" t="b">
        <v>1</v>
      </c>
      <c r="N949" t="s">
        <v>34</v>
      </c>
      <c r="O949" t="s">
        <v>39</v>
      </c>
      <c r="P949" s="4">
        <v>144.26</v>
      </c>
      <c r="Q949" s="4">
        <v>207443.05</v>
      </c>
      <c r="R949" s="4">
        <v>-92974.18</v>
      </c>
    </row>
    <row r="950" spans="1:18" x14ac:dyDescent="0.25">
      <c r="A950">
        <v>1536</v>
      </c>
      <c r="B950" t="s">
        <v>22</v>
      </c>
      <c r="C950" t="s">
        <v>26</v>
      </c>
      <c r="D950">
        <v>67.41</v>
      </c>
      <c r="E950" s="3">
        <v>45022</v>
      </c>
      <c r="F950" s="3">
        <v>45159</v>
      </c>
      <c r="G950">
        <v>123.76</v>
      </c>
      <c r="H950" t="s">
        <v>33</v>
      </c>
      <c r="I950">
        <v>5.6</v>
      </c>
      <c r="J950">
        <v>1394</v>
      </c>
      <c r="K950">
        <v>32.5</v>
      </c>
      <c r="L950" s="7">
        <v>447</v>
      </c>
      <c r="M950" t="b">
        <v>1</v>
      </c>
      <c r="N950" t="s">
        <v>36</v>
      </c>
      <c r="O950" t="s">
        <v>39</v>
      </c>
      <c r="P950" s="4">
        <v>126.65</v>
      </c>
      <c r="Q950" s="4">
        <v>34065.449999999997</v>
      </c>
      <c r="R950" s="4">
        <v>-18391.25</v>
      </c>
    </row>
    <row r="951" spans="1:18" x14ac:dyDescent="0.25">
      <c r="A951">
        <v>2625</v>
      </c>
      <c r="B951" t="s">
        <v>18</v>
      </c>
      <c r="C951" t="s">
        <v>26</v>
      </c>
      <c r="D951">
        <v>244.29</v>
      </c>
      <c r="E951" s="3">
        <v>44985</v>
      </c>
      <c r="F951" s="3">
        <v>45126</v>
      </c>
      <c r="G951">
        <v>432.53</v>
      </c>
      <c r="H951" t="s">
        <v>31</v>
      </c>
      <c r="I951">
        <v>6.64</v>
      </c>
      <c r="J951">
        <v>886.2</v>
      </c>
      <c r="K951">
        <v>33.9</v>
      </c>
      <c r="L951" s="7">
        <v>274.60000000000002</v>
      </c>
      <c r="M951" t="b">
        <v>1</v>
      </c>
      <c r="N951" t="s">
        <v>38</v>
      </c>
      <c r="O951" t="s">
        <v>40</v>
      </c>
      <c r="P951" s="4">
        <v>111.91</v>
      </c>
      <c r="Q951" s="4">
        <v>339612.41</v>
      </c>
      <c r="R951" s="4">
        <v>-291207.98</v>
      </c>
    </row>
    <row r="952" spans="1:18" x14ac:dyDescent="0.25">
      <c r="A952">
        <v>8973</v>
      </c>
      <c r="B952" t="s">
        <v>18</v>
      </c>
      <c r="C952" t="s">
        <v>26</v>
      </c>
      <c r="D952">
        <v>233.22</v>
      </c>
      <c r="E952" s="3">
        <v>45022</v>
      </c>
      <c r="F952" s="3">
        <v>45246</v>
      </c>
      <c r="G952">
        <v>1033.71</v>
      </c>
      <c r="H952" t="s">
        <v>30</v>
      </c>
      <c r="I952">
        <v>6.38</v>
      </c>
      <c r="J952">
        <v>678.6</v>
      </c>
      <c r="K952">
        <v>33.1</v>
      </c>
      <c r="L952" s="7">
        <v>537.79999999999995</v>
      </c>
      <c r="M952" t="b">
        <v>1</v>
      </c>
      <c r="N952" t="s">
        <v>34</v>
      </c>
      <c r="O952" t="s">
        <v>39</v>
      </c>
      <c r="P952" s="4">
        <v>127.66</v>
      </c>
      <c r="Q952" s="4">
        <v>127422.02</v>
      </c>
      <c r="R952" s="4">
        <v>4541.3999999999996</v>
      </c>
    </row>
    <row r="953" spans="1:18" x14ac:dyDescent="0.25">
      <c r="A953">
        <v>9577</v>
      </c>
      <c r="B953" t="s">
        <v>21</v>
      </c>
      <c r="C953" t="s">
        <v>24</v>
      </c>
      <c r="D953">
        <v>47.86</v>
      </c>
      <c r="E953" s="3">
        <v>45022</v>
      </c>
      <c r="F953" s="3">
        <v>45223</v>
      </c>
      <c r="G953">
        <v>284.12</v>
      </c>
      <c r="H953" t="s">
        <v>32</v>
      </c>
      <c r="I953">
        <v>6.45</v>
      </c>
      <c r="J953">
        <v>407.4</v>
      </c>
      <c r="K953">
        <v>33.799999999999997</v>
      </c>
      <c r="L953" s="7">
        <v>554.70000000000005</v>
      </c>
      <c r="M953" t="b">
        <v>1</v>
      </c>
      <c r="N953" t="s">
        <v>38</v>
      </c>
      <c r="O953" t="s">
        <v>40</v>
      </c>
      <c r="P953" s="4">
        <v>166.45</v>
      </c>
      <c r="Q953" s="4">
        <v>91417.42</v>
      </c>
      <c r="R953" s="4">
        <v>-44125.65</v>
      </c>
    </row>
    <row r="954" spans="1:18" x14ac:dyDescent="0.25">
      <c r="A954">
        <v>9070</v>
      </c>
      <c r="B954" t="s">
        <v>21</v>
      </c>
      <c r="C954" t="s">
        <v>24</v>
      </c>
      <c r="D954">
        <v>141.83000000000001</v>
      </c>
      <c r="E954" s="3">
        <v>45016</v>
      </c>
      <c r="F954" s="3">
        <v>45251</v>
      </c>
      <c r="G954">
        <v>587.52</v>
      </c>
      <c r="H954" t="s">
        <v>33</v>
      </c>
      <c r="I954">
        <v>6.88</v>
      </c>
      <c r="J954">
        <v>1204.3</v>
      </c>
      <c r="K954">
        <v>18.2</v>
      </c>
      <c r="L954" s="7">
        <v>290.2</v>
      </c>
      <c r="M954" t="b">
        <v>1</v>
      </c>
      <c r="N954" t="s">
        <v>37</v>
      </c>
      <c r="O954" t="s">
        <v>41</v>
      </c>
      <c r="P954" s="4">
        <v>161.35</v>
      </c>
      <c r="Q954" s="4">
        <v>172597.27</v>
      </c>
      <c r="R954" s="4">
        <v>-77800.92</v>
      </c>
    </row>
    <row r="955" spans="1:18" x14ac:dyDescent="0.25">
      <c r="A955">
        <v>9666</v>
      </c>
      <c r="B955" t="s">
        <v>21</v>
      </c>
      <c r="C955" t="s">
        <v>23</v>
      </c>
      <c r="D955">
        <v>233.57</v>
      </c>
      <c r="E955" s="3">
        <v>45001</v>
      </c>
      <c r="F955" s="3">
        <v>45180</v>
      </c>
      <c r="G955">
        <v>1375.52</v>
      </c>
      <c r="H955" t="s">
        <v>31</v>
      </c>
      <c r="I955">
        <v>6.39</v>
      </c>
      <c r="J955">
        <v>1015.8</v>
      </c>
      <c r="K955">
        <v>29.7</v>
      </c>
      <c r="L955" s="7">
        <v>307.54468911917064</v>
      </c>
      <c r="M955" t="b">
        <v>0</v>
      </c>
      <c r="N955" t="s">
        <v>35</v>
      </c>
      <c r="O955" t="s">
        <v>40</v>
      </c>
      <c r="P955" s="4">
        <v>902.17</v>
      </c>
      <c r="Q955" s="4">
        <v>356435.78</v>
      </c>
      <c r="R955" s="4">
        <v>884517.1</v>
      </c>
    </row>
    <row r="956" spans="1:18" x14ac:dyDescent="0.25">
      <c r="A956">
        <v>9609</v>
      </c>
      <c r="B956" t="s">
        <v>18</v>
      </c>
      <c r="C956" t="s">
        <v>26</v>
      </c>
      <c r="D956">
        <v>104.51</v>
      </c>
      <c r="E956" s="3">
        <v>45036</v>
      </c>
      <c r="F956" s="3">
        <v>45162</v>
      </c>
      <c r="G956">
        <v>580.54999999999995</v>
      </c>
      <c r="H956" t="s">
        <v>32</v>
      </c>
      <c r="I956">
        <v>5.76</v>
      </c>
      <c r="J956">
        <v>1284.3</v>
      </c>
      <c r="K956">
        <v>22.4</v>
      </c>
      <c r="L956" s="7">
        <v>406.2</v>
      </c>
      <c r="M956" t="b">
        <v>1</v>
      </c>
      <c r="N956" t="s">
        <v>36</v>
      </c>
      <c r="O956" t="s">
        <v>39</v>
      </c>
      <c r="P956" s="4">
        <v>116.92</v>
      </c>
      <c r="Q956" s="4">
        <v>186069.36</v>
      </c>
      <c r="R956" s="4">
        <v>-118191.45</v>
      </c>
    </row>
    <row r="957" spans="1:18" x14ac:dyDescent="0.25">
      <c r="A957">
        <v>7490</v>
      </c>
      <c r="B957" t="s">
        <v>20</v>
      </c>
      <c r="C957" t="s">
        <v>28</v>
      </c>
      <c r="D957">
        <v>191.77</v>
      </c>
      <c r="E957" s="3">
        <v>45008</v>
      </c>
      <c r="F957" s="3">
        <v>45147</v>
      </c>
      <c r="G957">
        <v>360.39</v>
      </c>
      <c r="H957" t="s">
        <v>31</v>
      </c>
      <c r="I957">
        <v>5.67</v>
      </c>
      <c r="J957">
        <v>579.4</v>
      </c>
      <c r="K957">
        <v>31.8</v>
      </c>
      <c r="L957" s="7">
        <v>575</v>
      </c>
      <c r="M957" t="b">
        <v>1</v>
      </c>
      <c r="N957" t="s">
        <v>34</v>
      </c>
      <c r="O957" t="s">
        <v>39</v>
      </c>
      <c r="P957" s="4">
        <v>344.03</v>
      </c>
      <c r="Q957" s="4">
        <v>163605.35</v>
      </c>
      <c r="R957" s="4">
        <v>-39620.379999999997</v>
      </c>
    </row>
    <row r="958" spans="1:18" x14ac:dyDescent="0.25">
      <c r="A958">
        <v>4600</v>
      </c>
      <c r="B958" t="s">
        <v>22</v>
      </c>
      <c r="C958" t="s">
        <v>23</v>
      </c>
      <c r="D958">
        <v>19.809999999999999</v>
      </c>
      <c r="E958" s="3">
        <v>45029</v>
      </c>
      <c r="F958" s="3">
        <v>45166</v>
      </c>
      <c r="G958">
        <v>49.72</v>
      </c>
      <c r="H958" t="s">
        <v>32</v>
      </c>
      <c r="I958">
        <v>4.8600000000000003</v>
      </c>
      <c r="J958">
        <v>717.8</v>
      </c>
      <c r="K958">
        <v>31</v>
      </c>
      <c r="L958" s="7">
        <v>392.3</v>
      </c>
      <c r="M958" t="b">
        <v>1</v>
      </c>
      <c r="N958" t="s">
        <v>38</v>
      </c>
      <c r="O958" t="s">
        <v>40</v>
      </c>
      <c r="P958" s="4">
        <v>899.11</v>
      </c>
      <c r="Q958" s="4">
        <v>25952.7</v>
      </c>
      <c r="R958" s="4">
        <v>18751.05</v>
      </c>
    </row>
    <row r="959" spans="1:18" x14ac:dyDescent="0.25">
      <c r="A959">
        <v>7783</v>
      </c>
      <c r="B959" t="s">
        <v>22</v>
      </c>
      <c r="C959" t="s">
        <v>25</v>
      </c>
      <c r="D959">
        <v>184.56</v>
      </c>
      <c r="E959" s="3">
        <v>44931</v>
      </c>
      <c r="F959" s="3">
        <v>45069</v>
      </c>
      <c r="G959">
        <v>883.78</v>
      </c>
      <c r="H959" t="s">
        <v>33</v>
      </c>
      <c r="I959">
        <v>6.84</v>
      </c>
      <c r="J959">
        <v>667.4</v>
      </c>
      <c r="K959">
        <v>24.8</v>
      </c>
      <c r="L959" s="7">
        <v>574.79999999999995</v>
      </c>
      <c r="M959" t="b">
        <v>1</v>
      </c>
      <c r="N959" t="s">
        <v>63</v>
      </c>
      <c r="O959" t="s">
        <v>41</v>
      </c>
      <c r="P959" s="4">
        <v>83.15</v>
      </c>
      <c r="Q959" s="4">
        <v>331317.38</v>
      </c>
      <c r="R959" s="4">
        <v>-257831.07</v>
      </c>
    </row>
    <row r="960" spans="1:18" x14ac:dyDescent="0.25">
      <c r="A960">
        <v>5971</v>
      </c>
      <c r="B960" t="s">
        <v>20</v>
      </c>
      <c r="C960" t="s">
        <v>29</v>
      </c>
      <c r="D960">
        <v>50.03</v>
      </c>
      <c r="E960" s="3">
        <v>44942</v>
      </c>
      <c r="F960" s="3">
        <v>45132</v>
      </c>
      <c r="G960">
        <v>185.99</v>
      </c>
      <c r="H960" t="s">
        <v>32</v>
      </c>
      <c r="I960">
        <v>6.78</v>
      </c>
      <c r="J960">
        <v>1476.2</v>
      </c>
      <c r="K960">
        <v>25.6</v>
      </c>
      <c r="L960" s="7">
        <v>239.1</v>
      </c>
      <c r="M960" t="b">
        <v>0</v>
      </c>
      <c r="N960" t="s">
        <v>35</v>
      </c>
      <c r="O960" t="s">
        <v>40</v>
      </c>
      <c r="P960" s="4">
        <v>69.97</v>
      </c>
      <c r="Q960" s="4">
        <v>65372.22</v>
      </c>
      <c r="R960" s="4">
        <v>-52358.5</v>
      </c>
    </row>
    <row r="961" spans="1:18" x14ac:dyDescent="0.25">
      <c r="A961">
        <v>2205</v>
      </c>
      <c r="B961" t="s">
        <v>20</v>
      </c>
      <c r="C961" t="s">
        <v>24</v>
      </c>
      <c r="D961">
        <v>250.02</v>
      </c>
      <c r="E961" s="3">
        <v>44937</v>
      </c>
      <c r="F961" s="3">
        <v>45106</v>
      </c>
      <c r="G961">
        <v>738.43</v>
      </c>
      <c r="H961" t="s">
        <v>30</v>
      </c>
      <c r="I961">
        <v>5.24</v>
      </c>
      <c r="J961">
        <v>474</v>
      </c>
      <c r="K961">
        <v>22.2</v>
      </c>
      <c r="L961" s="7">
        <v>553.29999999999995</v>
      </c>
      <c r="M961" t="b">
        <v>0</v>
      </c>
      <c r="N961" t="s">
        <v>35</v>
      </c>
      <c r="O961" t="s">
        <v>40</v>
      </c>
      <c r="P961" s="4">
        <v>166.35</v>
      </c>
      <c r="Q961" s="4">
        <v>272311.46999999997</v>
      </c>
      <c r="R961" s="4">
        <v>-149473.64000000001</v>
      </c>
    </row>
    <row r="962" spans="1:18" x14ac:dyDescent="0.25">
      <c r="A962">
        <v>2990</v>
      </c>
      <c r="B962" t="s">
        <v>22</v>
      </c>
      <c r="C962" t="s">
        <v>26</v>
      </c>
      <c r="D962">
        <v>109.86</v>
      </c>
      <c r="E962" s="3">
        <v>45044</v>
      </c>
      <c r="F962" s="3">
        <v>45191</v>
      </c>
      <c r="G962">
        <v>394.75</v>
      </c>
      <c r="H962" t="s">
        <v>32</v>
      </c>
      <c r="I962">
        <v>7.09</v>
      </c>
      <c r="J962">
        <v>1173.5999999999999</v>
      </c>
      <c r="K962">
        <v>22.6</v>
      </c>
      <c r="L962" s="7">
        <v>111.9</v>
      </c>
      <c r="M962" t="b">
        <v>0</v>
      </c>
      <c r="N962" t="s">
        <v>35</v>
      </c>
      <c r="O962" t="s">
        <v>39</v>
      </c>
      <c r="P962" s="4">
        <v>118.69</v>
      </c>
      <c r="Q962" s="4">
        <v>115716.06</v>
      </c>
      <c r="R962" s="4">
        <v>-68863.179999999993</v>
      </c>
    </row>
    <row r="963" spans="1:18" x14ac:dyDescent="0.25">
      <c r="A963">
        <v>6299</v>
      </c>
      <c r="B963" t="s">
        <v>19</v>
      </c>
      <c r="C963" t="s">
        <v>25</v>
      </c>
      <c r="D963">
        <v>88.06</v>
      </c>
      <c r="E963" s="3">
        <v>44961</v>
      </c>
      <c r="F963" s="3">
        <v>45073</v>
      </c>
      <c r="G963">
        <v>328.11</v>
      </c>
      <c r="H963" t="s">
        <v>31</v>
      </c>
      <c r="I963">
        <v>6.27</v>
      </c>
      <c r="J963">
        <v>282.2</v>
      </c>
      <c r="K963">
        <v>33.700000000000003</v>
      </c>
      <c r="L963" s="7">
        <v>247.4</v>
      </c>
      <c r="M963" t="b">
        <v>1</v>
      </c>
      <c r="N963" t="s">
        <v>38</v>
      </c>
      <c r="O963" t="s">
        <v>39</v>
      </c>
      <c r="P963" s="4">
        <v>84.86</v>
      </c>
      <c r="Q963" s="4">
        <v>94766.87</v>
      </c>
      <c r="R963" s="4">
        <v>-66923.460000000006</v>
      </c>
    </row>
    <row r="964" spans="1:18" x14ac:dyDescent="0.25">
      <c r="A964">
        <v>4572</v>
      </c>
      <c r="B964" t="s">
        <v>21</v>
      </c>
      <c r="C964" t="s">
        <v>23</v>
      </c>
      <c r="D964">
        <v>253.06</v>
      </c>
      <c r="E964" s="3">
        <v>45038</v>
      </c>
      <c r="F964" s="3">
        <v>45131</v>
      </c>
      <c r="G964">
        <v>1531.71</v>
      </c>
      <c r="H964" t="s">
        <v>32</v>
      </c>
      <c r="I964">
        <v>5.94</v>
      </c>
      <c r="J964">
        <v>1079.2</v>
      </c>
      <c r="K964">
        <v>32.200000000000003</v>
      </c>
      <c r="L964" s="7">
        <v>322</v>
      </c>
      <c r="M964" t="b">
        <v>0</v>
      </c>
      <c r="N964" t="s">
        <v>35</v>
      </c>
      <c r="O964" t="s">
        <v>40</v>
      </c>
      <c r="P964" s="4">
        <v>892.16</v>
      </c>
      <c r="Q964" s="4">
        <v>360141.56</v>
      </c>
      <c r="R964" s="4">
        <v>1006388.83</v>
      </c>
    </row>
    <row r="965" spans="1:18" x14ac:dyDescent="0.25">
      <c r="A965">
        <v>6975</v>
      </c>
      <c r="B965" t="s">
        <v>21</v>
      </c>
      <c r="C965" t="s">
        <v>23</v>
      </c>
      <c r="D965">
        <v>19.79</v>
      </c>
      <c r="E965" s="3">
        <v>45001</v>
      </c>
      <c r="F965" s="3">
        <v>45123</v>
      </c>
      <c r="G965">
        <v>39.92</v>
      </c>
      <c r="H965" t="s">
        <v>33</v>
      </c>
      <c r="I965">
        <v>4.55</v>
      </c>
      <c r="J965">
        <v>302.3</v>
      </c>
      <c r="K965">
        <v>21.1</v>
      </c>
      <c r="L965" s="7">
        <v>409.2</v>
      </c>
      <c r="M965" t="b">
        <v>1</v>
      </c>
      <c r="N965" t="s">
        <v>37</v>
      </c>
      <c r="O965" t="s">
        <v>39</v>
      </c>
      <c r="P965" s="4">
        <v>898.3</v>
      </c>
      <c r="Q965" s="4">
        <v>11250.45</v>
      </c>
      <c r="R965" s="4">
        <v>24609.69</v>
      </c>
    </row>
    <row r="966" spans="1:18" x14ac:dyDescent="0.25">
      <c r="A966">
        <v>7320</v>
      </c>
      <c r="B966" t="s">
        <v>22</v>
      </c>
      <c r="C966" t="s">
        <v>24</v>
      </c>
      <c r="D966">
        <v>122</v>
      </c>
      <c r="E966" s="3">
        <v>44968</v>
      </c>
      <c r="F966" s="3">
        <v>45074</v>
      </c>
      <c r="G966">
        <v>353.64</v>
      </c>
      <c r="H966" t="s">
        <v>31</v>
      </c>
      <c r="I966">
        <v>5.65</v>
      </c>
      <c r="J966">
        <v>481.4</v>
      </c>
      <c r="K966">
        <v>22.4</v>
      </c>
      <c r="L966" s="7">
        <v>211.8</v>
      </c>
      <c r="M966" t="b">
        <v>1</v>
      </c>
      <c r="N966" t="s">
        <v>38</v>
      </c>
      <c r="O966" t="s">
        <v>41</v>
      </c>
      <c r="P966" s="4">
        <v>158.5</v>
      </c>
      <c r="Q966" s="4">
        <v>137015.07</v>
      </c>
      <c r="R966" s="4">
        <v>-80963.13</v>
      </c>
    </row>
    <row r="967" spans="1:18" x14ac:dyDescent="0.25">
      <c r="A967">
        <v>5380</v>
      </c>
      <c r="B967" t="s">
        <v>20</v>
      </c>
      <c r="C967" t="s">
        <v>23</v>
      </c>
      <c r="D967">
        <v>114.15</v>
      </c>
      <c r="E967" s="3">
        <v>45013</v>
      </c>
      <c r="F967" s="3">
        <v>45220</v>
      </c>
      <c r="G967">
        <v>478.04</v>
      </c>
      <c r="H967" t="s">
        <v>31</v>
      </c>
      <c r="I967">
        <v>5.8</v>
      </c>
      <c r="J967">
        <v>380.8</v>
      </c>
      <c r="K967">
        <v>19.7</v>
      </c>
      <c r="L967" s="7">
        <v>558.29999999999995</v>
      </c>
      <c r="M967" t="b">
        <v>1</v>
      </c>
      <c r="N967" t="s">
        <v>34</v>
      </c>
      <c r="O967" t="s">
        <v>39</v>
      </c>
      <c r="P967" s="4">
        <v>909.98</v>
      </c>
      <c r="Q967" s="4">
        <v>153061.87</v>
      </c>
      <c r="R967" s="4">
        <v>281944.96999999997</v>
      </c>
    </row>
    <row r="968" spans="1:18" x14ac:dyDescent="0.25">
      <c r="A968">
        <v>5757</v>
      </c>
      <c r="B968" t="s">
        <v>19</v>
      </c>
      <c r="C968" t="s">
        <v>28</v>
      </c>
      <c r="D968">
        <v>89.02</v>
      </c>
      <c r="E968" s="3">
        <v>45045</v>
      </c>
      <c r="F968" s="3">
        <v>45151</v>
      </c>
      <c r="G968">
        <v>444.34</v>
      </c>
      <c r="H968" t="s">
        <v>31</v>
      </c>
      <c r="I968">
        <v>4.7699999999999996</v>
      </c>
      <c r="J968">
        <v>754.8</v>
      </c>
      <c r="K968">
        <v>33.799999999999997</v>
      </c>
      <c r="L968" s="7">
        <v>546.9</v>
      </c>
      <c r="M968" t="b">
        <v>1</v>
      </c>
      <c r="N968" t="s">
        <v>36</v>
      </c>
      <c r="O968" t="s">
        <v>39</v>
      </c>
      <c r="P968" s="4">
        <v>347.82</v>
      </c>
      <c r="Q968" s="4">
        <v>149515.43</v>
      </c>
      <c r="R968" s="4">
        <v>5034.91</v>
      </c>
    </row>
    <row r="969" spans="1:18" x14ac:dyDescent="0.25">
      <c r="A969">
        <v>3713</v>
      </c>
      <c r="B969" t="s">
        <v>22</v>
      </c>
      <c r="C969" t="s">
        <v>23</v>
      </c>
      <c r="D969">
        <v>273.97000000000003</v>
      </c>
      <c r="E969" s="3">
        <v>45024</v>
      </c>
      <c r="F969" s="3">
        <v>45222</v>
      </c>
      <c r="G969">
        <v>1274.83</v>
      </c>
      <c r="H969" t="s">
        <v>31</v>
      </c>
      <c r="I969">
        <v>5.88</v>
      </c>
      <c r="J969">
        <v>750</v>
      </c>
      <c r="K969">
        <v>32.5</v>
      </c>
      <c r="L969" s="7">
        <v>489.6</v>
      </c>
      <c r="M969" t="b">
        <v>1</v>
      </c>
      <c r="N969" t="s">
        <v>38</v>
      </c>
      <c r="O969" t="s">
        <v>39</v>
      </c>
      <c r="P969" s="4">
        <v>891.67</v>
      </c>
      <c r="Q969" s="4">
        <v>354788.58</v>
      </c>
      <c r="R969" s="4">
        <v>781939.09</v>
      </c>
    </row>
    <row r="970" spans="1:18" x14ac:dyDescent="0.25">
      <c r="A970">
        <v>6588</v>
      </c>
      <c r="B970" t="s">
        <v>21</v>
      </c>
      <c r="C970" t="s">
        <v>27</v>
      </c>
      <c r="D970">
        <v>226.52</v>
      </c>
      <c r="E970" s="3">
        <v>45038</v>
      </c>
      <c r="F970" s="3">
        <v>45185</v>
      </c>
      <c r="G970">
        <v>1406.28</v>
      </c>
      <c r="H970" t="s">
        <v>30</v>
      </c>
      <c r="I970">
        <v>7.48</v>
      </c>
      <c r="J970">
        <v>1522.3</v>
      </c>
      <c r="K970">
        <v>26.8</v>
      </c>
      <c r="L970" s="7">
        <v>112.9</v>
      </c>
      <c r="M970" t="b">
        <v>0</v>
      </c>
      <c r="N970" t="s">
        <v>35</v>
      </c>
      <c r="O970" t="s">
        <v>39</v>
      </c>
      <c r="P970" s="4">
        <v>141.34</v>
      </c>
      <c r="Q970" s="4">
        <v>427954.97</v>
      </c>
      <c r="R970" s="4">
        <v>-229191.35</v>
      </c>
    </row>
    <row r="971" spans="1:18" x14ac:dyDescent="0.25">
      <c r="A971">
        <v>1966</v>
      </c>
      <c r="B971" t="s">
        <v>18</v>
      </c>
      <c r="C971" t="s">
        <v>29</v>
      </c>
      <c r="D971">
        <v>23.86</v>
      </c>
      <c r="E971" s="3">
        <v>45007</v>
      </c>
      <c r="F971" s="3">
        <v>45108</v>
      </c>
      <c r="G971">
        <v>130.71</v>
      </c>
      <c r="H971" t="s">
        <v>31</v>
      </c>
      <c r="I971">
        <v>6.65</v>
      </c>
      <c r="J971">
        <v>561.1</v>
      </c>
      <c r="K971">
        <v>29.1</v>
      </c>
      <c r="L971" s="7">
        <v>93.1</v>
      </c>
      <c r="M971" t="b">
        <v>1</v>
      </c>
      <c r="N971" t="s">
        <v>38</v>
      </c>
      <c r="O971" t="s">
        <v>40</v>
      </c>
      <c r="P971" s="4">
        <v>63.97</v>
      </c>
      <c r="Q971" s="4">
        <v>27812.639999999999</v>
      </c>
      <c r="R971" s="4">
        <v>-19451.12</v>
      </c>
    </row>
    <row r="972" spans="1:18" x14ac:dyDescent="0.25">
      <c r="A972">
        <v>5944</v>
      </c>
      <c r="B972" t="s">
        <v>20</v>
      </c>
      <c r="C972" t="s">
        <v>23</v>
      </c>
      <c r="D972">
        <v>215.83</v>
      </c>
      <c r="E972" s="3">
        <v>44936</v>
      </c>
      <c r="F972" s="3">
        <v>45147</v>
      </c>
      <c r="G972">
        <v>924.91</v>
      </c>
      <c r="H972" t="s">
        <v>31</v>
      </c>
      <c r="I972">
        <v>6.14</v>
      </c>
      <c r="J972">
        <v>338.2</v>
      </c>
      <c r="K972">
        <v>30</v>
      </c>
      <c r="L972" s="7">
        <v>324</v>
      </c>
      <c r="M972" t="b">
        <v>1</v>
      </c>
      <c r="N972" t="s">
        <v>36</v>
      </c>
      <c r="O972" t="s">
        <v>39</v>
      </c>
      <c r="P972" s="4">
        <v>895.78</v>
      </c>
      <c r="Q972" s="4">
        <v>318606.34999999998</v>
      </c>
      <c r="R972" s="4">
        <v>509909.53</v>
      </c>
    </row>
    <row r="973" spans="1:18" x14ac:dyDescent="0.25">
      <c r="A973">
        <v>4432</v>
      </c>
      <c r="B973" t="s">
        <v>18</v>
      </c>
      <c r="C973" t="s">
        <v>27</v>
      </c>
      <c r="D973">
        <v>160.55000000000001</v>
      </c>
      <c r="E973" s="3">
        <v>45008</v>
      </c>
      <c r="F973" s="3">
        <v>45184</v>
      </c>
      <c r="G973">
        <v>413.16</v>
      </c>
      <c r="H973" t="s">
        <v>31</v>
      </c>
      <c r="I973">
        <v>6.1</v>
      </c>
      <c r="J973">
        <v>1165.5999999999999</v>
      </c>
      <c r="K973">
        <v>21.3</v>
      </c>
      <c r="L973" s="7">
        <v>470.9</v>
      </c>
      <c r="M973" t="b">
        <v>1</v>
      </c>
      <c r="N973" t="s">
        <v>34</v>
      </c>
      <c r="O973" t="s">
        <v>40</v>
      </c>
      <c r="P973" s="4">
        <v>157.38</v>
      </c>
      <c r="Q973" s="4">
        <v>84508.97</v>
      </c>
      <c r="R973" s="4">
        <v>-19485.849999999999</v>
      </c>
    </row>
    <row r="974" spans="1:18" x14ac:dyDescent="0.25">
      <c r="A974">
        <v>1688</v>
      </c>
      <c r="B974" t="s">
        <v>22</v>
      </c>
      <c r="C974" t="s">
        <v>25</v>
      </c>
      <c r="D974">
        <v>270.76</v>
      </c>
      <c r="E974" s="3">
        <v>45034</v>
      </c>
      <c r="F974" s="3">
        <v>45159</v>
      </c>
      <c r="G974">
        <v>1016.53</v>
      </c>
      <c r="H974" t="s">
        <v>33</v>
      </c>
      <c r="I974">
        <v>4.63</v>
      </c>
      <c r="J974">
        <v>1299.9000000000001</v>
      </c>
      <c r="K974">
        <v>33</v>
      </c>
      <c r="L974" s="7">
        <v>117.8</v>
      </c>
      <c r="M974" t="b">
        <v>1</v>
      </c>
      <c r="N974" t="s">
        <v>38</v>
      </c>
      <c r="O974" t="s">
        <v>40</v>
      </c>
      <c r="P974" s="4">
        <v>79.66</v>
      </c>
      <c r="Q974" s="4">
        <v>232223.3</v>
      </c>
      <c r="R974" s="4">
        <v>-151246.51999999999</v>
      </c>
    </row>
    <row r="975" spans="1:18" x14ac:dyDescent="0.25">
      <c r="A975">
        <v>5243</v>
      </c>
      <c r="B975" t="s">
        <v>21</v>
      </c>
      <c r="C975" t="s">
        <v>23</v>
      </c>
      <c r="D975">
        <v>97.32</v>
      </c>
      <c r="E975" s="3">
        <v>44934</v>
      </c>
      <c r="F975" s="3">
        <v>45158</v>
      </c>
      <c r="G975">
        <v>483.38</v>
      </c>
      <c r="H975" t="s">
        <v>33</v>
      </c>
      <c r="I975">
        <v>7.37</v>
      </c>
      <c r="J975">
        <v>671.7</v>
      </c>
      <c r="K975">
        <v>26.4</v>
      </c>
      <c r="L975" s="7">
        <v>402.8</v>
      </c>
      <c r="M975" t="b">
        <v>0</v>
      </c>
      <c r="N975" t="s">
        <v>35</v>
      </c>
      <c r="O975" t="s">
        <v>39</v>
      </c>
      <c r="P975" s="4">
        <v>896.61</v>
      </c>
      <c r="Q975" s="4">
        <v>167700.46</v>
      </c>
      <c r="R975" s="4">
        <v>265702.88</v>
      </c>
    </row>
    <row r="976" spans="1:18" x14ac:dyDescent="0.25">
      <c r="A976">
        <v>4701</v>
      </c>
      <c r="B976" t="s">
        <v>19</v>
      </c>
      <c r="C976" t="s">
        <v>28</v>
      </c>
      <c r="D976">
        <v>174.38</v>
      </c>
      <c r="E976" s="3">
        <v>44952</v>
      </c>
      <c r="F976" s="3">
        <v>45048</v>
      </c>
      <c r="G976">
        <v>992.19</v>
      </c>
      <c r="H976" t="s">
        <v>31</v>
      </c>
      <c r="I976">
        <v>7.28</v>
      </c>
      <c r="J976">
        <v>1164.5</v>
      </c>
      <c r="K976">
        <v>19.5</v>
      </c>
      <c r="L976" s="7">
        <v>340.3</v>
      </c>
      <c r="M976" t="b">
        <v>0</v>
      </c>
      <c r="N976" t="s">
        <v>35</v>
      </c>
      <c r="O976" t="s">
        <v>39</v>
      </c>
      <c r="P976" s="4">
        <v>355.18</v>
      </c>
      <c r="Q976" s="4">
        <v>240526.27</v>
      </c>
      <c r="R976" s="4">
        <v>111879.77</v>
      </c>
    </row>
    <row r="977" spans="1:18" x14ac:dyDescent="0.25">
      <c r="A977">
        <v>9533</v>
      </c>
      <c r="B977" t="s">
        <v>18</v>
      </c>
      <c r="C977" t="s">
        <v>25</v>
      </c>
      <c r="D977">
        <v>152.72</v>
      </c>
      <c r="E977" s="3">
        <v>44929</v>
      </c>
      <c r="F977" s="3">
        <v>45049</v>
      </c>
      <c r="G977">
        <v>961.93</v>
      </c>
      <c r="H977" t="s">
        <v>30</v>
      </c>
      <c r="I977">
        <v>6.55</v>
      </c>
      <c r="J977">
        <v>1441.7</v>
      </c>
      <c r="K977">
        <v>24.4</v>
      </c>
      <c r="L977" s="7">
        <v>449.3</v>
      </c>
      <c r="M977" t="b">
        <v>1</v>
      </c>
      <c r="N977" t="s">
        <v>37</v>
      </c>
      <c r="O977" t="s">
        <v>41</v>
      </c>
      <c r="P977" s="4">
        <v>78.349999999999994</v>
      </c>
      <c r="Q977" s="4">
        <v>293109.32</v>
      </c>
      <c r="R977" s="4">
        <v>-217742.1</v>
      </c>
    </row>
    <row r="978" spans="1:18" x14ac:dyDescent="0.25">
      <c r="A978">
        <v>6182</v>
      </c>
      <c r="B978" t="s">
        <v>19</v>
      </c>
      <c r="C978" t="s">
        <v>26</v>
      </c>
      <c r="D978">
        <v>149.41999999999999</v>
      </c>
      <c r="E978" s="3">
        <v>44985</v>
      </c>
      <c r="F978" s="3">
        <v>45187</v>
      </c>
      <c r="G978">
        <v>676.46</v>
      </c>
      <c r="H978" t="s">
        <v>32</v>
      </c>
      <c r="I978">
        <v>4.8</v>
      </c>
      <c r="J978">
        <v>756.1</v>
      </c>
      <c r="K978">
        <v>27.6</v>
      </c>
      <c r="L978" s="7">
        <v>289.5</v>
      </c>
      <c r="M978" t="b">
        <v>1</v>
      </c>
      <c r="N978" t="s">
        <v>34</v>
      </c>
      <c r="O978" t="s">
        <v>39</v>
      </c>
      <c r="P978" s="4">
        <v>124.75</v>
      </c>
      <c r="Q978" s="4">
        <v>243452.2</v>
      </c>
      <c r="R978" s="4">
        <v>-159063.82</v>
      </c>
    </row>
    <row r="979" spans="1:18" x14ac:dyDescent="0.25">
      <c r="A979">
        <v>7704</v>
      </c>
      <c r="B979" t="s">
        <v>21</v>
      </c>
      <c r="C979" t="s">
        <v>23</v>
      </c>
      <c r="D979">
        <v>139.55000000000001</v>
      </c>
      <c r="E979" s="3">
        <v>45042</v>
      </c>
      <c r="F979" s="3">
        <v>45238</v>
      </c>
      <c r="G979">
        <v>576.98</v>
      </c>
      <c r="H979" t="s">
        <v>30</v>
      </c>
      <c r="I979">
        <v>5.12</v>
      </c>
      <c r="J979">
        <v>1040.5999999999999</v>
      </c>
      <c r="K979">
        <v>23.6</v>
      </c>
      <c r="L979" s="7">
        <v>431.3</v>
      </c>
      <c r="M979" t="b">
        <v>0</v>
      </c>
      <c r="N979" t="s">
        <v>35</v>
      </c>
      <c r="O979" t="s">
        <v>40</v>
      </c>
      <c r="P979" s="4">
        <v>904.28</v>
      </c>
      <c r="Q979" s="4">
        <v>163900.89000000001</v>
      </c>
      <c r="R979" s="4">
        <v>357850.58</v>
      </c>
    </row>
    <row r="980" spans="1:18" x14ac:dyDescent="0.25">
      <c r="A980">
        <v>5422</v>
      </c>
      <c r="B980" t="s">
        <v>18</v>
      </c>
      <c r="C980" t="s">
        <v>24</v>
      </c>
      <c r="D980">
        <v>65.66</v>
      </c>
      <c r="E980" s="3">
        <v>45014</v>
      </c>
      <c r="F980" s="3">
        <v>45147</v>
      </c>
      <c r="G980">
        <v>104.3</v>
      </c>
      <c r="H980" t="s">
        <v>31</v>
      </c>
      <c r="I980">
        <v>5.05</v>
      </c>
      <c r="J980">
        <v>434.6</v>
      </c>
      <c r="K980">
        <v>29.2</v>
      </c>
      <c r="L980" s="7">
        <v>137.80000000000001</v>
      </c>
      <c r="M980" t="b">
        <v>1</v>
      </c>
      <c r="N980" t="s">
        <v>38</v>
      </c>
      <c r="O980" t="s">
        <v>39</v>
      </c>
      <c r="P980" s="4">
        <v>164.46</v>
      </c>
      <c r="Q980" s="4">
        <v>109525.27</v>
      </c>
      <c r="R980" s="4">
        <v>-92372.09</v>
      </c>
    </row>
    <row r="981" spans="1:18" x14ac:dyDescent="0.25">
      <c r="A981">
        <v>2759</v>
      </c>
      <c r="B981" t="s">
        <v>19</v>
      </c>
      <c r="C981" t="s">
        <v>27</v>
      </c>
      <c r="D981">
        <v>227.93</v>
      </c>
      <c r="E981" s="3">
        <v>44929</v>
      </c>
      <c r="F981" s="3">
        <v>45028</v>
      </c>
      <c r="G981">
        <v>424.06</v>
      </c>
      <c r="H981" t="s">
        <v>31</v>
      </c>
      <c r="I981">
        <v>6.06</v>
      </c>
      <c r="J981">
        <v>237.8</v>
      </c>
      <c r="K981">
        <v>32.1</v>
      </c>
      <c r="L981" s="7">
        <v>168</v>
      </c>
      <c r="M981" t="b">
        <v>1</v>
      </c>
      <c r="N981" t="s">
        <v>37</v>
      </c>
      <c r="O981" t="s">
        <v>40</v>
      </c>
      <c r="P981" s="4">
        <v>157.13999999999999</v>
      </c>
      <c r="Q981" s="4">
        <v>273898.96000000002</v>
      </c>
      <c r="R981" s="4">
        <v>-207262.17</v>
      </c>
    </row>
    <row r="982" spans="1:18" x14ac:dyDescent="0.25">
      <c r="A982">
        <v>3482</v>
      </c>
      <c r="B982" t="s">
        <v>19</v>
      </c>
      <c r="C982" t="s">
        <v>27</v>
      </c>
      <c r="D982">
        <v>138.13999999999999</v>
      </c>
      <c r="E982" s="3">
        <v>44964</v>
      </c>
      <c r="F982" s="3">
        <v>45182</v>
      </c>
      <c r="G982">
        <v>315.02999999999997</v>
      </c>
      <c r="H982" t="s">
        <v>30</v>
      </c>
      <c r="I982">
        <v>5.12</v>
      </c>
      <c r="J982">
        <v>1770.2</v>
      </c>
      <c r="K982">
        <v>30.4</v>
      </c>
      <c r="L982" s="7">
        <v>546.79999999999995</v>
      </c>
      <c r="M982" t="b">
        <v>1</v>
      </c>
      <c r="N982" t="s">
        <v>37</v>
      </c>
      <c r="O982" t="s">
        <v>40</v>
      </c>
      <c r="P982" s="4">
        <v>156.97</v>
      </c>
      <c r="Q982" s="4">
        <v>137484.29</v>
      </c>
      <c r="R982" s="4">
        <v>-88034.03</v>
      </c>
    </row>
    <row r="983" spans="1:18" x14ac:dyDescent="0.25">
      <c r="A983">
        <v>9058</v>
      </c>
      <c r="B983" t="s">
        <v>18</v>
      </c>
      <c r="C983" t="s">
        <v>24</v>
      </c>
      <c r="D983">
        <v>287.76</v>
      </c>
      <c r="E983" s="3">
        <v>44928</v>
      </c>
      <c r="F983" s="3">
        <v>45065</v>
      </c>
      <c r="G983">
        <v>510.43</v>
      </c>
      <c r="H983" t="s">
        <v>31</v>
      </c>
      <c r="I983">
        <v>6.59</v>
      </c>
      <c r="J983">
        <v>679.6</v>
      </c>
      <c r="K983">
        <v>28.3</v>
      </c>
      <c r="L983" s="7">
        <v>231.2</v>
      </c>
      <c r="M983" t="b">
        <v>1</v>
      </c>
      <c r="N983" t="s">
        <v>36</v>
      </c>
      <c r="O983" t="s">
        <v>39</v>
      </c>
      <c r="P983" s="4">
        <v>163.29</v>
      </c>
      <c r="Q983" s="4">
        <v>164208.54999999999</v>
      </c>
      <c r="R983" s="4">
        <v>-80860.44</v>
      </c>
    </row>
    <row r="984" spans="1:18" x14ac:dyDescent="0.25">
      <c r="A984">
        <v>1951</v>
      </c>
      <c r="B984" t="s">
        <v>21</v>
      </c>
      <c r="C984" t="s">
        <v>29</v>
      </c>
      <c r="D984">
        <v>81.94</v>
      </c>
      <c r="E984" s="3">
        <v>45025</v>
      </c>
      <c r="F984" s="3">
        <v>45144</v>
      </c>
      <c r="G984">
        <v>287.14</v>
      </c>
      <c r="H984" t="s">
        <v>32</v>
      </c>
      <c r="I984">
        <v>6.14</v>
      </c>
      <c r="J984">
        <v>646.20000000000005</v>
      </c>
      <c r="K984">
        <v>26.2</v>
      </c>
      <c r="L984" s="7">
        <v>592</v>
      </c>
      <c r="M984" t="b">
        <v>0</v>
      </c>
      <c r="N984" t="s">
        <v>35</v>
      </c>
      <c r="O984" t="s">
        <v>41</v>
      </c>
      <c r="P984" s="4">
        <v>69.14</v>
      </c>
      <c r="Q984" s="4">
        <v>147363.76999999999</v>
      </c>
      <c r="R984" s="4">
        <v>-127510.91</v>
      </c>
    </row>
    <row r="985" spans="1:18" x14ac:dyDescent="0.25">
      <c r="A985">
        <v>9914</v>
      </c>
      <c r="B985" t="s">
        <v>19</v>
      </c>
      <c r="C985" t="s">
        <v>26</v>
      </c>
      <c r="D985">
        <v>206.41</v>
      </c>
      <c r="E985" s="3">
        <v>44943</v>
      </c>
      <c r="F985" s="3">
        <v>45110</v>
      </c>
      <c r="G985">
        <v>657.29</v>
      </c>
      <c r="H985" t="s">
        <v>33</v>
      </c>
      <c r="I985">
        <v>4.55</v>
      </c>
      <c r="J985">
        <v>1757.2</v>
      </c>
      <c r="K985">
        <v>22.1</v>
      </c>
      <c r="L985" s="7">
        <v>75.400000000000006</v>
      </c>
      <c r="M985" t="b">
        <v>0</v>
      </c>
      <c r="N985" t="s">
        <v>35</v>
      </c>
      <c r="O985" t="s">
        <v>39</v>
      </c>
      <c r="P985" s="4">
        <v>110.41</v>
      </c>
      <c r="Q985" s="4">
        <v>232915.65</v>
      </c>
      <c r="R985" s="4">
        <v>-160344.26</v>
      </c>
    </row>
    <row r="986" spans="1:18" x14ac:dyDescent="0.25">
      <c r="A986">
        <v>3079</v>
      </c>
      <c r="B986" t="s">
        <v>22</v>
      </c>
      <c r="C986" t="s">
        <v>28</v>
      </c>
      <c r="D986">
        <v>282.51</v>
      </c>
      <c r="E986" s="3">
        <v>44999</v>
      </c>
      <c r="F986" s="3">
        <v>45225</v>
      </c>
      <c r="G986">
        <v>1324.06</v>
      </c>
      <c r="H986" t="s">
        <v>32</v>
      </c>
      <c r="I986">
        <v>6.73</v>
      </c>
      <c r="J986">
        <v>1365.2</v>
      </c>
      <c r="K986">
        <v>25.3</v>
      </c>
      <c r="L986" s="7">
        <v>322.7</v>
      </c>
      <c r="M986" t="b">
        <v>1</v>
      </c>
      <c r="N986" t="s">
        <v>34</v>
      </c>
      <c r="O986" t="s">
        <v>39</v>
      </c>
      <c r="P986" s="4">
        <v>358.61</v>
      </c>
      <c r="Q986" s="4">
        <v>431606.19</v>
      </c>
      <c r="R986" s="4">
        <v>43214.97</v>
      </c>
    </row>
    <row r="987" spans="1:18" x14ac:dyDescent="0.25">
      <c r="A987">
        <v>3717</v>
      </c>
      <c r="B987" t="s">
        <v>18</v>
      </c>
      <c r="C987" t="s">
        <v>27</v>
      </c>
      <c r="D987">
        <v>200.72</v>
      </c>
      <c r="E987" s="3">
        <v>44962</v>
      </c>
      <c r="F987" s="3">
        <v>45058</v>
      </c>
      <c r="G987">
        <v>838.67</v>
      </c>
      <c r="H987" t="s">
        <v>32</v>
      </c>
      <c r="I987">
        <v>5.07</v>
      </c>
      <c r="J987">
        <v>1136.5</v>
      </c>
      <c r="K987">
        <v>22.7</v>
      </c>
      <c r="L987" s="7">
        <v>228.7</v>
      </c>
      <c r="M987" t="b">
        <v>1</v>
      </c>
      <c r="N987" t="s">
        <v>37</v>
      </c>
      <c r="O987" t="s">
        <v>39</v>
      </c>
      <c r="P987" s="4">
        <v>142.97</v>
      </c>
      <c r="Q987" s="4">
        <v>146443.15</v>
      </c>
      <c r="R987" s="4">
        <v>-26538.5</v>
      </c>
    </row>
    <row r="988" spans="1:18" x14ac:dyDescent="0.25">
      <c r="A988">
        <v>5524</v>
      </c>
      <c r="B988" t="s">
        <v>20</v>
      </c>
      <c r="C988" t="s">
        <v>25</v>
      </c>
      <c r="D988">
        <v>262.02999999999997</v>
      </c>
      <c r="E988" s="3">
        <v>45012</v>
      </c>
      <c r="F988" s="3">
        <v>45216</v>
      </c>
      <c r="G988">
        <v>1173.8599999999999</v>
      </c>
      <c r="H988" t="s">
        <v>32</v>
      </c>
      <c r="I988">
        <v>6.97</v>
      </c>
      <c r="J988">
        <v>1318.9</v>
      </c>
      <c r="K988">
        <v>32.9</v>
      </c>
      <c r="L988" s="7">
        <v>597.79999999999995</v>
      </c>
      <c r="M988" t="b">
        <v>1</v>
      </c>
      <c r="N988" t="s">
        <v>38</v>
      </c>
      <c r="O988" t="s">
        <v>41</v>
      </c>
      <c r="P988" s="4">
        <v>74.23</v>
      </c>
      <c r="Q988" s="4">
        <v>456834.51</v>
      </c>
      <c r="R988" s="4">
        <v>-369698.88</v>
      </c>
    </row>
    <row r="989" spans="1:18" x14ac:dyDescent="0.25">
      <c r="A989">
        <v>9477</v>
      </c>
      <c r="B989" t="s">
        <v>20</v>
      </c>
      <c r="C989" t="s">
        <v>28</v>
      </c>
      <c r="D989">
        <v>249.11</v>
      </c>
      <c r="E989" s="3">
        <v>45021</v>
      </c>
      <c r="F989" s="3">
        <v>45196</v>
      </c>
      <c r="G989">
        <v>961.54</v>
      </c>
      <c r="H989" t="s">
        <v>30</v>
      </c>
      <c r="I989">
        <v>5.57</v>
      </c>
      <c r="J989">
        <v>1335.9</v>
      </c>
      <c r="K989">
        <v>32.5</v>
      </c>
      <c r="L989" s="7">
        <v>594.5</v>
      </c>
      <c r="M989" t="b">
        <v>1</v>
      </c>
      <c r="N989" t="s">
        <v>34</v>
      </c>
      <c r="O989" t="s">
        <v>39</v>
      </c>
      <c r="P989" s="4">
        <v>356.35</v>
      </c>
      <c r="Q989" s="4">
        <v>432529.86</v>
      </c>
      <c r="R989" s="4">
        <v>-89885.08</v>
      </c>
    </row>
    <row r="990" spans="1:18" x14ac:dyDescent="0.25">
      <c r="A990">
        <v>8311</v>
      </c>
      <c r="B990" t="s">
        <v>21</v>
      </c>
      <c r="C990" t="s">
        <v>27</v>
      </c>
      <c r="D990">
        <v>111.23</v>
      </c>
      <c r="E990" s="3">
        <v>45045</v>
      </c>
      <c r="F990" s="3">
        <v>45198</v>
      </c>
      <c r="G990">
        <v>321.31</v>
      </c>
      <c r="H990" t="s">
        <v>30</v>
      </c>
      <c r="I990">
        <v>5.52</v>
      </c>
      <c r="J990">
        <v>1421.3</v>
      </c>
      <c r="K990">
        <v>20.5</v>
      </c>
      <c r="L990" s="7">
        <v>179.4</v>
      </c>
      <c r="M990" t="b">
        <v>1</v>
      </c>
      <c r="N990" t="s">
        <v>36</v>
      </c>
      <c r="O990" t="s">
        <v>40</v>
      </c>
      <c r="P990" s="4">
        <v>148.01</v>
      </c>
      <c r="Q990" s="4">
        <v>136058.92000000001</v>
      </c>
      <c r="R990" s="4">
        <v>-88501.83</v>
      </c>
    </row>
    <row r="991" spans="1:18" x14ac:dyDescent="0.25">
      <c r="A991">
        <v>8186</v>
      </c>
      <c r="B991" t="s">
        <v>22</v>
      </c>
      <c r="C991" t="s">
        <v>26</v>
      </c>
      <c r="D991">
        <v>182.04</v>
      </c>
      <c r="E991" s="3">
        <v>45024</v>
      </c>
      <c r="F991" s="3">
        <v>45225</v>
      </c>
      <c r="G991">
        <v>1140.32</v>
      </c>
      <c r="H991" t="s">
        <v>32</v>
      </c>
      <c r="I991">
        <v>4.54</v>
      </c>
      <c r="J991">
        <v>307.5</v>
      </c>
      <c r="K991">
        <v>31.2</v>
      </c>
      <c r="L991" s="7">
        <v>299.14690721649441</v>
      </c>
      <c r="M991" t="b">
        <v>1</v>
      </c>
      <c r="N991" t="s">
        <v>37</v>
      </c>
      <c r="O991" t="s">
        <v>40</v>
      </c>
      <c r="P991" s="4">
        <v>118.51</v>
      </c>
      <c r="Q991" s="4">
        <v>274555.83</v>
      </c>
      <c r="R991" s="4">
        <v>-139416.51</v>
      </c>
    </row>
    <row r="992" spans="1:18" x14ac:dyDescent="0.25">
      <c r="A992">
        <v>3065</v>
      </c>
      <c r="B992" t="s">
        <v>19</v>
      </c>
      <c r="C992" t="s">
        <v>29</v>
      </c>
      <c r="D992">
        <v>51.1</v>
      </c>
      <c r="E992" s="3">
        <v>45014</v>
      </c>
      <c r="F992" s="3">
        <v>45248</v>
      </c>
      <c r="G992">
        <v>98.73</v>
      </c>
      <c r="H992" t="s">
        <v>30</v>
      </c>
      <c r="I992">
        <v>7.46</v>
      </c>
      <c r="J992">
        <v>860.5</v>
      </c>
      <c r="K992">
        <v>29.2</v>
      </c>
      <c r="L992" s="7">
        <v>462.3</v>
      </c>
      <c r="M992" t="b">
        <v>0</v>
      </c>
      <c r="N992" t="s">
        <v>35</v>
      </c>
      <c r="O992" t="s">
        <v>39</v>
      </c>
      <c r="P992" s="4">
        <v>55.22</v>
      </c>
      <c r="Q992" s="4">
        <v>65519.44</v>
      </c>
      <c r="R992" s="4">
        <v>-60067.57</v>
      </c>
    </row>
    <row r="993" spans="1:18" x14ac:dyDescent="0.25">
      <c r="A993">
        <v>1768</v>
      </c>
      <c r="B993" t="s">
        <v>20</v>
      </c>
      <c r="C993" t="s">
        <v>26</v>
      </c>
      <c r="D993">
        <v>162.97999999999999</v>
      </c>
      <c r="E993" s="3">
        <v>44999</v>
      </c>
      <c r="F993" s="3">
        <v>45123</v>
      </c>
      <c r="G993">
        <v>1009.57</v>
      </c>
      <c r="H993" t="s">
        <v>31</v>
      </c>
      <c r="I993">
        <v>6.34</v>
      </c>
      <c r="J993">
        <v>672.2</v>
      </c>
      <c r="K993">
        <v>33.6</v>
      </c>
      <c r="L993" s="7">
        <v>539.29999999999995</v>
      </c>
      <c r="M993" t="b">
        <v>1</v>
      </c>
      <c r="N993" t="s">
        <v>37</v>
      </c>
      <c r="O993" t="s">
        <v>40</v>
      </c>
      <c r="P993" s="4">
        <v>114.49</v>
      </c>
      <c r="Q993" s="4">
        <v>216502.46</v>
      </c>
      <c r="R993" s="4">
        <v>-100916.79</v>
      </c>
    </row>
    <row r="994" spans="1:18" x14ac:dyDescent="0.25">
      <c r="A994">
        <v>6490</v>
      </c>
      <c r="B994" t="s">
        <v>21</v>
      </c>
      <c r="C994" t="s">
        <v>25</v>
      </c>
      <c r="D994">
        <v>72.97</v>
      </c>
      <c r="E994" s="3">
        <v>45036</v>
      </c>
      <c r="F994" s="3">
        <v>45147</v>
      </c>
      <c r="G994">
        <v>223.01</v>
      </c>
      <c r="H994" t="s">
        <v>33</v>
      </c>
      <c r="I994">
        <v>5.77</v>
      </c>
      <c r="J994">
        <v>312.89999999999998</v>
      </c>
      <c r="K994">
        <v>25.4</v>
      </c>
      <c r="L994" s="7">
        <v>415</v>
      </c>
      <c r="M994" t="b">
        <v>0</v>
      </c>
      <c r="N994" t="s">
        <v>35</v>
      </c>
      <c r="O994" t="s">
        <v>40</v>
      </c>
      <c r="P994" s="4">
        <v>72.12</v>
      </c>
      <c r="Q994" s="4">
        <v>133768.78</v>
      </c>
      <c r="R994" s="4">
        <v>-117685.3</v>
      </c>
    </row>
    <row r="995" spans="1:18" x14ac:dyDescent="0.25">
      <c r="A995">
        <v>7645</v>
      </c>
      <c r="B995" t="s">
        <v>22</v>
      </c>
      <c r="C995" t="s">
        <v>26</v>
      </c>
      <c r="D995">
        <v>224.4</v>
      </c>
      <c r="E995" s="3">
        <v>45033</v>
      </c>
      <c r="F995" s="3">
        <v>45259</v>
      </c>
      <c r="G995">
        <v>911.81</v>
      </c>
      <c r="H995" t="s">
        <v>30</v>
      </c>
      <c r="I995">
        <v>4.79</v>
      </c>
      <c r="J995">
        <v>936.15</v>
      </c>
      <c r="K995">
        <v>29.6</v>
      </c>
      <c r="L995" s="7">
        <v>525.6</v>
      </c>
      <c r="M995" t="b">
        <v>1</v>
      </c>
      <c r="N995" t="s">
        <v>37</v>
      </c>
      <c r="O995" t="s">
        <v>40</v>
      </c>
      <c r="P995" s="4">
        <v>113.94</v>
      </c>
      <c r="Q995" s="4">
        <v>437663.84</v>
      </c>
      <c r="R995" s="4">
        <v>-333772.21000000002</v>
      </c>
    </row>
    <row r="996" spans="1:18" x14ac:dyDescent="0.25">
      <c r="A996">
        <v>6083</v>
      </c>
      <c r="B996" t="s">
        <v>22</v>
      </c>
      <c r="C996" t="s">
        <v>28</v>
      </c>
      <c r="D996">
        <v>160.78</v>
      </c>
      <c r="E996" s="3">
        <v>44928</v>
      </c>
      <c r="F996" s="3">
        <v>45118</v>
      </c>
      <c r="G996">
        <v>328.67</v>
      </c>
      <c r="H996" t="s">
        <v>30</v>
      </c>
      <c r="I996">
        <v>6.6</v>
      </c>
      <c r="J996">
        <v>1185.9000000000001</v>
      </c>
      <c r="K996">
        <v>26.3</v>
      </c>
      <c r="L996" s="7">
        <v>84.8</v>
      </c>
      <c r="M996" t="b">
        <v>1</v>
      </c>
      <c r="N996" t="s">
        <v>63</v>
      </c>
      <c r="O996" t="s">
        <v>39</v>
      </c>
      <c r="P996" s="4">
        <v>351.33</v>
      </c>
      <c r="Q996" s="4">
        <v>169019.72</v>
      </c>
      <c r="R996" s="4">
        <v>-53548.09</v>
      </c>
    </row>
    <row r="997" spans="1:18" x14ac:dyDescent="0.25">
      <c r="A997">
        <v>6232</v>
      </c>
      <c r="B997" t="s">
        <v>21</v>
      </c>
      <c r="C997" t="s">
        <v>25</v>
      </c>
      <c r="D997">
        <v>126.31</v>
      </c>
      <c r="E997" s="3">
        <v>45011</v>
      </c>
      <c r="F997" s="3">
        <v>45166</v>
      </c>
      <c r="G997">
        <v>234.26</v>
      </c>
      <c r="H997" t="s">
        <v>32</v>
      </c>
      <c r="I997">
        <v>5.35</v>
      </c>
      <c r="J997">
        <v>485.6</v>
      </c>
      <c r="K997">
        <v>19.100000000000001</v>
      </c>
      <c r="L997" s="7">
        <v>402.3</v>
      </c>
      <c r="M997" t="b">
        <v>1</v>
      </c>
      <c r="N997" t="s">
        <v>34</v>
      </c>
      <c r="O997" t="s">
        <v>41</v>
      </c>
      <c r="P997" s="4">
        <v>84.13</v>
      </c>
      <c r="Q997" s="4">
        <v>126006.82</v>
      </c>
      <c r="R997" s="4">
        <v>-106298.53</v>
      </c>
    </row>
    <row r="998" spans="1:18" x14ac:dyDescent="0.25">
      <c r="A998">
        <v>6797</v>
      </c>
      <c r="B998" t="s">
        <v>21</v>
      </c>
      <c r="C998" t="s">
        <v>24</v>
      </c>
      <c r="D998">
        <v>84.3</v>
      </c>
      <c r="E998" s="3">
        <v>44960</v>
      </c>
      <c r="F998" s="3">
        <v>45135</v>
      </c>
      <c r="G998">
        <v>307.5</v>
      </c>
      <c r="H998" t="s">
        <v>33</v>
      </c>
      <c r="I998">
        <v>7.46</v>
      </c>
      <c r="J998">
        <v>688</v>
      </c>
      <c r="K998">
        <v>18.7</v>
      </c>
      <c r="L998" s="7">
        <v>435.1</v>
      </c>
      <c r="M998" t="b">
        <v>1</v>
      </c>
      <c r="N998" t="s">
        <v>38</v>
      </c>
      <c r="O998" t="s">
        <v>39</v>
      </c>
      <c r="P998" s="4">
        <v>164.78</v>
      </c>
      <c r="Q998" s="4">
        <v>80566.45</v>
      </c>
      <c r="R998" s="4">
        <v>-29896.6</v>
      </c>
    </row>
    <row r="999" spans="1:18" x14ac:dyDescent="0.25">
      <c r="A999">
        <v>5926</v>
      </c>
      <c r="B999" t="s">
        <v>19</v>
      </c>
      <c r="C999" t="s">
        <v>23</v>
      </c>
      <c r="D999">
        <v>299.62</v>
      </c>
      <c r="E999" s="3">
        <v>44953</v>
      </c>
      <c r="F999" s="3">
        <v>45154</v>
      </c>
      <c r="G999">
        <v>1560.57</v>
      </c>
      <c r="H999" t="s">
        <v>31</v>
      </c>
      <c r="I999">
        <v>7.35</v>
      </c>
      <c r="J999">
        <v>1222.7</v>
      </c>
      <c r="K999">
        <v>20</v>
      </c>
      <c r="L999" s="7">
        <v>154.69999999999999</v>
      </c>
      <c r="M999" t="b">
        <v>0</v>
      </c>
      <c r="N999" t="s">
        <v>35</v>
      </c>
      <c r="O999" t="s">
        <v>40</v>
      </c>
      <c r="P999" s="4">
        <v>897.4</v>
      </c>
      <c r="Q999" s="4">
        <v>496212.12</v>
      </c>
      <c r="R999" s="4">
        <v>904243.4</v>
      </c>
    </row>
    <row r="1000" spans="1:18" x14ac:dyDescent="0.25">
      <c r="A1000">
        <v>7016</v>
      </c>
      <c r="B1000" t="s">
        <v>21</v>
      </c>
      <c r="C1000" t="s">
        <v>24</v>
      </c>
      <c r="D1000">
        <v>26.15</v>
      </c>
      <c r="E1000" s="3">
        <v>44963</v>
      </c>
      <c r="F1000" s="3">
        <v>45168</v>
      </c>
      <c r="G1000">
        <v>74.44</v>
      </c>
      <c r="H1000" t="s">
        <v>31</v>
      </c>
      <c r="I1000">
        <v>6.71</v>
      </c>
      <c r="J1000">
        <v>1126.9000000000001</v>
      </c>
      <c r="K1000">
        <v>22.7</v>
      </c>
      <c r="L1000" s="7">
        <v>477.9</v>
      </c>
      <c r="M1000" t="b">
        <v>0</v>
      </c>
      <c r="N1000" t="s">
        <v>35</v>
      </c>
      <c r="O1000" t="s">
        <v>41</v>
      </c>
      <c r="P1000" s="4">
        <v>168.44</v>
      </c>
      <c r="Q1000" s="4">
        <v>41430.65</v>
      </c>
      <c r="R1000" s="4">
        <v>-28891.98</v>
      </c>
    </row>
    <row r="1001" spans="1:18" x14ac:dyDescent="0.25">
      <c r="A1001">
        <v>4335</v>
      </c>
      <c r="B1001" t="s">
        <v>19</v>
      </c>
      <c r="C1001" t="s">
        <v>28</v>
      </c>
      <c r="D1001">
        <v>17.850000000000001</v>
      </c>
      <c r="E1001" s="3">
        <v>44997</v>
      </c>
      <c r="F1001" s="3">
        <v>45224</v>
      </c>
      <c r="G1001">
        <v>76.959999999999994</v>
      </c>
      <c r="H1001" t="s">
        <v>33</v>
      </c>
      <c r="I1001">
        <v>7.41</v>
      </c>
      <c r="J1001">
        <v>1590.1</v>
      </c>
      <c r="K1001">
        <v>22.1</v>
      </c>
      <c r="L1001" s="7">
        <v>569.29999999999995</v>
      </c>
      <c r="M1001" t="b">
        <v>1</v>
      </c>
      <c r="N1001" t="s">
        <v>37</v>
      </c>
      <c r="O1001" t="s">
        <v>39</v>
      </c>
      <c r="P1001" s="4">
        <v>346.57</v>
      </c>
      <c r="Q1001" s="4">
        <v>10097.75</v>
      </c>
      <c r="R1001" s="4">
        <v>16574.28</v>
      </c>
    </row>
    <row r="1002" spans="1:18" x14ac:dyDescent="0.25">
      <c r="A1002">
        <v>9038</v>
      </c>
      <c r="B1002" t="s">
        <v>19</v>
      </c>
      <c r="C1002" t="s">
        <v>23</v>
      </c>
      <c r="D1002">
        <v>69.09</v>
      </c>
      <c r="E1002" s="3">
        <v>44948</v>
      </c>
      <c r="F1002" s="3">
        <v>45102</v>
      </c>
      <c r="G1002">
        <v>199.89</v>
      </c>
      <c r="H1002" t="s">
        <v>31</v>
      </c>
      <c r="I1002">
        <v>4.82</v>
      </c>
      <c r="J1002">
        <v>1466</v>
      </c>
      <c r="K1002">
        <v>29.7</v>
      </c>
      <c r="L1002" s="7">
        <v>543.9</v>
      </c>
      <c r="M1002" t="b">
        <v>1</v>
      </c>
      <c r="N1002" t="s">
        <v>36</v>
      </c>
      <c r="O1002" t="s">
        <v>39</v>
      </c>
      <c r="P1002" s="4">
        <v>892.22</v>
      </c>
      <c r="Q1002" s="4">
        <v>43710.57</v>
      </c>
      <c r="R1002" s="4">
        <v>134635.29</v>
      </c>
    </row>
    <row r="1003" spans="1:18" x14ac:dyDescent="0.25">
      <c r="A1003">
        <v>5873</v>
      </c>
      <c r="B1003" t="s">
        <v>18</v>
      </c>
      <c r="C1003" t="s">
        <v>24</v>
      </c>
      <c r="D1003">
        <v>291.47000000000003</v>
      </c>
      <c r="E1003" s="3">
        <v>44994</v>
      </c>
      <c r="F1003" s="3">
        <v>45128</v>
      </c>
      <c r="G1003">
        <v>1003.55</v>
      </c>
      <c r="H1003" t="s">
        <v>33</v>
      </c>
      <c r="I1003">
        <v>5.34</v>
      </c>
      <c r="J1003">
        <v>1745</v>
      </c>
      <c r="K1003">
        <v>29.5</v>
      </c>
      <c r="L1003" s="7">
        <v>184.7</v>
      </c>
      <c r="M1003" t="b">
        <v>1</v>
      </c>
      <c r="N1003" t="s">
        <v>38</v>
      </c>
      <c r="O1003" t="s">
        <v>39</v>
      </c>
      <c r="P1003" s="4">
        <v>168.9</v>
      </c>
      <c r="Q1003" s="4">
        <v>428259.01</v>
      </c>
      <c r="R1003" s="4">
        <v>-258759.42</v>
      </c>
    </row>
    <row r="1004" spans="1:18" x14ac:dyDescent="0.25">
      <c r="A1004">
        <v>2481</v>
      </c>
      <c r="B1004" t="s">
        <v>22</v>
      </c>
      <c r="C1004" t="s">
        <v>23</v>
      </c>
      <c r="D1004">
        <v>293.88</v>
      </c>
      <c r="E1004" s="3">
        <v>44940</v>
      </c>
      <c r="F1004" s="3">
        <v>45125</v>
      </c>
      <c r="G1004">
        <v>1772.75</v>
      </c>
      <c r="H1004" t="s">
        <v>32</v>
      </c>
      <c r="I1004">
        <v>5.26</v>
      </c>
      <c r="J1004">
        <v>1155.5</v>
      </c>
      <c r="K1004">
        <v>33.5</v>
      </c>
      <c r="L1004" s="7">
        <v>228.2</v>
      </c>
      <c r="M1004" t="b">
        <v>1</v>
      </c>
      <c r="N1004" t="s">
        <v>36</v>
      </c>
      <c r="O1004" t="s">
        <v>40</v>
      </c>
      <c r="P1004" s="4">
        <v>900.81</v>
      </c>
      <c r="Q1004" s="4">
        <v>268147.26</v>
      </c>
      <c r="R1004" s="4">
        <v>1328763.67</v>
      </c>
    </row>
    <row r="1005" spans="1:18" x14ac:dyDescent="0.25">
      <c r="A1005">
        <v>7305</v>
      </c>
      <c r="B1005" t="s">
        <v>22</v>
      </c>
      <c r="C1005" t="s">
        <v>27</v>
      </c>
      <c r="D1005">
        <v>198.2</v>
      </c>
      <c r="E1005" s="3">
        <v>45024</v>
      </c>
      <c r="F1005" s="3">
        <v>45176</v>
      </c>
      <c r="G1005">
        <v>1145.44</v>
      </c>
      <c r="H1005" t="s">
        <v>31</v>
      </c>
      <c r="I1005">
        <v>6.0149999999999997</v>
      </c>
      <c r="J1005">
        <v>1317.5</v>
      </c>
      <c r="K1005">
        <v>23</v>
      </c>
      <c r="L1005" s="7">
        <v>324.8</v>
      </c>
      <c r="M1005" t="b">
        <v>0</v>
      </c>
      <c r="N1005" t="s">
        <v>35</v>
      </c>
      <c r="O1005" t="s">
        <v>40</v>
      </c>
      <c r="P1005" s="4">
        <v>159.43</v>
      </c>
      <c r="Q1005" s="4">
        <v>126326.83</v>
      </c>
      <c r="R1005" s="4">
        <v>56290.67</v>
      </c>
    </row>
    <row r="1006" spans="1:18" x14ac:dyDescent="0.25">
      <c r="A1006">
        <v>4451</v>
      </c>
      <c r="B1006" t="s">
        <v>22</v>
      </c>
      <c r="C1006" t="s">
        <v>26</v>
      </c>
      <c r="D1006">
        <v>264.63</v>
      </c>
      <c r="E1006" s="3">
        <v>44949</v>
      </c>
      <c r="F1006" s="3">
        <v>45128</v>
      </c>
      <c r="G1006">
        <v>1079.71</v>
      </c>
      <c r="H1006" t="s">
        <v>31</v>
      </c>
      <c r="I1006">
        <v>7.42</v>
      </c>
      <c r="J1006">
        <v>1576.8</v>
      </c>
      <c r="K1006">
        <v>33</v>
      </c>
      <c r="L1006" s="7">
        <v>137.1</v>
      </c>
      <c r="M1006" t="b">
        <v>1</v>
      </c>
      <c r="N1006" t="s">
        <v>38</v>
      </c>
      <c r="O1006" t="s">
        <v>40</v>
      </c>
      <c r="P1006" s="4">
        <v>117.87</v>
      </c>
      <c r="Q1006" s="4">
        <v>296516.74</v>
      </c>
      <c r="R1006" s="4">
        <v>-169251.32</v>
      </c>
    </row>
    <row r="1007" spans="1:18" x14ac:dyDescent="0.25">
      <c r="A1007">
        <v>1054</v>
      </c>
      <c r="B1007" t="s">
        <v>18</v>
      </c>
      <c r="C1007" t="s">
        <v>25</v>
      </c>
      <c r="D1007">
        <v>68.12</v>
      </c>
      <c r="E1007" s="3">
        <v>44970</v>
      </c>
      <c r="F1007" s="3">
        <v>45122</v>
      </c>
      <c r="G1007">
        <v>183.28</v>
      </c>
      <c r="H1007" t="s">
        <v>33</v>
      </c>
      <c r="I1007">
        <v>4.68</v>
      </c>
      <c r="J1007">
        <v>1544</v>
      </c>
      <c r="K1007">
        <v>27.8</v>
      </c>
      <c r="L1007" s="7">
        <v>574.70000000000005</v>
      </c>
      <c r="M1007" t="b">
        <v>1</v>
      </c>
      <c r="N1007" t="s">
        <v>36</v>
      </c>
      <c r="O1007" t="s">
        <v>39</v>
      </c>
      <c r="P1007" s="4">
        <v>85.15</v>
      </c>
      <c r="Q1007" s="4">
        <v>123721.2</v>
      </c>
      <c r="R1007" s="4">
        <v>-108114.91</v>
      </c>
    </row>
    <row r="1008" spans="1:18" x14ac:dyDescent="0.25">
      <c r="A1008">
        <v>8643</v>
      </c>
      <c r="B1008" t="s">
        <v>19</v>
      </c>
      <c r="C1008" t="s">
        <v>23</v>
      </c>
      <c r="D1008">
        <v>291.75</v>
      </c>
      <c r="E1008" s="3">
        <v>45032</v>
      </c>
      <c r="F1008" s="3">
        <v>45144</v>
      </c>
      <c r="G1008">
        <v>719.43</v>
      </c>
      <c r="H1008" t="s">
        <v>31</v>
      </c>
      <c r="I1008">
        <v>7.07</v>
      </c>
      <c r="J1008">
        <v>1350</v>
      </c>
      <c r="K1008">
        <v>25.9</v>
      </c>
      <c r="L1008" s="7">
        <v>138.9</v>
      </c>
      <c r="M1008" t="b">
        <v>1</v>
      </c>
      <c r="N1008" t="s">
        <v>36</v>
      </c>
      <c r="O1008" t="s">
        <v>41</v>
      </c>
      <c r="P1008" s="4">
        <v>892.2</v>
      </c>
      <c r="Q1008" s="4">
        <v>306182.19</v>
      </c>
      <c r="R1008" s="4">
        <v>335693.26</v>
      </c>
    </row>
    <row r="1009" spans="1:18" x14ac:dyDescent="0.25">
      <c r="A1009">
        <v>4462</v>
      </c>
      <c r="B1009" t="s">
        <v>19</v>
      </c>
      <c r="C1009" t="s">
        <v>27</v>
      </c>
      <c r="D1009">
        <v>47.12</v>
      </c>
      <c r="E1009" s="3">
        <v>45015</v>
      </c>
      <c r="F1009" s="3">
        <v>45175</v>
      </c>
      <c r="G1009">
        <v>295.45999999999998</v>
      </c>
      <c r="H1009" t="s">
        <v>30</v>
      </c>
      <c r="I1009">
        <v>6.8</v>
      </c>
      <c r="J1009">
        <v>1000.4</v>
      </c>
      <c r="K1009">
        <v>28.7</v>
      </c>
      <c r="L1009" s="7">
        <v>468.8</v>
      </c>
      <c r="M1009" t="b">
        <v>0</v>
      </c>
      <c r="N1009" t="s">
        <v>35</v>
      </c>
      <c r="O1009" t="s">
        <v>39</v>
      </c>
      <c r="P1009" s="4">
        <v>157.08000000000001</v>
      </c>
      <c r="Q1009" s="4">
        <v>72727.13</v>
      </c>
      <c r="R1009" s="4">
        <v>-26316.27</v>
      </c>
    </row>
    <row r="1010" spans="1:18" x14ac:dyDescent="0.25">
      <c r="A1010">
        <v>1832</v>
      </c>
      <c r="B1010" t="s">
        <v>21</v>
      </c>
      <c r="C1010" t="s">
        <v>26</v>
      </c>
      <c r="D1010">
        <v>34.83</v>
      </c>
      <c r="E1010" s="3">
        <v>44991</v>
      </c>
      <c r="F1010" s="3">
        <v>45184</v>
      </c>
      <c r="G1010">
        <v>87.55</v>
      </c>
      <c r="H1010" t="s">
        <v>32</v>
      </c>
      <c r="I1010">
        <v>5.63</v>
      </c>
      <c r="J1010">
        <v>637.1</v>
      </c>
      <c r="K1010">
        <v>29.2</v>
      </c>
      <c r="L1010" s="7">
        <v>237.8</v>
      </c>
      <c r="M1010" t="b">
        <v>1</v>
      </c>
      <c r="N1010" t="s">
        <v>37</v>
      </c>
      <c r="O1010" t="s">
        <v>40</v>
      </c>
      <c r="P1010" s="4">
        <v>113.41</v>
      </c>
      <c r="Q1010" s="4">
        <v>64465.53</v>
      </c>
      <c r="R1010" s="4">
        <v>-54536.480000000003</v>
      </c>
    </row>
    <row r="1011" spans="1:18" x14ac:dyDescent="0.25">
      <c r="A1011">
        <v>6954</v>
      </c>
      <c r="B1011" t="s">
        <v>18</v>
      </c>
      <c r="C1011" t="s">
        <v>26</v>
      </c>
      <c r="D1011">
        <v>38.1</v>
      </c>
      <c r="E1011" s="3">
        <v>45041</v>
      </c>
      <c r="F1011" s="3">
        <v>45250</v>
      </c>
      <c r="G1011">
        <v>211.11</v>
      </c>
      <c r="H1011" t="s">
        <v>31</v>
      </c>
      <c r="I1011">
        <v>4.5599999999999996</v>
      </c>
      <c r="J1011">
        <v>1603.5</v>
      </c>
      <c r="K1011">
        <v>20.8</v>
      </c>
      <c r="L1011" s="7">
        <v>365.5</v>
      </c>
      <c r="M1011" t="b">
        <v>1</v>
      </c>
      <c r="N1011" t="s">
        <v>37</v>
      </c>
      <c r="O1011" t="s">
        <v>39</v>
      </c>
      <c r="P1011" s="4">
        <v>111.37</v>
      </c>
      <c r="Q1011" s="4">
        <v>28726.240000000002</v>
      </c>
      <c r="R1011" s="4">
        <v>-5214.92</v>
      </c>
    </row>
    <row r="1012" spans="1:18" x14ac:dyDescent="0.25">
      <c r="A1012">
        <v>9519</v>
      </c>
      <c r="B1012" t="s">
        <v>21</v>
      </c>
      <c r="C1012" t="s">
        <v>29</v>
      </c>
      <c r="D1012">
        <v>174.07</v>
      </c>
      <c r="E1012" s="3">
        <v>45045</v>
      </c>
      <c r="F1012" s="3">
        <v>45208</v>
      </c>
      <c r="G1012">
        <v>582.24</v>
      </c>
      <c r="H1012" t="s">
        <v>31</v>
      </c>
      <c r="I1012">
        <v>4.5199999999999996</v>
      </c>
      <c r="J1012">
        <v>1442.6</v>
      </c>
      <c r="K1012">
        <v>30</v>
      </c>
      <c r="L1012" s="7">
        <v>75.900000000000006</v>
      </c>
      <c r="M1012" t="b">
        <v>1</v>
      </c>
      <c r="N1012" t="s">
        <v>34</v>
      </c>
      <c r="O1012" t="s">
        <v>39</v>
      </c>
      <c r="P1012" s="4">
        <v>51.96</v>
      </c>
      <c r="Q1012" s="4">
        <v>246231.17</v>
      </c>
      <c r="R1012" s="4">
        <v>-215977.98</v>
      </c>
    </row>
    <row r="1013" spans="1:18" x14ac:dyDescent="0.25">
      <c r="A1013">
        <v>8221</v>
      </c>
      <c r="B1013" t="s">
        <v>18</v>
      </c>
      <c r="C1013" t="s">
        <v>24</v>
      </c>
      <c r="D1013">
        <v>235.39</v>
      </c>
      <c r="E1013" s="3">
        <v>45038</v>
      </c>
      <c r="F1013" s="3">
        <v>45152</v>
      </c>
      <c r="G1013">
        <v>1513.16</v>
      </c>
      <c r="H1013" t="s">
        <v>31</v>
      </c>
      <c r="I1013">
        <v>5.1100000000000003</v>
      </c>
      <c r="J1013">
        <v>1540.7</v>
      </c>
      <c r="K1013">
        <v>29.6</v>
      </c>
      <c r="L1013" s="7">
        <v>162.80000000000001</v>
      </c>
      <c r="M1013" t="b">
        <v>1</v>
      </c>
      <c r="N1013" t="s">
        <v>37</v>
      </c>
      <c r="O1013" t="s">
        <v>39</v>
      </c>
      <c r="P1013" s="4">
        <v>161.15</v>
      </c>
      <c r="Q1013" s="4">
        <v>438175.86</v>
      </c>
      <c r="R1013" s="4">
        <v>-194330.13</v>
      </c>
    </row>
    <row r="1014" spans="1:18" x14ac:dyDescent="0.25">
      <c r="A1014">
        <v>4310</v>
      </c>
      <c r="B1014" t="s">
        <v>21</v>
      </c>
      <c r="C1014" t="s">
        <v>29</v>
      </c>
      <c r="D1014">
        <v>113.17</v>
      </c>
      <c r="E1014" s="3">
        <v>45005</v>
      </c>
      <c r="F1014" s="3">
        <v>45157</v>
      </c>
      <c r="G1014">
        <v>378.08</v>
      </c>
      <c r="H1014" t="s">
        <v>33</v>
      </c>
      <c r="I1014">
        <v>5.98</v>
      </c>
      <c r="J1014">
        <v>425.3</v>
      </c>
      <c r="K1014">
        <v>34</v>
      </c>
      <c r="L1014" s="7">
        <v>294.39999999999998</v>
      </c>
      <c r="M1014" t="b">
        <v>0</v>
      </c>
      <c r="N1014" t="s">
        <v>35</v>
      </c>
      <c r="O1014" t="s">
        <v>39</v>
      </c>
      <c r="P1014" s="4">
        <v>55.84</v>
      </c>
      <c r="Q1014" s="4">
        <v>89417.84</v>
      </c>
      <c r="R1014" s="4">
        <v>-68305.850000000006</v>
      </c>
    </row>
    <row r="1015" spans="1:18" x14ac:dyDescent="0.25">
      <c r="A1015">
        <v>4300</v>
      </c>
      <c r="B1015" t="s">
        <v>20</v>
      </c>
      <c r="C1015" t="s">
        <v>28</v>
      </c>
      <c r="D1015">
        <v>293.48</v>
      </c>
      <c r="E1015" s="3">
        <v>45022</v>
      </c>
      <c r="F1015" s="3">
        <v>45229</v>
      </c>
      <c r="G1015">
        <v>956.04</v>
      </c>
      <c r="H1015" t="s">
        <v>32</v>
      </c>
      <c r="I1015">
        <v>5.87</v>
      </c>
      <c r="J1015">
        <v>703.7</v>
      </c>
      <c r="K1015">
        <v>32.6</v>
      </c>
      <c r="L1015" s="7">
        <v>422.5</v>
      </c>
      <c r="M1015" t="b">
        <v>1</v>
      </c>
      <c r="N1015" t="s">
        <v>34</v>
      </c>
      <c r="O1015" t="s">
        <v>39</v>
      </c>
      <c r="P1015" s="4">
        <v>359.22</v>
      </c>
      <c r="Q1015" s="4">
        <v>581991.06999999995</v>
      </c>
      <c r="R1015" s="4">
        <v>-238562.38</v>
      </c>
    </row>
    <row r="1016" spans="1:18" x14ac:dyDescent="0.25">
      <c r="A1016">
        <v>7722</v>
      </c>
      <c r="B1016" t="s">
        <v>22</v>
      </c>
      <c r="C1016" t="s">
        <v>27</v>
      </c>
      <c r="D1016">
        <v>133.15</v>
      </c>
      <c r="E1016" s="3">
        <v>45004</v>
      </c>
      <c r="F1016" s="3">
        <v>45155</v>
      </c>
      <c r="G1016">
        <v>624.12</v>
      </c>
      <c r="H1016" t="s">
        <v>32</v>
      </c>
      <c r="I1016">
        <v>6.26</v>
      </c>
      <c r="J1016">
        <v>879.8</v>
      </c>
      <c r="K1016">
        <v>29</v>
      </c>
      <c r="L1016" s="7">
        <v>477.7</v>
      </c>
      <c r="M1016" t="b">
        <v>1</v>
      </c>
      <c r="N1016" t="s">
        <v>63</v>
      </c>
      <c r="O1016" t="s">
        <v>39</v>
      </c>
      <c r="P1016" s="4">
        <v>157.05000000000001</v>
      </c>
      <c r="Q1016" s="4">
        <v>139491.31</v>
      </c>
      <c r="R1016" s="4">
        <v>-41473.26</v>
      </c>
    </row>
    <row r="1017" spans="1:18" x14ac:dyDescent="0.25">
      <c r="A1017">
        <v>8218</v>
      </c>
      <c r="B1017" t="s">
        <v>22</v>
      </c>
      <c r="C1017" t="s">
        <v>29</v>
      </c>
      <c r="D1017">
        <v>49.38</v>
      </c>
      <c r="E1017" s="3">
        <v>45031</v>
      </c>
      <c r="F1017" s="3">
        <v>45225</v>
      </c>
      <c r="G1017">
        <v>311.47000000000003</v>
      </c>
      <c r="H1017" t="s">
        <v>31</v>
      </c>
      <c r="I1017">
        <v>6.82</v>
      </c>
      <c r="J1017">
        <v>936.15</v>
      </c>
      <c r="K1017">
        <v>29.4</v>
      </c>
      <c r="L1017" s="7">
        <v>66.599999999999994</v>
      </c>
      <c r="M1017" t="b">
        <v>1</v>
      </c>
      <c r="N1017" t="s">
        <v>36</v>
      </c>
      <c r="O1017" t="s">
        <v>39</v>
      </c>
      <c r="P1017" s="4">
        <v>66.069999999999993</v>
      </c>
      <c r="Q1017" s="4">
        <v>40802.14</v>
      </c>
      <c r="R1017" s="4">
        <v>-20223.32</v>
      </c>
    </row>
    <row r="1018" spans="1:18" x14ac:dyDescent="0.25">
      <c r="A1018">
        <v>8776</v>
      </c>
      <c r="B1018" t="s">
        <v>19</v>
      </c>
      <c r="C1018" t="s">
        <v>29</v>
      </c>
      <c r="D1018">
        <v>142.46</v>
      </c>
      <c r="E1018" s="3">
        <v>44987</v>
      </c>
      <c r="F1018" s="3">
        <v>45153</v>
      </c>
      <c r="G1018">
        <v>909.04</v>
      </c>
      <c r="H1018" t="s">
        <v>31</v>
      </c>
      <c r="I1018">
        <v>5.96</v>
      </c>
      <c r="J1018">
        <v>1628.6</v>
      </c>
      <c r="K1018">
        <v>33.1</v>
      </c>
      <c r="L1018" s="7">
        <v>133.9</v>
      </c>
      <c r="M1018" t="b">
        <v>1</v>
      </c>
      <c r="N1018" t="s">
        <v>34</v>
      </c>
      <c r="O1018" t="s">
        <v>40</v>
      </c>
      <c r="P1018" s="4">
        <v>66.19</v>
      </c>
      <c r="Q1018" s="4">
        <v>250263.64</v>
      </c>
      <c r="R1018" s="4">
        <v>-190094.28</v>
      </c>
    </row>
    <row r="1019" spans="1:18" x14ac:dyDescent="0.25">
      <c r="A1019">
        <v>4675</v>
      </c>
      <c r="B1019" t="s">
        <v>20</v>
      </c>
      <c r="C1019" t="s">
        <v>26</v>
      </c>
      <c r="D1019">
        <v>205.32</v>
      </c>
      <c r="E1019" s="3">
        <v>45011</v>
      </c>
      <c r="F1019" s="3">
        <v>45137</v>
      </c>
      <c r="G1019">
        <v>1034</v>
      </c>
      <c r="H1019" t="s">
        <v>33</v>
      </c>
      <c r="I1019">
        <v>4.9800000000000004</v>
      </c>
      <c r="J1019">
        <v>655.8</v>
      </c>
      <c r="K1019">
        <v>33.5</v>
      </c>
      <c r="L1019" s="7">
        <v>451.4</v>
      </c>
      <c r="M1019" t="b">
        <v>1</v>
      </c>
      <c r="N1019" t="s">
        <v>37</v>
      </c>
      <c r="O1019" t="s">
        <v>39</v>
      </c>
      <c r="P1019" s="4">
        <v>127.81</v>
      </c>
      <c r="Q1019" s="4">
        <v>246766.61</v>
      </c>
      <c r="R1019" s="4">
        <v>-114611.07</v>
      </c>
    </row>
    <row r="1020" spans="1:18" x14ac:dyDescent="0.25">
      <c r="A1020">
        <v>4054</v>
      </c>
      <c r="B1020" t="s">
        <v>22</v>
      </c>
      <c r="C1020" t="s">
        <v>27</v>
      </c>
      <c r="D1020">
        <v>250.51</v>
      </c>
      <c r="E1020" s="3">
        <v>44981</v>
      </c>
      <c r="F1020" s="3">
        <v>45190</v>
      </c>
      <c r="G1020">
        <v>1320.95</v>
      </c>
      <c r="H1020" t="s">
        <v>32</v>
      </c>
      <c r="I1020">
        <v>6.9</v>
      </c>
      <c r="J1020">
        <v>1298.3</v>
      </c>
      <c r="K1020">
        <v>31.2</v>
      </c>
      <c r="L1020" s="7">
        <v>497.2</v>
      </c>
      <c r="M1020" t="b">
        <v>1</v>
      </c>
      <c r="N1020" t="s">
        <v>38</v>
      </c>
      <c r="O1020" t="s">
        <v>39</v>
      </c>
      <c r="P1020" s="4">
        <v>157.30000000000001</v>
      </c>
      <c r="Q1020" s="4">
        <v>377272.39</v>
      </c>
      <c r="R1020" s="4">
        <v>-169486.96</v>
      </c>
    </row>
    <row r="1021" spans="1:18" x14ac:dyDescent="0.25">
      <c r="A1021">
        <v>8970</v>
      </c>
      <c r="B1021" t="s">
        <v>19</v>
      </c>
      <c r="C1021" t="s">
        <v>26</v>
      </c>
      <c r="D1021">
        <v>140.34</v>
      </c>
      <c r="E1021" s="3">
        <v>45037</v>
      </c>
      <c r="F1021" s="3">
        <v>45139</v>
      </c>
      <c r="G1021">
        <v>605.85</v>
      </c>
      <c r="H1021" t="s">
        <v>30</v>
      </c>
      <c r="I1021">
        <v>5.5</v>
      </c>
      <c r="J1021">
        <v>324.5</v>
      </c>
      <c r="K1021">
        <v>30.3</v>
      </c>
      <c r="L1021" s="7">
        <v>180.1</v>
      </c>
      <c r="M1021" t="b">
        <v>0</v>
      </c>
      <c r="N1021" t="s">
        <v>35</v>
      </c>
      <c r="O1021" t="s">
        <v>41</v>
      </c>
      <c r="P1021" s="4">
        <v>128.56</v>
      </c>
      <c r="Q1021" s="4">
        <v>173237.21</v>
      </c>
      <c r="R1021" s="4">
        <v>-95349.13</v>
      </c>
    </row>
    <row r="1022" spans="1:18" x14ac:dyDescent="0.25">
      <c r="A1022">
        <v>3143</v>
      </c>
      <c r="B1022" t="s">
        <v>20</v>
      </c>
      <c r="C1022" t="s">
        <v>25</v>
      </c>
      <c r="D1022">
        <v>180.11</v>
      </c>
      <c r="E1022" s="3">
        <v>44997</v>
      </c>
      <c r="F1022" s="3">
        <v>45165</v>
      </c>
      <c r="G1022">
        <v>950.78</v>
      </c>
      <c r="H1022" t="s">
        <v>31</v>
      </c>
      <c r="I1022">
        <v>5.36</v>
      </c>
      <c r="J1022">
        <v>855.3</v>
      </c>
      <c r="K1022">
        <v>19.8</v>
      </c>
      <c r="L1022" s="7">
        <v>176.3</v>
      </c>
      <c r="M1022" t="b">
        <v>1</v>
      </c>
      <c r="N1022" t="s">
        <v>37</v>
      </c>
      <c r="O1022" t="s">
        <v>39</v>
      </c>
      <c r="P1022" s="4">
        <v>88.69</v>
      </c>
      <c r="Q1022" s="4">
        <v>263913.69</v>
      </c>
      <c r="R1022" s="4">
        <v>-179589.01</v>
      </c>
    </row>
    <row r="1023" spans="1:18" x14ac:dyDescent="0.25">
      <c r="A1023">
        <v>6207</v>
      </c>
      <c r="B1023" t="s">
        <v>22</v>
      </c>
      <c r="C1023" t="s">
        <v>23</v>
      </c>
      <c r="D1023">
        <v>83.87</v>
      </c>
      <c r="E1023" s="3">
        <v>45026</v>
      </c>
      <c r="F1023" s="3">
        <v>45147</v>
      </c>
      <c r="G1023">
        <v>486.35</v>
      </c>
      <c r="H1023" t="s">
        <v>30</v>
      </c>
      <c r="I1023">
        <v>6.79</v>
      </c>
      <c r="J1023">
        <v>978.7</v>
      </c>
      <c r="K1023">
        <v>31.3</v>
      </c>
      <c r="L1023" s="7">
        <v>98.4</v>
      </c>
      <c r="M1023" t="b">
        <v>0</v>
      </c>
      <c r="N1023" t="s">
        <v>35</v>
      </c>
      <c r="O1023" t="s">
        <v>39</v>
      </c>
      <c r="P1023" s="4">
        <v>895.97</v>
      </c>
      <c r="Q1023" s="4">
        <v>46384.57</v>
      </c>
      <c r="R1023" s="4">
        <v>389370.44</v>
      </c>
    </row>
    <row r="1024" spans="1:18" x14ac:dyDescent="0.25">
      <c r="A1024">
        <v>3538</v>
      </c>
      <c r="B1024" t="s">
        <v>21</v>
      </c>
      <c r="C1024" t="s">
        <v>28</v>
      </c>
      <c r="D1024">
        <v>195.55</v>
      </c>
      <c r="E1024" s="3">
        <v>45011</v>
      </c>
      <c r="F1024" s="3">
        <v>45111</v>
      </c>
      <c r="G1024">
        <v>768.6</v>
      </c>
      <c r="H1024" t="s">
        <v>30</v>
      </c>
      <c r="I1024">
        <v>7.3</v>
      </c>
      <c r="J1024">
        <v>1425</v>
      </c>
      <c r="K1024">
        <v>22.1</v>
      </c>
      <c r="L1024" s="7">
        <v>132.69999999999999</v>
      </c>
      <c r="M1024" t="b">
        <v>0</v>
      </c>
      <c r="N1024" t="s">
        <v>35</v>
      </c>
      <c r="O1024" t="s">
        <v>39</v>
      </c>
      <c r="P1024" s="4">
        <v>344.39</v>
      </c>
      <c r="Q1024" s="4">
        <v>200491.61</v>
      </c>
      <c r="R1024" s="4">
        <v>64206.54</v>
      </c>
    </row>
    <row r="1025" spans="1:18" x14ac:dyDescent="0.25">
      <c r="A1025">
        <v>5547</v>
      </c>
      <c r="B1025" t="s">
        <v>18</v>
      </c>
      <c r="C1025" t="s">
        <v>28</v>
      </c>
      <c r="D1025">
        <v>295.86</v>
      </c>
      <c r="E1025" s="3">
        <v>44976</v>
      </c>
      <c r="F1025" s="3">
        <v>45141</v>
      </c>
      <c r="G1025">
        <v>1360.75</v>
      </c>
      <c r="H1025" t="s">
        <v>32</v>
      </c>
      <c r="I1025">
        <v>5.88</v>
      </c>
      <c r="J1025">
        <v>1627.2</v>
      </c>
      <c r="K1025">
        <v>27</v>
      </c>
      <c r="L1025" s="7">
        <v>314.06086404066082</v>
      </c>
      <c r="M1025" t="b">
        <v>0</v>
      </c>
      <c r="N1025" t="s">
        <v>35</v>
      </c>
      <c r="O1025" t="s">
        <v>40</v>
      </c>
      <c r="P1025" s="4">
        <v>352.86</v>
      </c>
      <c r="Q1025" s="4">
        <v>439638.43</v>
      </c>
      <c r="R1025" s="4">
        <v>40515.82</v>
      </c>
    </row>
    <row r="1026" spans="1:18" x14ac:dyDescent="0.25">
      <c r="A1026">
        <v>6619</v>
      </c>
      <c r="B1026" t="s">
        <v>20</v>
      </c>
      <c r="C1026" t="s">
        <v>24</v>
      </c>
      <c r="D1026">
        <v>19.47</v>
      </c>
      <c r="E1026" s="3">
        <v>45030</v>
      </c>
      <c r="F1026" s="3">
        <v>45194</v>
      </c>
      <c r="G1026">
        <v>81.510000000000005</v>
      </c>
      <c r="H1026" t="s">
        <v>30</v>
      </c>
      <c r="I1026">
        <v>4.91</v>
      </c>
      <c r="J1026">
        <v>739.7</v>
      </c>
      <c r="K1026">
        <v>24.5</v>
      </c>
      <c r="L1026" s="7">
        <v>374.4</v>
      </c>
      <c r="M1026" t="b">
        <v>1</v>
      </c>
      <c r="N1026" t="s">
        <v>37</v>
      </c>
      <c r="O1026" t="s">
        <v>39</v>
      </c>
      <c r="P1026" s="4">
        <v>152.47</v>
      </c>
      <c r="Q1026" s="4">
        <v>19979.55</v>
      </c>
      <c r="R1026" s="4">
        <v>-7551.72</v>
      </c>
    </row>
    <row r="1027" spans="1:18" x14ac:dyDescent="0.25">
      <c r="A1027">
        <v>9356</v>
      </c>
      <c r="B1027" t="s">
        <v>19</v>
      </c>
      <c r="C1027" t="s">
        <v>26</v>
      </c>
      <c r="D1027">
        <v>266.52999999999997</v>
      </c>
      <c r="E1027" s="3">
        <v>44938</v>
      </c>
      <c r="F1027" s="3">
        <v>45134</v>
      </c>
      <c r="G1027">
        <v>1149.3699999999999</v>
      </c>
      <c r="H1027" t="s">
        <v>31</v>
      </c>
      <c r="I1027">
        <v>5.97</v>
      </c>
      <c r="J1027">
        <v>1044.4000000000001</v>
      </c>
      <c r="K1027">
        <v>23.5</v>
      </c>
      <c r="L1027" s="7">
        <v>547.1</v>
      </c>
      <c r="M1027" t="b">
        <v>0</v>
      </c>
      <c r="N1027" t="s">
        <v>35</v>
      </c>
      <c r="O1027" t="s">
        <v>39</v>
      </c>
      <c r="P1027" s="4">
        <v>114.22</v>
      </c>
      <c r="Q1027" s="4">
        <v>443407.82</v>
      </c>
      <c r="R1027" s="4">
        <v>-312126.78000000003</v>
      </c>
    </row>
    <row r="1028" spans="1:18" x14ac:dyDescent="0.25">
      <c r="A1028">
        <v>7612</v>
      </c>
      <c r="B1028" t="s">
        <v>20</v>
      </c>
      <c r="C1028" t="s">
        <v>23</v>
      </c>
      <c r="D1028">
        <v>170.87</v>
      </c>
      <c r="E1028" s="3">
        <v>45005</v>
      </c>
      <c r="F1028" s="3">
        <v>45206</v>
      </c>
      <c r="G1028">
        <v>1016.72</v>
      </c>
      <c r="H1028" t="s">
        <v>31</v>
      </c>
      <c r="I1028">
        <v>4.78</v>
      </c>
      <c r="J1028">
        <v>1235.9000000000001</v>
      </c>
      <c r="K1028">
        <v>23</v>
      </c>
      <c r="L1028" s="7">
        <v>132.30000000000001</v>
      </c>
      <c r="M1028" t="b">
        <v>1</v>
      </c>
      <c r="N1028" t="s">
        <v>38</v>
      </c>
      <c r="O1028" t="s">
        <v>40</v>
      </c>
      <c r="P1028" s="4">
        <v>905.46</v>
      </c>
      <c r="Q1028" s="4">
        <v>331714.5</v>
      </c>
      <c r="R1028" s="4">
        <v>588884.79</v>
      </c>
    </row>
    <row r="1029" spans="1:18" x14ac:dyDescent="0.25">
      <c r="A1029">
        <v>6005</v>
      </c>
      <c r="B1029" t="s">
        <v>19</v>
      </c>
      <c r="C1029" t="s">
        <v>24</v>
      </c>
      <c r="D1029">
        <v>79.37</v>
      </c>
      <c r="E1029" s="3">
        <v>44941</v>
      </c>
      <c r="F1029" s="3">
        <v>45140</v>
      </c>
      <c r="G1029">
        <v>260.18</v>
      </c>
      <c r="H1029" t="s">
        <v>33</v>
      </c>
      <c r="I1029">
        <v>7.38</v>
      </c>
      <c r="J1029">
        <v>725.9</v>
      </c>
      <c r="K1029">
        <v>31.7</v>
      </c>
      <c r="L1029" s="7">
        <v>310.2025606469</v>
      </c>
      <c r="M1029" t="b">
        <v>1</v>
      </c>
      <c r="N1029" t="s">
        <v>37</v>
      </c>
      <c r="O1029" t="s">
        <v>39</v>
      </c>
      <c r="P1029" s="4">
        <v>162.99</v>
      </c>
      <c r="Q1029" s="4">
        <v>44139.02</v>
      </c>
      <c r="R1029" s="4">
        <v>-1732.28</v>
      </c>
    </row>
    <row r="1030" spans="1:18" x14ac:dyDescent="0.25">
      <c r="A1030">
        <v>1822</v>
      </c>
      <c r="B1030" t="s">
        <v>20</v>
      </c>
      <c r="C1030" t="s">
        <v>28</v>
      </c>
      <c r="D1030">
        <v>286.69</v>
      </c>
      <c r="E1030" s="3">
        <v>44943</v>
      </c>
      <c r="F1030" s="3">
        <v>45094</v>
      </c>
      <c r="G1030">
        <v>728.46</v>
      </c>
      <c r="H1030" t="s">
        <v>32</v>
      </c>
      <c r="I1030">
        <v>5.15</v>
      </c>
      <c r="J1030">
        <v>1776.9</v>
      </c>
      <c r="K1030">
        <v>30.3</v>
      </c>
      <c r="L1030" s="7">
        <v>365.5</v>
      </c>
      <c r="M1030" t="b">
        <v>0</v>
      </c>
      <c r="N1030" t="s">
        <v>35</v>
      </c>
      <c r="O1030" t="s">
        <v>39</v>
      </c>
      <c r="P1030" s="4">
        <v>353.02</v>
      </c>
      <c r="Q1030" s="4">
        <v>511161.74</v>
      </c>
      <c r="R1030" s="4">
        <v>-254000.79</v>
      </c>
    </row>
    <row r="1031" spans="1:18" x14ac:dyDescent="0.25">
      <c r="A1031">
        <v>1943</v>
      </c>
      <c r="B1031" t="s">
        <v>19</v>
      </c>
      <c r="C1031" t="s">
        <v>23</v>
      </c>
      <c r="D1031">
        <v>147.59</v>
      </c>
      <c r="E1031" s="3">
        <v>44960</v>
      </c>
      <c r="F1031" s="3">
        <v>45144</v>
      </c>
      <c r="G1031">
        <v>558.1</v>
      </c>
      <c r="H1031" t="s">
        <v>32</v>
      </c>
      <c r="I1031">
        <v>5.09</v>
      </c>
      <c r="J1031">
        <v>1601.2</v>
      </c>
      <c r="K1031">
        <v>26.4</v>
      </c>
      <c r="L1031" s="7">
        <v>567</v>
      </c>
      <c r="M1031" t="b">
        <v>1</v>
      </c>
      <c r="N1031" t="s">
        <v>34</v>
      </c>
      <c r="O1031" t="s">
        <v>39</v>
      </c>
      <c r="P1031" s="4">
        <v>909.01</v>
      </c>
      <c r="Q1031" s="4">
        <v>111223.24</v>
      </c>
      <c r="R1031" s="4">
        <v>396095.24</v>
      </c>
    </row>
    <row r="1032" spans="1:18" x14ac:dyDescent="0.25">
      <c r="A1032">
        <v>7150</v>
      </c>
      <c r="B1032" t="s">
        <v>22</v>
      </c>
      <c r="C1032" t="s">
        <v>29</v>
      </c>
      <c r="D1032">
        <v>102.85</v>
      </c>
      <c r="E1032" s="3">
        <v>45034</v>
      </c>
      <c r="F1032" s="3">
        <v>45210</v>
      </c>
      <c r="G1032">
        <v>261.27999999999997</v>
      </c>
      <c r="H1032" t="s">
        <v>30</v>
      </c>
      <c r="I1032">
        <v>7.17</v>
      </c>
      <c r="J1032">
        <v>674.2</v>
      </c>
      <c r="K1032">
        <v>28.6</v>
      </c>
      <c r="L1032" s="7">
        <v>489</v>
      </c>
      <c r="M1032" t="b">
        <v>1</v>
      </c>
      <c r="N1032" t="s">
        <v>37</v>
      </c>
      <c r="O1032" t="s">
        <v>39</v>
      </c>
      <c r="P1032" s="4">
        <v>63.35</v>
      </c>
      <c r="Q1032" s="4">
        <v>192947.18</v>
      </c>
      <c r="R1032" s="4">
        <v>-176395.09</v>
      </c>
    </row>
    <row r="1033" spans="1:18" x14ac:dyDescent="0.25">
      <c r="A1033">
        <v>5425</v>
      </c>
      <c r="B1033" t="s">
        <v>21</v>
      </c>
      <c r="C1033" t="s">
        <v>25</v>
      </c>
      <c r="D1033">
        <v>58.54</v>
      </c>
      <c r="E1033" s="3">
        <v>44961</v>
      </c>
      <c r="F1033" s="3">
        <v>45114</v>
      </c>
      <c r="G1033">
        <v>233.69</v>
      </c>
      <c r="H1033" t="s">
        <v>31</v>
      </c>
      <c r="I1033">
        <v>7.4</v>
      </c>
      <c r="J1033">
        <v>1012.7</v>
      </c>
      <c r="K1033">
        <v>33.799999999999997</v>
      </c>
      <c r="L1033" s="7">
        <v>519</v>
      </c>
      <c r="M1033" t="b">
        <v>0</v>
      </c>
      <c r="N1033" t="s">
        <v>35</v>
      </c>
      <c r="O1033" t="s">
        <v>39</v>
      </c>
      <c r="P1033" s="4">
        <v>78.62</v>
      </c>
      <c r="Q1033" s="4">
        <v>112407.87</v>
      </c>
      <c r="R1033" s="4">
        <v>-94035.16</v>
      </c>
    </row>
    <row r="1034" spans="1:18" x14ac:dyDescent="0.25">
      <c r="A1034">
        <v>9966</v>
      </c>
      <c r="B1034" t="s">
        <v>22</v>
      </c>
      <c r="C1034" t="s">
        <v>29</v>
      </c>
      <c r="D1034">
        <v>77.11</v>
      </c>
      <c r="E1034" s="3">
        <v>44965</v>
      </c>
      <c r="F1034" s="3">
        <v>45144</v>
      </c>
      <c r="G1034">
        <v>464.01</v>
      </c>
      <c r="H1034" t="s">
        <v>31</v>
      </c>
      <c r="I1034">
        <v>6.59</v>
      </c>
      <c r="J1034">
        <v>569.29999999999995</v>
      </c>
      <c r="K1034">
        <v>24.4</v>
      </c>
      <c r="L1034" s="7">
        <v>401.5</v>
      </c>
      <c r="M1034" t="b">
        <v>1</v>
      </c>
      <c r="N1034" t="s">
        <v>37</v>
      </c>
      <c r="O1034" t="s">
        <v>39</v>
      </c>
      <c r="P1034" s="4">
        <v>55.61</v>
      </c>
      <c r="Q1034" s="4">
        <v>104389.16</v>
      </c>
      <c r="R1034" s="4">
        <v>-78585.56</v>
      </c>
    </row>
    <row r="1035" spans="1:18" x14ac:dyDescent="0.25">
      <c r="A1035">
        <v>3198</v>
      </c>
      <c r="B1035" t="s">
        <v>21</v>
      </c>
      <c r="C1035" t="s">
        <v>25</v>
      </c>
      <c r="D1035">
        <v>250.69</v>
      </c>
      <c r="E1035" s="3">
        <v>45028</v>
      </c>
      <c r="F1035" s="3">
        <v>45260</v>
      </c>
      <c r="G1035">
        <v>1149.96</v>
      </c>
      <c r="H1035" t="s">
        <v>33</v>
      </c>
      <c r="I1035">
        <v>4.8600000000000003</v>
      </c>
      <c r="J1035">
        <v>1023.2</v>
      </c>
      <c r="K1035">
        <v>26.8</v>
      </c>
      <c r="L1035" s="7">
        <v>496.2</v>
      </c>
      <c r="M1035" t="b">
        <v>0</v>
      </c>
      <c r="N1035" t="s">
        <v>35</v>
      </c>
      <c r="O1035" t="s">
        <v>40</v>
      </c>
      <c r="P1035" s="4">
        <v>76.77</v>
      </c>
      <c r="Q1035" s="4">
        <v>305470.32</v>
      </c>
      <c r="R1035" s="4">
        <v>-217187.89</v>
      </c>
    </row>
    <row r="1036" spans="1:18" x14ac:dyDescent="0.25">
      <c r="A1036">
        <v>5242</v>
      </c>
      <c r="B1036" t="s">
        <v>22</v>
      </c>
      <c r="C1036" t="s">
        <v>26</v>
      </c>
      <c r="D1036">
        <v>186.25</v>
      </c>
      <c r="E1036" s="3">
        <v>45004</v>
      </c>
      <c r="F1036" s="3">
        <v>45122</v>
      </c>
      <c r="G1036">
        <v>1076</v>
      </c>
      <c r="H1036" t="s">
        <v>30</v>
      </c>
      <c r="I1036">
        <v>5.96</v>
      </c>
      <c r="J1036">
        <v>1293.3</v>
      </c>
      <c r="K1036">
        <v>26.5</v>
      </c>
      <c r="L1036" s="7">
        <v>243</v>
      </c>
      <c r="M1036" t="b">
        <v>0</v>
      </c>
      <c r="N1036" t="s">
        <v>35</v>
      </c>
      <c r="O1036" t="s">
        <v>39</v>
      </c>
      <c r="P1036" s="4">
        <v>115.56</v>
      </c>
      <c r="Q1036" s="4">
        <v>305030.90999999997</v>
      </c>
      <c r="R1036" s="4">
        <v>-180688.35</v>
      </c>
    </row>
    <row r="1037" spans="1:18" x14ac:dyDescent="0.25">
      <c r="A1037">
        <v>4695</v>
      </c>
      <c r="B1037" t="s">
        <v>22</v>
      </c>
      <c r="C1037" t="s">
        <v>27</v>
      </c>
      <c r="D1037">
        <v>274.41000000000003</v>
      </c>
      <c r="E1037" s="3">
        <v>44981</v>
      </c>
      <c r="F1037" s="3">
        <v>45206</v>
      </c>
      <c r="G1037">
        <v>639.64</v>
      </c>
      <c r="H1037" t="s">
        <v>31</v>
      </c>
      <c r="I1037">
        <v>6.95</v>
      </c>
      <c r="J1037">
        <v>336.8</v>
      </c>
      <c r="K1037">
        <v>33</v>
      </c>
      <c r="L1037" s="7">
        <v>165</v>
      </c>
      <c r="M1037" t="b">
        <v>1</v>
      </c>
      <c r="N1037" t="s">
        <v>38</v>
      </c>
      <c r="O1037" t="s">
        <v>39</v>
      </c>
      <c r="P1037" s="4">
        <v>140.69999999999999</v>
      </c>
      <c r="Q1037" s="4">
        <v>515076.42</v>
      </c>
      <c r="R1037" s="4">
        <v>-425079.07</v>
      </c>
    </row>
    <row r="1038" spans="1:18" x14ac:dyDescent="0.25">
      <c r="A1038">
        <v>4452</v>
      </c>
      <c r="B1038" t="s">
        <v>20</v>
      </c>
      <c r="C1038" t="s">
        <v>24</v>
      </c>
      <c r="D1038">
        <v>73.430000000000007</v>
      </c>
      <c r="E1038" s="3">
        <v>44985</v>
      </c>
      <c r="F1038" s="3">
        <v>45083</v>
      </c>
      <c r="G1038">
        <v>440.9</v>
      </c>
      <c r="H1038" t="s">
        <v>32</v>
      </c>
      <c r="I1038">
        <v>5.9350000000000005</v>
      </c>
      <c r="J1038">
        <v>1592.2</v>
      </c>
      <c r="K1038">
        <v>23.6</v>
      </c>
      <c r="L1038" s="7">
        <v>551.9</v>
      </c>
      <c r="M1038" t="b">
        <v>1</v>
      </c>
      <c r="N1038" t="s">
        <v>38</v>
      </c>
      <c r="O1038" t="s">
        <v>39</v>
      </c>
      <c r="P1038" s="4">
        <v>155.22999999999999</v>
      </c>
      <c r="Q1038" s="4">
        <v>62317.77</v>
      </c>
      <c r="R1038" s="4">
        <v>6123.14</v>
      </c>
    </row>
    <row r="1039" spans="1:18" x14ac:dyDescent="0.25">
      <c r="A1039">
        <v>2308</v>
      </c>
      <c r="B1039" t="s">
        <v>18</v>
      </c>
      <c r="C1039" t="s">
        <v>24</v>
      </c>
      <c r="D1039">
        <v>40.74</v>
      </c>
      <c r="E1039" s="3">
        <v>44931</v>
      </c>
      <c r="F1039" s="3">
        <v>45067</v>
      </c>
      <c r="G1039">
        <v>183.69</v>
      </c>
      <c r="H1039" t="s">
        <v>33</v>
      </c>
      <c r="I1039">
        <v>4.9000000000000004</v>
      </c>
      <c r="J1039">
        <v>1150</v>
      </c>
      <c r="K1039">
        <v>33.799999999999997</v>
      </c>
      <c r="L1039" s="7">
        <v>453.9</v>
      </c>
      <c r="M1039" t="b">
        <v>0</v>
      </c>
      <c r="N1039" t="s">
        <v>35</v>
      </c>
      <c r="O1039" t="s">
        <v>39</v>
      </c>
      <c r="P1039" s="4">
        <v>166.71</v>
      </c>
      <c r="Q1039" s="4">
        <v>43741</v>
      </c>
      <c r="R1039" s="4">
        <v>-13118.04</v>
      </c>
    </row>
    <row r="1040" spans="1:18" x14ac:dyDescent="0.25">
      <c r="A1040">
        <v>5177</v>
      </c>
      <c r="B1040" t="s">
        <v>19</v>
      </c>
      <c r="C1040" t="s">
        <v>27</v>
      </c>
      <c r="D1040">
        <v>6.8</v>
      </c>
      <c r="E1040" s="3">
        <v>44956</v>
      </c>
      <c r="F1040" s="3">
        <v>45089</v>
      </c>
      <c r="G1040">
        <v>11.28</v>
      </c>
      <c r="H1040" t="s">
        <v>32</v>
      </c>
      <c r="I1040">
        <v>5.0199999999999996</v>
      </c>
      <c r="J1040">
        <v>1783.4</v>
      </c>
      <c r="K1040">
        <v>22.9</v>
      </c>
      <c r="L1040" s="7">
        <v>99.9</v>
      </c>
      <c r="M1040" t="b">
        <v>1</v>
      </c>
      <c r="N1040" t="s">
        <v>37</v>
      </c>
      <c r="O1040" t="s">
        <v>39</v>
      </c>
      <c r="P1040" s="4">
        <v>154.56</v>
      </c>
      <c r="Q1040" s="4">
        <v>7658.87</v>
      </c>
      <c r="R1040" s="4">
        <v>-5915.43</v>
      </c>
    </row>
    <row r="1041" spans="1:18" x14ac:dyDescent="0.25">
      <c r="A1041">
        <v>9705</v>
      </c>
      <c r="B1041" t="s">
        <v>19</v>
      </c>
      <c r="C1041" t="s">
        <v>23</v>
      </c>
      <c r="D1041">
        <v>154.82</v>
      </c>
      <c r="E1041" s="3">
        <v>44930</v>
      </c>
      <c r="F1041" s="3">
        <v>45113</v>
      </c>
      <c r="G1041">
        <v>722.33</v>
      </c>
      <c r="H1041" t="s">
        <v>33</v>
      </c>
      <c r="I1041">
        <v>7.09</v>
      </c>
      <c r="J1041">
        <v>240.9</v>
      </c>
      <c r="K1041">
        <v>19.7</v>
      </c>
      <c r="L1041" s="7">
        <v>526.79999999999995</v>
      </c>
      <c r="M1041" t="b">
        <v>1</v>
      </c>
      <c r="N1041" t="s">
        <v>63</v>
      </c>
      <c r="O1041" t="s">
        <v>41</v>
      </c>
      <c r="P1041" s="4">
        <v>902.44</v>
      </c>
      <c r="Q1041" s="4">
        <v>273835.07</v>
      </c>
      <c r="R1041" s="4">
        <v>378024.42</v>
      </c>
    </row>
    <row r="1042" spans="1:18" x14ac:dyDescent="0.25">
      <c r="A1042">
        <v>7852</v>
      </c>
      <c r="B1042" t="s">
        <v>19</v>
      </c>
      <c r="C1042" t="s">
        <v>27</v>
      </c>
      <c r="D1042">
        <v>299.5</v>
      </c>
      <c r="E1042" s="3">
        <v>44941</v>
      </c>
      <c r="F1042" s="3">
        <v>45050</v>
      </c>
      <c r="G1042">
        <v>1873.97</v>
      </c>
      <c r="H1042" t="s">
        <v>32</v>
      </c>
      <c r="I1042">
        <v>6.08</v>
      </c>
      <c r="J1042">
        <v>1530.4</v>
      </c>
      <c r="K1042">
        <v>21.1</v>
      </c>
      <c r="L1042" s="7">
        <v>241.9</v>
      </c>
      <c r="M1042" t="b">
        <v>1</v>
      </c>
      <c r="N1042" t="s">
        <v>36</v>
      </c>
      <c r="O1042" t="s">
        <v>39</v>
      </c>
      <c r="P1042" s="4">
        <v>158.04</v>
      </c>
      <c r="Q1042" s="4">
        <v>211259.97</v>
      </c>
      <c r="R1042" s="4">
        <v>84902.25</v>
      </c>
    </row>
    <row r="1043" spans="1:18" x14ac:dyDescent="0.25">
      <c r="A1043">
        <v>7035</v>
      </c>
      <c r="B1043" t="s">
        <v>21</v>
      </c>
      <c r="C1043" t="s">
        <v>26</v>
      </c>
      <c r="D1043">
        <v>210.01</v>
      </c>
      <c r="E1043" s="3">
        <v>45029</v>
      </c>
      <c r="F1043" s="3">
        <v>45251</v>
      </c>
      <c r="G1043">
        <v>398.14</v>
      </c>
      <c r="H1043" t="s">
        <v>30</v>
      </c>
      <c r="I1043">
        <v>5.97</v>
      </c>
      <c r="J1043">
        <v>1467.1</v>
      </c>
      <c r="K1043">
        <v>24.8</v>
      </c>
      <c r="L1043" s="7">
        <v>214.1</v>
      </c>
      <c r="M1043" t="b">
        <v>1</v>
      </c>
      <c r="N1043" t="s">
        <v>38</v>
      </c>
      <c r="O1043" t="s">
        <v>40</v>
      </c>
      <c r="P1043" s="4">
        <v>115.28</v>
      </c>
      <c r="Q1043" s="4">
        <v>301273.26</v>
      </c>
      <c r="R1043" s="4">
        <v>-255375.68</v>
      </c>
    </row>
    <row r="1044" spans="1:18" x14ac:dyDescent="0.25">
      <c r="A1044">
        <v>4594</v>
      </c>
      <c r="B1044" t="s">
        <v>19</v>
      </c>
      <c r="C1044" t="s">
        <v>28</v>
      </c>
      <c r="D1044">
        <v>95.98</v>
      </c>
      <c r="E1044" s="3">
        <v>44961</v>
      </c>
      <c r="F1044" s="3">
        <v>45175</v>
      </c>
      <c r="G1044">
        <v>423.49</v>
      </c>
      <c r="H1044" t="s">
        <v>31</v>
      </c>
      <c r="I1044">
        <v>5.62</v>
      </c>
      <c r="J1044">
        <v>412.6</v>
      </c>
      <c r="K1044">
        <v>28.4</v>
      </c>
      <c r="L1044" s="7">
        <v>392.8</v>
      </c>
      <c r="M1044" t="b">
        <v>1</v>
      </c>
      <c r="N1044" t="s">
        <v>34</v>
      </c>
      <c r="O1044" t="s">
        <v>41</v>
      </c>
      <c r="P1044" s="4">
        <v>351.55</v>
      </c>
      <c r="Q1044" s="4">
        <v>98515.02</v>
      </c>
      <c r="R1044" s="4">
        <v>50362.89</v>
      </c>
    </row>
    <row r="1045" spans="1:18" x14ac:dyDescent="0.25">
      <c r="A1045">
        <v>5841</v>
      </c>
      <c r="B1045" t="s">
        <v>19</v>
      </c>
      <c r="C1045" t="s">
        <v>27</v>
      </c>
      <c r="D1045">
        <v>263.67</v>
      </c>
      <c r="E1045" s="3">
        <v>45035</v>
      </c>
      <c r="F1045" s="3">
        <v>45222</v>
      </c>
      <c r="G1045">
        <v>1602.43</v>
      </c>
      <c r="H1045" t="s">
        <v>32</v>
      </c>
      <c r="I1045">
        <v>6.1</v>
      </c>
      <c r="J1045">
        <v>736.5</v>
      </c>
      <c r="K1045">
        <v>26.3</v>
      </c>
      <c r="L1045" s="7">
        <v>362.7</v>
      </c>
      <c r="M1045" t="b">
        <v>1</v>
      </c>
      <c r="N1045" t="s">
        <v>37</v>
      </c>
      <c r="O1045" t="s">
        <v>39</v>
      </c>
      <c r="P1045" s="4">
        <v>140.63</v>
      </c>
      <c r="Q1045" s="4">
        <v>482060.26</v>
      </c>
      <c r="R1045" s="4">
        <v>-256710.53</v>
      </c>
    </row>
    <row r="1046" spans="1:18" x14ac:dyDescent="0.25">
      <c r="A1046">
        <v>2409</v>
      </c>
      <c r="B1046" t="s">
        <v>20</v>
      </c>
      <c r="C1046" t="s">
        <v>25</v>
      </c>
      <c r="D1046">
        <v>235.61</v>
      </c>
      <c r="E1046" s="3">
        <v>45000</v>
      </c>
      <c r="F1046" s="3">
        <v>45158</v>
      </c>
      <c r="G1046">
        <v>364.84</v>
      </c>
      <c r="H1046" t="s">
        <v>30</v>
      </c>
      <c r="I1046">
        <v>7.43</v>
      </c>
      <c r="J1046">
        <v>932.9</v>
      </c>
      <c r="K1046">
        <v>24</v>
      </c>
      <c r="L1046" s="7">
        <v>346</v>
      </c>
      <c r="M1046" t="b">
        <v>1</v>
      </c>
      <c r="N1046" t="s">
        <v>38</v>
      </c>
      <c r="O1046" t="s">
        <v>40</v>
      </c>
      <c r="P1046" s="4">
        <v>87.84</v>
      </c>
      <c r="Q1046" s="4">
        <v>237892.19</v>
      </c>
      <c r="R1046" s="4">
        <v>-205844.64</v>
      </c>
    </row>
    <row r="1047" spans="1:18" x14ac:dyDescent="0.25">
      <c r="A1047">
        <v>5566</v>
      </c>
      <c r="B1047" t="s">
        <v>22</v>
      </c>
      <c r="C1047" t="s">
        <v>28</v>
      </c>
      <c r="D1047">
        <v>9.5500000000000007</v>
      </c>
      <c r="E1047" s="3">
        <v>44981</v>
      </c>
      <c r="F1047" s="3">
        <v>45210</v>
      </c>
      <c r="G1047">
        <v>44.45</v>
      </c>
      <c r="H1047" t="s">
        <v>32</v>
      </c>
      <c r="I1047">
        <v>5.49</v>
      </c>
      <c r="J1047">
        <v>1029.5</v>
      </c>
      <c r="K1047">
        <v>27</v>
      </c>
      <c r="L1047" s="7">
        <v>190.2</v>
      </c>
      <c r="M1047" t="b">
        <v>1</v>
      </c>
      <c r="N1047" t="s">
        <v>37</v>
      </c>
      <c r="O1047" t="s">
        <v>40</v>
      </c>
      <c r="P1047" s="4">
        <v>348.95</v>
      </c>
      <c r="Q1047" s="4">
        <v>18784.080000000002</v>
      </c>
      <c r="R1047" s="4">
        <v>-3273.25</v>
      </c>
    </row>
    <row r="1048" spans="1:18" x14ac:dyDescent="0.25">
      <c r="A1048">
        <v>5491</v>
      </c>
      <c r="B1048" t="s">
        <v>19</v>
      </c>
      <c r="C1048" t="s">
        <v>27</v>
      </c>
      <c r="D1048">
        <v>245.97</v>
      </c>
      <c r="E1048" s="3">
        <v>44992</v>
      </c>
      <c r="F1048" s="3">
        <v>45206</v>
      </c>
      <c r="G1048">
        <v>953.01</v>
      </c>
      <c r="H1048" t="s">
        <v>30</v>
      </c>
      <c r="I1048">
        <v>6.52</v>
      </c>
      <c r="J1048">
        <v>961</v>
      </c>
      <c r="K1048">
        <v>31.4</v>
      </c>
      <c r="L1048" s="7">
        <v>577.9</v>
      </c>
      <c r="M1048" t="b">
        <v>1</v>
      </c>
      <c r="N1048" t="s">
        <v>34</v>
      </c>
      <c r="O1048" t="s">
        <v>39</v>
      </c>
      <c r="P1048" s="4">
        <v>143.56</v>
      </c>
      <c r="Q1048" s="4">
        <v>128752.54</v>
      </c>
      <c r="R1048" s="4">
        <v>8061.58</v>
      </c>
    </row>
    <row r="1049" spans="1:18" x14ac:dyDescent="0.25">
      <c r="A1049">
        <v>2555</v>
      </c>
      <c r="B1049" t="s">
        <v>18</v>
      </c>
      <c r="C1049" t="s">
        <v>24</v>
      </c>
      <c r="D1049">
        <v>93.66</v>
      </c>
      <c r="E1049" s="3">
        <v>45034</v>
      </c>
      <c r="F1049" s="3">
        <v>45198</v>
      </c>
      <c r="G1049">
        <v>302.99</v>
      </c>
      <c r="H1049" t="s">
        <v>33</v>
      </c>
      <c r="I1049">
        <v>5.9350000000000005</v>
      </c>
      <c r="J1049">
        <v>1648.8</v>
      </c>
      <c r="K1049">
        <v>31.4</v>
      </c>
      <c r="L1049" s="7">
        <v>572.6</v>
      </c>
      <c r="M1049" t="b">
        <v>1</v>
      </c>
      <c r="N1049" t="s">
        <v>36</v>
      </c>
      <c r="O1049" t="s">
        <v>39</v>
      </c>
      <c r="P1049" s="4">
        <v>154.79</v>
      </c>
      <c r="Q1049" s="4">
        <v>80484.89</v>
      </c>
      <c r="R1049" s="4">
        <v>-33585.07</v>
      </c>
    </row>
    <row r="1050" spans="1:18" x14ac:dyDescent="0.25">
      <c r="A1050">
        <v>1804</v>
      </c>
      <c r="B1050" t="s">
        <v>19</v>
      </c>
      <c r="C1050" t="s">
        <v>29</v>
      </c>
      <c r="D1050">
        <v>49.15</v>
      </c>
      <c r="E1050" s="3">
        <v>44986</v>
      </c>
      <c r="F1050" s="3">
        <v>45181</v>
      </c>
      <c r="G1050">
        <v>227.94</v>
      </c>
      <c r="H1050" t="s">
        <v>30</v>
      </c>
      <c r="I1050">
        <v>5.96</v>
      </c>
      <c r="J1050">
        <v>349.4</v>
      </c>
      <c r="K1050">
        <v>29.6</v>
      </c>
      <c r="L1050" s="7">
        <v>52.3</v>
      </c>
      <c r="M1050" t="b">
        <v>0</v>
      </c>
      <c r="N1050" t="s">
        <v>35</v>
      </c>
      <c r="O1050" t="s">
        <v>39</v>
      </c>
      <c r="P1050" s="4">
        <v>66.959999999999994</v>
      </c>
      <c r="Q1050" s="4">
        <v>58290.98</v>
      </c>
      <c r="R1050" s="4">
        <v>-43028.12</v>
      </c>
    </row>
    <row r="1051" spans="1:18" x14ac:dyDescent="0.25">
      <c r="A1051">
        <v>2279</v>
      </c>
      <c r="B1051" t="s">
        <v>21</v>
      </c>
      <c r="C1051" t="s">
        <v>25</v>
      </c>
      <c r="D1051">
        <v>71.77</v>
      </c>
      <c r="E1051" s="3">
        <v>44950</v>
      </c>
      <c r="F1051" s="3">
        <v>45125</v>
      </c>
      <c r="G1051">
        <v>126.57</v>
      </c>
      <c r="H1051" t="s">
        <v>32</v>
      </c>
      <c r="I1051">
        <v>6.85</v>
      </c>
      <c r="J1051">
        <v>957</v>
      </c>
      <c r="K1051">
        <v>33.200000000000003</v>
      </c>
      <c r="L1051" s="7">
        <v>235.8</v>
      </c>
      <c r="M1051" t="b">
        <v>1</v>
      </c>
      <c r="N1051" t="s">
        <v>36</v>
      </c>
      <c r="O1051" t="s">
        <v>39</v>
      </c>
      <c r="P1051" s="4">
        <v>72.180000000000007</v>
      </c>
      <c r="Q1051" s="4">
        <v>63479.62</v>
      </c>
      <c r="R1051" s="4">
        <v>-54343.8</v>
      </c>
    </row>
    <row r="1052" spans="1:18" x14ac:dyDescent="0.25">
      <c r="A1052">
        <v>8083</v>
      </c>
      <c r="B1052" t="s">
        <v>21</v>
      </c>
      <c r="C1052" t="s">
        <v>26</v>
      </c>
      <c r="D1052">
        <v>143.22999999999999</v>
      </c>
      <c r="E1052" s="3">
        <v>45018</v>
      </c>
      <c r="F1052" s="3">
        <v>45196</v>
      </c>
      <c r="G1052">
        <v>754.15</v>
      </c>
      <c r="H1052" t="s">
        <v>31</v>
      </c>
      <c r="I1052">
        <v>7.03</v>
      </c>
      <c r="J1052">
        <v>1243.8</v>
      </c>
      <c r="K1052">
        <v>27.4</v>
      </c>
      <c r="L1052" s="7">
        <v>75.099999999999994</v>
      </c>
      <c r="M1052" t="b">
        <v>1</v>
      </c>
      <c r="N1052" t="s">
        <v>37</v>
      </c>
      <c r="O1052" t="s">
        <v>40</v>
      </c>
      <c r="P1052" s="4">
        <v>128.5</v>
      </c>
      <c r="Q1052" s="4">
        <v>230040.31</v>
      </c>
      <c r="R1052" s="4">
        <v>-133132.04</v>
      </c>
    </row>
    <row r="1053" spans="1:18" x14ac:dyDescent="0.25">
      <c r="A1053">
        <v>6986</v>
      </c>
      <c r="B1053" t="s">
        <v>21</v>
      </c>
      <c r="C1053" t="s">
        <v>25</v>
      </c>
      <c r="D1053">
        <v>130.34</v>
      </c>
      <c r="E1053" s="3">
        <v>44948</v>
      </c>
      <c r="F1053" s="3">
        <v>45087</v>
      </c>
      <c r="G1053">
        <v>198.43</v>
      </c>
      <c r="H1053" t="s">
        <v>33</v>
      </c>
      <c r="I1053">
        <v>6.5</v>
      </c>
      <c r="J1053">
        <v>1173.7</v>
      </c>
      <c r="K1053">
        <v>18.100000000000001</v>
      </c>
      <c r="L1053" s="7">
        <v>517.6</v>
      </c>
      <c r="M1053" t="b">
        <v>0</v>
      </c>
      <c r="N1053" t="s">
        <v>35</v>
      </c>
      <c r="O1053" t="s">
        <v>40</v>
      </c>
      <c r="P1053" s="4">
        <v>77.47</v>
      </c>
      <c r="Q1053" s="4">
        <v>224422.96</v>
      </c>
      <c r="R1053" s="4">
        <v>-209050.59</v>
      </c>
    </row>
    <row r="1054" spans="1:18" x14ac:dyDescent="0.25">
      <c r="A1054">
        <v>6619</v>
      </c>
      <c r="B1054" t="s">
        <v>19</v>
      </c>
      <c r="C1054" t="s">
        <v>23</v>
      </c>
      <c r="D1054">
        <v>90.22</v>
      </c>
      <c r="E1054" s="3">
        <v>44970</v>
      </c>
      <c r="F1054" s="3">
        <v>45129</v>
      </c>
      <c r="G1054">
        <v>273.79000000000002</v>
      </c>
      <c r="H1054" t="s">
        <v>33</v>
      </c>
      <c r="I1054">
        <v>4.97</v>
      </c>
      <c r="J1054">
        <v>622.79999999999995</v>
      </c>
      <c r="K1054">
        <v>22.7</v>
      </c>
      <c r="L1054" s="7">
        <v>537.6</v>
      </c>
      <c r="M1054" t="b">
        <v>1</v>
      </c>
      <c r="N1054" t="s">
        <v>38</v>
      </c>
      <c r="O1054" t="s">
        <v>40</v>
      </c>
      <c r="P1054" s="4">
        <v>895.02</v>
      </c>
      <c r="Q1054" s="4">
        <v>139503.76</v>
      </c>
      <c r="R1054" s="4">
        <v>105543.77</v>
      </c>
    </row>
    <row r="1055" spans="1:18" x14ac:dyDescent="0.25">
      <c r="A1055">
        <v>2387</v>
      </c>
      <c r="B1055" t="s">
        <v>20</v>
      </c>
      <c r="C1055" t="s">
        <v>29</v>
      </c>
      <c r="D1055">
        <v>55.8</v>
      </c>
      <c r="E1055" s="3">
        <v>44958</v>
      </c>
      <c r="F1055" s="3">
        <v>45059</v>
      </c>
      <c r="G1055">
        <v>224.3</v>
      </c>
      <c r="H1055" t="s">
        <v>30</v>
      </c>
      <c r="I1055">
        <v>5.22</v>
      </c>
      <c r="J1055">
        <v>1101.3</v>
      </c>
      <c r="K1055">
        <v>23.3</v>
      </c>
      <c r="L1055" s="7">
        <v>335.1</v>
      </c>
      <c r="M1055" t="b">
        <v>1</v>
      </c>
      <c r="N1055" t="s">
        <v>36</v>
      </c>
      <c r="O1055" t="s">
        <v>39</v>
      </c>
      <c r="P1055" s="4">
        <v>56.64</v>
      </c>
      <c r="Q1055" s="4">
        <v>109122.35</v>
      </c>
      <c r="R1055" s="4">
        <v>-96418</v>
      </c>
    </row>
    <row r="1056" spans="1:18" x14ac:dyDescent="0.25">
      <c r="A1056">
        <v>3679</v>
      </c>
      <c r="B1056" t="s">
        <v>18</v>
      </c>
      <c r="C1056" t="s">
        <v>25</v>
      </c>
      <c r="D1056">
        <v>229.86</v>
      </c>
      <c r="E1056" s="3">
        <v>45021</v>
      </c>
      <c r="F1056" s="3">
        <v>45164</v>
      </c>
      <c r="G1056">
        <v>778.1</v>
      </c>
      <c r="H1056" t="s">
        <v>32</v>
      </c>
      <c r="I1056">
        <v>7.23</v>
      </c>
      <c r="J1056">
        <v>1333.7</v>
      </c>
      <c r="K1056">
        <v>26.8</v>
      </c>
      <c r="L1056" s="7">
        <v>511.8</v>
      </c>
      <c r="M1056" t="b">
        <v>1</v>
      </c>
      <c r="N1056" t="s">
        <v>37</v>
      </c>
      <c r="O1056" t="s">
        <v>40</v>
      </c>
      <c r="P1056" s="4">
        <v>78.180000000000007</v>
      </c>
      <c r="Q1056" s="4">
        <v>272167.34000000003</v>
      </c>
      <c r="R1056" s="4">
        <v>-211335.48</v>
      </c>
    </row>
    <row r="1057" spans="1:18" x14ac:dyDescent="0.25">
      <c r="A1057">
        <v>3106</v>
      </c>
      <c r="B1057" t="s">
        <v>19</v>
      </c>
      <c r="C1057" t="s">
        <v>27</v>
      </c>
      <c r="D1057">
        <v>297.08</v>
      </c>
      <c r="E1057" s="3">
        <v>45009</v>
      </c>
      <c r="F1057" s="3">
        <v>45203</v>
      </c>
      <c r="G1057">
        <v>902.34</v>
      </c>
      <c r="H1057" t="s">
        <v>30</v>
      </c>
      <c r="I1057">
        <v>6.0149999999999997</v>
      </c>
      <c r="J1057">
        <v>1135.8</v>
      </c>
      <c r="K1057">
        <v>32.5</v>
      </c>
      <c r="L1057" s="7">
        <v>436.8</v>
      </c>
      <c r="M1057" t="b">
        <v>0</v>
      </c>
      <c r="N1057" t="s">
        <v>35</v>
      </c>
      <c r="O1057" t="s">
        <v>39</v>
      </c>
      <c r="P1057" s="4">
        <v>150.96</v>
      </c>
      <c r="Q1057" s="4">
        <v>585145.02</v>
      </c>
      <c r="R1057" s="4">
        <v>-448927.77</v>
      </c>
    </row>
    <row r="1058" spans="1:18" x14ac:dyDescent="0.25">
      <c r="A1058">
        <v>9173</v>
      </c>
      <c r="B1058" t="s">
        <v>20</v>
      </c>
      <c r="C1058" t="s">
        <v>25</v>
      </c>
      <c r="D1058">
        <v>234.45</v>
      </c>
      <c r="E1058" s="3">
        <v>44977</v>
      </c>
      <c r="F1058" s="3">
        <v>45209</v>
      </c>
      <c r="G1058">
        <v>1325.62</v>
      </c>
      <c r="H1058" t="s">
        <v>33</v>
      </c>
      <c r="I1058">
        <v>6.96</v>
      </c>
      <c r="J1058">
        <v>1295.0999999999999</v>
      </c>
      <c r="K1058">
        <v>31.4</v>
      </c>
      <c r="L1058" s="7">
        <v>324.8</v>
      </c>
      <c r="M1058" t="b">
        <v>1</v>
      </c>
      <c r="N1058" t="s">
        <v>37</v>
      </c>
      <c r="O1058" t="s">
        <v>39</v>
      </c>
      <c r="P1058" s="4">
        <v>81.739999999999995</v>
      </c>
      <c r="Q1058" s="4">
        <v>161047.44</v>
      </c>
      <c r="R1058" s="4">
        <v>-52691.26</v>
      </c>
    </row>
    <row r="1059" spans="1:18" x14ac:dyDescent="0.25">
      <c r="A1059">
        <v>5223</v>
      </c>
      <c r="B1059" t="s">
        <v>20</v>
      </c>
      <c r="C1059" t="s">
        <v>25</v>
      </c>
      <c r="D1059">
        <v>92.3</v>
      </c>
      <c r="E1059" s="3">
        <v>45011</v>
      </c>
      <c r="F1059" s="3">
        <v>45245</v>
      </c>
      <c r="G1059">
        <v>569.88</v>
      </c>
      <c r="H1059" t="s">
        <v>31</v>
      </c>
      <c r="I1059">
        <v>5.36</v>
      </c>
      <c r="J1059">
        <v>609.70000000000005</v>
      </c>
      <c r="K1059">
        <v>21.7</v>
      </c>
      <c r="L1059" s="7">
        <v>250.1</v>
      </c>
      <c r="M1059" t="b">
        <v>1</v>
      </c>
      <c r="N1059" t="s">
        <v>36</v>
      </c>
      <c r="O1059" t="s">
        <v>40</v>
      </c>
      <c r="P1059" s="4">
        <v>78.959999999999994</v>
      </c>
      <c r="Q1059" s="4">
        <v>163271.04000000001</v>
      </c>
      <c r="R1059" s="4">
        <v>-118273.32</v>
      </c>
    </row>
    <row r="1060" spans="1:18" x14ac:dyDescent="0.25">
      <c r="A1060">
        <v>5831</v>
      </c>
      <c r="B1060" t="s">
        <v>19</v>
      </c>
      <c r="C1060" t="s">
        <v>25</v>
      </c>
      <c r="D1060">
        <v>77.22</v>
      </c>
      <c r="E1060" s="3">
        <v>44929</v>
      </c>
      <c r="F1060" s="3">
        <v>45102</v>
      </c>
      <c r="G1060">
        <v>453.17</v>
      </c>
      <c r="H1060" t="s">
        <v>30</v>
      </c>
      <c r="I1060">
        <v>7.32</v>
      </c>
      <c r="J1060">
        <v>1532.6</v>
      </c>
      <c r="K1060">
        <v>26.3</v>
      </c>
      <c r="L1060" s="7">
        <v>196.4</v>
      </c>
      <c r="M1060" t="b">
        <v>1</v>
      </c>
      <c r="N1060" t="s">
        <v>37</v>
      </c>
      <c r="O1060" t="s">
        <v>41</v>
      </c>
      <c r="P1060" s="4">
        <v>78.930000000000007</v>
      </c>
      <c r="Q1060" s="4">
        <v>43062.65</v>
      </c>
      <c r="R1060" s="4">
        <v>-7293.94</v>
      </c>
    </row>
    <row r="1061" spans="1:18" x14ac:dyDescent="0.25">
      <c r="A1061">
        <v>3768</v>
      </c>
      <c r="B1061" t="s">
        <v>19</v>
      </c>
      <c r="C1061" t="s">
        <v>23</v>
      </c>
      <c r="D1061">
        <v>69.209999999999994</v>
      </c>
      <c r="E1061" s="3">
        <v>44996</v>
      </c>
      <c r="F1061" s="3">
        <v>45176</v>
      </c>
      <c r="G1061">
        <v>284.60000000000002</v>
      </c>
      <c r="H1061" t="s">
        <v>32</v>
      </c>
      <c r="I1061">
        <v>7.24</v>
      </c>
      <c r="J1061">
        <v>919.5</v>
      </c>
      <c r="K1061">
        <v>28.5</v>
      </c>
      <c r="L1061" s="7">
        <v>192.7</v>
      </c>
      <c r="M1061" t="b">
        <v>0</v>
      </c>
      <c r="N1061" t="s">
        <v>35</v>
      </c>
      <c r="O1061" t="s">
        <v>39</v>
      </c>
      <c r="P1061" s="4">
        <v>895.71</v>
      </c>
      <c r="Q1061" s="4">
        <v>89825.919999999998</v>
      </c>
      <c r="R1061" s="4">
        <v>165093.15</v>
      </c>
    </row>
    <row r="1062" spans="1:18" x14ac:dyDescent="0.25">
      <c r="A1062">
        <v>4186</v>
      </c>
      <c r="B1062" t="s">
        <v>20</v>
      </c>
      <c r="C1062" t="s">
        <v>25</v>
      </c>
      <c r="D1062">
        <v>45.33</v>
      </c>
      <c r="E1062" s="3">
        <v>44958</v>
      </c>
      <c r="F1062" s="3">
        <v>45075</v>
      </c>
      <c r="G1062">
        <v>268.39</v>
      </c>
      <c r="H1062" t="s">
        <v>30</v>
      </c>
      <c r="I1062">
        <v>4.63</v>
      </c>
      <c r="J1062">
        <v>1779.6</v>
      </c>
      <c r="K1062">
        <v>33.799999999999997</v>
      </c>
      <c r="L1062" s="7">
        <v>359.1</v>
      </c>
      <c r="M1062" t="b">
        <v>1</v>
      </c>
      <c r="N1062" t="s">
        <v>36</v>
      </c>
      <c r="O1062" t="s">
        <v>40</v>
      </c>
      <c r="P1062" s="4">
        <v>77.680000000000007</v>
      </c>
      <c r="Q1062" s="4">
        <v>55606.65</v>
      </c>
      <c r="R1062" s="4">
        <v>-34758.11</v>
      </c>
    </row>
    <row r="1063" spans="1:18" x14ac:dyDescent="0.25">
      <c r="A1063">
        <v>3573</v>
      </c>
      <c r="B1063" t="s">
        <v>20</v>
      </c>
      <c r="C1063" t="s">
        <v>25</v>
      </c>
      <c r="D1063">
        <v>167.64</v>
      </c>
      <c r="E1063" s="3">
        <v>44928</v>
      </c>
      <c r="F1063" s="3">
        <v>45122</v>
      </c>
      <c r="G1063">
        <v>1023.33</v>
      </c>
      <c r="H1063" t="s">
        <v>30</v>
      </c>
      <c r="I1063">
        <v>6.81</v>
      </c>
      <c r="J1063">
        <v>237.3</v>
      </c>
      <c r="K1063">
        <v>18.5</v>
      </c>
      <c r="L1063" s="7">
        <v>141.69999999999999</v>
      </c>
      <c r="M1063" t="b">
        <v>0</v>
      </c>
      <c r="N1063" t="s">
        <v>35</v>
      </c>
      <c r="O1063" t="s">
        <v>39</v>
      </c>
      <c r="P1063" s="4">
        <v>79.34</v>
      </c>
      <c r="Q1063" s="4">
        <v>299145.09999999998</v>
      </c>
      <c r="R1063" s="4">
        <v>-217954.1</v>
      </c>
    </row>
    <row r="1064" spans="1:18" x14ac:dyDescent="0.25">
      <c r="A1064">
        <v>3599</v>
      </c>
      <c r="B1064" t="s">
        <v>20</v>
      </c>
      <c r="C1064" t="s">
        <v>23</v>
      </c>
      <c r="D1064">
        <v>183.59</v>
      </c>
      <c r="E1064" s="3">
        <v>45014</v>
      </c>
      <c r="F1064" s="3">
        <v>45114</v>
      </c>
      <c r="G1064">
        <v>651.04999999999995</v>
      </c>
      <c r="H1064" t="s">
        <v>30</v>
      </c>
      <c r="I1064">
        <v>5.01</v>
      </c>
      <c r="J1064">
        <v>808.5</v>
      </c>
      <c r="K1064">
        <v>25.4</v>
      </c>
      <c r="L1064" s="7">
        <v>146.1</v>
      </c>
      <c r="M1064" t="b">
        <v>1</v>
      </c>
      <c r="N1064" t="s">
        <v>36</v>
      </c>
      <c r="O1064" t="s">
        <v>39</v>
      </c>
      <c r="P1064" s="4">
        <v>901.95</v>
      </c>
      <c r="Q1064" s="4">
        <v>284766.2</v>
      </c>
      <c r="R1064" s="4">
        <v>302448.34999999998</v>
      </c>
    </row>
    <row r="1065" spans="1:18" x14ac:dyDescent="0.25">
      <c r="A1065">
        <v>5033</v>
      </c>
      <c r="B1065" t="s">
        <v>19</v>
      </c>
      <c r="C1065" t="s">
        <v>28</v>
      </c>
      <c r="D1065">
        <v>213.12</v>
      </c>
      <c r="E1065" s="3">
        <v>45035</v>
      </c>
      <c r="F1065" s="3">
        <v>45167</v>
      </c>
      <c r="G1065">
        <v>621.72</v>
      </c>
      <c r="H1065" t="s">
        <v>31</v>
      </c>
      <c r="I1065">
        <v>5.15</v>
      </c>
      <c r="J1065">
        <v>488.8</v>
      </c>
      <c r="K1065">
        <v>33.799999999999997</v>
      </c>
      <c r="L1065" s="7">
        <v>55.7</v>
      </c>
      <c r="M1065" t="b">
        <v>0</v>
      </c>
      <c r="N1065" t="s">
        <v>35</v>
      </c>
      <c r="O1065" t="s">
        <v>39</v>
      </c>
      <c r="P1065" s="4">
        <v>342.61</v>
      </c>
      <c r="Q1065" s="4">
        <v>247556.95</v>
      </c>
      <c r="R1065" s="4">
        <v>-34549.46</v>
      </c>
    </row>
    <row r="1066" spans="1:18" x14ac:dyDescent="0.25">
      <c r="A1066">
        <v>9428</v>
      </c>
      <c r="B1066" t="s">
        <v>20</v>
      </c>
      <c r="C1066" t="s">
        <v>29</v>
      </c>
      <c r="D1066">
        <v>205.66</v>
      </c>
      <c r="E1066" s="3">
        <v>44985</v>
      </c>
      <c r="F1066" s="3">
        <v>45175</v>
      </c>
      <c r="G1066">
        <v>409.54</v>
      </c>
      <c r="H1066" t="s">
        <v>32</v>
      </c>
      <c r="I1066">
        <v>5.88</v>
      </c>
      <c r="J1066">
        <v>1089</v>
      </c>
      <c r="K1066">
        <v>33.6</v>
      </c>
      <c r="L1066" s="7">
        <v>387.3</v>
      </c>
      <c r="M1066" t="b">
        <v>1</v>
      </c>
      <c r="N1066" t="s">
        <v>38</v>
      </c>
      <c r="O1066" t="s">
        <v>39</v>
      </c>
      <c r="P1066" s="4">
        <v>65.28</v>
      </c>
      <c r="Q1066" s="4">
        <v>379135.72</v>
      </c>
      <c r="R1066" s="4">
        <v>-352400.95</v>
      </c>
    </row>
    <row r="1067" spans="1:18" x14ac:dyDescent="0.25">
      <c r="A1067">
        <v>2304</v>
      </c>
      <c r="B1067" t="s">
        <v>21</v>
      </c>
      <c r="C1067" t="s">
        <v>26</v>
      </c>
      <c r="D1067">
        <v>91.24</v>
      </c>
      <c r="E1067" s="3">
        <v>45017</v>
      </c>
      <c r="F1067" s="3">
        <v>45153</v>
      </c>
      <c r="G1067">
        <v>355.42</v>
      </c>
      <c r="H1067" t="s">
        <v>32</v>
      </c>
      <c r="I1067">
        <v>6.23</v>
      </c>
      <c r="J1067">
        <v>589.1</v>
      </c>
      <c r="K1067">
        <v>23.3</v>
      </c>
      <c r="L1067" s="7">
        <v>596.9</v>
      </c>
      <c r="M1067" t="b">
        <v>1</v>
      </c>
      <c r="N1067" t="s">
        <v>37</v>
      </c>
      <c r="O1067" t="s">
        <v>39</v>
      </c>
      <c r="P1067" s="4">
        <v>123.61</v>
      </c>
      <c r="Q1067" s="4">
        <v>166860.09</v>
      </c>
      <c r="R1067" s="4">
        <v>-122926.62</v>
      </c>
    </row>
    <row r="1068" spans="1:18" x14ac:dyDescent="0.25">
      <c r="A1068">
        <v>8368</v>
      </c>
      <c r="B1068" t="s">
        <v>19</v>
      </c>
      <c r="C1068" t="s">
        <v>28</v>
      </c>
      <c r="D1068">
        <v>102.44</v>
      </c>
      <c r="E1068" s="3">
        <v>44999</v>
      </c>
      <c r="F1068" s="3">
        <v>45096</v>
      </c>
      <c r="G1068">
        <v>638.35</v>
      </c>
      <c r="H1068" t="s">
        <v>33</v>
      </c>
      <c r="I1068">
        <v>5.48</v>
      </c>
      <c r="J1068">
        <v>1380</v>
      </c>
      <c r="K1068">
        <v>18</v>
      </c>
      <c r="L1068" s="7">
        <v>539.1</v>
      </c>
      <c r="M1068" t="b">
        <v>0</v>
      </c>
      <c r="N1068" t="s">
        <v>35</v>
      </c>
      <c r="O1068" t="s">
        <v>40</v>
      </c>
      <c r="P1068" s="4">
        <v>345.98</v>
      </c>
      <c r="Q1068" s="4">
        <v>55020.29</v>
      </c>
      <c r="R1068" s="4">
        <v>165836.04</v>
      </c>
    </row>
    <row r="1069" spans="1:18" x14ac:dyDescent="0.25">
      <c r="A1069">
        <v>6877</v>
      </c>
      <c r="B1069" t="s">
        <v>21</v>
      </c>
      <c r="C1069" t="s">
        <v>24</v>
      </c>
      <c r="D1069">
        <v>206.05</v>
      </c>
      <c r="E1069" s="3">
        <v>45003</v>
      </c>
      <c r="F1069" s="3">
        <v>45217</v>
      </c>
      <c r="G1069">
        <v>886.95</v>
      </c>
      <c r="H1069" t="s">
        <v>33</v>
      </c>
      <c r="I1069">
        <v>6.23</v>
      </c>
      <c r="J1069">
        <v>1611</v>
      </c>
      <c r="K1069">
        <v>27.4</v>
      </c>
      <c r="L1069" s="7">
        <v>438.1</v>
      </c>
      <c r="M1069" t="b">
        <v>0</v>
      </c>
      <c r="N1069" t="s">
        <v>35</v>
      </c>
      <c r="O1069" t="s">
        <v>39</v>
      </c>
      <c r="P1069" s="4">
        <v>159.19</v>
      </c>
      <c r="Q1069" s="4">
        <v>372235.07</v>
      </c>
      <c r="R1069" s="4">
        <v>-231041.5</v>
      </c>
    </row>
    <row r="1070" spans="1:18" x14ac:dyDescent="0.25">
      <c r="A1070">
        <v>2301</v>
      </c>
      <c r="B1070" t="s">
        <v>22</v>
      </c>
      <c r="C1070" t="s">
        <v>23</v>
      </c>
      <c r="D1070">
        <v>108.09</v>
      </c>
      <c r="E1070" s="3">
        <v>45045</v>
      </c>
      <c r="F1070" s="3">
        <v>45181</v>
      </c>
      <c r="G1070">
        <v>522.91999999999996</v>
      </c>
      <c r="H1070" t="s">
        <v>30</v>
      </c>
      <c r="I1070">
        <v>5.01</v>
      </c>
      <c r="J1070">
        <v>537.4</v>
      </c>
      <c r="K1070">
        <v>31.9</v>
      </c>
      <c r="L1070" s="7">
        <v>482</v>
      </c>
      <c r="M1070" t="b">
        <v>0</v>
      </c>
      <c r="N1070" t="s">
        <v>35</v>
      </c>
      <c r="O1070" t="s">
        <v>40</v>
      </c>
      <c r="P1070" s="4">
        <v>908.94</v>
      </c>
      <c r="Q1070" s="4">
        <v>139422.92000000001</v>
      </c>
      <c r="R1070" s="4">
        <v>335879.98</v>
      </c>
    </row>
    <row r="1071" spans="1:18" x14ac:dyDescent="0.25">
      <c r="A1071">
        <v>3541</v>
      </c>
      <c r="B1071" t="s">
        <v>19</v>
      </c>
      <c r="C1071" t="s">
        <v>23</v>
      </c>
      <c r="D1071">
        <v>67.72</v>
      </c>
      <c r="E1071" s="3">
        <v>44940</v>
      </c>
      <c r="F1071" s="3">
        <v>45039</v>
      </c>
      <c r="G1071">
        <v>139.80000000000001</v>
      </c>
      <c r="H1071" t="s">
        <v>33</v>
      </c>
      <c r="I1071">
        <v>4.57</v>
      </c>
      <c r="J1071">
        <v>457.1</v>
      </c>
      <c r="K1071">
        <v>23.2</v>
      </c>
      <c r="L1071" s="7">
        <v>279.3</v>
      </c>
      <c r="M1071" t="b">
        <v>1</v>
      </c>
      <c r="N1071" t="s">
        <v>36</v>
      </c>
      <c r="O1071" t="s">
        <v>40</v>
      </c>
      <c r="P1071" s="4">
        <v>890.41</v>
      </c>
      <c r="Q1071" s="4">
        <v>119081.64</v>
      </c>
      <c r="R1071" s="4">
        <v>5397.68</v>
      </c>
    </row>
    <row r="1072" spans="1:18" x14ac:dyDescent="0.25">
      <c r="A1072">
        <v>3051</v>
      </c>
      <c r="B1072" t="s">
        <v>22</v>
      </c>
      <c r="C1072" t="s">
        <v>25</v>
      </c>
      <c r="D1072">
        <v>115.43</v>
      </c>
      <c r="E1072" s="3">
        <v>44977</v>
      </c>
      <c r="F1072" s="3">
        <v>45078</v>
      </c>
      <c r="G1072">
        <v>255.98</v>
      </c>
      <c r="H1072" t="s">
        <v>32</v>
      </c>
      <c r="I1072">
        <v>6.21</v>
      </c>
      <c r="J1072">
        <v>1600.6</v>
      </c>
      <c r="K1072">
        <v>32.9</v>
      </c>
      <c r="L1072" s="7">
        <v>213.9</v>
      </c>
      <c r="M1072" t="b">
        <v>1</v>
      </c>
      <c r="N1072" t="s">
        <v>36</v>
      </c>
      <c r="O1072" t="s">
        <v>39</v>
      </c>
      <c r="P1072" s="4">
        <v>86.23</v>
      </c>
      <c r="Q1072" s="4">
        <v>89110.27</v>
      </c>
      <c r="R1072" s="4">
        <v>-67037.11</v>
      </c>
    </row>
    <row r="1073" spans="1:18" x14ac:dyDescent="0.25">
      <c r="A1073">
        <v>7809</v>
      </c>
      <c r="B1073" t="s">
        <v>20</v>
      </c>
      <c r="C1073" t="s">
        <v>25</v>
      </c>
      <c r="D1073">
        <v>85.26</v>
      </c>
      <c r="E1073" s="3">
        <v>44937</v>
      </c>
      <c r="F1073" s="3">
        <v>45064</v>
      </c>
      <c r="G1073">
        <v>325.89</v>
      </c>
      <c r="H1073" t="s">
        <v>30</v>
      </c>
      <c r="I1073">
        <v>6.05</v>
      </c>
      <c r="J1073">
        <v>778</v>
      </c>
      <c r="K1073">
        <v>23.3</v>
      </c>
      <c r="L1073" s="7">
        <v>306.6682642487047</v>
      </c>
      <c r="M1073" t="b">
        <v>0</v>
      </c>
      <c r="N1073" t="s">
        <v>35</v>
      </c>
      <c r="O1073" t="s">
        <v>40</v>
      </c>
      <c r="P1073" s="4">
        <v>80.23</v>
      </c>
      <c r="Q1073" s="4">
        <v>61953.61</v>
      </c>
      <c r="R1073" s="4">
        <v>-35807.46</v>
      </c>
    </row>
    <row r="1074" spans="1:18" x14ac:dyDescent="0.25">
      <c r="A1074">
        <v>9633</v>
      </c>
      <c r="B1074" t="s">
        <v>20</v>
      </c>
      <c r="C1074" t="s">
        <v>26</v>
      </c>
      <c r="D1074">
        <v>31.05</v>
      </c>
      <c r="E1074" s="3">
        <v>45004</v>
      </c>
      <c r="F1074" s="3">
        <v>45120</v>
      </c>
      <c r="G1074">
        <v>194.26</v>
      </c>
      <c r="H1074" t="s">
        <v>33</v>
      </c>
      <c r="I1074">
        <v>5.97</v>
      </c>
      <c r="J1074">
        <v>895.3</v>
      </c>
      <c r="K1074">
        <v>27.8</v>
      </c>
      <c r="L1074" s="7">
        <v>94.8</v>
      </c>
      <c r="M1074" t="b">
        <v>1</v>
      </c>
      <c r="N1074" t="s">
        <v>38</v>
      </c>
      <c r="O1074" t="s">
        <v>40</v>
      </c>
      <c r="P1074" s="4">
        <v>122.38</v>
      </c>
      <c r="Q1074" s="4">
        <v>49161.61</v>
      </c>
      <c r="R1074" s="4">
        <v>-25388.07</v>
      </c>
    </row>
    <row r="1075" spans="1:18" x14ac:dyDescent="0.25">
      <c r="A1075">
        <v>9996</v>
      </c>
      <c r="B1075" t="s">
        <v>18</v>
      </c>
      <c r="C1075" t="s">
        <v>24</v>
      </c>
      <c r="D1075">
        <v>249.89</v>
      </c>
      <c r="E1075" s="3">
        <v>45006</v>
      </c>
      <c r="F1075" s="3">
        <v>45212</v>
      </c>
      <c r="G1075">
        <v>825.62</v>
      </c>
      <c r="H1075" t="s">
        <v>31</v>
      </c>
      <c r="I1075">
        <v>6.45</v>
      </c>
      <c r="J1075">
        <v>553.6</v>
      </c>
      <c r="K1075">
        <v>29.6</v>
      </c>
      <c r="L1075" s="7">
        <v>398.6</v>
      </c>
      <c r="M1075" t="b">
        <v>0</v>
      </c>
      <c r="N1075" t="s">
        <v>35</v>
      </c>
      <c r="O1075" t="s">
        <v>39</v>
      </c>
      <c r="P1075" s="4">
        <v>163.69</v>
      </c>
      <c r="Q1075" s="4">
        <v>228158.7</v>
      </c>
      <c r="R1075" s="4">
        <v>-93012.96</v>
      </c>
    </row>
    <row r="1076" spans="1:18" x14ac:dyDescent="0.25">
      <c r="A1076">
        <v>1074</v>
      </c>
      <c r="B1076" t="s">
        <v>20</v>
      </c>
      <c r="C1076" t="s">
        <v>25</v>
      </c>
      <c r="D1076">
        <v>256.67</v>
      </c>
      <c r="E1076" s="3">
        <v>44936</v>
      </c>
      <c r="F1076" s="3">
        <v>45074</v>
      </c>
      <c r="G1076">
        <v>1511.12</v>
      </c>
      <c r="H1076" t="s">
        <v>33</v>
      </c>
      <c r="I1076">
        <v>7.19</v>
      </c>
      <c r="J1076">
        <v>880.5</v>
      </c>
      <c r="K1076">
        <v>23.5</v>
      </c>
      <c r="L1076" s="7">
        <v>146.19999999999999</v>
      </c>
      <c r="M1076" t="b">
        <v>1</v>
      </c>
      <c r="N1076" t="s">
        <v>36</v>
      </c>
      <c r="O1076" t="s">
        <v>39</v>
      </c>
      <c r="P1076" s="4">
        <v>79.12</v>
      </c>
      <c r="Q1076" s="4">
        <v>343491.41</v>
      </c>
      <c r="R1076" s="4">
        <v>-223931.6</v>
      </c>
    </row>
    <row r="1077" spans="1:18" x14ac:dyDescent="0.25">
      <c r="A1077">
        <v>7981</v>
      </c>
      <c r="B1077" t="s">
        <v>22</v>
      </c>
      <c r="C1077" t="s">
        <v>27</v>
      </c>
      <c r="D1077">
        <v>69.83</v>
      </c>
      <c r="E1077" s="3">
        <v>45010</v>
      </c>
      <c r="F1077" s="3">
        <v>45220</v>
      </c>
      <c r="G1077">
        <v>146.74</v>
      </c>
      <c r="H1077" t="s">
        <v>31</v>
      </c>
      <c r="I1077">
        <v>5.88</v>
      </c>
      <c r="J1077">
        <v>570.1</v>
      </c>
      <c r="K1077">
        <v>23.6</v>
      </c>
      <c r="L1077" s="7">
        <v>469.6</v>
      </c>
      <c r="M1077" t="b">
        <v>1</v>
      </c>
      <c r="N1077" t="s">
        <v>38</v>
      </c>
      <c r="O1077" t="s">
        <v>40</v>
      </c>
      <c r="P1077" s="4">
        <v>143.84</v>
      </c>
      <c r="Q1077" s="4">
        <v>107064.98</v>
      </c>
      <c r="R1077" s="4">
        <v>-85957.9</v>
      </c>
    </row>
    <row r="1078" spans="1:18" x14ac:dyDescent="0.25">
      <c r="A1078">
        <v>6475</v>
      </c>
      <c r="B1078" t="s">
        <v>20</v>
      </c>
      <c r="C1078" t="s">
        <v>25</v>
      </c>
      <c r="D1078">
        <v>24.11</v>
      </c>
      <c r="E1078" s="3">
        <v>45006</v>
      </c>
      <c r="F1078" s="3">
        <v>45122</v>
      </c>
      <c r="G1078">
        <v>110.55</v>
      </c>
      <c r="H1078" t="s">
        <v>33</v>
      </c>
      <c r="I1078">
        <v>4.53</v>
      </c>
      <c r="J1078">
        <v>1265.5</v>
      </c>
      <c r="K1078">
        <v>25.5</v>
      </c>
      <c r="L1078" s="7">
        <v>154.5</v>
      </c>
      <c r="M1078" t="b">
        <v>1</v>
      </c>
      <c r="N1078" t="s">
        <v>36</v>
      </c>
      <c r="O1078" t="s">
        <v>41</v>
      </c>
      <c r="P1078" s="4">
        <v>88.19</v>
      </c>
      <c r="Q1078" s="4">
        <v>34130.39</v>
      </c>
      <c r="R1078" s="4">
        <v>-24380.99</v>
      </c>
    </row>
    <row r="1079" spans="1:18" x14ac:dyDescent="0.25">
      <c r="A1079">
        <v>9232</v>
      </c>
      <c r="B1079" t="s">
        <v>19</v>
      </c>
      <c r="C1079" t="s">
        <v>25</v>
      </c>
      <c r="D1079">
        <v>222.95</v>
      </c>
      <c r="E1079" s="3">
        <v>44984</v>
      </c>
      <c r="F1079" s="3">
        <v>45147</v>
      </c>
      <c r="G1079">
        <v>1003.96</v>
      </c>
      <c r="H1079" t="s">
        <v>32</v>
      </c>
      <c r="I1079">
        <v>6.39</v>
      </c>
      <c r="J1079">
        <v>998.2</v>
      </c>
      <c r="K1079">
        <v>31.4</v>
      </c>
      <c r="L1079" s="7">
        <v>175.5</v>
      </c>
      <c r="M1079" t="b">
        <v>1</v>
      </c>
      <c r="N1079" t="s">
        <v>37</v>
      </c>
      <c r="O1079" t="s">
        <v>39</v>
      </c>
      <c r="P1079" s="4">
        <v>84.8</v>
      </c>
      <c r="Q1079" s="4">
        <v>345226.53</v>
      </c>
      <c r="R1079" s="4">
        <v>-260090.72</v>
      </c>
    </row>
    <row r="1080" spans="1:18" x14ac:dyDescent="0.25">
      <c r="A1080">
        <v>8184</v>
      </c>
      <c r="B1080" t="s">
        <v>20</v>
      </c>
      <c r="C1080" t="s">
        <v>27</v>
      </c>
      <c r="D1080">
        <v>67.400000000000006</v>
      </c>
      <c r="E1080" s="3">
        <v>44960</v>
      </c>
      <c r="F1080" s="3">
        <v>45153</v>
      </c>
      <c r="G1080">
        <v>390.88</v>
      </c>
      <c r="H1080" t="s">
        <v>33</v>
      </c>
      <c r="I1080">
        <v>6.53</v>
      </c>
      <c r="J1080">
        <v>1460.9</v>
      </c>
      <c r="K1080">
        <v>19.600000000000001</v>
      </c>
      <c r="L1080" s="7">
        <v>576.5</v>
      </c>
      <c r="M1080" t="b">
        <v>1</v>
      </c>
      <c r="N1080" t="s">
        <v>37</v>
      </c>
      <c r="O1080" t="s">
        <v>41</v>
      </c>
      <c r="P1080" s="4">
        <v>151.19</v>
      </c>
      <c r="Q1080" s="4">
        <v>96418.12</v>
      </c>
      <c r="R1080" s="4">
        <v>-37320.97</v>
      </c>
    </row>
    <row r="1081" spans="1:18" x14ac:dyDescent="0.25">
      <c r="A1081">
        <v>6796</v>
      </c>
      <c r="B1081" t="s">
        <v>18</v>
      </c>
      <c r="C1081" t="s">
        <v>24</v>
      </c>
      <c r="D1081">
        <v>121.06</v>
      </c>
      <c r="E1081" s="3">
        <v>45006</v>
      </c>
      <c r="F1081" s="3">
        <v>45193</v>
      </c>
      <c r="G1081">
        <v>183.6</v>
      </c>
      <c r="H1081" t="s">
        <v>31</v>
      </c>
      <c r="I1081">
        <v>6.06</v>
      </c>
      <c r="J1081">
        <v>700.4</v>
      </c>
      <c r="K1081">
        <v>28.1</v>
      </c>
      <c r="L1081" s="7">
        <v>108</v>
      </c>
      <c r="M1081" t="b">
        <v>1</v>
      </c>
      <c r="N1081" t="s">
        <v>37</v>
      </c>
      <c r="O1081" t="s">
        <v>40</v>
      </c>
      <c r="P1081" s="4">
        <v>158.97</v>
      </c>
      <c r="Q1081" s="4">
        <v>129375.86</v>
      </c>
      <c r="R1081" s="4">
        <v>-100188.97</v>
      </c>
    </row>
    <row r="1082" spans="1:18" x14ac:dyDescent="0.25">
      <c r="A1082">
        <v>8141</v>
      </c>
      <c r="B1082" t="s">
        <v>20</v>
      </c>
      <c r="C1082" t="s">
        <v>27</v>
      </c>
      <c r="D1082">
        <v>23.92</v>
      </c>
      <c r="E1082" s="3">
        <v>45004</v>
      </c>
      <c r="F1082" s="3">
        <v>45184</v>
      </c>
      <c r="G1082">
        <v>58.6</v>
      </c>
      <c r="H1082" t="s">
        <v>31</v>
      </c>
      <c r="I1082">
        <v>6.57</v>
      </c>
      <c r="J1082">
        <v>1009</v>
      </c>
      <c r="K1082">
        <v>28.8</v>
      </c>
      <c r="L1082" s="7">
        <v>324.39999999999998</v>
      </c>
      <c r="M1082" t="b">
        <v>1</v>
      </c>
      <c r="N1082" t="s">
        <v>38</v>
      </c>
      <c r="O1082" t="s">
        <v>39</v>
      </c>
      <c r="P1082" s="4">
        <v>149.99</v>
      </c>
      <c r="Q1082" s="4">
        <v>15206.94</v>
      </c>
      <c r="R1082" s="4">
        <v>-6417.53</v>
      </c>
    </row>
    <row r="1083" spans="1:18" x14ac:dyDescent="0.25">
      <c r="A1083">
        <v>2622</v>
      </c>
      <c r="B1083" t="s">
        <v>22</v>
      </c>
      <c r="C1083" t="s">
        <v>23</v>
      </c>
      <c r="D1083">
        <v>71.75</v>
      </c>
      <c r="E1083" s="3">
        <v>44979</v>
      </c>
      <c r="F1083" s="3">
        <v>45207</v>
      </c>
      <c r="G1083">
        <v>186.44</v>
      </c>
      <c r="H1083" t="s">
        <v>33</v>
      </c>
      <c r="I1083">
        <v>5.47</v>
      </c>
      <c r="J1083">
        <v>936.15</v>
      </c>
      <c r="K1083">
        <v>26.9</v>
      </c>
      <c r="L1083" s="7">
        <v>307.54468911917064</v>
      </c>
      <c r="M1083" t="b">
        <v>1</v>
      </c>
      <c r="N1083" t="s">
        <v>37</v>
      </c>
      <c r="O1083" t="s">
        <v>41</v>
      </c>
      <c r="P1083" s="4">
        <v>906.47</v>
      </c>
      <c r="Q1083" s="4">
        <v>127931.52</v>
      </c>
      <c r="R1083" s="4">
        <v>41070.75</v>
      </c>
    </row>
    <row r="1084" spans="1:18" x14ac:dyDescent="0.25">
      <c r="A1084">
        <v>9041</v>
      </c>
      <c r="B1084" t="s">
        <v>22</v>
      </c>
      <c r="C1084" t="s">
        <v>27</v>
      </c>
      <c r="D1084">
        <v>238.91</v>
      </c>
      <c r="E1084" s="3">
        <v>44954</v>
      </c>
      <c r="F1084" s="3">
        <v>45078</v>
      </c>
      <c r="G1084">
        <v>1493.15</v>
      </c>
      <c r="H1084" t="s">
        <v>30</v>
      </c>
      <c r="I1084">
        <v>4.95</v>
      </c>
      <c r="J1084">
        <v>1695.2</v>
      </c>
      <c r="K1084">
        <v>33</v>
      </c>
      <c r="L1084" s="7">
        <v>99.7</v>
      </c>
      <c r="M1084" t="b">
        <v>0</v>
      </c>
      <c r="N1084" t="s">
        <v>35</v>
      </c>
      <c r="O1084" t="s">
        <v>41</v>
      </c>
      <c r="P1084" s="4">
        <v>140.25</v>
      </c>
      <c r="Q1084" s="4">
        <v>422634.74</v>
      </c>
      <c r="R1084" s="4">
        <v>-213220.45</v>
      </c>
    </row>
    <row r="1085" spans="1:18" x14ac:dyDescent="0.25">
      <c r="A1085">
        <v>1341</v>
      </c>
      <c r="B1085" t="s">
        <v>20</v>
      </c>
      <c r="C1085" t="s">
        <v>29</v>
      </c>
      <c r="D1085">
        <v>242.3</v>
      </c>
      <c r="E1085" s="3">
        <v>44944</v>
      </c>
      <c r="F1085" s="3">
        <v>45108</v>
      </c>
      <c r="G1085">
        <v>549.65</v>
      </c>
      <c r="H1085" t="s">
        <v>31</v>
      </c>
      <c r="I1085">
        <v>6.49</v>
      </c>
      <c r="J1085">
        <v>1035.0999999999999</v>
      </c>
      <c r="K1085">
        <v>27.6</v>
      </c>
      <c r="L1085" s="7">
        <v>398.4</v>
      </c>
      <c r="M1085" t="b">
        <v>1</v>
      </c>
      <c r="N1085" t="s">
        <v>38</v>
      </c>
      <c r="O1085" t="s">
        <v>39</v>
      </c>
      <c r="P1085" s="4">
        <v>67.31</v>
      </c>
      <c r="Q1085" s="4">
        <v>123214.06</v>
      </c>
      <c r="R1085" s="4">
        <v>-86217.12</v>
      </c>
    </row>
    <row r="1086" spans="1:18" x14ac:dyDescent="0.25">
      <c r="A1086">
        <v>3074</v>
      </c>
      <c r="B1086" t="s">
        <v>22</v>
      </c>
      <c r="C1086" t="s">
        <v>23</v>
      </c>
      <c r="D1086">
        <v>66.09</v>
      </c>
      <c r="E1086" s="3">
        <v>44952</v>
      </c>
      <c r="F1086" s="3">
        <v>45174</v>
      </c>
      <c r="G1086">
        <v>111.35</v>
      </c>
      <c r="H1086" t="s">
        <v>32</v>
      </c>
      <c r="I1086">
        <v>5.24</v>
      </c>
      <c r="J1086">
        <v>477.5</v>
      </c>
      <c r="K1086">
        <v>28.2</v>
      </c>
      <c r="L1086" s="7">
        <v>396.9</v>
      </c>
      <c r="M1086" t="b">
        <v>1</v>
      </c>
      <c r="N1086" t="s">
        <v>34</v>
      </c>
      <c r="O1086" t="s">
        <v>39</v>
      </c>
      <c r="P1086" s="4">
        <v>890.94</v>
      </c>
      <c r="Q1086" s="4">
        <v>116404.2</v>
      </c>
      <c r="R1086" s="4">
        <v>-17198.03</v>
      </c>
    </row>
    <row r="1087" spans="1:18" x14ac:dyDescent="0.25">
      <c r="A1087">
        <v>8992</v>
      </c>
      <c r="B1087" t="s">
        <v>22</v>
      </c>
      <c r="C1087" t="s">
        <v>25</v>
      </c>
      <c r="D1087">
        <v>104.09</v>
      </c>
      <c r="E1087" s="3">
        <v>45028</v>
      </c>
      <c r="F1087" s="3">
        <v>45129</v>
      </c>
      <c r="G1087">
        <v>434.3</v>
      </c>
      <c r="H1087" t="s">
        <v>33</v>
      </c>
      <c r="I1087">
        <v>5.87</v>
      </c>
      <c r="J1087">
        <v>636.4</v>
      </c>
      <c r="K1087">
        <v>27.6</v>
      </c>
      <c r="L1087" s="7">
        <v>156.19999999999999</v>
      </c>
      <c r="M1087" t="b">
        <v>1</v>
      </c>
      <c r="N1087" t="s">
        <v>38</v>
      </c>
      <c r="O1087" t="s">
        <v>41</v>
      </c>
      <c r="P1087" s="4">
        <v>82.32</v>
      </c>
      <c r="Q1087" s="4">
        <v>75619.64</v>
      </c>
      <c r="R1087" s="4">
        <v>-39868.06</v>
      </c>
    </row>
    <row r="1088" spans="1:18" x14ac:dyDescent="0.25">
      <c r="A1088">
        <v>1645</v>
      </c>
      <c r="B1088" t="s">
        <v>18</v>
      </c>
      <c r="C1088" t="s">
        <v>26</v>
      </c>
      <c r="D1088">
        <v>44.6</v>
      </c>
      <c r="E1088" s="3">
        <v>44933</v>
      </c>
      <c r="F1088" s="3">
        <v>45031</v>
      </c>
      <c r="G1088">
        <v>184.77</v>
      </c>
      <c r="H1088" t="s">
        <v>31</v>
      </c>
      <c r="I1088">
        <v>5.97</v>
      </c>
      <c r="J1088">
        <v>993.8</v>
      </c>
      <c r="K1088">
        <v>29.6</v>
      </c>
      <c r="L1088" s="7">
        <v>529.9</v>
      </c>
      <c r="M1088" t="b">
        <v>1</v>
      </c>
      <c r="N1088" t="s">
        <v>34</v>
      </c>
      <c r="O1088" t="s">
        <v>39</v>
      </c>
      <c r="P1088" s="4">
        <v>116.66</v>
      </c>
      <c r="Q1088" s="4">
        <v>44568.51</v>
      </c>
      <c r="R1088" s="4">
        <v>-23013.24</v>
      </c>
    </row>
    <row r="1089" spans="1:18" x14ac:dyDescent="0.25">
      <c r="A1089">
        <v>5263</v>
      </c>
      <c r="B1089" t="s">
        <v>19</v>
      </c>
      <c r="C1089" t="s">
        <v>23</v>
      </c>
      <c r="D1089">
        <v>26.88</v>
      </c>
      <c r="E1089" s="3">
        <v>44971</v>
      </c>
      <c r="F1089" s="3">
        <v>45095</v>
      </c>
      <c r="G1089">
        <v>153.76</v>
      </c>
      <c r="H1089" t="s">
        <v>33</v>
      </c>
      <c r="I1089">
        <v>5.93</v>
      </c>
      <c r="J1089">
        <v>961</v>
      </c>
      <c r="K1089">
        <v>20.2</v>
      </c>
      <c r="L1089" s="7">
        <v>436.2</v>
      </c>
      <c r="M1089" t="b">
        <v>1</v>
      </c>
      <c r="N1089" t="s">
        <v>38</v>
      </c>
      <c r="O1089" t="s">
        <v>39</v>
      </c>
      <c r="P1089" s="4">
        <v>903.56</v>
      </c>
      <c r="Q1089" s="4">
        <v>30106.22</v>
      </c>
      <c r="R1089" s="4">
        <v>108825.17</v>
      </c>
    </row>
    <row r="1090" spans="1:18" x14ac:dyDescent="0.25">
      <c r="A1090">
        <v>9801</v>
      </c>
      <c r="B1090" t="s">
        <v>18</v>
      </c>
      <c r="C1090" t="s">
        <v>24</v>
      </c>
      <c r="D1090">
        <v>297.69</v>
      </c>
      <c r="E1090" s="3">
        <v>45024</v>
      </c>
      <c r="F1090" s="3">
        <v>45208</v>
      </c>
      <c r="G1090">
        <v>1858.87</v>
      </c>
      <c r="H1090" t="s">
        <v>33</v>
      </c>
      <c r="I1090">
        <v>6.3</v>
      </c>
      <c r="J1090">
        <v>1041.5</v>
      </c>
      <c r="K1090">
        <v>32.299999999999997</v>
      </c>
      <c r="L1090" s="7">
        <v>215.3</v>
      </c>
      <c r="M1090" t="b">
        <v>1</v>
      </c>
      <c r="N1090" t="s">
        <v>36</v>
      </c>
      <c r="O1090" t="s">
        <v>41</v>
      </c>
      <c r="P1090" s="4">
        <v>151.71</v>
      </c>
      <c r="Q1090" s="4">
        <v>452323.96</v>
      </c>
      <c r="R1090" s="4">
        <v>-170314.79</v>
      </c>
    </row>
    <row r="1091" spans="1:18" x14ac:dyDescent="0.25">
      <c r="A1091">
        <v>7136</v>
      </c>
      <c r="B1091" t="s">
        <v>21</v>
      </c>
      <c r="C1091" t="s">
        <v>24</v>
      </c>
      <c r="D1091">
        <v>198.4</v>
      </c>
      <c r="E1091" s="3">
        <v>45037</v>
      </c>
      <c r="F1091" s="3">
        <v>45165</v>
      </c>
      <c r="G1091">
        <v>831.84</v>
      </c>
      <c r="H1091" t="s">
        <v>30</v>
      </c>
      <c r="I1091">
        <v>4.59</v>
      </c>
      <c r="J1091">
        <v>739.4</v>
      </c>
      <c r="K1091">
        <v>18.7</v>
      </c>
      <c r="L1091" s="7">
        <v>310.2025606469</v>
      </c>
      <c r="M1091" t="b">
        <v>1</v>
      </c>
      <c r="N1091" t="s">
        <v>38</v>
      </c>
      <c r="O1091" t="s">
        <v>39</v>
      </c>
      <c r="P1091" s="4">
        <v>161.12</v>
      </c>
      <c r="Q1091" s="4">
        <v>126702.85</v>
      </c>
      <c r="R1091" s="4">
        <v>7323.21</v>
      </c>
    </row>
    <row r="1092" spans="1:18" x14ac:dyDescent="0.25">
      <c r="A1092">
        <v>9646</v>
      </c>
      <c r="B1092" t="s">
        <v>18</v>
      </c>
      <c r="C1092" t="s">
        <v>27</v>
      </c>
      <c r="D1092">
        <v>164.92</v>
      </c>
      <c r="E1092" s="3">
        <v>45039</v>
      </c>
      <c r="F1092" s="3">
        <v>45157</v>
      </c>
      <c r="G1092">
        <v>1014.25</v>
      </c>
      <c r="H1092" t="s">
        <v>33</v>
      </c>
      <c r="I1092">
        <v>7.47</v>
      </c>
      <c r="J1092">
        <v>1742</v>
      </c>
      <c r="K1092">
        <v>28.3</v>
      </c>
      <c r="L1092" s="7">
        <v>464.9</v>
      </c>
      <c r="M1092" t="b">
        <v>0</v>
      </c>
      <c r="N1092" t="s">
        <v>35</v>
      </c>
      <c r="O1092" t="s">
        <v>40</v>
      </c>
      <c r="P1092" s="4">
        <v>157.1</v>
      </c>
      <c r="Q1092" s="4">
        <v>286955.59000000003</v>
      </c>
      <c r="R1092" s="4">
        <v>-127616.92</v>
      </c>
    </row>
    <row r="1093" spans="1:18" x14ac:dyDescent="0.25">
      <c r="A1093">
        <v>3969</v>
      </c>
      <c r="B1093" t="s">
        <v>20</v>
      </c>
      <c r="C1093" t="s">
        <v>23</v>
      </c>
      <c r="D1093">
        <v>230.82</v>
      </c>
      <c r="E1093" s="3">
        <v>44971</v>
      </c>
      <c r="F1093" s="3">
        <v>45129</v>
      </c>
      <c r="G1093">
        <v>1183.1400000000001</v>
      </c>
      <c r="H1093" t="s">
        <v>33</v>
      </c>
      <c r="I1093">
        <v>5.8</v>
      </c>
      <c r="J1093">
        <v>474.1</v>
      </c>
      <c r="K1093">
        <v>27.8</v>
      </c>
      <c r="L1093" s="7">
        <v>453.5</v>
      </c>
      <c r="M1093" t="b">
        <v>1</v>
      </c>
      <c r="N1093" t="s">
        <v>63</v>
      </c>
      <c r="O1093" t="s">
        <v>39</v>
      </c>
      <c r="P1093" s="4">
        <v>899.89</v>
      </c>
      <c r="Q1093" s="4">
        <v>441817.57</v>
      </c>
      <c r="R1093" s="4">
        <v>622878.28</v>
      </c>
    </row>
    <row r="1094" spans="1:18" x14ac:dyDescent="0.25">
      <c r="A1094">
        <v>4028</v>
      </c>
      <c r="B1094" t="s">
        <v>19</v>
      </c>
      <c r="C1094" t="s">
        <v>25</v>
      </c>
      <c r="D1094">
        <v>252.82</v>
      </c>
      <c r="E1094" s="3">
        <v>44997</v>
      </c>
      <c r="F1094" s="3">
        <v>45179</v>
      </c>
      <c r="G1094">
        <v>713.66</v>
      </c>
      <c r="H1094" t="s">
        <v>33</v>
      </c>
      <c r="I1094">
        <v>5.78</v>
      </c>
      <c r="J1094">
        <v>1470.3</v>
      </c>
      <c r="K1094">
        <v>21.3</v>
      </c>
      <c r="L1094" s="7">
        <v>131.9</v>
      </c>
      <c r="M1094" t="b">
        <v>1</v>
      </c>
      <c r="N1094" t="s">
        <v>63</v>
      </c>
      <c r="O1094" t="s">
        <v>39</v>
      </c>
      <c r="P1094" s="4">
        <v>71.69</v>
      </c>
      <c r="Q1094" s="4">
        <v>487700.85</v>
      </c>
      <c r="R1094" s="4">
        <v>-436538.56</v>
      </c>
    </row>
    <row r="1095" spans="1:18" x14ac:dyDescent="0.25">
      <c r="A1095">
        <v>8643</v>
      </c>
      <c r="B1095" t="s">
        <v>20</v>
      </c>
      <c r="C1095" t="s">
        <v>24</v>
      </c>
      <c r="D1095">
        <v>242.98</v>
      </c>
      <c r="E1095" s="3">
        <v>45023</v>
      </c>
      <c r="F1095" s="3">
        <v>45150</v>
      </c>
      <c r="G1095">
        <v>1492.41</v>
      </c>
      <c r="H1095" t="s">
        <v>32</v>
      </c>
      <c r="I1095">
        <v>5.07</v>
      </c>
      <c r="J1095">
        <v>705.6</v>
      </c>
      <c r="K1095">
        <v>18.7</v>
      </c>
      <c r="L1095" s="7">
        <v>242.1</v>
      </c>
      <c r="M1095" t="b">
        <v>1</v>
      </c>
      <c r="N1095" t="s">
        <v>38</v>
      </c>
      <c r="O1095" t="s">
        <v>39</v>
      </c>
      <c r="P1095" s="4">
        <v>150.75</v>
      </c>
      <c r="Q1095" s="4">
        <v>154962.20000000001</v>
      </c>
      <c r="R1095" s="4">
        <v>70018.61</v>
      </c>
    </row>
    <row r="1096" spans="1:18" x14ac:dyDescent="0.25">
      <c r="A1096">
        <v>3681</v>
      </c>
      <c r="B1096" t="s">
        <v>21</v>
      </c>
      <c r="C1096" t="s">
        <v>28</v>
      </c>
      <c r="D1096">
        <v>9.8800000000000008</v>
      </c>
      <c r="E1096" s="3">
        <v>44961</v>
      </c>
      <c r="F1096" s="3">
        <v>45096</v>
      </c>
      <c r="G1096">
        <v>47.79</v>
      </c>
      <c r="H1096" t="s">
        <v>33</v>
      </c>
      <c r="I1096">
        <v>4.74</v>
      </c>
      <c r="J1096">
        <v>557.70000000000005</v>
      </c>
      <c r="K1096">
        <v>20.2</v>
      </c>
      <c r="L1096" s="7">
        <v>169.2</v>
      </c>
      <c r="M1096" t="b">
        <v>1</v>
      </c>
      <c r="N1096" t="s">
        <v>34</v>
      </c>
      <c r="O1096" t="s">
        <v>39</v>
      </c>
      <c r="P1096" s="4">
        <v>352.42</v>
      </c>
      <c r="Q1096" s="4">
        <v>18565.22</v>
      </c>
      <c r="R1096" s="4">
        <v>-1723.07</v>
      </c>
    </row>
    <row r="1097" spans="1:18" x14ac:dyDescent="0.25">
      <c r="A1097">
        <v>4629</v>
      </c>
      <c r="B1097" t="s">
        <v>19</v>
      </c>
      <c r="C1097" t="s">
        <v>25</v>
      </c>
      <c r="D1097">
        <v>60.11</v>
      </c>
      <c r="E1097" s="3">
        <v>44978</v>
      </c>
      <c r="F1097" s="3">
        <v>45160</v>
      </c>
      <c r="G1097">
        <v>214.62</v>
      </c>
      <c r="H1097" t="s">
        <v>32</v>
      </c>
      <c r="I1097">
        <v>6.52</v>
      </c>
      <c r="J1097">
        <v>961</v>
      </c>
      <c r="K1097">
        <v>22.3</v>
      </c>
      <c r="L1097" s="7">
        <v>306.6682642487047</v>
      </c>
      <c r="M1097" t="b">
        <v>1</v>
      </c>
      <c r="N1097" t="s">
        <v>34</v>
      </c>
      <c r="O1097" t="s">
        <v>39</v>
      </c>
      <c r="P1097" s="4">
        <v>71.39</v>
      </c>
      <c r="Q1097" s="4">
        <v>81253.289999999994</v>
      </c>
      <c r="R1097" s="4">
        <v>-65931.570000000007</v>
      </c>
    </row>
    <row r="1098" spans="1:18" x14ac:dyDescent="0.25">
      <c r="A1098">
        <v>5225</v>
      </c>
      <c r="B1098" t="s">
        <v>22</v>
      </c>
      <c r="C1098" t="s">
        <v>28</v>
      </c>
      <c r="D1098">
        <v>198.2</v>
      </c>
      <c r="E1098" s="3">
        <v>45040</v>
      </c>
      <c r="F1098" s="3">
        <v>45271</v>
      </c>
      <c r="G1098">
        <v>971.42</v>
      </c>
      <c r="H1098" t="s">
        <v>33</v>
      </c>
      <c r="I1098">
        <v>5.45</v>
      </c>
      <c r="J1098">
        <v>1484.1</v>
      </c>
      <c r="K1098">
        <v>32.1</v>
      </c>
      <c r="L1098" s="7">
        <v>208.2</v>
      </c>
      <c r="M1098" t="b">
        <v>1</v>
      </c>
      <c r="N1098" t="s">
        <v>36</v>
      </c>
      <c r="O1098" t="s">
        <v>40</v>
      </c>
      <c r="P1098" s="4">
        <v>341.43</v>
      </c>
      <c r="Q1098" s="4">
        <v>315215.86</v>
      </c>
      <c r="R1098" s="4">
        <v>16456.07</v>
      </c>
    </row>
    <row r="1099" spans="1:18" x14ac:dyDescent="0.25">
      <c r="A1099">
        <v>4067</v>
      </c>
      <c r="B1099" t="s">
        <v>18</v>
      </c>
      <c r="C1099" t="s">
        <v>29</v>
      </c>
      <c r="D1099">
        <v>115.85</v>
      </c>
      <c r="E1099" s="3">
        <v>45029</v>
      </c>
      <c r="F1099" s="3">
        <v>45220</v>
      </c>
      <c r="G1099">
        <v>406.24</v>
      </c>
      <c r="H1099" t="s">
        <v>30</v>
      </c>
      <c r="I1099">
        <v>5.19</v>
      </c>
      <c r="J1099">
        <v>1209</v>
      </c>
      <c r="K1099">
        <v>31.7</v>
      </c>
      <c r="L1099" s="7">
        <v>586.79999999999995</v>
      </c>
      <c r="M1099" t="b">
        <v>1</v>
      </c>
      <c r="N1099" t="s">
        <v>36</v>
      </c>
      <c r="O1099" t="s">
        <v>40</v>
      </c>
      <c r="P1099" s="4">
        <v>58.51</v>
      </c>
      <c r="Q1099" s="4">
        <v>219639.44</v>
      </c>
      <c r="R1099" s="4">
        <v>-195870.34</v>
      </c>
    </row>
    <row r="1100" spans="1:18" x14ac:dyDescent="0.25">
      <c r="A1100">
        <v>6941</v>
      </c>
      <c r="B1100" t="s">
        <v>20</v>
      </c>
      <c r="C1100" t="s">
        <v>28</v>
      </c>
      <c r="D1100">
        <v>294.83</v>
      </c>
      <c r="E1100" s="3">
        <v>44947</v>
      </c>
      <c r="F1100" s="3">
        <v>45154</v>
      </c>
      <c r="G1100">
        <v>610.57000000000005</v>
      </c>
      <c r="H1100" t="s">
        <v>30</v>
      </c>
      <c r="I1100">
        <v>5.64</v>
      </c>
      <c r="J1100">
        <v>1315.4</v>
      </c>
      <c r="K1100">
        <v>19</v>
      </c>
      <c r="L1100" s="7">
        <v>462.6</v>
      </c>
      <c r="M1100" t="b">
        <v>0</v>
      </c>
      <c r="N1100" t="s">
        <v>35</v>
      </c>
      <c r="O1100" t="s">
        <v>40</v>
      </c>
      <c r="P1100" s="4">
        <v>344.19</v>
      </c>
      <c r="Q1100" s="4">
        <v>439736.94</v>
      </c>
      <c r="R1100" s="4">
        <v>-229584.85</v>
      </c>
    </row>
    <row r="1101" spans="1:18" x14ac:dyDescent="0.25">
      <c r="A1101">
        <v>2386</v>
      </c>
      <c r="B1101" t="s">
        <v>21</v>
      </c>
      <c r="C1101" t="s">
        <v>24</v>
      </c>
      <c r="D1101">
        <v>201.29</v>
      </c>
      <c r="E1101" s="3">
        <v>45039</v>
      </c>
      <c r="F1101" s="3">
        <v>45184</v>
      </c>
      <c r="G1101">
        <v>1025.55</v>
      </c>
      <c r="H1101" t="s">
        <v>31</v>
      </c>
      <c r="I1101">
        <v>6.28</v>
      </c>
      <c r="J1101">
        <v>1786.2</v>
      </c>
      <c r="K1101">
        <v>22.6</v>
      </c>
      <c r="L1101" s="7">
        <v>479</v>
      </c>
      <c r="M1101" t="b">
        <v>0</v>
      </c>
      <c r="N1101" t="s">
        <v>35</v>
      </c>
      <c r="O1101" t="s">
        <v>40</v>
      </c>
      <c r="P1101" s="4">
        <v>154.08000000000001</v>
      </c>
      <c r="Q1101" s="4">
        <v>238550.62</v>
      </c>
      <c r="R1101" s="4">
        <v>-80533.88</v>
      </c>
    </row>
    <row r="1102" spans="1:18" x14ac:dyDescent="0.25">
      <c r="A1102">
        <v>3866</v>
      </c>
      <c r="B1102" t="s">
        <v>22</v>
      </c>
      <c r="C1102" t="s">
        <v>27</v>
      </c>
      <c r="D1102">
        <v>287.18</v>
      </c>
      <c r="E1102" s="3">
        <v>44954</v>
      </c>
      <c r="F1102" s="3">
        <v>45084</v>
      </c>
      <c r="G1102">
        <v>1614.08</v>
      </c>
      <c r="H1102" t="s">
        <v>33</v>
      </c>
      <c r="I1102">
        <v>6.52</v>
      </c>
      <c r="J1102">
        <v>1149.0999999999999</v>
      </c>
      <c r="K1102">
        <v>32.200000000000003</v>
      </c>
      <c r="L1102" s="7">
        <v>202.6</v>
      </c>
      <c r="M1102" t="b">
        <v>1</v>
      </c>
      <c r="N1102" t="s">
        <v>63</v>
      </c>
      <c r="O1102" t="s">
        <v>39</v>
      </c>
      <c r="P1102" s="4">
        <v>149.62</v>
      </c>
      <c r="Q1102" s="4">
        <v>369792.42</v>
      </c>
      <c r="R1102" s="4">
        <v>-128293.77</v>
      </c>
    </row>
    <row r="1103" spans="1:18" x14ac:dyDescent="0.25">
      <c r="A1103">
        <v>5788</v>
      </c>
      <c r="B1103" t="s">
        <v>18</v>
      </c>
      <c r="C1103" t="s">
        <v>29</v>
      </c>
      <c r="D1103">
        <v>64.430000000000007</v>
      </c>
      <c r="E1103" s="3">
        <v>45022</v>
      </c>
      <c r="F1103" s="3">
        <v>45180</v>
      </c>
      <c r="G1103">
        <v>331.43</v>
      </c>
      <c r="H1103" t="s">
        <v>30</v>
      </c>
      <c r="I1103">
        <v>6.44</v>
      </c>
      <c r="J1103">
        <v>363</v>
      </c>
      <c r="K1103">
        <v>21.8</v>
      </c>
      <c r="L1103" s="7">
        <v>50.3</v>
      </c>
      <c r="M1103" t="b">
        <v>1</v>
      </c>
      <c r="N1103" t="s">
        <v>37</v>
      </c>
      <c r="O1103" t="s">
        <v>41</v>
      </c>
      <c r="P1103" s="4">
        <v>55.62</v>
      </c>
      <c r="Q1103" s="4">
        <v>98368.84</v>
      </c>
      <c r="R1103" s="4">
        <v>-79934.7</v>
      </c>
    </row>
    <row r="1104" spans="1:18" x14ac:dyDescent="0.25">
      <c r="A1104">
        <v>6490</v>
      </c>
      <c r="B1104" t="s">
        <v>22</v>
      </c>
      <c r="C1104" t="s">
        <v>23</v>
      </c>
      <c r="D1104">
        <v>259.87</v>
      </c>
      <c r="E1104" s="3">
        <v>44970</v>
      </c>
      <c r="F1104" s="3">
        <v>45181</v>
      </c>
      <c r="G1104">
        <v>687.51</v>
      </c>
      <c r="H1104" t="s">
        <v>30</v>
      </c>
      <c r="I1104">
        <v>7.09</v>
      </c>
      <c r="J1104">
        <v>303.8</v>
      </c>
      <c r="K1104">
        <v>33.9</v>
      </c>
      <c r="L1104" s="7">
        <v>82</v>
      </c>
      <c r="M1104" t="b">
        <v>0</v>
      </c>
      <c r="N1104" t="s">
        <v>35</v>
      </c>
      <c r="O1104" t="s">
        <v>39</v>
      </c>
      <c r="P1104" s="4">
        <v>894.39</v>
      </c>
      <c r="Q1104" s="4">
        <v>498183.36</v>
      </c>
      <c r="R1104" s="4">
        <v>116718.71</v>
      </c>
    </row>
    <row r="1105" spans="1:18" x14ac:dyDescent="0.25">
      <c r="A1105">
        <v>5124</v>
      </c>
      <c r="B1105" t="s">
        <v>18</v>
      </c>
      <c r="C1105" t="s">
        <v>25</v>
      </c>
      <c r="D1105">
        <v>99.8</v>
      </c>
      <c r="E1105" s="3">
        <v>45006</v>
      </c>
      <c r="F1105" s="3">
        <v>45164</v>
      </c>
      <c r="G1105">
        <v>627.05999999999995</v>
      </c>
      <c r="H1105" t="s">
        <v>33</v>
      </c>
      <c r="I1105">
        <v>5.16</v>
      </c>
      <c r="J1105">
        <v>993.8</v>
      </c>
      <c r="K1105">
        <v>22.1</v>
      </c>
      <c r="L1105" s="7">
        <v>354.1</v>
      </c>
      <c r="M1105" t="b">
        <v>0</v>
      </c>
      <c r="N1105" t="s">
        <v>35</v>
      </c>
      <c r="O1105" t="s">
        <v>39</v>
      </c>
      <c r="P1105" s="4">
        <v>80.290000000000006</v>
      </c>
      <c r="Q1105" s="4">
        <v>183104.36</v>
      </c>
      <c r="R1105" s="4">
        <v>-132757.71</v>
      </c>
    </row>
    <row r="1106" spans="1:18" x14ac:dyDescent="0.25">
      <c r="A1106">
        <v>9340</v>
      </c>
      <c r="B1106" t="s">
        <v>19</v>
      </c>
      <c r="C1106" t="s">
        <v>24</v>
      </c>
      <c r="D1106">
        <v>296.92</v>
      </c>
      <c r="E1106" s="3">
        <v>44982</v>
      </c>
      <c r="F1106" s="3">
        <v>45199</v>
      </c>
      <c r="G1106">
        <v>482.87</v>
      </c>
      <c r="H1106" t="s">
        <v>31</v>
      </c>
      <c r="I1106">
        <v>6.41</v>
      </c>
      <c r="J1106">
        <v>1252.2</v>
      </c>
      <c r="K1106">
        <v>29.8</v>
      </c>
      <c r="L1106" s="7">
        <v>207</v>
      </c>
      <c r="M1106" t="b">
        <v>0</v>
      </c>
      <c r="N1106" t="s">
        <v>35</v>
      </c>
      <c r="O1106" t="s">
        <v>40</v>
      </c>
      <c r="P1106" s="4">
        <v>155.82</v>
      </c>
      <c r="Q1106" s="4">
        <v>405474.21</v>
      </c>
      <c r="R1106" s="4">
        <v>-330233.40999999997</v>
      </c>
    </row>
    <row r="1107" spans="1:18" x14ac:dyDescent="0.25">
      <c r="A1107">
        <v>4850</v>
      </c>
      <c r="B1107" t="s">
        <v>22</v>
      </c>
      <c r="C1107" t="s">
        <v>29</v>
      </c>
      <c r="D1107">
        <v>51.52</v>
      </c>
      <c r="E1107" s="3">
        <v>44936</v>
      </c>
      <c r="F1107" s="3">
        <v>45174</v>
      </c>
      <c r="G1107">
        <v>162.97999999999999</v>
      </c>
      <c r="H1107" t="s">
        <v>32</v>
      </c>
      <c r="I1107">
        <v>4.8</v>
      </c>
      <c r="J1107">
        <v>1397.1</v>
      </c>
      <c r="K1107">
        <v>24.7</v>
      </c>
      <c r="L1107" s="7">
        <v>156.1</v>
      </c>
      <c r="M1107" t="b">
        <v>1</v>
      </c>
      <c r="N1107" t="s">
        <v>34</v>
      </c>
      <c r="O1107" t="s">
        <v>39</v>
      </c>
      <c r="P1107" s="4">
        <v>51.6</v>
      </c>
      <c r="Q1107" s="4">
        <v>42066.87</v>
      </c>
      <c r="R1107" s="4">
        <v>-33657.1</v>
      </c>
    </row>
    <row r="1108" spans="1:18" x14ac:dyDescent="0.25">
      <c r="A1108">
        <v>6415</v>
      </c>
      <c r="B1108" t="s">
        <v>22</v>
      </c>
      <c r="C1108" t="s">
        <v>29</v>
      </c>
      <c r="D1108">
        <v>157.32</v>
      </c>
      <c r="E1108" s="3">
        <v>44949</v>
      </c>
      <c r="F1108" s="3">
        <v>45049</v>
      </c>
      <c r="G1108">
        <v>440.57</v>
      </c>
      <c r="H1108" t="s">
        <v>30</v>
      </c>
      <c r="I1108">
        <v>6.14</v>
      </c>
      <c r="J1108">
        <v>374</v>
      </c>
      <c r="K1108">
        <v>20.2</v>
      </c>
      <c r="L1108" s="7">
        <v>77.3</v>
      </c>
      <c r="M1108" t="b">
        <v>0</v>
      </c>
      <c r="N1108" t="s">
        <v>35</v>
      </c>
      <c r="O1108" t="s">
        <v>39</v>
      </c>
      <c r="P1108" s="4">
        <v>63.65</v>
      </c>
      <c r="Q1108" s="4">
        <v>160481.14000000001</v>
      </c>
      <c r="R1108" s="4">
        <v>-132438.85999999999</v>
      </c>
    </row>
    <row r="1109" spans="1:18" x14ac:dyDescent="0.25">
      <c r="A1109">
        <v>8679</v>
      </c>
      <c r="B1109" t="s">
        <v>22</v>
      </c>
      <c r="C1109" t="s">
        <v>24</v>
      </c>
      <c r="D1109">
        <v>238.89</v>
      </c>
      <c r="E1109" s="3">
        <v>44974</v>
      </c>
      <c r="F1109" s="3">
        <v>45070</v>
      </c>
      <c r="G1109">
        <v>415.82</v>
      </c>
      <c r="H1109" t="s">
        <v>30</v>
      </c>
      <c r="I1109">
        <v>6.25</v>
      </c>
      <c r="J1109">
        <v>1711.8</v>
      </c>
      <c r="K1109">
        <v>22.1</v>
      </c>
      <c r="L1109" s="7">
        <v>531.70000000000005</v>
      </c>
      <c r="M1109" t="b">
        <v>0</v>
      </c>
      <c r="N1109" t="s">
        <v>35</v>
      </c>
      <c r="O1109" t="s">
        <v>41</v>
      </c>
      <c r="P1109" s="4">
        <v>161.71</v>
      </c>
      <c r="Q1109" s="4">
        <v>249093.29</v>
      </c>
      <c r="R1109" s="4">
        <v>-181851.04</v>
      </c>
    </row>
    <row r="1110" spans="1:18" x14ac:dyDescent="0.25">
      <c r="A1110">
        <v>7819</v>
      </c>
      <c r="B1110" t="s">
        <v>19</v>
      </c>
      <c r="C1110" t="s">
        <v>23</v>
      </c>
      <c r="D1110">
        <v>132.63</v>
      </c>
      <c r="E1110" s="3">
        <v>44978</v>
      </c>
      <c r="F1110" s="3">
        <v>45090</v>
      </c>
      <c r="G1110">
        <v>468</v>
      </c>
      <c r="H1110" t="s">
        <v>32</v>
      </c>
      <c r="I1110">
        <v>5.15</v>
      </c>
      <c r="J1110">
        <v>1081.9000000000001</v>
      </c>
      <c r="K1110">
        <v>28.8</v>
      </c>
      <c r="L1110" s="7">
        <v>380.1</v>
      </c>
      <c r="M1110" t="b">
        <v>1</v>
      </c>
      <c r="N1110" t="s">
        <v>36</v>
      </c>
      <c r="O1110" t="s">
        <v>39</v>
      </c>
      <c r="P1110" s="4">
        <v>894.24</v>
      </c>
      <c r="Q1110" s="4">
        <v>123844.73</v>
      </c>
      <c r="R1110" s="4">
        <v>294659.59000000003</v>
      </c>
    </row>
    <row r="1111" spans="1:18" x14ac:dyDescent="0.25">
      <c r="A1111">
        <v>9378</v>
      </c>
      <c r="B1111" t="s">
        <v>21</v>
      </c>
      <c r="C1111" t="s">
        <v>23</v>
      </c>
      <c r="D1111">
        <v>143.08000000000001</v>
      </c>
      <c r="E1111" s="3">
        <v>45040</v>
      </c>
      <c r="F1111" s="3">
        <v>45187</v>
      </c>
      <c r="G1111">
        <v>660.4</v>
      </c>
      <c r="H1111" t="s">
        <v>30</v>
      </c>
      <c r="I1111">
        <v>5.68</v>
      </c>
      <c r="J1111">
        <v>1239.3</v>
      </c>
      <c r="K1111">
        <v>23.4</v>
      </c>
      <c r="L1111" s="7">
        <v>109.1</v>
      </c>
      <c r="M1111" t="b">
        <v>0</v>
      </c>
      <c r="N1111" t="s">
        <v>35</v>
      </c>
      <c r="O1111" t="s">
        <v>40</v>
      </c>
      <c r="P1111" s="4">
        <v>901.64</v>
      </c>
      <c r="Q1111" s="4">
        <v>231806.54</v>
      </c>
      <c r="R1111" s="4">
        <v>363636.52</v>
      </c>
    </row>
    <row r="1112" spans="1:18" x14ac:dyDescent="0.25">
      <c r="A1112">
        <v>2333</v>
      </c>
      <c r="B1112" t="s">
        <v>18</v>
      </c>
      <c r="C1112" t="s">
        <v>27</v>
      </c>
      <c r="D1112">
        <v>295.97000000000003</v>
      </c>
      <c r="E1112" s="3">
        <v>44941</v>
      </c>
      <c r="F1112" s="3">
        <v>45050</v>
      </c>
      <c r="G1112">
        <v>1750</v>
      </c>
      <c r="H1112" t="s">
        <v>32</v>
      </c>
      <c r="I1112">
        <v>6.98</v>
      </c>
      <c r="J1112">
        <v>993.8</v>
      </c>
      <c r="K1112">
        <v>27.7</v>
      </c>
      <c r="L1112" s="7">
        <v>471.5</v>
      </c>
      <c r="M1112" t="b">
        <v>0</v>
      </c>
      <c r="N1112" t="s">
        <v>35</v>
      </c>
      <c r="O1112" t="s">
        <v>41</v>
      </c>
      <c r="P1112" s="4">
        <v>159.11000000000001</v>
      </c>
      <c r="Q1112" s="4">
        <v>519125.88</v>
      </c>
      <c r="R1112" s="4">
        <v>-240683.38</v>
      </c>
    </row>
    <row r="1113" spans="1:18" x14ac:dyDescent="0.25">
      <c r="A1113">
        <v>5150</v>
      </c>
      <c r="B1113" t="s">
        <v>22</v>
      </c>
      <c r="C1113" t="s">
        <v>26</v>
      </c>
      <c r="D1113">
        <v>130.47</v>
      </c>
      <c r="E1113" s="3">
        <v>44981</v>
      </c>
      <c r="F1113" s="3">
        <v>45201</v>
      </c>
      <c r="G1113">
        <v>841.33</v>
      </c>
      <c r="H1113" t="s">
        <v>32</v>
      </c>
      <c r="I1113">
        <v>4.95</v>
      </c>
      <c r="J1113">
        <v>1737.6</v>
      </c>
      <c r="K1113">
        <v>21.3</v>
      </c>
      <c r="L1113" s="7">
        <v>465.7</v>
      </c>
      <c r="M1113" t="b">
        <v>1</v>
      </c>
      <c r="N1113" t="s">
        <v>37</v>
      </c>
      <c r="O1113" t="s">
        <v>41</v>
      </c>
      <c r="P1113" s="4">
        <v>129.13</v>
      </c>
      <c r="Q1113" s="4">
        <v>127827.51</v>
      </c>
      <c r="R1113" s="4">
        <v>-19186.57</v>
      </c>
    </row>
    <row r="1114" spans="1:18" x14ac:dyDescent="0.25">
      <c r="A1114">
        <v>7766</v>
      </c>
      <c r="B1114" t="s">
        <v>19</v>
      </c>
      <c r="C1114" t="s">
        <v>28</v>
      </c>
      <c r="D1114">
        <v>183.2</v>
      </c>
      <c r="E1114" s="3">
        <v>44969</v>
      </c>
      <c r="F1114" s="3">
        <v>45062</v>
      </c>
      <c r="G1114">
        <v>1015.01</v>
      </c>
      <c r="H1114" t="s">
        <v>31</v>
      </c>
      <c r="I1114">
        <v>5.8</v>
      </c>
      <c r="J1114">
        <v>1100.0999999999999</v>
      </c>
      <c r="K1114">
        <v>25.2</v>
      </c>
      <c r="L1114" s="7">
        <v>209.2</v>
      </c>
      <c r="M1114" t="b">
        <v>0</v>
      </c>
      <c r="N1114" t="s">
        <v>35</v>
      </c>
      <c r="O1114" t="s">
        <v>39</v>
      </c>
      <c r="P1114" s="4">
        <v>350.64</v>
      </c>
      <c r="Q1114" s="4">
        <v>324115.42</v>
      </c>
      <c r="R1114" s="4">
        <v>31787.69</v>
      </c>
    </row>
    <row r="1115" spans="1:18" x14ac:dyDescent="0.25">
      <c r="A1115">
        <v>3711</v>
      </c>
      <c r="B1115" t="s">
        <v>21</v>
      </c>
      <c r="C1115" t="s">
        <v>23</v>
      </c>
      <c r="D1115">
        <v>21.09</v>
      </c>
      <c r="E1115" s="3">
        <v>44976</v>
      </c>
      <c r="F1115" s="3">
        <v>45113</v>
      </c>
      <c r="G1115">
        <v>81.06</v>
      </c>
      <c r="H1115" t="s">
        <v>32</v>
      </c>
      <c r="I1115">
        <v>7.3</v>
      </c>
      <c r="J1115">
        <v>1101.4000000000001</v>
      </c>
      <c r="K1115">
        <v>26.2</v>
      </c>
      <c r="L1115" s="7">
        <v>307.54468911917064</v>
      </c>
      <c r="M1115" t="b">
        <v>0</v>
      </c>
      <c r="N1115" t="s">
        <v>35</v>
      </c>
      <c r="O1115" t="s">
        <v>39</v>
      </c>
      <c r="P1115" s="4">
        <v>891.96</v>
      </c>
      <c r="Q1115" s="4">
        <v>33778.93</v>
      </c>
      <c r="R1115" s="4">
        <v>38523.35</v>
      </c>
    </row>
    <row r="1116" spans="1:18" x14ac:dyDescent="0.25">
      <c r="A1116">
        <v>5853</v>
      </c>
      <c r="B1116" t="s">
        <v>18</v>
      </c>
      <c r="C1116" t="s">
        <v>27</v>
      </c>
      <c r="D1116">
        <v>253.45</v>
      </c>
      <c r="E1116" s="3">
        <v>44932</v>
      </c>
      <c r="F1116" s="3">
        <v>45049</v>
      </c>
      <c r="G1116">
        <v>1297.29</v>
      </c>
      <c r="H1116" t="s">
        <v>32</v>
      </c>
      <c r="I1116">
        <v>6.01</v>
      </c>
      <c r="J1116">
        <v>1709.7</v>
      </c>
      <c r="K1116">
        <v>24.6</v>
      </c>
      <c r="L1116" s="7">
        <v>497.7</v>
      </c>
      <c r="M1116" t="b">
        <v>0</v>
      </c>
      <c r="N1116" t="s">
        <v>35</v>
      </c>
      <c r="O1116" t="s">
        <v>40</v>
      </c>
      <c r="P1116" s="4">
        <v>149.16</v>
      </c>
      <c r="Q1116" s="4">
        <v>294426.46000000002</v>
      </c>
      <c r="R1116" s="4">
        <v>-100922.68</v>
      </c>
    </row>
    <row r="1117" spans="1:18" x14ac:dyDescent="0.25">
      <c r="A1117">
        <v>7212</v>
      </c>
      <c r="B1117" t="s">
        <v>19</v>
      </c>
      <c r="C1117" t="s">
        <v>28</v>
      </c>
      <c r="D1117">
        <v>196.21</v>
      </c>
      <c r="E1117" s="3">
        <v>44959</v>
      </c>
      <c r="F1117" s="3">
        <v>45188</v>
      </c>
      <c r="G1117">
        <v>1121.95</v>
      </c>
      <c r="H1117" t="s">
        <v>32</v>
      </c>
      <c r="I1117">
        <v>6.68</v>
      </c>
      <c r="J1117">
        <v>1687</v>
      </c>
      <c r="K1117">
        <v>21.2</v>
      </c>
      <c r="L1117" s="7">
        <v>231.3</v>
      </c>
      <c r="M1117" t="b">
        <v>0</v>
      </c>
      <c r="N1117" t="s">
        <v>35</v>
      </c>
      <c r="O1117" t="s">
        <v>39</v>
      </c>
      <c r="P1117" s="4">
        <v>340.54</v>
      </c>
      <c r="Q1117" s="4">
        <v>303732.01</v>
      </c>
      <c r="R1117" s="4">
        <v>78336.84</v>
      </c>
    </row>
    <row r="1118" spans="1:18" x14ac:dyDescent="0.25">
      <c r="A1118">
        <v>8479</v>
      </c>
      <c r="B1118" t="s">
        <v>18</v>
      </c>
      <c r="C1118" t="s">
        <v>29</v>
      </c>
      <c r="D1118">
        <v>124.19</v>
      </c>
      <c r="E1118" s="3">
        <v>44988</v>
      </c>
      <c r="F1118" s="3">
        <v>45178</v>
      </c>
      <c r="G1118">
        <v>475.22</v>
      </c>
      <c r="H1118" t="s">
        <v>32</v>
      </c>
      <c r="I1118">
        <v>6.98</v>
      </c>
      <c r="J1118">
        <v>993.8</v>
      </c>
      <c r="K1118">
        <v>25.4</v>
      </c>
      <c r="L1118" s="7">
        <v>516.1</v>
      </c>
      <c r="M1118" t="b">
        <v>1</v>
      </c>
      <c r="N1118" t="s">
        <v>36</v>
      </c>
      <c r="O1118" t="s">
        <v>40</v>
      </c>
      <c r="P1118" s="4">
        <v>58.3</v>
      </c>
      <c r="Q1118" s="4">
        <v>205411.19</v>
      </c>
      <c r="R1118" s="4">
        <v>-177705.86</v>
      </c>
    </row>
    <row r="1119" spans="1:18" x14ac:dyDescent="0.25">
      <c r="A1119">
        <v>6408</v>
      </c>
      <c r="B1119" t="s">
        <v>22</v>
      </c>
      <c r="C1119" t="s">
        <v>24</v>
      </c>
      <c r="D1119">
        <v>9.77</v>
      </c>
      <c r="E1119" s="3">
        <v>44981</v>
      </c>
      <c r="F1119" s="3">
        <v>45207</v>
      </c>
      <c r="G1119">
        <v>53</v>
      </c>
      <c r="H1119" t="s">
        <v>30</v>
      </c>
      <c r="I1119">
        <v>5.1100000000000003</v>
      </c>
      <c r="J1119">
        <v>1689.8</v>
      </c>
      <c r="K1119">
        <v>29.1</v>
      </c>
      <c r="L1119" s="7">
        <v>74</v>
      </c>
      <c r="M1119" t="b">
        <v>1</v>
      </c>
      <c r="N1119" t="s">
        <v>34</v>
      </c>
      <c r="O1119" t="s">
        <v>40</v>
      </c>
      <c r="P1119" s="4">
        <v>168.19</v>
      </c>
      <c r="Q1119" s="4">
        <v>13106.91</v>
      </c>
      <c r="R1119" s="4">
        <v>-4192.84</v>
      </c>
    </row>
    <row r="1120" spans="1:18" x14ac:dyDescent="0.25">
      <c r="A1120">
        <v>8715</v>
      </c>
      <c r="B1120" t="s">
        <v>21</v>
      </c>
      <c r="C1120" t="s">
        <v>23</v>
      </c>
      <c r="D1120">
        <v>179.54</v>
      </c>
      <c r="E1120" s="3">
        <v>44965</v>
      </c>
      <c r="F1120" s="3">
        <v>45200</v>
      </c>
      <c r="G1120">
        <v>702.59</v>
      </c>
      <c r="H1120" t="s">
        <v>32</v>
      </c>
      <c r="I1120">
        <v>5.15</v>
      </c>
      <c r="J1120">
        <v>1378.6</v>
      </c>
      <c r="K1120">
        <v>33.4</v>
      </c>
      <c r="L1120" s="7">
        <v>324.60000000000002</v>
      </c>
      <c r="M1120" t="b">
        <v>1</v>
      </c>
      <c r="N1120" t="s">
        <v>63</v>
      </c>
      <c r="O1120" t="s">
        <v>40</v>
      </c>
      <c r="P1120" s="4">
        <v>899.35</v>
      </c>
      <c r="Q1120" s="4">
        <v>209104.87</v>
      </c>
      <c r="R1120" s="4">
        <v>422769.45</v>
      </c>
    </row>
    <row r="1121" spans="1:18" x14ac:dyDescent="0.25">
      <c r="A1121">
        <v>9942</v>
      </c>
      <c r="B1121" t="s">
        <v>19</v>
      </c>
      <c r="C1121" t="s">
        <v>27</v>
      </c>
      <c r="D1121">
        <v>8.73</v>
      </c>
      <c r="E1121" s="3">
        <v>44938</v>
      </c>
      <c r="F1121" s="3">
        <v>45102</v>
      </c>
      <c r="G1121">
        <v>29.97</v>
      </c>
      <c r="H1121" t="s">
        <v>30</v>
      </c>
      <c r="I1121">
        <v>6.78</v>
      </c>
      <c r="J1121">
        <v>230.2</v>
      </c>
      <c r="K1121">
        <v>30.6</v>
      </c>
      <c r="L1121" s="7">
        <v>148.80000000000001</v>
      </c>
      <c r="M1121" t="b">
        <v>0</v>
      </c>
      <c r="N1121" t="s">
        <v>35</v>
      </c>
      <c r="O1121" t="s">
        <v>40</v>
      </c>
      <c r="P1121" s="4">
        <v>151.01</v>
      </c>
      <c r="Q1121" s="4">
        <v>5696.95</v>
      </c>
      <c r="R1121" s="4">
        <v>-1171.18</v>
      </c>
    </row>
    <row r="1122" spans="1:18" x14ac:dyDescent="0.25">
      <c r="A1122">
        <v>2762</v>
      </c>
      <c r="B1122" t="s">
        <v>21</v>
      </c>
      <c r="C1122" t="s">
        <v>29</v>
      </c>
      <c r="D1122">
        <v>5.36</v>
      </c>
      <c r="E1122" s="3">
        <v>45042</v>
      </c>
      <c r="F1122" s="3">
        <v>45167</v>
      </c>
      <c r="G1122">
        <v>22.14</v>
      </c>
      <c r="H1122" t="s">
        <v>33</v>
      </c>
      <c r="I1122">
        <v>6.76</v>
      </c>
      <c r="J1122">
        <v>583.70000000000005</v>
      </c>
      <c r="K1122">
        <v>20.6</v>
      </c>
      <c r="L1122" s="7">
        <v>311.31765517241399</v>
      </c>
      <c r="M1122" t="b">
        <v>1</v>
      </c>
      <c r="N1122" t="s">
        <v>34</v>
      </c>
      <c r="O1122" t="s">
        <v>41</v>
      </c>
      <c r="P1122" s="4">
        <v>53.16</v>
      </c>
      <c r="Q1122" s="4">
        <v>2691.01</v>
      </c>
      <c r="R1122" s="4">
        <v>-1514.05</v>
      </c>
    </row>
    <row r="1123" spans="1:18" x14ac:dyDescent="0.25">
      <c r="A1123">
        <v>8101</v>
      </c>
      <c r="B1123" t="s">
        <v>22</v>
      </c>
      <c r="C1123" t="s">
        <v>23</v>
      </c>
      <c r="D1123">
        <v>186.75</v>
      </c>
      <c r="E1123" s="3">
        <v>45026</v>
      </c>
      <c r="F1123" s="3">
        <v>45145</v>
      </c>
      <c r="G1123">
        <v>911.2</v>
      </c>
      <c r="H1123" t="s">
        <v>33</v>
      </c>
      <c r="I1123">
        <v>4.68</v>
      </c>
      <c r="J1123">
        <v>860.8</v>
      </c>
      <c r="K1123">
        <v>22.4</v>
      </c>
      <c r="L1123" s="7">
        <v>598.5</v>
      </c>
      <c r="M1123" t="b">
        <v>1</v>
      </c>
      <c r="N1123" t="s">
        <v>37</v>
      </c>
      <c r="O1123" t="s">
        <v>39</v>
      </c>
      <c r="P1123" s="4">
        <v>890.31</v>
      </c>
      <c r="Q1123" s="4">
        <v>355922.52</v>
      </c>
      <c r="R1123" s="4">
        <v>455327.95</v>
      </c>
    </row>
    <row r="1124" spans="1:18" x14ac:dyDescent="0.25">
      <c r="A1124">
        <v>8674</v>
      </c>
      <c r="B1124" t="s">
        <v>21</v>
      </c>
      <c r="C1124" t="s">
        <v>25</v>
      </c>
      <c r="D1124">
        <v>60.76</v>
      </c>
      <c r="E1124" s="3">
        <v>44957</v>
      </c>
      <c r="F1124" s="3">
        <v>45080</v>
      </c>
      <c r="G1124">
        <v>311.97000000000003</v>
      </c>
      <c r="H1124" t="s">
        <v>32</v>
      </c>
      <c r="I1124">
        <v>5.47</v>
      </c>
      <c r="J1124">
        <v>1132.5</v>
      </c>
      <c r="K1124">
        <v>19.3</v>
      </c>
      <c r="L1124" s="7">
        <v>276.89999999999998</v>
      </c>
      <c r="M1124" t="b">
        <v>1</v>
      </c>
      <c r="N1124" t="s">
        <v>36</v>
      </c>
      <c r="O1124" t="s">
        <v>40</v>
      </c>
      <c r="P1124" s="4">
        <v>89.87</v>
      </c>
      <c r="Q1124" s="4">
        <v>54758.559999999998</v>
      </c>
      <c r="R1124" s="4">
        <v>-26721.82</v>
      </c>
    </row>
    <row r="1125" spans="1:18" x14ac:dyDescent="0.25">
      <c r="A1125">
        <v>7122</v>
      </c>
      <c r="B1125" t="s">
        <v>21</v>
      </c>
      <c r="C1125" t="s">
        <v>26</v>
      </c>
      <c r="D1125">
        <v>61.61</v>
      </c>
      <c r="E1125" s="3">
        <v>45000</v>
      </c>
      <c r="F1125" s="3">
        <v>45196</v>
      </c>
      <c r="G1125">
        <v>202.31</v>
      </c>
      <c r="H1125" t="s">
        <v>31</v>
      </c>
      <c r="I1125">
        <v>5.7</v>
      </c>
      <c r="J1125">
        <v>1322.1</v>
      </c>
      <c r="K1125">
        <v>20.2</v>
      </c>
      <c r="L1125" s="7">
        <v>105.2</v>
      </c>
      <c r="M1125" t="b">
        <v>1</v>
      </c>
      <c r="N1125" t="s">
        <v>36</v>
      </c>
      <c r="O1125" t="s">
        <v>39</v>
      </c>
      <c r="P1125" s="4">
        <v>116.77</v>
      </c>
      <c r="Q1125" s="4">
        <v>92074.67</v>
      </c>
      <c r="R1125" s="4">
        <v>-68450.929999999993</v>
      </c>
    </row>
    <row r="1126" spans="1:18" x14ac:dyDescent="0.25">
      <c r="A1126">
        <v>1481</v>
      </c>
      <c r="B1126" t="s">
        <v>20</v>
      </c>
      <c r="C1126" t="s">
        <v>29</v>
      </c>
      <c r="D1126">
        <v>197.72</v>
      </c>
      <c r="E1126" s="3">
        <v>44979</v>
      </c>
      <c r="F1126" s="3">
        <v>45075</v>
      </c>
      <c r="G1126">
        <v>861.39</v>
      </c>
      <c r="H1126" t="s">
        <v>31</v>
      </c>
      <c r="I1126">
        <v>6.99</v>
      </c>
      <c r="J1126">
        <v>932.9</v>
      </c>
      <c r="K1126">
        <v>22</v>
      </c>
      <c r="L1126" s="7">
        <v>224.7</v>
      </c>
      <c r="M1126" t="b">
        <v>1</v>
      </c>
      <c r="N1126" t="s">
        <v>37</v>
      </c>
      <c r="O1126" t="s">
        <v>39</v>
      </c>
      <c r="P1126" s="4">
        <v>55.59</v>
      </c>
      <c r="Q1126" s="4">
        <v>378642.05</v>
      </c>
      <c r="R1126" s="4">
        <v>-330757.38</v>
      </c>
    </row>
    <row r="1127" spans="1:18" x14ac:dyDescent="0.25">
      <c r="A1127">
        <v>1153</v>
      </c>
      <c r="B1127" t="s">
        <v>21</v>
      </c>
      <c r="C1127" t="s">
        <v>23</v>
      </c>
      <c r="D1127">
        <v>20.84</v>
      </c>
      <c r="E1127" s="3">
        <v>44960</v>
      </c>
      <c r="F1127" s="3">
        <v>45057</v>
      </c>
      <c r="G1127">
        <v>126.07</v>
      </c>
      <c r="H1127" t="s">
        <v>30</v>
      </c>
      <c r="I1127">
        <v>5.77</v>
      </c>
      <c r="J1127">
        <v>1538.7</v>
      </c>
      <c r="K1127">
        <v>21.2</v>
      </c>
      <c r="L1127" s="7">
        <v>540.29999999999995</v>
      </c>
      <c r="M1127" t="b">
        <v>0</v>
      </c>
      <c r="N1127" t="s">
        <v>35</v>
      </c>
      <c r="O1127" t="s">
        <v>39</v>
      </c>
      <c r="P1127" s="4">
        <v>901.43</v>
      </c>
      <c r="Q1127" s="4">
        <v>35999.79</v>
      </c>
      <c r="R1127" s="4">
        <v>77643.490000000005</v>
      </c>
    </row>
    <row r="1128" spans="1:18" x14ac:dyDescent="0.25">
      <c r="A1128">
        <v>8617</v>
      </c>
      <c r="B1128" t="s">
        <v>18</v>
      </c>
      <c r="C1128" t="s">
        <v>29</v>
      </c>
      <c r="D1128">
        <v>97.45</v>
      </c>
      <c r="E1128" s="3">
        <v>44967</v>
      </c>
      <c r="F1128" s="3">
        <v>45148</v>
      </c>
      <c r="G1128">
        <v>621.88</v>
      </c>
      <c r="H1128" t="s">
        <v>30</v>
      </c>
      <c r="I1128">
        <v>7.28</v>
      </c>
      <c r="J1128">
        <v>1553.1</v>
      </c>
      <c r="K1128">
        <v>21.4</v>
      </c>
      <c r="L1128" s="7">
        <v>471.2</v>
      </c>
      <c r="M1128" t="b">
        <v>1</v>
      </c>
      <c r="N1128" t="s">
        <v>38</v>
      </c>
      <c r="O1128" t="s">
        <v>40</v>
      </c>
      <c r="P1128" s="4">
        <v>64.91</v>
      </c>
      <c r="Q1128" s="4">
        <v>66643.539999999994</v>
      </c>
      <c r="R1128" s="4">
        <v>-26277.31</v>
      </c>
    </row>
    <row r="1129" spans="1:18" x14ac:dyDescent="0.25">
      <c r="A1129">
        <v>2524</v>
      </c>
      <c r="B1129" t="s">
        <v>19</v>
      </c>
      <c r="C1129" t="s">
        <v>24</v>
      </c>
      <c r="D1129">
        <v>49.08</v>
      </c>
      <c r="E1129" s="3">
        <v>44936</v>
      </c>
      <c r="F1129" s="3">
        <v>45122</v>
      </c>
      <c r="G1129">
        <v>129.38999999999999</v>
      </c>
      <c r="H1129" t="s">
        <v>33</v>
      </c>
      <c r="I1129">
        <v>7.49</v>
      </c>
      <c r="J1129">
        <v>1216</v>
      </c>
      <c r="K1129">
        <v>21.7</v>
      </c>
      <c r="L1129" s="7">
        <v>177.7</v>
      </c>
      <c r="M1129" t="b">
        <v>0</v>
      </c>
      <c r="N1129" t="s">
        <v>35</v>
      </c>
      <c r="O1129" t="s">
        <v>41</v>
      </c>
      <c r="P1129" s="4">
        <v>155.03</v>
      </c>
      <c r="Q1129" s="4">
        <v>83576.789999999994</v>
      </c>
      <c r="R1129" s="4">
        <v>-63517.46</v>
      </c>
    </row>
    <row r="1130" spans="1:18" x14ac:dyDescent="0.25">
      <c r="A1130">
        <v>3120</v>
      </c>
      <c r="B1130" t="s">
        <v>20</v>
      </c>
      <c r="C1130" t="s">
        <v>24</v>
      </c>
      <c r="D1130">
        <v>176.15</v>
      </c>
      <c r="E1130" s="3">
        <v>44978</v>
      </c>
      <c r="F1130" s="3">
        <v>45167</v>
      </c>
      <c r="G1130">
        <v>434.06</v>
      </c>
      <c r="H1130" t="s">
        <v>30</v>
      </c>
      <c r="I1130">
        <v>6.84</v>
      </c>
      <c r="J1130">
        <v>1673.8</v>
      </c>
      <c r="K1130">
        <v>22.8</v>
      </c>
      <c r="L1130" s="7">
        <v>574.5</v>
      </c>
      <c r="M1130" t="b">
        <v>1</v>
      </c>
      <c r="N1130" t="s">
        <v>38</v>
      </c>
      <c r="O1130" t="s">
        <v>40</v>
      </c>
      <c r="P1130" s="4">
        <v>160.47999999999999</v>
      </c>
      <c r="Q1130" s="4">
        <v>280006.21999999997</v>
      </c>
      <c r="R1130" s="4">
        <v>-210348.27</v>
      </c>
    </row>
    <row r="1131" spans="1:18" x14ac:dyDescent="0.25">
      <c r="A1131">
        <v>3343</v>
      </c>
      <c r="B1131" t="s">
        <v>19</v>
      </c>
      <c r="C1131" t="s">
        <v>26</v>
      </c>
      <c r="D1131">
        <v>200.22</v>
      </c>
      <c r="E1131" s="3">
        <v>45001</v>
      </c>
      <c r="F1131" s="3">
        <v>45146</v>
      </c>
      <c r="G1131">
        <v>977.76</v>
      </c>
      <c r="H1131" t="s">
        <v>31</v>
      </c>
      <c r="I1131">
        <v>6.5</v>
      </c>
      <c r="J1131">
        <v>1500.8</v>
      </c>
      <c r="K1131">
        <v>20</v>
      </c>
      <c r="L1131" s="7">
        <v>392.2</v>
      </c>
      <c r="M1131" t="b">
        <v>1</v>
      </c>
      <c r="N1131" t="s">
        <v>34</v>
      </c>
      <c r="O1131" t="s">
        <v>39</v>
      </c>
      <c r="P1131" s="4">
        <v>116.65</v>
      </c>
      <c r="Q1131" s="4">
        <v>199037.83</v>
      </c>
      <c r="R1131" s="4">
        <v>-84982.13</v>
      </c>
    </row>
    <row r="1132" spans="1:18" x14ac:dyDescent="0.25">
      <c r="A1132">
        <v>6136</v>
      </c>
      <c r="B1132" t="s">
        <v>19</v>
      </c>
      <c r="C1132" t="s">
        <v>24</v>
      </c>
      <c r="D1132">
        <v>217.74</v>
      </c>
      <c r="E1132" s="3">
        <v>44983</v>
      </c>
      <c r="F1132" s="3">
        <v>45193</v>
      </c>
      <c r="G1132">
        <v>778.08</v>
      </c>
      <c r="H1132" t="s">
        <v>33</v>
      </c>
      <c r="I1132">
        <v>5.9350000000000005</v>
      </c>
      <c r="J1132">
        <v>554.6</v>
      </c>
      <c r="K1132">
        <v>22.4</v>
      </c>
      <c r="L1132" s="7">
        <v>142.4</v>
      </c>
      <c r="M1132" t="b">
        <v>1</v>
      </c>
      <c r="N1132" t="s">
        <v>36</v>
      </c>
      <c r="O1132" t="s">
        <v>40</v>
      </c>
      <c r="P1132" s="4">
        <v>159.62</v>
      </c>
      <c r="Q1132" s="4">
        <v>334100.84000000003</v>
      </c>
      <c r="R1132" s="4">
        <v>-209903.71</v>
      </c>
    </row>
    <row r="1133" spans="1:18" x14ac:dyDescent="0.25">
      <c r="A1133">
        <v>6760</v>
      </c>
      <c r="B1133" t="s">
        <v>22</v>
      </c>
      <c r="C1133" t="s">
        <v>28</v>
      </c>
      <c r="D1133">
        <v>80.290000000000006</v>
      </c>
      <c r="E1133" s="3">
        <v>45004</v>
      </c>
      <c r="F1133" s="3">
        <v>45174</v>
      </c>
      <c r="G1133">
        <v>130.16</v>
      </c>
      <c r="H1133" t="s">
        <v>32</v>
      </c>
      <c r="I1133">
        <v>4.7</v>
      </c>
      <c r="J1133">
        <v>1477.9</v>
      </c>
      <c r="K1133">
        <v>29</v>
      </c>
      <c r="L1133" s="7">
        <v>364.8</v>
      </c>
      <c r="M1133" t="b">
        <v>0</v>
      </c>
      <c r="N1133" t="s">
        <v>35</v>
      </c>
      <c r="O1133" t="s">
        <v>39</v>
      </c>
      <c r="P1133" s="4">
        <v>343.23</v>
      </c>
      <c r="Q1133" s="4">
        <v>139610.73000000001</v>
      </c>
      <c r="R1133" s="4">
        <v>-94935.91</v>
      </c>
    </row>
    <row r="1134" spans="1:18" x14ac:dyDescent="0.25">
      <c r="A1134">
        <v>2240</v>
      </c>
      <c r="B1134" t="s">
        <v>22</v>
      </c>
      <c r="C1134" t="s">
        <v>25</v>
      </c>
      <c r="D1134">
        <v>31.33</v>
      </c>
      <c r="E1134" s="3">
        <v>44929</v>
      </c>
      <c r="F1134" s="3">
        <v>45034</v>
      </c>
      <c r="G1134">
        <v>101.33</v>
      </c>
      <c r="H1134" t="s">
        <v>30</v>
      </c>
      <c r="I1134">
        <v>6.22</v>
      </c>
      <c r="J1134">
        <v>1725.1</v>
      </c>
      <c r="K1134">
        <v>21.8</v>
      </c>
      <c r="L1134" s="7">
        <v>298.2</v>
      </c>
      <c r="M1134" t="b">
        <v>1</v>
      </c>
      <c r="N1134" t="s">
        <v>63</v>
      </c>
      <c r="O1134" t="s">
        <v>40</v>
      </c>
      <c r="P1134" s="4">
        <v>80.2</v>
      </c>
      <c r="Q1134" s="4">
        <v>29360.37</v>
      </c>
      <c r="R1134" s="4">
        <v>-21233.7</v>
      </c>
    </row>
    <row r="1135" spans="1:18" x14ac:dyDescent="0.25">
      <c r="A1135">
        <v>1060</v>
      </c>
      <c r="B1135" t="s">
        <v>20</v>
      </c>
      <c r="C1135" t="s">
        <v>24</v>
      </c>
      <c r="D1135">
        <v>28.21</v>
      </c>
      <c r="E1135" s="3">
        <v>44983</v>
      </c>
      <c r="F1135" s="3">
        <v>45192</v>
      </c>
      <c r="G1135">
        <v>156.11000000000001</v>
      </c>
      <c r="H1135" t="s">
        <v>32</v>
      </c>
      <c r="I1135">
        <v>5.59</v>
      </c>
      <c r="J1135">
        <v>420.2</v>
      </c>
      <c r="K1135">
        <v>20.7</v>
      </c>
      <c r="L1135" s="7">
        <v>500.8</v>
      </c>
      <c r="M1135" t="b">
        <v>1</v>
      </c>
      <c r="N1135" t="s">
        <v>34</v>
      </c>
      <c r="O1135" t="s">
        <v>41</v>
      </c>
      <c r="P1135" s="4">
        <v>150.94999999999999</v>
      </c>
      <c r="Q1135" s="4">
        <v>50877.97</v>
      </c>
      <c r="R1135" s="4">
        <v>-27313.17</v>
      </c>
    </row>
    <row r="1136" spans="1:18" x14ac:dyDescent="0.25">
      <c r="A1136">
        <v>2639</v>
      </c>
      <c r="B1136" t="s">
        <v>22</v>
      </c>
      <c r="C1136" t="s">
        <v>25</v>
      </c>
      <c r="D1136">
        <v>130.71</v>
      </c>
      <c r="E1136" s="3">
        <v>44959</v>
      </c>
      <c r="F1136" s="3">
        <v>45191</v>
      </c>
      <c r="G1136">
        <v>717.22</v>
      </c>
      <c r="H1136" t="s">
        <v>30</v>
      </c>
      <c r="I1136">
        <v>5.55</v>
      </c>
      <c r="J1136">
        <v>1765.9</v>
      </c>
      <c r="K1136">
        <v>19.100000000000001</v>
      </c>
      <c r="L1136" s="7">
        <v>239.3</v>
      </c>
      <c r="M1136" t="b">
        <v>1</v>
      </c>
      <c r="N1136" t="s">
        <v>63</v>
      </c>
      <c r="O1136" t="s">
        <v>39</v>
      </c>
      <c r="P1136" s="4">
        <v>86.8</v>
      </c>
      <c r="Q1136" s="4">
        <v>80807.740000000005</v>
      </c>
      <c r="R1136" s="4">
        <v>-18553.04</v>
      </c>
    </row>
    <row r="1137" spans="1:18" x14ac:dyDescent="0.25">
      <c r="A1137">
        <v>7185</v>
      </c>
      <c r="B1137" t="s">
        <v>22</v>
      </c>
      <c r="C1137" t="s">
        <v>24</v>
      </c>
      <c r="D1137">
        <v>284.02</v>
      </c>
      <c r="E1137" s="3">
        <v>44933</v>
      </c>
      <c r="F1137" s="3">
        <v>45032</v>
      </c>
      <c r="G1137">
        <v>1128.53</v>
      </c>
      <c r="H1137" t="s">
        <v>31</v>
      </c>
      <c r="I1137">
        <v>6.56</v>
      </c>
      <c r="J1137">
        <v>240</v>
      </c>
      <c r="K1137">
        <v>26</v>
      </c>
      <c r="L1137" s="7">
        <v>531.20000000000005</v>
      </c>
      <c r="M1137" t="b">
        <v>0</v>
      </c>
      <c r="N1137" t="s">
        <v>35</v>
      </c>
      <c r="O1137" t="s">
        <v>39</v>
      </c>
      <c r="P1137" s="4">
        <v>162.55000000000001</v>
      </c>
      <c r="Q1137" s="4">
        <v>366721.42</v>
      </c>
      <c r="R1137" s="4">
        <v>-183278.87</v>
      </c>
    </row>
    <row r="1138" spans="1:18" x14ac:dyDescent="0.25">
      <c r="A1138">
        <v>8970</v>
      </c>
      <c r="B1138" t="s">
        <v>22</v>
      </c>
      <c r="C1138" t="s">
        <v>28</v>
      </c>
      <c r="D1138">
        <v>69.23</v>
      </c>
      <c r="E1138" s="3">
        <v>44930</v>
      </c>
      <c r="F1138" s="3">
        <v>45078</v>
      </c>
      <c r="G1138">
        <v>267.43</v>
      </c>
      <c r="H1138" t="s">
        <v>30</v>
      </c>
      <c r="I1138">
        <v>5.89</v>
      </c>
      <c r="J1138">
        <v>1035.5</v>
      </c>
      <c r="K1138">
        <v>31.5</v>
      </c>
      <c r="L1138" s="7">
        <v>496.6</v>
      </c>
      <c r="M1138" t="b">
        <v>1</v>
      </c>
      <c r="N1138" t="s">
        <v>38</v>
      </c>
      <c r="O1138" t="s">
        <v>39</v>
      </c>
      <c r="P1138" s="4">
        <v>358.83</v>
      </c>
      <c r="Q1138" s="4">
        <v>58833.7</v>
      </c>
      <c r="R1138" s="4">
        <v>37128.21</v>
      </c>
    </row>
    <row r="1139" spans="1:18" x14ac:dyDescent="0.25">
      <c r="A1139">
        <v>2252</v>
      </c>
      <c r="B1139" t="s">
        <v>19</v>
      </c>
      <c r="C1139" t="s">
        <v>29</v>
      </c>
      <c r="D1139">
        <v>80.739999999999995</v>
      </c>
      <c r="E1139" s="3">
        <v>44965</v>
      </c>
      <c r="F1139" s="3">
        <v>45128</v>
      </c>
      <c r="G1139">
        <v>355.06</v>
      </c>
      <c r="H1139" t="s">
        <v>31</v>
      </c>
      <c r="I1139">
        <v>6.76</v>
      </c>
      <c r="J1139">
        <v>1438.2</v>
      </c>
      <c r="K1139">
        <v>18.899999999999999</v>
      </c>
      <c r="L1139" s="7">
        <v>421</v>
      </c>
      <c r="M1139" t="b">
        <v>0</v>
      </c>
      <c r="N1139" t="s">
        <v>35</v>
      </c>
      <c r="O1139" t="s">
        <v>39</v>
      </c>
      <c r="P1139" s="4">
        <v>61.99</v>
      </c>
      <c r="Q1139" s="4">
        <v>128539.35</v>
      </c>
      <c r="R1139" s="4">
        <v>-106529.18</v>
      </c>
    </row>
    <row r="1140" spans="1:18" x14ac:dyDescent="0.25">
      <c r="A1140">
        <v>5203</v>
      </c>
      <c r="B1140" t="s">
        <v>20</v>
      </c>
      <c r="C1140" t="s">
        <v>23</v>
      </c>
      <c r="D1140">
        <v>34.76</v>
      </c>
      <c r="E1140" s="3">
        <v>44974</v>
      </c>
      <c r="F1140" s="3">
        <v>45085</v>
      </c>
      <c r="G1140">
        <v>90.27</v>
      </c>
      <c r="H1140" t="s">
        <v>31</v>
      </c>
      <c r="I1140">
        <v>5.69</v>
      </c>
      <c r="J1140">
        <v>1464.7</v>
      </c>
      <c r="K1140">
        <v>26.7</v>
      </c>
      <c r="L1140" s="7">
        <v>192.2</v>
      </c>
      <c r="M1140" t="b">
        <v>1</v>
      </c>
      <c r="N1140" t="s">
        <v>36</v>
      </c>
      <c r="O1140" t="s">
        <v>40</v>
      </c>
      <c r="P1140" s="4">
        <v>893.64</v>
      </c>
      <c r="Q1140" s="4">
        <v>26497.51</v>
      </c>
      <c r="R1140" s="4">
        <v>54171.37</v>
      </c>
    </row>
    <row r="1141" spans="1:18" x14ac:dyDescent="0.25">
      <c r="A1141">
        <v>9363</v>
      </c>
      <c r="B1141" t="s">
        <v>19</v>
      </c>
      <c r="C1141" t="s">
        <v>23</v>
      </c>
      <c r="D1141">
        <v>183.64</v>
      </c>
      <c r="E1141" s="3">
        <v>45000</v>
      </c>
      <c r="F1141" s="3">
        <v>45220</v>
      </c>
      <c r="G1141">
        <v>758.47</v>
      </c>
      <c r="H1141" t="s">
        <v>32</v>
      </c>
      <c r="I1141">
        <v>4.95</v>
      </c>
      <c r="J1141">
        <v>1375.5</v>
      </c>
      <c r="K1141">
        <v>28.4</v>
      </c>
      <c r="L1141" s="7">
        <v>583.70000000000005</v>
      </c>
      <c r="M1141" t="b">
        <v>1</v>
      </c>
      <c r="N1141" t="s">
        <v>34</v>
      </c>
      <c r="O1141" t="s">
        <v>39</v>
      </c>
      <c r="P1141" s="4">
        <v>899.68</v>
      </c>
      <c r="Q1141" s="4">
        <v>185876.86</v>
      </c>
      <c r="R1141" s="4">
        <v>496503.43</v>
      </c>
    </row>
    <row r="1142" spans="1:18" x14ac:dyDescent="0.25">
      <c r="A1142">
        <v>4549</v>
      </c>
      <c r="B1142" t="s">
        <v>18</v>
      </c>
      <c r="C1142" t="s">
        <v>24</v>
      </c>
      <c r="D1142">
        <v>205.56</v>
      </c>
      <c r="E1142" s="3">
        <v>45005</v>
      </c>
      <c r="F1142" s="3">
        <v>45137</v>
      </c>
      <c r="G1142">
        <v>319.69</v>
      </c>
      <c r="H1142" t="s">
        <v>30</v>
      </c>
      <c r="I1142">
        <v>5.88</v>
      </c>
      <c r="J1142">
        <v>1047</v>
      </c>
      <c r="K1142">
        <v>27.5</v>
      </c>
      <c r="L1142" s="7">
        <v>310.2025606469</v>
      </c>
      <c r="M1142" t="b">
        <v>1</v>
      </c>
      <c r="N1142" t="s">
        <v>38</v>
      </c>
      <c r="O1142" t="s">
        <v>39</v>
      </c>
      <c r="P1142" s="4">
        <v>163.29</v>
      </c>
      <c r="Q1142" s="4">
        <v>142058.12</v>
      </c>
      <c r="R1142" s="4">
        <v>-89855.94</v>
      </c>
    </row>
    <row r="1143" spans="1:18" x14ac:dyDescent="0.25">
      <c r="A1143">
        <v>5197</v>
      </c>
      <c r="B1143" t="s">
        <v>19</v>
      </c>
      <c r="C1143" t="s">
        <v>23</v>
      </c>
      <c r="D1143">
        <v>194.66</v>
      </c>
      <c r="E1143" s="3">
        <v>44942</v>
      </c>
      <c r="F1143" s="3">
        <v>45149</v>
      </c>
      <c r="G1143">
        <v>754.85</v>
      </c>
      <c r="H1143" t="s">
        <v>32</v>
      </c>
      <c r="I1143">
        <v>7.35</v>
      </c>
      <c r="J1143">
        <v>1241.5</v>
      </c>
      <c r="K1143">
        <v>32</v>
      </c>
      <c r="L1143" s="7">
        <v>549.1</v>
      </c>
      <c r="M1143" t="b">
        <v>1</v>
      </c>
      <c r="N1143" t="s">
        <v>38</v>
      </c>
      <c r="O1143" t="s">
        <v>40</v>
      </c>
      <c r="P1143" s="4">
        <v>897.48</v>
      </c>
      <c r="Q1143" s="4">
        <v>334400.98</v>
      </c>
      <c r="R1143" s="4">
        <v>343061.8</v>
      </c>
    </row>
    <row r="1144" spans="1:18" x14ac:dyDescent="0.25">
      <c r="A1144">
        <v>8009</v>
      </c>
      <c r="B1144" t="s">
        <v>18</v>
      </c>
      <c r="C1144" t="s">
        <v>24</v>
      </c>
      <c r="D1144">
        <v>259.02999999999997</v>
      </c>
      <c r="E1144" s="3">
        <v>44964</v>
      </c>
      <c r="F1144" s="3">
        <v>45154</v>
      </c>
      <c r="G1144">
        <v>823.78</v>
      </c>
      <c r="H1144" t="s">
        <v>31</v>
      </c>
      <c r="I1144">
        <v>6.9</v>
      </c>
      <c r="J1144">
        <v>1319.9</v>
      </c>
      <c r="K1144">
        <v>31.9</v>
      </c>
      <c r="L1144" s="7">
        <v>168.7</v>
      </c>
      <c r="M1144" t="b">
        <v>1</v>
      </c>
      <c r="N1144" t="s">
        <v>36</v>
      </c>
      <c r="O1144" t="s">
        <v>41</v>
      </c>
      <c r="P1144" s="4">
        <v>161.05000000000001</v>
      </c>
      <c r="Q1144" s="4">
        <v>180909.71</v>
      </c>
      <c r="R1144" s="4">
        <v>-48239.94</v>
      </c>
    </row>
    <row r="1145" spans="1:18" x14ac:dyDescent="0.25">
      <c r="A1145">
        <v>7667</v>
      </c>
      <c r="B1145" t="s">
        <v>21</v>
      </c>
      <c r="C1145" t="s">
        <v>24</v>
      </c>
      <c r="D1145">
        <v>148.5</v>
      </c>
      <c r="E1145" s="3">
        <v>44930</v>
      </c>
      <c r="F1145" s="3">
        <v>45109</v>
      </c>
      <c r="G1145">
        <v>723.84</v>
      </c>
      <c r="H1145" t="s">
        <v>31</v>
      </c>
      <c r="I1145">
        <v>5.12</v>
      </c>
      <c r="J1145">
        <v>991.3</v>
      </c>
      <c r="K1145">
        <v>18.899999999999999</v>
      </c>
      <c r="L1145" s="7">
        <v>590.9</v>
      </c>
      <c r="M1145" t="b">
        <v>1</v>
      </c>
      <c r="N1145" t="s">
        <v>36</v>
      </c>
      <c r="O1145" t="s">
        <v>39</v>
      </c>
      <c r="P1145" s="4">
        <v>153.25</v>
      </c>
      <c r="Q1145" s="4">
        <v>235332.02</v>
      </c>
      <c r="R1145" s="4">
        <v>-124403.54</v>
      </c>
    </row>
    <row r="1146" spans="1:18" x14ac:dyDescent="0.25">
      <c r="A1146">
        <v>3322</v>
      </c>
      <c r="B1146" t="s">
        <v>21</v>
      </c>
      <c r="C1146" t="s">
        <v>26</v>
      </c>
      <c r="D1146">
        <v>44.66</v>
      </c>
      <c r="E1146" s="3">
        <v>44930</v>
      </c>
      <c r="F1146" s="3">
        <v>45048</v>
      </c>
      <c r="G1146">
        <v>209.53</v>
      </c>
      <c r="H1146" t="s">
        <v>31</v>
      </c>
      <c r="I1146">
        <v>5.67</v>
      </c>
      <c r="J1146">
        <v>1153.0999999999999</v>
      </c>
      <c r="K1146">
        <v>23.8</v>
      </c>
      <c r="L1146" s="7">
        <v>498.8</v>
      </c>
      <c r="M1146" t="b">
        <v>1</v>
      </c>
      <c r="N1146" t="s">
        <v>36</v>
      </c>
      <c r="O1146" t="s">
        <v>39</v>
      </c>
      <c r="P1146" s="4">
        <v>125.54</v>
      </c>
      <c r="Q1146" s="4">
        <v>69707.350000000006</v>
      </c>
      <c r="R1146" s="4">
        <v>-43402.95</v>
      </c>
    </row>
    <row r="1147" spans="1:18" x14ac:dyDescent="0.25">
      <c r="A1147">
        <v>5090</v>
      </c>
      <c r="B1147" t="s">
        <v>18</v>
      </c>
      <c r="C1147" t="s">
        <v>27</v>
      </c>
      <c r="D1147">
        <v>90.37</v>
      </c>
      <c r="E1147" s="3">
        <v>45046</v>
      </c>
      <c r="F1147" s="3">
        <v>45169</v>
      </c>
      <c r="G1147">
        <v>307.64</v>
      </c>
      <c r="H1147" t="s">
        <v>31</v>
      </c>
      <c r="I1147">
        <v>7.28</v>
      </c>
      <c r="J1147">
        <v>1554.2</v>
      </c>
      <c r="K1147">
        <v>28.7</v>
      </c>
      <c r="L1147" s="7">
        <v>572.1</v>
      </c>
      <c r="M1147" t="b">
        <v>0</v>
      </c>
      <c r="N1147" t="s">
        <v>35</v>
      </c>
      <c r="O1147" t="s">
        <v>39</v>
      </c>
      <c r="P1147" s="4">
        <v>158.19</v>
      </c>
      <c r="Q1147" s="4">
        <v>64483.75</v>
      </c>
      <c r="R1147" s="4">
        <v>-15818.18</v>
      </c>
    </row>
    <row r="1148" spans="1:18" x14ac:dyDescent="0.25">
      <c r="A1148">
        <v>7960</v>
      </c>
      <c r="B1148" t="s">
        <v>18</v>
      </c>
      <c r="C1148" t="s">
        <v>27</v>
      </c>
      <c r="D1148">
        <v>200.42</v>
      </c>
      <c r="E1148" s="3">
        <v>45045</v>
      </c>
      <c r="F1148" s="3">
        <v>45142</v>
      </c>
      <c r="G1148">
        <v>307.92</v>
      </c>
      <c r="H1148" t="s">
        <v>33</v>
      </c>
      <c r="I1148">
        <v>4.87</v>
      </c>
      <c r="J1148">
        <v>700.6</v>
      </c>
      <c r="K1148">
        <v>33.200000000000003</v>
      </c>
      <c r="L1148" s="7">
        <v>312.81324999999998</v>
      </c>
      <c r="M1148" t="b">
        <v>0</v>
      </c>
      <c r="N1148" t="s">
        <v>35</v>
      </c>
      <c r="O1148" t="s">
        <v>39</v>
      </c>
      <c r="P1148" s="4">
        <v>146.30000000000001</v>
      </c>
      <c r="Q1148" s="4">
        <v>270381.94</v>
      </c>
      <c r="R1148" s="4">
        <v>-225333.24</v>
      </c>
    </row>
    <row r="1149" spans="1:18" x14ac:dyDescent="0.25">
      <c r="A1149">
        <v>4004</v>
      </c>
      <c r="B1149" t="s">
        <v>19</v>
      </c>
      <c r="C1149" t="s">
        <v>26</v>
      </c>
      <c r="D1149">
        <v>185.87</v>
      </c>
      <c r="E1149" s="3">
        <v>45026</v>
      </c>
      <c r="F1149" s="3">
        <v>45152</v>
      </c>
      <c r="G1149">
        <v>513.26</v>
      </c>
      <c r="H1149" t="s">
        <v>31</v>
      </c>
      <c r="I1149">
        <v>5.26</v>
      </c>
      <c r="J1149">
        <v>1037.0999999999999</v>
      </c>
      <c r="K1149">
        <v>30.9</v>
      </c>
      <c r="L1149" s="7">
        <v>286.89999999999998</v>
      </c>
      <c r="M1149" t="b">
        <v>1</v>
      </c>
      <c r="N1149" t="s">
        <v>36</v>
      </c>
      <c r="O1149" t="s">
        <v>39</v>
      </c>
      <c r="P1149" s="4">
        <v>125.87</v>
      </c>
      <c r="Q1149" s="4">
        <v>231467.44</v>
      </c>
      <c r="R1149" s="4">
        <v>-166863.4</v>
      </c>
    </row>
    <row r="1150" spans="1:18" x14ac:dyDescent="0.25">
      <c r="A1150">
        <v>6136</v>
      </c>
      <c r="B1150" t="s">
        <v>18</v>
      </c>
      <c r="C1150" t="s">
        <v>27</v>
      </c>
      <c r="D1150">
        <v>161.65</v>
      </c>
      <c r="E1150" s="3">
        <v>44953</v>
      </c>
      <c r="F1150" s="3">
        <v>45094</v>
      </c>
      <c r="G1150">
        <v>754.38</v>
      </c>
      <c r="H1150" t="s">
        <v>30</v>
      </c>
      <c r="I1150">
        <v>5.29</v>
      </c>
      <c r="J1150">
        <v>213.6</v>
      </c>
      <c r="K1150">
        <v>20.8</v>
      </c>
      <c r="L1150" s="7">
        <v>103.7</v>
      </c>
      <c r="M1150" t="b">
        <v>1</v>
      </c>
      <c r="N1150" t="s">
        <v>34</v>
      </c>
      <c r="O1150" t="s">
        <v>41</v>
      </c>
      <c r="P1150" s="4">
        <v>141.84</v>
      </c>
      <c r="Q1150" s="4">
        <v>224977.5</v>
      </c>
      <c r="R1150" s="4">
        <v>-117976.24</v>
      </c>
    </row>
    <row r="1151" spans="1:18" x14ac:dyDescent="0.25">
      <c r="A1151">
        <v>1329</v>
      </c>
      <c r="B1151" t="s">
        <v>20</v>
      </c>
      <c r="C1151" t="s">
        <v>25</v>
      </c>
      <c r="D1151">
        <v>206.47</v>
      </c>
      <c r="E1151" s="3">
        <v>45012</v>
      </c>
      <c r="F1151" s="3">
        <v>45226</v>
      </c>
      <c r="G1151">
        <v>384.42</v>
      </c>
      <c r="H1151" t="s">
        <v>31</v>
      </c>
      <c r="I1151">
        <v>6.21</v>
      </c>
      <c r="J1151">
        <v>1299.9000000000001</v>
      </c>
      <c r="K1151">
        <v>22.5</v>
      </c>
      <c r="L1151" s="7">
        <v>125.3</v>
      </c>
      <c r="M1151" t="b">
        <v>1</v>
      </c>
      <c r="N1151" t="s">
        <v>36</v>
      </c>
      <c r="O1151" t="s">
        <v>39</v>
      </c>
      <c r="P1151" s="4">
        <v>74.930000000000007</v>
      </c>
      <c r="Q1151" s="4">
        <v>393499.08</v>
      </c>
      <c r="R1151" s="4">
        <v>-364694.49</v>
      </c>
    </row>
    <row r="1152" spans="1:18" x14ac:dyDescent="0.25">
      <c r="A1152">
        <v>4640</v>
      </c>
      <c r="B1152" t="s">
        <v>21</v>
      </c>
      <c r="C1152" t="s">
        <v>27</v>
      </c>
      <c r="D1152">
        <v>193.03</v>
      </c>
      <c r="E1152" s="3">
        <v>45012</v>
      </c>
      <c r="F1152" s="3">
        <v>45156</v>
      </c>
      <c r="G1152">
        <v>393.44</v>
      </c>
      <c r="H1152" t="s">
        <v>33</v>
      </c>
      <c r="I1152">
        <v>5.73</v>
      </c>
      <c r="J1152">
        <v>512.6</v>
      </c>
      <c r="K1152">
        <v>30.2</v>
      </c>
      <c r="L1152" s="7">
        <v>206.2</v>
      </c>
      <c r="M1152" t="b">
        <v>1</v>
      </c>
      <c r="N1152" t="s">
        <v>34</v>
      </c>
      <c r="O1152" t="s">
        <v>39</v>
      </c>
      <c r="P1152" s="4">
        <v>149.24</v>
      </c>
      <c r="Q1152" s="4">
        <v>119834.09</v>
      </c>
      <c r="R1152" s="4">
        <v>-61117.1</v>
      </c>
    </row>
    <row r="1153" spans="1:18" x14ac:dyDescent="0.25">
      <c r="A1153">
        <v>8982</v>
      </c>
      <c r="B1153" t="s">
        <v>21</v>
      </c>
      <c r="C1153" t="s">
        <v>24</v>
      </c>
      <c r="D1153">
        <v>264.99</v>
      </c>
      <c r="E1153" s="3">
        <v>44943</v>
      </c>
      <c r="F1153" s="3">
        <v>45146</v>
      </c>
      <c r="G1153">
        <v>1254.77</v>
      </c>
      <c r="H1153" t="s">
        <v>30</v>
      </c>
      <c r="I1153">
        <v>4.74</v>
      </c>
      <c r="J1153">
        <v>969.6</v>
      </c>
      <c r="K1153">
        <v>25.5</v>
      </c>
      <c r="L1153" s="7">
        <v>573.4</v>
      </c>
      <c r="M1153" t="b">
        <v>1</v>
      </c>
      <c r="N1153" t="s">
        <v>36</v>
      </c>
      <c r="O1153" t="s">
        <v>39</v>
      </c>
      <c r="P1153" s="4">
        <v>157.72999999999999</v>
      </c>
      <c r="Q1153" s="4">
        <v>458632.93</v>
      </c>
      <c r="R1153" s="4">
        <v>-260718.06</v>
      </c>
    </row>
    <row r="1154" spans="1:18" x14ac:dyDescent="0.25">
      <c r="A1154">
        <v>5107</v>
      </c>
      <c r="B1154" t="s">
        <v>18</v>
      </c>
      <c r="C1154" t="s">
        <v>28</v>
      </c>
      <c r="D1154">
        <v>177.87</v>
      </c>
      <c r="E1154" s="3">
        <v>45035</v>
      </c>
      <c r="F1154" s="3">
        <v>45190</v>
      </c>
      <c r="G1154">
        <v>938.95</v>
      </c>
      <c r="H1154" t="s">
        <v>33</v>
      </c>
      <c r="I1154">
        <v>6.39</v>
      </c>
      <c r="J1154">
        <v>536.29999999999995</v>
      </c>
      <c r="K1154">
        <v>26.8</v>
      </c>
      <c r="L1154" s="7">
        <v>417</v>
      </c>
      <c r="M1154" t="b">
        <v>1</v>
      </c>
      <c r="N1154" t="s">
        <v>34</v>
      </c>
      <c r="O1154" t="s">
        <v>41</v>
      </c>
      <c r="P1154" s="4">
        <v>352.39</v>
      </c>
      <c r="Q1154" s="4">
        <v>318949.58</v>
      </c>
      <c r="R1154" s="4">
        <v>11927.01</v>
      </c>
    </row>
    <row r="1155" spans="1:18" x14ac:dyDescent="0.25">
      <c r="A1155">
        <v>2341</v>
      </c>
      <c r="B1155" t="s">
        <v>22</v>
      </c>
      <c r="C1155" t="s">
        <v>28</v>
      </c>
      <c r="D1155">
        <v>234.69</v>
      </c>
      <c r="E1155" s="3">
        <v>45024</v>
      </c>
      <c r="F1155" s="3">
        <v>45231</v>
      </c>
      <c r="G1155">
        <v>729.36</v>
      </c>
      <c r="H1155" t="s">
        <v>33</v>
      </c>
      <c r="I1155">
        <v>4.8</v>
      </c>
      <c r="J1155">
        <v>936.15</v>
      </c>
      <c r="K1155">
        <v>27.7</v>
      </c>
      <c r="L1155" s="7">
        <v>223</v>
      </c>
      <c r="M1155" t="b">
        <v>1</v>
      </c>
      <c r="N1155" t="s">
        <v>34</v>
      </c>
      <c r="O1155" t="s">
        <v>39</v>
      </c>
      <c r="P1155" s="4">
        <v>351.26</v>
      </c>
      <c r="Q1155" s="4">
        <v>161797.9</v>
      </c>
      <c r="R1155" s="4">
        <v>94397.09</v>
      </c>
    </row>
    <row r="1156" spans="1:18" x14ac:dyDescent="0.25">
      <c r="A1156">
        <v>9407</v>
      </c>
      <c r="B1156" t="s">
        <v>22</v>
      </c>
      <c r="C1156" t="s">
        <v>29</v>
      </c>
      <c r="D1156">
        <v>78.37</v>
      </c>
      <c r="E1156" s="3">
        <v>45022</v>
      </c>
      <c r="F1156" s="3">
        <v>45258</v>
      </c>
      <c r="G1156">
        <v>309.43</v>
      </c>
      <c r="H1156" t="s">
        <v>30</v>
      </c>
      <c r="I1156">
        <v>6.32</v>
      </c>
      <c r="J1156">
        <v>973.2</v>
      </c>
      <c r="K1156">
        <v>19.7</v>
      </c>
      <c r="L1156" s="7">
        <v>575</v>
      </c>
      <c r="M1156" t="b">
        <v>1</v>
      </c>
      <c r="N1156" t="s">
        <v>36</v>
      </c>
      <c r="O1156" t="s">
        <v>40</v>
      </c>
      <c r="P1156" s="4">
        <v>51.75</v>
      </c>
      <c r="Q1156" s="4">
        <v>116313.56</v>
      </c>
      <c r="R1156" s="4">
        <v>-100300.56</v>
      </c>
    </row>
    <row r="1157" spans="1:18" x14ac:dyDescent="0.25">
      <c r="A1157">
        <v>1338</v>
      </c>
      <c r="B1157" t="s">
        <v>18</v>
      </c>
      <c r="C1157" t="s">
        <v>27</v>
      </c>
      <c r="D1157">
        <v>205.06</v>
      </c>
      <c r="E1157" s="3">
        <v>45042</v>
      </c>
      <c r="F1157" s="3">
        <v>45167</v>
      </c>
      <c r="G1157">
        <v>1277.23</v>
      </c>
      <c r="H1157" t="s">
        <v>33</v>
      </c>
      <c r="I1157">
        <v>6.02</v>
      </c>
      <c r="J1157">
        <v>879.7</v>
      </c>
      <c r="K1157">
        <v>31.7</v>
      </c>
      <c r="L1157" s="7">
        <v>456.9</v>
      </c>
      <c r="M1157" t="b">
        <v>1</v>
      </c>
      <c r="N1157" t="s">
        <v>37</v>
      </c>
      <c r="O1157" t="s">
        <v>40</v>
      </c>
      <c r="P1157" s="4">
        <v>142.63</v>
      </c>
      <c r="Q1157" s="4">
        <v>318496.06</v>
      </c>
      <c r="R1157" s="4">
        <v>-136324.75</v>
      </c>
    </row>
    <row r="1158" spans="1:18" x14ac:dyDescent="0.25">
      <c r="A1158">
        <v>6895</v>
      </c>
      <c r="B1158" t="s">
        <v>20</v>
      </c>
      <c r="C1158" t="s">
        <v>28</v>
      </c>
      <c r="D1158">
        <v>271.14999999999998</v>
      </c>
      <c r="E1158" s="3">
        <v>44996</v>
      </c>
      <c r="F1158" s="3">
        <v>45215</v>
      </c>
      <c r="G1158">
        <v>1688.65</v>
      </c>
      <c r="H1158" t="s">
        <v>31</v>
      </c>
      <c r="I1158">
        <v>5.98</v>
      </c>
      <c r="J1158">
        <v>932.9</v>
      </c>
      <c r="K1158">
        <v>31.8</v>
      </c>
      <c r="L1158" s="7">
        <v>548.79999999999995</v>
      </c>
      <c r="M1158" t="b">
        <v>0</v>
      </c>
      <c r="N1158" t="s">
        <v>35</v>
      </c>
      <c r="O1158" t="s">
        <v>41</v>
      </c>
      <c r="P1158" s="4">
        <v>341.03</v>
      </c>
      <c r="Q1158" s="4">
        <v>358731.29</v>
      </c>
      <c r="R1158" s="4">
        <v>217149.02</v>
      </c>
    </row>
    <row r="1159" spans="1:18" x14ac:dyDescent="0.25">
      <c r="A1159">
        <v>3708</v>
      </c>
      <c r="B1159" t="s">
        <v>22</v>
      </c>
      <c r="C1159" t="s">
        <v>27</v>
      </c>
      <c r="D1159">
        <v>118.79</v>
      </c>
      <c r="E1159" s="3">
        <v>44980</v>
      </c>
      <c r="F1159" s="3">
        <v>45163</v>
      </c>
      <c r="G1159">
        <v>360.83</v>
      </c>
      <c r="H1159" t="s">
        <v>32</v>
      </c>
      <c r="I1159">
        <v>4.7</v>
      </c>
      <c r="J1159">
        <v>534.1</v>
      </c>
      <c r="K1159">
        <v>25.5</v>
      </c>
      <c r="L1159" s="7">
        <v>560</v>
      </c>
      <c r="M1159" t="b">
        <v>0</v>
      </c>
      <c r="N1159" t="s">
        <v>35</v>
      </c>
      <c r="O1159" t="s">
        <v>39</v>
      </c>
      <c r="P1159" s="4">
        <v>159.05000000000001</v>
      </c>
      <c r="Q1159" s="4">
        <v>149009.57</v>
      </c>
      <c r="R1159" s="4">
        <v>-91619.56</v>
      </c>
    </row>
    <row r="1160" spans="1:18" x14ac:dyDescent="0.25">
      <c r="A1160">
        <v>2750</v>
      </c>
      <c r="B1160" t="s">
        <v>18</v>
      </c>
      <c r="C1160" t="s">
        <v>29</v>
      </c>
      <c r="D1160">
        <v>234.84</v>
      </c>
      <c r="E1160" s="3">
        <v>45023</v>
      </c>
      <c r="F1160" s="3">
        <v>45235</v>
      </c>
      <c r="G1160">
        <v>1303.3499999999999</v>
      </c>
      <c r="H1160" t="s">
        <v>32</v>
      </c>
      <c r="I1160">
        <v>6.42</v>
      </c>
      <c r="J1160">
        <v>1715.5</v>
      </c>
      <c r="K1160">
        <v>28</v>
      </c>
      <c r="L1160" s="7">
        <v>462.9</v>
      </c>
      <c r="M1160" t="b">
        <v>0</v>
      </c>
      <c r="N1160" t="s">
        <v>35</v>
      </c>
      <c r="O1160" t="s">
        <v>39</v>
      </c>
      <c r="P1160" s="4">
        <v>62.91</v>
      </c>
      <c r="Q1160" s="4">
        <v>229374.72</v>
      </c>
      <c r="R1160" s="4">
        <v>-147380.97</v>
      </c>
    </row>
    <row r="1161" spans="1:18" x14ac:dyDescent="0.25">
      <c r="A1161">
        <v>6604</v>
      </c>
      <c r="B1161" t="s">
        <v>20</v>
      </c>
      <c r="C1161" t="s">
        <v>28</v>
      </c>
      <c r="D1161">
        <v>218.81</v>
      </c>
      <c r="E1161" s="3">
        <v>44934</v>
      </c>
      <c r="F1161" s="3">
        <v>45121</v>
      </c>
      <c r="G1161">
        <v>978.02</v>
      </c>
      <c r="H1161" t="s">
        <v>32</v>
      </c>
      <c r="I1161">
        <v>5.79</v>
      </c>
      <c r="J1161">
        <v>205.6</v>
      </c>
      <c r="K1161">
        <v>28.6</v>
      </c>
      <c r="L1161" s="7">
        <v>183.7</v>
      </c>
      <c r="M1161" t="b">
        <v>1</v>
      </c>
      <c r="N1161" t="s">
        <v>34</v>
      </c>
      <c r="O1161" t="s">
        <v>40</v>
      </c>
      <c r="P1161" s="4">
        <v>357.11</v>
      </c>
      <c r="Q1161" s="4">
        <v>335571.91</v>
      </c>
      <c r="R1161" s="4">
        <v>13688.81</v>
      </c>
    </row>
    <row r="1162" spans="1:18" x14ac:dyDescent="0.25">
      <c r="A1162">
        <v>3421</v>
      </c>
      <c r="B1162" t="s">
        <v>20</v>
      </c>
      <c r="C1162" t="s">
        <v>24</v>
      </c>
      <c r="D1162">
        <v>22.56</v>
      </c>
      <c r="E1162" s="3">
        <v>45040</v>
      </c>
      <c r="F1162" s="3">
        <v>45193</v>
      </c>
      <c r="G1162">
        <v>143.87</v>
      </c>
      <c r="H1162" t="s">
        <v>30</v>
      </c>
      <c r="I1162">
        <v>5.73</v>
      </c>
      <c r="J1162">
        <v>1626.5</v>
      </c>
      <c r="K1162">
        <v>21</v>
      </c>
      <c r="L1162" s="7">
        <v>598.1</v>
      </c>
      <c r="M1162" t="b">
        <v>0</v>
      </c>
      <c r="N1162" t="s">
        <v>35</v>
      </c>
      <c r="O1162" t="s">
        <v>40</v>
      </c>
      <c r="P1162" s="4">
        <v>160.83000000000001</v>
      </c>
      <c r="Q1162" s="4">
        <v>20942.900000000001</v>
      </c>
      <c r="R1162" s="4">
        <v>2195.71</v>
      </c>
    </row>
    <row r="1163" spans="1:18" x14ac:dyDescent="0.25">
      <c r="A1163">
        <v>8119</v>
      </c>
      <c r="B1163" t="s">
        <v>19</v>
      </c>
      <c r="C1163" t="s">
        <v>25</v>
      </c>
      <c r="D1163">
        <v>176.54</v>
      </c>
      <c r="E1163" s="3">
        <v>44979</v>
      </c>
      <c r="F1163" s="3">
        <v>45103</v>
      </c>
      <c r="G1163">
        <v>686.4</v>
      </c>
      <c r="H1163" t="s">
        <v>30</v>
      </c>
      <c r="I1163">
        <v>6.29</v>
      </c>
      <c r="J1163">
        <v>1379</v>
      </c>
      <c r="K1163">
        <v>19.8</v>
      </c>
      <c r="L1163" s="7">
        <v>228.8</v>
      </c>
      <c r="M1163" t="b">
        <v>1</v>
      </c>
      <c r="N1163" t="s">
        <v>34</v>
      </c>
      <c r="O1163" t="s">
        <v>40</v>
      </c>
      <c r="P1163" s="4">
        <v>73.88</v>
      </c>
      <c r="Q1163" s="4">
        <v>210088.74</v>
      </c>
      <c r="R1163" s="4">
        <v>-159377.51</v>
      </c>
    </row>
    <row r="1164" spans="1:18" x14ac:dyDescent="0.25">
      <c r="A1164">
        <v>9901</v>
      </c>
      <c r="B1164" t="s">
        <v>20</v>
      </c>
      <c r="C1164" t="s">
        <v>26</v>
      </c>
      <c r="D1164">
        <v>43.41</v>
      </c>
      <c r="E1164" s="3">
        <v>45026</v>
      </c>
      <c r="F1164" s="3">
        <v>45126</v>
      </c>
      <c r="G1164">
        <v>233.27</v>
      </c>
      <c r="H1164" t="s">
        <v>30</v>
      </c>
      <c r="I1164">
        <v>6.32</v>
      </c>
      <c r="J1164">
        <v>475.3</v>
      </c>
      <c r="K1164">
        <v>18.3</v>
      </c>
      <c r="L1164" s="7">
        <v>419.4</v>
      </c>
      <c r="M1164" t="b">
        <v>0</v>
      </c>
      <c r="N1164" t="s">
        <v>35</v>
      </c>
      <c r="O1164" t="s">
        <v>40</v>
      </c>
      <c r="P1164" s="4">
        <v>122.53</v>
      </c>
      <c r="Q1164" s="4">
        <v>77532.59</v>
      </c>
      <c r="R1164" s="4">
        <v>-48950.02</v>
      </c>
    </row>
    <row r="1165" spans="1:18" x14ac:dyDescent="0.25">
      <c r="A1165">
        <v>6319</v>
      </c>
      <c r="B1165" t="s">
        <v>22</v>
      </c>
      <c r="C1165" t="s">
        <v>26</v>
      </c>
      <c r="D1165">
        <v>290.36</v>
      </c>
      <c r="E1165" s="3">
        <v>44931</v>
      </c>
      <c r="F1165" s="3">
        <v>45101</v>
      </c>
      <c r="G1165">
        <v>1550.72</v>
      </c>
      <c r="H1165" t="s">
        <v>32</v>
      </c>
      <c r="I1165">
        <v>4.55</v>
      </c>
      <c r="J1165">
        <v>955.5</v>
      </c>
      <c r="K1165">
        <v>32.6</v>
      </c>
      <c r="L1165" s="7">
        <v>514.6</v>
      </c>
      <c r="M1165" t="b">
        <v>0</v>
      </c>
      <c r="N1165" t="s">
        <v>35</v>
      </c>
      <c r="O1165" t="s">
        <v>40</v>
      </c>
      <c r="P1165" s="4">
        <v>120.11</v>
      </c>
      <c r="Q1165" s="4">
        <v>184178.26</v>
      </c>
      <c r="R1165" s="4">
        <v>2078.7199999999998</v>
      </c>
    </row>
    <row r="1166" spans="1:18" x14ac:dyDescent="0.25">
      <c r="A1166">
        <v>7609</v>
      </c>
      <c r="B1166" t="s">
        <v>22</v>
      </c>
      <c r="C1166" t="s">
        <v>26</v>
      </c>
      <c r="D1166">
        <v>244.37</v>
      </c>
      <c r="E1166" s="3">
        <v>44995</v>
      </c>
      <c r="F1166" s="3">
        <v>45233</v>
      </c>
      <c r="G1166">
        <v>974.34</v>
      </c>
      <c r="H1166" t="s">
        <v>32</v>
      </c>
      <c r="I1166">
        <v>4.88</v>
      </c>
      <c r="J1166">
        <v>1782.2</v>
      </c>
      <c r="K1166">
        <v>23.5</v>
      </c>
      <c r="L1166" s="7">
        <v>146.30000000000001</v>
      </c>
      <c r="M1166" t="b">
        <v>1</v>
      </c>
      <c r="N1166" t="s">
        <v>37</v>
      </c>
      <c r="O1166" t="s">
        <v>41</v>
      </c>
      <c r="P1166" s="4">
        <v>118.16</v>
      </c>
      <c r="Q1166" s="4">
        <v>315861.76000000001</v>
      </c>
      <c r="R1166" s="4">
        <v>-200733.75</v>
      </c>
    </row>
    <row r="1167" spans="1:18" x14ac:dyDescent="0.25">
      <c r="A1167">
        <v>6387</v>
      </c>
      <c r="B1167" t="s">
        <v>18</v>
      </c>
      <c r="C1167" t="s">
        <v>27</v>
      </c>
      <c r="D1167">
        <v>37.369999999999997</v>
      </c>
      <c r="E1167" s="3">
        <v>44973</v>
      </c>
      <c r="F1167" s="3">
        <v>45173</v>
      </c>
      <c r="G1167">
        <v>204.72</v>
      </c>
      <c r="H1167" t="s">
        <v>30</v>
      </c>
      <c r="I1167">
        <v>5.21</v>
      </c>
      <c r="J1167">
        <v>1229.9000000000001</v>
      </c>
      <c r="K1167">
        <v>19.399999999999999</v>
      </c>
      <c r="L1167" s="7">
        <v>385</v>
      </c>
      <c r="M1167" t="b">
        <v>1</v>
      </c>
      <c r="N1167" t="s">
        <v>34</v>
      </c>
      <c r="O1167" t="s">
        <v>41</v>
      </c>
      <c r="P1167" s="4">
        <v>147.44</v>
      </c>
      <c r="Q1167" s="4">
        <v>45931.88</v>
      </c>
      <c r="R1167" s="4">
        <v>-15747.96</v>
      </c>
    </row>
    <row r="1168" spans="1:18" x14ac:dyDescent="0.25">
      <c r="A1168">
        <v>4993</v>
      </c>
      <c r="B1168" t="s">
        <v>18</v>
      </c>
      <c r="C1168" t="s">
        <v>28</v>
      </c>
      <c r="D1168">
        <v>40.92</v>
      </c>
      <c r="E1168" s="3">
        <v>45000</v>
      </c>
      <c r="F1168" s="3">
        <v>45139</v>
      </c>
      <c r="G1168">
        <v>114.79</v>
      </c>
      <c r="H1168" t="s">
        <v>32</v>
      </c>
      <c r="I1168">
        <v>6.53</v>
      </c>
      <c r="J1168">
        <v>403.8</v>
      </c>
      <c r="K1168">
        <v>25.5</v>
      </c>
      <c r="L1168" s="7">
        <v>256.3</v>
      </c>
      <c r="M1168" t="b">
        <v>1</v>
      </c>
      <c r="N1168" t="s">
        <v>38</v>
      </c>
      <c r="O1168" t="s">
        <v>39</v>
      </c>
      <c r="P1168" s="4">
        <v>353</v>
      </c>
      <c r="Q1168" s="4">
        <v>43691.19</v>
      </c>
      <c r="R1168" s="4">
        <v>-3170.32</v>
      </c>
    </row>
    <row r="1169" spans="1:18" x14ac:dyDescent="0.25">
      <c r="A1169">
        <v>9680</v>
      </c>
      <c r="B1169" t="s">
        <v>20</v>
      </c>
      <c r="C1169" t="s">
        <v>28</v>
      </c>
      <c r="D1169">
        <v>180.37</v>
      </c>
      <c r="E1169" s="3">
        <v>44966</v>
      </c>
      <c r="F1169" s="3">
        <v>45180</v>
      </c>
      <c r="G1169">
        <v>380.81</v>
      </c>
      <c r="H1169" t="s">
        <v>33</v>
      </c>
      <c r="I1169">
        <v>6.23</v>
      </c>
      <c r="J1169">
        <v>932.2</v>
      </c>
      <c r="K1169">
        <v>19.2</v>
      </c>
      <c r="L1169" s="7">
        <v>184.4</v>
      </c>
      <c r="M1169" t="b">
        <v>1</v>
      </c>
      <c r="N1169" t="s">
        <v>38</v>
      </c>
      <c r="O1169" t="s">
        <v>39</v>
      </c>
      <c r="P1169" s="4">
        <v>352.36</v>
      </c>
      <c r="Q1169" s="4">
        <v>251849.65</v>
      </c>
      <c r="R1169" s="4">
        <v>-117667.44</v>
      </c>
    </row>
    <row r="1170" spans="1:18" x14ac:dyDescent="0.25">
      <c r="A1170">
        <v>9044</v>
      </c>
      <c r="B1170" t="s">
        <v>21</v>
      </c>
      <c r="C1170" t="s">
        <v>29</v>
      </c>
      <c r="D1170">
        <v>106.74</v>
      </c>
      <c r="E1170" s="3">
        <v>44933</v>
      </c>
      <c r="F1170" s="3">
        <v>45138</v>
      </c>
      <c r="G1170">
        <v>387.02</v>
      </c>
      <c r="H1170" t="s">
        <v>33</v>
      </c>
      <c r="I1170">
        <v>5.96</v>
      </c>
      <c r="J1170">
        <v>949.1</v>
      </c>
      <c r="K1170">
        <v>19.399999999999999</v>
      </c>
      <c r="L1170" s="7">
        <v>56.5</v>
      </c>
      <c r="M1170" t="b">
        <v>1</v>
      </c>
      <c r="N1170" t="s">
        <v>37</v>
      </c>
      <c r="O1170" t="s">
        <v>40</v>
      </c>
      <c r="P1170" s="4">
        <v>53.03</v>
      </c>
      <c r="Q1170" s="4">
        <v>55871.96</v>
      </c>
      <c r="R1170" s="4">
        <v>-35348.29</v>
      </c>
    </row>
    <row r="1171" spans="1:18" x14ac:dyDescent="0.25">
      <c r="A1171">
        <v>9238</v>
      </c>
      <c r="B1171" t="s">
        <v>19</v>
      </c>
      <c r="C1171" t="s">
        <v>24</v>
      </c>
      <c r="D1171">
        <v>15.3</v>
      </c>
      <c r="E1171" s="3">
        <v>44938</v>
      </c>
      <c r="F1171" s="3">
        <v>45070</v>
      </c>
      <c r="G1171">
        <v>95.14</v>
      </c>
      <c r="H1171" t="s">
        <v>32</v>
      </c>
      <c r="I1171">
        <v>6.72</v>
      </c>
      <c r="J1171">
        <v>1483.6</v>
      </c>
      <c r="K1171">
        <v>25.8</v>
      </c>
      <c r="L1171" s="7">
        <v>529.6</v>
      </c>
      <c r="M1171" t="b">
        <v>0</v>
      </c>
      <c r="N1171" t="s">
        <v>63</v>
      </c>
      <c r="O1171" t="s">
        <v>39</v>
      </c>
      <c r="P1171" s="4">
        <v>166.32</v>
      </c>
      <c r="Q1171" s="4">
        <v>18952.18</v>
      </c>
      <c r="R1171" s="4">
        <v>-3128.5</v>
      </c>
    </row>
    <row r="1172" spans="1:18" x14ac:dyDescent="0.25">
      <c r="A1172">
        <v>5873</v>
      </c>
      <c r="B1172" t="s">
        <v>21</v>
      </c>
      <c r="C1172" t="s">
        <v>23</v>
      </c>
      <c r="D1172">
        <v>164.78</v>
      </c>
      <c r="E1172" s="3">
        <v>45020</v>
      </c>
      <c r="F1172" s="3">
        <v>45112</v>
      </c>
      <c r="G1172">
        <v>659.73</v>
      </c>
      <c r="H1172" t="s">
        <v>30</v>
      </c>
      <c r="I1172">
        <v>7.06</v>
      </c>
      <c r="J1172">
        <v>1665.9</v>
      </c>
      <c r="K1172">
        <v>26.1</v>
      </c>
      <c r="L1172" s="7">
        <v>124.7</v>
      </c>
      <c r="M1172" t="b">
        <v>1</v>
      </c>
      <c r="N1172" t="s">
        <v>37</v>
      </c>
      <c r="O1172" t="s">
        <v>39</v>
      </c>
      <c r="P1172" s="4">
        <v>902.72</v>
      </c>
      <c r="Q1172" s="4">
        <v>202438.13</v>
      </c>
      <c r="R1172" s="4">
        <v>393113.34</v>
      </c>
    </row>
    <row r="1173" spans="1:18" x14ac:dyDescent="0.25">
      <c r="A1173">
        <v>5806</v>
      </c>
      <c r="B1173" t="s">
        <v>20</v>
      </c>
      <c r="C1173" t="s">
        <v>28</v>
      </c>
      <c r="D1173">
        <v>119.41</v>
      </c>
      <c r="E1173" s="3">
        <v>44951</v>
      </c>
      <c r="F1173" s="3">
        <v>45058</v>
      </c>
      <c r="G1173">
        <v>558.4</v>
      </c>
      <c r="H1173" t="s">
        <v>31</v>
      </c>
      <c r="I1173">
        <v>5.63</v>
      </c>
      <c r="J1173">
        <v>331.6</v>
      </c>
      <c r="K1173">
        <v>27.3</v>
      </c>
      <c r="L1173" s="7">
        <v>533</v>
      </c>
      <c r="M1173" t="b">
        <v>1</v>
      </c>
      <c r="N1173" t="s">
        <v>36</v>
      </c>
      <c r="O1173" t="s">
        <v>39</v>
      </c>
      <c r="P1173" s="4">
        <v>350.72</v>
      </c>
      <c r="Q1173" s="4">
        <v>152148.45000000001</v>
      </c>
      <c r="R1173" s="4">
        <v>43693.599999999999</v>
      </c>
    </row>
    <row r="1174" spans="1:18" x14ac:dyDescent="0.25">
      <c r="A1174">
        <v>9592</v>
      </c>
      <c r="B1174" t="s">
        <v>20</v>
      </c>
      <c r="C1174" t="s">
        <v>25</v>
      </c>
      <c r="D1174">
        <v>34.82</v>
      </c>
      <c r="E1174" s="3">
        <v>44954</v>
      </c>
      <c r="F1174" s="3">
        <v>45175</v>
      </c>
      <c r="G1174">
        <v>160.9</v>
      </c>
      <c r="H1174" t="s">
        <v>31</v>
      </c>
      <c r="I1174">
        <v>5.54</v>
      </c>
      <c r="J1174">
        <v>702.5</v>
      </c>
      <c r="K1174">
        <v>28.5</v>
      </c>
      <c r="L1174" s="7">
        <v>380.4</v>
      </c>
      <c r="M1174" t="b">
        <v>1</v>
      </c>
      <c r="N1174" t="s">
        <v>34</v>
      </c>
      <c r="O1174" t="s">
        <v>41</v>
      </c>
      <c r="P1174" s="4">
        <v>84.98</v>
      </c>
      <c r="Q1174" s="4">
        <v>28505.75</v>
      </c>
      <c r="R1174" s="4">
        <v>-14832.47</v>
      </c>
    </row>
    <row r="1175" spans="1:18" x14ac:dyDescent="0.25">
      <c r="A1175">
        <v>6913</v>
      </c>
      <c r="B1175" t="s">
        <v>21</v>
      </c>
      <c r="C1175" t="s">
        <v>29</v>
      </c>
      <c r="D1175">
        <v>241.57</v>
      </c>
      <c r="E1175" s="3">
        <v>44969</v>
      </c>
      <c r="F1175" s="3">
        <v>45184</v>
      </c>
      <c r="G1175">
        <v>522.48</v>
      </c>
      <c r="H1175" t="s">
        <v>32</v>
      </c>
      <c r="I1175">
        <v>6.99</v>
      </c>
      <c r="J1175">
        <v>677.5</v>
      </c>
      <c r="K1175">
        <v>28.7</v>
      </c>
      <c r="L1175" s="7">
        <v>391.6</v>
      </c>
      <c r="M1175" t="b">
        <v>1</v>
      </c>
      <c r="N1175" t="s">
        <v>38</v>
      </c>
      <c r="O1175" t="s">
        <v>39</v>
      </c>
      <c r="P1175" s="4">
        <v>53.07</v>
      </c>
      <c r="Q1175" s="4">
        <v>196008.63</v>
      </c>
      <c r="R1175" s="4">
        <v>-168280.62</v>
      </c>
    </row>
    <row r="1176" spans="1:18" x14ac:dyDescent="0.25">
      <c r="A1176">
        <v>8124</v>
      </c>
      <c r="B1176" t="s">
        <v>19</v>
      </c>
      <c r="C1176" t="s">
        <v>28</v>
      </c>
      <c r="D1176">
        <v>274.95</v>
      </c>
      <c r="E1176" s="3">
        <v>45003</v>
      </c>
      <c r="F1176" s="3">
        <v>45137</v>
      </c>
      <c r="G1176">
        <v>948.99</v>
      </c>
      <c r="H1176" t="s">
        <v>31</v>
      </c>
      <c r="I1176">
        <v>5.21</v>
      </c>
      <c r="J1176">
        <v>1793.7</v>
      </c>
      <c r="K1176">
        <v>24.9</v>
      </c>
      <c r="L1176" s="7">
        <v>505.8</v>
      </c>
      <c r="M1176" t="b">
        <v>0</v>
      </c>
      <c r="N1176" t="s">
        <v>35</v>
      </c>
      <c r="O1176" t="s">
        <v>40</v>
      </c>
      <c r="P1176" s="4">
        <v>358.39</v>
      </c>
      <c r="Q1176" s="4">
        <v>404397.52</v>
      </c>
      <c r="R1176" s="4">
        <v>-64288.99</v>
      </c>
    </row>
    <row r="1177" spans="1:18" x14ac:dyDescent="0.25">
      <c r="A1177">
        <v>4157</v>
      </c>
      <c r="B1177" t="s">
        <v>21</v>
      </c>
      <c r="C1177" t="s">
        <v>28</v>
      </c>
      <c r="D1177">
        <v>228.2</v>
      </c>
      <c r="E1177" s="3">
        <v>44973</v>
      </c>
      <c r="F1177" s="3">
        <v>45105</v>
      </c>
      <c r="G1177">
        <v>1148.92</v>
      </c>
      <c r="H1177" t="s">
        <v>30</v>
      </c>
      <c r="I1177">
        <v>5.88</v>
      </c>
      <c r="J1177">
        <v>1094.8</v>
      </c>
      <c r="K1177">
        <v>28.3</v>
      </c>
      <c r="L1177" s="7">
        <v>330.2</v>
      </c>
      <c r="M1177" t="b">
        <v>1</v>
      </c>
      <c r="N1177" t="s">
        <v>37</v>
      </c>
      <c r="O1177" t="s">
        <v>39</v>
      </c>
      <c r="P1177" s="4">
        <v>345.41</v>
      </c>
      <c r="Q1177" s="4">
        <v>145840.63</v>
      </c>
      <c r="R1177" s="4">
        <v>251007.83</v>
      </c>
    </row>
    <row r="1178" spans="1:18" x14ac:dyDescent="0.25">
      <c r="A1178">
        <v>1390</v>
      </c>
      <c r="B1178" t="s">
        <v>18</v>
      </c>
      <c r="C1178" t="s">
        <v>29</v>
      </c>
      <c r="D1178">
        <v>247.61</v>
      </c>
      <c r="E1178" s="3">
        <v>44975</v>
      </c>
      <c r="F1178" s="3">
        <v>45183</v>
      </c>
      <c r="G1178">
        <v>1574.79</v>
      </c>
      <c r="H1178" t="s">
        <v>33</v>
      </c>
      <c r="I1178">
        <v>5.08</v>
      </c>
      <c r="J1178">
        <v>1607.7</v>
      </c>
      <c r="K1178">
        <v>22.9</v>
      </c>
      <c r="L1178" s="7">
        <v>311.31765517241399</v>
      </c>
      <c r="M1178" t="b">
        <v>1</v>
      </c>
      <c r="N1178" t="s">
        <v>36</v>
      </c>
      <c r="O1178" t="s">
        <v>40</v>
      </c>
      <c r="P1178" s="4">
        <v>55.26</v>
      </c>
      <c r="Q1178" s="4">
        <v>237428.84</v>
      </c>
      <c r="R1178" s="4">
        <v>-150405.94</v>
      </c>
    </row>
    <row r="1179" spans="1:18" x14ac:dyDescent="0.25">
      <c r="A1179">
        <v>5430</v>
      </c>
      <c r="B1179" t="s">
        <v>22</v>
      </c>
      <c r="C1179" t="s">
        <v>29</v>
      </c>
      <c r="D1179">
        <v>68.86</v>
      </c>
      <c r="E1179" s="3">
        <v>45012</v>
      </c>
      <c r="F1179" s="3">
        <v>45242</v>
      </c>
      <c r="G1179">
        <v>161.13999999999999</v>
      </c>
      <c r="H1179" t="s">
        <v>33</v>
      </c>
      <c r="I1179">
        <v>7.24</v>
      </c>
      <c r="J1179">
        <v>881.7</v>
      </c>
      <c r="K1179">
        <v>25.1</v>
      </c>
      <c r="L1179" s="7">
        <v>126.3</v>
      </c>
      <c r="M1179" t="b">
        <v>0</v>
      </c>
      <c r="N1179" t="s">
        <v>35</v>
      </c>
      <c r="O1179" t="s">
        <v>39</v>
      </c>
      <c r="P1179" s="4">
        <v>66.3</v>
      </c>
      <c r="Q1179" s="4">
        <v>120244.98</v>
      </c>
      <c r="R1179" s="4">
        <v>-109561.4</v>
      </c>
    </row>
    <row r="1180" spans="1:18" x14ac:dyDescent="0.25">
      <c r="A1180">
        <v>9820</v>
      </c>
      <c r="B1180" t="s">
        <v>18</v>
      </c>
      <c r="C1180" t="s">
        <v>27</v>
      </c>
      <c r="D1180">
        <v>82.75</v>
      </c>
      <c r="E1180" s="3">
        <v>44980</v>
      </c>
      <c r="F1180" s="3">
        <v>45186</v>
      </c>
      <c r="G1180">
        <v>293.95</v>
      </c>
      <c r="H1180" t="s">
        <v>30</v>
      </c>
      <c r="I1180">
        <v>5.72</v>
      </c>
      <c r="J1180">
        <v>1356.4</v>
      </c>
      <c r="K1180">
        <v>24.3</v>
      </c>
      <c r="L1180" s="7">
        <v>363.7</v>
      </c>
      <c r="M1180" t="b">
        <v>1</v>
      </c>
      <c r="N1180" t="s">
        <v>37</v>
      </c>
      <c r="O1180" t="s">
        <v>39</v>
      </c>
      <c r="P1180" s="4">
        <v>146.68</v>
      </c>
      <c r="Q1180" s="4">
        <v>54254.68</v>
      </c>
      <c r="R1180" s="4">
        <v>-11138.09</v>
      </c>
    </row>
    <row r="1181" spans="1:18" x14ac:dyDescent="0.25">
      <c r="A1181">
        <v>8686</v>
      </c>
      <c r="B1181" t="s">
        <v>22</v>
      </c>
      <c r="C1181" t="s">
        <v>28</v>
      </c>
      <c r="D1181">
        <v>66.52</v>
      </c>
      <c r="E1181" s="3">
        <v>44944</v>
      </c>
      <c r="F1181" s="3">
        <v>45124</v>
      </c>
      <c r="G1181">
        <v>131.41</v>
      </c>
      <c r="H1181" t="s">
        <v>31</v>
      </c>
      <c r="I1181">
        <v>5.14</v>
      </c>
      <c r="J1181">
        <v>658.5</v>
      </c>
      <c r="K1181">
        <v>23.3</v>
      </c>
      <c r="L1181" s="7">
        <v>354.2</v>
      </c>
      <c r="M1181" t="b">
        <v>1</v>
      </c>
      <c r="N1181" t="s">
        <v>38</v>
      </c>
      <c r="O1181" t="s">
        <v>41</v>
      </c>
      <c r="P1181" s="4">
        <v>356.61</v>
      </c>
      <c r="Q1181" s="4">
        <v>79963.62</v>
      </c>
      <c r="R1181" s="4">
        <v>-33101.5</v>
      </c>
    </row>
    <row r="1182" spans="1:18" x14ac:dyDescent="0.25">
      <c r="A1182">
        <v>5232</v>
      </c>
      <c r="B1182" t="s">
        <v>20</v>
      </c>
      <c r="C1182" t="s">
        <v>23</v>
      </c>
      <c r="D1182">
        <v>230.69</v>
      </c>
      <c r="E1182" s="3">
        <v>44953</v>
      </c>
      <c r="F1182" s="3">
        <v>45079</v>
      </c>
      <c r="G1182">
        <v>625.6</v>
      </c>
      <c r="H1182" t="s">
        <v>32</v>
      </c>
      <c r="I1182">
        <v>6.58</v>
      </c>
      <c r="J1182">
        <v>1658.9</v>
      </c>
      <c r="K1182">
        <v>21.8</v>
      </c>
      <c r="L1182" s="7">
        <v>307.54468911917064</v>
      </c>
      <c r="M1182" t="b">
        <v>0</v>
      </c>
      <c r="N1182" t="s">
        <v>35</v>
      </c>
      <c r="O1182" t="s">
        <v>41</v>
      </c>
      <c r="P1182" s="4">
        <v>896.56</v>
      </c>
      <c r="Q1182" s="4">
        <v>346714.64</v>
      </c>
      <c r="R1182" s="4">
        <v>214173.3</v>
      </c>
    </row>
    <row r="1183" spans="1:18" x14ac:dyDescent="0.25">
      <c r="A1183">
        <v>9007</v>
      </c>
      <c r="B1183" t="s">
        <v>19</v>
      </c>
      <c r="C1183" t="s">
        <v>25</v>
      </c>
      <c r="D1183">
        <v>284.64</v>
      </c>
      <c r="E1183" s="3">
        <v>44998</v>
      </c>
      <c r="F1183" s="3">
        <v>45166</v>
      </c>
      <c r="G1183">
        <v>963.16</v>
      </c>
      <c r="H1183" t="s">
        <v>33</v>
      </c>
      <c r="I1183">
        <v>5.23</v>
      </c>
      <c r="J1183">
        <v>928.2</v>
      </c>
      <c r="K1183">
        <v>19.3</v>
      </c>
      <c r="L1183" s="7">
        <v>380</v>
      </c>
      <c r="M1183" t="b">
        <v>1</v>
      </c>
      <c r="N1183" t="s">
        <v>37</v>
      </c>
      <c r="O1183" t="s">
        <v>39</v>
      </c>
      <c r="P1183" s="4">
        <v>81.010000000000005</v>
      </c>
      <c r="Q1183" s="4">
        <v>202796.48</v>
      </c>
      <c r="R1183" s="4">
        <v>-124770.89</v>
      </c>
    </row>
    <row r="1184" spans="1:18" x14ac:dyDescent="0.25">
      <c r="A1184">
        <v>2521</v>
      </c>
      <c r="B1184" t="s">
        <v>21</v>
      </c>
      <c r="C1184" t="s">
        <v>24</v>
      </c>
      <c r="D1184">
        <v>216.47</v>
      </c>
      <c r="E1184" s="3">
        <v>44932</v>
      </c>
      <c r="F1184" s="3">
        <v>45057</v>
      </c>
      <c r="G1184">
        <v>909.87</v>
      </c>
      <c r="H1184" t="s">
        <v>31</v>
      </c>
      <c r="I1184">
        <v>7.33</v>
      </c>
      <c r="J1184">
        <v>1486</v>
      </c>
      <c r="K1184">
        <v>26.1</v>
      </c>
      <c r="L1184" s="7">
        <v>291.7</v>
      </c>
      <c r="M1184" t="b">
        <v>0</v>
      </c>
      <c r="N1184" t="s">
        <v>35</v>
      </c>
      <c r="O1184" t="s">
        <v>40</v>
      </c>
      <c r="P1184" s="4">
        <v>154.62</v>
      </c>
      <c r="Q1184" s="4">
        <v>209693.25</v>
      </c>
      <c r="R1184" s="4">
        <v>-69009.149999999994</v>
      </c>
    </row>
    <row r="1185" spans="1:18" x14ac:dyDescent="0.25">
      <c r="A1185">
        <v>2500</v>
      </c>
      <c r="B1185" t="s">
        <v>19</v>
      </c>
      <c r="C1185" t="s">
        <v>24</v>
      </c>
      <c r="D1185">
        <v>265.02999999999997</v>
      </c>
      <c r="E1185" s="3">
        <v>45001</v>
      </c>
      <c r="F1185" s="3">
        <v>45212</v>
      </c>
      <c r="G1185">
        <v>703.08</v>
      </c>
      <c r="H1185" t="s">
        <v>31</v>
      </c>
      <c r="I1185">
        <v>5.6</v>
      </c>
      <c r="J1185">
        <v>609.29999999999995</v>
      </c>
      <c r="K1185">
        <v>26.6</v>
      </c>
      <c r="L1185" s="7">
        <v>310.2025606469</v>
      </c>
      <c r="M1185" t="b">
        <v>1</v>
      </c>
      <c r="N1185" t="s">
        <v>37</v>
      </c>
      <c r="O1185" t="s">
        <v>40</v>
      </c>
      <c r="P1185" s="4">
        <v>164.63</v>
      </c>
      <c r="Q1185" s="4">
        <v>354645.73</v>
      </c>
      <c r="R1185" s="4">
        <v>-238897.67</v>
      </c>
    </row>
    <row r="1186" spans="1:18" x14ac:dyDescent="0.25">
      <c r="A1186">
        <v>7737</v>
      </c>
      <c r="B1186" t="s">
        <v>21</v>
      </c>
      <c r="C1186" t="s">
        <v>23</v>
      </c>
      <c r="D1186">
        <v>193.42</v>
      </c>
      <c r="E1186" s="3">
        <v>45019</v>
      </c>
      <c r="F1186" s="3">
        <v>45167</v>
      </c>
      <c r="G1186">
        <v>510.21</v>
      </c>
      <c r="H1186" t="s">
        <v>33</v>
      </c>
      <c r="I1186">
        <v>6.49</v>
      </c>
      <c r="J1186">
        <v>1309.8</v>
      </c>
      <c r="K1186">
        <v>23.4</v>
      </c>
      <c r="L1186" s="7">
        <v>357.7</v>
      </c>
      <c r="M1186" t="b">
        <v>1</v>
      </c>
      <c r="N1186" t="s">
        <v>34</v>
      </c>
      <c r="O1186" t="s">
        <v>39</v>
      </c>
      <c r="P1186" s="4">
        <v>893.34</v>
      </c>
      <c r="Q1186" s="4">
        <v>191648.62</v>
      </c>
      <c r="R1186" s="4">
        <v>264142.38</v>
      </c>
    </row>
    <row r="1187" spans="1:18" x14ac:dyDescent="0.25">
      <c r="A1187">
        <v>4294</v>
      </c>
      <c r="B1187" t="s">
        <v>18</v>
      </c>
      <c r="C1187" t="s">
        <v>29</v>
      </c>
      <c r="D1187">
        <v>119.36</v>
      </c>
      <c r="E1187" s="3">
        <v>45031</v>
      </c>
      <c r="F1187" s="3">
        <v>45246</v>
      </c>
      <c r="G1187">
        <v>643.25</v>
      </c>
      <c r="H1187" t="s">
        <v>33</v>
      </c>
      <c r="I1187">
        <v>5.54</v>
      </c>
      <c r="J1187">
        <v>848.3</v>
      </c>
      <c r="K1187">
        <v>33.6</v>
      </c>
      <c r="L1187" s="7">
        <v>563.5</v>
      </c>
      <c r="M1187" t="b">
        <v>0</v>
      </c>
      <c r="N1187" t="s">
        <v>35</v>
      </c>
      <c r="O1187" t="s">
        <v>39</v>
      </c>
      <c r="P1187" s="4">
        <v>67.989999999999995</v>
      </c>
      <c r="Q1187" s="4">
        <v>79363.259999999995</v>
      </c>
      <c r="R1187" s="4">
        <v>-35628.69</v>
      </c>
    </row>
    <row r="1188" spans="1:18" x14ac:dyDescent="0.25">
      <c r="A1188">
        <v>6085</v>
      </c>
      <c r="B1188" t="s">
        <v>18</v>
      </c>
      <c r="C1188" t="s">
        <v>29</v>
      </c>
      <c r="D1188">
        <v>130.6</v>
      </c>
      <c r="E1188" s="3">
        <v>44995</v>
      </c>
      <c r="F1188" s="3">
        <v>45142</v>
      </c>
      <c r="G1188">
        <v>824.51</v>
      </c>
      <c r="H1188" t="s">
        <v>32</v>
      </c>
      <c r="I1188">
        <v>6.92</v>
      </c>
      <c r="J1188">
        <v>250.3</v>
      </c>
      <c r="K1188">
        <v>26.9</v>
      </c>
      <c r="L1188" s="7">
        <v>311.31765517241399</v>
      </c>
      <c r="M1188" t="b">
        <v>1</v>
      </c>
      <c r="N1188" t="s">
        <v>38</v>
      </c>
      <c r="O1188" t="s">
        <v>40</v>
      </c>
      <c r="P1188" s="4">
        <v>57.43</v>
      </c>
      <c r="Q1188" s="4">
        <v>110828.41</v>
      </c>
      <c r="R1188" s="4">
        <v>-63476.800000000003</v>
      </c>
    </row>
    <row r="1189" spans="1:18" x14ac:dyDescent="0.25">
      <c r="A1189">
        <v>3419</v>
      </c>
      <c r="B1189" t="s">
        <v>21</v>
      </c>
      <c r="C1189" t="s">
        <v>29</v>
      </c>
      <c r="D1189">
        <v>27.22</v>
      </c>
      <c r="E1189" s="3">
        <v>44997</v>
      </c>
      <c r="F1189" s="3">
        <v>45210</v>
      </c>
      <c r="G1189">
        <v>84.87</v>
      </c>
      <c r="H1189" t="s">
        <v>30</v>
      </c>
      <c r="I1189">
        <v>7.19</v>
      </c>
      <c r="J1189">
        <v>860.8</v>
      </c>
      <c r="K1189">
        <v>32.200000000000003</v>
      </c>
      <c r="L1189" s="7">
        <v>538.1</v>
      </c>
      <c r="M1189" t="b">
        <v>1</v>
      </c>
      <c r="N1189" t="s">
        <v>34</v>
      </c>
      <c r="O1189" t="s">
        <v>39</v>
      </c>
      <c r="P1189" s="4">
        <v>59.43</v>
      </c>
      <c r="Q1189" s="4">
        <v>18077.43</v>
      </c>
      <c r="R1189" s="4">
        <v>-13033.61</v>
      </c>
    </row>
    <row r="1190" spans="1:18" x14ac:dyDescent="0.25">
      <c r="A1190">
        <v>4042</v>
      </c>
      <c r="B1190" t="s">
        <v>19</v>
      </c>
      <c r="C1190" t="s">
        <v>28</v>
      </c>
      <c r="D1190">
        <v>14.28</v>
      </c>
      <c r="E1190" s="3">
        <v>44948</v>
      </c>
      <c r="F1190" s="3">
        <v>45087</v>
      </c>
      <c r="G1190">
        <v>70.540000000000006</v>
      </c>
      <c r="H1190" t="s">
        <v>31</v>
      </c>
      <c r="I1190">
        <v>6.86</v>
      </c>
      <c r="J1190">
        <v>1080</v>
      </c>
      <c r="K1190">
        <v>27.1</v>
      </c>
      <c r="L1190" s="7">
        <v>336.3</v>
      </c>
      <c r="M1190" t="b">
        <v>1</v>
      </c>
      <c r="N1190" t="s">
        <v>37</v>
      </c>
      <c r="O1190" t="s">
        <v>39</v>
      </c>
      <c r="P1190" s="4">
        <v>340.48</v>
      </c>
      <c r="Q1190" s="4">
        <v>28207.759999999998</v>
      </c>
      <c r="R1190" s="4">
        <v>-4190.3</v>
      </c>
    </row>
    <row r="1191" spans="1:18" x14ac:dyDescent="0.25">
      <c r="A1191">
        <v>5497</v>
      </c>
      <c r="B1191" t="s">
        <v>21</v>
      </c>
      <c r="C1191" t="s">
        <v>29</v>
      </c>
      <c r="D1191">
        <v>210.17</v>
      </c>
      <c r="E1191" s="3">
        <v>44985</v>
      </c>
      <c r="F1191" s="3">
        <v>45141</v>
      </c>
      <c r="G1191">
        <v>586.46</v>
      </c>
      <c r="H1191" t="s">
        <v>32</v>
      </c>
      <c r="I1191">
        <v>7.05</v>
      </c>
      <c r="J1191">
        <v>442.8</v>
      </c>
      <c r="K1191">
        <v>21</v>
      </c>
      <c r="L1191" s="7">
        <v>356.9</v>
      </c>
      <c r="M1191" t="b">
        <v>1</v>
      </c>
      <c r="N1191" t="s">
        <v>38</v>
      </c>
      <c r="O1191" t="s">
        <v>41</v>
      </c>
      <c r="P1191" s="4">
        <v>69.52</v>
      </c>
      <c r="Q1191" s="4">
        <v>179374.4</v>
      </c>
      <c r="R1191" s="4">
        <v>-138603.70000000001</v>
      </c>
    </row>
    <row r="1192" spans="1:18" x14ac:dyDescent="0.25">
      <c r="A1192">
        <v>2466</v>
      </c>
      <c r="B1192" t="s">
        <v>20</v>
      </c>
      <c r="C1192" t="s">
        <v>29</v>
      </c>
      <c r="D1192">
        <v>134.34</v>
      </c>
      <c r="E1192" s="3">
        <v>44973</v>
      </c>
      <c r="F1192" s="3">
        <v>45155</v>
      </c>
      <c r="G1192">
        <v>824.82</v>
      </c>
      <c r="H1192" t="s">
        <v>33</v>
      </c>
      <c r="I1192">
        <v>4.8099999999999996</v>
      </c>
      <c r="J1192">
        <v>494.3</v>
      </c>
      <c r="K1192">
        <v>33.6</v>
      </c>
      <c r="L1192" s="7">
        <v>251.7</v>
      </c>
      <c r="M1192" t="b">
        <v>1</v>
      </c>
      <c r="N1192" t="s">
        <v>36</v>
      </c>
      <c r="O1192" t="s">
        <v>39</v>
      </c>
      <c r="P1192" s="4">
        <v>66.260000000000005</v>
      </c>
      <c r="Q1192" s="4">
        <v>174081.93</v>
      </c>
      <c r="R1192" s="4">
        <v>-119429.36</v>
      </c>
    </row>
    <row r="1193" spans="1:18" x14ac:dyDescent="0.25">
      <c r="A1193">
        <v>4561</v>
      </c>
      <c r="B1193" t="s">
        <v>18</v>
      </c>
      <c r="C1193" t="s">
        <v>28</v>
      </c>
      <c r="D1193">
        <v>167.9</v>
      </c>
      <c r="E1193" s="3">
        <v>45043</v>
      </c>
      <c r="F1193" s="3">
        <v>45143</v>
      </c>
      <c r="G1193">
        <v>816.75</v>
      </c>
      <c r="H1193" t="s">
        <v>30</v>
      </c>
      <c r="I1193">
        <v>7.27</v>
      </c>
      <c r="J1193">
        <v>943.8</v>
      </c>
      <c r="K1193">
        <v>32.200000000000003</v>
      </c>
      <c r="L1193" s="7">
        <v>270.10000000000002</v>
      </c>
      <c r="M1193" t="b">
        <v>1</v>
      </c>
      <c r="N1193" t="s">
        <v>34</v>
      </c>
      <c r="O1193" t="s">
        <v>39</v>
      </c>
      <c r="P1193" s="4">
        <v>348.94</v>
      </c>
      <c r="Q1193" s="4">
        <v>191873.24</v>
      </c>
      <c r="R1193" s="4">
        <v>93123.5</v>
      </c>
    </row>
    <row r="1194" spans="1:18" x14ac:dyDescent="0.25">
      <c r="A1194">
        <v>1614</v>
      </c>
      <c r="B1194" t="s">
        <v>20</v>
      </c>
      <c r="C1194" t="s">
        <v>28</v>
      </c>
      <c r="D1194">
        <v>169.51</v>
      </c>
      <c r="E1194" s="3">
        <v>45044</v>
      </c>
      <c r="F1194" s="3">
        <v>45276</v>
      </c>
      <c r="G1194">
        <v>934.57</v>
      </c>
      <c r="H1194" t="s">
        <v>30</v>
      </c>
      <c r="I1194">
        <v>6.37</v>
      </c>
      <c r="J1194">
        <v>748.4</v>
      </c>
      <c r="K1194">
        <v>25.5</v>
      </c>
      <c r="L1194" s="7">
        <v>563.20000000000005</v>
      </c>
      <c r="M1194" t="b">
        <v>1</v>
      </c>
      <c r="N1194" t="s">
        <v>34</v>
      </c>
      <c r="O1194" t="s">
        <v>41</v>
      </c>
      <c r="P1194" s="4">
        <v>358.41</v>
      </c>
      <c r="Q1194" s="4">
        <v>229562.37</v>
      </c>
      <c r="R1194" s="4">
        <v>105396.86</v>
      </c>
    </row>
    <row r="1195" spans="1:18" x14ac:dyDescent="0.25">
      <c r="A1195">
        <v>6392</v>
      </c>
      <c r="B1195" t="s">
        <v>18</v>
      </c>
      <c r="C1195" t="s">
        <v>23</v>
      </c>
      <c r="D1195">
        <v>86.83</v>
      </c>
      <c r="E1195" s="3">
        <v>44994</v>
      </c>
      <c r="F1195" s="3">
        <v>45170</v>
      </c>
      <c r="G1195">
        <v>151.66999999999999</v>
      </c>
      <c r="H1195" t="s">
        <v>31</v>
      </c>
      <c r="I1195">
        <v>7.11</v>
      </c>
      <c r="J1195">
        <v>905.2</v>
      </c>
      <c r="K1195">
        <v>21.9</v>
      </c>
      <c r="L1195" s="7">
        <v>172.8</v>
      </c>
      <c r="M1195" t="b">
        <v>1</v>
      </c>
      <c r="N1195" t="s">
        <v>36</v>
      </c>
      <c r="O1195" t="s">
        <v>39</v>
      </c>
      <c r="P1195" s="4">
        <v>908.62</v>
      </c>
      <c r="Q1195" s="4">
        <v>108288.88</v>
      </c>
      <c r="R1195" s="4">
        <v>29521.52</v>
      </c>
    </row>
    <row r="1196" spans="1:18" x14ac:dyDescent="0.25">
      <c r="A1196">
        <v>8693</v>
      </c>
      <c r="B1196" t="s">
        <v>18</v>
      </c>
      <c r="C1196" t="s">
        <v>27</v>
      </c>
      <c r="D1196">
        <v>145.38999999999999</v>
      </c>
      <c r="E1196" s="3">
        <v>44958</v>
      </c>
      <c r="F1196" s="3">
        <v>45124</v>
      </c>
      <c r="G1196">
        <v>653.16999999999996</v>
      </c>
      <c r="H1196" t="s">
        <v>30</v>
      </c>
      <c r="I1196">
        <v>6.55</v>
      </c>
      <c r="J1196">
        <v>993.8</v>
      </c>
      <c r="K1196">
        <v>21.6</v>
      </c>
      <c r="L1196" s="7">
        <v>116.8</v>
      </c>
      <c r="M1196" t="b">
        <v>0</v>
      </c>
      <c r="N1196" t="s">
        <v>35</v>
      </c>
      <c r="O1196" t="s">
        <v>40</v>
      </c>
      <c r="P1196" s="4">
        <v>150.66</v>
      </c>
      <c r="Q1196" s="4">
        <v>231278.09</v>
      </c>
      <c r="R1196" s="4">
        <v>-132871.5</v>
      </c>
    </row>
    <row r="1197" spans="1:18" x14ac:dyDescent="0.25">
      <c r="A1197">
        <v>4223</v>
      </c>
      <c r="B1197" t="s">
        <v>22</v>
      </c>
      <c r="C1197" t="s">
        <v>28</v>
      </c>
      <c r="D1197">
        <v>143.87</v>
      </c>
      <c r="E1197" s="3">
        <v>45009</v>
      </c>
      <c r="F1197" s="3">
        <v>45224</v>
      </c>
      <c r="G1197">
        <v>595.34</v>
      </c>
      <c r="H1197" t="s">
        <v>33</v>
      </c>
      <c r="I1197">
        <v>5.1100000000000003</v>
      </c>
      <c r="J1197">
        <v>424.1</v>
      </c>
      <c r="K1197">
        <v>30.9</v>
      </c>
      <c r="L1197" s="7">
        <v>506.6</v>
      </c>
      <c r="M1197" t="b">
        <v>1</v>
      </c>
      <c r="N1197" t="s">
        <v>37</v>
      </c>
      <c r="O1197" t="s">
        <v>39</v>
      </c>
      <c r="P1197" s="4">
        <v>344.68</v>
      </c>
      <c r="Q1197" s="4">
        <v>260335.76</v>
      </c>
      <c r="R1197" s="4">
        <v>-55133.97</v>
      </c>
    </row>
    <row r="1198" spans="1:18" x14ac:dyDescent="0.25">
      <c r="A1198">
        <v>8138</v>
      </c>
      <c r="B1198" t="s">
        <v>20</v>
      </c>
      <c r="C1198" t="s">
        <v>25</v>
      </c>
      <c r="D1198">
        <v>119.59</v>
      </c>
      <c r="E1198" s="3">
        <v>45035</v>
      </c>
      <c r="F1198" s="3">
        <v>45254</v>
      </c>
      <c r="G1198">
        <v>354.58</v>
      </c>
      <c r="H1198" t="s">
        <v>33</v>
      </c>
      <c r="I1198">
        <v>6.33</v>
      </c>
      <c r="J1198">
        <v>489.9</v>
      </c>
      <c r="K1198">
        <v>19.100000000000001</v>
      </c>
      <c r="L1198" s="7">
        <v>367.3</v>
      </c>
      <c r="M1198" t="b">
        <v>0</v>
      </c>
      <c r="N1198" t="s">
        <v>35</v>
      </c>
      <c r="O1198" t="s">
        <v>41</v>
      </c>
      <c r="P1198" s="4">
        <v>79.739999999999995</v>
      </c>
      <c r="Q1198" s="4">
        <v>110973.43</v>
      </c>
      <c r="R1198" s="4">
        <v>-82699.22</v>
      </c>
    </row>
    <row r="1199" spans="1:18" x14ac:dyDescent="0.25">
      <c r="A1199">
        <v>3667</v>
      </c>
      <c r="B1199" t="s">
        <v>20</v>
      </c>
      <c r="C1199" t="s">
        <v>29</v>
      </c>
      <c r="D1199">
        <v>247.1</v>
      </c>
      <c r="E1199" s="3">
        <v>45023</v>
      </c>
      <c r="F1199" s="3">
        <v>45191</v>
      </c>
      <c r="G1199">
        <v>694.88</v>
      </c>
      <c r="H1199" t="s">
        <v>33</v>
      </c>
      <c r="I1199">
        <v>4.7699999999999996</v>
      </c>
      <c r="J1199">
        <v>1557.1</v>
      </c>
      <c r="K1199">
        <v>28.2</v>
      </c>
      <c r="L1199" s="7">
        <v>206.6</v>
      </c>
      <c r="M1199" t="b">
        <v>1</v>
      </c>
      <c r="N1199" t="s">
        <v>36</v>
      </c>
      <c r="O1199" t="s">
        <v>39</v>
      </c>
      <c r="P1199" s="4">
        <v>56.5</v>
      </c>
      <c r="Q1199" s="4">
        <v>191603.85</v>
      </c>
      <c r="R1199" s="4">
        <v>-152343.13</v>
      </c>
    </row>
    <row r="1200" spans="1:18" x14ac:dyDescent="0.25">
      <c r="A1200">
        <v>8980</v>
      </c>
      <c r="B1200" t="s">
        <v>22</v>
      </c>
      <c r="C1200" t="s">
        <v>27</v>
      </c>
      <c r="D1200">
        <v>138.09</v>
      </c>
      <c r="E1200" s="3">
        <v>44927</v>
      </c>
      <c r="F1200" s="3">
        <v>45156</v>
      </c>
      <c r="G1200">
        <v>607.61</v>
      </c>
      <c r="H1200" t="s">
        <v>32</v>
      </c>
      <c r="I1200">
        <v>6.59</v>
      </c>
      <c r="J1200">
        <v>460.3</v>
      </c>
      <c r="K1200">
        <v>28.2</v>
      </c>
      <c r="L1200" s="7">
        <v>287.8</v>
      </c>
      <c r="M1200" t="b">
        <v>0</v>
      </c>
      <c r="N1200" t="s">
        <v>63</v>
      </c>
      <c r="O1200" t="s">
        <v>39</v>
      </c>
      <c r="P1200" s="4">
        <v>148.96</v>
      </c>
      <c r="Q1200" s="4">
        <v>272936.23</v>
      </c>
      <c r="R1200" s="4">
        <v>-182426.64</v>
      </c>
    </row>
    <row r="1201" spans="1:18" x14ac:dyDescent="0.25">
      <c r="A1201">
        <v>1130</v>
      </c>
      <c r="B1201" t="s">
        <v>19</v>
      </c>
      <c r="C1201" t="s">
        <v>24</v>
      </c>
      <c r="D1201">
        <v>183.08</v>
      </c>
      <c r="E1201" s="3">
        <v>44980</v>
      </c>
      <c r="F1201" s="3">
        <v>45079</v>
      </c>
      <c r="G1201">
        <v>921.34</v>
      </c>
      <c r="H1201" t="s">
        <v>33</v>
      </c>
      <c r="I1201">
        <v>5.73</v>
      </c>
      <c r="J1201">
        <v>1265.5</v>
      </c>
      <c r="K1201">
        <v>20.9</v>
      </c>
      <c r="L1201" s="7">
        <v>310.2025606469</v>
      </c>
      <c r="M1201" t="b">
        <v>1</v>
      </c>
      <c r="N1201" t="s">
        <v>38</v>
      </c>
      <c r="O1201" t="s">
        <v>39</v>
      </c>
      <c r="P1201" s="4">
        <v>168.23</v>
      </c>
      <c r="Q1201" s="4">
        <v>329380.82</v>
      </c>
      <c r="R1201" s="4">
        <v>-174383.79</v>
      </c>
    </row>
    <row r="1202" spans="1:18" x14ac:dyDescent="0.25">
      <c r="A1202">
        <v>3983</v>
      </c>
      <c r="B1202" t="s">
        <v>20</v>
      </c>
      <c r="C1202" t="s">
        <v>23</v>
      </c>
      <c r="D1202">
        <v>269.18</v>
      </c>
      <c r="E1202" s="3">
        <v>44972</v>
      </c>
      <c r="F1202" s="3">
        <v>45078</v>
      </c>
      <c r="G1202">
        <v>448.42</v>
      </c>
      <c r="H1202" t="s">
        <v>32</v>
      </c>
      <c r="I1202">
        <v>4.96</v>
      </c>
      <c r="J1202">
        <v>869.6</v>
      </c>
      <c r="K1202">
        <v>29.3</v>
      </c>
      <c r="L1202" s="7">
        <v>375.7</v>
      </c>
      <c r="M1202" t="b">
        <v>1</v>
      </c>
      <c r="N1202" t="s">
        <v>34</v>
      </c>
      <c r="O1202" t="s">
        <v>39</v>
      </c>
      <c r="P1202" s="4">
        <v>895.64</v>
      </c>
      <c r="Q1202" s="4">
        <v>281529.28999999998</v>
      </c>
      <c r="R1202" s="4">
        <v>120093.6</v>
      </c>
    </row>
    <row r="1203" spans="1:18" x14ac:dyDescent="0.25">
      <c r="A1203">
        <v>5278</v>
      </c>
      <c r="B1203" t="s">
        <v>21</v>
      </c>
      <c r="C1203" t="s">
        <v>27</v>
      </c>
      <c r="D1203">
        <v>260.54000000000002</v>
      </c>
      <c r="E1203" s="3">
        <v>44967</v>
      </c>
      <c r="F1203" s="3">
        <v>45146</v>
      </c>
      <c r="G1203">
        <v>1129.96</v>
      </c>
      <c r="H1203" t="s">
        <v>33</v>
      </c>
      <c r="I1203">
        <v>7.44</v>
      </c>
      <c r="J1203">
        <v>1749.2</v>
      </c>
      <c r="K1203">
        <v>29.3</v>
      </c>
      <c r="L1203" s="7">
        <v>501.6</v>
      </c>
      <c r="M1203" t="b">
        <v>1</v>
      </c>
      <c r="N1203" t="s">
        <v>38</v>
      </c>
      <c r="O1203" t="s">
        <v>40</v>
      </c>
      <c r="P1203" s="4">
        <v>156.78</v>
      </c>
      <c r="Q1203" s="4">
        <v>479961.63</v>
      </c>
      <c r="R1203" s="4">
        <v>-302806.5</v>
      </c>
    </row>
    <row r="1204" spans="1:18" x14ac:dyDescent="0.25">
      <c r="A1204">
        <v>8126</v>
      </c>
      <c r="B1204" t="s">
        <v>22</v>
      </c>
      <c r="C1204" t="s">
        <v>28</v>
      </c>
      <c r="D1204">
        <v>267.67</v>
      </c>
      <c r="E1204" s="3">
        <v>45046</v>
      </c>
      <c r="F1204" s="3">
        <v>45189</v>
      </c>
      <c r="G1204">
        <v>629.64</v>
      </c>
      <c r="H1204" t="s">
        <v>33</v>
      </c>
      <c r="I1204">
        <v>7.2</v>
      </c>
      <c r="J1204">
        <v>305.8</v>
      </c>
      <c r="K1204">
        <v>23.6</v>
      </c>
      <c r="L1204" s="7">
        <v>266.89999999999998</v>
      </c>
      <c r="M1204" t="b">
        <v>1</v>
      </c>
      <c r="N1204" t="s">
        <v>37</v>
      </c>
      <c r="O1204" t="s">
        <v>39</v>
      </c>
      <c r="P1204" s="4">
        <v>358.71</v>
      </c>
      <c r="Q1204" s="4">
        <v>403062.7</v>
      </c>
      <c r="R1204" s="4">
        <v>-177204.54</v>
      </c>
    </row>
    <row r="1205" spans="1:18" x14ac:dyDescent="0.25">
      <c r="A1205">
        <v>9230</v>
      </c>
      <c r="B1205" t="s">
        <v>20</v>
      </c>
      <c r="C1205" t="s">
        <v>29</v>
      </c>
      <c r="D1205">
        <v>84.65</v>
      </c>
      <c r="E1205" s="3">
        <v>45034</v>
      </c>
      <c r="F1205" s="3">
        <v>45193</v>
      </c>
      <c r="G1205">
        <v>186.38</v>
      </c>
      <c r="H1205" t="s">
        <v>30</v>
      </c>
      <c r="I1205">
        <v>7.18</v>
      </c>
      <c r="J1205">
        <v>1528.6</v>
      </c>
      <c r="K1205">
        <v>25.7</v>
      </c>
      <c r="L1205" s="7">
        <v>422.1</v>
      </c>
      <c r="M1205" t="b">
        <v>1</v>
      </c>
      <c r="N1205" t="s">
        <v>36</v>
      </c>
      <c r="O1205" t="s">
        <v>39</v>
      </c>
      <c r="P1205" s="4">
        <v>66.099999999999994</v>
      </c>
      <c r="Q1205" s="4">
        <v>97866.49</v>
      </c>
      <c r="R1205" s="4">
        <v>-85546.77</v>
      </c>
    </row>
    <row r="1206" spans="1:18" x14ac:dyDescent="0.25">
      <c r="A1206">
        <v>8694</v>
      </c>
      <c r="B1206" t="s">
        <v>19</v>
      </c>
      <c r="C1206" t="s">
        <v>29</v>
      </c>
      <c r="D1206">
        <v>15.32</v>
      </c>
      <c r="E1206" s="3">
        <v>45040</v>
      </c>
      <c r="F1206" s="3">
        <v>45179</v>
      </c>
      <c r="G1206">
        <v>70.709999999999994</v>
      </c>
      <c r="H1206" t="s">
        <v>31</v>
      </c>
      <c r="I1206">
        <v>5.96</v>
      </c>
      <c r="J1206">
        <v>986.3</v>
      </c>
      <c r="K1206">
        <v>31.3</v>
      </c>
      <c r="L1206" s="7">
        <v>509.1</v>
      </c>
      <c r="M1206" t="b">
        <v>1</v>
      </c>
      <c r="N1206" t="s">
        <v>38</v>
      </c>
      <c r="O1206" t="s">
        <v>39</v>
      </c>
      <c r="P1206" s="4">
        <v>60.55</v>
      </c>
      <c r="Q1206" s="4">
        <v>27731.24</v>
      </c>
      <c r="R1206" s="4">
        <v>-23449.75</v>
      </c>
    </row>
    <row r="1207" spans="1:18" x14ac:dyDescent="0.25">
      <c r="A1207">
        <v>7640</v>
      </c>
      <c r="B1207" t="s">
        <v>20</v>
      </c>
      <c r="C1207" t="s">
        <v>29</v>
      </c>
      <c r="D1207">
        <v>82.01</v>
      </c>
      <c r="E1207" s="3">
        <v>44967</v>
      </c>
      <c r="F1207" s="3">
        <v>45117</v>
      </c>
      <c r="G1207">
        <v>250.49</v>
      </c>
      <c r="H1207" t="s">
        <v>33</v>
      </c>
      <c r="I1207">
        <v>6.58</v>
      </c>
      <c r="J1207">
        <v>208.6</v>
      </c>
      <c r="K1207">
        <v>26.4</v>
      </c>
      <c r="L1207" s="7">
        <v>311.31765517241399</v>
      </c>
      <c r="M1207" t="b">
        <v>1</v>
      </c>
      <c r="N1207" t="s">
        <v>34</v>
      </c>
      <c r="O1207" t="s">
        <v>41</v>
      </c>
      <c r="P1207" s="4">
        <v>61.28</v>
      </c>
      <c r="Q1207" s="4">
        <v>124074.9</v>
      </c>
      <c r="R1207" s="4">
        <v>-108724.87</v>
      </c>
    </row>
    <row r="1208" spans="1:18" x14ac:dyDescent="0.25">
      <c r="A1208">
        <v>6468</v>
      </c>
      <c r="B1208" t="s">
        <v>18</v>
      </c>
      <c r="C1208" t="s">
        <v>27</v>
      </c>
      <c r="D1208">
        <v>87.22</v>
      </c>
      <c r="E1208" s="3">
        <v>44934</v>
      </c>
      <c r="F1208" s="3">
        <v>45147</v>
      </c>
      <c r="G1208">
        <v>323.10000000000002</v>
      </c>
      <c r="H1208" t="s">
        <v>30</v>
      </c>
      <c r="I1208">
        <v>6.47</v>
      </c>
      <c r="J1208">
        <v>621.9</v>
      </c>
      <c r="K1208">
        <v>27.9</v>
      </c>
      <c r="L1208" s="7">
        <v>189.8</v>
      </c>
      <c r="M1208" t="b">
        <v>0</v>
      </c>
      <c r="N1208" t="s">
        <v>35</v>
      </c>
      <c r="O1208" t="s">
        <v>39</v>
      </c>
      <c r="P1208" s="4">
        <v>156.38999999999999</v>
      </c>
      <c r="Q1208" s="4">
        <v>151734.60999999999</v>
      </c>
      <c r="R1208" s="4">
        <v>-101205</v>
      </c>
    </row>
    <row r="1209" spans="1:18" x14ac:dyDescent="0.25">
      <c r="A1209">
        <v>1920</v>
      </c>
      <c r="B1209" t="s">
        <v>21</v>
      </c>
      <c r="C1209" t="s">
        <v>29</v>
      </c>
      <c r="D1209">
        <v>273.26</v>
      </c>
      <c r="E1209" s="3">
        <v>44958</v>
      </c>
      <c r="F1209" s="3">
        <v>45137</v>
      </c>
      <c r="G1209">
        <v>901.76</v>
      </c>
      <c r="H1209" t="s">
        <v>30</v>
      </c>
      <c r="I1209">
        <v>4.82</v>
      </c>
      <c r="J1209">
        <v>962.1</v>
      </c>
      <c r="K1209">
        <v>24.6</v>
      </c>
      <c r="L1209" s="7">
        <v>242.6</v>
      </c>
      <c r="M1209" t="b">
        <v>0</v>
      </c>
      <c r="N1209" t="s">
        <v>35</v>
      </c>
      <c r="O1209" t="s">
        <v>40</v>
      </c>
      <c r="P1209" s="4">
        <v>50.89</v>
      </c>
      <c r="Q1209" s="4">
        <v>307865.53999999998</v>
      </c>
      <c r="R1209" s="4">
        <v>-261974.97</v>
      </c>
    </row>
    <row r="1210" spans="1:18" x14ac:dyDescent="0.25">
      <c r="A1210">
        <v>8564</v>
      </c>
      <c r="B1210" t="s">
        <v>22</v>
      </c>
      <c r="C1210" t="s">
        <v>28</v>
      </c>
      <c r="D1210">
        <v>196.53</v>
      </c>
      <c r="E1210" s="3">
        <v>44956</v>
      </c>
      <c r="F1210" s="3">
        <v>45195</v>
      </c>
      <c r="G1210">
        <v>931.88</v>
      </c>
      <c r="H1210" t="s">
        <v>31</v>
      </c>
      <c r="I1210">
        <v>7.2</v>
      </c>
      <c r="J1210">
        <v>702.7</v>
      </c>
      <c r="K1210">
        <v>20.399999999999999</v>
      </c>
      <c r="L1210" s="7">
        <v>377.2</v>
      </c>
      <c r="M1210" t="b">
        <v>1</v>
      </c>
      <c r="N1210" t="s">
        <v>63</v>
      </c>
      <c r="O1210" t="s">
        <v>40</v>
      </c>
      <c r="P1210" s="4">
        <v>354.72</v>
      </c>
      <c r="Q1210" s="4">
        <v>333722.32</v>
      </c>
      <c r="R1210" s="4">
        <v>-3165.85</v>
      </c>
    </row>
    <row r="1211" spans="1:18" x14ac:dyDescent="0.25">
      <c r="A1211">
        <v>9684</v>
      </c>
      <c r="B1211" t="s">
        <v>18</v>
      </c>
      <c r="C1211" t="s">
        <v>27</v>
      </c>
      <c r="D1211">
        <v>29.1</v>
      </c>
      <c r="E1211" s="3">
        <v>44972</v>
      </c>
      <c r="F1211" s="3">
        <v>45180</v>
      </c>
      <c r="G1211">
        <v>112.05</v>
      </c>
      <c r="H1211" t="s">
        <v>30</v>
      </c>
      <c r="I1211">
        <v>7.14</v>
      </c>
      <c r="J1211">
        <v>779.9</v>
      </c>
      <c r="K1211">
        <v>34</v>
      </c>
      <c r="L1211" s="7">
        <v>537.20000000000005</v>
      </c>
      <c r="M1211" t="b">
        <v>1</v>
      </c>
      <c r="N1211" t="s">
        <v>34</v>
      </c>
      <c r="O1211" t="s">
        <v>40</v>
      </c>
      <c r="P1211" s="4">
        <v>150.58000000000001</v>
      </c>
      <c r="Q1211" s="4">
        <v>30566.36</v>
      </c>
      <c r="R1211" s="4">
        <v>-13693.87</v>
      </c>
    </row>
    <row r="1212" spans="1:18" x14ac:dyDescent="0.25">
      <c r="A1212">
        <v>9502</v>
      </c>
      <c r="B1212" t="s">
        <v>19</v>
      </c>
      <c r="C1212" t="s">
        <v>29</v>
      </c>
      <c r="D1212">
        <v>44.94</v>
      </c>
      <c r="E1212" s="3">
        <v>45018</v>
      </c>
      <c r="F1212" s="3">
        <v>45149</v>
      </c>
      <c r="G1212">
        <v>283.89999999999998</v>
      </c>
      <c r="H1212" t="s">
        <v>30</v>
      </c>
      <c r="I1212">
        <v>6.74</v>
      </c>
      <c r="J1212">
        <v>961</v>
      </c>
      <c r="K1212">
        <v>26.5</v>
      </c>
      <c r="L1212" s="7">
        <v>484.7</v>
      </c>
      <c r="M1212" t="b">
        <v>1</v>
      </c>
      <c r="N1212" t="s">
        <v>63</v>
      </c>
      <c r="O1212" t="s">
        <v>40</v>
      </c>
      <c r="P1212" s="4">
        <v>57.94</v>
      </c>
      <c r="Q1212" s="4">
        <v>72021.679999999993</v>
      </c>
      <c r="R1212" s="4">
        <v>-55572.51</v>
      </c>
    </row>
    <row r="1213" spans="1:18" x14ac:dyDescent="0.25">
      <c r="A1213">
        <v>9930</v>
      </c>
      <c r="B1213" t="s">
        <v>18</v>
      </c>
      <c r="C1213" t="s">
        <v>24</v>
      </c>
      <c r="D1213">
        <v>50.92</v>
      </c>
      <c r="E1213" s="3">
        <v>45031</v>
      </c>
      <c r="F1213" s="3">
        <v>45160</v>
      </c>
      <c r="G1213">
        <v>166.1</v>
      </c>
      <c r="H1213" t="s">
        <v>31</v>
      </c>
      <c r="I1213">
        <v>7.28</v>
      </c>
      <c r="J1213">
        <v>777.5</v>
      </c>
      <c r="K1213">
        <v>23.4</v>
      </c>
      <c r="L1213" s="7">
        <v>371.2</v>
      </c>
      <c r="M1213" t="b">
        <v>1</v>
      </c>
      <c r="N1213" t="s">
        <v>36</v>
      </c>
      <c r="O1213" t="s">
        <v>39</v>
      </c>
      <c r="P1213" s="4">
        <v>165.34</v>
      </c>
      <c r="Q1213" s="4">
        <v>58725.82</v>
      </c>
      <c r="R1213" s="4">
        <v>-31262.85</v>
      </c>
    </row>
    <row r="1214" spans="1:18" x14ac:dyDescent="0.25">
      <c r="A1214">
        <v>4241</v>
      </c>
      <c r="B1214" t="s">
        <v>18</v>
      </c>
      <c r="C1214" t="s">
        <v>24</v>
      </c>
      <c r="D1214">
        <v>190.97</v>
      </c>
      <c r="E1214" s="3">
        <v>44978</v>
      </c>
      <c r="F1214" s="3">
        <v>45118</v>
      </c>
      <c r="G1214">
        <v>993.32</v>
      </c>
      <c r="H1214" t="s">
        <v>32</v>
      </c>
      <c r="I1214">
        <v>6.16</v>
      </c>
      <c r="J1214">
        <v>870.1</v>
      </c>
      <c r="K1214">
        <v>29.4</v>
      </c>
      <c r="L1214" s="7">
        <v>591.1</v>
      </c>
      <c r="M1214" t="b">
        <v>1</v>
      </c>
      <c r="N1214" t="s">
        <v>38</v>
      </c>
      <c r="O1214" t="s">
        <v>39</v>
      </c>
      <c r="P1214" s="4">
        <v>155.32</v>
      </c>
      <c r="Q1214" s="4">
        <v>211555.02</v>
      </c>
      <c r="R1214" s="4">
        <v>-57272.56</v>
      </c>
    </row>
    <row r="1215" spans="1:18" x14ac:dyDescent="0.25">
      <c r="A1215">
        <v>1545</v>
      </c>
      <c r="B1215" t="s">
        <v>19</v>
      </c>
      <c r="C1215" t="s">
        <v>25</v>
      </c>
      <c r="D1215">
        <v>221.95</v>
      </c>
      <c r="E1215" s="3">
        <v>45022</v>
      </c>
      <c r="F1215" s="3">
        <v>45238</v>
      </c>
      <c r="G1215">
        <v>618.46</v>
      </c>
      <c r="H1215" t="s">
        <v>31</v>
      </c>
      <c r="I1215">
        <v>5.84</v>
      </c>
      <c r="J1215">
        <v>1417.8</v>
      </c>
      <c r="K1215">
        <v>27.9</v>
      </c>
      <c r="L1215" s="7">
        <v>291.39999999999998</v>
      </c>
      <c r="M1215" t="b">
        <v>0</v>
      </c>
      <c r="N1215" t="s">
        <v>35</v>
      </c>
      <c r="O1215" t="s">
        <v>39</v>
      </c>
      <c r="P1215" s="4">
        <v>87.91</v>
      </c>
      <c r="Q1215" s="4">
        <v>376194.02</v>
      </c>
      <c r="R1215" s="4">
        <v>-321825.2</v>
      </c>
    </row>
    <row r="1216" spans="1:18" x14ac:dyDescent="0.25">
      <c r="A1216">
        <v>5346</v>
      </c>
      <c r="B1216" t="s">
        <v>18</v>
      </c>
      <c r="C1216" t="s">
        <v>29</v>
      </c>
      <c r="D1216">
        <v>258.58999999999997</v>
      </c>
      <c r="E1216" s="3">
        <v>45015</v>
      </c>
      <c r="F1216" s="3">
        <v>45109</v>
      </c>
      <c r="G1216">
        <v>1045.68</v>
      </c>
      <c r="H1216" t="s">
        <v>31</v>
      </c>
      <c r="I1216">
        <v>7.4</v>
      </c>
      <c r="J1216">
        <v>1470.1</v>
      </c>
      <c r="K1216">
        <v>21.7</v>
      </c>
      <c r="L1216" s="7">
        <v>513.29999999999995</v>
      </c>
      <c r="M1216" t="b">
        <v>1</v>
      </c>
      <c r="N1216" t="s">
        <v>37</v>
      </c>
      <c r="O1216" t="s">
        <v>40</v>
      </c>
      <c r="P1216" s="4">
        <v>63.77</v>
      </c>
      <c r="Q1216" s="4">
        <v>177794.89</v>
      </c>
      <c r="R1216" s="4">
        <v>-111111.88</v>
      </c>
    </row>
    <row r="1217" spans="1:18" x14ac:dyDescent="0.25">
      <c r="A1217">
        <v>4810</v>
      </c>
      <c r="B1217" t="s">
        <v>22</v>
      </c>
      <c r="C1217" t="s">
        <v>29</v>
      </c>
      <c r="D1217">
        <v>282.49</v>
      </c>
      <c r="E1217" s="3">
        <v>45024</v>
      </c>
      <c r="F1217" s="3">
        <v>45148</v>
      </c>
      <c r="G1217">
        <v>1204.21</v>
      </c>
      <c r="H1217" t="s">
        <v>33</v>
      </c>
      <c r="I1217">
        <v>5.89</v>
      </c>
      <c r="J1217">
        <v>334.5</v>
      </c>
      <c r="K1217">
        <v>32</v>
      </c>
      <c r="L1217" s="7">
        <v>500.1</v>
      </c>
      <c r="M1217" t="b">
        <v>0</v>
      </c>
      <c r="N1217" t="s">
        <v>35</v>
      </c>
      <c r="O1217" t="s">
        <v>39</v>
      </c>
      <c r="P1217" s="4">
        <v>62.2</v>
      </c>
      <c r="Q1217" s="4">
        <v>534559.65</v>
      </c>
      <c r="R1217" s="4">
        <v>-459657.79</v>
      </c>
    </row>
    <row r="1218" spans="1:18" x14ac:dyDescent="0.25">
      <c r="A1218">
        <v>8206</v>
      </c>
      <c r="B1218" t="s">
        <v>20</v>
      </c>
      <c r="C1218" t="s">
        <v>27</v>
      </c>
      <c r="D1218">
        <v>64.5</v>
      </c>
      <c r="E1218" s="3">
        <v>44987</v>
      </c>
      <c r="F1218" s="3">
        <v>45212</v>
      </c>
      <c r="G1218">
        <v>202.89</v>
      </c>
      <c r="H1218" t="s">
        <v>33</v>
      </c>
      <c r="I1218">
        <v>6.42</v>
      </c>
      <c r="J1218">
        <v>1326.5</v>
      </c>
      <c r="K1218">
        <v>19.100000000000001</v>
      </c>
      <c r="L1218" s="7">
        <v>549.4</v>
      </c>
      <c r="M1218" t="b">
        <v>1</v>
      </c>
      <c r="N1218" t="s">
        <v>37</v>
      </c>
      <c r="O1218" t="s">
        <v>39</v>
      </c>
      <c r="P1218" s="4">
        <v>150.46</v>
      </c>
      <c r="Q1218" s="4">
        <v>81464.86</v>
      </c>
      <c r="R1218" s="4">
        <v>-50938.03</v>
      </c>
    </row>
    <row r="1219" spans="1:18" x14ac:dyDescent="0.25">
      <c r="A1219">
        <v>3032</v>
      </c>
      <c r="B1219" t="s">
        <v>18</v>
      </c>
      <c r="C1219" t="s">
        <v>27</v>
      </c>
      <c r="D1219">
        <v>96.38</v>
      </c>
      <c r="E1219" s="3">
        <v>45023</v>
      </c>
      <c r="F1219" s="3">
        <v>45208</v>
      </c>
      <c r="G1219">
        <v>371.92</v>
      </c>
      <c r="H1219" t="s">
        <v>32</v>
      </c>
      <c r="I1219">
        <v>5.62</v>
      </c>
      <c r="J1219">
        <v>972.1</v>
      </c>
      <c r="K1219">
        <v>27.7</v>
      </c>
      <c r="L1219" s="7">
        <v>593.20000000000005</v>
      </c>
      <c r="M1219" t="b">
        <v>0</v>
      </c>
      <c r="N1219" t="s">
        <v>35</v>
      </c>
      <c r="O1219" t="s">
        <v>39</v>
      </c>
      <c r="P1219" s="4">
        <v>144.26</v>
      </c>
      <c r="Q1219" s="4">
        <v>140147.28</v>
      </c>
      <c r="R1219" s="4">
        <v>-86494.1</v>
      </c>
    </row>
    <row r="1220" spans="1:18" x14ac:dyDescent="0.25">
      <c r="A1220">
        <v>9436</v>
      </c>
      <c r="B1220" t="s">
        <v>22</v>
      </c>
      <c r="C1220" t="s">
        <v>26</v>
      </c>
      <c r="D1220">
        <v>75.900000000000006</v>
      </c>
      <c r="E1220" s="3">
        <v>44939</v>
      </c>
      <c r="F1220" s="3">
        <v>45063</v>
      </c>
      <c r="G1220">
        <v>219.84</v>
      </c>
      <c r="H1220" t="s">
        <v>31</v>
      </c>
      <c r="I1220">
        <v>6.41</v>
      </c>
      <c r="J1220">
        <v>936.15</v>
      </c>
      <c r="K1220">
        <v>25.6</v>
      </c>
      <c r="L1220" s="7">
        <v>322.60000000000002</v>
      </c>
      <c r="M1220" t="b">
        <v>1</v>
      </c>
      <c r="N1220" t="s">
        <v>38</v>
      </c>
      <c r="O1220" t="s">
        <v>41</v>
      </c>
      <c r="P1220" s="4">
        <v>122.34</v>
      </c>
      <c r="Q1220" s="4">
        <v>84089.02</v>
      </c>
      <c r="R1220" s="4">
        <v>-57193.79</v>
      </c>
    </row>
    <row r="1221" spans="1:18" x14ac:dyDescent="0.25">
      <c r="A1221">
        <v>1271</v>
      </c>
      <c r="B1221" t="s">
        <v>20</v>
      </c>
      <c r="C1221" t="s">
        <v>29</v>
      </c>
      <c r="D1221">
        <v>110.83</v>
      </c>
      <c r="E1221" s="3">
        <v>45015</v>
      </c>
      <c r="F1221" s="3">
        <v>45137</v>
      </c>
      <c r="G1221">
        <v>169.57</v>
      </c>
      <c r="H1221" t="s">
        <v>31</v>
      </c>
      <c r="I1221">
        <v>6.66</v>
      </c>
      <c r="J1221">
        <v>623.5</v>
      </c>
      <c r="K1221">
        <v>23.1</v>
      </c>
      <c r="L1221" s="7">
        <v>157.6</v>
      </c>
      <c r="M1221" t="b">
        <v>1</v>
      </c>
      <c r="N1221" t="s">
        <v>38</v>
      </c>
      <c r="O1221" t="s">
        <v>40</v>
      </c>
      <c r="P1221" s="4">
        <v>64.5</v>
      </c>
      <c r="Q1221" s="4">
        <v>162788.43</v>
      </c>
      <c r="R1221" s="4">
        <v>-151851.16</v>
      </c>
    </row>
    <row r="1222" spans="1:18" x14ac:dyDescent="0.25">
      <c r="A1222">
        <v>4511</v>
      </c>
      <c r="B1222" t="s">
        <v>20</v>
      </c>
      <c r="C1222" t="s">
        <v>25</v>
      </c>
      <c r="D1222">
        <v>274.83</v>
      </c>
      <c r="E1222" s="3">
        <v>45032</v>
      </c>
      <c r="F1222" s="3">
        <v>45251</v>
      </c>
      <c r="G1222">
        <v>708.58</v>
      </c>
      <c r="H1222" t="s">
        <v>32</v>
      </c>
      <c r="I1222">
        <v>6.37</v>
      </c>
      <c r="J1222">
        <v>272.10000000000002</v>
      </c>
      <c r="K1222">
        <v>31.2</v>
      </c>
      <c r="L1222" s="7">
        <v>303.5</v>
      </c>
      <c r="M1222" t="b">
        <v>0</v>
      </c>
      <c r="N1222" t="s">
        <v>35</v>
      </c>
      <c r="O1222" t="s">
        <v>39</v>
      </c>
      <c r="P1222" s="4">
        <v>70.23</v>
      </c>
      <c r="Q1222" s="4">
        <v>430047.71</v>
      </c>
      <c r="R1222" s="4">
        <v>-380284.14</v>
      </c>
    </row>
    <row r="1223" spans="1:18" x14ac:dyDescent="0.25">
      <c r="A1223">
        <v>2771</v>
      </c>
      <c r="B1223" t="s">
        <v>18</v>
      </c>
      <c r="C1223" t="s">
        <v>29</v>
      </c>
      <c r="D1223">
        <v>174.66</v>
      </c>
      <c r="E1223" s="3">
        <v>44966</v>
      </c>
      <c r="F1223" s="3">
        <v>45190</v>
      </c>
      <c r="G1223">
        <v>873.36</v>
      </c>
      <c r="H1223" t="s">
        <v>33</v>
      </c>
      <c r="I1223">
        <v>6.04</v>
      </c>
      <c r="J1223">
        <v>776.4</v>
      </c>
      <c r="K1223">
        <v>28.5</v>
      </c>
      <c r="L1223" s="7">
        <v>519.6</v>
      </c>
      <c r="M1223" t="b">
        <v>1</v>
      </c>
      <c r="N1223" t="s">
        <v>34</v>
      </c>
      <c r="O1223" t="s">
        <v>39</v>
      </c>
      <c r="P1223" s="4">
        <v>57.33</v>
      </c>
      <c r="Q1223" s="4">
        <v>314862.38</v>
      </c>
      <c r="R1223" s="4">
        <v>-264792.65000000002</v>
      </c>
    </row>
    <row r="1224" spans="1:18" x14ac:dyDescent="0.25">
      <c r="A1224">
        <v>5361</v>
      </c>
      <c r="B1224" t="s">
        <v>22</v>
      </c>
      <c r="C1224" t="s">
        <v>28</v>
      </c>
      <c r="D1224">
        <v>222.77</v>
      </c>
      <c r="E1224" s="3">
        <v>45029</v>
      </c>
      <c r="F1224" s="3">
        <v>45157</v>
      </c>
      <c r="G1224">
        <v>1192.8900000000001</v>
      </c>
      <c r="H1224" t="s">
        <v>31</v>
      </c>
      <c r="I1224">
        <v>5.4</v>
      </c>
      <c r="J1224">
        <v>608.70000000000005</v>
      </c>
      <c r="K1224">
        <v>30.2</v>
      </c>
      <c r="L1224" s="7">
        <v>314.06086404066082</v>
      </c>
      <c r="M1224" t="b">
        <v>1</v>
      </c>
      <c r="N1224" t="s">
        <v>37</v>
      </c>
      <c r="O1224" t="s">
        <v>39</v>
      </c>
      <c r="P1224" s="4">
        <v>356.65</v>
      </c>
      <c r="Q1224" s="4">
        <v>396879.92</v>
      </c>
      <c r="R1224" s="4">
        <v>28564.3</v>
      </c>
    </row>
    <row r="1225" spans="1:18" x14ac:dyDescent="0.25">
      <c r="A1225">
        <v>8069</v>
      </c>
      <c r="B1225" t="s">
        <v>18</v>
      </c>
      <c r="C1225" t="s">
        <v>27</v>
      </c>
      <c r="D1225">
        <v>149.59</v>
      </c>
      <c r="E1225" s="3">
        <v>44987</v>
      </c>
      <c r="F1225" s="3">
        <v>45140</v>
      </c>
      <c r="G1225">
        <v>433.96</v>
      </c>
      <c r="H1225" t="s">
        <v>32</v>
      </c>
      <c r="I1225">
        <v>6.43</v>
      </c>
      <c r="J1225">
        <v>811.4</v>
      </c>
      <c r="K1225">
        <v>24.6</v>
      </c>
      <c r="L1225" s="7">
        <v>234.8</v>
      </c>
      <c r="M1225" t="b">
        <v>1</v>
      </c>
      <c r="N1225" t="s">
        <v>36</v>
      </c>
      <c r="O1225" t="s">
        <v>39</v>
      </c>
      <c r="P1225" s="4">
        <v>152.63999999999999</v>
      </c>
      <c r="Q1225" s="4">
        <v>155083.25</v>
      </c>
      <c r="R1225" s="4">
        <v>-88843.6</v>
      </c>
    </row>
    <row r="1226" spans="1:18" x14ac:dyDescent="0.25">
      <c r="A1226">
        <v>1920</v>
      </c>
      <c r="B1226" t="s">
        <v>19</v>
      </c>
      <c r="C1226" t="s">
        <v>29</v>
      </c>
      <c r="D1226">
        <v>13.51</v>
      </c>
      <c r="E1226" s="3">
        <v>45046</v>
      </c>
      <c r="F1226" s="3">
        <v>45261</v>
      </c>
      <c r="G1226">
        <v>47.83</v>
      </c>
      <c r="H1226" t="s">
        <v>33</v>
      </c>
      <c r="I1226">
        <v>7.23</v>
      </c>
      <c r="J1226">
        <v>1128.5</v>
      </c>
      <c r="K1226">
        <v>33.1</v>
      </c>
      <c r="L1226" s="7">
        <v>76</v>
      </c>
      <c r="M1226" t="b">
        <v>1</v>
      </c>
      <c r="N1226" t="s">
        <v>37</v>
      </c>
      <c r="O1226" t="s">
        <v>40</v>
      </c>
      <c r="P1226" s="4">
        <v>62.31</v>
      </c>
      <c r="Q1226" s="4">
        <v>19235.259999999998</v>
      </c>
      <c r="R1226" s="4">
        <v>-16254.97</v>
      </c>
    </row>
    <row r="1227" spans="1:18" x14ac:dyDescent="0.25">
      <c r="A1227">
        <v>9190</v>
      </c>
      <c r="B1227" t="s">
        <v>20</v>
      </c>
      <c r="C1227" t="s">
        <v>27</v>
      </c>
      <c r="D1227">
        <v>23.94</v>
      </c>
      <c r="E1227" s="3">
        <v>44970</v>
      </c>
      <c r="F1227" s="3">
        <v>45175</v>
      </c>
      <c r="G1227">
        <v>40.380000000000003</v>
      </c>
      <c r="H1227" t="s">
        <v>30</v>
      </c>
      <c r="I1227">
        <v>4.5199999999999996</v>
      </c>
      <c r="J1227">
        <v>1371.7</v>
      </c>
      <c r="K1227">
        <v>23.5</v>
      </c>
      <c r="L1227" s="7">
        <v>330.4</v>
      </c>
      <c r="M1227" t="b">
        <v>1</v>
      </c>
      <c r="N1227" t="s">
        <v>36</v>
      </c>
      <c r="O1227" t="s">
        <v>40</v>
      </c>
      <c r="P1227" s="4">
        <v>144.57</v>
      </c>
      <c r="Q1227" s="4">
        <v>40000.53</v>
      </c>
      <c r="R1227" s="4">
        <v>-34162.79</v>
      </c>
    </row>
    <row r="1228" spans="1:18" x14ac:dyDescent="0.25">
      <c r="A1228">
        <v>4430</v>
      </c>
      <c r="B1228" t="s">
        <v>18</v>
      </c>
      <c r="C1228" t="s">
        <v>29</v>
      </c>
      <c r="D1228">
        <v>163.69</v>
      </c>
      <c r="E1228" s="3">
        <v>45039</v>
      </c>
      <c r="F1228" s="3">
        <v>45251</v>
      </c>
      <c r="G1228">
        <v>439.56</v>
      </c>
      <c r="H1228" t="s">
        <v>32</v>
      </c>
      <c r="I1228">
        <v>4.9000000000000004</v>
      </c>
      <c r="J1228">
        <v>1168.5999999999999</v>
      </c>
      <c r="K1228">
        <v>26.5</v>
      </c>
      <c r="L1228" s="7">
        <v>310.8</v>
      </c>
      <c r="M1228" t="b">
        <v>1</v>
      </c>
      <c r="N1228" t="s">
        <v>38</v>
      </c>
      <c r="O1228" t="s">
        <v>40</v>
      </c>
      <c r="P1228" s="4">
        <v>62.64</v>
      </c>
      <c r="Q1228" s="4">
        <v>269645.76</v>
      </c>
      <c r="R1228" s="4">
        <v>-242111.72</v>
      </c>
    </row>
    <row r="1229" spans="1:18" x14ac:dyDescent="0.25">
      <c r="A1229">
        <v>5435</v>
      </c>
      <c r="B1229" t="s">
        <v>20</v>
      </c>
      <c r="C1229" t="s">
        <v>23</v>
      </c>
      <c r="D1229">
        <v>217.04</v>
      </c>
      <c r="E1229" s="3">
        <v>44988</v>
      </c>
      <c r="F1229" s="3">
        <v>45155</v>
      </c>
      <c r="G1229">
        <v>1171.17</v>
      </c>
      <c r="H1229" t="s">
        <v>32</v>
      </c>
      <c r="I1229">
        <v>4.8600000000000003</v>
      </c>
      <c r="J1229">
        <v>932.9</v>
      </c>
      <c r="K1229">
        <v>32.9</v>
      </c>
      <c r="L1229" s="7">
        <v>97.2</v>
      </c>
      <c r="M1229" t="b">
        <v>1</v>
      </c>
      <c r="N1229" t="s">
        <v>34</v>
      </c>
      <c r="O1229" t="s">
        <v>41</v>
      </c>
      <c r="P1229" s="4">
        <v>905.72</v>
      </c>
      <c r="Q1229" s="4">
        <v>398571.64</v>
      </c>
      <c r="R1229" s="4">
        <v>662180.44999999995</v>
      </c>
    </row>
    <row r="1230" spans="1:18" x14ac:dyDescent="0.25">
      <c r="A1230">
        <v>4760</v>
      </c>
      <c r="B1230" t="s">
        <v>22</v>
      </c>
      <c r="C1230" t="s">
        <v>27</v>
      </c>
      <c r="D1230">
        <v>68.52</v>
      </c>
      <c r="E1230" s="3">
        <v>44970</v>
      </c>
      <c r="F1230" s="3">
        <v>45196</v>
      </c>
      <c r="G1230">
        <v>310.39</v>
      </c>
      <c r="H1230" t="s">
        <v>31</v>
      </c>
      <c r="I1230">
        <v>7.27</v>
      </c>
      <c r="J1230">
        <v>1585</v>
      </c>
      <c r="K1230">
        <v>19.3</v>
      </c>
      <c r="L1230" s="7">
        <v>487.2</v>
      </c>
      <c r="M1230" t="b">
        <v>1</v>
      </c>
      <c r="N1230" t="s">
        <v>34</v>
      </c>
      <c r="O1230" t="s">
        <v>39</v>
      </c>
      <c r="P1230" s="4">
        <v>148.04</v>
      </c>
      <c r="Q1230" s="4">
        <v>119767.16</v>
      </c>
      <c r="R1230" s="4">
        <v>-73817.02</v>
      </c>
    </row>
    <row r="1231" spans="1:18" x14ac:dyDescent="0.25">
      <c r="A1231">
        <v>3050</v>
      </c>
      <c r="B1231" t="s">
        <v>21</v>
      </c>
      <c r="C1231" t="s">
        <v>25</v>
      </c>
      <c r="D1231">
        <v>217.96</v>
      </c>
      <c r="E1231" s="3">
        <v>44974</v>
      </c>
      <c r="F1231" s="3">
        <v>45112</v>
      </c>
      <c r="G1231">
        <v>551.19000000000005</v>
      </c>
      <c r="H1231" t="s">
        <v>30</v>
      </c>
      <c r="I1231">
        <v>5.9350000000000005</v>
      </c>
      <c r="J1231">
        <v>1598.1</v>
      </c>
      <c r="K1231">
        <v>19.7</v>
      </c>
      <c r="L1231" s="7">
        <v>206</v>
      </c>
      <c r="M1231" t="b">
        <v>0</v>
      </c>
      <c r="N1231" t="s">
        <v>35</v>
      </c>
      <c r="O1231" t="s">
        <v>41</v>
      </c>
      <c r="P1231" s="4">
        <v>73.64</v>
      </c>
      <c r="Q1231" s="4">
        <v>343675.82</v>
      </c>
      <c r="R1231" s="4">
        <v>-303086.19</v>
      </c>
    </row>
    <row r="1232" spans="1:18" x14ac:dyDescent="0.25">
      <c r="A1232">
        <v>2165</v>
      </c>
      <c r="B1232" t="s">
        <v>18</v>
      </c>
      <c r="C1232" t="s">
        <v>23</v>
      </c>
      <c r="D1232">
        <v>244.15</v>
      </c>
      <c r="E1232" s="3">
        <v>45000</v>
      </c>
      <c r="F1232" s="3">
        <v>45113</v>
      </c>
      <c r="G1232">
        <v>680.5</v>
      </c>
      <c r="H1232" t="s">
        <v>33</v>
      </c>
      <c r="I1232">
        <v>7.36</v>
      </c>
      <c r="J1232">
        <v>993.8</v>
      </c>
      <c r="K1232">
        <v>33.9</v>
      </c>
      <c r="L1232" s="7">
        <v>307.54468911917064</v>
      </c>
      <c r="M1232" t="b">
        <v>0</v>
      </c>
      <c r="N1232" t="s">
        <v>35</v>
      </c>
      <c r="O1232" t="s">
        <v>40</v>
      </c>
      <c r="P1232" s="4">
        <v>891.55</v>
      </c>
      <c r="Q1232" s="4">
        <v>396324.51</v>
      </c>
      <c r="R1232" s="4">
        <v>210375.26</v>
      </c>
    </row>
    <row r="1233" spans="1:18" x14ac:dyDescent="0.25">
      <c r="A1233">
        <v>9567</v>
      </c>
      <c r="B1233" t="s">
        <v>18</v>
      </c>
      <c r="C1233" t="s">
        <v>28</v>
      </c>
      <c r="D1233">
        <v>126.51</v>
      </c>
      <c r="E1233" s="3">
        <v>44985</v>
      </c>
      <c r="F1233" s="3">
        <v>45181</v>
      </c>
      <c r="G1233">
        <v>706.43</v>
      </c>
      <c r="H1233" t="s">
        <v>30</v>
      </c>
      <c r="I1233">
        <v>6.25</v>
      </c>
      <c r="J1233">
        <v>445.1</v>
      </c>
      <c r="K1233">
        <v>33.5</v>
      </c>
      <c r="L1233" s="7">
        <v>105.8</v>
      </c>
      <c r="M1233" t="b">
        <v>1</v>
      </c>
      <c r="N1233" t="s">
        <v>38</v>
      </c>
      <c r="O1233" t="s">
        <v>40</v>
      </c>
      <c r="P1233" s="4">
        <v>350.11</v>
      </c>
      <c r="Q1233" s="4">
        <v>216479.56</v>
      </c>
      <c r="R1233" s="4">
        <v>30848.65</v>
      </c>
    </row>
    <row r="1234" spans="1:18" x14ac:dyDescent="0.25">
      <c r="A1234">
        <v>3033</v>
      </c>
      <c r="B1234" t="s">
        <v>20</v>
      </c>
      <c r="C1234" t="s">
        <v>29</v>
      </c>
      <c r="D1234">
        <v>225.19</v>
      </c>
      <c r="E1234" s="3">
        <v>44983</v>
      </c>
      <c r="F1234" s="3">
        <v>45153</v>
      </c>
      <c r="G1234">
        <v>573.20000000000005</v>
      </c>
      <c r="H1234" t="s">
        <v>31</v>
      </c>
      <c r="I1234">
        <v>5.89</v>
      </c>
      <c r="J1234">
        <v>932.9</v>
      </c>
      <c r="K1234">
        <v>30.3</v>
      </c>
      <c r="L1234" s="7">
        <v>523.4</v>
      </c>
      <c r="M1234" t="b">
        <v>0</v>
      </c>
      <c r="N1234" t="s">
        <v>35</v>
      </c>
      <c r="O1234" t="s">
        <v>41</v>
      </c>
      <c r="P1234" s="4">
        <v>63.68</v>
      </c>
      <c r="Q1234" s="4">
        <v>395621.17</v>
      </c>
      <c r="R1234" s="4">
        <v>-359119.79</v>
      </c>
    </row>
    <row r="1235" spans="1:18" x14ac:dyDescent="0.25">
      <c r="A1235">
        <v>7467</v>
      </c>
      <c r="B1235" t="s">
        <v>22</v>
      </c>
      <c r="C1235" t="s">
        <v>26</v>
      </c>
      <c r="D1235">
        <v>124.19</v>
      </c>
      <c r="E1235" s="3">
        <v>45021</v>
      </c>
      <c r="F1235" s="3">
        <v>45239</v>
      </c>
      <c r="G1235">
        <v>393.78</v>
      </c>
      <c r="H1235" t="s">
        <v>31</v>
      </c>
      <c r="I1235">
        <v>6.88</v>
      </c>
      <c r="J1235">
        <v>1003.7</v>
      </c>
      <c r="K1235">
        <v>25.7</v>
      </c>
      <c r="L1235" s="7">
        <v>456.6</v>
      </c>
      <c r="M1235" t="b">
        <v>1</v>
      </c>
      <c r="N1235" t="s">
        <v>34</v>
      </c>
      <c r="O1235" t="s">
        <v>41</v>
      </c>
      <c r="P1235" s="4">
        <v>113.25</v>
      </c>
      <c r="Q1235" s="4">
        <v>127791.95</v>
      </c>
      <c r="R1235" s="4">
        <v>-83196.36</v>
      </c>
    </row>
    <row r="1236" spans="1:18" x14ac:dyDescent="0.25">
      <c r="A1236">
        <v>1145</v>
      </c>
      <c r="B1236" t="s">
        <v>19</v>
      </c>
      <c r="C1236" t="s">
        <v>28</v>
      </c>
      <c r="D1236">
        <v>205.11</v>
      </c>
      <c r="E1236" s="3">
        <v>45034</v>
      </c>
      <c r="F1236" s="3">
        <v>45136</v>
      </c>
      <c r="G1236">
        <v>989</v>
      </c>
      <c r="H1236" t="s">
        <v>33</v>
      </c>
      <c r="I1236">
        <v>4.9800000000000004</v>
      </c>
      <c r="J1236">
        <v>774</v>
      </c>
      <c r="K1236">
        <v>26.1</v>
      </c>
      <c r="L1236" s="7">
        <v>263.60000000000002</v>
      </c>
      <c r="M1236" t="b">
        <v>1</v>
      </c>
      <c r="N1236" t="s">
        <v>38</v>
      </c>
      <c r="O1236" t="s">
        <v>41</v>
      </c>
      <c r="P1236" s="4">
        <v>348.43</v>
      </c>
      <c r="Q1236" s="4">
        <v>343090.8</v>
      </c>
      <c r="R1236" s="4">
        <v>1506.47</v>
      </c>
    </row>
    <row r="1237" spans="1:18" x14ac:dyDescent="0.25">
      <c r="A1237">
        <v>5388</v>
      </c>
      <c r="B1237" t="s">
        <v>22</v>
      </c>
      <c r="C1237" t="s">
        <v>27</v>
      </c>
      <c r="D1237">
        <v>230.38</v>
      </c>
      <c r="E1237" s="3">
        <v>44937</v>
      </c>
      <c r="F1237" s="3">
        <v>45153</v>
      </c>
      <c r="G1237">
        <v>991.92</v>
      </c>
      <c r="H1237" t="s">
        <v>33</v>
      </c>
      <c r="I1237">
        <v>5.64</v>
      </c>
      <c r="J1237">
        <v>410.7</v>
      </c>
      <c r="K1237">
        <v>22.1</v>
      </c>
      <c r="L1237" s="7">
        <v>396.2</v>
      </c>
      <c r="M1237" t="b">
        <v>1</v>
      </c>
      <c r="N1237" t="s">
        <v>34</v>
      </c>
      <c r="O1237" t="s">
        <v>39</v>
      </c>
      <c r="P1237" s="4">
        <v>151.37</v>
      </c>
      <c r="Q1237" s="4">
        <v>443208.15</v>
      </c>
      <c r="R1237" s="4">
        <v>-293061.21999999997</v>
      </c>
    </row>
    <row r="1238" spans="1:18" x14ac:dyDescent="0.25">
      <c r="A1238">
        <v>8832</v>
      </c>
      <c r="B1238" t="s">
        <v>18</v>
      </c>
      <c r="C1238" t="s">
        <v>23</v>
      </c>
      <c r="D1238">
        <v>297.62</v>
      </c>
      <c r="E1238" s="3">
        <v>44951</v>
      </c>
      <c r="F1238" s="3">
        <v>45084</v>
      </c>
      <c r="G1238">
        <v>1132.25</v>
      </c>
      <c r="H1238" t="s">
        <v>33</v>
      </c>
      <c r="I1238">
        <v>5.9</v>
      </c>
      <c r="J1238">
        <v>660.4</v>
      </c>
      <c r="K1238">
        <v>24.9</v>
      </c>
      <c r="L1238" s="7">
        <v>153.1</v>
      </c>
      <c r="M1238" t="b">
        <v>0</v>
      </c>
      <c r="N1238" t="s">
        <v>35</v>
      </c>
      <c r="O1238" t="s">
        <v>39</v>
      </c>
      <c r="P1238" s="4">
        <v>893.12</v>
      </c>
      <c r="Q1238" s="4">
        <v>252811.85</v>
      </c>
      <c r="R1238" s="4">
        <v>758423.27</v>
      </c>
    </row>
    <row r="1239" spans="1:18" x14ac:dyDescent="0.25">
      <c r="A1239">
        <v>9623</v>
      </c>
      <c r="B1239" t="s">
        <v>19</v>
      </c>
      <c r="C1239" t="s">
        <v>28</v>
      </c>
      <c r="D1239">
        <v>106.89</v>
      </c>
      <c r="E1239" s="3">
        <v>44987</v>
      </c>
      <c r="F1239" s="3">
        <v>45175</v>
      </c>
      <c r="G1239">
        <v>641.20000000000005</v>
      </c>
      <c r="H1239" t="s">
        <v>31</v>
      </c>
      <c r="I1239">
        <v>5.4</v>
      </c>
      <c r="J1239">
        <v>1760.7</v>
      </c>
      <c r="K1239">
        <v>24.9</v>
      </c>
      <c r="L1239" s="7">
        <v>592</v>
      </c>
      <c r="M1239" t="b">
        <v>0</v>
      </c>
      <c r="N1239" t="s">
        <v>35</v>
      </c>
      <c r="O1239" t="s">
        <v>41</v>
      </c>
      <c r="P1239" s="4">
        <v>345.4</v>
      </c>
      <c r="Q1239" s="4">
        <v>61178.75</v>
      </c>
      <c r="R1239" s="4">
        <v>160291.73000000001</v>
      </c>
    </row>
    <row r="1240" spans="1:18" x14ac:dyDescent="0.25">
      <c r="A1240">
        <v>9896</v>
      </c>
      <c r="B1240" t="s">
        <v>22</v>
      </c>
      <c r="C1240" t="s">
        <v>25</v>
      </c>
      <c r="D1240">
        <v>126.26</v>
      </c>
      <c r="E1240" s="3">
        <v>44972</v>
      </c>
      <c r="F1240" s="3">
        <v>45068</v>
      </c>
      <c r="G1240">
        <v>328.09</v>
      </c>
      <c r="H1240" t="s">
        <v>33</v>
      </c>
      <c r="I1240">
        <v>5.61</v>
      </c>
      <c r="J1240">
        <v>755.1</v>
      </c>
      <c r="K1240">
        <v>18.600000000000001</v>
      </c>
      <c r="L1240" s="7">
        <v>487.9</v>
      </c>
      <c r="M1240" t="b">
        <v>0</v>
      </c>
      <c r="N1240" t="s">
        <v>35</v>
      </c>
      <c r="O1240" t="s">
        <v>39</v>
      </c>
      <c r="P1240" s="4">
        <v>82.17</v>
      </c>
      <c r="Q1240" s="4">
        <v>76841.13</v>
      </c>
      <c r="R1240" s="4">
        <v>-49881.97</v>
      </c>
    </row>
    <row r="1241" spans="1:18" x14ac:dyDescent="0.25">
      <c r="A1241">
        <v>9173</v>
      </c>
      <c r="B1241" t="s">
        <v>21</v>
      </c>
      <c r="C1241" t="s">
        <v>26</v>
      </c>
      <c r="D1241">
        <v>53.86</v>
      </c>
      <c r="E1241" s="3">
        <v>44980</v>
      </c>
      <c r="F1241" s="3">
        <v>45161</v>
      </c>
      <c r="G1241">
        <v>280.45</v>
      </c>
      <c r="H1241" t="s">
        <v>33</v>
      </c>
      <c r="I1241">
        <v>4.7300000000000004</v>
      </c>
      <c r="J1241">
        <v>870.3</v>
      </c>
      <c r="K1241">
        <v>25.3</v>
      </c>
      <c r="L1241" s="7">
        <v>483.9</v>
      </c>
      <c r="M1241" t="b">
        <v>1</v>
      </c>
      <c r="N1241" t="s">
        <v>37</v>
      </c>
      <c r="O1241" t="s">
        <v>40</v>
      </c>
      <c r="P1241" s="4">
        <v>124.5</v>
      </c>
      <c r="Q1241" s="4">
        <v>44438.66</v>
      </c>
      <c r="R1241" s="4">
        <v>-9522.64</v>
      </c>
    </row>
    <row r="1242" spans="1:18" x14ac:dyDescent="0.25">
      <c r="A1242">
        <v>3632</v>
      </c>
      <c r="B1242" t="s">
        <v>20</v>
      </c>
      <c r="C1242" t="s">
        <v>27</v>
      </c>
      <c r="D1242">
        <v>65.2</v>
      </c>
      <c r="E1242" s="3">
        <v>45042</v>
      </c>
      <c r="F1242" s="3">
        <v>45239</v>
      </c>
      <c r="G1242">
        <v>149.65</v>
      </c>
      <c r="H1242" t="s">
        <v>33</v>
      </c>
      <c r="I1242">
        <v>5.09</v>
      </c>
      <c r="J1242">
        <v>210.2</v>
      </c>
      <c r="K1242">
        <v>25.7</v>
      </c>
      <c r="L1242" s="7">
        <v>134.4</v>
      </c>
      <c r="M1242" t="b">
        <v>1</v>
      </c>
      <c r="N1242" t="s">
        <v>34</v>
      </c>
      <c r="O1242" t="s">
        <v>40</v>
      </c>
      <c r="P1242" s="4">
        <v>152.72</v>
      </c>
      <c r="Q1242" s="4">
        <v>122555.5</v>
      </c>
      <c r="R1242" s="4">
        <v>-99700.95</v>
      </c>
    </row>
    <row r="1243" spans="1:18" x14ac:dyDescent="0.25">
      <c r="A1243">
        <v>5494</v>
      </c>
      <c r="B1243" t="s">
        <v>22</v>
      </c>
      <c r="C1243" t="s">
        <v>23</v>
      </c>
      <c r="D1243">
        <v>209.55</v>
      </c>
      <c r="E1243" s="3">
        <v>45035</v>
      </c>
      <c r="F1243" s="3">
        <v>45180</v>
      </c>
      <c r="G1243">
        <v>959.46</v>
      </c>
      <c r="H1243" t="s">
        <v>32</v>
      </c>
      <c r="I1243">
        <v>5.51</v>
      </c>
      <c r="J1243">
        <v>1351.1</v>
      </c>
      <c r="K1243">
        <v>28.7</v>
      </c>
      <c r="L1243" s="7">
        <v>59.8</v>
      </c>
      <c r="M1243" t="b">
        <v>1</v>
      </c>
      <c r="N1243" t="s">
        <v>36</v>
      </c>
      <c r="O1243" t="s">
        <v>40</v>
      </c>
      <c r="P1243" s="4">
        <v>904.27</v>
      </c>
      <c r="Q1243" s="4">
        <v>144630.18</v>
      </c>
      <c r="R1243" s="4">
        <v>722980.71</v>
      </c>
    </row>
    <row r="1244" spans="1:18" x14ac:dyDescent="0.25">
      <c r="A1244">
        <v>9056</v>
      </c>
      <c r="B1244" t="s">
        <v>22</v>
      </c>
      <c r="C1244" t="s">
        <v>28</v>
      </c>
      <c r="D1244">
        <v>275.52999999999997</v>
      </c>
      <c r="E1244" s="3">
        <v>44960</v>
      </c>
      <c r="F1244" s="3">
        <v>45082</v>
      </c>
      <c r="G1244">
        <v>1612.71</v>
      </c>
      <c r="H1244" t="s">
        <v>33</v>
      </c>
      <c r="I1244">
        <v>6.89</v>
      </c>
      <c r="J1244">
        <v>861.7</v>
      </c>
      <c r="K1244">
        <v>26.3</v>
      </c>
      <c r="L1244" s="7">
        <v>372</v>
      </c>
      <c r="M1244" t="b">
        <v>0</v>
      </c>
      <c r="N1244" t="s">
        <v>35</v>
      </c>
      <c r="O1244" t="s">
        <v>39</v>
      </c>
      <c r="P1244" s="4">
        <v>351.63</v>
      </c>
      <c r="Q1244" s="4">
        <v>446745.59999999998</v>
      </c>
      <c r="R1244" s="4">
        <v>120331.62</v>
      </c>
    </row>
    <row r="1245" spans="1:18" x14ac:dyDescent="0.25">
      <c r="A1245">
        <v>8511</v>
      </c>
      <c r="B1245" t="s">
        <v>21</v>
      </c>
      <c r="C1245" t="s">
        <v>23</v>
      </c>
      <c r="D1245">
        <v>121.41</v>
      </c>
      <c r="E1245" s="3">
        <v>45010</v>
      </c>
      <c r="F1245" s="3">
        <v>45180</v>
      </c>
      <c r="G1245">
        <v>460.08</v>
      </c>
      <c r="H1245" t="s">
        <v>31</v>
      </c>
      <c r="I1245">
        <v>5.05</v>
      </c>
      <c r="J1245">
        <v>365</v>
      </c>
      <c r="K1245">
        <v>31.8</v>
      </c>
      <c r="L1245" s="7">
        <v>129.30000000000001</v>
      </c>
      <c r="M1245" t="b">
        <v>0</v>
      </c>
      <c r="N1245" t="s">
        <v>35</v>
      </c>
      <c r="O1245" t="s">
        <v>39</v>
      </c>
      <c r="P1245" s="4">
        <v>906.72</v>
      </c>
      <c r="Q1245" s="4">
        <v>218606.69</v>
      </c>
      <c r="R1245" s="4">
        <v>198557.05</v>
      </c>
    </row>
    <row r="1246" spans="1:18" x14ac:dyDescent="0.25">
      <c r="A1246">
        <v>2828</v>
      </c>
      <c r="B1246" t="s">
        <v>18</v>
      </c>
      <c r="C1246" t="s">
        <v>23</v>
      </c>
      <c r="D1246">
        <v>58.05</v>
      </c>
      <c r="E1246" s="3">
        <v>44933</v>
      </c>
      <c r="F1246" s="3">
        <v>45147</v>
      </c>
      <c r="G1246">
        <v>297.3</v>
      </c>
      <c r="H1246" t="s">
        <v>32</v>
      </c>
      <c r="I1246">
        <v>5.54</v>
      </c>
      <c r="J1246">
        <v>1749.7</v>
      </c>
      <c r="K1246">
        <v>23.9</v>
      </c>
      <c r="L1246" s="7">
        <v>479.2</v>
      </c>
      <c r="M1246" t="b">
        <v>1</v>
      </c>
      <c r="N1246" t="s">
        <v>37</v>
      </c>
      <c r="O1246" t="s">
        <v>41</v>
      </c>
      <c r="P1246" s="4">
        <v>906.53</v>
      </c>
      <c r="Q1246" s="4">
        <v>105435.14</v>
      </c>
      <c r="R1246" s="4">
        <v>164076.23000000001</v>
      </c>
    </row>
    <row r="1247" spans="1:18" x14ac:dyDescent="0.25">
      <c r="A1247">
        <v>5805</v>
      </c>
      <c r="B1247" t="s">
        <v>20</v>
      </c>
      <c r="C1247" t="s">
        <v>28</v>
      </c>
      <c r="D1247">
        <v>89.1</v>
      </c>
      <c r="E1247" s="3">
        <v>45023</v>
      </c>
      <c r="F1247" s="3">
        <v>45161</v>
      </c>
      <c r="G1247">
        <v>499.14</v>
      </c>
      <c r="H1247" t="s">
        <v>31</v>
      </c>
      <c r="I1247">
        <v>4.6900000000000004</v>
      </c>
      <c r="J1247">
        <v>1443.9</v>
      </c>
      <c r="K1247">
        <v>24.6</v>
      </c>
      <c r="L1247" s="7">
        <v>278.8</v>
      </c>
      <c r="M1247" t="b">
        <v>1</v>
      </c>
      <c r="N1247" t="s">
        <v>34</v>
      </c>
      <c r="O1247" t="s">
        <v>39</v>
      </c>
      <c r="P1247" s="4">
        <v>355.92</v>
      </c>
      <c r="Q1247" s="4">
        <v>100248.45</v>
      </c>
      <c r="R1247" s="4">
        <v>77405.460000000006</v>
      </c>
    </row>
    <row r="1248" spans="1:18" x14ac:dyDescent="0.25">
      <c r="A1248">
        <v>1806</v>
      </c>
      <c r="B1248" t="s">
        <v>22</v>
      </c>
      <c r="C1248" t="s">
        <v>24</v>
      </c>
      <c r="D1248">
        <v>139.24</v>
      </c>
      <c r="E1248" s="3">
        <v>44988</v>
      </c>
      <c r="F1248" s="3">
        <v>45115</v>
      </c>
      <c r="G1248">
        <v>303.56</v>
      </c>
      <c r="H1248" t="s">
        <v>30</v>
      </c>
      <c r="I1248">
        <v>6.17</v>
      </c>
      <c r="J1248">
        <v>1361.8</v>
      </c>
      <c r="K1248">
        <v>27.1</v>
      </c>
      <c r="L1248" s="7">
        <v>236.2</v>
      </c>
      <c r="M1248" t="b">
        <v>1</v>
      </c>
      <c r="N1248" t="s">
        <v>37</v>
      </c>
      <c r="O1248" t="s">
        <v>40</v>
      </c>
      <c r="P1248" s="4">
        <v>161.51</v>
      </c>
      <c r="Q1248" s="4">
        <v>173060.37</v>
      </c>
      <c r="R1248" s="4">
        <v>-124032.39</v>
      </c>
    </row>
    <row r="1249" spans="1:18" x14ac:dyDescent="0.25">
      <c r="A1249">
        <v>8486</v>
      </c>
      <c r="B1249" t="s">
        <v>19</v>
      </c>
      <c r="C1249" t="s">
        <v>29</v>
      </c>
      <c r="D1249">
        <v>90.74</v>
      </c>
      <c r="E1249" s="3">
        <v>44983</v>
      </c>
      <c r="F1249" s="3">
        <v>45114</v>
      </c>
      <c r="G1249">
        <v>456.34</v>
      </c>
      <c r="H1249" t="s">
        <v>32</v>
      </c>
      <c r="I1249">
        <v>6.33</v>
      </c>
      <c r="J1249">
        <v>1732.6</v>
      </c>
      <c r="K1249">
        <v>21.2</v>
      </c>
      <c r="L1249" s="7">
        <v>90.5</v>
      </c>
      <c r="M1249" t="b">
        <v>1</v>
      </c>
      <c r="N1249" t="s">
        <v>37</v>
      </c>
      <c r="O1249" t="s">
        <v>40</v>
      </c>
      <c r="P1249" s="4">
        <v>69.88</v>
      </c>
      <c r="Q1249" s="4">
        <v>89367.4</v>
      </c>
      <c r="R1249" s="4">
        <v>-57478.36</v>
      </c>
    </row>
    <row r="1250" spans="1:18" x14ac:dyDescent="0.25">
      <c r="A1250">
        <v>9202</v>
      </c>
      <c r="B1250" t="s">
        <v>22</v>
      </c>
      <c r="C1250" t="s">
        <v>27</v>
      </c>
      <c r="D1250">
        <v>73.91</v>
      </c>
      <c r="E1250" s="3">
        <v>45025</v>
      </c>
      <c r="F1250" s="3">
        <v>45257</v>
      </c>
      <c r="G1250">
        <v>450.79</v>
      </c>
      <c r="H1250" t="s">
        <v>33</v>
      </c>
      <c r="I1250">
        <v>7.1</v>
      </c>
      <c r="J1250">
        <v>852</v>
      </c>
      <c r="K1250">
        <v>24.3</v>
      </c>
      <c r="L1250" s="7">
        <v>597.79999999999995</v>
      </c>
      <c r="M1250" t="b">
        <v>1</v>
      </c>
      <c r="N1250" t="s">
        <v>63</v>
      </c>
      <c r="O1250" t="s">
        <v>39</v>
      </c>
      <c r="P1250" s="4">
        <v>140.78</v>
      </c>
      <c r="Q1250" s="4">
        <v>53290.34</v>
      </c>
      <c r="R1250" s="4">
        <v>10171.879999999999</v>
      </c>
    </row>
    <row r="1251" spans="1:18" x14ac:dyDescent="0.25">
      <c r="A1251">
        <v>2868</v>
      </c>
      <c r="B1251" t="s">
        <v>20</v>
      </c>
      <c r="C1251" t="s">
        <v>27</v>
      </c>
      <c r="D1251">
        <v>222.12</v>
      </c>
      <c r="E1251" s="3">
        <v>45019</v>
      </c>
      <c r="F1251" s="3">
        <v>45162</v>
      </c>
      <c r="G1251">
        <v>973.3</v>
      </c>
      <c r="H1251" t="s">
        <v>32</v>
      </c>
      <c r="I1251">
        <v>6.96</v>
      </c>
      <c r="J1251">
        <v>1349.7</v>
      </c>
      <c r="K1251">
        <v>29</v>
      </c>
      <c r="L1251" s="7">
        <v>575.79999999999995</v>
      </c>
      <c r="M1251" t="b">
        <v>0</v>
      </c>
      <c r="N1251" t="s">
        <v>35</v>
      </c>
      <c r="O1251" t="s">
        <v>39</v>
      </c>
      <c r="P1251" s="4">
        <v>143.91</v>
      </c>
      <c r="Q1251" s="4">
        <v>181751.23</v>
      </c>
      <c r="R1251" s="4">
        <v>-41683.629999999997</v>
      </c>
    </row>
    <row r="1252" spans="1:18" x14ac:dyDescent="0.25">
      <c r="A1252">
        <v>8878</v>
      </c>
      <c r="B1252" t="s">
        <v>22</v>
      </c>
      <c r="C1252" t="s">
        <v>26</v>
      </c>
      <c r="D1252">
        <v>7.31</v>
      </c>
      <c r="E1252" s="3">
        <v>45042</v>
      </c>
      <c r="F1252" s="3">
        <v>45132</v>
      </c>
      <c r="G1252">
        <v>17.77</v>
      </c>
      <c r="H1252" t="s">
        <v>31</v>
      </c>
      <c r="I1252">
        <v>5.36</v>
      </c>
      <c r="J1252">
        <v>529.9</v>
      </c>
      <c r="K1252">
        <v>24.6</v>
      </c>
      <c r="L1252" s="7">
        <v>122.4</v>
      </c>
      <c r="M1252" t="b">
        <v>0</v>
      </c>
      <c r="N1252" t="s">
        <v>35</v>
      </c>
      <c r="O1252" t="s">
        <v>40</v>
      </c>
      <c r="P1252" s="4">
        <v>126.18</v>
      </c>
      <c r="Q1252" s="4">
        <v>5132.92</v>
      </c>
      <c r="R1252" s="4">
        <v>-2890.7</v>
      </c>
    </row>
    <row r="1253" spans="1:18" x14ac:dyDescent="0.25">
      <c r="A1253">
        <v>6690</v>
      </c>
      <c r="B1253" t="s">
        <v>21</v>
      </c>
      <c r="C1253" t="s">
        <v>26</v>
      </c>
      <c r="D1253">
        <v>164.07</v>
      </c>
      <c r="E1253" s="3">
        <v>45002</v>
      </c>
      <c r="F1253" s="3">
        <v>45209</v>
      </c>
      <c r="G1253">
        <v>350.24</v>
      </c>
      <c r="H1253" t="s">
        <v>32</v>
      </c>
      <c r="I1253">
        <v>4.91</v>
      </c>
      <c r="J1253">
        <v>1315.4</v>
      </c>
      <c r="K1253">
        <v>32.5</v>
      </c>
      <c r="L1253" s="7">
        <v>233</v>
      </c>
      <c r="M1253" t="b">
        <v>0</v>
      </c>
      <c r="N1253" t="s">
        <v>63</v>
      </c>
      <c r="O1253" t="s">
        <v>39</v>
      </c>
      <c r="P1253" s="4">
        <v>126.53</v>
      </c>
      <c r="Q1253" s="4">
        <v>182328.27</v>
      </c>
      <c r="R1253" s="4">
        <v>-138012.4</v>
      </c>
    </row>
    <row r="1254" spans="1:18" x14ac:dyDescent="0.25">
      <c r="A1254">
        <v>8827</v>
      </c>
      <c r="B1254" t="s">
        <v>22</v>
      </c>
      <c r="C1254" t="s">
        <v>26</v>
      </c>
      <c r="D1254">
        <v>239.16</v>
      </c>
      <c r="E1254" s="3">
        <v>44931</v>
      </c>
      <c r="F1254" s="3">
        <v>45125</v>
      </c>
      <c r="G1254">
        <v>669.33</v>
      </c>
      <c r="H1254" t="s">
        <v>30</v>
      </c>
      <c r="I1254">
        <v>4.97</v>
      </c>
      <c r="J1254">
        <v>222.5</v>
      </c>
      <c r="K1254">
        <v>27.8</v>
      </c>
      <c r="L1254" s="7">
        <v>264.89999999999998</v>
      </c>
      <c r="M1254" t="b">
        <v>1</v>
      </c>
      <c r="N1254" t="s">
        <v>36</v>
      </c>
      <c r="O1254" t="s">
        <v>39</v>
      </c>
      <c r="P1254" s="4">
        <v>126.38</v>
      </c>
      <c r="Q1254" s="4">
        <v>180689.77</v>
      </c>
      <c r="R1254" s="4">
        <v>-96099.839999999997</v>
      </c>
    </row>
    <row r="1255" spans="1:18" x14ac:dyDescent="0.25">
      <c r="A1255">
        <v>6429</v>
      </c>
      <c r="B1255" t="s">
        <v>22</v>
      </c>
      <c r="C1255" t="s">
        <v>27</v>
      </c>
      <c r="D1255">
        <v>83.54</v>
      </c>
      <c r="E1255" s="3">
        <v>45002</v>
      </c>
      <c r="F1255" s="3">
        <v>45111</v>
      </c>
      <c r="G1255">
        <v>168.55</v>
      </c>
      <c r="H1255" t="s">
        <v>33</v>
      </c>
      <c r="I1255">
        <v>7.41</v>
      </c>
      <c r="J1255">
        <v>402.1</v>
      </c>
      <c r="K1255">
        <v>20.5</v>
      </c>
      <c r="L1255" s="7">
        <v>213.2</v>
      </c>
      <c r="M1255" t="b">
        <v>1</v>
      </c>
      <c r="N1255" t="s">
        <v>38</v>
      </c>
      <c r="O1255" t="s">
        <v>41</v>
      </c>
      <c r="P1255" s="4">
        <v>157.44999999999999</v>
      </c>
      <c r="Q1255" s="4">
        <v>92320.15</v>
      </c>
      <c r="R1255" s="4">
        <v>-65781.95</v>
      </c>
    </row>
    <row r="1256" spans="1:18" x14ac:dyDescent="0.25">
      <c r="A1256">
        <v>4564</v>
      </c>
      <c r="B1256" t="s">
        <v>19</v>
      </c>
      <c r="C1256" t="s">
        <v>23</v>
      </c>
      <c r="D1256">
        <v>182.97</v>
      </c>
      <c r="E1256" s="3">
        <v>45019</v>
      </c>
      <c r="F1256" s="3">
        <v>45256</v>
      </c>
      <c r="G1256">
        <v>744.13</v>
      </c>
      <c r="H1256" t="s">
        <v>33</v>
      </c>
      <c r="I1256">
        <v>6.52</v>
      </c>
      <c r="J1256">
        <v>880.4</v>
      </c>
      <c r="K1256">
        <v>25.8</v>
      </c>
      <c r="L1256" s="7">
        <v>307.54468911917064</v>
      </c>
      <c r="M1256" t="b">
        <v>1</v>
      </c>
      <c r="N1256" t="s">
        <v>37</v>
      </c>
      <c r="O1256" t="s">
        <v>40</v>
      </c>
      <c r="P1256" s="4">
        <v>898.45</v>
      </c>
      <c r="Q1256" s="4">
        <v>325098.11</v>
      </c>
      <c r="R1256" s="4">
        <v>343465.49</v>
      </c>
    </row>
    <row r="1257" spans="1:18" x14ac:dyDescent="0.25">
      <c r="A1257">
        <v>2389</v>
      </c>
      <c r="B1257" t="s">
        <v>21</v>
      </c>
      <c r="C1257" t="s">
        <v>26</v>
      </c>
      <c r="D1257">
        <v>202.33</v>
      </c>
      <c r="E1257" s="3">
        <v>44961</v>
      </c>
      <c r="F1257" s="3">
        <v>45142</v>
      </c>
      <c r="G1257">
        <v>374.01</v>
      </c>
      <c r="H1257" t="s">
        <v>30</v>
      </c>
      <c r="I1257">
        <v>4.63</v>
      </c>
      <c r="J1257">
        <v>219.3</v>
      </c>
      <c r="K1257">
        <v>30.2</v>
      </c>
      <c r="L1257" s="7">
        <v>446.7</v>
      </c>
      <c r="M1257" t="b">
        <v>1</v>
      </c>
      <c r="N1257" t="s">
        <v>34</v>
      </c>
      <c r="O1257" t="s">
        <v>41</v>
      </c>
      <c r="P1257" s="4">
        <v>128.63999999999999</v>
      </c>
      <c r="Q1257" s="4">
        <v>299807.21999999997</v>
      </c>
      <c r="R1257" s="4">
        <v>-251694.57</v>
      </c>
    </row>
    <row r="1258" spans="1:18" x14ac:dyDescent="0.25">
      <c r="A1258">
        <v>8274</v>
      </c>
      <c r="B1258" t="s">
        <v>21</v>
      </c>
      <c r="C1258" t="s">
        <v>28</v>
      </c>
      <c r="D1258">
        <v>198.23</v>
      </c>
      <c r="E1258" s="3">
        <v>45010</v>
      </c>
      <c r="F1258" s="3">
        <v>45175</v>
      </c>
      <c r="G1258">
        <v>518.77</v>
      </c>
      <c r="H1258" t="s">
        <v>31</v>
      </c>
      <c r="I1258">
        <v>4.91</v>
      </c>
      <c r="J1258">
        <v>939.1</v>
      </c>
      <c r="K1258">
        <v>28.3</v>
      </c>
      <c r="L1258" s="7">
        <v>575.79999999999995</v>
      </c>
      <c r="M1258" t="b">
        <v>0</v>
      </c>
      <c r="N1258" t="s">
        <v>35</v>
      </c>
      <c r="O1258" t="s">
        <v>39</v>
      </c>
      <c r="P1258" s="4">
        <v>344.18</v>
      </c>
      <c r="Q1258" s="4">
        <v>296180.93</v>
      </c>
      <c r="R1258" s="4">
        <v>-117630.67</v>
      </c>
    </row>
    <row r="1259" spans="1:18" x14ac:dyDescent="0.25">
      <c r="A1259">
        <v>1824</v>
      </c>
      <c r="B1259" t="s">
        <v>22</v>
      </c>
      <c r="C1259" t="s">
        <v>29</v>
      </c>
      <c r="D1259">
        <v>136.53</v>
      </c>
      <c r="E1259" s="3">
        <v>44963</v>
      </c>
      <c r="F1259" s="3">
        <v>45110</v>
      </c>
      <c r="G1259">
        <v>505.1</v>
      </c>
      <c r="H1259" t="s">
        <v>32</v>
      </c>
      <c r="I1259">
        <v>5.96</v>
      </c>
      <c r="J1259">
        <v>1036.5</v>
      </c>
      <c r="K1259">
        <v>32.200000000000003</v>
      </c>
      <c r="L1259" s="7">
        <v>531</v>
      </c>
      <c r="M1259" t="b">
        <v>0</v>
      </c>
      <c r="N1259" t="s">
        <v>35</v>
      </c>
      <c r="O1259" t="s">
        <v>40</v>
      </c>
      <c r="P1259" s="4">
        <v>68.739999999999995</v>
      </c>
      <c r="Q1259" s="4">
        <v>234531.11</v>
      </c>
      <c r="R1259" s="4">
        <v>-199810.54</v>
      </c>
    </row>
    <row r="1260" spans="1:18" x14ac:dyDescent="0.25">
      <c r="A1260">
        <v>3265</v>
      </c>
      <c r="B1260" t="s">
        <v>19</v>
      </c>
      <c r="C1260" t="s">
        <v>25</v>
      </c>
      <c r="D1260">
        <v>107.24</v>
      </c>
      <c r="E1260" s="3">
        <v>44986</v>
      </c>
      <c r="F1260" s="3">
        <v>45210</v>
      </c>
      <c r="G1260">
        <v>414.97</v>
      </c>
      <c r="H1260" t="s">
        <v>31</v>
      </c>
      <c r="I1260">
        <v>5.12</v>
      </c>
      <c r="J1260">
        <v>1194.5999999999999</v>
      </c>
      <c r="K1260">
        <v>30</v>
      </c>
      <c r="L1260" s="7">
        <v>465</v>
      </c>
      <c r="M1260" t="b">
        <v>0</v>
      </c>
      <c r="N1260" t="s">
        <v>35</v>
      </c>
      <c r="O1260" t="s">
        <v>39</v>
      </c>
      <c r="P1260" s="4">
        <v>81.13</v>
      </c>
      <c r="Q1260" s="4">
        <v>60246.39</v>
      </c>
      <c r="R1260" s="4">
        <v>-26579.87</v>
      </c>
    </row>
    <row r="1261" spans="1:18" x14ac:dyDescent="0.25">
      <c r="A1261">
        <v>1936</v>
      </c>
      <c r="B1261" t="s">
        <v>22</v>
      </c>
      <c r="C1261" t="s">
        <v>27</v>
      </c>
      <c r="D1261">
        <v>251.6</v>
      </c>
      <c r="E1261" s="3">
        <v>44991</v>
      </c>
      <c r="F1261" s="3">
        <v>45117</v>
      </c>
      <c r="G1261">
        <v>1088.67</v>
      </c>
      <c r="H1261" t="s">
        <v>31</v>
      </c>
      <c r="I1261">
        <v>6.91</v>
      </c>
      <c r="J1261">
        <v>360.6</v>
      </c>
      <c r="K1261">
        <v>19</v>
      </c>
      <c r="L1261" s="7">
        <v>433.3</v>
      </c>
      <c r="M1261" t="b">
        <v>1</v>
      </c>
      <c r="N1261" t="s">
        <v>36</v>
      </c>
      <c r="O1261" t="s">
        <v>39</v>
      </c>
      <c r="P1261" s="4">
        <v>143.28</v>
      </c>
      <c r="Q1261" s="4">
        <v>425648.41</v>
      </c>
      <c r="R1261" s="4">
        <v>-269663.77</v>
      </c>
    </row>
    <row r="1262" spans="1:18" x14ac:dyDescent="0.25">
      <c r="A1262">
        <v>7402</v>
      </c>
      <c r="B1262" t="s">
        <v>22</v>
      </c>
      <c r="C1262" t="s">
        <v>28</v>
      </c>
      <c r="D1262">
        <v>228.74</v>
      </c>
      <c r="E1262" s="3">
        <v>44942</v>
      </c>
      <c r="F1262" s="3">
        <v>45074</v>
      </c>
      <c r="G1262">
        <v>1150.1199999999999</v>
      </c>
      <c r="H1262" t="s">
        <v>31</v>
      </c>
      <c r="I1262">
        <v>6.22</v>
      </c>
      <c r="J1262">
        <v>489.6</v>
      </c>
      <c r="K1262">
        <v>19.8</v>
      </c>
      <c r="L1262" s="7">
        <v>526.4</v>
      </c>
      <c r="M1262" t="b">
        <v>1</v>
      </c>
      <c r="N1262" t="s">
        <v>37</v>
      </c>
      <c r="O1262" t="s">
        <v>41</v>
      </c>
      <c r="P1262" s="4">
        <v>354.72</v>
      </c>
      <c r="Q1262" s="4">
        <v>181739.25</v>
      </c>
      <c r="R1262" s="4">
        <v>226231.32</v>
      </c>
    </row>
    <row r="1263" spans="1:18" x14ac:dyDescent="0.25">
      <c r="A1263">
        <v>4845</v>
      </c>
      <c r="B1263" t="s">
        <v>20</v>
      </c>
      <c r="C1263" t="s">
        <v>29</v>
      </c>
      <c r="D1263">
        <v>99.77</v>
      </c>
      <c r="E1263" s="3">
        <v>44956</v>
      </c>
      <c r="F1263" s="3">
        <v>45064</v>
      </c>
      <c r="G1263">
        <v>173.22</v>
      </c>
      <c r="H1263" t="s">
        <v>33</v>
      </c>
      <c r="I1263">
        <v>6.34</v>
      </c>
      <c r="J1263">
        <v>1181.3</v>
      </c>
      <c r="K1263">
        <v>28.4</v>
      </c>
      <c r="L1263" s="7">
        <v>426.3</v>
      </c>
      <c r="M1263" t="b">
        <v>0</v>
      </c>
      <c r="N1263" t="s">
        <v>35</v>
      </c>
      <c r="O1263" t="s">
        <v>39</v>
      </c>
      <c r="P1263" s="4">
        <v>55.92</v>
      </c>
      <c r="Q1263" s="4">
        <v>101654.69</v>
      </c>
      <c r="R1263" s="4">
        <v>-91968.23</v>
      </c>
    </row>
    <row r="1264" spans="1:18" x14ac:dyDescent="0.25">
      <c r="A1264">
        <v>2796</v>
      </c>
      <c r="B1264" t="s">
        <v>20</v>
      </c>
      <c r="C1264" t="s">
        <v>29</v>
      </c>
      <c r="D1264">
        <v>35.39</v>
      </c>
      <c r="E1264" s="3">
        <v>44999</v>
      </c>
      <c r="F1264" s="3">
        <v>45202</v>
      </c>
      <c r="G1264">
        <v>67.349999999999994</v>
      </c>
      <c r="H1264" t="s">
        <v>32</v>
      </c>
      <c r="I1264">
        <v>5.89</v>
      </c>
      <c r="J1264">
        <v>1253.0999999999999</v>
      </c>
      <c r="K1264">
        <v>21.8</v>
      </c>
      <c r="L1264" s="7">
        <v>153.80000000000001</v>
      </c>
      <c r="M1264" t="b">
        <v>0</v>
      </c>
      <c r="N1264" t="s">
        <v>35</v>
      </c>
      <c r="O1264" t="s">
        <v>39</v>
      </c>
      <c r="P1264" s="4">
        <v>54.41</v>
      </c>
      <c r="Q1264" s="4">
        <v>34047.449999999997</v>
      </c>
      <c r="R1264" s="4">
        <v>-30382.94</v>
      </c>
    </row>
    <row r="1265" spans="1:18" x14ac:dyDescent="0.25">
      <c r="A1265">
        <v>9245</v>
      </c>
      <c r="B1265" t="s">
        <v>19</v>
      </c>
      <c r="C1265" t="s">
        <v>24</v>
      </c>
      <c r="D1265">
        <v>26.18</v>
      </c>
      <c r="E1265" s="3">
        <v>44968</v>
      </c>
      <c r="F1265" s="3">
        <v>45147</v>
      </c>
      <c r="G1265">
        <v>47.24</v>
      </c>
      <c r="H1265" t="s">
        <v>33</v>
      </c>
      <c r="I1265">
        <v>5.27</v>
      </c>
      <c r="J1265">
        <v>241.4</v>
      </c>
      <c r="K1265">
        <v>27.4</v>
      </c>
      <c r="L1265" s="7">
        <v>406.5</v>
      </c>
      <c r="M1265" t="b">
        <v>1</v>
      </c>
      <c r="N1265" t="s">
        <v>38</v>
      </c>
      <c r="O1265" t="s">
        <v>40</v>
      </c>
      <c r="P1265" s="4">
        <v>153.44</v>
      </c>
      <c r="Q1265" s="4">
        <v>17239.09</v>
      </c>
      <c r="R1265" s="4">
        <v>-9990.58</v>
      </c>
    </row>
    <row r="1266" spans="1:18" x14ac:dyDescent="0.25">
      <c r="A1266">
        <v>8214</v>
      </c>
      <c r="B1266" t="s">
        <v>18</v>
      </c>
      <c r="C1266" t="s">
        <v>28</v>
      </c>
      <c r="D1266">
        <v>32.81</v>
      </c>
      <c r="E1266" s="3">
        <v>44987</v>
      </c>
      <c r="F1266" s="3">
        <v>45168</v>
      </c>
      <c r="G1266">
        <v>118.63</v>
      </c>
      <c r="H1266" t="s">
        <v>33</v>
      </c>
      <c r="I1266">
        <v>6.27</v>
      </c>
      <c r="J1266">
        <v>1064.5999999999999</v>
      </c>
      <c r="K1266">
        <v>30.7</v>
      </c>
      <c r="L1266" s="7">
        <v>333.3</v>
      </c>
      <c r="M1266" t="b">
        <v>1</v>
      </c>
      <c r="N1266" t="s">
        <v>38</v>
      </c>
      <c r="O1266" t="s">
        <v>40</v>
      </c>
      <c r="P1266" s="4">
        <v>340.59</v>
      </c>
      <c r="Q1266" s="4">
        <v>24954.13</v>
      </c>
      <c r="R1266" s="4">
        <v>15450.06</v>
      </c>
    </row>
    <row r="1267" spans="1:18" x14ac:dyDescent="0.25">
      <c r="A1267">
        <v>1726</v>
      </c>
      <c r="B1267" t="s">
        <v>20</v>
      </c>
      <c r="C1267" t="s">
        <v>27</v>
      </c>
      <c r="D1267">
        <v>176.95</v>
      </c>
      <c r="E1267" s="3">
        <v>45000</v>
      </c>
      <c r="F1267" s="3">
        <v>45122</v>
      </c>
      <c r="G1267">
        <v>302.45</v>
      </c>
      <c r="H1267" t="s">
        <v>33</v>
      </c>
      <c r="I1267">
        <v>6.65</v>
      </c>
      <c r="J1267">
        <v>1456</v>
      </c>
      <c r="K1267">
        <v>27.2</v>
      </c>
      <c r="L1267" s="7">
        <v>590</v>
      </c>
      <c r="M1267" t="b">
        <v>1</v>
      </c>
      <c r="N1267" t="s">
        <v>37</v>
      </c>
      <c r="O1267" t="s">
        <v>41</v>
      </c>
      <c r="P1267" s="4">
        <v>155.29</v>
      </c>
      <c r="Q1267" s="4">
        <v>342313.45</v>
      </c>
      <c r="R1267" s="4">
        <v>-295345.99</v>
      </c>
    </row>
    <row r="1268" spans="1:18" x14ac:dyDescent="0.25">
      <c r="A1268">
        <v>3736</v>
      </c>
      <c r="B1268" t="s">
        <v>18</v>
      </c>
      <c r="C1268" t="s">
        <v>26</v>
      </c>
      <c r="D1268">
        <v>20.239999999999998</v>
      </c>
      <c r="E1268" s="3">
        <v>45003</v>
      </c>
      <c r="F1268" s="3">
        <v>45190</v>
      </c>
      <c r="G1268">
        <v>105.86</v>
      </c>
      <c r="H1268" t="s">
        <v>32</v>
      </c>
      <c r="I1268">
        <v>5.61</v>
      </c>
      <c r="J1268">
        <v>310.60000000000002</v>
      </c>
      <c r="K1268">
        <v>24.6</v>
      </c>
      <c r="L1268" s="7">
        <v>330.5</v>
      </c>
      <c r="M1268" t="b">
        <v>1</v>
      </c>
      <c r="N1268" t="s">
        <v>38</v>
      </c>
      <c r="O1268" t="s">
        <v>39</v>
      </c>
      <c r="P1268" s="4">
        <v>119.73</v>
      </c>
      <c r="Q1268" s="4">
        <v>28344.27</v>
      </c>
      <c r="R1268" s="4">
        <v>-15669.65</v>
      </c>
    </row>
    <row r="1269" spans="1:18" x14ac:dyDescent="0.25">
      <c r="A1269">
        <v>2913</v>
      </c>
      <c r="B1269" t="s">
        <v>21</v>
      </c>
      <c r="C1269" t="s">
        <v>23</v>
      </c>
      <c r="D1269">
        <v>104.39</v>
      </c>
      <c r="E1269" s="3">
        <v>44974</v>
      </c>
      <c r="F1269" s="3">
        <v>45178</v>
      </c>
      <c r="G1269">
        <v>272.98</v>
      </c>
      <c r="H1269" t="s">
        <v>30</v>
      </c>
      <c r="I1269">
        <v>6.01</v>
      </c>
      <c r="J1269">
        <v>861.1</v>
      </c>
      <c r="K1269">
        <v>28.3</v>
      </c>
      <c r="L1269" s="7">
        <v>71.2</v>
      </c>
      <c r="M1269" t="b">
        <v>1</v>
      </c>
      <c r="N1269" t="s">
        <v>34</v>
      </c>
      <c r="O1269" t="s">
        <v>39</v>
      </c>
      <c r="P1269" s="4">
        <v>909.57</v>
      </c>
      <c r="Q1269" s="4">
        <v>126411.87</v>
      </c>
      <c r="R1269" s="4">
        <v>121882.55</v>
      </c>
    </row>
    <row r="1270" spans="1:18" x14ac:dyDescent="0.25">
      <c r="A1270">
        <v>8657</v>
      </c>
      <c r="B1270" t="s">
        <v>20</v>
      </c>
      <c r="C1270" t="s">
        <v>26</v>
      </c>
      <c r="D1270">
        <v>227.19</v>
      </c>
      <c r="E1270" s="3">
        <v>44988</v>
      </c>
      <c r="F1270" s="3">
        <v>45131</v>
      </c>
      <c r="G1270">
        <v>1407.68</v>
      </c>
      <c r="H1270" t="s">
        <v>33</v>
      </c>
      <c r="I1270">
        <v>7.02</v>
      </c>
      <c r="J1270">
        <v>722.4</v>
      </c>
      <c r="K1270">
        <v>20.3</v>
      </c>
      <c r="L1270" s="7">
        <v>195.3</v>
      </c>
      <c r="M1270" t="b">
        <v>1</v>
      </c>
      <c r="N1270" t="s">
        <v>34</v>
      </c>
      <c r="O1270" t="s">
        <v>39</v>
      </c>
      <c r="P1270" s="4">
        <v>118.79</v>
      </c>
      <c r="Q1270" s="4">
        <v>371840.09</v>
      </c>
      <c r="R1270" s="4">
        <v>-204621.78</v>
      </c>
    </row>
    <row r="1271" spans="1:18" x14ac:dyDescent="0.25">
      <c r="A1271">
        <v>3466</v>
      </c>
      <c r="B1271" t="s">
        <v>20</v>
      </c>
      <c r="C1271" t="s">
        <v>29</v>
      </c>
      <c r="D1271">
        <v>91.83</v>
      </c>
      <c r="E1271" s="3">
        <v>45010</v>
      </c>
      <c r="F1271" s="3">
        <v>45220</v>
      </c>
      <c r="G1271">
        <v>361.08</v>
      </c>
      <c r="H1271" t="s">
        <v>33</v>
      </c>
      <c r="I1271">
        <v>4.95</v>
      </c>
      <c r="J1271">
        <v>1661.9</v>
      </c>
      <c r="K1271">
        <v>29.6</v>
      </c>
      <c r="L1271" s="7">
        <v>554.6</v>
      </c>
      <c r="M1271" t="b">
        <v>1</v>
      </c>
      <c r="N1271" t="s">
        <v>34</v>
      </c>
      <c r="O1271" t="s">
        <v>40</v>
      </c>
      <c r="P1271" s="4">
        <v>66.87</v>
      </c>
      <c r="Q1271" s="4">
        <v>158003.53</v>
      </c>
      <c r="R1271" s="4">
        <v>-133858.10999999999</v>
      </c>
    </row>
    <row r="1272" spans="1:18" x14ac:dyDescent="0.25">
      <c r="A1272">
        <v>8312</v>
      </c>
      <c r="B1272" t="s">
        <v>19</v>
      </c>
      <c r="C1272" t="s">
        <v>29</v>
      </c>
      <c r="D1272">
        <v>230.18</v>
      </c>
      <c r="E1272" s="3">
        <v>45019</v>
      </c>
      <c r="F1272" s="3">
        <v>45161</v>
      </c>
      <c r="G1272">
        <v>858.95</v>
      </c>
      <c r="H1272" t="s">
        <v>33</v>
      </c>
      <c r="I1272">
        <v>6.14</v>
      </c>
      <c r="J1272">
        <v>497.3</v>
      </c>
      <c r="K1272">
        <v>29.2</v>
      </c>
      <c r="L1272" s="7">
        <v>579.29999999999995</v>
      </c>
      <c r="M1272" t="b">
        <v>1</v>
      </c>
      <c r="N1272" t="s">
        <v>34</v>
      </c>
      <c r="O1272" t="s">
        <v>39</v>
      </c>
      <c r="P1272" s="4">
        <v>69.36</v>
      </c>
      <c r="Q1272" s="4">
        <v>153160.46</v>
      </c>
      <c r="R1272" s="4">
        <v>-93583.69</v>
      </c>
    </row>
    <row r="1273" spans="1:18" x14ac:dyDescent="0.25">
      <c r="A1273">
        <v>9194</v>
      </c>
      <c r="B1273" t="s">
        <v>18</v>
      </c>
      <c r="C1273" t="s">
        <v>25</v>
      </c>
      <c r="D1273">
        <v>224.91</v>
      </c>
      <c r="E1273" s="3">
        <v>44990</v>
      </c>
      <c r="F1273" s="3">
        <v>45193</v>
      </c>
      <c r="G1273">
        <v>1215.1199999999999</v>
      </c>
      <c r="H1273" t="s">
        <v>32</v>
      </c>
      <c r="I1273">
        <v>5.55</v>
      </c>
      <c r="J1273">
        <v>709.4</v>
      </c>
      <c r="K1273">
        <v>26.2</v>
      </c>
      <c r="L1273" s="7">
        <v>450.7</v>
      </c>
      <c r="M1273" t="b">
        <v>0</v>
      </c>
      <c r="N1273" t="s">
        <v>35</v>
      </c>
      <c r="O1273" t="s">
        <v>39</v>
      </c>
      <c r="P1273" s="4">
        <v>70.45</v>
      </c>
      <c r="Q1273" s="4">
        <v>362410.56</v>
      </c>
      <c r="R1273" s="4">
        <v>-276805.36</v>
      </c>
    </row>
    <row r="1274" spans="1:18" x14ac:dyDescent="0.25">
      <c r="A1274">
        <v>8906</v>
      </c>
      <c r="B1274" t="s">
        <v>20</v>
      </c>
      <c r="C1274" t="s">
        <v>26</v>
      </c>
      <c r="D1274">
        <v>77.52</v>
      </c>
      <c r="E1274" s="3">
        <v>44983</v>
      </c>
      <c r="F1274" s="3">
        <v>45078</v>
      </c>
      <c r="G1274">
        <v>392.7</v>
      </c>
      <c r="H1274" t="s">
        <v>32</v>
      </c>
      <c r="I1274">
        <v>6.61</v>
      </c>
      <c r="J1274">
        <v>1637.5</v>
      </c>
      <c r="K1274">
        <v>22.5</v>
      </c>
      <c r="L1274" s="7">
        <v>81.3</v>
      </c>
      <c r="M1274" t="b">
        <v>1</v>
      </c>
      <c r="N1274" t="s">
        <v>36</v>
      </c>
      <c r="O1274" t="s">
        <v>40</v>
      </c>
      <c r="P1274" s="4">
        <v>112.11</v>
      </c>
      <c r="Q1274" s="4">
        <v>147179.07</v>
      </c>
      <c r="R1274" s="4">
        <v>-103153.47</v>
      </c>
    </row>
    <row r="1275" spans="1:18" x14ac:dyDescent="0.25">
      <c r="A1275">
        <v>5876</v>
      </c>
      <c r="B1275" t="s">
        <v>20</v>
      </c>
      <c r="C1275" t="s">
        <v>24</v>
      </c>
      <c r="D1275">
        <v>220</v>
      </c>
      <c r="E1275" s="3">
        <v>44994</v>
      </c>
      <c r="F1275" s="3">
        <v>45166</v>
      </c>
      <c r="G1275">
        <v>998.04</v>
      </c>
      <c r="H1275" t="s">
        <v>31</v>
      </c>
      <c r="I1275">
        <v>4.5599999999999996</v>
      </c>
      <c r="J1275">
        <v>729</v>
      </c>
      <c r="K1275">
        <v>30.8</v>
      </c>
      <c r="L1275" s="7">
        <v>62.9</v>
      </c>
      <c r="M1275" t="b">
        <v>1</v>
      </c>
      <c r="N1275" t="s">
        <v>34</v>
      </c>
      <c r="O1275" t="s">
        <v>40</v>
      </c>
      <c r="P1275" s="4">
        <v>156.96</v>
      </c>
      <c r="Q1275" s="4">
        <v>303193.90999999997</v>
      </c>
      <c r="R1275" s="4">
        <v>-146541.54999999999</v>
      </c>
    </row>
    <row r="1276" spans="1:18" x14ac:dyDescent="0.25">
      <c r="A1276">
        <v>8287</v>
      </c>
      <c r="B1276" t="s">
        <v>19</v>
      </c>
      <c r="C1276" t="s">
        <v>29</v>
      </c>
      <c r="D1276">
        <v>225.59</v>
      </c>
      <c r="E1276" s="3">
        <v>44972</v>
      </c>
      <c r="F1276" s="3">
        <v>45207</v>
      </c>
      <c r="G1276">
        <v>1393.18</v>
      </c>
      <c r="H1276" t="s">
        <v>33</v>
      </c>
      <c r="I1276">
        <v>6.51</v>
      </c>
      <c r="J1276">
        <v>1050.2</v>
      </c>
      <c r="K1276">
        <v>26.2</v>
      </c>
      <c r="L1276" s="7">
        <v>313.8</v>
      </c>
      <c r="M1276" t="b">
        <v>1</v>
      </c>
      <c r="N1276" t="s">
        <v>36</v>
      </c>
      <c r="O1276" t="s">
        <v>39</v>
      </c>
      <c r="P1276" s="4">
        <v>67.400000000000006</v>
      </c>
      <c r="Q1276" s="4">
        <v>320616.5</v>
      </c>
      <c r="R1276" s="4">
        <v>-226716.17</v>
      </c>
    </row>
    <row r="1277" spans="1:18" x14ac:dyDescent="0.25">
      <c r="A1277">
        <v>1892</v>
      </c>
      <c r="B1277" t="s">
        <v>19</v>
      </c>
      <c r="C1277" t="s">
        <v>29</v>
      </c>
      <c r="D1277">
        <v>122.25</v>
      </c>
      <c r="E1277" s="3">
        <v>45039</v>
      </c>
      <c r="F1277" s="3">
        <v>45276</v>
      </c>
      <c r="G1277">
        <v>441.48</v>
      </c>
      <c r="H1277" t="s">
        <v>33</v>
      </c>
      <c r="I1277">
        <v>4.8099999999999996</v>
      </c>
      <c r="J1277">
        <v>252.9</v>
      </c>
      <c r="K1277">
        <v>18.899999999999999</v>
      </c>
      <c r="L1277" s="7">
        <v>599.79999999999995</v>
      </c>
      <c r="M1277" t="b">
        <v>1</v>
      </c>
      <c r="N1277" t="s">
        <v>36</v>
      </c>
      <c r="O1277" t="s">
        <v>41</v>
      </c>
      <c r="P1277" s="4">
        <v>66.760000000000005</v>
      </c>
      <c r="Q1277" s="4">
        <v>220735.94</v>
      </c>
      <c r="R1277" s="4">
        <v>-191262.74</v>
      </c>
    </row>
    <row r="1278" spans="1:18" x14ac:dyDescent="0.25">
      <c r="A1278">
        <v>5675</v>
      </c>
      <c r="B1278" t="s">
        <v>18</v>
      </c>
      <c r="C1278" t="s">
        <v>23</v>
      </c>
      <c r="D1278">
        <v>67.069999999999993</v>
      </c>
      <c r="E1278" s="3">
        <v>44954</v>
      </c>
      <c r="F1278" s="3">
        <v>45086</v>
      </c>
      <c r="G1278">
        <v>371.75</v>
      </c>
      <c r="H1278" t="s">
        <v>32</v>
      </c>
      <c r="I1278">
        <v>4.6900000000000004</v>
      </c>
      <c r="J1278">
        <v>1775.8</v>
      </c>
      <c r="K1278">
        <v>32.700000000000003</v>
      </c>
      <c r="L1278" s="7">
        <v>528.1</v>
      </c>
      <c r="M1278" t="b">
        <v>1</v>
      </c>
      <c r="N1278" t="s">
        <v>36</v>
      </c>
      <c r="O1278" t="s">
        <v>39</v>
      </c>
      <c r="P1278" s="4">
        <v>897.33</v>
      </c>
      <c r="Q1278" s="4">
        <v>101894.34</v>
      </c>
      <c r="R1278" s="4">
        <v>231688.09</v>
      </c>
    </row>
    <row r="1279" spans="1:18" x14ac:dyDescent="0.25">
      <c r="A1279">
        <v>2933</v>
      </c>
      <c r="B1279" t="s">
        <v>21</v>
      </c>
      <c r="C1279" t="s">
        <v>23</v>
      </c>
      <c r="D1279">
        <v>158.77000000000001</v>
      </c>
      <c r="E1279" s="3">
        <v>45027</v>
      </c>
      <c r="F1279" s="3">
        <v>45183</v>
      </c>
      <c r="G1279">
        <v>539.89</v>
      </c>
      <c r="H1279" t="s">
        <v>32</v>
      </c>
      <c r="I1279">
        <v>6.67</v>
      </c>
      <c r="J1279">
        <v>1519.9</v>
      </c>
      <c r="K1279">
        <v>30.3</v>
      </c>
      <c r="L1279" s="7">
        <v>563.20000000000005</v>
      </c>
      <c r="M1279" t="b">
        <v>1</v>
      </c>
      <c r="N1279" t="s">
        <v>38</v>
      </c>
      <c r="O1279" t="s">
        <v>41</v>
      </c>
      <c r="P1279" s="4">
        <v>894</v>
      </c>
      <c r="Q1279" s="4">
        <v>316412.93</v>
      </c>
      <c r="R1279" s="4">
        <v>166248.73000000001</v>
      </c>
    </row>
    <row r="1280" spans="1:18" x14ac:dyDescent="0.25">
      <c r="A1280">
        <v>2380</v>
      </c>
      <c r="B1280" t="s">
        <v>21</v>
      </c>
      <c r="C1280" t="s">
        <v>25</v>
      </c>
      <c r="D1280">
        <v>276.81</v>
      </c>
      <c r="E1280" s="3">
        <v>45003</v>
      </c>
      <c r="F1280" s="3">
        <v>45102</v>
      </c>
      <c r="G1280">
        <v>1575.53</v>
      </c>
      <c r="H1280" t="s">
        <v>33</v>
      </c>
      <c r="I1280">
        <v>6.42</v>
      </c>
      <c r="J1280">
        <v>1215</v>
      </c>
      <c r="K1280">
        <v>27.4</v>
      </c>
      <c r="L1280" s="7">
        <v>392.9</v>
      </c>
      <c r="M1280" t="b">
        <v>1</v>
      </c>
      <c r="N1280" t="s">
        <v>36</v>
      </c>
      <c r="O1280" t="s">
        <v>41</v>
      </c>
      <c r="P1280" s="4">
        <v>86.05</v>
      </c>
      <c r="Q1280" s="4">
        <v>255783.64</v>
      </c>
      <c r="R1280" s="4">
        <v>-120209.28</v>
      </c>
    </row>
    <row r="1281" spans="1:18" x14ac:dyDescent="0.25">
      <c r="A1281">
        <v>2290</v>
      </c>
      <c r="B1281" t="s">
        <v>22</v>
      </c>
      <c r="C1281" t="s">
        <v>28</v>
      </c>
      <c r="D1281">
        <v>193.69</v>
      </c>
      <c r="E1281" s="3">
        <v>44929</v>
      </c>
      <c r="F1281" s="3">
        <v>45150</v>
      </c>
      <c r="G1281">
        <v>541.82000000000005</v>
      </c>
      <c r="H1281" t="s">
        <v>30</v>
      </c>
      <c r="I1281">
        <v>7.18</v>
      </c>
      <c r="J1281">
        <v>297.2</v>
      </c>
      <c r="K1281">
        <v>25</v>
      </c>
      <c r="L1281" s="7">
        <v>314.06086404066082</v>
      </c>
      <c r="M1281" t="b">
        <v>1</v>
      </c>
      <c r="N1281" t="s">
        <v>38</v>
      </c>
      <c r="O1281" t="s">
        <v>39</v>
      </c>
      <c r="P1281" s="4">
        <v>351.94</v>
      </c>
      <c r="Q1281" s="4">
        <v>342486.7</v>
      </c>
      <c r="R1281" s="4">
        <v>-151798.57</v>
      </c>
    </row>
    <row r="1282" spans="1:18" x14ac:dyDescent="0.25">
      <c r="A1282">
        <v>2640</v>
      </c>
      <c r="B1282" t="s">
        <v>20</v>
      </c>
      <c r="C1282" t="s">
        <v>25</v>
      </c>
      <c r="D1282">
        <v>56.01</v>
      </c>
      <c r="E1282" s="3">
        <v>44963</v>
      </c>
      <c r="F1282" s="3">
        <v>45138</v>
      </c>
      <c r="G1282">
        <v>165.02</v>
      </c>
      <c r="H1282" t="s">
        <v>31</v>
      </c>
      <c r="I1282">
        <v>6.06</v>
      </c>
      <c r="J1282">
        <v>319.8</v>
      </c>
      <c r="K1282">
        <v>33.4</v>
      </c>
      <c r="L1282" s="7">
        <v>225.8</v>
      </c>
      <c r="M1282" t="b">
        <v>1</v>
      </c>
      <c r="N1282" t="s">
        <v>34</v>
      </c>
      <c r="O1282" t="s">
        <v>39</v>
      </c>
      <c r="P1282" s="4">
        <v>70.63</v>
      </c>
      <c r="Q1282" s="4">
        <v>79456.56</v>
      </c>
      <c r="R1282" s="4">
        <v>-67801.2</v>
      </c>
    </row>
    <row r="1283" spans="1:18" x14ac:dyDescent="0.25">
      <c r="A1283">
        <v>8490</v>
      </c>
      <c r="B1283" t="s">
        <v>18</v>
      </c>
      <c r="C1283" t="s">
        <v>25</v>
      </c>
      <c r="D1283">
        <v>206.41</v>
      </c>
      <c r="E1283" s="3">
        <v>44974</v>
      </c>
      <c r="F1283" s="3">
        <v>45121</v>
      </c>
      <c r="G1283">
        <v>1009.21</v>
      </c>
      <c r="H1283" t="s">
        <v>31</v>
      </c>
      <c r="I1283">
        <v>6.09</v>
      </c>
      <c r="J1283">
        <v>1072</v>
      </c>
      <c r="K1283">
        <v>30.4</v>
      </c>
      <c r="L1283" s="7">
        <v>65.099999999999994</v>
      </c>
      <c r="M1283" t="b">
        <v>1</v>
      </c>
      <c r="N1283" t="s">
        <v>38</v>
      </c>
      <c r="O1283" t="s">
        <v>39</v>
      </c>
      <c r="P1283" s="4">
        <v>86.08</v>
      </c>
      <c r="Q1283" s="4">
        <v>216442.21</v>
      </c>
      <c r="R1283" s="4">
        <v>-129569.41</v>
      </c>
    </row>
    <row r="1284" spans="1:18" x14ac:dyDescent="0.25">
      <c r="A1284">
        <v>2218</v>
      </c>
      <c r="B1284" t="s">
        <v>20</v>
      </c>
      <c r="C1284" t="s">
        <v>23</v>
      </c>
      <c r="D1284">
        <v>131.02000000000001</v>
      </c>
      <c r="E1284" s="3">
        <v>44945</v>
      </c>
      <c r="F1284" s="3">
        <v>45051</v>
      </c>
      <c r="G1284">
        <v>335.88</v>
      </c>
      <c r="H1284" t="s">
        <v>33</v>
      </c>
      <c r="I1284">
        <v>6.62</v>
      </c>
      <c r="J1284">
        <v>656.1</v>
      </c>
      <c r="K1284">
        <v>26.6</v>
      </c>
      <c r="L1284" s="7">
        <v>555</v>
      </c>
      <c r="M1284" t="b">
        <v>0</v>
      </c>
      <c r="N1284" t="s">
        <v>35</v>
      </c>
      <c r="O1284" t="s">
        <v>40</v>
      </c>
      <c r="P1284" s="4">
        <v>909.14</v>
      </c>
      <c r="Q1284" s="4">
        <v>239057.72</v>
      </c>
      <c r="R1284" s="4">
        <v>66304.22</v>
      </c>
    </row>
    <row r="1285" spans="1:18" x14ac:dyDescent="0.25">
      <c r="A1285">
        <v>6016</v>
      </c>
      <c r="B1285" t="s">
        <v>18</v>
      </c>
      <c r="C1285" t="s">
        <v>26</v>
      </c>
      <c r="D1285">
        <v>179.5</v>
      </c>
      <c r="E1285" s="3">
        <v>45018</v>
      </c>
      <c r="F1285" s="3">
        <v>45250</v>
      </c>
      <c r="G1285">
        <v>474.92</v>
      </c>
      <c r="H1285" t="s">
        <v>31</v>
      </c>
      <c r="I1285">
        <v>5.47</v>
      </c>
      <c r="J1285">
        <v>1196.5</v>
      </c>
      <c r="K1285">
        <v>28.5</v>
      </c>
      <c r="L1285" s="7">
        <v>170.1</v>
      </c>
      <c r="M1285" t="b">
        <v>1</v>
      </c>
      <c r="N1285" t="s">
        <v>37</v>
      </c>
      <c r="O1285" t="s">
        <v>39</v>
      </c>
      <c r="P1285" s="4">
        <v>110.84</v>
      </c>
      <c r="Q1285" s="4">
        <v>357989.3</v>
      </c>
      <c r="R1285" s="4">
        <v>-305349.17</v>
      </c>
    </row>
    <row r="1286" spans="1:18" x14ac:dyDescent="0.25">
      <c r="A1286">
        <v>7881</v>
      </c>
      <c r="B1286" t="s">
        <v>18</v>
      </c>
      <c r="C1286" t="s">
        <v>26</v>
      </c>
      <c r="D1286">
        <v>221.55</v>
      </c>
      <c r="E1286" s="3">
        <v>45009</v>
      </c>
      <c r="F1286" s="3">
        <v>45178</v>
      </c>
      <c r="G1286">
        <v>670.48</v>
      </c>
      <c r="H1286" t="s">
        <v>31</v>
      </c>
      <c r="I1286">
        <v>4.6100000000000003</v>
      </c>
      <c r="J1286">
        <v>1157.0999999999999</v>
      </c>
      <c r="K1286">
        <v>22.5</v>
      </c>
      <c r="L1286" s="7">
        <v>450.7</v>
      </c>
      <c r="M1286" t="b">
        <v>1</v>
      </c>
      <c r="N1286" t="s">
        <v>38</v>
      </c>
      <c r="O1286" t="s">
        <v>40</v>
      </c>
      <c r="P1286" s="4">
        <v>115.72</v>
      </c>
      <c r="Q1286" s="4">
        <v>129999.79</v>
      </c>
      <c r="R1286" s="4">
        <v>-52411.839999999997</v>
      </c>
    </row>
    <row r="1287" spans="1:18" x14ac:dyDescent="0.25">
      <c r="A1287">
        <v>1954</v>
      </c>
      <c r="B1287" t="s">
        <v>18</v>
      </c>
      <c r="C1287" t="s">
        <v>26</v>
      </c>
      <c r="D1287">
        <v>156.91</v>
      </c>
      <c r="E1287" s="3">
        <v>44943</v>
      </c>
      <c r="F1287" s="3">
        <v>45075</v>
      </c>
      <c r="G1287">
        <v>768.02</v>
      </c>
      <c r="H1287" t="s">
        <v>33</v>
      </c>
      <c r="I1287">
        <v>5.19</v>
      </c>
      <c r="J1287">
        <v>1541.8</v>
      </c>
      <c r="K1287">
        <v>21.1</v>
      </c>
      <c r="L1287" s="7">
        <v>412.4</v>
      </c>
      <c r="M1287" t="b">
        <v>0</v>
      </c>
      <c r="N1287" t="s">
        <v>63</v>
      </c>
      <c r="O1287" t="s">
        <v>40</v>
      </c>
      <c r="P1287" s="4">
        <v>126.39</v>
      </c>
      <c r="Q1287" s="4">
        <v>296290.65999999997</v>
      </c>
      <c r="R1287" s="4">
        <v>-199220.61</v>
      </c>
    </row>
    <row r="1288" spans="1:18" x14ac:dyDescent="0.25">
      <c r="A1288">
        <v>8291</v>
      </c>
      <c r="B1288" t="s">
        <v>20</v>
      </c>
      <c r="C1288" t="s">
        <v>28</v>
      </c>
      <c r="D1288">
        <v>245.13</v>
      </c>
      <c r="E1288" s="3">
        <v>45008</v>
      </c>
      <c r="F1288" s="3">
        <v>45150</v>
      </c>
      <c r="G1288">
        <v>1457.77</v>
      </c>
      <c r="H1288" t="s">
        <v>31</v>
      </c>
      <c r="I1288">
        <v>5.21</v>
      </c>
      <c r="J1288">
        <v>650.20000000000005</v>
      </c>
      <c r="K1288">
        <v>22.4</v>
      </c>
      <c r="L1288" s="7">
        <v>137</v>
      </c>
      <c r="M1288" t="b">
        <v>1</v>
      </c>
      <c r="N1288" t="s">
        <v>37</v>
      </c>
      <c r="O1288" t="s">
        <v>39</v>
      </c>
      <c r="P1288" s="4">
        <v>351.69</v>
      </c>
      <c r="Q1288" s="4">
        <v>197247.9</v>
      </c>
      <c r="R1288" s="4">
        <v>315435.23</v>
      </c>
    </row>
    <row r="1289" spans="1:18" x14ac:dyDescent="0.25">
      <c r="A1289">
        <v>1974</v>
      </c>
      <c r="B1289" t="s">
        <v>19</v>
      </c>
      <c r="C1289" t="s">
        <v>23</v>
      </c>
      <c r="D1289">
        <v>218.04</v>
      </c>
      <c r="E1289" s="3">
        <v>45008</v>
      </c>
      <c r="F1289" s="3">
        <v>45138</v>
      </c>
      <c r="G1289">
        <v>1062.47</v>
      </c>
      <c r="H1289" t="s">
        <v>32</v>
      </c>
      <c r="I1289">
        <v>5.51</v>
      </c>
      <c r="J1289">
        <v>1124.5999999999999</v>
      </c>
      <c r="K1289">
        <v>22.7</v>
      </c>
      <c r="L1289" s="7">
        <v>157.69999999999999</v>
      </c>
      <c r="M1289" t="b">
        <v>1</v>
      </c>
      <c r="N1289" t="s">
        <v>38</v>
      </c>
      <c r="O1289" t="s">
        <v>41</v>
      </c>
      <c r="P1289" s="4">
        <v>909.79</v>
      </c>
      <c r="Q1289" s="4">
        <v>176128.79</v>
      </c>
      <c r="R1289" s="4">
        <v>790495.79</v>
      </c>
    </row>
    <row r="1290" spans="1:18" x14ac:dyDescent="0.25">
      <c r="A1290">
        <v>5133</v>
      </c>
      <c r="B1290" t="s">
        <v>20</v>
      </c>
      <c r="C1290" t="s">
        <v>24</v>
      </c>
      <c r="D1290">
        <v>186.45</v>
      </c>
      <c r="E1290" s="3">
        <v>45013</v>
      </c>
      <c r="F1290" s="3">
        <v>45193</v>
      </c>
      <c r="G1290">
        <v>1051.4000000000001</v>
      </c>
      <c r="H1290" t="s">
        <v>33</v>
      </c>
      <c r="I1290">
        <v>7.33</v>
      </c>
      <c r="J1290">
        <v>1443.8</v>
      </c>
      <c r="K1290">
        <v>29.8</v>
      </c>
      <c r="L1290" s="7">
        <v>231</v>
      </c>
      <c r="M1290" t="b">
        <v>1</v>
      </c>
      <c r="N1290" t="s">
        <v>36</v>
      </c>
      <c r="O1290" t="s">
        <v>40</v>
      </c>
      <c r="P1290" s="4">
        <v>168.31</v>
      </c>
      <c r="Q1290" s="4">
        <v>104903.14</v>
      </c>
      <c r="R1290" s="4">
        <v>72057.990000000005</v>
      </c>
    </row>
    <row r="1291" spans="1:18" x14ac:dyDescent="0.25">
      <c r="A1291">
        <v>6370</v>
      </c>
      <c r="B1291" t="s">
        <v>18</v>
      </c>
      <c r="C1291" t="s">
        <v>27</v>
      </c>
      <c r="D1291">
        <v>49.48</v>
      </c>
      <c r="E1291" s="3">
        <v>44966</v>
      </c>
      <c r="F1291" s="3">
        <v>45195</v>
      </c>
      <c r="G1291">
        <v>208.7</v>
      </c>
      <c r="H1291" t="s">
        <v>32</v>
      </c>
      <c r="I1291">
        <v>6.91</v>
      </c>
      <c r="J1291">
        <v>985.2</v>
      </c>
      <c r="K1291">
        <v>20.2</v>
      </c>
      <c r="L1291" s="7">
        <v>466.3</v>
      </c>
      <c r="M1291" t="b">
        <v>0</v>
      </c>
      <c r="N1291" t="s">
        <v>35</v>
      </c>
      <c r="O1291" t="s">
        <v>39</v>
      </c>
      <c r="P1291" s="4">
        <v>143.57</v>
      </c>
      <c r="Q1291" s="4">
        <v>93184.77</v>
      </c>
      <c r="R1291" s="4">
        <v>-63221.71</v>
      </c>
    </row>
    <row r="1292" spans="1:18" x14ac:dyDescent="0.25">
      <c r="A1292">
        <v>4972</v>
      </c>
      <c r="B1292" t="s">
        <v>22</v>
      </c>
      <c r="C1292" t="s">
        <v>27</v>
      </c>
      <c r="D1292">
        <v>251.6</v>
      </c>
      <c r="E1292" s="3">
        <v>44976</v>
      </c>
      <c r="F1292" s="3">
        <v>45194</v>
      </c>
      <c r="G1292">
        <v>464.11</v>
      </c>
      <c r="H1292" t="s">
        <v>33</v>
      </c>
      <c r="I1292">
        <v>7.31</v>
      </c>
      <c r="J1292">
        <v>1529</v>
      </c>
      <c r="K1292">
        <v>30.4</v>
      </c>
      <c r="L1292" s="7">
        <v>71.599999999999994</v>
      </c>
      <c r="M1292" t="b">
        <v>1</v>
      </c>
      <c r="N1292" t="s">
        <v>37</v>
      </c>
      <c r="O1292" t="s">
        <v>39</v>
      </c>
      <c r="P1292" s="4">
        <v>153.47999999999999</v>
      </c>
      <c r="Q1292" s="4">
        <v>412396.82</v>
      </c>
      <c r="R1292" s="4">
        <v>-341165.22</v>
      </c>
    </row>
    <row r="1293" spans="1:18" x14ac:dyDescent="0.25">
      <c r="A1293">
        <v>6295</v>
      </c>
      <c r="B1293" t="s">
        <v>21</v>
      </c>
      <c r="C1293" t="s">
        <v>24</v>
      </c>
      <c r="D1293">
        <v>281.08999999999997</v>
      </c>
      <c r="E1293" s="3">
        <v>44999</v>
      </c>
      <c r="F1293" s="3">
        <v>45158</v>
      </c>
      <c r="G1293">
        <v>562.84</v>
      </c>
      <c r="H1293" t="s">
        <v>32</v>
      </c>
      <c r="I1293">
        <v>7.5</v>
      </c>
      <c r="J1293">
        <v>410</v>
      </c>
      <c r="K1293">
        <v>26.4</v>
      </c>
      <c r="L1293" s="7">
        <v>273.89999999999998</v>
      </c>
      <c r="M1293" t="b">
        <v>1</v>
      </c>
      <c r="N1293" t="s">
        <v>38</v>
      </c>
      <c r="O1293" t="s">
        <v>39</v>
      </c>
      <c r="P1293" s="4">
        <v>163.07</v>
      </c>
      <c r="Q1293" s="4">
        <v>163081.04999999999</v>
      </c>
      <c r="R1293" s="4">
        <v>-71298.73</v>
      </c>
    </row>
    <row r="1294" spans="1:18" x14ac:dyDescent="0.25">
      <c r="A1294">
        <v>9228</v>
      </c>
      <c r="B1294" t="s">
        <v>18</v>
      </c>
      <c r="C1294" t="s">
        <v>26</v>
      </c>
      <c r="D1294">
        <v>45.4</v>
      </c>
      <c r="E1294" s="3">
        <v>44955</v>
      </c>
      <c r="F1294" s="3">
        <v>45168</v>
      </c>
      <c r="G1294">
        <v>193.95</v>
      </c>
      <c r="H1294" t="s">
        <v>31</v>
      </c>
      <c r="I1294">
        <v>5.8</v>
      </c>
      <c r="J1294">
        <v>1374.2</v>
      </c>
      <c r="K1294">
        <v>24.2</v>
      </c>
      <c r="L1294" s="7">
        <v>299.14690721649441</v>
      </c>
      <c r="M1294" t="b">
        <v>1</v>
      </c>
      <c r="N1294" t="s">
        <v>34</v>
      </c>
      <c r="O1294" t="s">
        <v>41</v>
      </c>
      <c r="P1294" s="4">
        <v>112.22</v>
      </c>
      <c r="Q1294" s="4">
        <v>65843.75</v>
      </c>
      <c r="R1294" s="4">
        <v>-44078.68</v>
      </c>
    </row>
    <row r="1295" spans="1:18" x14ac:dyDescent="0.25">
      <c r="A1295">
        <v>4020</v>
      </c>
      <c r="B1295" t="s">
        <v>22</v>
      </c>
      <c r="C1295" t="s">
        <v>27</v>
      </c>
      <c r="D1295">
        <v>149.03</v>
      </c>
      <c r="E1295" s="3">
        <v>44977</v>
      </c>
      <c r="F1295" s="3">
        <v>45130</v>
      </c>
      <c r="G1295">
        <v>467.81</v>
      </c>
      <c r="H1295" t="s">
        <v>30</v>
      </c>
      <c r="I1295">
        <v>5.18</v>
      </c>
      <c r="J1295">
        <v>1708.8</v>
      </c>
      <c r="K1295">
        <v>22.8</v>
      </c>
      <c r="L1295" s="7">
        <v>144.30000000000001</v>
      </c>
      <c r="M1295" t="b">
        <v>1</v>
      </c>
      <c r="N1295" t="s">
        <v>38</v>
      </c>
      <c r="O1295" t="s">
        <v>39</v>
      </c>
      <c r="P1295" s="4">
        <v>141.79</v>
      </c>
      <c r="Q1295" s="4">
        <v>101370.45</v>
      </c>
      <c r="R1295" s="4">
        <v>-35039.67</v>
      </c>
    </row>
    <row r="1296" spans="1:18" x14ac:dyDescent="0.25">
      <c r="A1296">
        <v>9987</v>
      </c>
      <c r="B1296" t="s">
        <v>19</v>
      </c>
      <c r="C1296" t="s">
        <v>28</v>
      </c>
      <c r="D1296">
        <v>81.37</v>
      </c>
      <c r="E1296" s="3">
        <v>44968</v>
      </c>
      <c r="F1296" s="3">
        <v>45095</v>
      </c>
      <c r="G1296">
        <v>211.79</v>
      </c>
      <c r="H1296" t="s">
        <v>32</v>
      </c>
      <c r="I1296">
        <v>6.18</v>
      </c>
      <c r="J1296">
        <v>731</v>
      </c>
      <c r="K1296">
        <v>26.2</v>
      </c>
      <c r="L1296" s="7">
        <v>115.7</v>
      </c>
      <c r="M1296" t="b">
        <v>1</v>
      </c>
      <c r="N1296" t="s">
        <v>37</v>
      </c>
      <c r="O1296" t="s">
        <v>41</v>
      </c>
      <c r="P1296" s="4">
        <v>351.39</v>
      </c>
      <c r="Q1296" s="4">
        <v>132397.76000000001</v>
      </c>
      <c r="R1296" s="4">
        <v>-57976.87</v>
      </c>
    </row>
    <row r="1297" spans="1:18" x14ac:dyDescent="0.25">
      <c r="A1297">
        <v>5036</v>
      </c>
      <c r="B1297" t="s">
        <v>18</v>
      </c>
      <c r="C1297" t="s">
        <v>23</v>
      </c>
      <c r="D1297">
        <v>227.58</v>
      </c>
      <c r="E1297" s="3">
        <v>44955</v>
      </c>
      <c r="F1297" s="3">
        <v>45192</v>
      </c>
      <c r="G1297">
        <v>871.92</v>
      </c>
      <c r="H1297" t="s">
        <v>32</v>
      </c>
      <c r="I1297">
        <v>7.14</v>
      </c>
      <c r="J1297">
        <v>786.1</v>
      </c>
      <c r="K1297">
        <v>23.1</v>
      </c>
      <c r="L1297" s="7">
        <v>264.60000000000002</v>
      </c>
      <c r="M1297" t="b">
        <v>0</v>
      </c>
      <c r="N1297" t="s">
        <v>35</v>
      </c>
      <c r="O1297" t="s">
        <v>39</v>
      </c>
      <c r="P1297" s="4">
        <v>898.06</v>
      </c>
      <c r="Q1297" s="4">
        <v>253428.71</v>
      </c>
      <c r="R1297" s="4">
        <v>529607.77</v>
      </c>
    </row>
    <row r="1298" spans="1:18" x14ac:dyDescent="0.25">
      <c r="A1298">
        <v>6068</v>
      </c>
      <c r="B1298" t="s">
        <v>22</v>
      </c>
      <c r="C1298" t="s">
        <v>27</v>
      </c>
      <c r="D1298">
        <v>217.88</v>
      </c>
      <c r="E1298" s="3">
        <v>44992</v>
      </c>
      <c r="F1298" s="3">
        <v>45127</v>
      </c>
      <c r="G1298">
        <v>1052.9000000000001</v>
      </c>
      <c r="H1298" t="s">
        <v>30</v>
      </c>
      <c r="I1298">
        <v>5.9</v>
      </c>
      <c r="J1298">
        <v>333.7</v>
      </c>
      <c r="K1298">
        <v>24.9</v>
      </c>
      <c r="L1298" s="7">
        <v>207.6</v>
      </c>
      <c r="M1298" t="b">
        <v>1</v>
      </c>
      <c r="N1298" t="s">
        <v>34</v>
      </c>
      <c r="O1298" t="s">
        <v>39</v>
      </c>
      <c r="P1298" s="4">
        <v>150.91</v>
      </c>
      <c r="Q1298" s="4">
        <v>125861.7</v>
      </c>
      <c r="R1298" s="4">
        <v>33031.440000000002</v>
      </c>
    </row>
    <row r="1299" spans="1:18" x14ac:dyDescent="0.25">
      <c r="A1299">
        <v>6233</v>
      </c>
      <c r="B1299" t="s">
        <v>18</v>
      </c>
      <c r="C1299" t="s">
        <v>28</v>
      </c>
      <c r="D1299">
        <v>46.56</v>
      </c>
      <c r="E1299" s="3">
        <v>44943</v>
      </c>
      <c r="F1299" s="3">
        <v>45081</v>
      </c>
      <c r="G1299">
        <v>159.47</v>
      </c>
      <c r="H1299" t="s">
        <v>30</v>
      </c>
      <c r="I1299">
        <v>6.02</v>
      </c>
      <c r="J1299">
        <v>1226.4000000000001</v>
      </c>
      <c r="K1299">
        <v>29.8</v>
      </c>
      <c r="L1299" s="7">
        <v>407</v>
      </c>
      <c r="M1299" t="b">
        <v>1</v>
      </c>
      <c r="N1299" t="s">
        <v>37</v>
      </c>
      <c r="O1299" t="s">
        <v>40</v>
      </c>
      <c r="P1299" s="4">
        <v>344.78</v>
      </c>
      <c r="Q1299" s="4">
        <v>81205.820000000007</v>
      </c>
      <c r="R1299" s="4">
        <v>-26223.75</v>
      </c>
    </row>
    <row r="1300" spans="1:18" x14ac:dyDescent="0.25">
      <c r="A1300">
        <v>1317</v>
      </c>
      <c r="B1300" t="s">
        <v>20</v>
      </c>
      <c r="C1300" t="s">
        <v>23</v>
      </c>
      <c r="D1300">
        <v>263.72000000000003</v>
      </c>
      <c r="E1300" s="3">
        <v>45046</v>
      </c>
      <c r="F1300" s="3">
        <v>45284</v>
      </c>
      <c r="G1300">
        <v>1453.81</v>
      </c>
      <c r="H1300" t="s">
        <v>32</v>
      </c>
      <c r="I1300">
        <v>4.9000000000000004</v>
      </c>
      <c r="J1300">
        <v>1083.9000000000001</v>
      </c>
      <c r="K1300">
        <v>28</v>
      </c>
      <c r="L1300" s="7">
        <v>583.29999999999995</v>
      </c>
      <c r="M1300" t="b">
        <v>0</v>
      </c>
      <c r="N1300" t="s">
        <v>35</v>
      </c>
      <c r="O1300" t="s">
        <v>39</v>
      </c>
      <c r="P1300" s="4">
        <v>901.13</v>
      </c>
      <c r="Q1300" s="4">
        <v>358295.24</v>
      </c>
      <c r="R1300" s="4">
        <v>951776.57</v>
      </c>
    </row>
    <row r="1301" spans="1:18" x14ac:dyDescent="0.25">
      <c r="A1301">
        <v>3396</v>
      </c>
      <c r="B1301" t="s">
        <v>22</v>
      </c>
      <c r="C1301" t="s">
        <v>28</v>
      </c>
      <c r="D1301">
        <v>58.39</v>
      </c>
      <c r="E1301" s="3">
        <v>45035</v>
      </c>
      <c r="F1301" s="3">
        <v>45145</v>
      </c>
      <c r="G1301">
        <v>303.2</v>
      </c>
      <c r="H1301" t="s">
        <v>32</v>
      </c>
      <c r="I1301">
        <v>5.76</v>
      </c>
      <c r="J1301">
        <v>264.60000000000002</v>
      </c>
      <c r="K1301">
        <v>30</v>
      </c>
      <c r="L1301" s="7">
        <v>52.5</v>
      </c>
      <c r="M1301" t="b">
        <v>1</v>
      </c>
      <c r="N1301" t="s">
        <v>36</v>
      </c>
      <c r="O1301" t="s">
        <v>41</v>
      </c>
      <c r="P1301" s="4">
        <v>347.67</v>
      </c>
      <c r="Q1301" s="4">
        <v>96886.66</v>
      </c>
      <c r="R1301" s="4">
        <v>8526.8799999999992</v>
      </c>
    </row>
    <row r="1302" spans="1:18" x14ac:dyDescent="0.25">
      <c r="A1302">
        <v>3162</v>
      </c>
      <c r="B1302" t="s">
        <v>20</v>
      </c>
      <c r="C1302" t="s">
        <v>24</v>
      </c>
      <c r="D1302">
        <v>240.19</v>
      </c>
      <c r="E1302" s="3">
        <v>44957</v>
      </c>
      <c r="F1302" s="3">
        <v>45161</v>
      </c>
      <c r="G1302">
        <v>1242.8800000000001</v>
      </c>
      <c r="H1302" t="s">
        <v>32</v>
      </c>
      <c r="I1302">
        <v>5.66</v>
      </c>
      <c r="J1302">
        <v>1403.5</v>
      </c>
      <c r="K1302">
        <v>29.4</v>
      </c>
      <c r="L1302" s="7">
        <v>546.29999999999995</v>
      </c>
      <c r="M1302" t="b">
        <v>1</v>
      </c>
      <c r="N1302" t="s">
        <v>36</v>
      </c>
      <c r="O1302" t="s">
        <v>39</v>
      </c>
      <c r="P1302" s="4">
        <v>167.75</v>
      </c>
      <c r="Q1302" s="4">
        <v>363118.35</v>
      </c>
      <c r="R1302" s="4">
        <v>-154625.23000000001</v>
      </c>
    </row>
    <row r="1303" spans="1:18" x14ac:dyDescent="0.25">
      <c r="A1303">
        <v>3745</v>
      </c>
      <c r="B1303" t="s">
        <v>20</v>
      </c>
      <c r="C1303" t="s">
        <v>25</v>
      </c>
      <c r="D1303">
        <v>139.81</v>
      </c>
      <c r="E1303" s="3">
        <v>45018</v>
      </c>
      <c r="F1303" s="3">
        <v>45248</v>
      </c>
      <c r="G1303">
        <v>898.41</v>
      </c>
      <c r="H1303" t="s">
        <v>33</v>
      </c>
      <c r="I1303">
        <v>5.56</v>
      </c>
      <c r="J1303">
        <v>1526.9</v>
      </c>
      <c r="K1303">
        <v>31</v>
      </c>
      <c r="L1303" s="7">
        <v>288.3</v>
      </c>
      <c r="M1303" t="b">
        <v>1</v>
      </c>
      <c r="N1303" t="s">
        <v>38</v>
      </c>
      <c r="O1303" t="s">
        <v>41</v>
      </c>
      <c r="P1303" s="4">
        <v>76.12</v>
      </c>
      <c r="Q1303" s="4">
        <v>161004.39000000001</v>
      </c>
      <c r="R1303" s="4">
        <v>-92617.42</v>
      </c>
    </row>
    <row r="1304" spans="1:18" x14ac:dyDescent="0.25">
      <c r="A1304">
        <v>2591</v>
      </c>
      <c r="B1304" t="s">
        <v>22</v>
      </c>
      <c r="C1304" t="s">
        <v>24</v>
      </c>
      <c r="D1304">
        <v>101.84</v>
      </c>
      <c r="E1304" s="3">
        <v>45033</v>
      </c>
      <c r="F1304" s="3">
        <v>45199</v>
      </c>
      <c r="G1304">
        <v>303.08999999999997</v>
      </c>
      <c r="H1304" t="s">
        <v>32</v>
      </c>
      <c r="I1304">
        <v>7.16</v>
      </c>
      <c r="J1304">
        <v>1651.4</v>
      </c>
      <c r="K1304">
        <v>21.2</v>
      </c>
      <c r="L1304" s="7">
        <v>415.2</v>
      </c>
      <c r="M1304" t="b">
        <v>1</v>
      </c>
      <c r="N1304" t="s">
        <v>38</v>
      </c>
      <c r="O1304" t="s">
        <v>41</v>
      </c>
      <c r="P1304" s="4">
        <v>167.42</v>
      </c>
      <c r="Q1304" s="4">
        <v>157648.29</v>
      </c>
      <c r="R1304" s="4">
        <v>-106904.96000000001</v>
      </c>
    </row>
    <row r="1305" spans="1:18" x14ac:dyDescent="0.25">
      <c r="A1305">
        <v>7183</v>
      </c>
      <c r="B1305" t="s">
        <v>21</v>
      </c>
      <c r="C1305" t="s">
        <v>27</v>
      </c>
      <c r="D1305">
        <v>51.68</v>
      </c>
      <c r="E1305" s="3">
        <v>45038</v>
      </c>
      <c r="F1305" s="3">
        <v>45128</v>
      </c>
      <c r="G1305">
        <v>244.12</v>
      </c>
      <c r="H1305" t="s">
        <v>32</v>
      </c>
      <c r="I1305">
        <v>4.68</v>
      </c>
      <c r="J1305">
        <v>962.1</v>
      </c>
      <c r="K1305">
        <v>33.9</v>
      </c>
      <c r="L1305" s="7">
        <v>518.1</v>
      </c>
      <c r="M1305" t="b">
        <v>0</v>
      </c>
      <c r="N1305" t="s">
        <v>35</v>
      </c>
      <c r="O1305" t="s">
        <v>40</v>
      </c>
      <c r="P1305" s="4">
        <v>147.80000000000001</v>
      </c>
      <c r="Q1305" s="4">
        <v>26983.69</v>
      </c>
      <c r="R1305" s="4">
        <v>9097.25</v>
      </c>
    </row>
    <row r="1306" spans="1:18" x14ac:dyDescent="0.25">
      <c r="A1306">
        <v>4930</v>
      </c>
      <c r="B1306" t="s">
        <v>22</v>
      </c>
      <c r="C1306" t="s">
        <v>23</v>
      </c>
      <c r="D1306">
        <v>54.45</v>
      </c>
      <c r="E1306" s="3">
        <v>44978</v>
      </c>
      <c r="F1306" s="3">
        <v>45124</v>
      </c>
      <c r="G1306">
        <v>314.58</v>
      </c>
      <c r="H1306" t="s">
        <v>30</v>
      </c>
      <c r="I1306">
        <v>7.42</v>
      </c>
      <c r="J1306">
        <v>924.1</v>
      </c>
      <c r="K1306">
        <v>25.6</v>
      </c>
      <c r="L1306" s="7">
        <v>365.4</v>
      </c>
      <c r="M1306" t="b">
        <v>1</v>
      </c>
      <c r="N1306" t="s">
        <v>38</v>
      </c>
      <c r="O1306" t="s">
        <v>39</v>
      </c>
      <c r="P1306" s="4">
        <v>901.56</v>
      </c>
      <c r="Q1306" s="4">
        <v>54973.07</v>
      </c>
      <c r="R1306" s="4">
        <v>228639.67</v>
      </c>
    </row>
    <row r="1307" spans="1:18" x14ac:dyDescent="0.25">
      <c r="A1307">
        <v>2312</v>
      </c>
      <c r="B1307" t="s">
        <v>21</v>
      </c>
      <c r="C1307" t="s">
        <v>28</v>
      </c>
      <c r="D1307">
        <v>200.26</v>
      </c>
      <c r="E1307" s="3">
        <v>44965</v>
      </c>
      <c r="F1307" s="3">
        <v>45071</v>
      </c>
      <c r="G1307">
        <v>880.67</v>
      </c>
      <c r="H1307" t="s">
        <v>30</v>
      </c>
      <c r="I1307">
        <v>4.5199999999999996</v>
      </c>
      <c r="J1307">
        <v>1601.8</v>
      </c>
      <c r="K1307">
        <v>29.5</v>
      </c>
      <c r="L1307" s="7">
        <v>103.5</v>
      </c>
      <c r="M1307" t="b">
        <v>1</v>
      </c>
      <c r="N1307" t="s">
        <v>38</v>
      </c>
      <c r="O1307" t="s">
        <v>40</v>
      </c>
      <c r="P1307" s="4">
        <v>345.73</v>
      </c>
      <c r="Q1307" s="4">
        <v>333789.38</v>
      </c>
      <c r="R1307" s="4">
        <v>-29315.34</v>
      </c>
    </row>
    <row r="1308" spans="1:18" x14ac:dyDescent="0.25">
      <c r="A1308">
        <v>5311</v>
      </c>
      <c r="B1308" t="s">
        <v>18</v>
      </c>
      <c r="C1308" t="s">
        <v>27</v>
      </c>
      <c r="D1308">
        <v>167.38</v>
      </c>
      <c r="E1308" s="3">
        <v>44986</v>
      </c>
      <c r="F1308" s="3">
        <v>45138</v>
      </c>
      <c r="G1308">
        <v>911.8</v>
      </c>
      <c r="H1308" t="s">
        <v>33</v>
      </c>
      <c r="I1308">
        <v>7.34</v>
      </c>
      <c r="J1308">
        <v>837.9</v>
      </c>
      <c r="K1308">
        <v>28.8</v>
      </c>
      <c r="L1308" s="7">
        <v>127.3</v>
      </c>
      <c r="M1308" t="b">
        <v>1</v>
      </c>
      <c r="N1308" t="s">
        <v>37</v>
      </c>
      <c r="O1308" t="s">
        <v>39</v>
      </c>
      <c r="P1308" s="4">
        <v>156.18</v>
      </c>
      <c r="Q1308" s="4">
        <v>275271.95</v>
      </c>
      <c r="R1308" s="4">
        <v>-132867.03</v>
      </c>
    </row>
    <row r="1309" spans="1:18" x14ac:dyDescent="0.25">
      <c r="A1309">
        <v>8314</v>
      </c>
      <c r="B1309" t="s">
        <v>18</v>
      </c>
      <c r="C1309" t="s">
        <v>27</v>
      </c>
      <c r="D1309">
        <v>41.02</v>
      </c>
      <c r="E1309" s="3">
        <v>45020</v>
      </c>
      <c r="F1309" s="3">
        <v>45228</v>
      </c>
      <c r="G1309">
        <v>146.53</v>
      </c>
      <c r="H1309" t="s">
        <v>33</v>
      </c>
      <c r="I1309">
        <v>6.14</v>
      </c>
      <c r="J1309">
        <v>1248.7</v>
      </c>
      <c r="K1309">
        <v>27.1</v>
      </c>
      <c r="L1309" s="7">
        <v>484.1</v>
      </c>
      <c r="M1309" t="b">
        <v>1</v>
      </c>
      <c r="N1309" t="s">
        <v>37</v>
      </c>
      <c r="O1309" t="s">
        <v>41</v>
      </c>
      <c r="P1309" s="4">
        <v>156.87</v>
      </c>
      <c r="Q1309" s="4">
        <v>75112.3</v>
      </c>
      <c r="R1309" s="4">
        <v>-52126.14</v>
      </c>
    </row>
    <row r="1310" spans="1:18" x14ac:dyDescent="0.25">
      <c r="A1310">
        <v>3383</v>
      </c>
      <c r="B1310" t="s">
        <v>22</v>
      </c>
      <c r="C1310" t="s">
        <v>25</v>
      </c>
      <c r="D1310">
        <v>38.25</v>
      </c>
      <c r="E1310" s="3">
        <v>45025</v>
      </c>
      <c r="F1310" s="3">
        <v>45180</v>
      </c>
      <c r="G1310">
        <v>170.31</v>
      </c>
      <c r="H1310" t="s">
        <v>31</v>
      </c>
      <c r="I1310">
        <v>6.61</v>
      </c>
      <c r="J1310">
        <v>1184.5999999999999</v>
      </c>
      <c r="K1310">
        <v>33.9</v>
      </c>
      <c r="L1310" s="7">
        <v>176</v>
      </c>
      <c r="M1310" t="b">
        <v>1</v>
      </c>
      <c r="N1310" t="s">
        <v>38</v>
      </c>
      <c r="O1310" t="s">
        <v>39</v>
      </c>
      <c r="P1310" s="4">
        <v>86.18</v>
      </c>
      <c r="Q1310" s="4">
        <v>54183.74</v>
      </c>
      <c r="R1310" s="4">
        <v>-39506.42</v>
      </c>
    </row>
    <row r="1311" spans="1:18" x14ac:dyDescent="0.25">
      <c r="A1311">
        <v>4239</v>
      </c>
      <c r="B1311" t="s">
        <v>18</v>
      </c>
      <c r="C1311" t="s">
        <v>26</v>
      </c>
      <c r="D1311">
        <v>26.33</v>
      </c>
      <c r="E1311" s="3">
        <v>45038</v>
      </c>
      <c r="F1311" s="3">
        <v>45192</v>
      </c>
      <c r="G1311">
        <v>46.82</v>
      </c>
      <c r="H1311" t="s">
        <v>32</v>
      </c>
      <c r="I1311">
        <v>5.0599999999999996</v>
      </c>
      <c r="J1311">
        <v>795.5</v>
      </c>
      <c r="K1311">
        <v>21.5</v>
      </c>
      <c r="L1311" s="7">
        <v>363</v>
      </c>
      <c r="M1311" t="b">
        <v>1</v>
      </c>
      <c r="N1311" t="s">
        <v>38</v>
      </c>
      <c r="O1311" t="s">
        <v>39</v>
      </c>
      <c r="P1311" s="4">
        <v>122.8</v>
      </c>
      <c r="Q1311" s="4">
        <v>50377.06</v>
      </c>
      <c r="R1311" s="4">
        <v>-44627.56</v>
      </c>
    </row>
    <row r="1312" spans="1:18" x14ac:dyDescent="0.25">
      <c r="A1312">
        <v>3139</v>
      </c>
      <c r="B1312" t="s">
        <v>19</v>
      </c>
      <c r="C1312" t="s">
        <v>27</v>
      </c>
      <c r="D1312">
        <v>224.41</v>
      </c>
      <c r="E1312" s="3">
        <v>44977</v>
      </c>
      <c r="F1312" s="3">
        <v>45150</v>
      </c>
      <c r="G1312">
        <v>1442.7</v>
      </c>
      <c r="H1312" t="s">
        <v>32</v>
      </c>
      <c r="I1312">
        <v>6.46</v>
      </c>
      <c r="J1312">
        <v>339</v>
      </c>
      <c r="K1312">
        <v>24.7</v>
      </c>
      <c r="L1312" s="7">
        <v>285.39999999999998</v>
      </c>
      <c r="M1312" t="b">
        <v>1</v>
      </c>
      <c r="N1312" t="s">
        <v>36</v>
      </c>
      <c r="O1312" t="s">
        <v>41</v>
      </c>
      <c r="P1312" s="4">
        <v>146.1</v>
      </c>
      <c r="Q1312" s="4">
        <v>299939.28999999998</v>
      </c>
      <c r="R1312" s="4">
        <v>-89160.82</v>
      </c>
    </row>
    <row r="1313" spans="1:18" x14ac:dyDescent="0.25">
      <c r="A1313">
        <v>2704</v>
      </c>
      <c r="B1313" t="s">
        <v>20</v>
      </c>
      <c r="C1313" t="s">
        <v>25</v>
      </c>
      <c r="D1313">
        <v>215.01</v>
      </c>
      <c r="E1313" s="3">
        <v>45010</v>
      </c>
      <c r="F1313" s="3">
        <v>45187</v>
      </c>
      <c r="G1313">
        <v>1182.57</v>
      </c>
      <c r="H1313" t="s">
        <v>30</v>
      </c>
      <c r="I1313">
        <v>7.15</v>
      </c>
      <c r="J1313">
        <v>234.3</v>
      </c>
      <c r="K1313">
        <v>20</v>
      </c>
      <c r="L1313" s="7">
        <v>217</v>
      </c>
      <c r="M1313" t="b">
        <v>1</v>
      </c>
      <c r="N1313" t="s">
        <v>38</v>
      </c>
      <c r="O1313" t="s">
        <v>39</v>
      </c>
      <c r="P1313" s="4">
        <v>82.73</v>
      </c>
      <c r="Q1313" s="4">
        <v>268908.92</v>
      </c>
      <c r="R1313" s="4">
        <v>-171074.9</v>
      </c>
    </row>
    <row r="1314" spans="1:18" x14ac:dyDescent="0.25">
      <c r="A1314">
        <v>7924</v>
      </c>
      <c r="B1314" t="s">
        <v>20</v>
      </c>
      <c r="C1314" t="s">
        <v>23</v>
      </c>
      <c r="D1314">
        <v>22.24</v>
      </c>
      <c r="E1314" s="3">
        <v>44942</v>
      </c>
      <c r="F1314" s="3">
        <v>45160</v>
      </c>
      <c r="G1314">
        <v>129.97</v>
      </c>
      <c r="H1314" t="s">
        <v>31</v>
      </c>
      <c r="I1314">
        <v>4.92</v>
      </c>
      <c r="J1314">
        <v>885.2</v>
      </c>
      <c r="K1314">
        <v>20.9</v>
      </c>
      <c r="L1314" s="7">
        <v>482.8</v>
      </c>
      <c r="M1314" t="b">
        <v>1</v>
      </c>
      <c r="N1314" t="s">
        <v>36</v>
      </c>
      <c r="O1314" t="s">
        <v>39</v>
      </c>
      <c r="P1314" s="4">
        <v>909.19</v>
      </c>
      <c r="Q1314" s="4">
        <v>17699.150000000001</v>
      </c>
      <c r="R1314" s="4">
        <v>100468.27</v>
      </c>
    </row>
    <row r="1315" spans="1:18" x14ac:dyDescent="0.25">
      <c r="A1315">
        <v>1362</v>
      </c>
      <c r="B1315" t="s">
        <v>21</v>
      </c>
      <c r="C1315" t="s">
        <v>23</v>
      </c>
      <c r="D1315">
        <v>170.28</v>
      </c>
      <c r="E1315" s="3">
        <v>45024</v>
      </c>
      <c r="F1315" s="3">
        <v>45160</v>
      </c>
      <c r="G1315">
        <v>846.54</v>
      </c>
      <c r="H1315" t="s">
        <v>32</v>
      </c>
      <c r="I1315">
        <v>4.88</v>
      </c>
      <c r="J1315">
        <v>969.9</v>
      </c>
      <c r="K1315">
        <v>29.4</v>
      </c>
      <c r="L1315" s="7">
        <v>452.2</v>
      </c>
      <c r="M1315" t="b">
        <v>1</v>
      </c>
      <c r="N1315" t="s">
        <v>36</v>
      </c>
      <c r="O1315" t="s">
        <v>40</v>
      </c>
      <c r="P1315" s="4">
        <v>902.97</v>
      </c>
      <c r="Q1315" s="4">
        <v>284070.40000000002</v>
      </c>
      <c r="R1315" s="4">
        <v>480329.82</v>
      </c>
    </row>
    <row r="1316" spans="1:18" x14ac:dyDescent="0.25">
      <c r="A1316">
        <v>3604</v>
      </c>
      <c r="B1316" t="s">
        <v>18</v>
      </c>
      <c r="C1316" t="s">
        <v>28</v>
      </c>
      <c r="D1316">
        <v>29.98</v>
      </c>
      <c r="E1316" s="3">
        <v>44940</v>
      </c>
      <c r="F1316" s="3">
        <v>45153</v>
      </c>
      <c r="G1316">
        <v>72.86</v>
      </c>
      <c r="H1316" t="s">
        <v>31</v>
      </c>
      <c r="I1316">
        <v>5.41</v>
      </c>
      <c r="J1316">
        <v>1516.3</v>
      </c>
      <c r="K1316">
        <v>18.100000000000001</v>
      </c>
      <c r="L1316" s="7">
        <v>405.4</v>
      </c>
      <c r="M1316" t="b">
        <v>1</v>
      </c>
      <c r="N1316" t="s">
        <v>38</v>
      </c>
      <c r="O1316" t="s">
        <v>41</v>
      </c>
      <c r="P1316" s="4">
        <v>359.13</v>
      </c>
      <c r="Q1316" s="4">
        <v>46111.81</v>
      </c>
      <c r="R1316" s="4">
        <v>-19945.599999999999</v>
      </c>
    </row>
    <row r="1317" spans="1:18" x14ac:dyDescent="0.25">
      <c r="A1317">
        <v>5286</v>
      </c>
      <c r="B1317" t="s">
        <v>21</v>
      </c>
      <c r="C1317" t="s">
        <v>26</v>
      </c>
      <c r="D1317">
        <v>271.61</v>
      </c>
      <c r="E1317" s="3">
        <v>45016</v>
      </c>
      <c r="F1317" s="3">
        <v>45190</v>
      </c>
      <c r="G1317">
        <v>449.55</v>
      </c>
      <c r="H1317" t="s">
        <v>33</v>
      </c>
      <c r="I1317">
        <v>4.99</v>
      </c>
      <c r="J1317">
        <v>863.1</v>
      </c>
      <c r="K1317">
        <v>32.200000000000003</v>
      </c>
      <c r="L1317" s="7">
        <v>255</v>
      </c>
      <c r="M1317" t="b">
        <v>1</v>
      </c>
      <c r="N1317" t="s">
        <v>37</v>
      </c>
      <c r="O1317" t="s">
        <v>39</v>
      </c>
      <c r="P1317" s="4">
        <v>116.09</v>
      </c>
      <c r="Q1317" s="4">
        <v>323525.81</v>
      </c>
      <c r="R1317" s="4">
        <v>-271337.55</v>
      </c>
    </row>
    <row r="1318" spans="1:18" x14ac:dyDescent="0.25">
      <c r="A1318">
        <v>4738</v>
      </c>
      <c r="B1318" t="s">
        <v>20</v>
      </c>
      <c r="C1318" t="s">
        <v>25</v>
      </c>
      <c r="D1318">
        <v>272.60000000000002</v>
      </c>
      <c r="E1318" s="3">
        <v>45010</v>
      </c>
      <c r="F1318" s="3">
        <v>45145</v>
      </c>
      <c r="G1318">
        <v>1587.43</v>
      </c>
      <c r="H1318" t="s">
        <v>32</v>
      </c>
      <c r="I1318">
        <v>4.83</v>
      </c>
      <c r="J1318">
        <v>649.9</v>
      </c>
      <c r="K1318">
        <v>28.1</v>
      </c>
      <c r="L1318" s="7">
        <v>174.6</v>
      </c>
      <c r="M1318" t="b">
        <v>1</v>
      </c>
      <c r="N1318" t="s">
        <v>36</v>
      </c>
      <c r="O1318" t="s">
        <v>41</v>
      </c>
      <c r="P1318" s="4">
        <v>86.92</v>
      </c>
      <c r="Q1318" s="4">
        <v>171918.77</v>
      </c>
      <c r="R1318" s="4">
        <v>-33939.35</v>
      </c>
    </row>
    <row r="1319" spans="1:18" x14ac:dyDescent="0.25">
      <c r="A1319">
        <v>3469</v>
      </c>
      <c r="B1319" t="s">
        <v>20</v>
      </c>
      <c r="C1319" t="s">
        <v>24</v>
      </c>
      <c r="D1319">
        <v>210.98</v>
      </c>
      <c r="E1319" s="3">
        <v>44968</v>
      </c>
      <c r="F1319" s="3">
        <v>45102</v>
      </c>
      <c r="G1319">
        <v>734.56</v>
      </c>
      <c r="H1319" t="s">
        <v>32</v>
      </c>
      <c r="I1319">
        <v>6.53</v>
      </c>
      <c r="J1319">
        <v>939.4</v>
      </c>
      <c r="K1319">
        <v>25.1</v>
      </c>
      <c r="L1319" s="7">
        <v>333.7</v>
      </c>
      <c r="M1319" t="b">
        <v>1</v>
      </c>
      <c r="N1319" t="s">
        <v>36</v>
      </c>
      <c r="O1319" t="s">
        <v>39</v>
      </c>
      <c r="P1319" s="4">
        <v>164.37</v>
      </c>
      <c r="Q1319" s="4">
        <v>145271.03</v>
      </c>
      <c r="R1319" s="4">
        <v>-24531.4</v>
      </c>
    </row>
    <row r="1320" spans="1:18" x14ac:dyDescent="0.25">
      <c r="A1320">
        <v>5795</v>
      </c>
      <c r="B1320" t="s">
        <v>18</v>
      </c>
      <c r="C1320" t="s">
        <v>23</v>
      </c>
      <c r="D1320">
        <v>278.23</v>
      </c>
      <c r="E1320" s="3">
        <v>44977</v>
      </c>
      <c r="F1320" s="3">
        <v>45121</v>
      </c>
      <c r="G1320">
        <v>784.42</v>
      </c>
      <c r="H1320" t="s">
        <v>33</v>
      </c>
      <c r="I1320">
        <v>5.14</v>
      </c>
      <c r="J1320">
        <v>580.79999999999995</v>
      </c>
      <c r="K1320">
        <v>23.3</v>
      </c>
      <c r="L1320" s="7">
        <v>499.4</v>
      </c>
      <c r="M1320" t="b">
        <v>1</v>
      </c>
      <c r="N1320" t="s">
        <v>63</v>
      </c>
      <c r="O1320" t="s">
        <v>40</v>
      </c>
      <c r="P1320" s="4">
        <v>906.38</v>
      </c>
      <c r="Q1320" s="4">
        <v>186884.81</v>
      </c>
      <c r="R1320" s="4">
        <v>524097.79</v>
      </c>
    </row>
    <row r="1321" spans="1:18" x14ac:dyDescent="0.25">
      <c r="A1321">
        <v>7150</v>
      </c>
      <c r="B1321" t="s">
        <v>19</v>
      </c>
      <c r="C1321" t="s">
        <v>26</v>
      </c>
      <c r="D1321">
        <v>244.38</v>
      </c>
      <c r="E1321" s="3">
        <v>44950</v>
      </c>
      <c r="F1321" s="3">
        <v>45133</v>
      </c>
      <c r="G1321">
        <v>1052.8800000000001</v>
      </c>
      <c r="H1321" t="s">
        <v>32</v>
      </c>
      <c r="I1321">
        <v>6.5</v>
      </c>
      <c r="J1321">
        <v>346.2</v>
      </c>
      <c r="K1321">
        <v>20</v>
      </c>
      <c r="L1321" s="7">
        <v>366.6</v>
      </c>
      <c r="M1321" t="b">
        <v>0</v>
      </c>
      <c r="N1321" t="s">
        <v>63</v>
      </c>
      <c r="O1321" t="s">
        <v>39</v>
      </c>
      <c r="P1321" s="4">
        <v>124.22</v>
      </c>
      <c r="Q1321" s="4">
        <v>259873.44</v>
      </c>
      <c r="R1321" s="4">
        <v>-129084.69</v>
      </c>
    </row>
    <row r="1322" spans="1:18" x14ac:dyDescent="0.25">
      <c r="A1322">
        <v>1556</v>
      </c>
      <c r="B1322" t="s">
        <v>19</v>
      </c>
      <c r="C1322" t="s">
        <v>28</v>
      </c>
      <c r="D1322">
        <v>249.42</v>
      </c>
      <c r="E1322" s="3">
        <v>45033</v>
      </c>
      <c r="F1322" s="3">
        <v>45157</v>
      </c>
      <c r="G1322">
        <v>899.03</v>
      </c>
      <c r="H1322" t="s">
        <v>33</v>
      </c>
      <c r="I1322">
        <v>7.09</v>
      </c>
      <c r="J1322">
        <v>380.9</v>
      </c>
      <c r="K1322">
        <v>32.700000000000003</v>
      </c>
      <c r="L1322" s="7">
        <v>583.6</v>
      </c>
      <c r="M1322" t="b">
        <v>1</v>
      </c>
      <c r="N1322" t="s">
        <v>63</v>
      </c>
      <c r="O1322" t="s">
        <v>39</v>
      </c>
      <c r="P1322" s="4">
        <v>349.61</v>
      </c>
      <c r="Q1322" s="4">
        <v>184188.28</v>
      </c>
      <c r="R1322" s="4">
        <v>130121.60000000001</v>
      </c>
    </row>
    <row r="1323" spans="1:18" x14ac:dyDescent="0.25">
      <c r="A1323">
        <v>3808</v>
      </c>
      <c r="B1323" t="s">
        <v>18</v>
      </c>
      <c r="C1323" t="s">
        <v>24</v>
      </c>
      <c r="D1323">
        <v>173.06</v>
      </c>
      <c r="E1323" s="3">
        <v>45008</v>
      </c>
      <c r="F1323" s="3">
        <v>45236</v>
      </c>
      <c r="G1323">
        <v>823.48</v>
      </c>
      <c r="H1323" t="s">
        <v>33</v>
      </c>
      <c r="I1323">
        <v>6.46</v>
      </c>
      <c r="J1323">
        <v>710.6</v>
      </c>
      <c r="K1323">
        <v>29.4</v>
      </c>
      <c r="L1323" s="7">
        <v>58.5</v>
      </c>
      <c r="M1323" t="b">
        <v>1</v>
      </c>
      <c r="N1323" t="s">
        <v>34</v>
      </c>
      <c r="O1323" t="s">
        <v>40</v>
      </c>
      <c r="P1323" s="4">
        <v>163.72999999999999</v>
      </c>
      <c r="Q1323" s="4">
        <v>309996</v>
      </c>
      <c r="R1323" s="4">
        <v>-175167.62</v>
      </c>
    </row>
    <row r="1324" spans="1:18" x14ac:dyDescent="0.25">
      <c r="A1324">
        <v>6150</v>
      </c>
      <c r="B1324" t="s">
        <v>18</v>
      </c>
      <c r="C1324" t="s">
        <v>23</v>
      </c>
      <c r="D1324">
        <v>95.29</v>
      </c>
      <c r="E1324" s="3">
        <v>44969</v>
      </c>
      <c r="F1324" s="3">
        <v>45145</v>
      </c>
      <c r="G1324">
        <v>373.44</v>
      </c>
      <c r="H1324" t="s">
        <v>31</v>
      </c>
      <c r="I1324">
        <v>4.8600000000000003</v>
      </c>
      <c r="J1324">
        <v>220.3</v>
      </c>
      <c r="K1324">
        <v>23.4</v>
      </c>
      <c r="L1324" s="7">
        <v>599.1</v>
      </c>
      <c r="M1324" t="b">
        <v>1</v>
      </c>
      <c r="N1324" t="s">
        <v>36</v>
      </c>
      <c r="O1324" t="s">
        <v>39</v>
      </c>
      <c r="P1324" s="4">
        <v>908.64</v>
      </c>
      <c r="Q1324" s="4">
        <v>176193.04</v>
      </c>
      <c r="R1324" s="4">
        <v>163129.48000000001</v>
      </c>
    </row>
    <row r="1325" spans="1:18" x14ac:dyDescent="0.25">
      <c r="A1325">
        <v>8561</v>
      </c>
      <c r="B1325" t="s">
        <v>21</v>
      </c>
      <c r="C1325" t="s">
        <v>23</v>
      </c>
      <c r="D1325">
        <v>69.25</v>
      </c>
      <c r="E1325" s="3">
        <v>44999</v>
      </c>
      <c r="F1325" s="3">
        <v>45227</v>
      </c>
      <c r="G1325">
        <v>345.29</v>
      </c>
      <c r="H1325" t="s">
        <v>30</v>
      </c>
      <c r="I1325">
        <v>6.22</v>
      </c>
      <c r="J1325">
        <v>552.29999999999995</v>
      </c>
      <c r="K1325">
        <v>19.100000000000001</v>
      </c>
      <c r="L1325" s="7">
        <v>430.3</v>
      </c>
      <c r="M1325" t="b">
        <v>1</v>
      </c>
      <c r="N1325" t="s">
        <v>38</v>
      </c>
      <c r="O1325" t="s">
        <v>39</v>
      </c>
      <c r="P1325" s="4">
        <v>898.35</v>
      </c>
      <c r="Q1325" s="4">
        <v>123621.89</v>
      </c>
      <c r="R1325" s="4">
        <v>186569.38</v>
      </c>
    </row>
    <row r="1326" spans="1:18" x14ac:dyDescent="0.25">
      <c r="A1326">
        <v>3719</v>
      </c>
      <c r="B1326" t="s">
        <v>18</v>
      </c>
      <c r="C1326" t="s">
        <v>28</v>
      </c>
      <c r="D1326">
        <v>101.52</v>
      </c>
      <c r="E1326" s="3">
        <v>44945</v>
      </c>
      <c r="F1326" s="3">
        <v>45041</v>
      </c>
      <c r="G1326">
        <v>585.48</v>
      </c>
      <c r="H1326" t="s">
        <v>30</v>
      </c>
      <c r="I1326">
        <v>5.68</v>
      </c>
      <c r="J1326">
        <v>993.8</v>
      </c>
      <c r="K1326">
        <v>23.2</v>
      </c>
      <c r="L1326" s="7">
        <v>508</v>
      </c>
      <c r="M1326" t="b">
        <v>1</v>
      </c>
      <c r="N1326" t="s">
        <v>37</v>
      </c>
      <c r="O1326" t="s">
        <v>39</v>
      </c>
      <c r="P1326" s="4">
        <v>359.03</v>
      </c>
      <c r="Q1326" s="4">
        <v>143476.43</v>
      </c>
      <c r="R1326" s="4">
        <v>66728.45</v>
      </c>
    </row>
    <row r="1327" spans="1:18" x14ac:dyDescent="0.25">
      <c r="A1327">
        <v>7506</v>
      </c>
      <c r="B1327" t="s">
        <v>19</v>
      </c>
      <c r="C1327" t="s">
        <v>28</v>
      </c>
      <c r="D1327">
        <v>190.41</v>
      </c>
      <c r="E1327" s="3">
        <v>45010</v>
      </c>
      <c r="F1327" s="3">
        <v>45151</v>
      </c>
      <c r="G1327">
        <v>471.8</v>
      </c>
      <c r="H1327" t="s">
        <v>33</v>
      </c>
      <c r="I1327">
        <v>5.53</v>
      </c>
      <c r="J1327">
        <v>575.4</v>
      </c>
      <c r="K1327">
        <v>21</v>
      </c>
      <c r="L1327" s="7">
        <v>234.2</v>
      </c>
      <c r="M1327" t="b">
        <v>0</v>
      </c>
      <c r="N1327" t="s">
        <v>35</v>
      </c>
      <c r="O1327" t="s">
        <v>40</v>
      </c>
      <c r="P1327" s="4">
        <v>340.99</v>
      </c>
      <c r="Q1327" s="4">
        <v>265533.05</v>
      </c>
      <c r="R1327" s="4">
        <v>-104653.97</v>
      </c>
    </row>
    <row r="1328" spans="1:18" x14ac:dyDescent="0.25">
      <c r="A1328">
        <v>4741</v>
      </c>
      <c r="B1328" t="s">
        <v>18</v>
      </c>
      <c r="C1328" t="s">
        <v>29</v>
      </c>
      <c r="D1328">
        <v>55.93</v>
      </c>
      <c r="E1328" s="3">
        <v>44987</v>
      </c>
      <c r="F1328" s="3">
        <v>45080</v>
      </c>
      <c r="G1328">
        <v>176.02</v>
      </c>
      <c r="H1328" t="s">
        <v>31</v>
      </c>
      <c r="I1328">
        <v>5.46</v>
      </c>
      <c r="J1328">
        <v>377.2</v>
      </c>
      <c r="K1328">
        <v>30.6</v>
      </c>
      <c r="L1328" s="7">
        <v>329.6</v>
      </c>
      <c r="M1328" t="b">
        <v>1</v>
      </c>
      <c r="N1328" t="s">
        <v>37</v>
      </c>
      <c r="O1328" t="s">
        <v>39</v>
      </c>
      <c r="P1328" s="4">
        <v>50.28</v>
      </c>
      <c r="Q1328" s="4">
        <v>102709.08</v>
      </c>
      <c r="R1328" s="4">
        <v>-93858.79</v>
      </c>
    </row>
    <row r="1329" spans="1:18" x14ac:dyDescent="0.25">
      <c r="A1329">
        <v>4998</v>
      </c>
      <c r="B1329" t="s">
        <v>21</v>
      </c>
      <c r="C1329" t="s">
        <v>27</v>
      </c>
      <c r="D1329">
        <v>81.3</v>
      </c>
      <c r="E1329" s="3">
        <v>45032</v>
      </c>
      <c r="F1329" s="3">
        <v>45162</v>
      </c>
      <c r="G1329">
        <v>299.52</v>
      </c>
      <c r="H1329" t="s">
        <v>33</v>
      </c>
      <c r="I1329">
        <v>7.29</v>
      </c>
      <c r="J1329">
        <v>1718.5</v>
      </c>
      <c r="K1329">
        <v>29.5</v>
      </c>
      <c r="L1329" s="7">
        <v>488.3</v>
      </c>
      <c r="M1329" t="b">
        <v>0</v>
      </c>
      <c r="N1329" t="s">
        <v>35</v>
      </c>
      <c r="O1329" t="s">
        <v>39</v>
      </c>
      <c r="P1329" s="4">
        <v>149.88</v>
      </c>
      <c r="Q1329" s="4">
        <v>90199.28</v>
      </c>
      <c r="R1329" s="4">
        <v>-45307.22</v>
      </c>
    </row>
    <row r="1330" spans="1:18" x14ac:dyDescent="0.25">
      <c r="A1330">
        <v>3403</v>
      </c>
      <c r="B1330" t="s">
        <v>21</v>
      </c>
      <c r="C1330" t="s">
        <v>27</v>
      </c>
      <c r="D1330">
        <v>143.08000000000001</v>
      </c>
      <c r="E1330" s="3">
        <v>45020</v>
      </c>
      <c r="F1330" s="3">
        <v>45239</v>
      </c>
      <c r="G1330">
        <v>902.88</v>
      </c>
      <c r="H1330" t="s">
        <v>31</v>
      </c>
      <c r="I1330">
        <v>6.73</v>
      </c>
      <c r="J1330">
        <v>962.1</v>
      </c>
      <c r="K1330">
        <v>26</v>
      </c>
      <c r="L1330" s="7">
        <v>468.4</v>
      </c>
      <c r="M1330" t="b">
        <v>0</v>
      </c>
      <c r="N1330" t="s">
        <v>35</v>
      </c>
      <c r="O1330" t="s">
        <v>39</v>
      </c>
      <c r="P1330" s="4">
        <v>156.97</v>
      </c>
      <c r="Q1330" s="4">
        <v>84920.34</v>
      </c>
      <c r="R1330" s="4">
        <v>56804.73</v>
      </c>
    </row>
    <row r="1331" spans="1:18" x14ac:dyDescent="0.25">
      <c r="A1331">
        <v>9780</v>
      </c>
      <c r="B1331" t="s">
        <v>21</v>
      </c>
      <c r="C1331" t="s">
        <v>24</v>
      </c>
      <c r="D1331">
        <v>73.75</v>
      </c>
      <c r="E1331" s="3">
        <v>44989</v>
      </c>
      <c r="F1331" s="3">
        <v>45084</v>
      </c>
      <c r="G1331">
        <v>245.34</v>
      </c>
      <c r="H1331" t="s">
        <v>31</v>
      </c>
      <c r="I1331">
        <v>4.9000000000000004</v>
      </c>
      <c r="J1331">
        <v>296</v>
      </c>
      <c r="K1331">
        <v>32.200000000000003</v>
      </c>
      <c r="L1331" s="7">
        <v>233.7</v>
      </c>
      <c r="M1331" t="b">
        <v>0</v>
      </c>
      <c r="N1331" t="s">
        <v>35</v>
      </c>
      <c r="O1331" t="s">
        <v>39</v>
      </c>
      <c r="P1331" s="4">
        <v>154.96</v>
      </c>
      <c r="Q1331" s="4">
        <v>88912.24</v>
      </c>
      <c r="R1331" s="4">
        <v>-50894.35</v>
      </c>
    </row>
    <row r="1332" spans="1:18" x14ac:dyDescent="0.25">
      <c r="A1332">
        <v>1294</v>
      </c>
      <c r="B1332" t="s">
        <v>21</v>
      </c>
      <c r="C1332" t="s">
        <v>27</v>
      </c>
      <c r="D1332">
        <v>178.65</v>
      </c>
      <c r="E1332" s="3">
        <v>44952</v>
      </c>
      <c r="F1332" s="3">
        <v>45107</v>
      </c>
      <c r="G1332">
        <v>608.39</v>
      </c>
      <c r="H1332" t="s">
        <v>30</v>
      </c>
      <c r="I1332">
        <v>5.93</v>
      </c>
      <c r="J1332">
        <v>299.60000000000002</v>
      </c>
      <c r="K1332">
        <v>20.9</v>
      </c>
      <c r="L1332" s="7">
        <v>228.4</v>
      </c>
      <c r="M1332" t="b">
        <v>1</v>
      </c>
      <c r="N1332" t="s">
        <v>37</v>
      </c>
      <c r="O1332" t="s">
        <v>40</v>
      </c>
      <c r="P1332" s="4">
        <v>153.87</v>
      </c>
      <c r="Q1332" s="4">
        <v>237705.56</v>
      </c>
      <c r="R1332" s="4">
        <v>-144092.59</v>
      </c>
    </row>
    <row r="1333" spans="1:18" x14ac:dyDescent="0.25">
      <c r="A1333">
        <v>6343</v>
      </c>
      <c r="B1333" t="s">
        <v>22</v>
      </c>
      <c r="C1333" t="s">
        <v>24</v>
      </c>
      <c r="D1333">
        <v>277.33999999999997</v>
      </c>
      <c r="E1333" s="3">
        <v>45021</v>
      </c>
      <c r="F1333" s="3">
        <v>45128</v>
      </c>
      <c r="G1333">
        <v>1322.18</v>
      </c>
      <c r="H1333" t="s">
        <v>30</v>
      </c>
      <c r="I1333">
        <v>5.45</v>
      </c>
      <c r="J1333">
        <v>1179.4000000000001</v>
      </c>
      <c r="K1333">
        <v>25.2</v>
      </c>
      <c r="L1333" s="7">
        <v>414.5</v>
      </c>
      <c r="M1333" t="b">
        <v>0</v>
      </c>
      <c r="N1333" t="s">
        <v>63</v>
      </c>
      <c r="O1333" t="s">
        <v>40</v>
      </c>
      <c r="P1333" s="4">
        <v>160.94</v>
      </c>
      <c r="Q1333" s="4">
        <v>367247.59</v>
      </c>
      <c r="R1333" s="4">
        <v>-154455.94</v>
      </c>
    </row>
    <row r="1334" spans="1:18" x14ac:dyDescent="0.25">
      <c r="A1334">
        <v>2136</v>
      </c>
      <c r="B1334" t="s">
        <v>18</v>
      </c>
      <c r="C1334" t="s">
        <v>26</v>
      </c>
      <c r="D1334">
        <v>225.69</v>
      </c>
      <c r="E1334" s="3">
        <v>44961</v>
      </c>
      <c r="F1334" s="3">
        <v>45113</v>
      </c>
      <c r="G1334">
        <v>811.58</v>
      </c>
      <c r="H1334" t="s">
        <v>31</v>
      </c>
      <c r="I1334">
        <v>7.43</v>
      </c>
      <c r="J1334">
        <v>1064.2</v>
      </c>
      <c r="K1334">
        <v>29.4</v>
      </c>
      <c r="L1334" s="7">
        <v>563.5</v>
      </c>
      <c r="M1334" t="b">
        <v>1</v>
      </c>
      <c r="N1334" t="s">
        <v>36</v>
      </c>
      <c r="O1334" t="s">
        <v>40</v>
      </c>
      <c r="P1334" s="4">
        <v>115.82</v>
      </c>
      <c r="Q1334" s="4">
        <v>166673.45000000001</v>
      </c>
      <c r="R1334" s="4">
        <v>-72676.25</v>
      </c>
    </row>
    <row r="1335" spans="1:18" x14ac:dyDescent="0.25">
      <c r="A1335">
        <v>3064</v>
      </c>
      <c r="B1335" t="s">
        <v>20</v>
      </c>
      <c r="C1335" t="s">
        <v>23</v>
      </c>
      <c r="D1335">
        <v>201.6</v>
      </c>
      <c r="E1335" s="3">
        <v>44993</v>
      </c>
      <c r="F1335" s="3">
        <v>45208</v>
      </c>
      <c r="G1335">
        <v>1261.23</v>
      </c>
      <c r="H1335" t="s">
        <v>30</v>
      </c>
      <c r="I1335">
        <v>5.8</v>
      </c>
      <c r="J1335">
        <v>932.9</v>
      </c>
      <c r="K1335">
        <v>19.100000000000001</v>
      </c>
      <c r="L1335" s="7">
        <v>291.3</v>
      </c>
      <c r="M1335" t="b">
        <v>1</v>
      </c>
      <c r="N1335" t="s">
        <v>34</v>
      </c>
      <c r="O1335" t="s">
        <v>39</v>
      </c>
      <c r="P1335" s="4">
        <v>895.72</v>
      </c>
      <c r="Q1335" s="4">
        <v>337704.08</v>
      </c>
      <c r="R1335" s="4">
        <v>792004.86</v>
      </c>
    </row>
    <row r="1336" spans="1:18" x14ac:dyDescent="0.25">
      <c r="A1336">
        <v>8009</v>
      </c>
      <c r="B1336" t="s">
        <v>18</v>
      </c>
      <c r="C1336" t="s">
        <v>29</v>
      </c>
      <c r="D1336">
        <v>176.9</v>
      </c>
      <c r="E1336" s="3">
        <v>44982</v>
      </c>
      <c r="F1336" s="3">
        <v>45165</v>
      </c>
      <c r="G1336">
        <v>1056.51</v>
      </c>
      <c r="H1336" t="s">
        <v>31</v>
      </c>
      <c r="I1336">
        <v>5.46</v>
      </c>
      <c r="J1336">
        <v>558.9</v>
      </c>
      <c r="K1336">
        <v>24</v>
      </c>
      <c r="L1336" s="7">
        <v>311.31765517241399</v>
      </c>
      <c r="M1336" t="b">
        <v>1</v>
      </c>
      <c r="N1336" t="s">
        <v>37</v>
      </c>
      <c r="O1336" t="s">
        <v>40</v>
      </c>
      <c r="P1336" s="4">
        <v>51.47</v>
      </c>
      <c r="Q1336" s="4">
        <v>282677.42</v>
      </c>
      <c r="R1336" s="4">
        <v>-228298.85</v>
      </c>
    </row>
    <row r="1337" spans="1:18" x14ac:dyDescent="0.25">
      <c r="A1337">
        <v>5543</v>
      </c>
      <c r="B1337" t="s">
        <v>22</v>
      </c>
      <c r="C1337" t="s">
        <v>29</v>
      </c>
      <c r="D1337">
        <v>148.94</v>
      </c>
      <c r="E1337" s="3">
        <v>44966</v>
      </c>
      <c r="F1337" s="3">
        <v>45166</v>
      </c>
      <c r="G1337">
        <v>605.75</v>
      </c>
      <c r="H1337" t="s">
        <v>32</v>
      </c>
      <c r="I1337">
        <v>5.56</v>
      </c>
      <c r="J1337">
        <v>936.15</v>
      </c>
      <c r="K1337">
        <v>27.1</v>
      </c>
      <c r="L1337" s="7">
        <v>542.1</v>
      </c>
      <c r="M1337" t="b">
        <v>0</v>
      </c>
      <c r="N1337" t="s">
        <v>35</v>
      </c>
      <c r="O1337" t="s">
        <v>39</v>
      </c>
      <c r="P1337" s="4">
        <v>60.72</v>
      </c>
      <c r="Q1337" s="4">
        <v>125821.44</v>
      </c>
      <c r="R1337" s="4">
        <v>-89040.3</v>
      </c>
    </row>
    <row r="1338" spans="1:18" x14ac:dyDescent="0.25">
      <c r="A1338">
        <v>2007</v>
      </c>
      <c r="B1338" t="s">
        <v>21</v>
      </c>
      <c r="C1338" t="s">
        <v>23</v>
      </c>
      <c r="D1338">
        <v>60.04</v>
      </c>
      <c r="E1338" s="3">
        <v>44955</v>
      </c>
      <c r="F1338" s="3">
        <v>45097</v>
      </c>
      <c r="G1338">
        <v>283.62</v>
      </c>
      <c r="H1338" t="s">
        <v>33</v>
      </c>
      <c r="I1338">
        <v>6.3</v>
      </c>
      <c r="J1338">
        <v>1115.2</v>
      </c>
      <c r="K1338">
        <v>23.9</v>
      </c>
      <c r="L1338" s="7">
        <v>425.7</v>
      </c>
      <c r="M1338" t="b">
        <v>0</v>
      </c>
      <c r="N1338" t="s">
        <v>35</v>
      </c>
      <c r="O1338" t="s">
        <v>41</v>
      </c>
      <c r="P1338" s="4">
        <v>899</v>
      </c>
      <c r="Q1338" s="4">
        <v>79663.710000000006</v>
      </c>
      <c r="R1338" s="4">
        <v>175310.67</v>
      </c>
    </row>
    <row r="1339" spans="1:18" x14ac:dyDescent="0.25">
      <c r="A1339">
        <v>6445</v>
      </c>
      <c r="B1339" t="s">
        <v>22</v>
      </c>
      <c r="C1339" t="s">
        <v>28</v>
      </c>
      <c r="D1339">
        <v>268.94</v>
      </c>
      <c r="E1339" s="3">
        <v>44932</v>
      </c>
      <c r="F1339" s="3">
        <v>45163</v>
      </c>
      <c r="G1339">
        <v>481.44</v>
      </c>
      <c r="H1339" t="s">
        <v>30</v>
      </c>
      <c r="I1339">
        <v>5.94</v>
      </c>
      <c r="J1339">
        <v>904.5</v>
      </c>
      <c r="K1339">
        <v>25.7</v>
      </c>
      <c r="L1339" s="7">
        <v>263.60000000000002</v>
      </c>
      <c r="M1339" t="b">
        <v>1</v>
      </c>
      <c r="N1339" t="s">
        <v>36</v>
      </c>
      <c r="O1339" t="s">
        <v>40</v>
      </c>
      <c r="P1339" s="4">
        <v>345.79</v>
      </c>
      <c r="Q1339" s="4">
        <v>453296.3</v>
      </c>
      <c r="R1339" s="4">
        <v>-286819.15999999997</v>
      </c>
    </row>
    <row r="1340" spans="1:18" x14ac:dyDescent="0.25">
      <c r="A1340">
        <v>6352</v>
      </c>
      <c r="B1340" t="s">
        <v>19</v>
      </c>
      <c r="C1340" t="s">
        <v>25</v>
      </c>
      <c r="D1340">
        <v>78.319999999999993</v>
      </c>
      <c r="E1340" s="3">
        <v>44978</v>
      </c>
      <c r="F1340" s="3">
        <v>45174</v>
      </c>
      <c r="G1340">
        <v>389.93</v>
      </c>
      <c r="H1340" t="s">
        <v>33</v>
      </c>
      <c r="I1340">
        <v>5.14</v>
      </c>
      <c r="J1340">
        <v>600.20000000000005</v>
      </c>
      <c r="K1340">
        <v>27.7</v>
      </c>
      <c r="L1340" s="7">
        <v>81.5</v>
      </c>
      <c r="M1340" t="b">
        <v>1</v>
      </c>
      <c r="N1340" t="s">
        <v>38</v>
      </c>
      <c r="O1340" t="s">
        <v>39</v>
      </c>
      <c r="P1340" s="4">
        <v>89.41</v>
      </c>
      <c r="Q1340" s="4">
        <v>40062.79</v>
      </c>
      <c r="R1340" s="4">
        <v>-5199.1499999999996</v>
      </c>
    </row>
    <row r="1341" spans="1:18" x14ac:dyDescent="0.25">
      <c r="A1341">
        <v>2435</v>
      </c>
      <c r="B1341" t="s">
        <v>19</v>
      </c>
      <c r="C1341" t="s">
        <v>25</v>
      </c>
      <c r="D1341">
        <v>31.94</v>
      </c>
      <c r="E1341" s="3">
        <v>44927</v>
      </c>
      <c r="F1341" s="3">
        <v>45080</v>
      </c>
      <c r="G1341">
        <v>160.85</v>
      </c>
      <c r="H1341" t="s">
        <v>30</v>
      </c>
      <c r="I1341">
        <v>6.48</v>
      </c>
      <c r="J1341">
        <v>413.9</v>
      </c>
      <c r="K1341">
        <v>23.9</v>
      </c>
      <c r="L1341" s="7">
        <v>446.8</v>
      </c>
      <c r="M1341" t="b">
        <v>1</v>
      </c>
      <c r="N1341" t="s">
        <v>37</v>
      </c>
      <c r="O1341" t="s">
        <v>39</v>
      </c>
      <c r="P1341" s="4">
        <v>86.37</v>
      </c>
      <c r="Q1341" s="4">
        <v>29152.67</v>
      </c>
      <c r="R1341" s="4">
        <v>-15260.06</v>
      </c>
    </row>
    <row r="1342" spans="1:18" x14ac:dyDescent="0.25">
      <c r="A1342">
        <v>1571</v>
      </c>
      <c r="B1342" t="s">
        <v>18</v>
      </c>
      <c r="C1342" t="s">
        <v>27</v>
      </c>
      <c r="D1342">
        <v>226.25</v>
      </c>
      <c r="E1342" s="3">
        <v>44978</v>
      </c>
      <c r="F1342" s="3">
        <v>45131</v>
      </c>
      <c r="G1342">
        <v>745.72</v>
      </c>
      <c r="H1342" t="s">
        <v>33</v>
      </c>
      <c r="I1342">
        <v>5.5</v>
      </c>
      <c r="J1342">
        <v>844.2</v>
      </c>
      <c r="K1342">
        <v>19.7</v>
      </c>
      <c r="L1342" s="7">
        <v>244.1</v>
      </c>
      <c r="M1342" t="b">
        <v>1</v>
      </c>
      <c r="N1342" t="s">
        <v>36</v>
      </c>
      <c r="O1342" t="s">
        <v>40</v>
      </c>
      <c r="P1342" s="4">
        <v>150.5</v>
      </c>
      <c r="Q1342" s="4">
        <v>273322.84999999998</v>
      </c>
      <c r="R1342" s="4">
        <v>-161091.99</v>
      </c>
    </row>
    <row r="1343" spans="1:18" x14ac:dyDescent="0.25">
      <c r="A1343">
        <v>3382</v>
      </c>
      <c r="B1343" t="s">
        <v>18</v>
      </c>
      <c r="C1343" t="s">
        <v>28</v>
      </c>
      <c r="D1343">
        <v>56.81</v>
      </c>
      <c r="E1343" s="3">
        <v>44950</v>
      </c>
      <c r="F1343" s="3">
        <v>45177</v>
      </c>
      <c r="G1343">
        <v>147.62</v>
      </c>
      <c r="H1343" t="s">
        <v>33</v>
      </c>
      <c r="I1343">
        <v>6.46</v>
      </c>
      <c r="J1343">
        <v>1675.8</v>
      </c>
      <c r="K1343">
        <v>20.2</v>
      </c>
      <c r="L1343" s="7">
        <v>88.8</v>
      </c>
      <c r="M1343" t="b">
        <v>1</v>
      </c>
      <c r="N1343" t="s">
        <v>34</v>
      </c>
      <c r="O1343" t="s">
        <v>40</v>
      </c>
      <c r="P1343" s="4">
        <v>350.43</v>
      </c>
      <c r="Q1343" s="4">
        <v>100414.37</v>
      </c>
      <c r="R1343" s="4">
        <v>-48683.89</v>
      </c>
    </row>
    <row r="1344" spans="1:18" x14ac:dyDescent="0.25">
      <c r="A1344">
        <v>6084</v>
      </c>
      <c r="B1344" t="s">
        <v>20</v>
      </c>
      <c r="C1344" t="s">
        <v>24</v>
      </c>
      <c r="D1344">
        <v>114.71</v>
      </c>
      <c r="E1344" s="3">
        <v>45028</v>
      </c>
      <c r="F1344" s="3">
        <v>45204</v>
      </c>
      <c r="G1344">
        <v>696.91</v>
      </c>
      <c r="H1344" t="s">
        <v>30</v>
      </c>
      <c r="I1344">
        <v>5.65</v>
      </c>
      <c r="J1344">
        <v>277.89999999999998</v>
      </c>
      <c r="K1344">
        <v>26.4</v>
      </c>
      <c r="L1344" s="7">
        <v>386.8</v>
      </c>
      <c r="M1344" t="b">
        <v>1</v>
      </c>
      <c r="N1344" t="s">
        <v>37</v>
      </c>
      <c r="O1344" t="s">
        <v>39</v>
      </c>
      <c r="P1344" s="4">
        <v>153.87</v>
      </c>
      <c r="Q1344" s="4">
        <v>194829.3</v>
      </c>
      <c r="R1344" s="4">
        <v>-87595.76</v>
      </c>
    </row>
    <row r="1345" spans="1:18" x14ac:dyDescent="0.25">
      <c r="A1345">
        <v>1277</v>
      </c>
      <c r="B1345" t="s">
        <v>20</v>
      </c>
      <c r="C1345" t="s">
        <v>26</v>
      </c>
      <c r="D1345">
        <v>13.34</v>
      </c>
      <c r="E1345" s="3">
        <v>44960</v>
      </c>
      <c r="F1345" s="3">
        <v>45155</v>
      </c>
      <c r="G1345">
        <v>48.47</v>
      </c>
      <c r="H1345" t="s">
        <v>30</v>
      </c>
      <c r="I1345">
        <v>6.6</v>
      </c>
      <c r="J1345">
        <v>1785.6</v>
      </c>
      <c r="K1345">
        <v>20.8</v>
      </c>
      <c r="L1345" s="7">
        <v>227.7</v>
      </c>
      <c r="M1345" t="b">
        <v>1</v>
      </c>
      <c r="N1345" t="s">
        <v>63</v>
      </c>
      <c r="O1345" t="s">
        <v>39</v>
      </c>
      <c r="P1345" s="4">
        <v>122.98</v>
      </c>
      <c r="Q1345" s="4">
        <v>9691.36</v>
      </c>
      <c r="R1345" s="4">
        <v>-3730.52</v>
      </c>
    </row>
    <row r="1346" spans="1:18" x14ac:dyDescent="0.25">
      <c r="A1346">
        <v>8059</v>
      </c>
      <c r="B1346" t="s">
        <v>19</v>
      </c>
      <c r="C1346" t="s">
        <v>29</v>
      </c>
      <c r="D1346">
        <v>45.44</v>
      </c>
      <c r="E1346" s="3">
        <v>45041</v>
      </c>
      <c r="F1346" s="3">
        <v>45193</v>
      </c>
      <c r="G1346">
        <v>216.68</v>
      </c>
      <c r="H1346" t="s">
        <v>30</v>
      </c>
      <c r="I1346">
        <v>6.5</v>
      </c>
      <c r="J1346">
        <v>532.5</v>
      </c>
      <c r="K1346">
        <v>32.200000000000003</v>
      </c>
      <c r="L1346" s="7">
        <v>236.2</v>
      </c>
      <c r="M1346" t="b">
        <v>0</v>
      </c>
      <c r="N1346" t="s">
        <v>35</v>
      </c>
      <c r="O1346" t="s">
        <v>40</v>
      </c>
      <c r="P1346" s="4">
        <v>69.069999999999993</v>
      </c>
      <c r="Q1346" s="4">
        <v>54260.49</v>
      </c>
      <c r="R1346" s="4">
        <v>-39294.400000000001</v>
      </c>
    </row>
    <row r="1347" spans="1:18" x14ac:dyDescent="0.25">
      <c r="A1347">
        <v>2887</v>
      </c>
      <c r="B1347" t="s">
        <v>21</v>
      </c>
      <c r="C1347" t="s">
        <v>27</v>
      </c>
      <c r="D1347">
        <v>56.1</v>
      </c>
      <c r="E1347" s="3">
        <v>44933</v>
      </c>
      <c r="F1347" s="3">
        <v>45056</v>
      </c>
      <c r="G1347">
        <v>93.5</v>
      </c>
      <c r="H1347" t="s">
        <v>30</v>
      </c>
      <c r="I1347">
        <v>6.03</v>
      </c>
      <c r="J1347">
        <v>854</v>
      </c>
      <c r="K1347">
        <v>31.3</v>
      </c>
      <c r="L1347" s="7">
        <v>313.5</v>
      </c>
      <c r="M1347" t="b">
        <v>1</v>
      </c>
      <c r="N1347" t="s">
        <v>36</v>
      </c>
      <c r="O1347" t="s">
        <v>39</v>
      </c>
      <c r="P1347" s="4">
        <v>157.97</v>
      </c>
      <c r="Q1347" s="4">
        <v>53685.18</v>
      </c>
      <c r="R1347" s="4">
        <v>-38914.980000000003</v>
      </c>
    </row>
    <row r="1348" spans="1:18" x14ac:dyDescent="0.25">
      <c r="A1348">
        <v>2265</v>
      </c>
      <c r="B1348" t="s">
        <v>22</v>
      </c>
      <c r="C1348" t="s">
        <v>23</v>
      </c>
      <c r="D1348">
        <v>21.05</v>
      </c>
      <c r="E1348" s="3">
        <v>45001</v>
      </c>
      <c r="F1348" s="3">
        <v>45199</v>
      </c>
      <c r="G1348">
        <v>75.16</v>
      </c>
      <c r="H1348" t="s">
        <v>31</v>
      </c>
      <c r="I1348">
        <v>5.8</v>
      </c>
      <c r="J1348">
        <v>272.10000000000002</v>
      </c>
      <c r="K1348">
        <v>23.6</v>
      </c>
      <c r="L1348" s="7">
        <v>444.6</v>
      </c>
      <c r="M1348" t="b">
        <v>1</v>
      </c>
      <c r="N1348" t="s">
        <v>38</v>
      </c>
      <c r="O1348" t="s">
        <v>40</v>
      </c>
      <c r="P1348" s="4">
        <v>891.7</v>
      </c>
      <c r="Q1348" s="4">
        <v>23200.27</v>
      </c>
      <c r="R1348" s="4">
        <v>43819.9</v>
      </c>
    </row>
    <row r="1349" spans="1:18" x14ac:dyDescent="0.25">
      <c r="A1349">
        <v>8491</v>
      </c>
      <c r="B1349" t="s">
        <v>20</v>
      </c>
      <c r="C1349" t="s">
        <v>28</v>
      </c>
      <c r="D1349">
        <v>198.71</v>
      </c>
      <c r="E1349" s="3">
        <v>44937</v>
      </c>
      <c r="F1349" s="3">
        <v>45118</v>
      </c>
      <c r="G1349">
        <v>1110.05</v>
      </c>
      <c r="H1349" t="s">
        <v>30</v>
      </c>
      <c r="I1349">
        <v>5.88</v>
      </c>
      <c r="J1349">
        <v>1135.7</v>
      </c>
      <c r="K1349">
        <v>31.3</v>
      </c>
      <c r="L1349" s="7">
        <v>202</v>
      </c>
      <c r="M1349" t="b">
        <v>1</v>
      </c>
      <c r="N1349" t="s">
        <v>36</v>
      </c>
      <c r="O1349" t="s">
        <v>39</v>
      </c>
      <c r="P1349" s="4">
        <v>341.06</v>
      </c>
      <c r="Q1349" s="4">
        <v>260496.33</v>
      </c>
      <c r="R1349" s="4">
        <v>118097.32</v>
      </c>
    </row>
    <row r="1350" spans="1:18" x14ac:dyDescent="0.25">
      <c r="A1350">
        <v>2040</v>
      </c>
      <c r="B1350" t="s">
        <v>20</v>
      </c>
      <c r="C1350" t="s">
        <v>29</v>
      </c>
      <c r="D1350">
        <v>251.92</v>
      </c>
      <c r="E1350" s="3">
        <v>44962</v>
      </c>
      <c r="F1350" s="3">
        <v>45127</v>
      </c>
      <c r="G1350">
        <v>866.07</v>
      </c>
      <c r="H1350" t="s">
        <v>30</v>
      </c>
      <c r="I1350">
        <v>4.8499999999999996</v>
      </c>
      <c r="J1350">
        <v>973.7</v>
      </c>
      <c r="K1350">
        <v>26.5</v>
      </c>
      <c r="L1350" s="7">
        <v>94.5</v>
      </c>
      <c r="M1350" t="b">
        <v>0</v>
      </c>
      <c r="N1350" t="s">
        <v>35</v>
      </c>
      <c r="O1350" t="s">
        <v>39</v>
      </c>
      <c r="P1350" s="4">
        <v>69.22</v>
      </c>
      <c r="Q1350" s="4">
        <v>314650.81</v>
      </c>
      <c r="R1350" s="4">
        <v>-254701.44</v>
      </c>
    </row>
    <row r="1351" spans="1:18" x14ac:dyDescent="0.25">
      <c r="A1351">
        <v>9073</v>
      </c>
      <c r="B1351" t="s">
        <v>21</v>
      </c>
      <c r="C1351" t="s">
        <v>24</v>
      </c>
      <c r="D1351">
        <v>115.13</v>
      </c>
      <c r="E1351" s="3">
        <v>44946</v>
      </c>
      <c r="F1351" s="3">
        <v>45129</v>
      </c>
      <c r="G1351">
        <v>519.9</v>
      </c>
      <c r="H1351" t="s">
        <v>30</v>
      </c>
      <c r="I1351">
        <v>5.05</v>
      </c>
      <c r="J1351">
        <v>1266.7</v>
      </c>
      <c r="K1351">
        <v>20.5</v>
      </c>
      <c r="L1351" s="7">
        <v>283.39999999999998</v>
      </c>
      <c r="M1351" t="b">
        <v>0</v>
      </c>
      <c r="N1351" t="s">
        <v>35</v>
      </c>
      <c r="O1351" t="s">
        <v>39</v>
      </c>
      <c r="P1351" s="4">
        <v>154</v>
      </c>
      <c r="Q1351" s="4">
        <v>82014.23</v>
      </c>
      <c r="R1351" s="4">
        <v>-1949.63</v>
      </c>
    </row>
    <row r="1352" spans="1:18" x14ac:dyDescent="0.25">
      <c r="A1352">
        <v>3752</v>
      </c>
      <c r="B1352" t="s">
        <v>21</v>
      </c>
      <c r="C1352" t="s">
        <v>24</v>
      </c>
      <c r="D1352">
        <v>263</v>
      </c>
      <c r="E1352" s="3">
        <v>44989</v>
      </c>
      <c r="F1352" s="3">
        <v>45110</v>
      </c>
      <c r="G1352">
        <v>670.46</v>
      </c>
      <c r="H1352" t="s">
        <v>32</v>
      </c>
      <c r="I1352">
        <v>5.24</v>
      </c>
      <c r="J1352">
        <v>1068.3</v>
      </c>
      <c r="K1352">
        <v>27.8</v>
      </c>
      <c r="L1352" s="7">
        <v>80.2</v>
      </c>
      <c r="M1352" t="b">
        <v>0</v>
      </c>
      <c r="N1352" t="s">
        <v>35</v>
      </c>
      <c r="O1352" t="s">
        <v>40</v>
      </c>
      <c r="P1352" s="4">
        <v>161.01</v>
      </c>
      <c r="Q1352" s="4">
        <v>179505.96</v>
      </c>
      <c r="R1352" s="4">
        <v>-71555.199999999997</v>
      </c>
    </row>
    <row r="1353" spans="1:18" x14ac:dyDescent="0.25">
      <c r="A1353">
        <v>9213</v>
      </c>
      <c r="B1353" t="s">
        <v>18</v>
      </c>
      <c r="C1353" t="s">
        <v>25</v>
      </c>
      <c r="D1353">
        <v>67.94</v>
      </c>
      <c r="E1353" s="3">
        <v>45006</v>
      </c>
      <c r="F1353" s="3">
        <v>45215</v>
      </c>
      <c r="G1353">
        <v>243.4</v>
      </c>
      <c r="H1353" t="s">
        <v>33</v>
      </c>
      <c r="I1353">
        <v>4.6900000000000004</v>
      </c>
      <c r="J1353">
        <v>993.8</v>
      </c>
      <c r="K1353">
        <v>28.9</v>
      </c>
      <c r="L1353" s="7">
        <v>433.5</v>
      </c>
      <c r="M1353" t="b">
        <v>1</v>
      </c>
      <c r="N1353" t="s">
        <v>34</v>
      </c>
      <c r="O1353" t="s">
        <v>39</v>
      </c>
      <c r="P1353" s="4">
        <v>71.489999999999995</v>
      </c>
      <c r="Q1353" s="4">
        <v>47245.7</v>
      </c>
      <c r="R1353" s="4">
        <v>-29845.03</v>
      </c>
    </row>
    <row r="1354" spans="1:18" x14ac:dyDescent="0.25">
      <c r="A1354">
        <v>5569</v>
      </c>
      <c r="B1354" t="s">
        <v>22</v>
      </c>
      <c r="C1354" t="s">
        <v>27</v>
      </c>
      <c r="D1354">
        <v>100.99</v>
      </c>
      <c r="E1354" s="3">
        <v>44989</v>
      </c>
      <c r="F1354" s="3">
        <v>45221</v>
      </c>
      <c r="G1354">
        <v>619.9</v>
      </c>
      <c r="H1354" t="s">
        <v>30</v>
      </c>
      <c r="I1354">
        <v>6.63</v>
      </c>
      <c r="J1354">
        <v>1380.4</v>
      </c>
      <c r="K1354">
        <v>19.3</v>
      </c>
      <c r="L1354" s="7">
        <v>577.6</v>
      </c>
      <c r="M1354" t="b">
        <v>1</v>
      </c>
      <c r="N1354" t="s">
        <v>34</v>
      </c>
      <c r="O1354" t="s">
        <v>40</v>
      </c>
      <c r="P1354" s="4">
        <v>156.87</v>
      </c>
      <c r="Q1354" s="4">
        <v>177937.56</v>
      </c>
      <c r="R1354" s="4">
        <v>-80693.850000000006</v>
      </c>
    </row>
    <row r="1355" spans="1:18" x14ac:dyDescent="0.25">
      <c r="A1355">
        <v>7353</v>
      </c>
      <c r="B1355" t="s">
        <v>21</v>
      </c>
      <c r="C1355" t="s">
        <v>23</v>
      </c>
      <c r="D1355">
        <v>49.47</v>
      </c>
      <c r="E1355" s="3">
        <v>44995</v>
      </c>
      <c r="F1355" s="3">
        <v>45218</v>
      </c>
      <c r="G1355">
        <v>214.32</v>
      </c>
      <c r="H1355" t="s">
        <v>30</v>
      </c>
      <c r="I1355">
        <v>5.6</v>
      </c>
      <c r="J1355">
        <v>962.1</v>
      </c>
      <c r="K1355">
        <v>23</v>
      </c>
      <c r="L1355" s="7">
        <v>412.3</v>
      </c>
      <c r="M1355" t="b">
        <v>1</v>
      </c>
      <c r="N1355" t="s">
        <v>38</v>
      </c>
      <c r="O1355" t="s">
        <v>40</v>
      </c>
      <c r="P1355" s="4">
        <v>892.36</v>
      </c>
      <c r="Q1355" s="4">
        <v>26214.3</v>
      </c>
      <c r="R1355" s="4">
        <v>165036.29999999999</v>
      </c>
    </row>
    <row r="1356" spans="1:18" x14ac:dyDescent="0.25">
      <c r="A1356">
        <v>3353</v>
      </c>
      <c r="B1356" t="s">
        <v>20</v>
      </c>
      <c r="C1356" t="s">
        <v>29</v>
      </c>
      <c r="D1356">
        <v>188.06</v>
      </c>
      <c r="E1356" s="3">
        <v>45014</v>
      </c>
      <c r="F1356" s="3">
        <v>45152</v>
      </c>
      <c r="G1356">
        <v>1130.18</v>
      </c>
      <c r="H1356" t="s">
        <v>33</v>
      </c>
      <c r="I1356">
        <v>4.78</v>
      </c>
      <c r="J1356">
        <v>1065.5999999999999</v>
      </c>
      <c r="K1356">
        <v>18.100000000000001</v>
      </c>
      <c r="L1356" s="7">
        <v>201.5</v>
      </c>
      <c r="M1356" t="b">
        <v>1</v>
      </c>
      <c r="N1356" t="s">
        <v>37</v>
      </c>
      <c r="O1356" t="s">
        <v>40</v>
      </c>
      <c r="P1356" s="4">
        <v>62.88</v>
      </c>
      <c r="Q1356" s="4">
        <v>151126.32</v>
      </c>
      <c r="R1356" s="4">
        <v>-80060.600000000006</v>
      </c>
    </row>
    <row r="1357" spans="1:18" x14ac:dyDescent="0.25">
      <c r="A1357">
        <v>8437</v>
      </c>
      <c r="B1357" t="s">
        <v>20</v>
      </c>
      <c r="C1357" t="s">
        <v>26</v>
      </c>
      <c r="D1357">
        <v>128.86000000000001</v>
      </c>
      <c r="E1357" s="3">
        <v>44956</v>
      </c>
      <c r="F1357" s="3">
        <v>45106</v>
      </c>
      <c r="G1357">
        <v>774.46</v>
      </c>
      <c r="H1357" t="s">
        <v>33</v>
      </c>
      <c r="I1357">
        <v>6.96</v>
      </c>
      <c r="J1357">
        <v>382.2</v>
      </c>
      <c r="K1357">
        <v>23.1</v>
      </c>
      <c r="L1357" s="7">
        <v>149.9</v>
      </c>
      <c r="M1357" t="b">
        <v>1</v>
      </c>
      <c r="N1357" t="s">
        <v>36</v>
      </c>
      <c r="O1357" t="s">
        <v>41</v>
      </c>
      <c r="P1357" s="4">
        <v>111.13</v>
      </c>
      <c r="Q1357" s="4">
        <v>249194.32</v>
      </c>
      <c r="R1357" s="4">
        <v>-163128.57999999999</v>
      </c>
    </row>
    <row r="1358" spans="1:18" x14ac:dyDescent="0.25">
      <c r="A1358">
        <v>5799</v>
      </c>
      <c r="B1358" t="s">
        <v>19</v>
      </c>
      <c r="C1358" t="s">
        <v>24</v>
      </c>
      <c r="D1358">
        <v>185.92</v>
      </c>
      <c r="E1358" s="3">
        <v>44956</v>
      </c>
      <c r="F1358" s="3">
        <v>45167</v>
      </c>
      <c r="G1358">
        <v>1156.56</v>
      </c>
      <c r="H1358" t="s">
        <v>31</v>
      </c>
      <c r="I1358">
        <v>6.55</v>
      </c>
      <c r="J1358">
        <v>897.6</v>
      </c>
      <c r="K1358">
        <v>23.4</v>
      </c>
      <c r="L1358" s="7">
        <v>178</v>
      </c>
      <c r="M1358" t="b">
        <v>1</v>
      </c>
      <c r="N1358" t="s">
        <v>38</v>
      </c>
      <c r="O1358" t="s">
        <v>41</v>
      </c>
      <c r="P1358" s="4">
        <v>153.13</v>
      </c>
      <c r="Q1358" s="4">
        <v>111372.03</v>
      </c>
      <c r="R1358" s="4">
        <v>65732</v>
      </c>
    </row>
    <row r="1359" spans="1:18" x14ac:dyDescent="0.25">
      <c r="A1359">
        <v>1686</v>
      </c>
      <c r="B1359" t="s">
        <v>21</v>
      </c>
      <c r="C1359" t="s">
        <v>29</v>
      </c>
      <c r="D1359">
        <v>229.69</v>
      </c>
      <c r="E1359" s="3">
        <v>45029</v>
      </c>
      <c r="F1359" s="3">
        <v>45208</v>
      </c>
      <c r="G1359">
        <v>1372.85</v>
      </c>
      <c r="H1359" t="s">
        <v>33</v>
      </c>
      <c r="I1359">
        <v>5.86</v>
      </c>
      <c r="J1359">
        <v>1465.8</v>
      </c>
      <c r="K1359">
        <v>28.1</v>
      </c>
      <c r="L1359" s="7">
        <v>171.9</v>
      </c>
      <c r="M1359" t="b">
        <v>0</v>
      </c>
      <c r="N1359" t="s">
        <v>35</v>
      </c>
      <c r="O1359" t="s">
        <v>40</v>
      </c>
      <c r="P1359" s="4">
        <v>60.24</v>
      </c>
      <c r="Q1359" s="4">
        <v>127359.01</v>
      </c>
      <c r="R1359" s="4">
        <v>-44658.53</v>
      </c>
    </row>
    <row r="1360" spans="1:18" x14ac:dyDescent="0.25">
      <c r="A1360">
        <v>9476</v>
      </c>
      <c r="B1360" t="s">
        <v>18</v>
      </c>
      <c r="C1360" t="s">
        <v>23</v>
      </c>
      <c r="D1360">
        <v>165.98</v>
      </c>
      <c r="E1360" s="3">
        <v>45038</v>
      </c>
      <c r="F1360" s="3">
        <v>45210</v>
      </c>
      <c r="G1360">
        <v>251.69</v>
      </c>
      <c r="H1360" t="s">
        <v>33</v>
      </c>
      <c r="I1360">
        <v>5.24</v>
      </c>
      <c r="J1360">
        <v>427.9</v>
      </c>
      <c r="K1360">
        <v>21.2</v>
      </c>
      <c r="L1360" s="7">
        <v>307.54468911917064</v>
      </c>
      <c r="M1360" t="b">
        <v>0</v>
      </c>
      <c r="N1360" t="s">
        <v>35</v>
      </c>
      <c r="O1360" t="s">
        <v>40</v>
      </c>
      <c r="P1360" s="4">
        <v>890.91</v>
      </c>
      <c r="Q1360" s="4">
        <v>179423.38</v>
      </c>
      <c r="R1360" s="4">
        <v>44809.760000000002</v>
      </c>
    </row>
    <row r="1361" spans="1:18" x14ac:dyDescent="0.25">
      <c r="A1361">
        <v>5811</v>
      </c>
      <c r="B1361" t="s">
        <v>22</v>
      </c>
      <c r="C1361" t="s">
        <v>29</v>
      </c>
      <c r="D1361">
        <v>190.15</v>
      </c>
      <c r="E1361" s="3">
        <v>45037</v>
      </c>
      <c r="F1361" s="3">
        <v>45265</v>
      </c>
      <c r="G1361">
        <v>1173.24</v>
      </c>
      <c r="H1361" t="s">
        <v>32</v>
      </c>
      <c r="I1361">
        <v>4.96</v>
      </c>
      <c r="J1361">
        <v>1697.3</v>
      </c>
      <c r="K1361">
        <v>18.5</v>
      </c>
      <c r="L1361" s="7">
        <v>103.5</v>
      </c>
      <c r="M1361" t="b">
        <v>1</v>
      </c>
      <c r="N1361" t="s">
        <v>37</v>
      </c>
      <c r="O1361" t="s">
        <v>39</v>
      </c>
      <c r="P1361" s="4">
        <v>53.91</v>
      </c>
      <c r="Q1361" s="4">
        <v>138201.18</v>
      </c>
      <c r="R1361" s="4">
        <v>-74951.81</v>
      </c>
    </row>
    <row r="1362" spans="1:18" x14ac:dyDescent="0.25">
      <c r="A1362">
        <v>9954</v>
      </c>
      <c r="B1362" t="s">
        <v>18</v>
      </c>
      <c r="C1362" t="s">
        <v>27</v>
      </c>
      <c r="D1362">
        <v>280.89999999999998</v>
      </c>
      <c r="E1362" s="3">
        <v>45027</v>
      </c>
      <c r="F1362" s="3">
        <v>45197</v>
      </c>
      <c r="G1362">
        <v>614.41</v>
      </c>
      <c r="H1362" t="s">
        <v>31</v>
      </c>
      <c r="I1362">
        <v>6.0149999999999997</v>
      </c>
      <c r="J1362">
        <v>1621.6</v>
      </c>
      <c r="K1362">
        <v>23.1</v>
      </c>
      <c r="L1362" s="7">
        <v>312.81324999999998</v>
      </c>
      <c r="M1362" t="b">
        <v>1</v>
      </c>
      <c r="N1362" t="s">
        <v>38</v>
      </c>
      <c r="O1362" t="s">
        <v>41</v>
      </c>
      <c r="P1362" s="4">
        <v>142.72</v>
      </c>
      <c r="Q1362" s="4">
        <v>378834.47</v>
      </c>
      <c r="R1362" s="4">
        <v>-291145.87</v>
      </c>
    </row>
    <row r="1363" spans="1:18" x14ac:dyDescent="0.25">
      <c r="A1363">
        <v>6346</v>
      </c>
      <c r="B1363" t="s">
        <v>20</v>
      </c>
      <c r="C1363" t="s">
        <v>25</v>
      </c>
      <c r="D1363">
        <v>93.22</v>
      </c>
      <c r="E1363" s="3">
        <v>45023</v>
      </c>
      <c r="F1363" s="3">
        <v>45190</v>
      </c>
      <c r="G1363">
        <v>158.44</v>
      </c>
      <c r="H1363" t="s">
        <v>32</v>
      </c>
      <c r="I1363">
        <v>5.9350000000000005</v>
      </c>
      <c r="J1363">
        <v>863.8</v>
      </c>
      <c r="K1363">
        <v>31.2</v>
      </c>
      <c r="L1363" s="7">
        <v>536.79999999999995</v>
      </c>
      <c r="M1363" t="b">
        <v>1</v>
      </c>
      <c r="N1363" t="s">
        <v>34</v>
      </c>
      <c r="O1363" t="s">
        <v>41</v>
      </c>
      <c r="P1363" s="4">
        <v>70.81</v>
      </c>
      <c r="Q1363" s="4">
        <v>93953.78</v>
      </c>
      <c r="R1363" s="4">
        <v>-82734.64</v>
      </c>
    </row>
    <row r="1364" spans="1:18" x14ac:dyDescent="0.25">
      <c r="A1364">
        <v>6043</v>
      </c>
      <c r="B1364" t="s">
        <v>18</v>
      </c>
      <c r="C1364" t="s">
        <v>29</v>
      </c>
      <c r="D1364">
        <v>110.95</v>
      </c>
      <c r="E1364" s="3">
        <v>45010</v>
      </c>
      <c r="F1364" s="3">
        <v>45106</v>
      </c>
      <c r="G1364">
        <v>197.15</v>
      </c>
      <c r="H1364" t="s">
        <v>33</v>
      </c>
      <c r="I1364">
        <v>5.07</v>
      </c>
      <c r="J1364">
        <v>209.6</v>
      </c>
      <c r="K1364">
        <v>24.4</v>
      </c>
      <c r="L1364" s="7">
        <v>388.4</v>
      </c>
      <c r="M1364" t="b">
        <v>1</v>
      </c>
      <c r="N1364" t="s">
        <v>37</v>
      </c>
      <c r="O1364" t="s">
        <v>40</v>
      </c>
      <c r="P1364" s="4">
        <v>69.42</v>
      </c>
      <c r="Q1364" s="4">
        <v>90252.73</v>
      </c>
      <c r="R1364" s="4">
        <v>-76566.58</v>
      </c>
    </row>
    <row r="1365" spans="1:18" x14ac:dyDescent="0.25">
      <c r="A1365">
        <v>3428</v>
      </c>
      <c r="B1365" t="s">
        <v>20</v>
      </c>
      <c r="C1365" t="s">
        <v>28</v>
      </c>
      <c r="D1365">
        <v>216.72</v>
      </c>
      <c r="E1365" s="3">
        <v>45044</v>
      </c>
      <c r="F1365" s="3">
        <v>45144</v>
      </c>
      <c r="G1365">
        <v>703.17</v>
      </c>
      <c r="H1365" t="s">
        <v>30</v>
      </c>
      <c r="I1365">
        <v>6.21</v>
      </c>
      <c r="J1365">
        <v>1463.6</v>
      </c>
      <c r="K1365">
        <v>24.6</v>
      </c>
      <c r="L1365" s="7">
        <v>84.1</v>
      </c>
      <c r="M1365" t="b">
        <v>0</v>
      </c>
      <c r="N1365" t="s">
        <v>35</v>
      </c>
      <c r="O1365" t="s">
        <v>39</v>
      </c>
      <c r="P1365" s="4">
        <v>349</v>
      </c>
      <c r="Q1365" s="4">
        <v>432985.45</v>
      </c>
      <c r="R1365" s="4">
        <v>-187579.12</v>
      </c>
    </row>
    <row r="1366" spans="1:18" x14ac:dyDescent="0.25">
      <c r="A1366">
        <v>6126</v>
      </c>
      <c r="B1366" t="s">
        <v>20</v>
      </c>
      <c r="C1366" t="s">
        <v>25</v>
      </c>
      <c r="D1366">
        <v>185.34</v>
      </c>
      <c r="E1366" s="3">
        <v>44948</v>
      </c>
      <c r="F1366" s="3">
        <v>45039</v>
      </c>
      <c r="G1366">
        <v>853.31</v>
      </c>
      <c r="H1366" t="s">
        <v>31</v>
      </c>
      <c r="I1366">
        <v>7.39</v>
      </c>
      <c r="J1366">
        <v>1609.4</v>
      </c>
      <c r="K1366">
        <v>25.5</v>
      </c>
      <c r="L1366" s="7">
        <v>492.2</v>
      </c>
      <c r="M1366" t="b">
        <v>1</v>
      </c>
      <c r="N1366" t="s">
        <v>38</v>
      </c>
      <c r="O1366" t="s">
        <v>40</v>
      </c>
      <c r="P1366" s="4">
        <v>87.18</v>
      </c>
      <c r="Q1366" s="4">
        <v>187500.36</v>
      </c>
      <c r="R1366" s="4">
        <v>-113108.79</v>
      </c>
    </row>
    <row r="1367" spans="1:18" x14ac:dyDescent="0.25">
      <c r="A1367">
        <v>9220</v>
      </c>
      <c r="B1367" t="s">
        <v>20</v>
      </c>
      <c r="C1367" t="s">
        <v>23</v>
      </c>
      <c r="D1367">
        <v>57.67</v>
      </c>
      <c r="E1367" s="3">
        <v>45031</v>
      </c>
      <c r="F1367" s="3">
        <v>45257</v>
      </c>
      <c r="G1367">
        <v>202.51</v>
      </c>
      <c r="H1367" t="s">
        <v>33</v>
      </c>
      <c r="I1367">
        <v>6.41</v>
      </c>
      <c r="J1367">
        <v>479.6</v>
      </c>
      <c r="K1367">
        <v>30</v>
      </c>
      <c r="L1367" s="7">
        <v>84</v>
      </c>
      <c r="M1367" t="b">
        <v>1</v>
      </c>
      <c r="N1367" t="s">
        <v>36</v>
      </c>
      <c r="O1367" t="s">
        <v>39</v>
      </c>
      <c r="P1367" s="4">
        <v>897.16</v>
      </c>
      <c r="Q1367" s="4">
        <v>84285.26</v>
      </c>
      <c r="R1367" s="4">
        <v>97398.61</v>
      </c>
    </row>
    <row r="1368" spans="1:18" x14ac:dyDescent="0.25">
      <c r="A1368">
        <v>8813</v>
      </c>
      <c r="B1368" t="s">
        <v>20</v>
      </c>
      <c r="C1368" t="s">
        <v>25</v>
      </c>
      <c r="D1368">
        <v>115.96</v>
      </c>
      <c r="E1368" s="3">
        <v>44987</v>
      </c>
      <c r="F1368" s="3">
        <v>45138</v>
      </c>
      <c r="G1368">
        <v>188.76</v>
      </c>
      <c r="H1368" t="s">
        <v>33</v>
      </c>
      <c r="I1368">
        <v>5.82</v>
      </c>
      <c r="J1368">
        <v>1665.9</v>
      </c>
      <c r="K1368">
        <v>25.7</v>
      </c>
      <c r="L1368" s="7">
        <v>108.5</v>
      </c>
      <c r="M1368" t="b">
        <v>1</v>
      </c>
      <c r="N1368" t="s">
        <v>38</v>
      </c>
      <c r="O1368" t="s">
        <v>39</v>
      </c>
      <c r="P1368" s="4">
        <v>70.849999999999994</v>
      </c>
      <c r="Q1368" s="4">
        <v>210023.22</v>
      </c>
      <c r="R1368" s="4">
        <v>-196649.57</v>
      </c>
    </row>
    <row r="1369" spans="1:18" x14ac:dyDescent="0.25">
      <c r="A1369">
        <v>4356</v>
      </c>
      <c r="B1369" t="s">
        <v>20</v>
      </c>
      <c r="C1369" t="s">
        <v>29</v>
      </c>
      <c r="D1369">
        <v>143.01</v>
      </c>
      <c r="E1369" s="3">
        <v>44947</v>
      </c>
      <c r="F1369" s="3">
        <v>45107</v>
      </c>
      <c r="G1369">
        <v>555.22</v>
      </c>
      <c r="H1369" t="s">
        <v>30</v>
      </c>
      <c r="I1369">
        <v>6.65</v>
      </c>
      <c r="J1369">
        <v>1662.6</v>
      </c>
      <c r="K1369">
        <v>19.5</v>
      </c>
      <c r="L1369" s="7">
        <v>228.9</v>
      </c>
      <c r="M1369" t="b">
        <v>1</v>
      </c>
      <c r="N1369" t="s">
        <v>63</v>
      </c>
      <c r="O1369" t="s">
        <v>40</v>
      </c>
      <c r="P1369" s="4">
        <v>63.91</v>
      </c>
      <c r="Q1369" s="4">
        <v>269370.88</v>
      </c>
      <c r="R1369" s="4">
        <v>-233886.77</v>
      </c>
    </row>
    <row r="1370" spans="1:18" x14ac:dyDescent="0.25">
      <c r="A1370">
        <v>9707</v>
      </c>
      <c r="B1370" t="s">
        <v>19</v>
      </c>
      <c r="C1370" t="s">
        <v>29</v>
      </c>
      <c r="D1370">
        <v>128.72</v>
      </c>
      <c r="E1370" s="3">
        <v>44963</v>
      </c>
      <c r="F1370" s="3">
        <v>45179</v>
      </c>
      <c r="G1370">
        <v>477.64</v>
      </c>
      <c r="H1370" t="s">
        <v>30</v>
      </c>
      <c r="I1370">
        <v>6.97</v>
      </c>
      <c r="J1370">
        <v>954.1</v>
      </c>
      <c r="K1370">
        <v>21.3</v>
      </c>
      <c r="L1370" s="7">
        <v>287.3</v>
      </c>
      <c r="M1370" t="b">
        <v>1</v>
      </c>
      <c r="N1370" t="s">
        <v>38</v>
      </c>
      <c r="O1370" t="s">
        <v>41</v>
      </c>
      <c r="P1370" s="4">
        <v>50.78</v>
      </c>
      <c r="Q1370" s="4">
        <v>143547.38</v>
      </c>
      <c r="R1370" s="4">
        <v>-119292.82</v>
      </c>
    </row>
    <row r="1371" spans="1:18" x14ac:dyDescent="0.25">
      <c r="A1371">
        <v>8266</v>
      </c>
      <c r="B1371" t="s">
        <v>18</v>
      </c>
      <c r="C1371" t="s">
        <v>28</v>
      </c>
      <c r="D1371">
        <v>57.59</v>
      </c>
      <c r="E1371" s="3">
        <v>45044</v>
      </c>
      <c r="F1371" s="3">
        <v>45225</v>
      </c>
      <c r="G1371">
        <v>304.32</v>
      </c>
      <c r="H1371" t="s">
        <v>30</v>
      </c>
      <c r="I1371">
        <v>6.27</v>
      </c>
      <c r="J1371">
        <v>1476.9</v>
      </c>
      <c r="K1371">
        <v>21</v>
      </c>
      <c r="L1371" s="7">
        <v>244.6</v>
      </c>
      <c r="M1371" t="b">
        <v>1</v>
      </c>
      <c r="N1371" t="s">
        <v>38</v>
      </c>
      <c r="O1371" t="s">
        <v>39</v>
      </c>
      <c r="P1371" s="4">
        <v>351.06</v>
      </c>
      <c r="Q1371" s="4">
        <v>113120.26</v>
      </c>
      <c r="R1371" s="4">
        <v>-6285.68</v>
      </c>
    </row>
    <row r="1372" spans="1:18" x14ac:dyDescent="0.25">
      <c r="A1372">
        <v>7540</v>
      </c>
      <c r="B1372" t="s">
        <v>19</v>
      </c>
      <c r="C1372" t="s">
        <v>24</v>
      </c>
      <c r="D1372">
        <v>277.70999999999998</v>
      </c>
      <c r="E1372" s="3">
        <v>44953</v>
      </c>
      <c r="F1372" s="3">
        <v>45134</v>
      </c>
      <c r="G1372">
        <v>804.82</v>
      </c>
      <c r="H1372" t="s">
        <v>31</v>
      </c>
      <c r="I1372">
        <v>7.12</v>
      </c>
      <c r="J1372">
        <v>911.9</v>
      </c>
      <c r="K1372">
        <v>26.1</v>
      </c>
      <c r="L1372" s="7">
        <v>140.9</v>
      </c>
      <c r="M1372" t="b">
        <v>1</v>
      </c>
      <c r="N1372" t="s">
        <v>36</v>
      </c>
      <c r="O1372" t="s">
        <v>39</v>
      </c>
      <c r="P1372" s="4">
        <v>152.78</v>
      </c>
      <c r="Q1372" s="4">
        <v>440683.55</v>
      </c>
      <c r="R1372" s="4">
        <v>-317723.15000000002</v>
      </c>
    </row>
    <row r="1373" spans="1:18" x14ac:dyDescent="0.25">
      <c r="A1373">
        <v>1038</v>
      </c>
      <c r="B1373" t="s">
        <v>19</v>
      </c>
      <c r="C1373" t="s">
        <v>28</v>
      </c>
      <c r="D1373">
        <v>229.88</v>
      </c>
      <c r="E1373" s="3">
        <v>45028</v>
      </c>
      <c r="F1373" s="3">
        <v>45162</v>
      </c>
      <c r="G1373">
        <v>594.85</v>
      </c>
      <c r="H1373" t="s">
        <v>32</v>
      </c>
      <c r="I1373">
        <v>6.04</v>
      </c>
      <c r="J1373">
        <v>1102.5</v>
      </c>
      <c r="K1373">
        <v>18.5</v>
      </c>
      <c r="L1373" s="7">
        <v>111.7</v>
      </c>
      <c r="M1373" t="b">
        <v>1</v>
      </c>
      <c r="N1373" t="s">
        <v>37</v>
      </c>
      <c r="O1373" t="s">
        <v>39</v>
      </c>
      <c r="P1373" s="4">
        <v>353.42</v>
      </c>
      <c r="Q1373" s="4">
        <v>316065.14</v>
      </c>
      <c r="R1373" s="4">
        <v>-105833.25</v>
      </c>
    </row>
    <row r="1374" spans="1:18" x14ac:dyDescent="0.25">
      <c r="A1374">
        <v>4342</v>
      </c>
      <c r="B1374" t="s">
        <v>21</v>
      </c>
      <c r="C1374" t="s">
        <v>29</v>
      </c>
      <c r="D1374">
        <v>147</v>
      </c>
      <c r="E1374" s="3">
        <v>44961</v>
      </c>
      <c r="F1374" s="3">
        <v>45176</v>
      </c>
      <c r="G1374">
        <v>408.62</v>
      </c>
      <c r="H1374" t="s">
        <v>31</v>
      </c>
      <c r="I1374">
        <v>6.99</v>
      </c>
      <c r="J1374">
        <v>711.7</v>
      </c>
      <c r="K1374">
        <v>22.5</v>
      </c>
      <c r="L1374" s="7">
        <v>522.70000000000005</v>
      </c>
      <c r="M1374" t="b">
        <v>1</v>
      </c>
      <c r="N1374" t="s">
        <v>37</v>
      </c>
      <c r="O1374" t="s">
        <v>41</v>
      </c>
      <c r="P1374" s="4">
        <v>67.849999999999994</v>
      </c>
      <c r="Q1374" s="4">
        <v>226368.09</v>
      </c>
      <c r="R1374" s="4">
        <v>-198643.22</v>
      </c>
    </row>
    <row r="1375" spans="1:18" x14ac:dyDescent="0.25">
      <c r="A1375">
        <v>3844</v>
      </c>
      <c r="B1375" t="s">
        <v>21</v>
      </c>
      <c r="C1375" t="s">
        <v>26</v>
      </c>
      <c r="D1375">
        <v>205.62</v>
      </c>
      <c r="E1375" s="3">
        <v>44964</v>
      </c>
      <c r="F1375" s="3">
        <v>45078</v>
      </c>
      <c r="G1375">
        <v>620.70000000000005</v>
      </c>
      <c r="H1375" t="s">
        <v>30</v>
      </c>
      <c r="I1375">
        <v>7.36</v>
      </c>
      <c r="J1375">
        <v>455.2</v>
      </c>
      <c r="K1375">
        <v>27.7</v>
      </c>
      <c r="L1375" s="7">
        <v>249.7</v>
      </c>
      <c r="M1375" t="b">
        <v>1</v>
      </c>
      <c r="N1375" t="s">
        <v>34</v>
      </c>
      <c r="O1375" t="s">
        <v>40</v>
      </c>
      <c r="P1375" s="4">
        <v>129.12</v>
      </c>
      <c r="Q1375" s="4">
        <v>213887.29</v>
      </c>
      <c r="R1375" s="4">
        <v>-133742.51</v>
      </c>
    </row>
    <row r="1376" spans="1:18" x14ac:dyDescent="0.25">
      <c r="A1376">
        <v>2098</v>
      </c>
      <c r="B1376" t="s">
        <v>21</v>
      </c>
      <c r="C1376" t="s">
        <v>25</v>
      </c>
      <c r="D1376">
        <v>269.7</v>
      </c>
      <c r="E1376" s="3">
        <v>45030</v>
      </c>
      <c r="F1376" s="3">
        <v>45127</v>
      </c>
      <c r="G1376">
        <v>1212.52</v>
      </c>
      <c r="H1376" t="s">
        <v>31</v>
      </c>
      <c r="I1376">
        <v>6</v>
      </c>
      <c r="J1376">
        <v>1394.5</v>
      </c>
      <c r="K1376">
        <v>23.7</v>
      </c>
      <c r="L1376" s="7">
        <v>306.6682642487047</v>
      </c>
      <c r="M1376" t="b">
        <v>0</v>
      </c>
      <c r="N1376" t="s">
        <v>35</v>
      </c>
      <c r="O1376" t="s">
        <v>40</v>
      </c>
      <c r="P1376" s="4">
        <v>80.56</v>
      </c>
      <c r="Q1376" s="4">
        <v>306543.2</v>
      </c>
      <c r="R1376" s="4">
        <v>-208862.59</v>
      </c>
    </row>
    <row r="1377" spans="1:18" x14ac:dyDescent="0.25">
      <c r="A1377">
        <v>8027</v>
      </c>
      <c r="B1377" t="s">
        <v>22</v>
      </c>
      <c r="C1377" t="s">
        <v>28</v>
      </c>
      <c r="D1377">
        <v>45.17</v>
      </c>
      <c r="E1377" s="3">
        <v>44986</v>
      </c>
      <c r="F1377" s="3">
        <v>45104</v>
      </c>
      <c r="G1377">
        <v>174.25</v>
      </c>
      <c r="H1377" t="s">
        <v>30</v>
      </c>
      <c r="I1377">
        <v>6.32</v>
      </c>
      <c r="J1377">
        <v>202.2</v>
      </c>
      <c r="K1377">
        <v>29.3</v>
      </c>
      <c r="L1377" s="7">
        <v>314.06086404066082</v>
      </c>
      <c r="M1377" t="b">
        <v>1</v>
      </c>
      <c r="N1377" t="s">
        <v>38</v>
      </c>
      <c r="O1377" t="s">
        <v>40</v>
      </c>
      <c r="P1377" s="4">
        <v>350.65</v>
      </c>
      <c r="Q1377" s="4">
        <v>62307.66</v>
      </c>
      <c r="R1377" s="4">
        <v>-1206.9000000000001</v>
      </c>
    </row>
    <row r="1378" spans="1:18" x14ac:dyDescent="0.25">
      <c r="A1378">
        <v>2823</v>
      </c>
      <c r="B1378" t="s">
        <v>21</v>
      </c>
      <c r="C1378" t="s">
        <v>28</v>
      </c>
      <c r="D1378">
        <v>78.86</v>
      </c>
      <c r="E1378" s="3">
        <v>44996</v>
      </c>
      <c r="F1378" s="3">
        <v>45126</v>
      </c>
      <c r="G1378">
        <v>251.13</v>
      </c>
      <c r="H1378" t="s">
        <v>32</v>
      </c>
      <c r="I1378">
        <v>6.33</v>
      </c>
      <c r="J1378">
        <v>1127.3</v>
      </c>
      <c r="K1378">
        <v>24.3</v>
      </c>
      <c r="L1378" s="7">
        <v>70.3</v>
      </c>
      <c r="M1378" t="b">
        <v>1</v>
      </c>
      <c r="N1378" t="s">
        <v>37</v>
      </c>
      <c r="O1378" t="s">
        <v>40</v>
      </c>
      <c r="P1378" s="4">
        <v>340.77</v>
      </c>
      <c r="Q1378" s="4">
        <v>78091.210000000006</v>
      </c>
      <c r="R1378" s="4">
        <v>7486.36</v>
      </c>
    </row>
    <row r="1379" spans="1:18" x14ac:dyDescent="0.25">
      <c r="A1379">
        <v>4155</v>
      </c>
      <c r="B1379" t="s">
        <v>18</v>
      </c>
      <c r="C1379" t="s">
        <v>26</v>
      </c>
      <c r="D1379">
        <v>165.1</v>
      </c>
      <c r="E1379" s="3">
        <v>44958</v>
      </c>
      <c r="F1379" s="3">
        <v>45090</v>
      </c>
      <c r="G1379">
        <v>556.65</v>
      </c>
      <c r="H1379" t="s">
        <v>31</v>
      </c>
      <c r="I1379">
        <v>6.84</v>
      </c>
      <c r="J1379">
        <v>1583.5</v>
      </c>
      <c r="K1379">
        <v>33.700000000000003</v>
      </c>
      <c r="L1379" s="7">
        <v>380.2</v>
      </c>
      <c r="M1379" t="b">
        <v>1</v>
      </c>
      <c r="N1379" t="s">
        <v>37</v>
      </c>
      <c r="O1379" t="s">
        <v>39</v>
      </c>
      <c r="P1379" s="4">
        <v>125.4</v>
      </c>
      <c r="Q1379" s="4">
        <v>272946.23</v>
      </c>
      <c r="R1379" s="4">
        <v>-203142.32</v>
      </c>
    </row>
    <row r="1380" spans="1:18" x14ac:dyDescent="0.25">
      <c r="A1380">
        <v>4093</v>
      </c>
      <c r="B1380" t="s">
        <v>19</v>
      </c>
      <c r="C1380" t="s">
        <v>26</v>
      </c>
      <c r="D1380">
        <v>240.71</v>
      </c>
      <c r="E1380" s="3">
        <v>45006</v>
      </c>
      <c r="F1380" s="3">
        <v>45196</v>
      </c>
      <c r="G1380">
        <v>807.49</v>
      </c>
      <c r="H1380" t="s">
        <v>32</v>
      </c>
      <c r="I1380">
        <v>6.97</v>
      </c>
      <c r="J1380">
        <v>554</v>
      </c>
      <c r="K1380">
        <v>33.4</v>
      </c>
      <c r="L1380" s="7">
        <v>186.7</v>
      </c>
      <c r="M1380" t="b">
        <v>1</v>
      </c>
      <c r="N1380" t="s">
        <v>37</v>
      </c>
      <c r="O1380" t="s">
        <v>39</v>
      </c>
      <c r="P1380" s="4">
        <v>129.12</v>
      </c>
      <c r="Q1380" s="4">
        <v>211013.66</v>
      </c>
      <c r="R1380" s="4">
        <v>-106750.55</v>
      </c>
    </row>
    <row r="1381" spans="1:18" x14ac:dyDescent="0.25">
      <c r="A1381">
        <v>6658</v>
      </c>
      <c r="B1381" t="s">
        <v>18</v>
      </c>
      <c r="C1381" t="s">
        <v>26</v>
      </c>
      <c r="D1381">
        <v>15.7</v>
      </c>
      <c r="E1381" s="3">
        <v>45018</v>
      </c>
      <c r="F1381" s="3">
        <v>45140</v>
      </c>
      <c r="G1381">
        <v>99.88</v>
      </c>
      <c r="H1381" t="s">
        <v>32</v>
      </c>
      <c r="I1381">
        <v>4.58</v>
      </c>
      <c r="J1381">
        <v>732.6</v>
      </c>
      <c r="K1381">
        <v>30.8</v>
      </c>
      <c r="L1381" s="7">
        <v>379</v>
      </c>
      <c r="M1381" t="b">
        <v>1</v>
      </c>
      <c r="N1381" t="s">
        <v>63</v>
      </c>
      <c r="O1381" t="s">
        <v>40</v>
      </c>
      <c r="P1381" s="4">
        <v>118.76</v>
      </c>
      <c r="Q1381" s="4">
        <v>26614.77</v>
      </c>
      <c r="R1381" s="4">
        <v>-14753.02</v>
      </c>
    </row>
    <row r="1382" spans="1:18" x14ac:dyDescent="0.25">
      <c r="A1382">
        <v>4778</v>
      </c>
      <c r="B1382" t="s">
        <v>21</v>
      </c>
      <c r="C1382" t="s">
        <v>24</v>
      </c>
      <c r="D1382">
        <v>295.29000000000002</v>
      </c>
      <c r="E1382" s="3">
        <v>45006</v>
      </c>
      <c r="F1382" s="3">
        <v>45197</v>
      </c>
      <c r="G1382">
        <v>786.94</v>
      </c>
      <c r="H1382" t="s">
        <v>30</v>
      </c>
      <c r="I1382">
        <v>6.7</v>
      </c>
      <c r="J1382">
        <v>1140</v>
      </c>
      <c r="K1382">
        <v>33.299999999999997</v>
      </c>
      <c r="L1382" s="7">
        <v>387.8</v>
      </c>
      <c r="M1382" t="b">
        <v>1</v>
      </c>
      <c r="N1382" t="s">
        <v>36</v>
      </c>
      <c r="O1382" t="s">
        <v>39</v>
      </c>
      <c r="P1382" s="4">
        <v>165.87</v>
      </c>
      <c r="Q1382" s="4">
        <v>215040.81</v>
      </c>
      <c r="R1382" s="4">
        <v>-84511.07</v>
      </c>
    </row>
    <row r="1383" spans="1:18" x14ac:dyDescent="0.25">
      <c r="A1383">
        <v>3896</v>
      </c>
      <c r="B1383" t="s">
        <v>22</v>
      </c>
      <c r="C1383" t="s">
        <v>29</v>
      </c>
      <c r="D1383">
        <v>139.19999999999999</v>
      </c>
      <c r="E1383" s="3">
        <v>44953</v>
      </c>
      <c r="F1383" s="3">
        <v>45056</v>
      </c>
      <c r="G1383">
        <v>778.17</v>
      </c>
      <c r="H1383" t="s">
        <v>31</v>
      </c>
      <c r="I1383">
        <v>6.85</v>
      </c>
      <c r="J1383">
        <v>595</v>
      </c>
      <c r="K1383">
        <v>21.3</v>
      </c>
      <c r="L1383" s="7">
        <v>495.1</v>
      </c>
      <c r="M1383" t="b">
        <v>0</v>
      </c>
      <c r="N1383" t="s">
        <v>35</v>
      </c>
      <c r="O1383" t="s">
        <v>39</v>
      </c>
      <c r="P1383" s="4">
        <v>65.95</v>
      </c>
      <c r="Q1383" s="4">
        <v>114991.21</v>
      </c>
      <c r="R1383" s="4">
        <v>-63670.9</v>
      </c>
    </row>
    <row r="1384" spans="1:18" x14ac:dyDescent="0.25">
      <c r="A1384">
        <v>1988</v>
      </c>
      <c r="B1384" t="s">
        <v>22</v>
      </c>
      <c r="C1384" t="s">
        <v>29</v>
      </c>
      <c r="D1384">
        <v>110.97</v>
      </c>
      <c r="E1384" s="3">
        <v>45043</v>
      </c>
      <c r="F1384" s="3">
        <v>45155</v>
      </c>
      <c r="G1384">
        <v>559.41</v>
      </c>
      <c r="H1384" t="s">
        <v>31</v>
      </c>
      <c r="I1384">
        <v>6.6</v>
      </c>
      <c r="J1384">
        <v>1556</v>
      </c>
      <c r="K1384">
        <v>30</v>
      </c>
      <c r="L1384" s="7">
        <v>176.4</v>
      </c>
      <c r="M1384" t="b">
        <v>0</v>
      </c>
      <c r="N1384" t="s">
        <v>35</v>
      </c>
      <c r="O1384" t="s">
        <v>40</v>
      </c>
      <c r="P1384" s="4">
        <v>65.709999999999994</v>
      </c>
      <c r="Q1384" s="4">
        <v>180841.25</v>
      </c>
      <c r="R1384" s="4">
        <v>-144082.42000000001</v>
      </c>
    </row>
    <row r="1385" spans="1:18" x14ac:dyDescent="0.25">
      <c r="A1385">
        <v>5116</v>
      </c>
      <c r="B1385" t="s">
        <v>19</v>
      </c>
      <c r="C1385" t="s">
        <v>23</v>
      </c>
      <c r="D1385">
        <v>91.35</v>
      </c>
      <c r="E1385" s="3">
        <v>44929</v>
      </c>
      <c r="F1385" s="3">
        <v>45095</v>
      </c>
      <c r="G1385">
        <v>139.57</v>
      </c>
      <c r="H1385" t="s">
        <v>32</v>
      </c>
      <c r="I1385">
        <v>6.64</v>
      </c>
      <c r="J1385">
        <v>786.6</v>
      </c>
      <c r="K1385">
        <v>23.1</v>
      </c>
      <c r="L1385" s="7">
        <v>304.89999999999998</v>
      </c>
      <c r="M1385" t="b">
        <v>1</v>
      </c>
      <c r="N1385" t="s">
        <v>36</v>
      </c>
      <c r="O1385" t="s">
        <v>39</v>
      </c>
      <c r="P1385" s="4">
        <v>905.17</v>
      </c>
      <c r="Q1385" s="4">
        <v>81731.97</v>
      </c>
      <c r="R1385" s="4">
        <v>44602.61</v>
      </c>
    </row>
    <row r="1386" spans="1:18" x14ac:dyDescent="0.25">
      <c r="A1386">
        <v>7446</v>
      </c>
      <c r="B1386" t="s">
        <v>18</v>
      </c>
      <c r="C1386" t="s">
        <v>24</v>
      </c>
      <c r="D1386">
        <v>56.44</v>
      </c>
      <c r="E1386" s="3">
        <v>44975</v>
      </c>
      <c r="F1386" s="3">
        <v>45203</v>
      </c>
      <c r="G1386">
        <v>364.93</v>
      </c>
      <c r="H1386" t="s">
        <v>30</v>
      </c>
      <c r="I1386">
        <v>4.62</v>
      </c>
      <c r="J1386">
        <v>1130.5999999999999</v>
      </c>
      <c r="K1386">
        <v>29.6</v>
      </c>
      <c r="L1386" s="7">
        <v>579</v>
      </c>
      <c r="M1386" t="b">
        <v>1</v>
      </c>
      <c r="N1386" t="s">
        <v>37</v>
      </c>
      <c r="O1386" t="s">
        <v>39</v>
      </c>
      <c r="P1386" s="4">
        <v>154.30000000000001</v>
      </c>
      <c r="Q1386" s="4">
        <v>95558.080000000002</v>
      </c>
      <c r="R1386" s="4">
        <v>-39249.379999999997</v>
      </c>
    </row>
    <row r="1387" spans="1:18" x14ac:dyDescent="0.25">
      <c r="A1387">
        <v>5179</v>
      </c>
      <c r="B1387" t="s">
        <v>20</v>
      </c>
      <c r="C1387" t="s">
        <v>23</v>
      </c>
      <c r="D1387">
        <v>238.51</v>
      </c>
      <c r="E1387" s="3">
        <v>45011</v>
      </c>
      <c r="F1387" s="3">
        <v>45229</v>
      </c>
      <c r="G1387">
        <v>1259.8599999999999</v>
      </c>
      <c r="H1387" t="s">
        <v>32</v>
      </c>
      <c r="I1387">
        <v>5.83</v>
      </c>
      <c r="J1387">
        <v>561.79999999999995</v>
      </c>
      <c r="K1387">
        <v>24</v>
      </c>
      <c r="L1387" s="7">
        <v>449.9</v>
      </c>
      <c r="M1387" t="b">
        <v>1</v>
      </c>
      <c r="N1387" t="s">
        <v>36</v>
      </c>
      <c r="O1387" t="s">
        <v>39</v>
      </c>
      <c r="P1387" s="4">
        <v>905.03</v>
      </c>
      <c r="Q1387" s="4">
        <v>399696.25</v>
      </c>
      <c r="R1387" s="4">
        <v>740514.85</v>
      </c>
    </row>
    <row r="1388" spans="1:18" x14ac:dyDescent="0.25">
      <c r="A1388">
        <v>2682</v>
      </c>
      <c r="B1388" t="s">
        <v>18</v>
      </c>
      <c r="C1388" t="s">
        <v>23</v>
      </c>
      <c r="D1388">
        <v>286.85000000000002</v>
      </c>
      <c r="E1388" s="3">
        <v>45028</v>
      </c>
      <c r="F1388" s="3">
        <v>45263</v>
      </c>
      <c r="G1388">
        <v>1409.08</v>
      </c>
      <c r="H1388" t="s">
        <v>32</v>
      </c>
      <c r="I1388">
        <v>6.95</v>
      </c>
      <c r="J1388">
        <v>266.2</v>
      </c>
      <c r="K1388">
        <v>22.6</v>
      </c>
      <c r="L1388" s="7">
        <v>586.4</v>
      </c>
      <c r="M1388" t="b">
        <v>1</v>
      </c>
      <c r="N1388" t="s">
        <v>37</v>
      </c>
      <c r="O1388" t="s">
        <v>40</v>
      </c>
      <c r="P1388" s="4">
        <v>892.89</v>
      </c>
      <c r="Q1388" s="4">
        <v>254135.29</v>
      </c>
      <c r="R1388" s="4">
        <v>1004018.15</v>
      </c>
    </row>
    <row r="1389" spans="1:18" x14ac:dyDescent="0.25">
      <c r="A1389">
        <v>6626</v>
      </c>
      <c r="B1389" t="s">
        <v>21</v>
      </c>
      <c r="C1389" t="s">
        <v>23</v>
      </c>
      <c r="D1389">
        <v>127.03</v>
      </c>
      <c r="E1389" s="3">
        <v>45028</v>
      </c>
      <c r="F1389" s="3">
        <v>45215</v>
      </c>
      <c r="G1389">
        <v>447.99</v>
      </c>
      <c r="H1389" t="s">
        <v>32</v>
      </c>
      <c r="I1389">
        <v>5.8</v>
      </c>
      <c r="J1389">
        <v>477.9</v>
      </c>
      <c r="K1389">
        <v>33.299999999999997</v>
      </c>
      <c r="L1389" s="7">
        <v>560.1</v>
      </c>
      <c r="M1389" t="b">
        <v>0</v>
      </c>
      <c r="N1389" t="s">
        <v>35</v>
      </c>
      <c r="O1389" t="s">
        <v>39</v>
      </c>
      <c r="P1389" s="4">
        <v>904.25</v>
      </c>
      <c r="Q1389" s="4">
        <v>77440.22</v>
      </c>
      <c r="R1389" s="4">
        <v>327654.74</v>
      </c>
    </row>
    <row r="1390" spans="1:18" x14ac:dyDescent="0.25">
      <c r="A1390">
        <v>8424</v>
      </c>
      <c r="B1390" t="s">
        <v>20</v>
      </c>
      <c r="C1390" t="s">
        <v>27</v>
      </c>
      <c r="D1390">
        <v>285.95999999999998</v>
      </c>
      <c r="E1390" s="3">
        <v>44956</v>
      </c>
      <c r="F1390" s="3">
        <v>45147</v>
      </c>
      <c r="G1390">
        <v>1222.77</v>
      </c>
      <c r="H1390" t="s">
        <v>32</v>
      </c>
      <c r="I1390">
        <v>5.19</v>
      </c>
      <c r="J1390">
        <v>273.89999999999998</v>
      </c>
      <c r="K1390">
        <v>21.4</v>
      </c>
      <c r="L1390" s="7">
        <v>385.9</v>
      </c>
      <c r="M1390" t="b">
        <v>1</v>
      </c>
      <c r="N1390" t="s">
        <v>36</v>
      </c>
      <c r="O1390" t="s">
        <v>39</v>
      </c>
      <c r="P1390" s="4">
        <v>140.07</v>
      </c>
      <c r="Q1390" s="4">
        <v>214338.71</v>
      </c>
      <c r="R1390" s="4">
        <v>-43065.32</v>
      </c>
    </row>
    <row r="1391" spans="1:18" x14ac:dyDescent="0.25">
      <c r="A1391">
        <v>1933</v>
      </c>
      <c r="B1391" t="s">
        <v>22</v>
      </c>
      <c r="C1391" t="s">
        <v>23</v>
      </c>
      <c r="D1391">
        <v>248.02</v>
      </c>
      <c r="E1391" s="3">
        <v>44948</v>
      </c>
      <c r="F1391" s="3">
        <v>45131</v>
      </c>
      <c r="G1391">
        <v>686.11</v>
      </c>
      <c r="H1391" t="s">
        <v>31</v>
      </c>
      <c r="I1391">
        <v>6.24</v>
      </c>
      <c r="J1391">
        <v>949.8</v>
      </c>
      <c r="K1391">
        <v>30.1</v>
      </c>
      <c r="L1391" s="7">
        <v>195.2</v>
      </c>
      <c r="M1391" t="b">
        <v>1</v>
      </c>
      <c r="N1391" t="s">
        <v>38</v>
      </c>
      <c r="O1391" t="s">
        <v>40</v>
      </c>
      <c r="P1391" s="4">
        <v>908.38</v>
      </c>
      <c r="Q1391" s="4">
        <v>403972.52</v>
      </c>
      <c r="R1391" s="4">
        <v>219276.08</v>
      </c>
    </row>
    <row r="1392" spans="1:18" x14ac:dyDescent="0.25">
      <c r="A1392">
        <v>4598</v>
      </c>
      <c r="B1392" t="s">
        <v>19</v>
      </c>
      <c r="C1392" t="s">
        <v>28</v>
      </c>
      <c r="D1392">
        <v>146.91</v>
      </c>
      <c r="E1392" s="3">
        <v>44945</v>
      </c>
      <c r="F1392" s="3">
        <v>45128</v>
      </c>
      <c r="G1392">
        <v>246.43</v>
      </c>
      <c r="H1392" t="s">
        <v>33</v>
      </c>
      <c r="I1392">
        <v>6.91</v>
      </c>
      <c r="J1392">
        <v>1138.5999999999999</v>
      </c>
      <c r="K1392">
        <v>28.8</v>
      </c>
      <c r="L1392" s="7">
        <v>466.3</v>
      </c>
      <c r="M1392" t="b">
        <v>1</v>
      </c>
      <c r="N1392" t="s">
        <v>37</v>
      </c>
      <c r="O1392" t="s">
        <v>40</v>
      </c>
      <c r="P1392" s="4">
        <v>356.55</v>
      </c>
      <c r="Q1392" s="4">
        <v>260102.88</v>
      </c>
      <c r="R1392" s="4">
        <v>-172238.26</v>
      </c>
    </row>
    <row r="1393" spans="1:18" x14ac:dyDescent="0.25">
      <c r="A1393">
        <v>2980</v>
      </c>
      <c r="B1393" t="s">
        <v>19</v>
      </c>
      <c r="C1393" t="s">
        <v>25</v>
      </c>
      <c r="D1393">
        <v>203.84</v>
      </c>
      <c r="E1393" s="3">
        <v>44957</v>
      </c>
      <c r="F1393" s="3">
        <v>45069</v>
      </c>
      <c r="G1393">
        <v>1157.83</v>
      </c>
      <c r="H1393" t="s">
        <v>31</v>
      </c>
      <c r="I1393">
        <v>6.76</v>
      </c>
      <c r="J1393">
        <v>271.5</v>
      </c>
      <c r="K1393">
        <v>22.9</v>
      </c>
      <c r="L1393" s="7">
        <v>434</v>
      </c>
      <c r="M1393" t="b">
        <v>0</v>
      </c>
      <c r="N1393" t="s">
        <v>35</v>
      </c>
      <c r="O1393" t="s">
        <v>39</v>
      </c>
      <c r="P1393" s="4">
        <v>83.66</v>
      </c>
      <c r="Q1393" s="4">
        <v>219043.05</v>
      </c>
      <c r="R1393" s="4">
        <v>-122178.99</v>
      </c>
    </row>
    <row r="1394" spans="1:18" x14ac:dyDescent="0.25">
      <c r="A1394">
        <v>4056</v>
      </c>
      <c r="B1394" t="s">
        <v>22</v>
      </c>
      <c r="C1394" t="s">
        <v>28</v>
      </c>
      <c r="D1394">
        <v>133.32</v>
      </c>
      <c r="E1394" s="3">
        <v>44946</v>
      </c>
      <c r="F1394" s="3">
        <v>45117</v>
      </c>
      <c r="G1394">
        <v>797.58</v>
      </c>
      <c r="H1394" t="s">
        <v>30</v>
      </c>
      <c r="I1394">
        <v>6.36</v>
      </c>
      <c r="J1394">
        <v>344.8</v>
      </c>
      <c r="K1394">
        <v>25.3</v>
      </c>
      <c r="L1394" s="7">
        <v>373.9</v>
      </c>
      <c r="M1394" t="b">
        <v>1</v>
      </c>
      <c r="N1394" t="s">
        <v>34</v>
      </c>
      <c r="O1394" t="s">
        <v>39</v>
      </c>
      <c r="P1394" s="4">
        <v>341.89</v>
      </c>
      <c r="Q1394" s="4">
        <v>99500.479999999996</v>
      </c>
      <c r="R1394" s="4">
        <v>173184.15</v>
      </c>
    </row>
    <row r="1395" spans="1:18" x14ac:dyDescent="0.25">
      <c r="A1395">
        <v>9984</v>
      </c>
      <c r="B1395" t="s">
        <v>21</v>
      </c>
      <c r="C1395" t="s">
        <v>28</v>
      </c>
      <c r="D1395">
        <v>169.82</v>
      </c>
      <c r="E1395" s="3">
        <v>45037</v>
      </c>
      <c r="F1395" s="3">
        <v>45184</v>
      </c>
      <c r="G1395">
        <v>392.68</v>
      </c>
      <c r="H1395" t="s">
        <v>33</v>
      </c>
      <c r="I1395">
        <v>4.5599999999999996</v>
      </c>
      <c r="J1395">
        <v>976.8</v>
      </c>
      <c r="K1395">
        <v>20.3</v>
      </c>
      <c r="L1395" s="7">
        <v>433.8</v>
      </c>
      <c r="M1395" t="b">
        <v>0</v>
      </c>
      <c r="N1395" t="s">
        <v>35</v>
      </c>
      <c r="O1395" t="s">
        <v>41</v>
      </c>
      <c r="P1395" s="4">
        <v>356.5</v>
      </c>
      <c r="Q1395" s="4">
        <v>104134.41</v>
      </c>
      <c r="R1395" s="4">
        <v>35856.01</v>
      </c>
    </row>
    <row r="1396" spans="1:18" x14ac:dyDescent="0.25">
      <c r="A1396">
        <v>1791</v>
      </c>
      <c r="B1396" t="s">
        <v>22</v>
      </c>
      <c r="C1396" t="s">
        <v>29</v>
      </c>
      <c r="D1396">
        <v>22.12</v>
      </c>
      <c r="E1396" s="3">
        <v>44945</v>
      </c>
      <c r="F1396" s="3">
        <v>45101</v>
      </c>
      <c r="G1396">
        <v>120.23</v>
      </c>
      <c r="H1396" t="s">
        <v>32</v>
      </c>
      <c r="I1396">
        <v>6.67</v>
      </c>
      <c r="J1396">
        <v>1478.7</v>
      </c>
      <c r="K1396">
        <v>32.700000000000003</v>
      </c>
      <c r="L1396" s="7">
        <v>387.5</v>
      </c>
      <c r="M1396" t="b">
        <v>1</v>
      </c>
      <c r="N1396" t="s">
        <v>38</v>
      </c>
      <c r="O1396" t="s">
        <v>39</v>
      </c>
      <c r="P1396" s="4">
        <v>67.5</v>
      </c>
      <c r="Q1396" s="4">
        <v>18220.78</v>
      </c>
      <c r="R1396" s="4">
        <v>-10105.25</v>
      </c>
    </row>
    <row r="1397" spans="1:18" x14ac:dyDescent="0.25">
      <c r="A1397">
        <v>6390</v>
      </c>
      <c r="B1397" t="s">
        <v>21</v>
      </c>
      <c r="C1397" t="s">
        <v>27</v>
      </c>
      <c r="D1397">
        <v>210.4</v>
      </c>
      <c r="E1397" s="3">
        <v>44928</v>
      </c>
      <c r="F1397" s="3">
        <v>45096</v>
      </c>
      <c r="G1397">
        <v>1095.29</v>
      </c>
      <c r="H1397" t="s">
        <v>31</v>
      </c>
      <c r="I1397">
        <v>6.82</v>
      </c>
      <c r="J1397">
        <v>1204.8</v>
      </c>
      <c r="K1397">
        <v>33.5</v>
      </c>
      <c r="L1397" s="7">
        <v>335.7</v>
      </c>
      <c r="M1397" t="b">
        <v>1</v>
      </c>
      <c r="N1397" t="s">
        <v>38</v>
      </c>
      <c r="O1397" t="s">
        <v>40</v>
      </c>
      <c r="P1397" s="4">
        <v>153.76</v>
      </c>
      <c r="Q1397" s="4">
        <v>414388.54</v>
      </c>
      <c r="R1397" s="4">
        <v>-245976.75</v>
      </c>
    </row>
    <row r="1398" spans="1:18" x14ac:dyDescent="0.25">
      <c r="A1398">
        <v>7635</v>
      </c>
      <c r="B1398" t="s">
        <v>20</v>
      </c>
      <c r="C1398" t="s">
        <v>23</v>
      </c>
      <c r="D1398">
        <v>20.58</v>
      </c>
      <c r="E1398" s="3">
        <v>44966</v>
      </c>
      <c r="F1398" s="3">
        <v>45075</v>
      </c>
      <c r="G1398">
        <v>49.22</v>
      </c>
      <c r="H1398" t="s">
        <v>33</v>
      </c>
      <c r="I1398">
        <v>6.67</v>
      </c>
      <c r="J1398">
        <v>367.5</v>
      </c>
      <c r="K1398">
        <v>29.7</v>
      </c>
      <c r="L1398" s="7">
        <v>278.8</v>
      </c>
      <c r="M1398" t="b">
        <v>1</v>
      </c>
      <c r="N1398" t="s">
        <v>38</v>
      </c>
      <c r="O1398" t="s">
        <v>41</v>
      </c>
      <c r="P1398" s="4">
        <v>909.52</v>
      </c>
      <c r="Q1398" s="4">
        <v>15546.33</v>
      </c>
      <c r="R1398" s="4">
        <v>29220.240000000002</v>
      </c>
    </row>
    <row r="1399" spans="1:18" x14ac:dyDescent="0.25">
      <c r="A1399">
        <v>3255</v>
      </c>
      <c r="B1399" t="s">
        <v>22</v>
      </c>
      <c r="C1399" t="s">
        <v>29</v>
      </c>
      <c r="D1399">
        <v>246.04</v>
      </c>
      <c r="E1399" s="3">
        <v>44965</v>
      </c>
      <c r="F1399" s="3">
        <v>45108</v>
      </c>
      <c r="G1399">
        <v>887.99</v>
      </c>
      <c r="H1399" t="s">
        <v>32</v>
      </c>
      <c r="I1399">
        <v>6.8</v>
      </c>
      <c r="J1399">
        <v>936.15</v>
      </c>
      <c r="K1399">
        <v>31.6</v>
      </c>
      <c r="L1399" s="7">
        <v>74.599999999999994</v>
      </c>
      <c r="M1399" t="b">
        <v>0</v>
      </c>
      <c r="N1399" t="s">
        <v>35</v>
      </c>
      <c r="O1399" t="s">
        <v>39</v>
      </c>
      <c r="P1399" s="4">
        <v>51.86</v>
      </c>
      <c r="Q1399" s="4">
        <v>154820.79</v>
      </c>
      <c r="R1399" s="4">
        <v>-108769.63</v>
      </c>
    </row>
    <row r="1400" spans="1:18" x14ac:dyDescent="0.25">
      <c r="A1400">
        <v>4610</v>
      </c>
      <c r="B1400" t="s">
        <v>21</v>
      </c>
      <c r="C1400" t="s">
        <v>24</v>
      </c>
      <c r="D1400">
        <v>248.36</v>
      </c>
      <c r="E1400" s="3">
        <v>45017</v>
      </c>
      <c r="F1400" s="3">
        <v>45116</v>
      </c>
      <c r="G1400">
        <v>897.52</v>
      </c>
      <c r="H1400" t="s">
        <v>31</v>
      </c>
      <c r="I1400">
        <v>5.79</v>
      </c>
      <c r="J1400">
        <v>1667.9</v>
      </c>
      <c r="K1400">
        <v>19.3</v>
      </c>
      <c r="L1400" s="7">
        <v>526.1</v>
      </c>
      <c r="M1400" t="b">
        <v>0</v>
      </c>
      <c r="N1400" t="s">
        <v>35</v>
      </c>
      <c r="O1400" t="s">
        <v>39</v>
      </c>
      <c r="P1400" s="4">
        <v>164.17</v>
      </c>
      <c r="Q1400" s="4">
        <v>416800.31</v>
      </c>
      <c r="R1400" s="4">
        <v>-269454.45</v>
      </c>
    </row>
    <row r="1401" spans="1:18" x14ac:dyDescent="0.25">
      <c r="A1401">
        <v>2607</v>
      </c>
      <c r="B1401" t="s">
        <v>20</v>
      </c>
      <c r="C1401" t="s">
        <v>24</v>
      </c>
      <c r="D1401">
        <v>74.94</v>
      </c>
      <c r="E1401" s="3">
        <v>44998</v>
      </c>
      <c r="F1401" s="3">
        <v>45234</v>
      </c>
      <c r="G1401">
        <v>397.17</v>
      </c>
      <c r="H1401" t="s">
        <v>33</v>
      </c>
      <c r="I1401">
        <v>7.48</v>
      </c>
      <c r="J1401">
        <v>719.9</v>
      </c>
      <c r="K1401">
        <v>24.1</v>
      </c>
      <c r="L1401" s="7">
        <v>526</v>
      </c>
      <c r="M1401" t="b">
        <v>1</v>
      </c>
      <c r="N1401" t="s">
        <v>34</v>
      </c>
      <c r="O1401" t="s">
        <v>39</v>
      </c>
      <c r="P1401" s="4">
        <v>160.5</v>
      </c>
      <c r="Q1401" s="4">
        <v>106648.41</v>
      </c>
      <c r="R1401" s="4">
        <v>-42902.62</v>
      </c>
    </row>
    <row r="1402" spans="1:18" x14ac:dyDescent="0.25">
      <c r="A1402">
        <v>6179</v>
      </c>
      <c r="B1402" t="s">
        <v>22</v>
      </c>
      <c r="C1402" t="s">
        <v>29</v>
      </c>
      <c r="D1402">
        <v>100.48</v>
      </c>
      <c r="E1402" s="3">
        <v>45035</v>
      </c>
      <c r="F1402" s="3">
        <v>45142</v>
      </c>
      <c r="G1402">
        <v>571.55999999999995</v>
      </c>
      <c r="H1402" t="s">
        <v>31</v>
      </c>
      <c r="I1402">
        <v>6.81</v>
      </c>
      <c r="J1402">
        <v>1185.5999999999999</v>
      </c>
      <c r="K1402">
        <v>23.3</v>
      </c>
      <c r="L1402" s="7">
        <v>376.7</v>
      </c>
      <c r="M1402" t="b">
        <v>1</v>
      </c>
      <c r="N1402" t="s">
        <v>34</v>
      </c>
      <c r="O1402" t="s">
        <v>39</v>
      </c>
      <c r="P1402" s="4">
        <v>52.91</v>
      </c>
      <c r="Q1402" s="4">
        <v>130848.27</v>
      </c>
      <c r="R1402" s="4">
        <v>-100607.03</v>
      </c>
    </row>
    <row r="1403" spans="1:18" x14ac:dyDescent="0.25">
      <c r="A1403">
        <v>7573</v>
      </c>
      <c r="B1403" t="s">
        <v>19</v>
      </c>
      <c r="C1403" t="s">
        <v>25</v>
      </c>
      <c r="D1403">
        <v>146.99</v>
      </c>
      <c r="E1403" s="3">
        <v>44980</v>
      </c>
      <c r="F1403" s="3">
        <v>45108</v>
      </c>
      <c r="G1403">
        <v>290.14</v>
      </c>
      <c r="H1403" t="s">
        <v>33</v>
      </c>
      <c r="I1403">
        <v>6.24</v>
      </c>
      <c r="J1403">
        <v>987.7</v>
      </c>
      <c r="K1403">
        <v>27</v>
      </c>
      <c r="L1403" s="7">
        <v>197.3</v>
      </c>
      <c r="M1403" t="b">
        <v>1</v>
      </c>
      <c r="N1403" t="s">
        <v>34</v>
      </c>
      <c r="O1403" t="s">
        <v>39</v>
      </c>
      <c r="P1403" s="4">
        <v>83.17</v>
      </c>
      <c r="Q1403" s="4">
        <v>172239.77</v>
      </c>
      <c r="R1403" s="4">
        <v>-148108.82999999999</v>
      </c>
    </row>
    <row r="1404" spans="1:18" x14ac:dyDescent="0.25">
      <c r="A1404">
        <v>1984</v>
      </c>
      <c r="B1404" t="s">
        <v>22</v>
      </c>
      <c r="C1404" t="s">
        <v>29</v>
      </c>
      <c r="D1404">
        <v>181.02</v>
      </c>
      <c r="E1404" s="3">
        <v>44953</v>
      </c>
      <c r="F1404" s="3">
        <v>45176</v>
      </c>
      <c r="G1404">
        <v>781.07</v>
      </c>
      <c r="H1404" t="s">
        <v>30</v>
      </c>
      <c r="I1404">
        <v>7.3</v>
      </c>
      <c r="J1404">
        <v>936.15</v>
      </c>
      <c r="K1404">
        <v>20.9</v>
      </c>
      <c r="L1404" s="7">
        <v>65.5</v>
      </c>
      <c r="M1404" t="b">
        <v>1</v>
      </c>
      <c r="N1404" t="s">
        <v>36</v>
      </c>
      <c r="O1404" t="s">
        <v>40</v>
      </c>
      <c r="P1404" s="4">
        <v>65.989999999999995</v>
      </c>
      <c r="Q1404" s="4">
        <v>281080.96000000002</v>
      </c>
      <c r="R1404" s="4">
        <v>-229538.15</v>
      </c>
    </row>
    <row r="1405" spans="1:18" x14ac:dyDescent="0.25">
      <c r="A1405">
        <v>6776</v>
      </c>
      <c r="B1405" t="s">
        <v>18</v>
      </c>
      <c r="C1405" t="s">
        <v>29</v>
      </c>
      <c r="D1405">
        <v>89.77</v>
      </c>
      <c r="E1405" s="3">
        <v>45005</v>
      </c>
      <c r="F1405" s="3">
        <v>45167</v>
      </c>
      <c r="G1405">
        <v>476.57</v>
      </c>
      <c r="H1405" t="s">
        <v>31</v>
      </c>
      <c r="I1405">
        <v>7.22</v>
      </c>
      <c r="J1405">
        <v>1014</v>
      </c>
      <c r="K1405">
        <v>27</v>
      </c>
      <c r="L1405" s="7">
        <v>50.8</v>
      </c>
      <c r="M1405" t="b">
        <v>1</v>
      </c>
      <c r="N1405" t="s">
        <v>36</v>
      </c>
      <c r="O1405" t="s">
        <v>40</v>
      </c>
      <c r="P1405" s="4">
        <v>53.29</v>
      </c>
      <c r="Q1405" s="4">
        <v>138921.99</v>
      </c>
      <c r="R1405" s="4">
        <v>-113525.57</v>
      </c>
    </row>
    <row r="1406" spans="1:18" x14ac:dyDescent="0.25">
      <c r="A1406">
        <v>4676</v>
      </c>
      <c r="B1406" t="s">
        <v>22</v>
      </c>
      <c r="C1406" t="s">
        <v>27</v>
      </c>
      <c r="D1406">
        <v>179.78</v>
      </c>
      <c r="E1406" s="3">
        <v>44938</v>
      </c>
      <c r="F1406" s="3">
        <v>45048</v>
      </c>
      <c r="G1406">
        <v>976.38</v>
      </c>
      <c r="H1406" t="s">
        <v>31</v>
      </c>
      <c r="I1406">
        <v>6.94</v>
      </c>
      <c r="J1406">
        <v>1735.9</v>
      </c>
      <c r="K1406">
        <v>28.5</v>
      </c>
      <c r="L1406" s="7">
        <v>312.81324999999998</v>
      </c>
      <c r="M1406" t="b">
        <v>1</v>
      </c>
      <c r="N1406" t="s">
        <v>38</v>
      </c>
      <c r="O1406" t="s">
        <v>41</v>
      </c>
      <c r="P1406" s="4">
        <v>155.87</v>
      </c>
      <c r="Q1406" s="4">
        <v>204344.93</v>
      </c>
      <c r="R1406" s="4">
        <v>-52156.58</v>
      </c>
    </row>
    <row r="1407" spans="1:18" x14ac:dyDescent="0.25">
      <c r="A1407">
        <v>4380</v>
      </c>
      <c r="B1407" t="s">
        <v>18</v>
      </c>
      <c r="C1407" t="s">
        <v>24</v>
      </c>
      <c r="D1407">
        <v>92.85</v>
      </c>
      <c r="E1407" s="3">
        <v>45037</v>
      </c>
      <c r="F1407" s="3">
        <v>45184</v>
      </c>
      <c r="G1407">
        <v>207.98</v>
      </c>
      <c r="H1407" t="s">
        <v>33</v>
      </c>
      <c r="I1407">
        <v>6.19</v>
      </c>
      <c r="J1407">
        <v>518.9</v>
      </c>
      <c r="K1407">
        <v>20.100000000000001</v>
      </c>
      <c r="L1407" s="7">
        <v>247.9</v>
      </c>
      <c r="M1407" t="b">
        <v>0</v>
      </c>
      <c r="N1407" t="s">
        <v>35</v>
      </c>
      <c r="O1407" t="s">
        <v>39</v>
      </c>
      <c r="P1407" s="4">
        <v>151.86000000000001</v>
      </c>
      <c r="Q1407" s="4">
        <v>79047.08</v>
      </c>
      <c r="R1407" s="4">
        <v>-47463.24</v>
      </c>
    </row>
    <row r="1408" spans="1:18" x14ac:dyDescent="0.25">
      <c r="A1408">
        <v>9711</v>
      </c>
      <c r="B1408" t="s">
        <v>20</v>
      </c>
      <c r="C1408" t="s">
        <v>24</v>
      </c>
      <c r="D1408">
        <v>21.37</v>
      </c>
      <c r="E1408" s="3">
        <v>45004</v>
      </c>
      <c r="F1408" s="3">
        <v>45111</v>
      </c>
      <c r="G1408">
        <v>88.21</v>
      </c>
      <c r="H1408" t="s">
        <v>30</v>
      </c>
      <c r="I1408">
        <v>6.08</v>
      </c>
      <c r="J1408">
        <v>752.9</v>
      </c>
      <c r="K1408">
        <v>20.100000000000001</v>
      </c>
      <c r="L1408" s="7">
        <v>153.6</v>
      </c>
      <c r="M1408" t="b">
        <v>1</v>
      </c>
      <c r="N1408" t="s">
        <v>34</v>
      </c>
      <c r="O1408" t="s">
        <v>40</v>
      </c>
      <c r="P1408" s="4">
        <v>161.83000000000001</v>
      </c>
      <c r="Q1408" s="4">
        <v>37651.699999999997</v>
      </c>
      <c r="R1408" s="4">
        <v>-23376.68</v>
      </c>
    </row>
    <row r="1409" spans="1:18" x14ac:dyDescent="0.25">
      <c r="A1409">
        <v>9782</v>
      </c>
      <c r="B1409" t="s">
        <v>22</v>
      </c>
      <c r="C1409" t="s">
        <v>23</v>
      </c>
      <c r="D1409">
        <v>5.75</v>
      </c>
      <c r="E1409" s="3">
        <v>44997</v>
      </c>
      <c r="F1409" s="3">
        <v>45117</v>
      </c>
      <c r="G1409">
        <v>33.28</v>
      </c>
      <c r="H1409" t="s">
        <v>31</v>
      </c>
      <c r="I1409">
        <v>5.49</v>
      </c>
      <c r="J1409">
        <v>1450.2</v>
      </c>
      <c r="K1409">
        <v>18.600000000000001</v>
      </c>
      <c r="L1409" s="7">
        <v>195.8</v>
      </c>
      <c r="M1409" t="b">
        <v>1</v>
      </c>
      <c r="N1409" t="s">
        <v>38</v>
      </c>
      <c r="O1409" t="s">
        <v>39</v>
      </c>
      <c r="P1409" s="4">
        <v>905.97</v>
      </c>
      <c r="Q1409" s="4">
        <v>4294.87</v>
      </c>
      <c r="R1409" s="4">
        <v>25855.81</v>
      </c>
    </row>
    <row r="1410" spans="1:18" x14ac:dyDescent="0.25">
      <c r="A1410">
        <v>2050</v>
      </c>
      <c r="B1410" t="s">
        <v>20</v>
      </c>
      <c r="C1410" t="s">
        <v>28</v>
      </c>
      <c r="D1410">
        <v>34.840000000000003</v>
      </c>
      <c r="E1410" s="3">
        <v>44943</v>
      </c>
      <c r="F1410" s="3">
        <v>45040</v>
      </c>
      <c r="G1410">
        <v>107.75</v>
      </c>
      <c r="H1410" t="s">
        <v>30</v>
      </c>
      <c r="I1410">
        <v>5.25</v>
      </c>
      <c r="J1410">
        <v>1453.8</v>
      </c>
      <c r="K1410">
        <v>30.2</v>
      </c>
      <c r="L1410" s="7">
        <v>434.8</v>
      </c>
      <c r="M1410" t="b">
        <v>1</v>
      </c>
      <c r="N1410" t="s">
        <v>38</v>
      </c>
      <c r="O1410" t="s">
        <v>39</v>
      </c>
      <c r="P1410" s="4">
        <v>342.92</v>
      </c>
      <c r="Q1410" s="4">
        <v>45327.17</v>
      </c>
      <c r="R1410" s="4">
        <v>-8377.5400000000009</v>
      </c>
    </row>
    <row r="1411" spans="1:18" x14ac:dyDescent="0.25">
      <c r="A1411">
        <v>4633</v>
      </c>
      <c r="B1411" t="s">
        <v>20</v>
      </c>
      <c r="C1411" t="s">
        <v>29</v>
      </c>
      <c r="D1411">
        <v>238.71</v>
      </c>
      <c r="E1411" s="3">
        <v>45016</v>
      </c>
      <c r="F1411" s="3">
        <v>45171</v>
      </c>
      <c r="G1411">
        <v>865.46</v>
      </c>
      <c r="H1411" t="s">
        <v>30</v>
      </c>
      <c r="I1411">
        <v>6.04</v>
      </c>
      <c r="J1411">
        <v>1371.5</v>
      </c>
      <c r="K1411">
        <v>23.3</v>
      </c>
      <c r="L1411" s="7">
        <v>577.5</v>
      </c>
      <c r="M1411" t="b">
        <v>1</v>
      </c>
      <c r="N1411" t="s">
        <v>34</v>
      </c>
      <c r="O1411" t="s">
        <v>39</v>
      </c>
      <c r="P1411" s="4">
        <v>61.43</v>
      </c>
      <c r="Q1411" s="4">
        <v>367377.36</v>
      </c>
      <c r="R1411" s="4">
        <v>-314212.15000000002</v>
      </c>
    </row>
    <row r="1412" spans="1:18" x14ac:dyDescent="0.25">
      <c r="A1412">
        <v>7342</v>
      </c>
      <c r="B1412" t="s">
        <v>21</v>
      </c>
      <c r="C1412" t="s">
        <v>29</v>
      </c>
      <c r="D1412">
        <v>288.62</v>
      </c>
      <c r="E1412" s="3">
        <v>45027</v>
      </c>
      <c r="F1412" s="3">
        <v>45237</v>
      </c>
      <c r="G1412">
        <v>1593.7</v>
      </c>
      <c r="H1412" t="s">
        <v>31</v>
      </c>
      <c r="I1412">
        <v>6.23</v>
      </c>
      <c r="J1412">
        <v>1575.4</v>
      </c>
      <c r="K1412">
        <v>21.6</v>
      </c>
      <c r="L1412" s="7">
        <v>163.69999999999999</v>
      </c>
      <c r="M1412" t="b">
        <v>1</v>
      </c>
      <c r="N1412" t="s">
        <v>36</v>
      </c>
      <c r="O1412" t="s">
        <v>40</v>
      </c>
      <c r="P1412" s="4">
        <v>58.5</v>
      </c>
      <c r="Q1412" s="4">
        <v>420899</v>
      </c>
      <c r="R1412" s="4">
        <v>-327667.55</v>
      </c>
    </row>
    <row r="1413" spans="1:18" x14ac:dyDescent="0.25">
      <c r="A1413">
        <v>1959</v>
      </c>
      <c r="B1413" t="s">
        <v>20</v>
      </c>
      <c r="C1413" t="s">
        <v>25</v>
      </c>
      <c r="D1413">
        <v>130.96</v>
      </c>
      <c r="E1413" s="3">
        <v>45010</v>
      </c>
      <c r="F1413" s="3">
        <v>45187</v>
      </c>
      <c r="G1413">
        <v>254.93</v>
      </c>
      <c r="H1413" t="s">
        <v>32</v>
      </c>
      <c r="I1413">
        <v>5.23</v>
      </c>
      <c r="J1413">
        <v>1324.1</v>
      </c>
      <c r="K1413">
        <v>30.4</v>
      </c>
      <c r="L1413" s="7">
        <v>306.10000000000002</v>
      </c>
      <c r="M1413" t="b">
        <v>0</v>
      </c>
      <c r="N1413" t="s">
        <v>35</v>
      </c>
      <c r="O1413" t="s">
        <v>41</v>
      </c>
      <c r="P1413" s="4">
        <v>82.15</v>
      </c>
      <c r="Q1413" s="4">
        <v>187035.96</v>
      </c>
      <c r="R1413" s="4">
        <v>-166093.46</v>
      </c>
    </row>
    <row r="1414" spans="1:18" x14ac:dyDescent="0.25">
      <c r="A1414">
        <v>7059</v>
      </c>
      <c r="B1414" t="s">
        <v>20</v>
      </c>
      <c r="C1414" t="s">
        <v>26</v>
      </c>
      <c r="D1414">
        <v>156.24</v>
      </c>
      <c r="E1414" s="3">
        <v>44936</v>
      </c>
      <c r="F1414" s="3">
        <v>45116</v>
      </c>
      <c r="G1414">
        <v>905.8</v>
      </c>
      <c r="H1414" t="s">
        <v>33</v>
      </c>
      <c r="I1414">
        <v>7.27</v>
      </c>
      <c r="J1414">
        <v>1217.7</v>
      </c>
      <c r="K1414">
        <v>20.3</v>
      </c>
      <c r="L1414" s="7">
        <v>595.29999999999995</v>
      </c>
      <c r="M1414" t="b">
        <v>0</v>
      </c>
      <c r="N1414" t="s">
        <v>35</v>
      </c>
      <c r="O1414" t="s">
        <v>41</v>
      </c>
      <c r="P1414" s="4">
        <v>118.48</v>
      </c>
      <c r="Q1414" s="4">
        <v>233384.95</v>
      </c>
      <c r="R1414" s="4">
        <v>-126065.77</v>
      </c>
    </row>
    <row r="1415" spans="1:18" x14ac:dyDescent="0.25">
      <c r="A1415">
        <v>9884</v>
      </c>
      <c r="B1415" t="s">
        <v>22</v>
      </c>
      <c r="C1415" t="s">
        <v>26</v>
      </c>
      <c r="D1415">
        <v>48.32</v>
      </c>
      <c r="E1415" s="3">
        <v>44945</v>
      </c>
      <c r="F1415" s="3">
        <v>45065</v>
      </c>
      <c r="G1415">
        <v>147.66</v>
      </c>
      <c r="H1415" t="s">
        <v>31</v>
      </c>
      <c r="I1415">
        <v>6.17</v>
      </c>
      <c r="J1415">
        <v>934.3</v>
      </c>
      <c r="K1415">
        <v>24.8</v>
      </c>
      <c r="L1415" s="7">
        <v>562.4</v>
      </c>
      <c r="M1415" t="b">
        <v>0</v>
      </c>
      <c r="N1415" t="s">
        <v>35</v>
      </c>
      <c r="O1415" t="s">
        <v>39</v>
      </c>
      <c r="P1415" s="4">
        <v>115.02</v>
      </c>
      <c r="Q1415" s="4">
        <v>87627.47</v>
      </c>
      <c r="R1415" s="4">
        <v>-70643.62</v>
      </c>
    </row>
    <row r="1416" spans="1:18" x14ac:dyDescent="0.25">
      <c r="A1416">
        <v>6655</v>
      </c>
      <c r="B1416" t="s">
        <v>22</v>
      </c>
      <c r="C1416" t="s">
        <v>24</v>
      </c>
      <c r="D1416">
        <v>167.55</v>
      </c>
      <c r="E1416" s="3">
        <v>45008</v>
      </c>
      <c r="F1416" s="3">
        <v>45149</v>
      </c>
      <c r="G1416">
        <v>252.54</v>
      </c>
      <c r="H1416" t="s">
        <v>30</v>
      </c>
      <c r="I1416">
        <v>6.08</v>
      </c>
      <c r="J1416">
        <v>947.3</v>
      </c>
      <c r="K1416">
        <v>29.9</v>
      </c>
      <c r="L1416" s="7">
        <v>243.8</v>
      </c>
      <c r="M1416" t="b">
        <v>1</v>
      </c>
      <c r="N1416" t="s">
        <v>38</v>
      </c>
      <c r="O1416" t="s">
        <v>39</v>
      </c>
      <c r="P1416" s="4">
        <v>155.08000000000001</v>
      </c>
      <c r="Q1416" s="4">
        <v>175607.29</v>
      </c>
      <c r="R1416" s="4">
        <v>-136443.39000000001</v>
      </c>
    </row>
    <row r="1417" spans="1:18" x14ac:dyDescent="0.25">
      <c r="A1417">
        <v>5473</v>
      </c>
      <c r="B1417" t="s">
        <v>19</v>
      </c>
      <c r="C1417" t="s">
        <v>25</v>
      </c>
      <c r="D1417">
        <v>47.67</v>
      </c>
      <c r="E1417" s="3">
        <v>44956</v>
      </c>
      <c r="F1417" s="3">
        <v>45172</v>
      </c>
      <c r="G1417">
        <v>127.32</v>
      </c>
      <c r="H1417" t="s">
        <v>33</v>
      </c>
      <c r="I1417">
        <v>5.81</v>
      </c>
      <c r="J1417">
        <v>849.9</v>
      </c>
      <c r="K1417">
        <v>27.2</v>
      </c>
      <c r="L1417" s="7">
        <v>225.8</v>
      </c>
      <c r="M1417" t="b">
        <v>1</v>
      </c>
      <c r="N1417" t="s">
        <v>38</v>
      </c>
      <c r="O1417" t="s">
        <v>39</v>
      </c>
      <c r="P1417" s="4">
        <v>87.29</v>
      </c>
      <c r="Q1417" s="4">
        <v>68699.850000000006</v>
      </c>
      <c r="R1417" s="4">
        <v>-57586.09</v>
      </c>
    </row>
    <row r="1418" spans="1:18" x14ac:dyDescent="0.25">
      <c r="A1418">
        <v>3946</v>
      </c>
      <c r="B1418" t="s">
        <v>21</v>
      </c>
      <c r="C1418" t="s">
        <v>27</v>
      </c>
      <c r="D1418">
        <v>185.31</v>
      </c>
      <c r="E1418" s="3">
        <v>44956</v>
      </c>
      <c r="F1418" s="3">
        <v>45059</v>
      </c>
      <c r="G1418">
        <v>360.89</v>
      </c>
      <c r="H1418" t="s">
        <v>31</v>
      </c>
      <c r="I1418">
        <v>4.67</v>
      </c>
      <c r="J1418">
        <v>1192.3</v>
      </c>
      <c r="K1418">
        <v>26.9</v>
      </c>
      <c r="L1418" s="7">
        <v>183.2</v>
      </c>
      <c r="M1418" t="b">
        <v>1</v>
      </c>
      <c r="N1418" t="s">
        <v>37</v>
      </c>
      <c r="O1418" t="s">
        <v>39</v>
      </c>
      <c r="P1418" s="4">
        <v>143.13</v>
      </c>
      <c r="Q1418" s="4">
        <v>286387.34000000003</v>
      </c>
      <c r="R1418" s="4">
        <v>-234733.15</v>
      </c>
    </row>
    <row r="1419" spans="1:18" x14ac:dyDescent="0.25">
      <c r="A1419">
        <v>8725</v>
      </c>
      <c r="B1419" t="s">
        <v>20</v>
      </c>
      <c r="C1419" t="s">
        <v>23</v>
      </c>
      <c r="D1419">
        <v>280.31</v>
      </c>
      <c r="E1419" s="3">
        <v>44951</v>
      </c>
      <c r="F1419" s="3">
        <v>45169</v>
      </c>
      <c r="G1419">
        <v>549.95000000000005</v>
      </c>
      <c r="H1419" t="s">
        <v>33</v>
      </c>
      <c r="I1419">
        <v>7.15</v>
      </c>
      <c r="J1419">
        <v>850.7</v>
      </c>
      <c r="K1419">
        <v>20.5</v>
      </c>
      <c r="L1419" s="7">
        <v>135.5</v>
      </c>
      <c r="M1419" t="b">
        <v>1</v>
      </c>
      <c r="N1419" t="s">
        <v>34</v>
      </c>
      <c r="O1419" t="s">
        <v>39</v>
      </c>
      <c r="P1419" s="4">
        <v>892.46</v>
      </c>
      <c r="Q1419" s="4">
        <v>388366.65</v>
      </c>
      <c r="R1419" s="4">
        <v>102441.73</v>
      </c>
    </row>
    <row r="1420" spans="1:18" x14ac:dyDescent="0.25">
      <c r="A1420">
        <v>1526</v>
      </c>
      <c r="B1420" t="s">
        <v>21</v>
      </c>
      <c r="C1420" t="s">
        <v>25</v>
      </c>
      <c r="D1420">
        <v>62.73</v>
      </c>
      <c r="E1420" s="3">
        <v>45014</v>
      </c>
      <c r="F1420" s="3">
        <v>45176</v>
      </c>
      <c r="G1420">
        <v>311.39999999999998</v>
      </c>
      <c r="H1420" t="s">
        <v>33</v>
      </c>
      <c r="I1420">
        <v>5.45</v>
      </c>
      <c r="J1420">
        <v>436</v>
      </c>
      <c r="K1420">
        <v>20.9</v>
      </c>
      <c r="L1420" s="7">
        <v>303</v>
      </c>
      <c r="M1420" t="b">
        <v>1</v>
      </c>
      <c r="N1420" t="s">
        <v>38</v>
      </c>
      <c r="O1420" t="s">
        <v>39</v>
      </c>
      <c r="P1420" s="4">
        <v>71.94</v>
      </c>
      <c r="Q1420" s="4">
        <v>116333.03</v>
      </c>
      <c r="R1420" s="4">
        <v>-93930.91</v>
      </c>
    </row>
    <row r="1421" spans="1:18" x14ac:dyDescent="0.25">
      <c r="A1421">
        <v>4224</v>
      </c>
      <c r="B1421" t="s">
        <v>18</v>
      </c>
      <c r="C1421" t="s">
        <v>24</v>
      </c>
      <c r="D1421">
        <v>230.55</v>
      </c>
      <c r="E1421" s="3">
        <v>45000</v>
      </c>
      <c r="F1421" s="3">
        <v>45215</v>
      </c>
      <c r="G1421">
        <v>592.49</v>
      </c>
      <c r="H1421" t="s">
        <v>30</v>
      </c>
      <c r="I1421">
        <v>6.43</v>
      </c>
      <c r="J1421">
        <v>370.4</v>
      </c>
      <c r="K1421">
        <v>27.3</v>
      </c>
      <c r="L1421" s="7">
        <v>237.6</v>
      </c>
      <c r="M1421" t="b">
        <v>1</v>
      </c>
      <c r="N1421" t="s">
        <v>34</v>
      </c>
      <c r="O1421" t="s">
        <v>39</v>
      </c>
      <c r="P1421" s="4">
        <v>151.47999999999999</v>
      </c>
      <c r="Q1421" s="4">
        <v>341713.87</v>
      </c>
      <c r="R1421" s="4">
        <v>-251963.48</v>
      </c>
    </row>
    <row r="1422" spans="1:18" x14ac:dyDescent="0.25">
      <c r="A1422">
        <v>2875</v>
      </c>
      <c r="B1422" t="s">
        <v>20</v>
      </c>
      <c r="C1422" t="s">
        <v>27</v>
      </c>
      <c r="D1422">
        <v>11.93</v>
      </c>
      <c r="E1422" s="3">
        <v>44992</v>
      </c>
      <c r="F1422" s="3">
        <v>45129</v>
      </c>
      <c r="G1422">
        <v>73.650000000000006</v>
      </c>
      <c r="H1422" t="s">
        <v>32</v>
      </c>
      <c r="I1422">
        <v>6.0149999999999997</v>
      </c>
      <c r="J1422">
        <v>1679.2</v>
      </c>
      <c r="K1422">
        <v>18.399999999999999</v>
      </c>
      <c r="L1422" s="7">
        <v>459.7</v>
      </c>
      <c r="M1422" t="b">
        <v>1</v>
      </c>
      <c r="N1422" t="s">
        <v>37</v>
      </c>
      <c r="O1422" t="s">
        <v>39</v>
      </c>
      <c r="P1422" s="4">
        <v>140.29</v>
      </c>
      <c r="Q1422" s="4">
        <v>13560.16</v>
      </c>
      <c r="R1422" s="4">
        <v>-3227.8</v>
      </c>
    </row>
    <row r="1423" spans="1:18" x14ac:dyDescent="0.25">
      <c r="A1423">
        <v>2763</v>
      </c>
      <c r="B1423" t="s">
        <v>21</v>
      </c>
      <c r="C1423" t="s">
        <v>29</v>
      </c>
      <c r="D1423">
        <v>115.77</v>
      </c>
      <c r="E1423" s="3">
        <v>45028</v>
      </c>
      <c r="F1423" s="3">
        <v>45168</v>
      </c>
      <c r="G1423">
        <v>472.6</v>
      </c>
      <c r="H1423" t="s">
        <v>32</v>
      </c>
      <c r="I1423">
        <v>6.25</v>
      </c>
      <c r="J1423">
        <v>239.6</v>
      </c>
      <c r="K1423">
        <v>31.9</v>
      </c>
      <c r="L1423" s="7">
        <v>180.3</v>
      </c>
      <c r="M1423" t="b">
        <v>1</v>
      </c>
      <c r="N1423" t="s">
        <v>34</v>
      </c>
      <c r="O1423" t="s">
        <v>39</v>
      </c>
      <c r="P1423" s="4">
        <v>53.21</v>
      </c>
      <c r="Q1423" s="4">
        <v>204725.43</v>
      </c>
      <c r="R1423" s="4">
        <v>-179578.38</v>
      </c>
    </row>
    <row r="1424" spans="1:18" x14ac:dyDescent="0.25">
      <c r="A1424">
        <v>9712</v>
      </c>
      <c r="B1424" t="s">
        <v>19</v>
      </c>
      <c r="C1424" t="s">
        <v>27</v>
      </c>
      <c r="D1424">
        <v>37.67</v>
      </c>
      <c r="E1424" s="3">
        <v>45022</v>
      </c>
      <c r="F1424" s="3">
        <v>45224</v>
      </c>
      <c r="G1424">
        <v>143.16</v>
      </c>
      <c r="H1424" t="s">
        <v>33</v>
      </c>
      <c r="I1424">
        <v>6.08</v>
      </c>
      <c r="J1424">
        <v>368.7</v>
      </c>
      <c r="K1424">
        <v>23.6</v>
      </c>
      <c r="L1424" s="7">
        <v>455</v>
      </c>
      <c r="M1424" t="b">
        <v>1</v>
      </c>
      <c r="N1424" t="s">
        <v>37</v>
      </c>
      <c r="O1424" t="s">
        <v>40</v>
      </c>
      <c r="P1424" s="4">
        <v>143.85</v>
      </c>
      <c r="Q1424" s="4">
        <v>46498.04</v>
      </c>
      <c r="R1424" s="4">
        <v>-25904.47</v>
      </c>
    </row>
    <row r="1425" spans="1:18" x14ac:dyDescent="0.25">
      <c r="A1425">
        <v>6797</v>
      </c>
      <c r="B1425" t="s">
        <v>19</v>
      </c>
      <c r="C1425" t="s">
        <v>28</v>
      </c>
      <c r="D1425">
        <v>108.98</v>
      </c>
      <c r="E1425" s="3">
        <v>44961</v>
      </c>
      <c r="F1425" s="3">
        <v>45168</v>
      </c>
      <c r="G1425">
        <v>400.11</v>
      </c>
      <c r="H1425" t="s">
        <v>30</v>
      </c>
      <c r="I1425">
        <v>5.04</v>
      </c>
      <c r="J1425">
        <v>912.5</v>
      </c>
      <c r="K1425">
        <v>24.7</v>
      </c>
      <c r="L1425" s="7">
        <v>208.5</v>
      </c>
      <c r="M1425" t="b">
        <v>1</v>
      </c>
      <c r="N1425" t="s">
        <v>63</v>
      </c>
      <c r="O1425" t="s">
        <v>40</v>
      </c>
      <c r="P1425" s="4">
        <v>345.39</v>
      </c>
      <c r="Q1425" s="4">
        <v>141155.79</v>
      </c>
      <c r="R1425" s="4">
        <v>-2961.8</v>
      </c>
    </row>
    <row r="1426" spans="1:18" x14ac:dyDescent="0.25">
      <c r="A1426">
        <v>8099</v>
      </c>
      <c r="B1426" t="s">
        <v>20</v>
      </c>
      <c r="C1426" t="s">
        <v>25</v>
      </c>
      <c r="D1426">
        <v>56.19</v>
      </c>
      <c r="E1426" s="3">
        <v>44977</v>
      </c>
      <c r="F1426" s="3">
        <v>45101</v>
      </c>
      <c r="G1426">
        <v>278.87</v>
      </c>
      <c r="H1426" t="s">
        <v>30</v>
      </c>
      <c r="I1426">
        <v>5.34</v>
      </c>
      <c r="J1426">
        <v>620.70000000000005</v>
      </c>
      <c r="K1426">
        <v>22.1</v>
      </c>
      <c r="L1426" s="7">
        <v>306.6682642487047</v>
      </c>
      <c r="M1426" t="b">
        <v>1</v>
      </c>
      <c r="N1426" t="s">
        <v>36</v>
      </c>
      <c r="O1426" t="s">
        <v>41</v>
      </c>
      <c r="P1426" s="4">
        <v>72.48</v>
      </c>
      <c r="Q1426" s="4">
        <v>77172.429999999993</v>
      </c>
      <c r="R1426" s="4">
        <v>-56959.93</v>
      </c>
    </row>
    <row r="1427" spans="1:18" x14ac:dyDescent="0.25">
      <c r="A1427">
        <v>6109</v>
      </c>
      <c r="B1427" t="s">
        <v>18</v>
      </c>
      <c r="C1427" t="s">
        <v>24</v>
      </c>
      <c r="D1427">
        <v>115.12</v>
      </c>
      <c r="E1427" s="3">
        <v>45027</v>
      </c>
      <c r="F1427" s="3">
        <v>45262</v>
      </c>
      <c r="G1427">
        <v>433</v>
      </c>
      <c r="H1427" t="s">
        <v>31</v>
      </c>
      <c r="I1427">
        <v>6.07</v>
      </c>
      <c r="J1427">
        <v>849.4</v>
      </c>
      <c r="K1427">
        <v>32</v>
      </c>
      <c r="L1427" s="7">
        <v>401.1</v>
      </c>
      <c r="M1427" t="b">
        <v>0</v>
      </c>
      <c r="N1427" t="s">
        <v>35</v>
      </c>
      <c r="O1427" t="s">
        <v>39</v>
      </c>
      <c r="P1427" s="4">
        <v>151.88</v>
      </c>
      <c r="Q1427" s="4">
        <v>113298.46</v>
      </c>
      <c r="R1427" s="4">
        <v>-47534.42</v>
      </c>
    </row>
    <row r="1428" spans="1:18" x14ac:dyDescent="0.25">
      <c r="A1428">
        <v>7644</v>
      </c>
      <c r="B1428" t="s">
        <v>19</v>
      </c>
      <c r="C1428" t="s">
        <v>25</v>
      </c>
      <c r="D1428">
        <v>128.16999999999999</v>
      </c>
      <c r="E1428" s="3">
        <v>44997</v>
      </c>
      <c r="F1428" s="3">
        <v>45099</v>
      </c>
      <c r="G1428">
        <v>274.67</v>
      </c>
      <c r="H1428" t="s">
        <v>33</v>
      </c>
      <c r="I1428">
        <v>6.87</v>
      </c>
      <c r="J1428">
        <v>387.9</v>
      </c>
      <c r="K1428">
        <v>28.3</v>
      </c>
      <c r="L1428" s="7">
        <v>419.5</v>
      </c>
      <c r="M1428" t="b">
        <v>1</v>
      </c>
      <c r="N1428" t="s">
        <v>38</v>
      </c>
      <c r="O1428" t="s">
        <v>39</v>
      </c>
      <c r="P1428" s="4">
        <v>80.83</v>
      </c>
      <c r="Q1428" s="4">
        <v>202996.9</v>
      </c>
      <c r="R1428" s="4">
        <v>-180795.32</v>
      </c>
    </row>
    <row r="1429" spans="1:18" x14ac:dyDescent="0.25">
      <c r="A1429">
        <v>1116</v>
      </c>
      <c r="B1429" t="s">
        <v>19</v>
      </c>
      <c r="C1429" t="s">
        <v>29</v>
      </c>
      <c r="D1429">
        <v>93.67</v>
      </c>
      <c r="E1429" s="3">
        <v>44997</v>
      </c>
      <c r="F1429" s="3">
        <v>45097</v>
      </c>
      <c r="G1429">
        <v>552.73</v>
      </c>
      <c r="H1429" t="s">
        <v>31</v>
      </c>
      <c r="I1429">
        <v>5.8</v>
      </c>
      <c r="J1429">
        <v>409.5</v>
      </c>
      <c r="K1429">
        <v>25.2</v>
      </c>
      <c r="L1429" s="7">
        <v>146.4</v>
      </c>
      <c r="M1429" t="b">
        <v>1</v>
      </c>
      <c r="N1429" t="s">
        <v>38</v>
      </c>
      <c r="O1429" t="s">
        <v>39</v>
      </c>
      <c r="P1429" s="4">
        <v>64.37</v>
      </c>
      <c r="Q1429" s="4">
        <v>60622.22</v>
      </c>
      <c r="R1429" s="4">
        <v>-25042.99</v>
      </c>
    </row>
    <row r="1430" spans="1:18" x14ac:dyDescent="0.25">
      <c r="A1430">
        <v>3433</v>
      </c>
      <c r="B1430" t="s">
        <v>18</v>
      </c>
      <c r="C1430" t="s">
        <v>26</v>
      </c>
      <c r="D1430">
        <v>198.7</v>
      </c>
      <c r="E1430" s="3">
        <v>44953</v>
      </c>
      <c r="F1430" s="3">
        <v>45132</v>
      </c>
      <c r="G1430">
        <v>723.66</v>
      </c>
      <c r="H1430" t="s">
        <v>30</v>
      </c>
      <c r="I1430">
        <v>5.1100000000000003</v>
      </c>
      <c r="J1430">
        <v>1481.1</v>
      </c>
      <c r="K1430">
        <v>27.4</v>
      </c>
      <c r="L1430" s="7">
        <v>205.5</v>
      </c>
      <c r="M1430" t="b">
        <v>0</v>
      </c>
      <c r="N1430" t="s">
        <v>35</v>
      </c>
      <c r="O1430" t="s">
        <v>39</v>
      </c>
      <c r="P1430" s="4">
        <v>122.6</v>
      </c>
      <c r="Q1430" s="4">
        <v>358310.5</v>
      </c>
      <c r="R1430" s="4">
        <v>-269589.78000000003</v>
      </c>
    </row>
    <row r="1431" spans="1:18" x14ac:dyDescent="0.25">
      <c r="A1431">
        <v>6463</v>
      </c>
      <c r="B1431" t="s">
        <v>21</v>
      </c>
      <c r="C1431" t="s">
        <v>29</v>
      </c>
      <c r="D1431">
        <v>276.06</v>
      </c>
      <c r="E1431" s="3">
        <v>44936</v>
      </c>
      <c r="F1431" s="3">
        <v>45134</v>
      </c>
      <c r="G1431">
        <v>516.24</v>
      </c>
      <c r="H1431" t="s">
        <v>33</v>
      </c>
      <c r="I1431">
        <v>4.76</v>
      </c>
      <c r="J1431">
        <v>1414.6</v>
      </c>
      <c r="K1431">
        <v>24.1</v>
      </c>
      <c r="L1431" s="7">
        <v>185.4</v>
      </c>
      <c r="M1431" t="b">
        <v>1</v>
      </c>
      <c r="N1431" t="s">
        <v>34</v>
      </c>
      <c r="O1431" t="s">
        <v>40</v>
      </c>
      <c r="P1431" s="4">
        <v>61.13</v>
      </c>
      <c r="Q1431" s="4">
        <v>450476.54</v>
      </c>
      <c r="R1431" s="4">
        <v>-418918.79</v>
      </c>
    </row>
    <row r="1432" spans="1:18" x14ac:dyDescent="0.25">
      <c r="A1432">
        <v>1583</v>
      </c>
      <c r="B1432" t="s">
        <v>19</v>
      </c>
      <c r="C1432" t="s">
        <v>24</v>
      </c>
      <c r="D1432">
        <v>123.18</v>
      </c>
      <c r="E1432" s="3">
        <v>45023</v>
      </c>
      <c r="F1432" s="3">
        <v>45257</v>
      </c>
      <c r="G1432">
        <v>510.81</v>
      </c>
      <c r="H1432" t="s">
        <v>32</v>
      </c>
      <c r="I1432">
        <v>6.49</v>
      </c>
      <c r="J1432">
        <v>366.8</v>
      </c>
      <c r="K1432">
        <v>25.4</v>
      </c>
      <c r="L1432" s="7">
        <v>366.9</v>
      </c>
      <c r="M1432" t="b">
        <v>0</v>
      </c>
      <c r="N1432" t="s">
        <v>35</v>
      </c>
      <c r="O1432" t="s">
        <v>39</v>
      </c>
      <c r="P1432" s="4">
        <v>158.81</v>
      </c>
      <c r="Q1432" s="4">
        <v>126930.55</v>
      </c>
      <c r="R1432" s="4">
        <v>-45808.81</v>
      </c>
    </row>
    <row r="1433" spans="1:18" x14ac:dyDescent="0.25">
      <c r="A1433">
        <v>9586</v>
      </c>
      <c r="B1433" t="s">
        <v>22</v>
      </c>
      <c r="C1433" t="s">
        <v>28</v>
      </c>
      <c r="D1433">
        <v>61.74</v>
      </c>
      <c r="E1433" s="3">
        <v>44969</v>
      </c>
      <c r="F1433" s="3">
        <v>45119</v>
      </c>
      <c r="G1433">
        <v>292.45</v>
      </c>
      <c r="H1433" t="s">
        <v>32</v>
      </c>
      <c r="I1433">
        <v>5.77</v>
      </c>
      <c r="J1433">
        <v>1268.5</v>
      </c>
      <c r="K1433">
        <v>23.7</v>
      </c>
      <c r="L1433" s="7">
        <v>91.7</v>
      </c>
      <c r="M1433" t="b">
        <v>1</v>
      </c>
      <c r="N1433" t="s">
        <v>34</v>
      </c>
      <c r="O1433" t="s">
        <v>40</v>
      </c>
      <c r="P1433" s="4">
        <v>352.68</v>
      </c>
      <c r="Q1433" s="4">
        <v>51836.27</v>
      </c>
      <c r="R1433" s="4">
        <v>51305</v>
      </c>
    </row>
    <row r="1434" spans="1:18" x14ac:dyDescent="0.25">
      <c r="A1434">
        <v>4788</v>
      </c>
      <c r="B1434" t="s">
        <v>19</v>
      </c>
      <c r="C1434" t="s">
        <v>23</v>
      </c>
      <c r="D1434">
        <v>84.86</v>
      </c>
      <c r="E1434" s="3">
        <v>44981</v>
      </c>
      <c r="F1434" s="3">
        <v>45074</v>
      </c>
      <c r="G1434">
        <v>244.22</v>
      </c>
      <c r="H1434" t="s">
        <v>31</v>
      </c>
      <c r="I1434">
        <v>4.88</v>
      </c>
      <c r="J1434">
        <v>1174.9000000000001</v>
      </c>
      <c r="K1434">
        <v>24.6</v>
      </c>
      <c r="L1434" s="7">
        <v>335</v>
      </c>
      <c r="M1434" t="b">
        <v>1</v>
      </c>
      <c r="N1434" t="s">
        <v>37</v>
      </c>
      <c r="O1434" t="s">
        <v>40</v>
      </c>
      <c r="P1434" s="4">
        <v>908.04</v>
      </c>
      <c r="Q1434" s="4">
        <v>91805.53</v>
      </c>
      <c r="R1434" s="4">
        <v>129956</v>
      </c>
    </row>
    <row r="1435" spans="1:18" x14ac:dyDescent="0.25">
      <c r="A1435">
        <v>5167</v>
      </c>
      <c r="B1435" t="s">
        <v>21</v>
      </c>
      <c r="C1435" t="s">
        <v>27</v>
      </c>
      <c r="D1435">
        <v>256.93</v>
      </c>
      <c r="E1435" s="3">
        <v>44997</v>
      </c>
      <c r="F1435" s="3">
        <v>45177</v>
      </c>
      <c r="G1435">
        <v>1413.55</v>
      </c>
      <c r="H1435" t="s">
        <v>33</v>
      </c>
      <c r="I1435">
        <v>6.52</v>
      </c>
      <c r="J1435">
        <v>1341.4</v>
      </c>
      <c r="K1435">
        <v>23</v>
      </c>
      <c r="L1435" s="7">
        <v>98.1</v>
      </c>
      <c r="M1435" t="b">
        <v>1</v>
      </c>
      <c r="N1435" t="s">
        <v>37</v>
      </c>
      <c r="O1435" t="s">
        <v>40</v>
      </c>
      <c r="P1435" s="4">
        <v>152.55000000000001</v>
      </c>
      <c r="Q1435" s="4">
        <v>438728.24</v>
      </c>
      <c r="R1435" s="4">
        <v>-223091.19</v>
      </c>
    </row>
    <row r="1436" spans="1:18" x14ac:dyDescent="0.25">
      <c r="A1436">
        <v>9465</v>
      </c>
      <c r="B1436" t="s">
        <v>21</v>
      </c>
      <c r="C1436" t="s">
        <v>27</v>
      </c>
      <c r="D1436">
        <v>173.63</v>
      </c>
      <c r="E1436" s="3">
        <v>44932</v>
      </c>
      <c r="F1436" s="3">
        <v>45065</v>
      </c>
      <c r="G1436">
        <v>841.91</v>
      </c>
      <c r="H1436" t="s">
        <v>30</v>
      </c>
      <c r="I1436">
        <v>5.12</v>
      </c>
      <c r="J1436">
        <v>959.1</v>
      </c>
      <c r="K1436">
        <v>19.2</v>
      </c>
      <c r="L1436" s="7">
        <v>235.4</v>
      </c>
      <c r="M1436" t="b">
        <v>1</v>
      </c>
      <c r="N1436" t="s">
        <v>34</v>
      </c>
      <c r="O1436" t="s">
        <v>40</v>
      </c>
      <c r="P1436" s="4">
        <v>141.22</v>
      </c>
      <c r="Q1436" s="4">
        <v>95037.46</v>
      </c>
      <c r="R1436" s="4">
        <v>23857.07</v>
      </c>
    </row>
    <row r="1437" spans="1:18" x14ac:dyDescent="0.25">
      <c r="A1437">
        <v>2389</v>
      </c>
      <c r="B1437" t="s">
        <v>20</v>
      </c>
      <c r="C1437" t="s">
        <v>29</v>
      </c>
      <c r="D1437">
        <v>139.22999999999999</v>
      </c>
      <c r="E1437" s="3">
        <v>44932</v>
      </c>
      <c r="F1437" s="3">
        <v>45086</v>
      </c>
      <c r="G1437">
        <v>661.58</v>
      </c>
      <c r="H1437" t="s">
        <v>31</v>
      </c>
      <c r="I1437">
        <v>6.03</v>
      </c>
      <c r="J1437">
        <v>632</v>
      </c>
      <c r="K1437">
        <v>18.600000000000001</v>
      </c>
      <c r="L1437" s="7">
        <v>311.31765517241399</v>
      </c>
      <c r="M1437" t="b">
        <v>0</v>
      </c>
      <c r="N1437" t="s">
        <v>35</v>
      </c>
      <c r="O1437" t="s">
        <v>40</v>
      </c>
      <c r="P1437" s="4">
        <v>61.41</v>
      </c>
      <c r="Q1437" s="4">
        <v>167338.64000000001</v>
      </c>
      <c r="R1437" s="4">
        <v>-126711.01</v>
      </c>
    </row>
    <row r="1438" spans="1:18" x14ac:dyDescent="0.25">
      <c r="A1438">
        <v>9357</v>
      </c>
      <c r="B1438" t="s">
        <v>22</v>
      </c>
      <c r="C1438" t="s">
        <v>25</v>
      </c>
      <c r="D1438">
        <v>49.14</v>
      </c>
      <c r="E1438" s="3">
        <v>45003</v>
      </c>
      <c r="F1438" s="3">
        <v>45166</v>
      </c>
      <c r="G1438">
        <v>177.11</v>
      </c>
      <c r="H1438" t="s">
        <v>32</v>
      </c>
      <c r="I1438">
        <v>5.42</v>
      </c>
      <c r="J1438">
        <v>1261.9000000000001</v>
      </c>
      <c r="K1438">
        <v>20.8</v>
      </c>
      <c r="L1438" s="7">
        <v>306.6682642487047</v>
      </c>
      <c r="M1438" t="b">
        <v>1</v>
      </c>
      <c r="N1438" t="s">
        <v>34</v>
      </c>
      <c r="O1438" t="s">
        <v>40</v>
      </c>
      <c r="P1438" s="4">
        <v>80.48</v>
      </c>
      <c r="Q1438" s="4">
        <v>43300.46</v>
      </c>
      <c r="R1438" s="4">
        <v>-29046.65</v>
      </c>
    </row>
    <row r="1439" spans="1:18" x14ac:dyDescent="0.25">
      <c r="A1439">
        <v>7154</v>
      </c>
      <c r="B1439" t="s">
        <v>21</v>
      </c>
      <c r="C1439" t="s">
        <v>26</v>
      </c>
      <c r="D1439">
        <v>137.66999999999999</v>
      </c>
      <c r="E1439" s="3">
        <v>44974</v>
      </c>
      <c r="F1439" s="3">
        <v>45073</v>
      </c>
      <c r="G1439">
        <v>868.64</v>
      </c>
      <c r="H1439" t="s">
        <v>30</v>
      </c>
      <c r="I1439">
        <v>7.3</v>
      </c>
      <c r="J1439">
        <v>794.2</v>
      </c>
      <c r="K1439">
        <v>22</v>
      </c>
      <c r="L1439" s="7">
        <v>204.2</v>
      </c>
      <c r="M1439" t="b">
        <v>1</v>
      </c>
      <c r="N1439" t="s">
        <v>34</v>
      </c>
      <c r="O1439" t="s">
        <v>40</v>
      </c>
      <c r="P1439" s="4">
        <v>119.04</v>
      </c>
      <c r="Q1439" s="4">
        <v>249516.84</v>
      </c>
      <c r="R1439" s="4">
        <v>-146113.93</v>
      </c>
    </row>
    <row r="1440" spans="1:18" x14ac:dyDescent="0.25">
      <c r="A1440">
        <v>6420</v>
      </c>
      <c r="B1440" t="s">
        <v>18</v>
      </c>
      <c r="C1440" t="s">
        <v>25</v>
      </c>
      <c r="D1440">
        <v>87.16</v>
      </c>
      <c r="E1440" s="3">
        <v>45003</v>
      </c>
      <c r="F1440" s="3">
        <v>45165</v>
      </c>
      <c r="G1440">
        <v>250.23</v>
      </c>
      <c r="H1440" t="s">
        <v>33</v>
      </c>
      <c r="I1440">
        <v>5.18</v>
      </c>
      <c r="J1440">
        <v>550.29999999999995</v>
      </c>
      <c r="K1440">
        <v>32.200000000000003</v>
      </c>
      <c r="L1440" s="7">
        <v>388.7</v>
      </c>
      <c r="M1440" t="b">
        <v>1</v>
      </c>
      <c r="N1440" t="s">
        <v>37</v>
      </c>
      <c r="O1440" t="s">
        <v>40</v>
      </c>
      <c r="P1440" s="4">
        <v>81.38</v>
      </c>
      <c r="Q1440" s="4">
        <v>97685.65</v>
      </c>
      <c r="R1440" s="4">
        <v>-77321.929999999993</v>
      </c>
    </row>
    <row r="1441" spans="1:18" x14ac:dyDescent="0.25">
      <c r="A1441">
        <v>9920</v>
      </c>
      <c r="B1441" t="s">
        <v>22</v>
      </c>
      <c r="C1441" t="s">
        <v>28</v>
      </c>
      <c r="D1441">
        <v>283.23</v>
      </c>
      <c r="E1441" s="3">
        <v>44928</v>
      </c>
      <c r="F1441" s="3">
        <v>45081</v>
      </c>
      <c r="G1441">
        <v>1242.96</v>
      </c>
      <c r="H1441" t="s">
        <v>32</v>
      </c>
      <c r="I1441">
        <v>5.76</v>
      </c>
      <c r="J1441">
        <v>853.8</v>
      </c>
      <c r="K1441">
        <v>27.8</v>
      </c>
      <c r="L1441" s="7">
        <v>457.1</v>
      </c>
      <c r="M1441" t="b">
        <v>0</v>
      </c>
      <c r="N1441" t="s">
        <v>35</v>
      </c>
      <c r="O1441" t="s">
        <v>39</v>
      </c>
      <c r="P1441" s="4">
        <v>353.45</v>
      </c>
      <c r="Q1441" s="4">
        <v>438113.62</v>
      </c>
      <c r="R1441" s="4">
        <v>1210.5899999999999</v>
      </c>
    </row>
    <row r="1442" spans="1:18" x14ac:dyDescent="0.25">
      <c r="A1442">
        <v>3043</v>
      </c>
      <c r="B1442" t="s">
        <v>22</v>
      </c>
      <c r="C1442" t="s">
        <v>23</v>
      </c>
      <c r="D1442">
        <v>265.8</v>
      </c>
      <c r="E1442" s="3">
        <v>45009</v>
      </c>
      <c r="F1442" s="3">
        <v>45205</v>
      </c>
      <c r="G1442">
        <v>809.43</v>
      </c>
      <c r="H1442" t="s">
        <v>30</v>
      </c>
      <c r="I1442">
        <v>7.38</v>
      </c>
      <c r="J1442">
        <v>1421.2</v>
      </c>
      <c r="K1442">
        <v>33.299999999999997</v>
      </c>
      <c r="L1442" s="7">
        <v>190</v>
      </c>
      <c r="M1442" t="b">
        <v>1</v>
      </c>
      <c r="N1442" t="s">
        <v>34</v>
      </c>
      <c r="O1442" t="s">
        <v>39</v>
      </c>
      <c r="P1442" s="4">
        <v>890.75</v>
      </c>
      <c r="Q1442" s="4">
        <v>275591.74</v>
      </c>
      <c r="R1442" s="4">
        <v>445408.03</v>
      </c>
    </row>
    <row r="1443" spans="1:18" x14ac:dyDescent="0.25">
      <c r="A1443">
        <v>5197</v>
      </c>
      <c r="B1443" t="s">
        <v>18</v>
      </c>
      <c r="C1443" t="s">
        <v>25</v>
      </c>
      <c r="D1443">
        <v>29.75</v>
      </c>
      <c r="E1443" s="3">
        <v>44977</v>
      </c>
      <c r="F1443" s="3">
        <v>45163</v>
      </c>
      <c r="G1443">
        <v>155.41</v>
      </c>
      <c r="H1443" t="s">
        <v>32</v>
      </c>
      <c r="I1443">
        <v>5.46</v>
      </c>
      <c r="J1443">
        <v>961.3</v>
      </c>
      <c r="K1443">
        <v>23.4</v>
      </c>
      <c r="L1443" s="7">
        <v>306.6682642487047</v>
      </c>
      <c r="M1443" t="b">
        <v>1</v>
      </c>
      <c r="N1443" t="s">
        <v>37</v>
      </c>
      <c r="O1443" t="s">
        <v>39</v>
      </c>
      <c r="P1443" s="4">
        <v>79.599999999999994</v>
      </c>
      <c r="Q1443" s="4">
        <v>29587.85</v>
      </c>
      <c r="R1443" s="4">
        <v>-17217.21</v>
      </c>
    </row>
    <row r="1444" spans="1:18" x14ac:dyDescent="0.25">
      <c r="A1444">
        <v>4496</v>
      </c>
      <c r="B1444" t="s">
        <v>19</v>
      </c>
      <c r="C1444" t="s">
        <v>27</v>
      </c>
      <c r="D1444">
        <v>157.41</v>
      </c>
      <c r="E1444" s="3">
        <v>44987</v>
      </c>
      <c r="F1444" s="3">
        <v>45104</v>
      </c>
      <c r="G1444">
        <v>273.73</v>
      </c>
      <c r="H1444" t="s">
        <v>33</v>
      </c>
      <c r="I1444">
        <v>6.43</v>
      </c>
      <c r="J1444">
        <v>679.8</v>
      </c>
      <c r="K1444">
        <v>24.4</v>
      </c>
      <c r="L1444" s="7">
        <v>402.2</v>
      </c>
      <c r="M1444" t="b">
        <v>1</v>
      </c>
      <c r="N1444" t="s">
        <v>38</v>
      </c>
      <c r="O1444" t="s">
        <v>39</v>
      </c>
      <c r="P1444" s="4">
        <v>156.34</v>
      </c>
      <c r="Q1444" s="4">
        <v>155648.47</v>
      </c>
      <c r="R1444" s="4">
        <v>-112853.52</v>
      </c>
    </row>
    <row r="1445" spans="1:18" x14ac:dyDescent="0.25">
      <c r="A1445">
        <v>1778</v>
      </c>
      <c r="B1445" t="s">
        <v>18</v>
      </c>
      <c r="C1445" t="s">
        <v>26</v>
      </c>
      <c r="D1445">
        <v>71.39</v>
      </c>
      <c r="E1445" s="3">
        <v>44945</v>
      </c>
      <c r="F1445" s="3">
        <v>45065</v>
      </c>
      <c r="G1445">
        <v>123.47</v>
      </c>
      <c r="H1445" t="s">
        <v>31</v>
      </c>
      <c r="I1445">
        <v>5.45</v>
      </c>
      <c r="J1445">
        <v>1531</v>
      </c>
      <c r="K1445">
        <v>29.5</v>
      </c>
      <c r="L1445" s="7">
        <v>580.9</v>
      </c>
      <c r="M1445" t="b">
        <v>1</v>
      </c>
      <c r="N1445" t="s">
        <v>38</v>
      </c>
      <c r="O1445" t="s">
        <v>41</v>
      </c>
      <c r="P1445" s="4">
        <v>120.62</v>
      </c>
      <c r="Q1445" s="4">
        <v>108317.33</v>
      </c>
      <c r="R1445" s="4">
        <v>-93424.38</v>
      </c>
    </row>
    <row r="1446" spans="1:18" x14ac:dyDescent="0.25">
      <c r="A1446">
        <v>1213</v>
      </c>
      <c r="B1446" t="s">
        <v>18</v>
      </c>
      <c r="C1446" t="s">
        <v>25</v>
      </c>
      <c r="D1446">
        <v>126.18</v>
      </c>
      <c r="E1446" s="3">
        <v>45040</v>
      </c>
      <c r="F1446" s="3">
        <v>45167</v>
      </c>
      <c r="G1446">
        <v>700.84</v>
      </c>
      <c r="H1446" t="s">
        <v>30</v>
      </c>
      <c r="I1446">
        <v>4.83</v>
      </c>
      <c r="J1446">
        <v>1610.6</v>
      </c>
      <c r="K1446">
        <v>27.2</v>
      </c>
      <c r="L1446" s="7">
        <v>167.6</v>
      </c>
      <c r="M1446" t="b">
        <v>1</v>
      </c>
      <c r="N1446" t="s">
        <v>37</v>
      </c>
      <c r="O1446" t="s">
        <v>39</v>
      </c>
      <c r="P1446" s="4">
        <v>71.36</v>
      </c>
      <c r="Q1446" s="4">
        <v>245591.87</v>
      </c>
      <c r="R1446" s="4">
        <v>-195579.93</v>
      </c>
    </row>
    <row r="1447" spans="1:18" x14ac:dyDescent="0.25">
      <c r="A1447">
        <v>4762</v>
      </c>
      <c r="B1447" t="s">
        <v>19</v>
      </c>
      <c r="C1447" t="s">
        <v>26</v>
      </c>
      <c r="D1447">
        <v>263.67</v>
      </c>
      <c r="E1447" s="3">
        <v>45028</v>
      </c>
      <c r="F1447" s="3">
        <v>45144</v>
      </c>
      <c r="G1447">
        <v>968.02</v>
      </c>
      <c r="H1447" t="s">
        <v>30</v>
      </c>
      <c r="I1447">
        <v>6.38</v>
      </c>
      <c r="J1447">
        <v>893.2</v>
      </c>
      <c r="K1447">
        <v>26.4</v>
      </c>
      <c r="L1447" s="7">
        <v>409.8</v>
      </c>
      <c r="M1447" t="b">
        <v>0</v>
      </c>
      <c r="N1447" t="s">
        <v>35</v>
      </c>
      <c r="O1447" t="s">
        <v>39</v>
      </c>
      <c r="P1447" s="4">
        <v>125.5</v>
      </c>
      <c r="Q1447" s="4">
        <v>214157.29</v>
      </c>
      <c r="R1447" s="4">
        <v>-92670.78</v>
      </c>
    </row>
    <row r="1448" spans="1:18" x14ac:dyDescent="0.25">
      <c r="A1448">
        <v>7731</v>
      </c>
      <c r="B1448" t="s">
        <v>19</v>
      </c>
      <c r="C1448" t="s">
        <v>23</v>
      </c>
      <c r="D1448">
        <v>160.62</v>
      </c>
      <c r="E1448" s="3">
        <v>44928</v>
      </c>
      <c r="F1448" s="3">
        <v>45116</v>
      </c>
      <c r="G1448">
        <v>514.92999999999995</v>
      </c>
      <c r="H1448" t="s">
        <v>33</v>
      </c>
      <c r="I1448">
        <v>7.25</v>
      </c>
      <c r="J1448">
        <v>799.5</v>
      </c>
      <c r="K1448">
        <v>27.2</v>
      </c>
      <c r="L1448" s="7">
        <v>548.6</v>
      </c>
      <c r="M1448" t="b">
        <v>1</v>
      </c>
      <c r="N1448" t="s">
        <v>37</v>
      </c>
      <c r="O1448" t="s">
        <v>39</v>
      </c>
      <c r="P1448" s="4">
        <v>908.83</v>
      </c>
      <c r="Q1448" s="4">
        <v>235445.12</v>
      </c>
      <c r="R1448" s="4">
        <v>232538.71</v>
      </c>
    </row>
    <row r="1449" spans="1:18" x14ac:dyDescent="0.25">
      <c r="A1449">
        <v>4117</v>
      </c>
      <c r="B1449" t="s">
        <v>19</v>
      </c>
      <c r="C1449" t="s">
        <v>27</v>
      </c>
      <c r="D1449">
        <v>103.59</v>
      </c>
      <c r="E1449" s="3">
        <v>44977</v>
      </c>
      <c r="F1449" s="3">
        <v>45216</v>
      </c>
      <c r="G1449">
        <v>470.05</v>
      </c>
      <c r="H1449" t="s">
        <v>32</v>
      </c>
      <c r="I1449">
        <v>5.86</v>
      </c>
      <c r="J1449">
        <v>1180.3</v>
      </c>
      <c r="K1449">
        <v>27.3</v>
      </c>
      <c r="L1449" s="7">
        <v>304.10000000000002</v>
      </c>
      <c r="M1449" t="b">
        <v>1</v>
      </c>
      <c r="N1449" t="s">
        <v>63</v>
      </c>
      <c r="O1449" t="s">
        <v>40</v>
      </c>
      <c r="P1449" s="4">
        <v>157.04</v>
      </c>
      <c r="Q1449" s="4">
        <v>93039.53</v>
      </c>
      <c r="R1449" s="4">
        <v>-19222.88</v>
      </c>
    </row>
    <row r="1450" spans="1:18" x14ac:dyDescent="0.25">
      <c r="A1450">
        <v>6791</v>
      </c>
      <c r="B1450" t="s">
        <v>19</v>
      </c>
      <c r="C1450" t="s">
        <v>26</v>
      </c>
      <c r="D1450">
        <v>66.33</v>
      </c>
      <c r="E1450" s="3">
        <v>44952</v>
      </c>
      <c r="F1450" s="3">
        <v>45139</v>
      </c>
      <c r="G1450">
        <v>332.28</v>
      </c>
      <c r="H1450" t="s">
        <v>32</v>
      </c>
      <c r="I1450">
        <v>6.38</v>
      </c>
      <c r="J1450">
        <v>292.8</v>
      </c>
      <c r="K1450">
        <v>30.3</v>
      </c>
      <c r="L1450" s="7">
        <v>224.3</v>
      </c>
      <c r="M1450" t="b">
        <v>1</v>
      </c>
      <c r="N1450" t="s">
        <v>37</v>
      </c>
      <c r="O1450" t="s">
        <v>39</v>
      </c>
      <c r="P1450" s="4">
        <v>117.25</v>
      </c>
      <c r="Q1450" s="4">
        <v>87822.58</v>
      </c>
      <c r="R1450" s="4">
        <v>-48862.75</v>
      </c>
    </row>
    <row r="1451" spans="1:18" x14ac:dyDescent="0.25">
      <c r="A1451">
        <v>9783</v>
      </c>
      <c r="B1451" t="s">
        <v>19</v>
      </c>
      <c r="C1451" t="s">
        <v>25</v>
      </c>
      <c r="D1451">
        <v>241.1</v>
      </c>
      <c r="E1451" s="3">
        <v>44996</v>
      </c>
      <c r="F1451" s="3">
        <v>45177</v>
      </c>
      <c r="G1451">
        <v>604.20000000000005</v>
      </c>
      <c r="H1451" t="s">
        <v>32</v>
      </c>
      <c r="I1451">
        <v>6.33</v>
      </c>
      <c r="J1451">
        <v>1306.0999999999999</v>
      </c>
      <c r="K1451">
        <v>28.7</v>
      </c>
      <c r="L1451" s="7">
        <v>416.8</v>
      </c>
      <c r="M1451" t="b">
        <v>1</v>
      </c>
      <c r="N1451" t="s">
        <v>36</v>
      </c>
      <c r="O1451" t="s">
        <v>39</v>
      </c>
      <c r="P1451" s="4">
        <v>80.7</v>
      </c>
      <c r="Q1451" s="4">
        <v>316419.21999999997</v>
      </c>
      <c r="R1451" s="4">
        <v>-267660.28000000003</v>
      </c>
    </row>
    <row r="1452" spans="1:18" x14ac:dyDescent="0.25">
      <c r="A1452">
        <v>3720</v>
      </c>
      <c r="B1452" t="s">
        <v>18</v>
      </c>
      <c r="C1452" t="s">
        <v>27</v>
      </c>
      <c r="D1452">
        <v>189.23</v>
      </c>
      <c r="E1452" s="3">
        <v>44946</v>
      </c>
      <c r="F1452" s="3">
        <v>45097</v>
      </c>
      <c r="G1452">
        <v>459.29</v>
      </c>
      <c r="H1452" t="s">
        <v>30</v>
      </c>
      <c r="I1452">
        <v>5.75</v>
      </c>
      <c r="J1452">
        <v>1451.7</v>
      </c>
      <c r="K1452">
        <v>33.299999999999997</v>
      </c>
      <c r="L1452" s="7">
        <v>67.3</v>
      </c>
      <c r="M1452" t="b">
        <v>1</v>
      </c>
      <c r="N1452" t="s">
        <v>38</v>
      </c>
      <c r="O1452" t="s">
        <v>40</v>
      </c>
      <c r="P1452" s="4">
        <v>151.83000000000001</v>
      </c>
      <c r="Q1452" s="4">
        <v>222358.31</v>
      </c>
      <c r="R1452" s="4">
        <v>-152624.31</v>
      </c>
    </row>
    <row r="1453" spans="1:18" x14ac:dyDescent="0.25">
      <c r="A1453">
        <v>9905</v>
      </c>
      <c r="B1453" t="s">
        <v>20</v>
      </c>
      <c r="C1453" t="s">
        <v>29</v>
      </c>
      <c r="D1453">
        <v>143.08000000000001</v>
      </c>
      <c r="E1453" s="3">
        <v>44949</v>
      </c>
      <c r="F1453" s="3">
        <v>45085</v>
      </c>
      <c r="G1453">
        <v>900.08</v>
      </c>
      <c r="H1453" t="s">
        <v>30</v>
      </c>
      <c r="I1453">
        <v>6.34</v>
      </c>
      <c r="J1453">
        <v>835.9</v>
      </c>
      <c r="K1453">
        <v>33.200000000000003</v>
      </c>
      <c r="L1453" s="7">
        <v>248.1</v>
      </c>
      <c r="M1453" t="b">
        <v>1</v>
      </c>
      <c r="N1453" t="s">
        <v>38</v>
      </c>
      <c r="O1453" t="s">
        <v>40</v>
      </c>
      <c r="P1453" s="4">
        <v>64.319999999999993</v>
      </c>
      <c r="Q1453" s="4">
        <v>178559.01</v>
      </c>
      <c r="R1453" s="4">
        <v>-120665.86</v>
      </c>
    </row>
    <row r="1454" spans="1:18" x14ac:dyDescent="0.25">
      <c r="A1454">
        <v>7047</v>
      </c>
      <c r="B1454" t="s">
        <v>20</v>
      </c>
      <c r="C1454" t="s">
        <v>29</v>
      </c>
      <c r="D1454">
        <v>69.16</v>
      </c>
      <c r="E1454" s="3">
        <v>44980</v>
      </c>
      <c r="F1454" s="3">
        <v>45206</v>
      </c>
      <c r="G1454">
        <v>307.64999999999998</v>
      </c>
      <c r="H1454" t="s">
        <v>32</v>
      </c>
      <c r="I1454">
        <v>5.28</v>
      </c>
      <c r="J1454">
        <v>479.4</v>
      </c>
      <c r="K1454">
        <v>24.8</v>
      </c>
      <c r="L1454" s="7">
        <v>191.9</v>
      </c>
      <c r="M1454" t="b">
        <v>1</v>
      </c>
      <c r="N1454" t="s">
        <v>36</v>
      </c>
      <c r="O1454" t="s">
        <v>40</v>
      </c>
      <c r="P1454" s="4">
        <v>63.32</v>
      </c>
      <c r="Q1454" s="4">
        <v>125895.18</v>
      </c>
      <c r="R1454" s="4">
        <v>-106414.78</v>
      </c>
    </row>
    <row r="1455" spans="1:18" x14ac:dyDescent="0.25">
      <c r="A1455">
        <v>9032</v>
      </c>
      <c r="B1455" t="s">
        <v>21</v>
      </c>
      <c r="C1455" t="s">
        <v>28</v>
      </c>
      <c r="D1455">
        <v>103.6</v>
      </c>
      <c r="E1455" s="3">
        <v>44941</v>
      </c>
      <c r="F1455" s="3">
        <v>45176</v>
      </c>
      <c r="G1455">
        <v>357.48</v>
      </c>
      <c r="H1455" t="s">
        <v>30</v>
      </c>
      <c r="I1455">
        <v>5.63</v>
      </c>
      <c r="J1455">
        <v>246.1</v>
      </c>
      <c r="K1455">
        <v>18.600000000000001</v>
      </c>
      <c r="L1455" s="7">
        <v>173.5</v>
      </c>
      <c r="M1455" t="b">
        <v>1</v>
      </c>
      <c r="N1455" t="s">
        <v>34</v>
      </c>
      <c r="O1455" t="s">
        <v>40</v>
      </c>
      <c r="P1455" s="4">
        <v>343.98</v>
      </c>
      <c r="Q1455" s="4">
        <v>65569.14</v>
      </c>
      <c r="R1455" s="4">
        <v>57396.83</v>
      </c>
    </row>
    <row r="1456" spans="1:18" x14ac:dyDescent="0.25">
      <c r="A1456">
        <v>1001</v>
      </c>
      <c r="B1456" t="s">
        <v>20</v>
      </c>
      <c r="C1456" t="s">
        <v>29</v>
      </c>
      <c r="D1456">
        <v>288.14999999999998</v>
      </c>
      <c r="E1456" s="3">
        <v>44932</v>
      </c>
      <c r="F1456" s="3">
        <v>45096</v>
      </c>
      <c r="G1456">
        <v>1586.9</v>
      </c>
      <c r="H1456" t="s">
        <v>31</v>
      </c>
      <c r="I1456">
        <v>5.83</v>
      </c>
      <c r="J1456">
        <v>1219.5999999999999</v>
      </c>
      <c r="K1456">
        <v>18.2</v>
      </c>
      <c r="L1456" s="7">
        <v>148.9</v>
      </c>
      <c r="M1456" t="b">
        <v>1</v>
      </c>
      <c r="N1456" t="s">
        <v>37</v>
      </c>
      <c r="O1456" t="s">
        <v>40</v>
      </c>
      <c r="P1456" s="4">
        <v>66.86</v>
      </c>
      <c r="Q1456" s="4">
        <v>502944.13</v>
      </c>
      <c r="R1456" s="4">
        <v>-396844</v>
      </c>
    </row>
    <row r="1457" spans="1:18" x14ac:dyDescent="0.25">
      <c r="A1457">
        <v>7368</v>
      </c>
      <c r="B1457" t="s">
        <v>20</v>
      </c>
      <c r="C1457" t="s">
        <v>25</v>
      </c>
      <c r="D1457">
        <v>158.43</v>
      </c>
      <c r="E1457" s="3">
        <v>45018</v>
      </c>
      <c r="F1457" s="3">
        <v>45151</v>
      </c>
      <c r="G1457">
        <v>653.65</v>
      </c>
      <c r="H1457" t="s">
        <v>33</v>
      </c>
      <c r="I1457">
        <v>7.09</v>
      </c>
      <c r="J1457">
        <v>630.4</v>
      </c>
      <c r="K1457">
        <v>20</v>
      </c>
      <c r="L1457" s="7">
        <v>455.4</v>
      </c>
      <c r="M1457" t="b">
        <v>0</v>
      </c>
      <c r="N1457" t="s">
        <v>35</v>
      </c>
      <c r="O1457" t="s">
        <v>39</v>
      </c>
      <c r="P1457" s="4">
        <v>86.98</v>
      </c>
      <c r="Q1457" s="4">
        <v>189081.45</v>
      </c>
      <c r="R1457" s="4">
        <v>-132226.97</v>
      </c>
    </row>
    <row r="1458" spans="1:18" x14ac:dyDescent="0.25">
      <c r="A1458">
        <v>2949</v>
      </c>
      <c r="B1458" t="s">
        <v>18</v>
      </c>
      <c r="C1458" t="s">
        <v>23</v>
      </c>
      <c r="D1458">
        <v>123.21</v>
      </c>
      <c r="E1458" s="3">
        <v>44961</v>
      </c>
      <c r="F1458" s="3">
        <v>45166</v>
      </c>
      <c r="G1458">
        <v>333.69</v>
      </c>
      <c r="H1458" t="s">
        <v>33</v>
      </c>
      <c r="I1458">
        <v>5.54</v>
      </c>
      <c r="J1458">
        <v>942.2</v>
      </c>
      <c r="K1458">
        <v>19.2</v>
      </c>
      <c r="L1458" s="7">
        <v>575.29999999999995</v>
      </c>
      <c r="M1458" t="b">
        <v>1</v>
      </c>
      <c r="N1458" t="s">
        <v>63</v>
      </c>
      <c r="O1458" t="s">
        <v>39</v>
      </c>
      <c r="P1458" s="4">
        <v>898.09</v>
      </c>
      <c r="Q1458" s="4">
        <v>123258.18</v>
      </c>
      <c r="R1458" s="4">
        <v>176425.47</v>
      </c>
    </row>
    <row r="1459" spans="1:18" x14ac:dyDescent="0.25">
      <c r="A1459">
        <v>7732</v>
      </c>
      <c r="B1459" t="s">
        <v>19</v>
      </c>
      <c r="C1459" t="s">
        <v>27</v>
      </c>
      <c r="D1459">
        <v>158.82</v>
      </c>
      <c r="E1459" s="3">
        <v>45001</v>
      </c>
      <c r="F1459" s="3">
        <v>45110</v>
      </c>
      <c r="G1459">
        <v>402.4</v>
      </c>
      <c r="H1459" t="s">
        <v>30</v>
      </c>
      <c r="I1459">
        <v>6.41</v>
      </c>
      <c r="J1459">
        <v>818.2</v>
      </c>
      <c r="K1459">
        <v>24</v>
      </c>
      <c r="L1459" s="7">
        <v>261.60000000000002</v>
      </c>
      <c r="M1459" t="b">
        <v>1</v>
      </c>
      <c r="N1459" t="s">
        <v>34</v>
      </c>
      <c r="O1459" t="s">
        <v>41</v>
      </c>
      <c r="P1459" s="4">
        <v>142.62</v>
      </c>
      <c r="Q1459" s="4">
        <v>121611.49</v>
      </c>
      <c r="R1459" s="4">
        <v>-64221.2</v>
      </c>
    </row>
    <row r="1460" spans="1:18" x14ac:dyDescent="0.25">
      <c r="A1460">
        <v>8833</v>
      </c>
      <c r="B1460" t="s">
        <v>19</v>
      </c>
      <c r="C1460" t="s">
        <v>26</v>
      </c>
      <c r="D1460">
        <v>234.8</v>
      </c>
      <c r="E1460" s="3">
        <v>44934</v>
      </c>
      <c r="F1460" s="3">
        <v>45138</v>
      </c>
      <c r="G1460">
        <v>818.11</v>
      </c>
      <c r="H1460" t="s">
        <v>31</v>
      </c>
      <c r="I1460">
        <v>5.14</v>
      </c>
      <c r="J1460">
        <v>479.8</v>
      </c>
      <c r="K1460">
        <v>18.8</v>
      </c>
      <c r="L1460" s="7">
        <v>77</v>
      </c>
      <c r="M1460" t="b">
        <v>0</v>
      </c>
      <c r="N1460" t="s">
        <v>35</v>
      </c>
      <c r="O1460" t="s">
        <v>39</v>
      </c>
      <c r="P1460" s="4">
        <v>122.17</v>
      </c>
      <c r="Q1460" s="4">
        <v>404374.83</v>
      </c>
      <c r="R1460" s="4">
        <v>-304426.33</v>
      </c>
    </row>
    <row r="1461" spans="1:18" x14ac:dyDescent="0.25">
      <c r="A1461">
        <v>1917</v>
      </c>
      <c r="B1461" t="s">
        <v>18</v>
      </c>
      <c r="C1461" t="s">
        <v>24</v>
      </c>
      <c r="D1461">
        <v>105.33</v>
      </c>
      <c r="E1461" s="3">
        <v>44983</v>
      </c>
      <c r="F1461" s="3">
        <v>45195</v>
      </c>
      <c r="G1461">
        <v>610.86</v>
      </c>
      <c r="H1461" t="s">
        <v>31</v>
      </c>
      <c r="I1461">
        <v>5.26</v>
      </c>
      <c r="J1461">
        <v>1013.4</v>
      </c>
      <c r="K1461">
        <v>28</v>
      </c>
      <c r="L1461" s="7">
        <v>445.4</v>
      </c>
      <c r="M1461" t="b">
        <v>1</v>
      </c>
      <c r="N1461" t="s">
        <v>38</v>
      </c>
      <c r="O1461" t="s">
        <v>39</v>
      </c>
      <c r="P1461" s="4">
        <v>157.15</v>
      </c>
      <c r="Q1461" s="4">
        <v>146204.71</v>
      </c>
      <c r="R1461" s="4">
        <v>-50208.06</v>
      </c>
    </row>
    <row r="1462" spans="1:18" x14ac:dyDescent="0.25">
      <c r="A1462">
        <v>4174</v>
      </c>
      <c r="B1462" t="s">
        <v>20</v>
      </c>
      <c r="C1462" t="s">
        <v>29</v>
      </c>
      <c r="D1462">
        <v>57.72</v>
      </c>
      <c r="E1462" s="3">
        <v>45044</v>
      </c>
      <c r="F1462" s="3">
        <v>45152</v>
      </c>
      <c r="G1462">
        <v>104.31</v>
      </c>
      <c r="H1462" t="s">
        <v>32</v>
      </c>
      <c r="I1462">
        <v>6.45</v>
      </c>
      <c r="J1462">
        <v>935.3</v>
      </c>
      <c r="K1462">
        <v>21</v>
      </c>
      <c r="L1462" s="7">
        <v>346</v>
      </c>
      <c r="M1462" t="b">
        <v>1</v>
      </c>
      <c r="N1462" t="s">
        <v>36</v>
      </c>
      <c r="O1462" t="s">
        <v>40</v>
      </c>
      <c r="P1462" s="4">
        <v>64.83</v>
      </c>
      <c r="Q1462" s="4">
        <v>91922.77</v>
      </c>
      <c r="R1462" s="4">
        <v>-85160.35</v>
      </c>
    </row>
    <row r="1463" spans="1:18" x14ac:dyDescent="0.25">
      <c r="A1463">
        <v>8014</v>
      </c>
      <c r="B1463" t="s">
        <v>18</v>
      </c>
      <c r="C1463" t="s">
        <v>29</v>
      </c>
      <c r="D1463">
        <v>177.56</v>
      </c>
      <c r="E1463" s="3">
        <v>44976</v>
      </c>
      <c r="F1463" s="3">
        <v>45212</v>
      </c>
      <c r="G1463">
        <v>460.35</v>
      </c>
      <c r="H1463" t="s">
        <v>33</v>
      </c>
      <c r="I1463">
        <v>6.79</v>
      </c>
      <c r="J1463">
        <v>1198.5999999999999</v>
      </c>
      <c r="K1463">
        <v>26.2</v>
      </c>
      <c r="L1463" s="7">
        <v>448</v>
      </c>
      <c r="M1463" t="b">
        <v>1</v>
      </c>
      <c r="N1463" t="s">
        <v>37</v>
      </c>
      <c r="O1463" t="s">
        <v>40</v>
      </c>
      <c r="P1463" s="4">
        <v>56.31</v>
      </c>
      <c r="Q1463" s="4">
        <v>172667.31</v>
      </c>
      <c r="R1463" s="4">
        <v>-146745</v>
      </c>
    </row>
    <row r="1464" spans="1:18" x14ac:dyDescent="0.25">
      <c r="A1464">
        <v>1089</v>
      </c>
      <c r="B1464" t="s">
        <v>21</v>
      </c>
      <c r="C1464" t="s">
        <v>24</v>
      </c>
      <c r="D1464">
        <v>201.24</v>
      </c>
      <c r="E1464" s="3">
        <v>44975</v>
      </c>
      <c r="F1464" s="3">
        <v>45212</v>
      </c>
      <c r="G1464">
        <v>1200.55</v>
      </c>
      <c r="H1464" t="s">
        <v>33</v>
      </c>
      <c r="I1464">
        <v>5.89</v>
      </c>
      <c r="J1464">
        <v>603</v>
      </c>
      <c r="K1464">
        <v>19.600000000000001</v>
      </c>
      <c r="L1464" s="7">
        <v>406.3</v>
      </c>
      <c r="M1464" t="b">
        <v>0</v>
      </c>
      <c r="N1464" t="s">
        <v>35</v>
      </c>
      <c r="O1464" t="s">
        <v>39</v>
      </c>
      <c r="P1464" s="4">
        <v>155.26</v>
      </c>
      <c r="Q1464" s="4">
        <v>219238.68</v>
      </c>
      <c r="R1464" s="4">
        <v>-32841.29</v>
      </c>
    </row>
    <row r="1465" spans="1:18" x14ac:dyDescent="0.25">
      <c r="A1465">
        <v>2709</v>
      </c>
      <c r="B1465" t="s">
        <v>19</v>
      </c>
      <c r="C1465" t="s">
        <v>26</v>
      </c>
      <c r="D1465">
        <v>215.25</v>
      </c>
      <c r="E1465" s="3">
        <v>45041</v>
      </c>
      <c r="F1465" s="3">
        <v>45271</v>
      </c>
      <c r="G1465">
        <v>453.89</v>
      </c>
      <c r="H1465" t="s">
        <v>33</v>
      </c>
      <c r="I1465">
        <v>5.51</v>
      </c>
      <c r="J1465">
        <v>543.4</v>
      </c>
      <c r="K1465">
        <v>31.2</v>
      </c>
      <c r="L1465" s="7">
        <v>548</v>
      </c>
      <c r="M1465" t="b">
        <v>1</v>
      </c>
      <c r="N1465" t="s">
        <v>38</v>
      </c>
      <c r="O1465" t="s">
        <v>39</v>
      </c>
      <c r="P1465" s="4">
        <v>127.35</v>
      </c>
      <c r="Q1465" s="4">
        <v>402617.72</v>
      </c>
      <c r="R1465" s="4">
        <v>-344814.83</v>
      </c>
    </row>
    <row r="1466" spans="1:18" x14ac:dyDescent="0.25">
      <c r="A1466">
        <v>4041</v>
      </c>
      <c r="B1466" t="s">
        <v>22</v>
      </c>
      <c r="C1466" t="s">
        <v>26</v>
      </c>
      <c r="D1466">
        <v>265.19</v>
      </c>
      <c r="E1466" s="3">
        <v>45041</v>
      </c>
      <c r="F1466" s="3">
        <v>45205</v>
      </c>
      <c r="G1466">
        <v>1232.6400000000001</v>
      </c>
      <c r="H1466" t="s">
        <v>30</v>
      </c>
      <c r="I1466">
        <v>7.23</v>
      </c>
      <c r="J1466">
        <v>1503</v>
      </c>
      <c r="K1466">
        <v>30.5</v>
      </c>
      <c r="L1466" s="7">
        <v>127.2</v>
      </c>
      <c r="M1466" t="b">
        <v>1</v>
      </c>
      <c r="N1466" t="s">
        <v>38</v>
      </c>
      <c r="O1466" t="s">
        <v>39</v>
      </c>
      <c r="P1466" s="4">
        <v>122.32</v>
      </c>
      <c r="Q1466" s="4">
        <v>514938.9</v>
      </c>
      <c r="R1466" s="4">
        <v>-364162.38</v>
      </c>
    </row>
    <row r="1467" spans="1:18" x14ac:dyDescent="0.25">
      <c r="A1467">
        <v>1105</v>
      </c>
      <c r="B1467" t="s">
        <v>21</v>
      </c>
      <c r="C1467" t="s">
        <v>24</v>
      </c>
      <c r="D1467">
        <v>114.5</v>
      </c>
      <c r="E1467" s="3">
        <v>45014</v>
      </c>
      <c r="F1467" s="3">
        <v>45140</v>
      </c>
      <c r="G1467">
        <v>293.99</v>
      </c>
      <c r="H1467" t="s">
        <v>31</v>
      </c>
      <c r="I1467">
        <v>4.91</v>
      </c>
      <c r="J1467">
        <v>1323.5</v>
      </c>
      <c r="K1467">
        <v>24.2</v>
      </c>
      <c r="L1467" s="7">
        <v>143</v>
      </c>
      <c r="M1467" t="b">
        <v>1</v>
      </c>
      <c r="N1467" t="s">
        <v>38</v>
      </c>
      <c r="O1467" t="s">
        <v>40</v>
      </c>
      <c r="P1467" s="4">
        <v>151.72</v>
      </c>
      <c r="Q1467" s="4">
        <v>184317.89</v>
      </c>
      <c r="R1467" s="4">
        <v>-139713.73000000001</v>
      </c>
    </row>
    <row r="1468" spans="1:18" x14ac:dyDescent="0.25">
      <c r="A1468">
        <v>9619</v>
      </c>
      <c r="B1468" t="s">
        <v>21</v>
      </c>
      <c r="C1468" t="s">
        <v>26</v>
      </c>
      <c r="D1468">
        <v>27.23</v>
      </c>
      <c r="E1468" s="3">
        <v>44947</v>
      </c>
      <c r="F1468" s="3">
        <v>45124</v>
      </c>
      <c r="G1468">
        <v>123.33</v>
      </c>
      <c r="H1468" t="s">
        <v>32</v>
      </c>
      <c r="I1468">
        <v>6.66</v>
      </c>
      <c r="J1468">
        <v>1435.5</v>
      </c>
      <c r="K1468">
        <v>32.6</v>
      </c>
      <c r="L1468" s="7">
        <v>237.9</v>
      </c>
      <c r="M1468" t="b">
        <v>1</v>
      </c>
      <c r="N1468" t="s">
        <v>36</v>
      </c>
      <c r="O1468" t="s">
        <v>39</v>
      </c>
      <c r="P1468" s="4">
        <v>123.79</v>
      </c>
      <c r="Q1468" s="4">
        <v>44225.31</v>
      </c>
      <c r="R1468" s="4">
        <v>-28958.29</v>
      </c>
    </row>
    <row r="1469" spans="1:18" x14ac:dyDescent="0.25">
      <c r="A1469">
        <v>2895</v>
      </c>
      <c r="B1469" t="s">
        <v>18</v>
      </c>
      <c r="C1469" t="s">
        <v>25</v>
      </c>
      <c r="D1469">
        <v>287.70999999999998</v>
      </c>
      <c r="E1469" s="3">
        <v>45039</v>
      </c>
      <c r="F1469" s="3">
        <v>45191</v>
      </c>
      <c r="G1469">
        <v>982.68</v>
      </c>
      <c r="H1469" t="s">
        <v>30</v>
      </c>
      <c r="I1469">
        <v>6.57</v>
      </c>
      <c r="J1469">
        <v>397.3</v>
      </c>
      <c r="K1469">
        <v>21</v>
      </c>
      <c r="L1469" s="7">
        <v>320.3</v>
      </c>
      <c r="M1469" t="b">
        <v>0</v>
      </c>
      <c r="N1469" t="s">
        <v>35</v>
      </c>
      <c r="O1469" t="s">
        <v>39</v>
      </c>
      <c r="P1469" s="4">
        <v>85.05</v>
      </c>
      <c r="Q1469" s="4">
        <v>443533.86</v>
      </c>
      <c r="R1469" s="4">
        <v>-359956.93</v>
      </c>
    </row>
    <row r="1470" spans="1:18" x14ac:dyDescent="0.25">
      <c r="A1470">
        <v>7090</v>
      </c>
      <c r="B1470" t="s">
        <v>20</v>
      </c>
      <c r="C1470" t="s">
        <v>26</v>
      </c>
      <c r="D1470">
        <v>133.33000000000001</v>
      </c>
      <c r="E1470" s="3">
        <v>44962</v>
      </c>
      <c r="F1470" s="3">
        <v>45082</v>
      </c>
      <c r="G1470">
        <v>267.77999999999997</v>
      </c>
      <c r="H1470" t="s">
        <v>32</v>
      </c>
      <c r="I1470">
        <v>6.57</v>
      </c>
      <c r="J1470">
        <v>558.5</v>
      </c>
      <c r="K1470">
        <v>31</v>
      </c>
      <c r="L1470" s="7">
        <v>559.1</v>
      </c>
      <c r="M1470" t="b">
        <v>1</v>
      </c>
      <c r="N1470" t="s">
        <v>36</v>
      </c>
      <c r="O1470" t="s">
        <v>40</v>
      </c>
      <c r="P1470" s="4">
        <v>114.7</v>
      </c>
      <c r="Q1470" s="4">
        <v>184104.05</v>
      </c>
      <c r="R1470" s="4">
        <v>-153389.68</v>
      </c>
    </row>
    <row r="1471" spans="1:18" x14ac:dyDescent="0.25">
      <c r="A1471">
        <v>9508</v>
      </c>
      <c r="B1471" t="s">
        <v>19</v>
      </c>
      <c r="C1471" t="s">
        <v>27</v>
      </c>
      <c r="D1471">
        <v>188.86</v>
      </c>
      <c r="E1471" s="3">
        <v>44997</v>
      </c>
      <c r="F1471" s="3">
        <v>45150</v>
      </c>
      <c r="G1471">
        <v>833.32</v>
      </c>
      <c r="H1471" t="s">
        <v>30</v>
      </c>
      <c r="I1471">
        <v>7.31</v>
      </c>
      <c r="J1471">
        <v>1120.9000000000001</v>
      </c>
      <c r="K1471">
        <v>26.7</v>
      </c>
      <c r="L1471" s="7">
        <v>548.79999999999995</v>
      </c>
      <c r="M1471" t="b">
        <v>1</v>
      </c>
      <c r="N1471" t="s">
        <v>36</v>
      </c>
      <c r="O1471" t="s">
        <v>41</v>
      </c>
      <c r="P1471" s="4">
        <v>159.35</v>
      </c>
      <c r="Q1471" s="4">
        <v>263009.74</v>
      </c>
      <c r="R1471" s="4">
        <v>-130220.2</v>
      </c>
    </row>
    <row r="1472" spans="1:18" x14ac:dyDescent="0.25">
      <c r="A1472">
        <v>7082</v>
      </c>
      <c r="B1472" t="s">
        <v>22</v>
      </c>
      <c r="C1472" t="s">
        <v>26</v>
      </c>
      <c r="D1472">
        <v>201.56</v>
      </c>
      <c r="E1472" s="3">
        <v>44995</v>
      </c>
      <c r="F1472" s="3">
        <v>45184</v>
      </c>
      <c r="G1472">
        <v>990.71</v>
      </c>
      <c r="H1472" t="s">
        <v>33</v>
      </c>
      <c r="I1472">
        <v>6.68</v>
      </c>
      <c r="J1472">
        <v>936.15</v>
      </c>
      <c r="K1472">
        <v>23.3</v>
      </c>
      <c r="L1472" s="7">
        <v>529.5</v>
      </c>
      <c r="M1472" t="b">
        <v>1</v>
      </c>
      <c r="N1472" t="s">
        <v>36</v>
      </c>
      <c r="O1472" t="s">
        <v>41</v>
      </c>
      <c r="P1472" s="4">
        <v>117.46</v>
      </c>
      <c r="Q1472" s="4">
        <v>392176.17</v>
      </c>
      <c r="R1472" s="4">
        <v>-275807.37</v>
      </c>
    </row>
    <row r="1473" spans="1:18" x14ac:dyDescent="0.25">
      <c r="A1473">
        <v>1634</v>
      </c>
      <c r="B1473" t="s">
        <v>21</v>
      </c>
      <c r="C1473" t="s">
        <v>29</v>
      </c>
      <c r="D1473">
        <v>166.22</v>
      </c>
      <c r="E1473" s="3">
        <v>44984</v>
      </c>
      <c r="F1473" s="3">
        <v>45084</v>
      </c>
      <c r="G1473">
        <v>814.7</v>
      </c>
      <c r="H1473" t="s">
        <v>32</v>
      </c>
      <c r="I1473">
        <v>5.4</v>
      </c>
      <c r="J1473">
        <v>1627.4</v>
      </c>
      <c r="K1473">
        <v>19.3</v>
      </c>
      <c r="L1473" s="7">
        <v>172.4</v>
      </c>
      <c r="M1473" t="b">
        <v>0</v>
      </c>
      <c r="N1473" t="s">
        <v>35</v>
      </c>
      <c r="O1473" t="s">
        <v>41</v>
      </c>
      <c r="P1473" s="4">
        <v>68.81</v>
      </c>
      <c r="Q1473" s="4">
        <v>270334.77</v>
      </c>
      <c r="R1473" s="4">
        <v>-214275.26</v>
      </c>
    </row>
    <row r="1474" spans="1:18" x14ac:dyDescent="0.25">
      <c r="A1474">
        <v>2925</v>
      </c>
      <c r="B1474" t="s">
        <v>22</v>
      </c>
      <c r="C1474" t="s">
        <v>23</v>
      </c>
      <c r="D1474">
        <v>65.55</v>
      </c>
      <c r="E1474" s="3">
        <v>44989</v>
      </c>
      <c r="F1474" s="3">
        <v>45129</v>
      </c>
      <c r="G1474">
        <v>307.11</v>
      </c>
      <c r="H1474" t="s">
        <v>31</v>
      </c>
      <c r="I1474">
        <v>5.56</v>
      </c>
      <c r="J1474">
        <v>1531.1</v>
      </c>
      <c r="K1474">
        <v>20.7</v>
      </c>
      <c r="L1474" s="7">
        <v>451.3</v>
      </c>
      <c r="M1474" t="b">
        <v>1</v>
      </c>
      <c r="N1474" t="s">
        <v>36</v>
      </c>
      <c r="O1474" t="s">
        <v>39</v>
      </c>
      <c r="P1474" s="4">
        <v>895.87</v>
      </c>
      <c r="Q1474" s="4">
        <v>97211.43</v>
      </c>
      <c r="R1474" s="4">
        <v>177919.21</v>
      </c>
    </row>
    <row r="1475" spans="1:18" x14ac:dyDescent="0.25">
      <c r="A1475">
        <v>3056</v>
      </c>
      <c r="B1475" t="s">
        <v>20</v>
      </c>
      <c r="C1475" t="s">
        <v>25</v>
      </c>
      <c r="D1475">
        <v>227.77</v>
      </c>
      <c r="E1475" s="3">
        <v>45019</v>
      </c>
      <c r="F1475" s="3">
        <v>45111</v>
      </c>
      <c r="G1475">
        <v>911.34</v>
      </c>
      <c r="H1475" t="s">
        <v>31</v>
      </c>
      <c r="I1475">
        <v>5.67</v>
      </c>
      <c r="J1475">
        <v>269.39999999999998</v>
      </c>
      <c r="K1475">
        <v>31.8</v>
      </c>
      <c r="L1475" s="7">
        <v>260.89999999999998</v>
      </c>
      <c r="M1475" t="b">
        <v>1</v>
      </c>
      <c r="N1475" t="s">
        <v>36</v>
      </c>
      <c r="O1475" t="s">
        <v>41</v>
      </c>
      <c r="P1475" s="4">
        <v>82.18</v>
      </c>
      <c r="Q1475" s="4">
        <v>178481.58</v>
      </c>
      <c r="R1475" s="4">
        <v>-103587.66</v>
      </c>
    </row>
    <row r="1476" spans="1:18" x14ac:dyDescent="0.25">
      <c r="A1476">
        <v>7917</v>
      </c>
      <c r="B1476" t="s">
        <v>20</v>
      </c>
      <c r="C1476" t="s">
        <v>25</v>
      </c>
      <c r="D1476">
        <v>242.11</v>
      </c>
      <c r="E1476" s="3">
        <v>44942</v>
      </c>
      <c r="F1476" s="3">
        <v>45144</v>
      </c>
      <c r="G1476">
        <v>992.01</v>
      </c>
      <c r="H1476" t="s">
        <v>30</v>
      </c>
      <c r="I1476">
        <v>4.59</v>
      </c>
      <c r="J1476">
        <v>1513.4</v>
      </c>
      <c r="K1476">
        <v>27.7</v>
      </c>
      <c r="L1476" s="7">
        <v>562.20000000000005</v>
      </c>
      <c r="M1476" t="b">
        <v>0</v>
      </c>
      <c r="N1476" t="s">
        <v>35</v>
      </c>
      <c r="O1476" t="s">
        <v>40</v>
      </c>
      <c r="P1476" s="4">
        <v>80.349999999999994</v>
      </c>
      <c r="Q1476" s="4">
        <v>475894.07</v>
      </c>
      <c r="R1476" s="4">
        <v>-396186.07</v>
      </c>
    </row>
    <row r="1477" spans="1:18" x14ac:dyDescent="0.25">
      <c r="A1477">
        <v>4144</v>
      </c>
      <c r="B1477" t="s">
        <v>22</v>
      </c>
      <c r="C1477" t="s">
        <v>26</v>
      </c>
      <c r="D1477">
        <v>168.13</v>
      </c>
      <c r="E1477" s="3">
        <v>44932</v>
      </c>
      <c r="F1477" s="3">
        <v>45118</v>
      </c>
      <c r="G1477">
        <v>786.55</v>
      </c>
      <c r="H1477" t="s">
        <v>33</v>
      </c>
      <c r="I1477">
        <v>7.24</v>
      </c>
      <c r="J1477">
        <v>1638.5</v>
      </c>
      <c r="K1477">
        <v>21.8</v>
      </c>
      <c r="L1477" s="7">
        <v>168</v>
      </c>
      <c r="M1477" t="b">
        <v>1</v>
      </c>
      <c r="N1477" t="s">
        <v>34</v>
      </c>
      <c r="O1477" t="s">
        <v>41</v>
      </c>
      <c r="P1477" s="4">
        <v>129.84</v>
      </c>
      <c r="Q1477" s="4">
        <v>215280.39</v>
      </c>
      <c r="R1477" s="4">
        <v>-113154.74</v>
      </c>
    </row>
    <row r="1478" spans="1:18" x14ac:dyDescent="0.25">
      <c r="A1478">
        <v>1552</v>
      </c>
      <c r="B1478" t="s">
        <v>19</v>
      </c>
      <c r="C1478" t="s">
        <v>23</v>
      </c>
      <c r="D1478">
        <v>149.13</v>
      </c>
      <c r="E1478" s="3">
        <v>45004</v>
      </c>
      <c r="F1478" s="3">
        <v>45103</v>
      </c>
      <c r="G1478">
        <v>738.39</v>
      </c>
      <c r="H1478" t="s">
        <v>30</v>
      </c>
      <c r="I1478">
        <v>4.72</v>
      </c>
      <c r="J1478">
        <v>290.8</v>
      </c>
      <c r="K1478">
        <v>25.9</v>
      </c>
      <c r="L1478" s="7">
        <v>127.7</v>
      </c>
      <c r="M1478" t="b">
        <v>0</v>
      </c>
      <c r="N1478" t="s">
        <v>35</v>
      </c>
      <c r="O1478" t="s">
        <v>39</v>
      </c>
      <c r="P1478" s="4">
        <v>898.17</v>
      </c>
      <c r="Q1478" s="4">
        <v>285668.93</v>
      </c>
      <c r="R1478" s="4">
        <v>377530.82</v>
      </c>
    </row>
    <row r="1479" spans="1:18" x14ac:dyDescent="0.25">
      <c r="A1479">
        <v>9907</v>
      </c>
      <c r="B1479" t="s">
        <v>20</v>
      </c>
      <c r="C1479" t="s">
        <v>23</v>
      </c>
      <c r="D1479">
        <v>38.61</v>
      </c>
      <c r="E1479" s="3">
        <v>44978</v>
      </c>
      <c r="F1479" s="3">
        <v>45212</v>
      </c>
      <c r="G1479">
        <v>184.34</v>
      </c>
      <c r="H1479" t="s">
        <v>32</v>
      </c>
      <c r="I1479">
        <v>6.6</v>
      </c>
      <c r="J1479">
        <v>866</v>
      </c>
      <c r="K1479">
        <v>19.7</v>
      </c>
      <c r="L1479" s="7">
        <v>513.29999999999995</v>
      </c>
      <c r="M1479" t="b">
        <v>1</v>
      </c>
      <c r="N1479" t="s">
        <v>38</v>
      </c>
      <c r="O1479" t="s">
        <v>39</v>
      </c>
      <c r="P1479" s="4">
        <v>893.59</v>
      </c>
      <c r="Q1479" s="4">
        <v>60630.68</v>
      </c>
      <c r="R1479" s="4">
        <v>104093.7</v>
      </c>
    </row>
    <row r="1480" spans="1:18" x14ac:dyDescent="0.25">
      <c r="A1480">
        <v>6383</v>
      </c>
      <c r="B1480" t="s">
        <v>22</v>
      </c>
      <c r="C1480" t="s">
        <v>28</v>
      </c>
      <c r="D1480">
        <v>29.77</v>
      </c>
      <c r="E1480" s="3">
        <v>44928</v>
      </c>
      <c r="F1480" s="3">
        <v>45021</v>
      </c>
      <c r="G1480">
        <v>132.02000000000001</v>
      </c>
      <c r="H1480" t="s">
        <v>31</v>
      </c>
      <c r="I1480">
        <v>5.88</v>
      </c>
      <c r="J1480">
        <v>1058.5999999999999</v>
      </c>
      <c r="K1480">
        <v>19.600000000000001</v>
      </c>
      <c r="L1480" s="7">
        <v>444.3</v>
      </c>
      <c r="M1480" t="b">
        <v>0</v>
      </c>
      <c r="N1480" t="s">
        <v>35</v>
      </c>
      <c r="O1480" t="s">
        <v>39</v>
      </c>
      <c r="P1480" s="4">
        <v>356.66</v>
      </c>
      <c r="Q1480" s="4">
        <v>16674.810000000001</v>
      </c>
      <c r="R1480" s="4">
        <v>30411.439999999999</v>
      </c>
    </row>
    <row r="1481" spans="1:18" x14ac:dyDescent="0.25">
      <c r="A1481">
        <v>4911</v>
      </c>
      <c r="B1481" t="s">
        <v>21</v>
      </c>
      <c r="C1481" t="s">
        <v>23</v>
      </c>
      <c r="D1481">
        <v>105.17</v>
      </c>
      <c r="E1481" s="3">
        <v>45015</v>
      </c>
      <c r="F1481" s="3">
        <v>45193</v>
      </c>
      <c r="G1481">
        <v>239.7</v>
      </c>
      <c r="H1481" t="s">
        <v>31</v>
      </c>
      <c r="I1481">
        <v>5.8</v>
      </c>
      <c r="J1481">
        <v>962.1</v>
      </c>
      <c r="K1481">
        <v>32.5</v>
      </c>
      <c r="L1481" s="7">
        <v>501.8</v>
      </c>
      <c r="M1481" t="b">
        <v>1</v>
      </c>
      <c r="N1481" t="s">
        <v>38</v>
      </c>
      <c r="O1481" t="s">
        <v>40</v>
      </c>
      <c r="P1481" s="4">
        <v>890.84</v>
      </c>
      <c r="Q1481" s="4">
        <v>137614.24</v>
      </c>
      <c r="R1481" s="4">
        <v>75920.11</v>
      </c>
    </row>
    <row r="1482" spans="1:18" x14ac:dyDescent="0.25">
      <c r="A1482">
        <v>4389</v>
      </c>
      <c r="B1482" t="s">
        <v>22</v>
      </c>
      <c r="C1482" t="s">
        <v>26</v>
      </c>
      <c r="D1482">
        <v>96.7</v>
      </c>
      <c r="E1482" s="3">
        <v>45021</v>
      </c>
      <c r="F1482" s="3">
        <v>45227</v>
      </c>
      <c r="G1482">
        <v>246.88</v>
      </c>
      <c r="H1482" t="s">
        <v>31</v>
      </c>
      <c r="I1482">
        <v>6.16</v>
      </c>
      <c r="J1482">
        <v>1026.7</v>
      </c>
      <c r="K1482">
        <v>25.3</v>
      </c>
      <c r="L1482" s="7">
        <v>136.9</v>
      </c>
      <c r="M1482" t="b">
        <v>0</v>
      </c>
      <c r="N1482" t="s">
        <v>35</v>
      </c>
      <c r="O1482" t="s">
        <v>39</v>
      </c>
      <c r="P1482" s="4">
        <v>127.7</v>
      </c>
      <c r="Q1482" s="4">
        <v>177833.54</v>
      </c>
      <c r="R1482" s="4">
        <v>-146306.96</v>
      </c>
    </row>
    <row r="1483" spans="1:18" x14ac:dyDescent="0.25">
      <c r="A1483">
        <v>9442</v>
      </c>
      <c r="B1483" t="s">
        <v>22</v>
      </c>
      <c r="C1483" t="s">
        <v>26</v>
      </c>
      <c r="D1483">
        <v>286.33</v>
      </c>
      <c r="E1483" s="3">
        <v>45040</v>
      </c>
      <c r="F1483" s="3">
        <v>45248</v>
      </c>
      <c r="G1483">
        <v>802.04</v>
      </c>
      <c r="H1483" t="s">
        <v>31</v>
      </c>
      <c r="I1483">
        <v>6.68</v>
      </c>
      <c r="J1483">
        <v>1617.5</v>
      </c>
      <c r="K1483">
        <v>23.8</v>
      </c>
      <c r="L1483" s="7">
        <v>536.6</v>
      </c>
      <c r="M1483" t="b">
        <v>0</v>
      </c>
      <c r="N1483" t="s">
        <v>35</v>
      </c>
      <c r="O1483" t="s">
        <v>41</v>
      </c>
      <c r="P1483" s="4">
        <v>112.21</v>
      </c>
      <c r="Q1483" s="4">
        <v>165404.54999999999</v>
      </c>
      <c r="R1483" s="4">
        <v>-75407.64</v>
      </c>
    </row>
    <row r="1484" spans="1:18" x14ac:dyDescent="0.25">
      <c r="A1484">
        <v>3430</v>
      </c>
      <c r="B1484" t="s">
        <v>18</v>
      </c>
      <c r="C1484" t="s">
        <v>24</v>
      </c>
      <c r="D1484">
        <v>236.17</v>
      </c>
      <c r="E1484" s="3">
        <v>45040</v>
      </c>
      <c r="F1484" s="3">
        <v>45135</v>
      </c>
      <c r="G1484">
        <v>1440.24</v>
      </c>
      <c r="H1484" t="s">
        <v>32</v>
      </c>
      <c r="I1484">
        <v>5.41</v>
      </c>
      <c r="J1484">
        <v>1587.1</v>
      </c>
      <c r="K1484">
        <v>33.200000000000003</v>
      </c>
      <c r="L1484" s="7">
        <v>422.7</v>
      </c>
      <c r="M1484" t="b">
        <v>1</v>
      </c>
      <c r="N1484" t="s">
        <v>34</v>
      </c>
      <c r="O1484" t="s">
        <v>39</v>
      </c>
      <c r="P1484" s="4">
        <v>161.44</v>
      </c>
      <c r="Q1484" s="4">
        <v>425127.57</v>
      </c>
      <c r="R1484" s="4">
        <v>-192615.22</v>
      </c>
    </row>
    <row r="1485" spans="1:18" x14ac:dyDescent="0.25">
      <c r="A1485">
        <v>1458</v>
      </c>
      <c r="B1485" t="s">
        <v>20</v>
      </c>
      <c r="C1485" t="s">
        <v>29</v>
      </c>
      <c r="D1485">
        <v>199.68</v>
      </c>
      <c r="E1485" s="3">
        <v>45003</v>
      </c>
      <c r="F1485" s="3">
        <v>45228</v>
      </c>
      <c r="G1485">
        <v>1057.7</v>
      </c>
      <c r="H1485" t="s">
        <v>31</v>
      </c>
      <c r="I1485">
        <v>6.74</v>
      </c>
      <c r="J1485">
        <v>1703.7</v>
      </c>
      <c r="K1485">
        <v>24.4</v>
      </c>
      <c r="L1485" s="7">
        <v>408.4</v>
      </c>
      <c r="M1485" t="b">
        <v>0</v>
      </c>
      <c r="N1485" t="s">
        <v>35</v>
      </c>
      <c r="O1485" t="s">
        <v>39</v>
      </c>
      <c r="P1485" s="4">
        <v>64.27</v>
      </c>
      <c r="Q1485" s="4">
        <v>283562.96000000002</v>
      </c>
      <c r="R1485" s="4">
        <v>-215584.58</v>
      </c>
    </row>
    <row r="1486" spans="1:18" x14ac:dyDescent="0.25">
      <c r="A1486">
        <v>1207</v>
      </c>
      <c r="B1486" t="s">
        <v>19</v>
      </c>
      <c r="C1486" t="s">
        <v>28</v>
      </c>
      <c r="D1486">
        <v>157.71</v>
      </c>
      <c r="E1486" s="3">
        <v>44944</v>
      </c>
      <c r="F1486" s="3">
        <v>45171</v>
      </c>
      <c r="G1486">
        <v>672.53</v>
      </c>
      <c r="H1486" t="s">
        <v>30</v>
      </c>
      <c r="I1486">
        <v>5.53</v>
      </c>
      <c r="J1486">
        <v>974.6</v>
      </c>
      <c r="K1486">
        <v>23.4</v>
      </c>
      <c r="L1486" s="7">
        <v>370.4</v>
      </c>
      <c r="M1486" t="b">
        <v>1</v>
      </c>
      <c r="N1486" t="s">
        <v>37</v>
      </c>
      <c r="O1486" t="s">
        <v>40</v>
      </c>
      <c r="P1486" s="4">
        <v>346.73</v>
      </c>
      <c r="Q1486" s="4">
        <v>89388.59</v>
      </c>
      <c r="R1486" s="4">
        <v>143797.74</v>
      </c>
    </row>
    <row r="1487" spans="1:18" x14ac:dyDescent="0.25">
      <c r="A1487">
        <v>1899</v>
      </c>
      <c r="B1487" t="s">
        <v>19</v>
      </c>
      <c r="C1487" t="s">
        <v>26</v>
      </c>
      <c r="D1487">
        <v>54.37</v>
      </c>
      <c r="E1487" s="3">
        <v>45007</v>
      </c>
      <c r="F1487" s="3">
        <v>45181</v>
      </c>
      <c r="G1487">
        <v>150.08000000000001</v>
      </c>
      <c r="H1487" t="s">
        <v>31</v>
      </c>
      <c r="I1487">
        <v>7.21</v>
      </c>
      <c r="J1487">
        <v>856.9</v>
      </c>
      <c r="K1487">
        <v>22.4</v>
      </c>
      <c r="L1487" s="7">
        <v>470.7</v>
      </c>
      <c r="M1487" t="b">
        <v>1</v>
      </c>
      <c r="N1487" t="s">
        <v>34</v>
      </c>
      <c r="O1487" t="s">
        <v>40</v>
      </c>
      <c r="P1487" s="4">
        <v>126.89</v>
      </c>
      <c r="Q1487" s="4">
        <v>57653.81</v>
      </c>
      <c r="R1487" s="4">
        <v>-38610.160000000003</v>
      </c>
    </row>
    <row r="1488" spans="1:18" x14ac:dyDescent="0.25">
      <c r="A1488">
        <v>1021</v>
      </c>
      <c r="B1488" t="s">
        <v>18</v>
      </c>
      <c r="C1488" t="s">
        <v>24</v>
      </c>
      <c r="D1488">
        <v>293.64</v>
      </c>
      <c r="E1488" s="3">
        <v>45035</v>
      </c>
      <c r="F1488" s="3">
        <v>45197</v>
      </c>
      <c r="G1488">
        <v>603.27</v>
      </c>
      <c r="H1488" t="s">
        <v>32</v>
      </c>
      <c r="I1488">
        <v>4.99</v>
      </c>
      <c r="J1488">
        <v>1265.3</v>
      </c>
      <c r="K1488">
        <v>27</v>
      </c>
      <c r="L1488" s="7">
        <v>278.60000000000002</v>
      </c>
      <c r="M1488" t="b">
        <v>1</v>
      </c>
      <c r="N1488" t="s">
        <v>37</v>
      </c>
      <c r="O1488" t="s">
        <v>39</v>
      </c>
      <c r="P1488" s="4">
        <v>161.87</v>
      </c>
      <c r="Q1488" s="4">
        <v>160108.94</v>
      </c>
      <c r="R1488" s="4">
        <v>-62457.63</v>
      </c>
    </row>
    <row r="1489" spans="1:18" x14ac:dyDescent="0.25">
      <c r="A1489">
        <v>9601</v>
      </c>
      <c r="B1489" t="s">
        <v>19</v>
      </c>
      <c r="C1489" t="s">
        <v>28</v>
      </c>
      <c r="D1489">
        <v>115.64</v>
      </c>
      <c r="E1489" s="3">
        <v>45018</v>
      </c>
      <c r="F1489" s="3">
        <v>45114</v>
      </c>
      <c r="G1489">
        <v>693.12</v>
      </c>
      <c r="H1489" t="s">
        <v>33</v>
      </c>
      <c r="I1489">
        <v>5.45</v>
      </c>
      <c r="J1489">
        <v>866.8</v>
      </c>
      <c r="K1489">
        <v>26.9</v>
      </c>
      <c r="L1489" s="7">
        <v>123.1</v>
      </c>
      <c r="M1489" t="b">
        <v>1</v>
      </c>
      <c r="N1489" t="s">
        <v>37</v>
      </c>
      <c r="O1489" t="s">
        <v>40</v>
      </c>
      <c r="P1489" s="4">
        <v>347.9</v>
      </c>
      <c r="Q1489" s="4">
        <v>58117.71</v>
      </c>
      <c r="R1489" s="4">
        <v>183018.74</v>
      </c>
    </row>
    <row r="1490" spans="1:18" x14ac:dyDescent="0.25">
      <c r="A1490">
        <v>1894</v>
      </c>
      <c r="B1490" t="s">
        <v>22</v>
      </c>
      <c r="C1490" t="s">
        <v>29</v>
      </c>
      <c r="D1490">
        <v>36.54</v>
      </c>
      <c r="E1490" s="3">
        <v>45002</v>
      </c>
      <c r="F1490" s="3">
        <v>45176</v>
      </c>
      <c r="G1490">
        <v>217.9</v>
      </c>
      <c r="H1490" t="s">
        <v>33</v>
      </c>
      <c r="I1490">
        <v>6</v>
      </c>
      <c r="J1490">
        <v>267.10000000000002</v>
      </c>
      <c r="K1490">
        <v>18.3</v>
      </c>
      <c r="L1490" s="7">
        <v>346.6</v>
      </c>
      <c r="M1490" t="b">
        <v>1</v>
      </c>
      <c r="N1490" t="s">
        <v>34</v>
      </c>
      <c r="O1490" t="s">
        <v>40</v>
      </c>
      <c r="P1490" s="4">
        <v>56.51</v>
      </c>
      <c r="Q1490" s="4">
        <v>67403.06</v>
      </c>
      <c r="R1490" s="4">
        <v>-55089.53</v>
      </c>
    </row>
    <row r="1491" spans="1:18" x14ac:dyDescent="0.25">
      <c r="A1491">
        <v>1514</v>
      </c>
      <c r="B1491" t="s">
        <v>18</v>
      </c>
      <c r="C1491" t="s">
        <v>28</v>
      </c>
      <c r="D1491">
        <v>150.66999999999999</v>
      </c>
      <c r="E1491" s="3">
        <v>44961</v>
      </c>
      <c r="F1491" s="3">
        <v>45112</v>
      </c>
      <c r="G1491">
        <v>309.39999999999998</v>
      </c>
      <c r="H1491" t="s">
        <v>31</v>
      </c>
      <c r="I1491">
        <v>6.83</v>
      </c>
      <c r="J1491">
        <v>1351.9</v>
      </c>
      <c r="K1491">
        <v>28.5</v>
      </c>
      <c r="L1491" s="7">
        <v>461.5</v>
      </c>
      <c r="M1491" t="b">
        <v>1</v>
      </c>
      <c r="N1491" t="s">
        <v>34</v>
      </c>
      <c r="O1491" t="s">
        <v>39</v>
      </c>
      <c r="P1491" s="4">
        <v>342.24</v>
      </c>
      <c r="Q1491" s="4">
        <v>244517.44</v>
      </c>
      <c r="R1491" s="4">
        <v>-138628.38</v>
      </c>
    </row>
    <row r="1492" spans="1:18" x14ac:dyDescent="0.25">
      <c r="A1492">
        <v>8294</v>
      </c>
      <c r="B1492" t="s">
        <v>21</v>
      </c>
      <c r="C1492" t="s">
        <v>24</v>
      </c>
      <c r="D1492">
        <v>262.83</v>
      </c>
      <c r="E1492" s="3">
        <v>45012</v>
      </c>
      <c r="F1492" s="3">
        <v>45217</v>
      </c>
      <c r="G1492">
        <v>1441.91</v>
      </c>
      <c r="H1492" t="s">
        <v>33</v>
      </c>
      <c r="I1492">
        <v>6.75</v>
      </c>
      <c r="J1492">
        <v>649.6</v>
      </c>
      <c r="K1492">
        <v>30.6</v>
      </c>
      <c r="L1492" s="7">
        <v>134.5</v>
      </c>
      <c r="M1492" t="b">
        <v>1</v>
      </c>
      <c r="N1492" t="s">
        <v>36</v>
      </c>
      <c r="O1492" t="s">
        <v>40</v>
      </c>
      <c r="P1492" s="4">
        <v>162.81</v>
      </c>
      <c r="Q1492" s="4">
        <v>245537.89</v>
      </c>
      <c r="R1492" s="4">
        <v>-10780.52</v>
      </c>
    </row>
    <row r="1493" spans="1:18" x14ac:dyDescent="0.25">
      <c r="A1493">
        <v>5904</v>
      </c>
      <c r="B1493" t="s">
        <v>20</v>
      </c>
      <c r="C1493" t="s">
        <v>27</v>
      </c>
      <c r="D1493">
        <v>266.75</v>
      </c>
      <c r="E1493" s="3">
        <v>44965</v>
      </c>
      <c r="F1493" s="3">
        <v>45115</v>
      </c>
      <c r="G1493">
        <v>995.84</v>
      </c>
      <c r="H1493" t="s">
        <v>32</v>
      </c>
      <c r="I1493">
        <v>5.13</v>
      </c>
      <c r="J1493">
        <v>278.5</v>
      </c>
      <c r="K1493">
        <v>27.9</v>
      </c>
      <c r="L1493" s="7">
        <v>173.2</v>
      </c>
      <c r="M1493" t="b">
        <v>1</v>
      </c>
      <c r="N1493" t="s">
        <v>34</v>
      </c>
      <c r="O1493" t="s">
        <v>39</v>
      </c>
      <c r="P1493" s="4">
        <v>147.28</v>
      </c>
      <c r="Q1493" s="4">
        <v>178873.43</v>
      </c>
      <c r="R1493" s="4">
        <v>-32206.11</v>
      </c>
    </row>
    <row r="1494" spans="1:18" x14ac:dyDescent="0.25">
      <c r="A1494">
        <v>8867</v>
      </c>
      <c r="B1494" t="s">
        <v>20</v>
      </c>
      <c r="C1494" t="s">
        <v>26</v>
      </c>
      <c r="D1494">
        <v>8.23</v>
      </c>
      <c r="E1494" s="3">
        <v>44927</v>
      </c>
      <c r="F1494" s="3">
        <v>45119</v>
      </c>
      <c r="G1494">
        <v>25.68</v>
      </c>
      <c r="H1494" t="s">
        <v>31</v>
      </c>
      <c r="I1494">
        <v>4.93</v>
      </c>
      <c r="J1494">
        <v>233</v>
      </c>
      <c r="K1494">
        <v>31.9</v>
      </c>
      <c r="L1494" s="7">
        <v>433.1</v>
      </c>
      <c r="M1494" t="b">
        <v>0</v>
      </c>
      <c r="N1494" t="s">
        <v>35</v>
      </c>
      <c r="O1494" t="s">
        <v>40</v>
      </c>
      <c r="P1494" s="4">
        <v>116.41</v>
      </c>
      <c r="Q1494" s="4">
        <v>4786.97</v>
      </c>
      <c r="R1494" s="4">
        <v>-1797.56</v>
      </c>
    </row>
    <row r="1495" spans="1:18" x14ac:dyDescent="0.25">
      <c r="A1495">
        <v>5109</v>
      </c>
      <c r="B1495" t="s">
        <v>20</v>
      </c>
      <c r="C1495" t="s">
        <v>29</v>
      </c>
      <c r="D1495">
        <v>266.45999999999998</v>
      </c>
      <c r="E1495" s="3">
        <v>44963</v>
      </c>
      <c r="F1495" s="3">
        <v>45068</v>
      </c>
      <c r="G1495">
        <v>1384.4</v>
      </c>
      <c r="H1495" t="s">
        <v>32</v>
      </c>
      <c r="I1495">
        <v>5.41</v>
      </c>
      <c r="J1495">
        <v>1690.2</v>
      </c>
      <c r="K1495">
        <v>22.4</v>
      </c>
      <c r="L1495" s="7">
        <v>198.3</v>
      </c>
      <c r="M1495" t="b">
        <v>0</v>
      </c>
      <c r="N1495" t="s">
        <v>35</v>
      </c>
      <c r="O1495" t="s">
        <v>39</v>
      </c>
      <c r="P1495" s="4">
        <v>69</v>
      </c>
      <c r="Q1495" s="4">
        <v>499834.59</v>
      </c>
      <c r="R1495" s="4">
        <v>-404310.99</v>
      </c>
    </row>
    <row r="1496" spans="1:18" x14ac:dyDescent="0.25">
      <c r="A1496">
        <v>8179</v>
      </c>
      <c r="B1496" t="s">
        <v>22</v>
      </c>
      <c r="C1496" t="s">
        <v>25</v>
      </c>
      <c r="D1496">
        <v>85.09</v>
      </c>
      <c r="E1496" s="3">
        <v>44947</v>
      </c>
      <c r="F1496" s="3">
        <v>45056</v>
      </c>
      <c r="G1496">
        <v>389</v>
      </c>
      <c r="H1496" t="s">
        <v>33</v>
      </c>
      <c r="I1496">
        <v>5.95</v>
      </c>
      <c r="J1496">
        <v>603.29999999999995</v>
      </c>
      <c r="K1496">
        <v>21.1</v>
      </c>
      <c r="L1496" s="7">
        <v>143.5</v>
      </c>
      <c r="M1496" t="b">
        <v>1</v>
      </c>
      <c r="N1496" t="s">
        <v>36</v>
      </c>
      <c r="O1496" t="s">
        <v>39</v>
      </c>
      <c r="P1496" s="4">
        <v>75.459999999999994</v>
      </c>
      <c r="Q1496" s="4">
        <v>122387.95</v>
      </c>
      <c r="R1496" s="4">
        <v>-93034.01</v>
      </c>
    </row>
    <row r="1497" spans="1:18" x14ac:dyDescent="0.25">
      <c r="A1497">
        <v>2560</v>
      </c>
      <c r="B1497" t="s">
        <v>21</v>
      </c>
      <c r="C1497" t="s">
        <v>29</v>
      </c>
      <c r="D1497">
        <v>16.5</v>
      </c>
      <c r="E1497" s="3">
        <v>44927</v>
      </c>
      <c r="F1497" s="3">
        <v>45037</v>
      </c>
      <c r="G1497">
        <v>89.1</v>
      </c>
      <c r="H1497" t="s">
        <v>33</v>
      </c>
      <c r="I1497">
        <v>6.12</v>
      </c>
      <c r="J1497">
        <v>916.6</v>
      </c>
      <c r="K1497">
        <v>29.2</v>
      </c>
      <c r="L1497" s="7">
        <v>539.20000000000005</v>
      </c>
      <c r="M1497" t="b">
        <v>0</v>
      </c>
      <c r="N1497" t="s">
        <v>35</v>
      </c>
      <c r="O1497" t="s">
        <v>39</v>
      </c>
      <c r="P1497" s="4">
        <v>67.53</v>
      </c>
      <c r="Q1497" s="4">
        <v>12223.83</v>
      </c>
      <c r="R1497" s="4">
        <v>-6206.91</v>
      </c>
    </row>
    <row r="1498" spans="1:18" x14ac:dyDescent="0.25">
      <c r="A1498">
        <v>2266</v>
      </c>
      <c r="B1498" t="s">
        <v>18</v>
      </c>
      <c r="C1498" t="s">
        <v>29</v>
      </c>
      <c r="D1498">
        <v>255.1</v>
      </c>
      <c r="E1498" s="3">
        <v>44930</v>
      </c>
      <c r="F1498" s="3">
        <v>45026</v>
      </c>
      <c r="G1498">
        <v>477.46</v>
      </c>
      <c r="H1498" t="s">
        <v>31</v>
      </c>
      <c r="I1498">
        <v>5.79</v>
      </c>
      <c r="J1498">
        <v>1720.9</v>
      </c>
      <c r="K1498">
        <v>21</v>
      </c>
      <c r="L1498" s="7">
        <v>138.5</v>
      </c>
      <c r="M1498" t="b">
        <v>0</v>
      </c>
      <c r="N1498" t="s">
        <v>35</v>
      </c>
      <c r="O1498" t="s">
        <v>39</v>
      </c>
      <c r="P1498" s="4">
        <v>69.5</v>
      </c>
      <c r="Q1498" s="4">
        <v>388311.42</v>
      </c>
      <c r="R1498" s="4">
        <v>-355127.95</v>
      </c>
    </row>
    <row r="1499" spans="1:18" x14ac:dyDescent="0.25">
      <c r="A1499">
        <v>4638</v>
      </c>
      <c r="B1499" t="s">
        <v>18</v>
      </c>
      <c r="C1499" t="s">
        <v>29</v>
      </c>
      <c r="D1499">
        <v>259.83999999999997</v>
      </c>
      <c r="E1499" s="3">
        <v>45022</v>
      </c>
      <c r="F1499" s="3">
        <v>45193</v>
      </c>
      <c r="G1499">
        <v>803.67</v>
      </c>
      <c r="H1499" t="s">
        <v>33</v>
      </c>
      <c r="I1499">
        <v>6.49</v>
      </c>
      <c r="J1499">
        <v>948</v>
      </c>
      <c r="K1499">
        <v>19.5</v>
      </c>
      <c r="L1499" s="7">
        <v>239.3</v>
      </c>
      <c r="M1499" t="b">
        <v>1</v>
      </c>
      <c r="N1499" t="s">
        <v>34</v>
      </c>
      <c r="O1499" t="s">
        <v>39</v>
      </c>
      <c r="P1499" s="4">
        <v>66.45</v>
      </c>
      <c r="Q1499" s="4">
        <v>519247.65</v>
      </c>
      <c r="R1499" s="4">
        <v>-465843.78</v>
      </c>
    </row>
    <row r="1500" spans="1:18" x14ac:dyDescent="0.25">
      <c r="A1500">
        <v>9941</v>
      </c>
      <c r="B1500" t="s">
        <v>20</v>
      </c>
      <c r="C1500" t="s">
        <v>27</v>
      </c>
      <c r="D1500">
        <v>180.89</v>
      </c>
      <c r="E1500" s="3">
        <v>44984</v>
      </c>
      <c r="F1500" s="3">
        <v>45193</v>
      </c>
      <c r="G1500">
        <v>560.14</v>
      </c>
      <c r="H1500" t="s">
        <v>31</v>
      </c>
      <c r="I1500">
        <v>5.78</v>
      </c>
      <c r="J1500">
        <v>325.8</v>
      </c>
      <c r="K1500">
        <v>19.5</v>
      </c>
      <c r="L1500" s="7">
        <v>285.60000000000002</v>
      </c>
      <c r="M1500" t="b">
        <v>1</v>
      </c>
      <c r="N1500" t="s">
        <v>34</v>
      </c>
      <c r="O1500" t="s">
        <v>39</v>
      </c>
      <c r="P1500" s="4">
        <v>140.38999999999999</v>
      </c>
      <c r="Q1500" s="4">
        <v>304264.42</v>
      </c>
      <c r="R1500" s="4">
        <v>-225626.37</v>
      </c>
    </row>
    <row r="1501" spans="1:18" x14ac:dyDescent="0.25">
      <c r="A1501">
        <v>4427</v>
      </c>
      <c r="B1501" t="s">
        <v>21</v>
      </c>
      <c r="C1501" t="s">
        <v>26</v>
      </c>
      <c r="D1501">
        <v>174.46</v>
      </c>
      <c r="E1501" s="3">
        <v>44927</v>
      </c>
      <c r="F1501" s="3">
        <v>45108</v>
      </c>
      <c r="G1501">
        <v>549.33000000000004</v>
      </c>
      <c r="H1501" t="s">
        <v>31</v>
      </c>
      <c r="I1501">
        <v>5.97</v>
      </c>
      <c r="J1501">
        <v>1083.0999999999999</v>
      </c>
      <c r="K1501">
        <v>30.3</v>
      </c>
      <c r="L1501" s="7">
        <v>311.89999999999998</v>
      </c>
      <c r="M1501" t="b">
        <v>1</v>
      </c>
      <c r="N1501" t="s">
        <v>37</v>
      </c>
      <c r="O1501" t="s">
        <v>40</v>
      </c>
      <c r="P1501" s="4">
        <v>127.37</v>
      </c>
      <c r="Q1501" s="4">
        <v>204083.04</v>
      </c>
      <c r="R1501" s="4">
        <v>-134114.88</v>
      </c>
    </row>
    <row r="1502" spans="1:18" x14ac:dyDescent="0.25">
      <c r="A1502">
        <v>5780</v>
      </c>
      <c r="B1502" t="s">
        <v>21</v>
      </c>
      <c r="C1502" t="s">
        <v>24</v>
      </c>
      <c r="D1502">
        <v>244.87</v>
      </c>
      <c r="E1502" s="3">
        <v>44939</v>
      </c>
      <c r="F1502" s="3">
        <v>45115</v>
      </c>
      <c r="G1502">
        <v>982.52</v>
      </c>
      <c r="H1502" t="s">
        <v>30</v>
      </c>
      <c r="I1502">
        <v>5.28</v>
      </c>
      <c r="J1502">
        <v>341.1</v>
      </c>
      <c r="K1502">
        <v>18.5</v>
      </c>
      <c r="L1502" s="7">
        <v>248.7</v>
      </c>
      <c r="M1502" t="b">
        <v>1</v>
      </c>
      <c r="N1502" t="s">
        <v>34</v>
      </c>
      <c r="O1502" t="s">
        <v>39</v>
      </c>
      <c r="P1502" s="4">
        <v>154.27000000000001</v>
      </c>
      <c r="Q1502" s="4">
        <v>421486.16</v>
      </c>
      <c r="R1502" s="4">
        <v>-269912.8</v>
      </c>
    </row>
    <row r="1503" spans="1:18" x14ac:dyDescent="0.25">
      <c r="A1503">
        <v>2927</v>
      </c>
      <c r="B1503" t="s">
        <v>21</v>
      </c>
      <c r="C1503" t="s">
        <v>26</v>
      </c>
      <c r="D1503">
        <v>236.96</v>
      </c>
      <c r="E1503" s="3">
        <v>44972</v>
      </c>
      <c r="F1503" s="3">
        <v>45164</v>
      </c>
      <c r="G1503">
        <v>690.75</v>
      </c>
      <c r="H1503" t="s">
        <v>30</v>
      </c>
      <c r="I1503">
        <v>6.38</v>
      </c>
      <c r="J1503">
        <v>352.1</v>
      </c>
      <c r="K1503">
        <v>22.6</v>
      </c>
      <c r="L1503" s="7">
        <v>551.9</v>
      </c>
      <c r="M1503" t="b">
        <v>1</v>
      </c>
      <c r="N1503" t="s">
        <v>37</v>
      </c>
      <c r="O1503" t="s">
        <v>39</v>
      </c>
      <c r="P1503" s="4">
        <v>117.07</v>
      </c>
      <c r="Q1503" s="4">
        <v>383036.37</v>
      </c>
      <c r="R1503" s="4">
        <v>-302170.27</v>
      </c>
    </row>
    <row r="1504" spans="1:18" x14ac:dyDescent="0.25">
      <c r="A1504">
        <v>3356</v>
      </c>
      <c r="B1504" t="s">
        <v>19</v>
      </c>
      <c r="C1504" t="s">
        <v>25</v>
      </c>
      <c r="D1504">
        <v>267.58</v>
      </c>
      <c r="E1504" s="3">
        <v>44973</v>
      </c>
      <c r="F1504" s="3">
        <v>45113</v>
      </c>
      <c r="G1504">
        <v>995.91</v>
      </c>
      <c r="H1504" t="s">
        <v>30</v>
      </c>
      <c r="I1504">
        <v>6.33</v>
      </c>
      <c r="J1504">
        <v>1562.4</v>
      </c>
      <c r="K1504">
        <v>20.100000000000001</v>
      </c>
      <c r="L1504" s="7">
        <v>412.2</v>
      </c>
      <c r="M1504" t="b">
        <v>1</v>
      </c>
      <c r="N1504" t="s">
        <v>36</v>
      </c>
      <c r="O1504" t="s">
        <v>39</v>
      </c>
      <c r="P1504" s="4">
        <v>89.83</v>
      </c>
      <c r="Q1504" s="4">
        <v>169372.73</v>
      </c>
      <c r="R1504" s="4">
        <v>-79910.13</v>
      </c>
    </row>
    <row r="1505" spans="1:18" x14ac:dyDescent="0.25">
      <c r="A1505">
        <v>5790</v>
      </c>
      <c r="B1505" t="s">
        <v>19</v>
      </c>
      <c r="C1505" t="s">
        <v>24</v>
      </c>
      <c r="D1505">
        <v>168.06</v>
      </c>
      <c r="E1505" s="3">
        <v>45007</v>
      </c>
      <c r="F1505" s="3">
        <v>45151</v>
      </c>
      <c r="G1505">
        <v>561.13</v>
      </c>
      <c r="H1505" t="s">
        <v>32</v>
      </c>
      <c r="I1505">
        <v>5.34</v>
      </c>
      <c r="J1505">
        <v>663.1</v>
      </c>
      <c r="K1505">
        <v>30.1</v>
      </c>
      <c r="L1505" s="7">
        <v>247.7</v>
      </c>
      <c r="M1505" t="b">
        <v>1</v>
      </c>
      <c r="N1505" t="s">
        <v>34</v>
      </c>
      <c r="O1505" t="s">
        <v>39</v>
      </c>
      <c r="P1505" s="4">
        <v>158.1</v>
      </c>
      <c r="Q1505" s="4">
        <v>317388.86</v>
      </c>
      <c r="R1505" s="4">
        <v>-228674.21</v>
      </c>
    </row>
    <row r="1506" spans="1:18" x14ac:dyDescent="0.25">
      <c r="A1506">
        <v>1306</v>
      </c>
      <c r="B1506" t="s">
        <v>20</v>
      </c>
      <c r="C1506" t="s">
        <v>28</v>
      </c>
      <c r="D1506">
        <v>290.45999999999998</v>
      </c>
      <c r="E1506" s="3">
        <v>45002</v>
      </c>
      <c r="F1506" s="3">
        <v>45139</v>
      </c>
      <c r="G1506">
        <v>1503.56</v>
      </c>
      <c r="H1506" t="s">
        <v>33</v>
      </c>
      <c r="I1506">
        <v>5.74</v>
      </c>
      <c r="J1506">
        <v>1285.9000000000001</v>
      </c>
      <c r="K1506">
        <v>26.1</v>
      </c>
      <c r="L1506" s="7">
        <v>246.7</v>
      </c>
      <c r="M1506" t="b">
        <v>1</v>
      </c>
      <c r="N1506" t="s">
        <v>36</v>
      </c>
      <c r="O1506" t="s">
        <v>39</v>
      </c>
      <c r="P1506" s="4">
        <v>353.1</v>
      </c>
      <c r="Q1506" s="4">
        <v>530424.93999999994</v>
      </c>
      <c r="R1506" s="4">
        <v>482.1</v>
      </c>
    </row>
    <row r="1507" spans="1:18" x14ac:dyDescent="0.25">
      <c r="A1507">
        <v>8979</v>
      </c>
      <c r="B1507" t="s">
        <v>21</v>
      </c>
      <c r="C1507" t="s">
        <v>28</v>
      </c>
      <c r="D1507">
        <v>298.86</v>
      </c>
      <c r="E1507" s="3">
        <v>44933</v>
      </c>
      <c r="F1507" s="3">
        <v>45129</v>
      </c>
      <c r="G1507">
        <v>1350.1</v>
      </c>
      <c r="H1507" t="s">
        <v>33</v>
      </c>
      <c r="I1507">
        <v>5.6</v>
      </c>
      <c r="J1507">
        <v>1014.3</v>
      </c>
      <c r="K1507">
        <v>21.3</v>
      </c>
      <c r="L1507" s="7">
        <v>326.60000000000002</v>
      </c>
      <c r="M1507" t="b">
        <v>1</v>
      </c>
      <c r="N1507" t="s">
        <v>34</v>
      </c>
      <c r="O1507" t="s">
        <v>39</v>
      </c>
      <c r="P1507" s="4">
        <v>346.21</v>
      </c>
      <c r="Q1507" s="4">
        <v>414171.93</v>
      </c>
      <c r="R1507" s="4">
        <v>53246.19</v>
      </c>
    </row>
    <row r="1508" spans="1:18" x14ac:dyDescent="0.25">
      <c r="A1508">
        <v>4665</v>
      </c>
      <c r="B1508" t="s">
        <v>21</v>
      </c>
      <c r="C1508" t="s">
        <v>28</v>
      </c>
      <c r="D1508">
        <v>39.380000000000003</v>
      </c>
      <c r="E1508" s="3">
        <v>45045</v>
      </c>
      <c r="F1508" s="3">
        <v>45159</v>
      </c>
      <c r="G1508">
        <v>187.77</v>
      </c>
      <c r="H1508" t="s">
        <v>30</v>
      </c>
      <c r="I1508">
        <v>5.0199999999999996</v>
      </c>
      <c r="J1508">
        <v>555.70000000000005</v>
      </c>
      <c r="K1508">
        <v>30</v>
      </c>
      <c r="L1508" s="7">
        <v>68.5</v>
      </c>
      <c r="M1508" t="b">
        <v>0</v>
      </c>
      <c r="N1508" t="s">
        <v>35</v>
      </c>
      <c r="O1508" t="s">
        <v>41</v>
      </c>
      <c r="P1508" s="4">
        <v>347.39</v>
      </c>
      <c r="Q1508" s="4">
        <v>49706.37</v>
      </c>
      <c r="R1508" s="4">
        <v>15523.05</v>
      </c>
    </row>
    <row r="1509" spans="1:18" x14ac:dyDescent="0.25">
      <c r="A1509">
        <v>8057</v>
      </c>
      <c r="B1509" t="s">
        <v>18</v>
      </c>
      <c r="C1509" t="s">
        <v>24</v>
      </c>
      <c r="D1509">
        <v>255.62</v>
      </c>
      <c r="E1509" s="3">
        <v>44977</v>
      </c>
      <c r="F1509" s="3">
        <v>45068</v>
      </c>
      <c r="G1509">
        <v>652.58000000000004</v>
      </c>
      <c r="H1509" t="s">
        <v>31</v>
      </c>
      <c r="I1509">
        <v>5.93</v>
      </c>
      <c r="J1509">
        <v>1028.5</v>
      </c>
      <c r="K1509">
        <v>30</v>
      </c>
      <c r="L1509" s="7">
        <v>559.70000000000005</v>
      </c>
      <c r="M1509" t="b">
        <v>1</v>
      </c>
      <c r="N1509" t="s">
        <v>34</v>
      </c>
      <c r="O1509" t="s">
        <v>39</v>
      </c>
      <c r="P1509" s="4">
        <v>161.94999999999999</v>
      </c>
      <c r="Q1509" s="4">
        <v>215132.88</v>
      </c>
      <c r="R1509" s="4">
        <v>-109447.55</v>
      </c>
    </row>
    <row r="1510" spans="1:18" x14ac:dyDescent="0.25">
      <c r="A1510">
        <v>1661</v>
      </c>
      <c r="B1510" t="s">
        <v>18</v>
      </c>
      <c r="C1510" t="s">
        <v>23</v>
      </c>
      <c r="D1510">
        <v>152.44999999999999</v>
      </c>
      <c r="E1510" s="3">
        <v>45045</v>
      </c>
      <c r="F1510" s="3">
        <v>45224</v>
      </c>
      <c r="G1510">
        <v>476.79</v>
      </c>
      <c r="H1510" t="s">
        <v>31</v>
      </c>
      <c r="I1510">
        <v>5.66</v>
      </c>
      <c r="J1510">
        <v>310.39999999999998</v>
      </c>
      <c r="K1510">
        <v>26.4</v>
      </c>
      <c r="L1510" s="7">
        <v>172.8</v>
      </c>
      <c r="M1510" t="b">
        <v>0</v>
      </c>
      <c r="N1510" t="s">
        <v>35</v>
      </c>
      <c r="O1510" t="s">
        <v>39</v>
      </c>
      <c r="P1510" s="4">
        <v>908.97</v>
      </c>
      <c r="Q1510" s="4">
        <v>267044.65999999997</v>
      </c>
      <c r="R1510" s="4">
        <v>166343.15</v>
      </c>
    </row>
    <row r="1511" spans="1:18" x14ac:dyDescent="0.25">
      <c r="A1511">
        <v>5644</v>
      </c>
      <c r="B1511" t="s">
        <v>20</v>
      </c>
      <c r="C1511" t="s">
        <v>27</v>
      </c>
      <c r="D1511">
        <v>119.33</v>
      </c>
      <c r="E1511" s="3">
        <v>44929</v>
      </c>
      <c r="F1511" s="3">
        <v>45160</v>
      </c>
      <c r="G1511">
        <v>191.62</v>
      </c>
      <c r="H1511" t="s">
        <v>31</v>
      </c>
      <c r="I1511">
        <v>5.03</v>
      </c>
      <c r="J1511">
        <v>755.5</v>
      </c>
      <c r="K1511">
        <v>22.4</v>
      </c>
      <c r="L1511" s="7">
        <v>433.7</v>
      </c>
      <c r="M1511" t="b">
        <v>1</v>
      </c>
      <c r="N1511" t="s">
        <v>38</v>
      </c>
      <c r="O1511" t="s">
        <v>39</v>
      </c>
      <c r="P1511" s="4">
        <v>145.65</v>
      </c>
      <c r="Q1511" s="4">
        <v>136970.51</v>
      </c>
      <c r="R1511" s="4">
        <v>-109061.06</v>
      </c>
    </row>
    <row r="1512" spans="1:18" x14ac:dyDescent="0.25">
      <c r="A1512">
        <v>9503</v>
      </c>
      <c r="B1512" t="s">
        <v>21</v>
      </c>
      <c r="C1512" t="s">
        <v>23</v>
      </c>
      <c r="D1512">
        <v>185.86</v>
      </c>
      <c r="E1512" s="3">
        <v>44976</v>
      </c>
      <c r="F1512" s="3">
        <v>45157</v>
      </c>
      <c r="G1512">
        <v>379.5</v>
      </c>
      <c r="H1512" t="s">
        <v>31</v>
      </c>
      <c r="I1512">
        <v>5.85</v>
      </c>
      <c r="J1512">
        <v>1036.5</v>
      </c>
      <c r="K1512">
        <v>27.4</v>
      </c>
      <c r="L1512" s="7">
        <v>307.54468911917064</v>
      </c>
      <c r="M1512" t="b">
        <v>1</v>
      </c>
      <c r="N1512" t="s">
        <v>63</v>
      </c>
      <c r="O1512" t="s">
        <v>39</v>
      </c>
      <c r="P1512" s="4">
        <v>894.95</v>
      </c>
      <c r="Q1512" s="4">
        <v>254434.91</v>
      </c>
      <c r="R1512" s="4">
        <v>85198.62</v>
      </c>
    </row>
    <row r="1513" spans="1:18" x14ac:dyDescent="0.25">
      <c r="A1513">
        <v>3920</v>
      </c>
      <c r="B1513" t="s">
        <v>20</v>
      </c>
      <c r="C1513" t="s">
        <v>26</v>
      </c>
      <c r="D1513">
        <v>21.51</v>
      </c>
      <c r="E1513" s="3">
        <v>44952</v>
      </c>
      <c r="F1513" s="3">
        <v>45159</v>
      </c>
      <c r="G1513">
        <v>60.77</v>
      </c>
      <c r="H1513" t="s">
        <v>32</v>
      </c>
      <c r="I1513">
        <v>5.97</v>
      </c>
      <c r="J1513">
        <v>565.4</v>
      </c>
      <c r="K1513">
        <v>32.9</v>
      </c>
      <c r="L1513" s="7">
        <v>505.1</v>
      </c>
      <c r="M1513" t="b">
        <v>0</v>
      </c>
      <c r="N1513" t="s">
        <v>35</v>
      </c>
      <c r="O1513" t="s">
        <v>39</v>
      </c>
      <c r="P1513" s="4">
        <v>110.53</v>
      </c>
      <c r="Q1513" s="4">
        <v>16242.87</v>
      </c>
      <c r="R1513" s="4">
        <v>-9525.9599999999991</v>
      </c>
    </row>
    <row r="1514" spans="1:18" x14ac:dyDescent="0.25">
      <c r="A1514">
        <v>9946</v>
      </c>
      <c r="B1514" t="s">
        <v>18</v>
      </c>
      <c r="C1514" t="s">
        <v>28</v>
      </c>
      <c r="D1514">
        <v>154.41</v>
      </c>
      <c r="E1514" s="3">
        <v>44957</v>
      </c>
      <c r="F1514" s="3">
        <v>45147</v>
      </c>
      <c r="G1514">
        <v>282.16000000000003</v>
      </c>
      <c r="H1514" t="s">
        <v>33</v>
      </c>
      <c r="I1514">
        <v>4.8899999999999997</v>
      </c>
      <c r="J1514">
        <v>1256.3</v>
      </c>
      <c r="K1514">
        <v>18.8</v>
      </c>
      <c r="L1514" s="7">
        <v>141.1</v>
      </c>
      <c r="M1514" t="b">
        <v>1</v>
      </c>
      <c r="N1514" t="s">
        <v>63</v>
      </c>
      <c r="O1514" t="s">
        <v>40</v>
      </c>
      <c r="P1514" s="4">
        <v>344.04</v>
      </c>
      <c r="Q1514" s="4">
        <v>126729.56</v>
      </c>
      <c r="R1514" s="4">
        <v>-29655.23</v>
      </c>
    </row>
    <row r="1515" spans="1:18" x14ac:dyDescent="0.25">
      <c r="A1515">
        <v>7236</v>
      </c>
      <c r="B1515" t="s">
        <v>18</v>
      </c>
      <c r="C1515" t="s">
        <v>27</v>
      </c>
      <c r="D1515">
        <v>261.91000000000003</v>
      </c>
      <c r="E1515" s="3">
        <v>45026</v>
      </c>
      <c r="F1515" s="3">
        <v>45190</v>
      </c>
      <c r="G1515">
        <v>1182.04</v>
      </c>
      <c r="H1515" t="s">
        <v>30</v>
      </c>
      <c r="I1515">
        <v>6.0149999999999997</v>
      </c>
      <c r="J1515">
        <v>282.89999999999998</v>
      </c>
      <c r="K1515">
        <v>22.3</v>
      </c>
      <c r="L1515" s="7">
        <v>345.2</v>
      </c>
      <c r="M1515" t="b">
        <v>1</v>
      </c>
      <c r="N1515" t="s">
        <v>36</v>
      </c>
      <c r="O1515" t="s">
        <v>40</v>
      </c>
      <c r="P1515" s="4">
        <v>145.25</v>
      </c>
      <c r="Q1515" s="4">
        <v>518006.12</v>
      </c>
      <c r="R1515" s="4">
        <v>-346314.81</v>
      </c>
    </row>
    <row r="1516" spans="1:18" x14ac:dyDescent="0.25">
      <c r="A1516">
        <v>7078</v>
      </c>
      <c r="B1516" t="s">
        <v>19</v>
      </c>
      <c r="C1516" t="s">
        <v>24</v>
      </c>
      <c r="D1516">
        <v>67.97</v>
      </c>
      <c r="E1516" s="3">
        <v>44988</v>
      </c>
      <c r="F1516" s="3">
        <v>45185</v>
      </c>
      <c r="G1516">
        <v>441.17</v>
      </c>
      <c r="H1516" t="s">
        <v>32</v>
      </c>
      <c r="I1516">
        <v>6.44</v>
      </c>
      <c r="J1516">
        <v>975.7</v>
      </c>
      <c r="K1516">
        <v>22.6</v>
      </c>
      <c r="L1516" s="7">
        <v>96</v>
      </c>
      <c r="M1516" t="b">
        <v>0</v>
      </c>
      <c r="N1516" t="s">
        <v>35</v>
      </c>
      <c r="O1516" t="s">
        <v>39</v>
      </c>
      <c r="P1516" s="4">
        <v>151.26</v>
      </c>
      <c r="Q1516" s="4">
        <v>84350.77</v>
      </c>
      <c r="R1516" s="4">
        <v>-17619.400000000001</v>
      </c>
    </row>
    <row r="1517" spans="1:18" x14ac:dyDescent="0.25">
      <c r="A1517">
        <v>1352</v>
      </c>
      <c r="B1517" t="s">
        <v>20</v>
      </c>
      <c r="C1517" t="s">
        <v>28</v>
      </c>
      <c r="D1517">
        <v>130.79</v>
      </c>
      <c r="E1517" s="3">
        <v>44952</v>
      </c>
      <c r="F1517" s="3">
        <v>45165</v>
      </c>
      <c r="G1517">
        <v>262.11</v>
      </c>
      <c r="H1517" t="s">
        <v>33</v>
      </c>
      <c r="I1517">
        <v>6.62</v>
      </c>
      <c r="J1517">
        <v>1344</v>
      </c>
      <c r="K1517">
        <v>28.1</v>
      </c>
      <c r="L1517" s="7">
        <v>492.6</v>
      </c>
      <c r="M1517" t="b">
        <v>1</v>
      </c>
      <c r="N1517" t="s">
        <v>38</v>
      </c>
      <c r="O1517" t="s">
        <v>39</v>
      </c>
      <c r="P1517" s="4">
        <v>351.27</v>
      </c>
      <c r="Q1517" s="4">
        <v>225431.52</v>
      </c>
      <c r="R1517" s="4">
        <v>-133360.14000000001</v>
      </c>
    </row>
    <row r="1518" spans="1:18" x14ac:dyDescent="0.25">
      <c r="A1518">
        <v>8005</v>
      </c>
      <c r="B1518" t="s">
        <v>20</v>
      </c>
      <c r="C1518" t="s">
        <v>24</v>
      </c>
      <c r="D1518">
        <v>282.14999999999998</v>
      </c>
      <c r="E1518" s="3">
        <v>44993</v>
      </c>
      <c r="F1518" s="3">
        <v>45116</v>
      </c>
      <c r="G1518">
        <v>1581.78</v>
      </c>
      <c r="H1518" t="s">
        <v>32</v>
      </c>
      <c r="I1518">
        <v>7.32</v>
      </c>
      <c r="J1518">
        <v>887.9</v>
      </c>
      <c r="K1518">
        <v>28.4</v>
      </c>
      <c r="L1518" s="7">
        <v>317.5</v>
      </c>
      <c r="M1518" t="b">
        <v>1</v>
      </c>
      <c r="N1518" t="s">
        <v>38</v>
      </c>
      <c r="O1518" t="s">
        <v>39</v>
      </c>
      <c r="P1518" s="4">
        <v>152.54</v>
      </c>
      <c r="Q1518" s="4">
        <v>492237.48</v>
      </c>
      <c r="R1518" s="4">
        <v>-250952.76</v>
      </c>
    </row>
    <row r="1519" spans="1:18" x14ac:dyDescent="0.25">
      <c r="A1519">
        <v>1158</v>
      </c>
      <c r="B1519" t="s">
        <v>21</v>
      </c>
      <c r="C1519" t="s">
        <v>27</v>
      </c>
      <c r="D1519">
        <v>131.43</v>
      </c>
      <c r="E1519" s="3">
        <v>45034</v>
      </c>
      <c r="F1519" s="3">
        <v>45174</v>
      </c>
      <c r="G1519">
        <v>275.23</v>
      </c>
      <c r="H1519" t="s">
        <v>31</v>
      </c>
      <c r="I1519">
        <v>4.76</v>
      </c>
      <c r="J1519">
        <v>1599.3</v>
      </c>
      <c r="K1519">
        <v>21.3</v>
      </c>
      <c r="L1519" s="7">
        <v>137.19999999999999</v>
      </c>
      <c r="M1519" t="b">
        <v>1</v>
      </c>
      <c r="N1519" t="s">
        <v>36</v>
      </c>
      <c r="O1519" t="s">
        <v>39</v>
      </c>
      <c r="P1519" s="4">
        <v>150.22</v>
      </c>
      <c r="Q1519" s="4">
        <v>259214.85</v>
      </c>
      <c r="R1519" s="4">
        <v>-217869.8</v>
      </c>
    </row>
    <row r="1520" spans="1:18" x14ac:dyDescent="0.25">
      <c r="A1520">
        <v>1956</v>
      </c>
      <c r="B1520" t="s">
        <v>21</v>
      </c>
      <c r="C1520" t="s">
        <v>24</v>
      </c>
      <c r="D1520">
        <v>110.72</v>
      </c>
      <c r="E1520" s="3">
        <v>44981</v>
      </c>
      <c r="F1520" s="3">
        <v>45104</v>
      </c>
      <c r="G1520">
        <v>536.94000000000005</v>
      </c>
      <c r="H1520" t="s">
        <v>32</v>
      </c>
      <c r="I1520">
        <v>4.8499999999999996</v>
      </c>
      <c r="J1520">
        <v>1211.5</v>
      </c>
      <c r="K1520">
        <v>21.5</v>
      </c>
      <c r="L1520" s="7">
        <v>445.3</v>
      </c>
      <c r="M1520" t="b">
        <v>0</v>
      </c>
      <c r="N1520" t="s">
        <v>35</v>
      </c>
      <c r="O1520" t="s">
        <v>39</v>
      </c>
      <c r="P1520" s="4">
        <v>153.78</v>
      </c>
      <c r="Q1520" s="4">
        <v>218600.7</v>
      </c>
      <c r="R1520" s="4">
        <v>-136030.07</v>
      </c>
    </row>
    <row r="1521" spans="1:18" x14ac:dyDescent="0.25">
      <c r="A1521">
        <v>3071</v>
      </c>
      <c r="B1521" t="s">
        <v>19</v>
      </c>
      <c r="C1521" t="s">
        <v>24</v>
      </c>
      <c r="D1521">
        <v>134.96</v>
      </c>
      <c r="E1521" s="3">
        <v>44954</v>
      </c>
      <c r="F1521" s="3">
        <v>45111</v>
      </c>
      <c r="G1521">
        <v>636.44000000000005</v>
      </c>
      <c r="H1521" t="s">
        <v>32</v>
      </c>
      <c r="I1521">
        <v>4.66</v>
      </c>
      <c r="J1521">
        <v>1733.6</v>
      </c>
      <c r="K1521">
        <v>32.9</v>
      </c>
      <c r="L1521" s="7">
        <v>232.1</v>
      </c>
      <c r="M1521" t="b">
        <v>1</v>
      </c>
      <c r="N1521" t="s">
        <v>36</v>
      </c>
      <c r="O1521" t="s">
        <v>40</v>
      </c>
      <c r="P1521" s="4">
        <v>168.71</v>
      </c>
      <c r="Q1521" s="4">
        <v>159986.04999999999</v>
      </c>
      <c r="R1521" s="4">
        <v>-52612.26</v>
      </c>
    </row>
    <row r="1522" spans="1:18" x14ac:dyDescent="0.25">
      <c r="A1522">
        <v>9595</v>
      </c>
      <c r="B1522" t="s">
        <v>22</v>
      </c>
      <c r="C1522" t="s">
        <v>25</v>
      </c>
      <c r="D1522">
        <v>158.24</v>
      </c>
      <c r="E1522" s="3">
        <v>44970</v>
      </c>
      <c r="F1522" s="3">
        <v>45192</v>
      </c>
      <c r="G1522">
        <v>951.59</v>
      </c>
      <c r="H1522" t="s">
        <v>31</v>
      </c>
      <c r="I1522">
        <v>6.1</v>
      </c>
      <c r="J1522">
        <v>654.6</v>
      </c>
      <c r="K1522">
        <v>30.1</v>
      </c>
      <c r="L1522" s="7">
        <v>113</v>
      </c>
      <c r="M1522" t="b">
        <v>1</v>
      </c>
      <c r="N1522" t="s">
        <v>38</v>
      </c>
      <c r="O1522" t="s">
        <v>40</v>
      </c>
      <c r="P1522" s="4">
        <v>76.14</v>
      </c>
      <c r="Q1522" s="4">
        <v>304688.03999999998</v>
      </c>
      <c r="R1522" s="4">
        <v>-232233.98</v>
      </c>
    </row>
    <row r="1523" spans="1:18" x14ac:dyDescent="0.25">
      <c r="A1523">
        <v>4453</v>
      </c>
      <c r="B1523" t="s">
        <v>22</v>
      </c>
      <c r="C1523" t="s">
        <v>26</v>
      </c>
      <c r="D1523">
        <v>191.44</v>
      </c>
      <c r="E1523" s="3">
        <v>45007</v>
      </c>
      <c r="F1523" s="3">
        <v>45148</v>
      </c>
      <c r="G1523">
        <v>396.23</v>
      </c>
      <c r="H1523" t="s">
        <v>31</v>
      </c>
      <c r="I1523">
        <v>6.37</v>
      </c>
      <c r="J1523">
        <v>1702.1</v>
      </c>
      <c r="K1523">
        <v>32.9</v>
      </c>
      <c r="L1523" s="7">
        <v>303.60000000000002</v>
      </c>
      <c r="M1523" t="b">
        <v>0</v>
      </c>
      <c r="N1523" t="s">
        <v>35</v>
      </c>
      <c r="O1523" t="s">
        <v>41</v>
      </c>
      <c r="P1523" s="4">
        <v>111.86</v>
      </c>
      <c r="Q1523" s="4">
        <v>200663.89</v>
      </c>
      <c r="R1523" s="4">
        <v>-156341.6</v>
      </c>
    </row>
    <row r="1524" spans="1:18" x14ac:dyDescent="0.25">
      <c r="A1524">
        <v>7675</v>
      </c>
      <c r="B1524" t="s">
        <v>22</v>
      </c>
      <c r="C1524" t="s">
        <v>23</v>
      </c>
      <c r="D1524">
        <v>241.2</v>
      </c>
      <c r="E1524" s="3">
        <v>44964</v>
      </c>
      <c r="F1524" s="3">
        <v>45110</v>
      </c>
      <c r="G1524">
        <v>742.23</v>
      </c>
      <c r="H1524" t="s">
        <v>30</v>
      </c>
      <c r="I1524">
        <v>5.71</v>
      </c>
      <c r="J1524">
        <v>1170.9000000000001</v>
      </c>
      <c r="K1524">
        <v>31.3</v>
      </c>
      <c r="L1524" s="7">
        <v>179.4</v>
      </c>
      <c r="M1524" t="b">
        <v>1</v>
      </c>
      <c r="N1524" t="s">
        <v>34</v>
      </c>
      <c r="O1524" t="s">
        <v>39</v>
      </c>
      <c r="P1524" s="4">
        <v>906.72</v>
      </c>
      <c r="Q1524" s="4">
        <v>340443.84</v>
      </c>
      <c r="R1524" s="4">
        <v>332550.95</v>
      </c>
    </row>
    <row r="1525" spans="1:18" x14ac:dyDescent="0.25">
      <c r="A1525">
        <v>1955</v>
      </c>
      <c r="B1525" t="s">
        <v>20</v>
      </c>
      <c r="C1525" t="s">
        <v>23</v>
      </c>
      <c r="D1525">
        <v>138.37</v>
      </c>
      <c r="E1525" s="3">
        <v>45037</v>
      </c>
      <c r="F1525" s="3">
        <v>45256</v>
      </c>
      <c r="G1525">
        <v>270.36</v>
      </c>
      <c r="H1525" t="s">
        <v>30</v>
      </c>
      <c r="I1525">
        <v>6.89</v>
      </c>
      <c r="J1525">
        <v>1392.3</v>
      </c>
      <c r="K1525">
        <v>24.4</v>
      </c>
      <c r="L1525" s="7">
        <v>572.6</v>
      </c>
      <c r="M1525" t="b">
        <v>0</v>
      </c>
      <c r="N1525" t="s">
        <v>35</v>
      </c>
      <c r="O1525" t="s">
        <v>40</v>
      </c>
      <c r="P1525" s="4">
        <v>898.04</v>
      </c>
      <c r="Q1525" s="4">
        <v>239735.52</v>
      </c>
      <c r="R1525" s="4">
        <v>3058.57</v>
      </c>
    </row>
    <row r="1526" spans="1:18" x14ac:dyDescent="0.25">
      <c r="A1526">
        <v>7295</v>
      </c>
      <c r="B1526" t="s">
        <v>20</v>
      </c>
      <c r="C1526" t="s">
        <v>23</v>
      </c>
      <c r="D1526">
        <v>246.16</v>
      </c>
      <c r="E1526" s="3">
        <v>44956</v>
      </c>
      <c r="F1526" s="3">
        <v>45123</v>
      </c>
      <c r="G1526">
        <v>870.65</v>
      </c>
      <c r="H1526" t="s">
        <v>33</v>
      </c>
      <c r="I1526">
        <v>6.56</v>
      </c>
      <c r="J1526">
        <v>1643.5</v>
      </c>
      <c r="K1526">
        <v>20</v>
      </c>
      <c r="L1526" s="7">
        <v>248.7</v>
      </c>
      <c r="M1526" t="b">
        <v>1</v>
      </c>
      <c r="N1526" t="s">
        <v>38</v>
      </c>
      <c r="O1526" t="s">
        <v>39</v>
      </c>
      <c r="P1526" s="4">
        <v>906.4</v>
      </c>
      <c r="Q1526" s="4">
        <v>460486.54</v>
      </c>
      <c r="R1526" s="4">
        <v>328670.62</v>
      </c>
    </row>
    <row r="1527" spans="1:18" x14ac:dyDescent="0.25">
      <c r="A1527">
        <v>2712</v>
      </c>
      <c r="B1527" t="s">
        <v>18</v>
      </c>
      <c r="C1527" t="s">
        <v>29</v>
      </c>
      <c r="D1527">
        <v>162.44999999999999</v>
      </c>
      <c r="E1527" s="3">
        <v>44992</v>
      </c>
      <c r="F1527" s="3">
        <v>45162</v>
      </c>
      <c r="G1527">
        <v>984.12</v>
      </c>
      <c r="H1527" t="s">
        <v>30</v>
      </c>
      <c r="I1527">
        <v>7.46</v>
      </c>
      <c r="J1527">
        <v>1081.9000000000001</v>
      </c>
      <c r="K1527">
        <v>28.1</v>
      </c>
      <c r="L1527" s="7">
        <v>364.8</v>
      </c>
      <c r="M1527" t="b">
        <v>1</v>
      </c>
      <c r="N1527" t="s">
        <v>34</v>
      </c>
      <c r="O1527" t="s">
        <v>40</v>
      </c>
      <c r="P1527" s="4">
        <v>56.25</v>
      </c>
      <c r="Q1527" s="4">
        <v>208871.52</v>
      </c>
      <c r="R1527" s="4">
        <v>-153514.76999999999</v>
      </c>
    </row>
    <row r="1528" spans="1:18" x14ac:dyDescent="0.25">
      <c r="A1528">
        <v>5703</v>
      </c>
      <c r="B1528" t="s">
        <v>20</v>
      </c>
      <c r="C1528" t="s">
        <v>25</v>
      </c>
      <c r="D1528">
        <v>104.85</v>
      </c>
      <c r="E1528" s="3">
        <v>44934</v>
      </c>
      <c r="F1528" s="3">
        <v>45153</v>
      </c>
      <c r="G1528">
        <v>566.99</v>
      </c>
      <c r="H1528" t="s">
        <v>30</v>
      </c>
      <c r="I1528">
        <v>4.91</v>
      </c>
      <c r="J1528">
        <v>1579.5</v>
      </c>
      <c r="K1528">
        <v>23.6</v>
      </c>
      <c r="L1528" s="7">
        <v>571.6</v>
      </c>
      <c r="M1528" t="b">
        <v>1</v>
      </c>
      <c r="N1528" t="s">
        <v>36</v>
      </c>
      <c r="O1528" t="s">
        <v>39</v>
      </c>
      <c r="P1528" s="4">
        <v>80</v>
      </c>
      <c r="Q1528" s="4">
        <v>118143.85</v>
      </c>
      <c r="R1528" s="4">
        <v>-72784.649999999994</v>
      </c>
    </row>
    <row r="1529" spans="1:18" x14ac:dyDescent="0.25">
      <c r="A1529">
        <v>7563</v>
      </c>
      <c r="B1529" t="s">
        <v>20</v>
      </c>
      <c r="C1529" t="s">
        <v>28</v>
      </c>
      <c r="D1529">
        <v>199.1</v>
      </c>
      <c r="E1529" s="3">
        <v>44940</v>
      </c>
      <c r="F1529" s="3">
        <v>45103</v>
      </c>
      <c r="G1529">
        <v>1018.3</v>
      </c>
      <c r="H1529" t="s">
        <v>33</v>
      </c>
      <c r="I1529">
        <v>4.67</v>
      </c>
      <c r="J1529">
        <v>1066.7</v>
      </c>
      <c r="K1529">
        <v>24.8</v>
      </c>
      <c r="L1529" s="7">
        <v>266.5</v>
      </c>
      <c r="M1529" t="b">
        <v>1</v>
      </c>
      <c r="N1529" t="s">
        <v>34</v>
      </c>
      <c r="O1529" t="s">
        <v>39</v>
      </c>
      <c r="P1529" s="4">
        <v>348.91</v>
      </c>
      <c r="Q1529" s="4">
        <v>317121.91999999998</v>
      </c>
      <c r="R1529" s="4">
        <v>38173.129999999997</v>
      </c>
    </row>
    <row r="1530" spans="1:18" x14ac:dyDescent="0.25">
      <c r="A1530">
        <v>6631</v>
      </c>
      <c r="B1530" t="s">
        <v>20</v>
      </c>
      <c r="C1530" t="s">
        <v>28</v>
      </c>
      <c r="D1530">
        <v>216.73</v>
      </c>
      <c r="E1530" s="3">
        <v>45027</v>
      </c>
      <c r="F1530" s="3">
        <v>45219</v>
      </c>
      <c r="G1530">
        <v>902.71</v>
      </c>
      <c r="H1530" t="s">
        <v>32</v>
      </c>
      <c r="I1530">
        <v>5.32</v>
      </c>
      <c r="J1530">
        <v>1158.7</v>
      </c>
      <c r="K1530">
        <v>24.8</v>
      </c>
      <c r="L1530" s="7">
        <v>247</v>
      </c>
      <c r="M1530" t="b">
        <v>1</v>
      </c>
      <c r="N1530" t="s">
        <v>34</v>
      </c>
      <c r="O1530" t="s">
        <v>39</v>
      </c>
      <c r="P1530" s="4">
        <v>351.16</v>
      </c>
      <c r="Q1530" s="4">
        <v>256584.77</v>
      </c>
      <c r="R1530" s="4">
        <v>60410.87</v>
      </c>
    </row>
    <row r="1531" spans="1:18" x14ac:dyDescent="0.25">
      <c r="A1531">
        <v>2394</v>
      </c>
      <c r="B1531" t="s">
        <v>19</v>
      </c>
      <c r="C1531" t="s">
        <v>28</v>
      </c>
      <c r="D1531">
        <v>169.62</v>
      </c>
      <c r="E1531" s="3">
        <v>45025</v>
      </c>
      <c r="F1531" s="3">
        <v>45127</v>
      </c>
      <c r="G1531">
        <v>1003.71</v>
      </c>
      <c r="H1531" t="s">
        <v>32</v>
      </c>
      <c r="I1531">
        <v>4.5599999999999996</v>
      </c>
      <c r="J1531">
        <v>912.2</v>
      </c>
      <c r="K1531">
        <v>33</v>
      </c>
      <c r="L1531" s="7">
        <v>139.30000000000001</v>
      </c>
      <c r="M1531" t="b">
        <v>1</v>
      </c>
      <c r="N1531" t="s">
        <v>34</v>
      </c>
      <c r="O1531" t="s">
        <v>39</v>
      </c>
      <c r="P1531" s="4">
        <v>348.03</v>
      </c>
      <c r="Q1531" s="4">
        <v>255736.44</v>
      </c>
      <c r="R1531" s="4">
        <v>93584.75</v>
      </c>
    </row>
    <row r="1532" spans="1:18" x14ac:dyDescent="0.25">
      <c r="A1532">
        <v>5732</v>
      </c>
      <c r="B1532" t="s">
        <v>20</v>
      </c>
      <c r="C1532" t="s">
        <v>23</v>
      </c>
      <c r="D1532">
        <v>21.7</v>
      </c>
      <c r="E1532" s="3">
        <v>45032</v>
      </c>
      <c r="F1532" s="3">
        <v>45148</v>
      </c>
      <c r="G1532">
        <v>81.31</v>
      </c>
      <c r="H1532" t="s">
        <v>32</v>
      </c>
      <c r="I1532">
        <v>7.3</v>
      </c>
      <c r="J1532">
        <v>433</v>
      </c>
      <c r="K1532">
        <v>19.100000000000001</v>
      </c>
      <c r="L1532" s="7">
        <v>566.1</v>
      </c>
      <c r="M1532" t="b">
        <v>1</v>
      </c>
      <c r="N1532" t="s">
        <v>37</v>
      </c>
      <c r="O1532" t="s">
        <v>40</v>
      </c>
      <c r="P1532" s="4">
        <v>899.94</v>
      </c>
      <c r="Q1532" s="4">
        <v>37027.33</v>
      </c>
      <c r="R1532" s="4">
        <v>36146.79</v>
      </c>
    </row>
    <row r="1533" spans="1:18" x14ac:dyDescent="0.25">
      <c r="A1533">
        <v>4714</v>
      </c>
      <c r="B1533" t="s">
        <v>21</v>
      </c>
      <c r="C1533" t="s">
        <v>26</v>
      </c>
      <c r="D1533">
        <v>55.12</v>
      </c>
      <c r="E1533" s="3">
        <v>45029</v>
      </c>
      <c r="F1533" s="3">
        <v>45179</v>
      </c>
      <c r="G1533">
        <v>123.93</v>
      </c>
      <c r="H1533" t="s">
        <v>31</v>
      </c>
      <c r="I1533">
        <v>5.41</v>
      </c>
      <c r="J1533">
        <v>1085.5999999999999</v>
      </c>
      <c r="K1533">
        <v>21.1</v>
      </c>
      <c r="L1533" s="7">
        <v>490.4</v>
      </c>
      <c r="M1533" t="b">
        <v>1</v>
      </c>
      <c r="N1533" t="s">
        <v>34</v>
      </c>
      <c r="O1533" t="s">
        <v>39</v>
      </c>
      <c r="P1533" s="4">
        <v>123.59</v>
      </c>
      <c r="Q1533" s="4">
        <v>97104.4</v>
      </c>
      <c r="R1533" s="4">
        <v>-81787.89</v>
      </c>
    </row>
    <row r="1534" spans="1:18" x14ac:dyDescent="0.25">
      <c r="A1534">
        <v>1529</v>
      </c>
      <c r="B1534" t="s">
        <v>21</v>
      </c>
      <c r="C1534" t="s">
        <v>23</v>
      </c>
      <c r="D1534">
        <v>89.16</v>
      </c>
      <c r="E1534" s="3">
        <v>44988</v>
      </c>
      <c r="F1534" s="3">
        <v>45152</v>
      </c>
      <c r="G1534">
        <v>507.14</v>
      </c>
      <c r="H1534" t="s">
        <v>33</v>
      </c>
      <c r="I1534">
        <v>6.16</v>
      </c>
      <c r="J1534">
        <v>1763.9</v>
      </c>
      <c r="K1534">
        <v>27.7</v>
      </c>
      <c r="L1534" s="7">
        <v>171.6</v>
      </c>
      <c r="M1534" t="b">
        <v>0</v>
      </c>
      <c r="N1534" t="s">
        <v>35</v>
      </c>
      <c r="O1534" t="s">
        <v>40</v>
      </c>
      <c r="P1534" s="4">
        <v>898.29</v>
      </c>
      <c r="Q1534" s="4">
        <v>78591.960000000006</v>
      </c>
      <c r="R1534" s="4">
        <v>376966.83</v>
      </c>
    </row>
    <row r="1535" spans="1:18" x14ac:dyDescent="0.25">
      <c r="A1535">
        <v>3958</v>
      </c>
      <c r="B1535" t="s">
        <v>18</v>
      </c>
      <c r="C1535" t="s">
        <v>26</v>
      </c>
      <c r="D1535">
        <v>88.37</v>
      </c>
      <c r="E1535" s="3">
        <v>45001</v>
      </c>
      <c r="F1535" s="3">
        <v>45235</v>
      </c>
      <c r="G1535">
        <v>256.11</v>
      </c>
      <c r="H1535" t="s">
        <v>32</v>
      </c>
      <c r="I1535">
        <v>5.45</v>
      </c>
      <c r="J1535">
        <v>1459.5</v>
      </c>
      <c r="K1535">
        <v>32.1</v>
      </c>
      <c r="L1535" s="7">
        <v>233</v>
      </c>
      <c r="M1535" t="b">
        <v>1</v>
      </c>
      <c r="N1535" t="s">
        <v>37</v>
      </c>
      <c r="O1535" t="s">
        <v>40</v>
      </c>
      <c r="P1535" s="4">
        <v>123.69</v>
      </c>
      <c r="Q1535" s="4">
        <v>119934.63</v>
      </c>
      <c r="R1535" s="4">
        <v>-88256.38</v>
      </c>
    </row>
    <row r="1536" spans="1:18" x14ac:dyDescent="0.25">
      <c r="A1536">
        <v>8904</v>
      </c>
      <c r="B1536" t="s">
        <v>19</v>
      </c>
      <c r="C1536" t="s">
        <v>25</v>
      </c>
      <c r="D1536">
        <v>203.66</v>
      </c>
      <c r="E1536" s="3">
        <v>44989</v>
      </c>
      <c r="F1536" s="3">
        <v>45224</v>
      </c>
      <c r="G1536">
        <v>360.11</v>
      </c>
      <c r="H1536" t="s">
        <v>30</v>
      </c>
      <c r="I1536">
        <v>5.24</v>
      </c>
      <c r="J1536">
        <v>1396</v>
      </c>
      <c r="K1536">
        <v>32.700000000000003</v>
      </c>
      <c r="L1536" s="7">
        <v>553.20000000000005</v>
      </c>
      <c r="M1536" t="b">
        <v>1</v>
      </c>
      <c r="N1536" t="s">
        <v>34</v>
      </c>
      <c r="O1536" t="s">
        <v>40</v>
      </c>
      <c r="P1536" s="4">
        <v>84.29</v>
      </c>
      <c r="Q1536" s="4">
        <v>109477.72</v>
      </c>
      <c r="R1536" s="4">
        <v>-79124.05</v>
      </c>
    </row>
    <row r="1537" spans="1:18" x14ac:dyDescent="0.25">
      <c r="A1537">
        <v>4591</v>
      </c>
      <c r="B1537" t="s">
        <v>21</v>
      </c>
      <c r="C1537" t="s">
        <v>26</v>
      </c>
      <c r="D1537">
        <v>10.41</v>
      </c>
      <c r="E1537" s="3">
        <v>45005</v>
      </c>
      <c r="F1537" s="3">
        <v>45222</v>
      </c>
      <c r="G1537">
        <v>22.18</v>
      </c>
      <c r="H1537" t="s">
        <v>30</v>
      </c>
      <c r="I1537">
        <v>5.97</v>
      </c>
      <c r="J1537">
        <v>1229.3</v>
      </c>
      <c r="K1537">
        <v>26.9</v>
      </c>
      <c r="L1537" s="7">
        <v>345.5</v>
      </c>
      <c r="M1537" t="b">
        <v>1</v>
      </c>
      <c r="N1537" t="s">
        <v>34</v>
      </c>
      <c r="O1537" t="s">
        <v>41</v>
      </c>
      <c r="P1537" s="4">
        <v>124.98</v>
      </c>
      <c r="Q1537" s="4">
        <v>17661.96</v>
      </c>
      <c r="R1537" s="4">
        <v>-14889.9</v>
      </c>
    </row>
    <row r="1538" spans="1:18" x14ac:dyDescent="0.25">
      <c r="A1538">
        <v>7895</v>
      </c>
      <c r="B1538" t="s">
        <v>19</v>
      </c>
      <c r="C1538" t="s">
        <v>24</v>
      </c>
      <c r="D1538">
        <v>227.93</v>
      </c>
      <c r="E1538" s="3">
        <v>44992</v>
      </c>
      <c r="F1538" s="3">
        <v>45129</v>
      </c>
      <c r="G1538">
        <v>1036.01</v>
      </c>
      <c r="H1538" t="s">
        <v>30</v>
      </c>
      <c r="I1538">
        <v>5.46</v>
      </c>
      <c r="J1538">
        <v>756.7</v>
      </c>
      <c r="K1538">
        <v>18.600000000000001</v>
      </c>
      <c r="L1538" s="7">
        <v>356</v>
      </c>
      <c r="M1538" t="b">
        <v>1</v>
      </c>
      <c r="N1538" t="s">
        <v>37</v>
      </c>
      <c r="O1538" t="s">
        <v>39</v>
      </c>
      <c r="P1538" s="4">
        <v>159.41999999999999</v>
      </c>
      <c r="Q1538" s="4">
        <v>156734.41</v>
      </c>
      <c r="R1538" s="4">
        <v>8426.2999999999993</v>
      </c>
    </row>
    <row r="1539" spans="1:18" x14ac:dyDescent="0.25">
      <c r="A1539">
        <v>1525</v>
      </c>
      <c r="B1539" t="s">
        <v>19</v>
      </c>
      <c r="C1539" t="s">
        <v>23</v>
      </c>
      <c r="D1539">
        <v>83.28</v>
      </c>
      <c r="E1539" s="3">
        <v>45027</v>
      </c>
      <c r="F1539" s="3">
        <v>45261</v>
      </c>
      <c r="G1539">
        <v>377.71</v>
      </c>
      <c r="H1539" t="s">
        <v>33</v>
      </c>
      <c r="I1539">
        <v>6.35</v>
      </c>
      <c r="J1539">
        <v>471.4</v>
      </c>
      <c r="K1539">
        <v>23.8</v>
      </c>
      <c r="L1539" s="7">
        <v>406.5</v>
      </c>
      <c r="M1539" t="b">
        <v>0</v>
      </c>
      <c r="N1539" t="s">
        <v>35</v>
      </c>
      <c r="O1539" t="s">
        <v>39</v>
      </c>
      <c r="P1539" s="4">
        <v>890.08</v>
      </c>
      <c r="Q1539" s="4">
        <v>150530.82999999999</v>
      </c>
      <c r="R1539" s="4">
        <v>185661.29</v>
      </c>
    </row>
    <row r="1540" spans="1:18" x14ac:dyDescent="0.25">
      <c r="A1540">
        <v>7477</v>
      </c>
      <c r="B1540" t="s">
        <v>18</v>
      </c>
      <c r="C1540" t="s">
        <v>28</v>
      </c>
      <c r="D1540">
        <v>96.46</v>
      </c>
      <c r="E1540" s="3">
        <v>45033</v>
      </c>
      <c r="F1540" s="3">
        <v>45226</v>
      </c>
      <c r="G1540">
        <v>270.18</v>
      </c>
      <c r="H1540" t="s">
        <v>33</v>
      </c>
      <c r="I1540">
        <v>7.41</v>
      </c>
      <c r="J1540">
        <v>559.29999999999995</v>
      </c>
      <c r="K1540">
        <v>32.700000000000003</v>
      </c>
      <c r="L1540" s="7">
        <v>469.2</v>
      </c>
      <c r="M1540" t="b">
        <v>0</v>
      </c>
      <c r="N1540" t="s">
        <v>35</v>
      </c>
      <c r="O1540" t="s">
        <v>39</v>
      </c>
      <c r="P1540" s="4">
        <v>355.07</v>
      </c>
      <c r="Q1540" s="4">
        <v>107091.28</v>
      </c>
      <c r="R1540" s="4">
        <v>-11158.47</v>
      </c>
    </row>
    <row r="1541" spans="1:18" x14ac:dyDescent="0.25">
      <c r="A1541">
        <v>1001</v>
      </c>
      <c r="B1541" t="s">
        <v>19</v>
      </c>
      <c r="C1541" t="s">
        <v>24</v>
      </c>
      <c r="D1541">
        <v>160.72999999999999</v>
      </c>
      <c r="E1541" s="3">
        <v>45022</v>
      </c>
      <c r="F1541" s="3">
        <v>45170</v>
      </c>
      <c r="G1541">
        <v>825.49</v>
      </c>
      <c r="H1541" t="s">
        <v>30</v>
      </c>
      <c r="I1541">
        <v>6.17</v>
      </c>
      <c r="J1541">
        <v>210.1</v>
      </c>
      <c r="K1541">
        <v>26</v>
      </c>
      <c r="L1541" s="7">
        <v>566.6</v>
      </c>
      <c r="M1541" t="b">
        <v>0</v>
      </c>
      <c r="N1541" t="s">
        <v>35</v>
      </c>
      <c r="O1541" t="s">
        <v>39</v>
      </c>
      <c r="P1541" s="4">
        <v>168.18</v>
      </c>
      <c r="Q1541" s="4">
        <v>120692.55</v>
      </c>
      <c r="R1541" s="4">
        <v>18138.36</v>
      </c>
    </row>
    <row r="1542" spans="1:18" x14ac:dyDescent="0.25">
      <c r="A1542">
        <v>1374</v>
      </c>
      <c r="B1542" t="s">
        <v>20</v>
      </c>
      <c r="C1542" t="s">
        <v>23</v>
      </c>
      <c r="D1542">
        <v>68.7</v>
      </c>
      <c r="E1542" s="3">
        <v>44966</v>
      </c>
      <c r="F1542" s="3">
        <v>45161</v>
      </c>
      <c r="G1542">
        <v>368.8</v>
      </c>
      <c r="H1542" t="s">
        <v>31</v>
      </c>
      <c r="I1542">
        <v>6.1</v>
      </c>
      <c r="J1542">
        <v>1277.5999999999999</v>
      </c>
      <c r="K1542">
        <v>29.6</v>
      </c>
      <c r="L1542" s="7">
        <v>491.2</v>
      </c>
      <c r="M1542" t="b">
        <v>0</v>
      </c>
      <c r="N1542" t="s">
        <v>35</v>
      </c>
      <c r="O1542" t="s">
        <v>40</v>
      </c>
      <c r="P1542" s="4">
        <v>903.05</v>
      </c>
      <c r="Q1542" s="4">
        <v>116358.73</v>
      </c>
      <c r="R1542" s="4">
        <v>216686.11</v>
      </c>
    </row>
    <row r="1543" spans="1:18" x14ac:dyDescent="0.25">
      <c r="A1543">
        <v>5648</v>
      </c>
      <c r="B1543" t="s">
        <v>19</v>
      </c>
      <c r="C1543" t="s">
        <v>27</v>
      </c>
      <c r="D1543">
        <v>265.92</v>
      </c>
      <c r="E1543" s="3">
        <v>44939</v>
      </c>
      <c r="F1543" s="3">
        <v>45031</v>
      </c>
      <c r="G1543">
        <v>1622.78</v>
      </c>
      <c r="H1543" t="s">
        <v>31</v>
      </c>
      <c r="I1543">
        <v>4.6100000000000003</v>
      </c>
      <c r="J1543">
        <v>961</v>
      </c>
      <c r="K1543">
        <v>22.3</v>
      </c>
      <c r="L1543" s="7">
        <v>312.81324999999998</v>
      </c>
      <c r="M1543" t="b">
        <v>0</v>
      </c>
      <c r="N1543" t="s">
        <v>35</v>
      </c>
      <c r="O1543" t="s">
        <v>40</v>
      </c>
      <c r="P1543" s="4">
        <v>150.49</v>
      </c>
      <c r="Q1543" s="4">
        <v>212850.23</v>
      </c>
      <c r="R1543" s="4">
        <v>31361.93</v>
      </c>
    </row>
    <row r="1544" spans="1:18" x14ac:dyDescent="0.25">
      <c r="A1544">
        <v>3365</v>
      </c>
      <c r="B1544" t="s">
        <v>18</v>
      </c>
      <c r="C1544" t="s">
        <v>29</v>
      </c>
      <c r="D1544">
        <v>30.18</v>
      </c>
      <c r="E1544" s="3">
        <v>45033</v>
      </c>
      <c r="F1544" s="3">
        <v>45144</v>
      </c>
      <c r="G1544">
        <v>133.54</v>
      </c>
      <c r="H1544" t="s">
        <v>32</v>
      </c>
      <c r="I1544">
        <v>7.02</v>
      </c>
      <c r="J1544">
        <v>630.29999999999995</v>
      </c>
      <c r="K1544">
        <v>18.399999999999999</v>
      </c>
      <c r="L1544" s="7">
        <v>501.3</v>
      </c>
      <c r="M1544" t="b">
        <v>1</v>
      </c>
      <c r="N1544" t="s">
        <v>34</v>
      </c>
      <c r="O1544" t="s">
        <v>40</v>
      </c>
      <c r="P1544" s="4">
        <v>61.19</v>
      </c>
      <c r="Q1544" s="4">
        <v>32945.15</v>
      </c>
      <c r="R1544" s="4">
        <v>-24773.84</v>
      </c>
    </row>
    <row r="1545" spans="1:18" x14ac:dyDescent="0.25">
      <c r="A1545">
        <v>2525</v>
      </c>
      <c r="B1545" t="s">
        <v>18</v>
      </c>
      <c r="C1545" t="s">
        <v>23</v>
      </c>
      <c r="D1545">
        <v>136.09</v>
      </c>
      <c r="E1545" s="3">
        <v>44943</v>
      </c>
      <c r="F1545" s="3">
        <v>45157</v>
      </c>
      <c r="G1545">
        <v>734.49</v>
      </c>
      <c r="H1545" t="s">
        <v>32</v>
      </c>
      <c r="I1545">
        <v>4.63</v>
      </c>
      <c r="J1545">
        <v>993.8</v>
      </c>
      <c r="K1545">
        <v>27.3</v>
      </c>
      <c r="L1545" s="7">
        <v>75.5</v>
      </c>
      <c r="M1545" t="b">
        <v>1</v>
      </c>
      <c r="N1545" t="s">
        <v>34</v>
      </c>
      <c r="O1545" t="s">
        <v>39</v>
      </c>
      <c r="P1545" s="4">
        <v>902.82</v>
      </c>
      <c r="Q1545" s="4">
        <v>183764.27</v>
      </c>
      <c r="R1545" s="4">
        <v>479347.99</v>
      </c>
    </row>
    <row r="1546" spans="1:18" x14ac:dyDescent="0.25">
      <c r="A1546">
        <v>2646</v>
      </c>
      <c r="B1546" t="s">
        <v>18</v>
      </c>
      <c r="C1546" t="s">
        <v>27</v>
      </c>
      <c r="D1546">
        <v>255.58</v>
      </c>
      <c r="E1546" s="3">
        <v>44941</v>
      </c>
      <c r="F1546" s="3">
        <v>45127</v>
      </c>
      <c r="G1546">
        <v>1345.76</v>
      </c>
      <c r="H1546" t="s">
        <v>32</v>
      </c>
      <c r="I1546">
        <v>7.22</v>
      </c>
      <c r="J1546">
        <v>737.2</v>
      </c>
      <c r="K1546">
        <v>31.4</v>
      </c>
      <c r="L1546" s="7">
        <v>114.6</v>
      </c>
      <c r="M1546" t="b">
        <v>1</v>
      </c>
      <c r="N1546" t="s">
        <v>37</v>
      </c>
      <c r="O1546" t="s">
        <v>41</v>
      </c>
      <c r="P1546" s="4">
        <v>159.97</v>
      </c>
      <c r="Q1546" s="4">
        <v>265814.68</v>
      </c>
      <c r="R1546" s="4">
        <v>-50533.45</v>
      </c>
    </row>
    <row r="1547" spans="1:18" x14ac:dyDescent="0.25">
      <c r="A1547">
        <v>1013</v>
      </c>
      <c r="B1547" t="s">
        <v>21</v>
      </c>
      <c r="C1547" t="s">
        <v>25</v>
      </c>
      <c r="D1547">
        <v>186.67</v>
      </c>
      <c r="E1547" s="3">
        <v>44959</v>
      </c>
      <c r="F1547" s="3">
        <v>45103</v>
      </c>
      <c r="G1547">
        <v>520.63</v>
      </c>
      <c r="H1547" t="s">
        <v>32</v>
      </c>
      <c r="I1547">
        <v>6.12</v>
      </c>
      <c r="J1547">
        <v>667.3</v>
      </c>
      <c r="K1547">
        <v>33.799999999999997</v>
      </c>
      <c r="L1547" s="7">
        <v>536.70000000000005</v>
      </c>
      <c r="M1547" t="b">
        <v>1</v>
      </c>
      <c r="N1547" t="s">
        <v>37</v>
      </c>
      <c r="O1547" t="s">
        <v>39</v>
      </c>
      <c r="P1547" s="4">
        <v>71.239999999999995</v>
      </c>
      <c r="Q1547" s="4">
        <v>143463.94</v>
      </c>
      <c r="R1547" s="4">
        <v>-106374.26</v>
      </c>
    </row>
    <row r="1548" spans="1:18" x14ac:dyDescent="0.25">
      <c r="A1548">
        <v>5599</v>
      </c>
      <c r="B1548" t="s">
        <v>20</v>
      </c>
      <c r="C1548" t="s">
        <v>27</v>
      </c>
      <c r="D1548">
        <v>91.24</v>
      </c>
      <c r="E1548" s="3">
        <v>45041</v>
      </c>
      <c r="F1548" s="3">
        <v>45206</v>
      </c>
      <c r="G1548">
        <v>278.39</v>
      </c>
      <c r="H1548" t="s">
        <v>32</v>
      </c>
      <c r="I1548">
        <v>6.0149999999999997</v>
      </c>
      <c r="J1548">
        <v>921.4</v>
      </c>
      <c r="K1548">
        <v>31.5</v>
      </c>
      <c r="L1548" s="7">
        <v>65.2</v>
      </c>
      <c r="M1548" t="b">
        <v>1</v>
      </c>
      <c r="N1548" t="s">
        <v>37</v>
      </c>
      <c r="O1548" t="s">
        <v>39</v>
      </c>
      <c r="P1548" s="4">
        <v>140.41999999999999</v>
      </c>
      <c r="Q1548" s="4">
        <v>101198</v>
      </c>
      <c r="R1548" s="4">
        <v>-62106.48</v>
      </c>
    </row>
    <row r="1549" spans="1:18" x14ac:dyDescent="0.25">
      <c r="A1549">
        <v>3278</v>
      </c>
      <c r="B1549" t="s">
        <v>21</v>
      </c>
      <c r="C1549" t="s">
        <v>25</v>
      </c>
      <c r="D1549">
        <v>129.12</v>
      </c>
      <c r="E1549" s="3">
        <v>44942</v>
      </c>
      <c r="F1549" s="3">
        <v>45167</v>
      </c>
      <c r="G1549">
        <v>502.59</v>
      </c>
      <c r="H1549" t="s">
        <v>33</v>
      </c>
      <c r="I1549">
        <v>5.86</v>
      </c>
      <c r="J1549">
        <v>622.6</v>
      </c>
      <c r="K1549">
        <v>26.9</v>
      </c>
      <c r="L1549" s="7">
        <v>486.8</v>
      </c>
      <c r="M1549" t="b">
        <v>1</v>
      </c>
      <c r="N1549" t="s">
        <v>37</v>
      </c>
      <c r="O1549" t="s">
        <v>41</v>
      </c>
      <c r="P1549" s="4">
        <v>89.28</v>
      </c>
      <c r="Q1549" s="4">
        <v>92497.25</v>
      </c>
      <c r="R1549" s="4">
        <v>-47626.01</v>
      </c>
    </row>
    <row r="1550" spans="1:18" x14ac:dyDescent="0.25">
      <c r="A1550">
        <v>4155</v>
      </c>
      <c r="B1550" t="s">
        <v>22</v>
      </c>
      <c r="C1550" t="s">
        <v>23</v>
      </c>
      <c r="D1550">
        <v>213.47</v>
      </c>
      <c r="E1550" s="3">
        <v>45041</v>
      </c>
      <c r="F1550" s="3">
        <v>45225</v>
      </c>
      <c r="G1550">
        <v>340.53</v>
      </c>
      <c r="H1550" t="s">
        <v>33</v>
      </c>
      <c r="I1550">
        <v>7.48</v>
      </c>
      <c r="J1550">
        <v>743.6</v>
      </c>
      <c r="K1550">
        <v>27.7</v>
      </c>
      <c r="L1550" s="7">
        <v>517.4</v>
      </c>
      <c r="M1550" t="b">
        <v>1</v>
      </c>
      <c r="N1550" t="s">
        <v>34</v>
      </c>
      <c r="O1550" t="s">
        <v>39</v>
      </c>
      <c r="P1550" s="4">
        <v>898.81</v>
      </c>
      <c r="Q1550" s="4">
        <v>337012.17</v>
      </c>
      <c r="R1550" s="4">
        <v>-30940.400000000001</v>
      </c>
    </row>
    <row r="1551" spans="1:18" x14ac:dyDescent="0.25">
      <c r="A1551">
        <v>9321</v>
      </c>
      <c r="B1551" t="s">
        <v>20</v>
      </c>
      <c r="C1551" t="s">
        <v>25</v>
      </c>
      <c r="D1551">
        <v>292.11</v>
      </c>
      <c r="E1551" s="3">
        <v>44939</v>
      </c>
      <c r="F1551" s="3">
        <v>45088</v>
      </c>
      <c r="G1551">
        <v>872.53</v>
      </c>
      <c r="H1551" t="s">
        <v>31</v>
      </c>
      <c r="I1551">
        <v>5.9350000000000005</v>
      </c>
      <c r="J1551">
        <v>1652.1</v>
      </c>
      <c r="K1551">
        <v>31.2</v>
      </c>
      <c r="L1551" s="7">
        <v>278.5</v>
      </c>
      <c r="M1551" t="b">
        <v>1</v>
      </c>
      <c r="N1551" t="s">
        <v>34</v>
      </c>
      <c r="O1551" t="s">
        <v>40</v>
      </c>
      <c r="P1551" s="4">
        <v>82.25</v>
      </c>
      <c r="Q1551" s="4">
        <v>221202.47</v>
      </c>
      <c r="R1551" s="4">
        <v>-149436.88</v>
      </c>
    </row>
    <row r="1552" spans="1:18" x14ac:dyDescent="0.25">
      <c r="A1552">
        <v>4814</v>
      </c>
      <c r="B1552" t="s">
        <v>19</v>
      </c>
      <c r="C1552" t="s">
        <v>27</v>
      </c>
      <c r="D1552">
        <v>268.48</v>
      </c>
      <c r="E1552" s="3">
        <v>45045</v>
      </c>
      <c r="F1552" s="3">
        <v>45153</v>
      </c>
      <c r="G1552">
        <v>1038.8599999999999</v>
      </c>
      <c r="H1552" t="s">
        <v>31</v>
      </c>
      <c r="I1552">
        <v>5.31</v>
      </c>
      <c r="J1552">
        <v>735.7</v>
      </c>
      <c r="K1552">
        <v>18.3</v>
      </c>
      <c r="L1552" s="7">
        <v>245.2</v>
      </c>
      <c r="M1552" t="b">
        <v>1</v>
      </c>
      <c r="N1552" t="s">
        <v>36</v>
      </c>
      <c r="O1552" t="s">
        <v>40</v>
      </c>
      <c r="P1552" s="4">
        <v>155.07</v>
      </c>
      <c r="Q1552" s="4">
        <v>328505.09999999998</v>
      </c>
      <c r="R1552" s="4">
        <v>-167409.07999999999</v>
      </c>
    </row>
    <row r="1553" spans="1:18" x14ac:dyDescent="0.25">
      <c r="A1553">
        <v>4216</v>
      </c>
      <c r="B1553" t="s">
        <v>18</v>
      </c>
      <c r="C1553" t="s">
        <v>26</v>
      </c>
      <c r="D1553">
        <v>106.02</v>
      </c>
      <c r="E1553" s="3">
        <v>45012</v>
      </c>
      <c r="F1553" s="3">
        <v>45146</v>
      </c>
      <c r="G1553">
        <v>216.32</v>
      </c>
      <c r="H1553" t="s">
        <v>33</v>
      </c>
      <c r="I1553">
        <v>5.97</v>
      </c>
      <c r="J1553">
        <v>1456.8</v>
      </c>
      <c r="K1553">
        <v>33.200000000000003</v>
      </c>
      <c r="L1553" s="7">
        <v>156.9</v>
      </c>
      <c r="M1553" t="b">
        <v>1</v>
      </c>
      <c r="N1553" t="s">
        <v>34</v>
      </c>
      <c r="O1553" t="s">
        <v>41</v>
      </c>
      <c r="P1553" s="4">
        <v>124.84</v>
      </c>
      <c r="Q1553" s="4">
        <v>142126.95000000001</v>
      </c>
      <c r="R1553" s="4">
        <v>-115121.56</v>
      </c>
    </row>
    <row r="1554" spans="1:18" x14ac:dyDescent="0.25">
      <c r="A1554">
        <v>9219</v>
      </c>
      <c r="B1554" t="s">
        <v>22</v>
      </c>
      <c r="C1554" t="s">
        <v>29</v>
      </c>
      <c r="D1554">
        <v>299.47000000000003</v>
      </c>
      <c r="E1554" s="3">
        <v>44949</v>
      </c>
      <c r="F1554" s="3">
        <v>45185</v>
      </c>
      <c r="G1554">
        <v>638.28</v>
      </c>
      <c r="H1554" t="s">
        <v>31</v>
      </c>
      <c r="I1554">
        <v>6.29</v>
      </c>
      <c r="J1554">
        <v>936.15</v>
      </c>
      <c r="K1554">
        <v>26.5</v>
      </c>
      <c r="L1554" s="7">
        <v>76.900000000000006</v>
      </c>
      <c r="M1554" t="b">
        <v>0</v>
      </c>
      <c r="N1554" t="s">
        <v>35</v>
      </c>
      <c r="O1554" t="s">
        <v>39</v>
      </c>
      <c r="P1554" s="4">
        <v>62.94</v>
      </c>
      <c r="Q1554" s="4">
        <v>574263.79</v>
      </c>
      <c r="R1554" s="4">
        <v>-534090.44999999995</v>
      </c>
    </row>
    <row r="1555" spans="1:18" x14ac:dyDescent="0.25">
      <c r="A1555">
        <v>3113</v>
      </c>
      <c r="B1555" t="s">
        <v>20</v>
      </c>
      <c r="C1555" t="s">
        <v>24</v>
      </c>
      <c r="D1555">
        <v>6.03</v>
      </c>
      <c r="E1555" s="3">
        <v>44962</v>
      </c>
      <c r="F1555" s="3">
        <v>45117</v>
      </c>
      <c r="G1555">
        <v>23.01</v>
      </c>
      <c r="H1555" t="s">
        <v>30</v>
      </c>
      <c r="I1555">
        <v>5.9350000000000005</v>
      </c>
      <c r="J1555">
        <v>932.9</v>
      </c>
      <c r="K1555">
        <v>33.200000000000003</v>
      </c>
      <c r="L1555" s="7">
        <v>460</v>
      </c>
      <c r="M1555" t="b">
        <v>1</v>
      </c>
      <c r="N1555" t="s">
        <v>38</v>
      </c>
      <c r="O1555" t="s">
        <v>41</v>
      </c>
      <c r="P1555" s="4">
        <v>159.44</v>
      </c>
      <c r="Q1555" s="4">
        <v>3722.85</v>
      </c>
      <c r="R1555" s="4">
        <v>-54.14</v>
      </c>
    </row>
    <row r="1556" spans="1:18" x14ac:dyDescent="0.25">
      <c r="A1556">
        <v>5356</v>
      </c>
      <c r="B1556" t="s">
        <v>21</v>
      </c>
      <c r="C1556" t="s">
        <v>24</v>
      </c>
      <c r="D1556">
        <v>13.15</v>
      </c>
      <c r="E1556" s="3">
        <v>44969</v>
      </c>
      <c r="F1556" s="3">
        <v>45129</v>
      </c>
      <c r="G1556">
        <v>67.790000000000006</v>
      </c>
      <c r="H1556" t="s">
        <v>31</v>
      </c>
      <c r="I1556">
        <v>6.8</v>
      </c>
      <c r="J1556">
        <v>1508.5</v>
      </c>
      <c r="K1556">
        <v>30.2</v>
      </c>
      <c r="L1556" s="7">
        <v>90.5</v>
      </c>
      <c r="M1556" t="b">
        <v>1</v>
      </c>
      <c r="N1556" t="s">
        <v>38</v>
      </c>
      <c r="O1556" t="s">
        <v>39</v>
      </c>
      <c r="P1556" s="4">
        <v>161.52000000000001</v>
      </c>
      <c r="Q1556" s="4">
        <v>24928.23</v>
      </c>
      <c r="R1556" s="4">
        <v>-13978.79</v>
      </c>
    </row>
    <row r="1557" spans="1:18" x14ac:dyDescent="0.25">
      <c r="A1557">
        <v>6543</v>
      </c>
      <c r="B1557" t="s">
        <v>18</v>
      </c>
      <c r="C1557" t="s">
        <v>29</v>
      </c>
      <c r="D1557">
        <v>248.03</v>
      </c>
      <c r="E1557" s="3">
        <v>44976</v>
      </c>
      <c r="F1557" s="3">
        <v>45140</v>
      </c>
      <c r="G1557">
        <v>1406.02</v>
      </c>
      <c r="H1557" t="s">
        <v>30</v>
      </c>
      <c r="I1557">
        <v>7.26</v>
      </c>
      <c r="J1557">
        <v>1152.0999999999999</v>
      </c>
      <c r="K1557">
        <v>20.399999999999999</v>
      </c>
      <c r="L1557" s="7">
        <v>569.6</v>
      </c>
      <c r="M1557" t="b">
        <v>1</v>
      </c>
      <c r="N1557" t="s">
        <v>38</v>
      </c>
      <c r="O1557" t="s">
        <v>39</v>
      </c>
      <c r="P1557" s="4">
        <v>64.59</v>
      </c>
      <c r="Q1557" s="4">
        <v>201484.58</v>
      </c>
      <c r="R1557" s="4">
        <v>-110669.75</v>
      </c>
    </row>
    <row r="1558" spans="1:18" x14ac:dyDescent="0.25">
      <c r="A1558">
        <v>5555</v>
      </c>
      <c r="B1558" t="s">
        <v>21</v>
      </c>
      <c r="C1558" t="s">
        <v>28</v>
      </c>
      <c r="D1558">
        <v>63.84</v>
      </c>
      <c r="E1558" s="3">
        <v>45040</v>
      </c>
      <c r="F1558" s="3">
        <v>45262</v>
      </c>
      <c r="G1558">
        <v>270.14</v>
      </c>
      <c r="H1558" t="s">
        <v>30</v>
      </c>
      <c r="I1558">
        <v>7.3</v>
      </c>
      <c r="J1558">
        <v>213.8</v>
      </c>
      <c r="K1558">
        <v>20.6</v>
      </c>
      <c r="L1558" s="7">
        <v>213.2</v>
      </c>
      <c r="M1558" t="b">
        <v>0</v>
      </c>
      <c r="N1558" t="s">
        <v>35</v>
      </c>
      <c r="O1558" t="s">
        <v>39</v>
      </c>
      <c r="P1558" s="4">
        <v>357.02</v>
      </c>
      <c r="Q1558" s="4">
        <v>112448.06</v>
      </c>
      <c r="R1558" s="4">
        <v>-16002.68</v>
      </c>
    </row>
    <row r="1559" spans="1:18" x14ac:dyDescent="0.25">
      <c r="A1559">
        <v>8062</v>
      </c>
      <c r="B1559" t="s">
        <v>20</v>
      </c>
      <c r="C1559" t="s">
        <v>24</v>
      </c>
      <c r="D1559">
        <v>22.93</v>
      </c>
      <c r="E1559" s="3">
        <v>45000</v>
      </c>
      <c r="F1559" s="3">
        <v>45180</v>
      </c>
      <c r="G1559">
        <v>88.82</v>
      </c>
      <c r="H1559" t="s">
        <v>32</v>
      </c>
      <c r="I1559">
        <v>4.82</v>
      </c>
      <c r="J1559">
        <v>310</v>
      </c>
      <c r="K1559">
        <v>23.7</v>
      </c>
      <c r="L1559" s="7">
        <v>486.8</v>
      </c>
      <c r="M1559" t="b">
        <v>0</v>
      </c>
      <c r="N1559" t="s">
        <v>35</v>
      </c>
      <c r="O1559" t="s">
        <v>39</v>
      </c>
      <c r="P1559" s="4">
        <v>152.55000000000001</v>
      </c>
      <c r="Q1559" s="4">
        <v>14577.58</v>
      </c>
      <c r="R1559" s="4">
        <v>-1028.0899999999999</v>
      </c>
    </row>
    <row r="1560" spans="1:18" x14ac:dyDescent="0.25">
      <c r="A1560">
        <v>4374</v>
      </c>
      <c r="B1560" t="s">
        <v>20</v>
      </c>
      <c r="C1560" t="s">
        <v>23</v>
      </c>
      <c r="D1560">
        <v>74.959999999999994</v>
      </c>
      <c r="E1560" s="3">
        <v>45007</v>
      </c>
      <c r="F1560" s="3">
        <v>45201</v>
      </c>
      <c r="G1560">
        <v>256.47000000000003</v>
      </c>
      <c r="H1560" t="s">
        <v>31</v>
      </c>
      <c r="I1560">
        <v>6.17</v>
      </c>
      <c r="J1560">
        <v>1404.2</v>
      </c>
      <c r="K1560">
        <v>22.2</v>
      </c>
      <c r="L1560" s="7">
        <v>82.8</v>
      </c>
      <c r="M1560" t="b">
        <v>0</v>
      </c>
      <c r="N1560" t="s">
        <v>35</v>
      </c>
      <c r="O1560" t="s">
        <v>41</v>
      </c>
      <c r="P1560" s="4">
        <v>895.56</v>
      </c>
      <c r="Q1560" s="4">
        <v>148649.70000000001</v>
      </c>
      <c r="R1560" s="4">
        <v>81034.570000000007</v>
      </c>
    </row>
    <row r="1561" spans="1:18" x14ac:dyDescent="0.25">
      <c r="A1561">
        <v>7430</v>
      </c>
      <c r="B1561" t="s">
        <v>22</v>
      </c>
      <c r="C1561" t="s">
        <v>28</v>
      </c>
      <c r="D1561">
        <v>130.69999999999999</v>
      </c>
      <c r="E1561" s="3">
        <v>45020</v>
      </c>
      <c r="F1561" s="3">
        <v>45168</v>
      </c>
      <c r="G1561">
        <v>322.14</v>
      </c>
      <c r="H1561" t="s">
        <v>30</v>
      </c>
      <c r="I1561">
        <v>4.79</v>
      </c>
      <c r="J1561">
        <v>914.4</v>
      </c>
      <c r="K1561">
        <v>25</v>
      </c>
      <c r="L1561" s="7">
        <v>345</v>
      </c>
      <c r="M1561" t="b">
        <v>1</v>
      </c>
      <c r="N1561" t="s">
        <v>34</v>
      </c>
      <c r="O1561" t="s">
        <v>40</v>
      </c>
      <c r="P1561" s="4">
        <v>347.95</v>
      </c>
      <c r="Q1561" s="4">
        <v>223686.39999999999</v>
      </c>
      <c r="R1561" s="4">
        <v>-111597.79</v>
      </c>
    </row>
    <row r="1562" spans="1:18" x14ac:dyDescent="0.25">
      <c r="A1562">
        <v>4466</v>
      </c>
      <c r="B1562" t="s">
        <v>19</v>
      </c>
      <c r="C1562" t="s">
        <v>23</v>
      </c>
      <c r="D1562">
        <v>220.52</v>
      </c>
      <c r="E1562" s="3">
        <v>44939</v>
      </c>
      <c r="F1562" s="3">
        <v>45033</v>
      </c>
      <c r="G1562">
        <v>492.38</v>
      </c>
      <c r="H1562" t="s">
        <v>31</v>
      </c>
      <c r="I1562">
        <v>6.22</v>
      </c>
      <c r="J1562">
        <v>848.8</v>
      </c>
      <c r="K1562">
        <v>27.7</v>
      </c>
      <c r="L1562" s="7">
        <v>242</v>
      </c>
      <c r="M1562" t="b">
        <v>1</v>
      </c>
      <c r="N1562" t="s">
        <v>38</v>
      </c>
      <c r="O1562" t="s">
        <v>40</v>
      </c>
      <c r="P1562" s="4">
        <v>903.31</v>
      </c>
      <c r="Q1562" s="4">
        <v>131082.96</v>
      </c>
      <c r="R1562" s="4">
        <v>313688.82</v>
      </c>
    </row>
    <row r="1563" spans="1:18" x14ac:dyDescent="0.25">
      <c r="A1563">
        <v>4081</v>
      </c>
      <c r="B1563" t="s">
        <v>21</v>
      </c>
      <c r="C1563" t="s">
        <v>27</v>
      </c>
      <c r="D1563">
        <v>189.18</v>
      </c>
      <c r="E1563" s="3">
        <v>44956</v>
      </c>
      <c r="F1563" s="3">
        <v>45185</v>
      </c>
      <c r="G1563">
        <v>1032.82</v>
      </c>
      <c r="H1563" t="s">
        <v>31</v>
      </c>
      <c r="I1563">
        <v>6.94</v>
      </c>
      <c r="J1563">
        <v>433.3</v>
      </c>
      <c r="K1563">
        <v>25</v>
      </c>
      <c r="L1563" s="7">
        <v>66.5</v>
      </c>
      <c r="M1563" t="b">
        <v>0</v>
      </c>
      <c r="N1563" t="s">
        <v>35</v>
      </c>
      <c r="O1563" t="s">
        <v>39</v>
      </c>
      <c r="P1563" s="4">
        <v>147.91</v>
      </c>
      <c r="Q1563" s="4">
        <v>155348.29</v>
      </c>
      <c r="R1563" s="4">
        <v>-2583.88</v>
      </c>
    </row>
    <row r="1564" spans="1:18" x14ac:dyDescent="0.25">
      <c r="A1564">
        <v>1629</v>
      </c>
      <c r="B1564" t="s">
        <v>22</v>
      </c>
      <c r="C1564" t="s">
        <v>27</v>
      </c>
      <c r="D1564">
        <v>75.099999999999994</v>
      </c>
      <c r="E1564" s="3">
        <v>44983</v>
      </c>
      <c r="F1564" s="3">
        <v>45215</v>
      </c>
      <c r="G1564">
        <v>287.26</v>
      </c>
      <c r="H1564" t="s">
        <v>33</v>
      </c>
      <c r="I1564">
        <v>6.11</v>
      </c>
      <c r="J1564">
        <v>451.7</v>
      </c>
      <c r="K1564">
        <v>18.899999999999999</v>
      </c>
      <c r="L1564" s="7">
        <v>410.7</v>
      </c>
      <c r="M1564" t="b">
        <v>1</v>
      </c>
      <c r="N1564" t="s">
        <v>34</v>
      </c>
      <c r="O1564" t="s">
        <v>40</v>
      </c>
      <c r="P1564" s="4">
        <v>144.78</v>
      </c>
      <c r="Q1564" s="4">
        <v>99343.59</v>
      </c>
      <c r="R1564" s="4">
        <v>-57754.09</v>
      </c>
    </row>
    <row r="1565" spans="1:18" x14ac:dyDescent="0.25">
      <c r="A1565">
        <v>1269</v>
      </c>
      <c r="B1565" t="s">
        <v>18</v>
      </c>
      <c r="C1565" t="s">
        <v>28</v>
      </c>
      <c r="D1565">
        <v>153.46</v>
      </c>
      <c r="E1565" s="3">
        <v>45036</v>
      </c>
      <c r="F1565" s="3">
        <v>45268</v>
      </c>
      <c r="G1565">
        <v>836.6</v>
      </c>
      <c r="H1565" t="s">
        <v>33</v>
      </c>
      <c r="I1565">
        <v>5.88</v>
      </c>
      <c r="J1565">
        <v>1476.4</v>
      </c>
      <c r="K1565">
        <v>33.6</v>
      </c>
      <c r="L1565" s="7">
        <v>568.70000000000005</v>
      </c>
      <c r="M1565" t="b">
        <v>1</v>
      </c>
      <c r="N1565" t="s">
        <v>37</v>
      </c>
      <c r="O1565" t="s">
        <v>39</v>
      </c>
      <c r="P1565" s="4">
        <v>340.66</v>
      </c>
      <c r="Q1565" s="4">
        <v>197251.04</v>
      </c>
      <c r="R1565" s="4">
        <v>87745.12</v>
      </c>
    </row>
    <row r="1566" spans="1:18" x14ac:dyDescent="0.25">
      <c r="A1566">
        <v>6724</v>
      </c>
      <c r="B1566" t="s">
        <v>19</v>
      </c>
      <c r="C1566" t="s">
        <v>28</v>
      </c>
      <c r="D1566">
        <v>278.23</v>
      </c>
      <c r="E1566" s="3">
        <v>44956</v>
      </c>
      <c r="F1566" s="3">
        <v>45187</v>
      </c>
      <c r="G1566">
        <v>1396.83</v>
      </c>
      <c r="H1566" t="s">
        <v>32</v>
      </c>
      <c r="I1566">
        <v>6.91</v>
      </c>
      <c r="J1566">
        <v>1526.4</v>
      </c>
      <c r="K1566">
        <v>24.8</v>
      </c>
      <c r="L1566" s="7">
        <v>55.9</v>
      </c>
      <c r="M1566" t="b">
        <v>1</v>
      </c>
      <c r="N1566" t="s">
        <v>34</v>
      </c>
      <c r="O1566" t="s">
        <v>39</v>
      </c>
      <c r="P1566" s="4">
        <v>356.85</v>
      </c>
      <c r="Q1566" s="4">
        <v>401737.36</v>
      </c>
      <c r="R1566" s="4">
        <v>96721.43</v>
      </c>
    </row>
    <row r="1567" spans="1:18" x14ac:dyDescent="0.25">
      <c r="A1567">
        <v>6897</v>
      </c>
      <c r="B1567" t="s">
        <v>22</v>
      </c>
      <c r="C1567" t="s">
        <v>28</v>
      </c>
      <c r="D1567">
        <v>245.43</v>
      </c>
      <c r="E1567" s="3">
        <v>44997</v>
      </c>
      <c r="F1567" s="3">
        <v>45209</v>
      </c>
      <c r="G1567">
        <v>606.08000000000004</v>
      </c>
      <c r="H1567" t="s">
        <v>31</v>
      </c>
      <c r="I1567">
        <v>5.33</v>
      </c>
      <c r="J1567">
        <v>1096</v>
      </c>
      <c r="K1567">
        <v>31.6</v>
      </c>
      <c r="L1567" s="7">
        <v>314.06086404066082</v>
      </c>
      <c r="M1567" t="b">
        <v>0</v>
      </c>
      <c r="N1567" t="s">
        <v>35</v>
      </c>
      <c r="O1567" t="s">
        <v>40</v>
      </c>
      <c r="P1567" s="4">
        <v>348.38</v>
      </c>
      <c r="Q1567" s="4">
        <v>293352.67</v>
      </c>
      <c r="R1567" s="4">
        <v>-82206.52</v>
      </c>
    </row>
    <row r="1568" spans="1:18" x14ac:dyDescent="0.25">
      <c r="A1568">
        <v>4432</v>
      </c>
      <c r="B1568" t="s">
        <v>21</v>
      </c>
      <c r="C1568" t="s">
        <v>28</v>
      </c>
      <c r="D1568">
        <v>100.34</v>
      </c>
      <c r="E1568" s="3">
        <v>44936</v>
      </c>
      <c r="F1568" s="3">
        <v>45128</v>
      </c>
      <c r="G1568">
        <v>406.53</v>
      </c>
      <c r="H1568" t="s">
        <v>33</v>
      </c>
      <c r="I1568">
        <v>6.39</v>
      </c>
      <c r="J1568">
        <v>672.2</v>
      </c>
      <c r="K1568">
        <v>19.2</v>
      </c>
      <c r="L1568" s="7">
        <v>437</v>
      </c>
      <c r="M1568" t="b">
        <v>1</v>
      </c>
      <c r="N1568" t="s">
        <v>36</v>
      </c>
      <c r="O1568" t="s">
        <v>40</v>
      </c>
      <c r="P1568" s="4">
        <v>346.58</v>
      </c>
      <c r="Q1568" s="4">
        <v>160669.07</v>
      </c>
      <c r="R1568" s="4">
        <v>-19773.900000000001</v>
      </c>
    </row>
    <row r="1569" spans="1:18" x14ac:dyDescent="0.25">
      <c r="A1569">
        <v>7276</v>
      </c>
      <c r="B1569" t="s">
        <v>20</v>
      </c>
      <c r="C1569" t="s">
        <v>25</v>
      </c>
      <c r="D1569">
        <v>294.77</v>
      </c>
      <c r="E1569" s="3">
        <v>45025</v>
      </c>
      <c r="F1569" s="3">
        <v>45241</v>
      </c>
      <c r="G1569">
        <v>1096.57</v>
      </c>
      <c r="H1569" t="s">
        <v>30</v>
      </c>
      <c r="I1569">
        <v>4.5199999999999996</v>
      </c>
      <c r="J1569">
        <v>1692.3</v>
      </c>
      <c r="K1569">
        <v>31</v>
      </c>
      <c r="L1569" s="7">
        <v>529.20000000000005</v>
      </c>
      <c r="M1569" t="b">
        <v>0</v>
      </c>
      <c r="N1569" t="s">
        <v>35</v>
      </c>
      <c r="O1569" t="s">
        <v>39</v>
      </c>
      <c r="P1569" s="4">
        <v>80.62</v>
      </c>
      <c r="Q1569" s="4">
        <v>301469.65000000002</v>
      </c>
      <c r="R1569" s="4">
        <v>-213064.18</v>
      </c>
    </row>
    <row r="1570" spans="1:18" x14ac:dyDescent="0.25">
      <c r="A1570">
        <v>6895</v>
      </c>
      <c r="B1570" t="s">
        <v>18</v>
      </c>
      <c r="C1570" t="s">
        <v>26</v>
      </c>
      <c r="D1570">
        <v>214.04</v>
      </c>
      <c r="E1570" s="3">
        <v>44992</v>
      </c>
      <c r="F1570" s="3">
        <v>45172</v>
      </c>
      <c r="G1570">
        <v>774.69</v>
      </c>
      <c r="H1570" t="s">
        <v>30</v>
      </c>
      <c r="I1570">
        <v>5.69</v>
      </c>
      <c r="J1570">
        <v>1198.3</v>
      </c>
      <c r="K1570">
        <v>20.8</v>
      </c>
      <c r="L1570" s="7">
        <v>299.14690721649441</v>
      </c>
      <c r="M1570" t="b">
        <v>1</v>
      </c>
      <c r="N1570" t="s">
        <v>34</v>
      </c>
      <c r="O1570" t="s">
        <v>39</v>
      </c>
      <c r="P1570" s="4">
        <v>112.46</v>
      </c>
      <c r="Q1570" s="4">
        <v>163650.76</v>
      </c>
      <c r="R1570" s="4">
        <v>-76529.119999999995</v>
      </c>
    </row>
    <row r="1571" spans="1:18" x14ac:dyDescent="0.25">
      <c r="A1571">
        <v>8115</v>
      </c>
      <c r="B1571" t="s">
        <v>21</v>
      </c>
      <c r="C1571" t="s">
        <v>28</v>
      </c>
      <c r="D1571">
        <v>23.42</v>
      </c>
      <c r="E1571" s="3">
        <v>45020</v>
      </c>
      <c r="F1571" s="3">
        <v>45130</v>
      </c>
      <c r="G1571">
        <v>98.67</v>
      </c>
      <c r="H1571" t="s">
        <v>32</v>
      </c>
      <c r="I1571">
        <v>5.88</v>
      </c>
      <c r="J1571">
        <v>1474.6</v>
      </c>
      <c r="K1571">
        <v>28.9</v>
      </c>
      <c r="L1571" s="7">
        <v>88.9</v>
      </c>
      <c r="M1571" t="b">
        <v>0</v>
      </c>
      <c r="N1571" t="s">
        <v>35</v>
      </c>
      <c r="O1571" t="s">
        <v>40</v>
      </c>
      <c r="P1571" s="4">
        <v>347.95</v>
      </c>
      <c r="Q1571" s="4">
        <v>12896.67</v>
      </c>
      <c r="R1571" s="4">
        <v>21435.56</v>
      </c>
    </row>
    <row r="1572" spans="1:18" x14ac:dyDescent="0.25">
      <c r="A1572">
        <v>7656</v>
      </c>
      <c r="B1572" t="s">
        <v>19</v>
      </c>
      <c r="C1572" t="s">
        <v>26</v>
      </c>
      <c r="D1572">
        <v>15.37</v>
      </c>
      <c r="E1572" s="3">
        <v>45009</v>
      </c>
      <c r="F1572" s="3">
        <v>45157</v>
      </c>
      <c r="G1572">
        <v>98.53</v>
      </c>
      <c r="H1572" t="s">
        <v>30</v>
      </c>
      <c r="I1572">
        <v>7.31</v>
      </c>
      <c r="J1572">
        <v>205.3</v>
      </c>
      <c r="K1572">
        <v>28.6</v>
      </c>
      <c r="L1572" s="7">
        <v>54.8</v>
      </c>
      <c r="M1572" t="b">
        <v>1</v>
      </c>
      <c r="N1572" t="s">
        <v>38</v>
      </c>
      <c r="O1572" t="s">
        <v>39</v>
      </c>
      <c r="P1572" s="4">
        <v>125.04</v>
      </c>
      <c r="Q1572" s="4">
        <v>15172.47</v>
      </c>
      <c r="R1572" s="4">
        <v>-2852.28</v>
      </c>
    </row>
    <row r="1573" spans="1:18" x14ac:dyDescent="0.25">
      <c r="A1573">
        <v>1575</v>
      </c>
      <c r="B1573" t="s">
        <v>19</v>
      </c>
      <c r="C1573" t="s">
        <v>28</v>
      </c>
      <c r="D1573">
        <v>54.68</v>
      </c>
      <c r="E1573" s="3">
        <v>44965</v>
      </c>
      <c r="F1573" s="3">
        <v>45200</v>
      </c>
      <c r="G1573">
        <v>304.27</v>
      </c>
      <c r="H1573" t="s">
        <v>31</v>
      </c>
      <c r="I1573">
        <v>5.72</v>
      </c>
      <c r="J1573">
        <v>920.5</v>
      </c>
      <c r="K1573">
        <v>32.6</v>
      </c>
      <c r="L1573" s="7">
        <v>168.4</v>
      </c>
      <c r="M1573" t="b">
        <v>1</v>
      </c>
      <c r="N1573" t="s">
        <v>37</v>
      </c>
      <c r="O1573" t="s">
        <v>40</v>
      </c>
      <c r="P1573" s="4">
        <v>354.72</v>
      </c>
      <c r="Q1573" s="4">
        <v>62352.6</v>
      </c>
      <c r="R1573" s="4">
        <v>45578.05</v>
      </c>
    </row>
    <row r="1574" spans="1:18" x14ac:dyDescent="0.25">
      <c r="A1574">
        <v>8029</v>
      </c>
      <c r="B1574" t="s">
        <v>20</v>
      </c>
      <c r="C1574" t="s">
        <v>27</v>
      </c>
      <c r="D1574">
        <v>219.72</v>
      </c>
      <c r="E1574" s="3">
        <v>44963</v>
      </c>
      <c r="F1574" s="3">
        <v>45105</v>
      </c>
      <c r="G1574">
        <v>1322.4</v>
      </c>
      <c r="H1574" t="s">
        <v>30</v>
      </c>
      <c r="I1574">
        <v>6.46</v>
      </c>
      <c r="J1574">
        <v>1593.5</v>
      </c>
      <c r="K1574">
        <v>23.1</v>
      </c>
      <c r="L1574" s="7">
        <v>312.81324999999998</v>
      </c>
      <c r="M1574" t="b">
        <v>1</v>
      </c>
      <c r="N1574" t="s">
        <v>37</v>
      </c>
      <c r="O1574" t="s">
        <v>40</v>
      </c>
      <c r="P1574" s="4">
        <v>155.44</v>
      </c>
      <c r="Q1574" s="4">
        <v>327075.87</v>
      </c>
      <c r="R1574" s="4">
        <v>-121522.01</v>
      </c>
    </row>
    <row r="1575" spans="1:18" x14ac:dyDescent="0.25">
      <c r="A1575">
        <v>7099</v>
      </c>
      <c r="B1575" t="s">
        <v>20</v>
      </c>
      <c r="C1575" t="s">
        <v>23</v>
      </c>
      <c r="D1575">
        <v>59.2</v>
      </c>
      <c r="E1575" s="3">
        <v>44929</v>
      </c>
      <c r="F1575" s="3">
        <v>45149</v>
      </c>
      <c r="G1575">
        <v>97.57</v>
      </c>
      <c r="H1575" t="s">
        <v>32</v>
      </c>
      <c r="I1575">
        <v>6.7</v>
      </c>
      <c r="J1575">
        <v>741.2</v>
      </c>
      <c r="K1575">
        <v>19.7</v>
      </c>
      <c r="L1575" s="7">
        <v>247.7</v>
      </c>
      <c r="M1575" t="b">
        <v>1</v>
      </c>
      <c r="N1575" t="s">
        <v>37</v>
      </c>
      <c r="O1575" t="s">
        <v>40</v>
      </c>
      <c r="P1575" s="4">
        <v>899.35</v>
      </c>
      <c r="Q1575" s="4">
        <v>101213.32</v>
      </c>
      <c r="R1575" s="4">
        <v>-13463.74</v>
      </c>
    </row>
    <row r="1576" spans="1:18" x14ac:dyDescent="0.25">
      <c r="A1576">
        <v>4192</v>
      </c>
      <c r="B1576" t="s">
        <v>18</v>
      </c>
      <c r="C1576" t="s">
        <v>26</v>
      </c>
      <c r="D1576">
        <v>155.88999999999999</v>
      </c>
      <c r="E1576" s="3">
        <v>45015</v>
      </c>
      <c r="F1576" s="3">
        <v>45118</v>
      </c>
      <c r="G1576">
        <v>343.22</v>
      </c>
      <c r="H1576" t="s">
        <v>32</v>
      </c>
      <c r="I1576">
        <v>6.82</v>
      </c>
      <c r="J1576">
        <v>1362.5</v>
      </c>
      <c r="K1576">
        <v>31.8</v>
      </c>
      <c r="L1576" s="7">
        <v>292.10000000000002</v>
      </c>
      <c r="M1576" t="b">
        <v>1</v>
      </c>
      <c r="N1576" t="s">
        <v>36</v>
      </c>
      <c r="O1576" t="s">
        <v>39</v>
      </c>
      <c r="P1576" s="4">
        <v>117.38</v>
      </c>
      <c r="Q1576" s="4">
        <v>134080.09</v>
      </c>
      <c r="R1576" s="4">
        <v>-93792.93</v>
      </c>
    </row>
    <row r="1577" spans="1:18" x14ac:dyDescent="0.25">
      <c r="A1577">
        <v>4178</v>
      </c>
      <c r="B1577" t="s">
        <v>18</v>
      </c>
      <c r="C1577" t="s">
        <v>27</v>
      </c>
      <c r="D1577">
        <v>32.51</v>
      </c>
      <c r="E1577" s="3">
        <v>44960</v>
      </c>
      <c r="F1577" s="3">
        <v>45100</v>
      </c>
      <c r="G1577">
        <v>62.54</v>
      </c>
      <c r="H1577" t="s">
        <v>30</v>
      </c>
      <c r="I1577">
        <v>6.71</v>
      </c>
      <c r="J1577">
        <v>1252.3</v>
      </c>
      <c r="K1577">
        <v>23.3</v>
      </c>
      <c r="L1577" s="7">
        <v>314</v>
      </c>
      <c r="M1577" t="b">
        <v>0</v>
      </c>
      <c r="N1577" t="s">
        <v>35</v>
      </c>
      <c r="O1577" t="s">
        <v>40</v>
      </c>
      <c r="P1577" s="4">
        <v>156.63</v>
      </c>
      <c r="Q1577" s="4">
        <v>40306.019999999997</v>
      </c>
      <c r="R1577" s="4">
        <v>-30510.38</v>
      </c>
    </row>
    <row r="1578" spans="1:18" x14ac:dyDescent="0.25">
      <c r="A1578">
        <v>7052</v>
      </c>
      <c r="B1578" t="s">
        <v>20</v>
      </c>
      <c r="C1578" t="s">
        <v>24</v>
      </c>
      <c r="D1578">
        <v>276.66000000000003</v>
      </c>
      <c r="E1578" s="3">
        <v>45045</v>
      </c>
      <c r="F1578" s="3">
        <v>45187</v>
      </c>
      <c r="G1578">
        <v>779.12</v>
      </c>
      <c r="H1578" t="s">
        <v>31</v>
      </c>
      <c r="I1578">
        <v>5.37</v>
      </c>
      <c r="J1578">
        <v>443.5</v>
      </c>
      <c r="K1578">
        <v>21.7</v>
      </c>
      <c r="L1578" s="7">
        <v>128.30000000000001</v>
      </c>
      <c r="M1578" t="b">
        <v>1</v>
      </c>
      <c r="N1578" t="s">
        <v>36</v>
      </c>
      <c r="O1578" t="s">
        <v>39</v>
      </c>
      <c r="P1578" s="4">
        <v>153.47</v>
      </c>
      <c r="Q1578" s="4">
        <v>235327.22</v>
      </c>
      <c r="R1578" s="4">
        <v>-115755.67</v>
      </c>
    </row>
    <row r="1579" spans="1:18" x14ac:dyDescent="0.25">
      <c r="A1579">
        <v>3734</v>
      </c>
      <c r="B1579" t="s">
        <v>20</v>
      </c>
      <c r="C1579" t="s">
        <v>25</v>
      </c>
      <c r="D1579">
        <v>106.47</v>
      </c>
      <c r="E1579" s="3">
        <v>45012</v>
      </c>
      <c r="F1579" s="3">
        <v>45109</v>
      </c>
      <c r="G1579">
        <v>394.95</v>
      </c>
      <c r="H1579" t="s">
        <v>33</v>
      </c>
      <c r="I1579">
        <v>6.56</v>
      </c>
      <c r="J1579">
        <v>1439.8</v>
      </c>
      <c r="K1579">
        <v>25.8</v>
      </c>
      <c r="L1579" s="7">
        <v>305.2</v>
      </c>
      <c r="M1579" t="b">
        <v>1</v>
      </c>
      <c r="N1579" t="s">
        <v>36</v>
      </c>
      <c r="O1579" t="s">
        <v>40</v>
      </c>
      <c r="P1579" s="4">
        <v>84.5</v>
      </c>
      <c r="Q1579" s="4">
        <v>205140.86</v>
      </c>
      <c r="R1579" s="4">
        <v>-171767.58</v>
      </c>
    </row>
    <row r="1580" spans="1:18" x14ac:dyDescent="0.25">
      <c r="A1580">
        <v>7116</v>
      </c>
      <c r="B1580" t="s">
        <v>19</v>
      </c>
      <c r="C1580" t="s">
        <v>25</v>
      </c>
      <c r="D1580">
        <v>272.89999999999998</v>
      </c>
      <c r="E1580" s="3">
        <v>44964</v>
      </c>
      <c r="F1580" s="3">
        <v>45071</v>
      </c>
      <c r="G1580">
        <v>1285.43</v>
      </c>
      <c r="H1580" t="s">
        <v>31</v>
      </c>
      <c r="I1580">
        <v>6.15</v>
      </c>
      <c r="J1580">
        <v>380</v>
      </c>
      <c r="K1580">
        <v>20.3</v>
      </c>
      <c r="L1580" s="7">
        <v>55</v>
      </c>
      <c r="M1580" t="b">
        <v>1</v>
      </c>
      <c r="N1580" t="s">
        <v>38</v>
      </c>
      <c r="O1580" t="s">
        <v>39</v>
      </c>
      <c r="P1580" s="4">
        <v>87.76</v>
      </c>
      <c r="Q1580" s="4">
        <v>401523.26</v>
      </c>
      <c r="R1580" s="4">
        <v>-288713.92</v>
      </c>
    </row>
    <row r="1581" spans="1:18" x14ac:dyDescent="0.25">
      <c r="A1581">
        <v>4568</v>
      </c>
      <c r="B1581" t="s">
        <v>20</v>
      </c>
      <c r="C1581" t="s">
        <v>23</v>
      </c>
      <c r="D1581">
        <v>283.74</v>
      </c>
      <c r="E1581" s="3">
        <v>44940</v>
      </c>
      <c r="F1581" s="3">
        <v>45058</v>
      </c>
      <c r="G1581">
        <v>1136.1400000000001</v>
      </c>
      <c r="H1581" t="s">
        <v>31</v>
      </c>
      <c r="I1581">
        <v>6.29</v>
      </c>
      <c r="J1581">
        <v>932.9</v>
      </c>
      <c r="K1581">
        <v>22.8</v>
      </c>
      <c r="L1581" s="7">
        <v>181.7</v>
      </c>
      <c r="M1581" t="b">
        <v>0</v>
      </c>
      <c r="N1581" t="s">
        <v>35</v>
      </c>
      <c r="O1581" t="s">
        <v>39</v>
      </c>
      <c r="P1581" s="4">
        <v>895.72</v>
      </c>
      <c r="Q1581" s="4">
        <v>430392.04</v>
      </c>
      <c r="R1581" s="4">
        <v>587271.28</v>
      </c>
    </row>
    <row r="1582" spans="1:18" x14ac:dyDescent="0.25">
      <c r="A1582">
        <v>3203</v>
      </c>
      <c r="B1582" t="s">
        <v>22</v>
      </c>
      <c r="C1582" t="s">
        <v>28</v>
      </c>
      <c r="D1582">
        <v>6.81</v>
      </c>
      <c r="E1582" s="3">
        <v>44990</v>
      </c>
      <c r="F1582" s="3">
        <v>45205</v>
      </c>
      <c r="G1582">
        <v>40.97</v>
      </c>
      <c r="H1582" t="s">
        <v>31</v>
      </c>
      <c r="I1582">
        <v>4.5</v>
      </c>
      <c r="J1582">
        <v>1785.5</v>
      </c>
      <c r="K1582">
        <v>24.2</v>
      </c>
      <c r="L1582" s="7">
        <v>253</v>
      </c>
      <c r="M1582" t="b">
        <v>0</v>
      </c>
      <c r="N1582" t="s">
        <v>35</v>
      </c>
      <c r="O1582" t="s">
        <v>41</v>
      </c>
      <c r="P1582" s="4">
        <v>343.96</v>
      </c>
      <c r="Q1582" s="4">
        <v>8831.4500000000007</v>
      </c>
      <c r="R1582" s="4">
        <v>5260.59</v>
      </c>
    </row>
    <row r="1583" spans="1:18" x14ac:dyDescent="0.25">
      <c r="A1583">
        <v>2390</v>
      </c>
      <c r="B1583" t="s">
        <v>21</v>
      </c>
      <c r="C1583" t="s">
        <v>27</v>
      </c>
      <c r="D1583">
        <v>141.91999999999999</v>
      </c>
      <c r="E1583" s="3">
        <v>44965</v>
      </c>
      <c r="F1583" s="3">
        <v>45064</v>
      </c>
      <c r="G1583">
        <v>879.8</v>
      </c>
      <c r="H1583" t="s">
        <v>30</v>
      </c>
      <c r="I1583">
        <v>5.27</v>
      </c>
      <c r="J1583">
        <v>1732.8</v>
      </c>
      <c r="K1583">
        <v>22.4</v>
      </c>
      <c r="L1583" s="7">
        <v>115.1</v>
      </c>
      <c r="M1583" t="b">
        <v>1</v>
      </c>
      <c r="N1583" t="s">
        <v>38</v>
      </c>
      <c r="O1583" t="s">
        <v>39</v>
      </c>
      <c r="P1583" s="4">
        <v>150.25</v>
      </c>
      <c r="Q1583" s="4">
        <v>130955.92</v>
      </c>
      <c r="R1583" s="4">
        <v>1234.03</v>
      </c>
    </row>
    <row r="1584" spans="1:18" x14ac:dyDescent="0.25">
      <c r="A1584">
        <v>2742</v>
      </c>
      <c r="B1584" t="s">
        <v>20</v>
      </c>
      <c r="C1584" t="s">
        <v>24</v>
      </c>
      <c r="D1584">
        <v>12.27</v>
      </c>
      <c r="E1584" s="3">
        <v>44980</v>
      </c>
      <c r="F1584" s="3">
        <v>45114</v>
      </c>
      <c r="G1584">
        <v>28.44</v>
      </c>
      <c r="H1584" t="s">
        <v>33</v>
      </c>
      <c r="I1584">
        <v>7.29</v>
      </c>
      <c r="J1584">
        <v>1480.4</v>
      </c>
      <c r="K1584">
        <v>25.2</v>
      </c>
      <c r="L1584" s="7">
        <v>497.7</v>
      </c>
      <c r="M1584" t="b">
        <v>0</v>
      </c>
      <c r="N1584" t="s">
        <v>35</v>
      </c>
      <c r="O1584" t="s">
        <v>40</v>
      </c>
      <c r="P1584" s="4">
        <v>154.33000000000001</v>
      </c>
      <c r="Q1584" s="4">
        <v>9823.91</v>
      </c>
      <c r="R1584" s="4">
        <v>-5434.76</v>
      </c>
    </row>
    <row r="1585" spans="1:18" x14ac:dyDescent="0.25">
      <c r="A1585">
        <v>2925</v>
      </c>
      <c r="B1585" t="s">
        <v>18</v>
      </c>
      <c r="C1585" t="s">
        <v>27</v>
      </c>
      <c r="D1585">
        <v>273.06</v>
      </c>
      <c r="E1585" s="3">
        <v>44928</v>
      </c>
      <c r="F1585" s="3">
        <v>45019</v>
      </c>
      <c r="G1585">
        <v>1574.07</v>
      </c>
      <c r="H1585" t="s">
        <v>31</v>
      </c>
      <c r="I1585">
        <v>6.0149999999999997</v>
      </c>
      <c r="J1585">
        <v>1055.2</v>
      </c>
      <c r="K1585">
        <v>24.2</v>
      </c>
      <c r="L1585" s="7">
        <v>160.69999999999999</v>
      </c>
      <c r="M1585" t="b">
        <v>1</v>
      </c>
      <c r="N1585" t="s">
        <v>36</v>
      </c>
      <c r="O1585" t="s">
        <v>40</v>
      </c>
      <c r="P1585" s="4">
        <v>157.41999999999999</v>
      </c>
      <c r="Q1585" s="4">
        <v>405485.44</v>
      </c>
      <c r="R1585" s="4">
        <v>-157695.34</v>
      </c>
    </row>
    <row r="1586" spans="1:18" x14ac:dyDescent="0.25">
      <c r="A1586">
        <v>1619</v>
      </c>
      <c r="B1586" t="s">
        <v>22</v>
      </c>
      <c r="C1586" t="s">
        <v>28</v>
      </c>
      <c r="D1586">
        <v>157.93</v>
      </c>
      <c r="E1586" s="3">
        <v>45022</v>
      </c>
      <c r="F1586" s="3">
        <v>45216</v>
      </c>
      <c r="G1586">
        <v>617.29</v>
      </c>
      <c r="H1586" t="s">
        <v>33</v>
      </c>
      <c r="I1586">
        <v>5.81</v>
      </c>
      <c r="J1586">
        <v>1279.7</v>
      </c>
      <c r="K1586">
        <v>30.4</v>
      </c>
      <c r="L1586" s="7">
        <v>465.2</v>
      </c>
      <c r="M1586" t="b">
        <v>1</v>
      </c>
      <c r="N1586" t="s">
        <v>34</v>
      </c>
      <c r="O1586" t="s">
        <v>39</v>
      </c>
      <c r="P1586" s="4">
        <v>344.89</v>
      </c>
      <c r="Q1586" s="4">
        <v>297312.82</v>
      </c>
      <c r="R1586" s="4">
        <v>-84415.67</v>
      </c>
    </row>
    <row r="1587" spans="1:18" x14ac:dyDescent="0.25">
      <c r="A1587">
        <v>2274</v>
      </c>
      <c r="B1587" t="s">
        <v>18</v>
      </c>
      <c r="C1587" t="s">
        <v>28</v>
      </c>
      <c r="D1587">
        <v>27.11</v>
      </c>
      <c r="E1587" s="3">
        <v>44969</v>
      </c>
      <c r="F1587" s="3">
        <v>45152</v>
      </c>
      <c r="G1587">
        <v>102.11</v>
      </c>
      <c r="H1587" t="s">
        <v>32</v>
      </c>
      <c r="I1587">
        <v>5.0599999999999996</v>
      </c>
      <c r="J1587">
        <v>1365</v>
      </c>
      <c r="K1587">
        <v>32.700000000000003</v>
      </c>
      <c r="L1587" s="7">
        <v>310.60000000000002</v>
      </c>
      <c r="M1587" t="b">
        <v>1</v>
      </c>
      <c r="N1587" t="s">
        <v>36</v>
      </c>
      <c r="O1587" t="s">
        <v>39</v>
      </c>
      <c r="P1587" s="4">
        <v>346.28</v>
      </c>
      <c r="Q1587" s="4">
        <v>22212.32</v>
      </c>
      <c r="R1587" s="4">
        <v>13146.33</v>
      </c>
    </row>
    <row r="1588" spans="1:18" x14ac:dyDescent="0.25">
      <c r="A1588">
        <v>1956</v>
      </c>
      <c r="B1588" t="s">
        <v>22</v>
      </c>
      <c r="C1588" t="s">
        <v>29</v>
      </c>
      <c r="D1588">
        <v>37.53</v>
      </c>
      <c r="E1588" s="3">
        <v>44979</v>
      </c>
      <c r="F1588" s="3">
        <v>45165</v>
      </c>
      <c r="G1588">
        <v>203.59</v>
      </c>
      <c r="H1588" t="s">
        <v>33</v>
      </c>
      <c r="I1588">
        <v>4.92</v>
      </c>
      <c r="J1588">
        <v>213.4</v>
      </c>
      <c r="K1588">
        <v>19.600000000000001</v>
      </c>
      <c r="L1588" s="7">
        <v>313.89999999999998</v>
      </c>
      <c r="M1588" t="b">
        <v>0</v>
      </c>
      <c r="N1588" t="s">
        <v>35</v>
      </c>
      <c r="O1588" t="s">
        <v>40</v>
      </c>
      <c r="P1588" s="4">
        <v>67.77</v>
      </c>
      <c r="Q1588" s="4">
        <v>50952.47</v>
      </c>
      <c r="R1588" s="4">
        <v>-37155.18</v>
      </c>
    </row>
    <row r="1589" spans="1:18" x14ac:dyDescent="0.25">
      <c r="A1589">
        <v>2939</v>
      </c>
      <c r="B1589" t="s">
        <v>20</v>
      </c>
      <c r="C1589" t="s">
        <v>27</v>
      </c>
      <c r="D1589">
        <v>118.14</v>
      </c>
      <c r="E1589" s="3">
        <v>44929</v>
      </c>
      <c r="F1589" s="3">
        <v>45075</v>
      </c>
      <c r="G1589">
        <v>232.23</v>
      </c>
      <c r="H1589" t="s">
        <v>30</v>
      </c>
      <c r="I1589">
        <v>5.13</v>
      </c>
      <c r="J1589">
        <v>363.8</v>
      </c>
      <c r="K1589">
        <v>31.2</v>
      </c>
      <c r="L1589" s="7">
        <v>404.9</v>
      </c>
      <c r="M1589" t="b">
        <v>1</v>
      </c>
      <c r="N1589" t="s">
        <v>36</v>
      </c>
      <c r="O1589" t="s">
        <v>40</v>
      </c>
      <c r="P1589" s="4">
        <v>144.11000000000001</v>
      </c>
      <c r="Q1589" s="4">
        <v>152871.67999999999</v>
      </c>
      <c r="R1589" s="4">
        <v>-119405.01</v>
      </c>
    </row>
    <row r="1590" spans="1:18" x14ac:dyDescent="0.25">
      <c r="A1590">
        <v>4953</v>
      </c>
      <c r="B1590" t="s">
        <v>21</v>
      </c>
      <c r="C1590" t="s">
        <v>23</v>
      </c>
      <c r="D1590">
        <v>282.37</v>
      </c>
      <c r="E1590" s="3">
        <v>44967</v>
      </c>
      <c r="F1590" s="3">
        <v>45088</v>
      </c>
      <c r="G1590">
        <v>1669.5</v>
      </c>
      <c r="H1590" t="s">
        <v>32</v>
      </c>
      <c r="I1590">
        <v>6.16</v>
      </c>
      <c r="J1590">
        <v>1155.3</v>
      </c>
      <c r="K1590">
        <v>32.9</v>
      </c>
      <c r="L1590" s="7">
        <v>74.400000000000006</v>
      </c>
      <c r="M1590" t="b">
        <v>1</v>
      </c>
      <c r="N1590" t="s">
        <v>36</v>
      </c>
      <c r="O1590" t="s">
        <v>39</v>
      </c>
      <c r="P1590" s="4">
        <v>907.7</v>
      </c>
      <c r="Q1590" s="4">
        <v>412960.38</v>
      </c>
      <c r="R1590" s="4">
        <v>1102444.77</v>
      </c>
    </row>
    <row r="1591" spans="1:18" x14ac:dyDescent="0.25">
      <c r="A1591">
        <v>1968</v>
      </c>
      <c r="B1591" t="s">
        <v>18</v>
      </c>
      <c r="C1591" t="s">
        <v>27</v>
      </c>
      <c r="D1591">
        <v>209.41</v>
      </c>
      <c r="E1591" s="3">
        <v>44934</v>
      </c>
      <c r="F1591" s="3">
        <v>45132</v>
      </c>
      <c r="G1591">
        <v>1016.54</v>
      </c>
      <c r="H1591" t="s">
        <v>32</v>
      </c>
      <c r="I1591">
        <v>7.26</v>
      </c>
      <c r="J1591">
        <v>993.8</v>
      </c>
      <c r="K1591">
        <v>29</v>
      </c>
      <c r="L1591" s="7">
        <v>93.3</v>
      </c>
      <c r="M1591" t="b">
        <v>1</v>
      </c>
      <c r="N1591" t="s">
        <v>37</v>
      </c>
      <c r="O1591" t="s">
        <v>39</v>
      </c>
      <c r="P1591" s="4">
        <v>144.19999999999999</v>
      </c>
      <c r="Q1591" s="4">
        <v>289338.64</v>
      </c>
      <c r="R1591" s="4">
        <v>-142753.57</v>
      </c>
    </row>
    <row r="1592" spans="1:18" x14ac:dyDescent="0.25">
      <c r="A1592">
        <v>1281</v>
      </c>
      <c r="B1592" t="s">
        <v>22</v>
      </c>
      <c r="C1592" t="s">
        <v>25</v>
      </c>
      <c r="D1592">
        <v>260.95</v>
      </c>
      <c r="E1592" s="3">
        <v>45016</v>
      </c>
      <c r="F1592" s="3">
        <v>45227</v>
      </c>
      <c r="G1592">
        <v>1533.42</v>
      </c>
      <c r="H1592" t="s">
        <v>31</v>
      </c>
      <c r="I1592">
        <v>5.48</v>
      </c>
      <c r="J1592">
        <v>1654.2</v>
      </c>
      <c r="K1592">
        <v>33.9</v>
      </c>
      <c r="L1592" s="7">
        <v>229.8</v>
      </c>
      <c r="M1592" t="b">
        <v>1</v>
      </c>
      <c r="N1592" t="s">
        <v>38</v>
      </c>
      <c r="O1592" t="s">
        <v>40</v>
      </c>
      <c r="P1592" s="4">
        <v>88.24</v>
      </c>
      <c r="Q1592" s="4">
        <v>237253.63</v>
      </c>
      <c r="R1592" s="4">
        <v>-101944.65</v>
      </c>
    </row>
    <row r="1593" spans="1:18" x14ac:dyDescent="0.25">
      <c r="A1593">
        <v>7262</v>
      </c>
      <c r="B1593" t="s">
        <v>19</v>
      </c>
      <c r="C1593" t="s">
        <v>24</v>
      </c>
      <c r="D1593">
        <v>113.1</v>
      </c>
      <c r="E1593" s="3">
        <v>45022</v>
      </c>
      <c r="F1593" s="3">
        <v>45132</v>
      </c>
      <c r="G1593">
        <v>732.03</v>
      </c>
      <c r="H1593" t="s">
        <v>33</v>
      </c>
      <c r="I1593">
        <v>5.9350000000000005</v>
      </c>
      <c r="J1593">
        <v>983.5</v>
      </c>
      <c r="K1593">
        <v>23.4</v>
      </c>
      <c r="L1593" s="7">
        <v>279.3</v>
      </c>
      <c r="M1593" t="b">
        <v>0</v>
      </c>
      <c r="N1593" t="s">
        <v>35</v>
      </c>
      <c r="O1593" t="s">
        <v>41</v>
      </c>
      <c r="P1593" s="4">
        <v>156.35</v>
      </c>
      <c r="Q1593" s="4">
        <v>173853.08</v>
      </c>
      <c r="R1593" s="4">
        <v>-59400.19</v>
      </c>
    </row>
    <row r="1594" spans="1:18" x14ac:dyDescent="0.25">
      <c r="A1594">
        <v>2058</v>
      </c>
      <c r="B1594" t="s">
        <v>20</v>
      </c>
      <c r="C1594" t="s">
        <v>26</v>
      </c>
      <c r="D1594">
        <v>17.75</v>
      </c>
      <c r="E1594" s="3">
        <v>45001</v>
      </c>
      <c r="F1594" s="3">
        <v>45164</v>
      </c>
      <c r="G1594">
        <v>72.599999999999994</v>
      </c>
      <c r="H1594" t="s">
        <v>32</v>
      </c>
      <c r="I1594">
        <v>6.19</v>
      </c>
      <c r="J1594">
        <v>932.9</v>
      </c>
      <c r="K1594">
        <v>31.3</v>
      </c>
      <c r="L1594" s="7">
        <v>299.14690721649441</v>
      </c>
      <c r="M1594" t="b">
        <v>1</v>
      </c>
      <c r="N1594" t="s">
        <v>37</v>
      </c>
      <c r="O1594" t="s">
        <v>40</v>
      </c>
      <c r="P1594" s="4">
        <v>114.92</v>
      </c>
      <c r="Q1594" s="4">
        <v>16134.57</v>
      </c>
      <c r="R1594" s="4">
        <v>-7791.38</v>
      </c>
    </row>
    <row r="1595" spans="1:18" x14ac:dyDescent="0.25">
      <c r="A1595">
        <v>5293</v>
      </c>
      <c r="B1595" t="s">
        <v>21</v>
      </c>
      <c r="C1595" t="s">
        <v>23</v>
      </c>
      <c r="D1595">
        <v>292.42</v>
      </c>
      <c r="E1595" s="3">
        <v>45040</v>
      </c>
      <c r="F1595" s="3">
        <v>45167</v>
      </c>
      <c r="G1595">
        <v>574.99</v>
      </c>
      <c r="H1595" t="s">
        <v>32</v>
      </c>
      <c r="I1595">
        <v>5.57</v>
      </c>
      <c r="J1595">
        <v>830.1</v>
      </c>
      <c r="K1595">
        <v>28.8</v>
      </c>
      <c r="L1595" s="7">
        <v>422.3</v>
      </c>
      <c r="M1595" t="b">
        <v>1</v>
      </c>
      <c r="N1595" t="s">
        <v>34</v>
      </c>
      <c r="O1595" t="s">
        <v>40</v>
      </c>
      <c r="P1595" s="4">
        <v>899.54</v>
      </c>
      <c r="Q1595" s="4">
        <v>432632.62</v>
      </c>
      <c r="R1595" s="4">
        <v>84593.88</v>
      </c>
    </row>
    <row r="1596" spans="1:18" x14ac:dyDescent="0.25">
      <c r="A1596">
        <v>6178</v>
      </c>
      <c r="B1596" t="s">
        <v>20</v>
      </c>
      <c r="C1596" t="s">
        <v>29</v>
      </c>
      <c r="D1596">
        <v>10.07</v>
      </c>
      <c r="E1596" s="3">
        <v>44989</v>
      </c>
      <c r="F1596" s="3">
        <v>45104</v>
      </c>
      <c r="G1596">
        <v>23.49</v>
      </c>
      <c r="H1596" t="s">
        <v>33</v>
      </c>
      <c r="I1596">
        <v>7.23</v>
      </c>
      <c r="J1596">
        <v>1561.2</v>
      </c>
      <c r="K1596">
        <v>23.2</v>
      </c>
      <c r="L1596" s="7">
        <v>50.4</v>
      </c>
      <c r="M1596" t="b">
        <v>0</v>
      </c>
      <c r="N1596" t="s">
        <v>35</v>
      </c>
      <c r="O1596" t="s">
        <v>41</v>
      </c>
      <c r="P1596" s="4">
        <v>57.38</v>
      </c>
      <c r="Q1596" s="4">
        <v>9565.49</v>
      </c>
      <c r="R1596" s="4">
        <v>-8217.6299999999992</v>
      </c>
    </row>
    <row r="1597" spans="1:18" x14ac:dyDescent="0.25">
      <c r="A1597">
        <v>7980</v>
      </c>
      <c r="B1597" t="s">
        <v>19</v>
      </c>
      <c r="C1597" t="s">
        <v>24</v>
      </c>
      <c r="D1597">
        <v>284.56</v>
      </c>
      <c r="E1597" s="3">
        <v>44991</v>
      </c>
      <c r="F1597" s="3">
        <v>45191</v>
      </c>
      <c r="G1597">
        <v>887.28</v>
      </c>
      <c r="H1597" t="s">
        <v>33</v>
      </c>
      <c r="I1597">
        <v>5.63</v>
      </c>
      <c r="J1597">
        <v>1683.5</v>
      </c>
      <c r="K1597">
        <v>29.3</v>
      </c>
      <c r="L1597" s="7">
        <v>577.5</v>
      </c>
      <c r="M1597" t="b">
        <v>1</v>
      </c>
      <c r="N1597" t="s">
        <v>34</v>
      </c>
      <c r="O1597" t="s">
        <v>39</v>
      </c>
      <c r="P1597" s="4">
        <v>154.03</v>
      </c>
      <c r="Q1597" s="4">
        <v>177461.32</v>
      </c>
      <c r="R1597" s="4">
        <v>-40793.58</v>
      </c>
    </row>
    <row r="1598" spans="1:18" x14ac:dyDescent="0.25">
      <c r="A1598">
        <v>2229</v>
      </c>
      <c r="B1598" t="s">
        <v>21</v>
      </c>
      <c r="C1598" t="s">
        <v>24</v>
      </c>
      <c r="D1598">
        <v>113.76</v>
      </c>
      <c r="E1598" s="3">
        <v>45005</v>
      </c>
      <c r="F1598" s="3">
        <v>45175</v>
      </c>
      <c r="G1598">
        <v>229.54</v>
      </c>
      <c r="H1598" t="s">
        <v>32</v>
      </c>
      <c r="I1598">
        <v>5.97</v>
      </c>
      <c r="J1598">
        <v>386</v>
      </c>
      <c r="K1598">
        <v>26.2</v>
      </c>
      <c r="L1598" s="7">
        <v>146</v>
      </c>
      <c r="M1598" t="b">
        <v>0</v>
      </c>
      <c r="N1598" t="s">
        <v>35</v>
      </c>
      <c r="O1598" t="s">
        <v>39</v>
      </c>
      <c r="P1598" s="4">
        <v>156.77000000000001</v>
      </c>
      <c r="Q1598" s="4">
        <v>78589.38</v>
      </c>
      <c r="R1598" s="4">
        <v>-42604.39</v>
      </c>
    </row>
    <row r="1599" spans="1:18" x14ac:dyDescent="0.25">
      <c r="A1599">
        <v>5585</v>
      </c>
      <c r="B1599" t="s">
        <v>19</v>
      </c>
      <c r="C1599" t="s">
        <v>26</v>
      </c>
      <c r="D1599">
        <v>7.98</v>
      </c>
      <c r="E1599" s="3">
        <v>44930</v>
      </c>
      <c r="F1599" s="3">
        <v>45052</v>
      </c>
      <c r="G1599">
        <v>44.5</v>
      </c>
      <c r="H1599" t="s">
        <v>32</v>
      </c>
      <c r="I1599">
        <v>6.1</v>
      </c>
      <c r="J1599">
        <v>1444.7</v>
      </c>
      <c r="K1599">
        <v>21</v>
      </c>
      <c r="L1599" s="7">
        <v>186.7</v>
      </c>
      <c r="M1599" t="b">
        <v>0</v>
      </c>
      <c r="N1599" t="s">
        <v>35</v>
      </c>
      <c r="O1599" t="s">
        <v>39</v>
      </c>
      <c r="P1599" s="4">
        <v>124.26</v>
      </c>
      <c r="Q1599" s="4">
        <v>13974.13</v>
      </c>
      <c r="R1599" s="4">
        <v>-8444.56</v>
      </c>
    </row>
    <row r="1600" spans="1:18" x14ac:dyDescent="0.25">
      <c r="A1600">
        <v>9467</v>
      </c>
      <c r="B1600" t="s">
        <v>20</v>
      </c>
      <c r="C1600" t="s">
        <v>25</v>
      </c>
      <c r="D1600">
        <v>208.3</v>
      </c>
      <c r="E1600" s="3">
        <v>44994</v>
      </c>
      <c r="F1600" s="3">
        <v>45130</v>
      </c>
      <c r="G1600">
        <v>621.64</v>
      </c>
      <c r="H1600" t="s">
        <v>33</v>
      </c>
      <c r="I1600">
        <v>6.85</v>
      </c>
      <c r="J1600">
        <v>1125.2</v>
      </c>
      <c r="K1600">
        <v>20.8</v>
      </c>
      <c r="L1600" s="7">
        <v>548.1</v>
      </c>
      <c r="M1600" t="b">
        <v>1</v>
      </c>
      <c r="N1600" t="s">
        <v>38</v>
      </c>
      <c r="O1600" t="s">
        <v>41</v>
      </c>
      <c r="P1600" s="4">
        <v>86.64</v>
      </c>
      <c r="Q1600" s="4">
        <v>142067.45000000001</v>
      </c>
      <c r="R1600" s="4">
        <v>-88208.56</v>
      </c>
    </row>
    <row r="1601" spans="1:18" x14ac:dyDescent="0.25">
      <c r="A1601">
        <v>3740</v>
      </c>
      <c r="B1601" t="s">
        <v>22</v>
      </c>
      <c r="C1601" t="s">
        <v>25</v>
      </c>
      <c r="D1601">
        <v>294.26</v>
      </c>
      <c r="E1601" s="3">
        <v>45018</v>
      </c>
      <c r="F1601" s="3">
        <v>45252</v>
      </c>
      <c r="G1601">
        <v>1877.21</v>
      </c>
      <c r="H1601" t="s">
        <v>30</v>
      </c>
      <c r="I1601">
        <v>6.19</v>
      </c>
      <c r="J1601">
        <v>1136.8</v>
      </c>
      <c r="K1601">
        <v>29.4</v>
      </c>
      <c r="L1601" s="7">
        <v>53</v>
      </c>
      <c r="M1601" t="b">
        <v>1</v>
      </c>
      <c r="N1601" t="s">
        <v>34</v>
      </c>
      <c r="O1601" t="s">
        <v>41</v>
      </c>
      <c r="P1601" s="4">
        <v>86.42</v>
      </c>
      <c r="Q1601" s="4">
        <v>293015.23</v>
      </c>
      <c r="R1601" s="4">
        <v>-130786.74</v>
      </c>
    </row>
    <row r="1602" spans="1:18" x14ac:dyDescent="0.25">
      <c r="A1602">
        <v>3289</v>
      </c>
      <c r="B1602" t="s">
        <v>20</v>
      </c>
      <c r="C1602" t="s">
        <v>25</v>
      </c>
      <c r="D1602">
        <v>289.86</v>
      </c>
      <c r="E1602" s="3">
        <v>44936</v>
      </c>
      <c r="F1602" s="3">
        <v>45153</v>
      </c>
      <c r="G1602">
        <v>1453.06</v>
      </c>
      <c r="H1602" t="s">
        <v>33</v>
      </c>
      <c r="I1602">
        <v>5.22</v>
      </c>
      <c r="J1602">
        <v>1447.1</v>
      </c>
      <c r="K1602">
        <v>29.4</v>
      </c>
      <c r="L1602" s="7">
        <v>306.6682642487047</v>
      </c>
      <c r="M1602" t="b">
        <v>1</v>
      </c>
      <c r="N1602" t="s">
        <v>63</v>
      </c>
      <c r="O1602" t="s">
        <v>39</v>
      </c>
      <c r="P1602" s="4">
        <v>85.14</v>
      </c>
      <c r="Q1602" s="4">
        <v>269993.76</v>
      </c>
      <c r="R1602" s="4">
        <v>-146280.23000000001</v>
      </c>
    </row>
    <row r="1603" spans="1:18" x14ac:dyDescent="0.25">
      <c r="A1603">
        <v>2239</v>
      </c>
      <c r="B1603" t="s">
        <v>20</v>
      </c>
      <c r="C1603" t="s">
        <v>23</v>
      </c>
      <c r="D1603">
        <v>52.48</v>
      </c>
      <c r="E1603" s="3">
        <v>45001</v>
      </c>
      <c r="F1603" s="3">
        <v>45222</v>
      </c>
      <c r="G1603">
        <v>124.23</v>
      </c>
      <c r="H1603" t="s">
        <v>30</v>
      </c>
      <c r="I1603">
        <v>4.87</v>
      </c>
      <c r="J1603">
        <v>556.6</v>
      </c>
      <c r="K1603">
        <v>26.5</v>
      </c>
      <c r="L1603" s="7">
        <v>307.54468911917064</v>
      </c>
      <c r="M1603" t="b">
        <v>1</v>
      </c>
      <c r="N1603" t="s">
        <v>37</v>
      </c>
      <c r="O1603" t="s">
        <v>40</v>
      </c>
      <c r="P1603" s="4">
        <v>890.11</v>
      </c>
      <c r="Q1603" s="4">
        <v>30794.720000000001</v>
      </c>
      <c r="R1603" s="4">
        <v>79783.649999999994</v>
      </c>
    </row>
    <row r="1604" spans="1:18" x14ac:dyDescent="0.25">
      <c r="A1604">
        <v>6370</v>
      </c>
      <c r="B1604" t="s">
        <v>20</v>
      </c>
      <c r="C1604" t="s">
        <v>27</v>
      </c>
      <c r="D1604">
        <v>58.47</v>
      </c>
      <c r="E1604" s="3">
        <v>44976</v>
      </c>
      <c r="F1604" s="3">
        <v>45135</v>
      </c>
      <c r="G1604">
        <v>226.88</v>
      </c>
      <c r="H1604" t="s">
        <v>32</v>
      </c>
      <c r="I1604">
        <v>7.31</v>
      </c>
      <c r="J1604">
        <v>1049.7</v>
      </c>
      <c r="K1604">
        <v>26</v>
      </c>
      <c r="L1604" s="7">
        <v>116.3</v>
      </c>
      <c r="M1604" t="b">
        <v>0</v>
      </c>
      <c r="N1604" t="s">
        <v>35</v>
      </c>
      <c r="O1604" t="s">
        <v>39</v>
      </c>
      <c r="P1604" s="4">
        <v>148.53</v>
      </c>
      <c r="Q1604" s="4">
        <v>81815.86</v>
      </c>
      <c r="R1604" s="4">
        <v>-48117.37</v>
      </c>
    </row>
    <row r="1605" spans="1:18" x14ac:dyDescent="0.25">
      <c r="A1605">
        <v>1125</v>
      </c>
      <c r="B1605" t="s">
        <v>18</v>
      </c>
      <c r="C1605" t="s">
        <v>24</v>
      </c>
      <c r="D1605">
        <v>171.83</v>
      </c>
      <c r="E1605" s="3">
        <v>44949</v>
      </c>
      <c r="F1605" s="3">
        <v>45132</v>
      </c>
      <c r="G1605">
        <v>658.87</v>
      </c>
      <c r="H1605" t="s">
        <v>31</v>
      </c>
      <c r="I1605">
        <v>6.9</v>
      </c>
      <c r="J1605">
        <v>711</v>
      </c>
      <c r="K1605">
        <v>20.9</v>
      </c>
      <c r="L1605" s="7">
        <v>182.1</v>
      </c>
      <c r="M1605" t="b">
        <v>1</v>
      </c>
      <c r="N1605" t="s">
        <v>37</v>
      </c>
      <c r="O1605" t="s">
        <v>40</v>
      </c>
      <c r="P1605" s="4">
        <v>153.38</v>
      </c>
      <c r="Q1605" s="4">
        <v>291797.96000000002</v>
      </c>
      <c r="R1605" s="4">
        <v>-190740.48000000001</v>
      </c>
    </row>
    <row r="1606" spans="1:18" x14ac:dyDescent="0.25">
      <c r="A1606">
        <v>8473</v>
      </c>
      <c r="B1606" t="s">
        <v>19</v>
      </c>
      <c r="C1606" t="s">
        <v>27</v>
      </c>
      <c r="D1606">
        <v>193</v>
      </c>
      <c r="E1606" s="3">
        <v>44987</v>
      </c>
      <c r="F1606" s="3">
        <v>45133</v>
      </c>
      <c r="G1606">
        <v>764.77</v>
      </c>
      <c r="H1606" t="s">
        <v>33</v>
      </c>
      <c r="I1606">
        <v>4.57</v>
      </c>
      <c r="J1606">
        <v>351.2</v>
      </c>
      <c r="K1606">
        <v>24.9</v>
      </c>
      <c r="L1606" s="7">
        <v>291.3</v>
      </c>
      <c r="M1606" t="b">
        <v>0</v>
      </c>
      <c r="N1606" t="s">
        <v>35</v>
      </c>
      <c r="O1606" t="s">
        <v>39</v>
      </c>
      <c r="P1606" s="4">
        <v>141.47</v>
      </c>
      <c r="Q1606" s="4">
        <v>383779.47</v>
      </c>
      <c r="R1606" s="4">
        <v>-275587.46000000002</v>
      </c>
    </row>
    <row r="1607" spans="1:18" x14ac:dyDescent="0.25">
      <c r="A1607">
        <v>6342</v>
      </c>
      <c r="B1607" t="s">
        <v>19</v>
      </c>
      <c r="C1607" t="s">
        <v>27</v>
      </c>
      <c r="D1607">
        <v>223.13</v>
      </c>
      <c r="E1607" s="3">
        <v>44973</v>
      </c>
      <c r="F1607" s="3">
        <v>45074</v>
      </c>
      <c r="G1607">
        <v>932.34</v>
      </c>
      <c r="H1607" t="s">
        <v>32</v>
      </c>
      <c r="I1607">
        <v>6.96</v>
      </c>
      <c r="J1607">
        <v>368.1</v>
      </c>
      <c r="K1607">
        <v>31.9</v>
      </c>
      <c r="L1607" s="7">
        <v>335.1</v>
      </c>
      <c r="M1607" t="b">
        <v>0</v>
      </c>
      <c r="N1607" t="s">
        <v>35</v>
      </c>
      <c r="O1607" t="s">
        <v>41</v>
      </c>
      <c r="P1607" s="4">
        <v>154.72</v>
      </c>
      <c r="Q1607" s="4">
        <v>424850.26</v>
      </c>
      <c r="R1607" s="4">
        <v>-280598.62</v>
      </c>
    </row>
    <row r="1608" spans="1:18" x14ac:dyDescent="0.25">
      <c r="A1608">
        <v>8351</v>
      </c>
      <c r="B1608" t="s">
        <v>19</v>
      </c>
      <c r="C1608" t="s">
        <v>25</v>
      </c>
      <c r="D1608">
        <v>58.41</v>
      </c>
      <c r="E1608" s="3">
        <v>44929</v>
      </c>
      <c r="F1608" s="3">
        <v>45079</v>
      </c>
      <c r="G1608">
        <v>96.72</v>
      </c>
      <c r="H1608" t="s">
        <v>32</v>
      </c>
      <c r="I1608">
        <v>6.27</v>
      </c>
      <c r="J1608">
        <v>418.4</v>
      </c>
      <c r="K1608">
        <v>31.7</v>
      </c>
      <c r="L1608" s="7">
        <v>107.6</v>
      </c>
      <c r="M1608" t="b">
        <v>1</v>
      </c>
      <c r="N1608" t="s">
        <v>63</v>
      </c>
      <c r="O1608" t="s">
        <v>39</v>
      </c>
      <c r="P1608" s="4">
        <v>85.87</v>
      </c>
      <c r="Q1608" s="4">
        <v>33526.71</v>
      </c>
      <c r="R1608" s="4">
        <v>-25221.360000000001</v>
      </c>
    </row>
    <row r="1609" spans="1:18" x14ac:dyDescent="0.25">
      <c r="A1609">
        <v>7638</v>
      </c>
      <c r="B1609" t="s">
        <v>18</v>
      </c>
      <c r="C1609" t="s">
        <v>27</v>
      </c>
      <c r="D1609">
        <v>287.91000000000003</v>
      </c>
      <c r="E1609" s="3">
        <v>45029</v>
      </c>
      <c r="F1609" s="3">
        <v>45208</v>
      </c>
      <c r="G1609">
        <v>1419.83</v>
      </c>
      <c r="H1609" t="s">
        <v>31</v>
      </c>
      <c r="I1609">
        <v>6.06</v>
      </c>
      <c r="J1609">
        <v>1183.8</v>
      </c>
      <c r="K1609">
        <v>28.6</v>
      </c>
      <c r="L1609" s="7">
        <v>90.5</v>
      </c>
      <c r="M1609" t="b">
        <v>0</v>
      </c>
      <c r="N1609" t="s">
        <v>35</v>
      </c>
      <c r="O1609" t="s">
        <v>40</v>
      </c>
      <c r="P1609" s="4">
        <v>156.29</v>
      </c>
      <c r="Q1609" s="4">
        <v>255163.99</v>
      </c>
      <c r="R1609" s="4">
        <v>-33258.76</v>
      </c>
    </row>
    <row r="1610" spans="1:18" x14ac:dyDescent="0.25">
      <c r="A1610">
        <v>7570</v>
      </c>
      <c r="B1610" t="s">
        <v>22</v>
      </c>
      <c r="C1610" t="s">
        <v>24</v>
      </c>
      <c r="D1610">
        <v>193.43</v>
      </c>
      <c r="E1610" s="3">
        <v>45029</v>
      </c>
      <c r="F1610" s="3">
        <v>45162</v>
      </c>
      <c r="G1610">
        <v>761.33</v>
      </c>
      <c r="H1610" t="s">
        <v>33</v>
      </c>
      <c r="I1610">
        <v>4.54</v>
      </c>
      <c r="J1610">
        <v>369.3</v>
      </c>
      <c r="K1610">
        <v>34</v>
      </c>
      <c r="L1610" s="7">
        <v>67.5</v>
      </c>
      <c r="M1610" t="b">
        <v>0</v>
      </c>
      <c r="N1610" t="s">
        <v>35</v>
      </c>
      <c r="O1610" t="s">
        <v>39</v>
      </c>
      <c r="P1610" s="4">
        <v>167.81</v>
      </c>
      <c r="Q1610" s="4">
        <v>216289.05</v>
      </c>
      <c r="R1610" s="4">
        <v>-88530.26</v>
      </c>
    </row>
    <row r="1611" spans="1:18" x14ac:dyDescent="0.25">
      <c r="A1611">
        <v>4249</v>
      </c>
      <c r="B1611" t="s">
        <v>20</v>
      </c>
      <c r="C1611" t="s">
        <v>24</v>
      </c>
      <c r="D1611">
        <v>254.88</v>
      </c>
      <c r="E1611" s="3">
        <v>44943</v>
      </c>
      <c r="F1611" s="3">
        <v>45160</v>
      </c>
      <c r="G1611">
        <v>1390.33</v>
      </c>
      <c r="H1611" t="s">
        <v>32</v>
      </c>
      <c r="I1611">
        <v>6.84</v>
      </c>
      <c r="J1611">
        <v>1112.2</v>
      </c>
      <c r="K1611">
        <v>32.299999999999997</v>
      </c>
      <c r="L1611" s="7">
        <v>191.2</v>
      </c>
      <c r="M1611" t="b">
        <v>0</v>
      </c>
      <c r="N1611" t="s">
        <v>35</v>
      </c>
      <c r="O1611" t="s">
        <v>39</v>
      </c>
      <c r="P1611" s="4">
        <v>161.80000000000001</v>
      </c>
      <c r="Q1611" s="4">
        <v>461975.49</v>
      </c>
      <c r="R1611" s="4">
        <v>-237020.1</v>
      </c>
    </row>
    <row r="1612" spans="1:18" x14ac:dyDescent="0.25">
      <c r="A1612">
        <v>8595</v>
      </c>
      <c r="B1612" t="s">
        <v>22</v>
      </c>
      <c r="C1612" t="s">
        <v>28</v>
      </c>
      <c r="D1612">
        <v>164.32</v>
      </c>
      <c r="E1612" s="3">
        <v>44948</v>
      </c>
      <c r="F1612" s="3">
        <v>45060</v>
      </c>
      <c r="G1612">
        <v>916.37</v>
      </c>
      <c r="H1612" t="s">
        <v>30</v>
      </c>
      <c r="I1612">
        <v>5.09</v>
      </c>
      <c r="J1612">
        <v>1141.3</v>
      </c>
      <c r="K1612">
        <v>20.3</v>
      </c>
      <c r="L1612" s="7">
        <v>556.79999999999995</v>
      </c>
      <c r="M1612" t="b">
        <v>1</v>
      </c>
      <c r="N1612" t="s">
        <v>36</v>
      </c>
      <c r="O1612" t="s">
        <v>40</v>
      </c>
      <c r="P1612" s="4">
        <v>359.96</v>
      </c>
      <c r="Q1612" s="4">
        <v>170913.7</v>
      </c>
      <c r="R1612" s="4">
        <v>158942.85</v>
      </c>
    </row>
    <row r="1613" spans="1:18" x14ac:dyDescent="0.25">
      <c r="A1613">
        <v>7294</v>
      </c>
      <c r="B1613" t="s">
        <v>18</v>
      </c>
      <c r="C1613" t="s">
        <v>29</v>
      </c>
      <c r="D1613">
        <v>127.21</v>
      </c>
      <c r="E1613" s="3">
        <v>45042</v>
      </c>
      <c r="F1613" s="3">
        <v>45187</v>
      </c>
      <c r="G1613">
        <v>337.45</v>
      </c>
      <c r="H1613" t="s">
        <v>31</v>
      </c>
      <c r="I1613">
        <v>6.68</v>
      </c>
      <c r="J1613">
        <v>1646.2</v>
      </c>
      <c r="K1613">
        <v>24.4</v>
      </c>
      <c r="L1613" s="7">
        <v>264.39999999999998</v>
      </c>
      <c r="M1613" t="b">
        <v>1</v>
      </c>
      <c r="N1613" t="s">
        <v>37</v>
      </c>
      <c r="O1613" t="s">
        <v>39</v>
      </c>
      <c r="P1613" s="4">
        <v>59.67</v>
      </c>
      <c r="Q1613" s="4">
        <v>172429.15</v>
      </c>
      <c r="R1613" s="4">
        <v>-152293.51</v>
      </c>
    </row>
    <row r="1614" spans="1:18" x14ac:dyDescent="0.25">
      <c r="A1614">
        <v>7527</v>
      </c>
      <c r="B1614" t="s">
        <v>19</v>
      </c>
      <c r="C1614" t="s">
        <v>23</v>
      </c>
      <c r="D1614">
        <v>293.27</v>
      </c>
      <c r="E1614" s="3">
        <v>45017</v>
      </c>
      <c r="F1614" s="3">
        <v>45125</v>
      </c>
      <c r="G1614">
        <v>510.91</v>
      </c>
      <c r="H1614" t="s">
        <v>30</v>
      </c>
      <c r="I1614">
        <v>4.55</v>
      </c>
      <c r="J1614">
        <v>1202.2</v>
      </c>
      <c r="K1614">
        <v>20.100000000000001</v>
      </c>
      <c r="L1614" s="7">
        <v>470.2</v>
      </c>
      <c r="M1614" t="b">
        <v>1</v>
      </c>
      <c r="N1614" t="s">
        <v>37</v>
      </c>
      <c r="O1614" t="s">
        <v>39</v>
      </c>
      <c r="P1614" s="4">
        <v>907.67</v>
      </c>
      <c r="Q1614" s="4">
        <v>436793.26</v>
      </c>
      <c r="R1614" s="4">
        <v>26944.42</v>
      </c>
    </row>
    <row r="1615" spans="1:18" x14ac:dyDescent="0.25">
      <c r="A1615">
        <v>6757</v>
      </c>
      <c r="B1615" t="s">
        <v>20</v>
      </c>
      <c r="C1615" t="s">
        <v>27</v>
      </c>
      <c r="D1615">
        <v>176.73</v>
      </c>
      <c r="E1615" s="3">
        <v>45046</v>
      </c>
      <c r="F1615" s="3">
        <v>45196</v>
      </c>
      <c r="G1615">
        <v>886.51</v>
      </c>
      <c r="H1615" t="s">
        <v>33</v>
      </c>
      <c r="I1615">
        <v>6.89</v>
      </c>
      <c r="J1615">
        <v>1776.9</v>
      </c>
      <c r="K1615">
        <v>25.5</v>
      </c>
      <c r="L1615" s="7">
        <v>154.6</v>
      </c>
      <c r="M1615" t="b">
        <v>0</v>
      </c>
      <c r="N1615" t="s">
        <v>35</v>
      </c>
      <c r="O1615" t="s">
        <v>40</v>
      </c>
      <c r="P1615" s="4">
        <v>142.26</v>
      </c>
      <c r="Q1615" s="4">
        <v>167352.37</v>
      </c>
      <c r="R1615" s="4">
        <v>-41237.46</v>
      </c>
    </row>
    <row r="1616" spans="1:18" x14ac:dyDescent="0.25">
      <c r="A1616">
        <v>2969</v>
      </c>
      <c r="B1616" t="s">
        <v>21</v>
      </c>
      <c r="C1616" t="s">
        <v>23</v>
      </c>
      <c r="D1616">
        <v>260.73</v>
      </c>
      <c r="E1616" s="3">
        <v>44942</v>
      </c>
      <c r="F1616" s="3">
        <v>45037</v>
      </c>
      <c r="G1616">
        <v>1665.76</v>
      </c>
      <c r="H1616" t="s">
        <v>30</v>
      </c>
      <c r="I1616">
        <v>4.57</v>
      </c>
      <c r="J1616">
        <v>249.6</v>
      </c>
      <c r="K1616">
        <v>30.4</v>
      </c>
      <c r="L1616" s="7">
        <v>85.6</v>
      </c>
      <c r="M1616" t="b">
        <v>1</v>
      </c>
      <c r="N1616" t="s">
        <v>36</v>
      </c>
      <c r="O1616" t="s">
        <v>40</v>
      </c>
      <c r="P1616" s="4">
        <v>892.98</v>
      </c>
      <c r="Q1616" s="4">
        <v>357959.04</v>
      </c>
      <c r="R1616" s="4">
        <v>1129531.32</v>
      </c>
    </row>
    <row r="1617" spans="1:18" x14ac:dyDescent="0.25">
      <c r="A1617">
        <v>1891</v>
      </c>
      <c r="B1617" t="s">
        <v>21</v>
      </c>
      <c r="C1617" t="s">
        <v>23</v>
      </c>
      <c r="D1617">
        <v>286.22000000000003</v>
      </c>
      <c r="E1617" s="3">
        <v>45006</v>
      </c>
      <c r="F1617" s="3">
        <v>45136</v>
      </c>
      <c r="G1617">
        <v>1068.54</v>
      </c>
      <c r="H1617" t="s">
        <v>31</v>
      </c>
      <c r="I1617">
        <v>5.21</v>
      </c>
      <c r="J1617">
        <v>1326.6</v>
      </c>
      <c r="K1617">
        <v>20.5</v>
      </c>
      <c r="L1617" s="7">
        <v>354.9</v>
      </c>
      <c r="M1617" t="b">
        <v>1</v>
      </c>
      <c r="N1617" t="s">
        <v>36</v>
      </c>
      <c r="O1617" t="s">
        <v>39</v>
      </c>
      <c r="P1617" s="4">
        <v>901.81</v>
      </c>
      <c r="Q1617" s="4">
        <v>164956.67000000001</v>
      </c>
      <c r="R1617" s="4">
        <v>798663.39</v>
      </c>
    </row>
    <row r="1618" spans="1:18" x14ac:dyDescent="0.25">
      <c r="A1618">
        <v>5470</v>
      </c>
      <c r="B1618" t="s">
        <v>22</v>
      </c>
      <c r="C1618" t="s">
        <v>23</v>
      </c>
      <c r="D1618">
        <v>204.23</v>
      </c>
      <c r="E1618" s="3">
        <v>45030</v>
      </c>
      <c r="F1618" s="3">
        <v>45180</v>
      </c>
      <c r="G1618">
        <v>571.45000000000005</v>
      </c>
      <c r="H1618" t="s">
        <v>32</v>
      </c>
      <c r="I1618">
        <v>5.3</v>
      </c>
      <c r="J1618">
        <v>242.4</v>
      </c>
      <c r="K1618">
        <v>32.1</v>
      </c>
      <c r="L1618" s="7">
        <v>307.54468911917064</v>
      </c>
      <c r="M1618" t="b">
        <v>1</v>
      </c>
      <c r="N1618" t="s">
        <v>38</v>
      </c>
      <c r="O1618" t="s">
        <v>40</v>
      </c>
      <c r="P1618" s="4">
        <v>892.48</v>
      </c>
      <c r="Q1618" s="4">
        <v>249216.75</v>
      </c>
      <c r="R1618" s="4">
        <v>260790.95</v>
      </c>
    </row>
    <row r="1619" spans="1:18" x14ac:dyDescent="0.25">
      <c r="A1619">
        <v>8175</v>
      </c>
      <c r="B1619" t="s">
        <v>19</v>
      </c>
      <c r="C1619" t="s">
        <v>26</v>
      </c>
      <c r="D1619">
        <v>166.94</v>
      </c>
      <c r="E1619" s="3">
        <v>44929</v>
      </c>
      <c r="F1619" s="3">
        <v>45090</v>
      </c>
      <c r="G1619">
        <v>381.18</v>
      </c>
      <c r="H1619" t="s">
        <v>31</v>
      </c>
      <c r="I1619">
        <v>4.97</v>
      </c>
      <c r="J1619">
        <v>1367</v>
      </c>
      <c r="K1619">
        <v>27.1</v>
      </c>
      <c r="L1619" s="7">
        <v>544.20000000000005</v>
      </c>
      <c r="M1619" t="b">
        <v>1</v>
      </c>
      <c r="N1619" t="s">
        <v>34</v>
      </c>
      <c r="O1619" t="s">
        <v>40</v>
      </c>
      <c r="P1619" s="4">
        <v>111.51</v>
      </c>
      <c r="Q1619" s="4">
        <v>178259.13</v>
      </c>
      <c r="R1619" s="4">
        <v>-135753.75</v>
      </c>
    </row>
    <row r="1620" spans="1:18" x14ac:dyDescent="0.25">
      <c r="A1620">
        <v>9320</v>
      </c>
      <c r="B1620" t="s">
        <v>21</v>
      </c>
      <c r="C1620" t="s">
        <v>28</v>
      </c>
      <c r="D1620">
        <v>6.04</v>
      </c>
      <c r="E1620" s="3">
        <v>44978</v>
      </c>
      <c r="F1620" s="3">
        <v>45149</v>
      </c>
      <c r="G1620">
        <v>17.739999999999998</v>
      </c>
      <c r="H1620" t="s">
        <v>32</v>
      </c>
      <c r="I1620">
        <v>5.94</v>
      </c>
      <c r="J1620">
        <v>817.4</v>
      </c>
      <c r="K1620">
        <v>30</v>
      </c>
      <c r="L1620" s="7">
        <v>350.4</v>
      </c>
      <c r="M1620" t="b">
        <v>1</v>
      </c>
      <c r="N1620" t="s">
        <v>37</v>
      </c>
      <c r="O1620" t="s">
        <v>39</v>
      </c>
      <c r="P1620" s="4">
        <v>343.92</v>
      </c>
      <c r="Q1620" s="4">
        <v>6243.14</v>
      </c>
      <c r="R1620" s="4">
        <v>-142</v>
      </c>
    </row>
    <row r="1621" spans="1:18" x14ac:dyDescent="0.25">
      <c r="A1621">
        <v>7812</v>
      </c>
      <c r="B1621" t="s">
        <v>22</v>
      </c>
      <c r="C1621" t="s">
        <v>23</v>
      </c>
      <c r="D1621">
        <v>16.809999999999999</v>
      </c>
      <c r="E1621" s="3">
        <v>45037</v>
      </c>
      <c r="F1621" s="3">
        <v>45168</v>
      </c>
      <c r="G1621">
        <v>52.78</v>
      </c>
      <c r="H1621" t="s">
        <v>32</v>
      </c>
      <c r="I1621">
        <v>5.35</v>
      </c>
      <c r="J1621">
        <v>1178.0999999999999</v>
      </c>
      <c r="K1621">
        <v>18.7</v>
      </c>
      <c r="L1621" s="7">
        <v>211.7</v>
      </c>
      <c r="M1621" t="b">
        <v>0</v>
      </c>
      <c r="N1621" t="s">
        <v>35</v>
      </c>
      <c r="O1621" t="s">
        <v>40</v>
      </c>
      <c r="P1621" s="4">
        <v>905.75</v>
      </c>
      <c r="Q1621" s="4">
        <v>14327.82</v>
      </c>
      <c r="R1621" s="4">
        <v>33477.660000000003</v>
      </c>
    </row>
    <row r="1622" spans="1:18" x14ac:dyDescent="0.25">
      <c r="A1622">
        <v>8519</v>
      </c>
      <c r="B1622" t="s">
        <v>18</v>
      </c>
      <c r="C1622" t="s">
        <v>28</v>
      </c>
      <c r="D1622">
        <v>64.25</v>
      </c>
      <c r="E1622" s="3">
        <v>44959</v>
      </c>
      <c r="F1622" s="3">
        <v>45127</v>
      </c>
      <c r="G1622">
        <v>232.54</v>
      </c>
      <c r="H1622" t="s">
        <v>30</v>
      </c>
      <c r="I1622">
        <v>7.48</v>
      </c>
      <c r="J1622">
        <v>695.3</v>
      </c>
      <c r="K1622">
        <v>19.5</v>
      </c>
      <c r="L1622" s="7">
        <v>110.2</v>
      </c>
      <c r="M1622" t="b">
        <v>0</v>
      </c>
      <c r="N1622" t="s">
        <v>35</v>
      </c>
      <c r="O1622" t="s">
        <v>40</v>
      </c>
      <c r="P1622" s="4">
        <v>358.55</v>
      </c>
      <c r="Q1622" s="4">
        <v>110934.14</v>
      </c>
      <c r="R1622" s="4">
        <v>-27556.92</v>
      </c>
    </row>
    <row r="1623" spans="1:18" x14ac:dyDescent="0.25">
      <c r="A1623">
        <v>5612</v>
      </c>
      <c r="B1623" t="s">
        <v>22</v>
      </c>
      <c r="C1623" t="s">
        <v>24</v>
      </c>
      <c r="D1623">
        <v>59.87</v>
      </c>
      <c r="E1623" s="3">
        <v>44968</v>
      </c>
      <c r="F1623" s="3">
        <v>45134</v>
      </c>
      <c r="G1623">
        <v>286</v>
      </c>
      <c r="H1623" t="s">
        <v>31</v>
      </c>
      <c r="I1623">
        <v>6.24</v>
      </c>
      <c r="J1623">
        <v>454.6</v>
      </c>
      <c r="K1623">
        <v>27.9</v>
      </c>
      <c r="L1623" s="7">
        <v>417.3</v>
      </c>
      <c r="M1623" t="b">
        <v>1</v>
      </c>
      <c r="N1623" t="s">
        <v>63</v>
      </c>
      <c r="O1623" t="s">
        <v>40</v>
      </c>
      <c r="P1623" s="4">
        <v>156.66999999999999</v>
      </c>
      <c r="Q1623" s="4">
        <v>109136.1</v>
      </c>
      <c r="R1623" s="4">
        <v>-64328.480000000003</v>
      </c>
    </row>
    <row r="1624" spans="1:18" x14ac:dyDescent="0.25">
      <c r="A1624">
        <v>2198</v>
      </c>
      <c r="B1624" t="s">
        <v>22</v>
      </c>
      <c r="C1624" t="s">
        <v>26</v>
      </c>
      <c r="D1624">
        <v>80.150000000000006</v>
      </c>
      <c r="E1624" s="3">
        <v>44928</v>
      </c>
      <c r="F1624" s="3">
        <v>45065</v>
      </c>
      <c r="G1624">
        <v>229.7</v>
      </c>
      <c r="H1624" t="s">
        <v>31</v>
      </c>
      <c r="I1624">
        <v>6.2</v>
      </c>
      <c r="J1624">
        <v>1357.6</v>
      </c>
      <c r="K1624">
        <v>31.4</v>
      </c>
      <c r="L1624" s="7">
        <v>204.2</v>
      </c>
      <c r="M1624" t="b">
        <v>1</v>
      </c>
      <c r="N1624" t="s">
        <v>34</v>
      </c>
      <c r="O1624" t="s">
        <v>39</v>
      </c>
      <c r="P1624" s="4">
        <v>129.5</v>
      </c>
      <c r="Q1624" s="4">
        <v>146850.25</v>
      </c>
      <c r="R1624" s="4">
        <v>-117104.1</v>
      </c>
    </row>
    <row r="1625" spans="1:18" x14ac:dyDescent="0.25">
      <c r="A1625">
        <v>6238</v>
      </c>
      <c r="B1625" t="s">
        <v>22</v>
      </c>
      <c r="C1625" t="s">
        <v>27</v>
      </c>
      <c r="D1625">
        <v>94.96</v>
      </c>
      <c r="E1625" s="3">
        <v>44965</v>
      </c>
      <c r="F1625" s="3">
        <v>45179</v>
      </c>
      <c r="G1625">
        <v>166.64</v>
      </c>
      <c r="H1625" t="s">
        <v>32</v>
      </c>
      <c r="I1625">
        <v>5.16</v>
      </c>
      <c r="J1625">
        <v>1647.4</v>
      </c>
      <c r="K1625">
        <v>32</v>
      </c>
      <c r="L1625" s="7">
        <v>514.20000000000005</v>
      </c>
      <c r="M1625" t="b">
        <v>1</v>
      </c>
      <c r="N1625" t="s">
        <v>38</v>
      </c>
      <c r="O1625" t="s">
        <v>40</v>
      </c>
      <c r="P1625" s="4">
        <v>156.19</v>
      </c>
      <c r="Q1625" s="4">
        <v>103901.48</v>
      </c>
      <c r="R1625" s="4">
        <v>-77873.98</v>
      </c>
    </row>
    <row r="1626" spans="1:18" x14ac:dyDescent="0.25">
      <c r="A1626">
        <v>7089</v>
      </c>
      <c r="B1626" t="s">
        <v>20</v>
      </c>
      <c r="C1626" t="s">
        <v>28</v>
      </c>
      <c r="D1626">
        <v>111.22</v>
      </c>
      <c r="E1626" s="3">
        <v>44972</v>
      </c>
      <c r="F1626" s="3">
        <v>45143</v>
      </c>
      <c r="G1626">
        <v>374.41</v>
      </c>
      <c r="H1626" t="s">
        <v>31</v>
      </c>
      <c r="I1626">
        <v>5.73</v>
      </c>
      <c r="J1626">
        <v>932.9</v>
      </c>
      <c r="K1626">
        <v>29</v>
      </c>
      <c r="L1626" s="7">
        <v>382.8</v>
      </c>
      <c r="M1626" t="b">
        <v>0</v>
      </c>
      <c r="N1626" t="s">
        <v>35</v>
      </c>
      <c r="O1626" t="s">
        <v>40</v>
      </c>
      <c r="P1626" s="4">
        <v>344.52</v>
      </c>
      <c r="Q1626" s="4">
        <v>98845.88</v>
      </c>
      <c r="R1626" s="4">
        <v>30145.85</v>
      </c>
    </row>
    <row r="1627" spans="1:18" x14ac:dyDescent="0.25">
      <c r="A1627">
        <v>7257</v>
      </c>
      <c r="B1627" t="s">
        <v>22</v>
      </c>
      <c r="C1627" t="s">
        <v>29</v>
      </c>
      <c r="D1627">
        <v>129.06</v>
      </c>
      <c r="E1627" s="3">
        <v>44974</v>
      </c>
      <c r="F1627" s="3">
        <v>45113</v>
      </c>
      <c r="G1627">
        <v>745.73</v>
      </c>
      <c r="H1627" t="s">
        <v>33</v>
      </c>
      <c r="I1627">
        <v>4.87</v>
      </c>
      <c r="J1627">
        <v>1673.1</v>
      </c>
      <c r="K1627">
        <v>21.2</v>
      </c>
      <c r="L1627" s="7">
        <v>522.4</v>
      </c>
      <c r="M1627" t="b">
        <v>0</v>
      </c>
      <c r="N1627" t="s">
        <v>35</v>
      </c>
      <c r="O1627" t="s">
        <v>39</v>
      </c>
      <c r="P1627" s="4">
        <v>61.72</v>
      </c>
      <c r="Q1627" s="4">
        <v>83581.64</v>
      </c>
      <c r="R1627" s="4">
        <v>-37555.18</v>
      </c>
    </row>
    <row r="1628" spans="1:18" x14ac:dyDescent="0.25">
      <c r="A1628">
        <v>8705</v>
      </c>
      <c r="B1628" t="s">
        <v>22</v>
      </c>
      <c r="C1628" t="s">
        <v>23</v>
      </c>
      <c r="D1628">
        <v>34.17</v>
      </c>
      <c r="E1628" s="3">
        <v>44953</v>
      </c>
      <c r="F1628" s="3">
        <v>45185</v>
      </c>
      <c r="G1628">
        <v>136.4</v>
      </c>
      <c r="H1628" t="s">
        <v>33</v>
      </c>
      <c r="I1628">
        <v>6.79</v>
      </c>
      <c r="J1628">
        <v>424.3</v>
      </c>
      <c r="K1628">
        <v>21.1</v>
      </c>
      <c r="L1628" s="7">
        <v>361.7</v>
      </c>
      <c r="M1628" t="b">
        <v>0</v>
      </c>
      <c r="N1628" t="s">
        <v>35</v>
      </c>
      <c r="O1628" t="s">
        <v>40</v>
      </c>
      <c r="P1628" s="4">
        <v>909.64</v>
      </c>
      <c r="Q1628" s="4">
        <v>51549.26</v>
      </c>
      <c r="R1628" s="4">
        <v>72525.64</v>
      </c>
    </row>
    <row r="1629" spans="1:18" x14ac:dyDescent="0.25">
      <c r="A1629">
        <v>4719</v>
      </c>
      <c r="B1629" t="s">
        <v>20</v>
      </c>
      <c r="C1629" t="s">
        <v>26</v>
      </c>
      <c r="D1629">
        <v>17.5</v>
      </c>
      <c r="E1629" s="3">
        <v>44941</v>
      </c>
      <c r="F1629" s="3">
        <v>45157</v>
      </c>
      <c r="G1629">
        <v>110.67</v>
      </c>
      <c r="H1629" t="s">
        <v>30</v>
      </c>
      <c r="I1629">
        <v>5.49</v>
      </c>
      <c r="J1629">
        <v>1377.1</v>
      </c>
      <c r="K1629">
        <v>32.1</v>
      </c>
      <c r="L1629" s="7">
        <v>474.5</v>
      </c>
      <c r="M1629" t="b">
        <v>1</v>
      </c>
      <c r="N1629" t="s">
        <v>34</v>
      </c>
      <c r="O1629" t="s">
        <v>39</v>
      </c>
      <c r="P1629" s="4">
        <v>126.98</v>
      </c>
      <c r="Q1629" s="4">
        <v>17416.900000000001</v>
      </c>
      <c r="R1629" s="4">
        <v>-3364.02</v>
      </c>
    </row>
    <row r="1630" spans="1:18" x14ac:dyDescent="0.25">
      <c r="A1630">
        <v>1302</v>
      </c>
      <c r="B1630" t="s">
        <v>20</v>
      </c>
      <c r="C1630" t="s">
        <v>29</v>
      </c>
      <c r="D1630">
        <v>203.81</v>
      </c>
      <c r="E1630" s="3">
        <v>44933</v>
      </c>
      <c r="F1630" s="3">
        <v>45170</v>
      </c>
      <c r="G1630">
        <v>818.93</v>
      </c>
      <c r="H1630" t="s">
        <v>30</v>
      </c>
      <c r="I1630">
        <v>5.96</v>
      </c>
      <c r="J1630">
        <v>1735.1</v>
      </c>
      <c r="K1630">
        <v>19.8</v>
      </c>
      <c r="L1630" s="7">
        <v>211.9</v>
      </c>
      <c r="M1630" t="b">
        <v>1</v>
      </c>
      <c r="N1630" t="s">
        <v>37</v>
      </c>
      <c r="O1630" t="s">
        <v>39</v>
      </c>
      <c r="P1630" s="4">
        <v>57.27</v>
      </c>
      <c r="Q1630" s="4">
        <v>186486.03</v>
      </c>
      <c r="R1630" s="4">
        <v>-139585.91</v>
      </c>
    </row>
    <row r="1631" spans="1:18" x14ac:dyDescent="0.25">
      <c r="A1631">
        <v>1986</v>
      </c>
      <c r="B1631" t="s">
        <v>18</v>
      </c>
      <c r="C1631" t="s">
        <v>24</v>
      </c>
      <c r="D1631">
        <v>163.51</v>
      </c>
      <c r="E1631" s="3">
        <v>45035</v>
      </c>
      <c r="F1631" s="3">
        <v>45228</v>
      </c>
      <c r="G1631">
        <v>470.83</v>
      </c>
      <c r="H1631" t="s">
        <v>31</v>
      </c>
      <c r="I1631">
        <v>5.62</v>
      </c>
      <c r="J1631">
        <v>435.8</v>
      </c>
      <c r="K1631">
        <v>29</v>
      </c>
      <c r="L1631" s="7">
        <v>326.7</v>
      </c>
      <c r="M1631" t="b">
        <v>1</v>
      </c>
      <c r="N1631" t="s">
        <v>38</v>
      </c>
      <c r="O1631" t="s">
        <v>40</v>
      </c>
      <c r="P1631" s="4">
        <v>156.13</v>
      </c>
      <c r="Q1631" s="4">
        <v>172855.77</v>
      </c>
      <c r="R1631" s="4">
        <v>-99345.08</v>
      </c>
    </row>
    <row r="1632" spans="1:18" x14ac:dyDescent="0.25">
      <c r="A1632">
        <v>5440</v>
      </c>
      <c r="B1632" t="s">
        <v>19</v>
      </c>
      <c r="C1632" t="s">
        <v>24</v>
      </c>
      <c r="D1632">
        <v>136.02000000000001</v>
      </c>
      <c r="E1632" s="3">
        <v>44983</v>
      </c>
      <c r="F1632" s="3">
        <v>45129</v>
      </c>
      <c r="G1632">
        <v>335.5</v>
      </c>
      <c r="H1632" t="s">
        <v>30</v>
      </c>
      <c r="I1632">
        <v>7.47</v>
      </c>
      <c r="J1632">
        <v>961</v>
      </c>
      <c r="K1632">
        <v>26.5</v>
      </c>
      <c r="L1632" s="7">
        <v>60.7</v>
      </c>
      <c r="M1632" t="b">
        <v>0</v>
      </c>
      <c r="N1632" t="s">
        <v>35</v>
      </c>
      <c r="O1632" t="s">
        <v>39</v>
      </c>
      <c r="P1632" s="4">
        <v>166.39</v>
      </c>
      <c r="Q1632" s="4">
        <v>181190.27</v>
      </c>
      <c r="R1632" s="4">
        <v>-125366.42</v>
      </c>
    </row>
    <row r="1633" spans="1:18" x14ac:dyDescent="0.25">
      <c r="A1633">
        <v>5909</v>
      </c>
      <c r="B1633" t="s">
        <v>21</v>
      </c>
      <c r="C1633" t="s">
        <v>25</v>
      </c>
      <c r="D1633">
        <v>192.16</v>
      </c>
      <c r="E1633" s="3">
        <v>44968</v>
      </c>
      <c r="F1633" s="3">
        <v>45100</v>
      </c>
      <c r="G1633">
        <v>955.54</v>
      </c>
      <c r="H1633" t="s">
        <v>31</v>
      </c>
      <c r="I1633">
        <v>5.01</v>
      </c>
      <c r="J1633">
        <v>739.9</v>
      </c>
      <c r="K1633">
        <v>24.7</v>
      </c>
      <c r="L1633" s="7">
        <v>384.3</v>
      </c>
      <c r="M1633" t="b">
        <v>1</v>
      </c>
      <c r="N1633" t="s">
        <v>34</v>
      </c>
      <c r="O1633" t="s">
        <v>39</v>
      </c>
      <c r="P1633" s="4">
        <v>80.98</v>
      </c>
      <c r="Q1633" s="4">
        <v>142753.34</v>
      </c>
      <c r="R1633" s="4">
        <v>-65373.71</v>
      </c>
    </row>
    <row r="1634" spans="1:18" x14ac:dyDescent="0.25">
      <c r="A1634">
        <v>4072</v>
      </c>
      <c r="B1634" t="s">
        <v>21</v>
      </c>
      <c r="C1634" t="s">
        <v>23</v>
      </c>
      <c r="D1634">
        <v>249.17</v>
      </c>
      <c r="E1634" s="3">
        <v>44935</v>
      </c>
      <c r="F1634" s="3">
        <v>45124</v>
      </c>
      <c r="G1634">
        <v>1042.01</v>
      </c>
      <c r="H1634" t="s">
        <v>30</v>
      </c>
      <c r="I1634">
        <v>4.5</v>
      </c>
      <c r="J1634">
        <v>821.6</v>
      </c>
      <c r="K1634">
        <v>25</v>
      </c>
      <c r="L1634" s="7">
        <v>343.6</v>
      </c>
      <c r="M1634" t="b">
        <v>1</v>
      </c>
      <c r="N1634" t="s">
        <v>63</v>
      </c>
      <c r="O1634" t="s">
        <v>39</v>
      </c>
      <c r="P1634" s="4">
        <v>893.27</v>
      </c>
      <c r="Q1634" s="4">
        <v>483889.72</v>
      </c>
      <c r="R1634" s="4">
        <v>446906.55</v>
      </c>
    </row>
    <row r="1635" spans="1:18" x14ac:dyDescent="0.25">
      <c r="A1635">
        <v>4124</v>
      </c>
      <c r="B1635" t="s">
        <v>22</v>
      </c>
      <c r="C1635" t="s">
        <v>25</v>
      </c>
      <c r="D1635">
        <v>131.16999999999999</v>
      </c>
      <c r="E1635" s="3">
        <v>45031</v>
      </c>
      <c r="F1635" s="3">
        <v>45268</v>
      </c>
      <c r="G1635">
        <v>592.89</v>
      </c>
      <c r="H1635" t="s">
        <v>33</v>
      </c>
      <c r="I1635">
        <v>6.28</v>
      </c>
      <c r="J1635">
        <v>1405</v>
      </c>
      <c r="K1635">
        <v>33.1</v>
      </c>
      <c r="L1635" s="7">
        <v>465.4</v>
      </c>
      <c r="M1635" t="b">
        <v>0</v>
      </c>
      <c r="N1635" t="s">
        <v>35</v>
      </c>
      <c r="O1635" t="s">
        <v>39</v>
      </c>
      <c r="P1635" s="4">
        <v>76.56</v>
      </c>
      <c r="Q1635" s="4">
        <v>209730.49</v>
      </c>
      <c r="R1635" s="4">
        <v>-164338.82999999999</v>
      </c>
    </row>
    <row r="1636" spans="1:18" x14ac:dyDescent="0.25">
      <c r="A1636">
        <v>9125</v>
      </c>
      <c r="B1636" t="s">
        <v>18</v>
      </c>
      <c r="C1636" t="s">
        <v>26</v>
      </c>
      <c r="D1636">
        <v>194.13</v>
      </c>
      <c r="E1636" s="3">
        <v>44932</v>
      </c>
      <c r="F1636" s="3">
        <v>45116</v>
      </c>
      <c r="G1636">
        <v>1024.1600000000001</v>
      </c>
      <c r="H1636" t="s">
        <v>32</v>
      </c>
      <c r="I1636">
        <v>7.36</v>
      </c>
      <c r="J1636">
        <v>1257.9000000000001</v>
      </c>
      <c r="K1636">
        <v>31.8</v>
      </c>
      <c r="L1636" s="7">
        <v>450.9</v>
      </c>
      <c r="M1636" t="b">
        <v>0</v>
      </c>
      <c r="N1636" t="s">
        <v>35</v>
      </c>
      <c r="O1636" t="s">
        <v>39</v>
      </c>
      <c r="P1636" s="4">
        <v>123.24</v>
      </c>
      <c r="Q1636" s="4">
        <v>110688.75</v>
      </c>
      <c r="R1636" s="4">
        <v>15528.73</v>
      </c>
    </row>
    <row r="1637" spans="1:18" x14ac:dyDescent="0.25">
      <c r="A1637">
        <v>4291</v>
      </c>
      <c r="B1637" t="s">
        <v>22</v>
      </c>
      <c r="C1637" t="s">
        <v>29</v>
      </c>
      <c r="D1637">
        <v>286.3</v>
      </c>
      <c r="E1637" s="3">
        <v>45046</v>
      </c>
      <c r="F1637" s="3">
        <v>45268</v>
      </c>
      <c r="G1637">
        <v>1468.58</v>
      </c>
      <c r="H1637" t="s">
        <v>32</v>
      </c>
      <c r="I1637">
        <v>6.44</v>
      </c>
      <c r="J1637">
        <v>1749.9</v>
      </c>
      <c r="K1637">
        <v>31.8</v>
      </c>
      <c r="L1637" s="7">
        <v>395.2</v>
      </c>
      <c r="M1637" t="b">
        <v>1</v>
      </c>
      <c r="N1637" t="s">
        <v>34</v>
      </c>
      <c r="O1637" t="s">
        <v>40</v>
      </c>
      <c r="P1637" s="4">
        <v>53.06</v>
      </c>
      <c r="Q1637" s="4">
        <v>274900.01</v>
      </c>
      <c r="R1637" s="4">
        <v>-196977.16</v>
      </c>
    </row>
    <row r="1638" spans="1:18" x14ac:dyDescent="0.25">
      <c r="A1638">
        <v>5033</v>
      </c>
      <c r="B1638" t="s">
        <v>21</v>
      </c>
      <c r="C1638" t="s">
        <v>27</v>
      </c>
      <c r="D1638">
        <v>252.69</v>
      </c>
      <c r="E1638" s="3">
        <v>44983</v>
      </c>
      <c r="F1638" s="3">
        <v>45122</v>
      </c>
      <c r="G1638">
        <v>433.82</v>
      </c>
      <c r="H1638" t="s">
        <v>33</v>
      </c>
      <c r="I1638">
        <v>4.76</v>
      </c>
      <c r="J1638">
        <v>496.8</v>
      </c>
      <c r="K1638">
        <v>24.5</v>
      </c>
      <c r="L1638" s="7">
        <v>81.2</v>
      </c>
      <c r="M1638" t="b">
        <v>0</v>
      </c>
      <c r="N1638" t="s">
        <v>35</v>
      </c>
      <c r="O1638" t="s">
        <v>39</v>
      </c>
      <c r="P1638" s="4">
        <v>153.97</v>
      </c>
      <c r="Q1638" s="4">
        <v>145400.01</v>
      </c>
      <c r="R1638" s="4">
        <v>-78604.740000000005</v>
      </c>
    </row>
    <row r="1639" spans="1:18" x14ac:dyDescent="0.25">
      <c r="A1639">
        <v>6105</v>
      </c>
      <c r="B1639" t="s">
        <v>20</v>
      </c>
      <c r="C1639" t="s">
        <v>25</v>
      </c>
      <c r="D1639">
        <v>130.66999999999999</v>
      </c>
      <c r="E1639" s="3">
        <v>45002</v>
      </c>
      <c r="F1639" s="3">
        <v>45153</v>
      </c>
      <c r="G1639">
        <v>720.37</v>
      </c>
      <c r="H1639" t="s">
        <v>32</v>
      </c>
      <c r="I1639">
        <v>5.9350000000000005</v>
      </c>
      <c r="J1639">
        <v>1069.2</v>
      </c>
      <c r="K1639">
        <v>19.7</v>
      </c>
      <c r="L1639" s="7">
        <v>546.70000000000005</v>
      </c>
      <c r="M1639" t="b">
        <v>1</v>
      </c>
      <c r="N1639" t="s">
        <v>36</v>
      </c>
      <c r="O1639" t="s">
        <v>40</v>
      </c>
      <c r="P1639" s="4">
        <v>84.2</v>
      </c>
      <c r="Q1639" s="4">
        <v>110316.03</v>
      </c>
      <c r="R1639" s="4">
        <v>-49660.88</v>
      </c>
    </row>
    <row r="1640" spans="1:18" x14ac:dyDescent="0.25">
      <c r="A1640">
        <v>1703</v>
      </c>
      <c r="B1640" t="s">
        <v>19</v>
      </c>
      <c r="C1640" t="s">
        <v>24</v>
      </c>
      <c r="D1640">
        <v>195.19</v>
      </c>
      <c r="E1640" s="3">
        <v>44956</v>
      </c>
      <c r="F1640" s="3">
        <v>45181</v>
      </c>
      <c r="G1640">
        <v>812.68</v>
      </c>
      <c r="H1640" t="s">
        <v>31</v>
      </c>
      <c r="I1640">
        <v>7.23</v>
      </c>
      <c r="J1640">
        <v>918.6</v>
      </c>
      <c r="K1640">
        <v>34</v>
      </c>
      <c r="L1640" s="7">
        <v>59.9</v>
      </c>
      <c r="M1640" t="b">
        <v>1</v>
      </c>
      <c r="N1640" t="s">
        <v>63</v>
      </c>
      <c r="O1640" t="s">
        <v>39</v>
      </c>
      <c r="P1640" s="4">
        <v>155.41</v>
      </c>
      <c r="Q1640" s="4">
        <v>181504.51</v>
      </c>
      <c r="R1640" s="4">
        <v>-55205.91</v>
      </c>
    </row>
    <row r="1641" spans="1:18" x14ac:dyDescent="0.25">
      <c r="A1641">
        <v>9133</v>
      </c>
      <c r="B1641" t="s">
        <v>18</v>
      </c>
      <c r="C1641" t="s">
        <v>23</v>
      </c>
      <c r="D1641">
        <v>57.24</v>
      </c>
      <c r="E1641" s="3">
        <v>44981</v>
      </c>
      <c r="F1641" s="3">
        <v>45184</v>
      </c>
      <c r="G1641">
        <v>197.97</v>
      </c>
      <c r="H1641" t="s">
        <v>31</v>
      </c>
      <c r="I1641">
        <v>4.5199999999999996</v>
      </c>
      <c r="J1641">
        <v>1670.2</v>
      </c>
      <c r="K1641">
        <v>20.3</v>
      </c>
      <c r="L1641" s="7">
        <v>307.54468911917064</v>
      </c>
      <c r="M1641" t="b">
        <v>1</v>
      </c>
      <c r="N1641" t="s">
        <v>36</v>
      </c>
      <c r="O1641" t="s">
        <v>39</v>
      </c>
      <c r="P1641" s="4">
        <v>897.96</v>
      </c>
      <c r="Q1641" s="4">
        <v>90265.74</v>
      </c>
      <c r="R1641" s="4">
        <v>87503.4</v>
      </c>
    </row>
    <row r="1642" spans="1:18" x14ac:dyDescent="0.25">
      <c r="A1642">
        <v>1574</v>
      </c>
      <c r="B1642" t="s">
        <v>20</v>
      </c>
      <c r="C1642" t="s">
        <v>29</v>
      </c>
      <c r="D1642">
        <v>170.35</v>
      </c>
      <c r="E1642" s="3">
        <v>45010</v>
      </c>
      <c r="F1642" s="3">
        <v>45247</v>
      </c>
      <c r="G1642">
        <v>713.36</v>
      </c>
      <c r="H1642" t="s">
        <v>33</v>
      </c>
      <c r="I1642">
        <v>5</v>
      </c>
      <c r="J1642">
        <v>217</v>
      </c>
      <c r="K1642">
        <v>26.2</v>
      </c>
      <c r="L1642" s="7">
        <v>313.60000000000002</v>
      </c>
      <c r="M1642" t="b">
        <v>0</v>
      </c>
      <c r="N1642" t="s">
        <v>35</v>
      </c>
      <c r="O1642" t="s">
        <v>41</v>
      </c>
      <c r="P1642" s="4">
        <v>68.709999999999994</v>
      </c>
      <c r="Q1642" s="4">
        <v>268831</v>
      </c>
      <c r="R1642" s="4">
        <v>-219816.03</v>
      </c>
    </row>
    <row r="1643" spans="1:18" x14ac:dyDescent="0.25">
      <c r="A1643">
        <v>6704</v>
      </c>
      <c r="B1643" t="s">
        <v>19</v>
      </c>
      <c r="C1643" t="s">
        <v>28</v>
      </c>
      <c r="D1643">
        <v>294.49</v>
      </c>
      <c r="E1643" s="3">
        <v>45010</v>
      </c>
      <c r="F1643" s="3">
        <v>45216</v>
      </c>
      <c r="G1643">
        <v>1343.54</v>
      </c>
      <c r="H1643" t="s">
        <v>33</v>
      </c>
      <c r="I1643">
        <v>6.94</v>
      </c>
      <c r="J1643">
        <v>1782.7</v>
      </c>
      <c r="K1643">
        <v>22.2</v>
      </c>
      <c r="L1643" s="7">
        <v>499.9</v>
      </c>
      <c r="M1643" t="b">
        <v>1</v>
      </c>
      <c r="N1643" t="s">
        <v>37</v>
      </c>
      <c r="O1643" t="s">
        <v>40</v>
      </c>
      <c r="P1643" s="4">
        <v>354.98</v>
      </c>
      <c r="Q1643" s="4">
        <v>167266.78</v>
      </c>
      <c r="R1643" s="4">
        <v>309663.05</v>
      </c>
    </row>
    <row r="1644" spans="1:18" x14ac:dyDescent="0.25">
      <c r="A1644">
        <v>8848</v>
      </c>
      <c r="B1644" t="s">
        <v>18</v>
      </c>
      <c r="C1644" t="s">
        <v>26</v>
      </c>
      <c r="D1644">
        <v>157.9</v>
      </c>
      <c r="E1644" s="3">
        <v>44980</v>
      </c>
      <c r="F1644" s="3">
        <v>45137</v>
      </c>
      <c r="G1644">
        <v>354.89</v>
      </c>
      <c r="H1644" t="s">
        <v>33</v>
      </c>
      <c r="I1644">
        <v>7.18</v>
      </c>
      <c r="J1644">
        <v>967.6</v>
      </c>
      <c r="K1644">
        <v>26.2</v>
      </c>
      <c r="L1644" s="7">
        <v>305.8</v>
      </c>
      <c r="M1644" t="b">
        <v>1</v>
      </c>
      <c r="N1644" t="s">
        <v>38</v>
      </c>
      <c r="O1644" t="s">
        <v>39</v>
      </c>
      <c r="P1644" s="4">
        <v>125.76</v>
      </c>
      <c r="Q1644" s="4">
        <v>218248.03</v>
      </c>
      <c r="R1644" s="4">
        <v>-173617.06</v>
      </c>
    </row>
    <row r="1645" spans="1:18" x14ac:dyDescent="0.25">
      <c r="A1645">
        <v>6208</v>
      </c>
      <c r="B1645" t="s">
        <v>18</v>
      </c>
      <c r="C1645" t="s">
        <v>26</v>
      </c>
      <c r="D1645">
        <v>278.64999999999998</v>
      </c>
      <c r="E1645" s="3">
        <v>45036</v>
      </c>
      <c r="F1645" s="3">
        <v>45205</v>
      </c>
      <c r="G1645">
        <v>999.54</v>
      </c>
      <c r="H1645" t="s">
        <v>33</v>
      </c>
      <c r="I1645">
        <v>6.62</v>
      </c>
      <c r="J1645">
        <v>1200.9000000000001</v>
      </c>
      <c r="K1645">
        <v>22.9</v>
      </c>
      <c r="L1645" s="7">
        <v>405.8</v>
      </c>
      <c r="M1645" t="b">
        <v>1</v>
      </c>
      <c r="N1645" t="s">
        <v>63</v>
      </c>
      <c r="O1645" t="s">
        <v>40</v>
      </c>
      <c r="P1645" s="4">
        <v>120.33</v>
      </c>
      <c r="Q1645" s="4">
        <v>540961.62</v>
      </c>
      <c r="R1645" s="4">
        <v>-420686.97</v>
      </c>
    </row>
    <row r="1646" spans="1:18" x14ac:dyDescent="0.25">
      <c r="A1646">
        <v>7924</v>
      </c>
      <c r="B1646" t="s">
        <v>21</v>
      </c>
      <c r="C1646" t="s">
        <v>24</v>
      </c>
      <c r="D1646">
        <v>125.16</v>
      </c>
      <c r="E1646" s="3">
        <v>44953</v>
      </c>
      <c r="F1646" s="3">
        <v>45178</v>
      </c>
      <c r="G1646">
        <v>397.75</v>
      </c>
      <c r="H1646" t="s">
        <v>32</v>
      </c>
      <c r="I1646">
        <v>7.47</v>
      </c>
      <c r="J1646">
        <v>776.1</v>
      </c>
      <c r="K1646">
        <v>32.4</v>
      </c>
      <c r="L1646" s="7">
        <v>249.8</v>
      </c>
      <c r="M1646" t="b">
        <v>0</v>
      </c>
      <c r="N1646" t="s">
        <v>35</v>
      </c>
      <c r="O1646" t="s">
        <v>39</v>
      </c>
      <c r="P1646" s="4">
        <v>154.26</v>
      </c>
      <c r="Q1646" s="4">
        <v>180549.25</v>
      </c>
      <c r="R1646" s="4">
        <v>-119192.34</v>
      </c>
    </row>
    <row r="1647" spans="1:18" x14ac:dyDescent="0.25">
      <c r="A1647">
        <v>4828</v>
      </c>
      <c r="B1647" t="s">
        <v>20</v>
      </c>
      <c r="C1647" t="s">
        <v>28</v>
      </c>
      <c r="D1647">
        <v>299.66000000000003</v>
      </c>
      <c r="E1647" s="3">
        <v>45010</v>
      </c>
      <c r="F1647" s="3">
        <v>45182</v>
      </c>
      <c r="G1647">
        <v>974.51</v>
      </c>
      <c r="H1647" t="s">
        <v>32</v>
      </c>
      <c r="I1647">
        <v>4.7699999999999996</v>
      </c>
      <c r="J1647">
        <v>1564</v>
      </c>
      <c r="K1647">
        <v>33.5</v>
      </c>
      <c r="L1647" s="7">
        <v>459</v>
      </c>
      <c r="M1647" t="b">
        <v>1</v>
      </c>
      <c r="N1647" t="s">
        <v>36</v>
      </c>
      <c r="O1647" t="s">
        <v>41</v>
      </c>
      <c r="P1647" s="4">
        <v>351.83</v>
      </c>
      <c r="Q1647" s="4">
        <v>581586.42000000004</v>
      </c>
      <c r="R1647" s="4">
        <v>-238724.57</v>
      </c>
    </row>
    <row r="1648" spans="1:18" x14ac:dyDescent="0.25">
      <c r="A1648">
        <v>4230</v>
      </c>
      <c r="B1648" t="s">
        <v>18</v>
      </c>
      <c r="C1648" t="s">
        <v>26</v>
      </c>
      <c r="D1648">
        <v>175.87</v>
      </c>
      <c r="E1648" s="3">
        <v>44985</v>
      </c>
      <c r="F1648" s="3">
        <v>45113</v>
      </c>
      <c r="G1648">
        <v>344.12</v>
      </c>
      <c r="H1648" t="s">
        <v>32</v>
      </c>
      <c r="I1648">
        <v>6.14</v>
      </c>
      <c r="J1648">
        <v>1099.2</v>
      </c>
      <c r="K1648">
        <v>24.6</v>
      </c>
      <c r="L1648" s="7">
        <v>189.8</v>
      </c>
      <c r="M1648" t="b">
        <v>0</v>
      </c>
      <c r="N1648" t="s">
        <v>35</v>
      </c>
      <c r="O1648" t="s">
        <v>39</v>
      </c>
      <c r="P1648" s="4">
        <v>125.44</v>
      </c>
      <c r="Q1648" s="4">
        <v>188328.4</v>
      </c>
      <c r="R1648" s="4">
        <v>-145161.99</v>
      </c>
    </row>
    <row r="1649" spans="1:18" x14ac:dyDescent="0.25">
      <c r="A1649">
        <v>1488</v>
      </c>
      <c r="B1649" t="s">
        <v>18</v>
      </c>
      <c r="C1649" t="s">
        <v>27</v>
      </c>
      <c r="D1649">
        <v>17.47</v>
      </c>
      <c r="E1649" s="3">
        <v>44933</v>
      </c>
      <c r="F1649" s="3">
        <v>45088</v>
      </c>
      <c r="G1649">
        <v>40.17</v>
      </c>
      <c r="H1649" t="s">
        <v>31</v>
      </c>
      <c r="I1649">
        <v>6.55</v>
      </c>
      <c r="J1649">
        <v>1260.5</v>
      </c>
      <c r="K1649">
        <v>19.100000000000001</v>
      </c>
      <c r="L1649" s="7">
        <v>445.6</v>
      </c>
      <c r="M1649" t="b">
        <v>0</v>
      </c>
      <c r="N1649" t="s">
        <v>63</v>
      </c>
      <c r="O1649" t="s">
        <v>40</v>
      </c>
      <c r="P1649" s="4">
        <v>140.08000000000001</v>
      </c>
      <c r="Q1649" s="4">
        <v>20783.490000000002</v>
      </c>
      <c r="R1649" s="4">
        <v>-15156.48</v>
      </c>
    </row>
    <row r="1650" spans="1:18" x14ac:dyDescent="0.25">
      <c r="A1650">
        <v>8114</v>
      </c>
      <c r="B1650" t="s">
        <v>19</v>
      </c>
      <c r="C1650" t="s">
        <v>23</v>
      </c>
      <c r="D1650">
        <v>178.09</v>
      </c>
      <c r="E1650" s="3">
        <v>44966</v>
      </c>
      <c r="F1650" s="3">
        <v>45133</v>
      </c>
      <c r="G1650">
        <v>411.24</v>
      </c>
      <c r="H1650" t="s">
        <v>30</v>
      </c>
      <c r="I1650">
        <v>6.61</v>
      </c>
      <c r="J1650">
        <v>1238.2</v>
      </c>
      <c r="K1650">
        <v>28.6</v>
      </c>
      <c r="L1650" s="7">
        <v>156.4</v>
      </c>
      <c r="M1650" t="b">
        <v>1</v>
      </c>
      <c r="N1650" t="s">
        <v>37</v>
      </c>
      <c r="O1650" t="s">
        <v>39</v>
      </c>
      <c r="P1650" s="4">
        <v>892.28</v>
      </c>
      <c r="Q1650" s="4">
        <v>221406.79</v>
      </c>
      <c r="R1650" s="4">
        <v>145534.44</v>
      </c>
    </row>
    <row r="1651" spans="1:18" x14ac:dyDescent="0.25">
      <c r="A1651">
        <v>4173</v>
      </c>
      <c r="B1651" t="s">
        <v>21</v>
      </c>
      <c r="C1651" t="s">
        <v>27</v>
      </c>
      <c r="D1651">
        <v>86</v>
      </c>
      <c r="E1651" s="3">
        <v>45030</v>
      </c>
      <c r="F1651" s="3">
        <v>45134</v>
      </c>
      <c r="G1651">
        <v>289.49</v>
      </c>
      <c r="H1651" t="s">
        <v>31</v>
      </c>
      <c r="I1651">
        <v>6.88</v>
      </c>
      <c r="J1651">
        <v>782.4</v>
      </c>
      <c r="K1651">
        <v>24</v>
      </c>
      <c r="L1651" s="7">
        <v>447.2</v>
      </c>
      <c r="M1651" t="b">
        <v>0</v>
      </c>
      <c r="N1651" t="s">
        <v>35</v>
      </c>
      <c r="O1651" t="s">
        <v>40</v>
      </c>
      <c r="P1651" s="4">
        <v>149.49</v>
      </c>
      <c r="Q1651" s="4">
        <v>162189.18</v>
      </c>
      <c r="R1651" s="4">
        <v>-118913.32</v>
      </c>
    </row>
    <row r="1652" spans="1:18" x14ac:dyDescent="0.25">
      <c r="A1652">
        <v>2667</v>
      </c>
      <c r="B1652" t="s">
        <v>22</v>
      </c>
      <c r="C1652" t="s">
        <v>26</v>
      </c>
      <c r="D1652">
        <v>14.58</v>
      </c>
      <c r="E1652" s="3">
        <v>45020</v>
      </c>
      <c r="F1652" s="3">
        <v>45221</v>
      </c>
      <c r="G1652">
        <v>87.08</v>
      </c>
      <c r="H1652" t="s">
        <v>30</v>
      </c>
      <c r="I1652">
        <v>7.25</v>
      </c>
      <c r="J1652">
        <v>321.60000000000002</v>
      </c>
      <c r="K1652">
        <v>33.799999999999997</v>
      </c>
      <c r="L1652" s="7">
        <v>211.5</v>
      </c>
      <c r="M1652" t="b">
        <v>1</v>
      </c>
      <c r="N1652" t="s">
        <v>36</v>
      </c>
      <c r="O1652" t="s">
        <v>41</v>
      </c>
      <c r="P1652" s="4">
        <v>118.74</v>
      </c>
      <c r="Q1652" s="4">
        <v>15606.75</v>
      </c>
      <c r="R1652" s="4">
        <v>-5266.87</v>
      </c>
    </row>
    <row r="1653" spans="1:18" x14ac:dyDescent="0.25">
      <c r="A1653">
        <v>5114</v>
      </c>
      <c r="B1653" t="s">
        <v>21</v>
      </c>
      <c r="C1653" t="s">
        <v>27</v>
      </c>
      <c r="D1653">
        <v>247.15</v>
      </c>
      <c r="E1653" s="3">
        <v>44998</v>
      </c>
      <c r="F1653" s="3">
        <v>45104</v>
      </c>
      <c r="G1653">
        <v>625.32000000000005</v>
      </c>
      <c r="H1653" t="s">
        <v>33</v>
      </c>
      <c r="I1653">
        <v>5.58</v>
      </c>
      <c r="J1653">
        <v>1492.3</v>
      </c>
      <c r="K1653">
        <v>19.399999999999999</v>
      </c>
      <c r="L1653" s="7">
        <v>203.2</v>
      </c>
      <c r="M1653" t="b">
        <v>0</v>
      </c>
      <c r="N1653" t="s">
        <v>35</v>
      </c>
      <c r="O1653" t="s">
        <v>39</v>
      </c>
      <c r="P1653" s="4">
        <v>159.65</v>
      </c>
      <c r="Q1653" s="4">
        <v>488152.79</v>
      </c>
      <c r="R1653" s="4">
        <v>-388320.45</v>
      </c>
    </row>
    <row r="1654" spans="1:18" x14ac:dyDescent="0.25">
      <c r="A1654">
        <v>4553</v>
      </c>
      <c r="B1654" t="s">
        <v>22</v>
      </c>
      <c r="C1654" t="s">
        <v>26</v>
      </c>
      <c r="D1654">
        <v>86.34</v>
      </c>
      <c r="E1654" s="3">
        <v>44928</v>
      </c>
      <c r="F1654" s="3">
        <v>45078</v>
      </c>
      <c r="G1654">
        <v>309.18</v>
      </c>
      <c r="H1654" t="s">
        <v>33</v>
      </c>
      <c r="I1654">
        <v>4.63</v>
      </c>
      <c r="J1654">
        <v>663.5</v>
      </c>
      <c r="K1654">
        <v>19.899999999999999</v>
      </c>
      <c r="L1654" s="7">
        <v>496.3</v>
      </c>
      <c r="M1654" t="b">
        <v>1</v>
      </c>
      <c r="N1654" t="s">
        <v>36</v>
      </c>
      <c r="O1654" t="s">
        <v>39</v>
      </c>
      <c r="P1654" s="4">
        <v>111.84</v>
      </c>
      <c r="Q1654" s="4">
        <v>113510.25</v>
      </c>
      <c r="R1654" s="4">
        <v>-78931.56</v>
      </c>
    </row>
    <row r="1655" spans="1:18" x14ac:dyDescent="0.25">
      <c r="A1655">
        <v>8761</v>
      </c>
      <c r="B1655" t="s">
        <v>20</v>
      </c>
      <c r="C1655" t="s">
        <v>23</v>
      </c>
      <c r="D1655">
        <v>239.98</v>
      </c>
      <c r="E1655" s="3">
        <v>44940</v>
      </c>
      <c r="F1655" s="3">
        <v>45150</v>
      </c>
      <c r="G1655">
        <v>733.87</v>
      </c>
      <c r="H1655" t="s">
        <v>32</v>
      </c>
      <c r="I1655">
        <v>5.59</v>
      </c>
      <c r="J1655">
        <v>1558.3</v>
      </c>
      <c r="K1655">
        <v>29.2</v>
      </c>
      <c r="L1655" s="7">
        <v>497.5</v>
      </c>
      <c r="M1655" t="b">
        <v>1</v>
      </c>
      <c r="N1655" t="s">
        <v>34</v>
      </c>
      <c r="O1655" t="s">
        <v>40</v>
      </c>
      <c r="P1655" s="4">
        <v>896.47</v>
      </c>
      <c r="Q1655" s="4">
        <v>198506.92</v>
      </c>
      <c r="R1655" s="4">
        <v>459385.52</v>
      </c>
    </row>
    <row r="1656" spans="1:18" x14ac:dyDescent="0.25">
      <c r="A1656">
        <v>2000</v>
      </c>
      <c r="B1656" t="s">
        <v>20</v>
      </c>
      <c r="C1656" t="s">
        <v>23</v>
      </c>
      <c r="D1656">
        <v>90.02</v>
      </c>
      <c r="E1656" s="3">
        <v>44936</v>
      </c>
      <c r="F1656" s="3">
        <v>45096</v>
      </c>
      <c r="G1656">
        <v>489.43</v>
      </c>
      <c r="H1656" t="s">
        <v>32</v>
      </c>
      <c r="I1656">
        <v>6.51</v>
      </c>
      <c r="J1656">
        <v>1173.8</v>
      </c>
      <c r="K1656">
        <v>30.1</v>
      </c>
      <c r="L1656" s="7">
        <v>430.3</v>
      </c>
      <c r="M1656" t="b">
        <v>1</v>
      </c>
      <c r="N1656" t="s">
        <v>36</v>
      </c>
      <c r="O1656" t="s">
        <v>39</v>
      </c>
      <c r="P1656" s="4">
        <v>906.3</v>
      </c>
      <c r="Q1656" s="4">
        <v>59011</v>
      </c>
      <c r="R1656" s="4">
        <v>384559.41</v>
      </c>
    </row>
    <row r="1657" spans="1:18" x14ac:dyDescent="0.25">
      <c r="A1657">
        <v>2388</v>
      </c>
      <c r="B1657" t="s">
        <v>18</v>
      </c>
      <c r="C1657" t="s">
        <v>28</v>
      </c>
      <c r="D1657">
        <v>62.33</v>
      </c>
      <c r="E1657" s="3">
        <v>44976</v>
      </c>
      <c r="F1657" s="3">
        <v>45192</v>
      </c>
      <c r="G1657">
        <v>109.12</v>
      </c>
      <c r="H1657" t="s">
        <v>30</v>
      </c>
      <c r="I1657">
        <v>5.14</v>
      </c>
      <c r="J1657">
        <v>765.9</v>
      </c>
      <c r="K1657">
        <v>25.5</v>
      </c>
      <c r="L1657" s="7">
        <v>558.1</v>
      </c>
      <c r="M1657" t="b">
        <v>1</v>
      </c>
      <c r="N1657" t="s">
        <v>34</v>
      </c>
      <c r="O1657" t="s">
        <v>40</v>
      </c>
      <c r="P1657" s="4">
        <v>352.25</v>
      </c>
      <c r="Q1657" s="4">
        <v>47327.74</v>
      </c>
      <c r="R1657" s="4">
        <v>-8890.2199999999993</v>
      </c>
    </row>
    <row r="1658" spans="1:18" x14ac:dyDescent="0.25">
      <c r="A1658">
        <v>6450</v>
      </c>
      <c r="B1658" t="s">
        <v>20</v>
      </c>
      <c r="C1658" t="s">
        <v>27</v>
      </c>
      <c r="D1658">
        <v>292.31</v>
      </c>
      <c r="E1658" s="3">
        <v>44944</v>
      </c>
      <c r="F1658" s="3">
        <v>45085</v>
      </c>
      <c r="G1658">
        <v>725.72</v>
      </c>
      <c r="H1658" t="s">
        <v>30</v>
      </c>
      <c r="I1658">
        <v>6.93</v>
      </c>
      <c r="J1658">
        <v>1150.8</v>
      </c>
      <c r="K1658">
        <v>22.4</v>
      </c>
      <c r="L1658" s="7">
        <v>135.9</v>
      </c>
      <c r="M1658" t="b">
        <v>1</v>
      </c>
      <c r="N1658" t="s">
        <v>38</v>
      </c>
      <c r="O1658" t="s">
        <v>40</v>
      </c>
      <c r="P1658" s="4">
        <v>151.22999999999999</v>
      </c>
      <c r="Q1658" s="4">
        <v>163379.10999999999</v>
      </c>
      <c r="R1658" s="4">
        <v>-53628.47</v>
      </c>
    </row>
    <row r="1659" spans="1:18" x14ac:dyDescent="0.25">
      <c r="A1659">
        <v>4712</v>
      </c>
      <c r="B1659" t="s">
        <v>18</v>
      </c>
      <c r="C1659" t="s">
        <v>29</v>
      </c>
      <c r="D1659">
        <v>111.69</v>
      </c>
      <c r="E1659" s="3">
        <v>44944</v>
      </c>
      <c r="F1659" s="3">
        <v>45177</v>
      </c>
      <c r="G1659">
        <v>285.17</v>
      </c>
      <c r="H1659" t="s">
        <v>32</v>
      </c>
      <c r="I1659">
        <v>5.16</v>
      </c>
      <c r="J1659">
        <v>1232.8</v>
      </c>
      <c r="K1659">
        <v>23</v>
      </c>
      <c r="L1659" s="7">
        <v>198.1</v>
      </c>
      <c r="M1659" t="b">
        <v>1</v>
      </c>
      <c r="N1659" t="s">
        <v>34</v>
      </c>
      <c r="O1659" t="s">
        <v>39</v>
      </c>
      <c r="P1659" s="4">
        <v>64.819999999999993</v>
      </c>
      <c r="Q1659" s="4">
        <v>171831.2</v>
      </c>
      <c r="R1659" s="4">
        <v>-153346.48000000001</v>
      </c>
    </row>
    <row r="1660" spans="1:18" x14ac:dyDescent="0.25">
      <c r="A1660">
        <v>2367</v>
      </c>
      <c r="B1660" t="s">
        <v>21</v>
      </c>
      <c r="C1660" t="s">
        <v>28</v>
      </c>
      <c r="D1660">
        <v>182.41</v>
      </c>
      <c r="E1660" s="3">
        <v>44942</v>
      </c>
      <c r="F1660" s="3">
        <v>45063</v>
      </c>
      <c r="G1660">
        <v>1179.25</v>
      </c>
      <c r="H1660" t="s">
        <v>33</v>
      </c>
      <c r="I1660">
        <v>4.53</v>
      </c>
      <c r="J1660">
        <v>1330.7</v>
      </c>
      <c r="K1660">
        <v>23.4</v>
      </c>
      <c r="L1660" s="7">
        <v>211.7</v>
      </c>
      <c r="M1660" t="b">
        <v>1</v>
      </c>
      <c r="N1660" t="s">
        <v>34</v>
      </c>
      <c r="O1660" t="s">
        <v>40</v>
      </c>
      <c r="P1660" s="4">
        <v>340.8</v>
      </c>
      <c r="Q1660" s="4">
        <v>232637.74</v>
      </c>
      <c r="R1660" s="4">
        <v>169250.66</v>
      </c>
    </row>
    <row r="1661" spans="1:18" x14ac:dyDescent="0.25">
      <c r="A1661">
        <v>9189</v>
      </c>
      <c r="B1661" t="s">
        <v>20</v>
      </c>
      <c r="C1661" t="s">
        <v>23</v>
      </c>
      <c r="D1661">
        <v>184.94</v>
      </c>
      <c r="E1661" s="3">
        <v>44978</v>
      </c>
      <c r="F1661" s="3">
        <v>45073</v>
      </c>
      <c r="G1661">
        <v>805.21</v>
      </c>
      <c r="H1661" t="s">
        <v>32</v>
      </c>
      <c r="I1661">
        <v>6.02</v>
      </c>
      <c r="J1661">
        <v>1515.7</v>
      </c>
      <c r="K1661">
        <v>21.6</v>
      </c>
      <c r="L1661" s="7">
        <v>217.9</v>
      </c>
      <c r="M1661" t="b">
        <v>1</v>
      </c>
      <c r="N1661" t="s">
        <v>34</v>
      </c>
      <c r="O1661" t="s">
        <v>39</v>
      </c>
      <c r="P1661" s="4">
        <v>908.95</v>
      </c>
      <c r="Q1661" s="4">
        <v>297177.46999999997</v>
      </c>
      <c r="R1661" s="4">
        <v>434718.16</v>
      </c>
    </row>
    <row r="1662" spans="1:18" x14ac:dyDescent="0.25">
      <c r="A1662">
        <v>1454</v>
      </c>
      <c r="B1662" t="s">
        <v>21</v>
      </c>
      <c r="C1662" t="s">
        <v>24</v>
      </c>
      <c r="D1662">
        <v>170.34</v>
      </c>
      <c r="E1662" s="3">
        <v>44995</v>
      </c>
      <c r="F1662" s="3">
        <v>45215</v>
      </c>
      <c r="G1662">
        <v>373.86</v>
      </c>
      <c r="H1662" t="s">
        <v>33</v>
      </c>
      <c r="I1662">
        <v>6.68</v>
      </c>
      <c r="J1662">
        <v>455.6</v>
      </c>
      <c r="K1662">
        <v>31.6</v>
      </c>
      <c r="L1662" s="7">
        <v>230.4</v>
      </c>
      <c r="M1662" t="b">
        <v>0</v>
      </c>
      <c r="N1662" t="s">
        <v>35</v>
      </c>
      <c r="O1662" t="s">
        <v>41</v>
      </c>
      <c r="P1662" s="4">
        <v>153.83000000000001</v>
      </c>
      <c r="Q1662" s="4">
        <v>285045.78999999998</v>
      </c>
      <c r="R1662" s="4">
        <v>-227534.91</v>
      </c>
    </row>
    <row r="1663" spans="1:18" x14ac:dyDescent="0.25">
      <c r="A1663">
        <v>3772</v>
      </c>
      <c r="B1663" t="s">
        <v>21</v>
      </c>
      <c r="C1663" t="s">
        <v>26</v>
      </c>
      <c r="D1663">
        <v>274.83999999999997</v>
      </c>
      <c r="E1663" s="3">
        <v>44978</v>
      </c>
      <c r="F1663" s="3">
        <v>45180</v>
      </c>
      <c r="G1663">
        <v>786.32</v>
      </c>
      <c r="H1663" t="s">
        <v>33</v>
      </c>
      <c r="I1663">
        <v>5.55</v>
      </c>
      <c r="J1663">
        <v>1710.6</v>
      </c>
      <c r="K1663">
        <v>19</v>
      </c>
      <c r="L1663" s="7">
        <v>433.4</v>
      </c>
      <c r="M1663" t="b">
        <v>1</v>
      </c>
      <c r="N1663" t="s">
        <v>34</v>
      </c>
      <c r="O1663" t="s">
        <v>39</v>
      </c>
      <c r="P1663" s="4">
        <v>111.64</v>
      </c>
      <c r="Q1663" s="4">
        <v>521383.77</v>
      </c>
      <c r="R1663" s="4">
        <v>-433599.01</v>
      </c>
    </row>
    <row r="1664" spans="1:18" x14ac:dyDescent="0.25">
      <c r="A1664">
        <v>4726</v>
      </c>
      <c r="B1664" t="s">
        <v>20</v>
      </c>
      <c r="C1664" t="s">
        <v>28</v>
      </c>
      <c r="D1664">
        <v>203.96</v>
      </c>
      <c r="E1664" s="3">
        <v>44957</v>
      </c>
      <c r="F1664" s="3">
        <v>45081</v>
      </c>
      <c r="G1664">
        <v>477.08</v>
      </c>
      <c r="H1664" t="s">
        <v>31</v>
      </c>
      <c r="I1664">
        <v>6.75</v>
      </c>
      <c r="J1664">
        <v>857.3</v>
      </c>
      <c r="K1664">
        <v>24.5</v>
      </c>
      <c r="L1664" s="7">
        <v>314.06086404066082</v>
      </c>
      <c r="M1664" t="b">
        <v>0</v>
      </c>
      <c r="N1664" t="s">
        <v>35</v>
      </c>
      <c r="O1664" t="s">
        <v>40</v>
      </c>
      <c r="P1664" s="4">
        <v>346.78</v>
      </c>
      <c r="Q1664" s="4">
        <v>137774.47</v>
      </c>
      <c r="R1664" s="4">
        <v>27667.33</v>
      </c>
    </row>
    <row r="1665" spans="1:18" x14ac:dyDescent="0.25">
      <c r="A1665">
        <v>8232</v>
      </c>
      <c r="B1665" t="s">
        <v>21</v>
      </c>
      <c r="C1665" t="s">
        <v>25</v>
      </c>
      <c r="D1665">
        <v>124.1</v>
      </c>
      <c r="E1665" s="3">
        <v>45027</v>
      </c>
      <c r="F1665" s="3">
        <v>45264</v>
      </c>
      <c r="G1665">
        <v>263.47000000000003</v>
      </c>
      <c r="H1665" t="s">
        <v>31</v>
      </c>
      <c r="I1665">
        <v>5.82</v>
      </c>
      <c r="J1665">
        <v>1576.7</v>
      </c>
      <c r="K1665">
        <v>30</v>
      </c>
      <c r="L1665" s="7">
        <v>306.6682642487047</v>
      </c>
      <c r="M1665" t="b">
        <v>1</v>
      </c>
      <c r="N1665" t="s">
        <v>38</v>
      </c>
      <c r="O1665" t="s">
        <v>39</v>
      </c>
      <c r="P1665" s="4">
        <v>84.05</v>
      </c>
      <c r="Q1665" s="4">
        <v>96693.119999999995</v>
      </c>
      <c r="R1665" s="4">
        <v>-74548.47</v>
      </c>
    </row>
    <row r="1666" spans="1:18" x14ac:dyDescent="0.25">
      <c r="A1666">
        <v>5806</v>
      </c>
      <c r="B1666" t="s">
        <v>20</v>
      </c>
      <c r="C1666" t="s">
        <v>29</v>
      </c>
      <c r="D1666">
        <v>259.39999999999998</v>
      </c>
      <c r="E1666" s="3">
        <v>45010</v>
      </c>
      <c r="F1666" s="3">
        <v>45175</v>
      </c>
      <c r="G1666">
        <v>1423.05</v>
      </c>
      <c r="H1666" t="s">
        <v>30</v>
      </c>
      <c r="I1666">
        <v>5.0199999999999996</v>
      </c>
      <c r="J1666">
        <v>552.79999999999995</v>
      </c>
      <c r="K1666">
        <v>18.100000000000001</v>
      </c>
      <c r="L1666" s="7">
        <v>363.7</v>
      </c>
      <c r="M1666" t="b">
        <v>1</v>
      </c>
      <c r="N1666" t="s">
        <v>38</v>
      </c>
      <c r="O1666" t="s">
        <v>40</v>
      </c>
      <c r="P1666" s="4">
        <v>54.63</v>
      </c>
      <c r="Q1666" s="4">
        <v>343033.54</v>
      </c>
      <c r="R1666" s="4">
        <v>-265292.32</v>
      </c>
    </row>
    <row r="1667" spans="1:18" x14ac:dyDescent="0.25">
      <c r="A1667">
        <v>3190</v>
      </c>
      <c r="B1667" t="s">
        <v>20</v>
      </c>
      <c r="C1667" t="s">
        <v>26</v>
      </c>
      <c r="D1667">
        <v>58.41</v>
      </c>
      <c r="E1667" s="3">
        <v>44949</v>
      </c>
      <c r="F1667" s="3">
        <v>45181</v>
      </c>
      <c r="G1667">
        <v>232.4</v>
      </c>
      <c r="H1667" t="s">
        <v>33</v>
      </c>
      <c r="I1667">
        <v>4.7699999999999996</v>
      </c>
      <c r="J1667">
        <v>246.4</v>
      </c>
      <c r="K1667">
        <v>32</v>
      </c>
      <c r="L1667" s="7">
        <v>156.30000000000001</v>
      </c>
      <c r="M1667" t="b">
        <v>1</v>
      </c>
      <c r="N1667" t="s">
        <v>38</v>
      </c>
      <c r="O1667" t="s">
        <v>39</v>
      </c>
      <c r="P1667" s="4">
        <v>111</v>
      </c>
      <c r="Q1667" s="4">
        <v>40553.269999999997</v>
      </c>
      <c r="R1667" s="4">
        <v>-14756.87</v>
      </c>
    </row>
    <row r="1668" spans="1:18" x14ac:dyDescent="0.25">
      <c r="A1668">
        <v>3875</v>
      </c>
      <c r="B1668" t="s">
        <v>20</v>
      </c>
      <c r="C1668" t="s">
        <v>28</v>
      </c>
      <c r="D1668">
        <v>165.55</v>
      </c>
      <c r="E1668" s="3">
        <v>45022</v>
      </c>
      <c r="F1668" s="3">
        <v>45187</v>
      </c>
      <c r="G1668">
        <v>770.81</v>
      </c>
      <c r="H1668" t="s">
        <v>32</v>
      </c>
      <c r="I1668">
        <v>6.63</v>
      </c>
      <c r="J1668">
        <v>1117.4000000000001</v>
      </c>
      <c r="K1668">
        <v>29.3</v>
      </c>
      <c r="L1668" s="7">
        <v>250.7</v>
      </c>
      <c r="M1668" t="b">
        <v>1</v>
      </c>
      <c r="N1668" t="s">
        <v>36</v>
      </c>
      <c r="O1668" t="s">
        <v>39</v>
      </c>
      <c r="P1668" s="4">
        <v>341.15</v>
      </c>
      <c r="Q1668" s="4">
        <v>105800.12</v>
      </c>
      <c r="R1668" s="4">
        <v>157161.71</v>
      </c>
    </row>
    <row r="1669" spans="1:18" x14ac:dyDescent="0.25">
      <c r="A1669">
        <v>6592</v>
      </c>
      <c r="B1669" t="s">
        <v>22</v>
      </c>
      <c r="C1669" t="s">
        <v>23</v>
      </c>
      <c r="D1669">
        <v>285.41000000000003</v>
      </c>
      <c r="E1669" s="3">
        <v>44968</v>
      </c>
      <c r="F1669" s="3">
        <v>45128</v>
      </c>
      <c r="G1669">
        <v>900.83</v>
      </c>
      <c r="H1669" t="s">
        <v>33</v>
      </c>
      <c r="I1669">
        <v>5.66</v>
      </c>
      <c r="J1669">
        <v>719.5</v>
      </c>
      <c r="K1669">
        <v>19.2</v>
      </c>
      <c r="L1669" s="7">
        <v>81.900000000000006</v>
      </c>
      <c r="M1669" t="b">
        <v>1</v>
      </c>
      <c r="N1669" t="s">
        <v>36</v>
      </c>
      <c r="O1669" t="s">
        <v>39</v>
      </c>
      <c r="P1669" s="4">
        <v>895.13</v>
      </c>
      <c r="Q1669" s="4">
        <v>427974.12</v>
      </c>
      <c r="R1669" s="4">
        <v>378385.84</v>
      </c>
    </row>
    <row r="1670" spans="1:18" x14ac:dyDescent="0.25">
      <c r="A1670">
        <v>2440</v>
      </c>
      <c r="B1670" t="s">
        <v>21</v>
      </c>
      <c r="C1670" t="s">
        <v>23</v>
      </c>
      <c r="D1670">
        <v>189.49</v>
      </c>
      <c r="E1670" s="3">
        <v>45007</v>
      </c>
      <c r="F1670" s="3">
        <v>45164</v>
      </c>
      <c r="G1670">
        <v>808.83</v>
      </c>
      <c r="H1670" t="s">
        <v>30</v>
      </c>
      <c r="I1670">
        <v>7.24</v>
      </c>
      <c r="J1670">
        <v>1775.1</v>
      </c>
      <c r="K1670">
        <v>32.299999999999997</v>
      </c>
      <c r="L1670" s="7">
        <v>573.9</v>
      </c>
      <c r="M1670" t="b">
        <v>0</v>
      </c>
      <c r="N1670" t="s">
        <v>35</v>
      </c>
      <c r="O1670" t="s">
        <v>39</v>
      </c>
      <c r="P1670" s="4">
        <v>892.71</v>
      </c>
      <c r="Q1670" s="4">
        <v>300733.38</v>
      </c>
      <c r="R1670" s="4">
        <v>421317.25</v>
      </c>
    </row>
    <row r="1671" spans="1:18" x14ac:dyDescent="0.25">
      <c r="A1671">
        <v>9927</v>
      </c>
      <c r="B1671" t="s">
        <v>19</v>
      </c>
      <c r="C1671" t="s">
        <v>29</v>
      </c>
      <c r="D1671">
        <v>246.01</v>
      </c>
      <c r="E1671" s="3">
        <v>44988</v>
      </c>
      <c r="F1671" s="3">
        <v>45128</v>
      </c>
      <c r="G1671">
        <v>685.84</v>
      </c>
      <c r="H1671" t="s">
        <v>33</v>
      </c>
      <c r="I1671">
        <v>6.12</v>
      </c>
      <c r="J1671">
        <v>367.1</v>
      </c>
      <c r="K1671">
        <v>25.8</v>
      </c>
      <c r="L1671" s="7">
        <v>224.5</v>
      </c>
      <c r="M1671" t="b">
        <v>1</v>
      </c>
      <c r="N1671" t="s">
        <v>34</v>
      </c>
      <c r="O1671" t="s">
        <v>39</v>
      </c>
      <c r="P1671" s="4">
        <v>57.45</v>
      </c>
      <c r="Q1671" s="4">
        <v>434232.43</v>
      </c>
      <c r="R1671" s="4">
        <v>-394830.92</v>
      </c>
    </row>
    <row r="1672" spans="1:18" x14ac:dyDescent="0.25">
      <c r="A1672">
        <v>7059</v>
      </c>
      <c r="B1672" t="s">
        <v>20</v>
      </c>
      <c r="C1672" t="s">
        <v>25</v>
      </c>
      <c r="D1672">
        <v>197.8</v>
      </c>
      <c r="E1672" s="3">
        <v>45003</v>
      </c>
      <c r="F1672" s="3">
        <v>45173</v>
      </c>
      <c r="G1672">
        <v>601.35</v>
      </c>
      <c r="H1672" t="s">
        <v>33</v>
      </c>
      <c r="I1672">
        <v>5.55</v>
      </c>
      <c r="J1672">
        <v>275.7</v>
      </c>
      <c r="K1672">
        <v>28.4</v>
      </c>
      <c r="L1672" s="7">
        <v>517.5</v>
      </c>
      <c r="M1672" t="b">
        <v>1</v>
      </c>
      <c r="N1672" t="s">
        <v>34</v>
      </c>
      <c r="O1672" t="s">
        <v>39</v>
      </c>
      <c r="P1672" s="4">
        <v>73.459999999999994</v>
      </c>
      <c r="Q1672" s="4">
        <v>370602.04</v>
      </c>
      <c r="R1672" s="4">
        <v>-326426.87</v>
      </c>
    </row>
    <row r="1673" spans="1:18" x14ac:dyDescent="0.25">
      <c r="A1673">
        <v>8010</v>
      </c>
      <c r="B1673" t="s">
        <v>21</v>
      </c>
      <c r="C1673" t="s">
        <v>28</v>
      </c>
      <c r="D1673">
        <v>252.61</v>
      </c>
      <c r="E1673" s="3">
        <v>45039</v>
      </c>
      <c r="F1673" s="3">
        <v>45196</v>
      </c>
      <c r="G1673">
        <v>1202.72</v>
      </c>
      <c r="H1673" t="s">
        <v>30</v>
      </c>
      <c r="I1673">
        <v>5.55</v>
      </c>
      <c r="J1673">
        <v>272</v>
      </c>
      <c r="K1673">
        <v>32.1</v>
      </c>
      <c r="L1673" s="7">
        <v>341.5</v>
      </c>
      <c r="M1673" t="b">
        <v>0</v>
      </c>
      <c r="N1673" t="s">
        <v>35</v>
      </c>
      <c r="O1673" t="s">
        <v>41</v>
      </c>
      <c r="P1673" s="4">
        <v>346.89</v>
      </c>
      <c r="Q1673" s="4">
        <v>293974.68</v>
      </c>
      <c r="R1673" s="4">
        <v>123236.86</v>
      </c>
    </row>
    <row r="1674" spans="1:18" x14ac:dyDescent="0.25">
      <c r="A1674">
        <v>8117</v>
      </c>
      <c r="B1674" t="s">
        <v>18</v>
      </c>
      <c r="C1674" t="s">
        <v>28</v>
      </c>
      <c r="D1674">
        <v>283.62</v>
      </c>
      <c r="E1674" s="3">
        <v>44976</v>
      </c>
      <c r="F1674" s="3">
        <v>45071</v>
      </c>
      <c r="G1674">
        <v>638.64</v>
      </c>
      <c r="H1674" t="s">
        <v>33</v>
      </c>
      <c r="I1674">
        <v>4.8899999999999997</v>
      </c>
      <c r="J1674">
        <v>547</v>
      </c>
      <c r="K1674">
        <v>32.1</v>
      </c>
      <c r="L1674" s="7">
        <v>175.5</v>
      </c>
      <c r="M1674" t="b">
        <v>1</v>
      </c>
      <c r="N1674" t="s">
        <v>36</v>
      </c>
      <c r="O1674" t="s">
        <v>39</v>
      </c>
      <c r="P1674" s="4">
        <v>348.89</v>
      </c>
      <c r="Q1674" s="4">
        <v>558677.93999999994</v>
      </c>
      <c r="R1674" s="4">
        <v>-335862.83</v>
      </c>
    </row>
    <row r="1675" spans="1:18" x14ac:dyDescent="0.25">
      <c r="A1675">
        <v>3989</v>
      </c>
      <c r="B1675" t="s">
        <v>20</v>
      </c>
      <c r="C1675" t="s">
        <v>27</v>
      </c>
      <c r="D1675">
        <v>85.51</v>
      </c>
      <c r="E1675" s="3">
        <v>45003</v>
      </c>
      <c r="F1675" s="3">
        <v>45132</v>
      </c>
      <c r="G1675">
        <v>392.16</v>
      </c>
      <c r="H1675" t="s">
        <v>31</v>
      </c>
      <c r="I1675">
        <v>6.28</v>
      </c>
      <c r="J1675">
        <v>1126.7</v>
      </c>
      <c r="K1675">
        <v>24.5</v>
      </c>
      <c r="L1675" s="7">
        <v>156.4</v>
      </c>
      <c r="M1675" t="b">
        <v>1</v>
      </c>
      <c r="N1675" t="s">
        <v>34</v>
      </c>
      <c r="O1675" t="s">
        <v>40</v>
      </c>
      <c r="P1675" s="4">
        <v>154.85</v>
      </c>
      <c r="Q1675" s="4">
        <v>47614.58</v>
      </c>
      <c r="R1675" s="4">
        <v>13111.4</v>
      </c>
    </row>
    <row r="1676" spans="1:18" x14ac:dyDescent="0.25">
      <c r="A1676">
        <v>7228</v>
      </c>
      <c r="B1676" t="s">
        <v>20</v>
      </c>
      <c r="C1676" t="s">
        <v>24</v>
      </c>
      <c r="D1676">
        <v>55.05</v>
      </c>
      <c r="E1676" s="3">
        <v>45007</v>
      </c>
      <c r="F1676" s="3">
        <v>45128</v>
      </c>
      <c r="G1676">
        <v>317.14999999999998</v>
      </c>
      <c r="H1676" t="s">
        <v>30</v>
      </c>
      <c r="I1676">
        <v>6.25</v>
      </c>
      <c r="J1676">
        <v>1008.9</v>
      </c>
      <c r="K1676">
        <v>21.8</v>
      </c>
      <c r="L1676" s="7">
        <v>432.2</v>
      </c>
      <c r="M1676" t="b">
        <v>1</v>
      </c>
      <c r="N1676" t="s">
        <v>38</v>
      </c>
      <c r="O1676" t="s">
        <v>39</v>
      </c>
      <c r="P1676" s="4">
        <v>154.55000000000001</v>
      </c>
      <c r="Q1676" s="4">
        <v>99375.79</v>
      </c>
      <c r="R1676" s="4">
        <v>-50360.26</v>
      </c>
    </row>
    <row r="1677" spans="1:18" x14ac:dyDescent="0.25">
      <c r="A1677">
        <v>7471</v>
      </c>
      <c r="B1677" t="s">
        <v>19</v>
      </c>
      <c r="C1677" t="s">
        <v>23</v>
      </c>
      <c r="D1677">
        <v>147.78</v>
      </c>
      <c r="E1677" s="3">
        <v>44941</v>
      </c>
      <c r="F1677" s="3">
        <v>45161</v>
      </c>
      <c r="G1677">
        <v>310.64999999999998</v>
      </c>
      <c r="H1677" t="s">
        <v>31</v>
      </c>
      <c r="I1677">
        <v>6.9</v>
      </c>
      <c r="J1677">
        <v>760.1</v>
      </c>
      <c r="K1677">
        <v>22.1</v>
      </c>
      <c r="L1677" s="7">
        <v>580.70000000000005</v>
      </c>
      <c r="M1677" t="b">
        <v>1</v>
      </c>
      <c r="N1677" t="s">
        <v>37</v>
      </c>
      <c r="O1677" t="s">
        <v>39</v>
      </c>
      <c r="P1677" s="4">
        <v>899.5</v>
      </c>
      <c r="Q1677" s="4">
        <v>145151.54999999999</v>
      </c>
      <c r="R1677" s="4">
        <v>134278.12</v>
      </c>
    </row>
    <row r="1678" spans="1:18" x14ac:dyDescent="0.25">
      <c r="A1678">
        <v>3863</v>
      </c>
      <c r="B1678" t="s">
        <v>22</v>
      </c>
      <c r="C1678" t="s">
        <v>28</v>
      </c>
      <c r="D1678">
        <v>212.05</v>
      </c>
      <c r="E1678" s="3">
        <v>45016</v>
      </c>
      <c r="F1678" s="3">
        <v>45195</v>
      </c>
      <c r="G1678">
        <v>1269.6099999999999</v>
      </c>
      <c r="H1678" t="s">
        <v>30</v>
      </c>
      <c r="I1678">
        <v>5.0999999999999996</v>
      </c>
      <c r="J1678">
        <v>342.1</v>
      </c>
      <c r="K1678">
        <v>30.3</v>
      </c>
      <c r="L1678" s="7">
        <v>150.69999999999999</v>
      </c>
      <c r="M1678" t="b">
        <v>1</v>
      </c>
      <c r="N1678" t="s">
        <v>34</v>
      </c>
      <c r="O1678" t="s">
        <v>39</v>
      </c>
      <c r="P1678" s="4">
        <v>356.31</v>
      </c>
      <c r="Q1678" s="4">
        <v>399199.34</v>
      </c>
      <c r="R1678" s="4">
        <v>53175.4</v>
      </c>
    </row>
    <row r="1679" spans="1:18" x14ac:dyDescent="0.25">
      <c r="A1679">
        <v>2177</v>
      </c>
      <c r="B1679" t="s">
        <v>22</v>
      </c>
      <c r="C1679" t="s">
        <v>28</v>
      </c>
      <c r="D1679">
        <v>72.02</v>
      </c>
      <c r="E1679" s="3">
        <v>44970</v>
      </c>
      <c r="F1679" s="3">
        <v>45174</v>
      </c>
      <c r="G1679">
        <v>136.63999999999999</v>
      </c>
      <c r="H1679" t="s">
        <v>33</v>
      </c>
      <c r="I1679">
        <v>5.37</v>
      </c>
      <c r="J1679">
        <v>574</v>
      </c>
      <c r="K1679">
        <v>32.9</v>
      </c>
      <c r="L1679" s="7">
        <v>113.5</v>
      </c>
      <c r="M1679" t="b">
        <v>0</v>
      </c>
      <c r="N1679" t="s">
        <v>35</v>
      </c>
      <c r="O1679" t="s">
        <v>40</v>
      </c>
      <c r="P1679" s="4">
        <v>359.73</v>
      </c>
      <c r="Q1679" s="4">
        <v>60057.95</v>
      </c>
      <c r="R1679" s="4">
        <v>-10904.44</v>
      </c>
    </row>
    <row r="1680" spans="1:18" x14ac:dyDescent="0.25">
      <c r="A1680">
        <v>5760</v>
      </c>
      <c r="B1680" t="s">
        <v>20</v>
      </c>
      <c r="C1680" t="s">
        <v>26</v>
      </c>
      <c r="D1680">
        <v>6.21</v>
      </c>
      <c r="E1680" s="3">
        <v>45018</v>
      </c>
      <c r="F1680" s="3">
        <v>45251</v>
      </c>
      <c r="G1680">
        <v>20.149999999999999</v>
      </c>
      <c r="H1680" t="s">
        <v>31</v>
      </c>
      <c r="I1680">
        <v>4.79</v>
      </c>
      <c r="J1680">
        <v>494.6</v>
      </c>
      <c r="K1680">
        <v>19.2</v>
      </c>
      <c r="L1680" s="7">
        <v>262.89999999999998</v>
      </c>
      <c r="M1680" t="b">
        <v>1</v>
      </c>
      <c r="N1680" t="s">
        <v>37</v>
      </c>
      <c r="O1680" t="s">
        <v>39</v>
      </c>
      <c r="P1680" s="4">
        <v>121.15</v>
      </c>
      <c r="Q1680" s="4">
        <v>10007.36</v>
      </c>
      <c r="R1680" s="4">
        <v>-7566.19</v>
      </c>
    </row>
    <row r="1681" spans="1:18" x14ac:dyDescent="0.25">
      <c r="A1681">
        <v>1011</v>
      </c>
      <c r="B1681" t="s">
        <v>21</v>
      </c>
      <c r="C1681" t="s">
        <v>26</v>
      </c>
      <c r="D1681">
        <v>106.17</v>
      </c>
      <c r="E1681" s="3">
        <v>44968</v>
      </c>
      <c r="F1681" s="3">
        <v>45154</v>
      </c>
      <c r="G1681">
        <v>483.34</v>
      </c>
      <c r="H1681" t="s">
        <v>31</v>
      </c>
      <c r="I1681">
        <v>5.39</v>
      </c>
      <c r="J1681">
        <v>1393.1</v>
      </c>
      <c r="K1681">
        <v>18.2</v>
      </c>
      <c r="L1681" s="7">
        <v>266.60000000000002</v>
      </c>
      <c r="M1681" t="b">
        <v>1</v>
      </c>
      <c r="N1681" t="s">
        <v>38</v>
      </c>
      <c r="O1681" t="s">
        <v>40</v>
      </c>
      <c r="P1681" s="4">
        <v>118.65</v>
      </c>
      <c r="Q1681" s="4">
        <v>120841.12</v>
      </c>
      <c r="R1681" s="4">
        <v>-63492.83</v>
      </c>
    </row>
    <row r="1682" spans="1:18" x14ac:dyDescent="0.25">
      <c r="A1682">
        <v>6252</v>
      </c>
      <c r="B1682" t="s">
        <v>18</v>
      </c>
      <c r="C1682" t="s">
        <v>28</v>
      </c>
      <c r="D1682">
        <v>290.81</v>
      </c>
      <c r="E1682" s="3">
        <v>44971</v>
      </c>
      <c r="F1682" s="3">
        <v>45208</v>
      </c>
      <c r="G1682">
        <v>1249.6300000000001</v>
      </c>
      <c r="H1682" t="s">
        <v>32</v>
      </c>
      <c r="I1682">
        <v>5.78</v>
      </c>
      <c r="J1682">
        <v>1447.9</v>
      </c>
      <c r="K1682">
        <v>31.2</v>
      </c>
      <c r="L1682" s="7">
        <v>493.4</v>
      </c>
      <c r="M1682" t="b">
        <v>1</v>
      </c>
      <c r="N1682" t="s">
        <v>34</v>
      </c>
      <c r="O1682" t="s">
        <v>41</v>
      </c>
      <c r="P1682" s="4">
        <v>352.63</v>
      </c>
      <c r="Q1682" s="4">
        <v>311805.69</v>
      </c>
      <c r="R1682" s="4">
        <v>128851.34</v>
      </c>
    </row>
    <row r="1683" spans="1:18" x14ac:dyDescent="0.25">
      <c r="A1683">
        <v>5399</v>
      </c>
      <c r="B1683" t="s">
        <v>18</v>
      </c>
      <c r="C1683" t="s">
        <v>25</v>
      </c>
      <c r="D1683">
        <v>210.02</v>
      </c>
      <c r="E1683" s="3">
        <v>45020</v>
      </c>
      <c r="F1683" s="3">
        <v>45156</v>
      </c>
      <c r="G1683">
        <v>416.25</v>
      </c>
      <c r="H1683" t="s">
        <v>31</v>
      </c>
      <c r="I1683">
        <v>7.39</v>
      </c>
      <c r="J1683">
        <v>1443.2</v>
      </c>
      <c r="K1683">
        <v>24.2</v>
      </c>
      <c r="L1683" s="7">
        <v>307.89999999999998</v>
      </c>
      <c r="M1683" t="b">
        <v>1</v>
      </c>
      <c r="N1683" t="s">
        <v>38</v>
      </c>
      <c r="O1683" t="s">
        <v>39</v>
      </c>
      <c r="P1683" s="4">
        <v>79.73</v>
      </c>
      <c r="Q1683" s="4">
        <v>123728.91</v>
      </c>
      <c r="R1683" s="4">
        <v>-90541.3</v>
      </c>
    </row>
    <row r="1684" spans="1:18" x14ac:dyDescent="0.25">
      <c r="A1684">
        <v>9234</v>
      </c>
      <c r="B1684" t="s">
        <v>21</v>
      </c>
      <c r="C1684" t="s">
        <v>24</v>
      </c>
      <c r="D1684">
        <v>123.39</v>
      </c>
      <c r="E1684" s="3">
        <v>45033</v>
      </c>
      <c r="F1684" s="3">
        <v>45150</v>
      </c>
      <c r="G1684">
        <v>677.97</v>
      </c>
      <c r="H1684" t="s">
        <v>31</v>
      </c>
      <c r="I1684">
        <v>6.46</v>
      </c>
      <c r="J1684">
        <v>1750.5</v>
      </c>
      <c r="K1684">
        <v>22.4</v>
      </c>
      <c r="L1684" s="7">
        <v>84.4</v>
      </c>
      <c r="M1684" t="b">
        <v>1</v>
      </c>
      <c r="N1684" t="s">
        <v>38</v>
      </c>
      <c r="O1684" t="s">
        <v>39</v>
      </c>
      <c r="P1684" s="4">
        <v>153.30000000000001</v>
      </c>
      <c r="Q1684" s="4">
        <v>192348.67</v>
      </c>
      <c r="R1684" s="4">
        <v>-88415.87</v>
      </c>
    </row>
    <row r="1685" spans="1:18" x14ac:dyDescent="0.25">
      <c r="A1685">
        <v>6445</v>
      </c>
      <c r="B1685" t="s">
        <v>20</v>
      </c>
      <c r="C1685" t="s">
        <v>28</v>
      </c>
      <c r="D1685">
        <v>61.81</v>
      </c>
      <c r="E1685" s="3">
        <v>44961</v>
      </c>
      <c r="F1685" s="3">
        <v>45111</v>
      </c>
      <c r="G1685">
        <v>393.47</v>
      </c>
      <c r="H1685" t="s">
        <v>33</v>
      </c>
      <c r="I1685">
        <v>6.85</v>
      </c>
      <c r="J1685">
        <v>1614.8</v>
      </c>
      <c r="K1685">
        <v>21</v>
      </c>
      <c r="L1685" s="7">
        <v>556.4</v>
      </c>
      <c r="M1685" t="b">
        <v>1</v>
      </c>
      <c r="N1685" t="s">
        <v>38</v>
      </c>
      <c r="O1685" t="s">
        <v>39</v>
      </c>
      <c r="P1685" s="4">
        <v>349.19</v>
      </c>
      <c r="Q1685" s="4">
        <v>47162.83</v>
      </c>
      <c r="R1685" s="4">
        <v>90232.960000000006</v>
      </c>
    </row>
    <row r="1686" spans="1:18" x14ac:dyDescent="0.25">
      <c r="A1686">
        <v>7570</v>
      </c>
      <c r="B1686" t="s">
        <v>18</v>
      </c>
      <c r="C1686" t="s">
        <v>29</v>
      </c>
      <c r="D1686">
        <v>110.05</v>
      </c>
      <c r="E1686" s="3">
        <v>44948</v>
      </c>
      <c r="F1686" s="3">
        <v>45108</v>
      </c>
      <c r="G1686">
        <v>264.8</v>
      </c>
      <c r="H1686" t="s">
        <v>31</v>
      </c>
      <c r="I1686">
        <v>5.48</v>
      </c>
      <c r="J1686">
        <v>996.5</v>
      </c>
      <c r="K1686">
        <v>23.5</v>
      </c>
      <c r="L1686" s="7">
        <v>255.3</v>
      </c>
      <c r="M1686" t="b">
        <v>0</v>
      </c>
      <c r="N1686" t="s">
        <v>35</v>
      </c>
      <c r="O1686" t="s">
        <v>39</v>
      </c>
      <c r="P1686" s="4">
        <v>69.58</v>
      </c>
      <c r="Q1686" s="4">
        <v>131453.6</v>
      </c>
      <c r="R1686" s="4">
        <v>-113028.82</v>
      </c>
    </row>
    <row r="1687" spans="1:18" x14ac:dyDescent="0.25">
      <c r="A1687">
        <v>9212</v>
      </c>
      <c r="B1687" t="s">
        <v>22</v>
      </c>
      <c r="C1687" t="s">
        <v>23</v>
      </c>
      <c r="D1687">
        <v>55.1</v>
      </c>
      <c r="E1687" s="3">
        <v>45000</v>
      </c>
      <c r="F1687" s="3">
        <v>45224</v>
      </c>
      <c r="G1687">
        <v>329.26</v>
      </c>
      <c r="H1687" t="s">
        <v>31</v>
      </c>
      <c r="I1687">
        <v>4.93</v>
      </c>
      <c r="J1687">
        <v>863.9</v>
      </c>
      <c r="K1687">
        <v>33.5</v>
      </c>
      <c r="L1687" s="7">
        <v>417.7</v>
      </c>
      <c r="M1687" t="b">
        <v>0</v>
      </c>
      <c r="N1687" t="s">
        <v>35</v>
      </c>
      <c r="O1687" t="s">
        <v>39</v>
      </c>
      <c r="P1687" s="4">
        <v>902.81</v>
      </c>
      <c r="Q1687" s="4">
        <v>39229.120000000003</v>
      </c>
      <c r="R1687" s="4">
        <v>258030.1</v>
      </c>
    </row>
    <row r="1688" spans="1:18" x14ac:dyDescent="0.25">
      <c r="A1688">
        <v>1406</v>
      </c>
      <c r="B1688" t="s">
        <v>21</v>
      </c>
      <c r="C1688" t="s">
        <v>27</v>
      </c>
      <c r="D1688">
        <v>36.36</v>
      </c>
      <c r="E1688" s="3">
        <v>45001</v>
      </c>
      <c r="F1688" s="3">
        <v>45174</v>
      </c>
      <c r="G1688">
        <v>155.77000000000001</v>
      </c>
      <c r="H1688" t="s">
        <v>31</v>
      </c>
      <c r="I1688">
        <v>5.27</v>
      </c>
      <c r="J1688">
        <v>1665.2</v>
      </c>
      <c r="K1688">
        <v>33.6</v>
      </c>
      <c r="L1688" s="7">
        <v>312.81324999999998</v>
      </c>
      <c r="M1688" t="b">
        <v>1</v>
      </c>
      <c r="N1688" t="s">
        <v>36</v>
      </c>
      <c r="O1688" t="s">
        <v>41</v>
      </c>
      <c r="P1688" s="4">
        <v>145.66999999999999</v>
      </c>
      <c r="Q1688" s="4">
        <v>51148.22</v>
      </c>
      <c r="R1688" s="4">
        <v>-28457.200000000001</v>
      </c>
    </row>
    <row r="1689" spans="1:18" x14ac:dyDescent="0.25">
      <c r="A1689">
        <v>5431</v>
      </c>
      <c r="B1689" t="s">
        <v>19</v>
      </c>
      <c r="C1689" t="s">
        <v>26</v>
      </c>
      <c r="D1689">
        <v>272.49</v>
      </c>
      <c r="E1689" s="3">
        <v>44964</v>
      </c>
      <c r="F1689" s="3">
        <v>45097</v>
      </c>
      <c r="G1689">
        <v>1683.9</v>
      </c>
      <c r="H1689" t="s">
        <v>33</v>
      </c>
      <c r="I1689">
        <v>5.27</v>
      </c>
      <c r="J1689">
        <v>1178</v>
      </c>
      <c r="K1689">
        <v>23.3</v>
      </c>
      <c r="L1689" s="7">
        <v>81</v>
      </c>
      <c r="M1689" t="b">
        <v>1</v>
      </c>
      <c r="N1689" t="s">
        <v>34</v>
      </c>
      <c r="O1689" t="s">
        <v>40</v>
      </c>
      <c r="P1689" s="4">
        <v>128.94</v>
      </c>
      <c r="Q1689" s="4">
        <v>230687.81</v>
      </c>
      <c r="R1689" s="4">
        <v>-13565.74</v>
      </c>
    </row>
    <row r="1690" spans="1:18" x14ac:dyDescent="0.25">
      <c r="A1690">
        <v>6243</v>
      </c>
      <c r="B1690" t="s">
        <v>20</v>
      </c>
      <c r="C1690" t="s">
        <v>29</v>
      </c>
      <c r="D1690">
        <v>299.31</v>
      </c>
      <c r="E1690" s="3">
        <v>45023</v>
      </c>
      <c r="F1690" s="3">
        <v>45224</v>
      </c>
      <c r="G1690">
        <v>712.49</v>
      </c>
      <c r="H1690" t="s">
        <v>30</v>
      </c>
      <c r="I1690">
        <v>6.25</v>
      </c>
      <c r="J1690">
        <v>671</v>
      </c>
      <c r="K1690">
        <v>33.4</v>
      </c>
      <c r="L1690" s="7">
        <v>52</v>
      </c>
      <c r="M1690" t="b">
        <v>0</v>
      </c>
      <c r="N1690" t="s">
        <v>35</v>
      </c>
      <c r="O1690" t="s">
        <v>41</v>
      </c>
      <c r="P1690" s="4">
        <v>57.77</v>
      </c>
      <c r="Q1690" s="4">
        <v>416518.24</v>
      </c>
      <c r="R1690" s="4">
        <v>-375357.69</v>
      </c>
    </row>
    <row r="1691" spans="1:18" x14ac:dyDescent="0.25">
      <c r="A1691">
        <v>7542</v>
      </c>
      <c r="B1691" t="s">
        <v>21</v>
      </c>
      <c r="C1691" t="s">
        <v>23</v>
      </c>
      <c r="D1691">
        <v>53.41</v>
      </c>
      <c r="E1691" s="3">
        <v>44996</v>
      </c>
      <c r="F1691" s="3">
        <v>45161</v>
      </c>
      <c r="G1691">
        <v>291.62</v>
      </c>
      <c r="H1691" t="s">
        <v>33</v>
      </c>
      <c r="I1691">
        <v>5.52</v>
      </c>
      <c r="J1691">
        <v>1103.0999999999999</v>
      </c>
      <c r="K1691">
        <v>22.8</v>
      </c>
      <c r="L1691" s="7">
        <v>98.4</v>
      </c>
      <c r="M1691" t="b">
        <v>0</v>
      </c>
      <c r="N1691" t="s">
        <v>35</v>
      </c>
      <c r="O1691" t="s">
        <v>39</v>
      </c>
      <c r="P1691" s="4">
        <v>897.8</v>
      </c>
      <c r="Q1691" s="4">
        <v>102543.12</v>
      </c>
      <c r="R1691" s="4">
        <v>159273.32</v>
      </c>
    </row>
    <row r="1692" spans="1:18" x14ac:dyDescent="0.25">
      <c r="A1692">
        <v>7936</v>
      </c>
      <c r="B1692" t="s">
        <v>18</v>
      </c>
      <c r="C1692" t="s">
        <v>26</v>
      </c>
      <c r="D1692">
        <v>21.08</v>
      </c>
      <c r="E1692" s="3">
        <v>44990</v>
      </c>
      <c r="F1692" s="3">
        <v>45104</v>
      </c>
      <c r="G1692">
        <v>37.92</v>
      </c>
      <c r="H1692" t="s">
        <v>31</v>
      </c>
      <c r="I1692">
        <v>7.07</v>
      </c>
      <c r="J1692">
        <v>1787.4</v>
      </c>
      <c r="K1692">
        <v>31.7</v>
      </c>
      <c r="L1692" s="7">
        <v>576.1</v>
      </c>
      <c r="M1692" t="b">
        <v>1</v>
      </c>
      <c r="N1692" t="s">
        <v>38</v>
      </c>
      <c r="O1692" t="s">
        <v>39</v>
      </c>
      <c r="P1692" s="4">
        <v>122.33</v>
      </c>
      <c r="Q1692" s="4">
        <v>39659.440000000002</v>
      </c>
      <c r="R1692" s="4">
        <v>-35020.69</v>
      </c>
    </row>
    <row r="1693" spans="1:18" x14ac:dyDescent="0.25">
      <c r="A1693">
        <v>9906</v>
      </c>
      <c r="B1693" t="s">
        <v>20</v>
      </c>
      <c r="C1693" t="s">
        <v>25</v>
      </c>
      <c r="D1693">
        <v>102.27</v>
      </c>
      <c r="E1693" s="3">
        <v>45027</v>
      </c>
      <c r="F1693" s="3">
        <v>45203</v>
      </c>
      <c r="G1693">
        <v>605.03</v>
      </c>
      <c r="H1693" t="s">
        <v>30</v>
      </c>
      <c r="I1693">
        <v>7.47</v>
      </c>
      <c r="J1693">
        <v>1559.2</v>
      </c>
      <c r="K1693">
        <v>21.4</v>
      </c>
      <c r="L1693" s="7">
        <v>486.7</v>
      </c>
      <c r="M1693" t="b">
        <v>1</v>
      </c>
      <c r="N1693" t="s">
        <v>36</v>
      </c>
      <c r="O1693" t="s">
        <v>39</v>
      </c>
      <c r="P1693" s="4">
        <v>81.38</v>
      </c>
      <c r="Q1693" s="4">
        <v>81887.240000000005</v>
      </c>
      <c r="R1693" s="4">
        <v>-32649.9</v>
      </c>
    </row>
    <row r="1694" spans="1:18" x14ac:dyDescent="0.25">
      <c r="A1694">
        <v>5146</v>
      </c>
      <c r="B1694" t="s">
        <v>22</v>
      </c>
      <c r="C1694" t="s">
        <v>26</v>
      </c>
      <c r="D1694">
        <v>141.19</v>
      </c>
      <c r="E1694" s="3">
        <v>44933</v>
      </c>
      <c r="F1694" s="3">
        <v>45159</v>
      </c>
      <c r="G1694">
        <v>687.71</v>
      </c>
      <c r="H1694" t="s">
        <v>33</v>
      </c>
      <c r="I1694">
        <v>5.53</v>
      </c>
      <c r="J1694">
        <v>650</v>
      </c>
      <c r="K1694">
        <v>31.2</v>
      </c>
      <c r="L1694" s="7">
        <v>122.6</v>
      </c>
      <c r="M1694" t="b">
        <v>1</v>
      </c>
      <c r="N1694" t="s">
        <v>34</v>
      </c>
      <c r="O1694" t="s">
        <v>40</v>
      </c>
      <c r="P1694" s="4">
        <v>115.81</v>
      </c>
      <c r="Q1694" s="4">
        <v>91601.02</v>
      </c>
      <c r="R1694" s="4">
        <v>-11957.32</v>
      </c>
    </row>
    <row r="1695" spans="1:18" x14ac:dyDescent="0.25">
      <c r="A1695">
        <v>1140</v>
      </c>
      <c r="B1695" t="s">
        <v>20</v>
      </c>
      <c r="C1695" t="s">
        <v>24</v>
      </c>
      <c r="D1695">
        <v>65.42</v>
      </c>
      <c r="E1695" s="3">
        <v>45044</v>
      </c>
      <c r="F1695" s="3">
        <v>45260</v>
      </c>
      <c r="G1695">
        <v>219.24</v>
      </c>
      <c r="H1695" t="s">
        <v>33</v>
      </c>
      <c r="I1695">
        <v>6.62</v>
      </c>
      <c r="J1695">
        <v>1724.7</v>
      </c>
      <c r="K1695">
        <v>23.7</v>
      </c>
      <c r="L1695" s="7">
        <v>388.2</v>
      </c>
      <c r="M1695" t="b">
        <v>1</v>
      </c>
      <c r="N1695" t="s">
        <v>38</v>
      </c>
      <c r="O1695" t="s">
        <v>40</v>
      </c>
      <c r="P1695" s="4">
        <v>159.34</v>
      </c>
      <c r="Q1695" s="4">
        <v>36896.33</v>
      </c>
      <c r="R1695" s="4">
        <v>-1962.63</v>
      </c>
    </row>
    <row r="1696" spans="1:18" x14ac:dyDescent="0.25">
      <c r="A1696">
        <v>5882</v>
      </c>
      <c r="B1696" t="s">
        <v>20</v>
      </c>
      <c r="C1696" t="s">
        <v>24</v>
      </c>
      <c r="D1696">
        <v>93.92</v>
      </c>
      <c r="E1696" s="3">
        <v>44970</v>
      </c>
      <c r="F1696" s="3">
        <v>45148</v>
      </c>
      <c r="G1696">
        <v>230.32</v>
      </c>
      <c r="H1696" t="s">
        <v>30</v>
      </c>
      <c r="I1696">
        <v>6.47</v>
      </c>
      <c r="J1696">
        <v>1770.3</v>
      </c>
      <c r="K1696">
        <v>21.1</v>
      </c>
      <c r="L1696" s="7">
        <v>386.6</v>
      </c>
      <c r="M1696" t="b">
        <v>1</v>
      </c>
      <c r="N1696" t="s">
        <v>34</v>
      </c>
      <c r="O1696" t="s">
        <v>41</v>
      </c>
      <c r="P1696" s="4">
        <v>156.65</v>
      </c>
      <c r="Q1696" s="4">
        <v>163679.73000000001</v>
      </c>
      <c r="R1696" s="4">
        <v>-127600.1</v>
      </c>
    </row>
    <row r="1697" spans="1:18" x14ac:dyDescent="0.25">
      <c r="A1697">
        <v>7012</v>
      </c>
      <c r="B1697" t="s">
        <v>22</v>
      </c>
      <c r="C1697" t="s">
        <v>23</v>
      </c>
      <c r="D1697">
        <v>64.260000000000005</v>
      </c>
      <c r="E1697" s="3">
        <v>45002</v>
      </c>
      <c r="F1697" s="3">
        <v>45148</v>
      </c>
      <c r="G1697">
        <v>358.74</v>
      </c>
      <c r="H1697" t="s">
        <v>32</v>
      </c>
      <c r="I1697">
        <v>5.08</v>
      </c>
      <c r="J1697">
        <v>569.9</v>
      </c>
      <c r="K1697">
        <v>33</v>
      </c>
      <c r="L1697" s="7">
        <v>50.3</v>
      </c>
      <c r="M1697" t="b">
        <v>0</v>
      </c>
      <c r="N1697" t="s">
        <v>35</v>
      </c>
      <c r="O1697" t="s">
        <v>39</v>
      </c>
      <c r="P1697" s="4">
        <v>904.76</v>
      </c>
      <c r="Q1697" s="4">
        <v>56160.76</v>
      </c>
      <c r="R1697" s="4">
        <v>268412.84000000003</v>
      </c>
    </row>
    <row r="1698" spans="1:18" x14ac:dyDescent="0.25">
      <c r="A1698">
        <v>1963</v>
      </c>
      <c r="B1698" t="s">
        <v>22</v>
      </c>
      <c r="C1698" t="s">
        <v>29</v>
      </c>
      <c r="D1698">
        <v>233.41</v>
      </c>
      <c r="E1698" s="3">
        <v>44933</v>
      </c>
      <c r="F1698" s="3">
        <v>45036</v>
      </c>
      <c r="G1698">
        <v>1054.1300000000001</v>
      </c>
      <c r="H1698" t="s">
        <v>31</v>
      </c>
      <c r="I1698">
        <v>7.25</v>
      </c>
      <c r="J1698">
        <v>1632.9</v>
      </c>
      <c r="K1698">
        <v>21.4</v>
      </c>
      <c r="L1698" s="7">
        <v>311.31765517241399</v>
      </c>
      <c r="M1698" t="b">
        <v>1</v>
      </c>
      <c r="N1698" t="s">
        <v>36</v>
      </c>
      <c r="O1698" t="s">
        <v>39</v>
      </c>
      <c r="P1698" s="4">
        <v>52.45</v>
      </c>
      <c r="Q1698" s="4">
        <v>216115.73</v>
      </c>
      <c r="R1698" s="4">
        <v>-160826.60999999999</v>
      </c>
    </row>
    <row r="1699" spans="1:18" x14ac:dyDescent="0.25">
      <c r="A1699">
        <v>8151</v>
      </c>
      <c r="B1699" t="s">
        <v>20</v>
      </c>
      <c r="C1699" t="s">
        <v>27</v>
      </c>
      <c r="D1699">
        <v>215.21</v>
      </c>
      <c r="E1699" s="3">
        <v>44992</v>
      </c>
      <c r="F1699" s="3">
        <v>45152</v>
      </c>
      <c r="G1699">
        <v>710.64</v>
      </c>
      <c r="H1699" t="s">
        <v>32</v>
      </c>
      <c r="I1699">
        <v>5.0999999999999996</v>
      </c>
      <c r="J1699">
        <v>1613.1</v>
      </c>
      <c r="K1699">
        <v>33.9</v>
      </c>
      <c r="L1699" s="7">
        <v>441.5</v>
      </c>
      <c r="M1699" t="b">
        <v>1</v>
      </c>
      <c r="N1699" t="s">
        <v>36</v>
      </c>
      <c r="O1699" t="s">
        <v>39</v>
      </c>
      <c r="P1699" s="4">
        <v>155.01</v>
      </c>
      <c r="Q1699" s="4">
        <v>180640.37</v>
      </c>
      <c r="R1699" s="4">
        <v>-70484.06</v>
      </c>
    </row>
    <row r="1700" spans="1:18" x14ac:dyDescent="0.25">
      <c r="A1700">
        <v>9564</v>
      </c>
      <c r="B1700" t="s">
        <v>22</v>
      </c>
      <c r="C1700" t="s">
        <v>25</v>
      </c>
      <c r="D1700">
        <v>192.31</v>
      </c>
      <c r="E1700" s="3">
        <v>44986</v>
      </c>
      <c r="F1700" s="3">
        <v>45188</v>
      </c>
      <c r="G1700">
        <v>715.24</v>
      </c>
      <c r="H1700" t="s">
        <v>31</v>
      </c>
      <c r="I1700">
        <v>6.71</v>
      </c>
      <c r="J1700">
        <v>263.60000000000002</v>
      </c>
      <c r="K1700">
        <v>19.7</v>
      </c>
      <c r="L1700" s="7">
        <v>152.69999999999999</v>
      </c>
      <c r="M1700" t="b">
        <v>1</v>
      </c>
      <c r="N1700" t="s">
        <v>34</v>
      </c>
      <c r="O1700" t="s">
        <v>40</v>
      </c>
      <c r="P1700" s="4">
        <v>73.22</v>
      </c>
      <c r="Q1700" s="4">
        <v>338489.82</v>
      </c>
      <c r="R1700" s="4">
        <v>-286119.95</v>
      </c>
    </row>
    <row r="1701" spans="1:18" x14ac:dyDescent="0.25">
      <c r="A1701">
        <v>4610</v>
      </c>
      <c r="B1701" t="s">
        <v>21</v>
      </c>
      <c r="C1701" t="s">
        <v>23</v>
      </c>
      <c r="D1701">
        <v>119.23</v>
      </c>
      <c r="E1701" s="3">
        <v>44927</v>
      </c>
      <c r="F1701" s="3">
        <v>45071</v>
      </c>
      <c r="G1701">
        <v>671.59</v>
      </c>
      <c r="H1701" t="s">
        <v>31</v>
      </c>
      <c r="I1701">
        <v>5.54</v>
      </c>
      <c r="J1701">
        <v>1271.5</v>
      </c>
      <c r="K1701">
        <v>18.2</v>
      </c>
      <c r="L1701" s="7">
        <v>518</v>
      </c>
      <c r="M1701" t="b">
        <v>1</v>
      </c>
      <c r="N1701" t="s">
        <v>34</v>
      </c>
      <c r="O1701" t="s">
        <v>40</v>
      </c>
      <c r="P1701" s="4">
        <v>896.12</v>
      </c>
      <c r="Q1701" s="4">
        <v>234686.73</v>
      </c>
      <c r="R1701" s="4">
        <v>367138.5</v>
      </c>
    </row>
    <row r="1702" spans="1:18" x14ac:dyDescent="0.25">
      <c r="A1702">
        <v>7894</v>
      </c>
      <c r="B1702" t="s">
        <v>22</v>
      </c>
      <c r="C1702" t="s">
        <v>25</v>
      </c>
      <c r="D1702">
        <v>273.17</v>
      </c>
      <c r="E1702" s="3">
        <v>44988</v>
      </c>
      <c r="F1702" s="3">
        <v>45113</v>
      </c>
      <c r="G1702">
        <v>872.68</v>
      </c>
      <c r="H1702" t="s">
        <v>32</v>
      </c>
      <c r="I1702">
        <v>5.6</v>
      </c>
      <c r="J1702">
        <v>688.4</v>
      </c>
      <c r="K1702">
        <v>31.9</v>
      </c>
      <c r="L1702" s="7">
        <v>413.2</v>
      </c>
      <c r="M1702" t="b">
        <v>1</v>
      </c>
      <c r="N1702" t="s">
        <v>36</v>
      </c>
      <c r="O1702" t="s">
        <v>39</v>
      </c>
      <c r="P1702" s="4">
        <v>76.67</v>
      </c>
      <c r="Q1702" s="4">
        <v>446026.51</v>
      </c>
      <c r="R1702" s="4">
        <v>-379118.13</v>
      </c>
    </row>
    <row r="1703" spans="1:18" x14ac:dyDescent="0.25">
      <c r="A1703">
        <v>8311</v>
      </c>
      <c r="B1703" t="s">
        <v>22</v>
      </c>
      <c r="C1703" t="s">
        <v>24</v>
      </c>
      <c r="D1703">
        <v>291.01</v>
      </c>
      <c r="E1703" s="3">
        <v>45013</v>
      </c>
      <c r="F1703" s="3">
        <v>45242</v>
      </c>
      <c r="G1703">
        <v>566.94000000000005</v>
      </c>
      <c r="H1703" t="s">
        <v>32</v>
      </c>
      <c r="I1703">
        <v>5.87</v>
      </c>
      <c r="J1703">
        <v>1279.4000000000001</v>
      </c>
      <c r="K1703">
        <v>27.4</v>
      </c>
      <c r="L1703" s="7">
        <v>53.8</v>
      </c>
      <c r="M1703" t="b">
        <v>0</v>
      </c>
      <c r="N1703" t="s">
        <v>35</v>
      </c>
      <c r="O1703" t="s">
        <v>39</v>
      </c>
      <c r="P1703" s="4">
        <v>169.81</v>
      </c>
      <c r="Q1703" s="4">
        <v>505009.09</v>
      </c>
      <c r="R1703" s="4">
        <v>-408737.01</v>
      </c>
    </row>
    <row r="1704" spans="1:18" x14ac:dyDescent="0.25">
      <c r="A1704">
        <v>1105</v>
      </c>
      <c r="B1704" t="s">
        <v>20</v>
      </c>
      <c r="C1704" t="s">
        <v>28</v>
      </c>
      <c r="D1704">
        <v>56.22</v>
      </c>
      <c r="E1704" s="3">
        <v>45015</v>
      </c>
      <c r="F1704" s="3">
        <v>45228</v>
      </c>
      <c r="G1704">
        <v>340.49</v>
      </c>
      <c r="H1704" t="s">
        <v>31</v>
      </c>
      <c r="I1704">
        <v>5.88</v>
      </c>
      <c r="J1704">
        <v>1661.7</v>
      </c>
      <c r="K1704">
        <v>24.7</v>
      </c>
      <c r="L1704" s="7">
        <v>520.20000000000005</v>
      </c>
      <c r="M1704" t="b">
        <v>1</v>
      </c>
      <c r="N1704" t="s">
        <v>38</v>
      </c>
      <c r="O1704" t="s">
        <v>41</v>
      </c>
      <c r="P1704" s="4">
        <v>351.8</v>
      </c>
      <c r="Q1704" s="4">
        <v>80436.800000000003</v>
      </c>
      <c r="R1704" s="4">
        <v>39347.58</v>
      </c>
    </row>
    <row r="1705" spans="1:18" x14ac:dyDescent="0.25">
      <c r="A1705">
        <v>6539</v>
      </c>
      <c r="B1705" t="s">
        <v>21</v>
      </c>
      <c r="C1705" t="s">
        <v>28</v>
      </c>
      <c r="D1705">
        <v>70.790000000000006</v>
      </c>
      <c r="E1705" s="3">
        <v>44944</v>
      </c>
      <c r="F1705" s="3">
        <v>45129</v>
      </c>
      <c r="G1705">
        <v>243.29</v>
      </c>
      <c r="H1705" t="s">
        <v>30</v>
      </c>
      <c r="I1705">
        <v>5.88</v>
      </c>
      <c r="J1705">
        <v>998</v>
      </c>
      <c r="K1705">
        <v>19.3</v>
      </c>
      <c r="L1705" s="7">
        <v>314.06086404066082</v>
      </c>
      <c r="M1705" t="b">
        <v>0</v>
      </c>
      <c r="N1705" t="s">
        <v>35</v>
      </c>
      <c r="O1705" t="s">
        <v>40</v>
      </c>
      <c r="P1705" s="4">
        <v>355.55</v>
      </c>
      <c r="Q1705" s="4">
        <v>91542.96</v>
      </c>
      <c r="R1705" s="4">
        <v>-5041.2</v>
      </c>
    </row>
    <row r="1706" spans="1:18" x14ac:dyDescent="0.25">
      <c r="A1706">
        <v>7787</v>
      </c>
      <c r="B1706" t="s">
        <v>19</v>
      </c>
      <c r="C1706" t="s">
        <v>27</v>
      </c>
      <c r="D1706">
        <v>160.06</v>
      </c>
      <c r="E1706" s="3">
        <v>45034</v>
      </c>
      <c r="F1706" s="3">
        <v>45144</v>
      </c>
      <c r="G1706">
        <v>518.9</v>
      </c>
      <c r="H1706" t="s">
        <v>30</v>
      </c>
      <c r="I1706">
        <v>4.66</v>
      </c>
      <c r="J1706">
        <v>863.1</v>
      </c>
      <c r="K1706">
        <v>27.2</v>
      </c>
      <c r="L1706" s="7">
        <v>538.4</v>
      </c>
      <c r="M1706" t="b">
        <v>1</v>
      </c>
      <c r="N1706" t="s">
        <v>36</v>
      </c>
      <c r="O1706" t="s">
        <v>39</v>
      </c>
      <c r="P1706" s="4">
        <v>151.11000000000001</v>
      </c>
      <c r="Q1706" s="4">
        <v>253273.66</v>
      </c>
      <c r="R1706" s="4">
        <v>-174862.68</v>
      </c>
    </row>
    <row r="1707" spans="1:18" x14ac:dyDescent="0.25">
      <c r="A1707">
        <v>3137</v>
      </c>
      <c r="B1707" t="s">
        <v>19</v>
      </c>
      <c r="C1707" t="s">
        <v>25</v>
      </c>
      <c r="D1707">
        <v>31.92</v>
      </c>
      <c r="E1707" s="3">
        <v>44933</v>
      </c>
      <c r="F1707" s="3">
        <v>45044</v>
      </c>
      <c r="G1707">
        <v>80.5</v>
      </c>
      <c r="H1707" t="s">
        <v>32</v>
      </c>
      <c r="I1707">
        <v>5.71</v>
      </c>
      <c r="J1707">
        <v>1674.5</v>
      </c>
      <c r="K1707">
        <v>24.3</v>
      </c>
      <c r="L1707" s="7">
        <v>233.5</v>
      </c>
      <c r="M1707" t="b">
        <v>1</v>
      </c>
      <c r="N1707" t="s">
        <v>38</v>
      </c>
      <c r="O1707" t="s">
        <v>39</v>
      </c>
      <c r="P1707" s="4">
        <v>89.66</v>
      </c>
      <c r="Q1707" s="4">
        <v>17672.330000000002</v>
      </c>
      <c r="R1707" s="4">
        <v>-10454.700000000001</v>
      </c>
    </row>
    <row r="1708" spans="1:18" x14ac:dyDescent="0.25">
      <c r="A1708">
        <v>5445</v>
      </c>
      <c r="B1708" t="s">
        <v>18</v>
      </c>
      <c r="C1708" t="s">
        <v>23</v>
      </c>
      <c r="D1708">
        <v>133.75</v>
      </c>
      <c r="E1708" s="3">
        <v>45041</v>
      </c>
      <c r="F1708" s="3">
        <v>45146</v>
      </c>
      <c r="G1708">
        <v>800.78</v>
      </c>
      <c r="H1708" t="s">
        <v>32</v>
      </c>
      <c r="I1708">
        <v>4.67</v>
      </c>
      <c r="J1708">
        <v>1758.6</v>
      </c>
      <c r="K1708">
        <v>25.7</v>
      </c>
      <c r="L1708" s="7">
        <v>434.3</v>
      </c>
      <c r="M1708" t="b">
        <v>0</v>
      </c>
      <c r="N1708" t="s">
        <v>35</v>
      </c>
      <c r="O1708" t="s">
        <v>40</v>
      </c>
      <c r="P1708" s="4">
        <v>893.55</v>
      </c>
      <c r="Q1708" s="4">
        <v>79193.48</v>
      </c>
      <c r="R1708" s="4">
        <v>636343.49</v>
      </c>
    </row>
    <row r="1709" spans="1:18" x14ac:dyDescent="0.25">
      <c r="A1709">
        <v>4530</v>
      </c>
      <c r="B1709" t="s">
        <v>22</v>
      </c>
      <c r="C1709" t="s">
        <v>27</v>
      </c>
      <c r="D1709">
        <v>176.63</v>
      </c>
      <c r="E1709" s="3">
        <v>44980</v>
      </c>
      <c r="F1709" s="3">
        <v>45162</v>
      </c>
      <c r="G1709">
        <v>457.03</v>
      </c>
      <c r="H1709" t="s">
        <v>33</v>
      </c>
      <c r="I1709">
        <v>6.56</v>
      </c>
      <c r="J1709">
        <v>299.60000000000002</v>
      </c>
      <c r="K1709">
        <v>28.1</v>
      </c>
      <c r="L1709" s="7">
        <v>483.1</v>
      </c>
      <c r="M1709" t="b">
        <v>1</v>
      </c>
      <c r="N1709" t="s">
        <v>36</v>
      </c>
      <c r="O1709" t="s">
        <v>39</v>
      </c>
      <c r="P1709" s="4">
        <v>152.1</v>
      </c>
      <c r="Q1709" s="4">
        <v>270404.67</v>
      </c>
      <c r="R1709" s="4">
        <v>-200890.41</v>
      </c>
    </row>
    <row r="1710" spans="1:18" x14ac:dyDescent="0.25">
      <c r="A1710">
        <v>2286</v>
      </c>
      <c r="B1710" t="s">
        <v>22</v>
      </c>
      <c r="C1710" t="s">
        <v>26</v>
      </c>
      <c r="D1710">
        <v>159.01</v>
      </c>
      <c r="E1710" s="3">
        <v>44993</v>
      </c>
      <c r="F1710" s="3">
        <v>45100</v>
      </c>
      <c r="G1710">
        <v>744.7</v>
      </c>
      <c r="H1710" t="s">
        <v>30</v>
      </c>
      <c r="I1710">
        <v>6.78</v>
      </c>
      <c r="J1710">
        <v>1676.6</v>
      </c>
      <c r="K1710">
        <v>28.2</v>
      </c>
      <c r="L1710" s="7">
        <v>204.7</v>
      </c>
      <c r="M1710" t="b">
        <v>0</v>
      </c>
      <c r="N1710" t="s">
        <v>63</v>
      </c>
      <c r="O1710" t="s">
        <v>39</v>
      </c>
      <c r="P1710" s="4">
        <v>125.95</v>
      </c>
      <c r="Q1710" s="4">
        <v>159424.21</v>
      </c>
      <c r="R1710" s="4">
        <v>-65629.240000000005</v>
      </c>
    </row>
    <row r="1711" spans="1:18" x14ac:dyDescent="0.25">
      <c r="A1711">
        <v>8052</v>
      </c>
      <c r="B1711" t="s">
        <v>21</v>
      </c>
      <c r="C1711" t="s">
        <v>26</v>
      </c>
      <c r="D1711">
        <v>102.62</v>
      </c>
      <c r="E1711" s="3">
        <v>45019</v>
      </c>
      <c r="F1711" s="3">
        <v>45235</v>
      </c>
      <c r="G1711">
        <v>605.85</v>
      </c>
      <c r="H1711" t="s">
        <v>30</v>
      </c>
      <c r="I1711">
        <v>7.06</v>
      </c>
      <c r="J1711">
        <v>332.4</v>
      </c>
      <c r="K1711">
        <v>33.4</v>
      </c>
      <c r="L1711" s="7">
        <v>246</v>
      </c>
      <c r="M1711" t="b">
        <v>1</v>
      </c>
      <c r="N1711" t="s">
        <v>36</v>
      </c>
      <c r="O1711" t="s">
        <v>40</v>
      </c>
      <c r="P1711" s="4">
        <v>122.57</v>
      </c>
      <c r="Q1711" s="4">
        <v>126556.27</v>
      </c>
      <c r="R1711" s="4">
        <v>-52297.24</v>
      </c>
    </row>
    <row r="1712" spans="1:18" x14ac:dyDescent="0.25">
      <c r="A1712">
        <v>4654</v>
      </c>
      <c r="B1712" t="s">
        <v>19</v>
      </c>
      <c r="C1712" t="s">
        <v>29</v>
      </c>
      <c r="D1712">
        <v>165.02</v>
      </c>
      <c r="E1712" s="3">
        <v>44936</v>
      </c>
      <c r="F1712" s="3">
        <v>45174</v>
      </c>
      <c r="G1712">
        <v>276.33999999999997</v>
      </c>
      <c r="H1712" t="s">
        <v>31</v>
      </c>
      <c r="I1712">
        <v>6.73</v>
      </c>
      <c r="J1712">
        <v>739.7</v>
      </c>
      <c r="K1712">
        <v>28.5</v>
      </c>
      <c r="L1712" s="7">
        <v>330.2</v>
      </c>
      <c r="M1712" t="b">
        <v>1</v>
      </c>
      <c r="N1712" t="s">
        <v>38</v>
      </c>
      <c r="O1712" t="s">
        <v>39</v>
      </c>
      <c r="P1712" s="4">
        <v>67.94</v>
      </c>
      <c r="Q1712" s="4">
        <v>276076.62</v>
      </c>
      <c r="R1712" s="4">
        <v>-257302.08</v>
      </c>
    </row>
    <row r="1713" spans="1:18" x14ac:dyDescent="0.25">
      <c r="A1713">
        <v>8102</v>
      </c>
      <c r="B1713" t="s">
        <v>18</v>
      </c>
      <c r="C1713" t="s">
        <v>28</v>
      </c>
      <c r="D1713">
        <v>287.85000000000002</v>
      </c>
      <c r="E1713" s="3">
        <v>44987</v>
      </c>
      <c r="F1713" s="3">
        <v>45131</v>
      </c>
      <c r="G1713">
        <v>1624.61</v>
      </c>
      <c r="H1713" t="s">
        <v>33</v>
      </c>
      <c r="I1713">
        <v>7.25</v>
      </c>
      <c r="J1713">
        <v>1420.1</v>
      </c>
      <c r="K1713">
        <v>23.4</v>
      </c>
      <c r="L1713" s="7">
        <v>370.5</v>
      </c>
      <c r="M1713" t="b">
        <v>1</v>
      </c>
      <c r="N1713" t="s">
        <v>37</v>
      </c>
      <c r="O1713" t="s">
        <v>39</v>
      </c>
      <c r="P1713" s="4">
        <v>352.01</v>
      </c>
      <c r="Q1713" s="4">
        <v>393127.36</v>
      </c>
      <c r="R1713" s="4">
        <v>178751.61</v>
      </c>
    </row>
    <row r="1714" spans="1:18" x14ac:dyDescent="0.25">
      <c r="A1714">
        <v>3359</v>
      </c>
      <c r="B1714" t="s">
        <v>21</v>
      </c>
      <c r="C1714" t="s">
        <v>23</v>
      </c>
      <c r="D1714">
        <v>65.78</v>
      </c>
      <c r="E1714" s="3">
        <v>44985</v>
      </c>
      <c r="F1714" s="3">
        <v>45143</v>
      </c>
      <c r="G1714">
        <v>233.72</v>
      </c>
      <c r="H1714" t="s">
        <v>31</v>
      </c>
      <c r="I1714">
        <v>6.74</v>
      </c>
      <c r="J1714">
        <v>1443.3</v>
      </c>
      <c r="K1714">
        <v>23.3</v>
      </c>
      <c r="L1714" s="7">
        <v>210.6</v>
      </c>
      <c r="M1714" t="b">
        <v>0</v>
      </c>
      <c r="N1714" t="s">
        <v>35</v>
      </c>
      <c r="O1714" t="s">
        <v>39</v>
      </c>
      <c r="P1714" s="4">
        <v>906.53</v>
      </c>
      <c r="Q1714" s="4">
        <v>112345.19</v>
      </c>
      <c r="R1714" s="4">
        <v>99529</v>
      </c>
    </row>
    <row r="1715" spans="1:18" x14ac:dyDescent="0.25">
      <c r="A1715">
        <v>9105</v>
      </c>
      <c r="B1715" t="s">
        <v>22</v>
      </c>
      <c r="C1715" t="s">
        <v>25</v>
      </c>
      <c r="D1715">
        <v>198.18</v>
      </c>
      <c r="E1715" s="3">
        <v>44985</v>
      </c>
      <c r="F1715" s="3">
        <v>45181</v>
      </c>
      <c r="G1715">
        <v>949.26</v>
      </c>
      <c r="H1715" t="s">
        <v>33</v>
      </c>
      <c r="I1715">
        <v>7.31</v>
      </c>
      <c r="J1715">
        <v>1361.3</v>
      </c>
      <c r="K1715">
        <v>25.6</v>
      </c>
      <c r="L1715" s="7">
        <v>595.79999999999995</v>
      </c>
      <c r="M1715" t="b">
        <v>0</v>
      </c>
      <c r="N1715" t="s">
        <v>35</v>
      </c>
      <c r="O1715" t="s">
        <v>39</v>
      </c>
      <c r="P1715" s="4">
        <v>73.52</v>
      </c>
      <c r="Q1715" s="4">
        <v>223692.28</v>
      </c>
      <c r="R1715" s="4">
        <v>-153902.68</v>
      </c>
    </row>
    <row r="1716" spans="1:18" x14ac:dyDescent="0.25">
      <c r="A1716">
        <v>9636</v>
      </c>
      <c r="B1716" t="s">
        <v>19</v>
      </c>
      <c r="C1716" t="s">
        <v>27</v>
      </c>
      <c r="D1716">
        <v>17.8</v>
      </c>
      <c r="E1716" s="3">
        <v>45033</v>
      </c>
      <c r="F1716" s="3">
        <v>45263</v>
      </c>
      <c r="G1716">
        <v>59.84</v>
      </c>
      <c r="H1716" t="s">
        <v>30</v>
      </c>
      <c r="I1716">
        <v>5.08</v>
      </c>
      <c r="J1716">
        <v>262.60000000000002</v>
      </c>
      <c r="K1716">
        <v>22.1</v>
      </c>
      <c r="L1716" s="7">
        <v>455.4</v>
      </c>
      <c r="M1716" t="b">
        <v>1</v>
      </c>
      <c r="N1716" t="s">
        <v>38</v>
      </c>
      <c r="O1716" t="s">
        <v>39</v>
      </c>
      <c r="P1716" s="4">
        <v>145.24</v>
      </c>
      <c r="Q1716" s="4">
        <v>16574.2</v>
      </c>
      <c r="R1716" s="4">
        <v>-7883.04</v>
      </c>
    </row>
    <row r="1717" spans="1:18" x14ac:dyDescent="0.25">
      <c r="A1717">
        <v>7441</v>
      </c>
      <c r="B1717" t="s">
        <v>18</v>
      </c>
      <c r="C1717" t="s">
        <v>23</v>
      </c>
      <c r="D1717">
        <v>24.59</v>
      </c>
      <c r="E1717" s="3">
        <v>44995</v>
      </c>
      <c r="F1717" s="3">
        <v>45219</v>
      </c>
      <c r="G1717">
        <v>122.4</v>
      </c>
      <c r="H1717" t="s">
        <v>31</v>
      </c>
      <c r="I1717">
        <v>6</v>
      </c>
      <c r="J1717">
        <v>412.7</v>
      </c>
      <c r="K1717">
        <v>24</v>
      </c>
      <c r="L1717" s="7">
        <v>200.8</v>
      </c>
      <c r="M1717" t="b">
        <v>1</v>
      </c>
      <c r="N1717" t="s">
        <v>37</v>
      </c>
      <c r="O1717" t="s">
        <v>39</v>
      </c>
      <c r="P1717" s="4">
        <v>898.88</v>
      </c>
      <c r="Q1717" s="4">
        <v>20956.96</v>
      </c>
      <c r="R1717" s="4">
        <v>89065.95</v>
      </c>
    </row>
    <row r="1718" spans="1:18" x14ac:dyDescent="0.25">
      <c r="A1718">
        <v>6047</v>
      </c>
      <c r="B1718" t="s">
        <v>20</v>
      </c>
      <c r="C1718" t="s">
        <v>27</v>
      </c>
      <c r="D1718">
        <v>167.79</v>
      </c>
      <c r="E1718" s="3">
        <v>44989</v>
      </c>
      <c r="F1718" s="3">
        <v>45087</v>
      </c>
      <c r="G1718">
        <v>465.03</v>
      </c>
      <c r="H1718" t="s">
        <v>33</v>
      </c>
      <c r="I1718">
        <v>7.48</v>
      </c>
      <c r="J1718">
        <v>1697.9</v>
      </c>
      <c r="K1718">
        <v>31.5</v>
      </c>
      <c r="L1718" s="7">
        <v>402.2</v>
      </c>
      <c r="M1718" t="b">
        <v>1</v>
      </c>
      <c r="N1718" t="s">
        <v>38</v>
      </c>
      <c r="O1718" t="s">
        <v>39</v>
      </c>
      <c r="P1718" s="4">
        <v>157.03</v>
      </c>
      <c r="Q1718" s="4">
        <v>117037.12</v>
      </c>
      <c r="R1718" s="4">
        <v>-44013.46</v>
      </c>
    </row>
    <row r="1719" spans="1:18" x14ac:dyDescent="0.25">
      <c r="A1719">
        <v>9227</v>
      </c>
      <c r="B1719" t="s">
        <v>19</v>
      </c>
      <c r="C1719" t="s">
        <v>27</v>
      </c>
      <c r="D1719">
        <v>35.96</v>
      </c>
      <c r="E1719" s="3">
        <v>45024</v>
      </c>
      <c r="F1719" s="3">
        <v>45139</v>
      </c>
      <c r="G1719">
        <v>57.88</v>
      </c>
      <c r="H1719" t="s">
        <v>31</v>
      </c>
      <c r="I1719">
        <v>6.54</v>
      </c>
      <c r="J1719">
        <v>330.3</v>
      </c>
      <c r="K1719">
        <v>31.8</v>
      </c>
      <c r="L1719" s="7">
        <v>289.5</v>
      </c>
      <c r="M1719" t="b">
        <v>0</v>
      </c>
      <c r="N1719" t="s">
        <v>35</v>
      </c>
      <c r="O1719" t="s">
        <v>40</v>
      </c>
      <c r="P1719" s="4">
        <v>148.53</v>
      </c>
      <c r="Q1719" s="4">
        <v>19964.8</v>
      </c>
      <c r="R1719" s="4">
        <v>-11367.88</v>
      </c>
    </row>
    <row r="1720" spans="1:18" x14ac:dyDescent="0.25">
      <c r="A1720">
        <v>6203</v>
      </c>
      <c r="B1720" t="s">
        <v>18</v>
      </c>
      <c r="C1720" t="s">
        <v>27</v>
      </c>
      <c r="D1720">
        <v>11.59</v>
      </c>
      <c r="E1720" s="3">
        <v>44934</v>
      </c>
      <c r="F1720" s="3">
        <v>45137</v>
      </c>
      <c r="G1720">
        <v>72.31</v>
      </c>
      <c r="H1720" t="s">
        <v>33</v>
      </c>
      <c r="I1720">
        <v>7.14</v>
      </c>
      <c r="J1720">
        <v>325.7</v>
      </c>
      <c r="K1720">
        <v>28</v>
      </c>
      <c r="L1720" s="7">
        <v>523.20000000000005</v>
      </c>
      <c r="M1720" t="b">
        <v>1</v>
      </c>
      <c r="N1720" t="s">
        <v>36</v>
      </c>
      <c r="O1720" t="s">
        <v>41</v>
      </c>
      <c r="P1720" s="4">
        <v>152.55000000000001</v>
      </c>
      <c r="Q1720" s="4">
        <v>6719</v>
      </c>
      <c r="R1720" s="4">
        <v>4311.8900000000003</v>
      </c>
    </row>
    <row r="1721" spans="1:18" x14ac:dyDescent="0.25">
      <c r="A1721">
        <v>2798</v>
      </c>
      <c r="B1721" t="s">
        <v>21</v>
      </c>
      <c r="C1721" t="s">
        <v>25</v>
      </c>
      <c r="D1721">
        <v>55.6</v>
      </c>
      <c r="E1721" s="3">
        <v>45004</v>
      </c>
      <c r="F1721" s="3">
        <v>45197</v>
      </c>
      <c r="G1721">
        <v>87.95</v>
      </c>
      <c r="H1721" t="s">
        <v>32</v>
      </c>
      <c r="I1721">
        <v>4.59</v>
      </c>
      <c r="J1721">
        <v>1537</v>
      </c>
      <c r="K1721">
        <v>27.3</v>
      </c>
      <c r="L1721" s="7">
        <v>230.9</v>
      </c>
      <c r="M1721" t="b">
        <v>1</v>
      </c>
      <c r="N1721" t="s">
        <v>38</v>
      </c>
      <c r="O1721" t="s">
        <v>40</v>
      </c>
      <c r="P1721" s="4">
        <v>77.92</v>
      </c>
      <c r="Q1721" s="4">
        <v>50401.3</v>
      </c>
      <c r="R1721" s="4">
        <v>-43548.24</v>
      </c>
    </row>
    <row r="1722" spans="1:18" x14ac:dyDescent="0.25">
      <c r="A1722">
        <v>6291</v>
      </c>
      <c r="B1722" t="s">
        <v>20</v>
      </c>
      <c r="C1722" t="s">
        <v>23</v>
      </c>
      <c r="D1722">
        <v>171.63</v>
      </c>
      <c r="E1722" s="3">
        <v>45030</v>
      </c>
      <c r="F1722" s="3">
        <v>45139</v>
      </c>
      <c r="G1722">
        <v>964.65</v>
      </c>
      <c r="H1722" t="s">
        <v>31</v>
      </c>
      <c r="I1722">
        <v>7.12</v>
      </c>
      <c r="J1722">
        <v>1226</v>
      </c>
      <c r="K1722">
        <v>24.8</v>
      </c>
      <c r="L1722" s="7">
        <v>153.30000000000001</v>
      </c>
      <c r="M1722" t="b">
        <v>1</v>
      </c>
      <c r="N1722" t="s">
        <v>37</v>
      </c>
      <c r="O1722" t="s">
        <v>39</v>
      </c>
      <c r="P1722" s="4">
        <v>906.11</v>
      </c>
      <c r="Q1722" s="4">
        <v>157490.93</v>
      </c>
      <c r="R1722" s="4">
        <v>716588.08</v>
      </c>
    </row>
    <row r="1723" spans="1:18" x14ac:dyDescent="0.25">
      <c r="A1723">
        <v>6495</v>
      </c>
      <c r="B1723" t="s">
        <v>18</v>
      </c>
      <c r="C1723" t="s">
        <v>24</v>
      </c>
      <c r="D1723">
        <v>212.49</v>
      </c>
      <c r="E1723" s="3">
        <v>44981</v>
      </c>
      <c r="F1723" s="3">
        <v>45146</v>
      </c>
      <c r="G1723">
        <v>498.44</v>
      </c>
      <c r="H1723" t="s">
        <v>32</v>
      </c>
      <c r="I1723">
        <v>6.59</v>
      </c>
      <c r="J1723">
        <v>762.6</v>
      </c>
      <c r="K1723">
        <v>28.2</v>
      </c>
      <c r="L1723" s="7">
        <v>75.400000000000006</v>
      </c>
      <c r="M1723" t="b">
        <v>1</v>
      </c>
      <c r="N1723" t="s">
        <v>36</v>
      </c>
      <c r="O1723" t="s">
        <v>39</v>
      </c>
      <c r="P1723" s="4">
        <v>154.01</v>
      </c>
      <c r="Q1723" s="4">
        <v>227933.09</v>
      </c>
      <c r="R1723" s="4">
        <v>-151168.35</v>
      </c>
    </row>
    <row r="1724" spans="1:18" x14ac:dyDescent="0.25">
      <c r="A1724">
        <v>7284</v>
      </c>
      <c r="B1724" t="s">
        <v>18</v>
      </c>
      <c r="C1724" t="s">
        <v>24</v>
      </c>
      <c r="D1724">
        <v>64.73</v>
      </c>
      <c r="E1724" s="3">
        <v>44932</v>
      </c>
      <c r="F1724" s="3">
        <v>45139</v>
      </c>
      <c r="G1724">
        <v>224.04</v>
      </c>
      <c r="H1724" t="s">
        <v>33</v>
      </c>
      <c r="I1724">
        <v>5.01</v>
      </c>
      <c r="J1724">
        <v>465.1</v>
      </c>
      <c r="K1724">
        <v>30.9</v>
      </c>
      <c r="L1724" s="7">
        <v>310.2025606469</v>
      </c>
      <c r="M1724" t="b">
        <v>0</v>
      </c>
      <c r="N1724" t="s">
        <v>35</v>
      </c>
      <c r="O1724" t="s">
        <v>39</v>
      </c>
      <c r="P1724" s="4">
        <v>161.88</v>
      </c>
      <c r="Q1724" s="4">
        <v>89808.09</v>
      </c>
      <c r="R1724" s="4">
        <v>-53540.49</v>
      </c>
    </row>
    <row r="1725" spans="1:18" x14ac:dyDescent="0.25">
      <c r="A1725">
        <v>8285</v>
      </c>
      <c r="B1725" t="s">
        <v>22</v>
      </c>
      <c r="C1725" t="s">
        <v>25</v>
      </c>
      <c r="D1725">
        <v>202.14</v>
      </c>
      <c r="E1725" s="3">
        <v>44927</v>
      </c>
      <c r="F1725" s="3">
        <v>45049</v>
      </c>
      <c r="G1725">
        <v>1134.5</v>
      </c>
      <c r="H1725" t="s">
        <v>31</v>
      </c>
      <c r="I1725">
        <v>4.58</v>
      </c>
      <c r="J1725">
        <v>1614.7</v>
      </c>
      <c r="K1725">
        <v>29.8</v>
      </c>
      <c r="L1725" s="7">
        <v>306.6682642487047</v>
      </c>
      <c r="M1725" t="b">
        <v>1</v>
      </c>
      <c r="N1725" t="s">
        <v>38</v>
      </c>
      <c r="O1725" t="s">
        <v>39</v>
      </c>
      <c r="P1725" s="4">
        <v>81.56</v>
      </c>
      <c r="Q1725" s="4">
        <v>331297.21000000002</v>
      </c>
      <c r="R1725" s="4">
        <v>-238767.39</v>
      </c>
    </row>
    <row r="1726" spans="1:18" x14ac:dyDescent="0.25">
      <c r="A1726">
        <v>2300</v>
      </c>
      <c r="B1726" t="s">
        <v>19</v>
      </c>
      <c r="C1726" t="s">
        <v>26</v>
      </c>
      <c r="D1726">
        <v>58.83</v>
      </c>
      <c r="E1726" s="3">
        <v>44982</v>
      </c>
      <c r="F1726" s="3">
        <v>45202</v>
      </c>
      <c r="G1726">
        <v>148.82</v>
      </c>
      <c r="H1726" t="s">
        <v>33</v>
      </c>
      <c r="I1726">
        <v>5.28</v>
      </c>
      <c r="J1726">
        <v>1781.7</v>
      </c>
      <c r="K1726">
        <v>18.600000000000001</v>
      </c>
      <c r="L1726" s="7">
        <v>171.3</v>
      </c>
      <c r="M1726" t="b">
        <v>1</v>
      </c>
      <c r="N1726" t="s">
        <v>38</v>
      </c>
      <c r="O1726" t="s">
        <v>39</v>
      </c>
      <c r="P1726" s="4">
        <v>118.06</v>
      </c>
      <c r="Q1726" s="4">
        <v>46861.48</v>
      </c>
      <c r="R1726" s="4">
        <v>-29291.79</v>
      </c>
    </row>
    <row r="1727" spans="1:18" x14ac:dyDescent="0.25">
      <c r="A1727">
        <v>7869</v>
      </c>
      <c r="B1727" t="s">
        <v>22</v>
      </c>
      <c r="C1727" t="s">
        <v>25</v>
      </c>
      <c r="D1727">
        <v>185.97</v>
      </c>
      <c r="E1727" s="3">
        <v>45023</v>
      </c>
      <c r="F1727" s="3">
        <v>45120</v>
      </c>
      <c r="G1727">
        <v>1083.93</v>
      </c>
      <c r="H1727" t="s">
        <v>33</v>
      </c>
      <c r="I1727">
        <v>7.25</v>
      </c>
      <c r="J1727">
        <v>280</v>
      </c>
      <c r="K1727">
        <v>29.7</v>
      </c>
      <c r="L1727" s="7">
        <v>320.5</v>
      </c>
      <c r="M1727" t="b">
        <v>1</v>
      </c>
      <c r="N1727" t="s">
        <v>36</v>
      </c>
      <c r="O1727" t="s">
        <v>39</v>
      </c>
      <c r="P1727" s="4">
        <v>84.1</v>
      </c>
      <c r="Q1727" s="4">
        <v>304781.08</v>
      </c>
      <c r="R1727" s="4">
        <v>-213622.57</v>
      </c>
    </row>
    <row r="1728" spans="1:18" x14ac:dyDescent="0.25">
      <c r="A1728">
        <v>4097</v>
      </c>
      <c r="B1728" t="s">
        <v>20</v>
      </c>
      <c r="C1728" t="s">
        <v>28</v>
      </c>
      <c r="D1728">
        <v>126.53</v>
      </c>
      <c r="E1728" s="3">
        <v>45030</v>
      </c>
      <c r="F1728" s="3">
        <v>45237</v>
      </c>
      <c r="G1728">
        <v>504.7</v>
      </c>
      <c r="H1728" t="s">
        <v>32</v>
      </c>
      <c r="I1728">
        <v>6.5</v>
      </c>
      <c r="J1728">
        <v>1086.5999999999999</v>
      </c>
      <c r="K1728">
        <v>29.5</v>
      </c>
      <c r="L1728" s="7">
        <v>210.4</v>
      </c>
      <c r="M1728" t="b">
        <v>1</v>
      </c>
      <c r="N1728" t="s">
        <v>37</v>
      </c>
      <c r="O1728" t="s">
        <v>40</v>
      </c>
      <c r="P1728" s="4">
        <v>340.57</v>
      </c>
      <c r="Q1728" s="4">
        <v>89644.52</v>
      </c>
      <c r="R1728" s="4">
        <v>82241.16</v>
      </c>
    </row>
    <row r="1729" spans="1:18" x14ac:dyDescent="0.25">
      <c r="A1729">
        <v>5616</v>
      </c>
      <c r="B1729" t="s">
        <v>18</v>
      </c>
      <c r="C1729" t="s">
        <v>27</v>
      </c>
      <c r="D1729">
        <v>197.87</v>
      </c>
      <c r="E1729" s="3">
        <v>45001</v>
      </c>
      <c r="F1729" s="3">
        <v>45183</v>
      </c>
      <c r="G1729">
        <v>659.06</v>
      </c>
      <c r="H1729" t="s">
        <v>31</v>
      </c>
      <c r="I1729">
        <v>7.26</v>
      </c>
      <c r="J1729">
        <v>618.1</v>
      </c>
      <c r="K1729">
        <v>19.600000000000001</v>
      </c>
      <c r="L1729" s="7">
        <v>178.1</v>
      </c>
      <c r="M1729" t="b">
        <v>1</v>
      </c>
      <c r="N1729" t="s">
        <v>38</v>
      </c>
      <c r="O1729" t="s">
        <v>40</v>
      </c>
      <c r="P1729" s="4">
        <v>156.83000000000001</v>
      </c>
      <c r="Q1729" s="4">
        <v>392384.21</v>
      </c>
      <c r="R1729" s="4">
        <v>-289023.83</v>
      </c>
    </row>
    <row r="1730" spans="1:18" x14ac:dyDescent="0.25">
      <c r="A1730">
        <v>1009</v>
      </c>
      <c r="B1730" t="s">
        <v>22</v>
      </c>
      <c r="C1730" t="s">
        <v>23</v>
      </c>
      <c r="D1730">
        <v>298.54000000000002</v>
      </c>
      <c r="E1730" s="3">
        <v>45040</v>
      </c>
      <c r="F1730" s="3">
        <v>45177</v>
      </c>
      <c r="G1730">
        <v>1436.63</v>
      </c>
      <c r="H1730" t="s">
        <v>30</v>
      </c>
      <c r="I1730">
        <v>5.84</v>
      </c>
      <c r="J1730">
        <v>1531.8</v>
      </c>
      <c r="K1730">
        <v>20.399999999999999</v>
      </c>
      <c r="L1730" s="7">
        <v>389</v>
      </c>
      <c r="M1730" t="b">
        <v>0</v>
      </c>
      <c r="N1730" t="s">
        <v>35</v>
      </c>
      <c r="O1730" t="s">
        <v>40</v>
      </c>
      <c r="P1730" s="4">
        <v>896.96</v>
      </c>
      <c r="Q1730" s="4">
        <v>276910.98</v>
      </c>
      <c r="R1730" s="4">
        <v>1011688.66</v>
      </c>
    </row>
    <row r="1731" spans="1:18" x14ac:dyDescent="0.25">
      <c r="A1731">
        <v>6752</v>
      </c>
      <c r="B1731" t="s">
        <v>19</v>
      </c>
      <c r="C1731" t="s">
        <v>23</v>
      </c>
      <c r="D1731">
        <v>281.66000000000003</v>
      </c>
      <c r="E1731" s="3">
        <v>45014</v>
      </c>
      <c r="F1731" s="3">
        <v>45212</v>
      </c>
      <c r="G1731">
        <v>903.27</v>
      </c>
      <c r="H1731" t="s">
        <v>33</v>
      </c>
      <c r="I1731">
        <v>7.31</v>
      </c>
      <c r="J1731">
        <v>753.7</v>
      </c>
      <c r="K1731">
        <v>30.6</v>
      </c>
      <c r="L1731" s="7">
        <v>91.2</v>
      </c>
      <c r="M1731" t="b">
        <v>0</v>
      </c>
      <c r="N1731" t="s">
        <v>35</v>
      </c>
      <c r="O1731" t="s">
        <v>41</v>
      </c>
      <c r="P1731" s="4">
        <v>905.86</v>
      </c>
      <c r="Q1731" s="4">
        <v>494595.67</v>
      </c>
      <c r="R1731" s="4">
        <v>323640.49</v>
      </c>
    </row>
    <row r="1732" spans="1:18" x14ac:dyDescent="0.25">
      <c r="A1732">
        <v>7295</v>
      </c>
      <c r="B1732" t="s">
        <v>20</v>
      </c>
      <c r="C1732" t="s">
        <v>29</v>
      </c>
      <c r="D1732">
        <v>6.26</v>
      </c>
      <c r="E1732" s="3">
        <v>44936</v>
      </c>
      <c r="F1732" s="3">
        <v>45143</v>
      </c>
      <c r="G1732">
        <v>20.260000000000002</v>
      </c>
      <c r="H1732" t="s">
        <v>32</v>
      </c>
      <c r="I1732">
        <v>5.89</v>
      </c>
      <c r="J1732">
        <v>932.9</v>
      </c>
      <c r="K1732">
        <v>26.9</v>
      </c>
      <c r="L1732" s="7">
        <v>329.9</v>
      </c>
      <c r="M1732" t="b">
        <v>1</v>
      </c>
      <c r="N1732" t="s">
        <v>37</v>
      </c>
      <c r="O1732" t="s">
        <v>39</v>
      </c>
      <c r="P1732" s="4">
        <v>56.1</v>
      </c>
      <c r="Q1732" s="4">
        <v>4918.47</v>
      </c>
      <c r="R1732" s="4">
        <v>-3781.88</v>
      </c>
    </row>
    <row r="1733" spans="1:18" x14ac:dyDescent="0.25">
      <c r="A1733">
        <v>5815</v>
      </c>
      <c r="B1733" t="s">
        <v>21</v>
      </c>
      <c r="C1733" t="s">
        <v>29</v>
      </c>
      <c r="D1733">
        <v>266.2</v>
      </c>
      <c r="E1733" s="3">
        <v>45034</v>
      </c>
      <c r="F1733" s="3">
        <v>45264</v>
      </c>
      <c r="G1733">
        <v>1375.62</v>
      </c>
      <c r="H1733" t="s">
        <v>30</v>
      </c>
      <c r="I1733">
        <v>5.1100000000000003</v>
      </c>
      <c r="J1733">
        <v>1063.2</v>
      </c>
      <c r="K1733">
        <v>31.1</v>
      </c>
      <c r="L1733" s="7">
        <v>263.10000000000002</v>
      </c>
      <c r="M1733" t="b">
        <v>1</v>
      </c>
      <c r="N1733" t="s">
        <v>38</v>
      </c>
      <c r="O1733" t="s">
        <v>41</v>
      </c>
      <c r="P1733" s="4">
        <v>53.76</v>
      </c>
      <c r="Q1733" s="4">
        <v>512691.66</v>
      </c>
      <c r="R1733" s="4">
        <v>-438738.33</v>
      </c>
    </row>
    <row r="1734" spans="1:18" x14ac:dyDescent="0.25">
      <c r="A1734">
        <v>2072</v>
      </c>
      <c r="B1734" t="s">
        <v>22</v>
      </c>
      <c r="C1734" t="s">
        <v>24</v>
      </c>
      <c r="D1734">
        <v>24.61</v>
      </c>
      <c r="E1734" s="3">
        <v>45042</v>
      </c>
      <c r="F1734" s="3">
        <v>45187</v>
      </c>
      <c r="G1734">
        <v>75.040000000000006</v>
      </c>
      <c r="H1734" t="s">
        <v>32</v>
      </c>
      <c r="I1734">
        <v>4.95</v>
      </c>
      <c r="J1734">
        <v>1066.4000000000001</v>
      </c>
      <c r="K1734">
        <v>21</v>
      </c>
      <c r="L1734" s="7">
        <v>342.9</v>
      </c>
      <c r="M1734" t="b">
        <v>1</v>
      </c>
      <c r="N1734" t="s">
        <v>38</v>
      </c>
      <c r="O1734" t="s">
        <v>39</v>
      </c>
      <c r="P1734" s="4">
        <v>157.79</v>
      </c>
      <c r="Q1734" s="4">
        <v>42819.93</v>
      </c>
      <c r="R1734" s="4">
        <v>-30979.37</v>
      </c>
    </row>
    <row r="1735" spans="1:18" x14ac:dyDescent="0.25">
      <c r="A1735">
        <v>4225</v>
      </c>
      <c r="B1735" t="s">
        <v>20</v>
      </c>
      <c r="C1735" t="s">
        <v>29</v>
      </c>
      <c r="D1735">
        <v>286.14999999999998</v>
      </c>
      <c r="E1735" s="3">
        <v>44949</v>
      </c>
      <c r="F1735" s="3">
        <v>45141</v>
      </c>
      <c r="G1735">
        <v>716.48</v>
      </c>
      <c r="H1735" t="s">
        <v>32</v>
      </c>
      <c r="I1735">
        <v>7.48</v>
      </c>
      <c r="J1735">
        <v>1572.8</v>
      </c>
      <c r="K1735">
        <v>18.5</v>
      </c>
      <c r="L1735" s="7">
        <v>226.2</v>
      </c>
      <c r="M1735" t="b">
        <v>0</v>
      </c>
      <c r="N1735" t="s">
        <v>35</v>
      </c>
      <c r="O1735" t="s">
        <v>39</v>
      </c>
      <c r="P1735" s="4">
        <v>65.95</v>
      </c>
      <c r="Q1735" s="4">
        <v>297333.86</v>
      </c>
      <c r="R1735" s="4">
        <v>-250082</v>
      </c>
    </row>
    <row r="1736" spans="1:18" x14ac:dyDescent="0.25">
      <c r="A1736">
        <v>2316</v>
      </c>
      <c r="B1736" t="s">
        <v>21</v>
      </c>
      <c r="C1736" t="s">
        <v>29</v>
      </c>
      <c r="D1736">
        <v>88.14</v>
      </c>
      <c r="E1736" s="3">
        <v>44942</v>
      </c>
      <c r="F1736" s="3">
        <v>45122</v>
      </c>
      <c r="G1736">
        <v>488.14</v>
      </c>
      <c r="H1736" t="s">
        <v>32</v>
      </c>
      <c r="I1736">
        <v>5.5</v>
      </c>
      <c r="J1736">
        <v>952.6</v>
      </c>
      <c r="K1736">
        <v>20.6</v>
      </c>
      <c r="L1736" s="7">
        <v>363.7</v>
      </c>
      <c r="M1736" t="b">
        <v>1</v>
      </c>
      <c r="N1736" t="s">
        <v>34</v>
      </c>
      <c r="O1736" t="s">
        <v>41</v>
      </c>
      <c r="P1736" s="4">
        <v>64.069999999999993</v>
      </c>
      <c r="Q1736" s="4">
        <v>99792.78</v>
      </c>
      <c r="R1736" s="4">
        <v>-68517.649999999994</v>
      </c>
    </row>
    <row r="1737" spans="1:18" x14ac:dyDescent="0.25">
      <c r="A1737">
        <v>6699</v>
      </c>
      <c r="B1737" t="s">
        <v>22</v>
      </c>
      <c r="C1737" t="s">
        <v>24</v>
      </c>
      <c r="D1737">
        <v>117.7</v>
      </c>
      <c r="E1737" s="3">
        <v>45027</v>
      </c>
      <c r="F1737" s="3">
        <v>45195</v>
      </c>
      <c r="G1737">
        <v>650.51</v>
      </c>
      <c r="H1737" t="s">
        <v>33</v>
      </c>
      <c r="I1737">
        <v>4.9800000000000004</v>
      </c>
      <c r="J1737">
        <v>1553</v>
      </c>
      <c r="K1737">
        <v>25.2</v>
      </c>
      <c r="L1737" s="7">
        <v>95</v>
      </c>
      <c r="M1737" t="b">
        <v>1</v>
      </c>
      <c r="N1737" t="s">
        <v>34</v>
      </c>
      <c r="O1737" t="s">
        <v>39</v>
      </c>
      <c r="P1737" s="4">
        <v>158.02000000000001</v>
      </c>
      <c r="Q1737" s="4">
        <v>59527.6</v>
      </c>
      <c r="R1737" s="4">
        <v>43265.99</v>
      </c>
    </row>
    <row r="1738" spans="1:18" x14ac:dyDescent="0.25">
      <c r="A1738">
        <v>7807</v>
      </c>
      <c r="B1738" t="s">
        <v>20</v>
      </c>
      <c r="C1738" t="s">
        <v>28</v>
      </c>
      <c r="D1738">
        <v>32.03</v>
      </c>
      <c r="E1738" s="3">
        <v>44942</v>
      </c>
      <c r="F1738" s="3">
        <v>45165</v>
      </c>
      <c r="G1738">
        <v>127.73</v>
      </c>
      <c r="H1738" t="s">
        <v>30</v>
      </c>
      <c r="I1738">
        <v>4.53</v>
      </c>
      <c r="J1738">
        <v>781.5</v>
      </c>
      <c r="K1738">
        <v>26.4</v>
      </c>
      <c r="L1738" s="7">
        <v>256.89999999999998</v>
      </c>
      <c r="M1738" t="b">
        <v>1</v>
      </c>
      <c r="N1738" t="s">
        <v>38</v>
      </c>
      <c r="O1738" t="s">
        <v>39</v>
      </c>
      <c r="P1738" s="4">
        <v>358.76</v>
      </c>
      <c r="Q1738" s="4">
        <v>28095.06</v>
      </c>
      <c r="R1738" s="4">
        <v>17729.349999999999</v>
      </c>
    </row>
    <row r="1739" spans="1:18" x14ac:dyDescent="0.25">
      <c r="A1739">
        <v>7674</v>
      </c>
      <c r="B1739" t="s">
        <v>20</v>
      </c>
      <c r="C1739" t="s">
        <v>26</v>
      </c>
      <c r="D1739">
        <v>38.119999999999997</v>
      </c>
      <c r="E1739" s="3">
        <v>44982</v>
      </c>
      <c r="F1739" s="3">
        <v>45072</v>
      </c>
      <c r="G1739">
        <v>157.56</v>
      </c>
      <c r="H1739" t="s">
        <v>33</v>
      </c>
      <c r="I1739">
        <v>5.97</v>
      </c>
      <c r="J1739">
        <v>479.7</v>
      </c>
      <c r="K1739">
        <v>31.7</v>
      </c>
      <c r="L1739" s="7">
        <v>180.6</v>
      </c>
      <c r="M1739" t="b">
        <v>0</v>
      </c>
      <c r="N1739" t="s">
        <v>35</v>
      </c>
      <c r="O1739" t="s">
        <v>39</v>
      </c>
      <c r="P1739" s="4">
        <v>118.18</v>
      </c>
      <c r="Q1739" s="4">
        <v>35601.97</v>
      </c>
      <c r="R1739" s="4">
        <v>-16981.53</v>
      </c>
    </row>
    <row r="1740" spans="1:18" x14ac:dyDescent="0.25">
      <c r="A1740">
        <v>4683</v>
      </c>
      <c r="B1740" t="s">
        <v>22</v>
      </c>
      <c r="C1740" t="s">
        <v>24</v>
      </c>
      <c r="D1740">
        <v>219.39</v>
      </c>
      <c r="E1740" s="3">
        <v>45034</v>
      </c>
      <c r="F1740" s="3">
        <v>45166</v>
      </c>
      <c r="G1740">
        <v>1092.6500000000001</v>
      </c>
      <c r="H1740" t="s">
        <v>33</v>
      </c>
      <c r="I1740">
        <v>7.17</v>
      </c>
      <c r="J1740">
        <v>928.8</v>
      </c>
      <c r="K1740">
        <v>29.5</v>
      </c>
      <c r="L1740" s="7">
        <v>290.89999999999998</v>
      </c>
      <c r="M1740" t="b">
        <v>1</v>
      </c>
      <c r="N1740" t="s">
        <v>34</v>
      </c>
      <c r="O1740" t="s">
        <v>39</v>
      </c>
      <c r="P1740" s="4">
        <v>157.02000000000001</v>
      </c>
      <c r="Q1740" s="4">
        <v>258684.51</v>
      </c>
      <c r="R1740" s="4">
        <v>-87116.61</v>
      </c>
    </row>
    <row r="1741" spans="1:18" x14ac:dyDescent="0.25">
      <c r="A1741">
        <v>8227</v>
      </c>
      <c r="B1741" t="s">
        <v>20</v>
      </c>
      <c r="C1741" t="s">
        <v>26</v>
      </c>
      <c r="D1741">
        <v>283.58</v>
      </c>
      <c r="E1741" s="3">
        <v>45021</v>
      </c>
      <c r="F1741" s="3">
        <v>45191</v>
      </c>
      <c r="G1741">
        <v>1147.47</v>
      </c>
      <c r="H1741" t="s">
        <v>31</v>
      </c>
      <c r="I1741">
        <v>6.1</v>
      </c>
      <c r="J1741">
        <v>997.4</v>
      </c>
      <c r="K1741">
        <v>33.799999999999997</v>
      </c>
      <c r="L1741" s="7">
        <v>269.10000000000002</v>
      </c>
      <c r="M1741" t="b">
        <v>0</v>
      </c>
      <c r="N1741" t="s">
        <v>35</v>
      </c>
      <c r="O1741" t="s">
        <v>41</v>
      </c>
      <c r="P1741" s="4">
        <v>112.89</v>
      </c>
      <c r="Q1741" s="4">
        <v>200937.62</v>
      </c>
      <c r="R1741" s="4">
        <v>-71399.73</v>
      </c>
    </row>
    <row r="1742" spans="1:18" x14ac:dyDescent="0.25">
      <c r="A1742">
        <v>4273</v>
      </c>
      <c r="B1742" t="s">
        <v>18</v>
      </c>
      <c r="C1742" t="s">
        <v>29</v>
      </c>
      <c r="D1742">
        <v>185.17</v>
      </c>
      <c r="E1742" s="3">
        <v>44932</v>
      </c>
      <c r="F1742" s="3">
        <v>45048</v>
      </c>
      <c r="G1742">
        <v>663.87</v>
      </c>
      <c r="H1742" t="s">
        <v>30</v>
      </c>
      <c r="I1742">
        <v>6.4</v>
      </c>
      <c r="J1742">
        <v>965.4</v>
      </c>
      <c r="K1742">
        <v>19.3</v>
      </c>
      <c r="L1742" s="7">
        <v>397.2</v>
      </c>
      <c r="M1742" t="b">
        <v>1</v>
      </c>
      <c r="N1742" t="s">
        <v>37</v>
      </c>
      <c r="O1742" t="s">
        <v>39</v>
      </c>
      <c r="P1742" s="4">
        <v>51.41</v>
      </c>
      <c r="Q1742" s="4">
        <v>225564.9</v>
      </c>
      <c r="R1742" s="4">
        <v>-191435.34</v>
      </c>
    </row>
    <row r="1743" spans="1:18" x14ac:dyDescent="0.25">
      <c r="A1743">
        <v>8000</v>
      </c>
      <c r="B1743" t="s">
        <v>22</v>
      </c>
      <c r="C1743" t="s">
        <v>23</v>
      </c>
      <c r="D1743">
        <v>216.18</v>
      </c>
      <c r="E1743" s="3">
        <v>44956</v>
      </c>
      <c r="F1743" s="3">
        <v>45182</v>
      </c>
      <c r="G1743">
        <v>1399.65</v>
      </c>
      <c r="H1743" t="s">
        <v>31</v>
      </c>
      <c r="I1743">
        <v>7.27</v>
      </c>
      <c r="J1743">
        <v>1493.3</v>
      </c>
      <c r="K1743">
        <v>20.100000000000001</v>
      </c>
      <c r="L1743" s="7">
        <v>395.8</v>
      </c>
      <c r="M1743" t="b">
        <v>0</v>
      </c>
      <c r="N1743" t="s">
        <v>35</v>
      </c>
      <c r="O1743" t="s">
        <v>41</v>
      </c>
      <c r="P1743" s="4">
        <v>897</v>
      </c>
      <c r="Q1743" s="4">
        <v>324854.28000000003</v>
      </c>
      <c r="R1743" s="4">
        <v>930631.77</v>
      </c>
    </row>
    <row r="1744" spans="1:18" x14ac:dyDescent="0.25">
      <c r="A1744">
        <v>1145</v>
      </c>
      <c r="B1744" t="s">
        <v>20</v>
      </c>
      <c r="C1744" t="s">
        <v>29</v>
      </c>
      <c r="D1744">
        <v>229.78</v>
      </c>
      <c r="E1744" s="3">
        <v>44989</v>
      </c>
      <c r="F1744" s="3">
        <v>45176</v>
      </c>
      <c r="G1744">
        <v>514.29</v>
      </c>
      <c r="H1744" t="s">
        <v>32</v>
      </c>
      <c r="I1744">
        <v>6.04</v>
      </c>
      <c r="J1744">
        <v>1103.5</v>
      </c>
      <c r="K1744">
        <v>19.3</v>
      </c>
      <c r="L1744" s="7">
        <v>277.39999999999998</v>
      </c>
      <c r="M1744" t="b">
        <v>1</v>
      </c>
      <c r="N1744" t="s">
        <v>34</v>
      </c>
      <c r="O1744" t="s">
        <v>39</v>
      </c>
      <c r="P1744" s="4">
        <v>51.84</v>
      </c>
      <c r="Q1744" s="4">
        <v>242859.87</v>
      </c>
      <c r="R1744" s="4">
        <v>-216199.08</v>
      </c>
    </row>
    <row r="1745" spans="1:18" x14ac:dyDescent="0.25">
      <c r="A1745">
        <v>6010</v>
      </c>
      <c r="B1745" t="s">
        <v>21</v>
      </c>
      <c r="C1745" t="s">
        <v>27</v>
      </c>
      <c r="D1745">
        <v>82.53</v>
      </c>
      <c r="E1745" s="3">
        <v>45027</v>
      </c>
      <c r="F1745" s="3">
        <v>45188</v>
      </c>
      <c r="G1745">
        <v>368.38</v>
      </c>
      <c r="H1745" t="s">
        <v>30</v>
      </c>
      <c r="I1745">
        <v>7.01</v>
      </c>
      <c r="J1745">
        <v>962.1</v>
      </c>
      <c r="K1745">
        <v>26.6</v>
      </c>
      <c r="L1745" s="7">
        <v>149.9</v>
      </c>
      <c r="M1745" t="b">
        <v>1</v>
      </c>
      <c r="N1745" t="s">
        <v>36</v>
      </c>
      <c r="O1745" t="s">
        <v>39</v>
      </c>
      <c r="P1745" s="4">
        <v>149.25</v>
      </c>
      <c r="Q1745" s="4">
        <v>70009.61</v>
      </c>
      <c r="R1745" s="4">
        <v>-15028.9</v>
      </c>
    </row>
    <row r="1746" spans="1:18" x14ac:dyDescent="0.25">
      <c r="A1746">
        <v>4040</v>
      </c>
      <c r="B1746" t="s">
        <v>21</v>
      </c>
      <c r="C1746" t="s">
        <v>26</v>
      </c>
      <c r="D1746">
        <v>18.34</v>
      </c>
      <c r="E1746" s="3">
        <v>44927</v>
      </c>
      <c r="F1746" s="3">
        <v>45139</v>
      </c>
      <c r="G1746">
        <v>108.74</v>
      </c>
      <c r="H1746" t="s">
        <v>30</v>
      </c>
      <c r="I1746">
        <v>5.97</v>
      </c>
      <c r="J1746">
        <v>1022.7</v>
      </c>
      <c r="K1746">
        <v>22.3</v>
      </c>
      <c r="L1746" s="7">
        <v>370.1</v>
      </c>
      <c r="M1746" t="b">
        <v>1</v>
      </c>
      <c r="N1746" t="s">
        <v>34</v>
      </c>
      <c r="O1746" t="s">
        <v>39</v>
      </c>
      <c r="P1746" s="4">
        <v>127.2</v>
      </c>
      <c r="Q1746" s="4">
        <v>24237.68</v>
      </c>
      <c r="R1746" s="4">
        <v>-10405.950000000001</v>
      </c>
    </row>
    <row r="1747" spans="1:18" x14ac:dyDescent="0.25">
      <c r="A1747">
        <v>1482</v>
      </c>
      <c r="B1747" t="s">
        <v>18</v>
      </c>
      <c r="C1747" t="s">
        <v>26</v>
      </c>
      <c r="D1747">
        <v>5.55</v>
      </c>
      <c r="E1747" s="3">
        <v>44977</v>
      </c>
      <c r="F1747" s="3">
        <v>45134</v>
      </c>
      <c r="G1747">
        <v>27.4</v>
      </c>
      <c r="H1747" t="s">
        <v>33</v>
      </c>
      <c r="I1747">
        <v>7.43</v>
      </c>
      <c r="J1747">
        <v>559.5</v>
      </c>
      <c r="K1747">
        <v>28.9</v>
      </c>
      <c r="L1747" s="7">
        <v>581.6</v>
      </c>
      <c r="M1747" t="b">
        <v>1</v>
      </c>
      <c r="N1747" t="s">
        <v>38</v>
      </c>
      <c r="O1747" t="s">
        <v>39</v>
      </c>
      <c r="P1747" s="4">
        <v>119.52</v>
      </c>
      <c r="Q1747" s="4">
        <v>3016.46</v>
      </c>
      <c r="R1747" s="4">
        <v>258.39</v>
      </c>
    </row>
    <row r="1748" spans="1:18" x14ac:dyDescent="0.25">
      <c r="A1748">
        <v>4179</v>
      </c>
      <c r="B1748" t="s">
        <v>22</v>
      </c>
      <c r="C1748" t="s">
        <v>27</v>
      </c>
      <c r="D1748">
        <v>108.44</v>
      </c>
      <c r="E1748" s="3">
        <v>45032</v>
      </c>
      <c r="F1748" s="3">
        <v>45205</v>
      </c>
      <c r="G1748">
        <v>640.29999999999995</v>
      </c>
      <c r="H1748" t="s">
        <v>32</v>
      </c>
      <c r="I1748">
        <v>4.74</v>
      </c>
      <c r="J1748">
        <v>407.2</v>
      </c>
      <c r="K1748">
        <v>20.100000000000001</v>
      </c>
      <c r="L1748" s="7">
        <v>152</v>
      </c>
      <c r="M1748" t="b">
        <v>1</v>
      </c>
      <c r="N1748" t="s">
        <v>36</v>
      </c>
      <c r="O1748" t="s">
        <v>39</v>
      </c>
      <c r="P1748" s="4">
        <v>149.61000000000001</v>
      </c>
      <c r="Q1748" s="4">
        <v>109660.62</v>
      </c>
      <c r="R1748" s="4">
        <v>-13865.34</v>
      </c>
    </row>
    <row r="1749" spans="1:18" x14ac:dyDescent="0.25">
      <c r="A1749">
        <v>2249</v>
      </c>
      <c r="B1749" t="s">
        <v>20</v>
      </c>
      <c r="C1749" t="s">
        <v>27</v>
      </c>
      <c r="D1749">
        <v>76.23</v>
      </c>
      <c r="E1749" s="3">
        <v>45015</v>
      </c>
      <c r="F1749" s="3">
        <v>45105</v>
      </c>
      <c r="G1749">
        <v>242.54</v>
      </c>
      <c r="H1749" t="s">
        <v>33</v>
      </c>
      <c r="I1749">
        <v>6.67</v>
      </c>
      <c r="J1749">
        <v>1589.4</v>
      </c>
      <c r="K1749">
        <v>19.7</v>
      </c>
      <c r="L1749" s="7">
        <v>88</v>
      </c>
      <c r="M1749" t="b">
        <v>1</v>
      </c>
      <c r="N1749" t="s">
        <v>38</v>
      </c>
      <c r="O1749" t="s">
        <v>40</v>
      </c>
      <c r="P1749" s="4">
        <v>145.07</v>
      </c>
      <c r="Q1749" s="4">
        <v>98442.31</v>
      </c>
      <c r="R1749" s="4">
        <v>-63257.03</v>
      </c>
    </row>
    <row r="1750" spans="1:18" x14ac:dyDescent="0.25">
      <c r="A1750">
        <v>1630</v>
      </c>
      <c r="B1750" t="s">
        <v>20</v>
      </c>
      <c r="C1750" t="s">
        <v>28</v>
      </c>
      <c r="D1750">
        <v>23.38</v>
      </c>
      <c r="E1750" s="3">
        <v>44972</v>
      </c>
      <c r="F1750" s="3">
        <v>45116</v>
      </c>
      <c r="G1750">
        <v>66.87</v>
      </c>
      <c r="H1750" t="s">
        <v>31</v>
      </c>
      <c r="I1750">
        <v>6.48</v>
      </c>
      <c r="J1750">
        <v>289.89999999999998</v>
      </c>
      <c r="K1750">
        <v>25.4</v>
      </c>
      <c r="L1750" s="7">
        <v>195.5</v>
      </c>
      <c r="M1750" t="b">
        <v>0</v>
      </c>
      <c r="N1750" t="s">
        <v>63</v>
      </c>
      <c r="O1750" t="s">
        <v>39</v>
      </c>
      <c r="P1750" s="4">
        <v>343.33</v>
      </c>
      <c r="Q1750" s="4">
        <v>23468.01</v>
      </c>
      <c r="R1750" s="4">
        <v>-509.53</v>
      </c>
    </row>
    <row r="1751" spans="1:18" x14ac:dyDescent="0.25">
      <c r="A1751">
        <v>9853</v>
      </c>
      <c r="B1751" t="s">
        <v>21</v>
      </c>
      <c r="C1751" t="s">
        <v>25</v>
      </c>
      <c r="D1751">
        <v>57.96</v>
      </c>
      <c r="E1751" s="3">
        <v>44947</v>
      </c>
      <c r="F1751" s="3">
        <v>45057</v>
      </c>
      <c r="G1751">
        <v>333.64</v>
      </c>
      <c r="H1751" t="s">
        <v>32</v>
      </c>
      <c r="I1751">
        <v>5.08</v>
      </c>
      <c r="J1751">
        <v>388.2</v>
      </c>
      <c r="K1751">
        <v>24</v>
      </c>
      <c r="L1751" s="7">
        <v>277.10000000000002</v>
      </c>
      <c r="M1751" t="b">
        <v>0</v>
      </c>
      <c r="N1751" t="s">
        <v>35</v>
      </c>
      <c r="O1751" t="s">
        <v>40</v>
      </c>
      <c r="P1751" s="4">
        <v>74.45</v>
      </c>
      <c r="Q1751" s="4">
        <v>59011.81</v>
      </c>
      <c r="R1751" s="4">
        <v>-34172.31</v>
      </c>
    </row>
    <row r="1752" spans="1:18" x14ac:dyDescent="0.25">
      <c r="A1752">
        <v>3852</v>
      </c>
      <c r="B1752" t="s">
        <v>18</v>
      </c>
      <c r="C1752" t="s">
        <v>27</v>
      </c>
      <c r="D1752">
        <v>41.73</v>
      </c>
      <c r="E1752" s="3">
        <v>45025</v>
      </c>
      <c r="F1752" s="3">
        <v>45218</v>
      </c>
      <c r="G1752">
        <v>144.83000000000001</v>
      </c>
      <c r="H1752" t="s">
        <v>33</v>
      </c>
      <c r="I1752">
        <v>5.67</v>
      </c>
      <c r="J1752">
        <v>301.89999999999998</v>
      </c>
      <c r="K1752">
        <v>31.3</v>
      </c>
      <c r="L1752" s="7">
        <v>218.4</v>
      </c>
      <c r="M1752" t="b">
        <v>1</v>
      </c>
      <c r="N1752" t="s">
        <v>34</v>
      </c>
      <c r="O1752" t="s">
        <v>40</v>
      </c>
      <c r="P1752" s="4">
        <v>151.36000000000001</v>
      </c>
      <c r="Q1752" s="4">
        <v>73964.13</v>
      </c>
      <c r="R1752" s="4">
        <v>-52042.66</v>
      </c>
    </row>
    <row r="1753" spans="1:18" x14ac:dyDescent="0.25">
      <c r="A1753">
        <v>1987</v>
      </c>
      <c r="B1753" t="s">
        <v>21</v>
      </c>
      <c r="C1753" t="s">
        <v>26</v>
      </c>
      <c r="D1753">
        <v>274.89</v>
      </c>
      <c r="E1753" s="3">
        <v>44964</v>
      </c>
      <c r="F1753" s="3">
        <v>45125</v>
      </c>
      <c r="G1753">
        <v>1387.76</v>
      </c>
      <c r="H1753" t="s">
        <v>33</v>
      </c>
      <c r="I1753">
        <v>5.44</v>
      </c>
      <c r="J1753">
        <v>878</v>
      </c>
      <c r="K1753">
        <v>31.4</v>
      </c>
      <c r="L1753" s="7">
        <v>509.1</v>
      </c>
      <c r="M1753" t="b">
        <v>1</v>
      </c>
      <c r="N1753" t="s">
        <v>38</v>
      </c>
      <c r="O1753" t="s">
        <v>39</v>
      </c>
      <c r="P1753" s="4">
        <v>121.84</v>
      </c>
      <c r="Q1753" s="4">
        <v>522562.5</v>
      </c>
      <c r="R1753" s="4">
        <v>-353477.82</v>
      </c>
    </row>
    <row r="1754" spans="1:18" x14ac:dyDescent="0.25">
      <c r="A1754">
        <v>8622</v>
      </c>
      <c r="B1754" t="s">
        <v>21</v>
      </c>
      <c r="C1754" t="s">
        <v>23</v>
      </c>
      <c r="D1754">
        <v>46.38</v>
      </c>
      <c r="E1754" s="3">
        <v>44995</v>
      </c>
      <c r="F1754" s="3">
        <v>45130</v>
      </c>
      <c r="G1754">
        <v>103.83</v>
      </c>
      <c r="H1754" t="s">
        <v>33</v>
      </c>
      <c r="I1754">
        <v>4.78</v>
      </c>
      <c r="J1754">
        <v>1052.2</v>
      </c>
      <c r="K1754">
        <v>19.899999999999999</v>
      </c>
      <c r="L1754" s="7">
        <v>321.2</v>
      </c>
      <c r="M1754" t="b">
        <v>1</v>
      </c>
      <c r="N1754" t="s">
        <v>34</v>
      </c>
      <c r="O1754" t="s">
        <v>40</v>
      </c>
      <c r="P1754" s="4">
        <v>894.4</v>
      </c>
      <c r="Q1754" s="4">
        <v>80751.710000000006</v>
      </c>
      <c r="R1754" s="4">
        <v>12113.84</v>
      </c>
    </row>
    <row r="1755" spans="1:18" x14ac:dyDescent="0.25">
      <c r="A1755">
        <v>8327</v>
      </c>
      <c r="B1755" t="s">
        <v>18</v>
      </c>
      <c r="C1755" t="s">
        <v>26</v>
      </c>
      <c r="D1755">
        <v>163.61000000000001</v>
      </c>
      <c r="E1755" s="3">
        <v>44989</v>
      </c>
      <c r="F1755" s="3">
        <v>45149</v>
      </c>
      <c r="G1755">
        <v>863.73</v>
      </c>
      <c r="H1755" t="s">
        <v>32</v>
      </c>
      <c r="I1755">
        <v>6.25</v>
      </c>
      <c r="J1755">
        <v>231.8</v>
      </c>
      <c r="K1755">
        <v>31</v>
      </c>
      <c r="L1755" s="7">
        <v>185.4</v>
      </c>
      <c r="M1755" t="b">
        <v>0</v>
      </c>
      <c r="N1755" t="s">
        <v>63</v>
      </c>
      <c r="O1755" t="s">
        <v>41</v>
      </c>
      <c r="P1755" s="4">
        <v>117.98</v>
      </c>
      <c r="Q1755" s="4">
        <v>106068.56</v>
      </c>
      <c r="R1755" s="4">
        <v>-4165.6899999999996</v>
      </c>
    </row>
    <row r="1756" spans="1:18" x14ac:dyDescent="0.25">
      <c r="A1756">
        <v>9841</v>
      </c>
      <c r="B1756" t="s">
        <v>22</v>
      </c>
      <c r="C1756" t="s">
        <v>26</v>
      </c>
      <c r="D1756">
        <v>179.97</v>
      </c>
      <c r="E1756" s="3">
        <v>45039</v>
      </c>
      <c r="F1756" s="3">
        <v>45160</v>
      </c>
      <c r="G1756">
        <v>763.96</v>
      </c>
      <c r="H1756" t="s">
        <v>31</v>
      </c>
      <c r="I1756">
        <v>7.48</v>
      </c>
      <c r="J1756">
        <v>1024.9000000000001</v>
      </c>
      <c r="K1756">
        <v>27</v>
      </c>
      <c r="L1756" s="7">
        <v>299.14690721649441</v>
      </c>
      <c r="M1756" t="b">
        <v>0</v>
      </c>
      <c r="N1756" t="s">
        <v>35</v>
      </c>
      <c r="O1756" t="s">
        <v>40</v>
      </c>
      <c r="P1756" s="4">
        <v>121.37</v>
      </c>
      <c r="Q1756" s="4">
        <v>168202.42</v>
      </c>
      <c r="R1756" s="4">
        <v>-75480.59</v>
      </c>
    </row>
    <row r="1757" spans="1:18" x14ac:dyDescent="0.25">
      <c r="A1757">
        <v>2100</v>
      </c>
      <c r="B1757" t="s">
        <v>20</v>
      </c>
      <c r="C1757" t="s">
        <v>28</v>
      </c>
      <c r="D1757">
        <v>165.33</v>
      </c>
      <c r="E1757" s="3">
        <v>44976</v>
      </c>
      <c r="F1757" s="3">
        <v>45204</v>
      </c>
      <c r="G1757">
        <v>470.04</v>
      </c>
      <c r="H1757" t="s">
        <v>30</v>
      </c>
      <c r="I1757">
        <v>6.18</v>
      </c>
      <c r="J1757">
        <v>830</v>
      </c>
      <c r="K1757">
        <v>26.1</v>
      </c>
      <c r="L1757" s="7">
        <v>118.8</v>
      </c>
      <c r="M1757" t="b">
        <v>1</v>
      </c>
      <c r="N1757" t="s">
        <v>37</v>
      </c>
      <c r="O1757" t="s">
        <v>39</v>
      </c>
      <c r="P1757" s="4">
        <v>355.21</v>
      </c>
      <c r="Q1757" s="4">
        <v>259062.45</v>
      </c>
      <c r="R1757" s="4">
        <v>-92099.54</v>
      </c>
    </row>
    <row r="1758" spans="1:18" x14ac:dyDescent="0.25">
      <c r="A1758">
        <v>7652</v>
      </c>
      <c r="B1758" t="s">
        <v>22</v>
      </c>
      <c r="C1758" t="s">
        <v>25</v>
      </c>
      <c r="D1758">
        <v>34.22</v>
      </c>
      <c r="E1758" s="3">
        <v>44938</v>
      </c>
      <c r="F1758" s="3">
        <v>45036</v>
      </c>
      <c r="G1758">
        <v>135.94</v>
      </c>
      <c r="H1758" t="s">
        <v>33</v>
      </c>
      <c r="I1758">
        <v>6.14</v>
      </c>
      <c r="J1758">
        <v>1437.8</v>
      </c>
      <c r="K1758">
        <v>19.5</v>
      </c>
      <c r="L1758" s="7">
        <v>117.6</v>
      </c>
      <c r="M1758" t="b">
        <v>0</v>
      </c>
      <c r="N1758" t="s">
        <v>35</v>
      </c>
      <c r="O1758" t="s">
        <v>39</v>
      </c>
      <c r="P1758" s="4">
        <v>76.400000000000006</v>
      </c>
      <c r="Q1758" s="4">
        <v>67125.58</v>
      </c>
      <c r="R1758" s="4">
        <v>-56739.76</v>
      </c>
    </row>
    <row r="1759" spans="1:18" x14ac:dyDescent="0.25">
      <c r="A1759">
        <v>9632</v>
      </c>
      <c r="B1759" t="s">
        <v>19</v>
      </c>
      <c r="C1759" t="s">
        <v>25</v>
      </c>
      <c r="D1759">
        <v>99.05</v>
      </c>
      <c r="E1759" s="3">
        <v>44995</v>
      </c>
      <c r="F1759" s="3">
        <v>45214</v>
      </c>
      <c r="G1759">
        <v>493.74</v>
      </c>
      <c r="H1759" t="s">
        <v>32</v>
      </c>
      <c r="I1759">
        <v>4.62</v>
      </c>
      <c r="J1759">
        <v>1527.9</v>
      </c>
      <c r="K1759">
        <v>29.8</v>
      </c>
      <c r="L1759" s="7">
        <v>184.9</v>
      </c>
      <c r="M1759" t="b">
        <v>1</v>
      </c>
      <c r="N1759" t="s">
        <v>36</v>
      </c>
      <c r="O1759" t="s">
        <v>40</v>
      </c>
      <c r="P1759" s="4">
        <v>75.430000000000007</v>
      </c>
      <c r="Q1759" s="4">
        <v>85521.98</v>
      </c>
      <c r="R1759" s="4">
        <v>-48279.17</v>
      </c>
    </row>
    <row r="1760" spans="1:18" x14ac:dyDescent="0.25">
      <c r="A1760">
        <v>8421</v>
      </c>
      <c r="B1760" t="s">
        <v>19</v>
      </c>
      <c r="C1760" t="s">
        <v>27</v>
      </c>
      <c r="D1760">
        <v>20.12</v>
      </c>
      <c r="E1760" s="3">
        <v>44999</v>
      </c>
      <c r="F1760" s="3">
        <v>45165</v>
      </c>
      <c r="G1760">
        <v>31.38</v>
      </c>
      <c r="H1760" t="s">
        <v>30</v>
      </c>
      <c r="I1760">
        <v>4.92</v>
      </c>
      <c r="J1760">
        <v>1295.9000000000001</v>
      </c>
      <c r="K1760">
        <v>19</v>
      </c>
      <c r="L1760" s="7">
        <v>92.2</v>
      </c>
      <c r="M1760" t="b">
        <v>1</v>
      </c>
      <c r="N1760" t="s">
        <v>36</v>
      </c>
      <c r="O1760" t="s">
        <v>39</v>
      </c>
      <c r="P1760" s="4">
        <v>154.61000000000001</v>
      </c>
      <c r="Q1760" s="4">
        <v>37167.99</v>
      </c>
      <c r="R1760" s="4">
        <v>-32316.33</v>
      </c>
    </row>
    <row r="1761" spans="1:18" x14ac:dyDescent="0.25">
      <c r="A1761">
        <v>6016</v>
      </c>
      <c r="B1761" t="s">
        <v>19</v>
      </c>
      <c r="C1761" t="s">
        <v>29</v>
      </c>
      <c r="D1761">
        <v>121.72</v>
      </c>
      <c r="E1761" s="3">
        <v>44970</v>
      </c>
      <c r="F1761" s="3">
        <v>45152</v>
      </c>
      <c r="G1761">
        <v>570.54</v>
      </c>
      <c r="H1761" t="s">
        <v>33</v>
      </c>
      <c r="I1761">
        <v>6.04</v>
      </c>
      <c r="J1761">
        <v>957.6</v>
      </c>
      <c r="K1761">
        <v>22.4</v>
      </c>
      <c r="L1761" s="7">
        <v>463.4</v>
      </c>
      <c r="M1761" t="b">
        <v>1</v>
      </c>
      <c r="N1761" t="s">
        <v>37</v>
      </c>
      <c r="O1761" t="s">
        <v>39</v>
      </c>
      <c r="P1761" s="4">
        <v>60.28</v>
      </c>
      <c r="Q1761" s="4">
        <v>195789.36</v>
      </c>
      <c r="R1761" s="4">
        <v>-161397.21</v>
      </c>
    </row>
    <row r="1762" spans="1:18" x14ac:dyDescent="0.25">
      <c r="A1762">
        <v>1769</v>
      </c>
      <c r="B1762" t="s">
        <v>18</v>
      </c>
      <c r="C1762" t="s">
        <v>26</v>
      </c>
      <c r="D1762">
        <v>60.64</v>
      </c>
      <c r="E1762" s="3">
        <v>44978</v>
      </c>
      <c r="F1762" s="3">
        <v>45113</v>
      </c>
      <c r="G1762">
        <v>255.17</v>
      </c>
      <c r="H1762" t="s">
        <v>32</v>
      </c>
      <c r="I1762">
        <v>7.46</v>
      </c>
      <c r="J1762">
        <v>545.79999999999995</v>
      </c>
      <c r="K1762">
        <v>19.5</v>
      </c>
      <c r="L1762" s="7">
        <v>222</v>
      </c>
      <c r="M1762" t="b">
        <v>1</v>
      </c>
      <c r="N1762" t="s">
        <v>36</v>
      </c>
      <c r="O1762" t="s">
        <v>39</v>
      </c>
      <c r="P1762" s="4">
        <v>127.13</v>
      </c>
      <c r="Q1762" s="4">
        <v>119774.65</v>
      </c>
      <c r="R1762" s="4">
        <v>-87334.89</v>
      </c>
    </row>
    <row r="1763" spans="1:18" x14ac:dyDescent="0.25">
      <c r="A1763">
        <v>2343</v>
      </c>
      <c r="B1763" t="s">
        <v>21</v>
      </c>
      <c r="C1763" t="s">
        <v>24</v>
      </c>
      <c r="D1763">
        <v>170.68</v>
      </c>
      <c r="E1763" s="3">
        <v>44935</v>
      </c>
      <c r="F1763" s="3">
        <v>45170</v>
      </c>
      <c r="G1763">
        <v>444.01</v>
      </c>
      <c r="H1763" t="s">
        <v>31</v>
      </c>
      <c r="I1763">
        <v>7.13</v>
      </c>
      <c r="J1763">
        <v>1555.4</v>
      </c>
      <c r="K1763">
        <v>26.5</v>
      </c>
      <c r="L1763" s="7">
        <v>451.4</v>
      </c>
      <c r="M1763" t="b">
        <v>1</v>
      </c>
      <c r="N1763" t="s">
        <v>63</v>
      </c>
      <c r="O1763" t="s">
        <v>39</v>
      </c>
      <c r="P1763" s="4">
        <v>154.22</v>
      </c>
      <c r="Q1763" s="4">
        <v>109299.76</v>
      </c>
      <c r="R1763" s="4">
        <v>-40824.54</v>
      </c>
    </row>
    <row r="1764" spans="1:18" x14ac:dyDescent="0.25">
      <c r="A1764">
        <v>5358</v>
      </c>
      <c r="B1764" t="s">
        <v>22</v>
      </c>
      <c r="C1764" t="s">
        <v>29</v>
      </c>
      <c r="D1764">
        <v>209.38</v>
      </c>
      <c r="E1764" s="3">
        <v>45025</v>
      </c>
      <c r="F1764" s="3">
        <v>45157</v>
      </c>
      <c r="G1764">
        <v>1102.3699999999999</v>
      </c>
      <c r="H1764" t="s">
        <v>33</v>
      </c>
      <c r="I1764">
        <v>5.52</v>
      </c>
      <c r="J1764">
        <v>746.7</v>
      </c>
      <c r="K1764">
        <v>28.3</v>
      </c>
      <c r="L1764" s="7">
        <v>469.5</v>
      </c>
      <c r="M1764" t="b">
        <v>1</v>
      </c>
      <c r="N1764" t="s">
        <v>38</v>
      </c>
      <c r="O1764" t="s">
        <v>39</v>
      </c>
      <c r="P1764" s="4">
        <v>65.42</v>
      </c>
      <c r="Q1764" s="4">
        <v>228667.8</v>
      </c>
      <c r="R1764" s="4">
        <v>-156550.75</v>
      </c>
    </row>
    <row r="1765" spans="1:18" x14ac:dyDescent="0.25">
      <c r="A1765">
        <v>7780</v>
      </c>
      <c r="B1765" t="s">
        <v>20</v>
      </c>
      <c r="C1765" t="s">
        <v>29</v>
      </c>
      <c r="D1765">
        <v>161.97999999999999</v>
      </c>
      <c r="E1765" s="3">
        <v>44991</v>
      </c>
      <c r="F1765" s="3">
        <v>45169</v>
      </c>
      <c r="G1765">
        <v>488.74</v>
      </c>
      <c r="H1765" t="s">
        <v>32</v>
      </c>
      <c r="I1765">
        <v>6.13</v>
      </c>
      <c r="J1765">
        <v>770.1</v>
      </c>
      <c r="K1765">
        <v>32.299999999999997</v>
      </c>
      <c r="L1765" s="7">
        <v>180.6</v>
      </c>
      <c r="M1765" t="b">
        <v>1</v>
      </c>
      <c r="N1765" t="s">
        <v>34</v>
      </c>
      <c r="O1765" t="s">
        <v>39</v>
      </c>
      <c r="P1765" s="4">
        <v>53.24</v>
      </c>
      <c r="Q1765" s="4">
        <v>197157.6</v>
      </c>
      <c r="R1765" s="4">
        <v>-171137.08</v>
      </c>
    </row>
    <row r="1766" spans="1:18" x14ac:dyDescent="0.25">
      <c r="A1766">
        <v>7602</v>
      </c>
      <c r="B1766" t="s">
        <v>19</v>
      </c>
      <c r="C1766" t="s">
        <v>25</v>
      </c>
      <c r="D1766">
        <v>133.1</v>
      </c>
      <c r="E1766" s="3">
        <v>45044</v>
      </c>
      <c r="F1766" s="3">
        <v>45283</v>
      </c>
      <c r="G1766">
        <v>383.9</v>
      </c>
      <c r="H1766" t="s">
        <v>33</v>
      </c>
      <c r="I1766">
        <v>6.16</v>
      </c>
      <c r="J1766">
        <v>1665.6</v>
      </c>
      <c r="K1766">
        <v>29.7</v>
      </c>
      <c r="L1766" s="7">
        <v>335.1</v>
      </c>
      <c r="M1766" t="b">
        <v>0</v>
      </c>
      <c r="N1766" t="s">
        <v>35</v>
      </c>
      <c r="O1766" t="s">
        <v>39</v>
      </c>
      <c r="P1766" s="4">
        <v>81.7</v>
      </c>
      <c r="Q1766" s="4">
        <v>200731.3</v>
      </c>
      <c r="R1766" s="4">
        <v>-169366.67</v>
      </c>
    </row>
    <row r="1767" spans="1:18" x14ac:dyDescent="0.25">
      <c r="A1767">
        <v>3349</v>
      </c>
      <c r="B1767" t="s">
        <v>22</v>
      </c>
      <c r="C1767" t="s">
        <v>25</v>
      </c>
      <c r="D1767">
        <v>119.26</v>
      </c>
      <c r="E1767" s="3">
        <v>45037</v>
      </c>
      <c r="F1767" s="3">
        <v>45259</v>
      </c>
      <c r="G1767">
        <v>459.88</v>
      </c>
      <c r="H1767" t="s">
        <v>32</v>
      </c>
      <c r="I1767">
        <v>6.56</v>
      </c>
      <c r="J1767">
        <v>1761</v>
      </c>
      <c r="K1767">
        <v>33.4</v>
      </c>
      <c r="L1767" s="7">
        <v>335.8</v>
      </c>
      <c r="M1767" t="b">
        <v>1</v>
      </c>
      <c r="N1767" t="s">
        <v>36</v>
      </c>
      <c r="O1767" t="s">
        <v>39</v>
      </c>
      <c r="P1767" s="4">
        <v>75.67</v>
      </c>
      <c r="Q1767" s="4">
        <v>176619.06</v>
      </c>
      <c r="R1767" s="4">
        <v>-141819.94</v>
      </c>
    </row>
    <row r="1768" spans="1:18" x14ac:dyDescent="0.25">
      <c r="A1768">
        <v>6699</v>
      </c>
      <c r="B1768" t="s">
        <v>19</v>
      </c>
      <c r="C1768" t="s">
        <v>28</v>
      </c>
      <c r="D1768">
        <v>253.3</v>
      </c>
      <c r="E1768" s="3">
        <v>44936</v>
      </c>
      <c r="F1768" s="3">
        <v>45106</v>
      </c>
      <c r="G1768">
        <v>1236.29</v>
      </c>
      <c r="H1768" t="s">
        <v>31</v>
      </c>
      <c r="I1768">
        <v>6.56</v>
      </c>
      <c r="J1768">
        <v>961</v>
      </c>
      <c r="K1768">
        <v>30.2</v>
      </c>
      <c r="L1768" s="7">
        <v>529.29999999999995</v>
      </c>
      <c r="M1768" t="b">
        <v>1</v>
      </c>
      <c r="N1768" t="s">
        <v>36</v>
      </c>
      <c r="O1768" t="s">
        <v>39</v>
      </c>
      <c r="P1768" s="4">
        <v>342.02</v>
      </c>
      <c r="Q1768" s="4">
        <v>471015.91</v>
      </c>
      <c r="R1768" s="4">
        <v>-48180</v>
      </c>
    </row>
    <row r="1769" spans="1:18" x14ac:dyDescent="0.25">
      <c r="A1769">
        <v>2241</v>
      </c>
      <c r="B1769" t="s">
        <v>19</v>
      </c>
      <c r="C1769" t="s">
        <v>28</v>
      </c>
      <c r="D1769">
        <v>69.709999999999994</v>
      </c>
      <c r="E1769" s="3">
        <v>44972</v>
      </c>
      <c r="F1769" s="3">
        <v>45210</v>
      </c>
      <c r="G1769">
        <v>428.31</v>
      </c>
      <c r="H1769" t="s">
        <v>31</v>
      </c>
      <c r="I1769">
        <v>6.87</v>
      </c>
      <c r="J1769">
        <v>1797.2</v>
      </c>
      <c r="K1769">
        <v>22.8</v>
      </c>
      <c r="L1769" s="7">
        <v>64.099999999999994</v>
      </c>
      <c r="M1769" t="b">
        <v>0</v>
      </c>
      <c r="N1769" t="s">
        <v>35</v>
      </c>
      <c r="O1769" t="s">
        <v>40</v>
      </c>
      <c r="P1769" s="4">
        <v>352.34</v>
      </c>
      <c r="Q1769" s="4">
        <v>122550.86</v>
      </c>
      <c r="R1769" s="4">
        <v>28359.89</v>
      </c>
    </row>
    <row r="1770" spans="1:18" x14ac:dyDescent="0.25">
      <c r="A1770">
        <v>2125</v>
      </c>
      <c r="B1770" t="s">
        <v>20</v>
      </c>
      <c r="C1770" t="s">
        <v>25</v>
      </c>
      <c r="D1770">
        <v>221.59</v>
      </c>
      <c r="E1770" s="3">
        <v>45029</v>
      </c>
      <c r="F1770" s="3">
        <v>45224</v>
      </c>
      <c r="G1770">
        <v>489</v>
      </c>
      <c r="H1770" t="s">
        <v>32</v>
      </c>
      <c r="I1770">
        <v>4.57</v>
      </c>
      <c r="J1770">
        <v>1590.3</v>
      </c>
      <c r="K1770">
        <v>26.8</v>
      </c>
      <c r="L1770" s="7">
        <v>224.2</v>
      </c>
      <c r="M1770" t="b">
        <v>0</v>
      </c>
      <c r="N1770" t="s">
        <v>35</v>
      </c>
      <c r="O1770" t="s">
        <v>41</v>
      </c>
      <c r="P1770" s="4">
        <v>80.14</v>
      </c>
      <c r="Q1770" s="4">
        <v>129200.04</v>
      </c>
      <c r="R1770" s="4">
        <v>-90011.58</v>
      </c>
    </row>
    <row r="1771" spans="1:18" x14ac:dyDescent="0.25">
      <c r="A1771">
        <v>7764</v>
      </c>
      <c r="B1771" t="s">
        <v>18</v>
      </c>
      <c r="C1771" t="s">
        <v>23</v>
      </c>
      <c r="D1771">
        <v>228.46</v>
      </c>
      <c r="E1771" s="3">
        <v>45026</v>
      </c>
      <c r="F1771" s="3">
        <v>45147</v>
      </c>
      <c r="G1771">
        <v>795.58</v>
      </c>
      <c r="H1771" t="s">
        <v>30</v>
      </c>
      <c r="I1771">
        <v>7.33</v>
      </c>
      <c r="J1771">
        <v>1327</v>
      </c>
      <c r="K1771">
        <v>25.3</v>
      </c>
      <c r="L1771" s="7">
        <v>535.4</v>
      </c>
      <c r="M1771" t="b">
        <v>1</v>
      </c>
      <c r="N1771" t="s">
        <v>36</v>
      </c>
      <c r="O1771" t="s">
        <v>39</v>
      </c>
      <c r="P1771" s="4">
        <v>899.72</v>
      </c>
      <c r="Q1771" s="4">
        <v>280962.43</v>
      </c>
      <c r="R1771" s="4">
        <v>434836.81</v>
      </c>
    </row>
    <row r="1772" spans="1:18" x14ac:dyDescent="0.25">
      <c r="A1772">
        <v>6101</v>
      </c>
      <c r="B1772" t="s">
        <v>21</v>
      </c>
      <c r="C1772" t="s">
        <v>23</v>
      </c>
      <c r="D1772">
        <v>128.66</v>
      </c>
      <c r="E1772" s="3">
        <v>44984</v>
      </c>
      <c r="F1772" s="3">
        <v>45134</v>
      </c>
      <c r="G1772">
        <v>236.08</v>
      </c>
      <c r="H1772" t="s">
        <v>31</v>
      </c>
      <c r="I1772">
        <v>4.71</v>
      </c>
      <c r="J1772">
        <v>670.1</v>
      </c>
      <c r="K1772">
        <v>27.1</v>
      </c>
      <c r="L1772" s="7">
        <v>180.2</v>
      </c>
      <c r="M1772" t="b">
        <v>1</v>
      </c>
      <c r="N1772" t="s">
        <v>37</v>
      </c>
      <c r="O1772" t="s">
        <v>39</v>
      </c>
      <c r="P1772" s="4">
        <v>901.85</v>
      </c>
      <c r="Q1772" s="4">
        <v>142888.75</v>
      </c>
      <c r="R1772" s="4">
        <v>70020</v>
      </c>
    </row>
    <row r="1773" spans="1:18" x14ac:dyDescent="0.25">
      <c r="A1773">
        <v>8843</v>
      </c>
      <c r="B1773" t="s">
        <v>18</v>
      </c>
      <c r="C1773" t="s">
        <v>24</v>
      </c>
      <c r="D1773">
        <v>92.7</v>
      </c>
      <c r="E1773" s="3">
        <v>44963</v>
      </c>
      <c r="F1773" s="3">
        <v>45103</v>
      </c>
      <c r="G1773">
        <v>490.64</v>
      </c>
      <c r="H1773" t="s">
        <v>33</v>
      </c>
      <c r="I1773">
        <v>5.93</v>
      </c>
      <c r="J1773">
        <v>1724.7</v>
      </c>
      <c r="K1773">
        <v>27.2</v>
      </c>
      <c r="L1773" s="7">
        <v>125.3</v>
      </c>
      <c r="M1773" t="b">
        <v>1</v>
      </c>
      <c r="N1773" t="s">
        <v>34</v>
      </c>
      <c r="O1773" t="s">
        <v>39</v>
      </c>
      <c r="P1773" s="4">
        <v>157.44999999999999</v>
      </c>
      <c r="Q1773" s="4">
        <v>185002.95</v>
      </c>
      <c r="R1773" s="4">
        <v>-107751.67999999999</v>
      </c>
    </row>
    <row r="1774" spans="1:18" x14ac:dyDescent="0.25">
      <c r="A1774">
        <v>1072</v>
      </c>
      <c r="B1774" t="s">
        <v>22</v>
      </c>
      <c r="C1774" t="s">
        <v>25</v>
      </c>
      <c r="D1774">
        <v>143.81</v>
      </c>
      <c r="E1774" s="3">
        <v>44978</v>
      </c>
      <c r="F1774" s="3">
        <v>45119</v>
      </c>
      <c r="G1774">
        <v>537.66</v>
      </c>
      <c r="H1774" t="s">
        <v>31</v>
      </c>
      <c r="I1774">
        <v>7.26</v>
      </c>
      <c r="J1774">
        <v>1602.6</v>
      </c>
      <c r="K1774">
        <v>29.2</v>
      </c>
      <c r="L1774" s="7">
        <v>366.9</v>
      </c>
      <c r="M1774" t="b">
        <v>0</v>
      </c>
      <c r="N1774" t="s">
        <v>35</v>
      </c>
      <c r="O1774" t="s">
        <v>41</v>
      </c>
      <c r="P1774" s="4">
        <v>83.4</v>
      </c>
      <c r="Q1774" s="4">
        <v>164071</v>
      </c>
      <c r="R1774" s="4">
        <v>-119230.16</v>
      </c>
    </row>
    <row r="1775" spans="1:18" x14ac:dyDescent="0.25">
      <c r="A1775">
        <v>6472</v>
      </c>
      <c r="B1775" t="s">
        <v>18</v>
      </c>
      <c r="C1775" t="s">
        <v>27</v>
      </c>
      <c r="D1775">
        <v>32.5</v>
      </c>
      <c r="E1775" s="3">
        <v>45038</v>
      </c>
      <c r="F1775" s="3">
        <v>45242</v>
      </c>
      <c r="G1775">
        <v>163.63</v>
      </c>
      <c r="H1775" t="s">
        <v>33</v>
      </c>
      <c r="I1775">
        <v>5.96</v>
      </c>
      <c r="J1775">
        <v>585.20000000000005</v>
      </c>
      <c r="K1775">
        <v>19.3</v>
      </c>
      <c r="L1775" s="7">
        <v>218.2</v>
      </c>
      <c r="M1775" t="b">
        <v>1</v>
      </c>
      <c r="N1775" t="s">
        <v>36</v>
      </c>
      <c r="O1775" t="s">
        <v>40</v>
      </c>
      <c r="P1775" s="4">
        <v>142.62</v>
      </c>
      <c r="Q1775" s="4">
        <v>49527.68</v>
      </c>
      <c r="R1775" s="4">
        <v>-26190.77</v>
      </c>
    </row>
    <row r="1776" spans="1:18" x14ac:dyDescent="0.25">
      <c r="A1776">
        <v>6189</v>
      </c>
      <c r="B1776" t="s">
        <v>22</v>
      </c>
      <c r="C1776" t="s">
        <v>28</v>
      </c>
      <c r="D1776">
        <v>18.55</v>
      </c>
      <c r="E1776" s="3">
        <v>45025</v>
      </c>
      <c r="F1776" s="3">
        <v>45202</v>
      </c>
      <c r="G1776">
        <v>57.71</v>
      </c>
      <c r="H1776" t="s">
        <v>31</v>
      </c>
      <c r="I1776">
        <v>4.6900000000000004</v>
      </c>
      <c r="J1776">
        <v>982.7</v>
      </c>
      <c r="K1776">
        <v>29.9</v>
      </c>
      <c r="L1776" s="7">
        <v>314.06086404066082</v>
      </c>
      <c r="M1776" t="b">
        <v>0</v>
      </c>
      <c r="N1776" t="s">
        <v>35</v>
      </c>
      <c r="O1776" t="s">
        <v>39</v>
      </c>
      <c r="P1776" s="4">
        <v>354.3</v>
      </c>
      <c r="Q1776" s="4">
        <v>17189.25</v>
      </c>
      <c r="R1776" s="4">
        <v>3257.4</v>
      </c>
    </row>
    <row r="1777" spans="1:18" x14ac:dyDescent="0.25">
      <c r="A1777">
        <v>3472</v>
      </c>
      <c r="B1777" t="s">
        <v>22</v>
      </c>
      <c r="C1777" t="s">
        <v>25</v>
      </c>
      <c r="D1777">
        <v>37.92</v>
      </c>
      <c r="E1777" s="3">
        <v>45007</v>
      </c>
      <c r="F1777" s="3">
        <v>45102</v>
      </c>
      <c r="G1777">
        <v>216.96</v>
      </c>
      <c r="H1777" t="s">
        <v>31</v>
      </c>
      <c r="I1777">
        <v>5.19</v>
      </c>
      <c r="J1777">
        <v>312.10000000000002</v>
      </c>
      <c r="K1777">
        <v>20.3</v>
      </c>
      <c r="L1777" s="7">
        <v>501</v>
      </c>
      <c r="M1777" t="b">
        <v>1</v>
      </c>
      <c r="N1777" t="s">
        <v>36</v>
      </c>
      <c r="O1777" t="s">
        <v>40</v>
      </c>
      <c r="P1777" s="4">
        <v>81.599999999999994</v>
      </c>
      <c r="Q1777" s="4">
        <v>53920.1</v>
      </c>
      <c r="R1777" s="4">
        <v>-36216.160000000003</v>
      </c>
    </row>
    <row r="1778" spans="1:18" x14ac:dyDescent="0.25">
      <c r="A1778">
        <v>1707</v>
      </c>
      <c r="B1778" t="s">
        <v>21</v>
      </c>
      <c r="C1778" t="s">
        <v>23</v>
      </c>
      <c r="D1778">
        <v>60.21</v>
      </c>
      <c r="E1778" s="3">
        <v>44939</v>
      </c>
      <c r="F1778" s="3">
        <v>45160</v>
      </c>
      <c r="G1778">
        <v>251.32</v>
      </c>
      <c r="H1778" t="s">
        <v>33</v>
      </c>
      <c r="I1778">
        <v>6.24</v>
      </c>
      <c r="J1778">
        <v>1725.3</v>
      </c>
      <c r="K1778">
        <v>18.399999999999999</v>
      </c>
      <c r="L1778" s="7">
        <v>336.4</v>
      </c>
      <c r="M1778" t="b">
        <v>1</v>
      </c>
      <c r="N1778" t="s">
        <v>38</v>
      </c>
      <c r="O1778" t="s">
        <v>39</v>
      </c>
      <c r="P1778" s="4">
        <v>899.73</v>
      </c>
      <c r="Q1778" s="4">
        <v>48767.07</v>
      </c>
      <c r="R1778" s="4">
        <v>177353.07</v>
      </c>
    </row>
    <row r="1779" spans="1:18" x14ac:dyDescent="0.25">
      <c r="A1779">
        <v>2804</v>
      </c>
      <c r="B1779" t="s">
        <v>20</v>
      </c>
      <c r="C1779" t="s">
        <v>25</v>
      </c>
      <c r="D1779">
        <v>153.72999999999999</v>
      </c>
      <c r="E1779" s="3">
        <v>44932</v>
      </c>
      <c r="F1779" s="3">
        <v>45066</v>
      </c>
      <c r="G1779">
        <v>955.9</v>
      </c>
      <c r="H1779" t="s">
        <v>31</v>
      </c>
      <c r="I1779">
        <v>4.76</v>
      </c>
      <c r="J1779">
        <v>1116.4000000000001</v>
      </c>
      <c r="K1779">
        <v>26.3</v>
      </c>
      <c r="L1779" s="7">
        <v>333.7</v>
      </c>
      <c r="M1779" t="b">
        <v>1</v>
      </c>
      <c r="N1779" t="s">
        <v>37</v>
      </c>
      <c r="O1779" t="s">
        <v>39</v>
      </c>
      <c r="P1779" s="4">
        <v>72.55</v>
      </c>
      <c r="Q1779" s="4">
        <v>216053.68</v>
      </c>
      <c r="R1779" s="4">
        <v>-146703.14000000001</v>
      </c>
    </row>
    <row r="1780" spans="1:18" x14ac:dyDescent="0.25">
      <c r="A1780">
        <v>7704</v>
      </c>
      <c r="B1780" t="s">
        <v>21</v>
      </c>
      <c r="C1780" t="s">
        <v>23</v>
      </c>
      <c r="D1780">
        <v>255.5</v>
      </c>
      <c r="E1780" s="3">
        <v>44984</v>
      </c>
      <c r="F1780" s="3">
        <v>45223</v>
      </c>
      <c r="G1780">
        <v>483.94</v>
      </c>
      <c r="H1780" t="s">
        <v>33</v>
      </c>
      <c r="I1780">
        <v>5.77</v>
      </c>
      <c r="J1780">
        <v>592.29999999999995</v>
      </c>
      <c r="K1780">
        <v>27.3</v>
      </c>
      <c r="L1780" s="7">
        <v>203</v>
      </c>
      <c r="M1780" t="b">
        <v>1</v>
      </c>
      <c r="N1780" t="s">
        <v>36</v>
      </c>
      <c r="O1780" t="s">
        <v>39</v>
      </c>
      <c r="P1780" s="4">
        <v>895.57</v>
      </c>
      <c r="Q1780" s="4">
        <v>460483.91</v>
      </c>
      <c r="R1780" s="4">
        <v>-27081.759999999998</v>
      </c>
    </row>
    <row r="1781" spans="1:18" x14ac:dyDescent="0.25">
      <c r="A1781">
        <v>4713</v>
      </c>
      <c r="B1781" t="s">
        <v>18</v>
      </c>
      <c r="C1781" t="s">
        <v>25</v>
      </c>
      <c r="D1781">
        <v>74.510000000000005</v>
      </c>
      <c r="E1781" s="3">
        <v>45027</v>
      </c>
      <c r="F1781" s="3">
        <v>45260</v>
      </c>
      <c r="G1781">
        <v>303.36</v>
      </c>
      <c r="H1781" t="s">
        <v>33</v>
      </c>
      <c r="I1781">
        <v>5.49</v>
      </c>
      <c r="J1781">
        <v>667.8</v>
      </c>
      <c r="K1781">
        <v>18.600000000000001</v>
      </c>
      <c r="L1781" s="7">
        <v>486.1</v>
      </c>
      <c r="M1781" t="b">
        <v>1</v>
      </c>
      <c r="N1781" t="s">
        <v>36</v>
      </c>
      <c r="O1781" t="s">
        <v>39</v>
      </c>
      <c r="P1781" s="4">
        <v>75.91</v>
      </c>
      <c r="Q1781" s="4">
        <v>39405.11</v>
      </c>
      <c r="R1781" s="4">
        <v>-16377.05</v>
      </c>
    </row>
    <row r="1782" spans="1:18" x14ac:dyDescent="0.25">
      <c r="A1782">
        <v>6051</v>
      </c>
      <c r="B1782" t="s">
        <v>22</v>
      </c>
      <c r="C1782" t="s">
        <v>26</v>
      </c>
      <c r="D1782">
        <v>280.87</v>
      </c>
      <c r="E1782" s="3">
        <v>44974</v>
      </c>
      <c r="F1782" s="3">
        <v>45205</v>
      </c>
      <c r="G1782">
        <v>1497.68</v>
      </c>
      <c r="H1782" t="s">
        <v>31</v>
      </c>
      <c r="I1782">
        <v>6.95</v>
      </c>
      <c r="J1782">
        <v>1769.1</v>
      </c>
      <c r="K1782">
        <v>26.2</v>
      </c>
      <c r="L1782" s="7">
        <v>456.9</v>
      </c>
      <c r="M1782" t="b">
        <v>1</v>
      </c>
      <c r="N1782" t="s">
        <v>37</v>
      </c>
      <c r="O1782" t="s">
        <v>40</v>
      </c>
      <c r="P1782" s="4">
        <v>114.68</v>
      </c>
      <c r="Q1782" s="4">
        <v>353019.78</v>
      </c>
      <c r="R1782" s="4">
        <v>-181265.84</v>
      </c>
    </row>
    <row r="1783" spans="1:18" x14ac:dyDescent="0.25">
      <c r="A1783">
        <v>3475</v>
      </c>
      <c r="B1783" t="s">
        <v>19</v>
      </c>
      <c r="C1783" t="s">
        <v>27</v>
      </c>
      <c r="D1783">
        <v>286.7</v>
      </c>
      <c r="E1783" s="3">
        <v>44958</v>
      </c>
      <c r="F1783" s="3">
        <v>45169</v>
      </c>
      <c r="G1783">
        <v>1290.3699999999999</v>
      </c>
      <c r="H1783" t="s">
        <v>31</v>
      </c>
      <c r="I1783">
        <v>4.83</v>
      </c>
      <c r="J1783">
        <v>1185</v>
      </c>
      <c r="K1783">
        <v>26.6</v>
      </c>
      <c r="L1783" s="7">
        <v>178.8</v>
      </c>
      <c r="M1783" t="b">
        <v>0</v>
      </c>
      <c r="N1783" t="s">
        <v>35</v>
      </c>
      <c r="O1783" t="s">
        <v>39</v>
      </c>
      <c r="P1783" s="4">
        <v>159.08000000000001</v>
      </c>
      <c r="Q1783" s="4">
        <v>565818.49</v>
      </c>
      <c r="R1783" s="4">
        <v>-360546.43</v>
      </c>
    </row>
    <row r="1784" spans="1:18" x14ac:dyDescent="0.25">
      <c r="A1784">
        <v>4610</v>
      </c>
      <c r="B1784" t="s">
        <v>19</v>
      </c>
      <c r="C1784" t="s">
        <v>24</v>
      </c>
      <c r="D1784">
        <v>287.88</v>
      </c>
      <c r="E1784" s="3">
        <v>44937</v>
      </c>
      <c r="F1784" s="3">
        <v>45060</v>
      </c>
      <c r="G1784">
        <v>465.21</v>
      </c>
      <c r="H1784" t="s">
        <v>33</v>
      </c>
      <c r="I1784">
        <v>5.9350000000000005</v>
      </c>
      <c r="J1784">
        <v>873.1</v>
      </c>
      <c r="K1784">
        <v>18.8</v>
      </c>
      <c r="L1784" s="7">
        <v>226</v>
      </c>
      <c r="M1784" t="b">
        <v>0</v>
      </c>
      <c r="N1784" t="s">
        <v>35</v>
      </c>
      <c r="O1784" t="s">
        <v>40</v>
      </c>
      <c r="P1784" s="4">
        <v>168.31</v>
      </c>
      <c r="Q1784" s="4">
        <v>212712.74</v>
      </c>
      <c r="R1784" s="4">
        <v>-134413.24</v>
      </c>
    </row>
    <row r="1785" spans="1:18" x14ac:dyDescent="0.25">
      <c r="A1785">
        <v>5255</v>
      </c>
      <c r="B1785" t="s">
        <v>22</v>
      </c>
      <c r="C1785" t="s">
        <v>26</v>
      </c>
      <c r="D1785">
        <v>252.08</v>
      </c>
      <c r="E1785" s="3">
        <v>45007</v>
      </c>
      <c r="F1785" s="3">
        <v>45176</v>
      </c>
      <c r="G1785">
        <v>1603.66</v>
      </c>
      <c r="H1785" t="s">
        <v>32</v>
      </c>
      <c r="I1785">
        <v>5.72</v>
      </c>
      <c r="J1785">
        <v>999.8</v>
      </c>
      <c r="K1785">
        <v>29.4</v>
      </c>
      <c r="L1785" s="7">
        <v>483.7</v>
      </c>
      <c r="M1785" t="b">
        <v>1</v>
      </c>
      <c r="N1785" t="s">
        <v>38</v>
      </c>
      <c r="O1785" t="s">
        <v>40</v>
      </c>
      <c r="P1785" s="4">
        <v>120.92</v>
      </c>
      <c r="Q1785" s="4">
        <v>195391.87</v>
      </c>
      <c r="R1785" s="4">
        <v>-1477.3</v>
      </c>
    </row>
    <row r="1786" spans="1:18" x14ac:dyDescent="0.25">
      <c r="A1786">
        <v>8397</v>
      </c>
      <c r="B1786" t="s">
        <v>21</v>
      </c>
      <c r="C1786" t="s">
        <v>27</v>
      </c>
      <c r="D1786">
        <v>112.33</v>
      </c>
      <c r="E1786" s="3">
        <v>44931</v>
      </c>
      <c r="F1786" s="3">
        <v>45054</v>
      </c>
      <c r="G1786">
        <v>336.01</v>
      </c>
      <c r="H1786" t="s">
        <v>31</v>
      </c>
      <c r="I1786">
        <v>6.26</v>
      </c>
      <c r="J1786">
        <v>357.7</v>
      </c>
      <c r="K1786">
        <v>21.4</v>
      </c>
      <c r="L1786" s="7">
        <v>246.7</v>
      </c>
      <c r="M1786" t="b">
        <v>0</v>
      </c>
      <c r="N1786" t="s">
        <v>35</v>
      </c>
      <c r="O1786" t="s">
        <v>39</v>
      </c>
      <c r="P1786" s="4">
        <v>144.11000000000001</v>
      </c>
      <c r="Q1786" s="4">
        <v>135496.44</v>
      </c>
      <c r="R1786" s="4">
        <v>-87074.04</v>
      </c>
    </row>
    <row r="1787" spans="1:18" x14ac:dyDescent="0.25">
      <c r="A1787">
        <v>2735</v>
      </c>
      <c r="B1787" t="s">
        <v>20</v>
      </c>
      <c r="C1787" t="s">
        <v>23</v>
      </c>
      <c r="D1787">
        <v>26.44</v>
      </c>
      <c r="E1787" s="3">
        <v>44932</v>
      </c>
      <c r="F1787" s="3">
        <v>45060</v>
      </c>
      <c r="G1787">
        <v>72.61</v>
      </c>
      <c r="H1787" t="s">
        <v>30</v>
      </c>
      <c r="I1787">
        <v>5.12</v>
      </c>
      <c r="J1787">
        <v>320</v>
      </c>
      <c r="K1787">
        <v>30.7</v>
      </c>
      <c r="L1787" s="7">
        <v>272</v>
      </c>
      <c r="M1787" t="b">
        <v>0</v>
      </c>
      <c r="N1787" t="s">
        <v>35</v>
      </c>
      <c r="O1787" t="s">
        <v>40</v>
      </c>
      <c r="P1787" s="4">
        <v>908.22</v>
      </c>
      <c r="Q1787" s="4">
        <v>47763.59</v>
      </c>
      <c r="R1787" s="4">
        <v>18182.259999999998</v>
      </c>
    </row>
    <row r="1788" spans="1:18" x14ac:dyDescent="0.25">
      <c r="A1788">
        <v>9258</v>
      </c>
      <c r="B1788" t="s">
        <v>21</v>
      </c>
      <c r="C1788" t="s">
        <v>28</v>
      </c>
      <c r="D1788">
        <v>172.8</v>
      </c>
      <c r="E1788" s="3">
        <v>45000</v>
      </c>
      <c r="F1788" s="3">
        <v>45181</v>
      </c>
      <c r="G1788">
        <v>678.81</v>
      </c>
      <c r="H1788" t="s">
        <v>31</v>
      </c>
      <c r="I1788">
        <v>6.33</v>
      </c>
      <c r="J1788">
        <v>1148.3</v>
      </c>
      <c r="K1788">
        <v>23</v>
      </c>
      <c r="L1788" s="7">
        <v>250.4</v>
      </c>
      <c r="M1788" t="b">
        <v>1</v>
      </c>
      <c r="N1788" t="s">
        <v>37</v>
      </c>
      <c r="O1788" t="s">
        <v>39</v>
      </c>
      <c r="P1788" s="4">
        <v>354.99</v>
      </c>
      <c r="Q1788" s="4">
        <v>232267.29</v>
      </c>
      <c r="R1788" s="4">
        <v>8703.4699999999993</v>
      </c>
    </row>
    <row r="1789" spans="1:18" x14ac:dyDescent="0.25">
      <c r="A1789">
        <v>8979</v>
      </c>
      <c r="B1789" t="s">
        <v>22</v>
      </c>
      <c r="C1789" t="s">
        <v>28</v>
      </c>
      <c r="D1789">
        <v>169.81</v>
      </c>
      <c r="E1789" s="3">
        <v>45043</v>
      </c>
      <c r="F1789" s="3">
        <v>45139</v>
      </c>
      <c r="G1789">
        <v>715.03</v>
      </c>
      <c r="H1789" t="s">
        <v>32</v>
      </c>
      <c r="I1789">
        <v>6.52</v>
      </c>
      <c r="J1789">
        <v>1019.2</v>
      </c>
      <c r="K1789">
        <v>25.6</v>
      </c>
      <c r="L1789" s="7">
        <v>138.9</v>
      </c>
      <c r="M1789" t="b">
        <v>1</v>
      </c>
      <c r="N1789" t="s">
        <v>34</v>
      </c>
      <c r="O1789" t="s">
        <v>39</v>
      </c>
      <c r="P1789" s="4">
        <v>340.78</v>
      </c>
      <c r="Q1789" s="4">
        <v>214480.72</v>
      </c>
      <c r="R1789" s="4">
        <v>29187.200000000001</v>
      </c>
    </row>
    <row r="1790" spans="1:18" x14ac:dyDescent="0.25">
      <c r="A1790">
        <v>3428</v>
      </c>
      <c r="B1790" t="s">
        <v>22</v>
      </c>
      <c r="C1790" t="s">
        <v>29</v>
      </c>
      <c r="D1790">
        <v>255.74</v>
      </c>
      <c r="E1790" s="3">
        <v>45023</v>
      </c>
      <c r="F1790" s="3">
        <v>45258</v>
      </c>
      <c r="G1790">
        <v>1363.46</v>
      </c>
      <c r="H1790" t="s">
        <v>32</v>
      </c>
      <c r="I1790">
        <v>4.71</v>
      </c>
      <c r="J1790">
        <v>774.6</v>
      </c>
      <c r="K1790">
        <v>32.299999999999997</v>
      </c>
      <c r="L1790" s="7">
        <v>237.5</v>
      </c>
      <c r="M1790" t="b">
        <v>1</v>
      </c>
      <c r="N1790" t="s">
        <v>63</v>
      </c>
      <c r="O1790" t="s">
        <v>40</v>
      </c>
      <c r="P1790" s="4">
        <v>59.81</v>
      </c>
      <c r="Q1790" s="4">
        <v>161150.88</v>
      </c>
      <c r="R1790" s="4">
        <v>-79602.34</v>
      </c>
    </row>
    <row r="1791" spans="1:18" x14ac:dyDescent="0.25">
      <c r="A1791">
        <v>8426</v>
      </c>
      <c r="B1791" t="s">
        <v>20</v>
      </c>
      <c r="C1791" t="s">
        <v>27</v>
      </c>
      <c r="D1791">
        <v>298.82</v>
      </c>
      <c r="E1791" s="3">
        <v>45020</v>
      </c>
      <c r="F1791" s="3">
        <v>45247</v>
      </c>
      <c r="G1791">
        <v>1035.82</v>
      </c>
      <c r="H1791" t="s">
        <v>31</v>
      </c>
      <c r="I1791">
        <v>6.97</v>
      </c>
      <c r="J1791">
        <v>932.9</v>
      </c>
      <c r="K1791">
        <v>30.9</v>
      </c>
      <c r="L1791" s="7">
        <v>491.6</v>
      </c>
      <c r="M1791" t="b">
        <v>1</v>
      </c>
      <c r="N1791" t="s">
        <v>36</v>
      </c>
      <c r="O1791" t="s">
        <v>41</v>
      </c>
      <c r="P1791" s="4">
        <v>152.1</v>
      </c>
      <c r="Q1791" s="4">
        <v>580600.99</v>
      </c>
      <c r="R1791" s="4">
        <v>-423052.77</v>
      </c>
    </row>
    <row r="1792" spans="1:18" x14ac:dyDescent="0.25">
      <c r="A1792">
        <v>9533</v>
      </c>
      <c r="B1792" t="s">
        <v>18</v>
      </c>
      <c r="C1792" t="s">
        <v>25</v>
      </c>
      <c r="D1792">
        <v>154.91</v>
      </c>
      <c r="E1792" s="3">
        <v>44947</v>
      </c>
      <c r="F1792" s="3">
        <v>45094</v>
      </c>
      <c r="G1792">
        <v>573.14</v>
      </c>
      <c r="H1792" t="s">
        <v>31</v>
      </c>
      <c r="I1792">
        <v>7.08</v>
      </c>
      <c r="J1792">
        <v>316.3</v>
      </c>
      <c r="K1792">
        <v>30.5</v>
      </c>
      <c r="L1792" s="7">
        <v>320.10000000000002</v>
      </c>
      <c r="M1792" t="b">
        <v>1</v>
      </c>
      <c r="N1792" t="s">
        <v>36</v>
      </c>
      <c r="O1792" t="s">
        <v>39</v>
      </c>
      <c r="P1792" s="4">
        <v>71.33</v>
      </c>
      <c r="Q1792" s="4">
        <v>158112.59</v>
      </c>
      <c r="R1792" s="4">
        <v>-117230.51</v>
      </c>
    </row>
    <row r="1793" spans="1:18" x14ac:dyDescent="0.25">
      <c r="A1793">
        <v>6249</v>
      </c>
      <c r="B1793" t="s">
        <v>18</v>
      </c>
      <c r="C1793" t="s">
        <v>24</v>
      </c>
      <c r="D1793">
        <v>106.84</v>
      </c>
      <c r="E1793" s="3">
        <v>44968</v>
      </c>
      <c r="F1793" s="3">
        <v>45135</v>
      </c>
      <c r="G1793">
        <v>446.04</v>
      </c>
      <c r="H1793" t="s">
        <v>30</v>
      </c>
      <c r="I1793">
        <v>4.6900000000000004</v>
      </c>
      <c r="J1793">
        <v>1710.4</v>
      </c>
      <c r="K1793">
        <v>20.6</v>
      </c>
      <c r="L1793" s="7">
        <v>302</v>
      </c>
      <c r="M1793" t="b">
        <v>1</v>
      </c>
      <c r="N1793" t="s">
        <v>34</v>
      </c>
      <c r="O1793" t="s">
        <v>39</v>
      </c>
      <c r="P1793" s="4">
        <v>151</v>
      </c>
      <c r="Q1793" s="4">
        <v>93774.61</v>
      </c>
      <c r="R1793" s="4">
        <v>-26422.57</v>
      </c>
    </row>
    <row r="1794" spans="1:18" x14ac:dyDescent="0.25">
      <c r="A1794">
        <v>6291</v>
      </c>
      <c r="B1794" t="s">
        <v>20</v>
      </c>
      <c r="C1794" t="s">
        <v>25</v>
      </c>
      <c r="D1794">
        <v>59.84</v>
      </c>
      <c r="E1794" s="3">
        <v>45007</v>
      </c>
      <c r="F1794" s="3">
        <v>45166</v>
      </c>
      <c r="G1794">
        <v>207.76</v>
      </c>
      <c r="H1794" t="s">
        <v>31</v>
      </c>
      <c r="I1794">
        <v>6.31</v>
      </c>
      <c r="J1794">
        <v>669.9</v>
      </c>
      <c r="K1794">
        <v>18.8</v>
      </c>
      <c r="L1794" s="7">
        <v>136</v>
      </c>
      <c r="M1794" t="b">
        <v>1</v>
      </c>
      <c r="N1794" t="s">
        <v>37</v>
      </c>
      <c r="O1794" t="s">
        <v>39</v>
      </c>
      <c r="P1794" s="4">
        <v>79.27</v>
      </c>
      <c r="Q1794" s="4">
        <v>66878.14</v>
      </c>
      <c r="R1794" s="4">
        <v>-50409</v>
      </c>
    </row>
    <row r="1795" spans="1:18" x14ac:dyDescent="0.25">
      <c r="A1795">
        <v>3817</v>
      </c>
      <c r="B1795" t="s">
        <v>18</v>
      </c>
      <c r="C1795" t="s">
        <v>25</v>
      </c>
      <c r="D1795">
        <v>6.42</v>
      </c>
      <c r="E1795" s="3">
        <v>44953</v>
      </c>
      <c r="F1795" s="3">
        <v>45175</v>
      </c>
      <c r="G1795">
        <v>38.99</v>
      </c>
      <c r="H1795" t="s">
        <v>32</v>
      </c>
      <c r="I1795">
        <v>6.28</v>
      </c>
      <c r="J1795">
        <v>314.8</v>
      </c>
      <c r="K1795">
        <v>27.7</v>
      </c>
      <c r="L1795" s="7">
        <v>147.69999999999999</v>
      </c>
      <c r="M1795" t="b">
        <v>1</v>
      </c>
      <c r="N1795" t="s">
        <v>36</v>
      </c>
      <c r="O1795" t="s">
        <v>41</v>
      </c>
      <c r="P1795" s="4">
        <v>70.040000000000006</v>
      </c>
      <c r="Q1795" s="4">
        <v>7198.57</v>
      </c>
      <c r="R1795" s="4">
        <v>-4467.71</v>
      </c>
    </row>
    <row r="1796" spans="1:18" x14ac:dyDescent="0.25">
      <c r="A1796">
        <v>4874</v>
      </c>
      <c r="B1796" t="s">
        <v>19</v>
      </c>
      <c r="C1796" t="s">
        <v>27</v>
      </c>
      <c r="D1796">
        <v>155.19</v>
      </c>
      <c r="E1796" s="3">
        <v>44929</v>
      </c>
      <c r="F1796" s="3">
        <v>45122</v>
      </c>
      <c r="G1796">
        <v>893.31</v>
      </c>
      <c r="H1796" t="s">
        <v>30</v>
      </c>
      <c r="I1796">
        <v>4.54</v>
      </c>
      <c r="J1796">
        <v>471.2</v>
      </c>
      <c r="K1796">
        <v>24.6</v>
      </c>
      <c r="L1796" s="7">
        <v>73.599999999999994</v>
      </c>
      <c r="M1796" t="b">
        <v>1</v>
      </c>
      <c r="N1796" t="s">
        <v>37</v>
      </c>
      <c r="O1796" t="s">
        <v>41</v>
      </c>
      <c r="P1796" s="4">
        <v>140.94</v>
      </c>
      <c r="Q1796" s="4">
        <v>184334.63</v>
      </c>
      <c r="R1796" s="4">
        <v>-58431.519999999997</v>
      </c>
    </row>
    <row r="1797" spans="1:18" x14ac:dyDescent="0.25">
      <c r="A1797">
        <v>5211</v>
      </c>
      <c r="B1797" t="s">
        <v>18</v>
      </c>
      <c r="C1797" t="s">
        <v>24</v>
      </c>
      <c r="D1797">
        <v>168.88</v>
      </c>
      <c r="E1797" s="3">
        <v>44986</v>
      </c>
      <c r="F1797" s="3">
        <v>45117</v>
      </c>
      <c r="G1797">
        <v>637.5</v>
      </c>
      <c r="H1797" t="s">
        <v>31</v>
      </c>
      <c r="I1797">
        <v>5.53</v>
      </c>
      <c r="J1797">
        <v>352.8</v>
      </c>
      <c r="K1797">
        <v>32.5</v>
      </c>
      <c r="L1797" s="7">
        <v>57.7</v>
      </c>
      <c r="M1797" t="b">
        <v>0</v>
      </c>
      <c r="N1797" t="s">
        <v>63</v>
      </c>
      <c r="O1797" t="s">
        <v>40</v>
      </c>
      <c r="P1797" s="4">
        <v>153.30000000000001</v>
      </c>
      <c r="Q1797" s="4">
        <v>258860.5</v>
      </c>
      <c r="R1797" s="4">
        <v>-161131.75</v>
      </c>
    </row>
    <row r="1798" spans="1:18" x14ac:dyDescent="0.25">
      <c r="A1798">
        <v>1661</v>
      </c>
      <c r="B1798" t="s">
        <v>18</v>
      </c>
      <c r="C1798" t="s">
        <v>29</v>
      </c>
      <c r="D1798">
        <v>248.36</v>
      </c>
      <c r="E1798" s="3">
        <v>45019</v>
      </c>
      <c r="F1798" s="3">
        <v>45176</v>
      </c>
      <c r="G1798">
        <v>372.78</v>
      </c>
      <c r="H1798" t="s">
        <v>30</v>
      </c>
      <c r="I1798">
        <v>7.41</v>
      </c>
      <c r="J1798">
        <v>485.8</v>
      </c>
      <c r="K1798">
        <v>23.6</v>
      </c>
      <c r="L1798" s="7">
        <v>318.39999999999998</v>
      </c>
      <c r="M1798" t="b">
        <v>1</v>
      </c>
      <c r="N1798" t="s">
        <v>37</v>
      </c>
      <c r="O1798" t="s">
        <v>39</v>
      </c>
      <c r="P1798" s="4">
        <v>68.2</v>
      </c>
      <c r="Q1798" s="4">
        <v>447524.81</v>
      </c>
      <c r="R1798" s="4">
        <v>-422101.21</v>
      </c>
    </row>
    <row r="1799" spans="1:18" x14ac:dyDescent="0.25">
      <c r="A1799">
        <v>4374</v>
      </c>
      <c r="B1799" t="s">
        <v>18</v>
      </c>
      <c r="C1799" t="s">
        <v>26</v>
      </c>
      <c r="D1799">
        <v>153.85</v>
      </c>
      <c r="E1799" s="3">
        <v>44992</v>
      </c>
      <c r="F1799" s="3">
        <v>45146</v>
      </c>
      <c r="G1799">
        <v>923.82</v>
      </c>
      <c r="H1799" t="s">
        <v>30</v>
      </c>
      <c r="I1799">
        <v>5.97</v>
      </c>
      <c r="J1799">
        <v>866.8</v>
      </c>
      <c r="K1799">
        <v>24.6</v>
      </c>
      <c r="L1799" s="7">
        <v>299.14690721649441</v>
      </c>
      <c r="M1799" t="b">
        <v>1</v>
      </c>
      <c r="N1799" t="s">
        <v>37</v>
      </c>
      <c r="O1799" t="s">
        <v>41</v>
      </c>
      <c r="P1799" s="4">
        <v>125.33</v>
      </c>
      <c r="Q1799" s="4">
        <v>90151.38</v>
      </c>
      <c r="R1799" s="4">
        <v>25630.98</v>
      </c>
    </row>
    <row r="1800" spans="1:18" x14ac:dyDescent="0.25">
      <c r="A1800">
        <v>1207</v>
      </c>
      <c r="B1800" t="s">
        <v>19</v>
      </c>
      <c r="C1800" t="s">
        <v>25</v>
      </c>
      <c r="D1800">
        <v>275.36</v>
      </c>
      <c r="E1800" s="3">
        <v>45019</v>
      </c>
      <c r="F1800" s="3">
        <v>45252</v>
      </c>
      <c r="G1800">
        <v>584.23</v>
      </c>
      <c r="H1800" t="s">
        <v>32</v>
      </c>
      <c r="I1800">
        <v>7.3</v>
      </c>
      <c r="J1800">
        <v>961</v>
      </c>
      <c r="K1800">
        <v>26.4</v>
      </c>
      <c r="L1800" s="7">
        <v>201.5</v>
      </c>
      <c r="M1800" t="b">
        <v>1</v>
      </c>
      <c r="N1800" t="s">
        <v>36</v>
      </c>
      <c r="O1800" t="s">
        <v>39</v>
      </c>
      <c r="P1800" s="4">
        <v>79.010000000000005</v>
      </c>
      <c r="Q1800" s="4">
        <v>340387.05</v>
      </c>
      <c r="R1800" s="4">
        <v>-294227.03999999998</v>
      </c>
    </row>
    <row r="1801" spans="1:18" x14ac:dyDescent="0.25">
      <c r="A1801">
        <v>3665</v>
      </c>
      <c r="B1801" t="s">
        <v>18</v>
      </c>
      <c r="C1801" t="s">
        <v>24</v>
      </c>
      <c r="D1801">
        <v>190.28</v>
      </c>
      <c r="E1801" s="3">
        <v>44975</v>
      </c>
      <c r="F1801" s="3">
        <v>45091</v>
      </c>
      <c r="G1801">
        <v>518.04999999999995</v>
      </c>
      <c r="H1801" t="s">
        <v>32</v>
      </c>
      <c r="I1801">
        <v>6.53</v>
      </c>
      <c r="J1801">
        <v>635.79999999999995</v>
      </c>
      <c r="K1801">
        <v>30.7</v>
      </c>
      <c r="L1801" s="7">
        <v>594.5</v>
      </c>
      <c r="M1801" t="b">
        <v>0</v>
      </c>
      <c r="N1801" t="s">
        <v>35</v>
      </c>
      <c r="O1801" t="s">
        <v>39</v>
      </c>
      <c r="P1801" s="4">
        <v>159.58000000000001</v>
      </c>
      <c r="Q1801" s="4">
        <v>213297.64</v>
      </c>
      <c r="R1801" s="4">
        <v>-130627.22</v>
      </c>
    </row>
    <row r="1802" spans="1:18" x14ac:dyDescent="0.25">
      <c r="A1802">
        <v>3493</v>
      </c>
      <c r="B1802" t="s">
        <v>19</v>
      </c>
      <c r="C1802" t="s">
        <v>29</v>
      </c>
      <c r="D1802">
        <v>252.9</v>
      </c>
      <c r="E1802" s="3">
        <v>45026</v>
      </c>
      <c r="F1802" s="3">
        <v>45129</v>
      </c>
      <c r="G1802">
        <v>572.01</v>
      </c>
      <c r="H1802" t="s">
        <v>33</v>
      </c>
      <c r="I1802">
        <v>4.59</v>
      </c>
      <c r="J1802">
        <v>897.5</v>
      </c>
      <c r="K1802">
        <v>22.3</v>
      </c>
      <c r="L1802" s="7">
        <v>268.89999999999998</v>
      </c>
      <c r="M1802" t="b">
        <v>1</v>
      </c>
      <c r="N1802" t="s">
        <v>38</v>
      </c>
      <c r="O1802" t="s">
        <v>40</v>
      </c>
      <c r="P1802" s="4">
        <v>63.72</v>
      </c>
      <c r="Q1802" s="4">
        <v>130577.37</v>
      </c>
      <c r="R1802" s="4">
        <v>-94128.89</v>
      </c>
    </row>
    <row r="1803" spans="1:18" x14ac:dyDescent="0.25">
      <c r="A1803">
        <v>7813</v>
      </c>
      <c r="B1803" t="s">
        <v>20</v>
      </c>
      <c r="C1803" t="s">
        <v>26</v>
      </c>
      <c r="D1803">
        <v>48.75</v>
      </c>
      <c r="E1803" s="3">
        <v>44960</v>
      </c>
      <c r="F1803" s="3">
        <v>45182</v>
      </c>
      <c r="G1803">
        <v>116.96</v>
      </c>
      <c r="H1803" t="s">
        <v>32</v>
      </c>
      <c r="I1803">
        <v>4.7300000000000004</v>
      </c>
      <c r="J1803">
        <v>1686</v>
      </c>
      <c r="K1803">
        <v>33.1</v>
      </c>
      <c r="L1803" s="7">
        <v>483.9</v>
      </c>
      <c r="M1803" t="b">
        <v>1</v>
      </c>
      <c r="N1803" t="s">
        <v>36</v>
      </c>
      <c r="O1803" t="s">
        <v>40</v>
      </c>
      <c r="P1803" s="4">
        <v>119.49</v>
      </c>
      <c r="Q1803" s="4">
        <v>84080.79</v>
      </c>
      <c r="R1803" s="4">
        <v>-70105.240000000005</v>
      </c>
    </row>
    <row r="1804" spans="1:18" x14ac:dyDescent="0.25">
      <c r="A1804">
        <v>1632</v>
      </c>
      <c r="B1804" t="s">
        <v>21</v>
      </c>
      <c r="C1804" t="s">
        <v>25</v>
      </c>
      <c r="D1804">
        <v>257.32</v>
      </c>
      <c r="E1804" s="3">
        <v>44963</v>
      </c>
      <c r="F1804" s="3">
        <v>45187</v>
      </c>
      <c r="G1804">
        <v>1418.96</v>
      </c>
      <c r="H1804" t="s">
        <v>33</v>
      </c>
      <c r="I1804">
        <v>6.67</v>
      </c>
      <c r="J1804">
        <v>673.3</v>
      </c>
      <c r="K1804">
        <v>26.6</v>
      </c>
      <c r="L1804" s="7">
        <v>165.8</v>
      </c>
      <c r="M1804" t="b">
        <v>1</v>
      </c>
      <c r="N1804" t="s">
        <v>38</v>
      </c>
      <c r="O1804" t="s">
        <v>40</v>
      </c>
      <c r="P1804" s="4">
        <v>71.28</v>
      </c>
      <c r="Q1804" s="4">
        <v>168922.81</v>
      </c>
      <c r="R1804" s="4">
        <v>-67779.34</v>
      </c>
    </row>
    <row r="1805" spans="1:18" x14ac:dyDescent="0.25">
      <c r="A1805">
        <v>4083</v>
      </c>
      <c r="B1805" t="s">
        <v>20</v>
      </c>
      <c r="C1805" t="s">
        <v>24</v>
      </c>
      <c r="D1805">
        <v>204.17</v>
      </c>
      <c r="E1805" s="3">
        <v>44968</v>
      </c>
      <c r="F1805" s="3">
        <v>45188</v>
      </c>
      <c r="G1805">
        <v>897.84</v>
      </c>
      <c r="H1805" t="s">
        <v>32</v>
      </c>
      <c r="I1805">
        <v>6.16</v>
      </c>
      <c r="J1805">
        <v>1471.6</v>
      </c>
      <c r="K1805">
        <v>31.5</v>
      </c>
      <c r="L1805" s="7">
        <v>185.9</v>
      </c>
      <c r="M1805" t="b">
        <v>1</v>
      </c>
      <c r="N1805" t="s">
        <v>38</v>
      </c>
      <c r="O1805" t="s">
        <v>40</v>
      </c>
      <c r="P1805" s="4">
        <v>164.77</v>
      </c>
      <c r="Q1805" s="4">
        <v>137227.15</v>
      </c>
      <c r="R1805" s="4">
        <v>10709.95</v>
      </c>
    </row>
    <row r="1806" spans="1:18" x14ac:dyDescent="0.25">
      <c r="A1806">
        <v>4719</v>
      </c>
      <c r="B1806" t="s">
        <v>21</v>
      </c>
      <c r="C1806" t="s">
        <v>26</v>
      </c>
      <c r="D1806">
        <v>55.22</v>
      </c>
      <c r="E1806" s="3">
        <v>44991</v>
      </c>
      <c r="F1806" s="3">
        <v>45157</v>
      </c>
      <c r="G1806">
        <v>346.81</v>
      </c>
      <c r="H1806" t="s">
        <v>32</v>
      </c>
      <c r="I1806">
        <v>4.88</v>
      </c>
      <c r="J1806">
        <v>452.5</v>
      </c>
      <c r="K1806">
        <v>26.4</v>
      </c>
      <c r="L1806" s="7">
        <v>362.6</v>
      </c>
      <c r="M1806" t="b">
        <v>1</v>
      </c>
      <c r="N1806" t="s">
        <v>38</v>
      </c>
      <c r="O1806" t="s">
        <v>41</v>
      </c>
      <c r="P1806" s="4">
        <v>111.15</v>
      </c>
      <c r="Q1806" s="4">
        <v>31610.560000000001</v>
      </c>
      <c r="R1806" s="4">
        <v>6937.37</v>
      </c>
    </row>
    <row r="1807" spans="1:18" x14ac:dyDescent="0.25">
      <c r="A1807">
        <v>8123</v>
      </c>
      <c r="B1807" t="s">
        <v>20</v>
      </c>
      <c r="C1807" t="s">
        <v>27</v>
      </c>
      <c r="D1807">
        <v>60.98</v>
      </c>
      <c r="E1807" s="3">
        <v>44986</v>
      </c>
      <c r="F1807" s="3">
        <v>45174</v>
      </c>
      <c r="G1807">
        <v>162.04</v>
      </c>
      <c r="H1807" t="s">
        <v>33</v>
      </c>
      <c r="I1807">
        <v>6.34</v>
      </c>
      <c r="J1807">
        <v>485.3</v>
      </c>
      <c r="K1807">
        <v>30.4</v>
      </c>
      <c r="L1807" s="7">
        <v>52.2</v>
      </c>
      <c r="M1807" t="b">
        <v>0</v>
      </c>
      <c r="N1807" t="s">
        <v>35</v>
      </c>
      <c r="O1807" t="s">
        <v>39</v>
      </c>
      <c r="P1807" s="4">
        <v>149.72</v>
      </c>
      <c r="Q1807" s="4">
        <v>48822.57</v>
      </c>
      <c r="R1807" s="4">
        <v>-24561.94</v>
      </c>
    </row>
    <row r="1808" spans="1:18" x14ac:dyDescent="0.25">
      <c r="A1808">
        <v>2679</v>
      </c>
      <c r="B1808" t="s">
        <v>21</v>
      </c>
      <c r="C1808" t="s">
        <v>28</v>
      </c>
      <c r="D1808">
        <v>278.32</v>
      </c>
      <c r="E1808" s="3">
        <v>45016</v>
      </c>
      <c r="F1808" s="3">
        <v>45190</v>
      </c>
      <c r="G1808">
        <v>1093.29</v>
      </c>
      <c r="H1808" t="s">
        <v>33</v>
      </c>
      <c r="I1808">
        <v>6.93</v>
      </c>
      <c r="J1808">
        <v>929.8</v>
      </c>
      <c r="K1808">
        <v>18.8</v>
      </c>
      <c r="L1808" s="7">
        <v>59.6</v>
      </c>
      <c r="M1808" t="b">
        <v>1</v>
      </c>
      <c r="N1808" t="s">
        <v>36</v>
      </c>
      <c r="O1808" t="s">
        <v>40</v>
      </c>
      <c r="P1808" s="4">
        <v>357.23</v>
      </c>
      <c r="Q1808" s="4">
        <v>212977.26</v>
      </c>
      <c r="R1808" s="4">
        <v>177578.73</v>
      </c>
    </row>
    <row r="1809" spans="1:18" x14ac:dyDescent="0.25">
      <c r="A1809">
        <v>1236</v>
      </c>
      <c r="B1809" t="s">
        <v>21</v>
      </c>
      <c r="C1809" t="s">
        <v>28</v>
      </c>
      <c r="D1809">
        <v>14.5</v>
      </c>
      <c r="E1809" s="3">
        <v>44927</v>
      </c>
      <c r="F1809" s="3">
        <v>45027</v>
      </c>
      <c r="G1809">
        <v>92.61</v>
      </c>
      <c r="H1809" t="s">
        <v>33</v>
      </c>
      <c r="I1809">
        <v>6.76</v>
      </c>
      <c r="J1809">
        <v>574.6</v>
      </c>
      <c r="K1809">
        <v>30.8</v>
      </c>
      <c r="L1809" s="7">
        <v>128.19999999999999</v>
      </c>
      <c r="M1809" t="b">
        <v>1</v>
      </c>
      <c r="N1809" t="s">
        <v>34</v>
      </c>
      <c r="O1809" t="s">
        <v>39</v>
      </c>
      <c r="P1809" s="4">
        <v>342.35</v>
      </c>
      <c r="Q1809" s="4">
        <v>14816.08</v>
      </c>
      <c r="R1809" s="4">
        <v>16888.95</v>
      </c>
    </row>
    <row r="1810" spans="1:18" x14ac:dyDescent="0.25">
      <c r="A1810">
        <v>8446</v>
      </c>
      <c r="B1810" t="s">
        <v>22</v>
      </c>
      <c r="C1810" t="s">
        <v>25</v>
      </c>
      <c r="D1810">
        <v>141.44999999999999</v>
      </c>
      <c r="E1810" s="3">
        <v>44985</v>
      </c>
      <c r="F1810" s="3">
        <v>45164</v>
      </c>
      <c r="G1810">
        <v>796.68</v>
      </c>
      <c r="H1810" t="s">
        <v>30</v>
      </c>
      <c r="I1810">
        <v>5.24</v>
      </c>
      <c r="J1810">
        <v>1644.8</v>
      </c>
      <c r="K1810">
        <v>26.4</v>
      </c>
      <c r="L1810" s="7">
        <v>172.7</v>
      </c>
      <c r="M1810" t="b">
        <v>1</v>
      </c>
      <c r="N1810" t="s">
        <v>34</v>
      </c>
      <c r="O1810" t="s">
        <v>39</v>
      </c>
      <c r="P1810" s="4">
        <v>84.13</v>
      </c>
      <c r="Q1810" s="4">
        <v>210605.7</v>
      </c>
      <c r="R1810" s="4">
        <v>-143581.01</v>
      </c>
    </row>
    <row r="1811" spans="1:18" x14ac:dyDescent="0.25">
      <c r="A1811">
        <v>5443</v>
      </c>
      <c r="B1811" t="s">
        <v>21</v>
      </c>
      <c r="C1811" t="s">
        <v>25</v>
      </c>
      <c r="D1811">
        <v>97.48</v>
      </c>
      <c r="E1811" s="3">
        <v>44930</v>
      </c>
      <c r="F1811" s="3">
        <v>45022</v>
      </c>
      <c r="G1811">
        <v>501.35</v>
      </c>
      <c r="H1811" t="s">
        <v>33</v>
      </c>
      <c r="I1811">
        <v>5.27</v>
      </c>
      <c r="J1811">
        <v>281.2</v>
      </c>
      <c r="K1811">
        <v>25.2</v>
      </c>
      <c r="L1811" s="7">
        <v>340.3</v>
      </c>
      <c r="M1811" t="b">
        <v>1</v>
      </c>
      <c r="N1811" t="s">
        <v>38</v>
      </c>
      <c r="O1811" t="s">
        <v>39</v>
      </c>
      <c r="P1811" s="4">
        <v>70.930000000000007</v>
      </c>
      <c r="Q1811" s="4">
        <v>56678.9</v>
      </c>
      <c r="R1811" s="4">
        <v>-21118.14</v>
      </c>
    </row>
    <row r="1812" spans="1:18" x14ac:dyDescent="0.25">
      <c r="A1812">
        <v>7770</v>
      </c>
      <c r="B1812" t="s">
        <v>21</v>
      </c>
      <c r="C1812" t="s">
        <v>26</v>
      </c>
      <c r="D1812">
        <v>201.2</v>
      </c>
      <c r="E1812" s="3">
        <v>45029</v>
      </c>
      <c r="F1812" s="3">
        <v>45167</v>
      </c>
      <c r="G1812">
        <v>491.91</v>
      </c>
      <c r="H1812" t="s">
        <v>30</v>
      </c>
      <c r="I1812">
        <v>7.4</v>
      </c>
      <c r="J1812">
        <v>1155.5999999999999</v>
      </c>
      <c r="K1812">
        <v>19.8</v>
      </c>
      <c r="L1812" s="7">
        <v>427.4</v>
      </c>
      <c r="M1812" t="b">
        <v>1</v>
      </c>
      <c r="N1812" t="s">
        <v>36</v>
      </c>
      <c r="O1812" t="s">
        <v>41</v>
      </c>
      <c r="P1812" s="4">
        <v>129.86000000000001</v>
      </c>
      <c r="Q1812" s="4">
        <v>360231.22</v>
      </c>
      <c r="R1812" s="4">
        <v>-296351.78999999998</v>
      </c>
    </row>
    <row r="1813" spans="1:18" x14ac:dyDescent="0.25">
      <c r="A1813">
        <v>7099</v>
      </c>
      <c r="B1813" t="s">
        <v>22</v>
      </c>
      <c r="C1813" t="s">
        <v>24</v>
      </c>
      <c r="D1813">
        <v>252.69</v>
      </c>
      <c r="E1813" s="3">
        <v>44940</v>
      </c>
      <c r="F1813" s="3">
        <v>45169</v>
      </c>
      <c r="G1813">
        <v>1351.14</v>
      </c>
      <c r="H1813" t="s">
        <v>30</v>
      </c>
      <c r="I1813">
        <v>7.16</v>
      </c>
      <c r="J1813">
        <v>1166.8</v>
      </c>
      <c r="K1813">
        <v>29.9</v>
      </c>
      <c r="L1813" s="7">
        <v>221.5</v>
      </c>
      <c r="M1813" t="b">
        <v>0</v>
      </c>
      <c r="N1813" t="s">
        <v>35</v>
      </c>
      <c r="O1813" t="s">
        <v>41</v>
      </c>
      <c r="P1813" s="4">
        <v>163.63999999999999</v>
      </c>
      <c r="Q1813" s="4">
        <v>250129.73</v>
      </c>
      <c r="R1813" s="4">
        <v>-29029.18</v>
      </c>
    </row>
    <row r="1814" spans="1:18" x14ac:dyDescent="0.25">
      <c r="A1814">
        <v>9555</v>
      </c>
      <c r="B1814" t="s">
        <v>18</v>
      </c>
      <c r="C1814" t="s">
        <v>28</v>
      </c>
      <c r="D1814">
        <v>111.31</v>
      </c>
      <c r="E1814" s="3">
        <v>45036</v>
      </c>
      <c r="F1814" s="3">
        <v>45171</v>
      </c>
      <c r="G1814">
        <v>360.4</v>
      </c>
      <c r="H1814" t="s">
        <v>33</v>
      </c>
      <c r="I1814">
        <v>5.46</v>
      </c>
      <c r="J1814">
        <v>305.60000000000002</v>
      </c>
      <c r="K1814">
        <v>20.100000000000001</v>
      </c>
      <c r="L1814" s="7">
        <v>181.5</v>
      </c>
      <c r="M1814" t="b">
        <v>1</v>
      </c>
      <c r="N1814" t="s">
        <v>34</v>
      </c>
      <c r="O1814" t="s">
        <v>39</v>
      </c>
      <c r="P1814" s="4">
        <v>359.38</v>
      </c>
      <c r="Q1814" s="4">
        <v>156937.19</v>
      </c>
      <c r="R1814" s="4">
        <v>-27416.639999999999</v>
      </c>
    </row>
    <row r="1815" spans="1:18" x14ac:dyDescent="0.25">
      <c r="A1815">
        <v>3368</v>
      </c>
      <c r="B1815" t="s">
        <v>18</v>
      </c>
      <c r="C1815" t="s">
        <v>25</v>
      </c>
      <c r="D1815">
        <v>130.94</v>
      </c>
      <c r="E1815" s="3">
        <v>44944</v>
      </c>
      <c r="F1815" s="3">
        <v>45174</v>
      </c>
      <c r="G1815">
        <v>543.75</v>
      </c>
      <c r="H1815" t="s">
        <v>33</v>
      </c>
      <c r="I1815">
        <v>6.97</v>
      </c>
      <c r="J1815">
        <v>1372.1</v>
      </c>
      <c r="K1815">
        <v>21.1</v>
      </c>
      <c r="L1815" s="7">
        <v>502.5</v>
      </c>
      <c r="M1815" t="b">
        <v>1</v>
      </c>
      <c r="N1815" t="s">
        <v>34</v>
      </c>
      <c r="O1815" t="s">
        <v>40</v>
      </c>
      <c r="P1815" s="4">
        <v>83.36</v>
      </c>
      <c r="Q1815" s="4">
        <v>67827.92</v>
      </c>
      <c r="R1815" s="4">
        <v>-22500.92</v>
      </c>
    </row>
    <row r="1816" spans="1:18" x14ac:dyDescent="0.25">
      <c r="A1816">
        <v>1285</v>
      </c>
      <c r="B1816" t="s">
        <v>22</v>
      </c>
      <c r="C1816" t="s">
        <v>29</v>
      </c>
      <c r="D1816">
        <v>294.67</v>
      </c>
      <c r="E1816" s="3">
        <v>44960</v>
      </c>
      <c r="F1816" s="3">
        <v>45087</v>
      </c>
      <c r="G1816">
        <v>1339.51</v>
      </c>
      <c r="H1816" t="s">
        <v>33</v>
      </c>
      <c r="I1816">
        <v>4.99</v>
      </c>
      <c r="J1816">
        <v>936.15</v>
      </c>
      <c r="K1816">
        <v>20</v>
      </c>
      <c r="L1816" s="7">
        <v>139.5</v>
      </c>
      <c r="M1816" t="b">
        <v>1</v>
      </c>
      <c r="N1816" t="s">
        <v>36</v>
      </c>
      <c r="O1816" t="s">
        <v>39</v>
      </c>
      <c r="P1816" s="4">
        <v>54.85</v>
      </c>
      <c r="Q1816" s="4">
        <v>309023.93</v>
      </c>
      <c r="R1816" s="4">
        <v>-235551.81</v>
      </c>
    </row>
    <row r="1817" spans="1:18" x14ac:dyDescent="0.25">
      <c r="A1817">
        <v>1148</v>
      </c>
      <c r="B1817" t="s">
        <v>19</v>
      </c>
      <c r="C1817" t="s">
        <v>25</v>
      </c>
      <c r="D1817">
        <v>236.26</v>
      </c>
      <c r="E1817" s="3">
        <v>44927</v>
      </c>
      <c r="F1817" s="3">
        <v>45064</v>
      </c>
      <c r="G1817">
        <v>1074.23</v>
      </c>
      <c r="H1817" t="s">
        <v>32</v>
      </c>
      <c r="I1817">
        <v>5.09</v>
      </c>
      <c r="J1817">
        <v>1356.9</v>
      </c>
      <c r="K1817">
        <v>18.100000000000001</v>
      </c>
      <c r="L1817" s="7">
        <v>423.1</v>
      </c>
      <c r="M1817" t="b">
        <v>1</v>
      </c>
      <c r="N1817" t="s">
        <v>37</v>
      </c>
      <c r="O1817" t="s">
        <v>39</v>
      </c>
      <c r="P1817" s="4">
        <v>88.53</v>
      </c>
      <c r="Q1817" s="4">
        <v>118856.82</v>
      </c>
      <c r="R1817" s="4">
        <v>-23755.24</v>
      </c>
    </row>
    <row r="1818" spans="1:18" x14ac:dyDescent="0.25">
      <c r="A1818">
        <v>5037</v>
      </c>
      <c r="B1818" t="s">
        <v>21</v>
      </c>
      <c r="C1818" t="s">
        <v>28</v>
      </c>
      <c r="D1818">
        <v>269.68</v>
      </c>
      <c r="E1818" s="3">
        <v>44979</v>
      </c>
      <c r="F1818" s="3">
        <v>45163</v>
      </c>
      <c r="G1818">
        <v>1384.16</v>
      </c>
      <c r="H1818" t="s">
        <v>32</v>
      </c>
      <c r="I1818">
        <v>5.04</v>
      </c>
      <c r="J1818">
        <v>1523.1</v>
      </c>
      <c r="K1818">
        <v>28.6</v>
      </c>
      <c r="L1818" s="7">
        <v>562.20000000000005</v>
      </c>
      <c r="M1818" t="b">
        <v>0</v>
      </c>
      <c r="N1818" t="s">
        <v>35</v>
      </c>
      <c r="O1818" t="s">
        <v>39</v>
      </c>
      <c r="P1818" s="4">
        <v>352.53</v>
      </c>
      <c r="Q1818" s="4">
        <v>201771.18</v>
      </c>
      <c r="R1818" s="4">
        <v>286186.74</v>
      </c>
    </row>
    <row r="1819" spans="1:18" x14ac:dyDescent="0.25">
      <c r="A1819">
        <v>7549</v>
      </c>
      <c r="B1819" t="s">
        <v>21</v>
      </c>
      <c r="C1819" t="s">
        <v>23</v>
      </c>
      <c r="D1819">
        <v>134.43</v>
      </c>
      <c r="E1819" s="3">
        <v>44948</v>
      </c>
      <c r="F1819" s="3">
        <v>45152</v>
      </c>
      <c r="G1819">
        <v>646.41</v>
      </c>
      <c r="H1819" t="s">
        <v>33</v>
      </c>
      <c r="I1819">
        <v>4.76</v>
      </c>
      <c r="J1819">
        <v>716.6</v>
      </c>
      <c r="K1819">
        <v>22.3</v>
      </c>
      <c r="L1819" s="7">
        <v>177.7</v>
      </c>
      <c r="M1819" t="b">
        <v>1</v>
      </c>
      <c r="N1819" t="s">
        <v>34</v>
      </c>
      <c r="O1819" t="s">
        <v>39</v>
      </c>
      <c r="P1819" s="4">
        <v>901.52</v>
      </c>
      <c r="Q1819" s="4">
        <v>157521.79999999999</v>
      </c>
      <c r="R1819" s="4">
        <v>425229.74</v>
      </c>
    </row>
    <row r="1820" spans="1:18" x14ac:dyDescent="0.25">
      <c r="A1820">
        <v>8121</v>
      </c>
      <c r="B1820" t="s">
        <v>22</v>
      </c>
      <c r="C1820" t="s">
        <v>28</v>
      </c>
      <c r="D1820">
        <v>74.05</v>
      </c>
      <c r="E1820" s="3">
        <v>45006</v>
      </c>
      <c r="F1820" s="3">
        <v>45171</v>
      </c>
      <c r="G1820">
        <v>136.38999999999999</v>
      </c>
      <c r="H1820" t="s">
        <v>31</v>
      </c>
      <c r="I1820">
        <v>7.06</v>
      </c>
      <c r="J1820">
        <v>975.2</v>
      </c>
      <c r="K1820">
        <v>20.399999999999999</v>
      </c>
      <c r="L1820" s="7">
        <v>97.8</v>
      </c>
      <c r="M1820" t="b">
        <v>0</v>
      </c>
      <c r="N1820" t="s">
        <v>35</v>
      </c>
      <c r="O1820" t="s">
        <v>39</v>
      </c>
      <c r="P1820" s="4">
        <v>348.58</v>
      </c>
      <c r="Q1820" s="4">
        <v>96459.839999999997</v>
      </c>
      <c r="R1820" s="4">
        <v>-48917.01</v>
      </c>
    </row>
    <row r="1821" spans="1:18" x14ac:dyDescent="0.25">
      <c r="A1821">
        <v>5895</v>
      </c>
      <c r="B1821" t="s">
        <v>22</v>
      </c>
      <c r="C1821" t="s">
        <v>29</v>
      </c>
      <c r="D1821">
        <v>126.5</v>
      </c>
      <c r="E1821" s="3">
        <v>44987</v>
      </c>
      <c r="F1821" s="3">
        <v>45209</v>
      </c>
      <c r="G1821">
        <v>479.02</v>
      </c>
      <c r="H1821" t="s">
        <v>33</v>
      </c>
      <c r="I1821">
        <v>6.24</v>
      </c>
      <c r="J1821">
        <v>617.20000000000005</v>
      </c>
      <c r="K1821">
        <v>23.1</v>
      </c>
      <c r="L1821" s="7">
        <v>588.9</v>
      </c>
      <c r="M1821" t="b">
        <v>1</v>
      </c>
      <c r="N1821" t="s">
        <v>34</v>
      </c>
      <c r="O1821" t="s">
        <v>40</v>
      </c>
      <c r="P1821" s="4">
        <v>55.69</v>
      </c>
      <c r="Q1821" s="4">
        <v>92268.2</v>
      </c>
      <c r="R1821" s="4">
        <v>-65591.58</v>
      </c>
    </row>
    <row r="1822" spans="1:18" x14ac:dyDescent="0.25">
      <c r="A1822">
        <v>6280</v>
      </c>
      <c r="B1822" t="s">
        <v>19</v>
      </c>
      <c r="C1822" t="s">
        <v>24</v>
      </c>
      <c r="D1822">
        <v>216.25</v>
      </c>
      <c r="E1822" s="3">
        <v>44948</v>
      </c>
      <c r="F1822" s="3">
        <v>45044</v>
      </c>
      <c r="G1822">
        <v>1042.3499999999999</v>
      </c>
      <c r="H1822" t="s">
        <v>31</v>
      </c>
      <c r="I1822">
        <v>5.28</v>
      </c>
      <c r="J1822">
        <v>522.4</v>
      </c>
      <c r="K1822">
        <v>26</v>
      </c>
      <c r="L1822" s="7">
        <v>198.9</v>
      </c>
      <c r="M1822" t="b">
        <v>1</v>
      </c>
      <c r="N1822" t="s">
        <v>36</v>
      </c>
      <c r="O1822" t="s">
        <v>39</v>
      </c>
      <c r="P1822" s="4">
        <v>160.6</v>
      </c>
      <c r="Q1822" s="4">
        <v>349854.53</v>
      </c>
      <c r="R1822" s="4">
        <v>-182453.12</v>
      </c>
    </row>
    <row r="1823" spans="1:18" x14ac:dyDescent="0.25">
      <c r="A1823">
        <v>2012</v>
      </c>
      <c r="B1823" t="s">
        <v>18</v>
      </c>
      <c r="C1823" t="s">
        <v>29</v>
      </c>
      <c r="D1823">
        <v>37.28</v>
      </c>
      <c r="E1823" s="3">
        <v>44976</v>
      </c>
      <c r="F1823" s="3">
        <v>45204</v>
      </c>
      <c r="G1823">
        <v>111.09</v>
      </c>
      <c r="H1823" t="s">
        <v>32</v>
      </c>
      <c r="I1823">
        <v>7.05</v>
      </c>
      <c r="J1823">
        <v>201</v>
      </c>
      <c r="K1823">
        <v>26.1</v>
      </c>
      <c r="L1823" s="7">
        <v>201.6</v>
      </c>
      <c r="M1823" t="b">
        <v>0</v>
      </c>
      <c r="N1823" t="s">
        <v>63</v>
      </c>
      <c r="O1823" t="s">
        <v>40</v>
      </c>
      <c r="P1823" s="4">
        <v>57.32</v>
      </c>
      <c r="Q1823" s="4">
        <v>29209.08</v>
      </c>
      <c r="R1823" s="4">
        <v>-22841.4</v>
      </c>
    </row>
    <row r="1824" spans="1:18" x14ac:dyDescent="0.25">
      <c r="A1824">
        <v>3785</v>
      </c>
      <c r="B1824" t="s">
        <v>20</v>
      </c>
      <c r="C1824" t="s">
        <v>23</v>
      </c>
      <c r="D1824">
        <v>84.79</v>
      </c>
      <c r="E1824" s="3">
        <v>44942</v>
      </c>
      <c r="F1824" s="3">
        <v>45061</v>
      </c>
      <c r="G1824">
        <v>259.91000000000003</v>
      </c>
      <c r="H1824" t="s">
        <v>32</v>
      </c>
      <c r="I1824">
        <v>6.91</v>
      </c>
      <c r="J1824">
        <v>1741.8</v>
      </c>
      <c r="K1824">
        <v>23.9</v>
      </c>
      <c r="L1824" s="7">
        <v>316.10000000000002</v>
      </c>
      <c r="M1824" t="b">
        <v>1</v>
      </c>
      <c r="N1824" t="s">
        <v>36</v>
      </c>
      <c r="O1824" t="s">
        <v>39</v>
      </c>
      <c r="P1824" s="4">
        <v>907.08</v>
      </c>
      <c r="Q1824" s="4">
        <v>57128.76</v>
      </c>
      <c r="R1824" s="4">
        <v>178630.39999999999</v>
      </c>
    </row>
    <row r="1825" spans="1:18" x14ac:dyDescent="0.25">
      <c r="A1825">
        <v>4725</v>
      </c>
      <c r="B1825" t="s">
        <v>18</v>
      </c>
      <c r="C1825" t="s">
        <v>23</v>
      </c>
      <c r="D1825">
        <v>18.760000000000002</v>
      </c>
      <c r="E1825" s="3">
        <v>44954</v>
      </c>
      <c r="F1825" s="3">
        <v>45176</v>
      </c>
      <c r="G1825">
        <v>39.82</v>
      </c>
      <c r="H1825" t="s">
        <v>31</v>
      </c>
      <c r="I1825">
        <v>4.8</v>
      </c>
      <c r="J1825">
        <v>905.5</v>
      </c>
      <c r="K1825">
        <v>25.9</v>
      </c>
      <c r="L1825" s="7">
        <v>177.1</v>
      </c>
      <c r="M1825" t="b">
        <v>1</v>
      </c>
      <c r="N1825" t="s">
        <v>36</v>
      </c>
      <c r="O1825" t="s">
        <v>40</v>
      </c>
      <c r="P1825" s="4">
        <v>890.58</v>
      </c>
      <c r="Q1825" s="4">
        <v>18762.57</v>
      </c>
      <c r="R1825" s="4">
        <v>16700.330000000002</v>
      </c>
    </row>
    <row r="1826" spans="1:18" x14ac:dyDescent="0.25">
      <c r="A1826">
        <v>5576</v>
      </c>
      <c r="B1826" t="s">
        <v>21</v>
      </c>
      <c r="C1826" t="s">
        <v>25</v>
      </c>
      <c r="D1826">
        <v>132.54</v>
      </c>
      <c r="E1826" s="3">
        <v>45018</v>
      </c>
      <c r="F1826" s="3">
        <v>45168</v>
      </c>
      <c r="G1826">
        <v>476.23</v>
      </c>
      <c r="H1826" t="s">
        <v>32</v>
      </c>
      <c r="I1826">
        <v>6.43</v>
      </c>
      <c r="J1826">
        <v>220.9</v>
      </c>
      <c r="K1826">
        <v>24.8</v>
      </c>
      <c r="L1826" s="7">
        <v>596.1</v>
      </c>
      <c r="M1826" t="b">
        <v>0</v>
      </c>
      <c r="N1826" t="s">
        <v>35</v>
      </c>
      <c r="O1826" t="s">
        <v>40</v>
      </c>
      <c r="P1826" s="4">
        <v>80.599999999999994</v>
      </c>
      <c r="Q1826" s="4">
        <v>175899.53</v>
      </c>
      <c r="R1826" s="4">
        <v>-137515.39000000001</v>
      </c>
    </row>
    <row r="1827" spans="1:18" x14ac:dyDescent="0.25">
      <c r="A1827">
        <v>6782</v>
      </c>
      <c r="B1827" t="s">
        <v>22</v>
      </c>
      <c r="C1827" t="s">
        <v>25</v>
      </c>
      <c r="D1827">
        <v>249.1</v>
      </c>
      <c r="E1827" s="3">
        <v>45045</v>
      </c>
      <c r="F1827" s="3">
        <v>45259</v>
      </c>
      <c r="G1827">
        <v>1602.75</v>
      </c>
      <c r="H1827" t="s">
        <v>33</v>
      </c>
      <c r="I1827">
        <v>6.67</v>
      </c>
      <c r="J1827">
        <v>214.3</v>
      </c>
      <c r="K1827">
        <v>31.2</v>
      </c>
      <c r="L1827" s="7">
        <v>73.599999999999994</v>
      </c>
      <c r="M1827" t="b">
        <v>1</v>
      </c>
      <c r="N1827" t="s">
        <v>34</v>
      </c>
      <c r="O1827" t="s">
        <v>40</v>
      </c>
      <c r="P1827" s="4">
        <v>86.73</v>
      </c>
      <c r="Q1827" s="4">
        <v>494053.16</v>
      </c>
      <c r="R1827" s="4">
        <v>-355046.65</v>
      </c>
    </row>
    <row r="1828" spans="1:18" x14ac:dyDescent="0.25">
      <c r="A1828">
        <v>7257</v>
      </c>
      <c r="B1828" t="s">
        <v>19</v>
      </c>
      <c r="C1828" t="s">
        <v>28</v>
      </c>
      <c r="D1828">
        <v>12.28</v>
      </c>
      <c r="E1828" s="3">
        <v>45012</v>
      </c>
      <c r="F1828" s="3">
        <v>45202</v>
      </c>
      <c r="G1828">
        <v>35.94</v>
      </c>
      <c r="H1828" t="s">
        <v>31</v>
      </c>
      <c r="I1828">
        <v>6.65</v>
      </c>
      <c r="J1828">
        <v>661.4</v>
      </c>
      <c r="K1828">
        <v>18.5</v>
      </c>
      <c r="L1828" s="7">
        <v>298.3</v>
      </c>
      <c r="M1828" t="b">
        <v>1</v>
      </c>
      <c r="N1828" t="s">
        <v>36</v>
      </c>
      <c r="O1828" t="s">
        <v>39</v>
      </c>
      <c r="P1828" s="4">
        <v>340.55</v>
      </c>
      <c r="Q1828" s="4">
        <v>13852.74</v>
      </c>
      <c r="R1828" s="4">
        <v>-1613.37</v>
      </c>
    </row>
    <row r="1829" spans="1:18" x14ac:dyDescent="0.25">
      <c r="A1829">
        <v>3408</v>
      </c>
      <c r="B1829" t="s">
        <v>18</v>
      </c>
      <c r="C1829" t="s">
        <v>27</v>
      </c>
      <c r="D1829">
        <v>204.22</v>
      </c>
      <c r="E1829" s="3">
        <v>45046</v>
      </c>
      <c r="F1829" s="3">
        <v>45162</v>
      </c>
      <c r="G1829">
        <v>848.98</v>
      </c>
      <c r="H1829" t="s">
        <v>31</v>
      </c>
      <c r="I1829">
        <v>6.0149999999999997</v>
      </c>
      <c r="J1829">
        <v>993.8</v>
      </c>
      <c r="K1829">
        <v>31.9</v>
      </c>
      <c r="L1829" s="7">
        <v>351.6</v>
      </c>
      <c r="M1829" t="b">
        <v>0</v>
      </c>
      <c r="N1829" t="s">
        <v>35</v>
      </c>
      <c r="O1829" t="s">
        <v>39</v>
      </c>
      <c r="P1829" s="4">
        <v>145.65</v>
      </c>
      <c r="Q1829" s="4">
        <v>232605.48</v>
      </c>
      <c r="R1829" s="4">
        <v>-108951.54</v>
      </c>
    </row>
    <row r="1830" spans="1:18" x14ac:dyDescent="0.25">
      <c r="A1830">
        <v>1340</v>
      </c>
      <c r="B1830" t="s">
        <v>19</v>
      </c>
      <c r="C1830" t="s">
        <v>29</v>
      </c>
      <c r="D1830">
        <v>280.08999999999997</v>
      </c>
      <c r="E1830" s="3">
        <v>44996</v>
      </c>
      <c r="F1830" s="3">
        <v>45223</v>
      </c>
      <c r="G1830">
        <v>1461</v>
      </c>
      <c r="H1830" t="s">
        <v>30</v>
      </c>
      <c r="I1830">
        <v>5.01</v>
      </c>
      <c r="J1830">
        <v>799.2</v>
      </c>
      <c r="K1830">
        <v>21.9</v>
      </c>
      <c r="L1830" s="7">
        <v>311.31765517241399</v>
      </c>
      <c r="M1830" t="b">
        <v>1</v>
      </c>
      <c r="N1830" t="s">
        <v>38</v>
      </c>
      <c r="O1830" t="s">
        <v>41</v>
      </c>
      <c r="P1830" s="4">
        <v>51.03</v>
      </c>
      <c r="Q1830" s="4">
        <v>164973.07</v>
      </c>
      <c r="R1830" s="4">
        <v>-90418.240000000005</v>
      </c>
    </row>
    <row r="1831" spans="1:18" x14ac:dyDescent="0.25">
      <c r="A1831">
        <v>3817</v>
      </c>
      <c r="B1831" t="s">
        <v>18</v>
      </c>
      <c r="C1831" t="s">
        <v>28</v>
      </c>
      <c r="D1831">
        <v>74.89</v>
      </c>
      <c r="E1831" s="3">
        <v>45015</v>
      </c>
      <c r="F1831" s="3">
        <v>45141</v>
      </c>
      <c r="G1831">
        <v>117.39</v>
      </c>
      <c r="H1831" t="s">
        <v>32</v>
      </c>
      <c r="I1831">
        <v>5.45</v>
      </c>
      <c r="J1831">
        <v>300.7</v>
      </c>
      <c r="K1831">
        <v>29.5</v>
      </c>
      <c r="L1831" s="7">
        <v>336.3</v>
      </c>
      <c r="M1831" t="b">
        <v>1</v>
      </c>
      <c r="N1831" t="s">
        <v>38</v>
      </c>
      <c r="O1831" t="s">
        <v>39</v>
      </c>
      <c r="P1831" s="4">
        <v>351.9</v>
      </c>
      <c r="Q1831" s="4">
        <v>123473.35</v>
      </c>
      <c r="R1831" s="4">
        <v>-82163.81</v>
      </c>
    </row>
    <row r="1832" spans="1:18" x14ac:dyDescent="0.25">
      <c r="A1832">
        <v>3496</v>
      </c>
      <c r="B1832" t="s">
        <v>21</v>
      </c>
      <c r="C1832" t="s">
        <v>27</v>
      </c>
      <c r="D1832">
        <v>209.62</v>
      </c>
      <c r="E1832" s="3">
        <v>44968</v>
      </c>
      <c r="F1832" s="3">
        <v>45094</v>
      </c>
      <c r="G1832">
        <v>1258.18</v>
      </c>
      <c r="H1832" t="s">
        <v>31</v>
      </c>
      <c r="I1832">
        <v>7.03</v>
      </c>
      <c r="J1832">
        <v>262.8</v>
      </c>
      <c r="K1832">
        <v>24.5</v>
      </c>
      <c r="L1832" s="7">
        <v>593.20000000000005</v>
      </c>
      <c r="M1832" t="b">
        <v>1</v>
      </c>
      <c r="N1832" t="s">
        <v>36</v>
      </c>
      <c r="O1832" t="s">
        <v>39</v>
      </c>
      <c r="P1832" s="4">
        <v>146.33000000000001</v>
      </c>
      <c r="Q1832" s="4">
        <v>161968.03</v>
      </c>
      <c r="R1832" s="4">
        <v>22141.45</v>
      </c>
    </row>
    <row r="1833" spans="1:18" x14ac:dyDescent="0.25">
      <c r="A1833">
        <v>6962</v>
      </c>
      <c r="B1833" t="s">
        <v>20</v>
      </c>
      <c r="C1833" t="s">
        <v>28</v>
      </c>
      <c r="D1833">
        <v>292.66000000000003</v>
      </c>
      <c r="E1833" s="3">
        <v>44992</v>
      </c>
      <c r="F1833" s="3">
        <v>45204</v>
      </c>
      <c r="G1833">
        <v>1004.63</v>
      </c>
      <c r="H1833" t="s">
        <v>31</v>
      </c>
      <c r="I1833">
        <v>7.2</v>
      </c>
      <c r="J1833">
        <v>1271</v>
      </c>
      <c r="K1833">
        <v>22.7</v>
      </c>
      <c r="L1833" s="7">
        <v>532.29999999999995</v>
      </c>
      <c r="M1833" t="b">
        <v>0</v>
      </c>
      <c r="N1833" t="s">
        <v>35</v>
      </c>
      <c r="O1833" t="s">
        <v>41</v>
      </c>
      <c r="P1833" s="4">
        <v>359.19</v>
      </c>
      <c r="Q1833" s="4">
        <v>473291.32</v>
      </c>
      <c r="R1833" s="4">
        <v>-112438.27</v>
      </c>
    </row>
    <row r="1834" spans="1:18" x14ac:dyDescent="0.25">
      <c r="A1834">
        <v>6299</v>
      </c>
      <c r="B1834" t="s">
        <v>19</v>
      </c>
      <c r="C1834" t="s">
        <v>23</v>
      </c>
      <c r="D1834">
        <v>288.87</v>
      </c>
      <c r="E1834" s="3">
        <v>44997</v>
      </c>
      <c r="F1834" s="3">
        <v>45102</v>
      </c>
      <c r="G1834">
        <v>1688.61</v>
      </c>
      <c r="H1834" t="s">
        <v>31</v>
      </c>
      <c r="I1834">
        <v>5.34</v>
      </c>
      <c r="J1834">
        <v>1650.9</v>
      </c>
      <c r="K1834">
        <v>27.8</v>
      </c>
      <c r="L1834" s="7">
        <v>219.6</v>
      </c>
      <c r="M1834" t="b">
        <v>1</v>
      </c>
      <c r="N1834" t="s">
        <v>34</v>
      </c>
      <c r="O1834" t="s">
        <v>39</v>
      </c>
      <c r="P1834" s="4">
        <v>902.33</v>
      </c>
      <c r="Q1834" s="4">
        <v>539009.85</v>
      </c>
      <c r="R1834" s="4">
        <v>984673.61</v>
      </c>
    </row>
    <row r="1835" spans="1:18" x14ac:dyDescent="0.25">
      <c r="A1835">
        <v>8574</v>
      </c>
      <c r="B1835" t="s">
        <v>19</v>
      </c>
      <c r="C1835" t="s">
        <v>25</v>
      </c>
      <c r="D1835">
        <v>74.3</v>
      </c>
      <c r="E1835" s="3">
        <v>45043</v>
      </c>
      <c r="F1835" s="3">
        <v>45166</v>
      </c>
      <c r="G1835">
        <v>125.92</v>
      </c>
      <c r="H1835" t="s">
        <v>32</v>
      </c>
      <c r="I1835">
        <v>4.57</v>
      </c>
      <c r="J1835">
        <v>855</v>
      </c>
      <c r="K1835">
        <v>30.3</v>
      </c>
      <c r="L1835" s="7">
        <v>353.3</v>
      </c>
      <c r="M1835" t="b">
        <v>1</v>
      </c>
      <c r="N1835" t="s">
        <v>34</v>
      </c>
      <c r="O1835" t="s">
        <v>40</v>
      </c>
      <c r="P1835" s="4">
        <v>81.239999999999995</v>
      </c>
      <c r="Q1835" s="4">
        <v>122768.2</v>
      </c>
      <c r="R1835" s="4">
        <v>-112538.46</v>
      </c>
    </row>
    <row r="1836" spans="1:18" x14ac:dyDescent="0.25">
      <c r="A1836">
        <v>2689</v>
      </c>
      <c r="B1836" t="s">
        <v>20</v>
      </c>
      <c r="C1836" t="s">
        <v>25</v>
      </c>
      <c r="D1836">
        <v>34.6</v>
      </c>
      <c r="E1836" s="3">
        <v>45007</v>
      </c>
      <c r="F1836" s="3">
        <v>45172</v>
      </c>
      <c r="G1836">
        <v>77.099999999999994</v>
      </c>
      <c r="H1836" t="s">
        <v>31</v>
      </c>
      <c r="I1836">
        <v>7.08</v>
      </c>
      <c r="J1836">
        <v>1538.8</v>
      </c>
      <c r="K1836">
        <v>25.2</v>
      </c>
      <c r="L1836" s="7">
        <v>50.2</v>
      </c>
      <c r="M1836" t="b">
        <v>0</v>
      </c>
      <c r="N1836" t="s">
        <v>35</v>
      </c>
      <c r="O1836" t="s">
        <v>39</v>
      </c>
      <c r="P1836" s="4">
        <v>88.34</v>
      </c>
      <c r="Q1836" s="4">
        <v>50643.33</v>
      </c>
      <c r="R1836" s="4">
        <v>-43832.32</v>
      </c>
    </row>
    <row r="1837" spans="1:18" x14ac:dyDescent="0.25">
      <c r="A1837">
        <v>4267</v>
      </c>
      <c r="B1837" t="s">
        <v>19</v>
      </c>
      <c r="C1837" t="s">
        <v>28</v>
      </c>
      <c r="D1837">
        <v>48.74</v>
      </c>
      <c r="E1837" s="3">
        <v>44961</v>
      </c>
      <c r="F1837" s="3">
        <v>45175</v>
      </c>
      <c r="G1837">
        <v>151.71</v>
      </c>
      <c r="H1837" t="s">
        <v>31</v>
      </c>
      <c r="I1837">
        <v>5.63</v>
      </c>
      <c r="J1837">
        <v>246.8</v>
      </c>
      <c r="K1837">
        <v>25.5</v>
      </c>
      <c r="L1837" s="7">
        <v>275.3</v>
      </c>
      <c r="M1837" t="b">
        <v>0</v>
      </c>
      <c r="N1837" t="s">
        <v>35</v>
      </c>
      <c r="O1837" t="s">
        <v>39</v>
      </c>
      <c r="P1837" s="4">
        <v>344.47</v>
      </c>
      <c r="Q1837" s="4">
        <v>68522.320000000007</v>
      </c>
      <c r="R1837" s="4">
        <v>-16262.78</v>
      </c>
    </row>
    <row r="1838" spans="1:18" x14ac:dyDescent="0.25">
      <c r="A1838">
        <v>5406</v>
      </c>
      <c r="B1838" t="s">
        <v>19</v>
      </c>
      <c r="C1838" t="s">
        <v>25</v>
      </c>
      <c r="D1838">
        <v>212.1</v>
      </c>
      <c r="E1838" s="3">
        <v>44946</v>
      </c>
      <c r="F1838" s="3">
        <v>45058</v>
      </c>
      <c r="G1838">
        <v>684.51</v>
      </c>
      <c r="H1838" t="s">
        <v>33</v>
      </c>
      <c r="I1838">
        <v>5.9350000000000005</v>
      </c>
      <c r="J1838">
        <v>1444.3</v>
      </c>
      <c r="K1838">
        <v>18.899999999999999</v>
      </c>
      <c r="L1838" s="7">
        <v>140.1</v>
      </c>
      <c r="M1838" t="b">
        <v>1</v>
      </c>
      <c r="N1838" t="s">
        <v>34</v>
      </c>
      <c r="O1838" t="s">
        <v>39</v>
      </c>
      <c r="P1838" s="4">
        <v>81.239999999999995</v>
      </c>
      <c r="Q1838" s="4">
        <v>250373.3</v>
      </c>
      <c r="R1838" s="4">
        <v>-194763.71</v>
      </c>
    </row>
    <row r="1839" spans="1:18" x14ac:dyDescent="0.25">
      <c r="A1839">
        <v>9453</v>
      </c>
      <c r="B1839" t="s">
        <v>18</v>
      </c>
      <c r="C1839" t="s">
        <v>24</v>
      </c>
      <c r="D1839">
        <v>219.1</v>
      </c>
      <c r="E1839" s="3">
        <v>45034</v>
      </c>
      <c r="F1839" s="3">
        <v>45206</v>
      </c>
      <c r="G1839">
        <v>1257.4100000000001</v>
      </c>
      <c r="H1839" t="s">
        <v>33</v>
      </c>
      <c r="I1839">
        <v>5.54</v>
      </c>
      <c r="J1839">
        <v>300.5</v>
      </c>
      <c r="K1839">
        <v>32.799999999999997</v>
      </c>
      <c r="L1839" s="7">
        <v>441.2</v>
      </c>
      <c r="M1839" t="b">
        <v>1</v>
      </c>
      <c r="N1839" t="s">
        <v>63</v>
      </c>
      <c r="O1839" t="s">
        <v>39</v>
      </c>
      <c r="P1839" s="4">
        <v>160.86000000000001</v>
      </c>
      <c r="Q1839" s="4">
        <v>157053.96</v>
      </c>
      <c r="R1839" s="4">
        <v>45213.01</v>
      </c>
    </row>
    <row r="1840" spans="1:18" x14ac:dyDescent="0.25">
      <c r="A1840">
        <v>2442</v>
      </c>
      <c r="B1840" t="s">
        <v>18</v>
      </c>
      <c r="C1840" t="s">
        <v>28</v>
      </c>
      <c r="D1840">
        <v>203.9</v>
      </c>
      <c r="E1840" s="3">
        <v>44928</v>
      </c>
      <c r="F1840" s="3">
        <v>45124</v>
      </c>
      <c r="G1840">
        <v>317.27</v>
      </c>
      <c r="H1840" t="s">
        <v>30</v>
      </c>
      <c r="I1840">
        <v>5.75</v>
      </c>
      <c r="J1840">
        <v>1541.5</v>
      </c>
      <c r="K1840">
        <v>31.6</v>
      </c>
      <c r="L1840" s="7">
        <v>171.6</v>
      </c>
      <c r="M1840" t="b">
        <v>0</v>
      </c>
      <c r="N1840" t="s">
        <v>35</v>
      </c>
      <c r="O1840" t="s">
        <v>39</v>
      </c>
      <c r="P1840" s="4">
        <v>341.64</v>
      </c>
      <c r="Q1840" s="4">
        <v>340157.79</v>
      </c>
      <c r="R1840" s="4">
        <v>-231765.67</v>
      </c>
    </row>
    <row r="1841" spans="1:18" x14ac:dyDescent="0.25">
      <c r="A1841">
        <v>9597</v>
      </c>
      <c r="B1841" t="s">
        <v>20</v>
      </c>
      <c r="C1841" t="s">
        <v>23</v>
      </c>
      <c r="D1841">
        <v>104.14</v>
      </c>
      <c r="E1841" s="3">
        <v>44933</v>
      </c>
      <c r="F1841" s="3">
        <v>45152</v>
      </c>
      <c r="G1841">
        <v>490.04</v>
      </c>
      <c r="H1841" t="s">
        <v>31</v>
      </c>
      <c r="I1841">
        <v>5.63</v>
      </c>
      <c r="J1841">
        <v>1611.8</v>
      </c>
      <c r="K1841">
        <v>24.4</v>
      </c>
      <c r="L1841" s="7">
        <v>461.9</v>
      </c>
      <c r="M1841" t="b">
        <v>1</v>
      </c>
      <c r="N1841" t="s">
        <v>63</v>
      </c>
      <c r="O1841" t="s">
        <v>40</v>
      </c>
      <c r="P1841" s="4">
        <v>908.64</v>
      </c>
      <c r="Q1841" s="4">
        <v>126632.51</v>
      </c>
      <c r="R1841" s="4">
        <v>318637.44</v>
      </c>
    </row>
    <row r="1842" spans="1:18" x14ac:dyDescent="0.25">
      <c r="A1842">
        <v>5437</v>
      </c>
      <c r="B1842" t="s">
        <v>21</v>
      </c>
      <c r="C1842" t="s">
        <v>26</v>
      </c>
      <c r="D1842">
        <v>55.08</v>
      </c>
      <c r="E1842" s="3">
        <v>45022</v>
      </c>
      <c r="F1842" s="3">
        <v>45252</v>
      </c>
      <c r="G1842">
        <v>118.78</v>
      </c>
      <c r="H1842" t="s">
        <v>32</v>
      </c>
      <c r="I1842">
        <v>6.2</v>
      </c>
      <c r="J1842">
        <v>1457.6</v>
      </c>
      <c r="K1842">
        <v>30.2</v>
      </c>
      <c r="L1842" s="7">
        <v>222.2</v>
      </c>
      <c r="M1842" t="b">
        <v>1</v>
      </c>
      <c r="N1842" t="s">
        <v>38</v>
      </c>
      <c r="O1842" t="s">
        <v>41</v>
      </c>
      <c r="P1842" s="4">
        <v>124</v>
      </c>
      <c r="Q1842" s="4">
        <v>79230.86</v>
      </c>
      <c r="R1842" s="4">
        <v>-64502.14</v>
      </c>
    </row>
    <row r="1843" spans="1:18" x14ac:dyDescent="0.25">
      <c r="A1843">
        <v>6435</v>
      </c>
      <c r="B1843" t="s">
        <v>19</v>
      </c>
      <c r="C1843" t="s">
        <v>28</v>
      </c>
      <c r="D1843">
        <v>176.32</v>
      </c>
      <c r="E1843" s="3">
        <v>44975</v>
      </c>
      <c r="F1843" s="3">
        <v>45182</v>
      </c>
      <c r="G1843">
        <v>990.23</v>
      </c>
      <c r="H1843" t="s">
        <v>30</v>
      </c>
      <c r="I1843">
        <v>4.74</v>
      </c>
      <c r="J1843">
        <v>1513.2</v>
      </c>
      <c r="K1843">
        <v>23</v>
      </c>
      <c r="L1843" s="7">
        <v>559.20000000000005</v>
      </c>
      <c r="M1843" t="b">
        <v>1</v>
      </c>
      <c r="N1843" t="s">
        <v>36</v>
      </c>
      <c r="O1843" t="s">
        <v>40</v>
      </c>
      <c r="P1843" s="4">
        <v>357.76</v>
      </c>
      <c r="Q1843" s="4">
        <v>187079.55</v>
      </c>
      <c r="R1843" s="4">
        <v>167185.13</v>
      </c>
    </row>
    <row r="1844" spans="1:18" x14ac:dyDescent="0.25">
      <c r="A1844">
        <v>9435</v>
      </c>
      <c r="B1844" t="s">
        <v>21</v>
      </c>
      <c r="C1844" t="s">
        <v>28</v>
      </c>
      <c r="D1844">
        <v>147.69</v>
      </c>
      <c r="E1844" s="3">
        <v>45009</v>
      </c>
      <c r="F1844" s="3">
        <v>45196</v>
      </c>
      <c r="G1844">
        <v>796.47</v>
      </c>
      <c r="H1844" t="s">
        <v>30</v>
      </c>
      <c r="I1844">
        <v>7.41</v>
      </c>
      <c r="J1844">
        <v>1098.4000000000001</v>
      </c>
      <c r="K1844">
        <v>29.7</v>
      </c>
      <c r="L1844" s="7">
        <v>295</v>
      </c>
      <c r="M1844" t="b">
        <v>0</v>
      </c>
      <c r="N1844" t="s">
        <v>35</v>
      </c>
      <c r="O1844" t="s">
        <v>39</v>
      </c>
      <c r="P1844" s="4">
        <v>359.65</v>
      </c>
      <c r="Q1844" s="4">
        <v>118312.11</v>
      </c>
      <c r="R1844" s="4">
        <v>168138.33</v>
      </c>
    </row>
    <row r="1845" spans="1:18" x14ac:dyDescent="0.25">
      <c r="A1845">
        <v>5107</v>
      </c>
      <c r="B1845" t="s">
        <v>20</v>
      </c>
      <c r="C1845" t="s">
        <v>25</v>
      </c>
      <c r="D1845">
        <v>220.01</v>
      </c>
      <c r="E1845" s="3">
        <v>45002</v>
      </c>
      <c r="F1845" s="3">
        <v>45157</v>
      </c>
      <c r="G1845">
        <v>879.95</v>
      </c>
      <c r="H1845" t="s">
        <v>30</v>
      </c>
      <c r="I1845">
        <v>7.31</v>
      </c>
      <c r="J1845">
        <v>623.79999999999995</v>
      </c>
      <c r="K1845">
        <v>26.3</v>
      </c>
      <c r="L1845" s="7">
        <v>511.7</v>
      </c>
      <c r="M1845" t="b">
        <v>1</v>
      </c>
      <c r="N1845" t="s">
        <v>37</v>
      </c>
      <c r="O1845" t="s">
        <v>40</v>
      </c>
      <c r="P1845" s="4">
        <v>79.59</v>
      </c>
      <c r="Q1845" s="4">
        <v>376164.89</v>
      </c>
      <c r="R1845" s="4">
        <v>-306129.67</v>
      </c>
    </row>
    <row r="1846" spans="1:18" x14ac:dyDescent="0.25">
      <c r="A1846">
        <v>1560</v>
      </c>
      <c r="B1846" t="s">
        <v>20</v>
      </c>
      <c r="C1846" t="s">
        <v>23</v>
      </c>
      <c r="D1846">
        <v>135.19999999999999</v>
      </c>
      <c r="E1846" s="3">
        <v>44935</v>
      </c>
      <c r="F1846" s="3">
        <v>45041</v>
      </c>
      <c r="G1846">
        <v>346.58</v>
      </c>
      <c r="H1846" t="s">
        <v>31</v>
      </c>
      <c r="I1846">
        <v>7.3</v>
      </c>
      <c r="J1846">
        <v>1229.2</v>
      </c>
      <c r="K1846">
        <v>25.4</v>
      </c>
      <c r="L1846" s="7">
        <v>395.5</v>
      </c>
      <c r="M1846" t="b">
        <v>0</v>
      </c>
      <c r="N1846" t="s">
        <v>35</v>
      </c>
      <c r="O1846" t="s">
        <v>40</v>
      </c>
      <c r="P1846" s="4">
        <v>906.07</v>
      </c>
      <c r="Q1846" s="4">
        <v>137038.68</v>
      </c>
      <c r="R1846" s="4">
        <v>176987.06</v>
      </c>
    </row>
    <row r="1847" spans="1:18" x14ac:dyDescent="0.25">
      <c r="A1847">
        <v>9785</v>
      </c>
      <c r="B1847" t="s">
        <v>18</v>
      </c>
      <c r="C1847" t="s">
        <v>28</v>
      </c>
      <c r="D1847">
        <v>104.9</v>
      </c>
      <c r="E1847" s="3">
        <v>44953</v>
      </c>
      <c r="F1847" s="3">
        <v>45149</v>
      </c>
      <c r="G1847">
        <v>490.14</v>
      </c>
      <c r="H1847" t="s">
        <v>30</v>
      </c>
      <c r="I1847">
        <v>7.14</v>
      </c>
      <c r="J1847">
        <v>903.3</v>
      </c>
      <c r="K1847">
        <v>18.899999999999999</v>
      </c>
      <c r="L1847" s="7">
        <v>587.6</v>
      </c>
      <c r="M1847" t="b">
        <v>1</v>
      </c>
      <c r="N1847" t="s">
        <v>37</v>
      </c>
      <c r="O1847" t="s">
        <v>39</v>
      </c>
      <c r="P1847" s="4">
        <v>351.55</v>
      </c>
      <c r="Q1847" s="4">
        <v>188822.1</v>
      </c>
      <c r="R1847" s="4">
        <v>-16513.38</v>
      </c>
    </row>
    <row r="1848" spans="1:18" x14ac:dyDescent="0.25">
      <c r="A1848">
        <v>6548</v>
      </c>
      <c r="B1848" t="s">
        <v>19</v>
      </c>
      <c r="C1848" t="s">
        <v>25</v>
      </c>
      <c r="D1848">
        <v>91.58</v>
      </c>
      <c r="E1848" s="3">
        <v>45004</v>
      </c>
      <c r="F1848" s="3">
        <v>45242</v>
      </c>
      <c r="G1848">
        <v>208.92</v>
      </c>
      <c r="H1848" t="s">
        <v>32</v>
      </c>
      <c r="I1848">
        <v>6.48</v>
      </c>
      <c r="J1848">
        <v>208.5</v>
      </c>
      <c r="K1848">
        <v>33.4</v>
      </c>
      <c r="L1848" s="7">
        <v>458.5</v>
      </c>
      <c r="M1848" t="b">
        <v>1</v>
      </c>
      <c r="N1848" t="s">
        <v>36</v>
      </c>
      <c r="O1848" t="s">
        <v>39</v>
      </c>
      <c r="P1848" s="4">
        <v>89.54</v>
      </c>
      <c r="Q1848" s="4">
        <v>178451.63</v>
      </c>
      <c r="R1848" s="4">
        <v>-159744.93</v>
      </c>
    </row>
    <row r="1849" spans="1:18" x14ac:dyDescent="0.25">
      <c r="A1849">
        <v>2826</v>
      </c>
      <c r="B1849" t="s">
        <v>22</v>
      </c>
      <c r="C1849" t="s">
        <v>29</v>
      </c>
      <c r="D1849">
        <v>67.38</v>
      </c>
      <c r="E1849" s="3">
        <v>44928</v>
      </c>
      <c r="F1849" s="3">
        <v>45128</v>
      </c>
      <c r="G1849">
        <v>165.09</v>
      </c>
      <c r="H1849" t="s">
        <v>33</v>
      </c>
      <c r="I1849">
        <v>5.16</v>
      </c>
      <c r="J1849">
        <v>962.9</v>
      </c>
      <c r="K1849">
        <v>31.4</v>
      </c>
      <c r="L1849" s="7">
        <v>450.2</v>
      </c>
      <c r="M1849" t="b">
        <v>0</v>
      </c>
      <c r="N1849" t="s">
        <v>35</v>
      </c>
      <c r="O1849" t="s">
        <v>40</v>
      </c>
      <c r="P1849" s="4">
        <v>54.94</v>
      </c>
      <c r="Q1849" s="4">
        <v>117576.94</v>
      </c>
      <c r="R1849" s="4">
        <v>-108506.9</v>
      </c>
    </row>
    <row r="1850" spans="1:18" x14ac:dyDescent="0.25">
      <c r="A1850">
        <v>8629</v>
      </c>
      <c r="B1850" t="s">
        <v>20</v>
      </c>
      <c r="C1850" t="s">
        <v>23</v>
      </c>
      <c r="D1850">
        <v>83.4</v>
      </c>
      <c r="E1850" s="3">
        <v>45011</v>
      </c>
      <c r="F1850" s="3">
        <v>45103</v>
      </c>
      <c r="G1850">
        <v>386.43</v>
      </c>
      <c r="H1850" t="s">
        <v>33</v>
      </c>
      <c r="I1850">
        <v>4.6500000000000004</v>
      </c>
      <c r="J1850">
        <v>1241.9000000000001</v>
      </c>
      <c r="K1850">
        <v>30.7</v>
      </c>
      <c r="L1850" s="7">
        <v>195.7</v>
      </c>
      <c r="M1850" t="b">
        <v>1</v>
      </c>
      <c r="N1850" t="s">
        <v>37</v>
      </c>
      <c r="O1850" t="s">
        <v>40</v>
      </c>
      <c r="P1850" s="4">
        <v>890.28</v>
      </c>
      <c r="Q1850" s="4">
        <v>57730.07</v>
      </c>
      <c r="R1850" s="4">
        <v>286300.83</v>
      </c>
    </row>
    <row r="1851" spans="1:18" x14ac:dyDescent="0.25">
      <c r="A1851">
        <v>9325</v>
      </c>
      <c r="B1851" t="s">
        <v>19</v>
      </c>
      <c r="C1851" t="s">
        <v>27</v>
      </c>
      <c r="D1851">
        <v>32.97</v>
      </c>
      <c r="E1851" s="3">
        <v>44994</v>
      </c>
      <c r="F1851" s="3">
        <v>45158</v>
      </c>
      <c r="G1851">
        <v>212.86</v>
      </c>
      <c r="H1851" t="s">
        <v>31</v>
      </c>
      <c r="I1851">
        <v>4.8</v>
      </c>
      <c r="J1851">
        <v>222.2</v>
      </c>
      <c r="K1851">
        <v>22.9</v>
      </c>
      <c r="L1851" s="7">
        <v>327.7</v>
      </c>
      <c r="M1851" t="b">
        <v>1</v>
      </c>
      <c r="N1851" t="s">
        <v>37</v>
      </c>
      <c r="O1851" t="s">
        <v>41</v>
      </c>
      <c r="P1851" s="4">
        <v>143.72</v>
      </c>
      <c r="Q1851" s="4">
        <v>58769.57</v>
      </c>
      <c r="R1851" s="4">
        <v>-28177.33</v>
      </c>
    </row>
    <row r="1852" spans="1:18" x14ac:dyDescent="0.25">
      <c r="A1852">
        <v>4138</v>
      </c>
      <c r="B1852" t="s">
        <v>21</v>
      </c>
      <c r="C1852" t="s">
        <v>24</v>
      </c>
      <c r="D1852">
        <v>107.32</v>
      </c>
      <c r="E1852" s="3">
        <v>44986</v>
      </c>
      <c r="F1852" s="3">
        <v>45168</v>
      </c>
      <c r="G1852">
        <v>639.12</v>
      </c>
      <c r="H1852" t="s">
        <v>32</v>
      </c>
      <c r="I1852">
        <v>5.47</v>
      </c>
      <c r="J1852">
        <v>1194.2</v>
      </c>
      <c r="K1852">
        <v>22.6</v>
      </c>
      <c r="L1852" s="7">
        <v>209.6</v>
      </c>
      <c r="M1852" t="b">
        <v>0</v>
      </c>
      <c r="N1852" t="s">
        <v>35</v>
      </c>
      <c r="O1852" t="s">
        <v>40</v>
      </c>
      <c r="P1852" s="4">
        <v>152.56</v>
      </c>
      <c r="Q1852" s="4">
        <v>137266.22</v>
      </c>
      <c r="R1852" s="4">
        <v>-39762.07</v>
      </c>
    </row>
    <row r="1853" spans="1:18" x14ac:dyDescent="0.25">
      <c r="A1853">
        <v>8693</v>
      </c>
      <c r="B1853" t="s">
        <v>18</v>
      </c>
      <c r="C1853" t="s">
        <v>27</v>
      </c>
      <c r="D1853">
        <v>15.79</v>
      </c>
      <c r="E1853" s="3">
        <v>45041</v>
      </c>
      <c r="F1853" s="3">
        <v>45234</v>
      </c>
      <c r="G1853">
        <v>70.510000000000005</v>
      </c>
      <c r="H1853" t="s">
        <v>32</v>
      </c>
      <c r="I1853">
        <v>6.01</v>
      </c>
      <c r="J1853">
        <v>1244.0999999999999</v>
      </c>
      <c r="K1853">
        <v>27.2</v>
      </c>
      <c r="L1853" s="7">
        <v>60.6</v>
      </c>
      <c r="M1853" t="b">
        <v>1</v>
      </c>
      <c r="N1853" t="s">
        <v>37</v>
      </c>
      <c r="O1853" t="s">
        <v>39</v>
      </c>
      <c r="P1853" s="4">
        <v>148.74</v>
      </c>
      <c r="Q1853" s="4">
        <v>13612.83</v>
      </c>
      <c r="R1853" s="4">
        <v>-3125.17</v>
      </c>
    </row>
    <row r="1854" spans="1:18" x14ac:dyDescent="0.25">
      <c r="A1854">
        <v>9264</v>
      </c>
      <c r="B1854" t="s">
        <v>21</v>
      </c>
      <c r="C1854" t="s">
        <v>26</v>
      </c>
      <c r="D1854">
        <v>59.99</v>
      </c>
      <c r="E1854" s="3">
        <v>45011</v>
      </c>
      <c r="F1854" s="3">
        <v>45208</v>
      </c>
      <c r="G1854">
        <v>251.52</v>
      </c>
      <c r="H1854" t="s">
        <v>32</v>
      </c>
      <c r="I1854">
        <v>7.48</v>
      </c>
      <c r="J1854">
        <v>453</v>
      </c>
      <c r="K1854">
        <v>31.5</v>
      </c>
      <c r="L1854" s="7">
        <v>440.8</v>
      </c>
      <c r="M1854" t="b">
        <v>1</v>
      </c>
      <c r="N1854" t="s">
        <v>38</v>
      </c>
      <c r="O1854" t="s">
        <v>40</v>
      </c>
      <c r="P1854" s="4">
        <v>111.55</v>
      </c>
      <c r="Q1854" s="4">
        <v>38377.65</v>
      </c>
      <c r="R1854" s="4">
        <v>-10320.59</v>
      </c>
    </row>
    <row r="1855" spans="1:18" x14ac:dyDescent="0.25">
      <c r="A1855">
        <v>8842</v>
      </c>
      <c r="B1855" t="s">
        <v>20</v>
      </c>
      <c r="C1855" t="s">
        <v>23</v>
      </c>
      <c r="D1855">
        <v>225.3</v>
      </c>
      <c r="E1855" s="3">
        <v>45038</v>
      </c>
      <c r="F1855" s="3">
        <v>45211</v>
      </c>
      <c r="G1855">
        <v>1462.63</v>
      </c>
      <c r="H1855" t="s">
        <v>31</v>
      </c>
      <c r="I1855">
        <v>5.81</v>
      </c>
      <c r="J1855">
        <v>889.7</v>
      </c>
      <c r="K1855">
        <v>33</v>
      </c>
      <c r="L1855" s="7">
        <v>179.7</v>
      </c>
      <c r="M1855" t="b">
        <v>1</v>
      </c>
      <c r="N1855" t="s">
        <v>37</v>
      </c>
      <c r="O1855" t="s">
        <v>39</v>
      </c>
      <c r="P1855" s="4">
        <v>894.4</v>
      </c>
      <c r="Q1855" s="4">
        <v>206772.4</v>
      </c>
      <c r="R1855" s="4">
        <v>1101403.8700000001</v>
      </c>
    </row>
    <row r="1856" spans="1:18" x14ac:dyDescent="0.25">
      <c r="A1856">
        <v>7721</v>
      </c>
      <c r="B1856" t="s">
        <v>20</v>
      </c>
      <c r="C1856" t="s">
        <v>28</v>
      </c>
      <c r="D1856">
        <v>101.01</v>
      </c>
      <c r="E1856" s="3">
        <v>45012</v>
      </c>
      <c r="F1856" s="3">
        <v>45135</v>
      </c>
      <c r="G1856">
        <v>427.98</v>
      </c>
      <c r="H1856" t="s">
        <v>32</v>
      </c>
      <c r="I1856">
        <v>5.88</v>
      </c>
      <c r="J1856">
        <v>1742.9</v>
      </c>
      <c r="K1856">
        <v>22.3</v>
      </c>
      <c r="L1856" s="7">
        <v>268.5</v>
      </c>
      <c r="M1856" t="b">
        <v>1</v>
      </c>
      <c r="N1856" t="s">
        <v>37</v>
      </c>
      <c r="O1856" t="s">
        <v>39</v>
      </c>
      <c r="P1856" s="4">
        <v>341.93</v>
      </c>
      <c r="Q1856" s="4">
        <v>71327.259999999995</v>
      </c>
      <c r="R1856" s="4">
        <v>75011.94</v>
      </c>
    </row>
    <row r="1857" spans="1:18" x14ac:dyDescent="0.25">
      <c r="A1857">
        <v>8002</v>
      </c>
      <c r="B1857" t="s">
        <v>21</v>
      </c>
      <c r="C1857" t="s">
        <v>25</v>
      </c>
      <c r="D1857">
        <v>202.13</v>
      </c>
      <c r="E1857" s="3">
        <v>44975</v>
      </c>
      <c r="F1857" s="3">
        <v>45206</v>
      </c>
      <c r="G1857">
        <v>727.79</v>
      </c>
      <c r="H1857" t="s">
        <v>33</v>
      </c>
      <c r="I1857">
        <v>6.59</v>
      </c>
      <c r="J1857">
        <v>1614.7</v>
      </c>
      <c r="K1857">
        <v>27.7</v>
      </c>
      <c r="L1857" s="7">
        <v>206.6</v>
      </c>
      <c r="M1857" t="b">
        <v>1</v>
      </c>
      <c r="N1857" t="s">
        <v>36</v>
      </c>
      <c r="O1857" t="s">
        <v>40</v>
      </c>
      <c r="P1857" s="4">
        <v>79.739999999999995</v>
      </c>
      <c r="Q1857" s="4">
        <v>108840.31</v>
      </c>
      <c r="R1857" s="4">
        <v>-50806.34</v>
      </c>
    </row>
    <row r="1858" spans="1:18" x14ac:dyDescent="0.25">
      <c r="A1858">
        <v>5225</v>
      </c>
      <c r="B1858" t="s">
        <v>20</v>
      </c>
      <c r="C1858" t="s">
        <v>26</v>
      </c>
      <c r="D1858">
        <v>216.48</v>
      </c>
      <c r="E1858" s="3">
        <v>44928</v>
      </c>
      <c r="F1858" s="3">
        <v>45122</v>
      </c>
      <c r="G1858">
        <v>1309.22</v>
      </c>
      <c r="H1858" t="s">
        <v>32</v>
      </c>
      <c r="I1858">
        <v>5.04</v>
      </c>
      <c r="J1858">
        <v>857.3</v>
      </c>
      <c r="K1858">
        <v>29.6</v>
      </c>
      <c r="L1858" s="7">
        <v>299.14690721649441</v>
      </c>
      <c r="M1858" t="b">
        <v>1</v>
      </c>
      <c r="N1858" t="s">
        <v>36</v>
      </c>
      <c r="O1858" t="s">
        <v>41</v>
      </c>
      <c r="P1858" s="4">
        <v>115.34</v>
      </c>
      <c r="Q1858" s="4">
        <v>428986.84</v>
      </c>
      <c r="R1858" s="4">
        <v>-277981.40999999997</v>
      </c>
    </row>
    <row r="1859" spans="1:18" x14ac:dyDescent="0.25">
      <c r="A1859">
        <v>3978</v>
      </c>
      <c r="B1859" t="s">
        <v>19</v>
      </c>
      <c r="C1859" t="s">
        <v>23</v>
      </c>
      <c r="D1859">
        <v>176.45</v>
      </c>
      <c r="E1859" s="3">
        <v>44943</v>
      </c>
      <c r="F1859" s="3">
        <v>45068</v>
      </c>
      <c r="G1859">
        <v>471.28</v>
      </c>
      <c r="H1859" t="s">
        <v>32</v>
      </c>
      <c r="I1859">
        <v>7.3</v>
      </c>
      <c r="J1859">
        <v>759.8</v>
      </c>
      <c r="K1859">
        <v>21.6</v>
      </c>
      <c r="L1859" s="7">
        <v>86.9</v>
      </c>
      <c r="M1859" t="b">
        <v>0</v>
      </c>
      <c r="N1859" t="s">
        <v>35</v>
      </c>
      <c r="O1859" t="s">
        <v>41</v>
      </c>
      <c r="P1859" s="4">
        <v>899.42</v>
      </c>
      <c r="Q1859" s="4">
        <v>308313.44</v>
      </c>
      <c r="R1859" s="4">
        <v>115565.22</v>
      </c>
    </row>
    <row r="1860" spans="1:18" x14ac:dyDescent="0.25">
      <c r="A1860">
        <v>8373</v>
      </c>
      <c r="B1860" t="s">
        <v>20</v>
      </c>
      <c r="C1860" t="s">
        <v>24</v>
      </c>
      <c r="D1860">
        <v>287.82</v>
      </c>
      <c r="E1860" s="3">
        <v>45009</v>
      </c>
      <c r="F1860" s="3">
        <v>45147</v>
      </c>
      <c r="G1860">
        <v>572.08000000000004</v>
      </c>
      <c r="H1860" t="s">
        <v>31</v>
      </c>
      <c r="I1860">
        <v>6.09</v>
      </c>
      <c r="J1860">
        <v>398.5</v>
      </c>
      <c r="K1860">
        <v>24.5</v>
      </c>
      <c r="L1860" s="7">
        <v>235.8</v>
      </c>
      <c r="M1860" t="b">
        <v>1</v>
      </c>
      <c r="N1860" t="s">
        <v>38</v>
      </c>
      <c r="O1860" t="s">
        <v>40</v>
      </c>
      <c r="P1860" s="4">
        <v>151.78</v>
      </c>
      <c r="Q1860" s="4">
        <v>462936.57</v>
      </c>
      <c r="R1860" s="4">
        <v>-376106.27</v>
      </c>
    </row>
    <row r="1861" spans="1:18" x14ac:dyDescent="0.25">
      <c r="A1861">
        <v>6907</v>
      </c>
      <c r="B1861" t="s">
        <v>18</v>
      </c>
      <c r="C1861" t="s">
        <v>23</v>
      </c>
      <c r="D1861">
        <v>11.32</v>
      </c>
      <c r="E1861" s="3">
        <v>45030</v>
      </c>
      <c r="F1861" s="3">
        <v>45258</v>
      </c>
      <c r="G1861">
        <v>52.87</v>
      </c>
      <c r="H1861" t="s">
        <v>30</v>
      </c>
      <c r="I1861">
        <v>5.33</v>
      </c>
      <c r="J1861">
        <v>256.3</v>
      </c>
      <c r="K1861">
        <v>21</v>
      </c>
      <c r="L1861" s="7">
        <v>95</v>
      </c>
      <c r="M1861" t="b">
        <v>0</v>
      </c>
      <c r="N1861" t="s">
        <v>35</v>
      </c>
      <c r="O1861" t="s">
        <v>39</v>
      </c>
      <c r="P1861" s="4">
        <v>900.34</v>
      </c>
      <c r="Q1861" s="4">
        <v>8937.3700000000008</v>
      </c>
      <c r="R1861" s="4">
        <v>38663.61</v>
      </c>
    </row>
    <row r="1862" spans="1:18" x14ac:dyDescent="0.25">
      <c r="A1862">
        <v>7097</v>
      </c>
      <c r="B1862" t="s">
        <v>19</v>
      </c>
      <c r="C1862" t="s">
        <v>26</v>
      </c>
      <c r="D1862">
        <v>222.9</v>
      </c>
      <c r="E1862" s="3">
        <v>45014</v>
      </c>
      <c r="F1862" s="3">
        <v>45237</v>
      </c>
      <c r="G1862">
        <v>441.17</v>
      </c>
      <c r="H1862" t="s">
        <v>30</v>
      </c>
      <c r="I1862">
        <v>7.31</v>
      </c>
      <c r="J1862">
        <v>675.9</v>
      </c>
      <c r="K1862">
        <v>29.2</v>
      </c>
      <c r="L1862" s="7">
        <v>347.2</v>
      </c>
      <c r="M1862" t="b">
        <v>0</v>
      </c>
      <c r="N1862" t="s">
        <v>35</v>
      </c>
      <c r="O1862" t="s">
        <v>39</v>
      </c>
      <c r="P1862" s="4">
        <v>112.6</v>
      </c>
      <c r="Q1862" s="4">
        <v>120723.68</v>
      </c>
      <c r="R1862" s="4">
        <v>-71047.94</v>
      </c>
    </row>
    <row r="1863" spans="1:18" x14ac:dyDescent="0.25">
      <c r="A1863">
        <v>6656</v>
      </c>
      <c r="B1863" t="s">
        <v>22</v>
      </c>
      <c r="C1863" t="s">
        <v>25</v>
      </c>
      <c r="D1863">
        <v>287.83999999999997</v>
      </c>
      <c r="E1863" s="3">
        <v>44946</v>
      </c>
      <c r="F1863" s="3">
        <v>45096</v>
      </c>
      <c r="G1863">
        <v>968.8</v>
      </c>
      <c r="H1863" t="s">
        <v>31</v>
      </c>
      <c r="I1863">
        <v>6.38</v>
      </c>
      <c r="J1863">
        <v>1704.5</v>
      </c>
      <c r="K1863">
        <v>31.8</v>
      </c>
      <c r="L1863" s="7">
        <v>60.8</v>
      </c>
      <c r="M1863" t="b">
        <v>0</v>
      </c>
      <c r="N1863" t="s">
        <v>35</v>
      </c>
      <c r="O1863" t="s">
        <v>39</v>
      </c>
      <c r="P1863" s="4">
        <v>71.989999999999995</v>
      </c>
      <c r="Q1863" s="4">
        <v>353411.63</v>
      </c>
      <c r="R1863" s="4">
        <v>-283667.71999999997</v>
      </c>
    </row>
    <row r="1864" spans="1:18" x14ac:dyDescent="0.25">
      <c r="A1864">
        <v>9984</v>
      </c>
      <c r="B1864" t="s">
        <v>20</v>
      </c>
      <c r="C1864" t="s">
        <v>27</v>
      </c>
      <c r="D1864">
        <v>259.37</v>
      </c>
      <c r="E1864" s="3">
        <v>45028</v>
      </c>
      <c r="F1864" s="3">
        <v>45123</v>
      </c>
      <c r="G1864">
        <v>938.37</v>
      </c>
      <c r="H1864" t="s">
        <v>31</v>
      </c>
      <c r="I1864">
        <v>5.95</v>
      </c>
      <c r="J1864">
        <v>1733.8</v>
      </c>
      <c r="K1864">
        <v>32</v>
      </c>
      <c r="L1864" s="7">
        <v>567</v>
      </c>
      <c r="M1864" t="b">
        <v>1</v>
      </c>
      <c r="N1864" t="s">
        <v>36</v>
      </c>
      <c r="O1864" t="s">
        <v>41</v>
      </c>
      <c r="P1864" s="4">
        <v>146.19999999999999</v>
      </c>
      <c r="Q1864" s="4">
        <v>418244.93</v>
      </c>
      <c r="R1864" s="4">
        <v>-281055.24</v>
      </c>
    </row>
    <row r="1865" spans="1:18" x14ac:dyDescent="0.25">
      <c r="A1865">
        <v>5259</v>
      </c>
      <c r="B1865" t="s">
        <v>20</v>
      </c>
      <c r="C1865" t="s">
        <v>29</v>
      </c>
      <c r="D1865">
        <v>54.53</v>
      </c>
      <c r="E1865" s="3">
        <v>45002</v>
      </c>
      <c r="F1865" s="3">
        <v>45099</v>
      </c>
      <c r="G1865">
        <v>231.08</v>
      </c>
      <c r="H1865" t="s">
        <v>31</v>
      </c>
      <c r="I1865">
        <v>6.24</v>
      </c>
      <c r="J1865">
        <v>1500</v>
      </c>
      <c r="K1865">
        <v>28.7</v>
      </c>
      <c r="L1865" s="7">
        <v>581.6</v>
      </c>
      <c r="M1865" t="b">
        <v>1</v>
      </c>
      <c r="N1865" t="s">
        <v>38</v>
      </c>
      <c r="O1865" t="s">
        <v>40</v>
      </c>
      <c r="P1865" s="4">
        <v>67.489999999999995</v>
      </c>
      <c r="Q1865" s="4">
        <v>106020.28</v>
      </c>
      <c r="R1865" s="4">
        <v>-90424.69</v>
      </c>
    </row>
    <row r="1866" spans="1:18" x14ac:dyDescent="0.25">
      <c r="A1866">
        <v>9286</v>
      </c>
      <c r="B1866" t="s">
        <v>18</v>
      </c>
      <c r="C1866" t="s">
        <v>27</v>
      </c>
      <c r="D1866">
        <v>101.41</v>
      </c>
      <c r="E1866" s="3">
        <v>45015</v>
      </c>
      <c r="F1866" s="3">
        <v>45147</v>
      </c>
      <c r="G1866">
        <v>654.94000000000005</v>
      </c>
      <c r="H1866" t="s">
        <v>31</v>
      </c>
      <c r="I1866">
        <v>6.74</v>
      </c>
      <c r="J1866">
        <v>761.3</v>
      </c>
      <c r="K1866">
        <v>23.6</v>
      </c>
      <c r="L1866" s="7">
        <v>217.6</v>
      </c>
      <c r="M1866" t="b">
        <v>1</v>
      </c>
      <c r="N1866" t="s">
        <v>37</v>
      </c>
      <c r="O1866" t="s">
        <v>40</v>
      </c>
      <c r="P1866" s="4">
        <v>155.77000000000001</v>
      </c>
      <c r="Q1866" s="4">
        <v>179072.37</v>
      </c>
      <c r="R1866" s="4">
        <v>-77052.37</v>
      </c>
    </row>
    <row r="1867" spans="1:18" x14ac:dyDescent="0.25">
      <c r="A1867">
        <v>6901</v>
      </c>
      <c r="B1867" t="s">
        <v>18</v>
      </c>
      <c r="C1867" t="s">
        <v>25</v>
      </c>
      <c r="D1867">
        <v>55.87</v>
      </c>
      <c r="E1867" s="3">
        <v>45013</v>
      </c>
      <c r="F1867" s="3">
        <v>45197</v>
      </c>
      <c r="G1867">
        <v>145.54</v>
      </c>
      <c r="H1867" t="s">
        <v>32</v>
      </c>
      <c r="I1867">
        <v>4.96</v>
      </c>
      <c r="J1867">
        <v>429.8</v>
      </c>
      <c r="K1867">
        <v>28.6</v>
      </c>
      <c r="L1867" s="7">
        <v>193.1</v>
      </c>
      <c r="M1867" t="b">
        <v>1</v>
      </c>
      <c r="N1867" t="s">
        <v>37</v>
      </c>
      <c r="O1867" t="s">
        <v>40</v>
      </c>
      <c r="P1867" s="4">
        <v>89.18</v>
      </c>
      <c r="Q1867" s="4">
        <v>102814.96</v>
      </c>
      <c r="R1867" s="4">
        <v>-89835.7</v>
      </c>
    </row>
    <row r="1868" spans="1:18" x14ac:dyDescent="0.25">
      <c r="A1868">
        <v>5917</v>
      </c>
      <c r="B1868" t="s">
        <v>21</v>
      </c>
      <c r="C1868" t="s">
        <v>26</v>
      </c>
      <c r="D1868">
        <v>182.39</v>
      </c>
      <c r="E1868" s="3">
        <v>45040</v>
      </c>
      <c r="F1868" s="3">
        <v>45217</v>
      </c>
      <c r="G1868">
        <v>616.26</v>
      </c>
      <c r="H1868" t="s">
        <v>32</v>
      </c>
      <c r="I1868">
        <v>7.09</v>
      </c>
      <c r="J1868">
        <v>1152.9000000000001</v>
      </c>
      <c r="K1868">
        <v>31.8</v>
      </c>
      <c r="L1868" s="7">
        <v>299.14690721649441</v>
      </c>
      <c r="M1868" t="b">
        <v>1</v>
      </c>
      <c r="N1868" t="s">
        <v>37</v>
      </c>
      <c r="O1868" t="s">
        <v>40</v>
      </c>
      <c r="P1868" s="4">
        <v>119.2</v>
      </c>
      <c r="Q1868" s="4">
        <v>156489.54999999999</v>
      </c>
      <c r="R1868" s="4">
        <v>-83031.360000000001</v>
      </c>
    </row>
    <row r="1869" spans="1:18" x14ac:dyDescent="0.25">
      <c r="A1869">
        <v>9429</v>
      </c>
      <c r="B1869" t="s">
        <v>21</v>
      </c>
      <c r="C1869" t="s">
        <v>25</v>
      </c>
      <c r="D1869">
        <v>215.1</v>
      </c>
      <c r="E1869" s="3">
        <v>45024</v>
      </c>
      <c r="F1869" s="3">
        <v>45209</v>
      </c>
      <c r="G1869">
        <v>464.87</v>
      </c>
      <c r="H1869" t="s">
        <v>30</v>
      </c>
      <c r="I1869">
        <v>7.38</v>
      </c>
      <c r="J1869">
        <v>1234.4000000000001</v>
      </c>
      <c r="K1869">
        <v>28</v>
      </c>
      <c r="L1869" s="7">
        <v>547.70000000000005</v>
      </c>
      <c r="M1869" t="b">
        <v>0</v>
      </c>
      <c r="N1869" t="s">
        <v>35</v>
      </c>
      <c r="O1869" t="s">
        <v>40</v>
      </c>
      <c r="P1869" s="4">
        <v>76.25</v>
      </c>
      <c r="Q1869" s="4">
        <v>157665.94</v>
      </c>
      <c r="R1869" s="4">
        <v>-122219.6</v>
      </c>
    </row>
    <row r="1870" spans="1:18" x14ac:dyDescent="0.25">
      <c r="A1870">
        <v>3530</v>
      </c>
      <c r="B1870" t="s">
        <v>21</v>
      </c>
      <c r="C1870" t="s">
        <v>24</v>
      </c>
      <c r="D1870">
        <v>98.54</v>
      </c>
      <c r="E1870" s="3">
        <v>44958</v>
      </c>
      <c r="F1870" s="3">
        <v>45155</v>
      </c>
      <c r="G1870">
        <v>447.18</v>
      </c>
      <c r="H1870" t="s">
        <v>31</v>
      </c>
      <c r="I1870">
        <v>6.2</v>
      </c>
      <c r="J1870">
        <v>879.3</v>
      </c>
      <c r="K1870">
        <v>24.6</v>
      </c>
      <c r="L1870" s="7">
        <v>372.8</v>
      </c>
      <c r="M1870" t="b">
        <v>1</v>
      </c>
      <c r="N1870" t="s">
        <v>36</v>
      </c>
      <c r="O1870" t="s">
        <v>39</v>
      </c>
      <c r="P1870" s="4">
        <v>169.42</v>
      </c>
      <c r="Q1870" s="4">
        <v>85894.62</v>
      </c>
      <c r="R1870" s="4">
        <v>-10133.379999999999</v>
      </c>
    </row>
    <row r="1871" spans="1:18" x14ac:dyDescent="0.25">
      <c r="A1871">
        <v>2960</v>
      </c>
      <c r="B1871" t="s">
        <v>18</v>
      </c>
      <c r="C1871" t="s">
        <v>23</v>
      </c>
      <c r="D1871">
        <v>164.15</v>
      </c>
      <c r="E1871" s="3">
        <v>44977</v>
      </c>
      <c r="F1871" s="3">
        <v>45069</v>
      </c>
      <c r="G1871">
        <v>843.46</v>
      </c>
      <c r="H1871" t="s">
        <v>31</v>
      </c>
      <c r="I1871">
        <v>6.55</v>
      </c>
      <c r="J1871">
        <v>1306.5999999999999</v>
      </c>
      <c r="K1871">
        <v>32.700000000000003</v>
      </c>
      <c r="L1871" s="7">
        <v>385.6</v>
      </c>
      <c r="M1871" t="b">
        <v>0</v>
      </c>
      <c r="N1871" t="s">
        <v>35</v>
      </c>
      <c r="O1871" t="s">
        <v>39</v>
      </c>
      <c r="P1871" s="4">
        <v>897.64</v>
      </c>
      <c r="Q1871" s="4">
        <v>116196.73</v>
      </c>
      <c r="R1871" s="4">
        <v>640926.69999999995</v>
      </c>
    </row>
    <row r="1872" spans="1:18" x14ac:dyDescent="0.25">
      <c r="A1872">
        <v>8045</v>
      </c>
      <c r="B1872" t="s">
        <v>21</v>
      </c>
      <c r="C1872" t="s">
        <v>23</v>
      </c>
      <c r="D1872">
        <v>208.82</v>
      </c>
      <c r="E1872" s="3">
        <v>45014</v>
      </c>
      <c r="F1872" s="3">
        <v>45119</v>
      </c>
      <c r="G1872">
        <v>816.57</v>
      </c>
      <c r="H1872" t="s">
        <v>32</v>
      </c>
      <c r="I1872">
        <v>7.08</v>
      </c>
      <c r="J1872">
        <v>1394.7</v>
      </c>
      <c r="K1872">
        <v>31.4</v>
      </c>
      <c r="L1872" s="7">
        <v>542.70000000000005</v>
      </c>
      <c r="M1872" t="b">
        <v>1</v>
      </c>
      <c r="N1872" t="s">
        <v>38</v>
      </c>
      <c r="O1872" t="s">
        <v>41</v>
      </c>
      <c r="P1872" s="4">
        <v>890.18</v>
      </c>
      <c r="Q1872" s="4">
        <v>354519.09</v>
      </c>
      <c r="R1872" s="4">
        <v>372375.19</v>
      </c>
    </row>
    <row r="1873" spans="1:18" x14ac:dyDescent="0.25">
      <c r="A1873">
        <v>2048</v>
      </c>
      <c r="B1873" t="s">
        <v>21</v>
      </c>
      <c r="C1873" t="s">
        <v>27</v>
      </c>
      <c r="D1873">
        <v>129.30000000000001</v>
      </c>
      <c r="E1873" s="3">
        <v>44968</v>
      </c>
      <c r="F1873" s="3">
        <v>45111</v>
      </c>
      <c r="G1873">
        <v>352.88</v>
      </c>
      <c r="H1873" t="s">
        <v>31</v>
      </c>
      <c r="I1873">
        <v>5.62</v>
      </c>
      <c r="J1873">
        <v>1452.9</v>
      </c>
      <c r="K1873">
        <v>32.1</v>
      </c>
      <c r="L1873" s="7">
        <v>550.9</v>
      </c>
      <c r="M1873" t="b">
        <v>1</v>
      </c>
      <c r="N1873" t="s">
        <v>36</v>
      </c>
      <c r="O1873" t="s">
        <v>39</v>
      </c>
      <c r="P1873" s="4">
        <v>156.4</v>
      </c>
      <c r="Q1873" s="4">
        <v>239795.20000000001</v>
      </c>
      <c r="R1873" s="4">
        <v>-184604.77</v>
      </c>
    </row>
    <row r="1874" spans="1:18" x14ac:dyDescent="0.25">
      <c r="A1874">
        <v>6772</v>
      </c>
      <c r="B1874" t="s">
        <v>22</v>
      </c>
      <c r="C1874" t="s">
        <v>26</v>
      </c>
      <c r="D1874">
        <v>256.93</v>
      </c>
      <c r="E1874" s="3">
        <v>44989</v>
      </c>
      <c r="F1874" s="3">
        <v>45102</v>
      </c>
      <c r="G1874">
        <v>1183.02</v>
      </c>
      <c r="H1874" t="s">
        <v>33</v>
      </c>
      <c r="I1874">
        <v>7.48</v>
      </c>
      <c r="J1874">
        <v>1003.7</v>
      </c>
      <c r="K1874">
        <v>32.5</v>
      </c>
      <c r="L1874" s="7">
        <v>505.6</v>
      </c>
      <c r="M1874" t="b">
        <v>1</v>
      </c>
      <c r="N1874" t="s">
        <v>36</v>
      </c>
      <c r="O1874" t="s">
        <v>40</v>
      </c>
      <c r="P1874" s="4">
        <v>113.38</v>
      </c>
      <c r="Q1874" s="4">
        <v>246913.08</v>
      </c>
      <c r="R1874" s="4">
        <v>-112782.27</v>
      </c>
    </row>
    <row r="1875" spans="1:18" x14ac:dyDescent="0.25">
      <c r="A1875">
        <v>3529</v>
      </c>
      <c r="B1875" t="s">
        <v>21</v>
      </c>
      <c r="C1875" t="s">
        <v>29</v>
      </c>
      <c r="D1875">
        <v>232.61</v>
      </c>
      <c r="E1875" s="3">
        <v>45015</v>
      </c>
      <c r="F1875" s="3">
        <v>45116</v>
      </c>
      <c r="G1875">
        <v>975.98</v>
      </c>
      <c r="H1875" t="s">
        <v>32</v>
      </c>
      <c r="I1875">
        <v>6.54</v>
      </c>
      <c r="J1875">
        <v>1466.6</v>
      </c>
      <c r="K1875">
        <v>24.3</v>
      </c>
      <c r="L1875" s="7">
        <v>475.4</v>
      </c>
      <c r="M1875" t="b">
        <v>1</v>
      </c>
      <c r="N1875" t="s">
        <v>38</v>
      </c>
      <c r="O1875" t="s">
        <v>40</v>
      </c>
      <c r="P1875" s="4">
        <v>64.36</v>
      </c>
      <c r="Q1875" s="4">
        <v>422277.7</v>
      </c>
      <c r="R1875" s="4">
        <v>-359463.63</v>
      </c>
    </row>
    <row r="1876" spans="1:18" x14ac:dyDescent="0.25">
      <c r="A1876">
        <v>3964</v>
      </c>
      <c r="B1876" t="s">
        <v>20</v>
      </c>
      <c r="C1876" t="s">
        <v>29</v>
      </c>
      <c r="D1876">
        <v>24.08</v>
      </c>
      <c r="E1876" s="3">
        <v>44987</v>
      </c>
      <c r="F1876" s="3">
        <v>45173</v>
      </c>
      <c r="G1876">
        <v>56.73</v>
      </c>
      <c r="H1876" t="s">
        <v>33</v>
      </c>
      <c r="I1876">
        <v>5.77</v>
      </c>
      <c r="J1876">
        <v>240.8</v>
      </c>
      <c r="K1876">
        <v>31.8</v>
      </c>
      <c r="L1876" s="7">
        <v>532.5</v>
      </c>
      <c r="M1876" t="b">
        <v>0</v>
      </c>
      <c r="N1876" t="s">
        <v>35</v>
      </c>
      <c r="O1876" t="s">
        <v>40</v>
      </c>
      <c r="P1876" s="4">
        <v>50.3</v>
      </c>
      <c r="Q1876" s="4">
        <v>14027.87</v>
      </c>
      <c r="R1876" s="4">
        <v>-11174.35</v>
      </c>
    </row>
    <row r="1877" spans="1:18" x14ac:dyDescent="0.25">
      <c r="A1877">
        <v>8137</v>
      </c>
      <c r="B1877" t="s">
        <v>18</v>
      </c>
      <c r="C1877" t="s">
        <v>24</v>
      </c>
      <c r="D1877">
        <v>188.23</v>
      </c>
      <c r="E1877" s="3">
        <v>44988</v>
      </c>
      <c r="F1877" s="3">
        <v>45200</v>
      </c>
      <c r="G1877">
        <v>664.15</v>
      </c>
      <c r="H1877" t="s">
        <v>32</v>
      </c>
      <c r="I1877">
        <v>6.53</v>
      </c>
      <c r="J1877">
        <v>1288.5999999999999</v>
      </c>
      <c r="K1877">
        <v>27.1</v>
      </c>
      <c r="L1877" s="7">
        <v>310.2025606469</v>
      </c>
      <c r="M1877" t="b">
        <v>0</v>
      </c>
      <c r="N1877" t="s">
        <v>35</v>
      </c>
      <c r="O1877" t="s">
        <v>39</v>
      </c>
      <c r="P1877" s="4">
        <v>152.22</v>
      </c>
      <c r="Q1877" s="4">
        <v>285363.23</v>
      </c>
      <c r="R1877" s="4">
        <v>-184266.32</v>
      </c>
    </row>
    <row r="1878" spans="1:18" x14ac:dyDescent="0.25">
      <c r="A1878">
        <v>1963</v>
      </c>
      <c r="B1878" t="s">
        <v>19</v>
      </c>
      <c r="C1878" t="s">
        <v>25</v>
      </c>
      <c r="D1878">
        <v>74.42</v>
      </c>
      <c r="E1878" s="3">
        <v>44929</v>
      </c>
      <c r="F1878" s="3">
        <v>45131</v>
      </c>
      <c r="G1878">
        <v>273.57</v>
      </c>
      <c r="H1878" t="s">
        <v>32</v>
      </c>
      <c r="I1878">
        <v>6.07</v>
      </c>
      <c r="J1878">
        <v>577</v>
      </c>
      <c r="K1878">
        <v>18.600000000000001</v>
      </c>
      <c r="L1878" s="7">
        <v>252.8</v>
      </c>
      <c r="M1878" t="b">
        <v>1</v>
      </c>
      <c r="N1878" t="s">
        <v>63</v>
      </c>
      <c r="O1878" t="s">
        <v>39</v>
      </c>
      <c r="P1878" s="4">
        <v>79.67</v>
      </c>
      <c r="Q1878" s="4">
        <v>96094.07</v>
      </c>
      <c r="R1878" s="4">
        <v>-74298.75</v>
      </c>
    </row>
    <row r="1879" spans="1:18" x14ac:dyDescent="0.25">
      <c r="A1879">
        <v>1536</v>
      </c>
      <c r="B1879" t="s">
        <v>22</v>
      </c>
      <c r="C1879" t="s">
        <v>24</v>
      </c>
      <c r="D1879">
        <v>169.47</v>
      </c>
      <c r="E1879" s="3">
        <v>45015</v>
      </c>
      <c r="F1879" s="3">
        <v>45227</v>
      </c>
      <c r="G1879">
        <v>1086.83</v>
      </c>
      <c r="H1879" t="s">
        <v>32</v>
      </c>
      <c r="I1879">
        <v>4.83</v>
      </c>
      <c r="J1879">
        <v>632.79999999999995</v>
      </c>
      <c r="K1879">
        <v>28.2</v>
      </c>
      <c r="L1879" s="7">
        <v>585.4</v>
      </c>
      <c r="M1879" t="b">
        <v>0</v>
      </c>
      <c r="N1879" t="s">
        <v>35</v>
      </c>
      <c r="O1879" t="s">
        <v>39</v>
      </c>
      <c r="P1879" s="4">
        <v>151.36000000000001</v>
      </c>
      <c r="Q1879" s="4">
        <v>155084.53</v>
      </c>
      <c r="R1879" s="4">
        <v>9418.06</v>
      </c>
    </row>
    <row r="1880" spans="1:18" x14ac:dyDescent="0.25">
      <c r="A1880">
        <v>8340</v>
      </c>
      <c r="B1880" t="s">
        <v>18</v>
      </c>
      <c r="C1880" t="s">
        <v>23</v>
      </c>
      <c r="D1880">
        <v>287.27999999999997</v>
      </c>
      <c r="E1880" s="3">
        <v>45018</v>
      </c>
      <c r="F1880" s="3">
        <v>45207</v>
      </c>
      <c r="G1880">
        <v>1650.83</v>
      </c>
      <c r="H1880" t="s">
        <v>30</v>
      </c>
      <c r="I1880">
        <v>6.89</v>
      </c>
      <c r="J1880">
        <v>346.1</v>
      </c>
      <c r="K1880">
        <v>25.5</v>
      </c>
      <c r="L1880" s="7">
        <v>440</v>
      </c>
      <c r="M1880" t="b">
        <v>1</v>
      </c>
      <c r="N1880" t="s">
        <v>34</v>
      </c>
      <c r="O1880" t="s">
        <v>40</v>
      </c>
      <c r="P1880" s="4">
        <v>907.77</v>
      </c>
      <c r="Q1880" s="4">
        <v>474673.22</v>
      </c>
      <c r="R1880" s="4">
        <v>1023900.73</v>
      </c>
    </row>
    <row r="1881" spans="1:18" x14ac:dyDescent="0.25">
      <c r="A1881">
        <v>8179</v>
      </c>
      <c r="B1881" t="s">
        <v>18</v>
      </c>
      <c r="C1881" t="s">
        <v>28</v>
      </c>
      <c r="D1881">
        <v>264.32</v>
      </c>
      <c r="E1881" s="3">
        <v>45002</v>
      </c>
      <c r="F1881" s="3">
        <v>45202</v>
      </c>
      <c r="G1881">
        <v>1367.02</v>
      </c>
      <c r="H1881" t="s">
        <v>30</v>
      </c>
      <c r="I1881">
        <v>6.19</v>
      </c>
      <c r="J1881">
        <v>507.8</v>
      </c>
      <c r="K1881">
        <v>22.4</v>
      </c>
      <c r="L1881" s="7">
        <v>253.6</v>
      </c>
      <c r="M1881" t="b">
        <v>1</v>
      </c>
      <c r="N1881" t="s">
        <v>34</v>
      </c>
      <c r="O1881" t="s">
        <v>41</v>
      </c>
      <c r="P1881" s="4">
        <v>355</v>
      </c>
      <c r="Q1881" s="4">
        <v>216232.51</v>
      </c>
      <c r="R1881" s="4">
        <v>269059.59000000003</v>
      </c>
    </row>
    <row r="1882" spans="1:18" x14ac:dyDescent="0.25">
      <c r="A1882">
        <v>8967</v>
      </c>
      <c r="B1882" t="s">
        <v>20</v>
      </c>
      <c r="C1882" t="s">
        <v>28</v>
      </c>
      <c r="D1882">
        <v>124.33</v>
      </c>
      <c r="E1882" s="3">
        <v>44952</v>
      </c>
      <c r="F1882" s="3">
        <v>45082</v>
      </c>
      <c r="G1882">
        <v>739</v>
      </c>
      <c r="H1882" t="s">
        <v>32</v>
      </c>
      <c r="I1882">
        <v>6.89</v>
      </c>
      <c r="J1882">
        <v>1787.2</v>
      </c>
      <c r="K1882">
        <v>33.5</v>
      </c>
      <c r="L1882" s="7">
        <v>293.10000000000002</v>
      </c>
      <c r="M1882" t="b">
        <v>1</v>
      </c>
      <c r="N1882" t="s">
        <v>34</v>
      </c>
      <c r="O1882" t="s">
        <v>39</v>
      </c>
      <c r="P1882" s="4">
        <v>346.56</v>
      </c>
      <c r="Q1882" s="4">
        <v>139774.79999999999</v>
      </c>
      <c r="R1882" s="4">
        <v>116333.04</v>
      </c>
    </row>
    <row r="1883" spans="1:18" x14ac:dyDescent="0.25">
      <c r="A1883">
        <v>9734</v>
      </c>
      <c r="B1883" t="s">
        <v>21</v>
      </c>
      <c r="C1883" t="s">
        <v>28</v>
      </c>
      <c r="D1883">
        <v>91</v>
      </c>
      <c r="E1883" s="3">
        <v>44974</v>
      </c>
      <c r="F1883" s="3">
        <v>45212</v>
      </c>
      <c r="G1883">
        <v>471.15</v>
      </c>
      <c r="H1883" t="s">
        <v>32</v>
      </c>
      <c r="I1883">
        <v>4.96</v>
      </c>
      <c r="J1883">
        <v>864.6</v>
      </c>
      <c r="K1883">
        <v>18.899999999999999</v>
      </c>
      <c r="L1883" s="7">
        <v>427.9</v>
      </c>
      <c r="M1883" t="b">
        <v>0</v>
      </c>
      <c r="N1883" t="s">
        <v>35</v>
      </c>
      <c r="O1883" t="s">
        <v>39</v>
      </c>
      <c r="P1883" s="4">
        <v>351.95</v>
      </c>
      <c r="Q1883" s="4">
        <v>142395.79999999999</v>
      </c>
      <c r="R1883" s="4">
        <v>23425.439999999999</v>
      </c>
    </row>
    <row r="1884" spans="1:18" x14ac:dyDescent="0.25">
      <c r="A1884">
        <v>1845</v>
      </c>
      <c r="B1884" t="s">
        <v>20</v>
      </c>
      <c r="C1884" t="s">
        <v>25</v>
      </c>
      <c r="D1884">
        <v>74.150000000000006</v>
      </c>
      <c r="E1884" s="3">
        <v>45034</v>
      </c>
      <c r="F1884" s="3">
        <v>45151</v>
      </c>
      <c r="G1884">
        <v>446.16</v>
      </c>
      <c r="H1884" t="s">
        <v>32</v>
      </c>
      <c r="I1884">
        <v>6.12</v>
      </c>
      <c r="J1884">
        <v>1684.4</v>
      </c>
      <c r="K1884">
        <v>33.1</v>
      </c>
      <c r="L1884" s="7">
        <v>248.6</v>
      </c>
      <c r="M1884" t="b">
        <v>1</v>
      </c>
      <c r="N1884" t="s">
        <v>38</v>
      </c>
      <c r="O1884" t="s">
        <v>41</v>
      </c>
      <c r="P1884" s="4">
        <v>84.31</v>
      </c>
      <c r="Q1884" s="4">
        <v>74694.52</v>
      </c>
      <c r="R1884" s="4">
        <v>-37078.769999999997</v>
      </c>
    </row>
    <row r="1885" spans="1:18" x14ac:dyDescent="0.25">
      <c r="A1885">
        <v>6777</v>
      </c>
      <c r="B1885" t="s">
        <v>21</v>
      </c>
      <c r="C1885" t="s">
        <v>24</v>
      </c>
      <c r="D1885">
        <v>162.09</v>
      </c>
      <c r="E1885" s="3">
        <v>44934</v>
      </c>
      <c r="F1885" s="3">
        <v>45056</v>
      </c>
      <c r="G1885">
        <v>287.35000000000002</v>
      </c>
      <c r="H1885" t="s">
        <v>32</v>
      </c>
      <c r="I1885">
        <v>6.8</v>
      </c>
      <c r="J1885">
        <v>460.6</v>
      </c>
      <c r="K1885">
        <v>20.5</v>
      </c>
      <c r="L1885" s="7">
        <v>504.6</v>
      </c>
      <c r="M1885" t="b">
        <v>1</v>
      </c>
      <c r="N1885" t="s">
        <v>37</v>
      </c>
      <c r="O1885" t="s">
        <v>39</v>
      </c>
      <c r="P1885" s="4">
        <v>165.11</v>
      </c>
      <c r="Q1885" s="4">
        <v>289013</v>
      </c>
      <c r="R1885" s="4">
        <v>-241568.64000000001</v>
      </c>
    </row>
    <row r="1886" spans="1:18" x14ac:dyDescent="0.25">
      <c r="A1886">
        <v>4036</v>
      </c>
      <c r="B1886" t="s">
        <v>21</v>
      </c>
      <c r="C1886" t="s">
        <v>26</v>
      </c>
      <c r="D1886">
        <v>38.700000000000003</v>
      </c>
      <c r="E1886" s="3">
        <v>44931</v>
      </c>
      <c r="F1886" s="3">
        <v>45064</v>
      </c>
      <c r="G1886">
        <v>146.30000000000001</v>
      </c>
      <c r="H1886" t="s">
        <v>31</v>
      </c>
      <c r="I1886">
        <v>7.46</v>
      </c>
      <c r="J1886">
        <v>526.5</v>
      </c>
      <c r="K1886">
        <v>24</v>
      </c>
      <c r="L1886" s="7">
        <v>131.4</v>
      </c>
      <c r="M1886" t="b">
        <v>1</v>
      </c>
      <c r="N1886" t="s">
        <v>36</v>
      </c>
      <c r="O1886" t="s">
        <v>41</v>
      </c>
      <c r="P1886" s="4">
        <v>117.91</v>
      </c>
      <c r="Q1886" s="4">
        <v>69588.039999999994</v>
      </c>
      <c r="R1886" s="4">
        <v>-52337.81</v>
      </c>
    </row>
    <row r="1887" spans="1:18" x14ac:dyDescent="0.25">
      <c r="A1887">
        <v>6947</v>
      </c>
      <c r="B1887" t="s">
        <v>18</v>
      </c>
      <c r="C1887" t="s">
        <v>27</v>
      </c>
      <c r="D1887">
        <v>167.04</v>
      </c>
      <c r="E1887" s="3">
        <v>44937</v>
      </c>
      <c r="F1887" s="3">
        <v>45173</v>
      </c>
      <c r="G1887">
        <v>874.37</v>
      </c>
      <c r="H1887" t="s">
        <v>31</v>
      </c>
      <c r="I1887">
        <v>7.15</v>
      </c>
      <c r="J1887">
        <v>1092.5</v>
      </c>
      <c r="K1887">
        <v>24.7</v>
      </c>
      <c r="L1887" s="7">
        <v>549.20000000000005</v>
      </c>
      <c r="M1887" t="b">
        <v>0</v>
      </c>
      <c r="N1887" t="s">
        <v>35</v>
      </c>
      <c r="O1887" t="s">
        <v>39</v>
      </c>
      <c r="P1887" s="4">
        <v>157.97999999999999</v>
      </c>
      <c r="Q1887" s="4">
        <v>134266.01999999999</v>
      </c>
      <c r="R1887" s="4">
        <v>3866.95</v>
      </c>
    </row>
    <row r="1888" spans="1:18" x14ac:dyDescent="0.25">
      <c r="A1888">
        <v>3494</v>
      </c>
      <c r="B1888" t="s">
        <v>21</v>
      </c>
      <c r="C1888" t="s">
        <v>23</v>
      </c>
      <c r="D1888">
        <v>5.39</v>
      </c>
      <c r="E1888" s="3">
        <v>44968</v>
      </c>
      <c r="F1888" s="3">
        <v>45206</v>
      </c>
      <c r="G1888">
        <v>23.8</v>
      </c>
      <c r="H1888" t="s">
        <v>31</v>
      </c>
      <c r="I1888">
        <v>7.09</v>
      </c>
      <c r="J1888">
        <v>962.1</v>
      </c>
      <c r="K1888">
        <v>29.7</v>
      </c>
      <c r="L1888" s="7">
        <v>215.7</v>
      </c>
      <c r="M1888" t="b">
        <v>0</v>
      </c>
      <c r="N1888" t="s">
        <v>35</v>
      </c>
      <c r="O1888" t="s">
        <v>41</v>
      </c>
      <c r="P1888" s="4">
        <v>908.84</v>
      </c>
      <c r="Q1888" s="4">
        <v>6255.55</v>
      </c>
      <c r="R1888" s="4">
        <v>15374.84</v>
      </c>
    </row>
    <row r="1889" spans="1:18" x14ac:dyDescent="0.25">
      <c r="A1889">
        <v>3719</v>
      </c>
      <c r="B1889" t="s">
        <v>22</v>
      </c>
      <c r="C1889" t="s">
        <v>28</v>
      </c>
      <c r="D1889">
        <v>100.54</v>
      </c>
      <c r="E1889" s="3">
        <v>45025</v>
      </c>
      <c r="F1889" s="3">
        <v>45234</v>
      </c>
      <c r="G1889">
        <v>238.87</v>
      </c>
      <c r="H1889" t="s">
        <v>30</v>
      </c>
      <c r="I1889">
        <v>5.24</v>
      </c>
      <c r="J1889">
        <v>1230.3</v>
      </c>
      <c r="K1889">
        <v>21.4</v>
      </c>
      <c r="L1889" s="7">
        <v>134</v>
      </c>
      <c r="M1889" t="b">
        <v>1</v>
      </c>
      <c r="N1889" t="s">
        <v>36</v>
      </c>
      <c r="O1889" t="s">
        <v>39</v>
      </c>
      <c r="P1889" s="4">
        <v>343.91</v>
      </c>
      <c r="Q1889" s="4">
        <v>115421.83</v>
      </c>
      <c r="R1889" s="4">
        <v>-33272.050000000003</v>
      </c>
    </row>
    <row r="1890" spans="1:18" x14ac:dyDescent="0.25">
      <c r="A1890">
        <v>2884</v>
      </c>
      <c r="B1890" t="s">
        <v>22</v>
      </c>
      <c r="C1890" t="s">
        <v>26</v>
      </c>
      <c r="D1890">
        <v>69.88</v>
      </c>
      <c r="E1890" s="3">
        <v>45017</v>
      </c>
      <c r="F1890" s="3">
        <v>45201</v>
      </c>
      <c r="G1890">
        <v>223.79</v>
      </c>
      <c r="H1890" t="s">
        <v>33</v>
      </c>
      <c r="I1890">
        <v>7.01</v>
      </c>
      <c r="J1890">
        <v>875.3</v>
      </c>
      <c r="K1890">
        <v>33.799999999999997</v>
      </c>
      <c r="L1890" s="7">
        <v>521.9</v>
      </c>
      <c r="M1890" t="b">
        <v>0</v>
      </c>
      <c r="N1890" t="s">
        <v>35</v>
      </c>
      <c r="O1890" t="s">
        <v>39</v>
      </c>
      <c r="P1890" s="4">
        <v>128.22</v>
      </c>
      <c r="Q1890" s="4">
        <v>77920.929999999993</v>
      </c>
      <c r="R1890" s="4">
        <v>-49226.58</v>
      </c>
    </row>
    <row r="1891" spans="1:18" x14ac:dyDescent="0.25">
      <c r="A1891">
        <v>5349</v>
      </c>
      <c r="B1891" t="s">
        <v>22</v>
      </c>
      <c r="C1891" t="s">
        <v>29</v>
      </c>
      <c r="D1891">
        <v>291.51</v>
      </c>
      <c r="E1891" s="3">
        <v>45045</v>
      </c>
      <c r="F1891" s="3">
        <v>45213</v>
      </c>
      <c r="G1891">
        <v>900.44</v>
      </c>
      <c r="H1891" t="s">
        <v>32</v>
      </c>
      <c r="I1891">
        <v>5.01</v>
      </c>
      <c r="J1891">
        <v>1498.6</v>
      </c>
      <c r="K1891">
        <v>30</v>
      </c>
      <c r="L1891" s="7">
        <v>181.7</v>
      </c>
      <c r="M1891" t="b">
        <v>1</v>
      </c>
      <c r="N1891" t="s">
        <v>34</v>
      </c>
      <c r="O1891" t="s">
        <v>39</v>
      </c>
      <c r="P1891" s="4">
        <v>64.25</v>
      </c>
      <c r="Q1891" s="4">
        <v>365249.85</v>
      </c>
      <c r="R1891" s="4">
        <v>-307396.58</v>
      </c>
    </row>
    <row r="1892" spans="1:18" x14ac:dyDescent="0.25">
      <c r="A1892">
        <v>6179</v>
      </c>
      <c r="B1892" t="s">
        <v>18</v>
      </c>
      <c r="C1892" t="s">
        <v>24</v>
      </c>
      <c r="D1892">
        <v>219.54</v>
      </c>
      <c r="E1892" s="3">
        <v>44967</v>
      </c>
      <c r="F1892" s="3">
        <v>45202</v>
      </c>
      <c r="G1892">
        <v>616.19000000000005</v>
      </c>
      <c r="H1892" t="s">
        <v>31</v>
      </c>
      <c r="I1892">
        <v>5.09</v>
      </c>
      <c r="J1892">
        <v>890.5</v>
      </c>
      <c r="K1892">
        <v>30.6</v>
      </c>
      <c r="L1892" s="7">
        <v>513.9</v>
      </c>
      <c r="M1892" t="b">
        <v>1</v>
      </c>
      <c r="N1892" t="s">
        <v>37</v>
      </c>
      <c r="O1892" t="s">
        <v>41</v>
      </c>
      <c r="P1892" s="4">
        <v>167.76</v>
      </c>
      <c r="Q1892" s="4">
        <v>134259.57</v>
      </c>
      <c r="R1892" s="4">
        <v>-30887.54</v>
      </c>
    </row>
    <row r="1893" spans="1:18" x14ac:dyDescent="0.25">
      <c r="A1893">
        <v>7610</v>
      </c>
      <c r="B1893" t="s">
        <v>20</v>
      </c>
      <c r="C1893" t="s">
        <v>23</v>
      </c>
      <c r="D1893">
        <v>108.15</v>
      </c>
      <c r="E1893" s="3">
        <v>45034</v>
      </c>
      <c r="F1893" s="3">
        <v>45228</v>
      </c>
      <c r="G1893">
        <v>347.78</v>
      </c>
      <c r="H1893" t="s">
        <v>31</v>
      </c>
      <c r="I1893">
        <v>4.83</v>
      </c>
      <c r="J1893">
        <v>1115.8</v>
      </c>
      <c r="K1893">
        <v>19.7</v>
      </c>
      <c r="L1893" s="7">
        <v>212.9</v>
      </c>
      <c r="M1893" t="b">
        <v>1</v>
      </c>
      <c r="N1893" t="s">
        <v>38</v>
      </c>
      <c r="O1893" t="s">
        <v>39</v>
      </c>
      <c r="P1893" s="4">
        <v>898.5</v>
      </c>
      <c r="Q1893" s="4">
        <v>195218.86</v>
      </c>
      <c r="R1893" s="4">
        <v>117261.47</v>
      </c>
    </row>
    <row r="1894" spans="1:18" x14ac:dyDescent="0.25">
      <c r="A1894">
        <v>7430</v>
      </c>
      <c r="B1894" t="s">
        <v>19</v>
      </c>
      <c r="C1894" t="s">
        <v>23</v>
      </c>
      <c r="D1894">
        <v>32.39</v>
      </c>
      <c r="E1894" s="3">
        <v>45028</v>
      </c>
      <c r="F1894" s="3">
        <v>45259</v>
      </c>
      <c r="G1894">
        <v>131.97</v>
      </c>
      <c r="H1894" t="s">
        <v>31</v>
      </c>
      <c r="I1894">
        <v>7.07</v>
      </c>
      <c r="J1894">
        <v>713.7</v>
      </c>
      <c r="K1894">
        <v>25.6</v>
      </c>
      <c r="L1894" s="7">
        <v>563.6</v>
      </c>
      <c r="M1894" t="b">
        <v>1</v>
      </c>
      <c r="N1894" t="s">
        <v>36</v>
      </c>
      <c r="O1894" t="s">
        <v>40</v>
      </c>
      <c r="P1894" s="4">
        <v>903.22</v>
      </c>
      <c r="Q1894" s="4">
        <v>30280.51</v>
      </c>
      <c r="R1894" s="4">
        <v>88917.43</v>
      </c>
    </row>
    <row r="1895" spans="1:18" x14ac:dyDescent="0.25">
      <c r="A1895">
        <v>8154</v>
      </c>
      <c r="B1895" t="s">
        <v>21</v>
      </c>
      <c r="C1895" t="s">
        <v>29</v>
      </c>
      <c r="D1895">
        <v>157.46</v>
      </c>
      <c r="E1895" s="3">
        <v>44945</v>
      </c>
      <c r="F1895" s="3">
        <v>45082</v>
      </c>
      <c r="G1895">
        <v>909.23</v>
      </c>
      <c r="H1895" t="s">
        <v>32</v>
      </c>
      <c r="I1895">
        <v>4.82</v>
      </c>
      <c r="J1895">
        <v>1326.5</v>
      </c>
      <c r="K1895">
        <v>33.1</v>
      </c>
      <c r="L1895" s="7">
        <v>170.5</v>
      </c>
      <c r="M1895" t="b">
        <v>1</v>
      </c>
      <c r="N1895" t="s">
        <v>37</v>
      </c>
      <c r="O1895" t="s">
        <v>39</v>
      </c>
      <c r="P1895" s="4">
        <v>54.71</v>
      </c>
      <c r="Q1895" s="4">
        <v>79158.070000000007</v>
      </c>
      <c r="R1895" s="4">
        <v>-29414.1</v>
      </c>
    </row>
    <row r="1896" spans="1:18" x14ac:dyDescent="0.25">
      <c r="A1896">
        <v>7488</v>
      </c>
      <c r="B1896" t="s">
        <v>19</v>
      </c>
      <c r="C1896" t="s">
        <v>29</v>
      </c>
      <c r="D1896">
        <v>67.97</v>
      </c>
      <c r="E1896" s="3">
        <v>44974</v>
      </c>
      <c r="F1896" s="3">
        <v>45114</v>
      </c>
      <c r="G1896">
        <v>354.13</v>
      </c>
      <c r="H1896" t="s">
        <v>32</v>
      </c>
      <c r="I1896">
        <v>4.91</v>
      </c>
      <c r="J1896">
        <v>1247.5999999999999</v>
      </c>
      <c r="K1896">
        <v>22.3</v>
      </c>
      <c r="L1896" s="7">
        <v>88.3</v>
      </c>
      <c r="M1896" t="b">
        <v>1</v>
      </c>
      <c r="N1896" t="s">
        <v>36</v>
      </c>
      <c r="O1896" t="s">
        <v>41</v>
      </c>
      <c r="P1896" s="4">
        <v>65.02</v>
      </c>
      <c r="Q1896" s="4">
        <v>103834.77</v>
      </c>
      <c r="R1896" s="4">
        <v>-80809.240000000005</v>
      </c>
    </row>
    <row r="1897" spans="1:18" x14ac:dyDescent="0.25">
      <c r="A1897">
        <v>5737</v>
      </c>
      <c r="B1897" t="s">
        <v>20</v>
      </c>
      <c r="C1897" t="s">
        <v>29</v>
      </c>
      <c r="D1897">
        <v>163.25</v>
      </c>
      <c r="E1897" s="3">
        <v>44979</v>
      </c>
      <c r="F1897" s="3">
        <v>45197</v>
      </c>
      <c r="G1897">
        <v>926.65</v>
      </c>
      <c r="H1897" t="s">
        <v>33</v>
      </c>
      <c r="I1897">
        <v>5.24</v>
      </c>
      <c r="J1897">
        <v>835.2</v>
      </c>
      <c r="K1897">
        <v>20.3</v>
      </c>
      <c r="L1897" s="7">
        <v>565.1</v>
      </c>
      <c r="M1897" t="b">
        <v>0</v>
      </c>
      <c r="N1897" t="s">
        <v>35</v>
      </c>
      <c r="O1897" t="s">
        <v>39</v>
      </c>
      <c r="P1897" s="4">
        <v>61.63</v>
      </c>
      <c r="Q1897" s="4">
        <v>240909.35</v>
      </c>
      <c r="R1897" s="4">
        <v>-183799.91</v>
      </c>
    </row>
    <row r="1898" spans="1:18" x14ac:dyDescent="0.25">
      <c r="A1898">
        <v>7525</v>
      </c>
      <c r="B1898" t="s">
        <v>20</v>
      </c>
      <c r="C1898" t="s">
        <v>28</v>
      </c>
      <c r="D1898">
        <v>251.43</v>
      </c>
      <c r="E1898" s="3">
        <v>44981</v>
      </c>
      <c r="F1898" s="3">
        <v>45093</v>
      </c>
      <c r="G1898">
        <v>1487.97</v>
      </c>
      <c r="H1898" t="s">
        <v>30</v>
      </c>
      <c r="I1898">
        <v>5.88</v>
      </c>
      <c r="J1898">
        <v>641.70000000000005</v>
      </c>
      <c r="K1898">
        <v>25.8</v>
      </c>
      <c r="L1898" s="7">
        <v>141.1</v>
      </c>
      <c r="M1898" t="b">
        <v>1</v>
      </c>
      <c r="N1898" t="s">
        <v>36</v>
      </c>
      <c r="O1898" t="s">
        <v>39</v>
      </c>
      <c r="P1898" s="4">
        <v>349.62</v>
      </c>
      <c r="Q1898" s="4">
        <v>496509.71</v>
      </c>
      <c r="R1898" s="4">
        <v>23714.36</v>
      </c>
    </row>
    <row r="1899" spans="1:18" x14ac:dyDescent="0.25">
      <c r="A1899">
        <v>4850</v>
      </c>
      <c r="B1899" t="s">
        <v>18</v>
      </c>
      <c r="C1899" t="s">
        <v>28</v>
      </c>
      <c r="D1899">
        <v>186.66</v>
      </c>
      <c r="E1899" s="3">
        <v>45046</v>
      </c>
      <c r="F1899" s="3">
        <v>45277</v>
      </c>
      <c r="G1899">
        <v>668.38</v>
      </c>
      <c r="H1899" t="s">
        <v>33</v>
      </c>
      <c r="I1899">
        <v>7.14</v>
      </c>
      <c r="J1899">
        <v>1182.5999999999999</v>
      </c>
      <c r="K1899">
        <v>32.9</v>
      </c>
      <c r="L1899" s="7">
        <v>569.29999999999995</v>
      </c>
      <c r="M1899" t="b">
        <v>1</v>
      </c>
      <c r="N1899" t="s">
        <v>36</v>
      </c>
      <c r="O1899" t="s">
        <v>39</v>
      </c>
      <c r="P1899" s="4">
        <v>353.85</v>
      </c>
      <c r="Q1899" s="4">
        <v>294712.03000000003</v>
      </c>
      <c r="R1899" s="4">
        <v>-58205.77</v>
      </c>
    </row>
    <row r="1900" spans="1:18" x14ac:dyDescent="0.25">
      <c r="A1900">
        <v>1689</v>
      </c>
      <c r="B1900" t="s">
        <v>22</v>
      </c>
      <c r="C1900" t="s">
        <v>24</v>
      </c>
      <c r="D1900">
        <v>191.97</v>
      </c>
      <c r="E1900" s="3">
        <v>44987</v>
      </c>
      <c r="F1900" s="3">
        <v>45153</v>
      </c>
      <c r="G1900">
        <v>620.09</v>
      </c>
      <c r="H1900" t="s">
        <v>32</v>
      </c>
      <c r="I1900">
        <v>5.9350000000000005</v>
      </c>
      <c r="J1900">
        <v>1709</v>
      </c>
      <c r="K1900">
        <v>25.8</v>
      </c>
      <c r="L1900" s="7">
        <v>503.2</v>
      </c>
      <c r="M1900" t="b">
        <v>1</v>
      </c>
      <c r="N1900" t="s">
        <v>63</v>
      </c>
      <c r="O1900" t="s">
        <v>40</v>
      </c>
      <c r="P1900" s="4">
        <v>161.05000000000001</v>
      </c>
      <c r="Q1900" s="4">
        <v>191789.39</v>
      </c>
      <c r="R1900" s="4">
        <v>-91923.9</v>
      </c>
    </row>
    <row r="1901" spans="1:18" x14ac:dyDescent="0.25">
      <c r="A1901">
        <v>6175</v>
      </c>
      <c r="B1901" t="s">
        <v>22</v>
      </c>
      <c r="C1901" t="s">
        <v>29</v>
      </c>
      <c r="D1901">
        <v>164.6</v>
      </c>
      <c r="E1901" s="3">
        <v>44958</v>
      </c>
      <c r="F1901" s="3">
        <v>45186</v>
      </c>
      <c r="G1901">
        <v>294.32</v>
      </c>
      <c r="H1901" t="s">
        <v>33</v>
      </c>
      <c r="I1901">
        <v>6.14</v>
      </c>
      <c r="J1901">
        <v>412.2</v>
      </c>
      <c r="K1901">
        <v>24.5</v>
      </c>
      <c r="L1901" s="7">
        <v>95.1</v>
      </c>
      <c r="M1901" t="b">
        <v>1</v>
      </c>
      <c r="N1901" t="s">
        <v>38</v>
      </c>
      <c r="O1901" t="s">
        <v>39</v>
      </c>
      <c r="P1901" s="4">
        <v>65.31</v>
      </c>
      <c r="Q1901" s="4">
        <v>317501.27</v>
      </c>
      <c r="R1901" s="4">
        <v>-298279.23</v>
      </c>
    </row>
    <row r="1902" spans="1:18" x14ac:dyDescent="0.25">
      <c r="A1902">
        <v>9648</v>
      </c>
      <c r="B1902" t="s">
        <v>20</v>
      </c>
      <c r="C1902" t="s">
        <v>27</v>
      </c>
      <c r="D1902">
        <v>278.54000000000002</v>
      </c>
      <c r="E1902" s="3">
        <v>44972</v>
      </c>
      <c r="F1902" s="3">
        <v>45112</v>
      </c>
      <c r="G1902">
        <v>1713.71</v>
      </c>
      <c r="H1902" t="s">
        <v>31</v>
      </c>
      <c r="I1902">
        <v>5</v>
      </c>
      <c r="J1902">
        <v>1478.6</v>
      </c>
      <c r="K1902">
        <v>28.4</v>
      </c>
      <c r="L1902" s="7">
        <v>294.8</v>
      </c>
      <c r="M1902" t="b">
        <v>0</v>
      </c>
      <c r="N1902" t="s">
        <v>35</v>
      </c>
      <c r="O1902" t="s">
        <v>39</v>
      </c>
      <c r="P1902" s="4">
        <v>157.16999999999999</v>
      </c>
      <c r="Q1902" s="4">
        <v>291915.13</v>
      </c>
      <c r="R1902" s="4">
        <v>-22571.33</v>
      </c>
    </row>
    <row r="1903" spans="1:18" x14ac:dyDescent="0.25">
      <c r="A1903">
        <v>6078</v>
      </c>
      <c r="B1903" t="s">
        <v>18</v>
      </c>
      <c r="C1903" t="s">
        <v>23</v>
      </c>
      <c r="D1903">
        <v>279.91000000000003</v>
      </c>
      <c r="E1903" s="3">
        <v>45018</v>
      </c>
      <c r="F1903" s="3">
        <v>45215</v>
      </c>
      <c r="G1903">
        <v>511.99</v>
      </c>
      <c r="H1903" t="s">
        <v>33</v>
      </c>
      <c r="I1903">
        <v>5.3</v>
      </c>
      <c r="J1903">
        <v>1068.8</v>
      </c>
      <c r="K1903">
        <v>33</v>
      </c>
      <c r="L1903" s="7">
        <v>90.4</v>
      </c>
      <c r="M1903" t="b">
        <v>1</v>
      </c>
      <c r="N1903" t="s">
        <v>36</v>
      </c>
      <c r="O1903" t="s">
        <v>40</v>
      </c>
      <c r="P1903" s="4">
        <v>906.01</v>
      </c>
      <c r="Q1903" s="4">
        <v>484766.9</v>
      </c>
      <c r="R1903" s="4">
        <v>-20898.84</v>
      </c>
    </row>
    <row r="1904" spans="1:18" x14ac:dyDescent="0.25">
      <c r="A1904">
        <v>6448</v>
      </c>
      <c r="B1904" t="s">
        <v>18</v>
      </c>
      <c r="C1904" t="s">
        <v>29</v>
      </c>
      <c r="D1904">
        <v>156.25</v>
      </c>
      <c r="E1904" s="3">
        <v>44962</v>
      </c>
      <c r="F1904" s="3">
        <v>45124</v>
      </c>
      <c r="G1904">
        <v>813.39</v>
      </c>
      <c r="H1904" t="s">
        <v>31</v>
      </c>
      <c r="I1904">
        <v>4.9000000000000004</v>
      </c>
      <c r="J1904">
        <v>1040.9000000000001</v>
      </c>
      <c r="K1904">
        <v>18.8</v>
      </c>
      <c r="L1904" s="7">
        <v>231.4</v>
      </c>
      <c r="M1904" t="b">
        <v>0</v>
      </c>
      <c r="N1904" t="s">
        <v>35</v>
      </c>
      <c r="O1904" t="s">
        <v>39</v>
      </c>
      <c r="P1904" s="4">
        <v>56.15</v>
      </c>
      <c r="Q1904" s="4">
        <v>156798.60999999999</v>
      </c>
      <c r="R1904" s="4">
        <v>-111126.76</v>
      </c>
    </row>
    <row r="1905" spans="1:18" x14ac:dyDescent="0.25">
      <c r="A1905">
        <v>2179</v>
      </c>
      <c r="B1905" t="s">
        <v>21</v>
      </c>
      <c r="C1905" t="s">
        <v>23</v>
      </c>
      <c r="D1905">
        <v>95.2</v>
      </c>
      <c r="E1905" s="3">
        <v>44944</v>
      </c>
      <c r="F1905" s="3">
        <v>45128</v>
      </c>
      <c r="G1905">
        <v>322.77999999999997</v>
      </c>
      <c r="H1905" t="s">
        <v>33</v>
      </c>
      <c r="I1905">
        <v>5.73</v>
      </c>
      <c r="J1905">
        <v>1738.7</v>
      </c>
      <c r="K1905">
        <v>20.5</v>
      </c>
      <c r="L1905" s="7">
        <v>243.3</v>
      </c>
      <c r="M1905" t="b">
        <v>1</v>
      </c>
      <c r="N1905" t="s">
        <v>38</v>
      </c>
      <c r="O1905" t="s">
        <v>39</v>
      </c>
      <c r="P1905" s="4">
        <v>909.52</v>
      </c>
      <c r="Q1905" s="4">
        <v>54555.55</v>
      </c>
      <c r="R1905" s="4">
        <v>239019.32</v>
      </c>
    </row>
    <row r="1906" spans="1:18" x14ac:dyDescent="0.25">
      <c r="A1906">
        <v>7406</v>
      </c>
      <c r="B1906" t="s">
        <v>22</v>
      </c>
      <c r="C1906" t="s">
        <v>25</v>
      </c>
      <c r="D1906">
        <v>140.58000000000001</v>
      </c>
      <c r="E1906" s="3">
        <v>45000</v>
      </c>
      <c r="F1906" s="3">
        <v>45165</v>
      </c>
      <c r="G1906">
        <v>877.77</v>
      </c>
      <c r="H1906" t="s">
        <v>31</v>
      </c>
      <c r="I1906">
        <v>6.27</v>
      </c>
      <c r="J1906">
        <v>1169.4000000000001</v>
      </c>
      <c r="K1906">
        <v>20.100000000000001</v>
      </c>
      <c r="L1906" s="7">
        <v>306.6682642487047</v>
      </c>
      <c r="M1906" t="b">
        <v>1</v>
      </c>
      <c r="N1906" t="s">
        <v>37</v>
      </c>
      <c r="O1906" t="s">
        <v>39</v>
      </c>
      <c r="P1906" s="4">
        <v>82.99</v>
      </c>
      <c r="Q1906" s="4">
        <v>225023.21</v>
      </c>
      <c r="R1906" s="4">
        <v>-152177.07999999999</v>
      </c>
    </row>
    <row r="1907" spans="1:18" x14ac:dyDescent="0.25">
      <c r="A1907">
        <v>9591</v>
      </c>
      <c r="B1907" t="s">
        <v>20</v>
      </c>
      <c r="C1907" t="s">
        <v>26</v>
      </c>
      <c r="D1907">
        <v>60.03</v>
      </c>
      <c r="E1907" s="3">
        <v>45022</v>
      </c>
      <c r="F1907" s="3">
        <v>45257</v>
      </c>
      <c r="G1907">
        <v>215.99</v>
      </c>
      <c r="H1907" t="s">
        <v>33</v>
      </c>
      <c r="I1907">
        <v>5.35</v>
      </c>
      <c r="J1907">
        <v>1528.8</v>
      </c>
      <c r="K1907">
        <v>19.399999999999999</v>
      </c>
      <c r="L1907" s="7">
        <v>586.70000000000005</v>
      </c>
      <c r="M1907" t="b">
        <v>1</v>
      </c>
      <c r="N1907" t="s">
        <v>37</v>
      </c>
      <c r="O1907" t="s">
        <v>39</v>
      </c>
      <c r="P1907" s="4">
        <v>116.47</v>
      </c>
      <c r="Q1907" s="4">
        <v>61549.74</v>
      </c>
      <c r="R1907" s="4">
        <v>-36393.379999999997</v>
      </c>
    </row>
    <row r="1908" spans="1:18" x14ac:dyDescent="0.25">
      <c r="A1908">
        <v>7907</v>
      </c>
      <c r="B1908" t="s">
        <v>19</v>
      </c>
      <c r="C1908" t="s">
        <v>25</v>
      </c>
      <c r="D1908">
        <v>192.72</v>
      </c>
      <c r="E1908" s="3">
        <v>44944</v>
      </c>
      <c r="F1908" s="3">
        <v>45137</v>
      </c>
      <c r="G1908">
        <v>1075.96</v>
      </c>
      <c r="H1908" t="s">
        <v>30</v>
      </c>
      <c r="I1908">
        <v>7.04</v>
      </c>
      <c r="J1908">
        <v>1023.2</v>
      </c>
      <c r="K1908">
        <v>22.8</v>
      </c>
      <c r="L1908" s="7">
        <v>143.4</v>
      </c>
      <c r="M1908" t="b">
        <v>1</v>
      </c>
      <c r="N1908" t="s">
        <v>36</v>
      </c>
      <c r="O1908" t="s">
        <v>39</v>
      </c>
      <c r="P1908" s="4">
        <v>70.849999999999994</v>
      </c>
      <c r="Q1908" s="4">
        <v>194325.66</v>
      </c>
      <c r="R1908" s="4">
        <v>-118093.89</v>
      </c>
    </row>
    <row r="1909" spans="1:18" x14ac:dyDescent="0.25">
      <c r="A1909">
        <v>9800</v>
      </c>
      <c r="B1909" t="s">
        <v>22</v>
      </c>
      <c r="C1909" t="s">
        <v>29</v>
      </c>
      <c r="D1909">
        <v>152.53</v>
      </c>
      <c r="E1909" s="3">
        <v>44938</v>
      </c>
      <c r="F1909" s="3">
        <v>45065</v>
      </c>
      <c r="G1909">
        <v>444.36</v>
      </c>
      <c r="H1909" t="s">
        <v>33</v>
      </c>
      <c r="I1909">
        <v>7.44</v>
      </c>
      <c r="J1909">
        <v>599.79999999999995</v>
      </c>
      <c r="K1909">
        <v>21.7</v>
      </c>
      <c r="L1909" s="7">
        <v>231</v>
      </c>
      <c r="M1909" t="b">
        <v>1</v>
      </c>
      <c r="N1909" t="s">
        <v>34</v>
      </c>
      <c r="O1909" t="s">
        <v>40</v>
      </c>
      <c r="P1909" s="4">
        <v>69.760000000000005</v>
      </c>
      <c r="Q1909" s="4">
        <v>240048.27</v>
      </c>
      <c r="R1909" s="4">
        <v>-209049.72</v>
      </c>
    </row>
    <row r="1910" spans="1:18" x14ac:dyDescent="0.25">
      <c r="A1910">
        <v>2638</v>
      </c>
      <c r="B1910" t="s">
        <v>21</v>
      </c>
      <c r="C1910" t="s">
        <v>23</v>
      </c>
      <c r="D1910">
        <v>35.47</v>
      </c>
      <c r="E1910" s="3">
        <v>45041</v>
      </c>
      <c r="F1910" s="3">
        <v>45267</v>
      </c>
      <c r="G1910">
        <v>106.25</v>
      </c>
      <c r="H1910" t="s">
        <v>32</v>
      </c>
      <c r="I1910">
        <v>4.8600000000000003</v>
      </c>
      <c r="J1910">
        <v>1311.2</v>
      </c>
      <c r="K1910">
        <v>26.8</v>
      </c>
      <c r="L1910" s="7">
        <v>372.9</v>
      </c>
      <c r="M1910" t="b">
        <v>1</v>
      </c>
      <c r="N1910" t="s">
        <v>37</v>
      </c>
      <c r="O1910" t="s">
        <v>39</v>
      </c>
      <c r="P1910" s="4">
        <v>901.98</v>
      </c>
      <c r="Q1910" s="4">
        <v>34869.019999999997</v>
      </c>
      <c r="R1910" s="4">
        <v>60966.36</v>
      </c>
    </row>
    <row r="1911" spans="1:18" x14ac:dyDescent="0.25">
      <c r="A1911">
        <v>6671</v>
      </c>
      <c r="B1911" t="s">
        <v>18</v>
      </c>
      <c r="C1911" t="s">
        <v>26</v>
      </c>
      <c r="D1911">
        <v>63.31</v>
      </c>
      <c r="E1911" s="3">
        <v>44998</v>
      </c>
      <c r="F1911" s="3">
        <v>45132</v>
      </c>
      <c r="G1911">
        <v>283.48</v>
      </c>
      <c r="H1911" t="s">
        <v>32</v>
      </c>
      <c r="I1911">
        <v>4.55</v>
      </c>
      <c r="J1911">
        <v>1677.1</v>
      </c>
      <c r="K1911">
        <v>23.2</v>
      </c>
      <c r="L1911" s="7">
        <v>144.30000000000001</v>
      </c>
      <c r="M1911" t="b">
        <v>1</v>
      </c>
      <c r="N1911" t="s">
        <v>38</v>
      </c>
      <c r="O1911" t="s">
        <v>40</v>
      </c>
      <c r="P1911" s="4">
        <v>114.55</v>
      </c>
      <c r="Q1911" s="4">
        <v>42862.080000000002</v>
      </c>
      <c r="R1911" s="4">
        <v>-10389.450000000001</v>
      </c>
    </row>
    <row r="1912" spans="1:18" x14ac:dyDescent="0.25">
      <c r="A1912">
        <v>7928</v>
      </c>
      <c r="B1912" t="s">
        <v>20</v>
      </c>
      <c r="C1912" t="s">
        <v>25</v>
      </c>
      <c r="D1912">
        <v>146.49</v>
      </c>
      <c r="E1912" s="3">
        <v>45023</v>
      </c>
      <c r="F1912" s="3">
        <v>45168</v>
      </c>
      <c r="G1912">
        <v>950.71</v>
      </c>
      <c r="H1912" t="s">
        <v>31</v>
      </c>
      <c r="I1912">
        <v>6.87</v>
      </c>
      <c r="J1912">
        <v>1546</v>
      </c>
      <c r="K1912">
        <v>24.5</v>
      </c>
      <c r="L1912" s="7">
        <v>440.9</v>
      </c>
      <c r="M1912" t="b">
        <v>0</v>
      </c>
      <c r="N1912" t="s">
        <v>35</v>
      </c>
      <c r="O1912" t="s">
        <v>39</v>
      </c>
      <c r="P1912" s="4">
        <v>79.819999999999993</v>
      </c>
      <c r="Q1912" s="4">
        <v>162130.06</v>
      </c>
      <c r="R1912" s="4">
        <v>-86244.39</v>
      </c>
    </row>
    <row r="1913" spans="1:18" x14ac:dyDescent="0.25">
      <c r="A1913">
        <v>2382</v>
      </c>
      <c r="B1913" t="s">
        <v>22</v>
      </c>
      <c r="C1913" t="s">
        <v>29</v>
      </c>
      <c r="D1913">
        <v>266.83999999999997</v>
      </c>
      <c r="E1913" s="3">
        <v>44972</v>
      </c>
      <c r="F1913" s="3">
        <v>45077</v>
      </c>
      <c r="G1913">
        <v>1090.81</v>
      </c>
      <c r="H1913" t="s">
        <v>32</v>
      </c>
      <c r="I1913">
        <v>5.07</v>
      </c>
      <c r="J1913">
        <v>517.4</v>
      </c>
      <c r="K1913">
        <v>33.1</v>
      </c>
      <c r="L1913" s="7">
        <v>272</v>
      </c>
      <c r="M1913" t="b">
        <v>0</v>
      </c>
      <c r="N1913" t="s">
        <v>35</v>
      </c>
      <c r="O1913" t="s">
        <v>40</v>
      </c>
      <c r="P1913" s="4">
        <v>57.95</v>
      </c>
      <c r="Q1913" s="4">
        <v>463171.82</v>
      </c>
      <c r="R1913" s="4">
        <v>-399959.38</v>
      </c>
    </row>
    <row r="1914" spans="1:18" x14ac:dyDescent="0.25">
      <c r="A1914">
        <v>2403</v>
      </c>
      <c r="B1914" t="s">
        <v>19</v>
      </c>
      <c r="C1914" t="s">
        <v>23</v>
      </c>
      <c r="D1914">
        <v>172.09</v>
      </c>
      <c r="E1914" s="3">
        <v>44981</v>
      </c>
      <c r="F1914" s="3">
        <v>45205</v>
      </c>
      <c r="G1914">
        <v>1063.78</v>
      </c>
      <c r="H1914" t="s">
        <v>31</v>
      </c>
      <c r="I1914">
        <v>5.56</v>
      </c>
      <c r="J1914">
        <v>707</v>
      </c>
      <c r="K1914">
        <v>20.5</v>
      </c>
      <c r="L1914" s="7">
        <v>572.29999999999995</v>
      </c>
      <c r="M1914" t="b">
        <v>1</v>
      </c>
      <c r="N1914" t="s">
        <v>38</v>
      </c>
      <c r="O1914" t="s">
        <v>41</v>
      </c>
      <c r="P1914" s="4">
        <v>909.03</v>
      </c>
      <c r="Q1914" s="4">
        <v>119655.34</v>
      </c>
      <c r="R1914" s="4">
        <v>847352.59</v>
      </c>
    </row>
    <row r="1915" spans="1:18" x14ac:dyDescent="0.25">
      <c r="A1915">
        <v>4292</v>
      </c>
      <c r="B1915" t="s">
        <v>21</v>
      </c>
      <c r="C1915" t="s">
        <v>29</v>
      </c>
      <c r="D1915">
        <v>206.05</v>
      </c>
      <c r="E1915" s="3">
        <v>44964</v>
      </c>
      <c r="F1915" s="3">
        <v>45096</v>
      </c>
      <c r="G1915">
        <v>1119.1099999999999</v>
      </c>
      <c r="H1915" t="s">
        <v>30</v>
      </c>
      <c r="I1915">
        <v>5.68</v>
      </c>
      <c r="J1915">
        <v>1027</v>
      </c>
      <c r="K1915">
        <v>24.2</v>
      </c>
      <c r="L1915" s="7">
        <v>311.31765517241399</v>
      </c>
      <c r="M1915" t="b">
        <v>1</v>
      </c>
      <c r="N1915" t="s">
        <v>63</v>
      </c>
      <c r="O1915" t="s">
        <v>39</v>
      </c>
      <c r="P1915" s="4">
        <v>59.85</v>
      </c>
      <c r="Q1915" s="4">
        <v>274401.15000000002</v>
      </c>
      <c r="R1915" s="4">
        <v>-207422.42</v>
      </c>
    </row>
    <row r="1916" spans="1:18" x14ac:dyDescent="0.25">
      <c r="A1916">
        <v>1419</v>
      </c>
      <c r="B1916" t="s">
        <v>21</v>
      </c>
      <c r="C1916" t="s">
        <v>28</v>
      </c>
      <c r="D1916">
        <v>105.01</v>
      </c>
      <c r="E1916" s="3">
        <v>45004</v>
      </c>
      <c r="F1916" s="3">
        <v>45132</v>
      </c>
      <c r="G1916">
        <v>575.38</v>
      </c>
      <c r="H1916" t="s">
        <v>32</v>
      </c>
      <c r="I1916">
        <v>7.25</v>
      </c>
      <c r="J1916">
        <v>1114.5999999999999</v>
      </c>
      <c r="K1916">
        <v>22.1</v>
      </c>
      <c r="L1916" s="7">
        <v>249.7</v>
      </c>
      <c r="M1916" t="b">
        <v>1</v>
      </c>
      <c r="N1916" t="s">
        <v>34</v>
      </c>
      <c r="O1916" t="s">
        <v>39</v>
      </c>
      <c r="P1916" s="4">
        <v>349.69</v>
      </c>
      <c r="Q1916" s="4">
        <v>73337.820000000007</v>
      </c>
      <c r="R1916" s="4">
        <v>127866.81</v>
      </c>
    </row>
    <row r="1917" spans="1:18" x14ac:dyDescent="0.25">
      <c r="A1917">
        <v>5517</v>
      </c>
      <c r="B1917" t="s">
        <v>22</v>
      </c>
      <c r="C1917" t="s">
        <v>23</v>
      </c>
      <c r="D1917">
        <v>173.57</v>
      </c>
      <c r="E1917" s="3">
        <v>44928</v>
      </c>
      <c r="F1917" s="3">
        <v>45156</v>
      </c>
      <c r="G1917">
        <v>638.70000000000005</v>
      </c>
      <c r="H1917" t="s">
        <v>32</v>
      </c>
      <c r="I1917">
        <v>6.48</v>
      </c>
      <c r="J1917">
        <v>510.1</v>
      </c>
      <c r="K1917">
        <v>26.8</v>
      </c>
      <c r="L1917" s="7">
        <v>445.7</v>
      </c>
      <c r="M1917" t="b">
        <v>1</v>
      </c>
      <c r="N1917" t="s">
        <v>36</v>
      </c>
      <c r="O1917" t="s">
        <v>39</v>
      </c>
      <c r="P1917" s="4">
        <v>905.89</v>
      </c>
      <c r="Q1917" s="4">
        <v>99590</v>
      </c>
      <c r="R1917" s="4">
        <v>479001.94</v>
      </c>
    </row>
    <row r="1918" spans="1:18" x14ac:dyDescent="0.25">
      <c r="A1918">
        <v>4302</v>
      </c>
      <c r="B1918" t="s">
        <v>19</v>
      </c>
      <c r="C1918" t="s">
        <v>25</v>
      </c>
      <c r="D1918">
        <v>136.97999999999999</v>
      </c>
      <c r="E1918" s="3">
        <v>44935</v>
      </c>
      <c r="F1918" s="3">
        <v>45145</v>
      </c>
      <c r="G1918">
        <v>470.21</v>
      </c>
      <c r="H1918" t="s">
        <v>31</v>
      </c>
      <c r="I1918">
        <v>4.62</v>
      </c>
      <c r="J1918">
        <v>568</v>
      </c>
      <c r="K1918">
        <v>29.8</v>
      </c>
      <c r="L1918" s="7">
        <v>511.3</v>
      </c>
      <c r="M1918" t="b">
        <v>0</v>
      </c>
      <c r="N1918" t="s">
        <v>35</v>
      </c>
      <c r="O1918" t="s">
        <v>41</v>
      </c>
      <c r="P1918" s="4">
        <v>77.819999999999993</v>
      </c>
      <c r="Q1918" s="4">
        <v>146303.5</v>
      </c>
      <c r="R1918" s="4">
        <v>-109711.76</v>
      </c>
    </row>
    <row r="1919" spans="1:18" x14ac:dyDescent="0.25">
      <c r="A1919">
        <v>8857</v>
      </c>
      <c r="B1919" t="s">
        <v>21</v>
      </c>
      <c r="C1919" t="s">
        <v>29</v>
      </c>
      <c r="D1919">
        <v>199.44</v>
      </c>
      <c r="E1919" s="3">
        <v>45034</v>
      </c>
      <c r="F1919" s="3">
        <v>45145</v>
      </c>
      <c r="G1919">
        <v>490.54</v>
      </c>
      <c r="H1919" t="s">
        <v>30</v>
      </c>
      <c r="I1919">
        <v>4.54</v>
      </c>
      <c r="J1919">
        <v>1414.1</v>
      </c>
      <c r="K1919">
        <v>31.1</v>
      </c>
      <c r="L1919" s="7">
        <v>490.3</v>
      </c>
      <c r="M1919" t="b">
        <v>1</v>
      </c>
      <c r="N1919" t="s">
        <v>37</v>
      </c>
      <c r="O1919" t="s">
        <v>39</v>
      </c>
      <c r="P1919" s="4">
        <v>53.93</v>
      </c>
      <c r="Q1919" s="4">
        <v>296532.37</v>
      </c>
      <c r="R1919" s="4">
        <v>-270077.55</v>
      </c>
    </row>
    <row r="1920" spans="1:18" x14ac:dyDescent="0.25">
      <c r="A1920">
        <v>8870</v>
      </c>
      <c r="B1920" t="s">
        <v>20</v>
      </c>
      <c r="C1920" t="s">
        <v>25</v>
      </c>
      <c r="D1920">
        <v>19.920000000000002</v>
      </c>
      <c r="E1920" s="3">
        <v>44931</v>
      </c>
      <c r="F1920" s="3">
        <v>45136</v>
      </c>
      <c r="G1920">
        <v>125.89</v>
      </c>
      <c r="H1920" t="s">
        <v>30</v>
      </c>
      <c r="I1920">
        <v>5.0999999999999996</v>
      </c>
      <c r="J1920">
        <v>1368.5</v>
      </c>
      <c r="K1920">
        <v>26.2</v>
      </c>
      <c r="L1920" s="7">
        <v>194.5</v>
      </c>
      <c r="M1920" t="b">
        <v>1</v>
      </c>
      <c r="N1920" t="s">
        <v>38</v>
      </c>
      <c r="O1920" t="s">
        <v>41</v>
      </c>
      <c r="P1920" s="4">
        <v>85.37</v>
      </c>
      <c r="Q1920" s="4">
        <v>18176.62</v>
      </c>
      <c r="R1920" s="4">
        <v>-7429.39</v>
      </c>
    </row>
    <row r="1921" spans="1:18" x14ac:dyDescent="0.25">
      <c r="A1921">
        <v>6693</v>
      </c>
      <c r="B1921" t="s">
        <v>21</v>
      </c>
      <c r="C1921" t="s">
        <v>29</v>
      </c>
      <c r="D1921">
        <v>150.52000000000001</v>
      </c>
      <c r="E1921" s="3">
        <v>45024</v>
      </c>
      <c r="F1921" s="3">
        <v>45250</v>
      </c>
      <c r="G1921">
        <v>947.82</v>
      </c>
      <c r="H1921" t="s">
        <v>33</v>
      </c>
      <c r="I1921">
        <v>5.45</v>
      </c>
      <c r="J1921">
        <v>962.1</v>
      </c>
      <c r="K1921">
        <v>31.7</v>
      </c>
      <c r="L1921" s="7">
        <v>279.3</v>
      </c>
      <c r="M1921" t="b">
        <v>1</v>
      </c>
      <c r="N1921" t="s">
        <v>63</v>
      </c>
      <c r="O1921" t="s">
        <v>39</v>
      </c>
      <c r="P1921" s="4">
        <v>68.2</v>
      </c>
      <c r="Q1921" s="4">
        <v>175897.18</v>
      </c>
      <c r="R1921" s="4">
        <v>-111255.86</v>
      </c>
    </row>
    <row r="1922" spans="1:18" x14ac:dyDescent="0.25">
      <c r="A1922">
        <v>1767</v>
      </c>
      <c r="B1922" t="s">
        <v>19</v>
      </c>
      <c r="C1922" t="s">
        <v>24</v>
      </c>
      <c r="D1922">
        <v>92.32</v>
      </c>
      <c r="E1922" s="3">
        <v>44945</v>
      </c>
      <c r="F1922" s="3">
        <v>45046</v>
      </c>
      <c r="G1922">
        <v>483.33</v>
      </c>
      <c r="H1922" t="s">
        <v>31</v>
      </c>
      <c r="I1922">
        <v>5.95</v>
      </c>
      <c r="J1922">
        <v>1692.7</v>
      </c>
      <c r="K1922">
        <v>30.6</v>
      </c>
      <c r="L1922" s="7">
        <v>298.7</v>
      </c>
      <c r="M1922" t="b">
        <v>0</v>
      </c>
      <c r="N1922" t="s">
        <v>35</v>
      </c>
      <c r="O1922" t="s">
        <v>39</v>
      </c>
      <c r="P1922" s="4">
        <v>150.91</v>
      </c>
      <c r="Q1922" s="4">
        <v>114199.51</v>
      </c>
      <c r="R1922" s="4">
        <v>-41260.18</v>
      </c>
    </row>
    <row r="1923" spans="1:18" x14ac:dyDescent="0.25">
      <c r="A1923">
        <v>3044</v>
      </c>
      <c r="B1923" t="s">
        <v>18</v>
      </c>
      <c r="C1923" t="s">
        <v>25</v>
      </c>
      <c r="D1923">
        <v>101.22</v>
      </c>
      <c r="E1923" s="3">
        <v>44997</v>
      </c>
      <c r="F1923" s="3">
        <v>45210</v>
      </c>
      <c r="G1923">
        <v>301.76</v>
      </c>
      <c r="H1923" t="s">
        <v>31</v>
      </c>
      <c r="I1923">
        <v>7.01</v>
      </c>
      <c r="J1923">
        <v>993.8</v>
      </c>
      <c r="K1923">
        <v>20.5</v>
      </c>
      <c r="L1923" s="7">
        <v>263.60000000000002</v>
      </c>
      <c r="M1923" t="b">
        <v>1</v>
      </c>
      <c r="N1923" t="s">
        <v>36</v>
      </c>
      <c r="O1923" t="s">
        <v>39</v>
      </c>
      <c r="P1923" s="4">
        <v>87.2</v>
      </c>
      <c r="Q1923" s="4">
        <v>178343.1</v>
      </c>
      <c r="R1923" s="4">
        <v>-152029.63</v>
      </c>
    </row>
    <row r="1924" spans="1:18" x14ac:dyDescent="0.25">
      <c r="A1924">
        <v>2549</v>
      </c>
      <c r="B1924" t="s">
        <v>18</v>
      </c>
      <c r="C1924" t="s">
        <v>25</v>
      </c>
      <c r="D1924">
        <v>288.47000000000003</v>
      </c>
      <c r="E1924" s="3">
        <v>44965</v>
      </c>
      <c r="F1924" s="3">
        <v>45137</v>
      </c>
      <c r="G1924">
        <v>786.34</v>
      </c>
      <c r="H1924" t="s">
        <v>30</v>
      </c>
      <c r="I1924">
        <v>5.44</v>
      </c>
      <c r="J1924">
        <v>1575.4</v>
      </c>
      <c r="K1924">
        <v>21.9</v>
      </c>
      <c r="L1924" s="7">
        <v>221</v>
      </c>
      <c r="M1924" t="b">
        <v>0</v>
      </c>
      <c r="N1924" t="s">
        <v>35</v>
      </c>
      <c r="O1924" t="s">
        <v>39</v>
      </c>
      <c r="P1924" s="4">
        <v>78.760000000000005</v>
      </c>
      <c r="Q1924" s="4">
        <v>498611.4</v>
      </c>
      <c r="R1924" s="4">
        <v>-436679.26</v>
      </c>
    </row>
    <row r="1925" spans="1:18" x14ac:dyDescent="0.25">
      <c r="A1925">
        <v>7140</v>
      </c>
      <c r="B1925" t="s">
        <v>22</v>
      </c>
      <c r="C1925" t="s">
        <v>27</v>
      </c>
      <c r="D1925">
        <v>58.89</v>
      </c>
      <c r="E1925" s="3">
        <v>44968</v>
      </c>
      <c r="F1925" s="3">
        <v>45158</v>
      </c>
      <c r="G1925">
        <v>379.43</v>
      </c>
      <c r="H1925" t="s">
        <v>31</v>
      </c>
      <c r="I1925">
        <v>5.63</v>
      </c>
      <c r="J1925">
        <v>1265.5999999999999</v>
      </c>
      <c r="K1925">
        <v>28.7</v>
      </c>
      <c r="L1925" s="7">
        <v>312.81324999999998</v>
      </c>
      <c r="M1925" t="b">
        <v>1</v>
      </c>
      <c r="N1925" t="s">
        <v>38</v>
      </c>
      <c r="O1925" t="s">
        <v>40</v>
      </c>
      <c r="P1925" s="4">
        <v>145.78</v>
      </c>
      <c r="Q1925" s="4">
        <v>29652.34</v>
      </c>
      <c r="R1925" s="4">
        <v>25660.97</v>
      </c>
    </row>
    <row r="1926" spans="1:18" x14ac:dyDescent="0.25">
      <c r="A1926">
        <v>4716</v>
      </c>
      <c r="B1926" t="s">
        <v>19</v>
      </c>
      <c r="C1926" t="s">
        <v>26</v>
      </c>
      <c r="D1926">
        <v>96.82</v>
      </c>
      <c r="E1926" s="3">
        <v>44943</v>
      </c>
      <c r="F1926" s="3">
        <v>45106</v>
      </c>
      <c r="G1926">
        <v>177.44</v>
      </c>
      <c r="H1926" t="s">
        <v>32</v>
      </c>
      <c r="I1926">
        <v>5.49</v>
      </c>
      <c r="J1926">
        <v>961</v>
      </c>
      <c r="K1926">
        <v>33.6</v>
      </c>
      <c r="L1926" s="7">
        <v>56.7</v>
      </c>
      <c r="M1926" t="b">
        <v>0</v>
      </c>
      <c r="N1926" t="s">
        <v>35</v>
      </c>
      <c r="O1926" t="s">
        <v>40</v>
      </c>
      <c r="P1926" s="4">
        <v>110.78</v>
      </c>
      <c r="Q1926" s="4">
        <v>108523.46</v>
      </c>
      <c r="R1926" s="4">
        <v>-88866.66</v>
      </c>
    </row>
    <row r="1927" spans="1:18" x14ac:dyDescent="0.25">
      <c r="A1927">
        <v>5481</v>
      </c>
      <c r="B1927" t="s">
        <v>21</v>
      </c>
      <c r="C1927" t="s">
        <v>28</v>
      </c>
      <c r="D1927">
        <v>155.41999999999999</v>
      </c>
      <c r="E1927" s="3">
        <v>44989</v>
      </c>
      <c r="F1927" s="3">
        <v>45183</v>
      </c>
      <c r="G1927">
        <v>888.66</v>
      </c>
      <c r="H1927" t="s">
        <v>32</v>
      </c>
      <c r="I1927">
        <v>4.53</v>
      </c>
      <c r="J1927">
        <v>635.29999999999995</v>
      </c>
      <c r="K1927">
        <v>24</v>
      </c>
      <c r="L1927" s="7">
        <v>211.4</v>
      </c>
      <c r="M1927" t="b">
        <v>0</v>
      </c>
      <c r="N1927" t="s">
        <v>35</v>
      </c>
      <c r="O1927" t="s">
        <v>40</v>
      </c>
      <c r="P1927" s="4">
        <v>344.11</v>
      </c>
      <c r="Q1927" s="4">
        <v>230664.5</v>
      </c>
      <c r="R1927" s="4">
        <v>75132.289999999994</v>
      </c>
    </row>
    <row r="1928" spans="1:18" x14ac:dyDescent="0.25">
      <c r="A1928">
        <v>8898</v>
      </c>
      <c r="B1928" t="s">
        <v>21</v>
      </c>
      <c r="C1928" t="s">
        <v>25</v>
      </c>
      <c r="D1928">
        <v>259.58999999999997</v>
      </c>
      <c r="E1928" s="3">
        <v>45016</v>
      </c>
      <c r="F1928" s="3">
        <v>45111</v>
      </c>
      <c r="G1928">
        <v>850.75</v>
      </c>
      <c r="H1928" t="s">
        <v>32</v>
      </c>
      <c r="I1928">
        <v>7.37</v>
      </c>
      <c r="J1928">
        <v>631.5</v>
      </c>
      <c r="K1928">
        <v>21.7</v>
      </c>
      <c r="L1928" s="7">
        <v>127.9</v>
      </c>
      <c r="M1928" t="b">
        <v>0</v>
      </c>
      <c r="N1928" t="s">
        <v>35</v>
      </c>
      <c r="O1928" t="s">
        <v>40</v>
      </c>
      <c r="P1928" s="4">
        <v>76.66</v>
      </c>
      <c r="Q1928" s="4">
        <v>461705.28</v>
      </c>
      <c r="R1928" s="4">
        <v>-396486.78</v>
      </c>
    </row>
    <row r="1929" spans="1:18" x14ac:dyDescent="0.25">
      <c r="A1929">
        <v>7548</v>
      </c>
      <c r="B1929" t="s">
        <v>18</v>
      </c>
      <c r="C1929" t="s">
        <v>23</v>
      </c>
      <c r="D1929">
        <v>127.92</v>
      </c>
      <c r="E1929" s="3">
        <v>44972</v>
      </c>
      <c r="F1929" s="3">
        <v>45176</v>
      </c>
      <c r="G1929">
        <v>459.79</v>
      </c>
      <c r="H1929" t="s">
        <v>31</v>
      </c>
      <c r="I1929">
        <v>4.92</v>
      </c>
      <c r="J1929">
        <v>993.8</v>
      </c>
      <c r="K1929">
        <v>31.9</v>
      </c>
      <c r="L1929" s="7">
        <v>120.8</v>
      </c>
      <c r="M1929" t="b">
        <v>1</v>
      </c>
      <c r="N1929" t="s">
        <v>36</v>
      </c>
      <c r="O1929" t="s">
        <v>40</v>
      </c>
      <c r="P1929" s="4">
        <v>891.41</v>
      </c>
      <c r="Q1929" s="4">
        <v>73342.509999999995</v>
      </c>
      <c r="R1929" s="4">
        <v>336518.89</v>
      </c>
    </row>
    <row r="1930" spans="1:18" x14ac:dyDescent="0.25">
      <c r="A1930">
        <v>3293</v>
      </c>
      <c r="B1930" t="s">
        <v>18</v>
      </c>
      <c r="C1930" t="s">
        <v>26</v>
      </c>
      <c r="D1930">
        <v>224.44</v>
      </c>
      <c r="E1930" s="3">
        <v>45017</v>
      </c>
      <c r="F1930" s="3">
        <v>45112</v>
      </c>
      <c r="G1930">
        <v>1270.31</v>
      </c>
      <c r="H1930" t="s">
        <v>33</v>
      </c>
      <c r="I1930">
        <v>5.36</v>
      </c>
      <c r="J1930">
        <v>1685.5</v>
      </c>
      <c r="K1930">
        <v>21.2</v>
      </c>
      <c r="L1930" s="7">
        <v>202.3</v>
      </c>
      <c r="M1930" t="b">
        <v>1</v>
      </c>
      <c r="N1930" t="s">
        <v>36</v>
      </c>
      <c r="O1930" t="s">
        <v>40</v>
      </c>
      <c r="P1930" s="4">
        <v>113.78</v>
      </c>
      <c r="Q1930" s="4">
        <v>323726.08000000002</v>
      </c>
      <c r="R1930" s="4">
        <v>-179190.21</v>
      </c>
    </row>
    <row r="1931" spans="1:18" x14ac:dyDescent="0.25">
      <c r="A1931">
        <v>5837</v>
      </c>
      <c r="B1931" t="s">
        <v>20</v>
      </c>
      <c r="C1931" t="s">
        <v>29</v>
      </c>
      <c r="D1931">
        <v>257.63</v>
      </c>
      <c r="E1931" s="3">
        <v>45033</v>
      </c>
      <c r="F1931" s="3">
        <v>45191</v>
      </c>
      <c r="G1931">
        <v>503.16</v>
      </c>
      <c r="H1931" t="s">
        <v>33</v>
      </c>
      <c r="I1931">
        <v>4.8899999999999997</v>
      </c>
      <c r="J1931">
        <v>1519.3</v>
      </c>
      <c r="K1931">
        <v>29.2</v>
      </c>
      <c r="L1931" s="7">
        <v>469.2</v>
      </c>
      <c r="M1931" t="b">
        <v>0</v>
      </c>
      <c r="N1931" t="s">
        <v>35</v>
      </c>
      <c r="O1931" t="s">
        <v>39</v>
      </c>
      <c r="P1931" s="4">
        <v>64.739999999999995</v>
      </c>
      <c r="Q1931" s="4">
        <v>454209.22</v>
      </c>
      <c r="R1931" s="4">
        <v>-421634.64</v>
      </c>
    </row>
    <row r="1932" spans="1:18" x14ac:dyDescent="0.25">
      <c r="A1932">
        <v>8758</v>
      </c>
      <c r="B1932" t="s">
        <v>18</v>
      </c>
      <c r="C1932" t="s">
        <v>24</v>
      </c>
      <c r="D1932">
        <v>96.45</v>
      </c>
      <c r="E1932" s="3">
        <v>45018</v>
      </c>
      <c r="F1932" s="3">
        <v>45130</v>
      </c>
      <c r="G1932">
        <v>315.47000000000003</v>
      </c>
      <c r="H1932" t="s">
        <v>30</v>
      </c>
      <c r="I1932">
        <v>5.97</v>
      </c>
      <c r="J1932">
        <v>1363.3</v>
      </c>
      <c r="K1932">
        <v>18.5</v>
      </c>
      <c r="L1932" s="7">
        <v>583.20000000000005</v>
      </c>
      <c r="M1932" t="b">
        <v>0</v>
      </c>
      <c r="N1932" t="s">
        <v>35</v>
      </c>
      <c r="O1932" t="s">
        <v>39</v>
      </c>
      <c r="P1932" s="4">
        <v>163.74</v>
      </c>
      <c r="Q1932" s="4">
        <v>85128.12</v>
      </c>
      <c r="R1932" s="4">
        <v>-33473.06</v>
      </c>
    </row>
    <row r="1933" spans="1:18" x14ac:dyDescent="0.25">
      <c r="A1933">
        <v>7793</v>
      </c>
      <c r="B1933" t="s">
        <v>20</v>
      </c>
      <c r="C1933" t="s">
        <v>23</v>
      </c>
      <c r="D1933">
        <v>120.86</v>
      </c>
      <c r="E1933" s="3">
        <v>44946</v>
      </c>
      <c r="F1933" s="3">
        <v>45159</v>
      </c>
      <c r="G1933">
        <v>756.6</v>
      </c>
      <c r="H1933" t="s">
        <v>31</v>
      </c>
      <c r="I1933">
        <v>7.3</v>
      </c>
      <c r="J1933">
        <v>819.7</v>
      </c>
      <c r="K1933">
        <v>18.3</v>
      </c>
      <c r="L1933" s="7">
        <v>333</v>
      </c>
      <c r="M1933" t="b">
        <v>1</v>
      </c>
      <c r="N1933" t="s">
        <v>34</v>
      </c>
      <c r="O1933" t="s">
        <v>39</v>
      </c>
      <c r="P1933" s="4">
        <v>905.4</v>
      </c>
      <c r="Q1933" s="4">
        <v>97640.92</v>
      </c>
      <c r="R1933" s="4">
        <v>587384.72</v>
      </c>
    </row>
    <row r="1934" spans="1:18" x14ac:dyDescent="0.25">
      <c r="A1934">
        <v>8638</v>
      </c>
      <c r="B1934" t="s">
        <v>21</v>
      </c>
      <c r="C1934" t="s">
        <v>26</v>
      </c>
      <c r="D1934">
        <v>110.18</v>
      </c>
      <c r="E1934" s="3">
        <v>44996</v>
      </c>
      <c r="F1934" s="3">
        <v>45133</v>
      </c>
      <c r="G1934">
        <v>550.39</v>
      </c>
      <c r="H1934" t="s">
        <v>30</v>
      </c>
      <c r="I1934">
        <v>4.8</v>
      </c>
      <c r="J1934">
        <v>1348.4</v>
      </c>
      <c r="K1934">
        <v>25.2</v>
      </c>
      <c r="L1934" s="7">
        <v>236.4</v>
      </c>
      <c r="M1934" t="b">
        <v>1</v>
      </c>
      <c r="N1934" t="s">
        <v>36</v>
      </c>
      <c r="O1934" t="s">
        <v>39</v>
      </c>
      <c r="P1934" s="4">
        <v>113.31</v>
      </c>
      <c r="Q1934" s="4">
        <v>132411.47</v>
      </c>
      <c r="R1934" s="4">
        <v>-70046.78</v>
      </c>
    </row>
    <row r="1935" spans="1:18" x14ac:dyDescent="0.25">
      <c r="A1935">
        <v>8993</v>
      </c>
      <c r="B1935" t="s">
        <v>20</v>
      </c>
      <c r="C1935" t="s">
        <v>23</v>
      </c>
      <c r="D1935">
        <v>250.69</v>
      </c>
      <c r="E1935" s="3">
        <v>44934</v>
      </c>
      <c r="F1935" s="3">
        <v>45092</v>
      </c>
      <c r="G1935">
        <v>1322.31</v>
      </c>
      <c r="H1935" t="s">
        <v>31</v>
      </c>
      <c r="I1935">
        <v>5.82</v>
      </c>
      <c r="J1935">
        <v>1481.8</v>
      </c>
      <c r="K1935">
        <v>28.5</v>
      </c>
      <c r="L1935" s="7">
        <v>506</v>
      </c>
      <c r="M1935" t="b">
        <v>1</v>
      </c>
      <c r="N1935" t="s">
        <v>38</v>
      </c>
      <c r="O1935" t="s">
        <v>40</v>
      </c>
      <c r="P1935" s="4">
        <v>890.86</v>
      </c>
      <c r="Q1935" s="4">
        <v>487308.61</v>
      </c>
      <c r="R1935" s="4">
        <v>690684.48</v>
      </c>
    </row>
    <row r="1936" spans="1:18" x14ac:dyDescent="0.25">
      <c r="A1936">
        <v>7007</v>
      </c>
      <c r="B1936" t="s">
        <v>20</v>
      </c>
      <c r="C1936" t="s">
        <v>23</v>
      </c>
      <c r="D1936">
        <v>18.079999999999998</v>
      </c>
      <c r="E1936" s="3">
        <v>45022</v>
      </c>
      <c r="F1936" s="3">
        <v>45176</v>
      </c>
      <c r="G1936">
        <v>95.6</v>
      </c>
      <c r="H1936" t="s">
        <v>33</v>
      </c>
      <c r="I1936">
        <v>4.57</v>
      </c>
      <c r="J1936">
        <v>1405.3</v>
      </c>
      <c r="K1936">
        <v>20.3</v>
      </c>
      <c r="L1936" s="7">
        <v>86.9</v>
      </c>
      <c r="M1936" t="b">
        <v>1</v>
      </c>
      <c r="N1936" t="s">
        <v>36</v>
      </c>
      <c r="O1936" t="s">
        <v>40</v>
      </c>
      <c r="P1936" s="4">
        <v>899.37</v>
      </c>
      <c r="Q1936" s="4">
        <v>27831.08</v>
      </c>
      <c r="R1936" s="4">
        <v>58148.69</v>
      </c>
    </row>
    <row r="1937" spans="1:18" x14ac:dyDescent="0.25">
      <c r="A1937">
        <v>6542</v>
      </c>
      <c r="B1937" t="s">
        <v>22</v>
      </c>
      <c r="C1937" t="s">
        <v>23</v>
      </c>
      <c r="D1937">
        <v>95.98</v>
      </c>
      <c r="E1937" s="3">
        <v>44945</v>
      </c>
      <c r="F1937" s="3">
        <v>45150</v>
      </c>
      <c r="G1937">
        <v>173.04</v>
      </c>
      <c r="H1937" t="s">
        <v>32</v>
      </c>
      <c r="I1937">
        <v>6.81</v>
      </c>
      <c r="J1937">
        <v>1282.9000000000001</v>
      </c>
      <c r="K1937">
        <v>30.2</v>
      </c>
      <c r="L1937" s="7">
        <v>101.2</v>
      </c>
      <c r="M1937" t="b">
        <v>1</v>
      </c>
      <c r="N1937" t="s">
        <v>36</v>
      </c>
      <c r="O1937" t="s">
        <v>40</v>
      </c>
      <c r="P1937" s="4">
        <v>896.86</v>
      </c>
      <c r="Q1937" s="4">
        <v>109103.11</v>
      </c>
      <c r="R1937" s="4">
        <v>46089.54</v>
      </c>
    </row>
    <row r="1938" spans="1:18" x14ac:dyDescent="0.25">
      <c r="A1938">
        <v>7356</v>
      </c>
      <c r="B1938" t="s">
        <v>18</v>
      </c>
      <c r="C1938" t="s">
        <v>26</v>
      </c>
      <c r="D1938">
        <v>205.43</v>
      </c>
      <c r="E1938" s="3">
        <v>44958</v>
      </c>
      <c r="F1938" s="3">
        <v>45120</v>
      </c>
      <c r="G1938">
        <v>516.87</v>
      </c>
      <c r="H1938" t="s">
        <v>31</v>
      </c>
      <c r="I1938">
        <v>6.42</v>
      </c>
      <c r="J1938">
        <v>993.8</v>
      </c>
      <c r="K1938">
        <v>20.100000000000001</v>
      </c>
      <c r="L1938" s="7">
        <v>240</v>
      </c>
      <c r="M1938" t="b">
        <v>1</v>
      </c>
      <c r="N1938" t="s">
        <v>37</v>
      </c>
      <c r="O1938" t="s">
        <v>40</v>
      </c>
      <c r="P1938" s="4">
        <v>125.53</v>
      </c>
      <c r="Q1938" s="4">
        <v>109143.77</v>
      </c>
      <c r="R1938" s="4">
        <v>-44261.08</v>
      </c>
    </row>
    <row r="1939" spans="1:18" x14ac:dyDescent="0.25">
      <c r="A1939">
        <v>9433</v>
      </c>
      <c r="B1939" t="s">
        <v>20</v>
      </c>
      <c r="C1939" t="s">
        <v>24</v>
      </c>
      <c r="D1939">
        <v>171.81</v>
      </c>
      <c r="E1939" s="3">
        <v>44945</v>
      </c>
      <c r="F1939" s="3">
        <v>45153</v>
      </c>
      <c r="G1939">
        <v>679.73</v>
      </c>
      <c r="H1939" t="s">
        <v>33</v>
      </c>
      <c r="I1939">
        <v>6.6</v>
      </c>
      <c r="J1939">
        <v>932.9</v>
      </c>
      <c r="K1939">
        <v>26.5</v>
      </c>
      <c r="L1939" s="7">
        <v>296.60000000000002</v>
      </c>
      <c r="M1939" t="b">
        <v>1</v>
      </c>
      <c r="N1939" t="s">
        <v>37</v>
      </c>
      <c r="O1939" t="s">
        <v>39</v>
      </c>
      <c r="P1939" s="4">
        <v>160.78</v>
      </c>
      <c r="Q1939" s="4">
        <v>229381.61</v>
      </c>
      <c r="R1939" s="4">
        <v>-120094.62</v>
      </c>
    </row>
    <row r="1940" spans="1:18" x14ac:dyDescent="0.25">
      <c r="A1940">
        <v>8380</v>
      </c>
      <c r="B1940" t="s">
        <v>21</v>
      </c>
      <c r="C1940" t="s">
        <v>27</v>
      </c>
      <c r="D1940">
        <v>133.71</v>
      </c>
      <c r="E1940" s="3">
        <v>44950</v>
      </c>
      <c r="F1940" s="3">
        <v>45051</v>
      </c>
      <c r="G1940">
        <v>446.69</v>
      </c>
      <c r="H1940" t="s">
        <v>33</v>
      </c>
      <c r="I1940">
        <v>5.92</v>
      </c>
      <c r="J1940">
        <v>965.3</v>
      </c>
      <c r="K1940">
        <v>22.9</v>
      </c>
      <c r="L1940" s="7">
        <v>488.8</v>
      </c>
      <c r="M1940" t="b">
        <v>1</v>
      </c>
      <c r="N1940" t="s">
        <v>38</v>
      </c>
      <c r="O1940" t="s">
        <v>39</v>
      </c>
      <c r="P1940" s="4">
        <v>158.62</v>
      </c>
      <c r="Q1940" s="4">
        <v>136809.67000000001</v>
      </c>
      <c r="R1940" s="4">
        <v>-65955.7</v>
      </c>
    </row>
    <row r="1941" spans="1:18" x14ac:dyDescent="0.25">
      <c r="A1941">
        <v>3385</v>
      </c>
      <c r="B1941" t="s">
        <v>19</v>
      </c>
      <c r="C1941" t="s">
        <v>28</v>
      </c>
      <c r="D1941">
        <v>164.28</v>
      </c>
      <c r="E1941" s="3">
        <v>44950</v>
      </c>
      <c r="F1941" s="3">
        <v>45068</v>
      </c>
      <c r="G1941">
        <v>583.94000000000005</v>
      </c>
      <c r="H1941" t="s">
        <v>33</v>
      </c>
      <c r="I1941">
        <v>7.22</v>
      </c>
      <c r="J1941">
        <v>1738.5</v>
      </c>
      <c r="K1941">
        <v>30</v>
      </c>
      <c r="L1941" s="7">
        <v>558.9</v>
      </c>
      <c r="M1941" t="b">
        <v>0</v>
      </c>
      <c r="N1941" t="s">
        <v>35</v>
      </c>
      <c r="O1941" t="s">
        <v>40</v>
      </c>
      <c r="P1941" s="4">
        <v>341.22</v>
      </c>
      <c r="Q1941" s="4">
        <v>127903.56</v>
      </c>
      <c r="R1941" s="4">
        <v>71348.45</v>
      </c>
    </row>
    <row r="1942" spans="1:18" x14ac:dyDescent="0.25">
      <c r="A1942">
        <v>5268</v>
      </c>
      <c r="B1942" t="s">
        <v>20</v>
      </c>
      <c r="C1942" t="s">
        <v>25</v>
      </c>
      <c r="D1942">
        <v>63.29</v>
      </c>
      <c r="E1942" s="3">
        <v>44982</v>
      </c>
      <c r="F1942" s="3">
        <v>45154</v>
      </c>
      <c r="G1942">
        <v>342.22</v>
      </c>
      <c r="H1942" t="s">
        <v>32</v>
      </c>
      <c r="I1942">
        <v>5.73</v>
      </c>
      <c r="J1942">
        <v>1171.5</v>
      </c>
      <c r="K1942">
        <v>30.9</v>
      </c>
      <c r="L1942" s="7">
        <v>342.2</v>
      </c>
      <c r="M1942" t="b">
        <v>0</v>
      </c>
      <c r="N1942" t="s">
        <v>35</v>
      </c>
      <c r="O1942" t="s">
        <v>39</v>
      </c>
      <c r="P1942" s="4">
        <v>77.27</v>
      </c>
      <c r="Q1942" s="4">
        <v>79126.559999999998</v>
      </c>
      <c r="R1942" s="4">
        <v>-52683.22</v>
      </c>
    </row>
    <row r="1943" spans="1:18" x14ac:dyDescent="0.25">
      <c r="A1943">
        <v>1671</v>
      </c>
      <c r="B1943" t="s">
        <v>18</v>
      </c>
      <c r="C1943" t="s">
        <v>26</v>
      </c>
      <c r="D1943">
        <v>132.06</v>
      </c>
      <c r="E1943" s="3">
        <v>45007</v>
      </c>
      <c r="F1943" s="3">
        <v>45239</v>
      </c>
      <c r="G1943">
        <v>207.78</v>
      </c>
      <c r="H1943" t="s">
        <v>33</v>
      </c>
      <c r="I1943">
        <v>6.04</v>
      </c>
      <c r="J1943">
        <v>1173.2</v>
      </c>
      <c r="K1943">
        <v>19.100000000000001</v>
      </c>
      <c r="L1943" s="7">
        <v>322.60000000000002</v>
      </c>
      <c r="M1943" t="b">
        <v>1</v>
      </c>
      <c r="N1943" t="s">
        <v>36</v>
      </c>
      <c r="O1943" t="s">
        <v>40</v>
      </c>
      <c r="P1943" s="4">
        <v>118.1</v>
      </c>
      <c r="Q1943" s="4">
        <v>133654.49</v>
      </c>
      <c r="R1943" s="4">
        <v>-109115.67</v>
      </c>
    </row>
    <row r="1944" spans="1:18" x14ac:dyDescent="0.25">
      <c r="A1944">
        <v>1163</v>
      </c>
      <c r="B1944" t="s">
        <v>22</v>
      </c>
      <c r="C1944" t="s">
        <v>23</v>
      </c>
      <c r="D1944">
        <v>153</v>
      </c>
      <c r="E1944" s="3">
        <v>45046</v>
      </c>
      <c r="F1944" s="3">
        <v>45147</v>
      </c>
      <c r="G1944">
        <v>734.78</v>
      </c>
      <c r="H1944" t="s">
        <v>30</v>
      </c>
      <c r="I1944">
        <v>5.8</v>
      </c>
      <c r="J1944">
        <v>1790.5</v>
      </c>
      <c r="K1944">
        <v>21.1</v>
      </c>
      <c r="L1944" s="7">
        <v>167.2</v>
      </c>
      <c r="M1944" t="b">
        <v>0</v>
      </c>
      <c r="N1944" t="s">
        <v>35</v>
      </c>
      <c r="O1944" t="s">
        <v>39</v>
      </c>
      <c r="P1944" s="4">
        <v>892.52</v>
      </c>
      <c r="Q1944" s="4">
        <v>85387.31</v>
      </c>
      <c r="R1944" s="4">
        <v>570418.54</v>
      </c>
    </row>
    <row r="1945" spans="1:18" x14ac:dyDescent="0.25">
      <c r="A1945">
        <v>9656</v>
      </c>
      <c r="B1945" t="s">
        <v>21</v>
      </c>
      <c r="C1945" t="s">
        <v>25</v>
      </c>
      <c r="D1945">
        <v>270.85000000000002</v>
      </c>
      <c r="E1945" s="3">
        <v>45046</v>
      </c>
      <c r="F1945" s="3">
        <v>45142</v>
      </c>
      <c r="G1945">
        <v>406.42</v>
      </c>
      <c r="H1945" t="s">
        <v>33</v>
      </c>
      <c r="I1945">
        <v>6.06</v>
      </c>
      <c r="J1945">
        <v>349.7</v>
      </c>
      <c r="K1945">
        <v>32.299999999999997</v>
      </c>
      <c r="L1945" s="7">
        <v>298.10000000000002</v>
      </c>
      <c r="M1945" t="b">
        <v>0</v>
      </c>
      <c r="N1945" t="s">
        <v>63</v>
      </c>
      <c r="O1945" t="s">
        <v>40</v>
      </c>
      <c r="P1945" s="4">
        <v>81.66</v>
      </c>
      <c r="Q1945" s="4">
        <v>430179.96</v>
      </c>
      <c r="R1945" s="4">
        <v>-396991.7</v>
      </c>
    </row>
    <row r="1946" spans="1:18" x14ac:dyDescent="0.25">
      <c r="A1946">
        <v>5592</v>
      </c>
      <c r="B1946" t="s">
        <v>22</v>
      </c>
      <c r="C1946" t="s">
        <v>26</v>
      </c>
      <c r="D1946">
        <v>81.95</v>
      </c>
      <c r="E1946" s="3">
        <v>44944</v>
      </c>
      <c r="F1946" s="3">
        <v>45057</v>
      </c>
      <c r="G1946">
        <v>148.76</v>
      </c>
      <c r="H1946" t="s">
        <v>33</v>
      </c>
      <c r="I1946">
        <v>5.07</v>
      </c>
      <c r="J1946">
        <v>642.1</v>
      </c>
      <c r="K1946">
        <v>24.6</v>
      </c>
      <c r="L1946" s="7">
        <v>558</v>
      </c>
      <c r="M1946" t="b">
        <v>1</v>
      </c>
      <c r="N1946" t="s">
        <v>37</v>
      </c>
      <c r="O1946" t="s">
        <v>41</v>
      </c>
      <c r="P1946" s="4">
        <v>110.8</v>
      </c>
      <c r="Q1946" s="4">
        <v>131027.76</v>
      </c>
      <c r="R1946" s="4">
        <v>-114545.15</v>
      </c>
    </row>
    <row r="1947" spans="1:18" x14ac:dyDescent="0.25">
      <c r="A1947">
        <v>5795</v>
      </c>
      <c r="B1947" t="s">
        <v>19</v>
      </c>
      <c r="C1947" t="s">
        <v>25</v>
      </c>
      <c r="D1947">
        <v>261.01</v>
      </c>
      <c r="E1947" s="3">
        <v>44938</v>
      </c>
      <c r="F1947" s="3">
        <v>45124</v>
      </c>
      <c r="G1947">
        <v>924.35</v>
      </c>
      <c r="H1947" t="s">
        <v>31</v>
      </c>
      <c r="I1947">
        <v>5.9350000000000005</v>
      </c>
      <c r="J1947">
        <v>1249.7</v>
      </c>
      <c r="K1947">
        <v>25.6</v>
      </c>
      <c r="L1947" s="7">
        <v>266.10000000000002</v>
      </c>
      <c r="M1947" t="b">
        <v>1</v>
      </c>
      <c r="N1947" t="s">
        <v>38</v>
      </c>
      <c r="O1947" t="s">
        <v>39</v>
      </c>
      <c r="P1947" s="4">
        <v>84.25</v>
      </c>
      <c r="Q1947" s="4">
        <v>372786.8</v>
      </c>
      <c r="R1947" s="4">
        <v>-294910.31</v>
      </c>
    </row>
    <row r="1948" spans="1:18" x14ac:dyDescent="0.25">
      <c r="A1948">
        <v>5798</v>
      </c>
      <c r="B1948" t="s">
        <v>20</v>
      </c>
      <c r="C1948" t="s">
        <v>23</v>
      </c>
      <c r="D1948">
        <v>195.05</v>
      </c>
      <c r="E1948" s="3">
        <v>44967</v>
      </c>
      <c r="F1948" s="3">
        <v>45116</v>
      </c>
      <c r="G1948">
        <v>1112.71</v>
      </c>
      <c r="H1948" t="s">
        <v>31</v>
      </c>
      <c r="I1948">
        <v>4.78</v>
      </c>
      <c r="J1948">
        <v>704.4</v>
      </c>
      <c r="K1948">
        <v>20.7</v>
      </c>
      <c r="L1948" s="7">
        <v>165.9</v>
      </c>
      <c r="M1948" t="b">
        <v>1</v>
      </c>
      <c r="N1948" t="s">
        <v>36</v>
      </c>
      <c r="O1948" t="s">
        <v>39</v>
      </c>
      <c r="P1948" s="4">
        <v>890.75</v>
      </c>
      <c r="Q1948" s="4">
        <v>343528.1</v>
      </c>
      <c r="R1948" s="4">
        <v>647618.32999999996</v>
      </c>
    </row>
    <row r="1949" spans="1:18" x14ac:dyDescent="0.25">
      <c r="A1949">
        <v>7036</v>
      </c>
      <c r="B1949" t="s">
        <v>20</v>
      </c>
      <c r="C1949" t="s">
        <v>27</v>
      </c>
      <c r="D1949">
        <v>11</v>
      </c>
      <c r="E1949" s="3">
        <v>45013</v>
      </c>
      <c r="F1949" s="3">
        <v>45226</v>
      </c>
      <c r="G1949">
        <v>24.47</v>
      </c>
      <c r="H1949" t="s">
        <v>31</v>
      </c>
      <c r="I1949">
        <v>5.8</v>
      </c>
      <c r="J1949">
        <v>753.8</v>
      </c>
      <c r="K1949">
        <v>33.9</v>
      </c>
      <c r="L1949" s="7">
        <v>235.5</v>
      </c>
      <c r="M1949" t="b">
        <v>0</v>
      </c>
      <c r="N1949" t="s">
        <v>35</v>
      </c>
      <c r="O1949" t="s">
        <v>39</v>
      </c>
      <c r="P1949" s="4">
        <v>157.47</v>
      </c>
      <c r="Q1949" s="4">
        <v>8852.5</v>
      </c>
      <c r="R1949" s="4">
        <v>-4999.21</v>
      </c>
    </row>
    <row r="1950" spans="1:18" x14ac:dyDescent="0.25">
      <c r="A1950">
        <v>3355</v>
      </c>
      <c r="B1950" t="s">
        <v>18</v>
      </c>
      <c r="C1950" t="s">
        <v>26</v>
      </c>
      <c r="D1950">
        <v>218.77</v>
      </c>
      <c r="E1950" s="3">
        <v>45046</v>
      </c>
      <c r="F1950" s="3">
        <v>45146</v>
      </c>
      <c r="G1950">
        <v>934.83</v>
      </c>
      <c r="H1950" t="s">
        <v>33</v>
      </c>
      <c r="I1950">
        <v>6.33</v>
      </c>
      <c r="J1950">
        <v>1628.2</v>
      </c>
      <c r="K1950">
        <v>32.799999999999997</v>
      </c>
      <c r="L1950" s="7">
        <v>333</v>
      </c>
      <c r="M1950" t="b">
        <v>1</v>
      </c>
      <c r="N1950" t="s">
        <v>38</v>
      </c>
      <c r="O1950" t="s">
        <v>39</v>
      </c>
      <c r="P1950" s="4">
        <v>111.3</v>
      </c>
      <c r="Q1950" s="4">
        <v>203303.47</v>
      </c>
      <c r="R1950" s="4">
        <v>-99256.89</v>
      </c>
    </row>
    <row r="1951" spans="1:18" x14ac:dyDescent="0.25">
      <c r="A1951">
        <v>6887</v>
      </c>
      <c r="B1951" t="s">
        <v>20</v>
      </c>
      <c r="C1951" t="s">
        <v>25</v>
      </c>
      <c r="D1951">
        <v>15.49</v>
      </c>
      <c r="E1951" s="3">
        <v>44974</v>
      </c>
      <c r="F1951" s="3">
        <v>45093</v>
      </c>
      <c r="G1951">
        <v>75.790000000000006</v>
      </c>
      <c r="H1951" t="s">
        <v>33</v>
      </c>
      <c r="I1951">
        <v>4.8600000000000003</v>
      </c>
      <c r="J1951">
        <v>1127</v>
      </c>
      <c r="K1951">
        <v>18</v>
      </c>
      <c r="L1951" s="7">
        <v>379.2</v>
      </c>
      <c r="M1951" t="b">
        <v>1</v>
      </c>
      <c r="N1951" t="s">
        <v>36</v>
      </c>
      <c r="O1951" t="s">
        <v>40</v>
      </c>
      <c r="P1951" s="4">
        <v>79.13</v>
      </c>
      <c r="Q1951" s="4">
        <v>18401.87</v>
      </c>
      <c r="R1951" s="4">
        <v>-12404.61</v>
      </c>
    </row>
    <row r="1952" spans="1:18" x14ac:dyDescent="0.25">
      <c r="A1952">
        <v>8961</v>
      </c>
      <c r="B1952" t="s">
        <v>21</v>
      </c>
      <c r="C1952" t="s">
        <v>29</v>
      </c>
      <c r="D1952">
        <v>299.23</v>
      </c>
      <c r="E1952" s="3">
        <v>45008</v>
      </c>
      <c r="F1952" s="3">
        <v>45143</v>
      </c>
      <c r="G1952">
        <v>792.26</v>
      </c>
      <c r="H1952" t="s">
        <v>30</v>
      </c>
      <c r="I1952">
        <v>5.96</v>
      </c>
      <c r="J1952">
        <v>364.6</v>
      </c>
      <c r="K1952">
        <v>26.8</v>
      </c>
      <c r="L1952" s="7">
        <v>287.8</v>
      </c>
      <c r="M1952" t="b">
        <v>0</v>
      </c>
      <c r="N1952" t="s">
        <v>35</v>
      </c>
      <c r="O1952" t="s">
        <v>39</v>
      </c>
      <c r="P1952" s="4">
        <v>53.11</v>
      </c>
      <c r="Q1952" s="4">
        <v>176624.33</v>
      </c>
      <c r="R1952" s="4">
        <v>-134547.4</v>
      </c>
    </row>
    <row r="1953" spans="1:18" x14ac:dyDescent="0.25">
      <c r="A1953">
        <v>6827</v>
      </c>
      <c r="B1953" t="s">
        <v>19</v>
      </c>
      <c r="C1953" t="s">
        <v>25</v>
      </c>
      <c r="D1953">
        <v>262.43</v>
      </c>
      <c r="E1953" s="3">
        <v>44990</v>
      </c>
      <c r="F1953" s="3">
        <v>45174</v>
      </c>
      <c r="G1953">
        <v>1065.9000000000001</v>
      </c>
      <c r="H1953" t="s">
        <v>32</v>
      </c>
      <c r="I1953">
        <v>7.18</v>
      </c>
      <c r="J1953">
        <v>697.4</v>
      </c>
      <c r="K1953">
        <v>32</v>
      </c>
      <c r="L1953" s="7">
        <v>467.2</v>
      </c>
      <c r="M1953" t="b">
        <v>1</v>
      </c>
      <c r="N1953" t="s">
        <v>34</v>
      </c>
      <c r="O1953" t="s">
        <v>39</v>
      </c>
      <c r="P1953" s="4">
        <v>72.66</v>
      </c>
      <c r="Q1953" s="4">
        <v>479018.38</v>
      </c>
      <c r="R1953" s="4">
        <v>-401570.09</v>
      </c>
    </row>
    <row r="1954" spans="1:18" x14ac:dyDescent="0.25">
      <c r="A1954">
        <v>9737</v>
      </c>
      <c r="B1954" t="s">
        <v>22</v>
      </c>
      <c r="C1954" t="s">
        <v>28</v>
      </c>
      <c r="D1954">
        <v>92.72</v>
      </c>
      <c r="E1954" s="3">
        <v>44942</v>
      </c>
      <c r="F1954" s="3">
        <v>45134</v>
      </c>
      <c r="G1954">
        <v>561.61</v>
      </c>
      <c r="H1954" t="s">
        <v>33</v>
      </c>
      <c r="I1954">
        <v>5.51</v>
      </c>
      <c r="J1954">
        <v>321.7</v>
      </c>
      <c r="K1954">
        <v>24.9</v>
      </c>
      <c r="L1954" s="7">
        <v>371.4</v>
      </c>
      <c r="M1954" t="b">
        <v>1</v>
      </c>
      <c r="N1954" t="s">
        <v>37</v>
      </c>
      <c r="O1954" t="s">
        <v>40</v>
      </c>
      <c r="P1954" s="4">
        <v>354.42</v>
      </c>
      <c r="Q1954" s="4">
        <v>114596.63</v>
      </c>
      <c r="R1954" s="4">
        <v>84449.19</v>
      </c>
    </row>
    <row r="1955" spans="1:18" x14ac:dyDescent="0.25">
      <c r="A1955">
        <v>5719</v>
      </c>
      <c r="B1955" t="s">
        <v>19</v>
      </c>
      <c r="C1955" t="s">
        <v>23</v>
      </c>
      <c r="D1955">
        <v>80.94</v>
      </c>
      <c r="E1955" s="3">
        <v>45006</v>
      </c>
      <c r="F1955" s="3">
        <v>45114</v>
      </c>
      <c r="G1955">
        <v>328.71</v>
      </c>
      <c r="H1955" t="s">
        <v>32</v>
      </c>
      <c r="I1955">
        <v>5.17</v>
      </c>
      <c r="J1955">
        <v>1089.8</v>
      </c>
      <c r="K1955">
        <v>25</v>
      </c>
      <c r="L1955" s="7">
        <v>415.8</v>
      </c>
      <c r="M1955" t="b">
        <v>0</v>
      </c>
      <c r="N1955" t="s">
        <v>35</v>
      </c>
      <c r="O1955" t="s">
        <v>39</v>
      </c>
      <c r="P1955" s="4">
        <v>905.49</v>
      </c>
      <c r="Q1955" s="4">
        <v>79887.360000000001</v>
      </c>
      <c r="R1955" s="4">
        <v>217756.26</v>
      </c>
    </row>
    <row r="1956" spans="1:18" x14ac:dyDescent="0.25">
      <c r="A1956">
        <v>1593</v>
      </c>
      <c r="B1956" t="s">
        <v>20</v>
      </c>
      <c r="C1956" t="s">
        <v>24</v>
      </c>
      <c r="D1956">
        <v>117.53</v>
      </c>
      <c r="E1956" s="3">
        <v>45026</v>
      </c>
      <c r="F1956" s="3">
        <v>45257</v>
      </c>
      <c r="G1956">
        <v>268.75</v>
      </c>
      <c r="H1956" t="s">
        <v>33</v>
      </c>
      <c r="I1956">
        <v>7.18</v>
      </c>
      <c r="J1956">
        <v>477.2</v>
      </c>
      <c r="K1956">
        <v>24.1</v>
      </c>
      <c r="L1956" s="7">
        <v>524.6</v>
      </c>
      <c r="M1956" t="b">
        <v>1</v>
      </c>
      <c r="N1956" t="s">
        <v>34</v>
      </c>
      <c r="O1956" t="s">
        <v>40</v>
      </c>
      <c r="P1956" s="4">
        <v>164.78</v>
      </c>
      <c r="Q1956" s="4">
        <v>143027.57</v>
      </c>
      <c r="R1956" s="4">
        <v>-98742.94</v>
      </c>
    </row>
    <row r="1957" spans="1:18" x14ac:dyDescent="0.25">
      <c r="A1957">
        <v>5839</v>
      </c>
      <c r="B1957" t="s">
        <v>22</v>
      </c>
      <c r="C1957" t="s">
        <v>25</v>
      </c>
      <c r="D1957">
        <v>110.07</v>
      </c>
      <c r="E1957" s="3">
        <v>44949</v>
      </c>
      <c r="F1957" s="3">
        <v>45090</v>
      </c>
      <c r="G1957">
        <v>510.62</v>
      </c>
      <c r="H1957" t="s">
        <v>32</v>
      </c>
      <c r="I1957">
        <v>6.58</v>
      </c>
      <c r="J1957">
        <v>1571.4</v>
      </c>
      <c r="K1957">
        <v>18.5</v>
      </c>
      <c r="L1957" s="7">
        <v>526.1</v>
      </c>
      <c r="M1957" t="b">
        <v>1</v>
      </c>
      <c r="N1957" t="s">
        <v>36</v>
      </c>
      <c r="O1957" t="s">
        <v>39</v>
      </c>
      <c r="P1957" s="4">
        <v>78.08</v>
      </c>
      <c r="Q1957" s="4">
        <v>108715.56</v>
      </c>
      <c r="R1957" s="4">
        <v>-68846.350000000006</v>
      </c>
    </row>
    <row r="1958" spans="1:18" x14ac:dyDescent="0.25">
      <c r="A1958">
        <v>8394</v>
      </c>
      <c r="B1958" t="s">
        <v>18</v>
      </c>
      <c r="C1958" t="s">
        <v>27</v>
      </c>
      <c r="D1958">
        <v>114.84</v>
      </c>
      <c r="E1958" s="3">
        <v>45012</v>
      </c>
      <c r="F1958" s="3">
        <v>45208</v>
      </c>
      <c r="G1958">
        <v>512.29999999999995</v>
      </c>
      <c r="H1958" t="s">
        <v>31</v>
      </c>
      <c r="I1958">
        <v>4.82</v>
      </c>
      <c r="J1958">
        <v>1123.7</v>
      </c>
      <c r="K1958">
        <v>30.6</v>
      </c>
      <c r="L1958" s="7">
        <v>161.9</v>
      </c>
      <c r="M1958" t="b">
        <v>0</v>
      </c>
      <c r="N1958" t="s">
        <v>35</v>
      </c>
      <c r="O1958" t="s">
        <v>39</v>
      </c>
      <c r="P1958" s="4">
        <v>159.82</v>
      </c>
      <c r="Q1958" s="4">
        <v>106731.74</v>
      </c>
      <c r="R1958" s="4">
        <v>-24855.95</v>
      </c>
    </row>
    <row r="1959" spans="1:18" x14ac:dyDescent="0.25">
      <c r="A1959">
        <v>4493</v>
      </c>
      <c r="B1959" t="s">
        <v>19</v>
      </c>
      <c r="C1959" t="s">
        <v>29</v>
      </c>
      <c r="D1959">
        <v>98.89</v>
      </c>
      <c r="E1959" s="3">
        <v>44965</v>
      </c>
      <c r="F1959" s="3">
        <v>45133</v>
      </c>
      <c r="G1959">
        <v>161.66</v>
      </c>
      <c r="H1959" t="s">
        <v>33</v>
      </c>
      <c r="I1959">
        <v>5.96</v>
      </c>
      <c r="J1959">
        <v>295</v>
      </c>
      <c r="K1959">
        <v>25.3</v>
      </c>
      <c r="L1959" s="7">
        <v>392.8</v>
      </c>
      <c r="M1959" t="b">
        <v>1</v>
      </c>
      <c r="N1959" t="s">
        <v>34</v>
      </c>
      <c r="O1959" t="s">
        <v>39</v>
      </c>
      <c r="P1959" s="4">
        <v>56.8</v>
      </c>
      <c r="Q1959" s="4">
        <v>115901.82</v>
      </c>
      <c r="R1959" s="4">
        <v>-106719.53</v>
      </c>
    </row>
    <row r="1960" spans="1:18" x14ac:dyDescent="0.25">
      <c r="A1960">
        <v>7164</v>
      </c>
      <c r="B1960" t="s">
        <v>22</v>
      </c>
      <c r="C1960" t="s">
        <v>29</v>
      </c>
      <c r="D1960">
        <v>188.23</v>
      </c>
      <c r="E1960" s="3">
        <v>44959</v>
      </c>
      <c r="F1960" s="3">
        <v>45082</v>
      </c>
      <c r="G1960">
        <v>367.61</v>
      </c>
      <c r="H1960" t="s">
        <v>30</v>
      </c>
      <c r="I1960">
        <v>6.52</v>
      </c>
      <c r="J1960">
        <v>681.4</v>
      </c>
      <c r="K1960">
        <v>26.5</v>
      </c>
      <c r="L1960" s="7">
        <v>311.31765517241399</v>
      </c>
      <c r="M1960" t="b">
        <v>1</v>
      </c>
      <c r="N1960" t="s">
        <v>34</v>
      </c>
      <c r="O1960" t="s">
        <v>39</v>
      </c>
      <c r="P1960" s="4">
        <v>54.91</v>
      </c>
      <c r="Q1960" s="4">
        <v>230178.37</v>
      </c>
      <c r="R1960" s="4">
        <v>-209992.9</v>
      </c>
    </row>
    <row r="1961" spans="1:18" x14ac:dyDescent="0.25">
      <c r="A1961">
        <v>3672</v>
      </c>
      <c r="B1961" t="s">
        <v>22</v>
      </c>
      <c r="C1961" t="s">
        <v>24</v>
      </c>
      <c r="D1961">
        <v>53.46</v>
      </c>
      <c r="E1961" s="3">
        <v>44950</v>
      </c>
      <c r="F1961" s="3">
        <v>45166</v>
      </c>
      <c r="G1961">
        <v>122.1</v>
      </c>
      <c r="H1961" t="s">
        <v>32</v>
      </c>
      <c r="I1961">
        <v>6.22</v>
      </c>
      <c r="J1961">
        <v>936.15</v>
      </c>
      <c r="K1961">
        <v>22.1</v>
      </c>
      <c r="L1961" s="7">
        <v>130.19999999999999</v>
      </c>
      <c r="M1961" t="b">
        <v>1</v>
      </c>
      <c r="N1961" t="s">
        <v>37</v>
      </c>
      <c r="O1961" t="s">
        <v>41</v>
      </c>
      <c r="P1961" s="4">
        <v>169.93</v>
      </c>
      <c r="Q1961" s="4">
        <v>61479.97</v>
      </c>
      <c r="R1961" s="4">
        <v>-40731.519999999997</v>
      </c>
    </row>
    <row r="1962" spans="1:18" x14ac:dyDescent="0.25">
      <c r="A1962">
        <v>5200</v>
      </c>
      <c r="B1962" t="s">
        <v>22</v>
      </c>
      <c r="C1962" t="s">
        <v>28</v>
      </c>
      <c r="D1962">
        <v>254.56</v>
      </c>
      <c r="E1962" s="3">
        <v>44987</v>
      </c>
      <c r="F1962" s="3">
        <v>45199</v>
      </c>
      <c r="G1962">
        <v>555.30999999999995</v>
      </c>
      <c r="H1962" t="s">
        <v>31</v>
      </c>
      <c r="I1962">
        <v>6.36</v>
      </c>
      <c r="J1962">
        <v>736.8</v>
      </c>
      <c r="K1962">
        <v>30.5</v>
      </c>
      <c r="L1962" s="7">
        <v>513.5</v>
      </c>
      <c r="M1962" t="b">
        <v>1</v>
      </c>
      <c r="N1962" t="s">
        <v>34</v>
      </c>
      <c r="O1962" t="s">
        <v>39</v>
      </c>
      <c r="P1962" s="4">
        <v>359.55</v>
      </c>
      <c r="Q1962" s="4">
        <v>336501.96</v>
      </c>
      <c r="R1962" s="4">
        <v>-136840.25</v>
      </c>
    </row>
    <row r="1963" spans="1:18" x14ac:dyDescent="0.25">
      <c r="A1963">
        <v>1016</v>
      </c>
      <c r="B1963" t="s">
        <v>21</v>
      </c>
      <c r="C1963" t="s">
        <v>24</v>
      </c>
      <c r="D1963">
        <v>244.66</v>
      </c>
      <c r="E1963" s="3">
        <v>44981</v>
      </c>
      <c r="F1963" s="3">
        <v>45130</v>
      </c>
      <c r="G1963">
        <v>684.39</v>
      </c>
      <c r="H1963" t="s">
        <v>30</v>
      </c>
      <c r="I1963">
        <v>6.2</v>
      </c>
      <c r="J1963">
        <v>1021.1</v>
      </c>
      <c r="K1963">
        <v>30.7</v>
      </c>
      <c r="L1963" s="7">
        <v>149.30000000000001</v>
      </c>
      <c r="M1963" t="b">
        <v>1</v>
      </c>
      <c r="N1963" t="s">
        <v>36</v>
      </c>
      <c r="O1963" t="s">
        <v>39</v>
      </c>
      <c r="P1963" s="4">
        <v>161.84</v>
      </c>
      <c r="Q1963" s="4">
        <v>409822.26</v>
      </c>
      <c r="R1963" s="4">
        <v>-299060.58</v>
      </c>
    </row>
    <row r="1964" spans="1:18" x14ac:dyDescent="0.25">
      <c r="A1964">
        <v>4191</v>
      </c>
      <c r="B1964" t="s">
        <v>19</v>
      </c>
      <c r="C1964" t="s">
        <v>28</v>
      </c>
      <c r="D1964">
        <v>145.56</v>
      </c>
      <c r="E1964" s="3">
        <v>44987</v>
      </c>
      <c r="F1964" s="3">
        <v>45165</v>
      </c>
      <c r="G1964">
        <v>548.84</v>
      </c>
      <c r="H1964" t="s">
        <v>31</v>
      </c>
      <c r="I1964">
        <v>6.89</v>
      </c>
      <c r="J1964">
        <v>1655</v>
      </c>
      <c r="K1964">
        <v>26.8</v>
      </c>
      <c r="L1964" s="7">
        <v>489.6</v>
      </c>
      <c r="M1964" t="b">
        <v>1</v>
      </c>
      <c r="N1964" t="s">
        <v>36</v>
      </c>
      <c r="O1964" t="s">
        <v>39</v>
      </c>
      <c r="P1964" s="4">
        <v>344.18</v>
      </c>
      <c r="Q1964" s="4">
        <v>85283.94</v>
      </c>
      <c r="R1964" s="4">
        <v>103615.81</v>
      </c>
    </row>
    <row r="1965" spans="1:18" x14ac:dyDescent="0.25">
      <c r="A1965">
        <v>1392</v>
      </c>
      <c r="B1965" t="s">
        <v>22</v>
      </c>
      <c r="C1965" t="s">
        <v>25</v>
      </c>
      <c r="D1965">
        <v>256.56</v>
      </c>
      <c r="E1965" s="3">
        <v>45010</v>
      </c>
      <c r="F1965" s="3">
        <v>45138</v>
      </c>
      <c r="G1965">
        <v>861.68</v>
      </c>
      <c r="H1965" t="s">
        <v>33</v>
      </c>
      <c r="I1965">
        <v>5.46</v>
      </c>
      <c r="J1965">
        <v>760.1</v>
      </c>
      <c r="K1965">
        <v>32.5</v>
      </c>
      <c r="L1965" s="7">
        <v>138.80000000000001</v>
      </c>
      <c r="M1965" t="b">
        <v>1</v>
      </c>
      <c r="N1965" t="s">
        <v>34</v>
      </c>
      <c r="O1965" t="s">
        <v>39</v>
      </c>
      <c r="P1965" s="4">
        <v>74.77</v>
      </c>
      <c r="Q1965" s="4">
        <v>440584.85</v>
      </c>
      <c r="R1965" s="4">
        <v>-376157.04</v>
      </c>
    </row>
    <row r="1966" spans="1:18" x14ac:dyDescent="0.25">
      <c r="A1966">
        <v>9616</v>
      </c>
      <c r="B1966" t="s">
        <v>19</v>
      </c>
      <c r="C1966" t="s">
        <v>23</v>
      </c>
      <c r="D1966">
        <v>77.91</v>
      </c>
      <c r="E1966" s="3">
        <v>45023</v>
      </c>
      <c r="F1966" s="3">
        <v>45216</v>
      </c>
      <c r="G1966">
        <v>463.82</v>
      </c>
      <c r="H1966" t="s">
        <v>30</v>
      </c>
      <c r="I1966">
        <v>6.63</v>
      </c>
      <c r="J1966">
        <v>737.4</v>
      </c>
      <c r="K1966">
        <v>19.899999999999999</v>
      </c>
      <c r="L1966" s="7">
        <v>458</v>
      </c>
      <c r="M1966" t="b">
        <v>0</v>
      </c>
      <c r="N1966" t="s">
        <v>35</v>
      </c>
      <c r="O1966" t="s">
        <v>40</v>
      </c>
      <c r="P1966" s="4">
        <v>900.42</v>
      </c>
      <c r="Q1966" s="4">
        <v>65662.67</v>
      </c>
      <c r="R1966" s="4">
        <v>351970.13</v>
      </c>
    </row>
    <row r="1967" spans="1:18" x14ac:dyDescent="0.25">
      <c r="A1967">
        <v>7272</v>
      </c>
      <c r="B1967" t="s">
        <v>22</v>
      </c>
      <c r="C1967" t="s">
        <v>27</v>
      </c>
      <c r="D1967">
        <v>10.18</v>
      </c>
      <c r="E1967" s="3">
        <v>45021</v>
      </c>
      <c r="F1967" s="3">
        <v>45157</v>
      </c>
      <c r="G1967">
        <v>46.43</v>
      </c>
      <c r="H1967" t="s">
        <v>32</v>
      </c>
      <c r="I1967">
        <v>7.47</v>
      </c>
      <c r="J1967">
        <v>1511.6</v>
      </c>
      <c r="K1967">
        <v>30.6</v>
      </c>
      <c r="L1967" s="7">
        <v>131.5</v>
      </c>
      <c r="M1967" t="b">
        <v>1</v>
      </c>
      <c r="N1967" t="s">
        <v>37</v>
      </c>
      <c r="O1967" t="s">
        <v>39</v>
      </c>
      <c r="P1967" s="4">
        <v>155.52000000000001</v>
      </c>
      <c r="Q1967" s="4">
        <v>8939.4599999999991</v>
      </c>
      <c r="R1967" s="4">
        <v>-1718.67</v>
      </c>
    </row>
    <row r="1968" spans="1:18" x14ac:dyDescent="0.25">
      <c r="A1968">
        <v>1571</v>
      </c>
      <c r="B1968" t="s">
        <v>18</v>
      </c>
      <c r="C1968" t="s">
        <v>29</v>
      </c>
      <c r="D1968">
        <v>187.67</v>
      </c>
      <c r="E1968" s="3">
        <v>44966</v>
      </c>
      <c r="F1968" s="3">
        <v>45182</v>
      </c>
      <c r="G1968">
        <v>1103.6400000000001</v>
      </c>
      <c r="H1968" t="s">
        <v>32</v>
      </c>
      <c r="I1968">
        <v>5.67</v>
      </c>
      <c r="J1968">
        <v>710</v>
      </c>
      <c r="K1968">
        <v>26.9</v>
      </c>
      <c r="L1968" s="7">
        <v>258.39999999999998</v>
      </c>
      <c r="M1968" t="b">
        <v>1</v>
      </c>
      <c r="N1968" t="s">
        <v>37</v>
      </c>
      <c r="O1968" t="s">
        <v>39</v>
      </c>
      <c r="P1968" s="4">
        <v>51.55</v>
      </c>
      <c r="Q1968" s="4">
        <v>262587.81</v>
      </c>
      <c r="R1968" s="4">
        <v>-205695.17</v>
      </c>
    </row>
    <row r="1969" spans="1:18" x14ac:dyDescent="0.25">
      <c r="A1969">
        <v>4631</v>
      </c>
      <c r="B1969" t="s">
        <v>18</v>
      </c>
      <c r="C1969" t="s">
        <v>24</v>
      </c>
      <c r="D1969">
        <v>140.08000000000001</v>
      </c>
      <c r="E1969" s="3">
        <v>44984</v>
      </c>
      <c r="F1969" s="3">
        <v>45106</v>
      </c>
      <c r="G1969">
        <v>579.26</v>
      </c>
      <c r="H1969" t="s">
        <v>30</v>
      </c>
      <c r="I1969">
        <v>6.87</v>
      </c>
      <c r="J1969">
        <v>324.7</v>
      </c>
      <c r="K1969">
        <v>21.7</v>
      </c>
      <c r="L1969" s="7">
        <v>128.9</v>
      </c>
      <c r="M1969" t="b">
        <v>1</v>
      </c>
      <c r="N1969" t="s">
        <v>34</v>
      </c>
      <c r="O1969" t="s">
        <v>39</v>
      </c>
      <c r="P1969" s="4">
        <v>163.75</v>
      </c>
      <c r="Q1969" s="4">
        <v>275048.05</v>
      </c>
      <c r="R1969" s="4">
        <v>-180194.22</v>
      </c>
    </row>
    <row r="1970" spans="1:18" x14ac:dyDescent="0.25">
      <c r="A1970">
        <v>7172</v>
      </c>
      <c r="B1970" t="s">
        <v>18</v>
      </c>
      <c r="C1970" t="s">
        <v>27</v>
      </c>
      <c r="D1970">
        <v>172.31</v>
      </c>
      <c r="E1970" s="3">
        <v>45045</v>
      </c>
      <c r="F1970" s="3">
        <v>45137</v>
      </c>
      <c r="G1970">
        <v>335.89</v>
      </c>
      <c r="H1970" t="s">
        <v>32</v>
      </c>
      <c r="I1970">
        <v>5.24</v>
      </c>
      <c r="J1970">
        <v>489.5</v>
      </c>
      <c r="K1970">
        <v>20.100000000000001</v>
      </c>
      <c r="L1970" s="7">
        <v>198.9</v>
      </c>
      <c r="M1970" t="b">
        <v>1</v>
      </c>
      <c r="N1970" t="s">
        <v>37</v>
      </c>
      <c r="O1970" t="s">
        <v>39</v>
      </c>
      <c r="P1970" s="4">
        <v>142.06</v>
      </c>
      <c r="Q1970" s="4">
        <v>90652.12</v>
      </c>
      <c r="R1970" s="4">
        <v>-42935.59</v>
      </c>
    </row>
    <row r="1971" spans="1:18" x14ac:dyDescent="0.25">
      <c r="A1971">
        <v>8177</v>
      </c>
      <c r="B1971" t="s">
        <v>20</v>
      </c>
      <c r="C1971" t="s">
        <v>28</v>
      </c>
      <c r="D1971">
        <v>270.31</v>
      </c>
      <c r="E1971" s="3">
        <v>44998</v>
      </c>
      <c r="F1971" s="3">
        <v>45128</v>
      </c>
      <c r="G1971">
        <v>1031.6199999999999</v>
      </c>
      <c r="H1971" t="s">
        <v>31</v>
      </c>
      <c r="I1971">
        <v>5.35</v>
      </c>
      <c r="J1971">
        <v>1718.1</v>
      </c>
      <c r="K1971">
        <v>22.8</v>
      </c>
      <c r="L1971" s="7">
        <v>591.5</v>
      </c>
      <c r="M1971" t="b">
        <v>0</v>
      </c>
      <c r="N1971" t="s">
        <v>35</v>
      </c>
      <c r="O1971" t="s">
        <v>39</v>
      </c>
      <c r="P1971" s="4">
        <v>356.88</v>
      </c>
      <c r="Q1971" s="4">
        <v>408087.11</v>
      </c>
      <c r="R1971" s="4">
        <v>-39922.559999999998</v>
      </c>
    </row>
    <row r="1972" spans="1:18" x14ac:dyDescent="0.25">
      <c r="A1972">
        <v>9433</v>
      </c>
      <c r="B1972" t="s">
        <v>22</v>
      </c>
      <c r="C1972" t="s">
        <v>23</v>
      </c>
      <c r="D1972">
        <v>291.13</v>
      </c>
      <c r="E1972" s="3">
        <v>45000</v>
      </c>
      <c r="F1972" s="3">
        <v>45118</v>
      </c>
      <c r="G1972">
        <v>1633.29</v>
      </c>
      <c r="H1972" t="s">
        <v>30</v>
      </c>
      <c r="I1972">
        <v>5.8</v>
      </c>
      <c r="J1972">
        <v>1693.3</v>
      </c>
      <c r="K1972">
        <v>31.7</v>
      </c>
      <c r="L1972" s="7">
        <v>109.2</v>
      </c>
      <c r="M1972" t="b">
        <v>1</v>
      </c>
      <c r="N1972" t="s">
        <v>34</v>
      </c>
      <c r="O1972" t="s">
        <v>40</v>
      </c>
      <c r="P1972" s="4">
        <v>900.64</v>
      </c>
      <c r="Q1972" s="4">
        <v>449896.53</v>
      </c>
      <c r="R1972" s="4">
        <v>1021109.78</v>
      </c>
    </row>
    <row r="1973" spans="1:18" x14ac:dyDescent="0.25">
      <c r="A1973">
        <v>4897</v>
      </c>
      <c r="B1973" t="s">
        <v>20</v>
      </c>
      <c r="C1973" t="s">
        <v>29</v>
      </c>
      <c r="D1973">
        <v>192.16</v>
      </c>
      <c r="E1973" s="3">
        <v>44927</v>
      </c>
      <c r="F1973" s="3">
        <v>45093</v>
      </c>
      <c r="G1973">
        <v>474.73</v>
      </c>
      <c r="H1973" t="s">
        <v>32</v>
      </c>
      <c r="I1973">
        <v>4.58</v>
      </c>
      <c r="J1973">
        <v>559.70000000000005</v>
      </c>
      <c r="K1973">
        <v>30.6</v>
      </c>
      <c r="L1973" s="7">
        <v>273.60000000000002</v>
      </c>
      <c r="M1973" t="b">
        <v>1</v>
      </c>
      <c r="N1973" t="s">
        <v>34</v>
      </c>
      <c r="O1973" t="s">
        <v>41</v>
      </c>
      <c r="P1973" s="4">
        <v>69.790000000000006</v>
      </c>
      <c r="Q1973" s="4">
        <v>261429.39</v>
      </c>
      <c r="R1973" s="4">
        <v>-228297.98</v>
      </c>
    </row>
    <row r="1974" spans="1:18" x14ac:dyDescent="0.25">
      <c r="A1974">
        <v>9123</v>
      </c>
      <c r="B1974" t="s">
        <v>19</v>
      </c>
      <c r="C1974" t="s">
        <v>29</v>
      </c>
      <c r="D1974">
        <v>230.4</v>
      </c>
      <c r="E1974" s="3">
        <v>45011</v>
      </c>
      <c r="F1974" s="3">
        <v>45131</v>
      </c>
      <c r="G1974">
        <v>450.68</v>
      </c>
      <c r="H1974" t="s">
        <v>31</v>
      </c>
      <c r="I1974">
        <v>5.15</v>
      </c>
      <c r="J1974">
        <v>1085.5999999999999</v>
      </c>
      <c r="K1974">
        <v>28.3</v>
      </c>
      <c r="L1974" s="7">
        <v>422.3</v>
      </c>
      <c r="M1974" t="b">
        <v>1</v>
      </c>
      <c r="N1974" t="s">
        <v>38</v>
      </c>
      <c r="O1974" t="s">
        <v>39</v>
      </c>
      <c r="P1974" s="4">
        <v>65.06</v>
      </c>
      <c r="Q1974" s="4">
        <v>118548.9</v>
      </c>
      <c r="R1974" s="4">
        <v>-89227.66</v>
      </c>
    </row>
    <row r="1975" spans="1:18" x14ac:dyDescent="0.25">
      <c r="A1975">
        <v>3279</v>
      </c>
      <c r="B1975" t="s">
        <v>20</v>
      </c>
      <c r="C1975" t="s">
        <v>28</v>
      </c>
      <c r="D1975">
        <v>29.72</v>
      </c>
      <c r="E1975" s="3">
        <v>44951</v>
      </c>
      <c r="F1975" s="3">
        <v>45155</v>
      </c>
      <c r="G1975">
        <v>93.53</v>
      </c>
      <c r="H1975" t="s">
        <v>32</v>
      </c>
      <c r="I1975">
        <v>5.95</v>
      </c>
      <c r="J1975">
        <v>419.8</v>
      </c>
      <c r="K1975">
        <v>19.399999999999999</v>
      </c>
      <c r="L1975" s="7">
        <v>102</v>
      </c>
      <c r="M1975" t="b">
        <v>1</v>
      </c>
      <c r="N1975" t="s">
        <v>63</v>
      </c>
      <c r="O1975" t="s">
        <v>39</v>
      </c>
      <c r="P1975" s="4">
        <v>349.94</v>
      </c>
      <c r="Q1975" s="4">
        <v>41891.160000000003</v>
      </c>
      <c r="R1975" s="4">
        <v>-9161.27</v>
      </c>
    </row>
    <row r="1976" spans="1:18" x14ac:dyDescent="0.25">
      <c r="A1976">
        <v>9980</v>
      </c>
      <c r="B1976" t="s">
        <v>19</v>
      </c>
      <c r="C1976" t="s">
        <v>23</v>
      </c>
      <c r="D1976">
        <v>52.41</v>
      </c>
      <c r="E1976" s="3">
        <v>45022</v>
      </c>
      <c r="F1976" s="3">
        <v>45148</v>
      </c>
      <c r="G1976">
        <v>180.53</v>
      </c>
      <c r="H1976" t="s">
        <v>31</v>
      </c>
      <c r="I1976">
        <v>5.71</v>
      </c>
      <c r="J1976">
        <v>1279.5</v>
      </c>
      <c r="K1976">
        <v>33.299999999999997</v>
      </c>
      <c r="L1976" s="7">
        <v>110</v>
      </c>
      <c r="M1976" t="b">
        <v>1</v>
      </c>
      <c r="N1976" t="s">
        <v>37</v>
      </c>
      <c r="O1976" t="s">
        <v>40</v>
      </c>
      <c r="P1976" s="4">
        <v>892.82</v>
      </c>
      <c r="Q1976" s="4">
        <v>35247.4</v>
      </c>
      <c r="R1976" s="4">
        <v>125933.39</v>
      </c>
    </row>
    <row r="1977" spans="1:18" x14ac:dyDescent="0.25">
      <c r="A1977">
        <v>8451</v>
      </c>
      <c r="B1977" t="s">
        <v>19</v>
      </c>
      <c r="C1977" t="s">
        <v>29</v>
      </c>
      <c r="D1977">
        <v>221.3</v>
      </c>
      <c r="E1977" s="3">
        <v>44979</v>
      </c>
      <c r="F1977" s="3">
        <v>45175</v>
      </c>
      <c r="G1977">
        <v>670.82</v>
      </c>
      <c r="H1977" t="s">
        <v>33</v>
      </c>
      <c r="I1977">
        <v>5.96</v>
      </c>
      <c r="J1977">
        <v>496.5</v>
      </c>
      <c r="K1977">
        <v>22.9</v>
      </c>
      <c r="L1977" s="7">
        <v>128.80000000000001</v>
      </c>
      <c r="M1977" t="b">
        <v>1</v>
      </c>
      <c r="N1977" t="s">
        <v>36</v>
      </c>
      <c r="O1977" t="s">
        <v>39</v>
      </c>
      <c r="P1977" s="4">
        <v>60.85</v>
      </c>
      <c r="Q1977" s="4">
        <v>136564.57</v>
      </c>
      <c r="R1977" s="4">
        <v>-95745.17</v>
      </c>
    </row>
    <row r="1978" spans="1:18" x14ac:dyDescent="0.25">
      <c r="A1978">
        <v>9906</v>
      </c>
      <c r="B1978" t="s">
        <v>19</v>
      </c>
      <c r="C1978" t="s">
        <v>23</v>
      </c>
      <c r="D1978">
        <v>132.25</v>
      </c>
      <c r="E1978" s="3">
        <v>44987</v>
      </c>
      <c r="F1978" s="3">
        <v>45163</v>
      </c>
      <c r="G1978">
        <v>287.8</v>
      </c>
      <c r="H1978" t="s">
        <v>31</v>
      </c>
      <c r="I1978">
        <v>5.08</v>
      </c>
      <c r="J1978">
        <v>279.7</v>
      </c>
      <c r="K1978">
        <v>27.7</v>
      </c>
      <c r="L1978" s="7">
        <v>404.7</v>
      </c>
      <c r="M1978" t="b">
        <v>0</v>
      </c>
      <c r="N1978" t="s">
        <v>35</v>
      </c>
      <c r="O1978" t="s">
        <v>39</v>
      </c>
      <c r="P1978" s="4">
        <v>892.29</v>
      </c>
      <c r="Q1978" s="4">
        <v>204206.22</v>
      </c>
      <c r="R1978" s="4">
        <v>52594.84</v>
      </c>
    </row>
    <row r="1979" spans="1:18" x14ac:dyDescent="0.25">
      <c r="A1979">
        <v>1775</v>
      </c>
      <c r="B1979" t="s">
        <v>20</v>
      </c>
      <c r="C1979" t="s">
        <v>29</v>
      </c>
      <c r="D1979">
        <v>136.56</v>
      </c>
      <c r="E1979" s="3">
        <v>44972</v>
      </c>
      <c r="F1979" s="3">
        <v>45209</v>
      </c>
      <c r="G1979">
        <v>376.11</v>
      </c>
      <c r="H1979" t="s">
        <v>32</v>
      </c>
      <c r="I1979">
        <v>4.71</v>
      </c>
      <c r="J1979">
        <v>1519.8</v>
      </c>
      <c r="K1979">
        <v>30.8</v>
      </c>
      <c r="L1979" s="7">
        <v>550.1</v>
      </c>
      <c r="M1979" t="b">
        <v>0</v>
      </c>
      <c r="N1979" t="s">
        <v>35</v>
      </c>
      <c r="O1979" t="s">
        <v>39</v>
      </c>
      <c r="P1979" s="4">
        <v>68.099999999999994</v>
      </c>
      <c r="Q1979" s="4">
        <v>211716.05</v>
      </c>
      <c r="R1979" s="4">
        <v>-186102.96</v>
      </c>
    </row>
    <row r="1980" spans="1:18" x14ac:dyDescent="0.25">
      <c r="A1980">
        <v>7869</v>
      </c>
      <c r="B1980" t="s">
        <v>22</v>
      </c>
      <c r="C1980" t="s">
        <v>25</v>
      </c>
      <c r="D1980">
        <v>96.04</v>
      </c>
      <c r="E1980" s="3">
        <v>45036</v>
      </c>
      <c r="F1980" s="3">
        <v>45275</v>
      </c>
      <c r="G1980">
        <v>471.69</v>
      </c>
      <c r="H1980" t="s">
        <v>31</v>
      </c>
      <c r="I1980">
        <v>5.61</v>
      </c>
      <c r="J1980">
        <v>720.6</v>
      </c>
      <c r="K1980">
        <v>20.100000000000001</v>
      </c>
      <c r="L1980" s="7">
        <v>504.3</v>
      </c>
      <c r="M1980" t="b">
        <v>0</v>
      </c>
      <c r="N1980" t="s">
        <v>35</v>
      </c>
      <c r="O1980" t="s">
        <v>40</v>
      </c>
      <c r="P1980" s="4">
        <v>74.599999999999994</v>
      </c>
      <c r="Q1980" s="4">
        <v>176220.7</v>
      </c>
      <c r="R1980" s="4">
        <v>-141032.63</v>
      </c>
    </row>
    <row r="1981" spans="1:18" x14ac:dyDescent="0.25">
      <c r="A1981">
        <v>3247</v>
      </c>
      <c r="B1981" t="s">
        <v>20</v>
      </c>
      <c r="C1981" t="s">
        <v>28</v>
      </c>
      <c r="D1981">
        <v>184.17</v>
      </c>
      <c r="E1981" s="3">
        <v>45000</v>
      </c>
      <c r="F1981" s="3">
        <v>45220</v>
      </c>
      <c r="G1981">
        <v>631.64</v>
      </c>
      <c r="H1981" t="s">
        <v>32</v>
      </c>
      <c r="I1981">
        <v>6.07</v>
      </c>
      <c r="J1981">
        <v>373.6</v>
      </c>
      <c r="K1981">
        <v>28.4</v>
      </c>
      <c r="L1981" s="7">
        <v>314.06086404066082</v>
      </c>
      <c r="M1981" t="b">
        <v>0</v>
      </c>
      <c r="N1981" t="s">
        <v>35</v>
      </c>
      <c r="O1981" t="s">
        <v>39</v>
      </c>
      <c r="P1981" s="4">
        <v>357.31</v>
      </c>
      <c r="Q1981" s="4">
        <v>93018.87</v>
      </c>
      <c r="R1981" s="4">
        <v>132672.42000000001</v>
      </c>
    </row>
    <row r="1982" spans="1:18" x14ac:dyDescent="0.25">
      <c r="A1982">
        <v>8088</v>
      </c>
      <c r="B1982" t="s">
        <v>22</v>
      </c>
      <c r="C1982" t="s">
        <v>23</v>
      </c>
      <c r="D1982">
        <v>59.62</v>
      </c>
      <c r="E1982" s="3">
        <v>44986</v>
      </c>
      <c r="F1982" s="3">
        <v>45189</v>
      </c>
      <c r="G1982">
        <v>277.99</v>
      </c>
      <c r="H1982" t="s">
        <v>30</v>
      </c>
      <c r="I1982">
        <v>6.19</v>
      </c>
      <c r="J1982">
        <v>1534.2</v>
      </c>
      <c r="K1982">
        <v>18.5</v>
      </c>
      <c r="L1982" s="7">
        <v>368</v>
      </c>
      <c r="M1982" t="b">
        <v>1</v>
      </c>
      <c r="N1982" t="s">
        <v>34</v>
      </c>
      <c r="O1982" t="s">
        <v>39</v>
      </c>
      <c r="P1982" s="4">
        <v>896.08</v>
      </c>
      <c r="Q1982" s="4">
        <v>63682.49</v>
      </c>
      <c r="R1982" s="4">
        <v>185418.79</v>
      </c>
    </row>
    <row r="1983" spans="1:18" x14ac:dyDescent="0.25">
      <c r="A1983">
        <v>1078</v>
      </c>
      <c r="B1983" t="s">
        <v>22</v>
      </c>
      <c r="C1983" t="s">
        <v>27</v>
      </c>
      <c r="D1983">
        <v>189.94</v>
      </c>
      <c r="E1983" s="3">
        <v>44977</v>
      </c>
      <c r="F1983" s="3">
        <v>45124</v>
      </c>
      <c r="G1983">
        <v>794.24</v>
      </c>
      <c r="H1983" t="s">
        <v>30</v>
      </c>
      <c r="I1983">
        <v>6.3</v>
      </c>
      <c r="J1983">
        <v>1419.8</v>
      </c>
      <c r="K1983">
        <v>19.600000000000001</v>
      </c>
      <c r="L1983" s="7">
        <v>578.79999999999995</v>
      </c>
      <c r="M1983" t="b">
        <v>0</v>
      </c>
      <c r="N1983" t="s">
        <v>35</v>
      </c>
      <c r="O1983" t="s">
        <v>40</v>
      </c>
      <c r="P1983" s="4">
        <v>144.44</v>
      </c>
      <c r="Q1983" s="4">
        <v>98466.42</v>
      </c>
      <c r="R1983" s="4">
        <v>16253.61</v>
      </c>
    </row>
    <row r="1984" spans="1:18" x14ac:dyDescent="0.25">
      <c r="A1984">
        <v>9080</v>
      </c>
      <c r="B1984" t="s">
        <v>19</v>
      </c>
      <c r="C1984" t="s">
        <v>25</v>
      </c>
      <c r="D1984">
        <v>56.27</v>
      </c>
      <c r="E1984" s="3">
        <v>45038</v>
      </c>
      <c r="F1984" s="3">
        <v>45240</v>
      </c>
      <c r="G1984">
        <v>238.88</v>
      </c>
      <c r="H1984" t="s">
        <v>33</v>
      </c>
      <c r="I1984">
        <v>6.15</v>
      </c>
      <c r="J1984">
        <v>1294</v>
      </c>
      <c r="K1984">
        <v>29.6</v>
      </c>
      <c r="L1984" s="7">
        <v>217.7</v>
      </c>
      <c r="M1984" t="b">
        <v>1</v>
      </c>
      <c r="N1984" t="s">
        <v>38</v>
      </c>
      <c r="O1984" t="s">
        <v>40</v>
      </c>
      <c r="P1984" s="4">
        <v>76.08</v>
      </c>
      <c r="Q1984" s="4">
        <v>58914.34</v>
      </c>
      <c r="R1984" s="4">
        <v>-40740.35</v>
      </c>
    </row>
    <row r="1985" spans="1:18" x14ac:dyDescent="0.25">
      <c r="A1985">
        <v>8099</v>
      </c>
      <c r="B1985" t="s">
        <v>20</v>
      </c>
      <c r="C1985" t="s">
        <v>26</v>
      </c>
      <c r="D1985">
        <v>23.83</v>
      </c>
      <c r="E1985" s="3">
        <v>44999</v>
      </c>
      <c r="F1985" s="3">
        <v>45232</v>
      </c>
      <c r="G1985">
        <v>65.36</v>
      </c>
      <c r="H1985" t="s">
        <v>31</v>
      </c>
      <c r="I1985">
        <v>5.24</v>
      </c>
      <c r="J1985">
        <v>1658</v>
      </c>
      <c r="K1985">
        <v>20.5</v>
      </c>
      <c r="L1985" s="7">
        <v>281.8</v>
      </c>
      <c r="M1985" t="b">
        <v>1</v>
      </c>
      <c r="N1985" t="s">
        <v>38</v>
      </c>
      <c r="O1985" t="s">
        <v>40</v>
      </c>
      <c r="P1985" s="4">
        <v>124.15</v>
      </c>
      <c r="Q1985" s="4">
        <v>29489.31</v>
      </c>
      <c r="R1985" s="4">
        <v>-21374.87</v>
      </c>
    </row>
    <row r="1986" spans="1:18" x14ac:dyDescent="0.25">
      <c r="A1986">
        <v>4926</v>
      </c>
      <c r="B1986" t="s">
        <v>22</v>
      </c>
      <c r="C1986" t="s">
        <v>27</v>
      </c>
      <c r="D1986">
        <v>102.46</v>
      </c>
      <c r="E1986" s="3">
        <v>45010</v>
      </c>
      <c r="F1986" s="3">
        <v>45103</v>
      </c>
      <c r="G1986">
        <v>420.88</v>
      </c>
      <c r="H1986" t="s">
        <v>33</v>
      </c>
      <c r="I1986">
        <v>6.79</v>
      </c>
      <c r="J1986">
        <v>982.8</v>
      </c>
      <c r="K1986">
        <v>25.1</v>
      </c>
      <c r="L1986" s="7">
        <v>267.8</v>
      </c>
      <c r="M1986" t="b">
        <v>1</v>
      </c>
      <c r="N1986" t="s">
        <v>38</v>
      </c>
      <c r="O1986" t="s">
        <v>40</v>
      </c>
      <c r="P1986" s="4">
        <v>150.5</v>
      </c>
      <c r="Q1986" s="4">
        <v>132644.07</v>
      </c>
      <c r="R1986" s="4">
        <v>-69301.63</v>
      </c>
    </row>
    <row r="1987" spans="1:18" x14ac:dyDescent="0.25">
      <c r="A1987">
        <v>8340</v>
      </c>
      <c r="B1987" t="s">
        <v>18</v>
      </c>
      <c r="C1987" t="s">
        <v>28</v>
      </c>
      <c r="D1987">
        <v>73.19</v>
      </c>
      <c r="E1987" s="3">
        <v>44974</v>
      </c>
      <c r="F1987" s="3">
        <v>45144</v>
      </c>
      <c r="G1987">
        <v>118.42</v>
      </c>
      <c r="H1987" t="s">
        <v>30</v>
      </c>
      <c r="I1987">
        <v>5.88</v>
      </c>
      <c r="J1987">
        <v>404.9</v>
      </c>
      <c r="K1987">
        <v>22</v>
      </c>
      <c r="L1987" s="7">
        <v>76</v>
      </c>
      <c r="M1987" t="b">
        <v>1</v>
      </c>
      <c r="N1987" t="s">
        <v>38</v>
      </c>
      <c r="O1987" t="s">
        <v>39</v>
      </c>
      <c r="P1987" s="4">
        <v>342.15</v>
      </c>
      <c r="Q1987" s="4">
        <v>75671.070000000007</v>
      </c>
      <c r="R1987" s="4">
        <v>-35153.67</v>
      </c>
    </row>
    <row r="1988" spans="1:18" x14ac:dyDescent="0.25">
      <c r="A1988">
        <v>8083</v>
      </c>
      <c r="B1988" t="s">
        <v>22</v>
      </c>
      <c r="C1988" t="s">
        <v>29</v>
      </c>
      <c r="D1988">
        <v>267.25</v>
      </c>
      <c r="E1988" s="3">
        <v>45010</v>
      </c>
      <c r="F1988" s="3">
        <v>45132</v>
      </c>
      <c r="G1988">
        <v>977.79</v>
      </c>
      <c r="H1988" t="s">
        <v>31</v>
      </c>
      <c r="I1988">
        <v>5.0999999999999996</v>
      </c>
      <c r="J1988">
        <v>298.2</v>
      </c>
      <c r="K1988">
        <v>24.7</v>
      </c>
      <c r="L1988" s="7">
        <v>506.3</v>
      </c>
      <c r="M1988" t="b">
        <v>1</v>
      </c>
      <c r="N1988" t="s">
        <v>37</v>
      </c>
      <c r="O1988" t="s">
        <v>39</v>
      </c>
      <c r="P1988" s="4">
        <v>52.74</v>
      </c>
      <c r="Q1988" s="4">
        <v>424380.19</v>
      </c>
      <c r="R1988" s="4">
        <v>-372811.55</v>
      </c>
    </row>
    <row r="1989" spans="1:18" x14ac:dyDescent="0.25">
      <c r="A1989">
        <v>7230</v>
      </c>
      <c r="B1989" t="s">
        <v>18</v>
      </c>
      <c r="C1989" t="s">
        <v>26</v>
      </c>
      <c r="D1989">
        <v>21.21</v>
      </c>
      <c r="E1989" s="3">
        <v>44966</v>
      </c>
      <c r="F1989" s="3">
        <v>45139</v>
      </c>
      <c r="G1989">
        <v>92.54</v>
      </c>
      <c r="H1989" t="s">
        <v>31</v>
      </c>
      <c r="I1989">
        <v>6.72</v>
      </c>
      <c r="J1989">
        <v>709.5</v>
      </c>
      <c r="K1989">
        <v>19.2</v>
      </c>
      <c r="L1989" s="7">
        <v>63.6</v>
      </c>
      <c r="M1989" t="b">
        <v>1</v>
      </c>
      <c r="N1989" t="s">
        <v>36</v>
      </c>
      <c r="O1989" t="s">
        <v>39</v>
      </c>
      <c r="P1989" s="4">
        <v>117.57</v>
      </c>
      <c r="Q1989" s="4">
        <v>23827.15</v>
      </c>
      <c r="R1989" s="4">
        <v>-12947.22</v>
      </c>
    </row>
    <row r="1990" spans="1:18" x14ac:dyDescent="0.25">
      <c r="A1990">
        <v>5940</v>
      </c>
      <c r="B1990" t="s">
        <v>20</v>
      </c>
      <c r="C1990" t="s">
        <v>27</v>
      </c>
      <c r="D1990">
        <v>57.1</v>
      </c>
      <c r="E1990" s="3">
        <v>44933</v>
      </c>
      <c r="F1990" s="3">
        <v>45092</v>
      </c>
      <c r="G1990">
        <v>137.61000000000001</v>
      </c>
      <c r="H1990" t="s">
        <v>33</v>
      </c>
      <c r="I1990">
        <v>5.34</v>
      </c>
      <c r="J1990">
        <v>338.9</v>
      </c>
      <c r="K1990">
        <v>30.1</v>
      </c>
      <c r="L1990" s="7">
        <v>451.4</v>
      </c>
      <c r="M1990" t="b">
        <v>0</v>
      </c>
      <c r="N1990" t="s">
        <v>35</v>
      </c>
      <c r="O1990" t="s">
        <v>41</v>
      </c>
      <c r="P1990" s="4">
        <v>146.77000000000001</v>
      </c>
      <c r="Q1990" s="4">
        <v>72841.89</v>
      </c>
      <c r="R1990" s="4">
        <v>-52644.87</v>
      </c>
    </row>
    <row r="1991" spans="1:18" x14ac:dyDescent="0.25">
      <c r="A1991">
        <v>4271</v>
      </c>
      <c r="B1991" t="s">
        <v>20</v>
      </c>
      <c r="C1991" t="s">
        <v>25</v>
      </c>
      <c r="D1991">
        <v>166.87</v>
      </c>
      <c r="E1991" s="3">
        <v>45001</v>
      </c>
      <c r="F1991" s="3">
        <v>45177</v>
      </c>
      <c r="G1991">
        <v>464.36</v>
      </c>
      <c r="H1991" t="s">
        <v>33</v>
      </c>
      <c r="I1991">
        <v>5.98</v>
      </c>
      <c r="J1991">
        <v>1056.8</v>
      </c>
      <c r="K1991">
        <v>19.3</v>
      </c>
      <c r="L1991" s="7">
        <v>273.89999999999998</v>
      </c>
      <c r="M1991" t="b">
        <v>0</v>
      </c>
      <c r="N1991" t="s">
        <v>35</v>
      </c>
      <c r="O1991" t="s">
        <v>40</v>
      </c>
      <c r="P1991" s="4">
        <v>87.03</v>
      </c>
      <c r="Q1991" s="4">
        <v>283700.93</v>
      </c>
      <c r="R1991" s="4">
        <v>-243287.67999999999</v>
      </c>
    </row>
    <row r="1992" spans="1:18" x14ac:dyDescent="0.25">
      <c r="A1992">
        <v>4456</v>
      </c>
      <c r="B1992" t="s">
        <v>20</v>
      </c>
      <c r="C1992" t="s">
        <v>26</v>
      </c>
      <c r="D1992">
        <v>146.91</v>
      </c>
      <c r="E1992" s="3">
        <v>45011</v>
      </c>
      <c r="F1992" s="3">
        <v>45183</v>
      </c>
      <c r="G1992">
        <v>381.62</v>
      </c>
      <c r="H1992" t="s">
        <v>31</v>
      </c>
      <c r="I1992">
        <v>5.97</v>
      </c>
      <c r="J1992">
        <v>932.9</v>
      </c>
      <c r="K1992">
        <v>31.4</v>
      </c>
      <c r="L1992" s="7">
        <v>53.4</v>
      </c>
      <c r="M1992" t="b">
        <v>1</v>
      </c>
      <c r="N1992" t="s">
        <v>34</v>
      </c>
      <c r="O1992" t="s">
        <v>40</v>
      </c>
      <c r="P1992" s="4">
        <v>121.45</v>
      </c>
      <c r="Q1992" s="4">
        <v>111865.23</v>
      </c>
      <c r="R1992" s="4">
        <v>-65517.48</v>
      </c>
    </row>
    <row r="1993" spans="1:18" x14ac:dyDescent="0.25">
      <c r="A1993">
        <v>8788</v>
      </c>
      <c r="B1993" t="s">
        <v>22</v>
      </c>
      <c r="C1993" t="s">
        <v>26</v>
      </c>
      <c r="D1993">
        <v>18.53</v>
      </c>
      <c r="E1993" s="3">
        <v>45028</v>
      </c>
      <c r="F1993" s="3">
        <v>45262</v>
      </c>
      <c r="G1993">
        <v>34.33</v>
      </c>
      <c r="H1993" t="s">
        <v>31</v>
      </c>
      <c r="I1993">
        <v>6.02</v>
      </c>
      <c r="J1993">
        <v>910</v>
      </c>
      <c r="K1993">
        <v>28.6</v>
      </c>
      <c r="L1993" s="7">
        <v>209.5</v>
      </c>
      <c r="M1993" t="b">
        <v>1</v>
      </c>
      <c r="N1993" t="s">
        <v>34</v>
      </c>
      <c r="O1993" t="s">
        <v>41</v>
      </c>
      <c r="P1993" s="4">
        <v>113.73</v>
      </c>
      <c r="Q1993" s="4">
        <v>18184.28</v>
      </c>
      <c r="R1993" s="4">
        <v>-14279.93</v>
      </c>
    </row>
    <row r="1994" spans="1:18" x14ac:dyDescent="0.25">
      <c r="A1994">
        <v>9599</v>
      </c>
      <c r="B1994" t="s">
        <v>21</v>
      </c>
      <c r="C1994" t="s">
        <v>23</v>
      </c>
      <c r="D1994">
        <v>7.14</v>
      </c>
      <c r="E1994" s="3">
        <v>45037</v>
      </c>
      <c r="F1994" s="3">
        <v>45209</v>
      </c>
      <c r="G1994">
        <v>23.13</v>
      </c>
      <c r="H1994" t="s">
        <v>31</v>
      </c>
      <c r="I1994">
        <v>5.54</v>
      </c>
      <c r="J1994">
        <v>485.5</v>
      </c>
      <c r="K1994">
        <v>24.7</v>
      </c>
      <c r="L1994" s="7">
        <v>240.4</v>
      </c>
      <c r="M1994" t="b">
        <v>1</v>
      </c>
      <c r="N1994" t="s">
        <v>36</v>
      </c>
      <c r="O1994" t="s">
        <v>40</v>
      </c>
      <c r="P1994" s="4">
        <v>890.57</v>
      </c>
      <c r="Q1994" s="4">
        <v>9154.51</v>
      </c>
      <c r="R1994" s="4">
        <v>11444.37</v>
      </c>
    </row>
    <row r="1995" spans="1:18" x14ac:dyDescent="0.25">
      <c r="A1995">
        <v>8650</v>
      </c>
      <c r="B1995" t="s">
        <v>22</v>
      </c>
      <c r="C1995" t="s">
        <v>24</v>
      </c>
      <c r="D1995">
        <v>296.48</v>
      </c>
      <c r="E1995" s="3">
        <v>44945</v>
      </c>
      <c r="F1995" s="3">
        <v>45161</v>
      </c>
      <c r="G1995">
        <v>1895.94</v>
      </c>
      <c r="H1995" t="s">
        <v>33</v>
      </c>
      <c r="I1995">
        <v>7.48</v>
      </c>
      <c r="J1995">
        <v>789.2</v>
      </c>
      <c r="K1995">
        <v>31.9</v>
      </c>
      <c r="L1995" s="7">
        <v>310.2025606469</v>
      </c>
      <c r="M1995" t="b">
        <v>1</v>
      </c>
      <c r="N1995" t="s">
        <v>34</v>
      </c>
      <c r="O1995" t="s">
        <v>40</v>
      </c>
      <c r="P1995" s="4">
        <v>152.05000000000001</v>
      </c>
      <c r="Q1995" s="4">
        <v>489615.18</v>
      </c>
      <c r="R1995" s="4">
        <v>-201337.5</v>
      </c>
    </row>
    <row r="1996" spans="1:18" x14ac:dyDescent="0.25">
      <c r="A1996">
        <v>3711</v>
      </c>
      <c r="B1996" t="s">
        <v>22</v>
      </c>
      <c r="C1996" t="s">
        <v>27</v>
      </c>
      <c r="D1996">
        <v>199.36</v>
      </c>
      <c r="E1996" s="3">
        <v>45036</v>
      </c>
      <c r="F1996" s="3">
        <v>45173</v>
      </c>
      <c r="G1996">
        <v>651.79</v>
      </c>
      <c r="H1996" t="s">
        <v>32</v>
      </c>
      <c r="I1996">
        <v>5.57</v>
      </c>
      <c r="J1996">
        <v>936.15</v>
      </c>
      <c r="K1996">
        <v>21</v>
      </c>
      <c r="L1996" s="7">
        <v>413.6</v>
      </c>
      <c r="M1996" t="b">
        <v>1</v>
      </c>
      <c r="N1996" t="s">
        <v>34</v>
      </c>
      <c r="O1996" t="s">
        <v>40</v>
      </c>
      <c r="P1996" s="4">
        <v>154.01</v>
      </c>
      <c r="Q1996" s="4">
        <v>226878.29</v>
      </c>
      <c r="R1996" s="4">
        <v>-126496.11</v>
      </c>
    </row>
    <row r="1997" spans="1:18" x14ac:dyDescent="0.25">
      <c r="A1997">
        <v>2668</v>
      </c>
      <c r="B1997" t="s">
        <v>19</v>
      </c>
      <c r="C1997" t="s">
        <v>24</v>
      </c>
      <c r="D1997">
        <v>112.79</v>
      </c>
      <c r="E1997" s="3">
        <v>44941</v>
      </c>
      <c r="F1997" s="3">
        <v>45096</v>
      </c>
      <c r="G1997">
        <v>428.9</v>
      </c>
      <c r="H1997" t="s">
        <v>30</v>
      </c>
      <c r="I1997">
        <v>6.38</v>
      </c>
      <c r="J1997">
        <v>761.5</v>
      </c>
      <c r="K1997">
        <v>22.2</v>
      </c>
      <c r="L1997" s="7">
        <v>349</v>
      </c>
      <c r="M1997" t="b">
        <v>0</v>
      </c>
      <c r="N1997" t="s">
        <v>35</v>
      </c>
      <c r="O1997" t="s">
        <v>39</v>
      </c>
      <c r="P1997" s="4">
        <v>166.94</v>
      </c>
      <c r="Q1997" s="4">
        <v>68706.05</v>
      </c>
      <c r="R1997" s="4">
        <v>2894.52</v>
      </c>
    </row>
    <row r="1998" spans="1:18" x14ac:dyDescent="0.25">
      <c r="A1998">
        <v>1147</v>
      </c>
      <c r="B1998" t="s">
        <v>19</v>
      </c>
      <c r="C1998" t="s">
        <v>28</v>
      </c>
      <c r="D1998">
        <v>143.78</v>
      </c>
      <c r="E1998" s="3">
        <v>44996</v>
      </c>
      <c r="F1998" s="3">
        <v>45156</v>
      </c>
      <c r="G1998">
        <v>685.17</v>
      </c>
      <c r="H1998" t="s">
        <v>30</v>
      </c>
      <c r="I1998">
        <v>7.17</v>
      </c>
      <c r="J1998">
        <v>746.1</v>
      </c>
      <c r="K1998">
        <v>20.2</v>
      </c>
      <c r="L1998" s="7">
        <v>119.9</v>
      </c>
      <c r="M1998" t="b">
        <v>1</v>
      </c>
      <c r="N1998" t="s">
        <v>38</v>
      </c>
      <c r="O1998" t="s">
        <v>41</v>
      </c>
      <c r="P1998" s="4">
        <v>355.65</v>
      </c>
      <c r="Q1998" s="4">
        <v>285151.08</v>
      </c>
      <c r="R1998" s="4">
        <v>-41470.370000000003</v>
      </c>
    </row>
    <row r="1999" spans="1:18" x14ac:dyDescent="0.25">
      <c r="A1999">
        <v>7420</v>
      </c>
      <c r="B1999" t="s">
        <v>22</v>
      </c>
      <c r="C1999" t="s">
        <v>27</v>
      </c>
      <c r="D1999">
        <v>83.63</v>
      </c>
      <c r="E1999" s="3">
        <v>44987</v>
      </c>
      <c r="F1999" s="3">
        <v>45118</v>
      </c>
      <c r="G1999">
        <v>396.61</v>
      </c>
      <c r="H1999" t="s">
        <v>33</v>
      </c>
      <c r="I1999">
        <v>6.41</v>
      </c>
      <c r="J1999">
        <v>1785.2</v>
      </c>
      <c r="K1999">
        <v>24.1</v>
      </c>
      <c r="L1999" s="7">
        <v>265.10000000000002</v>
      </c>
      <c r="M1999" t="b">
        <v>1</v>
      </c>
      <c r="N1999" t="s">
        <v>38</v>
      </c>
      <c r="O1999" t="s">
        <v>40</v>
      </c>
      <c r="P1999" s="4">
        <v>155.80000000000001</v>
      </c>
      <c r="Q1999" s="4">
        <v>130618.86</v>
      </c>
      <c r="R1999" s="4">
        <v>-68827.02</v>
      </c>
    </row>
    <row r="2000" spans="1:18" x14ac:dyDescent="0.25">
      <c r="A2000">
        <v>1365</v>
      </c>
      <c r="B2000" t="s">
        <v>18</v>
      </c>
      <c r="C2000" t="s">
        <v>27</v>
      </c>
      <c r="D2000">
        <v>106.74</v>
      </c>
      <c r="E2000" s="3">
        <v>44982</v>
      </c>
      <c r="F2000" s="3">
        <v>45128</v>
      </c>
      <c r="G2000">
        <v>667.07</v>
      </c>
      <c r="H2000" t="s">
        <v>31</v>
      </c>
      <c r="I2000">
        <v>6.2</v>
      </c>
      <c r="J2000">
        <v>1350.1</v>
      </c>
      <c r="K2000">
        <v>33.799999999999997</v>
      </c>
      <c r="L2000" s="7">
        <v>312.81324999999998</v>
      </c>
      <c r="M2000" t="b">
        <v>0</v>
      </c>
      <c r="N2000" t="s">
        <v>35</v>
      </c>
      <c r="O2000" t="s">
        <v>39</v>
      </c>
      <c r="P2000" s="4">
        <v>145.22</v>
      </c>
      <c r="Q2000" s="4">
        <v>169087.12</v>
      </c>
      <c r="R2000" s="4">
        <v>-72215.210000000006</v>
      </c>
    </row>
    <row r="2001" spans="1:18" x14ac:dyDescent="0.25">
      <c r="A2001">
        <v>5531</v>
      </c>
      <c r="B2001" t="s">
        <v>19</v>
      </c>
      <c r="C2001" t="s">
        <v>23</v>
      </c>
      <c r="D2001">
        <v>196.47</v>
      </c>
      <c r="E2001" s="3">
        <v>44936</v>
      </c>
      <c r="F2001" s="3">
        <v>45115</v>
      </c>
      <c r="G2001">
        <v>1137.1300000000001</v>
      </c>
      <c r="H2001" t="s">
        <v>30</v>
      </c>
      <c r="I2001">
        <v>6.21</v>
      </c>
      <c r="J2001">
        <v>1022.2</v>
      </c>
      <c r="K2001">
        <v>20.6</v>
      </c>
      <c r="L2001" s="7">
        <v>307.54468911917064</v>
      </c>
      <c r="M2001" t="b">
        <v>1</v>
      </c>
      <c r="N2001" t="s">
        <v>37</v>
      </c>
      <c r="O2001" t="s">
        <v>39</v>
      </c>
      <c r="P2001" s="4">
        <v>909.78</v>
      </c>
      <c r="Q2001" s="4">
        <v>235303.74</v>
      </c>
      <c r="R2001" s="4">
        <v>799234.39</v>
      </c>
    </row>
    <row r="2002" spans="1:18" x14ac:dyDescent="0.25">
      <c r="A2002">
        <v>6330</v>
      </c>
      <c r="B2002" t="s">
        <v>22</v>
      </c>
      <c r="C2002" t="s">
        <v>29</v>
      </c>
      <c r="D2002">
        <v>265.43</v>
      </c>
      <c r="E2002" s="3">
        <v>44972</v>
      </c>
      <c r="F2002" s="3">
        <v>45149</v>
      </c>
      <c r="G2002">
        <v>1451.84</v>
      </c>
      <c r="H2002" t="s">
        <v>30</v>
      </c>
      <c r="I2002">
        <v>5.99</v>
      </c>
      <c r="J2002">
        <v>1127</v>
      </c>
      <c r="K2002">
        <v>31.3</v>
      </c>
      <c r="L2002" s="7">
        <v>139.5</v>
      </c>
      <c r="M2002" t="b">
        <v>1</v>
      </c>
      <c r="N2002" t="s">
        <v>36</v>
      </c>
      <c r="O2002" t="s">
        <v>40</v>
      </c>
      <c r="P2002" s="4">
        <v>51.73</v>
      </c>
      <c r="Q2002" s="4">
        <v>350516.26</v>
      </c>
      <c r="R2002" s="4">
        <v>-275412.58</v>
      </c>
    </row>
    <row r="2003" spans="1:18" x14ac:dyDescent="0.25">
      <c r="A2003">
        <v>6510</v>
      </c>
      <c r="B2003" t="s">
        <v>21</v>
      </c>
      <c r="C2003" t="s">
        <v>25</v>
      </c>
      <c r="D2003">
        <v>59.32</v>
      </c>
      <c r="E2003" s="3">
        <v>45006</v>
      </c>
      <c r="F2003" s="3">
        <v>45191</v>
      </c>
      <c r="G2003">
        <v>371.23</v>
      </c>
      <c r="H2003" t="s">
        <v>30</v>
      </c>
      <c r="I2003">
        <v>6.92</v>
      </c>
      <c r="J2003">
        <v>1192.3</v>
      </c>
      <c r="K2003">
        <v>28.4</v>
      </c>
      <c r="L2003" s="7">
        <v>376.9</v>
      </c>
      <c r="M2003" t="b">
        <v>1</v>
      </c>
      <c r="N2003" t="s">
        <v>37</v>
      </c>
      <c r="O2003" t="s">
        <v>39</v>
      </c>
      <c r="P2003" s="4">
        <v>86.42</v>
      </c>
      <c r="Q2003" s="4">
        <v>118110.43</v>
      </c>
      <c r="R2003" s="4">
        <v>-86028.73</v>
      </c>
    </row>
    <row r="2004" spans="1:18" x14ac:dyDescent="0.25">
      <c r="A2004">
        <v>9754</v>
      </c>
      <c r="B2004" t="s">
        <v>18</v>
      </c>
      <c r="C2004" t="s">
        <v>25</v>
      </c>
      <c r="D2004">
        <v>252.91</v>
      </c>
      <c r="E2004" s="3">
        <v>45035</v>
      </c>
      <c r="F2004" s="3">
        <v>45177</v>
      </c>
      <c r="G2004">
        <v>671.18</v>
      </c>
      <c r="H2004" t="s">
        <v>30</v>
      </c>
      <c r="I2004">
        <v>4.6500000000000004</v>
      </c>
      <c r="J2004">
        <v>239.3</v>
      </c>
      <c r="K2004">
        <v>18.3</v>
      </c>
      <c r="L2004" s="7">
        <v>434.7</v>
      </c>
      <c r="M2004" t="b">
        <v>1</v>
      </c>
      <c r="N2004" t="s">
        <v>34</v>
      </c>
      <c r="O2004" t="s">
        <v>39</v>
      </c>
      <c r="P2004" s="4">
        <v>71.94</v>
      </c>
      <c r="Q2004" s="4">
        <v>352221.07</v>
      </c>
      <c r="R2004" s="4">
        <v>-303936.38</v>
      </c>
    </row>
    <row r="2005" spans="1:18" x14ac:dyDescent="0.25">
      <c r="A2005">
        <v>9964</v>
      </c>
      <c r="B2005" t="s">
        <v>20</v>
      </c>
      <c r="C2005" t="s">
        <v>25</v>
      </c>
      <c r="D2005">
        <v>40.86</v>
      </c>
      <c r="E2005" s="3">
        <v>45001</v>
      </c>
      <c r="F2005" s="3">
        <v>45138</v>
      </c>
      <c r="G2005">
        <v>187.35</v>
      </c>
      <c r="H2005" t="s">
        <v>31</v>
      </c>
      <c r="I2005">
        <v>7.16</v>
      </c>
      <c r="J2005">
        <v>328.4</v>
      </c>
      <c r="K2005">
        <v>33.1</v>
      </c>
      <c r="L2005" s="7">
        <v>251.6</v>
      </c>
      <c r="M2005" t="b">
        <v>0</v>
      </c>
      <c r="N2005" t="s">
        <v>35</v>
      </c>
      <c r="O2005" t="s">
        <v>39</v>
      </c>
      <c r="P2005" s="4">
        <v>75.349999999999994</v>
      </c>
      <c r="Q2005" s="4">
        <v>33848.19</v>
      </c>
      <c r="R2005" s="4">
        <v>-19731.37</v>
      </c>
    </row>
    <row r="2006" spans="1:18" x14ac:dyDescent="0.25">
      <c r="A2006">
        <v>7493</v>
      </c>
      <c r="B2006" t="s">
        <v>22</v>
      </c>
      <c r="C2006" t="s">
        <v>28</v>
      </c>
      <c r="D2006">
        <v>68.42</v>
      </c>
      <c r="E2006" s="3">
        <v>44983</v>
      </c>
      <c r="F2006" s="3">
        <v>45164</v>
      </c>
      <c r="G2006">
        <v>406.14</v>
      </c>
      <c r="H2006" t="s">
        <v>33</v>
      </c>
      <c r="I2006">
        <v>6.26</v>
      </c>
      <c r="J2006">
        <v>1238.7</v>
      </c>
      <c r="K2006">
        <v>33.5</v>
      </c>
      <c r="L2006" s="7">
        <v>397.9</v>
      </c>
      <c r="M2006" t="b">
        <v>1</v>
      </c>
      <c r="N2006" t="s">
        <v>38</v>
      </c>
      <c r="O2006" t="s">
        <v>40</v>
      </c>
      <c r="P2006" s="4">
        <v>349.91</v>
      </c>
      <c r="Q2006" s="4">
        <v>133184.29</v>
      </c>
      <c r="R2006" s="4">
        <v>8928.16</v>
      </c>
    </row>
    <row r="2007" spans="1:18" x14ac:dyDescent="0.25">
      <c r="A2007">
        <v>6439</v>
      </c>
      <c r="B2007" t="s">
        <v>22</v>
      </c>
      <c r="C2007" t="s">
        <v>26</v>
      </c>
      <c r="D2007">
        <v>15.97</v>
      </c>
      <c r="E2007" s="3">
        <v>44961</v>
      </c>
      <c r="F2007" s="3">
        <v>45070</v>
      </c>
      <c r="G2007">
        <v>73.790000000000006</v>
      </c>
      <c r="H2007" t="s">
        <v>31</v>
      </c>
      <c r="I2007">
        <v>7.05</v>
      </c>
      <c r="J2007">
        <v>783.2</v>
      </c>
      <c r="K2007">
        <v>32.799999999999997</v>
      </c>
      <c r="L2007" s="7">
        <v>470.3</v>
      </c>
      <c r="M2007" t="b">
        <v>1</v>
      </c>
      <c r="N2007" t="s">
        <v>38</v>
      </c>
      <c r="O2007" t="s">
        <v>39</v>
      </c>
      <c r="P2007" s="4">
        <v>111.07</v>
      </c>
      <c r="Q2007" s="4">
        <v>20867.11</v>
      </c>
      <c r="R2007" s="4">
        <v>-12671.25</v>
      </c>
    </row>
    <row r="2008" spans="1:18" x14ac:dyDescent="0.25">
      <c r="A2008">
        <v>7511</v>
      </c>
      <c r="B2008" t="s">
        <v>18</v>
      </c>
      <c r="C2008" t="s">
        <v>29</v>
      </c>
      <c r="D2008">
        <v>46.54</v>
      </c>
      <c r="E2008" s="3">
        <v>44998</v>
      </c>
      <c r="F2008" s="3">
        <v>45125</v>
      </c>
      <c r="G2008">
        <v>297.26</v>
      </c>
      <c r="H2008" t="s">
        <v>31</v>
      </c>
      <c r="I2008">
        <v>4.53</v>
      </c>
      <c r="J2008">
        <v>288.7</v>
      </c>
      <c r="K2008">
        <v>26</v>
      </c>
      <c r="L2008" s="7">
        <v>151.30000000000001</v>
      </c>
      <c r="M2008" t="b">
        <v>1</v>
      </c>
      <c r="N2008" t="s">
        <v>38</v>
      </c>
      <c r="O2008" t="s">
        <v>40</v>
      </c>
      <c r="P2008" s="4">
        <v>57.88</v>
      </c>
      <c r="Q2008" s="4">
        <v>24713.21</v>
      </c>
      <c r="R2008" s="4">
        <v>-7507.8</v>
      </c>
    </row>
    <row r="2009" spans="1:18" x14ac:dyDescent="0.25">
      <c r="A2009">
        <v>8504</v>
      </c>
      <c r="B2009" t="s">
        <v>19</v>
      </c>
      <c r="C2009" t="s">
        <v>24</v>
      </c>
      <c r="D2009">
        <v>275.60000000000002</v>
      </c>
      <c r="E2009" s="3">
        <v>45018</v>
      </c>
      <c r="F2009" s="3">
        <v>45114</v>
      </c>
      <c r="G2009">
        <v>551.69000000000005</v>
      </c>
      <c r="H2009" t="s">
        <v>30</v>
      </c>
      <c r="I2009">
        <v>7.11</v>
      </c>
      <c r="J2009">
        <v>676</v>
      </c>
      <c r="K2009">
        <v>21.5</v>
      </c>
      <c r="L2009" s="7">
        <v>380.5</v>
      </c>
      <c r="M2009" t="b">
        <v>0</v>
      </c>
      <c r="N2009" t="s">
        <v>35</v>
      </c>
      <c r="O2009" t="s">
        <v>40</v>
      </c>
      <c r="P2009" s="4">
        <v>157</v>
      </c>
      <c r="Q2009" s="4">
        <v>374823.5</v>
      </c>
      <c r="R2009" s="4">
        <v>-288208.17</v>
      </c>
    </row>
    <row r="2010" spans="1:18" x14ac:dyDescent="0.25">
      <c r="A2010">
        <v>2246</v>
      </c>
      <c r="B2010" t="s">
        <v>19</v>
      </c>
      <c r="C2010" t="s">
        <v>25</v>
      </c>
      <c r="D2010">
        <v>140.53</v>
      </c>
      <c r="E2010" s="3">
        <v>44929</v>
      </c>
      <c r="F2010" s="3">
        <v>45029</v>
      </c>
      <c r="G2010">
        <v>519.49</v>
      </c>
      <c r="H2010" t="s">
        <v>30</v>
      </c>
      <c r="I2010">
        <v>4.8600000000000003</v>
      </c>
      <c r="J2010">
        <v>408.5</v>
      </c>
      <c r="K2010">
        <v>24.3</v>
      </c>
      <c r="L2010" s="7">
        <v>453.6</v>
      </c>
      <c r="M2010" t="b">
        <v>1</v>
      </c>
      <c r="N2010" t="s">
        <v>36</v>
      </c>
      <c r="O2010" t="s">
        <v>41</v>
      </c>
      <c r="P2010" s="4">
        <v>82.94</v>
      </c>
      <c r="Q2010" s="4">
        <v>85120.9</v>
      </c>
      <c r="R2010" s="4">
        <v>-42034.400000000001</v>
      </c>
    </row>
    <row r="2011" spans="1:18" x14ac:dyDescent="0.25">
      <c r="A2011">
        <v>4839</v>
      </c>
      <c r="B2011" t="s">
        <v>19</v>
      </c>
      <c r="C2011" t="s">
        <v>24</v>
      </c>
      <c r="D2011">
        <v>27.91</v>
      </c>
      <c r="E2011" s="3">
        <v>44992</v>
      </c>
      <c r="F2011" s="3">
        <v>45118</v>
      </c>
      <c r="G2011">
        <v>178.26</v>
      </c>
      <c r="H2011" t="s">
        <v>31</v>
      </c>
      <c r="I2011">
        <v>5.9350000000000005</v>
      </c>
      <c r="J2011">
        <v>1666.1</v>
      </c>
      <c r="K2011">
        <v>27.8</v>
      </c>
      <c r="L2011" s="7">
        <v>246.4</v>
      </c>
      <c r="M2011" t="b">
        <v>1</v>
      </c>
      <c r="N2011" t="s">
        <v>34</v>
      </c>
      <c r="O2011" t="s">
        <v>40</v>
      </c>
      <c r="P2011" s="4">
        <v>164.36</v>
      </c>
      <c r="Q2011" s="4">
        <v>36042.480000000003</v>
      </c>
      <c r="R2011" s="4">
        <v>-6743.67</v>
      </c>
    </row>
    <row r="2012" spans="1:18" x14ac:dyDescent="0.25">
      <c r="A2012">
        <v>9551</v>
      </c>
      <c r="B2012" t="s">
        <v>20</v>
      </c>
      <c r="C2012" t="s">
        <v>29</v>
      </c>
      <c r="D2012">
        <v>288.12</v>
      </c>
      <c r="E2012" s="3">
        <v>44979</v>
      </c>
      <c r="F2012" s="3">
        <v>45071</v>
      </c>
      <c r="G2012">
        <v>978.99</v>
      </c>
      <c r="H2012" t="s">
        <v>31</v>
      </c>
      <c r="I2012">
        <v>5.75</v>
      </c>
      <c r="J2012">
        <v>524.70000000000005</v>
      </c>
      <c r="K2012">
        <v>24.1</v>
      </c>
      <c r="L2012" s="7">
        <v>139.4</v>
      </c>
      <c r="M2012" t="b">
        <v>0</v>
      </c>
      <c r="N2012" t="s">
        <v>35</v>
      </c>
      <c r="O2012" t="s">
        <v>40</v>
      </c>
      <c r="P2012" s="4">
        <v>51.81</v>
      </c>
      <c r="Q2012" s="4">
        <v>500751.85</v>
      </c>
      <c r="R2012" s="4">
        <v>-450030.38</v>
      </c>
    </row>
    <row r="2013" spans="1:18" x14ac:dyDescent="0.25">
      <c r="A2013">
        <v>3376</v>
      </c>
      <c r="B2013" t="s">
        <v>18</v>
      </c>
      <c r="C2013" t="s">
        <v>28</v>
      </c>
      <c r="D2013">
        <v>264.3</v>
      </c>
      <c r="E2013" s="3">
        <v>45004</v>
      </c>
      <c r="F2013" s="3">
        <v>45130</v>
      </c>
      <c r="G2013">
        <v>1373.77</v>
      </c>
      <c r="H2013" t="s">
        <v>31</v>
      </c>
      <c r="I2013">
        <v>6.54</v>
      </c>
      <c r="J2013">
        <v>429.9</v>
      </c>
      <c r="K2013">
        <v>29.3</v>
      </c>
      <c r="L2013" s="7">
        <v>207.4</v>
      </c>
      <c r="M2013" t="b">
        <v>0</v>
      </c>
      <c r="N2013" t="s">
        <v>35</v>
      </c>
      <c r="O2013" t="s">
        <v>39</v>
      </c>
      <c r="P2013" s="4">
        <v>340.76</v>
      </c>
      <c r="Q2013" s="4">
        <v>345783.57</v>
      </c>
      <c r="R2013" s="4">
        <v>122342.3</v>
      </c>
    </row>
    <row r="2014" spans="1:18" x14ac:dyDescent="0.25">
      <c r="A2014">
        <v>4009</v>
      </c>
      <c r="B2014" t="s">
        <v>18</v>
      </c>
      <c r="C2014" t="s">
        <v>29</v>
      </c>
      <c r="D2014">
        <v>227.63</v>
      </c>
      <c r="E2014" s="3">
        <v>44978</v>
      </c>
      <c r="F2014" s="3">
        <v>45166</v>
      </c>
      <c r="G2014">
        <v>376.05</v>
      </c>
      <c r="H2014" t="s">
        <v>32</v>
      </c>
      <c r="I2014">
        <v>6.38</v>
      </c>
      <c r="J2014">
        <v>1201.9000000000001</v>
      </c>
      <c r="K2014">
        <v>30.7</v>
      </c>
      <c r="L2014" s="7">
        <v>563.20000000000005</v>
      </c>
      <c r="M2014" t="b">
        <v>0</v>
      </c>
      <c r="N2014" t="s">
        <v>35</v>
      </c>
      <c r="O2014" t="s">
        <v>39</v>
      </c>
      <c r="P2014" s="4">
        <v>65.52</v>
      </c>
      <c r="Q2014" s="4">
        <v>241328.77</v>
      </c>
      <c r="R2014" s="4">
        <v>-216689.97</v>
      </c>
    </row>
    <row r="2015" spans="1:18" x14ac:dyDescent="0.25">
      <c r="A2015">
        <v>2827</v>
      </c>
      <c r="B2015" t="s">
        <v>19</v>
      </c>
      <c r="C2015" t="s">
        <v>23</v>
      </c>
      <c r="D2015">
        <v>280.37</v>
      </c>
      <c r="E2015" s="3">
        <v>45019</v>
      </c>
      <c r="F2015" s="3">
        <v>45118</v>
      </c>
      <c r="G2015">
        <v>1394.61</v>
      </c>
      <c r="H2015" t="s">
        <v>30</v>
      </c>
      <c r="I2015">
        <v>4.99</v>
      </c>
      <c r="J2015">
        <v>1035.0999999999999</v>
      </c>
      <c r="K2015">
        <v>21.4</v>
      </c>
      <c r="L2015" s="7">
        <v>246.6</v>
      </c>
      <c r="M2015" t="b">
        <v>1</v>
      </c>
      <c r="N2015" t="s">
        <v>36</v>
      </c>
      <c r="O2015" t="s">
        <v>40</v>
      </c>
      <c r="P2015" s="4">
        <v>900.56</v>
      </c>
      <c r="Q2015" s="4">
        <v>511370.94</v>
      </c>
      <c r="R2015" s="4">
        <v>744559.04</v>
      </c>
    </row>
    <row r="2016" spans="1:18" x14ac:dyDescent="0.25">
      <c r="A2016">
        <v>7979</v>
      </c>
      <c r="B2016" t="s">
        <v>19</v>
      </c>
      <c r="C2016" t="s">
        <v>26</v>
      </c>
      <c r="D2016">
        <v>69.94</v>
      </c>
      <c r="E2016" s="3">
        <v>44979</v>
      </c>
      <c r="F2016" s="3">
        <v>45134</v>
      </c>
      <c r="G2016">
        <v>431.75</v>
      </c>
      <c r="H2016" t="s">
        <v>33</v>
      </c>
      <c r="I2016">
        <v>6.04</v>
      </c>
      <c r="J2016">
        <v>1121.5</v>
      </c>
      <c r="K2016">
        <v>24.5</v>
      </c>
      <c r="L2016" s="7">
        <v>109.2</v>
      </c>
      <c r="M2016" t="b">
        <v>1</v>
      </c>
      <c r="N2016" t="s">
        <v>38</v>
      </c>
      <c r="O2016" t="s">
        <v>39</v>
      </c>
      <c r="P2016" s="4">
        <v>120.69</v>
      </c>
      <c r="Q2016" s="4">
        <v>132283.48000000001</v>
      </c>
      <c r="R2016" s="4">
        <v>-80175.570000000007</v>
      </c>
    </row>
    <row r="2017" spans="1:18" x14ac:dyDescent="0.25">
      <c r="A2017">
        <v>9569</v>
      </c>
      <c r="B2017" t="s">
        <v>21</v>
      </c>
      <c r="C2017" t="s">
        <v>25</v>
      </c>
      <c r="D2017">
        <v>251.73</v>
      </c>
      <c r="E2017" s="3">
        <v>44980</v>
      </c>
      <c r="F2017" s="3">
        <v>45206</v>
      </c>
      <c r="G2017">
        <v>859.29</v>
      </c>
      <c r="H2017" t="s">
        <v>33</v>
      </c>
      <c r="I2017">
        <v>5.33</v>
      </c>
      <c r="J2017">
        <v>897.5</v>
      </c>
      <c r="K2017">
        <v>33.299999999999997</v>
      </c>
      <c r="L2017" s="7">
        <v>95.5</v>
      </c>
      <c r="M2017" t="b">
        <v>0</v>
      </c>
      <c r="N2017" t="s">
        <v>35</v>
      </c>
      <c r="O2017" t="s">
        <v>39</v>
      </c>
      <c r="P2017" s="4">
        <v>89.61</v>
      </c>
      <c r="Q2017" s="4">
        <v>257075.86</v>
      </c>
      <c r="R2017" s="4">
        <v>-180074.88</v>
      </c>
    </row>
    <row r="2018" spans="1:18" x14ac:dyDescent="0.25">
      <c r="A2018">
        <v>5285</v>
      </c>
      <c r="B2018" t="s">
        <v>21</v>
      </c>
      <c r="C2018" t="s">
        <v>28</v>
      </c>
      <c r="D2018">
        <v>208.55</v>
      </c>
      <c r="E2018" s="3">
        <v>44973</v>
      </c>
      <c r="F2018" s="3">
        <v>45181</v>
      </c>
      <c r="G2018">
        <v>335.04</v>
      </c>
      <c r="H2018" t="s">
        <v>33</v>
      </c>
      <c r="I2018">
        <v>6.18</v>
      </c>
      <c r="J2018">
        <v>947.5</v>
      </c>
      <c r="K2018">
        <v>22</v>
      </c>
      <c r="L2018" s="7">
        <v>149.30000000000001</v>
      </c>
      <c r="M2018" t="b">
        <v>1</v>
      </c>
      <c r="N2018" t="s">
        <v>36</v>
      </c>
      <c r="O2018" t="s">
        <v>39</v>
      </c>
      <c r="P2018" s="4">
        <v>348.75</v>
      </c>
      <c r="Q2018" s="4">
        <v>260359.28</v>
      </c>
      <c r="R2018" s="4">
        <v>-143514.07999999999</v>
      </c>
    </row>
    <row r="2019" spans="1:18" x14ac:dyDescent="0.25">
      <c r="A2019">
        <v>7910</v>
      </c>
      <c r="B2019" t="s">
        <v>22</v>
      </c>
      <c r="C2019" t="s">
        <v>23</v>
      </c>
      <c r="D2019">
        <v>261.58</v>
      </c>
      <c r="E2019" s="3">
        <v>44929</v>
      </c>
      <c r="F2019" s="3">
        <v>45064</v>
      </c>
      <c r="G2019">
        <v>428.87</v>
      </c>
      <c r="H2019" t="s">
        <v>32</v>
      </c>
      <c r="I2019">
        <v>6.71</v>
      </c>
      <c r="J2019">
        <v>1446.1</v>
      </c>
      <c r="K2019">
        <v>23.5</v>
      </c>
      <c r="L2019" s="7">
        <v>120.1</v>
      </c>
      <c r="M2019" t="b">
        <v>1</v>
      </c>
      <c r="N2019" t="s">
        <v>38</v>
      </c>
      <c r="O2019" t="s">
        <v>39</v>
      </c>
      <c r="P2019" s="4">
        <v>893.92</v>
      </c>
      <c r="Q2019" s="4">
        <v>516459.22</v>
      </c>
      <c r="R2019" s="4">
        <v>-133083.75</v>
      </c>
    </row>
    <row r="2020" spans="1:18" x14ac:dyDescent="0.25">
      <c r="A2020">
        <v>9561</v>
      </c>
      <c r="B2020" t="s">
        <v>22</v>
      </c>
      <c r="C2020" t="s">
        <v>25</v>
      </c>
      <c r="D2020">
        <v>240.09</v>
      </c>
      <c r="E2020" s="3">
        <v>44991</v>
      </c>
      <c r="F2020" s="3">
        <v>45219</v>
      </c>
      <c r="G2020">
        <v>1430.96</v>
      </c>
      <c r="H2020" t="s">
        <v>32</v>
      </c>
      <c r="I2020">
        <v>4.74</v>
      </c>
      <c r="J2020">
        <v>551.9</v>
      </c>
      <c r="K2020">
        <v>18.600000000000001</v>
      </c>
      <c r="L2020" s="7">
        <v>322.3</v>
      </c>
      <c r="M2020" t="b">
        <v>1</v>
      </c>
      <c r="N2020" t="s">
        <v>36</v>
      </c>
      <c r="O2020" t="s">
        <v>41</v>
      </c>
      <c r="P2020" s="4">
        <v>83.61</v>
      </c>
      <c r="Q2020" s="4">
        <v>184185.35</v>
      </c>
      <c r="R2020" s="4">
        <v>-64542.78</v>
      </c>
    </row>
    <row r="2021" spans="1:18" x14ac:dyDescent="0.25">
      <c r="A2021">
        <v>3196</v>
      </c>
      <c r="B2021" t="s">
        <v>18</v>
      </c>
      <c r="C2021" t="s">
        <v>29</v>
      </c>
      <c r="D2021">
        <v>107.22</v>
      </c>
      <c r="E2021" s="3">
        <v>44941</v>
      </c>
      <c r="F2021" s="3">
        <v>45080</v>
      </c>
      <c r="G2021">
        <v>548.16999999999996</v>
      </c>
      <c r="H2021" t="s">
        <v>33</v>
      </c>
      <c r="I2021">
        <v>6.05</v>
      </c>
      <c r="J2021">
        <v>834.4</v>
      </c>
      <c r="K2021">
        <v>23.3</v>
      </c>
      <c r="L2021" s="7">
        <v>241.2</v>
      </c>
      <c r="M2021" t="b">
        <v>1</v>
      </c>
      <c r="N2021" t="s">
        <v>36</v>
      </c>
      <c r="O2021" t="s">
        <v>40</v>
      </c>
      <c r="P2021" s="4">
        <v>66.31</v>
      </c>
      <c r="Q2021" s="4">
        <v>101561.98</v>
      </c>
      <c r="R2021" s="4">
        <v>-65212.83</v>
      </c>
    </row>
    <row r="2022" spans="1:18" x14ac:dyDescent="0.25">
      <c r="A2022">
        <v>4747</v>
      </c>
      <c r="B2022" t="s">
        <v>18</v>
      </c>
      <c r="C2022" t="s">
        <v>29</v>
      </c>
      <c r="D2022">
        <v>233.45</v>
      </c>
      <c r="E2022" s="3">
        <v>45010</v>
      </c>
      <c r="F2022" s="3">
        <v>45110</v>
      </c>
      <c r="G2022">
        <v>474.7</v>
      </c>
      <c r="H2022" t="s">
        <v>33</v>
      </c>
      <c r="I2022">
        <v>6.35</v>
      </c>
      <c r="J2022">
        <v>1732.5</v>
      </c>
      <c r="K2022">
        <v>23.9</v>
      </c>
      <c r="L2022" s="7">
        <v>311.31765517241399</v>
      </c>
      <c r="M2022" t="b">
        <v>1</v>
      </c>
      <c r="N2022" t="s">
        <v>63</v>
      </c>
      <c r="O2022" t="s">
        <v>40</v>
      </c>
      <c r="P2022" s="4">
        <v>60.05</v>
      </c>
      <c r="Q2022" s="4">
        <v>266747.83</v>
      </c>
      <c r="R2022" s="4">
        <v>-238242.1</v>
      </c>
    </row>
    <row r="2023" spans="1:18" x14ac:dyDescent="0.25">
      <c r="A2023">
        <v>9843</v>
      </c>
      <c r="B2023" t="s">
        <v>20</v>
      </c>
      <c r="C2023" t="s">
        <v>27</v>
      </c>
      <c r="D2023">
        <v>82.42</v>
      </c>
      <c r="E2023" s="3">
        <v>45012</v>
      </c>
      <c r="F2023" s="3">
        <v>45251</v>
      </c>
      <c r="G2023">
        <v>146.13</v>
      </c>
      <c r="H2023" t="s">
        <v>33</v>
      </c>
      <c r="I2023">
        <v>5.39</v>
      </c>
      <c r="J2023">
        <v>504</v>
      </c>
      <c r="K2023">
        <v>19.600000000000001</v>
      </c>
      <c r="L2023" s="7">
        <v>534.6</v>
      </c>
      <c r="M2023" t="b">
        <v>1</v>
      </c>
      <c r="N2023" t="s">
        <v>34</v>
      </c>
      <c r="O2023" t="s">
        <v>39</v>
      </c>
      <c r="P2023" s="4">
        <v>153.84</v>
      </c>
      <c r="Q2023" s="4">
        <v>53682.82</v>
      </c>
      <c r="R2023" s="4">
        <v>-31202.18</v>
      </c>
    </row>
    <row r="2024" spans="1:18" x14ac:dyDescent="0.25">
      <c r="A2024">
        <v>6978</v>
      </c>
      <c r="B2024" t="s">
        <v>20</v>
      </c>
      <c r="C2024" t="s">
        <v>27</v>
      </c>
      <c r="D2024">
        <v>101.93</v>
      </c>
      <c r="E2024" s="3">
        <v>44960</v>
      </c>
      <c r="F2024" s="3">
        <v>45180</v>
      </c>
      <c r="G2024">
        <v>563.07000000000005</v>
      </c>
      <c r="H2024" t="s">
        <v>31</v>
      </c>
      <c r="I2024">
        <v>7.36</v>
      </c>
      <c r="J2024">
        <v>670</v>
      </c>
      <c r="K2024">
        <v>18</v>
      </c>
      <c r="L2024" s="7">
        <v>310.3</v>
      </c>
      <c r="M2024" t="b">
        <v>1</v>
      </c>
      <c r="N2024" t="s">
        <v>34</v>
      </c>
      <c r="O2024" t="s">
        <v>39</v>
      </c>
      <c r="P2024" s="4">
        <v>150.28</v>
      </c>
      <c r="Q2024" s="4">
        <v>92558.95</v>
      </c>
      <c r="R2024" s="4">
        <v>-7940.79</v>
      </c>
    </row>
    <row r="2025" spans="1:18" x14ac:dyDescent="0.25">
      <c r="A2025">
        <v>6607</v>
      </c>
      <c r="B2025" t="s">
        <v>21</v>
      </c>
      <c r="C2025" t="s">
        <v>29</v>
      </c>
      <c r="D2025">
        <v>36.83</v>
      </c>
      <c r="E2025" s="3">
        <v>44976</v>
      </c>
      <c r="F2025" s="3">
        <v>45135</v>
      </c>
      <c r="G2025">
        <v>204.38</v>
      </c>
      <c r="H2025" t="s">
        <v>30</v>
      </c>
      <c r="I2025">
        <v>6.06</v>
      </c>
      <c r="J2025">
        <v>962.1</v>
      </c>
      <c r="K2025">
        <v>27.2</v>
      </c>
      <c r="L2025" s="7">
        <v>538.70000000000005</v>
      </c>
      <c r="M2025" t="b">
        <v>1</v>
      </c>
      <c r="N2025" t="s">
        <v>36</v>
      </c>
      <c r="O2025" t="s">
        <v>39</v>
      </c>
      <c r="P2025" s="4">
        <v>58.15</v>
      </c>
      <c r="Q2025" s="4">
        <v>48506.33</v>
      </c>
      <c r="R2025" s="4">
        <v>-36621.629999999997</v>
      </c>
    </row>
    <row r="2026" spans="1:18" x14ac:dyDescent="0.25">
      <c r="A2026">
        <v>1769</v>
      </c>
      <c r="B2026" t="s">
        <v>22</v>
      </c>
      <c r="C2026" t="s">
        <v>29</v>
      </c>
      <c r="D2026">
        <v>280.85000000000002</v>
      </c>
      <c r="E2026" s="3">
        <v>44959</v>
      </c>
      <c r="F2026" s="3">
        <v>45148</v>
      </c>
      <c r="G2026">
        <v>590.52</v>
      </c>
      <c r="H2026" t="s">
        <v>32</v>
      </c>
      <c r="I2026">
        <v>5.05</v>
      </c>
      <c r="J2026">
        <v>232.8</v>
      </c>
      <c r="K2026">
        <v>22.8</v>
      </c>
      <c r="L2026" s="7">
        <v>311.31765517241399</v>
      </c>
      <c r="M2026" t="b">
        <v>1</v>
      </c>
      <c r="N2026" t="s">
        <v>38</v>
      </c>
      <c r="O2026" t="s">
        <v>39</v>
      </c>
      <c r="P2026" s="4">
        <v>50.69</v>
      </c>
      <c r="Q2026" s="4">
        <v>236685.52</v>
      </c>
      <c r="R2026" s="4">
        <v>-206752.06</v>
      </c>
    </row>
    <row r="2027" spans="1:18" x14ac:dyDescent="0.25">
      <c r="A2027">
        <v>1780</v>
      </c>
      <c r="B2027" t="s">
        <v>21</v>
      </c>
      <c r="C2027" t="s">
        <v>24</v>
      </c>
      <c r="D2027">
        <v>90.85</v>
      </c>
      <c r="E2027" s="3">
        <v>44999</v>
      </c>
      <c r="F2027" s="3">
        <v>45189</v>
      </c>
      <c r="G2027">
        <v>273.24</v>
      </c>
      <c r="H2027" t="s">
        <v>32</v>
      </c>
      <c r="I2027">
        <v>4.82</v>
      </c>
      <c r="J2027">
        <v>631.70000000000005</v>
      </c>
      <c r="K2027">
        <v>18.3</v>
      </c>
      <c r="L2027" s="7">
        <v>403.1</v>
      </c>
      <c r="M2027" t="b">
        <v>1</v>
      </c>
      <c r="N2027" t="s">
        <v>37</v>
      </c>
      <c r="O2027" t="s">
        <v>40</v>
      </c>
      <c r="P2027" s="4">
        <v>153.47</v>
      </c>
      <c r="Q2027" s="4">
        <v>138948.49</v>
      </c>
      <c r="R2027" s="4">
        <v>-97014.35</v>
      </c>
    </row>
    <row r="2028" spans="1:18" x14ac:dyDescent="0.25">
      <c r="A2028">
        <v>7303</v>
      </c>
      <c r="B2028" t="s">
        <v>21</v>
      </c>
      <c r="C2028" t="s">
        <v>26</v>
      </c>
      <c r="D2028">
        <v>158.58000000000001</v>
      </c>
      <c r="E2028" s="3">
        <v>44929</v>
      </c>
      <c r="F2028" s="3">
        <v>45048</v>
      </c>
      <c r="G2028">
        <v>856.35</v>
      </c>
      <c r="H2028" t="s">
        <v>31</v>
      </c>
      <c r="I2028">
        <v>6.12</v>
      </c>
      <c r="J2028">
        <v>274.3</v>
      </c>
      <c r="K2028">
        <v>31.8</v>
      </c>
      <c r="L2028" s="7">
        <v>139.4</v>
      </c>
      <c r="M2028" t="b">
        <v>1</v>
      </c>
      <c r="N2028" t="s">
        <v>36</v>
      </c>
      <c r="O2028" t="s">
        <v>39</v>
      </c>
      <c r="P2028" s="4">
        <v>119.6</v>
      </c>
      <c r="Q2028" s="4">
        <v>161990.62</v>
      </c>
      <c r="R2028" s="4">
        <v>-59571.16</v>
      </c>
    </row>
    <row r="2029" spans="1:18" x14ac:dyDescent="0.25">
      <c r="A2029">
        <v>4983</v>
      </c>
      <c r="B2029" t="s">
        <v>22</v>
      </c>
      <c r="C2029" t="s">
        <v>24</v>
      </c>
      <c r="D2029">
        <v>120.44</v>
      </c>
      <c r="E2029" s="3">
        <v>44928</v>
      </c>
      <c r="F2029" s="3">
        <v>45048</v>
      </c>
      <c r="G2029">
        <v>497.06</v>
      </c>
      <c r="H2029" t="s">
        <v>32</v>
      </c>
      <c r="I2029">
        <v>5.63</v>
      </c>
      <c r="J2029">
        <v>447.5</v>
      </c>
      <c r="K2029">
        <v>27.4</v>
      </c>
      <c r="L2029" s="7">
        <v>78.900000000000006</v>
      </c>
      <c r="M2029" t="b">
        <v>1</v>
      </c>
      <c r="N2029" t="s">
        <v>37</v>
      </c>
      <c r="O2029" t="s">
        <v>39</v>
      </c>
      <c r="P2029" s="4">
        <v>157.93</v>
      </c>
      <c r="Q2029" s="4">
        <v>76442.350000000006</v>
      </c>
      <c r="R2029" s="4">
        <v>2058.34</v>
      </c>
    </row>
    <row r="2030" spans="1:18" x14ac:dyDescent="0.25">
      <c r="A2030">
        <v>9714</v>
      </c>
      <c r="B2030" t="s">
        <v>20</v>
      </c>
      <c r="C2030" t="s">
        <v>26</v>
      </c>
      <c r="D2030">
        <v>288.18</v>
      </c>
      <c r="E2030" s="3">
        <v>44930</v>
      </c>
      <c r="F2030" s="3">
        <v>45090</v>
      </c>
      <c r="G2030">
        <v>1810.61</v>
      </c>
      <c r="H2030" t="s">
        <v>33</v>
      </c>
      <c r="I2030">
        <v>5.08</v>
      </c>
      <c r="J2030">
        <v>780.3</v>
      </c>
      <c r="K2030">
        <v>20.7</v>
      </c>
      <c r="L2030" s="7">
        <v>138</v>
      </c>
      <c r="M2030" t="b">
        <v>1</v>
      </c>
      <c r="N2030" t="s">
        <v>38</v>
      </c>
      <c r="O2030" t="s">
        <v>39</v>
      </c>
      <c r="P2030" s="4">
        <v>126.86</v>
      </c>
      <c r="Q2030" s="4">
        <v>474574.69</v>
      </c>
      <c r="R2030" s="4">
        <v>-244880.71</v>
      </c>
    </row>
    <row r="2031" spans="1:18" x14ac:dyDescent="0.25">
      <c r="A2031">
        <v>1521</v>
      </c>
      <c r="B2031" t="s">
        <v>22</v>
      </c>
      <c r="C2031" t="s">
        <v>23</v>
      </c>
      <c r="D2031">
        <v>103.84</v>
      </c>
      <c r="E2031" s="3">
        <v>44942</v>
      </c>
      <c r="F2031" s="3">
        <v>45168</v>
      </c>
      <c r="G2031">
        <v>405.53</v>
      </c>
      <c r="H2031" t="s">
        <v>32</v>
      </c>
      <c r="I2031">
        <v>4.59</v>
      </c>
      <c r="J2031">
        <v>233.2</v>
      </c>
      <c r="K2031">
        <v>31.8</v>
      </c>
      <c r="L2031" s="7">
        <v>188.5</v>
      </c>
      <c r="M2031" t="b">
        <v>1</v>
      </c>
      <c r="N2031" t="s">
        <v>34</v>
      </c>
      <c r="O2031" t="s">
        <v>39</v>
      </c>
      <c r="P2031" s="4">
        <v>892.17</v>
      </c>
      <c r="Q2031" s="4">
        <v>140300.76</v>
      </c>
      <c r="R2031" s="4">
        <v>221500.94</v>
      </c>
    </row>
    <row r="2032" spans="1:18" x14ac:dyDescent="0.25">
      <c r="A2032">
        <v>8569</v>
      </c>
      <c r="B2032" t="s">
        <v>19</v>
      </c>
      <c r="C2032" t="s">
        <v>27</v>
      </c>
      <c r="D2032">
        <v>234.67</v>
      </c>
      <c r="E2032" s="3">
        <v>44980</v>
      </c>
      <c r="F2032" s="3">
        <v>45071</v>
      </c>
      <c r="G2032">
        <v>1146.31</v>
      </c>
      <c r="H2032" t="s">
        <v>31</v>
      </c>
      <c r="I2032">
        <v>6.2</v>
      </c>
      <c r="J2032">
        <v>1404.7</v>
      </c>
      <c r="K2032">
        <v>22.1</v>
      </c>
      <c r="L2032" s="7">
        <v>463</v>
      </c>
      <c r="M2032" t="b">
        <v>1</v>
      </c>
      <c r="N2032" t="s">
        <v>63</v>
      </c>
      <c r="O2032" t="s">
        <v>40</v>
      </c>
      <c r="P2032" s="4">
        <v>141</v>
      </c>
      <c r="Q2032" s="4">
        <v>407693.11</v>
      </c>
      <c r="R2032" s="4">
        <v>-246063.4</v>
      </c>
    </row>
    <row r="2033" spans="1:18" x14ac:dyDescent="0.25">
      <c r="A2033">
        <v>6784</v>
      </c>
      <c r="B2033" t="s">
        <v>19</v>
      </c>
      <c r="C2033" t="s">
        <v>27</v>
      </c>
      <c r="D2033">
        <v>257.35000000000002</v>
      </c>
      <c r="E2033" s="3">
        <v>44959</v>
      </c>
      <c r="F2033" s="3">
        <v>45166</v>
      </c>
      <c r="G2033">
        <v>1041.99</v>
      </c>
      <c r="H2033" t="s">
        <v>30</v>
      </c>
      <c r="I2033">
        <v>6.3</v>
      </c>
      <c r="J2033">
        <v>1472.9</v>
      </c>
      <c r="K2033">
        <v>21.6</v>
      </c>
      <c r="L2033" s="7">
        <v>145.4</v>
      </c>
      <c r="M2033" t="b">
        <v>1</v>
      </c>
      <c r="N2033" t="s">
        <v>38</v>
      </c>
      <c r="O2033" t="s">
        <v>40</v>
      </c>
      <c r="P2033" s="4">
        <v>141.74</v>
      </c>
      <c r="Q2033" s="4">
        <v>267702.53000000003</v>
      </c>
      <c r="R2033" s="4">
        <v>-120010.87</v>
      </c>
    </row>
    <row r="2034" spans="1:18" x14ac:dyDescent="0.25">
      <c r="A2034">
        <v>5583</v>
      </c>
      <c r="B2034" t="s">
        <v>19</v>
      </c>
      <c r="C2034" t="s">
        <v>29</v>
      </c>
      <c r="D2034">
        <v>133.5</v>
      </c>
      <c r="E2034" s="3">
        <v>44935</v>
      </c>
      <c r="F2034" s="3">
        <v>45033</v>
      </c>
      <c r="G2034">
        <v>829.68</v>
      </c>
      <c r="H2034" t="s">
        <v>33</v>
      </c>
      <c r="I2034">
        <v>4.93</v>
      </c>
      <c r="J2034">
        <v>858.3</v>
      </c>
      <c r="K2034">
        <v>32.299999999999997</v>
      </c>
      <c r="L2034" s="7">
        <v>121.9</v>
      </c>
      <c r="M2034" t="b">
        <v>1</v>
      </c>
      <c r="N2034" t="s">
        <v>63</v>
      </c>
      <c r="O2034" t="s">
        <v>39</v>
      </c>
      <c r="P2034" s="4">
        <v>63.56</v>
      </c>
      <c r="Q2034" s="4">
        <v>70630.73</v>
      </c>
      <c r="R2034" s="4">
        <v>-17896.27</v>
      </c>
    </row>
    <row r="2035" spans="1:18" x14ac:dyDescent="0.25">
      <c r="A2035">
        <v>6946</v>
      </c>
      <c r="B2035" t="s">
        <v>18</v>
      </c>
      <c r="C2035" t="s">
        <v>29</v>
      </c>
      <c r="D2035">
        <v>116.56</v>
      </c>
      <c r="E2035" s="3">
        <v>44983</v>
      </c>
      <c r="F2035" s="3">
        <v>45144</v>
      </c>
      <c r="G2035">
        <v>407.18</v>
      </c>
      <c r="H2035" t="s">
        <v>32</v>
      </c>
      <c r="I2035">
        <v>6.31</v>
      </c>
      <c r="J2035">
        <v>1775.5</v>
      </c>
      <c r="K2035">
        <v>20.9</v>
      </c>
      <c r="L2035" s="7">
        <v>560.20000000000005</v>
      </c>
      <c r="M2035" t="b">
        <v>0</v>
      </c>
      <c r="N2035" t="s">
        <v>35</v>
      </c>
      <c r="O2035" t="s">
        <v>39</v>
      </c>
      <c r="P2035" s="4">
        <v>61.89</v>
      </c>
      <c r="Q2035" s="4">
        <v>66443.02</v>
      </c>
      <c r="R2035" s="4">
        <v>-41242.65</v>
      </c>
    </row>
    <row r="2036" spans="1:18" x14ac:dyDescent="0.25">
      <c r="A2036">
        <v>5941</v>
      </c>
      <c r="B2036" t="s">
        <v>20</v>
      </c>
      <c r="C2036" t="s">
        <v>23</v>
      </c>
      <c r="D2036">
        <v>225.59</v>
      </c>
      <c r="E2036" s="3">
        <v>44966</v>
      </c>
      <c r="F2036" s="3">
        <v>45151</v>
      </c>
      <c r="G2036">
        <v>597.58000000000004</v>
      </c>
      <c r="H2036" t="s">
        <v>33</v>
      </c>
      <c r="I2036">
        <v>7.36</v>
      </c>
      <c r="J2036">
        <v>1286.4000000000001</v>
      </c>
      <c r="K2036">
        <v>32.1</v>
      </c>
      <c r="L2036" s="7">
        <v>428.8</v>
      </c>
      <c r="M2036" t="b">
        <v>1</v>
      </c>
      <c r="N2036" t="s">
        <v>34</v>
      </c>
      <c r="O2036" t="s">
        <v>41</v>
      </c>
      <c r="P2036" s="4">
        <v>902.64</v>
      </c>
      <c r="Q2036" s="4">
        <v>381963.29</v>
      </c>
      <c r="R2036" s="4">
        <v>157436.32</v>
      </c>
    </row>
    <row r="2037" spans="1:18" x14ac:dyDescent="0.25">
      <c r="A2037">
        <v>7267</v>
      </c>
      <c r="B2037" t="s">
        <v>20</v>
      </c>
      <c r="C2037" t="s">
        <v>28</v>
      </c>
      <c r="D2037">
        <v>274.3</v>
      </c>
      <c r="E2037" s="3">
        <v>45028</v>
      </c>
      <c r="F2037" s="3">
        <v>45221</v>
      </c>
      <c r="G2037">
        <v>859.43</v>
      </c>
      <c r="H2037" t="s">
        <v>30</v>
      </c>
      <c r="I2037">
        <v>7.43</v>
      </c>
      <c r="J2037">
        <v>1390</v>
      </c>
      <c r="K2037">
        <v>30.8</v>
      </c>
      <c r="L2037" s="7">
        <v>310.3</v>
      </c>
      <c r="M2037" t="b">
        <v>0</v>
      </c>
      <c r="N2037" t="s">
        <v>35</v>
      </c>
      <c r="O2037" t="s">
        <v>40</v>
      </c>
      <c r="P2037" s="4">
        <v>343.14</v>
      </c>
      <c r="Q2037" s="4">
        <v>306108.33</v>
      </c>
      <c r="R2037" s="4">
        <v>-11203.52</v>
      </c>
    </row>
    <row r="2038" spans="1:18" x14ac:dyDescent="0.25">
      <c r="A2038">
        <v>8128</v>
      </c>
      <c r="B2038" t="s">
        <v>18</v>
      </c>
      <c r="C2038" t="s">
        <v>28</v>
      </c>
      <c r="D2038">
        <v>227.7</v>
      </c>
      <c r="E2038" s="3">
        <v>44978</v>
      </c>
      <c r="F2038" s="3">
        <v>45076</v>
      </c>
      <c r="G2038">
        <v>1312.43</v>
      </c>
      <c r="H2038" t="s">
        <v>32</v>
      </c>
      <c r="I2038">
        <v>5.88</v>
      </c>
      <c r="J2038">
        <v>507.7</v>
      </c>
      <c r="K2038">
        <v>23</v>
      </c>
      <c r="L2038" s="7">
        <v>102.2</v>
      </c>
      <c r="M2038" t="b">
        <v>1</v>
      </c>
      <c r="N2038" t="s">
        <v>36</v>
      </c>
      <c r="O2038" t="s">
        <v>39</v>
      </c>
      <c r="P2038" s="4">
        <v>350.33</v>
      </c>
      <c r="Q2038" s="4">
        <v>447334.54</v>
      </c>
      <c r="R2038" s="4">
        <v>12449.06</v>
      </c>
    </row>
    <row r="2039" spans="1:18" x14ac:dyDescent="0.25">
      <c r="A2039">
        <v>3461</v>
      </c>
      <c r="B2039" t="s">
        <v>21</v>
      </c>
      <c r="C2039" t="s">
        <v>28</v>
      </c>
      <c r="D2039">
        <v>72</v>
      </c>
      <c r="E2039" s="3">
        <v>45008</v>
      </c>
      <c r="F2039" s="3">
        <v>45160</v>
      </c>
      <c r="G2039">
        <v>287.26</v>
      </c>
      <c r="H2039" t="s">
        <v>33</v>
      </c>
      <c r="I2039">
        <v>6.92</v>
      </c>
      <c r="J2039">
        <v>1539.9</v>
      </c>
      <c r="K2039">
        <v>18.600000000000001</v>
      </c>
      <c r="L2039" s="7">
        <v>518.5</v>
      </c>
      <c r="M2039" t="b">
        <v>1</v>
      </c>
      <c r="N2039" t="s">
        <v>34</v>
      </c>
      <c r="O2039" t="s">
        <v>39</v>
      </c>
      <c r="P2039" s="4">
        <v>355.35</v>
      </c>
      <c r="Q2039" s="4">
        <v>125673.3</v>
      </c>
      <c r="R2039" s="4">
        <v>-23595.46</v>
      </c>
    </row>
    <row r="2040" spans="1:18" x14ac:dyDescent="0.25">
      <c r="A2040">
        <v>1685</v>
      </c>
      <c r="B2040" t="s">
        <v>19</v>
      </c>
      <c r="C2040" t="s">
        <v>27</v>
      </c>
      <c r="D2040">
        <v>267.05</v>
      </c>
      <c r="E2040" s="3">
        <v>44942</v>
      </c>
      <c r="F2040" s="3">
        <v>45119</v>
      </c>
      <c r="G2040">
        <v>873.59</v>
      </c>
      <c r="H2040" t="s">
        <v>31</v>
      </c>
      <c r="I2040">
        <v>5.13</v>
      </c>
      <c r="J2040">
        <v>1712.1</v>
      </c>
      <c r="K2040">
        <v>19.3</v>
      </c>
      <c r="L2040" s="7">
        <v>109.5</v>
      </c>
      <c r="M2040" t="b">
        <v>1</v>
      </c>
      <c r="N2040" t="s">
        <v>34</v>
      </c>
      <c r="O2040" t="s">
        <v>39</v>
      </c>
      <c r="P2040" s="4">
        <v>153.68</v>
      </c>
      <c r="Q2040" s="4">
        <v>139983.01999999999</v>
      </c>
      <c r="R2040" s="4">
        <v>-5729.71</v>
      </c>
    </row>
    <row r="2041" spans="1:18" x14ac:dyDescent="0.25">
      <c r="A2041">
        <v>3160</v>
      </c>
      <c r="B2041" t="s">
        <v>19</v>
      </c>
      <c r="C2041" t="s">
        <v>24</v>
      </c>
      <c r="D2041">
        <v>119.34</v>
      </c>
      <c r="E2041" s="3">
        <v>44934</v>
      </c>
      <c r="F2041" s="3">
        <v>45033</v>
      </c>
      <c r="G2041">
        <v>503.77</v>
      </c>
      <c r="H2041" t="s">
        <v>31</v>
      </c>
      <c r="I2041">
        <v>4.97</v>
      </c>
      <c r="J2041">
        <v>578.1</v>
      </c>
      <c r="K2041">
        <v>19.8</v>
      </c>
      <c r="L2041" s="7">
        <v>386.1</v>
      </c>
      <c r="M2041" t="b">
        <v>1</v>
      </c>
      <c r="N2041" t="s">
        <v>36</v>
      </c>
      <c r="O2041" t="s">
        <v>40</v>
      </c>
      <c r="P2041" s="4">
        <v>158.77000000000001</v>
      </c>
      <c r="Q2041" s="4">
        <v>215405.16</v>
      </c>
      <c r="R2041" s="4">
        <v>-135421.6</v>
      </c>
    </row>
    <row r="2042" spans="1:18" x14ac:dyDescent="0.25">
      <c r="A2042">
        <v>8031</v>
      </c>
      <c r="B2042" t="s">
        <v>21</v>
      </c>
      <c r="C2042" t="s">
        <v>28</v>
      </c>
      <c r="D2042">
        <v>174.99</v>
      </c>
      <c r="E2042" s="3">
        <v>45013</v>
      </c>
      <c r="F2042" s="3">
        <v>45123</v>
      </c>
      <c r="G2042">
        <v>379.05</v>
      </c>
      <c r="H2042" t="s">
        <v>30</v>
      </c>
      <c r="I2042">
        <v>5.83</v>
      </c>
      <c r="J2042">
        <v>1298.3</v>
      </c>
      <c r="K2042">
        <v>32.299999999999997</v>
      </c>
      <c r="L2042" s="7">
        <v>417.2</v>
      </c>
      <c r="M2042" t="b">
        <v>1</v>
      </c>
      <c r="N2042" t="s">
        <v>38</v>
      </c>
      <c r="O2042" t="s">
        <v>39</v>
      </c>
      <c r="P2042" s="4">
        <v>342.07</v>
      </c>
      <c r="Q2042" s="4">
        <v>143369.18</v>
      </c>
      <c r="R2042" s="4">
        <v>-13707.55</v>
      </c>
    </row>
    <row r="2043" spans="1:18" x14ac:dyDescent="0.25">
      <c r="A2043">
        <v>6341</v>
      </c>
      <c r="B2043" t="s">
        <v>22</v>
      </c>
      <c r="C2043" t="s">
        <v>25</v>
      </c>
      <c r="D2043">
        <v>250.27</v>
      </c>
      <c r="E2043" s="3">
        <v>44986</v>
      </c>
      <c r="F2043" s="3">
        <v>45175</v>
      </c>
      <c r="G2043">
        <v>382.11</v>
      </c>
      <c r="H2043" t="s">
        <v>30</v>
      </c>
      <c r="I2043">
        <v>6.36</v>
      </c>
      <c r="J2043">
        <v>1395.1</v>
      </c>
      <c r="K2043">
        <v>24.5</v>
      </c>
      <c r="L2043" s="7">
        <v>270.10000000000002</v>
      </c>
      <c r="M2043" t="b">
        <v>1</v>
      </c>
      <c r="N2043" t="s">
        <v>36</v>
      </c>
      <c r="O2043" t="s">
        <v>40</v>
      </c>
      <c r="P2043" s="4">
        <v>87.41</v>
      </c>
      <c r="Q2043" s="4">
        <v>307681.28999999998</v>
      </c>
      <c r="R2043" s="4">
        <v>-274281.05</v>
      </c>
    </row>
    <row r="2044" spans="1:18" x14ac:dyDescent="0.25">
      <c r="A2044">
        <v>1038</v>
      </c>
      <c r="B2044" t="s">
        <v>22</v>
      </c>
      <c r="C2044" t="s">
        <v>23</v>
      </c>
      <c r="D2044">
        <v>60.58</v>
      </c>
      <c r="E2044" s="3">
        <v>44962</v>
      </c>
      <c r="F2044" s="3">
        <v>45130</v>
      </c>
      <c r="G2044">
        <v>175.86</v>
      </c>
      <c r="H2044" t="s">
        <v>30</v>
      </c>
      <c r="I2044">
        <v>5.8</v>
      </c>
      <c r="J2044">
        <v>688.3</v>
      </c>
      <c r="K2044">
        <v>18.5</v>
      </c>
      <c r="L2044" s="7">
        <v>551.20000000000005</v>
      </c>
      <c r="M2044" t="b">
        <v>0</v>
      </c>
      <c r="N2044" t="s">
        <v>35</v>
      </c>
      <c r="O2044" t="s">
        <v>40</v>
      </c>
      <c r="P2044" s="4">
        <v>900.52</v>
      </c>
      <c r="Q2044" s="4">
        <v>76281.25</v>
      </c>
      <c r="R2044" s="4">
        <v>82084.2</v>
      </c>
    </row>
    <row r="2045" spans="1:18" x14ac:dyDescent="0.25">
      <c r="A2045">
        <v>5875</v>
      </c>
      <c r="B2045" t="s">
        <v>20</v>
      </c>
      <c r="C2045" t="s">
        <v>28</v>
      </c>
      <c r="D2045">
        <v>236.43</v>
      </c>
      <c r="E2045" s="3">
        <v>44929</v>
      </c>
      <c r="F2045" s="3">
        <v>45043</v>
      </c>
      <c r="G2045">
        <v>1069.8499999999999</v>
      </c>
      <c r="H2045" t="s">
        <v>32</v>
      </c>
      <c r="I2045">
        <v>5.2</v>
      </c>
      <c r="J2045">
        <v>960</v>
      </c>
      <c r="K2045">
        <v>26.9</v>
      </c>
      <c r="L2045" s="7">
        <v>77.900000000000006</v>
      </c>
      <c r="M2045" t="b">
        <v>1</v>
      </c>
      <c r="N2045" t="s">
        <v>37</v>
      </c>
      <c r="O2045" t="s">
        <v>40</v>
      </c>
      <c r="P2045" s="4">
        <v>357.79</v>
      </c>
      <c r="Q2045" s="4">
        <v>139394.82999999999</v>
      </c>
      <c r="R2045" s="4">
        <v>243386.8</v>
      </c>
    </row>
    <row r="2046" spans="1:18" x14ac:dyDescent="0.25">
      <c r="A2046">
        <v>2256</v>
      </c>
      <c r="B2046" t="s">
        <v>18</v>
      </c>
      <c r="C2046" t="s">
        <v>25</v>
      </c>
      <c r="D2046">
        <v>180.87</v>
      </c>
      <c r="E2046" s="3">
        <v>44941</v>
      </c>
      <c r="F2046" s="3">
        <v>45111</v>
      </c>
      <c r="G2046">
        <v>914.91</v>
      </c>
      <c r="H2046" t="s">
        <v>30</v>
      </c>
      <c r="I2046">
        <v>5.94</v>
      </c>
      <c r="J2046">
        <v>356.1</v>
      </c>
      <c r="K2046">
        <v>21.3</v>
      </c>
      <c r="L2046" s="7">
        <v>500</v>
      </c>
      <c r="M2046" t="b">
        <v>1</v>
      </c>
      <c r="N2046" t="s">
        <v>34</v>
      </c>
      <c r="O2046" t="s">
        <v>39</v>
      </c>
      <c r="P2046" s="4">
        <v>78.77</v>
      </c>
      <c r="Q2046" s="4">
        <v>124528.72</v>
      </c>
      <c r="R2046" s="4">
        <v>-52461.26</v>
      </c>
    </row>
    <row r="2047" spans="1:18" x14ac:dyDescent="0.25">
      <c r="A2047">
        <v>8697</v>
      </c>
      <c r="B2047" t="s">
        <v>20</v>
      </c>
      <c r="C2047" t="s">
        <v>28</v>
      </c>
      <c r="D2047">
        <v>268.54000000000002</v>
      </c>
      <c r="E2047" s="3">
        <v>45028</v>
      </c>
      <c r="F2047" s="3">
        <v>45254</v>
      </c>
      <c r="G2047">
        <v>1512.7</v>
      </c>
      <c r="H2047" t="s">
        <v>32</v>
      </c>
      <c r="I2047">
        <v>5.88</v>
      </c>
      <c r="J2047">
        <v>477</v>
      </c>
      <c r="K2047">
        <v>21.8</v>
      </c>
      <c r="L2047" s="7">
        <v>354.6</v>
      </c>
      <c r="M2047" t="b">
        <v>1</v>
      </c>
      <c r="N2047" t="s">
        <v>34</v>
      </c>
      <c r="O2047" t="s">
        <v>39</v>
      </c>
      <c r="P2047" s="4">
        <v>344.74</v>
      </c>
      <c r="Q2047" s="4">
        <v>304677.71999999997</v>
      </c>
      <c r="R2047" s="4">
        <v>216810.48</v>
      </c>
    </row>
    <row r="2048" spans="1:18" x14ac:dyDescent="0.25">
      <c r="A2048">
        <v>3196</v>
      </c>
      <c r="B2048" t="s">
        <v>22</v>
      </c>
      <c r="C2048" t="s">
        <v>24</v>
      </c>
      <c r="D2048">
        <v>55.73</v>
      </c>
      <c r="E2048" s="3">
        <v>45023</v>
      </c>
      <c r="F2048" s="3">
        <v>45115</v>
      </c>
      <c r="G2048">
        <v>341.81</v>
      </c>
      <c r="H2048" t="s">
        <v>33</v>
      </c>
      <c r="I2048">
        <v>5.84</v>
      </c>
      <c r="J2048">
        <v>298.5</v>
      </c>
      <c r="K2048">
        <v>20.6</v>
      </c>
      <c r="L2048" s="7">
        <v>386.2</v>
      </c>
      <c r="M2048" t="b">
        <v>1</v>
      </c>
      <c r="N2048" t="s">
        <v>36</v>
      </c>
      <c r="O2048" t="s">
        <v>40</v>
      </c>
      <c r="P2048" s="4">
        <v>156.15</v>
      </c>
      <c r="Q2048" s="4">
        <v>81584.89</v>
      </c>
      <c r="R2048" s="4">
        <v>-28211.26</v>
      </c>
    </row>
    <row r="2049" spans="1:18" x14ac:dyDescent="0.25">
      <c r="A2049">
        <v>8165</v>
      </c>
      <c r="B2049" t="s">
        <v>21</v>
      </c>
      <c r="C2049" t="s">
        <v>24</v>
      </c>
      <c r="D2049">
        <v>129.1</v>
      </c>
      <c r="E2049" s="3">
        <v>45008</v>
      </c>
      <c r="F2049" s="3">
        <v>45194</v>
      </c>
      <c r="G2049">
        <v>459.67</v>
      </c>
      <c r="H2049" t="s">
        <v>31</v>
      </c>
      <c r="I2049">
        <v>5.86</v>
      </c>
      <c r="J2049">
        <v>1096.3</v>
      </c>
      <c r="K2049">
        <v>30.2</v>
      </c>
      <c r="L2049" s="7">
        <v>592.79999999999995</v>
      </c>
      <c r="M2049" t="b">
        <v>1</v>
      </c>
      <c r="N2049" t="s">
        <v>38</v>
      </c>
      <c r="O2049" t="s">
        <v>39</v>
      </c>
      <c r="P2049" s="4">
        <v>158.36000000000001</v>
      </c>
      <c r="Q2049" s="4">
        <v>115754.35</v>
      </c>
      <c r="R2049" s="4">
        <v>-42961.01</v>
      </c>
    </row>
    <row r="2050" spans="1:18" x14ac:dyDescent="0.25">
      <c r="A2050">
        <v>1301</v>
      </c>
      <c r="B2050" t="s">
        <v>20</v>
      </c>
      <c r="C2050" t="s">
        <v>28</v>
      </c>
      <c r="D2050">
        <v>250.69</v>
      </c>
      <c r="E2050" s="3">
        <v>44949</v>
      </c>
      <c r="F2050" s="3">
        <v>45050</v>
      </c>
      <c r="G2050">
        <v>1304.24</v>
      </c>
      <c r="H2050" t="s">
        <v>33</v>
      </c>
      <c r="I2050">
        <v>5.18</v>
      </c>
      <c r="J2050">
        <v>1200.4000000000001</v>
      </c>
      <c r="K2050">
        <v>18</v>
      </c>
      <c r="L2050" s="7">
        <v>370.5</v>
      </c>
      <c r="M2050" t="b">
        <v>1</v>
      </c>
      <c r="N2050" t="s">
        <v>34</v>
      </c>
      <c r="O2050" t="s">
        <v>40</v>
      </c>
      <c r="P2050" s="4">
        <v>352.28</v>
      </c>
      <c r="Q2050" s="4">
        <v>323290.19</v>
      </c>
      <c r="R2050" s="4">
        <v>136167.48000000001</v>
      </c>
    </row>
    <row r="2051" spans="1:18" x14ac:dyDescent="0.25">
      <c r="A2051">
        <v>8527</v>
      </c>
      <c r="B2051" t="s">
        <v>19</v>
      </c>
      <c r="C2051" t="s">
        <v>25</v>
      </c>
      <c r="D2051">
        <v>10.67</v>
      </c>
      <c r="E2051" s="3">
        <v>45033</v>
      </c>
      <c r="F2051" s="3">
        <v>45123</v>
      </c>
      <c r="G2051">
        <v>19.989999999999998</v>
      </c>
      <c r="H2051" t="s">
        <v>31</v>
      </c>
      <c r="I2051">
        <v>7.46</v>
      </c>
      <c r="J2051">
        <v>1665.8</v>
      </c>
      <c r="K2051">
        <v>25</v>
      </c>
      <c r="L2051" s="7">
        <v>488.4</v>
      </c>
      <c r="M2051" t="b">
        <v>1</v>
      </c>
      <c r="N2051" t="s">
        <v>37</v>
      </c>
      <c r="O2051" t="s">
        <v>39</v>
      </c>
      <c r="P2051" s="4">
        <v>85.38</v>
      </c>
      <c r="Q2051" s="4">
        <v>11403.06</v>
      </c>
      <c r="R2051" s="4">
        <v>-9696.31</v>
      </c>
    </row>
    <row r="2052" spans="1:18" x14ac:dyDescent="0.25">
      <c r="A2052">
        <v>7381</v>
      </c>
      <c r="B2052" t="s">
        <v>19</v>
      </c>
      <c r="C2052" t="s">
        <v>23</v>
      </c>
      <c r="D2052">
        <v>38.1</v>
      </c>
      <c r="E2052" s="3">
        <v>44929</v>
      </c>
      <c r="F2052" s="3">
        <v>45041</v>
      </c>
      <c r="G2052">
        <v>68.11</v>
      </c>
      <c r="H2052" t="s">
        <v>30</v>
      </c>
      <c r="I2052">
        <v>5.93</v>
      </c>
      <c r="J2052">
        <v>1067.5</v>
      </c>
      <c r="K2052">
        <v>19.399999999999999</v>
      </c>
      <c r="L2052" s="7">
        <v>134.4</v>
      </c>
      <c r="M2052" t="b">
        <v>0</v>
      </c>
      <c r="N2052" t="s">
        <v>35</v>
      </c>
      <c r="O2052" t="s">
        <v>41</v>
      </c>
      <c r="P2052" s="4">
        <v>894.85</v>
      </c>
      <c r="Q2052" s="4">
        <v>55075.27</v>
      </c>
      <c r="R2052" s="4">
        <v>5872.96</v>
      </c>
    </row>
    <row r="2053" spans="1:18" x14ac:dyDescent="0.25">
      <c r="A2053">
        <v>1646</v>
      </c>
      <c r="B2053" t="s">
        <v>21</v>
      </c>
      <c r="C2053" t="s">
        <v>25</v>
      </c>
      <c r="D2053">
        <v>297.22000000000003</v>
      </c>
      <c r="E2053" s="3">
        <v>44956</v>
      </c>
      <c r="F2053" s="3">
        <v>45109</v>
      </c>
      <c r="G2053">
        <v>631.29</v>
      </c>
      <c r="H2053" t="s">
        <v>33</v>
      </c>
      <c r="I2053">
        <v>6.1</v>
      </c>
      <c r="J2053">
        <v>617</v>
      </c>
      <c r="K2053">
        <v>26.8</v>
      </c>
      <c r="L2053" s="7">
        <v>495.1</v>
      </c>
      <c r="M2053" t="b">
        <v>1</v>
      </c>
      <c r="N2053" t="s">
        <v>37</v>
      </c>
      <c r="O2053" t="s">
        <v>39</v>
      </c>
      <c r="P2053" s="4">
        <v>73.75</v>
      </c>
      <c r="Q2053" s="4">
        <v>337836.88</v>
      </c>
      <c r="R2053" s="4">
        <v>-291279.24</v>
      </c>
    </row>
    <row r="2054" spans="1:18" x14ac:dyDescent="0.25">
      <c r="A2054">
        <v>9789</v>
      </c>
      <c r="B2054" t="s">
        <v>22</v>
      </c>
      <c r="C2054" t="s">
        <v>23</v>
      </c>
      <c r="D2054">
        <v>87.72</v>
      </c>
      <c r="E2054" s="3">
        <v>44971</v>
      </c>
      <c r="F2054" s="3">
        <v>45181</v>
      </c>
      <c r="G2054">
        <v>328.32</v>
      </c>
      <c r="H2054" t="s">
        <v>33</v>
      </c>
      <c r="I2054">
        <v>5.16</v>
      </c>
      <c r="J2054">
        <v>295.2</v>
      </c>
      <c r="K2054">
        <v>23.5</v>
      </c>
      <c r="L2054" s="7">
        <v>468.6</v>
      </c>
      <c r="M2054" t="b">
        <v>1</v>
      </c>
      <c r="N2054" t="s">
        <v>36</v>
      </c>
      <c r="O2054" t="s">
        <v>39</v>
      </c>
      <c r="P2054" s="4">
        <v>894.05</v>
      </c>
      <c r="Q2054" s="4">
        <v>155917.88</v>
      </c>
      <c r="R2054" s="4">
        <v>137616.62</v>
      </c>
    </row>
    <row r="2055" spans="1:18" x14ac:dyDescent="0.25">
      <c r="A2055">
        <v>9853</v>
      </c>
      <c r="B2055" t="s">
        <v>19</v>
      </c>
      <c r="C2055" t="s">
        <v>28</v>
      </c>
      <c r="D2055">
        <v>292.79000000000002</v>
      </c>
      <c r="E2055" s="3">
        <v>44943</v>
      </c>
      <c r="F2055" s="3">
        <v>45075</v>
      </c>
      <c r="G2055">
        <v>748.49</v>
      </c>
      <c r="H2055" t="s">
        <v>30</v>
      </c>
      <c r="I2055">
        <v>6.04</v>
      </c>
      <c r="J2055">
        <v>1615.9</v>
      </c>
      <c r="K2055">
        <v>18.5</v>
      </c>
      <c r="L2055" s="7">
        <v>582.5</v>
      </c>
      <c r="M2055" t="b">
        <v>1</v>
      </c>
      <c r="N2055" t="s">
        <v>34</v>
      </c>
      <c r="O2055" t="s">
        <v>40</v>
      </c>
      <c r="P2055" s="4">
        <v>358.69</v>
      </c>
      <c r="Q2055" s="4">
        <v>578440.64</v>
      </c>
      <c r="R2055" s="4">
        <v>-309964.76</v>
      </c>
    </row>
    <row r="2056" spans="1:18" x14ac:dyDescent="0.25">
      <c r="A2056">
        <v>5330</v>
      </c>
      <c r="B2056" t="s">
        <v>19</v>
      </c>
      <c r="C2056" t="s">
        <v>23</v>
      </c>
      <c r="D2056">
        <v>58.85</v>
      </c>
      <c r="E2056" s="3">
        <v>45040</v>
      </c>
      <c r="F2056" s="3">
        <v>45223</v>
      </c>
      <c r="G2056">
        <v>172.7</v>
      </c>
      <c r="H2056" t="s">
        <v>33</v>
      </c>
      <c r="I2056">
        <v>5.27</v>
      </c>
      <c r="J2056">
        <v>961</v>
      </c>
      <c r="K2056">
        <v>25.4</v>
      </c>
      <c r="L2056" s="7">
        <v>564.6</v>
      </c>
      <c r="M2056" t="b">
        <v>1</v>
      </c>
      <c r="N2056" t="s">
        <v>63</v>
      </c>
      <c r="O2056" t="s">
        <v>41</v>
      </c>
      <c r="P2056" s="4">
        <v>893.28</v>
      </c>
      <c r="Q2056" s="4">
        <v>110024.65</v>
      </c>
      <c r="R2056" s="4">
        <v>44244.81</v>
      </c>
    </row>
    <row r="2057" spans="1:18" x14ac:dyDescent="0.25">
      <c r="A2057">
        <v>8003</v>
      </c>
      <c r="B2057" t="s">
        <v>18</v>
      </c>
      <c r="C2057" t="s">
        <v>29</v>
      </c>
      <c r="D2057">
        <v>111.52</v>
      </c>
      <c r="E2057" s="3">
        <v>44984</v>
      </c>
      <c r="F2057" s="3">
        <v>45135</v>
      </c>
      <c r="G2057">
        <v>528.54</v>
      </c>
      <c r="H2057" t="s">
        <v>32</v>
      </c>
      <c r="I2057">
        <v>5.1100000000000003</v>
      </c>
      <c r="J2057">
        <v>1379.7</v>
      </c>
      <c r="K2057">
        <v>27.1</v>
      </c>
      <c r="L2057" s="7">
        <v>311.31765517241399</v>
      </c>
      <c r="M2057" t="b">
        <v>0</v>
      </c>
      <c r="N2057" t="s">
        <v>35</v>
      </c>
      <c r="O2057" t="s">
        <v>39</v>
      </c>
      <c r="P2057" s="4">
        <v>56.91</v>
      </c>
      <c r="Q2057" s="4">
        <v>83964.12</v>
      </c>
      <c r="R2057" s="4">
        <v>-53884.91</v>
      </c>
    </row>
    <row r="2058" spans="1:18" x14ac:dyDescent="0.25">
      <c r="A2058">
        <v>4537</v>
      </c>
      <c r="B2058" t="s">
        <v>20</v>
      </c>
      <c r="C2058" t="s">
        <v>27</v>
      </c>
      <c r="D2058">
        <v>227.1</v>
      </c>
      <c r="E2058" s="3">
        <v>44984</v>
      </c>
      <c r="F2058" s="3">
        <v>45109</v>
      </c>
      <c r="G2058">
        <v>747.75</v>
      </c>
      <c r="H2058" t="s">
        <v>31</v>
      </c>
      <c r="I2058">
        <v>5.33</v>
      </c>
      <c r="J2058">
        <v>223.4</v>
      </c>
      <c r="K2058">
        <v>22</v>
      </c>
      <c r="L2058" s="7">
        <v>305.7</v>
      </c>
      <c r="M2058" t="b">
        <v>1</v>
      </c>
      <c r="N2058" t="s">
        <v>38</v>
      </c>
      <c r="O2058" t="s">
        <v>39</v>
      </c>
      <c r="P2058" s="4">
        <v>149.72</v>
      </c>
      <c r="Q2058" s="4">
        <v>269287.58</v>
      </c>
      <c r="R2058" s="4">
        <v>-157334.45000000001</v>
      </c>
    </row>
    <row r="2059" spans="1:18" x14ac:dyDescent="0.25">
      <c r="A2059">
        <v>5558</v>
      </c>
      <c r="B2059" t="s">
        <v>22</v>
      </c>
      <c r="C2059" t="s">
        <v>26</v>
      </c>
      <c r="D2059">
        <v>199.04</v>
      </c>
      <c r="E2059" s="3">
        <v>45022</v>
      </c>
      <c r="F2059" s="3">
        <v>45189</v>
      </c>
      <c r="G2059">
        <v>853.26</v>
      </c>
      <c r="H2059" t="s">
        <v>30</v>
      </c>
      <c r="I2059">
        <v>4.51</v>
      </c>
      <c r="J2059">
        <v>981</v>
      </c>
      <c r="K2059">
        <v>30.2</v>
      </c>
      <c r="L2059" s="7">
        <v>551.29999999999995</v>
      </c>
      <c r="M2059" t="b">
        <v>1</v>
      </c>
      <c r="N2059" t="s">
        <v>36</v>
      </c>
      <c r="O2059" t="s">
        <v>40</v>
      </c>
      <c r="P2059" s="4">
        <v>121.12</v>
      </c>
      <c r="Q2059" s="4">
        <v>236504.62</v>
      </c>
      <c r="R2059" s="4">
        <v>-133157.76999999999</v>
      </c>
    </row>
    <row r="2060" spans="1:18" x14ac:dyDescent="0.25">
      <c r="A2060">
        <v>7579</v>
      </c>
      <c r="B2060" t="s">
        <v>20</v>
      </c>
      <c r="C2060" t="s">
        <v>27</v>
      </c>
      <c r="D2060">
        <v>176.43</v>
      </c>
      <c r="E2060" s="3">
        <v>45036</v>
      </c>
      <c r="F2060" s="3">
        <v>45245</v>
      </c>
      <c r="G2060">
        <v>628.45000000000005</v>
      </c>
      <c r="H2060" t="s">
        <v>32</v>
      </c>
      <c r="I2060">
        <v>6.21</v>
      </c>
      <c r="J2060">
        <v>932.9</v>
      </c>
      <c r="K2060">
        <v>23.9</v>
      </c>
      <c r="L2060" s="7">
        <v>402.4</v>
      </c>
      <c r="M2060" t="b">
        <v>0</v>
      </c>
      <c r="N2060" t="s">
        <v>35</v>
      </c>
      <c r="O2060" t="s">
        <v>40</v>
      </c>
      <c r="P2060" s="4">
        <v>157.16</v>
      </c>
      <c r="Q2060" s="4">
        <v>310640.23</v>
      </c>
      <c r="R2060" s="4">
        <v>-211873.03</v>
      </c>
    </row>
    <row r="2061" spans="1:18" x14ac:dyDescent="0.25">
      <c r="A2061">
        <v>9474</v>
      </c>
      <c r="B2061" t="s">
        <v>22</v>
      </c>
      <c r="C2061" t="s">
        <v>24</v>
      </c>
      <c r="D2061">
        <v>161.32</v>
      </c>
      <c r="E2061" s="3">
        <v>44983</v>
      </c>
      <c r="F2061" s="3">
        <v>45197</v>
      </c>
      <c r="G2061">
        <v>378.27</v>
      </c>
      <c r="H2061" t="s">
        <v>32</v>
      </c>
      <c r="I2061">
        <v>5.66</v>
      </c>
      <c r="J2061">
        <v>248.5</v>
      </c>
      <c r="K2061">
        <v>30</v>
      </c>
      <c r="L2061" s="7">
        <v>305</v>
      </c>
      <c r="M2061" t="b">
        <v>1</v>
      </c>
      <c r="N2061" t="s">
        <v>34</v>
      </c>
      <c r="O2061" t="s">
        <v>39</v>
      </c>
      <c r="P2061" s="4">
        <v>152.26</v>
      </c>
      <c r="Q2061" s="4">
        <v>167092.67000000001</v>
      </c>
      <c r="R2061" s="4">
        <v>-109497.28</v>
      </c>
    </row>
    <row r="2062" spans="1:18" x14ac:dyDescent="0.25">
      <c r="A2062">
        <v>5082</v>
      </c>
      <c r="B2062" t="s">
        <v>19</v>
      </c>
      <c r="C2062" t="s">
        <v>29</v>
      </c>
      <c r="D2062">
        <v>253.81</v>
      </c>
      <c r="E2062" s="3">
        <v>44933</v>
      </c>
      <c r="F2062" s="3">
        <v>45149</v>
      </c>
      <c r="G2062">
        <v>474.65</v>
      </c>
      <c r="H2062" t="s">
        <v>30</v>
      </c>
      <c r="I2062">
        <v>7.2</v>
      </c>
      <c r="J2062">
        <v>1441.1</v>
      </c>
      <c r="K2062">
        <v>27.3</v>
      </c>
      <c r="L2062" s="7">
        <v>109.9</v>
      </c>
      <c r="M2062" t="b">
        <v>1</v>
      </c>
      <c r="N2062" t="s">
        <v>38</v>
      </c>
      <c r="O2062" t="s">
        <v>39</v>
      </c>
      <c r="P2062" s="4">
        <v>52.16</v>
      </c>
      <c r="Q2062" s="4">
        <v>336146.68</v>
      </c>
      <c r="R2062" s="4">
        <v>-311388.94</v>
      </c>
    </row>
    <row r="2063" spans="1:18" x14ac:dyDescent="0.25">
      <c r="A2063">
        <v>5183</v>
      </c>
      <c r="B2063" t="s">
        <v>18</v>
      </c>
      <c r="C2063" t="s">
        <v>27</v>
      </c>
      <c r="D2063">
        <v>74.31</v>
      </c>
      <c r="E2063" s="3">
        <v>44965</v>
      </c>
      <c r="F2063" s="3">
        <v>45105</v>
      </c>
      <c r="G2063">
        <v>199.24</v>
      </c>
      <c r="H2063" t="s">
        <v>33</v>
      </c>
      <c r="I2063">
        <v>4.62</v>
      </c>
      <c r="J2063">
        <v>1020.6</v>
      </c>
      <c r="K2063">
        <v>31.9</v>
      </c>
      <c r="L2063" s="7">
        <v>243.5</v>
      </c>
      <c r="M2063" t="b">
        <v>0</v>
      </c>
      <c r="N2063" t="s">
        <v>35</v>
      </c>
      <c r="O2063" t="s">
        <v>39</v>
      </c>
      <c r="P2063" s="4">
        <v>146.33000000000001</v>
      </c>
      <c r="Q2063" s="4">
        <v>105068.28</v>
      </c>
      <c r="R2063" s="4">
        <v>-75913.490000000005</v>
      </c>
    </row>
    <row r="2064" spans="1:18" x14ac:dyDescent="0.25">
      <c r="A2064">
        <v>9652</v>
      </c>
      <c r="B2064" t="s">
        <v>20</v>
      </c>
      <c r="C2064" t="s">
        <v>28</v>
      </c>
      <c r="D2064">
        <v>135.53</v>
      </c>
      <c r="E2064" s="3">
        <v>45004</v>
      </c>
      <c r="F2064" s="3">
        <v>45213</v>
      </c>
      <c r="G2064">
        <v>242.4</v>
      </c>
      <c r="H2064" t="s">
        <v>31</v>
      </c>
      <c r="I2064">
        <v>4.63</v>
      </c>
      <c r="J2064">
        <v>733.1</v>
      </c>
      <c r="K2064">
        <v>26.8</v>
      </c>
      <c r="L2064" s="7">
        <v>415.9</v>
      </c>
      <c r="M2064" t="b">
        <v>1</v>
      </c>
      <c r="N2064" t="s">
        <v>36</v>
      </c>
      <c r="O2064" t="s">
        <v>39</v>
      </c>
      <c r="P2064" s="4">
        <v>348.26</v>
      </c>
      <c r="Q2064" s="4">
        <v>90436.62</v>
      </c>
      <c r="R2064" s="4">
        <v>-6018.4</v>
      </c>
    </row>
    <row r="2065" spans="1:18" x14ac:dyDescent="0.25">
      <c r="A2065">
        <v>4754</v>
      </c>
      <c r="B2065" t="s">
        <v>19</v>
      </c>
      <c r="C2065" t="s">
        <v>23</v>
      </c>
      <c r="D2065">
        <v>50.86</v>
      </c>
      <c r="E2065" s="3">
        <v>44984</v>
      </c>
      <c r="F2065" s="3">
        <v>45105</v>
      </c>
      <c r="G2065">
        <v>233.6</v>
      </c>
      <c r="H2065" t="s">
        <v>32</v>
      </c>
      <c r="I2065">
        <v>7.16</v>
      </c>
      <c r="J2065">
        <v>1489.3</v>
      </c>
      <c r="K2065">
        <v>21</v>
      </c>
      <c r="L2065" s="7">
        <v>477.3</v>
      </c>
      <c r="M2065" t="b">
        <v>0</v>
      </c>
      <c r="N2065" t="s">
        <v>35</v>
      </c>
      <c r="O2065" t="s">
        <v>39</v>
      </c>
      <c r="P2065" s="4">
        <v>897.48</v>
      </c>
      <c r="Q2065" s="4">
        <v>67996.850000000006</v>
      </c>
      <c r="R2065" s="4">
        <v>141654.48000000001</v>
      </c>
    </row>
    <row r="2066" spans="1:18" x14ac:dyDescent="0.25">
      <c r="A2066">
        <v>2724</v>
      </c>
      <c r="B2066" t="s">
        <v>22</v>
      </c>
      <c r="C2066" t="s">
        <v>23</v>
      </c>
      <c r="D2066">
        <v>180.8</v>
      </c>
      <c r="E2066" s="3">
        <v>44982</v>
      </c>
      <c r="F2066" s="3">
        <v>45182</v>
      </c>
      <c r="G2066">
        <v>990.53</v>
      </c>
      <c r="H2066" t="s">
        <v>33</v>
      </c>
      <c r="I2066">
        <v>4.88</v>
      </c>
      <c r="J2066">
        <v>915.1</v>
      </c>
      <c r="K2066">
        <v>31.2</v>
      </c>
      <c r="L2066" s="7">
        <v>295.89999999999998</v>
      </c>
      <c r="M2066" t="b">
        <v>0</v>
      </c>
      <c r="N2066" t="s">
        <v>35</v>
      </c>
      <c r="O2066" t="s">
        <v>39</v>
      </c>
      <c r="P2066" s="4">
        <v>897.84</v>
      </c>
      <c r="Q2066" s="4">
        <v>157343.41</v>
      </c>
      <c r="R2066" s="4">
        <v>731994.05</v>
      </c>
    </row>
    <row r="2067" spans="1:18" x14ac:dyDescent="0.25">
      <c r="A2067">
        <v>2376</v>
      </c>
      <c r="B2067" t="s">
        <v>20</v>
      </c>
      <c r="C2067" t="s">
        <v>25</v>
      </c>
      <c r="D2067">
        <v>78.91</v>
      </c>
      <c r="E2067" s="3">
        <v>44941</v>
      </c>
      <c r="F2067" s="3">
        <v>45173</v>
      </c>
      <c r="G2067">
        <v>252.41</v>
      </c>
      <c r="H2067" t="s">
        <v>30</v>
      </c>
      <c r="I2067">
        <v>4.51</v>
      </c>
      <c r="J2067">
        <v>205.6</v>
      </c>
      <c r="K2067">
        <v>30.5</v>
      </c>
      <c r="L2067" s="7">
        <v>80.7</v>
      </c>
      <c r="M2067" t="b">
        <v>1</v>
      </c>
      <c r="N2067" t="s">
        <v>34</v>
      </c>
      <c r="O2067" t="s">
        <v>40</v>
      </c>
      <c r="P2067" s="4">
        <v>87.03</v>
      </c>
      <c r="Q2067" s="4">
        <v>63911.21</v>
      </c>
      <c r="R2067" s="4">
        <v>-41943.97</v>
      </c>
    </row>
    <row r="2068" spans="1:18" x14ac:dyDescent="0.25">
      <c r="A2068">
        <v>9706</v>
      </c>
      <c r="B2068" t="s">
        <v>20</v>
      </c>
      <c r="C2068" t="s">
        <v>25</v>
      </c>
      <c r="D2068">
        <v>103.48</v>
      </c>
      <c r="E2068" s="3">
        <v>44970</v>
      </c>
      <c r="F2068" s="3">
        <v>45062</v>
      </c>
      <c r="G2068">
        <v>355.51</v>
      </c>
      <c r="H2068" t="s">
        <v>30</v>
      </c>
      <c r="I2068">
        <v>5.04</v>
      </c>
      <c r="J2068">
        <v>1711.1</v>
      </c>
      <c r="K2068">
        <v>33.6</v>
      </c>
      <c r="L2068" s="7">
        <v>398.2</v>
      </c>
      <c r="M2068" t="b">
        <v>0</v>
      </c>
      <c r="N2068" t="s">
        <v>35</v>
      </c>
      <c r="O2068" t="s">
        <v>40</v>
      </c>
      <c r="P2068" s="4">
        <v>86.73</v>
      </c>
      <c r="Q2068" s="4">
        <v>90593.98</v>
      </c>
      <c r="R2068" s="4">
        <v>-59760.6</v>
      </c>
    </row>
    <row r="2069" spans="1:18" x14ac:dyDescent="0.25">
      <c r="A2069">
        <v>9894</v>
      </c>
      <c r="B2069" t="s">
        <v>19</v>
      </c>
      <c r="C2069" t="s">
        <v>23</v>
      </c>
      <c r="D2069">
        <v>144.02000000000001</v>
      </c>
      <c r="E2069" s="3">
        <v>44938</v>
      </c>
      <c r="F2069" s="3">
        <v>45094</v>
      </c>
      <c r="G2069">
        <v>803.77</v>
      </c>
      <c r="H2069" t="s">
        <v>31</v>
      </c>
      <c r="I2069">
        <v>6.97</v>
      </c>
      <c r="J2069">
        <v>609.1</v>
      </c>
      <c r="K2069">
        <v>19.5</v>
      </c>
      <c r="L2069" s="7">
        <v>556.9</v>
      </c>
      <c r="M2069" t="b">
        <v>1</v>
      </c>
      <c r="N2069" t="s">
        <v>38</v>
      </c>
      <c r="O2069" t="s">
        <v>40</v>
      </c>
      <c r="P2069" s="4">
        <v>906.11</v>
      </c>
      <c r="Q2069" s="4">
        <v>93473.01</v>
      </c>
      <c r="R2069" s="4">
        <v>634831.02</v>
      </c>
    </row>
    <row r="2070" spans="1:18" x14ac:dyDescent="0.25">
      <c r="A2070">
        <v>2653</v>
      </c>
      <c r="B2070" t="s">
        <v>20</v>
      </c>
      <c r="C2070" t="s">
        <v>28</v>
      </c>
      <c r="D2070">
        <v>12.9</v>
      </c>
      <c r="E2070" s="3">
        <v>44934</v>
      </c>
      <c r="F2070" s="3">
        <v>45121</v>
      </c>
      <c r="G2070">
        <v>33.71</v>
      </c>
      <c r="H2070" t="s">
        <v>30</v>
      </c>
      <c r="I2070">
        <v>6.91</v>
      </c>
      <c r="J2070">
        <v>1528.9</v>
      </c>
      <c r="K2070">
        <v>27.5</v>
      </c>
      <c r="L2070" s="7">
        <v>314.06086404066082</v>
      </c>
      <c r="M2070" t="b">
        <v>0</v>
      </c>
      <c r="N2070" t="s">
        <v>35</v>
      </c>
      <c r="O2070" t="s">
        <v>39</v>
      </c>
      <c r="P2070" s="4">
        <v>355.11</v>
      </c>
      <c r="Q2070" s="4">
        <v>7799.28</v>
      </c>
      <c r="R2070" s="4">
        <v>4171.4799999999996</v>
      </c>
    </row>
    <row r="2071" spans="1:18" x14ac:dyDescent="0.25">
      <c r="A2071">
        <v>3066</v>
      </c>
      <c r="B2071" t="s">
        <v>18</v>
      </c>
      <c r="C2071" t="s">
        <v>23</v>
      </c>
      <c r="D2071">
        <v>32.119999999999997</v>
      </c>
      <c r="E2071" s="3">
        <v>45006</v>
      </c>
      <c r="F2071" s="3">
        <v>45201</v>
      </c>
      <c r="G2071">
        <v>67.319999999999993</v>
      </c>
      <c r="H2071" t="s">
        <v>31</v>
      </c>
      <c r="I2071">
        <v>5.52</v>
      </c>
      <c r="J2071">
        <v>1506.3</v>
      </c>
      <c r="K2071">
        <v>25.9</v>
      </c>
      <c r="L2071" s="7">
        <v>560.6</v>
      </c>
      <c r="M2071" t="b">
        <v>1</v>
      </c>
      <c r="N2071" t="s">
        <v>37</v>
      </c>
      <c r="O2071" t="s">
        <v>40</v>
      </c>
      <c r="P2071" s="4">
        <v>890.81</v>
      </c>
      <c r="Q2071" s="4">
        <v>47226.02</v>
      </c>
      <c r="R2071" s="4">
        <v>12743.31</v>
      </c>
    </row>
    <row r="2072" spans="1:18" x14ac:dyDescent="0.25">
      <c r="A2072">
        <v>1022</v>
      </c>
      <c r="B2072" t="s">
        <v>18</v>
      </c>
      <c r="C2072" t="s">
        <v>25</v>
      </c>
      <c r="D2072">
        <v>207.35</v>
      </c>
      <c r="E2072" s="3">
        <v>44967</v>
      </c>
      <c r="F2072" s="3">
        <v>45083</v>
      </c>
      <c r="G2072">
        <v>830.56</v>
      </c>
      <c r="H2072" t="s">
        <v>30</v>
      </c>
      <c r="I2072">
        <v>6.5</v>
      </c>
      <c r="J2072">
        <v>459.8</v>
      </c>
      <c r="K2072">
        <v>28.7</v>
      </c>
      <c r="L2072" s="7">
        <v>244.8</v>
      </c>
      <c r="M2072" t="b">
        <v>0</v>
      </c>
      <c r="N2072" t="s">
        <v>35</v>
      </c>
      <c r="O2072" t="s">
        <v>40</v>
      </c>
      <c r="P2072" s="4">
        <v>72.989999999999995</v>
      </c>
      <c r="Q2072" s="4">
        <v>396342.95</v>
      </c>
      <c r="R2072" s="4">
        <v>-335720.38</v>
      </c>
    </row>
    <row r="2073" spans="1:18" x14ac:dyDescent="0.25">
      <c r="A2073">
        <v>3460</v>
      </c>
      <c r="B2073" t="s">
        <v>19</v>
      </c>
      <c r="C2073" t="s">
        <v>27</v>
      </c>
      <c r="D2073">
        <v>131.55000000000001</v>
      </c>
      <c r="E2073" s="3">
        <v>44960</v>
      </c>
      <c r="F2073" s="3">
        <v>45195</v>
      </c>
      <c r="G2073">
        <v>622.36</v>
      </c>
      <c r="H2073" t="s">
        <v>30</v>
      </c>
      <c r="I2073">
        <v>6.02</v>
      </c>
      <c r="J2073">
        <v>958.4</v>
      </c>
      <c r="K2073">
        <v>33.700000000000003</v>
      </c>
      <c r="L2073" s="7">
        <v>537.5</v>
      </c>
      <c r="M2073" t="b">
        <v>1</v>
      </c>
      <c r="N2073" t="s">
        <v>34</v>
      </c>
      <c r="O2073" t="s">
        <v>41</v>
      </c>
      <c r="P2073" s="4">
        <v>154.63999999999999</v>
      </c>
      <c r="Q2073" s="4">
        <v>201534.53</v>
      </c>
      <c r="R2073" s="4">
        <v>-105292.78</v>
      </c>
    </row>
    <row r="2074" spans="1:18" x14ac:dyDescent="0.25">
      <c r="A2074">
        <v>6926</v>
      </c>
      <c r="B2074" t="s">
        <v>22</v>
      </c>
      <c r="C2074" t="s">
        <v>24</v>
      </c>
      <c r="D2074">
        <v>260.11</v>
      </c>
      <c r="E2074" s="3">
        <v>44972</v>
      </c>
      <c r="F2074" s="3">
        <v>45154</v>
      </c>
      <c r="G2074">
        <v>1170.05</v>
      </c>
      <c r="H2074" t="s">
        <v>32</v>
      </c>
      <c r="I2074">
        <v>7.21</v>
      </c>
      <c r="J2074">
        <v>264.3</v>
      </c>
      <c r="K2074">
        <v>26.5</v>
      </c>
      <c r="L2074" s="7">
        <v>482.5</v>
      </c>
      <c r="M2074" t="b">
        <v>1</v>
      </c>
      <c r="N2074" t="s">
        <v>36</v>
      </c>
      <c r="O2074" t="s">
        <v>39</v>
      </c>
      <c r="P2074" s="4">
        <v>161.9</v>
      </c>
      <c r="Q2074" s="4">
        <v>251730.14</v>
      </c>
      <c r="R2074" s="4">
        <v>-62299.05</v>
      </c>
    </row>
    <row r="2075" spans="1:18" x14ac:dyDescent="0.25">
      <c r="A2075">
        <v>7251</v>
      </c>
      <c r="B2075" t="s">
        <v>19</v>
      </c>
      <c r="C2075" t="s">
        <v>25</v>
      </c>
      <c r="D2075">
        <v>209.93</v>
      </c>
      <c r="E2075" s="3">
        <v>45014</v>
      </c>
      <c r="F2075" s="3">
        <v>45128</v>
      </c>
      <c r="G2075">
        <v>1064.21</v>
      </c>
      <c r="H2075" t="s">
        <v>33</v>
      </c>
      <c r="I2075">
        <v>4.67</v>
      </c>
      <c r="J2075">
        <v>767.3</v>
      </c>
      <c r="K2075">
        <v>29</v>
      </c>
      <c r="L2075" s="7">
        <v>579</v>
      </c>
      <c r="M2075" t="b">
        <v>0</v>
      </c>
      <c r="N2075" t="s">
        <v>35</v>
      </c>
      <c r="O2075" t="s">
        <v>39</v>
      </c>
      <c r="P2075" s="4">
        <v>83.48</v>
      </c>
      <c r="Q2075" s="4">
        <v>210469.5</v>
      </c>
      <c r="R2075" s="4">
        <v>-121629.25</v>
      </c>
    </row>
    <row r="2076" spans="1:18" x14ac:dyDescent="0.25">
      <c r="A2076">
        <v>8295</v>
      </c>
      <c r="B2076" t="s">
        <v>18</v>
      </c>
      <c r="C2076" t="s">
        <v>28</v>
      </c>
      <c r="D2076">
        <v>7.39</v>
      </c>
      <c r="E2076" s="3">
        <v>45046</v>
      </c>
      <c r="F2076" s="3">
        <v>45139</v>
      </c>
      <c r="G2076">
        <v>13.18</v>
      </c>
      <c r="H2076" t="s">
        <v>32</v>
      </c>
      <c r="I2076">
        <v>6.94</v>
      </c>
      <c r="J2076">
        <v>1369.6</v>
      </c>
      <c r="K2076">
        <v>23.6</v>
      </c>
      <c r="L2076" s="7">
        <v>485.1</v>
      </c>
      <c r="M2076" t="b">
        <v>1</v>
      </c>
      <c r="N2076" t="s">
        <v>38</v>
      </c>
      <c r="O2076" t="s">
        <v>40</v>
      </c>
      <c r="P2076" s="4">
        <v>354.34</v>
      </c>
      <c r="Q2076" s="4">
        <v>9696.2999999999993</v>
      </c>
      <c r="R2076" s="4">
        <v>-5026.1000000000004</v>
      </c>
    </row>
    <row r="2077" spans="1:18" x14ac:dyDescent="0.25">
      <c r="A2077">
        <v>4300</v>
      </c>
      <c r="B2077" t="s">
        <v>21</v>
      </c>
      <c r="C2077" t="s">
        <v>27</v>
      </c>
      <c r="D2077">
        <v>186.93</v>
      </c>
      <c r="E2077" s="3">
        <v>44955</v>
      </c>
      <c r="F2077" s="3">
        <v>45162</v>
      </c>
      <c r="G2077">
        <v>680.61</v>
      </c>
      <c r="H2077" t="s">
        <v>31</v>
      </c>
      <c r="I2077">
        <v>5.01</v>
      </c>
      <c r="J2077">
        <v>579.29999999999995</v>
      </c>
      <c r="K2077">
        <v>22.8</v>
      </c>
      <c r="L2077" s="7">
        <v>226.8</v>
      </c>
      <c r="M2077" t="b">
        <v>1</v>
      </c>
      <c r="N2077" t="s">
        <v>38</v>
      </c>
      <c r="O2077" t="s">
        <v>39</v>
      </c>
      <c r="P2077" s="4">
        <v>158.22999999999999</v>
      </c>
      <c r="Q2077" s="4">
        <v>336371.71</v>
      </c>
      <c r="R2077" s="4">
        <v>-228678.79</v>
      </c>
    </row>
    <row r="2078" spans="1:18" x14ac:dyDescent="0.25">
      <c r="A2078">
        <v>7279</v>
      </c>
      <c r="B2078" t="s">
        <v>21</v>
      </c>
      <c r="C2078" t="s">
        <v>27</v>
      </c>
      <c r="D2078">
        <v>32.65</v>
      </c>
      <c r="E2078" s="3">
        <v>44942</v>
      </c>
      <c r="F2078" s="3">
        <v>45043</v>
      </c>
      <c r="G2078">
        <v>87.92</v>
      </c>
      <c r="H2078" t="s">
        <v>32</v>
      </c>
      <c r="I2078">
        <v>6.0149999999999997</v>
      </c>
      <c r="J2078">
        <v>387.4</v>
      </c>
      <c r="K2078">
        <v>23.4</v>
      </c>
      <c r="L2078" s="7">
        <v>545.29999999999995</v>
      </c>
      <c r="M2078" t="b">
        <v>1</v>
      </c>
      <c r="N2078" t="s">
        <v>36</v>
      </c>
      <c r="O2078" t="s">
        <v>41</v>
      </c>
      <c r="P2078" s="4">
        <v>152.69999999999999</v>
      </c>
      <c r="Q2078" s="4">
        <v>26240.7</v>
      </c>
      <c r="R2078" s="4">
        <v>-12815.32</v>
      </c>
    </row>
    <row r="2079" spans="1:18" x14ac:dyDescent="0.25">
      <c r="A2079">
        <v>9553</v>
      </c>
      <c r="B2079" t="s">
        <v>20</v>
      </c>
      <c r="C2079" t="s">
        <v>27</v>
      </c>
      <c r="D2079">
        <v>235.38</v>
      </c>
      <c r="E2079" s="3">
        <v>44931</v>
      </c>
      <c r="F2079" s="3">
        <v>45042</v>
      </c>
      <c r="G2079">
        <v>1246.48</v>
      </c>
      <c r="H2079" t="s">
        <v>30</v>
      </c>
      <c r="I2079">
        <v>5.08</v>
      </c>
      <c r="J2079">
        <v>1011.4</v>
      </c>
      <c r="K2079">
        <v>18.600000000000001</v>
      </c>
      <c r="L2079" s="7">
        <v>418.4</v>
      </c>
      <c r="M2079" t="b">
        <v>1</v>
      </c>
      <c r="N2079" t="s">
        <v>34</v>
      </c>
      <c r="O2079" t="s">
        <v>40</v>
      </c>
      <c r="P2079" s="4">
        <v>145.51</v>
      </c>
      <c r="Q2079" s="4">
        <v>283107.31</v>
      </c>
      <c r="R2079" s="4">
        <v>-101732.01</v>
      </c>
    </row>
    <row r="2080" spans="1:18" x14ac:dyDescent="0.25">
      <c r="A2080">
        <v>8353</v>
      </c>
      <c r="B2080" t="s">
        <v>20</v>
      </c>
      <c r="C2080" t="s">
        <v>29</v>
      </c>
      <c r="D2080">
        <v>297.49</v>
      </c>
      <c r="E2080" s="3">
        <v>44931</v>
      </c>
      <c r="F2080" s="3">
        <v>45107</v>
      </c>
      <c r="G2080">
        <v>1744.38</v>
      </c>
      <c r="H2080" t="s">
        <v>30</v>
      </c>
      <c r="I2080">
        <v>6.61</v>
      </c>
      <c r="J2080">
        <v>1059.2</v>
      </c>
      <c r="K2080">
        <v>22.6</v>
      </c>
      <c r="L2080" s="7">
        <v>139.1</v>
      </c>
      <c r="M2080" t="b">
        <v>1</v>
      </c>
      <c r="N2080" t="s">
        <v>34</v>
      </c>
      <c r="O2080" t="s">
        <v>40</v>
      </c>
      <c r="P2080" s="4">
        <v>51.66</v>
      </c>
      <c r="Q2080" s="4">
        <v>371392.49</v>
      </c>
      <c r="R2080" s="4">
        <v>-281277.82</v>
      </c>
    </row>
    <row r="2081" spans="1:18" x14ac:dyDescent="0.25">
      <c r="A2081">
        <v>4727</v>
      </c>
      <c r="B2081" t="s">
        <v>21</v>
      </c>
      <c r="C2081" t="s">
        <v>29</v>
      </c>
      <c r="D2081">
        <v>161.69999999999999</v>
      </c>
      <c r="E2081" s="3">
        <v>45042</v>
      </c>
      <c r="F2081" s="3">
        <v>45222</v>
      </c>
      <c r="G2081">
        <v>470.01</v>
      </c>
      <c r="H2081" t="s">
        <v>33</v>
      </c>
      <c r="I2081">
        <v>6.53</v>
      </c>
      <c r="J2081">
        <v>1281.3</v>
      </c>
      <c r="K2081">
        <v>20.8</v>
      </c>
      <c r="L2081" s="7">
        <v>75.3</v>
      </c>
      <c r="M2081" t="b">
        <v>0</v>
      </c>
      <c r="N2081" t="s">
        <v>35</v>
      </c>
      <c r="O2081" t="s">
        <v>40</v>
      </c>
      <c r="P2081" s="4">
        <v>58.64</v>
      </c>
      <c r="Q2081" s="4">
        <v>306718.28999999998</v>
      </c>
      <c r="R2081" s="4">
        <v>-279156.90000000002</v>
      </c>
    </row>
    <row r="2082" spans="1:18" x14ac:dyDescent="0.25">
      <c r="A2082">
        <v>7272</v>
      </c>
      <c r="B2082" t="s">
        <v>18</v>
      </c>
      <c r="C2082" t="s">
        <v>26</v>
      </c>
      <c r="D2082">
        <v>206.42</v>
      </c>
      <c r="E2082" s="3">
        <v>44956</v>
      </c>
      <c r="F2082" s="3">
        <v>45149</v>
      </c>
      <c r="G2082">
        <v>407.9</v>
      </c>
      <c r="H2082" t="s">
        <v>31</v>
      </c>
      <c r="I2082">
        <v>6.14</v>
      </c>
      <c r="J2082">
        <v>1414.6</v>
      </c>
      <c r="K2082">
        <v>25.3</v>
      </c>
      <c r="L2082" s="7">
        <v>251.2</v>
      </c>
      <c r="M2082" t="b">
        <v>1</v>
      </c>
      <c r="N2082" t="s">
        <v>37</v>
      </c>
      <c r="O2082" t="s">
        <v>39</v>
      </c>
      <c r="P2082" s="4">
        <v>124.2</v>
      </c>
      <c r="Q2082" s="4">
        <v>269219.02</v>
      </c>
      <c r="R2082" s="4">
        <v>-218557.84</v>
      </c>
    </row>
    <row r="2083" spans="1:18" x14ac:dyDescent="0.25">
      <c r="A2083">
        <v>6995</v>
      </c>
      <c r="B2083" t="s">
        <v>20</v>
      </c>
      <c r="C2083" t="s">
        <v>27</v>
      </c>
      <c r="D2083">
        <v>75.010000000000005</v>
      </c>
      <c r="E2083" s="3">
        <v>45043</v>
      </c>
      <c r="F2083" s="3">
        <v>45192</v>
      </c>
      <c r="G2083">
        <v>207.56</v>
      </c>
      <c r="H2083" t="s">
        <v>30</v>
      </c>
      <c r="I2083">
        <v>6.59</v>
      </c>
      <c r="J2083">
        <v>1313.3</v>
      </c>
      <c r="K2083">
        <v>25.4</v>
      </c>
      <c r="L2083" s="7">
        <v>482.8</v>
      </c>
      <c r="M2083" t="b">
        <v>1</v>
      </c>
      <c r="N2083" t="s">
        <v>38</v>
      </c>
      <c r="O2083" t="s">
        <v>39</v>
      </c>
      <c r="P2083" s="4">
        <v>145.63999999999999</v>
      </c>
      <c r="Q2083" s="4">
        <v>125363.31</v>
      </c>
      <c r="R2083" s="4">
        <v>-95134.27</v>
      </c>
    </row>
    <row r="2084" spans="1:18" x14ac:dyDescent="0.25">
      <c r="A2084">
        <v>1514</v>
      </c>
      <c r="B2084" t="s">
        <v>19</v>
      </c>
      <c r="C2084" t="s">
        <v>28</v>
      </c>
      <c r="D2084">
        <v>134.09</v>
      </c>
      <c r="E2084" s="3">
        <v>44976</v>
      </c>
      <c r="F2084" s="3">
        <v>45182</v>
      </c>
      <c r="G2084">
        <v>270.87</v>
      </c>
      <c r="H2084" t="s">
        <v>33</v>
      </c>
      <c r="I2084">
        <v>6.42</v>
      </c>
      <c r="J2084">
        <v>1552.7</v>
      </c>
      <c r="K2084">
        <v>30.2</v>
      </c>
      <c r="L2084" s="7">
        <v>390</v>
      </c>
      <c r="M2084" t="b">
        <v>0</v>
      </c>
      <c r="N2084" t="s">
        <v>35</v>
      </c>
      <c r="O2084" t="s">
        <v>40</v>
      </c>
      <c r="P2084" s="4">
        <v>342.4</v>
      </c>
      <c r="Q2084" s="4">
        <v>84704.89</v>
      </c>
      <c r="R2084" s="4">
        <v>8041</v>
      </c>
    </row>
    <row r="2085" spans="1:18" x14ac:dyDescent="0.25">
      <c r="A2085">
        <v>1448</v>
      </c>
      <c r="B2085" t="s">
        <v>19</v>
      </c>
      <c r="C2085" t="s">
        <v>23</v>
      </c>
      <c r="D2085">
        <v>257.55</v>
      </c>
      <c r="E2085" s="3">
        <v>45040</v>
      </c>
      <c r="F2085" s="3">
        <v>45276</v>
      </c>
      <c r="G2085">
        <v>801.52</v>
      </c>
      <c r="H2085" t="s">
        <v>33</v>
      </c>
      <c r="I2085">
        <v>6.83</v>
      </c>
      <c r="J2085">
        <v>556.70000000000005</v>
      </c>
      <c r="K2085">
        <v>26</v>
      </c>
      <c r="L2085" s="7">
        <v>339.9</v>
      </c>
      <c r="M2085" t="b">
        <v>1</v>
      </c>
      <c r="N2085" t="s">
        <v>36</v>
      </c>
      <c r="O2085" t="s">
        <v>39</v>
      </c>
      <c r="P2085" s="4">
        <v>909.97</v>
      </c>
      <c r="Q2085" s="4">
        <v>255073.76</v>
      </c>
      <c r="R2085" s="4">
        <v>474285.39</v>
      </c>
    </row>
    <row r="2086" spans="1:18" x14ac:dyDescent="0.25">
      <c r="A2086">
        <v>7019</v>
      </c>
      <c r="B2086" t="s">
        <v>18</v>
      </c>
      <c r="C2086" t="s">
        <v>28</v>
      </c>
      <c r="D2086">
        <v>54.39</v>
      </c>
      <c r="E2086" s="3">
        <v>44931</v>
      </c>
      <c r="F2086" s="3">
        <v>45061</v>
      </c>
      <c r="G2086">
        <v>227.95</v>
      </c>
      <c r="H2086" t="s">
        <v>30</v>
      </c>
      <c r="I2086">
        <v>5.22</v>
      </c>
      <c r="J2086">
        <v>1111.5999999999999</v>
      </c>
      <c r="K2086">
        <v>25.4</v>
      </c>
      <c r="L2086" s="7">
        <v>52.1</v>
      </c>
      <c r="M2086" t="b">
        <v>1</v>
      </c>
      <c r="N2086" t="s">
        <v>37</v>
      </c>
      <c r="O2086" t="s">
        <v>40</v>
      </c>
      <c r="P2086" s="4">
        <v>348.38</v>
      </c>
      <c r="Q2086" s="4">
        <v>77077.98</v>
      </c>
      <c r="R2086" s="4">
        <v>2335.2399999999998</v>
      </c>
    </row>
    <row r="2087" spans="1:18" x14ac:dyDescent="0.25">
      <c r="A2087">
        <v>6343</v>
      </c>
      <c r="B2087" t="s">
        <v>20</v>
      </c>
      <c r="C2087" t="s">
        <v>29</v>
      </c>
      <c r="D2087">
        <v>83.33</v>
      </c>
      <c r="E2087" s="3">
        <v>45033</v>
      </c>
      <c r="F2087" s="3">
        <v>45228</v>
      </c>
      <c r="G2087">
        <v>530.67999999999995</v>
      </c>
      <c r="H2087" t="s">
        <v>30</v>
      </c>
      <c r="I2087">
        <v>5.79</v>
      </c>
      <c r="J2087">
        <v>776.2</v>
      </c>
      <c r="K2087">
        <v>21.7</v>
      </c>
      <c r="L2087" s="7">
        <v>289.5</v>
      </c>
      <c r="M2087" t="b">
        <v>1</v>
      </c>
      <c r="N2087" t="s">
        <v>38</v>
      </c>
      <c r="O2087" t="s">
        <v>40</v>
      </c>
      <c r="P2087" s="4">
        <v>54.33</v>
      </c>
      <c r="Q2087" s="4">
        <v>126366.35</v>
      </c>
      <c r="R2087" s="4">
        <v>-97534.51</v>
      </c>
    </row>
    <row r="2088" spans="1:18" x14ac:dyDescent="0.25">
      <c r="A2088">
        <v>9033</v>
      </c>
      <c r="B2088" t="s">
        <v>19</v>
      </c>
      <c r="C2088" t="s">
        <v>25</v>
      </c>
      <c r="D2088">
        <v>136.4</v>
      </c>
      <c r="E2088" s="3">
        <v>44939</v>
      </c>
      <c r="F2088" s="3">
        <v>45168</v>
      </c>
      <c r="G2088">
        <v>476.97</v>
      </c>
      <c r="H2088" t="s">
        <v>31</v>
      </c>
      <c r="I2088">
        <v>4.95</v>
      </c>
      <c r="J2088">
        <v>1739.4</v>
      </c>
      <c r="K2088">
        <v>31.6</v>
      </c>
      <c r="L2088" s="7">
        <v>136.69999999999999</v>
      </c>
      <c r="M2088" t="b">
        <v>1</v>
      </c>
      <c r="N2088" t="s">
        <v>38</v>
      </c>
      <c r="O2088" t="s">
        <v>39</v>
      </c>
      <c r="P2088" s="4">
        <v>73.290000000000006</v>
      </c>
      <c r="Q2088" s="4">
        <v>249314.41</v>
      </c>
      <c r="R2088" s="4">
        <v>-214357.28</v>
      </c>
    </row>
    <row r="2089" spans="1:18" x14ac:dyDescent="0.25">
      <c r="A2089">
        <v>3520</v>
      </c>
      <c r="B2089" t="s">
        <v>20</v>
      </c>
      <c r="C2089" t="s">
        <v>26</v>
      </c>
      <c r="D2089">
        <v>215.11</v>
      </c>
      <c r="E2089" s="3">
        <v>45025</v>
      </c>
      <c r="F2089" s="3">
        <v>45217</v>
      </c>
      <c r="G2089">
        <v>559.33000000000004</v>
      </c>
      <c r="H2089" t="s">
        <v>33</v>
      </c>
      <c r="I2089">
        <v>5.79</v>
      </c>
      <c r="J2089">
        <v>904.4</v>
      </c>
      <c r="K2089">
        <v>19.5</v>
      </c>
      <c r="L2089" s="7">
        <v>300</v>
      </c>
      <c r="M2089" t="b">
        <v>1</v>
      </c>
      <c r="N2089" t="s">
        <v>38</v>
      </c>
      <c r="O2089" t="s">
        <v>39</v>
      </c>
      <c r="P2089" s="4">
        <v>127.26</v>
      </c>
      <c r="Q2089" s="4">
        <v>298064.08</v>
      </c>
      <c r="R2089" s="4">
        <v>-226883.74</v>
      </c>
    </row>
    <row r="2090" spans="1:18" x14ac:dyDescent="0.25">
      <c r="A2090">
        <v>4081</v>
      </c>
      <c r="B2090" t="s">
        <v>20</v>
      </c>
      <c r="C2090" t="s">
        <v>29</v>
      </c>
      <c r="D2090">
        <v>115.89</v>
      </c>
      <c r="E2090" s="3">
        <v>44975</v>
      </c>
      <c r="F2090" s="3">
        <v>45167</v>
      </c>
      <c r="G2090">
        <v>270.49</v>
      </c>
      <c r="H2090" t="s">
        <v>33</v>
      </c>
      <c r="I2090">
        <v>6.61</v>
      </c>
      <c r="J2090">
        <v>1735.5</v>
      </c>
      <c r="K2090">
        <v>33.700000000000003</v>
      </c>
      <c r="L2090" s="7">
        <v>595.5</v>
      </c>
      <c r="M2090" t="b">
        <v>1</v>
      </c>
      <c r="N2090" t="s">
        <v>36</v>
      </c>
      <c r="O2090" t="s">
        <v>41</v>
      </c>
      <c r="P2090" s="4">
        <v>66.39</v>
      </c>
      <c r="Q2090" s="4">
        <v>108284</v>
      </c>
      <c r="R2090" s="4">
        <v>-90326.17</v>
      </c>
    </row>
    <row r="2091" spans="1:18" x14ac:dyDescent="0.25">
      <c r="A2091">
        <v>2428</v>
      </c>
      <c r="B2091" t="s">
        <v>19</v>
      </c>
      <c r="C2091" t="s">
        <v>23</v>
      </c>
      <c r="D2091">
        <v>278.68</v>
      </c>
      <c r="E2091" s="3">
        <v>45015</v>
      </c>
      <c r="F2091" s="3">
        <v>45138</v>
      </c>
      <c r="G2091">
        <v>659.13</v>
      </c>
      <c r="H2091" t="s">
        <v>33</v>
      </c>
      <c r="I2091">
        <v>6.57</v>
      </c>
      <c r="J2091">
        <v>1430.5</v>
      </c>
      <c r="K2091">
        <v>25.6</v>
      </c>
      <c r="L2091" s="7">
        <v>533.70000000000005</v>
      </c>
      <c r="M2091" t="b">
        <v>1</v>
      </c>
      <c r="N2091" t="s">
        <v>36</v>
      </c>
      <c r="O2091" t="s">
        <v>39</v>
      </c>
      <c r="P2091" s="4">
        <v>902.27</v>
      </c>
      <c r="Q2091" s="4">
        <v>364692.59</v>
      </c>
      <c r="R2091" s="4">
        <v>230020.64</v>
      </c>
    </row>
    <row r="2092" spans="1:18" x14ac:dyDescent="0.25">
      <c r="A2092">
        <v>4967</v>
      </c>
      <c r="B2092" t="s">
        <v>21</v>
      </c>
      <c r="C2092" t="s">
        <v>24</v>
      </c>
      <c r="D2092">
        <v>32.86</v>
      </c>
      <c r="E2092" s="3">
        <v>44976</v>
      </c>
      <c r="F2092" s="3">
        <v>45146</v>
      </c>
      <c r="G2092">
        <v>80.930000000000007</v>
      </c>
      <c r="H2092" t="s">
        <v>31</v>
      </c>
      <c r="I2092">
        <v>6.63</v>
      </c>
      <c r="J2092">
        <v>1349.5</v>
      </c>
      <c r="K2092">
        <v>21</v>
      </c>
      <c r="L2092" s="7">
        <v>220.8</v>
      </c>
      <c r="M2092" t="b">
        <v>1</v>
      </c>
      <c r="N2092" t="s">
        <v>36</v>
      </c>
      <c r="O2092" t="s">
        <v>39</v>
      </c>
      <c r="P2092" s="4">
        <v>160.94</v>
      </c>
      <c r="Q2092" s="4">
        <v>51501.31</v>
      </c>
      <c r="R2092" s="4">
        <v>-38476.44</v>
      </c>
    </row>
    <row r="2093" spans="1:18" x14ac:dyDescent="0.25">
      <c r="A2093">
        <v>7445</v>
      </c>
      <c r="B2093" t="s">
        <v>19</v>
      </c>
      <c r="C2093" t="s">
        <v>26</v>
      </c>
      <c r="D2093">
        <v>114.39</v>
      </c>
      <c r="E2093" s="3">
        <v>44940</v>
      </c>
      <c r="F2093" s="3">
        <v>45114</v>
      </c>
      <c r="G2093">
        <v>607.55999999999995</v>
      </c>
      <c r="H2093" t="s">
        <v>33</v>
      </c>
      <c r="I2093">
        <v>5.43</v>
      </c>
      <c r="J2093">
        <v>986.5</v>
      </c>
      <c r="K2093">
        <v>23.7</v>
      </c>
      <c r="L2093" s="7">
        <v>376.4</v>
      </c>
      <c r="M2093" t="b">
        <v>1</v>
      </c>
      <c r="N2093" t="s">
        <v>37</v>
      </c>
      <c r="O2093" t="s">
        <v>39</v>
      </c>
      <c r="P2093" s="4">
        <v>129.03</v>
      </c>
      <c r="Q2093" s="4">
        <v>191776.87</v>
      </c>
      <c r="R2093" s="4">
        <v>-113383.4</v>
      </c>
    </row>
    <row r="2094" spans="1:18" x14ac:dyDescent="0.25">
      <c r="A2094">
        <v>3159</v>
      </c>
      <c r="B2094" t="s">
        <v>18</v>
      </c>
      <c r="C2094" t="s">
        <v>29</v>
      </c>
      <c r="D2094">
        <v>214.14</v>
      </c>
      <c r="E2094" s="3">
        <v>45034</v>
      </c>
      <c r="F2094" s="3">
        <v>45229</v>
      </c>
      <c r="G2094">
        <v>386.55</v>
      </c>
      <c r="H2094" t="s">
        <v>32</v>
      </c>
      <c r="I2094">
        <v>6.49</v>
      </c>
      <c r="J2094">
        <v>909.4</v>
      </c>
      <c r="K2094">
        <v>18.2</v>
      </c>
      <c r="L2094" s="7">
        <v>326.2</v>
      </c>
      <c r="M2094" t="b">
        <v>1</v>
      </c>
      <c r="N2094" t="s">
        <v>38</v>
      </c>
      <c r="O2094" t="s">
        <v>40</v>
      </c>
      <c r="P2094" s="4">
        <v>54.57</v>
      </c>
      <c r="Q2094" s="4">
        <v>410479.91</v>
      </c>
      <c r="R2094" s="4">
        <v>-389385.88</v>
      </c>
    </row>
    <row r="2095" spans="1:18" x14ac:dyDescent="0.25">
      <c r="A2095">
        <v>6132</v>
      </c>
      <c r="B2095" t="s">
        <v>22</v>
      </c>
      <c r="C2095" t="s">
        <v>28</v>
      </c>
      <c r="D2095">
        <v>71.67</v>
      </c>
      <c r="E2095" s="3">
        <v>44972</v>
      </c>
      <c r="F2095" s="3">
        <v>45211</v>
      </c>
      <c r="G2095">
        <v>464.92</v>
      </c>
      <c r="H2095" t="s">
        <v>32</v>
      </c>
      <c r="I2095">
        <v>5.6</v>
      </c>
      <c r="J2095">
        <v>1042.5</v>
      </c>
      <c r="K2095">
        <v>20.7</v>
      </c>
      <c r="L2095" s="7">
        <v>121.5</v>
      </c>
      <c r="M2095" t="b">
        <v>0</v>
      </c>
      <c r="N2095" t="s">
        <v>35</v>
      </c>
      <c r="O2095" t="s">
        <v>41</v>
      </c>
      <c r="P2095" s="4">
        <v>348.31</v>
      </c>
      <c r="Q2095" s="4">
        <v>56341.86</v>
      </c>
      <c r="R2095" s="4">
        <v>105594.43</v>
      </c>
    </row>
    <row r="2096" spans="1:18" x14ac:dyDescent="0.25">
      <c r="A2096">
        <v>3547</v>
      </c>
      <c r="B2096" t="s">
        <v>19</v>
      </c>
      <c r="C2096" t="s">
        <v>26</v>
      </c>
      <c r="D2096">
        <v>198.64</v>
      </c>
      <c r="E2096" s="3">
        <v>45016</v>
      </c>
      <c r="F2096" s="3">
        <v>45111</v>
      </c>
      <c r="G2096">
        <v>817.09</v>
      </c>
      <c r="H2096" t="s">
        <v>33</v>
      </c>
      <c r="I2096">
        <v>7.33</v>
      </c>
      <c r="J2096">
        <v>669.8</v>
      </c>
      <c r="K2096">
        <v>23.4</v>
      </c>
      <c r="L2096" s="7">
        <v>594.4</v>
      </c>
      <c r="M2096" t="b">
        <v>1</v>
      </c>
      <c r="N2096" t="s">
        <v>63</v>
      </c>
      <c r="O2096" t="s">
        <v>39</v>
      </c>
      <c r="P2096" s="4">
        <v>110.49</v>
      </c>
      <c r="Q2096" s="4">
        <v>296255.21999999997</v>
      </c>
      <c r="R2096" s="4">
        <v>-205974.95</v>
      </c>
    </row>
    <row r="2097" spans="1:18" x14ac:dyDescent="0.25">
      <c r="A2097">
        <v>3979</v>
      </c>
      <c r="B2097" t="s">
        <v>20</v>
      </c>
      <c r="C2097" t="s">
        <v>28</v>
      </c>
      <c r="D2097">
        <v>53.44</v>
      </c>
      <c r="E2097" s="3">
        <v>45008</v>
      </c>
      <c r="F2097" s="3">
        <v>45107</v>
      </c>
      <c r="G2097">
        <v>225.59</v>
      </c>
      <c r="H2097" t="s">
        <v>32</v>
      </c>
      <c r="I2097">
        <v>5.53</v>
      </c>
      <c r="J2097">
        <v>1647.2</v>
      </c>
      <c r="K2097">
        <v>26.9</v>
      </c>
      <c r="L2097" s="7">
        <v>283.8</v>
      </c>
      <c r="M2097" t="b">
        <v>1</v>
      </c>
      <c r="N2097" t="s">
        <v>37</v>
      </c>
      <c r="O2097" t="s">
        <v>41</v>
      </c>
      <c r="P2097" s="4">
        <v>348.37</v>
      </c>
      <c r="Q2097" s="4">
        <v>42776.75</v>
      </c>
      <c r="R2097" s="4">
        <v>35812.04</v>
      </c>
    </row>
    <row r="2098" spans="1:18" x14ac:dyDescent="0.25">
      <c r="A2098">
        <v>3649</v>
      </c>
      <c r="B2098" t="s">
        <v>20</v>
      </c>
      <c r="C2098" t="s">
        <v>27</v>
      </c>
      <c r="D2098">
        <v>21.51</v>
      </c>
      <c r="E2098" s="3">
        <v>45010</v>
      </c>
      <c r="F2098" s="3">
        <v>45111</v>
      </c>
      <c r="G2098">
        <v>70.72</v>
      </c>
      <c r="H2098" t="s">
        <v>32</v>
      </c>
      <c r="I2098">
        <v>6.31</v>
      </c>
      <c r="J2098">
        <v>1470.9</v>
      </c>
      <c r="K2098">
        <v>20.100000000000001</v>
      </c>
      <c r="L2098" s="7">
        <v>328.1</v>
      </c>
      <c r="M2098" t="b">
        <v>1</v>
      </c>
      <c r="N2098" t="s">
        <v>37</v>
      </c>
      <c r="O2098" t="s">
        <v>39</v>
      </c>
      <c r="P2098" s="4">
        <v>147.68</v>
      </c>
      <c r="Q2098" s="4">
        <v>21011.15</v>
      </c>
      <c r="R2098" s="4">
        <v>-10567.22</v>
      </c>
    </row>
    <row r="2099" spans="1:18" x14ac:dyDescent="0.25">
      <c r="A2099">
        <v>9505</v>
      </c>
      <c r="B2099" t="s">
        <v>19</v>
      </c>
      <c r="C2099" t="s">
        <v>27</v>
      </c>
      <c r="D2099">
        <v>40.700000000000003</v>
      </c>
      <c r="E2099" s="3">
        <v>44960</v>
      </c>
      <c r="F2099" s="3">
        <v>45161</v>
      </c>
      <c r="G2099">
        <v>201.52</v>
      </c>
      <c r="H2099" t="s">
        <v>31</v>
      </c>
      <c r="I2099">
        <v>6.75</v>
      </c>
      <c r="J2099">
        <v>961</v>
      </c>
      <c r="K2099">
        <v>28.8</v>
      </c>
      <c r="L2099" s="7">
        <v>406.2</v>
      </c>
      <c r="M2099" t="b">
        <v>1</v>
      </c>
      <c r="N2099" t="s">
        <v>36</v>
      </c>
      <c r="O2099" t="s">
        <v>40</v>
      </c>
      <c r="P2099" s="4">
        <v>158.99</v>
      </c>
      <c r="Q2099" s="4">
        <v>29065.77</v>
      </c>
      <c r="R2099" s="4">
        <v>2973.89</v>
      </c>
    </row>
    <row r="2100" spans="1:18" x14ac:dyDescent="0.25">
      <c r="A2100">
        <v>4083</v>
      </c>
      <c r="B2100" t="s">
        <v>22</v>
      </c>
      <c r="C2100" t="s">
        <v>27</v>
      </c>
      <c r="D2100">
        <v>279.35000000000002</v>
      </c>
      <c r="E2100" s="3">
        <v>44997</v>
      </c>
      <c r="F2100" s="3">
        <v>45107</v>
      </c>
      <c r="G2100">
        <v>1077.53</v>
      </c>
      <c r="H2100" t="s">
        <v>33</v>
      </c>
      <c r="I2100">
        <v>7.22</v>
      </c>
      <c r="J2100">
        <v>893</v>
      </c>
      <c r="K2100">
        <v>31.5</v>
      </c>
      <c r="L2100" s="7">
        <v>155.30000000000001</v>
      </c>
      <c r="M2100" t="b">
        <v>1</v>
      </c>
      <c r="N2100" t="s">
        <v>38</v>
      </c>
      <c r="O2100" t="s">
        <v>39</v>
      </c>
      <c r="P2100" s="4">
        <v>147.16</v>
      </c>
      <c r="Q2100" s="4">
        <v>463578.7</v>
      </c>
      <c r="R2100" s="4">
        <v>-305009.39</v>
      </c>
    </row>
    <row r="2101" spans="1:18" x14ac:dyDescent="0.25">
      <c r="A2101">
        <v>2037</v>
      </c>
      <c r="B2101" t="s">
        <v>19</v>
      </c>
      <c r="C2101" t="s">
        <v>26</v>
      </c>
      <c r="D2101">
        <v>167.77</v>
      </c>
      <c r="E2101" s="3">
        <v>44973</v>
      </c>
      <c r="F2101" s="3">
        <v>45156</v>
      </c>
      <c r="G2101">
        <v>527.69000000000005</v>
      </c>
      <c r="H2101" t="s">
        <v>31</v>
      </c>
      <c r="I2101">
        <v>5.81</v>
      </c>
      <c r="J2101">
        <v>313.7</v>
      </c>
      <c r="K2101">
        <v>27.2</v>
      </c>
      <c r="L2101" s="7">
        <v>172.2</v>
      </c>
      <c r="M2101" t="b">
        <v>1</v>
      </c>
      <c r="N2101" t="s">
        <v>34</v>
      </c>
      <c r="O2101" t="s">
        <v>39</v>
      </c>
      <c r="P2101" s="4">
        <v>126.7</v>
      </c>
      <c r="Q2101" s="4">
        <v>313897.55</v>
      </c>
      <c r="R2101" s="4">
        <v>-247039.23</v>
      </c>
    </row>
    <row r="2102" spans="1:18" x14ac:dyDescent="0.25">
      <c r="A2102">
        <v>4489</v>
      </c>
      <c r="B2102" t="s">
        <v>22</v>
      </c>
      <c r="C2102" t="s">
        <v>24</v>
      </c>
      <c r="D2102">
        <v>239.92</v>
      </c>
      <c r="E2102" s="3">
        <v>44986</v>
      </c>
      <c r="F2102" s="3">
        <v>45124</v>
      </c>
      <c r="G2102">
        <v>677.94</v>
      </c>
      <c r="H2102" t="s">
        <v>33</v>
      </c>
      <c r="I2102">
        <v>5.58</v>
      </c>
      <c r="J2102">
        <v>1292.9000000000001</v>
      </c>
      <c r="K2102">
        <v>22.8</v>
      </c>
      <c r="L2102" s="7">
        <v>155.9</v>
      </c>
      <c r="M2102" t="b">
        <v>1</v>
      </c>
      <c r="N2102" t="s">
        <v>34</v>
      </c>
      <c r="O2102" t="s">
        <v>41</v>
      </c>
      <c r="P2102" s="4">
        <v>165.33</v>
      </c>
      <c r="Q2102" s="4">
        <v>130730.78</v>
      </c>
      <c r="R2102" s="4">
        <v>-18646.96</v>
      </c>
    </row>
    <row r="2103" spans="1:18" x14ac:dyDescent="0.25">
      <c r="A2103">
        <v>8604</v>
      </c>
      <c r="B2103" t="s">
        <v>22</v>
      </c>
      <c r="C2103" t="s">
        <v>23</v>
      </c>
      <c r="D2103">
        <v>103.13</v>
      </c>
      <c r="E2103" s="3">
        <v>45000</v>
      </c>
      <c r="F2103" s="3">
        <v>45158</v>
      </c>
      <c r="G2103">
        <v>632.01</v>
      </c>
      <c r="H2103" t="s">
        <v>30</v>
      </c>
      <c r="I2103">
        <v>5.79</v>
      </c>
      <c r="J2103">
        <v>799.1</v>
      </c>
      <c r="K2103">
        <v>19.899999999999999</v>
      </c>
      <c r="L2103" s="7">
        <v>261.5</v>
      </c>
      <c r="M2103" t="b">
        <v>1</v>
      </c>
      <c r="N2103" t="s">
        <v>37</v>
      </c>
      <c r="O2103" t="s">
        <v>39</v>
      </c>
      <c r="P2103" s="4">
        <v>892.95</v>
      </c>
      <c r="Q2103" s="4">
        <v>177410.63</v>
      </c>
      <c r="R2103" s="4">
        <v>386942.7</v>
      </c>
    </row>
    <row r="2104" spans="1:18" x14ac:dyDescent="0.25">
      <c r="A2104">
        <v>8544</v>
      </c>
      <c r="B2104" t="s">
        <v>18</v>
      </c>
      <c r="C2104" t="s">
        <v>26</v>
      </c>
      <c r="D2104">
        <v>179.83</v>
      </c>
      <c r="E2104" s="3">
        <v>45005</v>
      </c>
      <c r="F2104" s="3">
        <v>45127</v>
      </c>
      <c r="G2104">
        <v>531.39</v>
      </c>
      <c r="H2104" t="s">
        <v>32</v>
      </c>
      <c r="I2104">
        <v>5.97</v>
      </c>
      <c r="J2104">
        <v>1592.7</v>
      </c>
      <c r="K2104">
        <v>18.2</v>
      </c>
      <c r="L2104" s="7">
        <v>159.80000000000001</v>
      </c>
      <c r="M2104" t="b">
        <v>1</v>
      </c>
      <c r="N2104" t="s">
        <v>37</v>
      </c>
      <c r="O2104" t="s">
        <v>39</v>
      </c>
      <c r="P2104" s="4">
        <v>129.25</v>
      </c>
      <c r="Q2104" s="4">
        <v>155127.31</v>
      </c>
      <c r="R2104" s="4">
        <v>-86445.15</v>
      </c>
    </row>
    <row r="2105" spans="1:18" x14ac:dyDescent="0.25">
      <c r="A2105">
        <v>3634</v>
      </c>
      <c r="B2105" t="s">
        <v>20</v>
      </c>
      <c r="C2105" t="s">
        <v>25</v>
      </c>
      <c r="D2105">
        <v>151.01</v>
      </c>
      <c r="E2105" s="3">
        <v>45007</v>
      </c>
      <c r="F2105" s="3">
        <v>45226</v>
      </c>
      <c r="G2105">
        <v>556.01</v>
      </c>
      <c r="H2105" t="s">
        <v>31</v>
      </c>
      <c r="I2105">
        <v>6.46</v>
      </c>
      <c r="J2105">
        <v>1448.5</v>
      </c>
      <c r="K2105">
        <v>29.7</v>
      </c>
      <c r="L2105" s="7">
        <v>306.6682642487047</v>
      </c>
      <c r="M2105" t="b">
        <v>1</v>
      </c>
      <c r="N2105" t="s">
        <v>37</v>
      </c>
      <c r="O2105" t="s">
        <v>40</v>
      </c>
      <c r="P2105" s="4">
        <v>82.62</v>
      </c>
      <c r="Q2105" s="4">
        <v>185810.83</v>
      </c>
      <c r="R2105" s="4">
        <v>-139873.28</v>
      </c>
    </row>
    <row r="2106" spans="1:18" x14ac:dyDescent="0.25">
      <c r="A2106">
        <v>4983</v>
      </c>
      <c r="B2106" t="s">
        <v>20</v>
      </c>
      <c r="C2106" t="s">
        <v>28</v>
      </c>
      <c r="D2106">
        <v>283.99</v>
      </c>
      <c r="E2106" s="3">
        <v>44937</v>
      </c>
      <c r="F2106" s="3">
        <v>45114</v>
      </c>
      <c r="G2106">
        <v>923.45</v>
      </c>
      <c r="H2106" t="s">
        <v>31</v>
      </c>
      <c r="I2106">
        <v>7.3</v>
      </c>
      <c r="J2106">
        <v>932.9</v>
      </c>
      <c r="K2106">
        <v>28.1</v>
      </c>
      <c r="L2106" s="7">
        <v>442.9</v>
      </c>
      <c r="M2106" t="b">
        <v>1</v>
      </c>
      <c r="N2106" t="s">
        <v>34</v>
      </c>
      <c r="O2106" t="s">
        <v>39</v>
      </c>
      <c r="P2106" s="4">
        <v>351.93</v>
      </c>
      <c r="Q2106" s="4">
        <v>460725.15</v>
      </c>
      <c r="R2106" s="4">
        <v>-135735.39000000001</v>
      </c>
    </row>
    <row r="2107" spans="1:18" x14ac:dyDescent="0.25">
      <c r="A2107">
        <v>2778</v>
      </c>
      <c r="B2107" t="s">
        <v>22</v>
      </c>
      <c r="C2107" t="s">
        <v>28</v>
      </c>
      <c r="D2107">
        <v>225.53</v>
      </c>
      <c r="E2107" s="3">
        <v>45024</v>
      </c>
      <c r="F2107" s="3">
        <v>45255</v>
      </c>
      <c r="G2107">
        <v>435.47</v>
      </c>
      <c r="H2107" t="s">
        <v>30</v>
      </c>
      <c r="I2107">
        <v>4.88</v>
      </c>
      <c r="J2107">
        <v>1162.7</v>
      </c>
      <c r="K2107">
        <v>25.6</v>
      </c>
      <c r="L2107" s="7">
        <v>543.79999999999995</v>
      </c>
      <c r="M2107" t="b">
        <v>1</v>
      </c>
      <c r="N2107" t="s">
        <v>34</v>
      </c>
      <c r="O2107" t="s">
        <v>39</v>
      </c>
      <c r="P2107" s="4">
        <v>340.23</v>
      </c>
      <c r="Q2107" s="4">
        <v>284231.28000000003</v>
      </c>
      <c r="R2107" s="4">
        <v>-136071.32</v>
      </c>
    </row>
    <row r="2108" spans="1:18" x14ac:dyDescent="0.25">
      <c r="A2108">
        <v>8902</v>
      </c>
      <c r="B2108" t="s">
        <v>20</v>
      </c>
      <c r="C2108" t="s">
        <v>26</v>
      </c>
      <c r="D2108">
        <v>220.51</v>
      </c>
      <c r="E2108" s="3">
        <v>45017</v>
      </c>
      <c r="F2108" s="3">
        <v>45193</v>
      </c>
      <c r="G2108">
        <v>535.77</v>
      </c>
      <c r="H2108" t="s">
        <v>30</v>
      </c>
      <c r="I2108">
        <v>6.18</v>
      </c>
      <c r="J2108">
        <v>1307.5</v>
      </c>
      <c r="K2108">
        <v>19.600000000000001</v>
      </c>
      <c r="L2108" s="7">
        <v>299.14690721649441</v>
      </c>
      <c r="M2108" t="b">
        <v>1</v>
      </c>
      <c r="N2108" t="s">
        <v>36</v>
      </c>
      <c r="O2108" t="s">
        <v>41</v>
      </c>
      <c r="P2108" s="4">
        <v>123.98</v>
      </c>
      <c r="Q2108" s="4">
        <v>186744.37</v>
      </c>
      <c r="R2108" s="4">
        <v>-120319.61</v>
      </c>
    </row>
    <row r="2109" spans="1:18" x14ac:dyDescent="0.25">
      <c r="A2109">
        <v>6110</v>
      </c>
      <c r="B2109" t="s">
        <v>21</v>
      </c>
      <c r="C2109" t="s">
        <v>26</v>
      </c>
      <c r="D2109">
        <v>18.670000000000002</v>
      </c>
      <c r="E2109" s="3">
        <v>45011</v>
      </c>
      <c r="F2109" s="3">
        <v>45119</v>
      </c>
      <c r="G2109">
        <v>45.7</v>
      </c>
      <c r="H2109" t="s">
        <v>32</v>
      </c>
      <c r="I2109">
        <v>7.19</v>
      </c>
      <c r="J2109">
        <v>1109</v>
      </c>
      <c r="K2109">
        <v>21.3</v>
      </c>
      <c r="L2109" s="7">
        <v>299.14690721649441</v>
      </c>
      <c r="M2109" t="b">
        <v>0</v>
      </c>
      <c r="N2109" t="s">
        <v>35</v>
      </c>
      <c r="O2109" t="s">
        <v>40</v>
      </c>
      <c r="P2109" s="4">
        <v>111.11</v>
      </c>
      <c r="Q2109" s="4">
        <v>34712.17</v>
      </c>
      <c r="R2109" s="4">
        <v>-29634.44</v>
      </c>
    </row>
    <row r="2110" spans="1:18" x14ac:dyDescent="0.25">
      <c r="A2110">
        <v>6189</v>
      </c>
      <c r="B2110" t="s">
        <v>22</v>
      </c>
      <c r="C2110" t="s">
        <v>23</v>
      </c>
      <c r="D2110">
        <v>167.15</v>
      </c>
      <c r="E2110" s="3">
        <v>45021</v>
      </c>
      <c r="F2110" s="3">
        <v>45136</v>
      </c>
      <c r="G2110">
        <v>830.44</v>
      </c>
      <c r="H2110" t="s">
        <v>32</v>
      </c>
      <c r="I2110">
        <v>4.8</v>
      </c>
      <c r="J2110">
        <v>936.15</v>
      </c>
      <c r="K2110">
        <v>31</v>
      </c>
      <c r="L2110" s="7">
        <v>183.5</v>
      </c>
      <c r="M2110" t="b">
        <v>1</v>
      </c>
      <c r="N2110" t="s">
        <v>36</v>
      </c>
      <c r="O2110" t="s">
        <v>39</v>
      </c>
      <c r="P2110" s="4">
        <v>893.71</v>
      </c>
      <c r="Q2110" s="4">
        <v>232401.01</v>
      </c>
      <c r="R2110" s="4">
        <v>509771.52000000002</v>
      </c>
    </row>
    <row r="2111" spans="1:18" x14ac:dyDescent="0.25">
      <c r="A2111">
        <v>8378</v>
      </c>
      <c r="B2111" t="s">
        <v>20</v>
      </c>
      <c r="C2111" t="s">
        <v>24</v>
      </c>
      <c r="D2111">
        <v>142.76</v>
      </c>
      <c r="E2111" s="3">
        <v>44976</v>
      </c>
      <c r="F2111" s="3">
        <v>45214</v>
      </c>
      <c r="G2111">
        <v>504.36</v>
      </c>
      <c r="H2111" t="s">
        <v>33</v>
      </c>
      <c r="I2111">
        <v>5.98</v>
      </c>
      <c r="J2111">
        <v>564.6</v>
      </c>
      <c r="K2111">
        <v>25.7</v>
      </c>
      <c r="L2111" s="7">
        <v>388.4</v>
      </c>
      <c r="M2111" t="b">
        <v>1</v>
      </c>
      <c r="N2111" t="s">
        <v>38</v>
      </c>
      <c r="O2111" t="s">
        <v>41</v>
      </c>
      <c r="P2111" s="4">
        <v>151.97</v>
      </c>
      <c r="Q2111" s="4">
        <v>270799.07</v>
      </c>
      <c r="R2111" s="4">
        <v>-194151.48</v>
      </c>
    </row>
    <row r="2112" spans="1:18" x14ac:dyDescent="0.25">
      <c r="A2112">
        <v>2124</v>
      </c>
      <c r="B2112" t="s">
        <v>21</v>
      </c>
      <c r="C2112" t="s">
        <v>26</v>
      </c>
      <c r="D2112">
        <v>278.70999999999998</v>
      </c>
      <c r="E2112" s="3">
        <v>44930</v>
      </c>
      <c r="F2112" s="3">
        <v>45128</v>
      </c>
      <c r="G2112">
        <v>1507.78</v>
      </c>
      <c r="H2112" t="s">
        <v>33</v>
      </c>
      <c r="I2112">
        <v>7.1</v>
      </c>
      <c r="J2112">
        <v>577.5</v>
      </c>
      <c r="K2112">
        <v>33.4</v>
      </c>
      <c r="L2112" s="7">
        <v>152.5</v>
      </c>
      <c r="M2112" t="b">
        <v>1</v>
      </c>
      <c r="N2112" t="s">
        <v>36</v>
      </c>
      <c r="O2112" t="s">
        <v>39</v>
      </c>
      <c r="P2112" s="4">
        <v>117.56</v>
      </c>
      <c r="Q2112" s="4">
        <v>493306.11</v>
      </c>
      <c r="R2112" s="4">
        <v>-316051.49</v>
      </c>
    </row>
    <row r="2113" spans="1:18" x14ac:dyDescent="0.25">
      <c r="A2113">
        <v>1697</v>
      </c>
      <c r="B2113" t="s">
        <v>18</v>
      </c>
      <c r="C2113" t="s">
        <v>27</v>
      </c>
      <c r="D2113">
        <v>80.92</v>
      </c>
      <c r="E2113" s="3">
        <v>44967</v>
      </c>
      <c r="F2113" s="3">
        <v>45064</v>
      </c>
      <c r="G2113">
        <v>408.22</v>
      </c>
      <c r="H2113" t="s">
        <v>30</v>
      </c>
      <c r="I2113">
        <v>7.2</v>
      </c>
      <c r="J2113">
        <v>1428.8</v>
      </c>
      <c r="K2113">
        <v>34</v>
      </c>
      <c r="L2113" s="7">
        <v>122.9</v>
      </c>
      <c r="M2113" t="b">
        <v>1</v>
      </c>
      <c r="N2113" t="s">
        <v>38</v>
      </c>
      <c r="O2113" t="s">
        <v>40</v>
      </c>
      <c r="P2113" s="4">
        <v>155.91</v>
      </c>
      <c r="Q2113" s="4">
        <v>146860.21</v>
      </c>
      <c r="R2113" s="4">
        <v>-83214.63</v>
      </c>
    </row>
    <row r="2114" spans="1:18" x14ac:dyDescent="0.25">
      <c r="A2114">
        <v>3179</v>
      </c>
      <c r="B2114" t="s">
        <v>20</v>
      </c>
      <c r="C2114" t="s">
        <v>23</v>
      </c>
      <c r="D2114">
        <v>84.6</v>
      </c>
      <c r="E2114" s="3">
        <v>44985</v>
      </c>
      <c r="F2114" s="3">
        <v>45180</v>
      </c>
      <c r="G2114">
        <v>208.14</v>
      </c>
      <c r="H2114" t="s">
        <v>32</v>
      </c>
      <c r="I2114">
        <v>6.04</v>
      </c>
      <c r="J2114">
        <v>229.9</v>
      </c>
      <c r="K2114">
        <v>30.8</v>
      </c>
      <c r="L2114" s="7">
        <v>397.9</v>
      </c>
      <c r="M2114" t="b">
        <v>1</v>
      </c>
      <c r="N2114" t="s">
        <v>36</v>
      </c>
      <c r="O2114" t="s">
        <v>39</v>
      </c>
      <c r="P2114" s="4">
        <v>904.15</v>
      </c>
      <c r="Q2114" s="4">
        <v>88201.35</v>
      </c>
      <c r="R2114" s="4">
        <v>99988.43</v>
      </c>
    </row>
    <row r="2115" spans="1:18" x14ac:dyDescent="0.25">
      <c r="A2115">
        <v>6251</v>
      </c>
      <c r="B2115" t="s">
        <v>21</v>
      </c>
      <c r="C2115" t="s">
        <v>25</v>
      </c>
      <c r="D2115">
        <v>126.35</v>
      </c>
      <c r="E2115" s="3">
        <v>44986</v>
      </c>
      <c r="F2115" s="3">
        <v>45137</v>
      </c>
      <c r="G2115">
        <v>545.15</v>
      </c>
      <c r="H2115" t="s">
        <v>32</v>
      </c>
      <c r="I2115">
        <v>4.57</v>
      </c>
      <c r="J2115">
        <v>1446.3</v>
      </c>
      <c r="K2115">
        <v>22.1</v>
      </c>
      <c r="L2115" s="7">
        <v>393.5</v>
      </c>
      <c r="M2115" t="b">
        <v>1</v>
      </c>
      <c r="N2115" t="s">
        <v>36</v>
      </c>
      <c r="O2115" t="s">
        <v>39</v>
      </c>
      <c r="P2115" s="4">
        <v>72.13</v>
      </c>
      <c r="Q2115" s="4">
        <v>250295.9</v>
      </c>
      <c r="R2115" s="4">
        <v>-210974.23</v>
      </c>
    </row>
    <row r="2116" spans="1:18" x14ac:dyDescent="0.25">
      <c r="A2116">
        <v>2929</v>
      </c>
      <c r="B2116" t="s">
        <v>19</v>
      </c>
      <c r="C2116" t="s">
        <v>27</v>
      </c>
      <c r="D2116">
        <v>76.790000000000006</v>
      </c>
      <c r="E2116" s="3">
        <v>45039</v>
      </c>
      <c r="F2116" s="3">
        <v>45175</v>
      </c>
      <c r="G2116">
        <v>400.42</v>
      </c>
      <c r="H2116" t="s">
        <v>30</v>
      </c>
      <c r="I2116">
        <v>4.82</v>
      </c>
      <c r="J2116">
        <v>1042.9000000000001</v>
      </c>
      <c r="K2116">
        <v>21.7</v>
      </c>
      <c r="L2116" s="7">
        <v>136.1</v>
      </c>
      <c r="M2116" t="b">
        <v>1</v>
      </c>
      <c r="N2116" t="s">
        <v>36</v>
      </c>
      <c r="O2116" t="s">
        <v>39</v>
      </c>
      <c r="P2116" s="4">
        <v>155.97</v>
      </c>
      <c r="Q2116" s="4">
        <v>136578.06</v>
      </c>
      <c r="R2116" s="4">
        <v>-74124.55</v>
      </c>
    </row>
    <row r="2117" spans="1:18" x14ac:dyDescent="0.25">
      <c r="A2117">
        <v>2013</v>
      </c>
      <c r="B2117" t="s">
        <v>19</v>
      </c>
      <c r="C2117" t="s">
        <v>25</v>
      </c>
      <c r="D2117">
        <v>43.11</v>
      </c>
      <c r="E2117" s="3">
        <v>45007</v>
      </c>
      <c r="F2117" s="3">
        <v>45120</v>
      </c>
      <c r="G2117">
        <v>201.12</v>
      </c>
      <c r="H2117" t="s">
        <v>30</v>
      </c>
      <c r="I2117">
        <v>6.26</v>
      </c>
      <c r="J2117">
        <v>1698</v>
      </c>
      <c r="K2117">
        <v>22.1</v>
      </c>
      <c r="L2117" s="7">
        <v>243.8</v>
      </c>
      <c r="M2117" t="b">
        <v>0</v>
      </c>
      <c r="N2117" t="s">
        <v>35</v>
      </c>
      <c r="O2117" t="s">
        <v>40</v>
      </c>
      <c r="P2117" s="4">
        <v>79.22</v>
      </c>
      <c r="Q2117" s="4">
        <v>43386.36</v>
      </c>
      <c r="R2117" s="4">
        <v>-27453.63</v>
      </c>
    </row>
    <row r="2118" spans="1:18" x14ac:dyDescent="0.25">
      <c r="A2118">
        <v>1226</v>
      </c>
      <c r="B2118" t="s">
        <v>21</v>
      </c>
      <c r="C2118" t="s">
        <v>29</v>
      </c>
      <c r="D2118">
        <v>257.94</v>
      </c>
      <c r="E2118" s="3">
        <v>45039</v>
      </c>
      <c r="F2118" s="3">
        <v>45254</v>
      </c>
      <c r="G2118">
        <v>1160.75</v>
      </c>
      <c r="H2118" t="s">
        <v>31</v>
      </c>
      <c r="I2118">
        <v>4.87</v>
      </c>
      <c r="J2118">
        <v>1795.7</v>
      </c>
      <c r="K2118">
        <v>33.799999999999997</v>
      </c>
      <c r="L2118" s="7">
        <v>86.5</v>
      </c>
      <c r="M2118" t="b">
        <v>1</v>
      </c>
      <c r="N2118" t="s">
        <v>34</v>
      </c>
      <c r="O2118" t="s">
        <v>40</v>
      </c>
      <c r="P2118" s="4">
        <v>50.65</v>
      </c>
      <c r="Q2118" s="4">
        <v>475802.07</v>
      </c>
      <c r="R2118" s="4">
        <v>-417010.08</v>
      </c>
    </row>
    <row r="2119" spans="1:18" x14ac:dyDescent="0.25">
      <c r="A2119">
        <v>8321</v>
      </c>
      <c r="B2119" t="s">
        <v>22</v>
      </c>
      <c r="C2119" t="s">
        <v>25</v>
      </c>
      <c r="D2119">
        <v>169.69</v>
      </c>
      <c r="E2119" s="3">
        <v>44988</v>
      </c>
      <c r="F2119" s="3">
        <v>45087</v>
      </c>
      <c r="G2119">
        <v>882.06</v>
      </c>
      <c r="H2119" t="s">
        <v>30</v>
      </c>
      <c r="I2119">
        <v>4.95</v>
      </c>
      <c r="J2119">
        <v>1261.5999999999999</v>
      </c>
      <c r="K2119">
        <v>23.4</v>
      </c>
      <c r="L2119" s="7">
        <v>443.7</v>
      </c>
      <c r="M2119" t="b">
        <v>0</v>
      </c>
      <c r="N2119" t="s">
        <v>35</v>
      </c>
      <c r="O2119" t="s">
        <v>39</v>
      </c>
      <c r="P2119" s="4">
        <v>74.48</v>
      </c>
      <c r="Q2119" s="4">
        <v>277093.46000000002</v>
      </c>
      <c r="R2119" s="4">
        <v>-211397.63</v>
      </c>
    </row>
    <row r="2120" spans="1:18" x14ac:dyDescent="0.25">
      <c r="A2120">
        <v>2828</v>
      </c>
      <c r="B2120" t="s">
        <v>22</v>
      </c>
      <c r="C2120" t="s">
        <v>27</v>
      </c>
      <c r="D2120">
        <v>259.10000000000002</v>
      </c>
      <c r="E2120" s="3">
        <v>45038</v>
      </c>
      <c r="F2120" s="3">
        <v>45171</v>
      </c>
      <c r="G2120">
        <v>462.21</v>
      </c>
      <c r="H2120" t="s">
        <v>31</v>
      </c>
      <c r="I2120">
        <v>6.82</v>
      </c>
      <c r="J2120">
        <v>859.6</v>
      </c>
      <c r="K2120">
        <v>29.3</v>
      </c>
      <c r="L2120" s="7">
        <v>593.1</v>
      </c>
      <c r="M2120" t="b">
        <v>1</v>
      </c>
      <c r="N2120" t="s">
        <v>34</v>
      </c>
      <c r="O2120" t="s">
        <v>39</v>
      </c>
      <c r="P2120" s="4">
        <v>155.69999999999999</v>
      </c>
      <c r="Q2120" s="4">
        <v>411374.51</v>
      </c>
      <c r="R2120" s="4">
        <v>-339408.41</v>
      </c>
    </row>
    <row r="2121" spans="1:18" x14ac:dyDescent="0.25">
      <c r="A2121">
        <v>8909</v>
      </c>
      <c r="B2121" t="s">
        <v>20</v>
      </c>
      <c r="C2121" t="s">
        <v>29</v>
      </c>
      <c r="D2121">
        <v>250.18</v>
      </c>
      <c r="E2121" s="3">
        <v>45010</v>
      </c>
      <c r="F2121" s="3">
        <v>45145</v>
      </c>
      <c r="G2121">
        <v>1290.21</v>
      </c>
      <c r="H2121" t="s">
        <v>33</v>
      </c>
      <c r="I2121">
        <v>6.75</v>
      </c>
      <c r="J2121">
        <v>960.1</v>
      </c>
      <c r="K2121">
        <v>33.299999999999997</v>
      </c>
      <c r="L2121" s="7">
        <v>456.9</v>
      </c>
      <c r="M2121" t="b">
        <v>0</v>
      </c>
      <c r="N2121" t="s">
        <v>35</v>
      </c>
      <c r="O2121" t="s">
        <v>40</v>
      </c>
      <c r="P2121" s="4">
        <v>64.67</v>
      </c>
      <c r="Q2121" s="4">
        <v>127426.37</v>
      </c>
      <c r="R2121" s="4">
        <v>-43988.49</v>
      </c>
    </row>
    <row r="2122" spans="1:18" x14ac:dyDescent="0.25">
      <c r="A2122">
        <v>6588</v>
      </c>
      <c r="B2122" t="s">
        <v>19</v>
      </c>
      <c r="C2122" t="s">
        <v>27</v>
      </c>
      <c r="D2122">
        <v>88.2</v>
      </c>
      <c r="E2122" s="3">
        <v>44951</v>
      </c>
      <c r="F2122" s="3">
        <v>45065</v>
      </c>
      <c r="G2122">
        <v>252.54</v>
      </c>
      <c r="H2122" t="s">
        <v>30</v>
      </c>
      <c r="I2122">
        <v>6.0149999999999997</v>
      </c>
      <c r="J2122">
        <v>526.70000000000005</v>
      </c>
      <c r="K2122">
        <v>31.1</v>
      </c>
      <c r="L2122" s="7">
        <v>514.29999999999995</v>
      </c>
      <c r="M2122" t="b">
        <v>1</v>
      </c>
      <c r="N2122" t="s">
        <v>37</v>
      </c>
      <c r="O2122" t="s">
        <v>41</v>
      </c>
      <c r="P2122" s="4">
        <v>143.77000000000001</v>
      </c>
      <c r="Q2122" s="4">
        <v>47085.74</v>
      </c>
      <c r="R2122" s="4">
        <v>-10778.06</v>
      </c>
    </row>
    <row r="2123" spans="1:18" x14ac:dyDescent="0.25">
      <c r="A2123">
        <v>3023</v>
      </c>
      <c r="B2123" t="s">
        <v>22</v>
      </c>
      <c r="C2123" t="s">
        <v>28</v>
      </c>
      <c r="D2123">
        <v>166.58</v>
      </c>
      <c r="E2123" s="3">
        <v>45030</v>
      </c>
      <c r="F2123" s="3">
        <v>45196</v>
      </c>
      <c r="G2123">
        <v>726.18</v>
      </c>
      <c r="H2123" t="s">
        <v>30</v>
      </c>
      <c r="I2123">
        <v>4.82</v>
      </c>
      <c r="J2123">
        <v>358.8</v>
      </c>
      <c r="K2123">
        <v>27.6</v>
      </c>
      <c r="L2123" s="7">
        <v>312</v>
      </c>
      <c r="M2123" t="b">
        <v>1</v>
      </c>
      <c r="N2123" t="s">
        <v>36</v>
      </c>
      <c r="O2123" t="s">
        <v>40</v>
      </c>
      <c r="P2123" s="4">
        <v>340.76</v>
      </c>
      <c r="Q2123" s="4">
        <v>256897.81</v>
      </c>
      <c r="R2123" s="4">
        <v>-9444.7099999999991</v>
      </c>
    </row>
    <row r="2124" spans="1:18" x14ac:dyDescent="0.25">
      <c r="A2124">
        <v>5966</v>
      </c>
      <c r="B2124" t="s">
        <v>22</v>
      </c>
      <c r="C2124" t="s">
        <v>27</v>
      </c>
      <c r="D2124">
        <v>29.55</v>
      </c>
      <c r="E2124" s="3">
        <v>45013</v>
      </c>
      <c r="F2124" s="3">
        <v>45104</v>
      </c>
      <c r="G2124">
        <v>80.13</v>
      </c>
      <c r="H2124" t="s">
        <v>30</v>
      </c>
      <c r="I2124">
        <v>5.09</v>
      </c>
      <c r="J2124">
        <v>1126</v>
      </c>
      <c r="K2124">
        <v>20.7</v>
      </c>
      <c r="L2124" s="7">
        <v>102.6</v>
      </c>
      <c r="M2124" t="b">
        <v>1</v>
      </c>
      <c r="N2124" t="s">
        <v>34</v>
      </c>
      <c r="O2124" t="s">
        <v>39</v>
      </c>
      <c r="P2124" s="4">
        <v>145.9</v>
      </c>
      <c r="Q2124" s="4">
        <v>27127.65</v>
      </c>
      <c r="R2124" s="4">
        <v>-15436.68</v>
      </c>
    </row>
    <row r="2125" spans="1:18" x14ac:dyDescent="0.25">
      <c r="A2125">
        <v>6891</v>
      </c>
      <c r="B2125" t="s">
        <v>19</v>
      </c>
      <c r="C2125" t="s">
        <v>29</v>
      </c>
      <c r="D2125">
        <v>275</v>
      </c>
      <c r="E2125" s="3">
        <v>45005</v>
      </c>
      <c r="F2125" s="3">
        <v>45140</v>
      </c>
      <c r="G2125">
        <v>1565.87</v>
      </c>
      <c r="H2125" t="s">
        <v>31</v>
      </c>
      <c r="I2125">
        <v>7</v>
      </c>
      <c r="J2125">
        <v>1488.8</v>
      </c>
      <c r="K2125">
        <v>20.8</v>
      </c>
      <c r="L2125" s="7">
        <v>449.6</v>
      </c>
      <c r="M2125" t="b">
        <v>0</v>
      </c>
      <c r="N2125" t="s">
        <v>35</v>
      </c>
      <c r="O2125" t="s">
        <v>40</v>
      </c>
      <c r="P2125" s="4">
        <v>65.900000000000006</v>
      </c>
      <c r="Q2125" s="4">
        <v>161638.82</v>
      </c>
      <c r="R2125" s="4">
        <v>-58447.99</v>
      </c>
    </row>
    <row r="2126" spans="1:18" x14ac:dyDescent="0.25">
      <c r="A2126">
        <v>2080</v>
      </c>
      <c r="B2126" t="s">
        <v>18</v>
      </c>
      <c r="C2126" t="s">
        <v>25</v>
      </c>
      <c r="D2126">
        <v>124.26</v>
      </c>
      <c r="E2126" s="3">
        <v>44959</v>
      </c>
      <c r="F2126" s="3">
        <v>45189</v>
      </c>
      <c r="G2126">
        <v>484.96</v>
      </c>
      <c r="H2126" t="s">
        <v>30</v>
      </c>
      <c r="I2126">
        <v>6.66</v>
      </c>
      <c r="J2126">
        <v>618.79999999999995</v>
      </c>
      <c r="K2126">
        <v>25.9</v>
      </c>
      <c r="L2126" s="7">
        <v>191.1</v>
      </c>
      <c r="M2126" t="b">
        <v>1</v>
      </c>
      <c r="N2126" t="s">
        <v>38</v>
      </c>
      <c r="O2126" t="s">
        <v>40</v>
      </c>
      <c r="P2126" s="4">
        <v>88.77</v>
      </c>
      <c r="Q2126" s="4">
        <v>115428.42</v>
      </c>
      <c r="R2126" s="4">
        <v>-72378.52</v>
      </c>
    </row>
    <row r="2127" spans="1:18" x14ac:dyDescent="0.25">
      <c r="A2127">
        <v>6036</v>
      </c>
      <c r="B2127" t="s">
        <v>22</v>
      </c>
      <c r="C2127" t="s">
        <v>28</v>
      </c>
      <c r="D2127">
        <v>121.13</v>
      </c>
      <c r="E2127" s="3">
        <v>44945</v>
      </c>
      <c r="F2127" s="3">
        <v>45081</v>
      </c>
      <c r="G2127">
        <v>571.09</v>
      </c>
      <c r="H2127" t="s">
        <v>30</v>
      </c>
      <c r="I2127">
        <v>6.92</v>
      </c>
      <c r="J2127">
        <v>871.4</v>
      </c>
      <c r="K2127">
        <v>33.200000000000003</v>
      </c>
      <c r="L2127" s="7">
        <v>263.60000000000002</v>
      </c>
      <c r="M2127" t="b">
        <v>1</v>
      </c>
      <c r="N2127" t="s">
        <v>36</v>
      </c>
      <c r="O2127" t="s">
        <v>39</v>
      </c>
      <c r="P2127" s="4">
        <v>351.46</v>
      </c>
      <c r="Q2127" s="4">
        <v>212808.95999999999</v>
      </c>
      <c r="R2127" s="4">
        <v>-12093.67</v>
      </c>
    </row>
    <row r="2128" spans="1:18" x14ac:dyDescent="0.25">
      <c r="A2128">
        <v>3563</v>
      </c>
      <c r="B2128" t="s">
        <v>21</v>
      </c>
      <c r="C2128" t="s">
        <v>24</v>
      </c>
      <c r="D2128">
        <v>94.31</v>
      </c>
      <c r="E2128" s="3">
        <v>44983</v>
      </c>
      <c r="F2128" s="3">
        <v>45127</v>
      </c>
      <c r="G2128">
        <v>515.91</v>
      </c>
      <c r="H2128" t="s">
        <v>32</v>
      </c>
      <c r="I2128">
        <v>7.47</v>
      </c>
      <c r="J2128">
        <v>1087.5999999999999</v>
      </c>
      <c r="K2128">
        <v>32.5</v>
      </c>
      <c r="L2128" s="7">
        <v>436.7</v>
      </c>
      <c r="M2128" t="b">
        <v>0</v>
      </c>
      <c r="N2128" t="s">
        <v>35</v>
      </c>
      <c r="O2128" t="s">
        <v>40</v>
      </c>
      <c r="P2128" s="4">
        <v>151.82</v>
      </c>
      <c r="Q2128" s="4">
        <v>113730.1</v>
      </c>
      <c r="R2128" s="4">
        <v>-35404.639999999999</v>
      </c>
    </row>
    <row r="2129" spans="1:18" x14ac:dyDescent="0.25">
      <c r="A2129">
        <v>4292</v>
      </c>
      <c r="B2129" t="s">
        <v>20</v>
      </c>
      <c r="C2129" t="s">
        <v>24</v>
      </c>
      <c r="D2129">
        <v>140.9</v>
      </c>
      <c r="E2129" s="3">
        <v>44941</v>
      </c>
      <c r="F2129" s="3">
        <v>45101</v>
      </c>
      <c r="G2129">
        <v>842.1</v>
      </c>
      <c r="H2129" t="s">
        <v>32</v>
      </c>
      <c r="I2129">
        <v>7.09</v>
      </c>
      <c r="J2129">
        <v>1652.6</v>
      </c>
      <c r="K2129">
        <v>20.7</v>
      </c>
      <c r="L2129" s="7">
        <v>547.6</v>
      </c>
      <c r="M2129" t="b">
        <v>1</v>
      </c>
      <c r="N2129" t="s">
        <v>34</v>
      </c>
      <c r="O2129" t="s">
        <v>39</v>
      </c>
      <c r="P2129" s="4">
        <v>160.04</v>
      </c>
      <c r="Q2129" s="4">
        <v>200552.68</v>
      </c>
      <c r="R2129" s="4">
        <v>-65783</v>
      </c>
    </row>
    <row r="2130" spans="1:18" x14ac:dyDescent="0.25">
      <c r="A2130">
        <v>4586</v>
      </c>
      <c r="B2130" t="s">
        <v>22</v>
      </c>
      <c r="C2130" t="s">
        <v>24</v>
      </c>
      <c r="D2130">
        <v>79.27</v>
      </c>
      <c r="E2130" s="3">
        <v>44967</v>
      </c>
      <c r="F2130" s="3">
        <v>45141</v>
      </c>
      <c r="G2130">
        <v>409.06</v>
      </c>
      <c r="H2130" t="s">
        <v>32</v>
      </c>
      <c r="I2130">
        <v>6.06</v>
      </c>
      <c r="J2130">
        <v>421.8</v>
      </c>
      <c r="K2130">
        <v>22.6</v>
      </c>
      <c r="L2130" s="7">
        <v>317.39999999999998</v>
      </c>
      <c r="M2130" t="b">
        <v>1</v>
      </c>
      <c r="N2130" t="s">
        <v>37</v>
      </c>
      <c r="O2130" t="s">
        <v>39</v>
      </c>
      <c r="P2130" s="4">
        <v>169.98</v>
      </c>
      <c r="Q2130" s="4">
        <v>134819.1</v>
      </c>
      <c r="R2130" s="4">
        <v>-65287.08</v>
      </c>
    </row>
    <row r="2131" spans="1:18" x14ac:dyDescent="0.25">
      <c r="A2131">
        <v>5431</v>
      </c>
      <c r="B2131" t="s">
        <v>22</v>
      </c>
      <c r="C2131" t="s">
        <v>24</v>
      </c>
      <c r="D2131">
        <v>115.58</v>
      </c>
      <c r="E2131" s="3">
        <v>44995</v>
      </c>
      <c r="F2131" s="3">
        <v>45206</v>
      </c>
      <c r="G2131">
        <v>259.33999999999997</v>
      </c>
      <c r="H2131" t="s">
        <v>30</v>
      </c>
      <c r="I2131">
        <v>5.43</v>
      </c>
      <c r="J2131">
        <v>579</v>
      </c>
      <c r="K2131">
        <v>27.4</v>
      </c>
      <c r="L2131" s="7">
        <v>578.9</v>
      </c>
      <c r="M2131" t="b">
        <v>1</v>
      </c>
      <c r="N2131" t="s">
        <v>37</v>
      </c>
      <c r="O2131" t="s">
        <v>40</v>
      </c>
      <c r="P2131" s="4">
        <v>168.77</v>
      </c>
      <c r="Q2131" s="4">
        <v>113853.43</v>
      </c>
      <c r="R2131" s="4">
        <v>-70084.62</v>
      </c>
    </row>
    <row r="2132" spans="1:18" x14ac:dyDescent="0.25">
      <c r="A2132">
        <v>7841</v>
      </c>
      <c r="B2132" t="s">
        <v>18</v>
      </c>
      <c r="C2132" t="s">
        <v>23</v>
      </c>
      <c r="D2132">
        <v>240.98</v>
      </c>
      <c r="E2132" s="3">
        <v>45006</v>
      </c>
      <c r="F2132" s="3">
        <v>45124</v>
      </c>
      <c r="G2132">
        <v>1391.1</v>
      </c>
      <c r="H2132" t="s">
        <v>32</v>
      </c>
      <c r="I2132">
        <v>6.21</v>
      </c>
      <c r="J2132">
        <v>993.8</v>
      </c>
      <c r="K2132">
        <v>25.6</v>
      </c>
      <c r="L2132" s="7">
        <v>307.54468911917064</v>
      </c>
      <c r="M2132" t="b">
        <v>1</v>
      </c>
      <c r="N2132" t="s">
        <v>38</v>
      </c>
      <c r="O2132" t="s">
        <v>40</v>
      </c>
      <c r="P2132" s="4">
        <v>909.86</v>
      </c>
      <c r="Q2132" s="4">
        <v>124518.91</v>
      </c>
      <c r="R2132" s="4">
        <v>1141187.3400000001</v>
      </c>
    </row>
    <row r="2133" spans="1:18" x14ac:dyDescent="0.25">
      <c r="A2133">
        <v>7643</v>
      </c>
      <c r="B2133" t="s">
        <v>21</v>
      </c>
      <c r="C2133" t="s">
        <v>24</v>
      </c>
      <c r="D2133">
        <v>251.11</v>
      </c>
      <c r="E2133" s="3">
        <v>44986</v>
      </c>
      <c r="F2133" s="3">
        <v>45206</v>
      </c>
      <c r="G2133">
        <v>1153.32</v>
      </c>
      <c r="H2133" t="s">
        <v>33</v>
      </c>
      <c r="I2133">
        <v>5.9350000000000005</v>
      </c>
      <c r="J2133">
        <v>263.3</v>
      </c>
      <c r="K2133">
        <v>19.899999999999999</v>
      </c>
      <c r="L2133" s="7">
        <v>117.4</v>
      </c>
      <c r="M2133" t="b">
        <v>0</v>
      </c>
      <c r="N2133" t="s">
        <v>35</v>
      </c>
      <c r="O2133" t="s">
        <v>41</v>
      </c>
      <c r="P2133" s="4">
        <v>163.99</v>
      </c>
      <c r="Q2133" s="4">
        <v>247338.74</v>
      </c>
      <c r="R2133" s="4">
        <v>-58205.79</v>
      </c>
    </row>
    <row r="2134" spans="1:18" x14ac:dyDescent="0.25">
      <c r="A2134">
        <v>4959</v>
      </c>
      <c r="B2134" t="s">
        <v>20</v>
      </c>
      <c r="C2134" t="s">
        <v>29</v>
      </c>
      <c r="D2134">
        <v>94.73</v>
      </c>
      <c r="E2134" s="3">
        <v>45035</v>
      </c>
      <c r="F2134" s="3">
        <v>45238</v>
      </c>
      <c r="G2134">
        <v>430.76</v>
      </c>
      <c r="H2134" t="s">
        <v>32</v>
      </c>
      <c r="I2134">
        <v>5.51</v>
      </c>
      <c r="J2134">
        <v>1249.8</v>
      </c>
      <c r="K2134">
        <v>23.9</v>
      </c>
      <c r="L2134" s="7">
        <v>335.1</v>
      </c>
      <c r="M2134" t="b">
        <v>1</v>
      </c>
      <c r="N2134" t="s">
        <v>38</v>
      </c>
      <c r="O2134" t="s">
        <v>39</v>
      </c>
      <c r="P2134" s="4">
        <v>58.52</v>
      </c>
      <c r="Q2134" s="4">
        <v>183304.22</v>
      </c>
      <c r="R2134" s="4">
        <v>-158096.14000000001</v>
      </c>
    </row>
    <row r="2135" spans="1:18" x14ac:dyDescent="0.25">
      <c r="A2135">
        <v>1161</v>
      </c>
      <c r="B2135" t="s">
        <v>22</v>
      </c>
      <c r="C2135" t="s">
        <v>26</v>
      </c>
      <c r="D2135">
        <v>143.36000000000001</v>
      </c>
      <c r="E2135" s="3">
        <v>45038</v>
      </c>
      <c r="F2135" s="3">
        <v>45236</v>
      </c>
      <c r="G2135">
        <v>875.46</v>
      </c>
      <c r="H2135" t="s">
        <v>30</v>
      </c>
      <c r="I2135">
        <v>6.81</v>
      </c>
      <c r="J2135">
        <v>1223.2</v>
      </c>
      <c r="K2135">
        <v>33.299999999999997</v>
      </c>
      <c r="L2135" s="7">
        <v>523.29999999999995</v>
      </c>
      <c r="M2135" t="b">
        <v>1</v>
      </c>
      <c r="N2135" t="s">
        <v>34</v>
      </c>
      <c r="O2135" t="s">
        <v>40</v>
      </c>
      <c r="P2135" s="4">
        <v>127.86</v>
      </c>
      <c r="Q2135" s="4">
        <v>175390.56</v>
      </c>
      <c r="R2135" s="4">
        <v>-63454.239999999998</v>
      </c>
    </row>
    <row r="2136" spans="1:18" x14ac:dyDescent="0.25">
      <c r="A2136">
        <v>1593</v>
      </c>
      <c r="B2136" t="s">
        <v>20</v>
      </c>
      <c r="C2136" t="s">
        <v>24</v>
      </c>
      <c r="D2136">
        <v>262.77999999999997</v>
      </c>
      <c r="E2136" s="3">
        <v>45022</v>
      </c>
      <c r="F2136" s="3">
        <v>45125</v>
      </c>
      <c r="G2136">
        <v>721.11</v>
      </c>
      <c r="H2136" t="s">
        <v>32</v>
      </c>
      <c r="I2136">
        <v>4.78</v>
      </c>
      <c r="J2136">
        <v>813.2</v>
      </c>
      <c r="K2136">
        <v>33.200000000000003</v>
      </c>
      <c r="L2136" s="7">
        <v>345.9</v>
      </c>
      <c r="M2136" t="b">
        <v>1</v>
      </c>
      <c r="N2136" t="s">
        <v>37</v>
      </c>
      <c r="O2136" t="s">
        <v>39</v>
      </c>
      <c r="P2136" s="4">
        <v>167.9</v>
      </c>
      <c r="Q2136" s="4">
        <v>355991.06</v>
      </c>
      <c r="R2136" s="4">
        <v>-234916.69</v>
      </c>
    </row>
    <row r="2137" spans="1:18" x14ac:dyDescent="0.25">
      <c r="A2137">
        <v>4390</v>
      </c>
      <c r="B2137" t="s">
        <v>19</v>
      </c>
      <c r="C2137" t="s">
        <v>27</v>
      </c>
      <c r="D2137">
        <v>20.54</v>
      </c>
      <c r="E2137" s="3">
        <v>44948</v>
      </c>
      <c r="F2137" s="3">
        <v>45041</v>
      </c>
      <c r="G2137">
        <v>55.42</v>
      </c>
      <c r="H2137" t="s">
        <v>32</v>
      </c>
      <c r="I2137">
        <v>6.84</v>
      </c>
      <c r="J2137">
        <v>949.1</v>
      </c>
      <c r="K2137">
        <v>27</v>
      </c>
      <c r="L2137" s="7">
        <v>461.3</v>
      </c>
      <c r="M2137" t="b">
        <v>1</v>
      </c>
      <c r="N2137" t="s">
        <v>34</v>
      </c>
      <c r="O2137" t="s">
        <v>40</v>
      </c>
      <c r="P2137" s="4">
        <v>142.88999999999999</v>
      </c>
      <c r="Q2137" s="4">
        <v>33698.83</v>
      </c>
      <c r="R2137" s="4">
        <v>-25779.87</v>
      </c>
    </row>
    <row r="2138" spans="1:18" x14ac:dyDescent="0.25">
      <c r="A2138">
        <v>6997</v>
      </c>
      <c r="B2138" t="s">
        <v>22</v>
      </c>
      <c r="C2138" t="s">
        <v>26</v>
      </c>
      <c r="D2138">
        <v>267.3</v>
      </c>
      <c r="E2138" s="3">
        <v>44969</v>
      </c>
      <c r="F2138" s="3">
        <v>45148</v>
      </c>
      <c r="G2138">
        <v>1086.83</v>
      </c>
      <c r="H2138" t="s">
        <v>32</v>
      </c>
      <c r="I2138">
        <v>4.5999999999999996</v>
      </c>
      <c r="J2138">
        <v>1567.9</v>
      </c>
      <c r="K2138">
        <v>28.2</v>
      </c>
      <c r="L2138" s="7">
        <v>351.4</v>
      </c>
      <c r="M2138" t="b">
        <v>1</v>
      </c>
      <c r="N2138" t="s">
        <v>36</v>
      </c>
      <c r="O2138" t="s">
        <v>39</v>
      </c>
      <c r="P2138" s="4">
        <v>125.51</v>
      </c>
      <c r="Q2138" s="4">
        <v>179732.54</v>
      </c>
      <c r="R2138" s="4">
        <v>-43324.51</v>
      </c>
    </row>
    <row r="2139" spans="1:18" x14ac:dyDescent="0.25">
      <c r="A2139">
        <v>7354</v>
      </c>
      <c r="B2139" t="s">
        <v>22</v>
      </c>
      <c r="C2139" t="s">
        <v>24</v>
      </c>
      <c r="D2139">
        <v>69.66</v>
      </c>
      <c r="E2139" s="3">
        <v>44958</v>
      </c>
      <c r="F2139" s="3">
        <v>45177</v>
      </c>
      <c r="G2139">
        <v>366.02</v>
      </c>
      <c r="H2139" t="s">
        <v>33</v>
      </c>
      <c r="I2139">
        <v>5.99</v>
      </c>
      <c r="J2139">
        <v>464</v>
      </c>
      <c r="K2139">
        <v>21.6</v>
      </c>
      <c r="L2139" s="7">
        <v>350.3</v>
      </c>
      <c r="M2139" t="b">
        <v>1</v>
      </c>
      <c r="N2139" t="s">
        <v>38</v>
      </c>
      <c r="O2139" t="s">
        <v>39</v>
      </c>
      <c r="P2139" s="4">
        <v>168.39</v>
      </c>
      <c r="Q2139" s="4">
        <v>111518.97</v>
      </c>
      <c r="R2139" s="4">
        <v>-49884.86</v>
      </c>
    </row>
    <row r="2140" spans="1:18" x14ac:dyDescent="0.25">
      <c r="A2140">
        <v>1663</v>
      </c>
      <c r="B2140" t="s">
        <v>19</v>
      </c>
      <c r="C2140" t="s">
        <v>26</v>
      </c>
      <c r="D2140">
        <v>205.17</v>
      </c>
      <c r="E2140" s="3">
        <v>44939</v>
      </c>
      <c r="F2140" s="3">
        <v>45116</v>
      </c>
      <c r="G2140">
        <v>766.56</v>
      </c>
      <c r="H2140" t="s">
        <v>33</v>
      </c>
      <c r="I2140">
        <v>7.08</v>
      </c>
      <c r="J2140">
        <v>570.5</v>
      </c>
      <c r="K2140">
        <v>29.9</v>
      </c>
      <c r="L2140" s="7">
        <v>299.14690721649441</v>
      </c>
      <c r="M2140" t="b">
        <v>0</v>
      </c>
      <c r="N2140" t="s">
        <v>35</v>
      </c>
      <c r="O2140" t="s">
        <v>39</v>
      </c>
      <c r="P2140" s="4">
        <v>127.97</v>
      </c>
      <c r="Q2140" s="4">
        <v>194220.42</v>
      </c>
      <c r="R2140" s="4">
        <v>-96123.74</v>
      </c>
    </row>
    <row r="2141" spans="1:18" x14ac:dyDescent="0.25">
      <c r="A2141">
        <v>1541</v>
      </c>
      <c r="B2141" t="s">
        <v>18</v>
      </c>
      <c r="C2141" t="s">
        <v>25</v>
      </c>
      <c r="D2141">
        <v>176.85</v>
      </c>
      <c r="E2141" s="3">
        <v>44964</v>
      </c>
      <c r="F2141" s="3">
        <v>45085</v>
      </c>
      <c r="G2141">
        <v>825.79</v>
      </c>
      <c r="H2141" t="s">
        <v>31</v>
      </c>
      <c r="I2141">
        <v>4.76</v>
      </c>
      <c r="J2141">
        <v>1019.8</v>
      </c>
      <c r="K2141">
        <v>18.8</v>
      </c>
      <c r="L2141" s="7">
        <v>160.69999999999999</v>
      </c>
      <c r="M2141" t="b">
        <v>1</v>
      </c>
      <c r="N2141" t="s">
        <v>38</v>
      </c>
      <c r="O2141" t="s">
        <v>40</v>
      </c>
      <c r="P2141" s="4">
        <v>84.14</v>
      </c>
      <c r="Q2141" s="4">
        <v>191394.54</v>
      </c>
      <c r="R2141" s="4">
        <v>-121912.57</v>
      </c>
    </row>
    <row r="2142" spans="1:18" x14ac:dyDescent="0.25">
      <c r="A2142">
        <v>6433</v>
      </c>
      <c r="B2142" t="s">
        <v>22</v>
      </c>
      <c r="C2142" t="s">
        <v>29</v>
      </c>
      <c r="D2142">
        <v>168.12</v>
      </c>
      <c r="E2142" s="3">
        <v>44952</v>
      </c>
      <c r="F2142" s="3">
        <v>45055</v>
      </c>
      <c r="G2142">
        <v>632.57000000000005</v>
      </c>
      <c r="H2142" t="s">
        <v>30</v>
      </c>
      <c r="I2142">
        <v>6.05</v>
      </c>
      <c r="J2142">
        <v>936.15</v>
      </c>
      <c r="K2142">
        <v>21.5</v>
      </c>
      <c r="L2142" s="7">
        <v>203.4</v>
      </c>
      <c r="M2142" t="b">
        <v>1</v>
      </c>
      <c r="N2142" t="s">
        <v>36</v>
      </c>
      <c r="O2142" t="s">
        <v>40</v>
      </c>
      <c r="P2142" s="4">
        <v>60.75</v>
      </c>
      <c r="Q2142" s="4">
        <v>152019.95000000001</v>
      </c>
      <c r="R2142" s="4">
        <v>-113591.32</v>
      </c>
    </row>
    <row r="2143" spans="1:18" x14ac:dyDescent="0.25">
      <c r="A2143">
        <v>6093</v>
      </c>
      <c r="B2143" t="s">
        <v>20</v>
      </c>
      <c r="C2143" t="s">
        <v>29</v>
      </c>
      <c r="D2143">
        <v>258.51</v>
      </c>
      <c r="E2143" s="3">
        <v>45042</v>
      </c>
      <c r="F2143" s="3">
        <v>45236</v>
      </c>
      <c r="G2143">
        <v>1176.72</v>
      </c>
      <c r="H2143" t="s">
        <v>33</v>
      </c>
      <c r="I2143">
        <v>5.96</v>
      </c>
      <c r="J2143">
        <v>1119</v>
      </c>
      <c r="K2143">
        <v>18.100000000000001</v>
      </c>
      <c r="L2143" s="7">
        <v>292.5</v>
      </c>
      <c r="M2143" t="b">
        <v>0</v>
      </c>
      <c r="N2143" t="s">
        <v>35</v>
      </c>
      <c r="O2143" t="s">
        <v>40</v>
      </c>
      <c r="P2143" s="4">
        <v>65.53</v>
      </c>
      <c r="Q2143" s="4">
        <v>188794.59</v>
      </c>
      <c r="R2143" s="4">
        <v>-111684.13</v>
      </c>
    </row>
    <row r="2144" spans="1:18" x14ac:dyDescent="0.25">
      <c r="A2144">
        <v>1867</v>
      </c>
      <c r="B2144" t="s">
        <v>21</v>
      </c>
      <c r="C2144" t="s">
        <v>26</v>
      </c>
      <c r="D2144">
        <v>34.96</v>
      </c>
      <c r="E2144" s="3">
        <v>45007</v>
      </c>
      <c r="F2144" s="3">
        <v>45205</v>
      </c>
      <c r="G2144">
        <v>196.17</v>
      </c>
      <c r="H2144" t="s">
        <v>33</v>
      </c>
      <c r="I2144">
        <v>7.18</v>
      </c>
      <c r="J2144">
        <v>1673.3</v>
      </c>
      <c r="K2144">
        <v>24.2</v>
      </c>
      <c r="L2144" s="7">
        <v>495.3</v>
      </c>
      <c r="M2144" t="b">
        <v>1</v>
      </c>
      <c r="N2144" t="s">
        <v>36</v>
      </c>
      <c r="O2144" t="s">
        <v>39</v>
      </c>
      <c r="P2144" s="4">
        <v>120.32</v>
      </c>
      <c r="Q2144" s="4">
        <v>36435.03</v>
      </c>
      <c r="R2144" s="4">
        <v>-12831.86</v>
      </c>
    </row>
    <row r="2145" spans="1:18" x14ac:dyDescent="0.25">
      <c r="A2145">
        <v>9623</v>
      </c>
      <c r="B2145" t="s">
        <v>20</v>
      </c>
      <c r="C2145" t="s">
        <v>28</v>
      </c>
      <c r="D2145">
        <v>107.37</v>
      </c>
      <c r="E2145" s="3">
        <v>44931</v>
      </c>
      <c r="F2145" s="3">
        <v>45046</v>
      </c>
      <c r="G2145">
        <v>257.94</v>
      </c>
      <c r="H2145" t="s">
        <v>33</v>
      </c>
      <c r="I2145">
        <v>7</v>
      </c>
      <c r="J2145">
        <v>1667.4</v>
      </c>
      <c r="K2145">
        <v>31.6</v>
      </c>
      <c r="L2145" s="7">
        <v>505.9</v>
      </c>
      <c r="M2145" t="b">
        <v>1</v>
      </c>
      <c r="N2145" t="s">
        <v>36</v>
      </c>
      <c r="O2145" t="s">
        <v>39</v>
      </c>
      <c r="P2145" s="4">
        <v>346.42</v>
      </c>
      <c r="Q2145" s="4">
        <v>68927.08</v>
      </c>
      <c r="R2145" s="4">
        <v>20428.490000000002</v>
      </c>
    </row>
    <row r="2146" spans="1:18" x14ac:dyDescent="0.25">
      <c r="A2146">
        <v>6469</v>
      </c>
      <c r="B2146" t="s">
        <v>18</v>
      </c>
      <c r="C2146" t="s">
        <v>23</v>
      </c>
      <c r="D2146">
        <v>163.78</v>
      </c>
      <c r="E2146" s="3">
        <v>44975</v>
      </c>
      <c r="F2146" s="3">
        <v>45069</v>
      </c>
      <c r="G2146">
        <v>815.12</v>
      </c>
      <c r="H2146" t="s">
        <v>30</v>
      </c>
      <c r="I2146">
        <v>7.3</v>
      </c>
      <c r="J2146">
        <v>993.8</v>
      </c>
      <c r="K2146">
        <v>33.700000000000003</v>
      </c>
      <c r="L2146" s="7">
        <v>139.9</v>
      </c>
      <c r="M2146" t="b">
        <v>1</v>
      </c>
      <c r="N2146" t="s">
        <v>37</v>
      </c>
      <c r="O2146" t="s">
        <v>39</v>
      </c>
      <c r="P2146" s="4">
        <v>895.18</v>
      </c>
      <c r="Q2146" s="4">
        <v>289426.63</v>
      </c>
      <c r="R2146" s="4">
        <v>440252.49</v>
      </c>
    </row>
    <row r="2147" spans="1:18" x14ac:dyDescent="0.25">
      <c r="A2147">
        <v>7256</v>
      </c>
      <c r="B2147" t="s">
        <v>21</v>
      </c>
      <c r="C2147" t="s">
        <v>27</v>
      </c>
      <c r="D2147">
        <v>244.33</v>
      </c>
      <c r="E2147" s="3">
        <v>45023</v>
      </c>
      <c r="F2147" s="3">
        <v>45174</v>
      </c>
      <c r="G2147">
        <v>1328.45</v>
      </c>
      <c r="H2147" t="s">
        <v>31</v>
      </c>
      <c r="I2147">
        <v>7.12</v>
      </c>
      <c r="J2147">
        <v>683.4</v>
      </c>
      <c r="K2147">
        <v>28.7</v>
      </c>
      <c r="L2147" s="7">
        <v>354.1</v>
      </c>
      <c r="M2147" t="b">
        <v>1</v>
      </c>
      <c r="N2147" t="s">
        <v>37</v>
      </c>
      <c r="O2147" t="s">
        <v>40</v>
      </c>
      <c r="P2147" s="4">
        <v>150.81</v>
      </c>
      <c r="Q2147" s="4">
        <v>234292.81</v>
      </c>
      <c r="R2147" s="4">
        <v>-33949.269999999997</v>
      </c>
    </row>
    <row r="2148" spans="1:18" x14ac:dyDescent="0.25">
      <c r="A2148">
        <v>2169</v>
      </c>
      <c r="B2148" t="s">
        <v>20</v>
      </c>
      <c r="C2148" t="s">
        <v>26</v>
      </c>
      <c r="D2148">
        <v>68.849999999999994</v>
      </c>
      <c r="E2148" s="3">
        <v>45017</v>
      </c>
      <c r="F2148" s="3">
        <v>45194</v>
      </c>
      <c r="G2148">
        <v>257.19</v>
      </c>
      <c r="H2148" t="s">
        <v>30</v>
      </c>
      <c r="I2148">
        <v>6.71</v>
      </c>
      <c r="J2148">
        <v>932.9</v>
      </c>
      <c r="K2148">
        <v>29.9</v>
      </c>
      <c r="L2148" s="7">
        <v>278.8</v>
      </c>
      <c r="M2148" t="b">
        <v>0</v>
      </c>
      <c r="N2148" t="s">
        <v>35</v>
      </c>
      <c r="O2148" t="s">
        <v>39</v>
      </c>
      <c r="P2148" s="4">
        <v>119.12</v>
      </c>
      <c r="Q2148" s="4">
        <v>101927.33</v>
      </c>
      <c r="R2148" s="4">
        <v>-71290.86</v>
      </c>
    </row>
    <row r="2149" spans="1:18" x14ac:dyDescent="0.25">
      <c r="A2149">
        <v>1830</v>
      </c>
      <c r="B2149" t="s">
        <v>20</v>
      </c>
      <c r="C2149" t="s">
        <v>29</v>
      </c>
      <c r="D2149">
        <v>241.86</v>
      </c>
      <c r="E2149" s="3">
        <v>44931</v>
      </c>
      <c r="F2149" s="3">
        <v>45126</v>
      </c>
      <c r="G2149">
        <v>753.68</v>
      </c>
      <c r="H2149" t="s">
        <v>32</v>
      </c>
      <c r="I2149">
        <v>5.05</v>
      </c>
      <c r="J2149">
        <v>1684.5</v>
      </c>
      <c r="K2149">
        <v>22.2</v>
      </c>
      <c r="L2149" s="7">
        <v>364</v>
      </c>
      <c r="M2149" t="b">
        <v>1</v>
      </c>
      <c r="N2149" t="s">
        <v>36</v>
      </c>
      <c r="O2149" t="s">
        <v>39</v>
      </c>
      <c r="P2149" s="4">
        <v>60.49</v>
      </c>
      <c r="Q2149" s="4">
        <v>228568.18</v>
      </c>
      <c r="R2149" s="4">
        <v>-182978.08</v>
      </c>
    </row>
    <row r="2150" spans="1:18" x14ac:dyDescent="0.25">
      <c r="A2150">
        <v>2651</v>
      </c>
      <c r="B2150" t="s">
        <v>19</v>
      </c>
      <c r="C2150" t="s">
        <v>25</v>
      </c>
      <c r="D2150">
        <v>122.89</v>
      </c>
      <c r="E2150" s="3">
        <v>45027</v>
      </c>
      <c r="F2150" s="3">
        <v>45238</v>
      </c>
      <c r="G2150">
        <v>192.66</v>
      </c>
      <c r="H2150" t="s">
        <v>31</v>
      </c>
      <c r="I2150">
        <v>5.41</v>
      </c>
      <c r="J2150">
        <v>836.6</v>
      </c>
      <c r="K2150">
        <v>26.3</v>
      </c>
      <c r="L2150" s="7">
        <v>406.2</v>
      </c>
      <c r="M2150" t="b">
        <v>0</v>
      </c>
      <c r="N2150" t="s">
        <v>63</v>
      </c>
      <c r="O2150" t="s">
        <v>39</v>
      </c>
      <c r="P2150" s="4">
        <v>75.209999999999994</v>
      </c>
      <c r="Q2150" s="4">
        <v>100285.13</v>
      </c>
      <c r="R2150" s="4">
        <v>-85795.17</v>
      </c>
    </row>
    <row r="2151" spans="1:18" x14ac:dyDescent="0.25">
      <c r="A2151">
        <v>2136</v>
      </c>
      <c r="B2151" t="s">
        <v>18</v>
      </c>
      <c r="C2151" t="s">
        <v>24</v>
      </c>
      <c r="D2151">
        <v>60.73</v>
      </c>
      <c r="E2151" s="3">
        <v>44997</v>
      </c>
      <c r="F2151" s="3">
        <v>45178</v>
      </c>
      <c r="G2151">
        <v>333.14</v>
      </c>
      <c r="H2151" t="s">
        <v>32</v>
      </c>
      <c r="I2151">
        <v>5.99</v>
      </c>
      <c r="J2151">
        <v>919.5</v>
      </c>
      <c r="K2151">
        <v>29.8</v>
      </c>
      <c r="L2151" s="7">
        <v>203.8</v>
      </c>
      <c r="M2151" t="b">
        <v>0</v>
      </c>
      <c r="N2151" t="s">
        <v>35</v>
      </c>
      <c r="O2151" t="s">
        <v>40</v>
      </c>
      <c r="P2151" s="4">
        <v>161.81</v>
      </c>
      <c r="Q2151" s="4">
        <v>95375.59</v>
      </c>
      <c r="R2151" s="4">
        <v>-41470.21</v>
      </c>
    </row>
    <row r="2152" spans="1:18" x14ac:dyDescent="0.25">
      <c r="A2152">
        <v>3810</v>
      </c>
      <c r="B2152" t="s">
        <v>19</v>
      </c>
      <c r="C2152" t="s">
        <v>29</v>
      </c>
      <c r="D2152">
        <v>228.9</v>
      </c>
      <c r="E2152" s="3">
        <v>44974</v>
      </c>
      <c r="F2152" s="3">
        <v>45080</v>
      </c>
      <c r="G2152">
        <v>718.68</v>
      </c>
      <c r="H2152" t="s">
        <v>33</v>
      </c>
      <c r="I2152">
        <v>6.27</v>
      </c>
      <c r="J2152">
        <v>1484.2</v>
      </c>
      <c r="K2152">
        <v>26</v>
      </c>
      <c r="L2152" s="7">
        <v>555.6</v>
      </c>
      <c r="M2152" t="b">
        <v>0</v>
      </c>
      <c r="N2152" t="s">
        <v>35</v>
      </c>
      <c r="O2152" t="s">
        <v>40</v>
      </c>
      <c r="P2152" s="4">
        <v>63.24</v>
      </c>
      <c r="Q2152" s="4">
        <v>328701.71000000002</v>
      </c>
      <c r="R2152" s="4">
        <v>-283252.39</v>
      </c>
    </row>
    <row r="2153" spans="1:18" x14ac:dyDescent="0.25">
      <c r="A2153">
        <v>9667</v>
      </c>
      <c r="B2153" t="s">
        <v>21</v>
      </c>
      <c r="C2153" t="s">
        <v>25</v>
      </c>
      <c r="D2153">
        <v>31.82</v>
      </c>
      <c r="E2153" s="3">
        <v>44944</v>
      </c>
      <c r="F2153" s="3">
        <v>45136</v>
      </c>
      <c r="G2153">
        <v>104.58</v>
      </c>
      <c r="H2153" t="s">
        <v>30</v>
      </c>
      <c r="I2153">
        <v>6.85</v>
      </c>
      <c r="J2153">
        <v>1020.8</v>
      </c>
      <c r="K2153">
        <v>19.399999999999999</v>
      </c>
      <c r="L2153" s="7">
        <v>564.5</v>
      </c>
      <c r="M2153" t="b">
        <v>1</v>
      </c>
      <c r="N2153" t="s">
        <v>38</v>
      </c>
      <c r="O2153" t="s">
        <v>40</v>
      </c>
      <c r="P2153" s="4">
        <v>86.14</v>
      </c>
      <c r="Q2153" s="4">
        <v>26320.15</v>
      </c>
      <c r="R2153" s="4">
        <v>-17311.63</v>
      </c>
    </row>
    <row r="2154" spans="1:18" x14ac:dyDescent="0.25">
      <c r="A2154">
        <v>2019</v>
      </c>
      <c r="B2154" t="s">
        <v>19</v>
      </c>
      <c r="C2154" t="s">
        <v>24</v>
      </c>
      <c r="D2154">
        <v>156.86000000000001</v>
      </c>
      <c r="E2154" s="3">
        <v>45021</v>
      </c>
      <c r="F2154" s="3">
        <v>45258</v>
      </c>
      <c r="G2154">
        <v>498.82</v>
      </c>
      <c r="H2154" t="s">
        <v>32</v>
      </c>
      <c r="I2154">
        <v>5.18</v>
      </c>
      <c r="J2154">
        <v>391.6</v>
      </c>
      <c r="K2154">
        <v>29.9</v>
      </c>
      <c r="L2154" s="7">
        <v>107.9</v>
      </c>
      <c r="M2154" t="b">
        <v>1</v>
      </c>
      <c r="N2154" t="s">
        <v>38</v>
      </c>
      <c r="O2154" t="s">
        <v>39</v>
      </c>
      <c r="P2154" s="4">
        <v>161.80000000000001</v>
      </c>
      <c r="Q2154" s="4">
        <v>222450.1</v>
      </c>
      <c r="R2154" s="4">
        <v>-141741.01999999999</v>
      </c>
    </row>
    <row r="2155" spans="1:18" x14ac:dyDescent="0.25">
      <c r="A2155">
        <v>6237</v>
      </c>
      <c r="B2155" t="s">
        <v>18</v>
      </c>
      <c r="C2155" t="s">
        <v>23</v>
      </c>
      <c r="D2155">
        <v>23.84</v>
      </c>
      <c r="E2155" s="3">
        <v>44932</v>
      </c>
      <c r="F2155" s="3">
        <v>45157</v>
      </c>
      <c r="G2155">
        <v>95.21</v>
      </c>
      <c r="H2155" t="s">
        <v>31</v>
      </c>
      <c r="I2155">
        <v>4.88</v>
      </c>
      <c r="J2155">
        <v>900.6</v>
      </c>
      <c r="K2155">
        <v>21.5</v>
      </c>
      <c r="L2155" s="7">
        <v>436.7</v>
      </c>
      <c r="M2155" t="b">
        <v>1</v>
      </c>
      <c r="N2155" t="s">
        <v>37</v>
      </c>
      <c r="O2155" t="s">
        <v>40</v>
      </c>
      <c r="P2155" s="4">
        <v>905.12</v>
      </c>
      <c r="Q2155" s="4">
        <v>12098.86</v>
      </c>
      <c r="R2155" s="4">
        <v>74077.62</v>
      </c>
    </row>
    <row r="2156" spans="1:18" x14ac:dyDescent="0.25">
      <c r="A2156">
        <v>2283</v>
      </c>
      <c r="B2156" t="s">
        <v>22</v>
      </c>
      <c r="C2156" t="s">
        <v>29</v>
      </c>
      <c r="D2156">
        <v>110.14</v>
      </c>
      <c r="E2156" s="3">
        <v>44992</v>
      </c>
      <c r="F2156" s="3">
        <v>45212</v>
      </c>
      <c r="G2156">
        <v>552.08000000000004</v>
      </c>
      <c r="H2156" t="s">
        <v>32</v>
      </c>
      <c r="I2156">
        <v>5.95</v>
      </c>
      <c r="J2156">
        <v>1208.8</v>
      </c>
      <c r="K2156">
        <v>19.600000000000001</v>
      </c>
      <c r="L2156" s="7">
        <v>68.3</v>
      </c>
      <c r="M2156" t="b">
        <v>1</v>
      </c>
      <c r="N2156" t="s">
        <v>37</v>
      </c>
      <c r="O2156" t="s">
        <v>40</v>
      </c>
      <c r="P2156" s="4">
        <v>53.39</v>
      </c>
      <c r="Q2156" s="4">
        <v>84298.06</v>
      </c>
      <c r="R2156" s="4">
        <v>-54822.51</v>
      </c>
    </row>
    <row r="2157" spans="1:18" x14ac:dyDescent="0.25">
      <c r="A2157">
        <v>1659</v>
      </c>
      <c r="B2157" t="s">
        <v>22</v>
      </c>
      <c r="C2157" t="s">
        <v>29</v>
      </c>
      <c r="D2157">
        <v>182.32</v>
      </c>
      <c r="E2157" s="3">
        <v>45003</v>
      </c>
      <c r="F2157" s="3">
        <v>45138</v>
      </c>
      <c r="G2157">
        <v>977.11</v>
      </c>
      <c r="H2157" t="s">
        <v>32</v>
      </c>
      <c r="I2157">
        <v>4.97</v>
      </c>
      <c r="J2157">
        <v>1350.7</v>
      </c>
      <c r="K2157">
        <v>25.6</v>
      </c>
      <c r="L2157" s="7">
        <v>75.599999999999994</v>
      </c>
      <c r="M2157" t="b">
        <v>1</v>
      </c>
      <c r="N2157" t="s">
        <v>38</v>
      </c>
      <c r="O2157" t="s">
        <v>39</v>
      </c>
      <c r="P2157" s="4">
        <v>52.42</v>
      </c>
      <c r="Q2157" s="4">
        <v>290186.15999999997</v>
      </c>
      <c r="R2157" s="4">
        <v>-238966.05</v>
      </c>
    </row>
    <row r="2158" spans="1:18" x14ac:dyDescent="0.25">
      <c r="A2158">
        <v>3010</v>
      </c>
      <c r="B2158" t="s">
        <v>21</v>
      </c>
      <c r="C2158" t="s">
        <v>26</v>
      </c>
      <c r="D2158">
        <v>169.05</v>
      </c>
      <c r="E2158" s="3">
        <v>44968</v>
      </c>
      <c r="F2158" s="3">
        <v>45170</v>
      </c>
      <c r="G2158">
        <v>585.4</v>
      </c>
      <c r="H2158" t="s">
        <v>33</v>
      </c>
      <c r="I2158">
        <v>6.58</v>
      </c>
      <c r="J2158">
        <v>1232.5999999999999</v>
      </c>
      <c r="K2158">
        <v>19.2</v>
      </c>
      <c r="L2158" s="7">
        <v>576.79999999999995</v>
      </c>
      <c r="M2158" t="b">
        <v>0</v>
      </c>
      <c r="N2158" t="s">
        <v>35</v>
      </c>
      <c r="O2158" t="s">
        <v>39</v>
      </c>
      <c r="P2158" s="4">
        <v>113.59</v>
      </c>
      <c r="Q2158" s="4">
        <v>188528.96</v>
      </c>
      <c r="R2158" s="4">
        <v>-122033.37</v>
      </c>
    </row>
    <row r="2159" spans="1:18" x14ac:dyDescent="0.25">
      <c r="A2159">
        <v>9590</v>
      </c>
      <c r="B2159" t="s">
        <v>22</v>
      </c>
      <c r="C2159" t="s">
        <v>26</v>
      </c>
      <c r="D2159">
        <v>124.37</v>
      </c>
      <c r="E2159" s="3">
        <v>45043</v>
      </c>
      <c r="F2159" s="3">
        <v>45260</v>
      </c>
      <c r="G2159">
        <v>598.91</v>
      </c>
      <c r="H2159" t="s">
        <v>32</v>
      </c>
      <c r="I2159">
        <v>6.23</v>
      </c>
      <c r="J2159">
        <v>390.7</v>
      </c>
      <c r="K2159">
        <v>28.1</v>
      </c>
      <c r="L2159" s="7">
        <v>432.2</v>
      </c>
      <c r="M2159" t="b">
        <v>1</v>
      </c>
      <c r="N2159" t="s">
        <v>34</v>
      </c>
      <c r="O2159" t="s">
        <v>39</v>
      </c>
      <c r="P2159" s="4">
        <v>126.93</v>
      </c>
      <c r="Q2159" s="4">
        <v>100172.99</v>
      </c>
      <c r="R2159" s="4">
        <v>-24153.34</v>
      </c>
    </row>
    <row r="2160" spans="1:18" x14ac:dyDescent="0.25">
      <c r="A2160">
        <v>2733</v>
      </c>
      <c r="B2160" t="s">
        <v>19</v>
      </c>
      <c r="C2160" t="s">
        <v>25</v>
      </c>
      <c r="D2160">
        <v>131.57</v>
      </c>
      <c r="E2160" s="3">
        <v>44978</v>
      </c>
      <c r="F2160" s="3">
        <v>45169</v>
      </c>
      <c r="G2160">
        <v>671.46</v>
      </c>
      <c r="H2160" t="s">
        <v>32</v>
      </c>
      <c r="I2160">
        <v>6.72</v>
      </c>
      <c r="J2160">
        <v>687</v>
      </c>
      <c r="K2160">
        <v>28.2</v>
      </c>
      <c r="L2160" s="7">
        <v>228.5</v>
      </c>
      <c r="M2160" t="b">
        <v>1</v>
      </c>
      <c r="N2160" t="s">
        <v>37</v>
      </c>
      <c r="O2160" t="s">
        <v>40</v>
      </c>
      <c r="P2160" s="4">
        <v>81.12</v>
      </c>
      <c r="Q2160" s="4">
        <v>165630.13</v>
      </c>
      <c r="R2160" s="4">
        <v>-111161.29</v>
      </c>
    </row>
    <row r="2161" spans="1:18" x14ac:dyDescent="0.25">
      <c r="A2161">
        <v>3125</v>
      </c>
      <c r="B2161" t="s">
        <v>21</v>
      </c>
      <c r="C2161" t="s">
        <v>28</v>
      </c>
      <c r="D2161">
        <v>71.900000000000006</v>
      </c>
      <c r="E2161" s="3">
        <v>44937</v>
      </c>
      <c r="F2161" s="3">
        <v>45064</v>
      </c>
      <c r="G2161">
        <v>214.59</v>
      </c>
      <c r="H2161" t="s">
        <v>33</v>
      </c>
      <c r="I2161">
        <v>4.6900000000000004</v>
      </c>
      <c r="J2161">
        <v>1373.7</v>
      </c>
      <c r="K2161">
        <v>22.1</v>
      </c>
      <c r="L2161" s="7">
        <v>418.4</v>
      </c>
      <c r="M2161" t="b">
        <v>1</v>
      </c>
      <c r="N2161" t="s">
        <v>37</v>
      </c>
      <c r="O2161" t="s">
        <v>39</v>
      </c>
      <c r="P2161" s="4">
        <v>349.11</v>
      </c>
      <c r="Q2161" s="4">
        <v>86123.65</v>
      </c>
      <c r="R2161" s="4">
        <v>-11208.14</v>
      </c>
    </row>
    <row r="2162" spans="1:18" x14ac:dyDescent="0.25">
      <c r="A2162">
        <v>3171</v>
      </c>
      <c r="B2162" t="s">
        <v>18</v>
      </c>
      <c r="C2162" t="s">
        <v>26</v>
      </c>
      <c r="D2162">
        <v>139.49</v>
      </c>
      <c r="E2162" s="3">
        <v>44952</v>
      </c>
      <c r="F2162" s="3">
        <v>45185</v>
      </c>
      <c r="G2162">
        <v>276.62</v>
      </c>
      <c r="H2162" t="s">
        <v>31</v>
      </c>
      <c r="I2162">
        <v>7.39</v>
      </c>
      <c r="J2162">
        <v>1608.3</v>
      </c>
      <c r="K2162">
        <v>33.4</v>
      </c>
      <c r="L2162" s="7">
        <v>515.20000000000005</v>
      </c>
      <c r="M2162" t="b">
        <v>1</v>
      </c>
      <c r="N2162" t="s">
        <v>38</v>
      </c>
      <c r="O2162" t="s">
        <v>39</v>
      </c>
      <c r="P2162" s="4">
        <v>125.24</v>
      </c>
      <c r="Q2162" s="4">
        <v>202386.66</v>
      </c>
      <c r="R2162" s="4">
        <v>-167742.76999999999</v>
      </c>
    </row>
    <row r="2163" spans="1:18" x14ac:dyDescent="0.25">
      <c r="A2163">
        <v>9266</v>
      </c>
      <c r="B2163" t="s">
        <v>21</v>
      </c>
      <c r="C2163" t="s">
        <v>27</v>
      </c>
      <c r="D2163">
        <v>286.20999999999998</v>
      </c>
      <c r="E2163" s="3">
        <v>44947</v>
      </c>
      <c r="F2163" s="3">
        <v>45104</v>
      </c>
      <c r="G2163">
        <v>1709.63</v>
      </c>
      <c r="H2163" t="s">
        <v>33</v>
      </c>
      <c r="I2163">
        <v>4.5</v>
      </c>
      <c r="J2163">
        <v>275.5</v>
      </c>
      <c r="K2163">
        <v>31.2</v>
      </c>
      <c r="L2163" s="7">
        <v>529</v>
      </c>
      <c r="M2163" t="b">
        <v>1</v>
      </c>
      <c r="N2163" t="s">
        <v>36</v>
      </c>
      <c r="O2163" t="s">
        <v>39</v>
      </c>
      <c r="P2163" s="4">
        <v>142.47999999999999</v>
      </c>
      <c r="Q2163" s="4">
        <v>174246.79</v>
      </c>
      <c r="R2163" s="4">
        <v>69341.289999999994</v>
      </c>
    </row>
    <row r="2164" spans="1:18" x14ac:dyDescent="0.25">
      <c r="A2164">
        <v>4471</v>
      </c>
      <c r="B2164" t="s">
        <v>21</v>
      </c>
      <c r="C2164" t="s">
        <v>23</v>
      </c>
      <c r="D2164">
        <v>255.88</v>
      </c>
      <c r="E2164" s="3">
        <v>44992</v>
      </c>
      <c r="F2164" s="3">
        <v>45101</v>
      </c>
      <c r="G2164">
        <v>1250.1199999999999</v>
      </c>
      <c r="H2164" t="s">
        <v>32</v>
      </c>
      <c r="I2164">
        <v>5.48</v>
      </c>
      <c r="J2164">
        <v>267.60000000000002</v>
      </c>
      <c r="K2164">
        <v>19.8</v>
      </c>
      <c r="L2164" s="7">
        <v>61.3</v>
      </c>
      <c r="M2164" t="b">
        <v>1</v>
      </c>
      <c r="N2164" t="s">
        <v>38</v>
      </c>
      <c r="O2164" t="s">
        <v>39</v>
      </c>
      <c r="P2164" s="4">
        <v>890.12</v>
      </c>
      <c r="Q2164" s="4">
        <v>442422.78</v>
      </c>
      <c r="R2164" s="4">
        <v>670334.03</v>
      </c>
    </row>
    <row r="2165" spans="1:18" x14ac:dyDescent="0.25">
      <c r="A2165">
        <v>6624</v>
      </c>
      <c r="B2165" t="s">
        <v>20</v>
      </c>
      <c r="C2165" t="s">
        <v>27</v>
      </c>
      <c r="D2165">
        <v>47.84</v>
      </c>
      <c r="E2165" s="3">
        <v>44966</v>
      </c>
      <c r="F2165" s="3">
        <v>45072</v>
      </c>
      <c r="G2165">
        <v>226.79</v>
      </c>
      <c r="H2165" t="s">
        <v>30</v>
      </c>
      <c r="I2165">
        <v>6.54</v>
      </c>
      <c r="J2165">
        <v>1229.4000000000001</v>
      </c>
      <c r="K2165">
        <v>30</v>
      </c>
      <c r="L2165" s="7">
        <v>500</v>
      </c>
      <c r="M2165" t="b">
        <v>1</v>
      </c>
      <c r="N2165" t="s">
        <v>37</v>
      </c>
      <c r="O2165" t="s">
        <v>39</v>
      </c>
      <c r="P2165" s="4">
        <v>146.22</v>
      </c>
      <c r="Q2165" s="4">
        <v>28101.94</v>
      </c>
      <c r="R2165" s="4">
        <v>5059.29</v>
      </c>
    </row>
    <row r="2166" spans="1:18" x14ac:dyDescent="0.25">
      <c r="A2166">
        <v>9691</v>
      </c>
      <c r="B2166" t="s">
        <v>20</v>
      </c>
      <c r="C2166" t="s">
        <v>29</v>
      </c>
      <c r="D2166">
        <v>13.79</v>
      </c>
      <c r="E2166" s="3">
        <v>44982</v>
      </c>
      <c r="F2166" s="3">
        <v>45169</v>
      </c>
      <c r="G2166">
        <v>24.75</v>
      </c>
      <c r="H2166" t="s">
        <v>33</v>
      </c>
      <c r="I2166">
        <v>4.6399999999999997</v>
      </c>
      <c r="J2166">
        <v>1076.9000000000001</v>
      </c>
      <c r="K2166">
        <v>23.6</v>
      </c>
      <c r="L2166" s="7">
        <v>519.29999999999995</v>
      </c>
      <c r="M2166" t="b">
        <v>1</v>
      </c>
      <c r="N2166" t="s">
        <v>36</v>
      </c>
      <c r="O2166" t="s">
        <v>40</v>
      </c>
      <c r="P2166" s="4">
        <v>54.98</v>
      </c>
      <c r="Q2166" s="4">
        <v>16283</v>
      </c>
      <c r="R2166" s="4">
        <v>-14922.24</v>
      </c>
    </row>
    <row r="2167" spans="1:18" x14ac:dyDescent="0.25">
      <c r="A2167">
        <v>9329</v>
      </c>
      <c r="B2167" t="s">
        <v>21</v>
      </c>
      <c r="C2167" t="s">
        <v>27</v>
      </c>
      <c r="D2167">
        <v>280.39</v>
      </c>
      <c r="E2167" s="3">
        <v>45044</v>
      </c>
      <c r="F2167" s="3">
        <v>45199</v>
      </c>
      <c r="G2167">
        <v>1567.2</v>
      </c>
      <c r="H2167" t="s">
        <v>33</v>
      </c>
      <c r="I2167">
        <v>4.75</v>
      </c>
      <c r="J2167">
        <v>448.5</v>
      </c>
      <c r="K2167">
        <v>30</v>
      </c>
      <c r="L2167" s="7">
        <v>377.6</v>
      </c>
      <c r="M2167" t="b">
        <v>1</v>
      </c>
      <c r="N2167" t="s">
        <v>34</v>
      </c>
      <c r="O2167" t="s">
        <v>39</v>
      </c>
      <c r="P2167" s="4">
        <v>146.15</v>
      </c>
      <c r="Q2167" s="4">
        <v>439009.3</v>
      </c>
      <c r="R2167" s="4">
        <v>-209963.02</v>
      </c>
    </row>
    <row r="2168" spans="1:18" x14ac:dyDescent="0.25">
      <c r="A2168">
        <v>3097</v>
      </c>
      <c r="B2168" t="s">
        <v>22</v>
      </c>
      <c r="C2168" t="s">
        <v>24</v>
      </c>
      <c r="D2168">
        <v>160.38999999999999</v>
      </c>
      <c r="E2168" s="3">
        <v>44977</v>
      </c>
      <c r="F2168" s="3">
        <v>45081</v>
      </c>
      <c r="G2168">
        <v>694.53</v>
      </c>
      <c r="H2168" t="s">
        <v>32</v>
      </c>
      <c r="I2168">
        <v>4.7300000000000004</v>
      </c>
      <c r="J2168">
        <v>1077.3</v>
      </c>
      <c r="K2168">
        <v>30.8</v>
      </c>
      <c r="L2168" s="7">
        <v>313.89999999999998</v>
      </c>
      <c r="M2168" t="b">
        <v>0</v>
      </c>
      <c r="N2168" t="s">
        <v>35</v>
      </c>
      <c r="O2168" t="s">
        <v>39</v>
      </c>
      <c r="P2168" s="4">
        <v>169.47</v>
      </c>
      <c r="Q2168" s="4">
        <v>163151.35999999999</v>
      </c>
      <c r="R2168" s="4">
        <v>-45449.36</v>
      </c>
    </row>
    <row r="2169" spans="1:18" x14ac:dyDescent="0.25">
      <c r="A2169">
        <v>6068</v>
      </c>
      <c r="B2169" t="s">
        <v>20</v>
      </c>
      <c r="C2169" t="s">
        <v>23</v>
      </c>
      <c r="D2169">
        <v>163.66</v>
      </c>
      <c r="E2169" s="3">
        <v>44946</v>
      </c>
      <c r="F2169" s="3">
        <v>45147</v>
      </c>
      <c r="G2169">
        <v>939.31</v>
      </c>
      <c r="H2169" t="s">
        <v>30</v>
      </c>
      <c r="I2169">
        <v>6.24</v>
      </c>
      <c r="J2169">
        <v>1759.2</v>
      </c>
      <c r="K2169">
        <v>20.399999999999999</v>
      </c>
      <c r="L2169" s="7">
        <v>111</v>
      </c>
      <c r="M2169" t="b">
        <v>0</v>
      </c>
      <c r="N2169" t="s">
        <v>35</v>
      </c>
      <c r="O2169" t="s">
        <v>40</v>
      </c>
      <c r="P2169" s="4">
        <v>901.35</v>
      </c>
      <c r="Q2169" s="4">
        <v>305255</v>
      </c>
      <c r="R2169" s="4">
        <v>541392.06999999995</v>
      </c>
    </row>
    <row r="2170" spans="1:18" x14ac:dyDescent="0.25">
      <c r="A2170">
        <v>7397</v>
      </c>
      <c r="B2170" t="s">
        <v>18</v>
      </c>
      <c r="C2170" t="s">
        <v>27</v>
      </c>
      <c r="D2170">
        <v>235.31</v>
      </c>
      <c r="E2170" s="3">
        <v>45007</v>
      </c>
      <c r="F2170" s="3">
        <v>45216</v>
      </c>
      <c r="G2170">
        <v>1499.58</v>
      </c>
      <c r="H2170" t="s">
        <v>31</v>
      </c>
      <c r="I2170">
        <v>7.19</v>
      </c>
      <c r="J2170">
        <v>1209.4000000000001</v>
      </c>
      <c r="K2170">
        <v>28.6</v>
      </c>
      <c r="L2170" s="7">
        <v>181.8</v>
      </c>
      <c r="M2170" t="b">
        <v>1</v>
      </c>
      <c r="N2170" t="s">
        <v>36</v>
      </c>
      <c r="O2170" t="s">
        <v>41</v>
      </c>
      <c r="P2170" s="4">
        <v>151.78</v>
      </c>
      <c r="Q2170" s="4">
        <v>384225.41</v>
      </c>
      <c r="R2170" s="4">
        <v>-156619.16</v>
      </c>
    </row>
    <row r="2171" spans="1:18" x14ac:dyDescent="0.25">
      <c r="A2171">
        <v>3757</v>
      </c>
      <c r="B2171" t="s">
        <v>19</v>
      </c>
      <c r="C2171" t="s">
        <v>24</v>
      </c>
      <c r="D2171">
        <v>97.83</v>
      </c>
      <c r="E2171" s="3">
        <v>45006</v>
      </c>
      <c r="F2171" s="3">
        <v>45204</v>
      </c>
      <c r="G2171">
        <v>614.91</v>
      </c>
      <c r="H2171" t="s">
        <v>30</v>
      </c>
      <c r="I2171">
        <v>6.17</v>
      </c>
      <c r="J2171">
        <v>918.6</v>
      </c>
      <c r="K2171">
        <v>31.8</v>
      </c>
      <c r="L2171" s="7">
        <v>319.8</v>
      </c>
      <c r="M2171" t="b">
        <v>1</v>
      </c>
      <c r="N2171" t="s">
        <v>34</v>
      </c>
      <c r="O2171" t="s">
        <v>41</v>
      </c>
      <c r="P2171" s="4">
        <v>163.11000000000001</v>
      </c>
      <c r="Q2171" s="4">
        <v>111435.42</v>
      </c>
      <c r="R2171" s="4">
        <v>-11137.45</v>
      </c>
    </row>
    <row r="2172" spans="1:18" x14ac:dyDescent="0.25">
      <c r="A2172">
        <v>4920</v>
      </c>
      <c r="B2172" t="s">
        <v>20</v>
      </c>
      <c r="C2172" t="s">
        <v>25</v>
      </c>
      <c r="D2172">
        <v>147.16</v>
      </c>
      <c r="E2172" s="3">
        <v>44983</v>
      </c>
      <c r="F2172" s="3">
        <v>45103</v>
      </c>
      <c r="G2172">
        <v>850.65</v>
      </c>
      <c r="H2172" t="s">
        <v>33</v>
      </c>
      <c r="I2172">
        <v>6.31</v>
      </c>
      <c r="J2172">
        <v>1524.1</v>
      </c>
      <c r="K2172">
        <v>23.2</v>
      </c>
      <c r="L2172" s="7">
        <v>525.79999999999995</v>
      </c>
      <c r="M2172" t="b">
        <v>1</v>
      </c>
      <c r="N2172" t="s">
        <v>38</v>
      </c>
      <c r="O2172" t="s">
        <v>39</v>
      </c>
      <c r="P2172" s="4">
        <v>77.95</v>
      </c>
      <c r="Q2172" s="4">
        <v>114157.84</v>
      </c>
      <c r="R2172" s="4">
        <v>-47849.67</v>
      </c>
    </row>
    <row r="2173" spans="1:18" x14ac:dyDescent="0.25">
      <c r="A2173">
        <v>9186</v>
      </c>
      <c r="B2173" t="s">
        <v>21</v>
      </c>
      <c r="C2173" t="s">
        <v>27</v>
      </c>
      <c r="D2173">
        <v>290.76</v>
      </c>
      <c r="E2173" s="3">
        <v>45032</v>
      </c>
      <c r="F2173" s="3">
        <v>45225</v>
      </c>
      <c r="G2173">
        <v>452.06</v>
      </c>
      <c r="H2173" t="s">
        <v>30</v>
      </c>
      <c r="I2173">
        <v>5.54</v>
      </c>
      <c r="J2173">
        <v>540.5</v>
      </c>
      <c r="K2173">
        <v>19.3</v>
      </c>
      <c r="L2173" s="7">
        <v>491.7</v>
      </c>
      <c r="M2173" t="b">
        <v>1</v>
      </c>
      <c r="N2173" t="s">
        <v>36</v>
      </c>
      <c r="O2173" t="s">
        <v>39</v>
      </c>
      <c r="P2173" s="4">
        <v>159.58000000000001</v>
      </c>
      <c r="Q2173" s="4">
        <v>164325.45000000001</v>
      </c>
      <c r="R2173" s="4">
        <v>-92185.72</v>
      </c>
    </row>
    <row r="2174" spans="1:18" x14ac:dyDescent="0.25">
      <c r="A2174">
        <v>2900</v>
      </c>
      <c r="B2174" t="s">
        <v>22</v>
      </c>
      <c r="C2174" t="s">
        <v>23</v>
      </c>
      <c r="D2174">
        <v>203.28</v>
      </c>
      <c r="E2174" s="3">
        <v>44931</v>
      </c>
      <c r="F2174" s="3">
        <v>45022</v>
      </c>
      <c r="G2174">
        <v>1205.17</v>
      </c>
      <c r="H2174" t="s">
        <v>31</v>
      </c>
      <c r="I2174">
        <v>4.5599999999999996</v>
      </c>
      <c r="J2174">
        <v>862.9</v>
      </c>
      <c r="K2174">
        <v>18.399999999999999</v>
      </c>
      <c r="L2174" s="7">
        <v>322.8</v>
      </c>
      <c r="M2174" t="b">
        <v>0</v>
      </c>
      <c r="N2174" t="s">
        <v>35</v>
      </c>
      <c r="O2174" t="s">
        <v>40</v>
      </c>
      <c r="P2174" s="4">
        <v>909.47</v>
      </c>
      <c r="Q2174" s="4">
        <v>346083.49</v>
      </c>
      <c r="R2174" s="4">
        <v>749982.47</v>
      </c>
    </row>
    <row r="2175" spans="1:18" x14ac:dyDescent="0.25">
      <c r="A2175">
        <v>3610</v>
      </c>
      <c r="B2175" t="s">
        <v>19</v>
      </c>
      <c r="C2175" t="s">
        <v>24</v>
      </c>
      <c r="D2175">
        <v>50.35</v>
      </c>
      <c r="E2175" s="3">
        <v>44940</v>
      </c>
      <c r="F2175" s="3">
        <v>45075</v>
      </c>
      <c r="G2175">
        <v>94.42</v>
      </c>
      <c r="H2175" t="s">
        <v>30</v>
      </c>
      <c r="I2175">
        <v>4.5599999999999996</v>
      </c>
      <c r="J2175">
        <v>1044.4000000000001</v>
      </c>
      <c r="K2175">
        <v>19.8</v>
      </c>
      <c r="L2175" s="7">
        <v>482.1</v>
      </c>
      <c r="M2175" t="b">
        <v>0</v>
      </c>
      <c r="N2175" t="s">
        <v>35</v>
      </c>
      <c r="O2175" t="s">
        <v>39</v>
      </c>
      <c r="P2175" s="4">
        <v>165.38</v>
      </c>
      <c r="Q2175" s="4">
        <v>39847.56</v>
      </c>
      <c r="R2175" s="4">
        <v>-24232.38</v>
      </c>
    </row>
    <row r="2176" spans="1:18" x14ac:dyDescent="0.25">
      <c r="A2176">
        <v>7900</v>
      </c>
      <c r="B2176" t="s">
        <v>20</v>
      </c>
      <c r="C2176" t="s">
        <v>27</v>
      </c>
      <c r="D2176">
        <v>44.3</v>
      </c>
      <c r="E2176" s="3">
        <v>44950</v>
      </c>
      <c r="F2176" s="3">
        <v>45099</v>
      </c>
      <c r="G2176">
        <v>254.99</v>
      </c>
      <c r="H2176" t="s">
        <v>30</v>
      </c>
      <c r="I2176">
        <v>7.16</v>
      </c>
      <c r="J2176">
        <v>1007.3</v>
      </c>
      <c r="K2176">
        <v>18.100000000000001</v>
      </c>
      <c r="L2176" s="7">
        <v>471.2</v>
      </c>
      <c r="M2176" t="b">
        <v>1</v>
      </c>
      <c r="N2176" t="s">
        <v>36</v>
      </c>
      <c r="O2176" t="s">
        <v>40</v>
      </c>
      <c r="P2176" s="4">
        <v>144.22999999999999</v>
      </c>
      <c r="Q2176" s="4">
        <v>40069.85</v>
      </c>
      <c r="R2176" s="4">
        <v>-3292.64</v>
      </c>
    </row>
    <row r="2177" spans="1:18" x14ac:dyDescent="0.25">
      <c r="A2177">
        <v>2449</v>
      </c>
      <c r="B2177" t="s">
        <v>22</v>
      </c>
      <c r="C2177" t="s">
        <v>25</v>
      </c>
      <c r="D2177">
        <v>65.260000000000005</v>
      </c>
      <c r="E2177" s="3">
        <v>45041</v>
      </c>
      <c r="F2177" s="3">
        <v>45256</v>
      </c>
      <c r="G2177">
        <v>189.31</v>
      </c>
      <c r="H2177" t="s">
        <v>30</v>
      </c>
      <c r="I2177">
        <v>4.8099999999999996</v>
      </c>
      <c r="J2177">
        <v>1673.6</v>
      </c>
      <c r="K2177">
        <v>23.2</v>
      </c>
      <c r="L2177" s="7">
        <v>368.5</v>
      </c>
      <c r="M2177" t="b">
        <v>0</v>
      </c>
      <c r="N2177" t="s">
        <v>35</v>
      </c>
      <c r="O2177" t="s">
        <v>39</v>
      </c>
      <c r="P2177" s="4">
        <v>87.6</v>
      </c>
      <c r="Q2177" s="4">
        <v>33645.94</v>
      </c>
      <c r="R2177" s="4">
        <v>-17062.38</v>
      </c>
    </row>
    <row r="2178" spans="1:18" x14ac:dyDescent="0.25">
      <c r="A2178">
        <v>9738</v>
      </c>
      <c r="B2178" t="s">
        <v>22</v>
      </c>
      <c r="C2178" t="s">
        <v>27</v>
      </c>
      <c r="D2178">
        <v>231.18</v>
      </c>
      <c r="E2178" s="3">
        <v>44994</v>
      </c>
      <c r="F2178" s="3">
        <v>45142</v>
      </c>
      <c r="G2178">
        <v>1051.95</v>
      </c>
      <c r="H2178" t="s">
        <v>33</v>
      </c>
      <c r="I2178">
        <v>7.5</v>
      </c>
      <c r="J2178">
        <v>668.3</v>
      </c>
      <c r="K2178">
        <v>22.8</v>
      </c>
      <c r="L2178" s="7">
        <v>171.2</v>
      </c>
      <c r="M2178" t="b">
        <v>1</v>
      </c>
      <c r="N2178" t="s">
        <v>38</v>
      </c>
      <c r="O2178" t="s">
        <v>40</v>
      </c>
      <c r="P2178" s="4">
        <v>142.02000000000001</v>
      </c>
      <c r="Q2178" s="4">
        <v>121910.54</v>
      </c>
      <c r="R2178" s="4">
        <v>27487.4</v>
      </c>
    </row>
    <row r="2179" spans="1:18" x14ac:dyDescent="0.25">
      <c r="A2179">
        <v>6017</v>
      </c>
      <c r="B2179" t="s">
        <v>22</v>
      </c>
      <c r="C2179" t="s">
        <v>24</v>
      </c>
      <c r="D2179">
        <v>92.14</v>
      </c>
      <c r="E2179" s="3">
        <v>44978</v>
      </c>
      <c r="F2179" s="3">
        <v>45069</v>
      </c>
      <c r="G2179">
        <v>155.75</v>
      </c>
      <c r="H2179" t="s">
        <v>32</v>
      </c>
      <c r="I2179">
        <v>4.99</v>
      </c>
      <c r="J2179">
        <v>290.39999999999998</v>
      </c>
      <c r="K2179">
        <v>19.8</v>
      </c>
      <c r="L2179" s="7">
        <v>241.4</v>
      </c>
      <c r="M2179" t="b">
        <v>1</v>
      </c>
      <c r="N2179" t="s">
        <v>34</v>
      </c>
      <c r="O2179" t="s">
        <v>41</v>
      </c>
      <c r="P2179" s="4">
        <v>162.6</v>
      </c>
      <c r="Q2179" s="4">
        <v>77916.13</v>
      </c>
      <c r="R2179" s="4">
        <v>-52591.18</v>
      </c>
    </row>
    <row r="2180" spans="1:18" x14ac:dyDescent="0.25">
      <c r="A2180">
        <v>8999</v>
      </c>
      <c r="B2180" t="s">
        <v>21</v>
      </c>
      <c r="C2180" t="s">
        <v>27</v>
      </c>
      <c r="D2180">
        <v>11.31</v>
      </c>
      <c r="E2180" s="3">
        <v>44974</v>
      </c>
      <c r="F2180" s="3">
        <v>45116</v>
      </c>
      <c r="G2180">
        <v>60.58</v>
      </c>
      <c r="H2180" t="s">
        <v>32</v>
      </c>
      <c r="I2180">
        <v>6.52</v>
      </c>
      <c r="J2180">
        <v>1666.2</v>
      </c>
      <c r="K2180">
        <v>28.4</v>
      </c>
      <c r="L2180" s="7">
        <v>140.19999999999999</v>
      </c>
      <c r="M2180" t="b">
        <v>1</v>
      </c>
      <c r="N2180" t="s">
        <v>34</v>
      </c>
      <c r="O2180" t="s">
        <v>39</v>
      </c>
      <c r="P2180" s="4">
        <v>149.13999999999999</v>
      </c>
      <c r="Q2180" s="4">
        <v>20463.21</v>
      </c>
      <c r="R2180" s="4">
        <v>-11428.31</v>
      </c>
    </row>
    <row r="2181" spans="1:18" x14ac:dyDescent="0.25">
      <c r="A2181">
        <v>7052</v>
      </c>
      <c r="B2181" t="s">
        <v>18</v>
      </c>
      <c r="C2181" t="s">
        <v>23</v>
      </c>
      <c r="D2181">
        <v>283.52999999999997</v>
      </c>
      <c r="E2181" s="3">
        <v>45014</v>
      </c>
      <c r="F2181" s="3">
        <v>45178</v>
      </c>
      <c r="G2181">
        <v>583.66</v>
      </c>
      <c r="H2181" t="s">
        <v>30</v>
      </c>
      <c r="I2181">
        <v>7.35</v>
      </c>
      <c r="J2181">
        <v>547.29999999999995</v>
      </c>
      <c r="K2181">
        <v>33.9</v>
      </c>
      <c r="L2181" s="7">
        <v>53.9</v>
      </c>
      <c r="M2181" t="b">
        <v>1</v>
      </c>
      <c r="N2181" t="s">
        <v>34</v>
      </c>
      <c r="O2181" t="s">
        <v>40</v>
      </c>
      <c r="P2181" s="4">
        <v>890.78</v>
      </c>
      <c r="Q2181" s="4">
        <v>473845.14</v>
      </c>
      <c r="R2181" s="4">
        <v>46067.51</v>
      </c>
    </row>
    <row r="2182" spans="1:18" x14ac:dyDescent="0.25">
      <c r="A2182">
        <v>3096</v>
      </c>
      <c r="B2182" t="s">
        <v>22</v>
      </c>
      <c r="C2182" t="s">
        <v>29</v>
      </c>
      <c r="D2182">
        <v>55.07</v>
      </c>
      <c r="E2182" s="3">
        <v>44973</v>
      </c>
      <c r="F2182" s="3">
        <v>45205</v>
      </c>
      <c r="G2182">
        <v>195.69</v>
      </c>
      <c r="H2182" t="s">
        <v>33</v>
      </c>
      <c r="I2182">
        <v>5.59</v>
      </c>
      <c r="J2182">
        <v>806.4</v>
      </c>
      <c r="K2182">
        <v>32.4</v>
      </c>
      <c r="L2182" s="7">
        <v>94.3</v>
      </c>
      <c r="M2182" t="b">
        <v>1</v>
      </c>
      <c r="N2182" t="s">
        <v>36</v>
      </c>
      <c r="O2182" t="s">
        <v>39</v>
      </c>
      <c r="P2182" s="4">
        <v>68.08</v>
      </c>
      <c r="Q2182" s="4">
        <v>91130.37</v>
      </c>
      <c r="R2182" s="4">
        <v>-77807.789999999994</v>
      </c>
    </row>
    <row r="2183" spans="1:18" x14ac:dyDescent="0.25">
      <c r="A2183">
        <v>9895</v>
      </c>
      <c r="B2183" t="s">
        <v>19</v>
      </c>
      <c r="C2183" t="s">
        <v>24</v>
      </c>
      <c r="D2183">
        <v>7.82</v>
      </c>
      <c r="E2183" s="3">
        <v>44986</v>
      </c>
      <c r="F2183" s="3">
        <v>45217</v>
      </c>
      <c r="G2183">
        <v>43.69</v>
      </c>
      <c r="H2183" t="s">
        <v>33</v>
      </c>
      <c r="I2183">
        <v>6.7</v>
      </c>
      <c r="J2183">
        <v>1049.4000000000001</v>
      </c>
      <c r="K2183">
        <v>22</v>
      </c>
      <c r="L2183" s="7">
        <v>467.8</v>
      </c>
      <c r="M2183" t="b">
        <v>1</v>
      </c>
      <c r="N2183" t="s">
        <v>36</v>
      </c>
      <c r="O2183" t="s">
        <v>39</v>
      </c>
      <c r="P2183" s="4">
        <v>169.22</v>
      </c>
      <c r="Q2183" s="4">
        <v>13611.12</v>
      </c>
      <c r="R2183" s="4">
        <v>-6217.9</v>
      </c>
    </row>
    <row r="2184" spans="1:18" x14ac:dyDescent="0.25">
      <c r="A2184">
        <v>7404</v>
      </c>
      <c r="B2184" t="s">
        <v>20</v>
      </c>
      <c r="C2184" t="s">
        <v>24</v>
      </c>
      <c r="D2184">
        <v>74.95</v>
      </c>
      <c r="E2184" s="3">
        <v>44999</v>
      </c>
      <c r="F2184" s="3">
        <v>45116</v>
      </c>
      <c r="G2184">
        <v>373.01</v>
      </c>
      <c r="H2184" t="s">
        <v>33</v>
      </c>
      <c r="I2184">
        <v>5.55</v>
      </c>
      <c r="J2184">
        <v>1761.4</v>
      </c>
      <c r="K2184">
        <v>30.3</v>
      </c>
      <c r="L2184" s="7">
        <v>68.400000000000006</v>
      </c>
      <c r="M2184" t="b">
        <v>1</v>
      </c>
      <c r="N2184" t="s">
        <v>34</v>
      </c>
      <c r="O2184" t="s">
        <v>40</v>
      </c>
      <c r="P2184" s="4">
        <v>168.15</v>
      </c>
      <c r="Q2184" s="4">
        <v>58455.03</v>
      </c>
      <c r="R2184" s="4">
        <v>4266.6000000000004</v>
      </c>
    </row>
    <row r="2185" spans="1:18" x14ac:dyDescent="0.25">
      <c r="A2185">
        <v>4331</v>
      </c>
      <c r="B2185" t="s">
        <v>19</v>
      </c>
      <c r="C2185" t="s">
        <v>24</v>
      </c>
      <c r="D2185">
        <v>74.33</v>
      </c>
      <c r="E2185" s="3">
        <v>44929</v>
      </c>
      <c r="F2185" s="3">
        <v>45046</v>
      </c>
      <c r="G2185">
        <v>113.74</v>
      </c>
      <c r="H2185" t="s">
        <v>32</v>
      </c>
      <c r="I2185">
        <v>5.41</v>
      </c>
      <c r="J2185">
        <v>1056.4000000000001</v>
      </c>
      <c r="K2185">
        <v>33</v>
      </c>
      <c r="L2185" s="7">
        <v>269.89999999999998</v>
      </c>
      <c r="M2185" t="b">
        <v>1</v>
      </c>
      <c r="N2185" t="s">
        <v>34</v>
      </c>
      <c r="O2185" t="s">
        <v>41</v>
      </c>
      <c r="P2185" s="4">
        <v>153.85</v>
      </c>
      <c r="Q2185" s="4">
        <v>146325.88</v>
      </c>
      <c r="R2185" s="4">
        <v>-128826.98</v>
      </c>
    </row>
    <row r="2186" spans="1:18" x14ac:dyDescent="0.25">
      <c r="A2186">
        <v>8462</v>
      </c>
      <c r="B2186" t="s">
        <v>21</v>
      </c>
      <c r="C2186" t="s">
        <v>24</v>
      </c>
      <c r="D2186">
        <v>129.49</v>
      </c>
      <c r="E2186" s="3">
        <v>45045</v>
      </c>
      <c r="F2186" s="3">
        <v>45159</v>
      </c>
      <c r="G2186">
        <v>455.18</v>
      </c>
      <c r="H2186" t="s">
        <v>33</v>
      </c>
      <c r="I2186">
        <v>5.1100000000000003</v>
      </c>
      <c r="J2186">
        <v>916.4</v>
      </c>
      <c r="K2186">
        <v>32.5</v>
      </c>
      <c r="L2186" s="7">
        <v>592.20000000000005</v>
      </c>
      <c r="M2186" t="b">
        <v>1</v>
      </c>
      <c r="N2186" t="s">
        <v>38</v>
      </c>
      <c r="O2186" t="s">
        <v>41</v>
      </c>
      <c r="P2186" s="4">
        <v>156.66</v>
      </c>
      <c r="Q2186" s="4">
        <v>109844.94</v>
      </c>
      <c r="R2186" s="4">
        <v>-38536.44</v>
      </c>
    </row>
    <row r="2187" spans="1:18" x14ac:dyDescent="0.25">
      <c r="A2187">
        <v>6105</v>
      </c>
      <c r="B2187" t="s">
        <v>21</v>
      </c>
      <c r="C2187" t="s">
        <v>27</v>
      </c>
      <c r="D2187">
        <v>276.52</v>
      </c>
      <c r="E2187" s="3">
        <v>44935</v>
      </c>
      <c r="F2187" s="3">
        <v>45143</v>
      </c>
      <c r="G2187">
        <v>472.75</v>
      </c>
      <c r="H2187" t="s">
        <v>30</v>
      </c>
      <c r="I2187">
        <v>6.96</v>
      </c>
      <c r="J2187">
        <v>1133.8</v>
      </c>
      <c r="K2187">
        <v>32.200000000000003</v>
      </c>
      <c r="L2187" s="7">
        <v>487.4</v>
      </c>
      <c r="M2187" t="b">
        <v>1</v>
      </c>
      <c r="N2187" t="s">
        <v>34</v>
      </c>
      <c r="O2187" t="s">
        <v>40</v>
      </c>
      <c r="P2187" s="4">
        <v>159.11000000000001</v>
      </c>
      <c r="Q2187" s="4">
        <v>200447.9</v>
      </c>
      <c r="R2187" s="4">
        <v>-125228.65</v>
      </c>
    </row>
    <row r="2188" spans="1:18" x14ac:dyDescent="0.25">
      <c r="A2188">
        <v>3978</v>
      </c>
      <c r="B2188" t="s">
        <v>19</v>
      </c>
      <c r="C2188" t="s">
        <v>23</v>
      </c>
      <c r="D2188">
        <v>264.36</v>
      </c>
      <c r="E2188" s="3">
        <v>45008</v>
      </c>
      <c r="F2188" s="3">
        <v>45098</v>
      </c>
      <c r="G2188">
        <v>1286.77</v>
      </c>
      <c r="H2188" t="s">
        <v>32</v>
      </c>
      <c r="I2188">
        <v>5.27</v>
      </c>
      <c r="J2188">
        <v>1753.3</v>
      </c>
      <c r="K2188">
        <v>30.6</v>
      </c>
      <c r="L2188" s="7">
        <v>462.8</v>
      </c>
      <c r="M2188" t="b">
        <v>1</v>
      </c>
      <c r="N2188" t="s">
        <v>38</v>
      </c>
      <c r="O2188" t="s">
        <v>39</v>
      </c>
      <c r="P2188" s="4">
        <v>892.13</v>
      </c>
      <c r="Q2188" s="4">
        <v>249018.41</v>
      </c>
      <c r="R2188" s="4">
        <v>898947.71</v>
      </c>
    </row>
    <row r="2189" spans="1:18" x14ac:dyDescent="0.25">
      <c r="A2189">
        <v>3839</v>
      </c>
      <c r="B2189" t="s">
        <v>18</v>
      </c>
      <c r="C2189" t="s">
        <v>25</v>
      </c>
      <c r="D2189">
        <v>139.78</v>
      </c>
      <c r="E2189" s="3">
        <v>45026</v>
      </c>
      <c r="F2189" s="3">
        <v>45135</v>
      </c>
      <c r="G2189">
        <v>886.87</v>
      </c>
      <c r="H2189" t="s">
        <v>33</v>
      </c>
      <c r="I2189">
        <v>5.9350000000000005</v>
      </c>
      <c r="J2189">
        <v>1508.7</v>
      </c>
      <c r="K2189">
        <v>22.7</v>
      </c>
      <c r="L2189" s="7">
        <v>201.1</v>
      </c>
      <c r="M2189" t="b">
        <v>1</v>
      </c>
      <c r="N2189" t="s">
        <v>34</v>
      </c>
      <c r="O2189" t="s">
        <v>39</v>
      </c>
      <c r="P2189" s="4">
        <v>81.67</v>
      </c>
      <c r="Q2189" s="4">
        <v>181110.15</v>
      </c>
      <c r="R2189" s="4">
        <v>-108679.48</v>
      </c>
    </row>
    <row r="2190" spans="1:18" x14ac:dyDescent="0.25">
      <c r="A2190">
        <v>4384</v>
      </c>
      <c r="B2190" t="s">
        <v>21</v>
      </c>
      <c r="C2190" t="s">
        <v>23</v>
      </c>
      <c r="D2190">
        <v>126.22</v>
      </c>
      <c r="E2190" s="3">
        <v>45009</v>
      </c>
      <c r="F2190" s="3">
        <v>45179</v>
      </c>
      <c r="G2190">
        <v>602.87</v>
      </c>
      <c r="H2190" t="s">
        <v>30</v>
      </c>
      <c r="I2190">
        <v>7.5</v>
      </c>
      <c r="J2190">
        <v>470.3</v>
      </c>
      <c r="K2190">
        <v>19.3</v>
      </c>
      <c r="L2190" s="7">
        <v>403</v>
      </c>
      <c r="M2190" t="b">
        <v>1</v>
      </c>
      <c r="N2190" t="s">
        <v>34</v>
      </c>
      <c r="O2190" t="s">
        <v>40</v>
      </c>
      <c r="P2190" s="4">
        <v>899.71</v>
      </c>
      <c r="Q2190" s="4">
        <v>86668.45</v>
      </c>
      <c r="R2190" s="4">
        <v>455739.72</v>
      </c>
    </row>
    <row r="2191" spans="1:18" x14ac:dyDescent="0.25">
      <c r="A2191">
        <v>1685</v>
      </c>
      <c r="B2191" t="s">
        <v>21</v>
      </c>
      <c r="C2191" t="s">
        <v>24</v>
      </c>
      <c r="D2191">
        <v>168.73</v>
      </c>
      <c r="E2191" s="3">
        <v>44950</v>
      </c>
      <c r="F2191" s="3">
        <v>45077</v>
      </c>
      <c r="G2191">
        <v>442.39</v>
      </c>
      <c r="H2191" t="s">
        <v>32</v>
      </c>
      <c r="I2191">
        <v>5.48</v>
      </c>
      <c r="J2191">
        <v>1485.2</v>
      </c>
      <c r="K2191">
        <v>25.8</v>
      </c>
      <c r="L2191" s="7">
        <v>324.3</v>
      </c>
      <c r="M2191" t="b">
        <v>0</v>
      </c>
      <c r="N2191" t="s">
        <v>35</v>
      </c>
      <c r="O2191" t="s">
        <v>39</v>
      </c>
      <c r="P2191" s="4">
        <v>153.04</v>
      </c>
      <c r="Q2191" s="4">
        <v>271306.28999999998</v>
      </c>
      <c r="R2191" s="4">
        <v>-203602.92</v>
      </c>
    </row>
    <row r="2192" spans="1:18" x14ac:dyDescent="0.25">
      <c r="A2192">
        <v>8531</v>
      </c>
      <c r="B2192" t="s">
        <v>19</v>
      </c>
      <c r="C2192" t="s">
        <v>28</v>
      </c>
      <c r="D2192">
        <v>76.819999999999993</v>
      </c>
      <c r="E2192" s="3">
        <v>44930</v>
      </c>
      <c r="F2192" s="3">
        <v>45033</v>
      </c>
      <c r="G2192">
        <v>251.68</v>
      </c>
      <c r="H2192" t="s">
        <v>33</v>
      </c>
      <c r="I2192">
        <v>5.77</v>
      </c>
      <c r="J2192">
        <v>1545.8</v>
      </c>
      <c r="K2192">
        <v>18.899999999999999</v>
      </c>
      <c r="L2192" s="7">
        <v>393.1</v>
      </c>
      <c r="M2192" t="b">
        <v>1</v>
      </c>
      <c r="N2192" t="s">
        <v>34</v>
      </c>
      <c r="O2192" t="s">
        <v>40</v>
      </c>
      <c r="P2192" s="4">
        <v>357.73</v>
      </c>
      <c r="Q2192" s="4">
        <v>81221.02</v>
      </c>
      <c r="R2192" s="4">
        <v>8812.4699999999993</v>
      </c>
    </row>
    <row r="2193" spans="1:18" x14ac:dyDescent="0.25">
      <c r="A2193">
        <v>5283</v>
      </c>
      <c r="B2193" t="s">
        <v>21</v>
      </c>
      <c r="C2193" t="s">
        <v>27</v>
      </c>
      <c r="D2193">
        <v>20.39</v>
      </c>
      <c r="E2193" s="3">
        <v>44935</v>
      </c>
      <c r="F2193" s="3">
        <v>45078</v>
      </c>
      <c r="G2193">
        <v>130.15</v>
      </c>
      <c r="H2193" t="s">
        <v>31</v>
      </c>
      <c r="I2193">
        <v>7.47</v>
      </c>
      <c r="J2193">
        <v>1305.0999999999999</v>
      </c>
      <c r="K2193">
        <v>34</v>
      </c>
      <c r="L2193" s="7">
        <v>289.7</v>
      </c>
      <c r="M2193" t="b">
        <v>1</v>
      </c>
      <c r="N2193" t="s">
        <v>37</v>
      </c>
      <c r="O2193" t="s">
        <v>40</v>
      </c>
      <c r="P2193" s="4">
        <v>142.68</v>
      </c>
      <c r="Q2193" s="4">
        <v>27580.02</v>
      </c>
      <c r="R2193" s="4">
        <v>-9010.2199999999993</v>
      </c>
    </row>
    <row r="2194" spans="1:18" x14ac:dyDescent="0.25">
      <c r="A2194">
        <v>8736</v>
      </c>
      <c r="B2194" t="s">
        <v>18</v>
      </c>
      <c r="C2194" t="s">
        <v>28</v>
      </c>
      <c r="D2194">
        <v>282.07</v>
      </c>
      <c r="E2194" s="3">
        <v>45023</v>
      </c>
      <c r="F2194" s="3">
        <v>45154</v>
      </c>
      <c r="G2194">
        <v>739.1</v>
      </c>
      <c r="H2194" t="s">
        <v>30</v>
      </c>
      <c r="I2194">
        <v>5.61</v>
      </c>
      <c r="J2194">
        <v>1251.5999999999999</v>
      </c>
      <c r="K2194">
        <v>23.7</v>
      </c>
      <c r="L2194" s="7">
        <v>342</v>
      </c>
      <c r="M2194" t="b">
        <v>0</v>
      </c>
      <c r="N2194" t="s">
        <v>35</v>
      </c>
      <c r="O2194" t="s">
        <v>40</v>
      </c>
      <c r="P2194" s="4">
        <v>351.85</v>
      </c>
      <c r="Q2194" s="4">
        <v>451693.93</v>
      </c>
      <c r="R2194" s="4">
        <v>-191641.59</v>
      </c>
    </row>
    <row r="2195" spans="1:18" x14ac:dyDescent="0.25">
      <c r="A2195">
        <v>8710</v>
      </c>
      <c r="B2195" t="s">
        <v>18</v>
      </c>
      <c r="C2195" t="s">
        <v>27</v>
      </c>
      <c r="D2195">
        <v>60.08</v>
      </c>
      <c r="E2195" s="3">
        <v>44927</v>
      </c>
      <c r="F2195" s="3">
        <v>45093</v>
      </c>
      <c r="G2195">
        <v>258.8</v>
      </c>
      <c r="H2195" t="s">
        <v>31</v>
      </c>
      <c r="I2195">
        <v>5.6</v>
      </c>
      <c r="J2195">
        <v>905.4</v>
      </c>
      <c r="K2195">
        <v>33.299999999999997</v>
      </c>
      <c r="L2195" s="7">
        <v>593.6</v>
      </c>
      <c r="M2195" t="b">
        <v>1</v>
      </c>
      <c r="N2195" t="s">
        <v>37</v>
      </c>
      <c r="O2195" t="s">
        <v>39</v>
      </c>
      <c r="P2195" s="4">
        <v>146.36000000000001</v>
      </c>
      <c r="Q2195" s="4">
        <v>111318.66</v>
      </c>
      <c r="R2195" s="4">
        <v>-73440.69</v>
      </c>
    </row>
    <row r="2196" spans="1:18" x14ac:dyDescent="0.25">
      <c r="A2196">
        <v>2619</v>
      </c>
      <c r="B2196" t="s">
        <v>18</v>
      </c>
      <c r="C2196" t="s">
        <v>24</v>
      </c>
      <c r="D2196">
        <v>63.53</v>
      </c>
      <c r="E2196" s="3">
        <v>45042</v>
      </c>
      <c r="F2196" s="3">
        <v>45278</v>
      </c>
      <c r="G2196">
        <v>222.5</v>
      </c>
      <c r="H2196" t="s">
        <v>32</v>
      </c>
      <c r="I2196">
        <v>6.98</v>
      </c>
      <c r="J2196">
        <v>993.8</v>
      </c>
      <c r="K2196">
        <v>30.4</v>
      </c>
      <c r="L2196" s="7">
        <v>231.1</v>
      </c>
      <c r="M2196" t="b">
        <v>1</v>
      </c>
      <c r="N2196" t="s">
        <v>63</v>
      </c>
      <c r="O2196" t="s">
        <v>40</v>
      </c>
      <c r="P2196" s="4">
        <v>158.36000000000001</v>
      </c>
      <c r="Q2196" s="4">
        <v>109844.67</v>
      </c>
      <c r="R2196" s="4">
        <v>-74609.570000000007</v>
      </c>
    </row>
    <row r="2197" spans="1:18" x14ac:dyDescent="0.25">
      <c r="A2197">
        <v>7868</v>
      </c>
      <c r="B2197" t="s">
        <v>20</v>
      </c>
      <c r="C2197" t="s">
        <v>27</v>
      </c>
      <c r="D2197">
        <v>144.38</v>
      </c>
      <c r="E2197" s="3">
        <v>45041</v>
      </c>
      <c r="F2197" s="3">
        <v>45149</v>
      </c>
      <c r="G2197">
        <v>771.22</v>
      </c>
      <c r="H2197" t="s">
        <v>33</v>
      </c>
      <c r="I2197">
        <v>5.44</v>
      </c>
      <c r="J2197">
        <v>1380.1</v>
      </c>
      <c r="K2197">
        <v>24.6</v>
      </c>
      <c r="L2197" s="7">
        <v>169</v>
      </c>
      <c r="M2197" t="b">
        <v>0</v>
      </c>
      <c r="N2197" t="s">
        <v>35</v>
      </c>
      <c r="O2197" t="s">
        <v>40</v>
      </c>
      <c r="P2197" s="4">
        <v>144.22999999999999</v>
      </c>
      <c r="Q2197" s="4">
        <v>188589.59</v>
      </c>
      <c r="R2197" s="4">
        <v>-77356.53</v>
      </c>
    </row>
    <row r="2198" spans="1:18" x14ac:dyDescent="0.25">
      <c r="A2198">
        <v>2431</v>
      </c>
      <c r="B2198" t="s">
        <v>18</v>
      </c>
      <c r="C2198" t="s">
        <v>24</v>
      </c>
      <c r="D2198">
        <v>150.03</v>
      </c>
      <c r="E2198" s="3">
        <v>44961</v>
      </c>
      <c r="F2198" s="3">
        <v>45106</v>
      </c>
      <c r="G2198">
        <v>875.72</v>
      </c>
      <c r="H2198" t="s">
        <v>30</v>
      </c>
      <c r="I2198">
        <v>5.2</v>
      </c>
      <c r="J2198">
        <v>396.5</v>
      </c>
      <c r="K2198">
        <v>19.899999999999999</v>
      </c>
      <c r="L2198" s="7">
        <v>296.7</v>
      </c>
      <c r="M2198" t="b">
        <v>1</v>
      </c>
      <c r="N2198" t="s">
        <v>34</v>
      </c>
      <c r="O2198" t="s">
        <v>39</v>
      </c>
      <c r="P2198" s="4">
        <v>162.49</v>
      </c>
      <c r="Q2198" s="4">
        <v>298073.5</v>
      </c>
      <c r="R2198" s="4">
        <v>-155777.76</v>
      </c>
    </row>
    <row r="2199" spans="1:18" x14ac:dyDescent="0.25">
      <c r="A2199">
        <v>5713</v>
      </c>
      <c r="B2199" t="s">
        <v>18</v>
      </c>
      <c r="C2199" t="s">
        <v>23</v>
      </c>
      <c r="D2199">
        <v>10.44</v>
      </c>
      <c r="E2199" s="3">
        <v>45000</v>
      </c>
      <c r="F2199" s="3">
        <v>45229</v>
      </c>
      <c r="G2199">
        <v>33.450000000000003</v>
      </c>
      <c r="H2199" t="s">
        <v>30</v>
      </c>
      <c r="I2199">
        <v>5.77</v>
      </c>
      <c r="J2199">
        <v>611.70000000000005</v>
      </c>
      <c r="K2199">
        <v>21.8</v>
      </c>
      <c r="L2199" s="7">
        <v>338.4</v>
      </c>
      <c r="M2199" t="b">
        <v>0</v>
      </c>
      <c r="N2199" t="s">
        <v>63</v>
      </c>
      <c r="O2199" t="s">
        <v>39</v>
      </c>
      <c r="P2199" s="4">
        <v>909.77</v>
      </c>
      <c r="Q2199" s="4">
        <v>13515.72</v>
      </c>
      <c r="R2199" s="4">
        <v>16916.09</v>
      </c>
    </row>
    <row r="2200" spans="1:18" x14ac:dyDescent="0.25">
      <c r="A2200">
        <v>5998</v>
      </c>
      <c r="B2200" t="s">
        <v>20</v>
      </c>
      <c r="C2200" t="s">
        <v>26</v>
      </c>
      <c r="D2200">
        <v>48.65</v>
      </c>
      <c r="E2200" s="3">
        <v>44938</v>
      </c>
      <c r="F2200" s="3">
        <v>45159</v>
      </c>
      <c r="G2200">
        <v>233.62</v>
      </c>
      <c r="H2200" t="s">
        <v>30</v>
      </c>
      <c r="I2200">
        <v>6.6</v>
      </c>
      <c r="J2200">
        <v>510.5</v>
      </c>
      <c r="K2200">
        <v>28.8</v>
      </c>
      <c r="L2200" s="7">
        <v>97.1</v>
      </c>
      <c r="M2200" t="b">
        <v>0</v>
      </c>
      <c r="N2200" t="s">
        <v>35</v>
      </c>
      <c r="O2200" t="s">
        <v>40</v>
      </c>
      <c r="P2200" s="4">
        <v>126.67</v>
      </c>
      <c r="Q2200" s="4">
        <v>63437.57</v>
      </c>
      <c r="R2200" s="4">
        <v>-33844.92</v>
      </c>
    </row>
    <row r="2201" spans="1:18" x14ac:dyDescent="0.25">
      <c r="A2201">
        <v>1162</v>
      </c>
      <c r="B2201" t="s">
        <v>22</v>
      </c>
      <c r="C2201" t="s">
        <v>29</v>
      </c>
      <c r="D2201">
        <v>116.56</v>
      </c>
      <c r="E2201" s="3">
        <v>44944</v>
      </c>
      <c r="F2201" s="3">
        <v>45093</v>
      </c>
      <c r="G2201">
        <v>494.82</v>
      </c>
      <c r="H2201" t="s">
        <v>31</v>
      </c>
      <c r="I2201">
        <v>4.63</v>
      </c>
      <c r="J2201">
        <v>1545.9</v>
      </c>
      <c r="K2201">
        <v>31.3</v>
      </c>
      <c r="L2201" s="7">
        <v>493.3</v>
      </c>
      <c r="M2201" t="b">
        <v>1</v>
      </c>
      <c r="N2201" t="s">
        <v>37</v>
      </c>
      <c r="O2201" t="s">
        <v>41</v>
      </c>
      <c r="P2201" s="4">
        <v>63.66</v>
      </c>
      <c r="Q2201" s="4">
        <v>85990.080000000002</v>
      </c>
      <c r="R2201" s="4">
        <v>-54489.84</v>
      </c>
    </row>
    <row r="2202" spans="1:18" x14ac:dyDescent="0.25">
      <c r="A2202">
        <v>2974</v>
      </c>
      <c r="B2202" t="s">
        <v>21</v>
      </c>
      <c r="C2202" t="s">
        <v>27</v>
      </c>
      <c r="D2202">
        <v>206.7</v>
      </c>
      <c r="E2202" s="3">
        <v>45004</v>
      </c>
      <c r="F2202" s="3">
        <v>45198</v>
      </c>
      <c r="G2202">
        <v>597.82000000000005</v>
      </c>
      <c r="H2202" t="s">
        <v>33</v>
      </c>
      <c r="I2202">
        <v>5.62</v>
      </c>
      <c r="J2202">
        <v>1288</v>
      </c>
      <c r="K2202">
        <v>33.700000000000003</v>
      </c>
      <c r="L2202" s="7">
        <v>282.10000000000002</v>
      </c>
      <c r="M2202" t="b">
        <v>1</v>
      </c>
      <c r="N2202" t="s">
        <v>34</v>
      </c>
      <c r="O2202" t="s">
        <v>39</v>
      </c>
      <c r="P2202" s="4">
        <v>155.13</v>
      </c>
      <c r="Q2202" s="4">
        <v>149460.79999999999</v>
      </c>
      <c r="R2202" s="4">
        <v>-56720.98</v>
      </c>
    </row>
    <row r="2203" spans="1:18" x14ac:dyDescent="0.25">
      <c r="A2203">
        <v>4291</v>
      </c>
      <c r="B2203" t="s">
        <v>18</v>
      </c>
      <c r="C2203" t="s">
        <v>24</v>
      </c>
      <c r="D2203">
        <v>72.38</v>
      </c>
      <c r="E2203" s="3">
        <v>44936</v>
      </c>
      <c r="F2203" s="3">
        <v>45039</v>
      </c>
      <c r="G2203">
        <v>206.99</v>
      </c>
      <c r="H2203" t="s">
        <v>33</v>
      </c>
      <c r="I2203">
        <v>5.54</v>
      </c>
      <c r="J2203">
        <v>921.2</v>
      </c>
      <c r="K2203">
        <v>20.100000000000001</v>
      </c>
      <c r="L2203" s="7">
        <v>277.3</v>
      </c>
      <c r="M2203" t="b">
        <v>1</v>
      </c>
      <c r="N2203" t="s">
        <v>38</v>
      </c>
      <c r="O2203" t="s">
        <v>39</v>
      </c>
      <c r="P2203" s="4">
        <v>166.79</v>
      </c>
      <c r="Q2203" s="4">
        <v>54505.88</v>
      </c>
      <c r="R2203" s="4">
        <v>-19982.02</v>
      </c>
    </row>
    <row r="2204" spans="1:18" x14ac:dyDescent="0.25">
      <c r="A2204">
        <v>9461</v>
      </c>
      <c r="B2204" t="s">
        <v>21</v>
      </c>
      <c r="C2204" t="s">
        <v>28</v>
      </c>
      <c r="D2204">
        <v>129.79</v>
      </c>
      <c r="E2204" s="3">
        <v>45000</v>
      </c>
      <c r="F2204" s="3">
        <v>45196</v>
      </c>
      <c r="G2204">
        <v>544.23</v>
      </c>
      <c r="H2204" t="s">
        <v>33</v>
      </c>
      <c r="I2204">
        <v>5.23</v>
      </c>
      <c r="J2204">
        <v>962.1</v>
      </c>
      <c r="K2204">
        <v>20.5</v>
      </c>
      <c r="L2204" s="7">
        <v>412.4</v>
      </c>
      <c r="M2204" t="b">
        <v>0</v>
      </c>
      <c r="N2204" t="s">
        <v>35</v>
      </c>
      <c r="O2204" t="s">
        <v>39</v>
      </c>
      <c r="P2204" s="4">
        <v>349.45</v>
      </c>
      <c r="Q2204" s="4">
        <v>180113.74</v>
      </c>
      <c r="R2204" s="4">
        <v>10067.43</v>
      </c>
    </row>
    <row r="2205" spans="1:18" x14ac:dyDescent="0.25">
      <c r="A2205">
        <v>1631</v>
      </c>
      <c r="B2205" t="s">
        <v>19</v>
      </c>
      <c r="C2205" t="s">
        <v>24</v>
      </c>
      <c r="D2205">
        <v>169.42</v>
      </c>
      <c r="E2205" s="3">
        <v>44944</v>
      </c>
      <c r="F2205" s="3">
        <v>45179</v>
      </c>
      <c r="G2205">
        <v>384.59</v>
      </c>
      <c r="H2205" t="s">
        <v>31</v>
      </c>
      <c r="I2205">
        <v>6.46</v>
      </c>
      <c r="J2205">
        <v>1346.9</v>
      </c>
      <c r="K2205">
        <v>18.7</v>
      </c>
      <c r="L2205" s="7">
        <v>475.3</v>
      </c>
      <c r="M2205" t="b">
        <v>0</v>
      </c>
      <c r="N2205" t="s">
        <v>35</v>
      </c>
      <c r="O2205" t="s">
        <v>41</v>
      </c>
      <c r="P2205" s="4">
        <v>161.34</v>
      </c>
      <c r="Q2205" s="4">
        <v>190217.64</v>
      </c>
      <c r="R2205" s="4">
        <v>-128167.89</v>
      </c>
    </row>
    <row r="2206" spans="1:18" x14ac:dyDescent="0.25">
      <c r="A2206">
        <v>1905</v>
      </c>
      <c r="B2206" t="s">
        <v>21</v>
      </c>
      <c r="C2206" t="s">
        <v>28</v>
      </c>
      <c r="D2206">
        <v>267.13</v>
      </c>
      <c r="E2206" s="3">
        <v>44950</v>
      </c>
      <c r="F2206" s="3">
        <v>45120</v>
      </c>
      <c r="G2206">
        <v>1483.65</v>
      </c>
      <c r="H2206" t="s">
        <v>32</v>
      </c>
      <c r="I2206">
        <v>5.37</v>
      </c>
      <c r="J2206">
        <v>1661.7</v>
      </c>
      <c r="K2206">
        <v>22.2</v>
      </c>
      <c r="L2206" s="7">
        <v>592.29999999999995</v>
      </c>
      <c r="M2206" t="b">
        <v>0</v>
      </c>
      <c r="N2206" t="s">
        <v>35</v>
      </c>
      <c r="O2206" t="s">
        <v>40</v>
      </c>
      <c r="P2206" s="4">
        <v>357.91</v>
      </c>
      <c r="Q2206" s="4">
        <v>288186.99</v>
      </c>
      <c r="R2206" s="4">
        <v>242826.18</v>
      </c>
    </row>
    <row r="2207" spans="1:18" x14ac:dyDescent="0.25">
      <c r="A2207">
        <v>3014</v>
      </c>
      <c r="B2207" t="s">
        <v>20</v>
      </c>
      <c r="C2207" t="s">
        <v>27</v>
      </c>
      <c r="D2207">
        <v>101.19</v>
      </c>
      <c r="E2207" s="3">
        <v>44927</v>
      </c>
      <c r="F2207" s="3">
        <v>45091</v>
      </c>
      <c r="G2207">
        <v>186.7</v>
      </c>
      <c r="H2207" t="s">
        <v>31</v>
      </c>
      <c r="I2207">
        <v>6.32</v>
      </c>
      <c r="J2207">
        <v>322.89999999999998</v>
      </c>
      <c r="K2207">
        <v>31.1</v>
      </c>
      <c r="L2207" s="7">
        <v>145.4</v>
      </c>
      <c r="M2207" t="b">
        <v>1</v>
      </c>
      <c r="N2207" t="s">
        <v>34</v>
      </c>
      <c r="O2207" t="s">
        <v>40</v>
      </c>
      <c r="P2207" s="4">
        <v>153.91999999999999</v>
      </c>
      <c r="Q2207" s="4">
        <v>69956.44</v>
      </c>
      <c r="R2207" s="4">
        <v>-41219.58</v>
      </c>
    </row>
    <row r="2208" spans="1:18" x14ac:dyDescent="0.25">
      <c r="A2208">
        <v>8896</v>
      </c>
      <c r="B2208" t="s">
        <v>21</v>
      </c>
      <c r="C2208" t="s">
        <v>25</v>
      </c>
      <c r="D2208">
        <v>44.4</v>
      </c>
      <c r="E2208" s="3">
        <v>45020</v>
      </c>
      <c r="F2208" s="3">
        <v>45138</v>
      </c>
      <c r="G2208">
        <v>87.6</v>
      </c>
      <c r="H2208" t="s">
        <v>32</v>
      </c>
      <c r="I2208">
        <v>6.01</v>
      </c>
      <c r="J2208">
        <v>1014.7</v>
      </c>
      <c r="K2208">
        <v>21.2</v>
      </c>
      <c r="L2208" s="7">
        <v>240.1</v>
      </c>
      <c r="M2208" t="b">
        <v>0</v>
      </c>
      <c r="N2208" t="s">
        <v>35</v>
      </c>
      <c r="O2208" t="s">
        <v>39</v>
      </c>
      <c r="P2208" s="4">
        <v>72.72</v>
      </c>
      <c r="Q2208" s="4">
        <v>47580.61</v>
      </c>
      <c r="R2208" s="4">
        <v>-41210.339999999997</v>
      </c>
    </row>
    <row r="2209" spans="1:18" x14ac:dyDescent="0.25">
      <c r="A2209">
        <v>1204</v>
      </c>
      <c r="B2209" t="s">
        <v>21</v>
      </c>
      <c r="C2209" t="s">
        <v>28</v>
      </c>
      <c r="D2209">
        <v>149.34</v>
      </c>
      <c r="E2209" s="3">
        <v>45005</v>
      </c>
      <c r="F2209" s="3">
        <v>45190</v>
      </c>
      <c r="G2209">
        <v>479.55</v>
      </c>
      <c r="H2209" t="s">
        <v>31</v>
      </c>
      <c r="I2209">
        <v>5.15</v>
      </c>
      <c r="J2209">
        <v>1330.8</v>
      </c>
      <c r="K2209">
        <v>26.8</v>
      </c>
      <c r="L2209" s="7">
        <v>142.5</v>
      </c>
      <c r="M2209" t="b">
        <v>0</v>
      </c>
      <c r="N2209" t="s">
        <v>35</v>
      </c>
      <c r="O2209" t="s">
        <v>39</v>
      </c>
      <c r="P2209" s="4">
        <v>355.59</v>
      </c>
      <c r="Q2209" s="4">
        <v>159343.51</v>
      </c>
      <c r="R2209" s="4">
        <v>11179.67</v>
      </c>
    </row>
    <row r="2210" spans="1:18" x14ac:dyDescent="0.25">
      <c r="A2210">
        <v>1581</v>
      </c>
      <c r="B2210" t="s">
        <v>21</v>
      </c>
      <c r="C2210" t="s">
        <v>24</v>
      </c>
      <c r="D2210">
        <v>225.28</v>
      </c>
      <c r="E2210" s="3">
        <v>44998</v>
      </c>
      <c r="F2210" s="3">
        <v>45176</v>
      </c>
      <c r="G2210">
        <v>470.94</v>
      </c>
      <c r="H2210" t="s">
        <v>33</v>
      </c>
      <c r="I2210">
        <v>5.9350000000000005</v>
      </c>
      <c r="J2210">
        <v>532</v>
      </c>
      <c r="K2210">
        <v>25.1</v>
      </c>
      <c r="L2210" s="7">
        <v>534.5</v>
      </c>
      <c r="M2210" t="b">
        <v>1</v>
      </c>
      <c r="N2210" t="s">
        <v>34</v>
      </c>
      <c r="O2210" t="s">
        <v>40</v>
      </c>
      <c r="P2210" s="4">
        <v>150.44999999999999</v>
      </c>
      <c r="Q2210" s="4">
        <v>322425.59000000003</v>
      </c>
      <c r="R2210" s="4">
        <v>-251572.67</v>
      </c>
    </row>
    <row r="2211" spans="1:18" x14ac:dyDescent="0.25">
      <c r="A2211">
        <v>6675</v>
      </c>
      <c r="B2211" t="s">
        <v>22</v>
      </c>
      <c r="C2211" t="s">
        <v>27</v>
      </c>
      <c r="D2211">
        <v>37.409999999999997</v>
      </c>
      <c r="E2211" s="3">
        <v>45025</v>
      </c>
      <c r="F2211" s="3">
        <v>45212</v>
      </c>
      <c r="G2211">
        <v>145.09</v>
      </c>
      <c r="H2211" t="s">
        <v>33</v>
      </c>
      <c r="I2211">
        <v>5.01</v>
      </c>
      <c r="J2211">
        <v>723.4</v>
      </c>
      <c r="K2211">
        <v>23.2</v>
      </c>
      <c r="L2211" s="7">
        <v>351.7</v>
      </c>
      <c r="M2211" t="b">
        <v>1</v>
      </c>
      <c r="N2211" t="s">
        <v>37</v>
      </c>
      <c r="O2211" t="s">
        <v>41</v>
      </c>
      <c r="P2211" s="4">
        <v>156.94999999999999</v>
      </c>
      <c r="Q2211" s="4">
        <v>40500.61</v>
      </c>
      <c r="R2211" s="4">
        <v>-17728.73</v>
      </c>
    </row>
    <row r="2212" spans="1:18" x14ac:dyDescent="0.25">
      <c r="A2212">
        <v>6347</v>
      </c>
      <c r="B2212" t="s">
        <v>22</v>
      </c>
      <c r="C2212" t="s">
        <v>24</v>
      </c>
      <c r="D2212">
        <v>130.28</v>
      </c>
      <c r="E2212" s="3">
        <v>45008</v>
      </c>
      <c r="F2212" s="3">
        <v>45101</v>
      </c>
      <c r="G2212">
        <v>455.77</v>
      </c>
      <c r="H2212" t="s">
        <v>33</v>
      </c>
      <c r="I2212">
        <v>4.67</v>
      </c>
      <c r="J2212">
        <v>870.4</v>
      </c>
      <c r="K2212">
        <v>27.9</v>
      </c>
      <c r="L2212" s="7">
        <v>518.79999999999995</v>
      </c>
      <c r="M2212" t="b">
        <v>1</v>
      </c>
      <c r="N2212" t="s">
        <v>34</v>
      </c>
      <c r="O2212" t="s">
        <v>39</v>
      </c>
      <c r="P2212" s="4">
        <v>165.77</v>
      </c>
      <c r="Q2212" s="4">
        <v>146974.47</v>
      </c>
      <c r="R2212" s="4">
        <v>-71421.48</v>
      </c>
    </row>
    <row r="2213" spans="1:18" x14ac:dyDescent="0.25">
      <c r="A2213">
        <v>3643</v>
      </c>
      <c r="B2213" t="s">
        <v>19</v>
      </c>
      <c r="C2213" t="s">
        <v>25</v>
      </c>
      <c r="D2213">
        <v>10.25</v>
      </c>
      <c r="E2213" s="3">
        <v>45031</v>
      </c>
      <c r="F2213" s="3">
        <v>45203</v>
      </c>
      <c r="G2213">
        <v>52.37</v>
      </c>
      <c r="H2213" t="s">
        <v>31</v>
      </c>
      <c r="I2213">
        <v>6.36</v>
      </c>
      <c r="J2213">
        <v>1470.9</v>
      </c>
      <c r="K2213">
        <v>26</v>
      </c>
      <c r="L2213" s="7">
        <v>591.9</v>
      </c>
      <c r="M2213" t="b">
        <v>1</v>
      </c>
      <c r="N2213" t="s">
        <v>37</v>
      </c>
      <c r="O2213" t="s">
        <v>41</v>
      </c>
      <c r="P2213" s="4">
        <v>86.61</v>
      </c>
      <c r="Q2213" s="4">
        <v>9315.35</v>
      </c>
      <c r="R2213" s="4">
        <v>-4779.58</v>
      </c>
    </row>
    <row r="2214" spans="1:18" x14ac:dyDescent="0.25">
      <c r="A2214">
        <v>9017</v>
      </c>
      <c r="B2214" t="s">
        <v>20</v>
      </c>
      <c r="C2214" t="s">
        <v>29</v>
      </c>
      <c r="D2214">
        <v>14.9</v>
      </c>
      <c r="E2214" s="3">
        <v>44942</v>
      </c>
      <c r="F2214" s="3">
        <v>45121</v>
      </c>
      <c r="G2214">
        <v>93.35</v>
      </c>
      <c r="H2214" t="s">
        <v>30</v>
      </c>
      <c r="I2214">
        <v>6.52</v>
      </c>
      <c r="J2214">
        <v>989.7</v>
      </c>
      <c r="K2214">
        <v>23.4</v>
      </c>
      <c r="L2214" s="7">
        <v>352.6</v>
      </c>
      <c r="M2214" t="b">
        <v>1</v>
      </c>
      <c r="N2214" t="s">
        <v>36</v>
      </c>
      <c r="O2214" t="s">
        <v>39</v>
      </c>
      <c r="P2214" s="4">
        <v>50.47</v>
      </c>
      <c r="Q2214" s="4">
        <v>10389.11</v>
      </c>
      <c r="R2214" s="4">
        <v>-5677.74</v>
      </c>
    </row>
    <row r="2215" spans="1:18" x14ac:dyDescent="0.25">
      <c r="A2215">
        <v>3297</v>
      </c>
      <c r="B2215" t="s">
        <v>21</v>
      </c>
      <c r="C2215" t="s">
        <v>26</v>
      </c>
      <c r="D2215">
        <v>147.47</v>
      </c>
      <c r="E2215" s="3">
        <v>45011</v>
      </c>
      <c r="F2215" s="3">
        <v>45132</v>
      </c>
      <c r="G2215">
        <v>776.84</v>
      </c>
      <c r="H2215" t="s">
        <v>31</v>
      </c>
      <c r="I2215">
        <v>5</v>
      </c>
      <c r="J2215">
        <v>988.6</v>
      </c>
      <c r="K2215">
        <v>29</v>
      </c>
      <c r="L2215" s="7">
        <v>299.14690721649441</v>
      </c>
      <c r="M2215" t="b">
        <v>1</v>
      </c>
      <c r="N2215" t="s">
        <v>37</v>
      </c>
      <c r="O2215" t="s">
        <v>39</v>
      </c>
      <c r="P2215" s="4">
        <v>129.44999999999999</v>
      </c>
      <c r="Q2215" s="4">
        <v>140098.91</v>
      </c>
      <c r="R2215" s="4">
        <v>-39536.97</v>
      </c>
    </row>
    <row r="2216" spans="1:18" x14ac:dyDescent="0.25">
      <c r="A2216">
        <v>1874</v>
      </c>
      <c r="B2216" t="s">
        <v>21</v>
      </c>
      <c r="C2216" t="s">
        <v>26</v>
      </c>
      <c r="D2216">
        <v>92.97</v>
      </c>
      <c r="E2216" s="3">
        <v>44941</v>
      </c>
      <c r="F2216" s="3">
        <v>45062</v>
      </c>
      <c r="G2216">
        <v>222.87</v>
      </c>
      <c r="H2216" t="s">
        <v>32</v>
      </c>
      <c r="I2216">
        <v>6.35</v>
      </c>
      <c r="J2216">
        <v>889.4</v>
      </c>
      <c r="K2216">
        <v>22.5</v>
      </c>
      <c r="L2216" s="7">
        <v>248.7</v>
      </c>
      <c r="M2216" t="b">
        <v>1</v>
      </c>
      <c r="N2216" t="s">
        <v>36</v>
      </c>
      <c r="O2216" t="s">
        <v>41</v>
      </c>
      <c r="P2216" s="4">
        <v>122.28</v>
      </c>
      <c r="Q2216" s="4">
        <v>52448.84</v>
      </c>
      <c r="R2216" s="4">
        <v>-25196.3</v>
      </c>
    </row>
    <row r="2217" spans="1:18" x14ac:dyDescent="0.25">
      <c r="A2217">
        <v>6560</v>
      </c>
      <c r="B2217" t="s">
        <v>21</v>
      </c>
      <c r="C2217" t="s">
        <v>25</v>
      </c>
      <c r="D2217">
        <v>254.31</v>
      </c>
      <c r="E2217" s="3">
        <v>44988</v>
      </c>
      <c r="F2217" s="3">
        <v>45119</v>
      </c>
      <c r="G2217">
        <v>1571.03</v>
      </c>
      <c r="H2217" t="s">
        <v>31</v>
      </c>
      <c r="I2217">
        <v>7.45</v>
      </c>
      <c r="J2217">
        <v>565.70000000000005</v>
      </c>
      <c r="K2217">
        <v>28.3</v>
      </c>
      <c r="L2217" s="7">
        <v>69.900000000000006</v>
      </c>
      <c r="M2217" t="b">
        <v>0</v>
      </c>
      <c r="N2217" t="s">
        <v>35</v>
      </c>
      <c r="O2217" t="s">
        <v>40</v>
      </c>
      <c r="P2217" s="4">
        <v>86</v>
      </c>
      <c r="Q2217" s="4">
        <v>204863.22</v>
      </c>
      <c r="R2217" s="4">
        <v>-69754.64</v>
      </c>
    </row>
    <row r="2218" spans="1:18" x14ac:dyDescent="0.25">
      <c r="A2218">
        <v>1689</v>
      </c>
      <c r="B2218" t="s">
        <v>21</v>
      </c>
      <c r="C2218" t="s">
        <v>23</v>
      </c>
      <c r="D2218">
        <v>182.64</v>
      </c>
      <c r="E2218" s="3">
        <v>44931</v>
      </c>
      <c r="F2218" s="3">
        <v>45127</v>
      </c>
      <c r="G2218">
        <v>632.05999999999995</v>
      </c>
      <c r="H2218" t="s">
        <v>32</v>
      </c>
      <c r="I2218">
        <v>4.72</v>
      </c>
      <c r="J2218">
        <v>1676.9</v>
      </c>
      <c r="K2218">
        <v>33.299999999999997</v>
      </c>
      <c r="L2218" s="7">
        <v>517.1</v>
      </c>
      <c r="M2218" t="b">
        <v>0</v>
      </c>
      <c r="N2218" t="s">
        <v>35</v>
      </c>
      <c r="O2218" t="s">
        <v>40</v>
      </c>
      <c r="P2218" s="4">
        <v>901.33</v>
      </c>
      <c r="Q2218" s="4">
        <v>180343.97</v>
      </c>
      <c r="R2218" s="4">
        <v>389350.67</v>
      </c>
    </row>
    <row r="2219" spans="1:18" x14ac:dyDescent="0.25">
      <c r="A2219">
        <v>5000</v>
      </c>
      <c r="B2219" t="s">
        <v>22</v>
      </c>
      <c r="C2219" t="s">
        <v>27</v>
      </c>
      <c r="D2219">
        <v>138.91</v>
      </c>
      <c r="E2219" s="3">
        <v>44971</v>
      </c>
      <c r="F2219" s="3">
        <v>45151</v>
      </c>
      <c r="G2219">
        <v>537.71</v>
      </c>
      <c r="H2219" t="s">
        <v>31</v>
      </c>
      <c r="I2219">
        <v>6.0149999999999997</v>
      </c>
      <c r="J2219">
        <v>708.5</v>
      </c>
      <c r="K2219">
        <v>29.7</v>
      </c>
      <c r="L2219" s="7">
        <v>59.8</v>
      </c>
      <c r="M2219" t="b">
        <v>0</v>
      </c>
      <c r="N2219" t="s">
        <v>35</v>
      </c>
      <c r="O2219" t="s">
        <v>41</v>
      </c>
      <c r="P2219" s="4">
        <v>146.79</v>
      </c>
      <c r="Q2219" s="4">
        <v>99802.59</v>
      </c>
      <c r="R2219" s="4">
        <v>-20872.14</v>
      </c>
    </row>
    <row r="2220" spans="1:18" x14ac:dyDescent="0.25">
      <c r="A2220">
        <v>1671</v>
      </c>
      <c r="B2220" t="s">
        <v>19</v>
      </c>
      <c r="C2220" t="s">
        <v>25</v>
      </c>
      <c r="D2220">
        <v>125.34</v>
      </c>
      <c r="E2220" s="3">
        <v>45044</v>
      </c>
      <c r="F2220" s="3">
        <v>45260</v>
      </c>
      <c r="G2220">
        <v>452.21</v>
      </c>
      <c r="H2220" t="s">
        <v>30</v>
      </c>
      <c r="I2220">
        <v>6.7</v>
      </c>
      <c r="J2220">
        <v>1107.9000000000001</v>
      </c>
      <c r="K2220">
        <v>24.7</v>
      </c>
      <c r="L2220" s="7">
        <v>375.7</v>
      </c>
      <c r="M2220" t="b">
        <v>1</v>
      </c>
      <c r="N2220" t="s">
        <v>37</v>
      </c>
      <c r="O2220" t="s">
        <v>40</v>
      </c>
      <c r="P2220" s="4">
        <v>75.92</v>
      </c>
      <c r="Q2220" s="4">
        <v>187690.94</v>
      </c>
      <c r="R2220" s="4">
        <v>-153359.16</v>
      </c>
    </row>
    <row r="2221" spans="1:18" x14ac:dyDescent="0.25">
      <c r="A2221">
        <v>8927</v>
      </c>
      <c r="B2221" t="s">
        <v>18</v>
      </c>
      <c r="C2221" t="s">
        <v>29</v>
      </c>
      <c r="D2221">
        <v>151.69</v>
      </c>
      <c r="E2221" s="3">
        <v>44978</v>
      </c>
      <c r="F2221" s="3">
        <v>45112</v>
      </c>
      <c r="G2221">
        <v>440.32</v>
      </c>
      <c r="H2221" t="s">
        <v>30</v>
      </c>
      <c r="I2221">
        <v>4.6399999999999997</v>
      </c>
      <c r="J2221">
        <v>438</v>
      </c>
      <c r="K2221">
        <v>30</v>
      </c>
      <c r="L2221" s="7">
        <v>108.4</v>
      </c>
      <c r="M2221" t="b">
        <v>0</v>
      </c>
      <c r="N2221" t="s">
        <v>63</v>
      </c>
      <c r="O2221" t="s">
        <v>39</v>
      </c>
      <c r="P2221" s="4">
        <v>51.4</v>
      </c>
      <c r="Q2221" s="4">
        <v>139728.87</v>
      </c>
      <c r="R2221" s="4">
        <v>-117096.42</v>
      </c>
    </row>
    <row r="2222" spans="1:18" x14ac:dyDescent="0.25">
      <c r="A2222">
        <v>2171</v>
      </c>
      <c r="B2222" t="s">
        <v>20</v>
      </c>
      <c r="C2222" t="s">
        <v>24</v>
      </c>
      <c r="D2222">
        <v>16.93</v>
      </c>
      <c r="E2222" s="3">
        <v>44997</v>
      </c>
      <c r="F2222" s="3">
        <v>45223</v>
      </c>
      <c r="G2222">
        <v>101.16</v>
      </c>
      <c r="H2222" t="s">
        <v>33</v>
      </c>
      <c r="I2222">
        <v>6.83</v>
      </c>
      <c r="J2222">
        <v>932.9</v>
      </c>
      <c r="K2222">
        <v>30.9</v>
      </c>
      <c r="L2222" s="7">
        <v>54.2</v>
      </c>
      <c r="M2222" t="b">
        <v>1</v>
      </c>
      <c r="N2222" t="s">
        <v>36</v>
      </c>
      <c r="O2222" t="s">
        <v>40</v>
      </c>
      <c r="P2222" s="4">
        <v>160.85</v>
      </c>
      <c r="Q2222" s="4">
        <v>24096.32</v>
      </c>
      <c r="R2222" s="4">
        <v>-7824.73</v>
      </c>
    </row>
    <row r="2223" spans="1:18" x14ac:dyDescent="0.25">
      <c r="A2223">
        <v>6591</v>
      </c>
      <c r="B2223" t="s">
        <v>21</v>
      </c>
      <c r="C2223" t="s">
        <v>27</v>
      </c>
      <c r="D2223">
        <v>268.37</v>
      </c>
      <c r="E2223" s="3">
        <v>45038</v>
      </c>
      <c r="F2223" s="3">
        <v>45239</v>
      </c>
      <c r="G2223">
        <v>848.37</v>
      </c>
      <c r="H2223" t="s">
        <v>30</v>
      </c>
      <c r="I2223">
        <v>7.44</v>
      </c>
      <c r="J2223">
        <v>1646.1</v>
      </c>
      <c r="K2223">
        <v>23.2</v>
      </c>
      <c r="L2223" s="7">
        <v>190.9</v>
      </c>
      <c r="M2223" t="b">
        <v>0</v>
      </c>
      <c r="N2223" t="s">
        <v>35</v>
      </c>
      <c r="O2223" t="s">
        <v>40</v>
      </c>
      <c r="P2223" s="4">
        <v>142.87</v>
      </c>
      <c r="Q2223" s="4">
        <v>393384.37</v>
      </c>
      <c r="R2223" s="4">
        <v>-272177.75</v>
      </c>
    </row>
    <row r="2224" spans="1:18" x14ac:dyDescent="0.25">
      <c r="A2224">
        <v>7342</v>
      </c>
      <c r="B2224" t="s">
        <v>19</v>
      </c>
      <c r="C2224" t="s">
        <v>28</v>
      </c>
      <c r="D2224">
        <v>299.5</v>
      </c>
      <c r="E2224" s="3">
        <v>44933</v>
      </c>
      <c r="F2224" s="3">
        <v>45082</v>
      </c>
      <c r="G2224">
        <v>1315.7</v>
      </c>
      <c r="H2224" t="s">
        <v>31</v>
      </c>
      <c r="I2224">
        <v>4.7699999999999996</v>
      </c>
      <c r="J2224">
        <v>1792.7</v>
      </c>
      <c r="K2224">
        <v>29.3</v>
      </c>
      <c r="L2224" s="7">
        <v>353.5</v>
      </c>
      <c r="M2224" t="b">
        <v>1</v>
      </c>
      <c r="N2224" t="s">
        <v>63</v>
      </c>
      <c r="O2224" t="s">
        <v>40</v>
      </c>
      <c r="P2224" s="4">
        <v>351.35</v>
      </c>
      <c r="Q2224" s="4">
        <v>350694.26</v>
      </c>
      <c r="R2224" s="4">
        <v>111576.94</v>
      </c>
    </row>
    <row r="2225" spans="1:18" x14ac:dyDescent="0.25">
      <c r="A2225">
        <v>2449</v>
      </c>
      <c r="B2225" t="s">
        <v>18</v>
      </c>
      <c r="C2225" t="s">
        <v>25</v>
      </c>
      <c r="D2225">
        <v>58.54</v>
      </c>
      <c r="E2225" s="3">
        <v>44953</v>
      </c>
      <c r="F2225" s="3">
        <v>45057</v>
      </c>
      <c r="G2225">
        <v>158.07</v>
      </c>
      <c r="H2225" t="s">
        <v>30</v>
      </c>
      <c r="I2225">
        <v>6.97</v>
      </c>
      <c r="J2225">
        <v>778.8</v>
      </c>
      <c r="K2225">
        <v>25</v>
      </c>
      <c r="L2225" s="7">
        <v>91.3</v>
      </c>
      <c r="M2225" t="b">
        <v>0</v>
      </c>
      <c r="N2225" t="s">
        <v>35</v>
      </c>
      <c r="O2225" t="s">
        <v>40</v>
      </c>
      <c r="P2225" s="4">
        <v>82.5</v>
      </c>
      <c r="Q2225" s="4">
        <v>68706.039999999994</v>
      </c>
      <c r="R2225" s="4">
        <v>-55665.26</v>
      </c>
    </row>
    <row r="2226" spans="1:18" x14ac:dyDescent="0.25">
      <c r="A2226">
        <v>3539</v>
      </c>
      <c r="B2226" t="s">
        <v>19</v>
      </c>
      <c r="C2226" t="s">
        <v>29</v>
      </c>
      <c r="D2226">
        <v>40.51</v>
      </c>
      <c r="E2226" s="3">
        <v>45015</v>
      </c>
      <c r="F2226" s="3">
        <v>45143</v>
      </c>
      <c r="G2226">
        <v>222.27</v>
      </c>
      <c r="H2226" t="s">
        <v>33</v>
      </c>
      <c r="I2226">
        <v>5.64</v>
      </c>
      <c r="J2226">
        <v>446.4</v>
      </c>
      <c r="K2226">
        <v>31.1</v>
      </c>
      <c r="L2226" s="7">
        <v>388.2</v>
      </c>
      <c r="M2226" t="b">
        <v>1</v>
      </c>
      <c r="N2226" t="s">
        <v>34</v>
      </c>
      <c r="O2226" t="s">
        <v>40</v>
      </c>
      <c r="P2226" s="4">
        <v>58.84</v>
      </c>
      <c r="Q2226" s="4">
        <v>55587.62</v>
      </c>
      <c r="R2226" s="4">
        <v>-42509.25</v>
      </c>
    </row>
    <row r="2227" spans="1:18" x14ac:dyDescent="0.25">
      <c r="A2227">
        <v>4959</v>
      </c>
      <c r="B2227" t="s">
        <v>22</v>
      </c>
      <c r="C2227" t="s">
        <v>25</v>
      </c>
      <c r="D2227">
        <v>47.36</v>
      </c>
      <c r="E2227" s="3">
        <v>45012</v>
      </c>
      <c r="F2227" s="3">
        <v>45245</v>
      </c>
      <c r="G2227">
        <v>254.37</v>
      </c>
      <c r="H2227" t="s">
        <v>31</v>
      </c>
      <c r="I2227">
        <v>4.93</v>
      </c>
      <c r="J2227">
        <v>703.1</v>
      </c>
      <c r="K2227">
        <v>22.7</v>
      </c>
      <c r="L2227" s="7">
        <v>419.6</v>
      </c>
      <c r="M2227" t="b">
        <v>0</v>
      </c>
      <c r="N2227" t="s">
        <v>35</v>
      </c>
      <c r="O2227" t="s">
        <v>41</v>
      </c>
      <c r="P2227" s="4">
        <v>73.13</v>
      </c>
      <c r="Q2227" s="4">
        <v>42324.9</v>
      </c>
      <c r="R2227" s="4">
        <v>-23722.82</v>
      </c>
    </row>
    <row r="2228" spans="1:18" x14ac:dyDescent="0.25">
      <c r="A2228">
        <v>7285</v>
      </c>
      <c r="B2228" t="s">
        <v>18</v>
      </c>
      <c r="C2228" t="s">
        <v>23</v>
      </c>
      <c r="D2228">
        <v>200</v>
      </c>
      <c r="E2228" s="3">
        <v>45038</v>
      </c>
      <c r="F2228" s="3">
        <v>45174</v>
      </c>
      <c r="G2228">
        <v>596.30999999999995</v>
      </c>
      <c r="H2228" t="s">
        <v>32</v>
      </c>
      <c r="I2228">
        <v>5.98</v>
      </c>
      <c r="J2228">
        <v>723.6</v>
      </c>
      <c r="K2228">
        <v>33</v>
      </c>
      <c r="L2228" s="7">
        <v>583.29999999999995</v>
      </c>
      <c r="M2228" t="b">
        <v>1</v>
      </c>
      <c r="N2228" t="s">
        <v>37</v>
      </c>
      <c r="O2228" t="s">
        <v>40</v>
      </c>
      <c r="P2228" s="4">
        <v>898.65</v>
      </c>
      <c r="Q2228" s="4">
        <v>106373.49</v>
      </c>
      <c r="R2228" s="4">
        <v>429500.49</v>
      </c>
    </row>
    <row r="2229" spans="1:18" x14ac:dyDescent="0.25">
      <c r="A2229">
        <v>6432</v>
      </c>
      <c r="B2229" t="s">
        <v>19</v>
      </c>
      <c r="C2229" t="s">
        <v>26</v>
      </c>
      <c r="D2229">
        <v>200.13</v>
      </c>
      <c r="E2229" s="3">
        <v>44939</v>
      </c>
      <c r="F2229" s="3">
        <v>45078</v>
      </c>
      <c r="G2229">
        <v>982.19</v>
      </c>
      <c r="H2229" t="s">
        <v>31</v>
      </c>
      <c r="I2229">
        <v>4.71</v>
      </c>
      <c r="J2229">
        <v>1231.2</v>
      </c>
      <c r="K2229">
        <v>27.2</v>
      </c>
      <c r="L2229" s="7">
        <v>544.70000000000005</v>
      </c>
      <c r="M2229" t="b">
        <v>1</v>
      </c>
      <c r="N2229" t="s">
        <v>36</v>
      </c>
      <c r="O2229" t="s">
        <v>40</v>
      </c>
      <c r="P2229" s="4">
        <v>127.57</v>
      </c>
      <c r="Q2229" s="4">
        <v>293698.15999999997</v>
      </c>
      <c r="R2229" s="4">
        <v>-168400.18</v>
      </c>
    </row>
    <row r="2230" spans="1:18" x14ac:dyDescent="0.25">
      <c r="A2230">
        <v>5260</v>
      </c>
      <c r="B2230" t="s">
        <v>22</v>
      </c>
      <c r="C2230" t="s">
        <v>26</v>
      </c>
      <c r="D2230">
        <v>255.14</v>
      </c>
      <c r="E2230" s="3">
        <v>44943</v>
      </c>
      <c r="F2230" s="3">
        <v>45061</v>
      </c>
      <c r="G2230">
        <v>1280.6400000000001</v>
      </c>
      <c r="H2230" t="s">
        <v>33</v>
      </c>
      <c r="I2230">
        <v>6.07</v>
      </c>
      <c r="J2230">
        <v>993.9</v>
      </c>
      <c r="K2230">
        <v>23.7</v>
      </c>
      <c r="L2230" s="7">
        <v>361.7</v>
      </c>
      <c r="M2230" t="b">
        <v>1</v>
      </c>
      <c r="N2230" t="s">
        <v>36</v>
      </c>
      <c r="O2230" t="s">
        <v>40</v>
      </c>
      <c r="P2230" s="4">
        <v>119.16</v>
      </c>
      <c r="Q2230" s="4">
        <v>360458.75</v>
      </c>
      <c r="R2230" s="4">
        <v>-207857.69</v>
      </c>
    </row>
    <row r="2231" spans="1:18" x14ac:dyDescent="0.25">
      <c r="A2231">
        <v>3361</v>
      </c>
      <c r="B2231" t="s">
        <v>19</v>
      </c>
      <c r="C2231" t="s">
        <v>27</v>
      </c>
      <c r="D2231">
        <v>226.79</v>
      </c>
      <c r="E2231" s="3">
        <v>45031</v>
      </c>
      <c r="F2231" s="3">
        <v>45242</v>
      </c>
      <c r="G2231">
        <v>978.04</v>
      </c>
      <c r="H2231" t="s">
        <v>30</v>
      </c>
      <c r="I2231">
        <v>4.5599999999999996</v>
      </c>
      <c r="J2231">
        <v>1429.5</v>
      </c>
      <c r="K2231">
        <v>24.7</v>
      </c>
      <c r="L2231" s="7">
        <v>486.4</v>
      </c>
      <c r="M2231" t="b">
        <v>1</v>
      </c>
      <c r="N2231" t="s">
        <v>38</v>
      </c>
      <c r="O2231" t="s">
        <v>39</v>
      </c>
      <c r="P2231" s="4">
        <v>146.85</v>
      </c>
      <c r="Q2231" s="4">
        <v>275452.69</v>
      </c>
      <c r="R2231" s="4">
        <v>-131827.51999999999</v>
      </c>
    </row>
    <row r="2232" spans="1:18" x14ac:dyDescent="0.25">
      <c r="A2232">
        <v>7164</v>
      </c>
      <c r="B2232" t="s">
        <v>19</v>
      </c>
      <c r="C2232" t="s">
        <v>24</v>
      </c>
      <c r="D2232">
        <v>137.66</v>
      </c>
      <c r="E2232" s="3">
        <v>44970</v>
      </c>
      <c r="F2232" s="3">
        <v>45101</v>
      </c>
      <c r="G2232">
        <v>619.88</v>
      </c>
      <c r="H2232" t="s">
        <v>30</v>
      </c>
      <c r="I2232">
        <v>5.9350000000000005</v>
      </c>
      <c r="J2232">
        <v>1322.1</v>
      </c>
      <c r="K2232">
        <v>23.6</v>
      </c>
      <c r="L2232" s="7">
        <v>250</v>
      </c>
      <c r="M2232" t="b">
        <v>1</v>
      </c>
      <c r="N2232" t="s">
        <v>34</v>
      </c>
      <c r="O2232" t="s">
        <v>41</v>
      </c>
      <c r="P2232" s="4">
        <v>162.6</v>
      </c>
      <c r="Q2232" s="4">
        <v>249666.84</v>
      </c>
      <c r="R2232" s="4">
        <v>-148874.35</v>
      </c>
    </row>
    <row r="2233" spans="1:18" x14ac:dyDescent="0.25">
      <c r="A2233">
        <v>4670</v>
      </c>
      <c r="B2233" t="s">
        <v>18</v>
      </c>
      <c r="C2233" t="s">
        <v>29</v>
      </c>
      <c r="D2233">
        <v>185.79</v>
      </c>
      <c r="E2233" s="3">
        <v>44939</v>
      </c>
      <c r="F2233" s="3">
        <v>45078</v>
      </c>
      <c r="G2233">
        <v>812.32</v>
      </c>
      <c r="H2233" t="s">
        <v>31</v>
      </c>
      <c r="I2233">
        <v>5.96</v>
      </c>
      <c r="J2233">
        <v>602.1</v>
      </c>
      <c r="K2233">
        <v>20.3</v>
      </c>
      <c r="L2233" s="7">
        <v>372.1</v>
      </c>
      <c r="M2233" t="b">
        <v>1</v>
      </c>
      <c r="N2233" t="s">
        <v>34</v>
      </c>
      <c r="O2233" t="s">
        <v>40</v>
      </c>
      <c r="P2233" s="4">
        <v>62.38</v>
      </c>
      <c r="Q2233" s="4">
        <v>234641.11</v>
      </c>
      <c r="R2233" s="4">
        <v>-183968.59</v>
      </c>
    </row>
    <row r="2234" spans="1:18" x14ac:dyDescent="0.25">
      <c r="A2234">
        <v>2753</v>
      </c>
      <c r="B2234" t="s">
        <v>22</v>
      </c>
      <c r="C2234" t="s">
        <v>25</v>
      </c>
      <c r="D2234">
        <v>208.04</v>
      </c>
      <c r="E2234" s="3">
        <v>45016</v>
      </c>
      <c r="F2234" s="3">
        <v>45168</v>
      </c>
      <c r="G2234">
        <v>397.22</v>
      </c>
      <c r="H2234" t="s">
        <v>32</v>
      </c>
      <c r="I2234">
        <v>5.88</v>
      </c>
      <c r="J2234">
        <v>1454.8</v>
      </c>
      <c r="K2234">
        <v>19.100000000000001</v>
      </c>
      <c r="L2234" s="7">
        <v>271.8</v>
      </c>
      <c r="M2234" t="b">
        <v>1</v>
      </c>
      <c r="N2234" t="s">
        <v>38</v>
      </c>
      <c r="O2234" t="s">
        <v>40</v>
      </c>
      <c r="P2234" s="4">
        <v>71.81</v>
      </c>
      <c r="Q2234" s="4">
        <v>198728.54</v>
      </c>
      <c r="R2234" s="4">
        <v>-170204.17</v>
      </c>
    </row>
    <row r="2235" spans="1:18" x14ac:dyDescent="0.25">
      <c r="A2235">
        <v>9100</v>
      </c>
      <c r="B2235" t="s">
        <v>21</v>
      </c>
      <c r="C2235" t="s">
        <v>27</v>
      </c>
      <c r="D2235">
        <v>156.26</v>
      </c>
      <c r="E2235" s="3">
        <v>44999</v>
      </c>
      <c r="F2235" s="3">
        <v>45154</v>
      </c>
      <c r="G2235">
        <v>758.07</v>
      </c>
      <c r="H2235" t="s">
        <v>32</v>
      </c>
      <c r="I2235">
        <v>5.09</v>
      </c>
      <c r="J2235">
        <v>1555.9</v>
      </c>
      <c r="K2235">
        <v>23.1</v>
      </c>
      <c r="L2235" s="7">
        <v>235.4</v>
      </c>
      <c r="M2235" t="b">
        <v>0</v>
      </c>
      <c r="N2235" t="s">
        <v>35</v>
      </c>
      <c r="O2235" t="s">
        <v>40</v>
      </c>
      <c r="P2235" s="4">
        <v>144.72999999999999</v>
      </c>
      <c r="Q2235" s="4">
        <v>245374.87</v>
      </c>
      <c r="R2235" s="4">
        <v>-135659.4</v>
      </c>
    </row>
    <row r="2236" spans="1:18" x14ac:dyDescent="0.25">
      <c r="A2236">
        <v>2938</v>
      </c>
      <c r="B2236" t="s">
        <v>20</v>
      </c>
      <c r="C2236" t="s">
        <v>25</v>
      </c>
      <c r="D2236">
        <v>145.32</v>
      </c>
      <c r="E2236" s="3">
        <v>44931</v>
      </c>
      <c r="F2236" s="3">
        <v>45082</v>
      </c>
      <c r="G2236">
        <v>559.32000000000005</v>
      </c>
      <c r="H2236" t="s">
        <v>32</v>
      </c>
      <c r="I2236">
        <v>5.58</v>
      </c>
      <c r="J2236">
        <v>1157.4000000000001</v>
      </c>
      <c r="K2236">
        <v>25.3</v>
      </c>
      <c r="L2236" s="7">
        <v>450.2</v>
      </c>
      <c r="M2236" t="b">
        <v>0</v>
      </c>
      <c r="N2236" t="s">
        <v>35</v>
      </c>
      <c r="O2236" t="s">
        <v>40</v>
      </c>
      <c r="P2236" s="4">
        <v>79.89</v>
      </c>
      <c r="Q2236" s="4">
        <v>282444.71999999997</v>
      </c>
      <c r="R2236" s="4">
        <v>-237760.65</v>
      </c>
    </row>
    <row r="2237" spans="1:18" x14ac:dyDescent="0.25">
      <c r="A2237">
        <v>9562</v>
      </c>
      <c r="B2237" t="s">
        <v>18</v>
      </c>
      <c r="C2237" t="s">
        <v>27</v>
      </c>
      <c r="D2237">
        <v>195.3</v>
      </c>
      <c r="E2237" s="3">
        <v>45029</v>
      </c>
      <c r="F2237" s="3">
        <v>45194</v>
      </c>
      <c r="G2237">
        <v>721.1</v>
      </c>
      <c r="H2237" t="s">
        <v>32</v>
      </c>
      <c r="I2237">
        <v>5.05</v>
      </c>
      <c r="J2237">
        <v>1684.3</v>
      </c>
      <c r="K2237">
        <v>23.8</v>
      </c>
      <c r="L2237" s="7">
        <v>213.2</v>
      </c>
      <c r="M2237" t="b">
        <v>1</v>
      </c>
      <c r="N2237" t="s">
        <v>36</v>
      </c>
      <c r="O2237" t="s">
        <v>40</v>
      </c>
      <c r="P2237" s="4">
        <v>147.33000000000001</v>
      </c>
      <c r="Q2237" s="4">
        <v>313518.67</v>
      </c>
      <c r="R2237" s="4">
        <v>-207279.01</v>
      </c>
    </row>
    <row r="2238" spans="1:18" x14ac:dyDescent="0.25">
      <c r="A2238">
        <v>6976</v>
      </c>
      <c r="B2238" t="s">
        <v>22</v>
      </c>
      <c r="C2238" t="s">
        <v>26</v>
      </c>
      <c r="D2238">
        <v>169.45</v>
      </c>
      <c r="E2238" s="3">
        <v>44959</v>
      </c>
      <c r="F2238" s="3">
        <v>45171</v>
      </c>
      <c r="G2238">
        <v>982.81</v>
      </c>
      <c r="H2238" t="s">
        <v>31</v>
      </c>
      <c r="I2238">
        <v>6.71</v>
      </c>
      <c r="J2238">
        <v>1452.7</v>
      </c>
      <c r="K2238">
        <v>18.2</v>
      </c>
      <c r="L2238" s="7">
        <v>259.3</v>
      </c>
      <c r="M2238" t="b">
        <v>1</v>
      </c>
      <c r="N2238" t="s">
        <v>37</v>
      </c>
      <c r="O2238" t="s">
        <v>40</v>
      </c>
      <c r="P2238" s="4">
        <v>116.4</v>
      </c>
      <c r="Q2238" s="4">
        <v>315731.40999999997</v>
      </c>
      <c r="R2238" s="4">
        <v>-201332.33</v>
      </c>
    </row>
    <row r="2239" spans="1:18" x14ac:dyDescent="0.25">
      <c r="A2239">
        <v>7588</v>
      </c>
      <c r="B2239" t="s">
        <v>19</v>
      </c>
      <c r="C2239" t="s">
        <v>23</v>
      </c>
      <c r="D2239">
        <v>194.96</v>
      </c>
      <c r="E2239" s="3">
        <v>44930</v>
      </c>
      <c r="F2239" s="3">
        <v>45142</v>
      </c>
      <c r="G2239">
        <v>315.08</v>
      </c>
      <c r="H2239" t="s">
        <v>30</v>
      </c>
      <c r="I2239">
        <v>5.8</v>
      </c>
      <c r="J2239">
        <v>1152.5999999999999</v>
      </c>
      <c r="K2239">
        <v>27.3</v>
      </c>
      <c r="L2239" s="7">
        <v>251.9</v>
      </c>
      <c r="M2239" t="b">
        <v>1</v>
      </c>
      <c r="N2239" t="s">
        <v>38</v>
      </c>
      <c r="O2239" t="s">
        <v>39</v>
      </c>
      <c r="P2239" s="4">
        <v>898.91</v>
      </c>
      <c r="Q2239" s="4">
        <v>130442.16</v>
      </c>
      <c r="R2239" s="4">
        <v>152786.4</v>
      </c>
    </row>
    <row r="2240" spans="1:18" x14ac:dyDescent="0.25">
      <c r="A2240">
        <v>9616</v>
      </c>
      <c r="B2240" t="s">
        <v>22</v>
      </c>
      <c r="C2240" t="s">
        <v>25</v>
      </c>
      <c r="D2240">
        <v>185.79</v>
      </c>
      <c r="E2240" s="3">
        <v>45018</v>
      </c>
      <c r="F2240" s="3">
        <v>45227</v>
      </c>
      <c r="G2240">
        <v>512.14</v>
      </c>
      <c r="H2240" t="s">
        <v>32</v>
      </c>
      <c r="I2240">
        <v>6.35</v>
      </c>
      <c r="J2240">
        <v>1649.9</v>
      </c>
      <c r="K2240">
        <v>20.3</v>
      </c>
      <c r="L2240" s="7">
        <v>528.70000000000005</v>
      </c>
      <c r="M2240" t="b">
        <v>1</v>
      </c>
      <c r="N2240" t="s">
        <v>63</v>
      </c>
      <c r="O2240" t="s">
        <v>39</v>
      </c>
      <c r="P2240" s="4">
        <v>75.81</v>
      </c>
      <c r="Q2240" s="4">
        <v>126612.08</v>
      </c>
      <c r="R2240" s="4">
        <v>-87786.75</v>
      </c>
    </row>
    <row r="2241" spans="1:18" x14ac:dyDescent="0.25">
      <c r="A2241">
        <v>7304</v>
      </c>
      <c r="B2241" t="s">
        <v>20</v>
      </c>
      <c r="C2241" t="s">
        <v>23</v>
      </c>
      <c r="D2241">
        <v>217.16</v>
      </c>
      <c r="E2241" s="3">
        <v>44952</v>
      </c>
      <c r="F2241" s="3">
        <v>45057</v>
      </c>
      <c r="G2241">
        <v>457.56</v>
      </c>
      <c r="H2241" t="s">
        <v>31</v>
      </c>
      <c r="I2241">
        <v>5.8</v>
      </c>
      <c r="J2241">
        <v>1160.5999999999999</v>
      </c>
      <c r="K2241">
        <v>21.4</v>
      </c>
      <c r="L2241" s="7">
        <v>143.69999999999999</v>
      </c>
      <c r="M2241" t="b">
        <v>0</v>
      </c>
      <c r="N2241" t="s">
        <v>35</v>
      </c>
      <c r="O2241" t="s">
        <v>39</v>
      </c>
      <c r="P2241" s="4">
        <v>896.95</v>
      </c>
      <c r="Q2241" s="4">
        <v>158941.26</v>
      </c>
      <c r="R2241" s="4">
        <v>251467.18</v>
      </c>
    </row>
    <row r="2242" spans="1:18" x14ac:dyDescent="0.25">
      <c r="A2242">
        <v>8345</v>
      </c>
      <c r="B2242" t="s">
        <v>20</v>
      </c>
      <c r="C2242" t="s">
        <v>28</v>
      </c>
      <c r="D2242">
        <v>194.63</v>
      </c>
      <c r="E2242" s="3">
        <v>44994</v>
      </c>
      <c r="F2242" s="3">
        <v>45203</v>
      </c>
      <c r="G2242">
        <v>326.33999999999997</v>
      </c>
      <c r="H2242" t="s">
        <v>31</v>
      </c>
      <c r="I2242">
        <v>6.47</v>
      </c>
      <c r="J2242">
        <v>1033.9000000000001</v>
      </c>
      <c r="K2242">
        <v>19.899999999999999</v>
      </c>
      <c r="L2242" s="7">
        <v>259.8</v>
      </c>
      <c r="M2242" t="b">
        <v>1</v>
      </c>
      <c r="N2242" t="s">
        <v>38</v>
      </c>
      <c r="O2242" t="s">
        <v>39</v>
      </c>
      <c r="P2242" s="4">
        <v>355.47</v>
      </c>
      <c r="Q2242" s="4">
        <v>302509.84000000003</v>
      </c>
      <c r="R2242" s="4">
        <v>-186505.76</v>
      </c>
    </row>
    <row r="2243" spans="1:18" x14ac:dyDescent="0.25">
      <c r="A2243">
        <v>8875</v>
      </c>
      <c r="B2243" t="s">
        <v>21</v>
      </c>
      <c r="C2243" t="s">
        <v>28</v>
      </c>
      <c r="D2243">
        <v>158.32</v>
      </c>
      <c r="E2243" s="3">
        <v>44942</v>
      </c>
      <c r="F2243" s="3">
        <v>45050</v>
      </c>
      <c r="G2243">
        <v>455.71</v>
      </c>
      <c r="H2243" t="s">
        <v>31</v>
      </c>
      <c r="I2243">
        <v>6.12</v>
      </c>
      <c r="J2243">
        <v>770</v>
      </c>
      <c r="K2243">
        <v>26.3</v>
      </c>
      <c r="L2243" s="7">
        <v>538.29999999999995</v>
      </c>
      <c r="M2243" t="b">
        <v>1</v>
      </c>
      <c r="N2243" t="s">
        <v>38</v>
      </c>
      <c r="O2243" t="s">
        <v>39</v>
      </c>
      <c r="P2243" s="4">
        <v>350.2</v>
      </c>
      <c r="Q2243" s="4">
        <v>171707.63</v>
      </c>
      <c r="R2243" s="4">
        <v>-12117.99</v>
      </c>
    </row>
    <row r="2244" spans="1:18" x14ac:dyDescent="0.25">
      <c r="A2244">
        <v>7633</v>
      </c>
      <c r="B2244" t="s">
        <v>21</v>
      </c>
      <c r="C2244" t="s">
        <v>26</v>
      </c>
      <c r="D2244">
        <v>206.13</v>
      </c>
      <c r="E2244" s="3">
        <v>45027</v>
      </c>
      <c r="F2244" s="3">
        <v>45135</v>
      </c>
      <c r="G2244">
        <v>1327.97</v>
      </c>
      <c r="H2244" t="s">
        <v>32</v>
      </c>
      <c r="I2244">
        <v>5.77</v>
      </c>
      <c r="J2244">
        <v>1612.6</v>
      </c>
      <c r="K2244">
        <v>19.5</v>
      </c>
      <c r="L2244" s="7">
        <v>58.4</v>
      </c>
      <c r="M2244" t="b">
        <v>1</v>
      </c>
      <c r="N2244" t="s">
        <v>38</v>
      </c>
      <c r="O2244" t="s">
        <v>39</v>
      </c>
      <c r="P2244" s="4">
        <v>127.46</v>
      </c>
      <c r="Q2244" s="4">
        <v>250770.89</v>
      </c>
      <c r="R2244" s="4">
        <v>-81507.83</v>
      </c>
    </row>
    <row r="2245" spans="1:18" x14ac:dyDescent="0.25">
      <c r="A2245">
        <v>1597</v>
      </c>
      <c r="B2245" t="s">
        <v>20</v>
      </c>
      <c r="C2245" t="s">
        <v>29</v>
      </c>
      <c r="D2245">
        <v>137.6</v>
      </c>
      <c r="E2245" s="3">
        <v>44948</v>
      </c>
      <c r="F2245" s="3">
        <v>45180</v>
      </c>
      <c r="G2245">
        <v>392.32</v>
      </c>
      <c r="H2245" t="s">
        <v>32</v>
      </c>
      <c r="I2245">
        <v>6.52</v>
      </c>
      <c r="J2245">
        <v>932.9</v>
      </c>
      <c r="K2245">
        <v>22.1</v>
      </c>
      <c r="L2245" s="7">
        <v>571.29999999999995</v>
      </c>
      <c r="M2245" t="b">
        <v>0</v>
      </c>
      <c r="N2245" t="s">
        <v>35</v>
      </c>
      <c r="O2245" t="s">
        <v>41</v>
      </c>
      <c r="P2245" s="4">
        <v>68.97</v>
      </c>
      <c r="Q2245" s="4">
        <v>122860.31</v>
      </c>
      <c r="R2245" s="4">
        <v>-95802</v>
      </c>
    </row>
    <row r="2246" spans="1:18" x14ac:dyDescent="0.25">
      <c r="A2246">
        <v>4062</v>
      </c>
      <c r="B2246" t="s">
        <v>18</v>
      </c>
      <c r="C2246" t="s">
        <v>23</v>
      </c>
      <c r="D2246">
        <v>76.290000000000006</v>
      </c>
      <c r="E2246" s="3">
        <v>44962</v>
      </c>
      <c r="F2246" s="3">
        <v>45174</v>
      </c>
      <c r="G2246">
        <v>367.61</v>
      </c>
      <c r="H2246" t="s">
        <v>31</v>
      </c>
      <c r="I2246">
        <v>5.75</v>
      </c>
      <c r="J2246">
        <v>957.6</v>
      </c>
      <c r="K2246">
        <v>25.2</v>
      </c>
      <c r="L2246" s="7">
        <v>544.4</v>
      </c>
      <c r="M2246" t="b">
        <v>0</v>
      </c>
      <c r="N2246" t="s">
        <v>35</v>
      </c>
      <c r="O2246" t="s">
        <v>41</v>
      </c>
      <c r="P2246" s="4">
        <v>908.44</v>
      </c>
      <c r="Q2246" s="4">
        <v>122381.27</v>
      </c>
      <c r="R2246" s="4">
        <v>211570.36</v>
      </c>
    </row>
    <row r="2247" spans="1:18" x14ac:dyDescent="0.25">
      <c r="A2247">
        <v>3336</v>
      </c>
      <c r="B2247" t="s">
        <v>18</v>
      </c>
      <c r="C2247" t="s">
        <v>27</v>
      </c>
      <c r="D2247">
        <v>5.42</v>
      </c>
      <c r="E2247" s="3">
        <v>45028</v>
      </c>
      <c r="F2247" s="3">
        <v>45200</v>
      </c>
      <c r="G2247">
        <v>11.34</v>
      </c>
      <c r="H2247" t="s">
        <v>31</v>
      </c>
      <c r="I2247">
        <v>6.96</v>
      </c>
      <c r="J2247">
        <v>1059.9000000000001</v>
      </c>
      <c r="K2247">
        <v>20.7</v>
      </c>
      <c r="L2247" s="7">
        <v>279.8</v>
      </c>
      <c r="M2247" t="b">
        <v>1</v>
      </c>
      <c r="N2247" t="s">
        <v>36</v>
      </c>
      <c r="O2247" t="s">
        <v>40</v>
      </c>
      <c r="P2247" s="4">
        <v>145.07</v>
      </c>
      <c r="Q2247" s="4">
        <v>9582.68</v>
      </c>
      <c r="R2247" s="4">
        <v>-7937.59</v>
      </c>
    </row>
    <row r="2248" spans="1:18" x14ac:dyDescent="0.25">
      <c r="A2248">
        <v>1572</v>
      </c>
      <c r="B2248" t="s">
        <v>19</v>
      </c>
      <c r="C2248" t="s">
        <v>29</v>
      </c>
      <c r="D2248">
        <v>170.19</v>
      </c>
      <c r="E2248" s="3">
        <v>44984</v>
      </c>
      <c r="F2248" s="3">
        <v>45205</v>
      </c>
      <c r="G2248">
        <v>767.43</v>
      </c>
      <c r="H2248" t="s">
        <v>31</v>
      </c>
      <c r="I2248">
        <v>6.69</v>
      </c>
      <c r="J2248">
        <v>1087.5999999999999</v>
      </c>
      <c r="K2248">
        <v>25.1</v>
      </c>
      <c r="L2248" s="7">
        <v>409.2</v>
      </c>
      <c r="M2248" t="b">
        <v>0</v>
      </c>
      <c r="N2248" t="s">
        <v>35</v>
      </c>
      <c r="O2248" t="s">
        <v>39</v>
      </c>
      <c r="P2248" s="4">
        <v>59.46</v>
      </c>
      <c r="Q2248" s="4">
        <v>125995.27</v>
      </c>
      <c r="R2248" s="4">
        <v>-80363.88</v>
      </c>
    </row>
    <row r="2249" spans="1:18" x14ac:dyDescent="0.25">
      <c r="A2249">
        <v>8521</v>
      </c>
      <c r="B2249" t="s">
        <v>21</v>
      </c>
      <c r="C2249" t="s">
        <v>25</v>
      </c>
      <c r="D2249">
        <v>179.24</v>
      </c>
      <c r="E2249" s="3">
        <v>44981</v>
      </c>
      <c r="F2249" s="3">
        <v>45219</v>
      </c>
      <c r="G2249">
        <v>1151.1500000000001</v>
      </c>
      <c r="H2249" t="s">
        <v>30</v>
      </c>
      <c r="I2249">
        <v>6.12</v>
      </c>
      <c r="J2249">
        <v>1243</v>
      </c>
      <c r="K2249">
        <v>23.5</v>
      </c>
      <c r="L2249" s="7">
        <v>595.1</v>
      </c>
      <c r="M2249" t="b">
        <v>1</v>
      </c>
      <c r="N2249" t="s">
        <v>38</v>
      </c>
      <c r="O2249" t="s">
        <v>39</v>
      </c>
      <c r="P2249" s="4">
        <v>80.7</v>
      </c>
      <c r="Q2249" s="4">
        <v>141438.5</v>
      </c>
      <c r="R2249" s="4">
        <v>-48540.69</v>
      </c>
    </row>
    <row r="2250" spans="1:18" x14ac:dyDescent="0.25">
      <c r="A2250">
        <v>7171</v>
      </c>
      <c r="B2250" t="s">
        <v>19</v>
      </c>
      <c r="C2250" t="s">
        <v>25</v>
      </c>
      <c r="D2250">
        <v>291.75</v>
      </c>
      <c r="E2250" s="3">
        <v>44961</v>
      </c>
      <c r="F2250" s="3">
        <v>45142</v>
      </c>
      <c r="G2250">
        <v>863.34</v>
      </c>
      <c r="H2250" t="s">
        <v>30</v>
      </c>
      <c r="I2250">
        <v>7.13</v>
      </c>
      <c r="J2250">
        <v>1009.3</v>
      </c>
      <c r="K2250">
        <v>31.8</v>
      </c>
      <c r="L2250" s="7">
        <v>355.2</v>
      </c>
      <c r="M2250" t="b">
        <v>1</v>
      </c>
      <c r="N2250" t="s">
        <v>36</v>
      </c>
      <c r="O2250" t="s">
        <v>40</v>
      </c>
      <c r="P2250" s="4">
        <v>87.04</v>
      </c>
      <c r="Q2250" s="4">
        <v>294405.26</v>
      </c>
      <c r="R2250" s="4">
        <v>-219260.15</v>
      </c>
    </row>
    <row r="2251" spans="1:18" x14ac:dyDescent="0.25">
      <c r="A2251">
        <v>8097</v>
      </c>
      <c r="B2251" t="s">
        <v>21</v>
      </c>
      <c r="C2251" t="s">
        <v>27</v>
      </c>
      <c r="D2251">
        <v>111.64</v>
      </c>
      <c r="E2251" s="3">
        <v>44951</v>
      </c>
      <c r="F2251" s="3">
        <v>45132</v>
      </c>
      <c r="G2251">
        <v>640.86</v>
      </c>
      <c r="H2251" t="s">
        <v>33</v>
      </c>
      <c r="I2251">
        <v>6.99</v>
      </c>
      <c r="J2251">
        <v>610.9</v>
      </c>
      <c r="K2251">
        <v>30.7</v>
      </c>
      <c r="L2251" s="7">
        <v>103.3</v>
      </c>
      <c r="M2251" t="b">
        <v>0</v>
      </c>
      <c r="N2251" t="s">
        <v>35</v>
      </c>
      <c r="O2251" t="s">
        <v>39</v>
      </c>
      <c r="P2251" s="4">
        <v>151.18</v>
      </c>
      <c r="Q2251" s="4">
        <v>102736.7</v>
      </c>
      <c r="R2251" s="4">
        <v>-5851.49</v>
      </c>
    </row>
    <row r="2252" spans="1:18" x14ac:dyDescent="0.25">
      <c r="A2252">
        <v>3090</v>
      </c>
      <c r="B2252" t="s">
        <v>20</v>
      </c>
      <c r="C2252" t="s">
        <v>24</v>
      </c>
      <c r="D2252">
        <v>121.27</v>
      </c>
      <c r="E2252" s="3">
        <v>44998</v>
      </c>
      <c r="F2252" s="3">
        <v>45201</v>
      </c>
      <c r="G2252">
        <v>786.78</v>
      </c>
      <c r="H2252" t="s">
        <v>33</v>
      </c>
      <c r="I2252">
        <v>6.1</v>
      </c>
      <c r="J2252">
        <v>1571.1</v>
      </c>
      <c r="K2252">
        <v>33.9</v>
      </c>
      <c r="L2252" s="7">
        <v>519.5</v>
      </c>
      <c r="M2252" t="b">
        <v>0</v>
      </c>
      <c r="N2252" t="s">
        <v>35</v>
      </c>
      <c r="O2252" t="s">
        <v>39</v>
      </c>
      <c r="P2252" s="4">
        <v>155.05000000000001</v>
      </c>
      <c r="Q2252" s="4">
        <v>157324.16</v>
      </c>
      <c r="R2252" s="4">
        <v>-35333.919999999998</v>
      </c>
    </row>
    <row r="2253" spans="1:18" x14ac:dyDescent="0.25">
      <c r="A2253">
        <v>7566</v>
      </c>
      <c r="B2253" t="s">
        <v>18</v>
      </c>
      <c r="C2253" t="s">
        <v>24</v>
      </c>
      <c r="D2253">
        <v>64.53</v>
      </c>
      <c r="E2253" s="3">
        <v>45007</v>
      </c>
      <c r="F2253" s="3">
        <v>45131</v>
      </c>
      <c r="G2253">
        <v>286.69</v>
      </c>
      <c r="H2253" t="s">
        <v>32</v>
      </c>
      <c r="I2253">
        <v>4.71</v>
      </c>
      <c r="J2253">
        <v>1252</v>
      </c>
      <c r="K2253">
        <v>26.5</v>
      </c>
      <c r="L2253" s="7">
        <v>123.8</v>
      </c>
      <c r="M2253" t="b">
        <v>1</v>
      </c>
      <c r="N2253" t="s">
        <v>36</v>
      </c>
      <c r="O2253" t="s">
        <v>39</v>
      </c>
      <c r="P2253" s="4">
        <v>160.94999999999999</v>
      </c>
      <c r="Q2253" s="4">
        <v>105110.9</v>
      </c>
      <c r="R2253" s="4">
        <v>-58968.14</v>
      </c>
    </row>
    <row r="2254" spans="1:18" x14ac:dyDescent="0.25">
      <c r="A2254">
        <v>5624</v>
      </c>
      <c r="B2254" t="s">
        <v>18</v>
      </c>
      <c r="C2254" t="s">
        <v>25</v>
      </c>
      <c r="D2254">
        <v>25.81</v>
      </c>
      <c r="E2254" s="3">
        <v>44987</v>
      </c>
      <c r="F2254" s="3">
        <v>45102</v>
      </c>
      <c r="G2254">
        <v>78.64</v>
      </c>
      <c r="H2254" t="s">
        <v>30</v>
      </c>
      <c r="I2254">
        <v>6.2</v>
      </c>
      <c r="J2254">
        <v>1573.1</v>
      </c>
      <c r="K2254">
        <v>27.2</v>
      </c>
      <c r="L2254" s="7">
        <v>191.5</v>
      </c>
      <c r="M2254" t="b">
        <v>1</v>
      </c>
      <c r="N2254" t="s">
        <v>37</v>
      </c>
      <c r="O2254" t="s">
        <v>39</v>
      </c>
      <c r="P2254" s="4">
        <v>70.89</v>
      </c>
      <c r="Q2254" s="4">
        <v>43616.59</v>
      </c>
      <c r="R2254" s="4">
        <v>-38041.800000000003</v>
      </c>
    </row>
    <row r="2255" spans="1:18" x14ac:dyDescent="0.25">
      <c r="A2255">
        <v>2633</v>
      </c>
      <c r="B2255" t="s">
        <v>20</v>
      </c>
      <c r="C2255" t="s">
        <v>26</v>
      </c>
      <c r="D2255">
        <v>232.98</v>
      </c>
      <c r="E2255" s="3">
        <v>44944</v>
      </c>
      <c r="F2255" s="3">
        <v>45147</v>
      </c>
      <c r="G2255">
        <v>1134.07</v>
      </c>
      <c r="H2255" t="s">
        <v>33</v>
      </c>
      <c r="I2255">
        <v>5.57</v>
      </c>
      <c r="J2255">
        <v>641.70000000000005</v>
      </c>
      <c r="K2255">
        <v>33.1</v>
      </c>
      <c r="L2255" s="7">
        <v>530.4</v>
      </c>
      <c r="M2255" t="b">
        <v>1</v>
      </c>
      <c r="N2255" t="s">
        <v>38</v>
      </c>
      <c r="O2255" t="s">
        <v>39</v>
      </c>
      <c r="P2255" s="4">
        <v>126.68</v>
      </c>
      <c r="Q2255" s="4">
        <v>189336.91</v>
      </c>
      <c r="R2255" s="4">
        <v>-45672.92</v>
      </c>
    </row>
    <row r="2256" spans="1:18" x14ac:dyDescent="0.25">
      <c r="A2256">
        <v>2517</v>
      </c>
      <c r="B2256" t="s">
        <v>19</v>
      </c>
      <c r="C2256" t="s">
        <v>26</v>
      </c>
      <c r="D2256">
        <v>78.66</v>
      </c>
      <c r="E2256" s="3">
        <v>45040</v>
      </c>
      <c r="F2256" s="3">
        <v>45181</v>
      </c>
      <c r="G2256">
        <v>450.27</v>
      </c>
      <c r="H2256" t="s">
        <v>31</v>
      </c>
      <c r="I2256">
        <v>6.12</v>
      </c>
      <c r="J2256">
        <v>1219.3</v>
      </c>
      <c r="K2256">
        <v>24.4</v>
      </c>
      <c r="L2256" s="7">
        <v>190.8</v>
      </c>
      <c r="M2256" t="b">
        <v>0</v>
      </c>
      <c r="N2256" t="s">
        <v>35</v>
      </c>
      <c r="O2256" t="s">
        <v>39</v>
      </c>
      <c r="P2256" s="4">
        <v>121.32</v>
      </c>
      <c r="Q2256" s="4">
        <v>60046.9</v>
      </c>
      <c r="R2256" s="4">
        <v>-5420.14</v>
      </c>
    </row>
    <row r="2257" spans="1:18" x14ac:dyDescent="0.25">
      <c r="A2257">
        <v>4648</v>
      </c>
      <c r="B2257" t="s">
        <v>19</v>
      </c>
      <c r="C2257" t="s">
        <v>27</v>
      </c>
      <c r="D2257">
        <v>184.63</v>
      </c>
      <c r="E2257" s="3">
        <v>44984</v>
      </c>
      <c r="F2257" s="3">
        <v>45094</v>
      </c>
      <c r="G2257">
        <v>435.13</v>
      </c>
      <c r="H2257" t="s">
        <v>31</v>
      </c>
      <c r="I2257">
        <v>6.44</v>
      </c>
      <c r="J2257">
        <v>1342.7</v>
      </c>
      <c r="K2257">
        <v>26.9</v>
      </c>
      <c r="L2257" s="7">
        <v>459.8</v>
      </c>
      <c r="M2257" t="b">
        <v>0</v>
      </c>
      <c r="N2257" t="s">
        <v>35</v>
      </c>
      <c r="O2257" t="s">
        <v>41</v>
      </c>
      <c r="P2257" s="4">
        <v>153.03</v>
      </c>
      <c r="Q2257" s="4">
        <v>193038.31</v>
      </c>
      <c r="R2257" s="4">
        <v>-126450.37</v>
      </c>
    </row>
    <row r="2258" spans="1:18" x14ac:dyDescent="0.25">
      <c r="A2258">
        <v>2537</v>
      </c>
      <c r="B2258" t="s">
        <v>22</v>
      </c>
      <c r="C2258" t="s">
        <v>24</v>
      </c>
      <c r="D2258">
        <v>207.89</v>
      </c>
      <c r="E2258" s="3">
        <v>45002</v>
      </c>
      <c r="F2258" s="3">
        <v>45139</v>
      </c>
      <c r="G2258">
        <v>782.2</v>
      </c>
      <c r="H2258" t="s">
        <v>32</v>
      </c>
      <c r="I2258">
        <v>6.43</v>
      </c>
      <c r="J2258">
        <v>813.4</v>
      </c>
      <c r="K2258">
        <v>24.1</v>
      </c>
      <c r="L2258" s="7">
        <v>296.2</v>
      </c>
      <c r="M2258" t="b">
        <v>1</v>
      </c>
      <c r="N2258" t="s">
        <v>63</v>
      </c>
      <c r="O2258" t="s">
        <v>40</v>
      </c>
      <c r="P2258" s="4">
        <v>154.02000000000001</v>
      </c>
      <c r="Q2258" s="4">
        <v>150010.5</v>
      </c>
      <c r="R2258" s="4">
        <v>-29536.06</v>
      </c>
    </row>
    <row r="2259" spans="1:18" x14ac:dyDescent="0.25">
      <c r="A2259">
        <v>4137</v>
      </c>
      <c r="B2259" t="s">
        <v>21</v>
      </c>
      <c r="C2259" t="s">
        <v>23</v>
      </c>
      <c r="D2259">
        <v>144.01</v>
      </c>
      <c r="E2259" s="3">
        <v>44983</v>
      </c>
      <c r="F2259" s="3">
        <v>45126</v>
      </c>
      <c r="G2259">
        <v>445.85</v>
      </c>
      <c r="H2259" t="s">
        <v>32</v>
      </c>
      <c r="I2259">
        <v>6.52</v>
      </c>
      <c r="J2259">
        <v>1499.6</v>
      </c>
      <c r="K2259">
        <v>26.7</v>
      </c>
      <c r="L2259" s="7">
        <v>467.9</v>
      </c>
      <c r="M2259" t="b">
        <v>1</v>
      </c>
      <c r="N2259" t="s">
        <v>37</v>
      </c>
      <c r="O2259" t="s">
        <v>39</v>
      </c>
      <c r="P2259" s="4">
        <v>901.16</v>
      </c>
      <c r="Q2259" s="4">
        <v>91834.54</v>
      </c>
      <c r="R2259" s="4">
        <v>309947.65000000002</v>
      </c>
    </row>
    <row r="2260" spans="1:18" x14ac:dyDescent="0.25">
      <c r="A2260">
        <v>7985</v>
      </c>
      <c r="B2260" t="s">
        <v>19</v>
      </c>
      <c r="C2260" t="s">
        <v>25</v>
      </c>
      <c r="D2260">
        <v>263.52</v>
      </c>
      <c r="E2260" s="3">
        <v>45023</v>
      </c>
      <c r="F2260" s="3">
        <v>45257</v>
      </c>
      <c r="G2260">
        <v>768.63</v>
      </c>
      <c r="H2260" t="s">
        <v>33</v>
      </c>
      <c r="I2260">
        <v>6.54</v>
      </c>
      <c r="J2260">
        <v>204</v>
      </c>
      <c r="K2260">
        <v>19.3</v>
      </c>
      <c r="L2260" s="7">
        <v>177.8</v>
      </c>
      <c r="M2260" t="b">
        <v>1</v>
      </c>
      <c r="N2260" t="s">
        <v>34</v>
      </c>
      <c r="O2260" t="s">
        <v>39</v>
      </c>
      <c r="P2260" s="4">
        <v>80.61</v>
      </c>
      <c r="Q2260" s="4">
        <v>227647.64</v>
      </c>
      <c r="R2260" s="4">
        <v>-165688.38</v>
      </c>
    </row>
    <row r="2261" spans="1:18" x14ac:dyDescent="0.25">
      <c r="A2261">
        <v>1097</v>
      </c>
      <c r="B2261" t="s">
        <v>20</v>
      </c>
      <c r="C2261" t="s">
        <v>28</v>
      </c>
      <c r="D2261">
        <v>135.91999999999999</v>
      </c>
      <c r="E2261" s="3">
        <v>45013</v>
      </c>
      <c r="F2261" s="3">
        <v>45207</v>
      </c>
      <c r="G2261">
        <v>788.89</v>
      </c>
      <c r="H2261" t="s">
        <v>31</v>
      </c>
      <c r="I2261">
        <v>4.83</v>
      </c>
      <c r="J2261">
        <v>1151.9000000000001</v>
      </c>
      <c r="K2261">
        <v>30.5</v>
      </c>
      <c r="L2261" s="7">
        <v>280.8</v>
      </c>
      <c r="M2261" t="b">
        <v>1</v>
      </c>
      <c r="N2261" t="s">
        <v>34</v>
      </c>
      <c r="O2261" t="s">
        <v>40</v>
      </c>
      <c r="P2261" s="4">
        <v>352.39</v>
      </c>
      <c r="Q2261" s="4">
        <v>148277.26</v>
      </c>
      <c r="R2261" s="4">
        <v>129719.69</v>
      </c>
    </row>
    <row r="2262" spans="1:18" x14ac:dyDescent="0.25">
      <c r="A2262">
        <v>4750</v>
      </c>
      <c r="B2262" t="s">
        <v>19</v>
      </c>
      <c r="C2262" t="s">
        <v>23</v>
      </c>
      <c r="D2262">
        <v>89.05</v>
      </c>
      <c r="E2262" s="3">
        <v>44989</v>
      </c>
      <c r="F2262" s="3">
        <v>45158</v>
      </c>
      <c r="G2262">
        <v>321.32</v>
      </c>
      <c r="H2262" t="s">
        <v>32</v>
      </c>
      <c r="I2262">
        <v>5.08</v>
      </c>
      <c r="J2262">
        <v>1181.7</v>
      </c>
      <c r="K2262">
        <v>33.799999999999997</v>
      </c>
      <c r="L2262" s="7">
        <v>307.54468911917064</v>
      </c>
      <c r="M2262" t="b">
        <v>1</v>
      </c>
      <c r="N2262" t="s">
        <v>63</v>
      </c>
      <c r="O2262" t="s">
        <v>39</v>
      </c>
      <c r="P2262" s="4">
        <v>906.95</v>
      </c>
      <c r="Q2262" s="4">
        <v>123045.95</v>
      </c>
      <c r="R2262" s="4">
        <v>168375.22</v>
      </c>
    </row>
    <row r="2263" spans="1:18" x14ac:dyDescent="0.25">
      <c r="A2263">
        <v>9535</v>
      </c>
      <c r="B2263" t="s">
        <v>18</v>
      </c>
      <c r="C2263" t="s">
        <v>27</v>
      </c>
      <c r="D2263">
        <v>269.32</v>
      </c>
      <c r="E2263" s="3">
        <v>44938</v>
      </c>
      <c r="F2263" s="3">
        <v>45173</v>
      </c>
      <c r="G2263">
        <v>860.58</v>
      </c>
      <c r="H2263" t="s">
        <v>32</v>
      </c>
      <c r="I2263">
        <v>6.0149999999999997</v>
      </c>
      <c r="J2263">
        <v>1054.0999999999999</v>
      </c>
      <c r="K2263">
        <v>19.100000000000001</v>
      </c>
      <c r="L2263" s="7">
        <v>187</v>
      </c>
      <c r="M2263" t="b">
        <v>1</v>
      </c>
      <c r="N2263" t="s">
        <v>34</v>
      </c>
      <c r="O2263" t="s">
        <v>40</v>
      </c>
      <c r="P2263" s="4">
        <v>155.29</v>
      </c>
      <c r="Q2263" s="4">
        <v>426850.17</v>
      </c>
      <c r="R2263" s="4">
        <v>-293210.7</v>
      </c>
    </row>
    <row r="2264" spans="1:18" x14ac:dyDescent="0.25">
      <c r="A2264">
        <v>9174</v>
      </c>
      <c r="B2264" t="s">
        <v>21</v>
      </c>
      <c r="C2264" t="s">
        <v>28</v>
      </c>
      <c r="D2264">
        <v>259.16000000000003</v>
      </c>
      <c r="E2264" s="3">
        <v>44937</v>
      </c>
      <c r="F2264" s="3">
        <v>45162</v>
      </c>
      <c r="G2264">
        <v>1170.77</v>
      </c>
      <c r="H2264" t="s">
        <v>30</v>
      </c>
      <c r="I2264">
        <v>5.72</v>
      </c>
      <c r="J2264">
        <v>1208.0999999999999</v>
      </c>
      <c r="K2264">
        <v>30.8</v>
      </c>
      <c r="L2264" s="7">
        <v>222.9</v>
      </c>
      <c r="M2264" t="b">
        <v>1</v>
      </c>
      <c r="N2264" t="s">
        <v>38</v>
      </c>
      <c r="O2264" t="s">
        <v>39</v>
      </c>
      <c r="P2264" s="4">
        <v>350.94</v>
      </c>
      <c r="Q2264" s="4">
        <v>216195.75</v>
      </c>
      <c r="R2264" s="4">
        <v>194674.27</v>
      </c>
    </row>
    <row r="2265" spans="1:18" x14ac:dyDescent="0.25">
      <c r="A2265">
        <v>9103</v>
      </c>
      <c r="B2265" t="s">
        <v>22</v>
      </c>
      <c r="C2265" t="s">
        <v>23</v>
      </c>
      <c r="D2265">
        <v>53.39</v>
      </c>
      <c r="E2265" s="3">
        <v>44939</v>
      </c>
      <c r="F2265" s="3">
        <v>45105</v>
      </c>
      <c r="G2265">
        <v>138.65</v>
      </c>
      <c r="H2265" t="s">
        <v>33</v>
      </c>
      <c r="I2265">
        <v>6.79</v>
      </c>
      <c r="J2265">
        <v>467.6</v>
      </c>
      <c r="K2265">
        <v>21.9</v>
      </c>
      <c r="L2265" s="7">
        <v>227.6</v>
      </c>
      <c r="M2265" t="b">
        <v>1</v>
      </c>
      <c r="N2265" t="s">
        <v>34</v>
      </c>
      <c r="O2265" t="s">
        <v>39</v>
      </c>
      <c r="P2265" s="4">
        <v>907.87</v>
      </c>
      <c r="Q2265" s="4">
        <v>92257.69</v>
      </c>
      <c r="R2265" s="4">
        <v>33618.49</v>
      </c>
    </row>
    <row r="2266" spans="1:18" x14ac:dyDescent="0.25">
      <c r="A2266">
        <v>6413</v>
      </c>
      <c r="B2266" t="s">
        <v>21</v>
      </c>
      <c r="C2266" t="s">
        <v>24</v>
      </c>
      <c r="D2266">
        <v>12.66</v>
      </c>
      <c r="E2266" s="3">
        <v>44961</v>
      </c>
      <c r="F2266" s="3">
        <v>45186</v>
      </c>
      <c r="G2266">
        <v>33.54</v>
      </c>
      <c r="H2266" t="s">
        <v>32</v>
      </c>
      <c r="I2266">
        <v>4.87</v>
      </c>
      <c r="J2266">
        <v>1295.7</v>
      </c>
      <c r="K2266">
        <v>21.2</v>
      </c>
      <c r="L2266" s="7">
        <v>575.5</v>
      </c>
      <c r="M2266" t="b">
        <v>1</v>
      </c>
      <c r="N2266" t="s">
        <v>36</v>
      </c>
      <c r="O2266" t="s">
        <v>39</v>
      </c>
      <c r="P2266" s="4">
        <v>157.16999999999999</v>
      </c>
      <c r="Q2266" s="4">
        <v>6969.41</v>
      </c>
      <c r="R2266" s="4">
        <v>-1697.93</v>
      </c>
    </row>
    <row r="2267" spans="1:18" x14ac:dyDescent="0.25">
      <c r="A2267">
        <v>5666</v>
      </c>
      <c r="B2267" t="s">
        <v>18</v>
      </c>
      <c r="C2267" t="s">
        <v>26</v>
      </c>
      <c r="D2267">
        <v>31.55</v>
      </c>
      <c r="E2267" s="3">
        <v>44953</v>
      </c>
      <c r="F2267" s="3">
        <v>45103</v>
      </c>
      <c r="G2267">
        <v>129.4</v>
      </c>
      <c r="H2267" t="s">
        <v>33</v>
      </c>
      <c r="I2267">
        <v>5.07</v>
      </c>
      <c r="J2267">
        <v>737.3</v>
      </c>
      <c r="K2267">
        <v>29.1</v>
      </c>
      <c r="L2267" s="7">
        <v>343.3</v>
      </c>
      <c r="M2267" t="b">
        <v>1</v>
      </c>
      <c r="N2267" t="s">
        <v>34</v>
      </c>
      <c r="O2267" t="s">
        <v>39</v>
      </c>
      <c r="P2267" s="4">
        <v>119.85</v>
      </c>
      <c r="Q2267" s="4">
        <v>36789.480000000003</v>
      </c>
      <c r="R2267" s="4">
        <v>-21280.89</v>
      </c>
    </row>
    <row r="2268" spans="1:18" x14ac:dyDescent="0.25">
      <c r="A2268">
        <v>1610</v>
      </c>
      <c r="B2268" t="s">
        <v>18</v>
      </c>
      <c r="C2268" t="s">
        <v>24</v>
      </c>
      <c r="D2268">
        <v>89.53</v>
      </c>
      <c r="E2268" s="3">
        <v>45015</v>
      </c>
      <c r="F2268" s="3">
        <v>45139</v>
      </c>
      <c r="G2268">
        <v>317.51</v>
      </c>
      <c r="H2268" t="s">
        <v>31</v>
      </c>
      <c r="I2268">
        <v>6.18</v>
      </c>
      <c r="J2268">
        <v>923.3</v>
      </c>
      <c r="K2268">
        <v>18.7</v>
      </c>
      <c r="L2268" s="7">
        <v>304.10000000000002</v>
      </c>
      <c r="M2268" t="b">
        <v>1</v>
      </c>
      <c r="N2268" t="s">
        <v>34</v>
      </c>
      <c r="O2268" t="s">
        <v>41</v>
      </c>
      <c r="P2268" s="4">
        <v>162.99</v>
      </c>
      <c r="Q2268" s="4">
        <v>129784.01</v>
      </c>
      <c r="R2268" s="4">
        <v>-78033.06</v>
      </c>
    </row>
    <row r="2269" spans="1:18" x14ac:dyDescent="0.25">
      <c r="A2269">
        <v>2727</v>
      </c>
      <c r="B2269" t="s">
        <v>18</v>
      </c>
      <c r="C2269" t="s">
        <v>28</v>
      </c>
      <c r="D2269">
        <v>291.82</v>
      </c>
      <c r="E2269" s="3">
        <v>45030</v>
      </c>
      <c r="F2269" s="3">
        <v>45154</v>
      </c>
      <c r="G2269">
        <v>868.14</v>
      </c>
      <c r="H2269" t="s">
        <v>33</v>
      </c>
      <c r="I2269">
        <v>6</v>
      </c>
      <c r="J2269">
        <v>733</v>
      </c>
      <c r="K2269">
        <v>25.4</v>
      </c>
      <c r="L2269" s="7">
        <v>326.8</v>
      </c>
      <c r="M2269" t="b">
        <v>1</v>
      </c>
      <c r="N2269" t="s">
        <v>36</v>
      </c>
      <c r="O2269" t="s">
        <v>40</v>
      </c>
      <c r="P2269" s="4">
        <v>348.82</v>
      </c>
      <c r="Q2269" s="4">
        <v>273405</v>
      </c>
      <c r="R2269" s="4">
        <v>29419.59</v>
      </c>
    </row>
    <row r="2270" spans="1:18" x14ac:dyDescent="0.25">
      <c r="A2270">
        <v>2854</v>
      </c>
      <c r="B2270" t="s">
        <v>18</v>
      </c>
      <c r="C2270" t="s">
        <v>29</v>
      </c>
      <c r="D2270">
        <v>169.76</v>
      </c>
      <c r="E2270" s="3">
        <v>44993</v>
      </c>
      <c r="F2270" s="3">
        <v>45182</v>
      </c>
      <c r="G2270">
        <v>300.43</v>
      </c>
      <c r="H2270" t="s">
        <v>32</v>
      </c>
      <c r="I2270">
        <v>5.3</v>
      </c>
      <c r="J2270">
        <v>958.3</v>
      </c>
      <c r="K2270">
        <v>18</v>
      </c>
      <c r="L2270" s="7">
        <v>597.9</v>
      </c>
      <c r="M2270" t="b">
        <v>1</v>
      </c>
      <c r="N2270" t="s">
        <v>63</v>
      </c>
      <c r="O2270" t="s">
        <v>41</v>
      </c>
      <c r="P2270" s="4">
        <v>57.23</v>
      </c>
      <c r="Q2270" s="4">
        <v>258975.32</v>
      </c>
      <c r="R2270" s="4">
        <v>-241781.71</v>
      </c>
    </row>
    <row r="2271" spans="1:18" x14ac:dyDescent="0.25">
      <c r="A2271">
        <v>6055</v>
      </c>
      <c r="B2271" t="s">
        <v>20</v>
      </c>
      <c r="C2271" t="s">
        <v>26</v>
      </c>
      <c r="D2271">
        <v>115.11</v>
      </c>
      <c r="E2271" s="3">
        <v>45039</v>
      </c>
      <c r="F2271" s="3">
        <v>45204</v>
      </c>
      <c r="G2271">
        <v>472.4</v>
      </c>
      <c r="H2271" t="s">
        <v>30</v>
      </c>
      <c r="I2271">
        <v>5.73</v>
      </c>
      <c r="J2271">
        <v>932.9</v>
      </c>
      <c r="K2271">
        <v>26.9</v>
      </c>
      <c r="L2271" s="7">
        <v>409.5</v>
      </c>
      <c r="M2271" t="b">
        <v>1</v>
      </c>
      <c r="N2271" t="s">
        <v>36</v>
      </c>
      <c r="O2271" t="s">
        <v>40</v>
      </c>
      <c r="P2271" s="4">
        <v>112.25</v>
      </c>
      <c r="Q2271" s="4">
        <v>207264.79</v>
      </c>
      <c r="R2271" s="4">
        <v>-154237.89000000001</v>
      </c>
    </row>
    <row r="2272" spans="1:18" x14ac:dyDescent="0.25">
      <c r="A2272">
        <v>3324</v>
      </c>
      <c r="B2272" t="s">
        <v>22</v>
      </c>
      <c r="C2272" t="s">
        <v>25</v>
      </c>
      <c r="D2272">
        <v>267.17</v>
      </c>
      <c r="E2272" s="3">
        <v>45015</v>
      </c>
      <c r="F2272" s="3">
        <v>45203</v>
      </c>
      <c r="G2272">
        <v>1491.62</v>
      </c>
      <c r="H2272" t="s">
        <v>33</v>
      </c>
      <c r="I2272">
        <v>4.5999999999999996</v>
      </c>
      <c r="J2272">
        <v>1541.3</v>
      </c>
      <c r="K2272">
        <v>25.4</v>
      </c>
      <c r="L2272" s="7">
        <v>436.9</v>
      </c>
      <c r="M2272" t="b">
        <v>1</v>
      </c>
      <c r="N2272" t="s">
        <v>34</v>
      </c>
      <c r="O2272" t="s">
        <v>40</v>
      </c>
      <c r="P2272" s="4">
        <v>82.72</v>
      </c>
      <c r="Q2272" s="4">
        <v>169399</v>
      </c>
      <c r="R2272" s="4">
        <v>-46012.19</v>
      </c>
    </row>
    <row r="2273" spans="1:18" x14ac:dyDescent="0.25">
      <c r="A2273">
        <v>6774</v>
      </c>
      <c r="B2273" t="s">
        <v>18</v>
      </c>
      <c r="C2273" t="s">
        <v>28</v>
      </c>
      <c r="D2273">
        <v>138.68</v>
      </c>
      <c r="E2273" s="3">
        <v>44971</v>
      </c>
      <c r="F2273" s="3">
        <v>45163</v>
      </c>
      <c r="G2273">
        <v>798.36</v>
      </c>
      <c r="H2273" t="s">
        <v>33</v>
      </c>
      <c r="I2273">
        <v>4.6100000000000003</v>
      </c>
      <c r="J2273">
        <v>973.5</v>
      </c>
      <c r="K2273">
        <v>32.6</v>
      </c>
      <c r="L2273" s="7">
        <v>222.5</v>
      </c>
      <c r="M2273" t="b">
        <v>0</v>
      </c>
      <c r="N2273" t="s">
        <v>35</v>
      </c>
      <c r="O2273" t="s">
        <v>39</v>
      </c>
      <c r="P2273" s="4">
        <v>343.85</v>
      </c>
      <c r="Q2273" s="4">
        <v>175962.82</v>
      </c>
      <c r="R2273" s="4">
        <v>98553.27</v>
      </c>
    </row>
    <row r="2274" spans="1:18" x14ac:dyDescent="0.25">
      <c r="A2274">
        <v>7519</v>
      </c>
      <c r="B2274" t="s">
        <v>18</v>
      </c>
      <c r="C2274" t="s">
        <v>27</v>
      </c>
      <c r="D2274">
        <v>98</v>
      </c>
      <c r="E2274" s="3">
        <v>45000</v>
      </c>
      <c r="F2274" s="3">
        <v>45093</v>
      </c>
      <c r="G2274">
        <v>262.37</v>
      </c>
      <c r="H2274" t="s">
        <v>31</v>
      </c>
      <c r="I2274">
        <v>4.78</v>
      </c>
      <c r="J2274">
        <v>717.2</v>
      </c>
      <c r="K2274">
        <v>29.5</v>
      </c>
      <c r="L2274" s="7">
        <v>309.3</v>
      </c>
      <c r="M2274" t="b">
        <v>1</v>
      </c>
      <c r="N2274" t="s">
        <v>38</v>
      </c>
      <c r="O2274" t="s">
        <v>40</v>
      </c>
      <c r="P2274" s="4">
        <v>142.77000000000001</v>
      </c>
      <c r="Q2274" s="4">
        <v>51759.26</v>
      </c>
      <c r="R2274" s="4">
        <v>-14300.7</v>
      </c>
    </row>
    <row r="2275" spans="1:18" x14ac:dyDescent="0.25">
      <c r="A2275">
        <v>2749</v>
      </c>
      <c r="B2275" t="s">
        <v>19</v>
      </c>
      <c r="C2275" t="s">
        <v>25</v>
      </c>
      <c r="D2275">
        <v>282.66000000000003</v>
      </c>
      <c r="E2275" s="3">
        <v>45007</v>
      </c>
      <c r="F2275" s="3">
        <v>45105</v>
      </c>
      <c r="G2275">
        <v>1271.46</v>
      </c>
      <c r="H2275" t="s">
        <v>30</v>
      </c>
      <c r="I2275">
        <v>6.23</v>
      </c>
      <c r="J2275">
        <v>980.7</v>
      </c>
      <c r="K2275">
        <v>20</v>
      </c>
      <c r="L2275" s="7">
        <v>151.19999999999999</v>
      </c>
      <c r="M2275" t="b">
        <v>1</v>
      </c>
      <c r="N2275" t="s">
        <v>38</v>
      </c>
      <c r="O2275" t="s">
        <v>41</v>
      </c>
      <c r="P2275" s="4">
        <v>73.64</v>
      </c>
      <c r="Q2275" s="4">
        <v>259866.7</v>
      </c>
      <c r="R2275" s="4">
        <v>-166236.39000000001</v>
      </c>
    </row>
    <row r="2276" spans="1:18" x14ac:dyDescent="0.25">
      <c r="A2276">
        <v>1781</v>
      </c>
      <c r="B2276" t="s">
        <v>22</v>
      </c>
      <c r="C2276" t="s">
        <v>23</v>
      </c>
      <c r="D2276">
        <v>255.61</v>
      </c>
      <c r="E2276" s="3">
        <v>44993</v>
      </c>
      <c r="F2276" s="3">
        <v>45162</v>
      </c>
      <c r="G2276">
        <v>1477.27</v>
      </c>
      <c r="H2276" t="s">
        <v>33</v>
      </c>
      <c r="I2276">
        <v>7.09</v>
      </c>
      <c r="J2276">
        <v>1302.0999999999999</v>
      </c>
      <c r="K2276">
        <v>23.7</v>
      </c>
      <c r="L2276" s="7">
        <v>426.9</v>
      </c>
      <c r="M2276" t="b">
        <v>1</v>
      </c>
      <c r="N2276" t="s">
        <v>34</v>
      </c>
      <c r="O2276" t="s">
        <v>39</v>
      </c>
      <c r="P2276" s="4">
        <v>903.77</v>
      </c>
      <c r="Q2276" s="4">
        <v>180309.96</v>
      </c>
      <c r="R2276" s="4">
        <v>1154802.3500000001</v>
      </c>
    </row>
    <row r="2277" spans="1:18" x14ac:dyDescent="0.25">
      <c r="A2277">
        <v>8548</v>
      </c>
      <c r="B2277" t="s">
        <v>21</v>
      </c>
      <c r="C2277" t="s">
        <v>26</v>
      </c>
      <c r="D2277">
        <v>253.88</v>
      </c>
      <c r="E2277" s="3">
        <v>45035</v>
      </c>
      <c r="F2277" s="3">
        <v>45153</v>
      </c>
      <c r="G2277">
        <v>899.66</v>
      </c>
      <c r="H2277" t="s">
        <v>30</v>
      </c>
      <c r="I2277">
        <v>5.28</v>
      </c>
      <c r="J2277">
        <v>754.7</v>
      </c>
      <c r="K2277">
        <v>32.9</v>
      </c>
      <c r="L2277" s="7">
        <v>239.5</v>
      </c>
      <c r="M2277" t="b">
        <v>1</v>
      </c>
      <c r="N2277" t="s">
        <v>37</v>
      </c>
      <c r="O2277" t="s">
        <v>39</v>
      </c>
      <c r="P2277" s="4">
        <v>112.77</v>
      </c>
      <c r="Q2277" s="4">
        <v>364676.41</v>
      </c>
      <c r="R2277" s="4">
        <v>-263221.75</v>
      </c>
    </row>
    <row r="2278" spans="1:18" x14ac:dyDescent="0.25">
      <c r="A2278">
        <v>7823</v>
      </c>
      <c r="B2278" t="s">
        <v>22</v>
      </c>
      <c r="C2278" t="s">
        <v>27</v>
      </c>
      <c r="D2278">
        <v>156.12</v>
      </c>
      <c r="E2278" s="3">
        <v>44948</v>
      </c>
      <c r="F2278" s="3">
        <v>45132</v>
      </c>
      <c r="G2278">
        <v>961.81</v>
      </c>
      <c r="H2278" t="s">
        <v>32</v>
      </c>
      <c r="I2278">
        <v>4.5999999999999996</v>
      </c>
      <c r="J2278">
        <v>862.9</v>
      </c>
      <c r="K2278">
        <v>29.6</v>
      </c>
      <c r="L2278" s="7">
        <v>461.6</v>
      </c>
      <c r="M2278" t="b">
        <v>1</v>
      </c>
      <c r="N2278" t="s">
        <v>38</v>
      </c>
      <c r="O2278" t="s">
        <v>39</v>
      </c>
      <c r="P2278" s="4">
        <v>159.52000000000001</v>
      </c>
      <c r="Q2278" s="4">
        <v>136296.74</v>
      </c>
      <c r="R2278" s="4">
        <v>17131.189999999999</v>
      </c>
    </row>
    <row r="2279" spans="1:18" x14ac:dyDescent="0.25">
      <c r="A2279">
        <v>3105</v>
      </c>
      <c r="B2279" t="s">
        <v>22</v>
      </c>
      <c r="C2279" t="s">
        <v>27</v>
      </c>
      <c r="D2279">
        <v>237.88</v>
      </c>
      <c r="E2279" s="3">
        <v>45028</v>
      </c>
      <c r="F2279" s="3">
        <v>45200</v>
      </c>
      <c r="G2279">
        <v>1430.82</v>
      </c>
      <c r="H2279" t="s">
        <v>30</v>
      </c>
      <c r="I2279">
        <v>6.63</v>
      </c>
      <c r="J2279">
        <v>1100.5</v>
      </c>
      <c r="K2279">
        <v>27.5</v>
      </c>
      <c r="L2279" s="7">
        <v>167.2</v>
      </c>
      <c r="M2279" t="b">
        <v>1</v>
      </c>
      <c r="N2279" t="s">
        <v>37</v>
      </c>
      <c r="O2279" t="s">
        <v>40</v>
      </c>
      <c r="P2279" s="4">
        <v>155.16999999999999</v>
      </c>
      <c r="Q2279" s="4">
        <v>219705.31</v>
      </c>
      <c r="R2279" s="4">
        <v>2315.0300000000002</v>
      </c>
    </row>
    <row r="2280" spans="1:18" x14ac:dyDescent="0.25">
      <c r="A2280">
        <v>4867</v>
      </c>
      <c r="B2280" t="s">
        <v>22</v>
      </c>
      <c r="C2280" t="s">
        <v>24</v>
      </c>
      <c r="D2280">
        <v>57.91</v>
      </c>
      <c r="E2280" s="3">
        <v>45004</v>
      </c>
      <c r="F2280" s="3">
        <v>45181</v>
      </c>
      <c r="G2280">
        <v>147.13</v>
      </c>
      <c r="H2280" t="s">
        <v>32</v>
      </c>
      <c r="I2280">
        <v>7.07</v>
      </c>
      <c r="J2280">
        <v>670.4</v>
      </c>
      <c r="K2280">
        <v>26.9</v>
      </c>
      <c r="L2280" s="7">
        <v>271.89999999999998</v>
      </c>
      <c r="M2280" t="b">
        <v>1</v>
      </c>
      <c r="N2280" t="s">
        <v>38</v>
      </c>
      <c r="O2280" t="s">
        <v>40</v>
      </c>
      <c r="P2280" s="4">
        <v>157.85</v>
      </c>
      <c r="Q2280" s="4">
        <v>46817.08</v>
      </c>
      <c r="R2280" s="4">
        <v>-23592.61</v>
      </c>
    </row>
    <row r="2281" spans="1:18" x14ac:dyDescent="0.25">
      <c r="A2281">
        <v>8193</v>
      </c>
      <c r="B2281" t="s">
        <v>18</v>
      </c>
      <c r="C2281" t="s">
        <v>23</v>
      </c>
      <c r="D2281">
        <v>174.1</v>
      </c>
      <c r="E2281" s="3">
        <v>45017</v>
      </c>
      <c r="F2281" s="3">
        <v>45152</v>
      </c>
      <c r="G2281">
        <v>486.58</v>
      </c>
      <c r="H2281" t="s">
        <v>31</v>
      </c>
      <c r="I2281">
        <v>4.91</v>
      </c>
      <c r="J2281">
        <v>534.5</v>
      </c>
      <c r="K2281">
        <v>24.4</v>
      </c>
      <c r="L2281" s="7">
        <v>309.2</v>
      </c>
      <c r="M2281" t="b">
        <v>0</v>
      </c>
      <c r="N2281" t="s">
        <v>35</v>
      </c>
      <c r="O2281" t="s">
        <v>41</v>
      </c>
      <c r="P2281" s="4">
        <v>901.87</v>
      </c>
      <c r="Q2281" s="4">
        <v>150719.01999999999</v>
      </c>
      <c r="R2281" s="4">
        <v>288112.88</v>
      </c>
    </row>
    <row r="2282" spans="1:18" x14ac:dyDescent="0.25">
      <c r="A2282">
        <v>5976</v>
      </c>
      <c r="B2282" t="s">
        <v>18</v>
      </c>
      <c r="C2282" t="s">
        <v>24</v>
      </c>
      <c r="D2282">
        <v>295.23</v>
      </c>
      <c r="E2282" s="3">
        <v>44968</v>
      </c>
      <c r="F2282" s="3">
        <v>45153</v>
      </c>
      <c r="G2282">
        <v>709.2</v>
      </c>
      <c r="H2282" t="s">
        <v>31</v>
      </c>
      <c r="I2282">
        <v>5.66</v>
      </c>
      <c r="J2282">
        <v>424.6</v>
      </c>
      <c r="K2282">
        <v>27.4</v>
      </c>
      <c r="L2282" s="7">
        <v>141.6</v>
      </c>
      <c r="M2282" t="b">
        <v>1</v>
      </c>
      <c r="N2282" t="s">
        <v>37</v>
      </c>
      <c r="O2282" t="s">
        <v>39</v>
      </c>
      <c r="P2282" s="4">
        <v>150.15</v>
      </c>
      <c r="Q2282" s="4">
        <v>247303.93</v>
      </c>
      <c r="R2282" s="4">
        <v>-140817.54999999999</v>
      </c>
    </row>
    <row r="2283" spans="1:18" x14ac:dyDescent="0.25">
      <c r="A2283">
        <v>3113</v>
      </c>
      <c r="B2283" t="s">
        <v>20</v>
      </c>
      <c r="C2283" t="s">
        <v>24</v>
      </c>
      <c r="D2283">
        <v>90.83</v>
      </c>
      <c r="E2283" s="3">
        <v>44946</v>
      </c>
      <c r="F2283" s="3">
        <v>45160</v>
      </c>
      <c r="G2283">
        <v>225.28</v>
      </c>
      <c r="H2283" t="s">
        <v>31</v>
      </c>
      <c r="I2283">
        <v>4.9800000000000004</v>
      </c>
      <c r="J2283">
        <v>764.2</v>
      </c>
      <c r="K2283">
        <v>30.3</v>
      </c>
      <c r="L2283" s="7">
        <v>88.3</v>
      </c>
      <c r="M2283" t="b">
        <v>1</v>
      </c>
      <c r="N2283" t="s">
        <v>38</v>
      </c>
      <c r="O2283" t="s">
        <v>41</v>
      </c>
      <c r="P2283" s="4">
        <v>166.89</v>
      </c>
      <c r="Q2283" s="4">
        <v>140496.48000000001</v>
      </c>
      <c r="R2283" s="4">
        <v>-102899.5</v>
      </c>
    </row>
    <row r="2284" spans="1:18" x14ac:dyDescent="0.25">
      <c r="A2284">
        <v>6879</v>
      </c>
      <c r="B2284" t="s">
        <v>21</v>
      </c>
      <c r="C2284" t="s">
        <v>26</v>
      </c>
      <c r="D2284">
        <v>239.33</v>
      </c>
      <c r="E2284" s="3">
        <v>44974</v>
      </c>
      <c r="F2284" s="3">
        <v>45213</v>
      </c>
      <c r="G2284">
        <v>1445.39</v>
      </c>
      <c r="H2284" t="s">
        <v>32</v>
      </c>
      <c r="I2284">
        <v>4.82</v>
      </c>
      <c r="J2284">
        <v>277.3</v>
      </c>
      <c r="K2284">
        <v>20</v>
      </c>
      <c r="L2284" s="7">
        <v>224.4</v>
      </c>
      <c r="M2284" t="b">
        <v>1</v>
      </c>
      <c r="N2284" t="s">
        <v>63</v>
      </c>
      <c r="O2284" t="s">
        <v>39</v>
      </c>
      <c r="P2284" s="4">
        <v>115.42</v>
      </c>
      <c r="Q2284" s="4">
        <v>462796.15</v>
      </c>
      <c r="R2284" s="4">
        <v>-295969.24</v>
      </c>
    </row>
    <row r="2285" spans="1:18" x14ac:dyDescent="0.25">
      <c r="A2285">
        <v>4970</v>
      </c>
      <c r="B2285" t="s">
        <v>19</v>
      </c>
      <c r="C2285" t="s">
        <v>29</v>
      </c>
      <c r="D2285">
        <v>149.69</v>
      </c>
      <c r="E2285" s="3">
        <v>44944</v>
      </c>
      <c r="F2285" s="3">
        <v>45159</v>
      </c>
      <c r="G2285">
        <v>921.45</v>
      </c>
      <c r="H2285" t="s">
        <v>33</v>
      </c>
      <c r="I2285">
        <v>5.96</v>
      </c>
      <c r="J2285">
        <v>1133.5999999999999</v>
      </c>
      <c r="K2285">
        <v>33.5</v>
      </c>
      <c r="L2285" s="7">
        <v>349.7</v>
      </c>
      <c r="M2285" t="b">
        <v>1</v>
      </c>
      <c r="N2285" t="s">
        <v>38</v>
      </c>
      <c r="O2285" t="s">
        <v>39</v>
      </c>
      <c r="P2285" s="4">
        <v>51.44</v>
      </c>
      <c r="Q2285" s="4">
        <v>184919.11</v>
      </c>
      <c r="R2285" s="4">
        <v>-137519.72</v>
      </c>
    </row>
    <row r="2286" spans="1:18" x14ac:dyDescent="0.25">
      <c r="A2286">
        <v>8264</v>
      </c>
      <c r="B2286" t="s">
        <v>22</v>
      </c>
      <c r="C2286" t="s">
        <v>24</v>
      </c>
      <c r="D2286">
        <v>16.739999999999998</v>
      </c>
      <c r="E2286" s="3">
        <v>45003</v>
      </c>
      <c r="F2286" s="3">
        <v>45176</v>
      </c>
      <c r="G2286">
        <v>29.45</v>
      </c>
      <c r="H2286" t="s">
        <v>32</v>
      </c>
      <c r="I2286">
        <v>7.4</v>
      </c>
      <c r="J2286">
        <v>481.5</v>
      </c>
      <c r="K2286">
        <v>21.8</v>
      </c>
      <c r="L2286" s="7">
        <v>409</v>
      </c>
      <c r="M2286" t="b">
        <v>1</v>
      </c>
      <c r="N2286" t="s">
        <v>38</v>
      </c>
      <c r="O2286" t="s">
        <v>39</v>
      </c>
      <c r="P2286" s="4">
        <v>165.16</v>
      </c>
      <c r="Q2286" s="4">
        <v>23445.74</v>
      </c>
      <c r="R2286" s="4">
        <v>-18581.78</v>
      </c>
    </row>
    <row r="2287" spans="1:18" x14ac:dyDescent="0.25">
      <c r="A2287">
        <v>2577</v>
      </c>
      <c r="B2287" t="s">
        <v>21</v>
      </c>
      <c r="C2287" t="s">
        <v>25</v>
      </c>
      <c r="D2287">
        <v>230.09</v>
      </c>
      <c r="E2287" s="3">
        <v>45032</v>
      </c>
      <c r="F2287" s="3">
        <v>45151</v>
      </c>
      <c r="G2287">
        <v>1028.05</v>
      </c>
      <c r="H2287" t="s">
        <v>30</v>
      </c>
      <c r="I2287">
        <v>6.53</v>
      </c>
      <c r="J2287">
        <v>803.8</v>
      </c>
      <c r="K2287">
        <v>25.2</v>
      </c>
      <c r="L2287" s="7">
        <v>283.89999999999998</v>
      </c>
      <c r="M2287" t="b">
        <v>1</v>
      </c>
      <c r="N2287" t="s">
        <v>34</v>
      </c>
      <c r="O2287" t="s">
        <v>39</v>
      </c>
      <c r="P2287" s="4">
        <v>76.59</v>
      </c>
      <c r="Q2287" s="4">
        <v>397402.06</v>
      </c>
      <c r="R2287" s="4">
        <v>-318663.71000000002</v>
      </c>
    </row>
    <row r="2288" spans="1:18" x14ac:dyDescent="0.25">
      <c r="A2288">
        <v>3274</v>
      </c>
      <c r="B2288" t="s">
        <v>21</v>
      </c>
      <c r="C2288" t="s">
        <v>27</v>
      </c>
      <c r="D2288">
        <v>54.73</v>
      </c>
      <c r="E2288" s="3">
        <v>44996</v>
      </c>
      <c r="F2288" s="3">
        <v>45188</v>
      </c>
      <c r="G2288">
        <v>236.5</v>
      </c>
      <c r="H2288" t="s">
        <v>30</v>
      </c>
      <c r="I2288">
        <v>7.45</v>
      </c>
      <c r="J2288">
        <v>962.1</v>
      </c>
      <c r="K2288">
        <v>18.399999999999999</v>
      </c>
      <c r="L2288" s="7">
        <v>325.2</v>
      </c>
      <c r="M2288" t="b">
        <v>1</v>
      </c>
      <c r="N2288" t="s">
        <v>38</v>
      </c>
      <c r="O2288" t="s">
        <v>39</v>
      </c>
      <c r="P2288" s="4">
        <v>151.35</v>
      </c>
      <c r="Q2288" s="4">
        <v>66450.929999999993</v>
      </c>
      <c r="R2288" s="4">
        <v>-30656.65</v>
      </c>
    </row>
    <row r="2289" spans="1:18" x14ac:dyDescent="0.25">
      <c r="A2289">
        <v>5869</v>
      </c>
      <c r="B2289" t="s">
        <v>20</v>
      </c>
      <c r="C2289" t="s">
        <v>26</v>
      </c>
      <c r="D2289">
        <v>191.28</v>
      </c>
      <c r="E2289" s="3">
        <v>45000</v>
      </c>
      <c r="F2289" s="3">
        <v>45230</v>
      </c>
      <c r="G2289">
        <v>660.44</v>
      </c>
      <c r="H2289" t="s">
        <v>32</v>
      </c>
      <c r="I2289">
        <v>5.8</v>
      </c>
      <c r="J2289">
        <v>1208.5999999999999</v>
      </c>
      <c r="K2289">
        <v>26.8</v>
      </c>
      <c r="L2289" s="7">
        <v>348.8</v>
      </c>
      <c r="M2289" t="b">
        <v>0</v>
      </c>
      <c r="N2289" t="s">
        <v>35</v>
      </c>
      <c r="O2289" t="s">
        <v>39</v>
      </c>
      <c r="P2289" s="4">
        <v>126.88</v>
      </c>
      <c r="Q2289" s="4">
        <v>182296.83</v>
      </c>
      <c r="R2289" s="4">
        <v>-98500.2</v>
      </c>
    </row>
    <row r="2290" spans="1:18" x14ac:dyDescent="0.25">
      <c r="A2290">
        <v>7744</v>
      </c>
      <c r="B2290" t="s">
        <v>19</v>
      </c>
      <c r="C2290" t="s">
        <v>24</v>
      </c>
      <c r="D2290">
        <v>30.27</v>
      </c>
      <c r="E2290" s="3">
        <v>45027</v>
      </c>
      <c r="F2290" s="3">
        <v>45148</v>
      </c>
      <c r="G2290">
        <v>141.01</v>
      </c>
      <c r="H2290" t="s">
        <v>31</v>
      </c>
      <c r="I2290">
        <v>7.19</v>
      </c>
      <c r="J2290">
        <v>1560.6</v>
      </c>
      <c r="K2290">
        <v>24.1</v>
      </c>
      <c r="L2290" s="7">
        <v>331.6</v>
      </c>
      <c r="M2290" t="b">
        <v>1</v>
      </c>
      <c r="N2290" t="s">
        <v>37</v>
      </c>
      <c r="O2290" t="s">
        <v>40</v>
      </c>
      <c r="P2290" s="4">
        <v>165.52</v>
      </c>
      <c r="Q2290" s="4">
        <v>58314.01</v>
      </c>
      <c r="R2290" s="4">
        <v>-34974.03</v>
      </c>
    </row>
    <row r="2291" spans="1:18" x14ac:dyDescent="0.25">
      <c r="A2291">
        <v>3426</v>
      </c>
      <c r="B2291" t="s">
        <v>22</v>
      </c>
      <c r="C2291" t="s">
        <v>28</v>
      </c>
      <c r="D2291">
        <v>284.33</v>
      </c>
      <c r="E2291" s="3">
        <v>45019</v>
      </c>
      <c r="F2291" s="3">
        <v>45147</v>
      </c>
      <c r="G2291">
        <v>1773.32</v>
      </c>
      <c r="H2291" t="s">
        <v>31</v>
      </c>
      <c r="I2291">
        <v>5.12</v>
      </c>
      <c r="J2291">
        <v>1213.3</v>
      </c>
      <c r="K2291">
        <v>22</v>
      </c>
      <c r="L2291" s="7">
        <v>99.7</v>
      </c>
      <c r="M2291" t="b">
        <v>1</v>
      </c>
      <c r="N2291" t="s">
        <v>37</v>
      </c>
      <c r="O2291" t="s">
        <v>41</v>
      </c>
      <c r="P2291" s="4">
        <v>346.74</v>
      </c>
      <c r="Q2291" s="4">
        <v>528636.24</v>
      </c>
      <c r="R2291" s="4">
        <v>86244.74</v>
      </c>
    </row>
    <row r="2292" spans="1:18" x14ac:dyDescent="0.25">
      <c r="A2292">
        <v>6546</v>
      </c>
      <c r="B2292" t="s">
        <v>19</v>
      </c>
      <c r="C2292" t="s">
        <v>25</v>
      </c>
      <c r="D2292">
        <v>91.06</v>
      </c>
      <c r="E2292" s="3">
        <v>44932</v>
      </c>
      <c r="F2292" s="3">
        <v>45044</v>
      </c>
      <c r="G2292">
        <v>214.11</v>
      </c>
      <c r="H2292" t="s">
        <v>30</v>
      </c>
      <c r="I2292">
        <v>4.8499999999999996</v>
      </c>
      <c r="J2292">
        <v>1068</v>
      </c>
      <c r="K2292">
        <v>33.799999999999997</v>
      </c>
      <c r="L2292" s="7">
        <v>272.8</v>
      </c>
      <c r="M2292" t="b">
        <v>0</v>
      </c>
      <c r="N2292" t="s">
        <v>63</v>
      </c>
      <c r="O2292" t="s">
        <v>40</v>
      </c>
      <c r="P2292" s="4">
        <v>87.37</v>
      </c>
      <c r="Q2292" s="4">
        <v>75628.94</v>
      </c>
      <c r="R2292" s="4">
        <v>-56922.15</v>
      </c>
    </row>
    <row r="2293" spans="1:18" x14ac:dyDescent="0.25">
      <c r="A2293">
        <v>7852</v>
      </c>
      <c r="B2293" t="s">
        <v>20</v>
      </c>
      <c r="C2293" t="s">
        <v>23</v>
      </c>
      <c r="D2293">
        <v>71.81</v>
      </c>
      <c r="E2293" s="3">
        <v>44965</v>
      </c>
      <c r="F2293" s="3">
        <v>45165</v>
      </c>
      <c r="G2293">
        <v>150.94999999999999</v>
      </c>
      <c r="H2293" t="s">
        <v>30</v>
      </c>
      <c r="I2293">
        <v>6.61</v>
      </c>
      <c r="J2293">
        <v>1270.5</v>
      </c>
      <c r="K2293">
        <v>24.9</v>
      </c>
      <c r="L2293" s="7">
        <v>162.4</v>
      </c>
      <c r="M2293" t="b">
        <v>0</v>
      </c>
      <c r="N2293" t="s">
        <v>35</v>
      </c>
      <c r="O2293" t="s">
        <v>39</v>
      </c>
      <c r="P2293" s="4">
        <v>897.78</v>
      </c>
      <c r="Q2293" s="4">
        <v>111636.88</v>
      </c>
      <c r="R2293" s="4">
        <v>23883.01</v>
      </c>
    </row>
    <row r="2294" spans="1:18" x14ac:dyDescent="0.25">
      <c r="A2294">
        <v>3551</v>
      </c>
      <c r="B2294" t="s">
        <v>18</v>
      </c>
      <c r="C2294" t="s">
        <v>27</v>
      </c>
      <c r="D2294">
        <v>43.1</v>
      </c>
      <c r="E2294" s="3">
        <v>44937</v>
      </c>
      <c r="F2294" s="3">
        <v>45087</v>
      </c>
      <c r="G2294">
        <v>71.849999999999994</v>
      </c>
      <c r="H2294" t="s">
        <v>33</v>
      </c>
      <c r="I2294">
        <v>5.61</v>
      </c>
      <c r="J2294">
        <v>248</v>
      </c>
      <c r="K2294">
        <v>24.6</v>
      </c>
      <c r="L2294" s="7">
        <v>343.6</v>
      </c>
      <c r="M2294" t="b">
        <v>1</v>
      </c>
      <c r="N2294" t="s">
        <v>36</v>
      </c>
      <c r="O2294" t="s">
        <v>39</v>
      </c>
      <c r="P2294" s="4">
        <v>150</v>
      </c>
      <c r="Q2294" s="4">
        <v>63387.57</v>
      </c>
      <c r="R2294" s="4">
        <v>-52610.07</v>
      </c>
    </row>
    <row r="2295" spans="1:18" x14ac:dyDescent="0.25">
      <c r="A2295">
        <v>7411</v>
      </c>
      <c r="B2295" t="s">
        <v>21</v>
      </c>
      <c r="C2295" t="s">
        <v>26</v>
      </c>
      <c r="D2295">
        <v>284.07</v>
      </c>
      <c r="E2295" s="3">
        <v>45038</v>
      </c>
      <c r="F2295" s="3">
        <v>45137</v>
      </c>
      <c r="G2295">
        <v>942.88</v>
      </c>
      <c r="H2295" t="s">
        <v>33</v>
      </c>
      <c r="I2295">
        <v>5.45</v>
      </c>
      <c r="J2295">
        <v>396.6</v>
      </c>
      <c r="K2295">
        <v>25.4</v>
      </c>
      <c r="L2295" s="7">
        <v>466.9</v>
      </c>
      <c r="M2295" t="b">
        <v>0</v>
      </c>
      <c r="N2295" t="s">
        <v>35</v>
      </c>
      <c r="O2295" t="s">
        <v>39</v>
      </c>
      <c r="P2295" s="4">
        <v>122.25</v>
      </c>
      <c r="Q2295" s="4">
        <v>418846.81</v>
      </c>
      <c r="R2295" s="4">
        <v>-303579.73</v>
      </c>
    </row>
    <row r="2296" spans="1:18" x14ac:dyDescent="0.25">
      <c r="A2296">
        <v>1007</v>
      </c>
      <c r="B2296" t="s">
        <v>22</v>
      </c>
      <c r="C2296" t="s">
        <v>28</v>
      </c>
      <c r="D2296">
        <v>215.01</v>
      </c>
      <c r="E2296" s="3">
        <v>44951</v>
      </c>
      <c r="F2296" s="3">
        <v>45172</v>
      </c>
      <c r="G2296">
        <v>685.48</v>
      </c>
      <c r="H2296" t="s">
        <v>33</v>
      </c>
      <c r="I2296">
        <v>6.51</v>
      </c>
      <c r="J2296">
        <v>351.9</v>
      </c>
      <c r="K2296">
        <v>19.899999999999999</v>
      </c>
      <c r="L2296" s="7">
        <v>368.7</v>
      </c>
      <c r="M2296" t="b">
        <v>1</v>
      </c>
      <c r="N2296" t="s">
        <v>37</v>
      </c>
      <c r="O2296" t="s">
        <v>40</v>
      </c>
      <c r="P2296" s="4">
        <v>341.42</v>
      </c>
      <c r="Q2296" s="4">
        <v>375386.93</v>
      </c>
      <c r="R2296" s="4">
        <v>-141350.35</v>
      </c>
    </row>
    <row r="2297" spans="1:18" x14ac:dyDescent="0.25">
      <c r="A2297">
        <v>9087</v>
      </c>
      <c r="B2297" t="s">
        <v>18</v>
      </c>
      <c r="C2297" t="s">
        <v>26</v>
      </c>
      <c r="D2297">
        <v>223.79</v>
      </c>
      <c r="E2297" s="3">
        <v>45034</v>
      </c>
      <c r="F2297" s="3">
        <v>45207</v>
      </c>
      <c r="G2297">
        <v>817.75</v>
      </c>
      <c r="H2297" t="s">
        <v>30</v>
      </c>
      <c r="I2297">
        <v>5.5</v>
      </c>
      <c r="J2297">
        <v>357.1</v>
      </c>
      <c r="K2297">
        <v>24.3</v>
      </c>
      <c r="L2297" s="7">
        <v>172</v>
      </c>
      <c r="M2297" t="b">
        <v>0</v>
      </c>
      <c r="N2297" t="s">
        <v>35</v>
      </c>
      <c r="O2297" t="s">
        <v>40</v>
      </c>
      <c r="P2297" s="4">
        <v>121.94</v>
      </c>
      <c r="Q2297" s="4">
        <v>338182.15</v>
      </c>
      <c r="R2297" s="4">
        <v>-238465.72</v>
      </c>
    </row>
    <row r="2298" spans="1:18" x14ac:dyDescent="0.25">
      <c r="A2298">
        <v>3555</v>
      </c>
      <c r="B2298" t="s">
        <v>20</v>
      </c>
      <c r="C2298" t="s">
        <v>26</v>
      </c>
      <c r="D2298">
        <v>152.32</v>
      </c>
      <c r="E2298" s="3">
        <v>45034</v>
      </c>
      <c r="F2298" s="3">
        <v>45173</v>
      </c>
      <c r="G2298">
        <v>611.79999999999995</v>
      </c>
      <c r="H2298" t="s">
        <v>33</v>
      </c>
      <c r="I2298">
        <v>6.22</v>
      </c>
      <c r="J2298">
        <v>616.79999999999995</v>
      </c>
      <c r="K2298">
        <v>23.4</v>
      </c>
      <c r="L2298" s="7">
        <v>164.3</v>
      </c>
      <c r="M2298" t="b">
        <v>1</v>
      </c>
      <c r="N2298" t="s">
        <v>38</v>
      </c>
      <c r="O2298" t="s">
        <v>40</v>
      </c>
      <c r="P2298" s="4">
        <v>121.55</v>
      </c>
      <c r="Q2298" s="4">
        <v>194513.52</v>
      </c>
      <c r="R2298" s="4">
        <v>-120149.23</v>
      </c>
    </row>
    <row r="2299" spans="1:18" x14ac:dyDescent="0.25">
      <c r="A2299">
        <v>1475</v>
      </c>
      <c r="B2299" t="s">
        <v>19</v>
      </c>
      <c r="C2299" t="s">
        <v>28</v>
      </c>
      <c r="D2299">
        <v>145.04</v>
      </c>
      <c r="E2299" s="3">
        <v>45020</v>
      </c>
      <c r="F2299" s="3">
        <v>45161</v>
      </c>
      <c r="G2299">
        <v>767.13</v>
      </c>
      <c r="H2299" t="s">
        <v>30</v>
      </c>
      <c r="I2299">
        <v>5.4</v>
      </c>
      <c r="J2299">
        <v>1051.3</v>
      </c>
      <c r="K2299">
        <v>25.4</v>
      </c>
      <c r="L2299" s="7">
        <v>70.3</v>
      </c>
      <c r="M2299" t="b">
        <v>0</v>
      </c>
      <c r="N2299" t="s">
        <v>35</v>
      </c>
      <c r="O2299" t="s">
        <v>39</v>
      </c>
      <c r="P2299" s="4">
        <v>357.47</v>
      </c>
      <c r="Q2299" s="4">
        <v>256590.1</v>
      </c>
      <c r="R2299" s="4">
        <v>17635.86</v>
      </c>
    </row>
    <row r="2300" spans="1:18" x14ac:dyDescent="0.25">
      <c r="A2300">
        <v>6416</v>
      </c>
      <c r="B2300" t="s">
        <v>21</v>
      </c>
      <c r="C2300" t="s">
        <v>23</v>
      </c>
      <c r="D2300">
        <v>37.46</v>
      </c>
      <c r="E2300" s="3">
        <v>44981</v>
      </c>
      <c r="F2300" s="3">
        <v>45114</v>
      </c>
      <c r="G2300">
        <v>129.63</v>
      </c>
      <c r="H2300" t="s">
        <v>30</v>
      </c>
      <c r="I2300">
        <v>6.85</v>
      </c>
      <c r="J2300">
        <v>383.5</v>
      </c>
      <c r="K2300">
        <v>31.7</v>
      </c>
      <c r="L2300" s="7">
        <v>284.5</v>
      </c>
      <c r="M2300" t="b">
        <v>1</v>
      </c>
      <c r="N2300" t="s">
        <v>37</v>
      </c>
      <c r="O2300" t="s">
        <v>39</v>
      </c>
      <c r="P2300" s="4">
        <v>897.07</v>
      </c>
      <c r="Q2300" s="4">
        <v>33611.42</v>
      </c>
      <c r="R2300" s="4">
        <v>82675.759999999995</v>
      </c>
    </row>
    <row r="2301" spans="1:18" x14ac:dyDescent="0.25">
      <c r="A2301">
        <v>9676</v>
      </c>
      <c r="B2301" t="s">
        <v>22</v>
      </c>
      <c r="C2301" t="s">
        <v>28</v>
      </c>
      <c r="D2301">
        <v>170.15</v>
      </c>
      <c r="E2301" s="3">
        <v>45010</v>
      </c>
      <c r="F2301" s="3">
        <v>45168</v>
      </c>
      <c r="G2301">
        <v>536.49</v>
      </c>
      <c r="H2301" t="s">
        <v>32</v>
      </c>
      <c r="I2301">
        <v>5.44</v>
      </c>
      <c r="J2301">
        <v>1696.2</v>
      </c>
      <c r="K2301">
        <v>21.1</v>
      </c>
      <c r="L2301" s="7">
        <v>288.10000000000002</v>
      </c>
      <c r="M2301" t="b">
        <v>1</v>
      </c>
      <c r="N2301" t="s">
        <v>38</v>
      </c>
      <c r="O2301" t="s">
        <v>40</v>
      </c>
      <c r="P2301" s="4">
        <v>344.84</v>
      </c>
      <c r="Q2301" s="4">
        <v>258430.33</v>
      </c>
      <c r="R2301" s="4">
        <v>-73427.12</v>
      </c>
    </row>
    <row r="2302" spans="1:18" x14ac:dyDescent="0.25">
      <c r="A2302">
        <v>8239</v>
      </c>
      <c r="B2302" t="s">
        <v>18</v>
      </c>
      <c r="C2302" t="s">
        <v>25</v>
      </c>
      <c r="D2302">
        <v>77.84</v>
      </c>
      <c r="E2302" s="3">
        <v>44984</v>
      </c>
      <c r="F2302" s="3">
        <v>45124</v>
      </c>
      <c r="G2302">
        <v>438.58</v>
      </c>
      <c r="H2302" t="s">
        <v>33</v>
      </c>
      <c r="I2302">
        <v>6.1</v>
      </c>
      <c r="J2302">
        <v>1566.8</v>
      </c>
      <c r="K2302">
        <v>27.7</v>
      </c>
      <c r="L2302" s="7">
        <v>180</v>
      </c>
      <c r="M2302" t="b">
        <v>1</v>
      </c>
      <c r="N2302" t="s">
        <v>38</v>
      </c>
      <c r="O2302" t="s">
        <v>40</v>
      </c>
      <c r="P2302" s="4">
        <v>79.53</v>
      </c>
      <c r="Q2302" s="4">
        <v>120829.51</v>
      </c>
      <c r="R2302" s="4">
        <v>-85949.24</v>
      </c>
    </row>
    <row r="2303" spans="1:18" x14ac:dyDescent="0.25">
      <c r="A2303">
        <v>7710</v>
      </c>
      <c r="B2303" t="s">
        <v>18</v>
      </c>
      <c r="C2303" t="s">
        <v>26</v>
      </c>
      <c r="D2303">
        <v>293.26</v>
      </c>
      <c r="E2303" s="3">
        <v>44963</v>
      </c>
      <c r="F2303" s="3">
        <v>45135</v>
      </c>
      <c r="G2303">
        <v>1685.95</v>
      </c>
      <c r="H2303" t="s">
        <v>32</v>
      </c>
      <c r="I2303">
        <v>4.57</v>
      </c>
      <c r="J2303">
        <v>1754.6</v>
      </c>
      <c r="K2303">
        <v>18.600000000000001</v>
      </c>
      <c r="L2303" s="7">
        <v>470.3</v>
      </c>
      <c r="M2303" t="b">
        <v>0</v>
      </c>
      <c r="N2303" t="s">
        <v>35</v>
      </c>
      <c r="O2303" t="s">
        <v>39</v>
      </c>
      <c r="P2303" s="4">
        <v>123.75</v>
      </c>
      <c r="Q2303" s="4">
        <v>529475.16</v>
      </c>
      <c r="R2303" s="4">
        <v>-320838.84999999998</v>
      </c>
    </row>
    <row r="2304" spans="1:18" x14ac:dyDescent="0.25">
      <c r="A2304">
        <v>6000</v>
      </c>
      <c r="B2304" t="s">
        <v>21</v>
      </c>
      <c r="C2304" t="s">
        <v>23</v>
      </c>
      <c r="D2304">
        <v>239.99</v>
      </c>
      <c r="E2304" s="3">
        <v>44942</v>
      </c>
      <c r="F2304" s="3">
        <v>45148</v>
      </c>
      <c r="G2304">
        <v>639.29</v>
      </c>
      <c r="H2304" t="s">
        <v>32</v>
      </c>
      <c r="I2304">
        <v>6.88</v>
      </c>
      <c r="J2304">
        <v>268</v>
      </c>
      <c r="K2304">
        <v>23.1</v>
      </c>
      <c r="L2304" s="7">
        <v>262.60000000000002</v>
      </c>
      <c r="M2304" t="b">
        <v>0</v>
      </c>
      <c r="N2304" t="s">
        <v>35</v>
      </c>
      <c r="O2304" t="s">
        <v>39</v>
      </c>
      <c r="P2304" s="4">
        <v>901.24</v>
      </c>
      <c r="Q2304" s="4">
        <v>479370.77</v>
      </c>
      <c r="R2304" s="4">
        <v>96782.95</v>
      </c>
    </row>
    <row r="2305" spans="1:18" x14ac:dyDescent="0.25">
      <c r="A2305">
        <v>5654</v>
      </c>
      <c r="B2305" t="s">
        <v>19</v>
      </c>
      <c r="C2305" t="s">
        <v>26</v>
      </c>
      <c r="D2305">
        <v>126.83</v>
      </c>
      <c r="E2305" s="3">
        <v>45021</v>
      </c>
      <c r="F2305" s="3">
        <v>45212</v>
      </c>
      <c r="G2305">
        <v>389.79</v>
      </c>
      <c r="H2305" t="s">
        <v>33</v>
      </c>
      <c r="I2305">
        <v>5.97</v>
      </c>
      <c r="J2305">
        <v>1562.2</v>
      </c>
      <c r="K2305">
        <v>25.6</v>
      </c>
      <c r="L2305" s="7">
        <v>418.2</v>
      </c>
      <c r="M2305" t="b">
        <v>1</v>
      </c>
      <c r="N2305" t="s">
        <v>36</v>
      </c>
      <c r="O2305" t="s">
        <v>41</v>
      </c>
      <c r="P2305" s="4">
        <v>112.76</v>
      </c>
      <c r="Q2305" s="4">
        <v>169486.35</v>
      </c>
      <c r="R2305" s="4">
        <v>-125533.63</v>
      </c>
    </row>
    <row r="2306" spans="1:18" x14ac:dyDescent="0.25">
      <c r="A2306">
        <v>9078</v>
      </c>
      <c r="B2306" t="s">
        <v>20</v>
      </c>
      <c r="C2306" t="s">
        <v>28</v>
      </c>
      <c r="D2306">
        <v>49.65</v>
      </c>
      <c r="E2306" s="3">
        <v>45019</v>
      </c>
      <c r="F2306" s="3">
        <v>45153</v>
      </c>
      <c r="G2306">
        <v>279.31</v>
      </c>
      <c r="H2306" t="s">
        <v>30</v>
      </c>
      <c r="I2306">
        <v>5.08</v>
      </c>
      <c r="J2306">
        <v>1486</v>
      </c>
      <c r="K2306">
        <v>19.2</v>
      </c>
      <c r="L2306" s="7">
        <v>402</v>
      </c>
      <c r="M2306" t="b">
        <v>1</v>
      </c>
      <c r="N2306" t="s">
        <v>34</v>
      </c>
      <c r="O2306" t="s">
        <v>40</v>
      </c>
      <c r="P2306" s="4">
        <v>346.96</v>
      </c>
      <c r="Q2306" s="4">
        <v>60901.73</v>
      </c>
      <c r="R2306" s="4">
        <v>36007.67</v>
      </c>
    </row>
    <row r="2307" spans="1:18" x14ac:dyDescent="0.25">
      <c r="A2307">
        <v>7063</v>
      </c>
      <c r="B2307" t="s">
        <v>19</v>
      </c>
      <c r="C2307" t="s">
        <v>23</v>
      </c>
      <c r="D2307">
        <v>236.67</v>
      </c>
      <c r="E2307" s="3">
        <v>44996</v>
      </c>
      <c r="F2307" s="3">
        <v>45165</v>
      </c>
      <c r="G2307">
        <v>448.97</v>
      </c>
      <c r="H2307" t="s">
        <v>30</v>
      </c>
      <c r="I2307">
        <v>5.15</v>
      </c>
      <c r="J2307">
        <v>1643.4</v>
      </c>
      <c r="K2307">
        <v>26.7</v>
      </c>
      <c r="L2307" s="7">
        <v>382.6</v>
      </c>
      <c r="M2307" t="b">
        <v>1</v>
      </c>
      <c r="N2307" t="s">
        <v>37</v>
      </c>
      <c r="O2307" t="s">
        <v>40</v>
      </c>
      <c r="P2307" s="4">
        <v>891.28</v>
      </c>
      <c r="Q2307" s="4">
        <v>331580.55</v>
      </c>
      <c r="R2307" s="4">
        <v>68577.429999999993</v>
      </c>
    </row>
    <row r="2308" spans="1:18" x14ac:dyDescent="0.25">
      <c r="A2308">
        <v>3285</v>
      </c>
      <c r="B2308" t="s">
        <v>19</v>
      </c>
      <c r="C2308" t="s">
        <v>23</v>
      </c>
      <c r="D2308">
        <v>41.01</v>
      </c>
      <c r="E2308" s="3">
        <v>45019</v>
      </c>
      <c r="F2308" s="3">
        <v>45235</v>
      </c>
      <c r="G2308">
        <v>128.33000000000001</v>
      </c>
      <c r="H2308" t="s">
        <v>30</v>
      </c>
      <c r="I2308">
        <v>5.29</v>
      </c>
      <c r="J2308">
        <v>1044.7</v>
      </c>
      <c r="K2308">
        <v>23</v>
      </c>
      <c r="L2308" s="7">
        <v>549.4</v>
      </c>
      <c r="M2308" t="b">
        <v>1</v>
      </c>
      <c r="N2308" t="s">
        <v>37</v>
      </c>
      <c r="O2308" t="s">
        <v>39</v>
      </c>
      <c r="P2308" s="4">
        <v>904.79</v>
      </c>
      <c r="Q2308" s="4">
        <v>61023.55</v>
      </c>
      <c r="R2308" s="4">
        <v>55088.15</v>
      </c>
    </row>
    <row r="2309" spans="1:18" x14ac:dyDescent="0.25">
      <c r="A2309">
        <v>6223</v>
      </c>
      <c r="B2309" t="s">
        <v>19</v>
      </c>
      <c r="C2309" t="s">
        <v>24</v>
      </c>
      <c r="D2309">
        <v>60.85</v>
      </c>
      <c r="E2309" s="3">
        <v>45022</v>
      </c>
      <c r="F2309" s="3">
        <v>45122</v>
      </c>
      <c r="G2309">
        <v>227.69</v>
      </c>
      <c r="H2309" t="s">
        <v>33</v>
      </c>
      <c r="I2309">
        <v>6.23</v>
      </c>
      <c r="J2309">
        <v>1460.6</v>
      </c>
      <c r="K2309">
        <v>33.9</v>
      </c>
      <c r="L2309" s="7">
        <v>58.7</v>
      </c>
      <c r="M2309" t="b">
        <v>0</v>
      </c>
      <c r="N2309" t="s">
        <v>35</v>
      </c>
      <c r="O2309" t="s">
        <v>40</v>
      </c>
      <c r="P2309" s="4">
        <v>167.66</v>
      </c>
      <c r="Q2309" s="4">
        <v>95502.64</v>
      </c>
      <c r="R2309" s="4">
        <v>-57328.13</v>
      </c>
    </row>
    <row r="2310" spans="1:18" x14ac:dyDescent="0.25">
      <c r="A2310">
        <v>7971</v>
      </c>
      <c r="B2310" t="s">
        <v>21</v>
      </c>
      <c r="C2310" t="s">
        <v>24</v>
      </c>
      <c r="D2310">
        <v>67.400000000000006</v>
      </c>
      <c r="E2310" s="3">
        <v>44999</v>
      </c>
      <c r="F2310" s="3">
        <v>45100</v>
      </c>
      <c r="G2310">
        <v>164.14</v>
      </c>
      <c r="H2310" t="s">
        <v>30</v>
      </c>
      <c r="I2310">
        <v>6.14</v>
      </c>
      <c r="J2310">
        <v>282.10000000000002</v>
      </c>
      <c r="K2310">
        <v>28.1</v>
      </c>
      <c r="L2310" s="7">
        <v>87.4</v>
      </c>
      <c r="M2310" t="b">
        <v>1</v>
      </c>
      <c r="N2310" t="s">
        <v>38</v>
      </c>
      <c r="O2310" t="s">
        <v>39</v>
      </c>
      <c r="P2310" s="4">
        <v>150.91</v>
      </c>
      <c r="Q2310" s="4">
        <v>62131.4</v>
      </c>
      <c r="R2310" s="4">
        <v>-37361.03</v>
      </c>
    </row>
    <row r="2311" spans="1:18" x14ac:dyDescent="0.25">
      <c r="A2311">
        <v>4525</v>
      </c>
      <c r="B2311" t="s">
        <v>21</v>
      </c>
      <c r="C2311" t="s">
        <v>24</v>
      </c>
      <c r="D2311">
        <v>169.28</v>
      </c>
      <c r="E2311" s="3">
        <v>44963</v>
      </c>
      <c r="F2311" s="3">
        <v>45136</v>
      </c>
      <c r="G2311">
        <v>406.2</v>
      </c>
      <c r="H2311" t="s">
        <v>32</v>
      </c>
      <c r="I2311">
        <v>5.32</v>
      </c>
      <c r="J2311">
        <v>321.39999999999998</v>
      </c>
      <c r="K2311">
        <v>21.9</v>
      </c>
      <c r="L2311" s="7">
        <v>447.2</v>
      </c>
      <c r="M2311" t="b">
        <v>1</v>
      </c>
      <c r="N2311" t="s">
        <v>37</v>
      </c>
      <c r="O2311" t="s">
        <v>39</v>
      </c>
      <c r="P2311" s="4">
        <v>160.51</v>
      </c>
      <c r="Q2311" s="4">
        <v>208307.26</v>
      </c>
      <c r="R2311" s="4">
        <v>-143108.1</v>
      </c>
    </row>
    <row r="2312" spans="1:18" x14ac:dyDescent="0.25">
      <c r="A2312">
        <v>3822</v>
      </c>
      <c r="B2312" t="s">
        <v>20</v>
      </c>
      <c r="C2312" t="s">
        <v>28</v>
      </c>
      <c r="D2312">
        <v>237.18</v>
      </c>
      <c r="E2312" s="3">
        <v>44979</v>
      </c>
      <c r="F2312" s="3">
        <v>45164</v>
      </c>
      <c r="G2312">
        <v>859.61</v>
      </c>
      <c r="H2312" t="s">
        <v>31</v>
      </c>
      <c r="I2312">
        <v>6.58</v>
      </c>
      <c r="J2312">
        <v>389.7</v>
      </c>
      <c r="K2312">
        <v>19.600000000000001</v>
      </c>
      <c r="L2312" s="7">
        <v>244.4</v>
      </c>
      <c r="M2312" t="b">
        <v>1</v>
      </c>
      <c r="N2312" t="s">
        <v>37</v>
      </c>
      <c r="O2312" t="s">
        <v>39</v>
      </c>
      <c r="P2312" s="4">
        <v>351.32</v>
      </c>
      <c r="Q2312" s="4">
        <v>250552.41</v>
      </c>
      <c r="R2312" s="4">
        <v>51445.78</v>
      </c>
    </row>
    <row r="2313" spans="1:18" x14ac:dyDescent="0.25">
      <c r="A2313">
        <v>5943</v>
      </c>
      <c r="B2313" t="s">
        <v>19</v>
      </c>
      <c r="C2313" t="s">
        <v>27</v>
      </c>
      <c r="D2313">
        <v>97.72</v>
      </c>
      <c r="E2313" s="3">
        <v>45013</v>
      </c>
      <c r="F2313" s="3">
        <v>45134</v>
      </c>
      <c r="G2313">
        <v>515.24</v>
      </c>
      <c r="H2313" t="s">
        <v>33</v>
      </c>
      <c r="I2313">
        <v>7.17</v>
      </c>
      <c r="J2313">
        <v>1663.7</v>
      </c>
      <c r="K2313">
        <v>18.7</v>
      </c>
      <c r="L2313" s="7">
        <v>592.6</v>
      </c>
      <c r="M2313" t="b">
        <v>1</v>
      </c>
      <c r="N2313" t="s">
        <v>34</v>
      </c>
      <c r="O2313" t="s">
        <v>39</v>
      </c>
      <c r="P2313" s="4">
        <v>148.78</v>
      </c>
      <c r="Q2313" s="4">
        <v>54543.39</v>
      </c>
      <c r="R2313" s="4">
        <v>22114.02</v>
      </c>
    </row>
    <row r="2314" spans="1:18" x14ac:dyDescent="0.25">
      <c r="A2314">
        <v>7530</v>
      </c>
      <c r="B2314" t="s">
        <v>21</v>
      </c>
      <c r="C2314" t="s">
        <v>25</v>
      </c>
      <c r="D2314">
        <v>29.98</v>
      </c>
      <c r="E2314" s="3">
        <v>44942</v>
      </c>
      <c r="F2314" s="3">
        <v>45143</v>
      </c>
      <c r="G2314">
        <v>170.92</v>
      </c>
      <c r="H2314" t="s">
        <v>31</v>
      </c>
      <c r="I2314">
        <v>4.63</v>
      </c>
      <c r="J2314">
        <v>297.89999999999998</v>
      </c>
      <c r="K2314">
        <v>19.5</v>
      </c>
      <c r="L2314" s="7">
        <v>169</v>
      </c>
      <c r="M2314" t="b">
        <v>1</v>
      </c>
      <c r="N2314" t="s">
        <v>37</v>
      </c>
      <c r="O2314" t="s">
        <v>39</v>
      </c>
      <c r="P2314" s="4">
        <v>80.05</v>
      </c>
      <c r="Q2314" s="4">
        <v>42400.27</v>
      </c>
      <c r="R2314" s="4">
        <v>-28718.12</v>
      </c>
    </row>
    <row r="2315" spans="1:18" x14ac:dyDescent="0.25">
      <c r="A2315">
        <v>1258</v>
      </c>
      <c r="B2315" t="s">
        <v>20</v>
      </c>
      <c r="C2315" t="s">
        <v>28</v>
      </c>
      <c r="D2315">
        <v>142.04</v>
      </c>
      <c r="E2315" s="3">
        <v>44944</v>
      </c>
      <c r="F2315" s="3">
        <v>45130</v>
      </c>
      <c r="G2315">
        <v>908.51</v>
      </c>
      <c r="H2315" t="s">
        <v>32</v>
      </c>
      <c r="I2315">
        <v>5.75</v>
      </c>
      <c r="J2315">
        <v>360.2</v>
      </c>
      <c r="K2315">
        <v>28.9</v>
      </c>
      <c r="L2315" s="7">
        <v>150.9</v>
      </c>
      <c r="M2315" t="b">
        <v>1</v>
      </c>
      <c r="N2315" t="s">
        <v>38</v>
      </c>
      <c r="O2315" t="s">
        <v>39</v>
      </c>
      <c r="P2315" s="4">
        <v>354.21</v>
      </c>
      <c r="Q2315" s="4">
        <v>257407.98</v>
      </c>
      <c r="R2315" s="4">
        <v>64395.35</v>
      </c>
    </row>
    <row r="2316" spans="1:18" x14ac:dyDescent="0.25">
      <c r="A2316">
        <v>1282</v>
      </c>
      <c r="B2316" t="s">
        <v>20</v>
      </c>
      <c r="C2316" t="s">
        <v>26</v>
      </c>
      <c r="D2316">
        <v>225.69</v>
      </c>
      <c r="E2316" s="3">
        <v>44945</v>
      </c>
      <c r="F2316" s="3">
        <v>45173</v>
      </c>
      <c r="G2316">
        <v>422.02</v>
      </c>
      <c r="H2316" t="s">
        <v>31</v>
      </c>
      <c r="I2316">
        <v>6.28</v>
      </c>
      <c r="J2316">
        <v>1688.7</v>
      </c>
      <c r="K2316">
        <v>31.7</v>
      </c>
      <c r="L2316" s="7">
        <v>299.14690721649441</v>
      </c>
      <c r="M2316" t="b">
        <v>1</v>
      </c>
      <c r="N2316" t="s">
        <v>34</v>
      </c>
      <c r="O2316" t="s">
        <v>40</v>
      </c>
      <c r="P2316" s="4">
        <v>119.67</v>
      </c>
      <c r="Q2316" s="4">
        <v>424795.76</v>
      </c>
      <c r="R2316" s="4">
        <v>-374292.63</v>
      </c>
    </row>
    <row r="2317" spans="1:18" x14ac:dyDescent="0.25">
      <c r="A2317">
        <v>2898</v>
      </c>
      <c r="B2317" t="s">
        <v>19</v>
      </c>
      <c r="C2317" t="s">
        <v>24</v>
      </c>
      <c r="D2317">
        <v>70.39</v>
      </c>
      <c r="E2317" s="3">
        <v>44970</v>
      </c>
      <c r="F2317" s="3">
        <v>45085</v>
      </c>
      <c r="G2317">
        <v>181.85</v>
      </c>
      <c r="H2317" t="s">
        <v>32</v>
      </c>
      <c r="I2317">
        <v>6.26</v>
      </c>
      <c r="J2317">
        <v>371.8</v>
      </c>
      <c r="K2317">
        <v>20.5</v>
      </c>
      <c r="L2317" s="7">
        <v>203.7</v>
      </c>
      <c r="M2317" t="b">
        <v>1</v>
      </c>
      <c r="N2317" t="s">
        <v>37</v>
      </c>
      <c r="O2317" t="s">
        <v>39</v>
      </c>
      <c r="P2317" s="4">
        <v>168.39</v>
      </c>
      <c r="Q2317" s="4">
        <v>89827.18</v>
      </c>
      <c r="R2317" s="4">
        <v>-59205.46</v>
      </c>
    </row>
    <row r="2318" spans="1:18" x14ac:dyDescent="0.25">
      <c r="A2318">
        <v>5135</v>
      </c>
      <c r="B2318" t="s">
        <v>22</v>
      </c>
      <c r="C2318" t="s">
        <v>23</v>
      </c>
      <c r="D2318">
        <v>69.88</v>
      </c>
      <c r="E2318" s="3">
        <v>44928</v>
      </c>
      <c r="F2318" s="3">
        <v>45130</v>
      </c>
      <c r="G2318">
        <v>369.19</v>
      </c>
      <c r="H2318" t="s">
        <v>31</v>
      </c>
      <c r="I2318">
        <v>4.5599999999999996</v>
      </c>
      <c r="J2318">
        <v>1591.6</v>
      </c>
      <c r="K2318">
        <v>24.4</v>
      </c>
      <c r="L2318" s="7">
        <v>237.3</v>
      </c>
      <c r="M2318" t="b">
        <v>1</v>
      </c>
      <c r="N2318" t="s">
        <v>38</v>
      </c>
      <c r="O2318" t="s">
        <v>39</v>
      </c>
      <c r="P2318" s="4">
        <v>900.82</v>
      </c>
      <c r="Q2318" s="4">
        <v>115220.02</v>
      </c>
      <c r="R2318" s="4">
        <v>217353.72</v>
      </c>
    </row>
    <row r="2319" spans="1:18" x14ac:dyDescent="0.25">
      <c r="A2319">
        <v>7629</v>
      </c>
      <c r="B2319" t="s">
        <v>19</v>
      </c>
      <c r="C2319" t="s">
        <v>28</v>
      </c>
      <c r="D2319">
        <v>284.43</v>
      </c>
      <c r="E2319" s="3">
        <v>44984</v>
      </c>
      <c r="F2319" s="3">
        <v>45086</v>
      </c>
      <c r="G2319">
        <v>1195.46</v>
      </c>
      <c r="H2319" t="s">
        <v>31</v>
      </c>
      <c r="I2319">
        <v>5.88</v>
      </c>
      <c r="J2319">
        <v>1462.8</v>
      </c>
      <c r="K2319">
        <v>23.7</v>
      </c>
      <c r="L2319" s="7">
        <v>556.6</v>
      </c>
      <c r="M2319" t="b">
        <v>1</v>
      </c>
      <c r="N2319" t="s">
        <v>38</v>
      </c>
      <c r="O2319" t="s">
        <v>40</v>
      </c>
      <c r="P2319" s="4">
        <v>341.44</v>
      </c>
      <c r="Q2319" s="4">
        <v>446162.33</v>
      </c>
      <c r="R2319" s="4">
        <v>-37984.47</v>
      </c>
    </row>
    <row r="2320" spans="1:18" x14ac:dyDescent="0.25">
      <c r="A2320">
        <v>4200</v>
      </c>
      <c r="B2320" t="s">
        <v>22</v>
      </c>
      <c r="C2320" t="s">
        <v>23</v>
      </c>
      <c r="D2320">
        <v>286.48</v>
      </c>
      <c r="E2320" s="3">
        <v>44936</v>
      </c>
      <c r="F2320" s="3">
        <v>45110</v>
      </c>
      <c r="G2320">
        <v>899.09</v>
      </c>
      <c r="H2320" t="s">
        <v>30</v>
      </c>
      <c r="I2320">
        <v>4.6900000000000004</v>
      </c>
      <c r="J2320">
        <v>264.5</v>
      </c>
      <c r="K2320">
        <v>28.3</v>
      </c>
      <c r="L2320" s="7">
        <v>64.400000000000006</v>
      </c>
      <c r="M2320" t="b">
        <v>0</v>
      </c>
      <c r="N2320" t="s">
        <v>35</v>
      </c>
      <c r="O2320" t="s">
        <v>40</v>
      </c>
      <c r="P2320" s="4">
        <v>909.07</v>
      </c>
      <c r="Q2320" s="4">
        <v>241602.04</v>
      </c>
      <c r="R2320" s="4">
        <v>575733.71</v>
      </c>
    </row>
    <row r="2321" spans="1:18" x14ac:dyDescent="0.25">
      <c r="A2321">
        <v>6110</v>
      </c>
      <c r="B2321" t="s">
        <v>20</v>
      </c>
      <c r="C2321" t="s">
        <v>26</v>
      </c>
      <c r="D2321">
        <v>297.19</v>
      </c>
      <c r="E2321" s="3">
        <v>45002</v>
      </c>
      <c r="F2321" s="3">
        <v>45174</v>
      </c>
      <c r="G2321">
        <v>751.28</v>
      </c>
      <c r="H2321" t="s">
        <v>31</v>
      </c>
      <c r="I2321">
        <v>6.21</v>
      </c>
      <c r="J2321">
        <v>235</v>
      </c>
      <c r="K2321">
        <v>20.9</v>
      </c>
      <c r="L2321" s="7">
        <v>342.2</v>
      </c>
      <c r="M2321" t="b">
        <v>1</v>
      </c>
      <c r="N2321" t="s">
        <v>37</v>
      </c>
      <c r="O2321" t="s">
        <v>41</v>
      </c>
      <c r="P2321" s="4">
        <v>112.94</v>
      </c>
      <c r="Q2321" s="4">
        <v>176639.58</v>
      </c>
      <c r="R2321" s="4">
        <v>-91790.02</v>
      </c>
    </row>
    <row r="2322" spans="1:18" x14ac:dyDescent="0.25">
      <c r="A2322">
        <v>8167</v>
      </c>
      <c r="B2322" t="s">
        <v>21</v>
      </c>
      <c r="C2322" t="s">
        <v>23</v>
      </c>
      <c r="D2322">
        <v>243.26</v>
      </c>
      <c r="E2322" s="3">
        <v>44972</v>
      </c>
      <c r="F2322" s="3">
        <v>45120</v>
      </c>
      <c r="G2322">
        <v>706.03</v>
      </c>
      <c r="H2322" t="s">
        <v>32</v>
      </c>
      <c r="I2322">
        <v>6.44</v>
      </c>
      <c r="J2322">
        <v>1055</v>
      </c>
      <c r="K2322">
        <v>33.299999999999997</v>
      </c>
      <c r="L2322" s="7">
        <v>234.2</v>
      </c>
      <c r="M2322" t="b">
        <v>0</v>
      </c>
      <c r="N2322" t="s">
        <v>35</v>
      </c>
      <c r="O2322" t="s">
        <v>40</v>
      </c>
      <c r="P2322" s="4">
        <v>905.69</v>
      </c>
      <c r="Q2322" s="4">
        <v>394515.32</v>
      </c>
      <c r="R2322" s="4">
        <v>244928.99</v>
      </c>
    </row>
    <row r="2323" spans="1:18" x14ac:dyDescent="0.25">
      <c r="A2323">
        <v>1612</v>
      </c>
      <c r="B2323" t="s">
        <v>18</v>
      </c>
      <c r="C2323" t="s">
        <v>23</v>
      </c>
      <c r="D2323">
        <v>60.51</v>
      </c>
      <c r="E2323" s="3">
        <v>45008</v>
      </c>
      <c r="F2323" s="3">
        <v>45224</v>
      </c>
      <c r="G2323">
        <v>220.65</v>
      </c>
      <c r="H2323" t="s">
        <v>32</v>
      </c>
      <c r="I2323">
        <v>4.9800000000000004</v>
      </c>
      <c r="J2323">
        <v>1795.5</v>
      </c>
      <c r="K2323">
        <v>29.7</v>
      </c>
      <c r="L2323" s="7">
        <v>240.3</v>
      </c>
      <c r="M2323" t="b">
        <v>1</v>
      </c>
      <c r="N2323" t="s">
        <v>63</v>
      </c>
      <c r="O2323" t="s">
        <v>39</v>
      </c>
      <c r="P2323" s="4">
        <v>900.54</v>
      </c>
      <c r="Q2323" s="4">
        <v>55913.760000000002</v>
      </c>
      <c r="R2323" s="4">
        <v>142790.39000000001</v>
      </c>
    </row>
    <row r="2324" spans="1:18" x14ac:dyDescent="0.25">
      <c r="A2324">
        <v>1687</v>
      </c>
      <c r="B2324" t="s">
        <v>20</v>
      </c>
      <c r="C2324" t="s">
        <v>29</v>
      </c>
      <c r="D2324">
        <v>67.53</v>
      </c>
      <c r="E2324" s="3">
        <v>44945</v>
      </c>
      <c r="F2324" s="3">
        <v>45035</v>
      </c>
      <c r="G2324">
        <v>161.11000000000001</v>
      </c>
      <c r="H2324" t="s">
        <v>32</v>
      </c>
      <c r="I2324">
        <v>5.5</v>
      </c>
      <c r="J2324">
        <v>1606.1</v>
      </c>
      <c r="K2324">
        <v>33.299999999999997</v>
      </c>
      <c r="L2324" s="7">
        <v>186.3</v>
      </c>
      <c r="M2324" t="b">
        <v>1</v>
      </c>
      <c r="N2324" t="s">
        <v>36</v>
      </c>
      <c r="O2324" t="s">
        <v>41</v>
      </c>
      <c r="P2324" s="4">
        <v>64.819999999999993</v>
      </c>
      <c r="Q2324" s="4">
        <v>89414.7</v>
      </c>
      <c r="R2324" s="4">
        <v>-78971.55</v>
      </c>
    </row>
    <row r="2325" spans="1:18" x14ac:dyDescent="0.25">
      <c r="A2325">
        <v>4690</v>
      </c>
      <c r="B2325" t="s">
        <v>21</v>
      </c>
      <c r="C2325" t="s">
        <v>27</v>
      </c>
      <c r="D2325">
        <v>105.37</v>
      </c>
      <c r="E2325" s="3">
        <v>44964</v>
      </c>
      <c r="F2325" s="3">
        <v>45132</v>
      </c>
      <c r="G2325">
        <v>666.06</v>
      </c>
      <c r="H2325" t="s">
        <v>33</v>
      </c>
      <c r="I2325">
        <v>5.49</v>
      </c>
      <c r="J2325">
        <v>696</v>
      </c>
      <c r="K2325">
        <v>22.4</v>
      </c>
      <c r="L2325" s="7">
        <v>124.2</v>
      </c>
      <c r="M2325" t="b">
        <v>1</v>
      </c>
      <c r="N2325" t="s">
        <v>38</v>
      </c>
      <c r="O2325" t="s">
        <v>39</v>
      </c>
      <c r="P2325" s="4">
        <v>150.27000000000001</v>
      </c>
      <c r="Q2325" s="4">
        <v>135516</v>
      </c>
      <c r="R2325" s="4">
        <v>-35427.160000000003</v>
      </c>
    </row>
    <row r="2326" spans="1:18" x14ac:dyDescent="0.25">
      <c r="A2326">
        <v>9804</v>
      </c>
      <c r="B2326" t="s">
        <v>20</v>
      </c>
      <c r="C2326" t="s">
        <v>25</v>
      </c>
      <c r="D2326">
        <v>98.85</v>
      </c>
      <c r="E2326" s="3">
        <v>44963</v>
      </c>
      <c r="F2326" s="3">
        <v>45085</v>
      </c>
      <c r="G2326">
        <v>201.45</v>
      </c>
      <c r="H2326" t="s">
        <v>32</v>
      </c>
      <c r="I2326">
        <v>6.96</v>
      </c>
      <c r="J2326">
        <v>818.1</v>
      </c>
      <c r="K2326">
        <v>27.4</v>
      </c>
      <c r="L2326" s="7">
        <v>69</v>
      </c>
      <c r="M2326" t="b">
        <v>1</v>
      </c>
      <c r="N2326" t="s">
        <v>63</v>
      </c>
      <c r="O2326" t="s">
        <v>40</v>
      </c>
      <c r="P2326" s="4">
        <v>71.180000000000007</v>
      </c>
      <c r="Q2326" s="4">
        <v>170695.25</v>
      </c>
      <c r="R2326" s="4">
        <v>-156356.04</v>
      </c>
    </row>
    <row r="2327" spans="1:18" x14ac:dyDescent="0.25">
      <c r="A2327">
        <v>3307</v>
      </c>
      <c r="B2327" t="s">
        <v>19</v>
      </c>
      <c r="C2327" t="s">
        <v>25</v>
      </c>
      <c r="D2327">
        <v>287.18</v>
      </c>
      <c r="E2327" s="3">
        <v>45017</v>
      </c>
      <c r="F2327" s="3">
        <v>45218</v>
      </c>
      <c r="G2327">
        <v>1845.96</v>
      </c>
      <c r="H2327" t="s">
        <v>33</v>
      </c>
      <c r="I2327">
        <v>5.08</v>
      </c>
      <c r="J2327">
        <v>820.6</v>
      </c>
      <c r="K2327">
        <v>29.7</v>
      </c>
      <c r="L2327" s="7">
        <v>593.20000000000005</v>
      </c>
      <c r="M2327" t="b">
        <v>0</v>
      </c>
      <c r="N2327" t="s">
        <v>35</v>
      </c>
      <c r="O2327" t="s">
        <v>39</v>
      </c>
      <c r="P2327" s="4">
        <v>77.5</v>
      </c>
      <c r="Q2327" s="4">
        <v>421284.01</v>
      </c>
      <c r="R2327" s="4">
        <v>-278222.11</v>
      </c>
    </row>
    <row r="2328" spans="1:18" x14ac:dyDescent="0.25">
      <c r="A2328">
        <v>8133</v>
      </c>
      <c r="B2328" t="s">
        <v>22</v>
      </c>
      <c r="C2328" t="s">
        <v>24</v>
      </c>
      <c r="D2328">
        <v>237.78</v>
      </c>
      <c r="E2328" s="3">
        <v>45038</v>
      </c>
      <c r="F2328" s="3">
        <v>45134</v>
      </c>
      <c r="G2328">
        <v>1357.6</v>
      </c>
      <c r="H2328" t="s">
        <v>32</v>
      </c>
      <c r="I2328">
        <v>6.14</v>
      </c>
      <c r="J2328">
        <v>1374.7</v>
      </c>
      <c r="K2328">
        <v>29.4</v>
      </c>
      <c r="L2328" s="7">
        <v>413.2</v>
      </c>
      <c r="M2328" t="b">
        <v>0</v>
      </c>
      <c r="N2328" t="s">
        <v>35</v>
      </c>
      <c r="O2328" t="s">
        <v>40</v>
      </c>
      <c r="P2328" s="4">
        <v>162.41</v>
      </c>
      <c r="Q2328" s="4">
        <v>421042.03</v>
      </c>
      <c r="R2328" s="4">
        <v>-200554.21</v>
      </c>
    </row>
    <row r="2329" spans="1:18" x14ac:dyDescent="0.25">
      <c r="A2329">
        <v>7509</v>
      </c>
      <c r="B2329" t="s">
        <v>20</v>
      </c>
      <c r="C2329" t="s">
        <v>29</v>
      </c>
      <c r="D2329">
        <v>218.58</v>
      </c>
      <c r="E2329" s="3">
        <v>45004</v>
      </c>
      <c r="F2329" s="3">
        <v>45218</v>
      </c>
      <c r="G2329">
        <v>790.33</v>
      </c>
      <c r="H2329" t="s">
        <v>33</v>
      </c>
      <c r="I2329">
        <v>6.85</v>
      </c>
      <c r="J2329">
        <v>745.8</v>
      </c>
      <c r="K2329">
        <v>18.3</v>
      </c>
      <c r="L2329" s="7">
        <v>477.5</v>
      </c>
      <c r="M2329" t="b">
        <v>1</v>
      </c>
      <c r="N2329" t="s">
        <v>36</v>
      </c>
      <c r="O2329" t="s">
        <v>40</v>
      </c>
      <c r="P2329" s="4">
        <v>62.58</v>
      </c>
      <c r="Q2329" s="4">
        <v>355925.61</v>
      </c>
      <c r="R2329" s="4">
        <v>-306466.76</v>
      </c>
    </row>
    <row r="2330" spans="1:18" x14ac:dyDescent="0.25">
      <c r="A2330">
        <v>6906</v>
      </c>
      <c r="B2330" t="s">
        <v>21</v>
      </c>
      <c r="C2330" t="s">
        <v>28</v>
      </c>
      <c r="D2330">
        <v>59.86</v>
      </c>
      <c r="E2330" s="3">
        <v>44971</v>
      </c>
      <c r="F2330" s="3">
        <v>45186</v>
      </c>
      <c r="G2330">
        <v>311.22000000000003</v>
      </c>
      <c r="H2330" t="s">
        <v>31</v>
      </c>
      <c r="I2330">
        <v>6.99</v>
      </c>
      <c r="J2330">
        <v>436.5</v>
      </c>
      <c r="K2330">
        <v>34</v>
      </c>
      <c r="L2330" s="7">
        <v>85.8</v>
      </c>
      <c r="M2330" t="b">
        <v>0</v>
      </c>
      <c r="N2330" t="s">
        <v>35</v>
      </c>
      <c r="O2330" t="s">
        <v>40</v>
      </c>
      <c r="P2330" s="4">
        <v>359.46</v>
      </c>
      <c r="Q2330" s="4">
        <v>119704.85</v>
      </c>
      <c r="R2330" s="4">
        <v>-7833.71</v>
      </c>
    </row>
    <row r="2331" spans="1:18" x14ac:dyDescent="0.25">
      <c r="A2331">
        <v>3591</v>
      </c>
      <c r="B2331" t="s">
        <v>19</v>
      </c>
      <c r="C2331" t="s">
        <v>28</v>
      </c>
      <c r="D2331">
        <v>273.31</v>
      </c>
      <c r="E2331" s="3">
        <v>45043</v>
      </c>
      <c r="F2331" s="3">
        <v>45257</v>
      </c>
      <c r="G2331">
        <v>1327.62</v>
      </c>
      <c r="H2331" t="s">
        <v>31</v>
      </c>
      <c r="I2331">
        <v>6.5</v>
      </c>
      <c r="J2331">
        <v>1395.4</v>
      </c>
      <c r="K2331">
        <v>32.799999999999997</v>
      </c>
      <c r="L2331" s="7">
        <v>58.2</v>
      </c>
      <c r="M2331" t="b">
        <v>1</v>
      </c>
      <c r="N2331" t="s">
        <v>38</v>
      </c>
      <c r="O2331" t="s">
        <v>39</v>
      </c>
      <c r="P2331" s="4">
        <v>352.13</v>
      </c>
      <c r="Q2331" s="4">
        <v>490813.5</v>
      </c>
      <c r="R2331" s="4">
        <v>-23318.67</v>
      </c>
    </row>
    <row r="2332" spans="1:18" x14ac:dyDescent="0.25">
      <c r="A2332">
        <v>8183</v>
      </c>
      <c r="B2332" t="s">
        <v>18</v>
      </c>
      <c r="C2332" t="s">
        <v>25</v>
      </c>
      <c r="D2332">
        <v>249.22</v>
      </c>
      <c r="E2332" s="3">
        <v>44960</v>
      </c>
      <c r="F2332" s="3">
        <v>45072</v>
      </c>
      <c r="G2332">
        <v>639.61</v>
      </c>
      <c r="H2332" t="s">
        <v>32</v>
      </c>
      <c r="I2332">
        <v>5.4</v>
      </c>
      <c r="J2332">
        <v>932.8</v>
      </c>
      <c r="K2332">
        <v>19.899999999999999</v>
      </c>
      <c r="L2332" s="7">
        <v>380.2</v>
      </c>
      <c r="M2332" t="b">
        <v>1</v>
      </c>
      <c r="N2332" t="s">
        <v>34</v>
      </c>
      <c r="O2332" t="s">
        <v>41</v>
      </c>
      <c r="P2332" s="4">
        <v>75.73</v>
      </c>
      <c r="Q2332" s="4">
        <v>203516.77</v>
      </c>
      <c r="R2332" s="4">
        <v>-155079.1</v>
      </c>
    </row>
    <row r="2333" spans="1:18" x14ac:dyDescent="0.25">
      <c r="A2333">
        <v>6248</v>
      </c>
      <c r="B2333" t="s">
        <v>19</v>
      </c>
      <c r="C2333" t="s">
        <v>27</v>
      </c>
      <c r="D2333">
        <v>53.27</v>
      </c>
      <c r="E2333" s="3">
        <v>44928</v>
      </c>
      <c r="F2333" s="3">
        <v>45112</v>
      </c>
      <c r="G2333">
        <v>170.22</v>
      </c>
      <c r="H2333" t="s">
        <v>33</v>
      </c>
      <c r="I2333">
        <v>6.97</v>
      </c>
      <c r="J2333">
        <v>322.8</v>
      </c>
      <c r="K2333">
        <v>26.7</v>
      </c>
      <c r="L2333" s="7">
        <v>448.1</v>
      </c>
      <c r="M2333" t="b">
        <v>1</v>
      </c>
      <c r="N2333" t="s">
        <v>36</v>
      </c>
      <c r="O2333" t="s">
        <v>39</v>
      </c>
      <c r="P2333" s="4">
        <v>140.87</v>
      </c>
      <c r="Q2333" s="4">
        <v>103454.78</v>
      </c>
      <c r="R2333" s="4">
        <v>-79475.89</v>
      </c>
    </row>
    <row r="2334" spans="1:18" x14ac:dyDescent="0.25">
      <c r="A2334">
        <v>9766</v>
      </c>
      <c r="B2334" t="s">
        <v>22</v>
      </c>
      <c r="C2334" t="s">
        <v>23</v>
      </c>
      <c r="D2334">
        <v>262</v>
      </c>
      <c r="E2334" s="3">
        <v>44970</v>
      </c>
      <c r="F2334" s="3">
        <v>45062</v>
      </c>
      <c r="G2334">
        <v>1065.19</v>
      </c>
      <c r="H2334" t="s">
        <v>30</v>
      </c>
      <c r="I2334">
        <v>6.73</v>
      </c>
      <c r="J2334">
        <v>1464.1</v>
      </c>
      <c r="K2334">
        <v>23</v>
      </c>
      <c r="L2334" s="7">
        <v>267.2</v>
      </c>
      <c r="M2334" t="b">
        <v>1</v>
      </c>
      <c r="N2334" t="s">
        <v>37</v>
      </c>
      <c r="O2334" t="s">
        <v>39</v>
      </c>
      <c r="P2334" s="4">
        <v>905.77</v>
      </c>
      <c r="Q2334" s="4">
        <v>264672.78000000003</v>
      </c>
      <c r="R2334" s="4">
        <v>700144.37</v>
      </c>
    </row>
    <row r="2335" spans="1:18" x14ac:dyDescent="0.25">
      <c r="A2335">
        <v>6108</v>
      </c>
      <c r="B2335" t="s">
        <v>19</v>
      </c>
      <c r="C2335" t="s">
        <v>26</v>
      </c>
      <c r="D2335">
        <v>85.31</v>
      </c>
      <c r="E2335" s="3">
        <v>45023</v>
      </c>
      <c r="F2335" s="3">
        <v>45240</v>
      </c>
      <c r="G2335">
        <v>400.04</v>
      </c>
      <c r="H2335" t="s">
        <v>30</v>
      </c>
      <c r="I2335">
        <v>6.61</v>
      </c>
      <c r="J2335">
        <v>1136.5</v>
      </c>
      <c r="K2335">
        <v>32.1</v>
      </c>
      <c r="L2335" s="7">
        <v>263.3</v>
      </c>
      <c r="M2335" t="b">
        <v>1</v>
      </c>
      <c r="N2335" t="s">
        <v>36</v>
      </c>
      <c r="O2335" t="s">
        <v>41</v>
      </c>
      <c r="P2335" s="4">
        <v>127.79</v>
      </c>
      <c r="Q2335" s="4">
        <v>120437.25</v>
      </c>
      <c r="R2335" s="4">
        <v>-69316.14</v>
      </c>
    </row>
    <row r="2336" spans="1:18" x14ac:dyDescent="0.25">
      <c r="A2336">
        <v>4604</v>
      </c>
      <c r="B2336" t="s">
        <v>18</v>
      </c>
      <c r="C2336" t="s">
        <v>24</v>
      </c>
      <c r="D2336">
        <v>28.86</v>
      </c>
      <c r="E2336" s="3">
        <v>45009</v>
      </c>
      <c r="F2336" s="3">
        <v>45207</v>
      </c>
      <c r="G2336">
        <v>121.63</v>
      </c>
      <c r="H2336" t="s">
        <v>30</v>
      </c>
      <c r="I2336">
        <v>4.7</v>
      </c>
      <c r="J2336">
        <v>983</v>
      </c>
      <c r="K2336">
        <v>29.2</v>
      </c>
      <c r="L2336" s="7">
        <v>261.5</v>
      </c>
      <c r="M2336" t="b">
        <v>1</v>
      </c>
      <c r="N2336" t="s">
        <v>63</v>
      </c>
      <c r="O2336" t="s">
        <v>40</v>
      </c>
      <c r="P2336" s="4">
        <v>162.27000000000001</v>
      </c>
      <c r="Q2336" s="4">
        <v>55181.07</v>
      </c>
      <c r="R2336" s="4">
        <v>-35444.17</v>
      </c>
    </row>
    <row r="2337" spans="1:18" x14ac:dyDescent="0.25">
      <c r="A2337">
        <v>1669</v>
      </c>
      <c r="B2337" t="s">
        <v>21</v>
      </c>
      <c r="C2337" t="s">
        <v>27</v>
      </c>
      <c r="D2337">
        <v>198.76</v>
      </c>
      <c r="E2337" s="3">
        <v>44953</v>
      </c>
      <c r="F2337" s="3">
        <v>45122</v>
      </c>
      <c r="G2337">
        <v>768.19</v>
      </c>
      <c r="H2337" t="s">
        <v>31</v>
      </c>
      <c r="I2337">
        <v>4.63</v>
      </c>
      <c r="J2337">
        <v>1277.3</v>
      </c>
      <c r="K2337">
        <v>21.6</v>
      </c>
      <c r="L2337" s="7">
        <v>134</v>
      </c>
      <c r="M2337" t="b">
        <v>0</v>
      </c>
      <c r="N2337" t="s">
        <v>35</v>
      </c>
      <c r="O2337" t="s">
        <v>40</v>
      </c>
      <c r="P2337" s="4">
        <v>149.65</v>
      </c>
      <c r="Q2337" s="4">
        <v>163231.24</v>
      </c>
      <c r="R2337" s="4">
        <v>-48271.61</v>
      </c>
    </row>
    <row r="2338" spans="1:18" x14ac:dyDescent="0.25">
      <c r="A2338">
        <v>5364</v>
      </c>
      <c r="B2338" t="s">
        <v>20</v>
      </c>
      <c r="C2338" t="s">
        <v>25</v>
      </c>
      <c r="D2338">
        <v>197.87</v>
      </c>
      <c r="E2338" s="3">
        <v>44974</v>
      </c>
      <c r="F2338" s="3">
        <v>45173</v>
      </c>
      <c r="G2338">
        <v>735.24</v>
      </c>
      <c r="H2338" t="s">
        <v>31</v>
      </c>
      <c r="I2338">
        <v>6.59</v>
      </c>
      <c r="J2338">
        <v>932.9</v>
      </c>
      <c r="K2338">
        <v>18.5</v>
      </c>
      <c r="L2338" s="7">
        <v>464.7</v>
      </c>
      <c r="M2338" t="b">
        <v>0</v>
      </c>
      <c r="N2338" t="s">
        <v>35</v>
      </c>
      <c r="O2338" t="s">
        <v>40</v>
      </c>
      <c r="P2338" s="4">
        <v>87.22</v>
      </c>
      <c r="Q2338" s="4">
        <v>353385.62</v>
      </c>
      <c r="R2338" s="4">
        <v>-289257.99</v>
      </c>
    </row>
    <row r="2339" spans="1:18" x14ac:dyDescent="0.25">
      <c r="A2339">
        <v>8329</v>
      </c>
      <c r="B2339" t="s">
        <v>22</v>
      </c>
      <c r="C2339" t="s">
        <v>29</v>
      </c>
      <c r="D2339">
        <v>33</v>
      </c>
      <c r="E2339" s="3">
        <v>45020</v>
      </c>
      <c r="F2339" s="3">
        <v>45124</v>
      </c>
      <c r="G2339">
        <v>131.71</v>
      </c>
      <c r="H2339" t="s">
        <v>33</v>
      </c>
      <c r="I2339">
        <v>7.33</v>
      </c>
      <c r="J2339">
        <v>1237.5</v>
      </c>
      <c r="K2339">
        <v>22.7</v>
      </c>
      <c r="L2339" s="7">
        <v>168.4</v>
      </c>
      <c r="M2339" t="b">
        <v>0</v>
      </c>
      <c r="N2339" t="s">
        <v>35</v>
      </c>
      <c r="O2339" t="s">
        <v>39</v>
      </c>
      <c r="P2339" s="4">
        <v>54.81</v>
      </c>
      <c r="Q2339" s="4">
        <v>63681.05</v>
      </c>
      <c r="R2339" s="4">
        <v>-56462.02</v>
      </c>
    </row>
    <row r="2340" spans="1:18" x14ac:dyDescent="0.25">
      <c r="A2340">
        <v>2283</v>
      </c>
      <c r="B2340" t="s">
        <v>18</v>
      </c>
      <c r="C2340" t="s">
        <v>24</v>
      </c>
      <c r="D2340">
        <v>99.06</v>
      </c>
      <c r="E2340" s="3">
        <v>44933</v>
      </c>
      <c r="F2340" s="3">
        <v>45102</v>
      </c>
      <c r="G2340">
        <v>363.72</v>
      </c>
      <c r="H2340" t="s">
        <v>32</v>
      </c>
      <c r="I2340">
        <v>6.82</v>
      </c>
      <c r="J2340">
        <v>1588</v>
      </c>
      <c r="K2340">
        <v>18.600000000000001</v>
      </c>
      <c r="L2340" s="7">
        <v>228.4</v>
      </c>
      <c r="M2340" t="b">
        <v>1</v>
      </c>
      <c r="N2340" t="s">
        <v>38</v>
      </c>
      <c r="O2340" t="s">
        <v>39</v>
      </c>
      <c r="P2340" s="4">
        <v>157.97</v>
      </c>
      <c r="Q2340" s="4">
        <v>176388.73</v>
      </c>
      <c r="R2340" s="4">
        <v>-118931.88</v>
      </c>
    </row>
    <row r="2341" spans="1:18" x14ac:dyDescent="0.25">
      <c r="A2341">
        <v>1923</v>
      </c>
      <c r="B2341" t="s">
        <v>22</v>
      </c>
      <c r="C2341" t="s">
        <v>25</v>
      </c>
      <c r="D2341">
        <v>297.88</v>
      </c>
      <c r="E2341" s="3">
        <v>44953</v>
      </c>
      <c r="F2341" s="3">
        <v>45086</v>
      </c>
      <c r="G2341">
        <v>1253.08</v>
      </c>
      <c r="H2341" t="s">
        <v>31</v>
      </c>
      <c r="I2341">
        <v>6.99</v>
      </c>
      <c r="J2341">
        <v>1181.5999999999999</v>
      </c>
      <c r="K2341">
        <v>20.3</v>
      </c>
      <c r="L2341" s="7">
        <v>419.2</v>
      </c>
      <c r="M2341" t="b">
        <v>1</v>
      </c>
      <c r="N2341" t="s">
        <v>38</v>
      </c>
      <c r="O2341" t="s">
        <v>39</v>
      </c>
      <c r="P2341" s="4">
        <v>80.150000000000006</v>
      </c>
      <c r="Q2341" s="4">
        <v>514962.13</v>
      </c>
      <c r="R2341" s="4">
        <v>-414527.77</v>
      </c>
    </row>
    <row r="2342" spans="1:18" x14ac:dyDescent="0.25">
      <c r="A2342">
        <v>2125</v>
      </c>
      <c r="B2342" t="s">
        <v>19</v>
      </c>
      <c r="C2342" t="s">
        <v>28</v>
      </c>
      <c r="D2342">
        <v>205.14</v>
      </c>
      <c r="E2342" s="3">
        <v>45011</v>
      </c>
      <c r="F2342" s="3">
        <v>45246</v>
      </c>
      <c r="G2342">
        <v>1218.52</v>
      </c>
      <c r="H2342" t="s">
        <v>32</v>
      </c>
      <c r="I2342">
        <v>6.13</v>
      </c>
      <c r="J2342">
        <v>1255.4000000000001</v>
      </c>
      <c r="K2342">
        <v>28.2</v>
      </c>
      <c r="L2342" s="7">
        <v>50.1</v>
      </c>
      <c r="M2342" t="b">
        <v>0</v>
      </c>
      <c r="N2342" t="s">
        <v>35</v>
      </c>
      <c r="O2342" t="s">
        <v>39</v>
      </c>
      <c r="P2342" s="4">
        <v>340.99</v>
      </c>
      <c r="Q2342" s="4">
        <v>183994.49</v>
      </c>
      <c r="R2342" s="4">
        <v>231508.64</v>
      </c>
    </row>
    <row r="2343" spans="1:18" x14ac:dyDescent="0.25">
      <c r="A2343">
        <v>2529</v>
      </c>
      <c r="B2343" t="s">
        <v>22</v>
      </c>
      <c r="C2343" t="s">
        <v>24</v>
      </c>
      <c r="D2343">
        <v>220.37</v>
      </c>
      <c r="E2343" s="3">
        <v>44997</v>
      </c>
      <c r="F2343" s="3">
        <v>45215</v>
      </c>
      <c r="G2343">
        <v>1027.8399999999999</v>
      </c>
      <c r="H2343" t="s">
        <v>30</v>
      </c>
      <c r="I2343">
        <v>5.41</v>
      </c>
      <c r="J2343">
        <v>1182.2</v>
      </c>
      <c r="K2343">
        <v>29.9</v>
      </c>
      <c r="L2343" s="7">
        <v>471.4</v>
      </c>
      <c r="M2343" t="b">
        <v>1</v>
      </c>
      <c r="N2343" t="s">
        <v>37</v>
      </c>
      <c r="O2343" t="s">
        <v>39</v>
      </c>
      <c r="P2343" s="4">
        <v>163.77000000000001</v>
      </c>
      <c r="Q2343" s="4">
        <v>244753.83</v>
      </c>
      <c r="R2343" s="4">
        <v>-76424.47</v>
      </c>
    </row>
    <row r="2344" spans="1:18" x14ac:dyDescent="0.25">
      <c r="A2344">
        <v>9438</v>
      </c>
      <c r="B2344" t="s">
        <v>18</v>
      </c>
      <c r="C2344" t="s">
        <v>25</v>
      </c>
      <c r="D2344">
        <v>67.81</v>
      </c>
      <c r="E2344" s="3">
        <v>45038</v>
      </c>
      <c r="F2344" s="3">
        <v>45237</v>
      </c>
      <c r="G2344">
        <v>346.72</v>
      </c>
      <c r="H2344" t="s">
        <v>30</v>
      </c>
      <c r="I2344">
        <v>6.53</v>
      </c>
      <c r="J2344">
        <v>1049.9000000000001</v>
      </c>
      <c r="K2344">
        <v>25.5</v>
      </c>
      <c r="L2344" s="7">
        <v>544.5</v>
      </c>
      <c r="M2344" t="b">
        <v>0</v>
      </c>
      <c r="N2344" t="s">
        <v>35</v>
      </c>
      <c r="O2344" t="s">
        <v>39</v>
      </c>
      <c r="P2344" s="4">
        <v>73.77</v>
      </c>
      <c r="Q2344" s="4">
        <v>111242.38</v>
      </c>
      <c r="R2344" s="4">
        <v>-85664.85</v>
      </c>
    </row>
    <row r="2345" spans="1:18" x14ac:dyDescent="0.25">
      <c r="A2345">
        <v>4711</v>
      </c>
      <c r="B2345" t="s">
        <v>20</v>
      </c>
      <c r="C2345" t="s">
        <v>28</v>
      </c>
      <c r="D2345">
        <v>28.24</v>
      </c>
      <c r="E2345" s="3">
        <v>45015</v>
      </c>
      <c r="F2345" s="3">
        <v>45245</v>
      </c>
      <c r="G2345">
        <v>126.72</v>
      </c>
      <c r="H2345" t="s">
        <v>32</v>
      </c>
      <c r="I2345">
        <v>6.64</v>
      </c>
      <c r="J2345">
        <v>475.2</v>
      </c>
      <c r="K2345">
        <v>27.6</v>
      </c>
      <c r="L2345" s="7">
        <v>78.400000000000006</v>
      </c>
      <c r="M2345" t="b">
        <v>1</v>
      </c>
      <c r="N2345" t="s">
        <v>34</v>
      </c>
      <c r="O2345" t="s">
        <v>40</v>
      </c>
      <c r="P2345" s="4">
        <v>346.66</v>
      </c>
      <c r="Q2345" s="4">
        <v>19125.490000000002</v>
      </c>
      <c r="R2345" s="4">
        <v>24803.27</v>
      </c>
    </row>
    <row r="2346" spans="1:18" x14ac:dyDescent="0.25">
      <c r="A2346">
        <v>9004</v>
      </c>
      <c r="B2346" t="s">
        <v>20</v>
      </c>
      <c r="C2346" t="s">
        <v>26</v>
      </c>
      <c r="D2346">
        <v>86.69</v>
      </c>
      <c r="E2346" s="3">
        <v>45028</v>
      </c>
      <c r="F2346" s="3">
        <v>45170</v>
      </c>
      <c r="G2346">
        <v>408.75</v>
      </c>
      <c r="H2346" t="s">
        <v>33</v>
      </c>
      <c r="I2346">
        <v>5.97</v>
      </c>
      <c r="J2346">
        <v>737.1</v>
      </c>
      <c r="K2346">
        <v>20.5</v>
      </c>
      <c r="L2346" s="7">
        <v>375.4</v>
      </c>
      <c r="M2346" t="b">
        <v>1</v>
      </c>
      <c r="N2346" t="s">
        <v>38</v>
      </c>
      <c r="O2346" t="s">
        <v>39</v>
      </c>
      <c r="P2346" s="4">
        <v>118.29</v>
      </c>
      <c r="Q2346" s="4">
        <v>158864.51999999999</v>
      </c>
      <c r="R2346" s="4">
        <v>-110513.48</v>
      </c>
    </row>
    <row r="2347" spans="1:18" x14ac:dyDescent="0.25">
      <c r="A2347">
        <v>7274</v>
      </c>
      <c r="B2347" t="s">
        <v>22</v>
      </c>
      <c r="C2347" t="s">
        <v>28</v>
      </c>
      <c r="D2347">
        <v>78.430000000000007</v>
      </c>
      <c r="E2347" s="3">
        <v>44944</v>
      </c>
      <c r="F2347" s="3">
        <v>45169</v>
      </c>
      <c r="G2347">
        <v>344.44</v>
      </c>
      <c r="H2347" t="s">
        <v>30</v>
      </c>
      <c r="I2347">
        <v>7.34</v>
      </c>
      <c r="J2347">
        <v>1309</v>
      </c>
      <c r="K2347">
        <v>23.1</v>
      </c>
      <c r="L2347" s="7">
        <v>274.7</v>
      </c>
      <c r="M2347" t="b">
        <v>0</v>
      </c>
      <c r="N2347" t="s">
        <v>35</v>
      </c>
      <c r="O2347" t="s">
        <v>39</v>
      </c>
      <c r="P2347" s="4">
        <v>352.77</v>
      </c>
      <c r="Q2347" s="4">
        <v>63950.68</v>
      </c>
      <c r="R2347" s="4">
        <v>57557.42</v>
      </c>
    </row>
    <row r="2348" spans="1:18" x14ac:dyDescent="0.25">
      <c r="A2348">
        <v>4864</v>
      </c>
      <c r="B2348" t="s">
        <v>21</v>
      </c>
      <c r="C2348" t="s">
        <v>23</v>
      </c>
      <c r="D2348">
        <v>74.19</v>
      </c>
      <c r="E2348" s="3">
        <v>44959</v>
      </c>
      <c r="F2348" s="3">
        <v>45097</v>
      </c>
      <c r="G2348">
        <v>121.25</v>
      </c>
      <c r="H2348" t="s">
        <v>33</v>
      </c>
      <c r="I2348">
        <v>5.6</v>
      </c>
      <c r="J2348">
        <v>880.8</v>
      </c>
      <c r="K2348">
        <v>29.4</v>
      </c>
      <c r="L2348" s="7">
        <v>93.2</v>
      </c>
      <c r="M2348" t="b">
        <v>0</v>
      </c>
      <c r="N2348" t="s">
        <v>35</v>
      </c>
      <c r="O2348" t="s">
        <v>39</v>
      </c>
      <c r="P2348" s="4">
        <v>891.31</v>
      </c>
      <c r="Q2348" s="4">
        <v>99949.51</v>
      </c>
      <c r="R2348" s="4">
        <v>8121.83</v>
      </c>
    </row>
    <row r="2349" spans="1:18" x14ac:dyDescent="0.25">
      <c r="A2349">
        <v>8833</v>
      </c>
      <c r="B2349" t="s">
        <v>22</v>
      </c>
      <c r="C2349" t="s">
        <v>29</v>
      </c>
      <c r="D2349">
        <v>61.86</v>
      </c>
      <c r="E2349" s="3">
        <v>44959</v>
      </c>
      <c r="F2349" s="3">
        <v>45158</v>
      </c>
      <c r="G2349">
        <v>401.97</v>
      </c>
      <c r="H2349" t="s">
        <v>30</v>
      </c>
      <c r="I2349">
        <v>4.62</v>
      </c>
      <c r="J2349">
        <v>849.8</v>
      </c>
      <c r="K2349">
        <v>23.8</v>
      </c>
      <c r="L2349" s="7">
        <v>311.31765517241399</v>
      </c>
      <c r="M2349" t="b">
        <v>1</v>
      </c>
      <c r="N2349" t="s">
        <v>63</v>
      </c>
      <c r="O2349" t="s">
        <v>39</v>
      </c>
      <c r="P2349" s="4">
        <v>56.82</v>
      </c>
      <c r="Q2349" s="4">
        <v>40678.47</v>
      </c>
      <c r="R2349" s="4">
        <v>-17838.53</v>
      </c>
    </row>
    <row r="2350" spans="1:18" x14ac:dyDescent="0.25">
      <c r="A2350">
        <v>7788</v>
      </c>
      <c r="B2350" t="s">
        <v>19</v>
      </c>
      <c r="C2350" t="s">
        <v>23</v>
      </c>
      <c r="D2350">
        <v>174.55</v>
      </c>
      <c r="E2350" s="3">
        <v>45022</v>
      </c>
      <c r="F2350" s="3">
        <v>45222</v>
      </c>
      <c r="G2350">
        <v>291.16000000000003</v>
      </c>
      <c r="H2350" t="s">
        <v>31</v>
      </c>
      <c r="I2350">
        <v>7.23</v>
      </c>
      <c r="J2350">
        <v>1414.8</v>
      </c>
      <c r="K2350">
        <v>23.6</v>
      </c>
      <c r="L2350" s="7">
        <v>386.8</v>
      </c>
      <c r="M2350" t="b">
        <v>0</v>
      </c>
      <c r="N2350" t="s">
        <v>35</v>
      </c>
      <c r="O2350" t="s">
        <v>39</v>
      </c>
      <c r="P2350" s="4">
        <v>895.49</v>
      </c>
      <c r="Q2350" s="4">
        <v>135762.35999999999</v>
      </c>
      <c r="R2350" s="4">
        <v>124968.51</v>
      </c>
    </row>
    <row r="2351" spans="1:18" x14ac:dyDescent="0.25">
      <c r="A2351">
        <v>1226</v>
      </c>
      <c r="B2351" t="s">
        <v>20</v>
      </c>
      <c r="C2351" t="s">
        <v>25</v>
      </c>
      <c r="D2351">
        <v>101.79</v>
      </c>
      <c r="E2351" s="3">
        <v>44951</v>
      </c>
      <c r="F2351" s="3">
        <v>45043</v>
      </c>
      <c r="G2351">
        <v>353.8</v>
      </c>
      <c r="H2351" t="s">
        <v>30</v>
      </c>
      <c r="I2351">
        <v>4.9800000000000004</v>
      </c>
      <c r="J2351">
        <v>208.9</v>
      </c>
      <c r="K2351">
        <v>21.1</v>
      </c>
      <c r="L2351" s="7">
        <v>403.5</v>
      </c>
      <c r="M2351" t="b">
        <v>1</v>
      </c>
      <c r="N2351" t="s">
        <v>36</v>
      </c>
      <c r="O2351" t="s">
        <v>40</v>
      </c>
      <c r="P2351" s="4">
        <v>70.03</v>
      </c>
      <c r="Q2351" s="4">
        <v>140292.07999999999</v>
      </c>
      <c r="R2351" s="4">
        <v>-115515.47</v>
      </c>
    </row>
    <row r="2352" spans="1:18" x14ac:dyDescent="0.25">
      <c r="A2352">
        <v>1264</v>
      </c>
      <c r="B2352" t="s">
        <v>20</v>
      </c>
      <c r="C2352" t="s">
        <v>26</v>
      </c>
      <c r="D2352">
        <v>247</v>
      </c>
      <c r="E2352" s="3">
        <v>44940</v>
      </c>
      <c r="F2352" s="3">
        <v>45084</v>
      </c>
      <c r="G2352">
        <v>500.32</v>
      </c>
      <c r="H2352" t="s">
        <v>33</v>
      </c>
      <c r="I2352">
        <v>6.59</v>
      </c>
      <c r="J2352">
        <v>1286.4000000000001</v>
      </c>
      <c r="K2352">
        <v>27.5</v>
      </c>
      <c r="L2352" s="7">
        <v>497.4</v>
      </c>
      <c r="M2352" t="b">
        <v>1</v>
      </c>
      <c r="N2352" t="s">
        <v>37</v>
      </c>
      <c r="O2352" t="s">
        <v>39</v>
      </c>
      <c r="P2352" s="4">
        <v>123.83</v>
      </c>
      <c r="Q2352" s="4">
        <v>358634.92</v>
      </c>
      <c r="R2352" s="4">
        <v>-296680.28999999998</v>
      </c>
    </row>
    <row r="2353" spans="1:18" x14ac:dyDescent="0.25">
      <c r="A2353">
        <v>1645</v>
      </c>
      <c r="B2353" t="s">
        <v>20</v>
      </c>
      <c r="C2353" t="s">
        <v>27</v>
      </c>
      <c r="D2353">
        <v>59.26</v>
      </c>
      <c r="E2353" s="3">
        <v>44964</v>
      </c>
      <c r="F2353" s="3">
        <v>45056</v>
      </c>
      <c r="G2353">
        <v>117.61</v>
      </c>
      <c r="H2353" t="s">
        <v>31</v>
      </c>
      <c r="I2353">
        <v>7.12</v>
      </c>
      <c r="J2353">
        <v>982.8</v>
      </c>
      <c r="K2353">
        <v>31</v>
      </c>
      <c r="L2353" s="7">
        <v>207.8</v>
      </c>
      <c r="M2353" t="b">
        <v>1</v>
      </c>
      <c r="N2353" t="s">
        <v>38</v>
      </c>
      <c r="O2353" t="s">
        <v>39</v>
      </c>
      <c r="P2353" s="4">
        <v>144.72</v>
      </c>
      <c r="Q2353" s="4">
        <v>53608.21</v>
      </c>
      <c r="R2353" s="4">
        <v>-36587.69</v>
      </c>
    </row>
    <row r="2354" spans="1:18" x14ac:dyDescent="0.25">
      <c r="A2354">
        <v>8544</v>
      </c>
      <c r="B2354" t="s">
        <v>21</v>
      </c>
      <c r="C2354" t="s">
        <v>26</v>
      </c>
      <c r="D2354">
        <v>142.06</v>
      </c>
      <c r="E2354" s="3">
        <v>44964</v>
      </c>
      <c r="F2354" s="3">
        <v>45203</v>
      </c>
      <c r="G2354">
        <v>776.73</v>
      </c>
      <c r="H2354" t="s">
        <v>30</v>
      </c>
      <c r="I2354">
        <v>5.43</v>
      </c>
      <c r="J2354">
        <v>802.8</v>
      </c>
      <c r="K2354">
        <v>25.5</v>
      </c>
      <c r="L2354" s="7">
        <v>422.4</v>
      </c>
      <c r="M2354" t="b">
        <v>1</v>
      </c>
      <c r="N2354" t="s">
        <v>34</v>
      </c>
      <c r="O2354" t="s">
        <v>41</v>
      </c>
      <c r="P2354" s="4">
        <v>113.33</v>
      </c>
      <c r="Q2354" s="4">
        <v>96408.45</v>
      </c>
      <c r="R2354" s="4">
        <v>-8381.64</v>
      </c>
    </row>
    <row r="2355" spans="1:18" x14ac:dyDescent="0.25">
      <c r="A2355">
        <v>6569</v>
      </c>
      <c r="B2355" t="s">
        <v>21</v>
      </c>
      <c r="C2355" t="s">
        <v>26</v>
      </c>
      <c r="D2355">
        <v>9.0299999999999994</v>
      </c>
      <c r="E2355" s="3">
        <v>44930</v>
      </c>
      <c r="F2355" s="3">
        <v>45038</v>
      </c>
      <c r="G2355">
        <v>32.78</v>
      </c>
      <c r="H2355" t="s">
        <v>31</v>
      </c>
      <c r="I2355">
        <v>6.99</v>
      </c>
      <c r="J2355">
        <v>744.9</v>
      </c>
      <c r="K2355">
        <v>19.8</v>
      </c>
      <c r="L2355" s="7">
        <v>458.8</v>
      </c>
      <c r="M2355" t="b">
        <v>1</v>
      </c>
      <c r="N2355" t="s">
        <v>38</v>
      </c>
      <c r="O2355" t="s">
        <v>39</v>
      </c>
      <c r="P2355" s="4">
        <v>125.96</v>
      </c>
      <c r="Q2355" s="4">
        <v>11958.74</v>
      </c>
      <c r="R2355" s="4">
        <v>-7829.77</v>
      </c>
    </row>
    <row r="2356" spans="1:18" x14ac:dyDescent="0.25">
      <c r="A2356">
        <v>3990</v>
      </c>
      <c r="B2356" t="s">
        <v>18</v>
      </c>
      <c r="C2356" t="s">
        <v>26</v>
      </c>
      <c r="D2356">
        <v>147.1</v>
      </c>
      <c r="E2356" s="3">
        <v>45034</v>
      </c>
      <c r="F2356" s="3">
        <v>45205</v>
      </c>
      <c r="G2356">
        <v>809.89</v>
      </c>
      <c r="H2356" t="s">
        <v>31</v>
      </c>
      <c r="I2356">
        <v>5.5</v>
      </c>
      <c r="J2356">
        <v>476.6</v>
      </c>
      <c r="K2356">
        <v>31.4</v>
      </c>
      <c r="L2356" s="7">
        <v>142.80000000000001</v>
      </c>
      <c r="M2356" t="b">
        <v>0</v>
      </c>
      <c r="N2356" t="s">
        <v>35</v>
      </c>
      <c r="O2356" t="s">
        <v>41</v>
      </c>
      <c r="P2356" s="4">
        <v>110.78</v>
      </c>
      <c r="Q2356" s="4">
        <v>259036.74</v>
      </c>
      <c r="R2356" s="4">
        <v>-169317.13</v>
      </c>
    </row>
    <row r="2357" spans="1:18" x14ac:dyDescent="0.25">
      <c r="A2357">
        <v>3504</v>
      </c>
      <c r="B2357" t="s">
        <v>22</v>
      </c>
      <c r="C2357" t="s">
        <v>23</v>
      </c>
      <c r="D2357">
        <v>21.47</v>
      </c>
      <c r="E2357" s="3">
        <v>44988</v>
      </c>
      <c r="F2357" s="3">
        <v>45196</v>
      </c>
      <c r="G2357">
        <v>61.49</v>
      </c>
      <c r="H2357" t="s">
        <v>30</v>
      </c>
      <c r="I2357">
        <v>6.88</v>
      </c>
      <c r="J2357">
        <v>734.8</v>
      </c>
      <c r="K2357">
        <v>19.100000000000001</v>
      </c>
      <c r="L2357" s="7">
        <v>576.4</v>
      </c>
      <c r="M2357" t="b">
        <v>1</v>
      </c>
      <c r="N2357" t="s">
        <v>37</v>
      </c>
      <c r="O2357" t="s">
        <v>41</v>
      </c>
      <c r="P2357" s="4">
        <v>908</v>
      </c>
      <c r="Q2357" s="4">
        <v>17222.560000000001</v>
      </c>
      <c r="R2357" s="4">
        <v>38610.36</v>
      </c>
    </row>
    <row r="2358" spans="1:18" x14ac:dyDescent="0.25">
      <c r="A2358">
        <v>1587</v>
      </c>
      <c r="B2358" t="s">
        <v>22</v>
      </c>
      <c r="C2358" t="s">
        <v>27</v>
      </c>
      <c r="D2358">
        <v>293.43</v>
      </c>
      <c r="E2358" s="3">
        <v>45008</v>
      </c>
      <c r="F2358" s="3">
        <v>45128</v>
      </c>
      <c r="G2358">
        <v>816.41</v>
      </c>
      <c r="H2358" t="s">
        <v>32</v>
      </c>
      <c r="I2358">
        <v>4.71</v>
      </c>
      <c r="J2358">
        <v>826.3</v>
      </c>
      <c r="K2358">
        <v>25.5</v>
      </c>
      <c r="L2358" s="7">
        <v>237</v>
      </c>
      <c r="M2358" t="b">
        <v>1</v>
      </c>
      <c r="N2358" t="s">
        <v>34</v>
      </c>
      <c r="O2358" t="s">
        <v>40</v>
      </c>
      <c r="P2358" s="4">
        <v>153.74</v>
      </c>
      <c r="Q2358" s="4">
        <v>451104.01</v>
      </c>
      <c r="R2358" s="4">
        <v>-325589.14</v>
      </c>
    </row>
    <row r="2359" spans="1:18" x14ac:dyDescent="0.25">
      <c r="A2359">
        <v>5079</v>
      </c>
      <c r="B2359" t="s">
        <v>19</v>
      </c>
      <c r="C2359" t="s">
        <v>28</v>
      </c>
      <c r="D2359">
        <v>238.22</v>
      </c>
      <c r="E2359" s="3">
        <v>44936</v>
      </c>
      <c r="F2359" s="3">
        <v>45098</v>
      </c>
      <c r="G2359">
        <v>656.57</v>
      </c>
      <c r="H2359" t="s">
        <v>32</v>
      </c>
      <c r="I2359">
        <v>6.47</v>
      </c>
      <c r="J2359">
        <v>899.9</v>
      </c>
      <c r="K2359">
        <v>22.2</v>
      </c>
      <c r="L2359" s="7">
        <v>442.5</v>
      </c>
      <c r="M2359" t="b">
        <v>0</v>
      </c>
      <c r="N2359" t="s">
        <v>63</v>
      </c>
      <c r="O2359" t="s">
        <v>40</v>
      </c>
      <c r="P2359" s="4">
        <v>343.43</v>
      </c>
      <c r="Q2359" s="4">
        <v>256996.88</v>
      </c>
      <c r="R2359" s="4">
        <v>-31511.040000000001</v>
      </c>
    </row>
    <row r="2360" spans="1:18" x14ac:dyDescent="0.25">
      <c r="A2360">
        <v>4348</v>
      </c>
      <c r="B2360" t="s">
        <v>20</v>
      </c>
      <c r="C2360" t="s">
        <v>25</v>
      </c>
      <c r="D2360">
        <v>149.58000000000001</v>
      </c>
      <c r="E2360" s="3">
        <v>44961</v>
      </c>
      <c r="F2360" s="3">
        <v>45142</v>
      </c>
      <c r="G2360">
        <v>685.19</v>
      </c>
      <c r="H2360" t="s">
        <v>33</v>
      </c>
      <c r="I2360">
        <v>6.53</v>
      </c>
      <c r="J2360">
        <v>1275.7</v>
      </c>
      <c r="K2360">
        <v>33</v>
      </c>
      <c r="L2360" s="7">
        <v>464.7</v>
      </c>
      <c r="M2360" t="b">
        <v>1</v>
      </c>
      <c r="N2360" t="s">
        <v>38</v>
      </c>
      <c r="O2360" t="s">
        <v>40</v>
      </c>
      <c r="P2360" s="4">
        <v>77</v>
      </c>
      <c r="Q2360" s="4">
        <v>286390.67</v>
      </c>
      <c r="R2360" s="4">
        <v>-233631.04</v>
      </c>
    </row>
    <row r="2361" spans="1:18" x14ac:dyDescent="0.25">
      <c r="A2361">
        <v>7299</v>
      </c>
      <c r="B2361" t="s">
        <v>21</v>
      </c>
      <c r="C2361" t="s">
        <v>29</v>
      </c>
      <c r="D2361">
        <v>30.54</v>
      </c>
      <c r="E2361" s="3">
        <v>45025</v>
      </c>
      <c r="F2361" s="3">
        <v>45139</v>
      </c>
      <c r="G2361">
        <v>170.26</v>
      </c>
      <c r="H2361" t="s">
        <v>33</v>
      </c>
      <c r="I2361">
        <v>5.97</v>
      </c>
      <c r="J2361">
        <v>925.7</v>
      </c>
      <c r="K2361">
        <v>29.8</v>
      </c>
      <c r="L2361" s="7">
        <v>311.31765517241399</v>
      </c>
      <c r="M2361" t="b">
        <v>1</v>
      </c>
      <c r="N2361" t="s">
        <v>36</v>
      </c>
      <c r="O2361" t="s">
        <v>41</v>
      </c>
      <c r="P2361" s="4">
        <v>69</v>
      </c>
      <c r="Q2361" s="4">
        <v>19052.68</v>
      </c>
      <c r="R2361" s="4">
        <v>-7304.74</v>
      </c>
    </row>
    <row r="2362" spans="1:18" x14ac:dyDescent="0.25">
      <c r="A2362">
        <v>4831</v>
      </c>
      <c r="B2362" t="s">
        <v>19</v>
      </c>
      <c r="C2362" t="s">
        <v>27</v>
      </c>
      <c r="D2362">
        <v>179.77</v>
      </c>
      <c r="E2362" s="3">
        <v>45030</v>
      </c>
      <c r="F2362" s="3">
        <v>45236</v>
      </c>
      <c r="G2362">
        <v>676.17</v>
      </c>
      <c r="H2362" t="s">
        <v>30</v>
      </c>
      <c r="I2362">
        <v>6.56</v>
      </c>
      <c r="J2362">
        <v>1474.1</v>
      </c>
      <c r="K2362">
        <v>27.1</v>
      </c>
      <c r="L2362" s="7">
        <v>120.8</v>
      </c>
      <c r="M2362" t="b">
        <v>1</v>
      </c>
      <c r="N2362" t="s">
        <v>37</v>
      </c>
      <c r="O2362" t="s">
        <v>40</v>
      </c>
      <c r="P2362" s="4">
        <v>152.38</v>
      </c>
      <c r="Q2362" s="4">
        <v>100662.67</v>
      </c>
      <c r="R2362" s="4">
        <v>2372.11</v>
      </c>
    </row>
    <row r="2363" spans="1:18" x14ac:dyDescent="0.25">
      <c r="A2363">
        <v>9381</v>
      </c>
      <c r="B2363" t="s">
        <v>19</v>
      </c>
      <c r="C2363" t="s">
        <v>25</v>
      </c>
      <c r="D2363">
        <v>228.84</v>
      </c>
      <c r="E2363" s="3">
        <v>45044</v>
      </c>
      <c r="F2363" s="3">
        <v>45178</v>
      </c>
      <c r="G2363">
        <v>777.2</v>
      </c>
      <c r="H2363" t="s">
        <v>31</v>
      </c>
      <c r="I2363">
        <v>7.27</v>
      </c>
      <c r="J2363">
        <v>1223.5999999999999</v>
      </c>
      <c r="K2363">
        <v>28.7</v>
      </c>
      <c r="L2363" s="7">
        <v>201.6</v>
      </c>
      <c r="M2363" t="b">
        <v>1</v>
      </c>
      <c r="N2363" t="s">
        <v>34</v>
      </c>
      <c r="O2363" t="s">
        <v>39</v>
      </c>
      <c r="P2363" s="4">
        <v>82.17</v>
      </c>
      <c r="Q2363" s="4">
        <v>157090.04999999999</v>
      </c>
      <c r="R2363" s="4">
        <v>-93227.53</v>
      </c>
    </row>
    <row r="2364" spans="1:18" x14ac:dyDescent="0.25">
      <c r="A2364">
        <v>2715</v>
      </c>
      <c r="B2364" t="s">
        <v>21</v>
      </c>
      <c r="C2364" t="s">
        <v>27</v>
      </c>
      <c r="D2364">
        <v>61.26</v>
      </c>
      <c r="E2364" s="3">
        <v>44949</v>
      </c>
      <c r="F2364" s="3">
        <v>45070</v>
      </c>
      <c r="G2364">
        <v>390.1</v>
      </c>
      <c r="H2364" t="s">
        <v>31</v>
      </c>
      <c r="I2364">
        <v>6.7</v>
      </c>
      <c r="J2364">
        <v>503.4</v>
      </c>
      <c r="K2364">
        <v>26.5</v>
      </c>
      <c r="L2364" s="7">
        <v>178.8</v>
      </c>
      <c r="M2364" t="b">
        <v>1</v>
      </c>
      <c r="N2364" t="s">
        <v>34</v>
      </c>
      <c r="O2364" t="s">
        <v>39</v>
      </c>
      <c r="P2364" s="4">
        <v>153.06</v>
      </c>
      <c r="Q2364" s="4">
        <v>102528.86</v>
      </c>
      <c r="R2364" s="4">
        <v>-42820.15</v>
      </c>
    </row>
    <row r="2365" spans="1:18" x14ac:dyDescent="0.25">
      <c r="A2365">
        <v>7450</v>
      </c>
      <c r="B2365" t="s">
        <v>22</v>
      </c>
      <c r="C2365" t="s">
        <v>23</v>
      </c>
      <c r="D2365">
        <v>172.62</v>
      </c>
      <c r="E2365" s="3">
        <v>45015</v>
      </c>
      <c r="F2365" s="3">
        <v>45188</v>
      </c>
      <c r="G2365">
        <v>359.7</v>
      </c>
      <c r="H2365" t="s">
        <v>32</v>
      </c>
      <c r="I2365">
        <v>7.38</v>
      </c>
      <c r="J2365">
        <v>643.5</v>
      </c>
      <c r="K2365">
        <v>20.399999999999999</v>
      </c>
      <c r="L2365" s="7">
        <v>307.54468911917064</v>
      </c>
      <c r="M2365" t="b">
        <v>1</v>
      </c>
      <c r="N2365" t="s">
        <v>38</v>
      </c>
      <c r="O2365" t="s">
        <v>39</v>
      </c>
      <c r="P2365" s="4">
        <v>899.25</v>
      </c>
      <c r="Q2365" s="4">
        <v>325242.77</v>
      </c>
      <c r="R2365" s="4">
        <v>-1782.55</v>
      </c>
    </row>
    <row r="2366" spans="1:18" x14ac:dyDescent="0.25">
      <c r="A2366">
        <v>6433</v>
      </c>
      <c r="B2366" t="s">
        <v>20</v>
      </c>
      <c r="C2366" t="s">
        <v>25</v>
      </c>
      <c r="D2366">
        <v>245.19</v>
      </c>
      <c r="E2366" s="3">
        <v>44991</v>
      </c>
      <c r="F2366" s="3">
        <v>45142</v>
      </c>
      <c r="G2366">
        <v>964.37</v>
      </c>
      <c r="H2366" t="s">
        <v>32</v>
      </c>
      <c r="I2366">
        <v>5.85</v>
      </c>
      <c r="J2366">
        <v>326.8</v>
      </c>
      <c r="K2366">
        <v>29.3</v>
      </c>
      <c r="L2366" s="7">
        <v>193.7</v>
      </c>
      <c r="M2366" t="b">
        <v>1</v>
      </c>
      <c r="N2366" t="s">
        <v>34</v>
      </c>
      <c r="O2366" t="s">
        <v>39</v>
      </c>
      <c r="P2366" s="4">
        <v>73.349999999999994</v>
      </c>
      <c r="Q2366" s="4">
        <v>425089.57</v>
      </c>
      <c r="R2366" s="4">
        <v>-354353.03</v>
      </c>
    </row>
    <row r="2367" spans="1:18" x14ac:dyDescent="0.25">
      <c r="A2367">
        <v>2098</v>
      </c>
      <c r="B2367" t="s">
        <v>22</v>
      </c>
      <c r="C2367" t="s">
        <v>23</v>
      </c>
      <c r="D2367">
        <v>231.63</v>
      </c>
      <c r="E2367" s="3">
        <v>45008</v>
      </c>
      <c r="F2367" s="3">
        <v>45236</v>
      </c>
      <c r="G2367">
        <v>820.54</v>
      </c>
      <c r="H2367" t="s">
        <v>31</v>
      </c>
      <c r="I2367">
        <v>6.08</v>
      </c>
      <c r="J2367">
        <v>1713.2</v>
      </c>
      <c r="K2367">
        <v>25.9</v>
      </c>
      <c r="L2367" s="7">
        <v>350.7</v>
      </c>
      <c r="M2367" t="b">
        <v>0</v>
      </c>
      <c r="N2367" t="s">
        <v>35</v>
      </c>
      <c r="O2367" t="s">
        <v>39</v>
      </c>
      <c r="P2367" s="4">
        <v>893.02</v>
      </c>
      <c r="Q2367" s="4">
        <v>365222.14</v>
      </c>
      <c r="R2367" s="4">
        <v>367536.49</v>
      </c>
    </row>
    <row r="2368" spans="1:18" x14ac:dyDescent="0.25">
      <c r="A2368">
        <v>8096</v>
      </c>
      <c r="B2368" t="s">
        <v>19</v>
      </c>
      <c r="C2368" t="s">
        <v>24</v>
      </c>
      <c r="D2368">
        <v>241.88</v>
      </c>
      <c r="E2368" s="3">
        <v>45005</v>
      </c>
      <c r="F2368" s="3">
        <v>45227</v>
      </c>
      <c r="G2368">
        <v>481.49</v>
      </c>
      <c r="H2368" t="s">
        <v>31</v>
      </c>
      <c r="I2368">
        <v>5.29</v>
      </c>
      <c r="J2368">
        <v>1618.5</v>
      </c>
      <c r="K2368">
        <v>28.1</v>
      </c>
      <c r="L2368" s="7">
        <v>208.5</v>
      </c>
      <c r="M2368" t="b">
        <v>0</v>
      </c>
      <c r="N2368" t="s">
        <v>35</v>
      </c>
      <c r="O2368" t="s">
        <v>40</v>
      </c>
      <c r="P2368" s="4">
        <v>163.75</v>
      </c>
      <c r="Q2368" s="4">
        <v>141832.87</v>
      </c>
      <c r="R2368" s="4">
        <v>-62988.88</v>
      </c>
    </row>
    <row r="2369" spans="1:18" x14ac:dyDescent="0.25">
      <c r="A2369">
        <v>3326</v>
      </c>
      <c r="B2369" t="s">
        <v>20</v>
      </c>
      <c r="C2369" t="s">
        <v>25</v>
      </c>
      <c r="D2369">
        <v>264.39999999999998</v>
      </c>
      <c r="E2369" s="3">
        <v>44951</v>
      </c>
      <c r="F2369" s="3">
        <v>45113</v>
      </c>
      <c r="G2369">
        <v>751.16</v>
      </c>
      <c r="H2369" t="s">
        <v>33</v>
      </c>
      <c r="I2369">
        <v>7.46</v>
      </c>
      <c r="J2369">
        <v>335.7</v>
      </c>
      <c r="K2369">
        <v>18.7</v>
      </c>
      <c r="L2369" s="7">
        <v>50.5</v>
      </c>
      <c r="M2369" t="b">
        <v>1</v>
      </c>
      <c r="N2369" t="s">
        <v>36</v>
      </c>
      <c r="O2369" t="s">
        <v>40</v>
      </c>
      <c r="P2369" s="4">
        <v>87.68</v>
      </c>
      <c r="Q2369" s="4">
        <v>216997.68</v>
      </c>
      <c r="R2369" s="4">
        <v>-151135.97</v>
      </c>
    </row>
    <row r="2370" spans="1:18" x14ac:dyDescent="0.25">
      <c r="A2370">
        <v>7416</v>
      </c>
      <c r="B2370" t="s">
        <v>18</v>
      </c>
      <c r="C2370" t="s">
        <v>27</v>
      </c>
      <c r="D2370">
        <v>281.62</v>
      </c>
      <c r="E2370" s="3">
        <v>45022</v>
      </c>
      <c r="F2370" s="3">
        <v>45165</v>
      </c>
      <c r="G2370">
        <v>462.48</v>
      </c>
      <c r="H2370" t="s">
        <v>31</v>
      </c>
      <c r="I2370">
        <v>4.67</v>
      </c>
      <c r="J2370">
        <v>1118.5</v>
      </c>
      <c r="K2370">
        <v>20.3</v>
      </c>
      <c r="L2370" s="7">
        <v>249.8</v>
      </c>
      <c r="M2370" t="b">
        <v>1</v>
      </c>
      <c r="N2370" t="s">
        <v>34</v>
      </c>
      <c r="O2370" t="s">
        <v>40</v>
      </c>
      <c r="P2370" s="4">
        <v>146</v>
      </c>
      <c r="Q2370" s="4">
        <v>535942.18000000005</v>
      </c>
      <c r="R2370" s="4">
        <v>-468420.1</v>
      </c>
    </row>
    <row r="2371" spans="1:18" x14ac:dyDescent="0.25">
      <c r="A2371">
        <v>7980</v>
      </c>
      <c r="B2371" t="s">
        <v>19</v>
      </c>
      <c r="C2371" t="s">
        <v>24</v>
      </c>
      <c r="D2371">
        <v>124.63</v>
      </c>
      <c r="E2371" s="3">
        <v>44979</v>
      </c>
      <c r="F2371" s="3">
        <v>45117</v>
      </c>
      <c r="G2371">
        <v>733.42</v>
      </c>
      <c r="H2371" t="s">
        <v>31</v>
      </c>
      <c r="I2371">
        <v>5.58</v>
      </c>
      <c r="J2371">
        <v>1736.6</v>
      </c>
      <c r="K2371">
        <v>27.4</v>
      </c>
      <c r="L2371" s="7">
        <v>383.8</v>
      </c>
      <c r="M2371" t="b">
        <v>1</v>
      </c>
      <c r="N2371" t="s">
        <v>37</v>
      </c>
      <c r="O2371" t="s">
        <v>39</v>
      </c>
      <c r="P2371" s="4">
        <v>160.07</v>
      </c>
      <c r="Q2371" s="4">
        <v>178743.05</v>
      </c>
      <c r="R2371" s="4">
        <v>-61344.51</v>
      </c>
    </row>
    <row r="2372" spans="1:18" x14ac:dyDescent="0.25">
      <c r="A2372">
        <v>7763</v>
      </c>
      <c r="B2372" t="s">
        <v>22</v>
      </c>
      <c r="C2372" t="s">
        <v>23</v>
      </c>
      <c r="D2372">
        <v>172.79</v>
      </c>
      <c r="E2372" s="3">
        <v>45010</v>
      </c>
      <c r="F2372" s="3">
        <v>45140</v>
      </c>
      <c r="G2372">
        <v>784.34</v>
      </c>
      <c r="H2372" t="s">
        <v>30</v>
      </c>
      <c r="I2372">
        <v>5.39</v>
      </c>
      <c r="J2372">
        <v>1395.4</v>
      </c>
      <c r="K2372">
        <v>25.4</v>
      </c>
      <c r="L2372" s="7">
        <v>475.5</v>
      </c>
      <c r="M2372" t="b">
        <v>1</v>
      </c>
      <c r="N2372" t="s">
        <v>36</v>
      </c>
      <c r="O2372" t="s">
        <v>39</v>
      </c>
      <c r="P2372" s="4">
        <v>909.84</v>
      </c>
      <c r="Q2372" s="4">
        <v>207777.61</v>
      </c>
      <c r="R2372" s="4">
        <v>505846.3</v>
      </c>
    </row>
    <row r="2373" spans="1:18" x14ac:dyDescent="0.25">
      <c r="A2373">
        <v>2674</v>
      </c>
      <c r="B2373" t="s">
        <v>22</v>
      </c>
      <c r="C2373" t="s">
        <v>23</v>
      </c>
      <c r="D2373">
        <v>238.24</v>
      </c>
      <c r="E2373" s="3">
        <v>44943</v>
      </c>
      <c r="F2373" s="3">
        <v>45114</v>
      </c>
      <c r="G2373">
        <v>1328.21</v>
      </c>
      <c r="H2373" t="s">
        <v>31</v>
      </c>
      <c r="I2373">
        <v>5.66</v>
      </c>
      <c r="J2373">
        <v>986.9</v>
      </c>
      <c r="K2373">
        <v>21.6</v>
      </c>
      <c r="L2373" s="7">
        <v>65.599999999999994</v>
      </c>
      <c r="M2373" t="b">
        <v>0</v>
      </c>
      <c r="N2373" t="s">
        <v>35</v>
      </c>
      <c r="O2373" t="s">
        <v>40</v>
      </c>
      <c r="P2373" s="4">
        <v>895.14</v>
      </c>
      <c r="Q2373" s="4">
        <v>352230.25</v>
      </c>
      <c r="R2373" s="4">
        <v>836703.65</v>
      </c>
    </row>
    <row r="2374" spans="1:18" x14ac:dyDescent="0.25">
      <c r="A2374">
        <v>8950</v>
      </c>
      <c r="B2374" t="s">
        <v>22</v>
      </c>
      <c r="C2374" t="s">
        <v>27</v>
      </c>
      <c r="D2374">
        <v>210.66</v>
      </c>
      <c r="E2374" s="3">
        <v>44983</v>
      </c>
      <c r="F2374" s="3">
        <v>45193</v>
      </c>
      <c r="G2374">
        <v>865.34</v>
      </c>
      <c r="H2374" t="s">
        <v>32</v>
      </c>
      <c r="I2374">
        <v>7.25</v>
      </c>
      <c r="J2374">
        <v>585.79999999999995</v>
      </c>
      <c r="K2374">
        <v>21.9</v>
      </c>
      <c r="L2374" s="7">
        <v>192.1</v>
      </c>
      <c r="M2374" t="b">
        <v>1</v>
      </c>
      <c r="N2374" t="s">
        <v>36</v>
      </c>
      <c r="O2374" t="s">
        <v>39</v>
      </c>
      <c r="P2374" s="4">
        <v>147.80000000000001</v>
      </c>
      <c r="Q2374" s="4">
        <v>161763.84</v>
      </c>
      <c r="R2374" s="4">
        <v>-33866.589999999997</v>
      </c>
    </row>
    <row r="2375" spans="1:18" x14ac:dyDescent="0.25">
      <c r="A2375">
        <v>9915</v>
      </c>
      <c r="B2375" t="s">
        <v>21</v>
      </c>
      <c r="C2375" t="s">
        <v>24</v>
      </c>
      <c r="D2375">
        <v>298.68</v>
      </c>
      <c r="E2375" s="3">
        <v>45001</v>
      </c>
      <c r="F2375" s="3">
        <v>45137</v>
      </c>
      <c r="G2375">
        <v>1343.33</v>
      </c>
      <c r="H2375" t="s">
        <v>32</v>
      </c>
      <c r="I2375">
        <v>5.6</v>
      </c>
      <c r="J2375">
        <v>646.5</v>
      </c>
      <c r="K2375">
        <v>28.1</v>
      </c>
      <c r="L2375" s="7">
        <v>310.2025606469</v>
      </c>
      <c r="M2375" t="b">
        <v>0</v>
      </c>
      <c r="N2375" t="s">
        <v>35</v>
      </c>
      <c r="O2375" t="s">
        <v>40</v>
      </c>
      <c r="P2375" s="4">
        <v>157.27000000000001</v>
      </c>
      <c r="Q2375" s="4">
        <v>549363.15</v>
      </c>
      <c r="R2375" s="4">
        <v>-338097.64</v>
      </c>
    </row>
    <row r="2376" spans="1:18" x14ac:dyDescent="0.25">
      <c r="A2376">
        <v>7049</v>
      </c>
      <c r="B2376" t="s">
        <v>19</v>
      </c>
      <c r="C2376" t="s">
        <v>26</v>
      </c>
      <c r="D2376">
        <v>9.0299999999999994</v>
      </c>
      <c r="E2376" s="3">
        <v>45003</v>
      </c>
      <c r="F2376" s="3">
        <v>45121</v>
      </c>
      <c r="G2376">
        <v>45.19</v>
      </c>
      <c r="H2376" t="s">
        <v>33</v>
      </c>
      <c r="I2376">
        <v>7.25</v>
      </c>
      <c r="J2376">
        <v>1378</v>
      </c>
      <c r="K2376">
        <v>18.899999999999999</v>
      </c>
      <c r="L2376" s="7">
        <v>194</v>
      </c>
      <c r="M2376" t="b">
        <v>1</v>
      </c>
      <c r="N2376" t="s">
        <v>38</v>
      </c>
      <c r="O2376" t="s">
        <v>39</v>
      </c>
      <c r="P2376" s="4">
        <v>110.65</v>
      </c>
      <c r="Q2376" s="4">
        <v>13404.63</v>
      </c>
      <c r="R2376" s="4">
        <v>-8404.36</v>
      </c>
    </row>
    <row r="2377" spans="1:18" x14ac:dyDescent="0.25">
      <c r="A2377">
        <v>2089</v>
      </c>
      <c r="B2377" t="s">
        <v>20</v>
      </c>
      <c r="C2377" t="s">
        <v>28</v>
      </c>
      <c r="D2377">
        <v>109.76</v>
      </c>
      <c r="E2377" s="3">
        <v>45015</v>
      </c>
      <c r="F2377" s="3">
        <v>45176</v>
      </c>
      <c r="G2377">
        <v>662.96</v>
      </c>
      <c r="H2377" t="s">
        <v>33</v>
      </c>
      <c r="I2377">
        <v>5.77</v>
      </c>
      <c r="J2377">
        <v>1448.9</v>
      </c>
      <c r="K2377">
        <v>24.9</v>
      </c>
      <c r="L2377" s="7">
        <v>314.06086404066082</v>
      </c>
      <c r="M2377" t="b">
        <v>1</v>
      </c>
      <c r="N2377" t="s">
        <v>36</v>
      </c>
      <c r="O2377" t="s">
        <v>40</v>
      </c>
      <c r="P2377" s="4">
        <v>350.19</v>
      </c>
      <c r="Q2377" s="4">
        <v>132465.69</v>
      </c>
      <c r="R2377" s="4">
        <v>99696.27</v>
      </c>
    </row>
    <row r="2378" spans="1:18" x14ac:dyDescent="0.25">
      <c r="A2378">
        <v>5578</v>
      </c>
      <c r="B2378" t="s">
        <v>22</v>
      </c>
      <c r="C2378" t="s">
        <v>29</v>
      </c>
      <c r="D2378">
        <v>87.9</v>
      </c>
      <c r="E2378" s="3">
        <v>44946</v>
      </c>
      <c r="F2378" s="3">
        <v>45046</v>
      </c>
      <c r="G2378">
        <v>172.17</v>
      </c>
      <c r="H2378" t="s">
        <v>30</v>
      </c>
      <c r="I2378">
        <v>7.06</v>
      </c>
      <c r="J2378">
        <v>1045.9000000000001</v>
      </c>
      <c r="K2378">
        <v>26.4</v>
      </c>
      <c r="L2378" s="7">
        <v>330.2</v>
      </c>
      <c r="M2378" t="b">
        <v>1</v>
      </c>
      <c r="N2378" t="s">
        <v>34</v>
      </c>
      <c r="O2378" t="s">
        <v>40</v>
      </c>
      <c r="P2378" s="4">
        <v>54.17</v>
      </c>
      <c r="Q2378" s="4">
        <v>104254.97</v>
      </c>
      <c r="R2378" s="4">
        <v>-94928.52</v>
      </c>
    </row>
    <row r="2379" spans="1:18" x14ac:dyDescent="0.25">
      <c r="A2379">
        <v>1155</v>
      </c>
      <c r="B2379" t="s">
        <v>22</v>
      </c>
      <c r="C2379" t="s">
        <v>27</v>
      </c>
      <c r="D2379">
        <v>82.38</v>
      </c>
      <c r="E2379" s="3">
        <v>44951</v>
      </c>
      <c r="F2379" s="3">
        <v>45146</v>
      </c>
      <c r="G2379">
        <v>259.89</v>
      </c>
      <c r="H2379" t="s">
        <v>33</v>
      </c>
      <c r="I2379">
        <v>6.07</v>
      </c>
      <c r="J2379">
        <v>393.5</v>
      </c>
      <c r="K2379">
        <v>22.9</v>
      </c>
      <c r="L2379" s="7">
        <v>117.2</v>
      </c>
      <c r="M2379" t="b">
        <v>1</v>
      </c>
      <c r="N2379" t="s">
        <v>34</v>
      </c>
      <c r="O2379" t="s">
        <v>40</v>
      </c>
      <c r="P2379" s="4">
        <v>142.57</v>
      </c>
      <c r="Q2379" s="4">
        <v>142811.19</v>
      </c>
      <c r="R2379" s="4">
        <v>-105758.67</v>
      </c>
    </row>
    <row r="2380" spans="1:18" x14ac:dyDescent="0.25">
      <c r="A2380">
        <v>2958</v>
      </c>
      <c r="B2380" t="s">
        <v>21</v>
      </c>
      <c r="C2380" t="s">
        <v>23</v>
      </c>
      <c r="D2380">
        <v>70.650000000000006</v>
      </c>
      <c r="E2380" s="3">
        <v>44968</v>
      </c>
      <c r="F2380" s="3">
        <v>45135</v>
      </c>
      <c r="G2380">
        <v>356.44</v>
      </c>
      <c r="H2380" t="s">
        <v>31</v>
      </c>
      <c r="I2380">
        <v>5.43</v>
      </c>
      <c r="J2380">
        <v>1694.2</v>
      </c>
      <c r="K2380">
        <v>31.1</v>
      </c>
      <c r="L2380" s="7">
        <v>403.9</v>
      </c>
      <c r="M2380" t="b">
        <v>1</v>
      </c>
      <c r="N2380" t="s">
        <v>38</v>
      </c>
      <c r="O2380" t="s">
        <v>39</v>
      </c>
      <c r="P2380" s="4">
        <v>904.21</v>
      </c>
      <c r="Q2380" s="4">
        <v>67951.37</v>
      </c>
      <c r="R2380" s="4">
        <v>254345.24</v>
      </c>
    </row>
    <row r="2381" spans="1:18" x14ac:dyDescent="0.25">
      <c r="A2381">
        <v>7344</v>
      </c>
      <c r="B2381" t="s">
        <v>20</v>
      </c>
      <c r="C2381" t="s">
        <v>25</v>
      </c>
      <c r="D2381">
        <v>214.19</v>
      </c>
      <c r="E2381" s="3">
        <v>44971</v>
      </c>
      <c r="F2381" s="3">
        <v>45135</v>
      </c>
      <c r="G2381">
        <v>1347.63</v>
      </c>
      <c r="H2381" t="s">
        <v>31</v>
      </c>
      <c r="I2381">
        <v>5.85</v>
      </c>
      <c r="J2381">
        <v>1551.6</v>
      </c>
      <c r="K2381">
        <v>18.899999999999999</v>
      </c>
      <c r="L2381" s="7">
        <v>581.5</v>
      </c>
      <c r="M2381" t="b">
        <v>0</v>
      </c>
      <c r="N2381" t="s">
        <v>35</v>
      </c>
      <c r="O2381" t="s">
        <v>41</v>
      </c>
      <c r="P2381" s="4">
        <v>85.32</v>
      </c>
      <c r="Q2381" s="4">
        <v>151153.39000000001</v>
      </c>
      <c r="R2381" s="4">
        <v>-36173.599999999999</v>
      </c>
    </row>
    <row r="2382" spans="1:18" x14ac:dyDescent="0.25">
      <c r="A2382">
        <v>6779</v>
      </c>
      <c r="B2382" t="s">
        <v>19</v>
      </c>
      <c r="C2382" t="s">
        <v>24</v>
      </c>
      <c r="D2382">
        <v>30</v>
      </c>
      <c r="E2382" s="3">
        <v>45039</v>
      </c>
      <c r="F2382" s="3">
        <v>45174</v>
      </c>
      <c r="G2382">
        <v>192.12</v>
      </c>
      <c r="H2382" t="s">
        <v>30</v>
      </c>
      <c r="I2382">
        <v>5.77</v>
      </c>
      <c r="J2382">
        <v>424.9</v>
      </c>
      <c r="K2382">
        <v>31.9</v>
      </c>
      <c r="L2382" s="7">
        <v>537.79999999999995</v>
      </c>
      <c r="M2382" t="b">
        <v>1</v>
      </c>
      <c r="N2382" t="s">
        <v>34</v>
      </c>
      <c r="O2382" t="s">
        <v>39</v>
      </c>
      <c r="P2382" s="4">
        <v>167.78</v>
      </c>
      <c r="Q2382" s="4">
        <v>23355.13</v>
      </c>
      <c r="R2382" s="4">
        <v>8878.76</v>
      </c>
    </row>
    <row r="2383" spans="1:18" x14ac:dyDescent="0.25">
      <c r="A2383">
        <v>7144</v>
      </c>
      <c r="B2383" t="s">
        <v>18</v>
      </c>
      <c r="C2383" t="s">
        <v>28</v>
      </c>
      <c r="D2383">
        <v>223.77</v>
      </c>
      <c r="E2383" s="3">
        <v>44957</v>
      </c>
      <c r="F2383" s="3">
        <v>45182</v>
      </c>
      <c r="G2383">
        <v>1049.5999999999999</v>
      </c>
      <c r="H2383" t="s">
        <v>32</v>
      </c>
      <c r="I2383">
        <v>5.28</v>
      </c>
      <c r="J2383">
        <v>290.8</v>
      </c>
      <c r="K2383">
        <v>29.6</v>
      </c>
      <c r="L2383" s="7">
        <v>429.7</v>
      </c>
      <c r="M2383" t="b">
        <v>1</v>
      </c>
      <c r="N2383" t="s">
        <v>34</v>
      </c>
      <c r="O2383" t="s">
        <v>39</v>
      </c>
      <c r="P2383" s="4">
        <v>358.68</v>
      </c>
      <c r="Q2383" s="4">
        <v>139118.70000000001</v>
      </c>
      <c r="R2383" s="4">
        <v>237351.83</v>
      </c>
    </row>
    <row r="2384" spans="1:18" x14ac:dyDescent="0.25">
      <c r="A2384">
        <v>6063</v>
      </c>
      <c r="B2384" t="s">
        <v>21</v>
      </c>
      <c r="C2384" t="s">
        <v>29</v>
      </c>
      <c r="D2384">
        <v>209.56</v>
      </c>
      <c r="E2384" s="3">
        <v>45043</v>
      </c>
      <c r="F2384" s="3">
        <v>45146</v>
      </c>
      <c r="G2384">
        <v>517.19000000000005</v>
      </c>
      <c r="H2384" t="s">
        <v>31</v>
      </c>
      <c r="I2384">
        <v>5.37</v>
      </c>
      <c r="J2384">
        <v>962.1</v>
      </c>
      <c r="K2384">
        <v>25.1</v>
      </c>
      <c r="L2384" s="7">
        <v>311.31765517241399</v>
      </c>
      <c r="M2384" t="b">
        <v>1</v>
      </c>
      <c r="N2384" t="s">
        <v>36</v>
      </c>
      <c r="O2384" t="s">
        <v>40</v>
      </c>
      <c r="P2384" s="4">
        <v>67.38</v>
      </c>
      <c r="Q2384" s="4">
        <v>264421.63</v>
      </c>
      <c r="R2384" s="4">
        <v>-229573.37</v>
      </c>
    </row>
    <row r="2385" spans="1:18" x14ac:dyDescent="0.25">
      <c r="A2385">
        <v>4830</v>
      </c>
      <c r="B2385" t="s">
        <v>19</v>
      </c>
      <c r="C2385" t="s">
        <v>25</v>
      </c>
      <c r="D2385">
        <v>78.989999999999995</v>
      </c>
      <c r="E2385" s="3">
        <v>44991</v>
      </c>
      <c r="F2385" s="3">
        <v>45211</v>
      </c>
      <c r="G2385">
        <v>165.57</v>
      </c>
      <c r="H2385" t="s">
        <v>31</v>
      </c>
      <c r="I2385">
        <v>5.9350000000000005</v>
      </c>
      <c r="J2385">
        <v>654.6</v>
      </c>
      <c r="K2385">
        <v>32.799999999999997</v>
      </c>
      <c r="L2385" s="7">
        <v>225.6</v>
      </c>
      <c r="M2385" t="b">
        <v>1</v>
      </c>
      <c r="N2385" t="s">
        <v>38</v>
      </c>
      <c r="O2385" t="s">
        <v>39</v>
      </c>
      <c r="P2385" s="4">
        <v>72.45</v>
      </c>
      <c r="Q2385" s="4">
        <v>119739.94</v>
      </c>
      <c r="R2385" s="4">
        <v>-107744.39</v>
      </c>
    </row>
    <row r="2386" spans="1:18" x14ac:dyDescent="0.25">
      <c r="A2386">
        <v>9831</v>
      </c>
      <c r="B2386" t="s">
        <v>18</v>
      </c>
      <c r="C2386" t="s">
        <v>24</v>
      </c>
      <c r="D2386">
        <v>79.59</v>
      </c>
      <c r="E2386" s="3">
        <v>44978</v>
      </c>
      <c r="F2386" s="3">
        <v>45124</v>
      </c>
      <c r="G2386">
        <v>495.86</v>
      </c>
      <c r="H2386" t="s">
        <v>30</v>
      </c>
      <c r="I2386">
        <v>5.51</v>
      </c>
      <c r="J2386">
        <v>653.20000000000005</v>
      </c>
      <c r="K2386">
        <v>29.2</v>
      </c>
      <c r="L2386" s="7">
        <v>246.3</v>
      </c>
      <c r="M2386" t="b">
        <v>1</v>
      </c>
      <c r="N2386" t="s">
        <v>38</v>
      </c>
      <c r="O2386" t="s">
        <v>39</v>
      </c>
      <c r="P2386" s="4">
        <v>154.47</v>
      </c>
      <c r="Q2386" s="4">
        <v>151298.82</v>
      </c>
      <c r="R2386" s="4">
        <v>-74703.33</v>
      </c>
    </row>
    <row r="2387" spans="1:18" x14ac:dyDescent="0.25">
      <c r="A2387">
        <v>7659</v>
      </c>
      <c r="B2387" t="s">
        <v>22</v>
      </c>
      <c r="C2387" t="s">
        <v>28</v>
      </c>
      <c r="D2387">
        <v>190.51</v>
      </c>
      <c r="E2387" s="3">
        <v>45006</v>
      </c>
      <c r="F2387" s="3">
        <v>45228</v>
      </c>
      <c r="G2387">
        <v>699.1</v>
      </c>
      <c r="H2387" t="s">
        <v>32</v>
      </c>
      <c r="I2387">
        <v>6.37</v>
      </c>
      <c r="J2387">
        <v>339.6</v>
      </c>
      <c r="K2387">
        <v>32.9</v>
      </c>
      <c r="L2387" s="7">
        <v>240.4</v>
      </c>
      <c r="M2387" t="b">
        <v>0</v>
      </c>
      <c r="N2387" t="s">
        <v>35</v>
      </c>
      <c r="O2387" t="s">
        <v>40</v>
      </c>
      <c r="P2387" s="4">
        <v>342.45</v>
      </c>
      <c r="Q2387" s="4">
        <v>309811.64</v>
      </c>
      <c r="R2387" s="4">
        <v>-70404.84</v>
      </c>
    </row>
    <row r="2388" spans="1:18" x14ac:dyDescent="0.25">
      <c r="A2388">
        <v>1441</v>
      </c>
      <c r="B2388" t="s">
        <v>22</v>
      </c>
      <c r="C2388" t="s">
        <v>27</v>
      </c>
      <c r="D2388">
        <v>229.84</v>
      </c>
      <c r="E2388" s="3">
        <v>45038</v>
      </c>
      <c r="F2388" s="3">
        <v>45237</v>
      </c>
      <c r="G2388">
        <v>568.64</v>
      </c>
      <c r="H2388" t="s">
        <v>33</v>
      </c>
      <c r="I2388">
        <v>5.66</v>
      </c>
      <c r="J2388">
        <v>1725.4</v>
      </c>
      <c r="K2388">
        <v>25.6</v>
      </c>
      <c r="L2388" s="7">
        <v>557.1</v>
      </c>
      <c r="M2388" t="b">
        <v>0</v>
      </c>
      <c r="N2388" t="s">
        <v>35</v>
      </c>
      <c r="O2388" t="s">
        <v>39</v>
      </c>
      <c r="P2388" s="4">
        <v>147.07</v>
      </c>
      <c r="Q2388" s="4">
        <v>315953.25</v>
      </c>
      <c r="R2388" s="4">
        <v>-232323.37</v>
      </c>
    </row>
    <row r="2389" spans="1:18" x14ac:dyDescent="0.25">
      <c r="A2389">
        <v>7040</v>
      </c>
      <c r="B2389" t="s">
        <v>20</v>
      </c>
      <c r="C2389" t="s">
        <v>28</v>
      </c>
      <c r="D2389">
        <v>263.56</v>
      </c>
      <c r="E2389" s="3">
        <v>45018</v>
      </c>
      <c r="F2389" s="3">
        <v>45123</v>
      </c>
      <c r="G2389">
        <v>1626.02</v>
      </c>
      <c r="H2389" t="s">
        <v>31</v>
      </c>
      <c r="I2389">
        <v>5.88</v>
      </c>
      <c r="J2389">
        <v>1528.3</v>
      </c>
      <c r="K2389">
        <v>25.2</v>
      </c>
      <c r="L2389" s="7">
        <v>166.2</v>
      </c>
      <c r="M2389" t="b">
        <v>1</v>
      </c>
      <c r="N2389" t="s">
        <v>34</v>
      </c>
      <c r="O2389" t="s">
        <v>40</v>
      </c>
      <c r="P2389" s="4">
        <v>342.48</v>
      </c>
      <c r="Q2389" s="4">
        <v>473335.55</v>
      </c>
      <c r="R2389" s="4">
        <v>83543.78</v>
      </c>
    </row>
    <row r="2390" spans="1:18" x14ac:dyDescent="0.25">
      <c r="A2390">
        <v>6925</v>
      </c>
      <c r="B2390" t="s">
        <v>18</v>
      </c>
      <c r="C2390" t="s">
        <v>27</v>
      </c>
      <c r="D2390">
        <v>256.38</v>
      </c>
      <c r="E2390" s="3">
        <v>44947</v>
      </c>
      <c r="F2390" s="3">
        <v>45161</v>
      </c>
      <c r="G2390">
        <v>518.55999999999995</v>
      </c>
      <c r="H2390" t="s">
        <v>32</v>
      </c>
      <c r="I2390">
        <v>7.46</v>
      </c>
      <c r="J2390">
        <v>382.1</v>
      </c>
      <c r="K2390">
        <v>26.5</v>
      </c>
      <c r="L2390" s="7">
        <v>257.89999999999998</v>
      </c>
      <c r="M2390" t="b">
        <v>1</v>
      </c>
      <c r="N2390" t="s">
        <v>34</v>
      </c>
      <c r="O2390" t="s">
        <v>40</v>
      </c>
      <c r="P2390" s="4">
        <v>153.07</v>
      </c>
      <c r="Q2390" s="4">
        <v>471308.38</v>
      </c>
      <c r="R2390" s="4">
        <v>-391932.4</v>
      </c>
    </row>
    <row r="2391" spans="1:18" x14ac:dyDescent="0.25">
      <c r="A2391">
        <v>8358</v>
      </c>
      <c r="B2391" t="s">
        <v>22</v>
      </c>
      <c r="C2391" t="s">
        <v>26</v>
      </c>
      <c r="D2391">
        <v>289.64</v>
      </c>
      <c r="E2391" s="3">
        <v>44956</v>
      </c>
      <c r="F2391" s="3">
        <v>45148</v>
      </c>
      <c r="G2391">
        <v>1491.02</v>
      </c>
      <c r="H2391" t="s">
        <v>30</v>
      </c>
      <c r="I2391">
        <v>5.63</v>
      </c>
      <c r="J2391">
        <v>1602.6</v>
      </c>
      <c r="K2391">
        <v>19</v>
      </c>
      <c r="L2391" s="7">
        <v>287.60000000000002</v>
      </c>
      <c r="M2391" t="b">
        <v>0</v>
      </c>
      <c r="N2391" t="s">
        <v>35</v>
      </c>
      <c r="O2391" t="s">
        <v>39</v>
      </c>
      <c r="P2391" s="4">
        <v>124.33</v>
      </c>
      <c r="Q2391" s="4">
        <v>454323.07</v>
      </c>
      <c r="R2391" s="4">
        <v>-268944.55</v>
      </c>
    </row>
    <row r="2392" spans="1:18" x14ac:dyDescent="0.25">
      <c r="A2392">
        <v>5628</v>
      </c>
      <c r="B2392" t="s">
        <v>22</v>
      </c>
      <c r="C2392" t="s">
        <v>24</v>
      </c>
      <c r="D2392">
        <v>176.51</v>
      </c>
      <c r="E2392" s="3">
        <v>44929</v>
      </c>
      <c r="F2392" s="3">
        <v>45023</v>
      </c>
      <c r="G2392">
        <v>816.59</v>
      </c>
      <c r="H2392" t="s">
        <v>30</v>
      </c>
      <c r="I2392">
        <v>5.89</v>
      </c>
      <c r="J2392">
        <v>1292.7</v>
      </c>
      <c r="K2392">
        <v>32.5</v>
      </c>
      <c r="L2392" s="7">
        <v>274.89999999999998</v>
      </c>
      <c r="M2392" t="b">
        <v>1</v>
      </c>
      <c r="N2392" t="s">
        <v>37</v>
      </c>
      <c r="O2392" t="s">
        <v>40</v>
      </c>
      <c r="P2392" s="4">
        <v>153.19</v>
      </c>
      <c r="Q2392" s="4">
        <v>103157.19</v>
      </c>
      <c r="R2392" s="4">
        <v>21936.23</v>
      </c>
    </row>
    <row r="2393" spans="1:18" x14ac:dyDescent="0.25">
      <c r="A2393">
        <v>7370</v>
      </c>
      <c r="B2393" t="s">
        <v>20</v>
      </c>
      <c r="C2393" t="s">
        <v>28</v>
      </c>
      <c r="D2393">
        <v>273.05</v>
      </c>
      <c r="E2393" s="3">
        <v>45024</v>
      </c>
      <c r="F2393" s="3">
        <v>45134</v>
      </c>
      <c r="G2393">
        <v>529.35</v>
      </c>
      <c r="H2393" t="s">
        <v>32</v>
      </c>
      <c r="I2393">
        <v>4.99</v>
      </c>
      <c r="J2393">
        <v>720.7</v>
      </c>
      <c r="K2393">
        <v>28.7</v>
      </c>
      <c r="L2393" s="7">
        <v>52.3</v>
      </c>
      <c r="M2393" t="b">
        <v>1</v>
      </c>
      <c r="N2393" t="s">
        <v>38</v>
      </c>
      <c r="O2393" t="s">
        <v>39</v>
      </c>
      <c r="P2393" s="4">
        <v>352.43</v>
      </c>
      <c r="Q2393" s="4">
        <v>256023.55</v>
      </c>
      <c r="R2393" s="4">
        <v>-69464.73</v>
      </c>
    </row>
    <row r="2394" spans="1:18" x14ac:dyDescent="0.25">
      <c r="A2394">
        <v>1948</v>
      </c>
      <c r="B2394" t="s">
        <v>19</v>
      </c>
      <c r="C2394" t="s">
        <v>29</v>
      </c>
      <c r="D2394">
        <v>243.51</v>
      </c>
      <c r="E2394" s="3">
        <v>44996</v>
      </c>
      <c r="F2394" s="3">
        <v>45181</v>
      </c>
      <c r="G2394">
        <v>777.71</v>
      </c>
      <c r="H2394" t="s">
        <v>30</v>
      </c>
      <c r="I2394">
        <v>5.68</v>
      </c>
      <c r="J2394">
        <v>1594</v>
      </c>
      <c r="K2394">
        <v>27.9</v>
      </c>
      <c r="L2394" s="7">
        <v>199</v>
      </c>
      <c r="M2394" t="b">
        <v>1</v>
      </c>
      <c r="N2394" t="s">
        <v>63</v>
      </c>
      <c r="O2394" t="s">
        <v>40</v>
      </c>
      <c r="P2394" s="4">
        <v>50.46</v>
      </c>
      <c r="Q2394" s="4">
        <v>244551.96</v>
      </c>
      <c r="R2394" s="4">
        <v>-205308.71</v>
      </c>
    </row>
    <row r="2395" spans="1:18" x14ac:dyDescent="0.25">
      <c r="A2395">
        <v>9179</v>
      </c>
      <c r="B2395" t="s">
        <v>22</v>
      </c>
      <c r="C2395" t="s">
        <v>28</v>
      </c>
      <c r="D2395">
        <v>268.93</v>
      </c>
      <c r="E2395" s="3">
        <v>44969</v>
      </c>
      <c r="F2395" s="3">
        <v>45158</v>
      </c>
      <c r="G2395">
        <v>605</v>
      </c>
      <c r="H2395" t="s">
        <v>33</v>
      </c>
      <c r="I2395">
        <v>6.68</v>
      </c>
      <c r="J2395">
        <v>1156.8</v>
      </c>
      <c r="K2395">
        <v>32.799999999999997</v>
      </c>
      <c r="L2395" s="7">
        <v>324.2</v>
      </c>
      <c r="M2395" t="b">
        <v>1</v>
      </c>
      <c r="N2395" t="s">
        <v>34</v>
      </c>
      <c r="O2395" t="s">
        <v>39</v>
      </c>
      <c r="P2395" s="4">
        <v>348.69</v>
      </c>
      <c r="Q2395" s="4">
        <v>536803.68000000005</v>
      </c>
      <c r="R2395" s="4">
        <v>-325846.23</v>
      </c>
    </row>
    <row r="2396" spans="1:18" x14ac:dyDescent="0.25">
      <c r="A2396">
        <v>7115</v>
      </c>
      <c r="B2396" t="s">
        <v>21</v>
      </c>
      <c r="C2396" t="s">
        <v>24</v>
      </c>
      <c r="D2396">
        <v>8.43</v>
      </c>
      <c r="E2396" s="3">
        <v>44955</v>
      </c>
      <c r="F2396" s="3">
        <v>45156</v>
      </c>
      <c r="G2396">
        <v>38.119999999999997</v>
      </c>
      <c r="H2396" t="s">
        <v>32</v>
      </c>
      <c r="I2396">
        <v>5.15</v>
      </c>
      <c r="J2396">
        <v>1557.9</v>
      </c>
      <c r="K2396">
        <v>33.9</v>
      </c>
      <c r="L2396" s="7">
        <v>310.2025606469</v>
      </c>
      <c r="M2396" t="b">
        <v>1</v>
      </c>
      <c r="N2396" t="s">
        <v>37</v>
      </c>
      <c r="O2396" t="s">
        <v>40</v>
      </c>
      <c r="P2396" s="4">
        <v>155.71</v>
      </c>
      <c r="Q2396" s="4">
        <v>10084.34</v>
      </c>
      <c r="R2396" s="4">
        <v>-4148.67</v>
      </c>
    </row>
    <row r="2397" spans="1:18" x14ac:dyDescent="0.25">
      <c r="A2397">
        <v>1459</v>
      </c>
      <c r="B2397" t="s">
        <v>21</v>
      </c>
      <c r="C2397" t="s">
        <v>25</v>
      </c>
      <c r="D2397">
        <v>289.94</v>
      </c>
      <c r="E2397" s="3">
        <v>44929</v>
      </c>
      <c r="F2397" s="3">
        <v>45127</v>
      </c>
      <c r="G2397">
        <v>1126.58</v>
      </c>
      <c r="H2397" t="s">
        <v>33</v>
      </c>
      <c r="I2397">
        <v>5.05</v>
      </c>
      <c r="J2397">
        <v>950.8</v>
      </c>
      <c r="K2397">
        <v>20.6</v>
      </c>
      <c r="L2397" s="7">
        <v>363.2</v>
      </c>
      <c r="M2397" t="b">
        <v>1</v>
      </c>
      <c r="N2397" t="s">
        <v>37</v>
      </c>
      <c r="O2397" t="s">
        <v>40</v>
      </c>
      <c r="P2397" s="4">
        <v>89.97</v>
      </c>
      <c r="Q2397" s="4">
        <v>476321.51</v>
      </c>
      <c r="R2397" s="4">
        <v>-374963.11</v>
      </c>
    </row>
    <row r="2398" spans="1:18" x14ac:dyDescent="0.25">
      <c r="A2398">
        <v>8568</v>
      </c>
      <c r="B2398" t="s">
        <v>19</v>
      </c>
      <c r="C2398" t="s">
        <v>25</v>
      </c>
      <c r="D2398">
        <v>144.69</v>
      </c>
      <c r="E2398" s="3">
        <v>44984</v>
      </c>
      <c r="F2398" s="3">
        <v>45172</v>
      </c>
      <c r="G2398">
        <v>220.13</v>
      </c>
      <c r="H2398" t="s">
        <v>30</v>
      </c>
      <c r="I2398">
        <v>5.63</v>
      </c>
      <c r="J2398">
        <v>1001</v>
      </c>
      <c r="K2398">
        <v>30</v>
      </c>
      <c r="L2398" s="7">
        <v>306.6682642487047</v>
      </c>
      <c r="M2398" t="b">
        <v>1</v>
      </c>
      <c r="N2398" t="s">
        <v>36</v>
      </c>
      <c r="O2398" t="s">
        <v>41</v>
      </c>
      <c r="P2398" s="4">
        <v>88.46</v>
      </c>
      <c r="Q2398" s="4">
        <v>248967.49</v>
      </c>
      <c r="R2398" s="4">
        <v>-229494.79</v>
      </c>
    </row>
    <row r="2399" spans="1:18" x14ac:dyDescent="0.25">
      <c r="A2399">
        <v>5646</v>
      </c>
      <c r="B2399" t="s">
        <v>18</v>
      </c>
      <c r="C2399" t="s">
        <v>28</v>
      </c>
      <c r="D2399">
        <v>240.46</v>
      </c>
      <c r="E2399" s="3">
        <v>44959</v>
      </c>
      <c r="F2399" s="3">
        <v>45163</v>
      </c>
      <c r="G2399">
        <v>1533.79</v>
      </c>
      <c r="H2399" t="s">
        <v>33</v>
      </c>
      <c r="I2399">
        <v>5.88</v>
      </c>
      <c r="J2399">
        <v>665.6</v>
      </c>
      <c r="K2399">
        <v>27.3</v>
      </c>
      <c r="L2399" s="7">
        <v>415.8</v>
      </c>
      <c r="M2399" t="b">
        <v>0</v>
      </c>
      <c r="N2399" t="s">
        <v>63</v>
      </c>
      <c r="O2399" t="s">
        <v>39</v>
      </c>
      <c r="P2399" s="4">
        <v>342.95</v>
      </c>
      <c r="Q2399" s="4">
        <v>355854.39</v>
      </c>
      <c r="R2399" s="4">
        <v>170158.89</v>
      </c>
    </row>
    <row r="2400" spans="1:18" x14ac:dyDescent="0.25">
      <c r="A2400">
        <v>1392</v>
      </c>
      <c r="B2400" t="s">
        <v>20</v>
      </c>
      <c r="C2400" t="s">
        <v>28</v>
      </c>
      <c r="D2400">
        <v>42.53</v>
      </c>
      <c r="E2400" s="3">
        <v>45001</v>
      </c>
      <c r="F2400" s="3">
        <v>45177</v>
      </c>
      <c r="G2400">
        <v>138.13</v>
      </c>
      <c r="H2400" t="s">
        <v>33</v>
      </c>
      <c r="I2400">
        <v>6.37</v>
      </c>
      <c r="J2400">
        <v>820.3</v>
      </c>
      <c r="K2400">
        <v>25.4</v>
      </c>
      <c r="L2400" s="7">
        <v>416.2</v>
      </c>
      <c r="M2400" t="b">
        <v>1</v>
      </c>
      <c r="N2400" t="s">
        <v>34</v>
      </c>
      <c r="O2400" t="s">
        <v>39</v>
      </c>
      <c r="P2400" s="4">
        <v>358.35</v>
      </c>
      <c r="Q2400" s="4">
        <v>22430.95</v>
      </c>
      <c r="R2400" s="4">
        <v>27067.94</v>
      </c>
    </row>
    <row r="2401" spans="1:18" x14ac:dyDescent="0.25">
      <c r="A2401">
        <v>2787</v>
      </c>
      <c r="B2401" t="s">
        <v>21</v>
      </c>
      <c r="C2401" t="s">
        <v>27</v>
      </c>
      <c r="D2401">
        <v>121.8</v>
      </c>
      <c r="E2401" s="3">
        <v>44971</v>
      </c>
      <c r="F2401" s="3">
        <v>45100</v>
      </c>
      <c r="G2401">
        <v>339.95</v>
      </c>
      <c r="H2401" t="s">
        <v>33</v>
      </c>
      <c r="I2401">
        <v>7.37</v>
      </c>
      <c r="J2401">
        <v>1108.4000000000001</v>
      </c>
      <c r="K2401">
        <v>33.6</v>
      </c>
      <c r="L2401" s="7">
        <v>186.4</v>
      </c>
      <c r="M2401" t="b">
        <v>1</v>
      </c>
      <c r="N2401" t="s">
        <v>36</v>
      </c>
      <c r="O2401" t="s">
        <v>39</v>
      </c>
      <c r="P2401" s="4">
        <v>148.38</v>
      </c>
      <c r="Q2401" s="4">
        <v>64435.15</v>
      </c>
      <c r="R2401" s="4">
        <v>-13993.37</v>
      </c>
    </row>
    <row r="2402" spans="1:18" x14ac:dyDescent="0.25">
      <c r="A2402">
        <v>8374</v>
      </c>
      <c r="B2402" t="s">
        <v>21</v>
      </c>
      <c r="C2402" t="s">
        <v>24</v>
      </c>
      <c r="D2402">
        <v>85.08</v>
      </c>
      <c r="E2402" s="3">
        <v>44995</v>
      </c>
      <c r="F2402" s="3">
        <v>45221</v>
      </c>
      <c r="G2402">
        <v>222.25</v>
      </c>
      <c r="H2402" t="s">
        <v>33</v>
      </c>
      <c r="I2402">
        <v>7.21</v>
      </c>
      <c r="J2402">
        <v>1715.3</v>
      </c>
      <c r="K2402">
        <v>31.6</v>
      </c>
      <c r="L2402" s="7">
        <v>107.1</v>
      </c>
      <c r="M2402" t="b">
        <v>0</v>
      </c>
      <c r="N2402" t="s">
        <v>35</v>
      </c>
      <c r="O2402" t="s">
        <v>39</v>
      </c>
      <c r="P2402" s="4">
        <v>161.53</v>
      </c>
      <c r="Q2402" s="4">
        <v>147032.44</v>
      </c>
      <c r="R2402" s="4">
        <v>-111132.4</v>
      </c>
    </row>
    <row r="2403" spans="1:18" x14ac:dyDescent="0.25">
      <c r="A2403">
        <v>2138</v>
      </c>
      <c r="B2403" t="s">
        <v>19</v>
      </c>
      <c r="C2403" t="s">
        <v>27</v>
      </c>
      <c r="D2403">
        <v>91.04</v>
      </c>
      <c r="E2403" s="3">
        <v>45040</v>
      </c>
      <c r="F2403" s="3">
        <v>45132</v>
      </c>
      <c r="G2403">
        <v>208.85</v>
      </c>
      <c r="H2403" t="s">
        <v>32</v>
      </c>
      <c r="I2403">
        <v>4.95</v>
      </c>
      <c r="J2403">
        <v>1160.2</v>
      </c>
      <c r="K2403">
        <v>29.1</v>
      </c>
      <c r="L2403" s="7">
        <v>491.8</v>
      </c>
      <c r="M2403" t="b">
        <v>1</v>
      </c>
      <c r="N2403" t="s">
        <v>34</v>
      </c>
      <c r="O2403" t="s">
        <v>39</v>
      </c>
      <c r="P2403" s="4">
        <v>150.68</v>
      </c>
      <c r="Q2403" s="4">
        <v>146470.60999999999</v>
      </c>
      <c r="R2403" s="4">
        <v>-115001.09</v>
      </c>
    </row>
    <row r="2404" spans="1:18" x14ac:dyDescent="0.25">
      <c r="A2404">
        <v>5741</v>
      </c>
      <c r="B2404" t="s">
        <v>18</v>
      </c>
      <c r="C2404" t="s">
        <v>29</v>
      </c>
      <c r="D2404">
        <v>41.36</v>
      </c>
      <c r="E2404" s="3">
        <v>44958</v>
      </c>
      <c r="F2404" s="3">
        <v>45102</v>
      </c>
      <c r="G2404">
        <v>268.66000000000003</v>
      </c>
      <c r="H2404" t="s">
        <v>30</v>
      </c>
      <c r="I2404">
        <v>4.63</v>
      </c>
      <c r="J2404">
        <v>435.8</v>
      </c>
      <c r="K2404">
        <v>24.1</v>
      </c>
      <c r="L2404" s="7">
        <v>341.4</v>
      </c>
      <c r="M2404" t="b">
        <v>1</v>
      </c>
      <c r="N2404" t="s">
        <v>37</v>
      </c>
      <c r="O2404" t="s">
        <v>41</v>
      </c>
      <c r="P2404" s="4">
        <v>64.52</v>
      </c>
      <c r="Q2404" s="4">
        <v>53940.67</v>
      </c>
      <c r="R2404" s="4">
        <v>-36606.730000000003</v>
      </c>
    </row>
    <row r="2405" spans="1:18" x14ac:dyDescent="0.25">
      <c r="A2405">
        <v>8418</v>
      </c>
      <c r="B2405" t="s">
        <v>18</v>
      </c>
      <c r="C2405" t="s">
        <v>26</v>
      </c>
      <c r="D2405">
        <v>242.7</v>
      </c>
      <c r="E2405" s="3">
        <v>45037</v>
      </c>
      <c r="F2405" s="3">
        <v>45236</v>
      </c>
      <c r="G2405">
        <v>722.17</v>
      </c>
      <c r="H2405" t="s">
        <v>30</v>
      </c>
      <c r="I2405">
        <v>5.7</v>
      </c>
      <c r="J2405">
        <v>211.2</v>
      </c>
      <c r="K2405">
        <v>28.7</v>
      </c>
      <c r="L2405" s="7">
        <v>147.1</v>
      </c>
      <c r="M2405" t="b">
        <v>0</v>
      </c>
      <c r="N2405" t="s">
        <v>35</v>
      </c>
      <c r="O2405" t="s">
        <v>39</v>
      </c>
      <c r="P2405" s="4">
        <v>116.7</v>
      </c>
      <c r="Q2405" s="4">
        <v>211949.56</v>
      </c>
      <c r="R2405" s="4">
        <v>-127672.32000000001</v>
      </c>
    </row>
    <row r="2406" spans="1:18" x14ac:dyDescent="0.25">
      <c r="A2406">
        <v>7362</v>
      </c>
      <c r="B2406" t="s">
        <v>19</v>
      </c>
      <c r="C2406" t="s">
        <v>25</v>
      </c>
      <c r="D2406">
        <v>7.73</v>
      </c>
      <c r="E2406" s="3">
        <v>45008</v>
      </c>
      <c r="F2406" s="3">
        <v>45162</v>
      </c>
      <c r="G2406">
        <v>27.27</v>
      </c>
      <c r="H2406" t="s">
        <v>31</v>
      </c>
      <c r="I2406">
        <v>6.07</v>
      </c>
      <c r="J2406">
        <v>1561.6</v>
      </c>
      <c r="K2406">
        <v>26.5</v>
      </c>
      <c r="L2406" s="7">
        <v>194.1</v>
      </c>
      <c r="M2406" t="b">
        <v>1</v>
      </c>
      <c r="N2406" t="s">
        <v>34</v>
      </c>
      <c r="O2406" t="s">
        <v>39</v>
      </c>
      <c r="P2406" s="4">
        <v>71.39</v>
      </c>
      <c r="Q2406" s="4">
        <v>4870.45</v>
      </c>
      <c r="R2406" s="4">
        <v>-2923.64</v>
      </c>
    </row>
    <row r="2407" spans="1:18" x14ac:dyDescent="0.25">
      <c r="A2407">
        <v>3454</v>
      </c>
      <c r="B2407" t="s">
        <v>21</v>
      </c>
      <c r="C2407" t="s">
        <v>23</v>
      </c>
      <c r="D2407">
        <v>97.19</v>
      </c>
      <c r="E2407" s="3">
        <v>45037</v>
      </c>
      <c r="F2407" s="3">
        <v>45130</v>
      </c>
      <c r="G2407">
        <v>569.22</v>
      </c>
      <c r="H2407" t="s">
        <v>33</v>
      </c>
      <c r="I2407">
        <v>6.05</v>
      </c>
      <c r="J2407">
        <v>782.9</v>
      </c>
      <c r="K2407">
        <v>22</v>
      </c>
      <c r="L2407" s="7">
        <v>471.5</v>
      </c>
      <c r="M2407" t="b">
        <v>0</v>
      </c>
      <c r="N2407" t="s">
        <v>35</v>
      </c>
      <c r="O2407" t="s">
        <v>40</v>
      </c>
      <c r="P2407" s="4">
        <v>898.35</v>
      </c>
      <c r="Q2407" s="4">
        <v>72542.86</v>
      </c>
      <c r="R2407" s="4">
        <v>438815.93</v>
      </c>
    </row>
    <row r="2408" spans="1:18" x14ac:dyDescent="0.25">
      <c r="A2408">
        <v>4674</v>
      </c>
      <c r="B2408" t="s">
        <v>20</v>
      </c>
      <c r="C2408" t="s">
        <v>23</v>
      </c>
      <c r="D2408">
        <v>56.45</v>
      </c>
      <c r="E2408" s="3">
        <v>45010</v>
      </c>
      <c r="F2408" s="3">
        <v>45109</v>
      </c>
      <c r="G2408">
        <v>265.85000000000002</v>
      </c>
      <c r="H2408" t="s">
        <v>33</v>
      </c>
      <c r="I2408">
        <v>5.8</v>
      </c>
      <c r="J2408">
        <v>703.9</v>
      </c>
      <c r="K2408">
        <v>25.2</v>
      </c>
      <c r="L2408" s="7">
        <v>409.3</v>
      </c>
      <c r="M2408" t="b">
        <v>0</v>
      </c>
      <c r="N2408" t="s">
        <v>35</v>
      </c>
      <c r="O2408" t="s">
        <v>39</v>
      </c>
      <c r="P2408" s="4">
        <v>900.89</v>
      </c>
      <c r="Q2408" s="4">
        <v>77363.92</v>
      </c>
      <c r="R2408" s="4">
        <v>162137.69</v>
      </c>
    </row>
    <row r="2409" spans="1:18" x14ac:dyDescent="0.25">
      <c r="A2409">
        <v>2377</v>
      </c>
      <c r="B2409" t="s">
        <v>21</v>
      </c>
      <c r="C2409" t="s">
        <v>24</v>
      </c>
      <c r="D2409">
        <v>178.77</v>
      </c>
      <c r="E2409" s="3">
        <v>44978</v>
      </c>
      <c r="F2409" s="3">
        <v>45165</v>
      </c>
      <c r="G2409">
        <v>597.71</v>
      </c>
      <c r="H2409" t="s">
        <v>31</v>
      </c>
      <c r="I2409">
        <v>4.87</v>
      </c>
      <c r="J2409">
        <v>1481.2</v>
      </c>
      <c r="K2409">
        <v>21.4</v>
      </c>
      <c r="L2409" s="7">
        <v>569.79999999999995</v>
      </c>
      <c r="M2409" t="b">
        <v>0</v>
      </c>
      <c r="N2409" t="s">
        <v>35</v>
      </c>
      <c r="O2409" t="s">
        <v>39</v>
      </c>
      <c r="P2409" s="4">
        <v>161.1</v>
      </c>
      <c r="Q2409" s="4">
        <v>235751.14</v>
      </c>
      <c r="R2409" s="4">
        <v>-139460.06</v>
      </c>
    </row>
    <row r="2410" spans="1:18" x14ac:dyDescent="0.25">
      <c r="A2410">
        <v>7701</v>
      </c>
      <c r="B2410" t="s">
        <v>18</v>
      </c>
      <c r="C2410" t="s">
        <v>24</v>
      </c>
      <c r="D2410">
        <v>80</v>
      </c>
      <c r="E2410" s="3">
        <v>44990</v>
      </c>
      <c r="F2410" s="3">
        <v>45224</v>
      </c>
      <c r="G2410">
        <v>479.33</v>
      </c>
      <c r="H2410" t="s">
        <v>31</v>
      </c>
      <c r="I2410">
        <v>4.6399999999999997</v>
      </c>
      <c r="J2410">
        <v>1712.6</v>
      </c>
      <c r="K2410">
        <v>26</v>
      </c>
      <c r="L2410" s="7">
        <v>305.7</v>
      </c>
      <c r="M2410" t="b">
        <v>1</v>
      </c>
      <c r="N2410" t="s">
        <v>63</v>
      </c>
      <c r="O2410" t="s">
        <v>41</v>
      </c>
      <c r="P2410" s="4">
        <v>165.85</v>
      </c>
      <c r="Q2410" s="4">
        <v>152952.03</v>
      </c>
      <c r="R2410" s="4">
        <v>-73455.149999999994</v>
      </c>
    </row>
    <row r="2411" spans="1:18" x14ac:dyDescent="0.25">
      <c r="A2411">
        <v>3597</v>
      </c>
      <c r="B2411" t="s">
        <v>21</v>
      </c>
      <c r="C2411" t="s">
        <v>23</v>
      </c>
      <c r="D2411">
        <v>81.400000000000006</v>
      </c>
      <c r="E2411" s="3">
        <v>45042</v>
      </c>
      <c r="F2411" s="3">
        <v>45214</v>
      </c>
      <c r="G2411">
        <v>427.24</v>
      </c>
      <c r="H2411" t="s">
        <v>33</v>
      </c>
      <c r="I2411">
        <v>7.05</v>
      </c>
      <c r="J2411">
        <v>1396.9</v>
      </c>
      <c r="K2411">
        <v>29.5</v>
      </c>
      <c r="L2411" s="7">
        <v>78.7</v>
      </c>
      <c r="M2411" t="b">
        <v>0</v>
      </c>
      <c r="N2411" t="s">
        <v>35</v>
      </c>
      <c r="O2411" t="s">
        <v>39</v>
      </c>
      <c r="P2411" s="4">
        <v>890.88</v>
      </c>
      <c r="Q2411" s="4">
        <v>157583.49</v>
      </c>
      <c r="R2411" s="4">
        <v>223036.08</v>
      </c>
    </row>
    <row r="2412" spans="1:18" x14ac:dyDescent="0.25">
      <c r="A2412">
        <v>1141</v>
      </c>
      <c r="B2412" t="s">
        <v>20</v>
      </c>
      <c r="C2412" t="s">
        <v>24</v>
      </c>
      <c r="D2412">
        <v>149.06</v>
      </c>
      <c r="E2412" s="3">
        <v>45029</v>
      </c>
      <c r="F2412" s="3">
        <v>45195</v>
      </c>
      <c r="G2412">
        <v>393.44</v>
      </c>
      <c r="H2412" t="s">
        <v>30</v>
      </c>
      <c r="I2412">
        <v>7.34</v>
      </c>
      <c r="J2412">
        <v>478.2</v>
      </c>
      <c r="K2412">
        <v>18.600000000000001</v>
      </c>
      <c r="L2412" s="7">
        <v>435.2</v>
      </c>
      <c r="M2412" t="b">
        <v>1</v>
      </c>
      <c r="N2412" t="s">
        <v>38</v>
      </c>
      <c r="O2412" t="s">
        <v>40</v>
      </c>
      <c r="P2412" s="4">
        <v>169.76</v>
      </c>
      <c r="Q2412" s="4">
        <v>203319.37</v>
      </c>
      <c r="R2412" s="4">
        <v>-136529</v>
      </c>
    </row>
    <row r="2413" spans="1:18" x14ac:dyDescent="0.25">
      <c r="A2413">
        <v>3659</v>
      </c>
      <c r="B2413" t="s">
        <v>22</v>
      </c>
      <c r="C2413" t="s">
        <v>25</v>
      </c>
      <c r="D2413">
        <v>197.54</v>
      </c>
      <c r="E2413" s="3">
        <v>45039</v>
      </c>
      <c r="F2413" s="3">
        <v>45176</v>
      </c>
      <c r="G2413">
        <v>932.13</v>
      </c>
      <c r="H2413" t="s">
        <v>31</v>
      </c>
      <c r="I2413">
        <v>4.8499999999999996</v>
      </c>
      <c r="J2413">
        <v>826.2</v>
      </c>
      <c r="K2413">
        <v>30.2</v>
      </c>
      <c r="L2413" s="7">
        <v>190.2</v>
      </c>
      <c r="M2413" t="b">
        <v>1</v>
      </c>
      <c r="N2413" t="s">
        <v>37</v>
      </c>
      <c r="O2413" t="s">
        <v>39</v>
      </c>
      <c r="P2413" s="4">
        <v>89.81</v>
      </c>
      <c r="Q2413" s="4">
        <v>348094.89</v>
      </c>
      <c r="R2413" s="4">
        <v>-264380.28999999998</v>
      </c>
    </row>
    <row r="2414" spans="1:18" x14ac:dyDescent="0.25">
      <c r="A2414">
        <v>5596</v>
      </c>
      <c r="B2414" t="s">
        <v>21</v>
      </c>
      <c r="C2414" t="s">
        <v>29</v>
      </c>
      <c r="D2414">
        <v>40.78</v>
      </c>
      <c r="E2414" s="3">
        <v>44966</v>
      </c>
      <c r="F2414" s="3">
        <v>45094</v>
      </c>
      <c r="G2414">
        <v>249.25</v>
      </c>
      <c r="H2414" t="s">
        <v>33</v>
      </c>
      <c r="I2414">
        <v>5.14</v>
      </c>
      <c r="J2414">
        <v>1415</v>
      </c>
      <c r="K2414">
        <v>18.3</v>
      </c>
      <c r="L2414" s="7">
        <v>228.1</v>
      </c>
      <c r="M2414" t="b">
        <v>1</v>
      </c>
      <c r="N2414" t="s">
        <v>36</v>
      </c>
      <c r="O2414" t="s">
        <v>40</v>
      </c>
      <c r="P2414" s="4">
        <v>51.98</v>
      </c>
      <c r="Q2414" s="4">
        <v>70075.3</v>
      </c>
      <c r="R2414" s="4">
        <v>-57119.28</v>
      </c>
    </row>
    <row r="2415" spans="1:18" x14ac:dyDescent="0.25">
      <c r="A2415">
        <v>6661</v>
      </c>
      <c r="B2415" t="s">
        <v>19</v>
      </c>
      <c r="C2415" t="s">
        <v>29</v>
      </c>
      <c r="D2415">
        <v>56.78</v>
      </c>
      <c r="E2415" s="3">
        <v>45018</v>
      </c>
      <c r="F2415" s="3">
        <v>45111</v>
      </c>
      <c r="G2415">
        <v>226.12</v>
      </c>
      <c r="H2415" t="s">
        <v>30</v>
      </c>
      <c r="I2415">
        <v>4.7699999999999996</v>
      </c>
      <c r="J2415">
        <v>1651.1</v>
      </c>
      <c r="K2415">
        <v>26.3</v>
      </c>
      <c r="L2415" s="7">
        <v>158.19999999999999</v>
      </c>
      <c r="M2415" t="b">
        <v>0</v>
      </c>
      <c r="N2415" t="s">
        <v>35</v>
      </c>
      <c r="O2415" t="s">
        <v>39</v>
      </c>
      <c r="P2415" s="4">
        <v>56.88</v>
      </c>
      <c r="Q2415" s="4">
        <v>92469.91</v>
      </c>
      <c r="R2415" s="4">
        <v>-79608.2</v>
      </c>
    </row>
    <row r="2416" spans="1:18" x14ac:dyDescent="0.25">
      <c r="A2416">
        <v>7142</v>
      </c>
      <c r="B2416" t="s">
        <v>22</v>
      </c>
      <c r="C2416" t="s">
        <v>27</v>
      </c>
      <c r="D2416">
        <v>77.92</v>
      </c>
      <c r="E2416" s="3">
        <v>44939</v>
      </c>
      <c r="F2416" s="3">
        <v>45069</v>
      </c>
      <c r="G2416">
        <v>402.7</v>
      </c>
      <c r="H2416" t="s">
        <v>32</v>
      </c>
      <c r="I2416">
        <v>7.13</v>
      </c>
      <c r="J2416">
        <v>1797.8</v>
      </c>
      <c r="K2416">
        <v>27.2</v>
      </c>
      <c r="L2416" s="7">
        <v>219.9</v>
      </c>
      <c r="M2416" t="b">
        <v>1</v>
      </c>
      <c r="N2416" t="s">
        <v>37</v>
      </c>
      <c r="O2416" t="s">
        <v>39</v>
      </c>
      <c r="P2416" s="4">
        <v>151.81</v>
      </c>
      <c r="Q2416" s="4">
        <v>90076.07</v>
      </c>
      <c r="R2416" s="4">
        <v>-28942.18</v>
      </c>
    </row>
    <row r="2417" spans="1:18" x14ac:dyDescent="0.25">
      <c r="A2417">
        <v>6626</v>
      </c>
      <c r="B2417" t="s">
        <v>19</v>
      </c>
      <c r="C2417" t="s">
        <v>25</v>
      </c>
      <c r="D2417">
        <v>292.26</v>
      </c>
      <c r="E2417" s="3">
        <v>45016</v>
      </c>
      <c r="F2417" s="3">
        <v>45173</v>
      </c>
      <c r="G2417">
        <v>1857.46</v>
      </c>
      <c r="H2417" t="s">
        <v>31</v>
      </c>
      <c r="I2417">
        <v>7.38</v>
      </c>
      <c r="J2417">
        <v>1018.5</v>
      </c>
      <c r="K2417">
        <v>30.2</v>
      </c>
      <c r="L2417" s="7">
        <v>506.2</v>
      </c>
      <c r="M2417" t="b">
        <v>0</v>
      </c>
      <c r="N2417" t="s">
        <v>35</v>
      </c>
      <c r="O2417" t="s">
        <v>39</v>
      </c>
      <c r="P2417" s="4">
        <v>77.47</v>
      </c>
      <c r="Q2417" s="4">
        <v>316841.83</v>
      </c>
      <c r="R2417" s="4">
        <v>-172944.4</v>
      </c>
    </row>
    <row r="2418" spans="1:18" x14ac:dyDescent="0.25">
      <c r="A2418">
        <v>9787</v>
      </c>
      <c r="B2418" t="s">
        <v>19</v>
      </c>
      <c r="C2418" t="s">
        <v>26</v>
      </c>
      <c r="D2418">
        <v>122.16</v>
      </c>
      <c r="E2418" s="3">
        <v>45006</v>
      </c>
      <c r="F2418" s="3">
        <v>45125</v>
      </c>
      <c r="G2418">
        <v>604.94000000000005</v>
      </c>
      <c r="H2418" t="s">
        <v>31</v>
      </c>
      <c r="I2418">
        <v>5.29</v>
      </c>
      <c r="J2418">
        <v>1516</v>
      </c>
      <c r="K2418">
        <v>30.2</v>
      </c>
      <c r="L2418" s="7">
        <v>367.2</v>
      </c>
      <c r="M2418" t="b">
        <v>1</v>
      </c>
      <c r="N2418" t="s">
        <v>34</v>
      </c>
      <c r="O2418" t="s">
        <v>39</v>
      </c>
      <c r="P2418" s="4">
        <v>119.75</v>
      </c>
      <c r="Q2418" s="4">
        <v>109479.91</v>
      </c>
      <c r="R2418" s="4">
        <v>-37038.339999999997</v>
      </c>
    </row>
    <row r="2419" spans="1:18" x14ac:dyDescent="0.25">
      <c r="A2419">
        <v>9472</v>
      </c>
      <c r="B2419" t="s">
        <v>19</v>
      </c>
      <c r="C2419" t="s">
        <v>24</v>
      </c>
      <c r="D2419">
        <v>181.7</v>
      </c>
      <c r="E2419" s="3">
        <v>45015</v>
      </c>
      <c r="F2419" s="3">
        <v>45118</v>
      </c>
      <c r="G2419">
        <v>365.62</v>
      </c>
      <c r="H2419" t="s">
        <v>30</v>
      </c>
      <c r="I2419">
        <v>5.41</v>
      </c>
      <c r="J2419">
        <v>274.60000000000002</v>
      </c>
      <c r="K2419">
        <v>24.7</v>
      </c>
      <c r="L2419" s="7">
        <v>110</v>
      </c>
      <c r="M2419" t="b">
        <v>0</v>
      </c>
      <c r="N2419" t="s">
        <v>35</v>
      </c>
      <c r="O2419" t="s">
        <v>41</v>
      </c>
      <c r="P2419" s="4">
        <v>156.52000000000001</v>
      </c>
      <c r="Q2419" s="4">
        <v>346255.24</v>
      </c>
      <c r="R2419" s="4">
        <v>-289028.40000000002</v>
      </c>
    </row>
    <row r="2420" spans="1:18" x14ac:dyDescent="0.25">
      <c r="A2420">
        <v>1423</v>
      </c>
      <c r="B2420" t="s">
        <v>21</v>
      </c>
      <c r="C2420" t="s">
        <v>24</v>
      </c>
      <c r="D2420">
        <v>76.260000000000005</v>
      </c>
      <c r="E2420" s="3">
        <v>45000</v>
      </c>
      <c r="F2420" s="3">
        <v>45197</v>
      </c>
      <c r="G2420">
        <v>207.64</v>
      </c>
      <c r="H2420" t="s">
        <v>32</v>
      </c>
      <c r="I2420">
        <v>5.59</v>
      </c>
      <c r="J2420">
        <v>657.3</v>
      </c>
      <c r="K2420">
        <v>19.100000000000001</v>
      </c>
      <c r="L2420" s="7">
        <v>372.6</v>
      </c>
      <c r="M2420" t="b">
        <v>0</v>
      </c>
      <c r="N2420" t="s">
        <v>35</v>
      </c>
      <c r="O2420" t="s">
        <v>39</v>
      </c>
      <c r="P2420" s="4">
        <v>164.24</v>
      </c>
      <c r="Q2420" s="4">
        <v>133579.92000000001</v>
      </c>
      <c r="R2420" s="4">
        <v>-99477.13</v>
      </c>
    </row>
    <row r="2421" spans="1:18" x14ac:dyDescent="0.25">
      <c r="A2421">
        <v>7999</v>
      </c>
      <c r="B2421" t="s">
        <v>18</v>
      </c>
      <c r="C2421" t="s">
        <v>26</v>
      </c>
      <c r="D2421">
        <v>149.69</v>
      </c>
      <c r="E2421" s="3">
        <v>44955</v>
      </c>
      <c r="F2421" s="3">
        <v>45179</v>
      </c>
      <c r="G2421">
        <v>669.93</v>
      </c>
      <c r="H2421" t="s">
        <v>30</v>
      </c>
      <c r="I2421">
        <v>6.01</v>
      </c>
      <c r="J2421">
        <v>794.4</v>
      </c>
      <c r="K2421">
        <v>29.1</v>
      </c>
      <c r="L2421" s="7">
        <v>398.5</v>
      </c>
      <c r="M2421" t="b">
        <v>1</v>
      </c>
      <c r="N2421" t="s">
        <v>36</v>
      </c>
      <c r="O2421" t="s">
        <v>40</v>
      </c>
      <c r="P2421" s="4">
        <v>117.28</v>
      </c>
      <c r="Q2421" s="4">
        <v>114613.69</v>
      </c>
      <c r="R2421" s="4">
        <v>-36044.300000000003</v>
      </c>
    </row>
    <row r="2422" spans="1:18" x14ac:dyDescent="0.25">
      <c r="A2422">
        <v>5249</v>
      </c>
      <c r="B2422" t="s">
        <v>22</v>
      </c>
      <c r="C2422" t="s">
        <v>27</v>
      </c>
      <c r="D2422">
        <v>26.87</v>
      </c>
      <c r="E2422" s="3">
        <v>45036</v>
      </c>
      <c r="F2422" s="3">
        <v>45266</v>
      </c>
      <c r="G2422">
        <v>77.33</v>
      </c>
      <c r="H2422" t="s">
        <v>31</v>
      </c>
      <c r="I2422">
        <v>6.55</v>
      </c>
      <c r="J2422">
        <v>1760.8</v>
      </c>
      <c r="K2422">
        <v>26.2</v>
      </c>
      <c r="L2422" s="7">
        <v>536.70000000000005</v>
      </c>
      <c r="M2422" t="b">
        <v>0</v>
      </c>
      <c r="N2422" t="s">
        <v>35</v>
      </c>
      <c r="O2422" t="s">
        <v>41</v>
      </c>
      <c r="P2422" s="4">
        <v>148.6</v>
      </c>
      <c r="Q2422" s="4">
        <v>23610.52</v>
      </c>
      <c r="R2422" s="4">
        <v>-12119.28</v>
      </c>
    </row>
    <row r="2423" spans="1:18" x14ac:dyDescent="0.25">
      <c r="A2423">
        <v>2750</v>
      </c>
      <c r="B2423" t="s">
        <v>20</v>
      </c>
      <c r="C2423" t="s">
        <v>27</v>
      </c>
      <c r="D2423">
        <v>15.25</v>
      </c>
      <c r="E2423" s="3">
        <v>44989</v>
      </c>
      <c r="F2423" s="3">
        <v>45171</v>
      </c>
      <c r="G2423">
        <v>95.89</v>
      </c>
      <c r="H2423" t="s">
        <v>32</v>
      </c>
      <c r="I2423">
        <v>6.01</v>
      </c>
      <c r="J2423">
        <v>205.4</v>
      </c>
      <c r="K2423">
        <v>23.3</v>
      </c>
      <c r="L2423" s="7">
        <v>522.79999999999995</v>
      </c>
      <c r="M2423" t="b">
        <v>1</v>
      </c>
      <c r="N2423" t="s">
        <v>36</v>
      </c>
      <c r="O2423" t="s">
        <v>39</v>
      </c>
      <c r="P2423" s="4">
        <v>151.52000000000001</v>
      </c>
      <c r="Q2423" s="4">
        <v>20922.87</v>
      </c>
      <c r="R2423" s="4">
        <v>-6393.62</v>
      </c>
    </row>
    <row r="2424" spans="1:18" x14ac:dyDescent="0.25">
      <c r="A2424">
        <v>5757</v>
      </c>
      <c r="B2424" t="s">
        <v>18</v>
      </c>
      <c r="C2424" t="s">
        <v>24</v>
      </c>
      <c r="D2424">
        <v>143.28</v>
      </c>
      <c r="E2424" s="3">
        <v>45028</v>
      </c>
      <c r="F2424" s="3">
        <v>45125</v>
      </c>
      <c r="G2424">
        <v>505.31</v>
      </c>
      <c r="H2424" t="s">
        <v>33</v>
      </c>
      <c r="I2424">
        <v>7.35</v>
      </c>
      <c r="J2424">
        <v>692.8</v>
      </c>
      <c r="K2424">
        <v>21.8</v>
      </c>
      <c r="L2424" s="7">
        <v>84.6</v>
      </c>
      <c r="M2424" t="b">
        <v>0</v>
      </c>
      <c r="N2424" t="s">
        <v>35</v>
      </c>
      <c r="O2424" t="s">
        <v>41</v>
      </c>
      <c r="P2424" s="4">
        <v>169.38</v>
      </c>
      <c r="Q2424" s="4">
        <v>160530.85999999999</v>
      </c>
      <c r="R2424" s="4">
        <v>-74941.45</v>
      </c>
    </row>
    <row r="2425" spans="1:18" x14ac:dyDescent="0.25">
      <c r="A2425">
        <v>2967</v>
      </c>
      <c r="B2425" t="s">
        <v>21</v>
      </c>
      <c r="C2425" t="s">
        <v>24</v>
      </c>
      <c r="D2425">
        <v>122.6</v>
      </c>
      <c r="E2425" s="3">
        <v>45010</v>
      </c>
      <c r="F2425" s="3">
        <v>45211</v>
      </c>
      <c r="G2425">
        <v>464.18</v>
      </c>
      <c r="H2425" t="s">
        <v>31</v>
      </c>
      <c r="I2425">
        <v>4.8</v>
      </c>
      <c r="J2425">
        <v>1688.7</v>
      </c>
      <c r="K2425">
        <v>19.899999999999999</v>
      </c>
      <c r="L2425" s="7">
        <v>526.70000000000005</v>
      </c>
      <c r="M2425" t="b">
        <v>0</v>
      </c>
      <c r="N2425" t="s">
        <v>35</v>
      </c>
      <c r="O2425" t="s">
        <v>40</v>
      </c>
      <c r="P2425" s="4">
        <v>162.84</v>
      </c>
      <c r="Q2425" s="4">
        <v>100635.78</v>
      </c>
      <c r="R2425" s="4">
        <v>-25048.71</v>
      </c>
    </row>
    <row r="2426" spans="1:18" x14ac:dyDescent="0.25">
      <c r="A2426">
        <v>5088</v>
      </c>
      <c r="B2426" t="s">
        <v>19</v>
      </c>
      <c r="C2426" t="s">
        <v>26</v>
      </c>
      <c r="D2426">
        <v>45.38</v>
      </c>
      <c r="E2426" s="3">
        <v>45044</v>
      </c>
      <c r="F2426" s="3">
        <v>45150</v>
      </c>
      <c r="G2426">
        <v>227.26</v>
      </c>
      <c r="H2426" t="s">
        <v>30</v>
      </c>
      <c r="I2426">
        <v>6.9</v>
      </c>
      <c r="J2426">
        <v>690.7</v>
      </c>
      <c r="K2426">
        <v>22.7</v>
      </c>
      <c r="L2426" s="7">
        <v>78</v>
      </c>
      <c r="M2426" t="b">
        <v>1</v>
      </c>
      <c r="N2426" t="s">
        <v>63</v>
      </c>
      <c r="O2426" t="s">
        <v>40</v>
      </c>
      <c r="P2426" s="4">
        <v>111.94</v>
      </c>
      <c r="Q2426" s="4">
        <v>76544.03</v>
      </c>
      <c r="R2426" s="4">
        <v>-51104.55</v>
      </c>
    </row>
    <row r="2427" spans="1:18" x14ac:dyDescent="0.25">
      <c r="A2427">
        <v>5178</v>
      </c>
      <c r="B2427" t="s">
        <v>20</v>
      </c>
      <c r="C2427" t="s">
        <v>25</v>
      </c>
      <c r="D2427">
        <v>207.84</v>
      </c>
      <c r="E2427" s="3">
        <v>44952</v>
      </c>
      <c r="F2427" s="3">
        <v>45142</v>
      </c>
      <c r="G2427">
        <v>856.56</v>
      </c>
      <c r="H2427" t="s">
        <v>30</v>
      </c>
      <c r="I2427">
        <v>5.5</v>
      </c>
      <c r="J2427">
        <v>560.1</v>
      </c>
      <c r="K2427">
        <v>25.3</v>
      </c>
      <c r="L2427" s="7">
        <v>134.80000000000001</v>
      </c>
      <c r="M2427" t="b">
        <v>1</v>
      </c>
      <c r="N2427" t="s">
        <v>38</v>
      </c>
      <c r="O2427" t="s">
        <v>40</v>
      </c>
      <c r="P2427" s="4">
        <v>76.38</v>
      </c>
      <c r="Q2427" s="4">
        <v>104404.2</v>
      </c>
      <c r="R2427" s="4">
        <v>-38980.15</v>
      </c>
    </row>
    <row r="2428" spans="1:18" x14ac:dyDescent="0.25">
      <c r="A2428">
        <v>8789</v>
      </c>
      <c r="B2428" t="s">
        <v>22</v>
      </c>
      <c r="C2428" t="s">
        <v>26</v>
      </c>
      <c r="D2428">
        <v>297.91000000000003</v>
      </c>
      <c r="E2428" s="3">
        <v>45022</v>
      </c>
      <c r="F2428" s="3">
        <v>45228</v>
      </c>
      <c r="G2428">
        <v>1016.09</v>
      </c>
      <c r="H2428" t="s">
        <v>30</v>
      </c>
      <c r="I2428">
        <v>5.63</v>
      </c>
      <c r="J2428">
        <v>1368.1</v>
      </c>
      <c r="K2428">
        <v>25.6</v>
      </c>
      <c r="L2428" s="7">
        <v>111.4</v>
      </c>
      <c r="M2428" t="b">
        <v>1</v>
      </c>
      <c r="N2428" t="s">
        <v>38</v>
      </c>
      <c r="O2428" t="s">
        <v>39</v>
      </c>
      <c r="P2428" s="4">
        <v>118.39</v>
      </c>
      <c r="Q2428" s="4">
        <v>302353.27</v>
      </c>
      <c r="R2428" s="4">
        <v>-182058.37</v>
      </c>
    </row>
    <row r="2429" spans="1:18" x14ac:dyDescent="0.25">
      <c r="A2429">
        <v>3946</v>
      </c>
      <c r="B2429" t="s">
        <v>18</v>
      </c>
      <c r="C2429" t="s">
        <v>27</v>
      </c>
      <c r="D2429">
        <v>121.72</v>
      </c>
      <c r="E2429" s="3">
        <v>45029</v>
      </c>
      <c r="F2429" s="3">
        <v>45227</v>
      </c>
      <c r="G2429">
        <v>229.22</v>
      </c>
      <c r="H2429" t="s">
        <v>30</v>
      </c>
      <c r="I2429">
        <v>6.63</v>
      </c>
      <c r="J2429">
        <v>1392.5</v>
      </c>
      <c r="K2429">
        <v>27.3</v>
      </c>
      <c r="L2429" s="7">
        <v>149.9</v>
      </c>
      <c r="M2429" t="b">
        <v>1</v>
      </c>
      <c r="N2429" t="s">
        <v>36</v>
      </c>
      <c r="O2429" t="s">
        <v>39</v>
      </c>
      <c r="P2429" s="4">
        <v>154.80000000000001</v>
      </c>
      <c r="Q2429" s="4">
        <v>230540.71</v>
      </c>
      <c r="R2429" s="4">
        <v>-195057.45</v>
      </c>
    </row>
    <row r="2430" spans="1:18" x14ac:dyDescent="0.25">
      <c r="A2430">
        <v>6394</v>
      </c>
      <c r="B2430" t="s">
        <v>18</v>
      </c>
      <c r="C2430" t="s">
        <v>26</v>
      </c>
      <c r="D2430">
        <v>189.24</v>
      </c>
      <c r="E2430" s="3">
        <v>45028</v>
      </c>
      <c r="F2430" s="3">
        <v>45260</v>
      </c>
      <c r="G2430">
        <v>848.22</v>
      </c>
      <c r="H2430" t="s">
        <v>30</v>
      </c>
      <c r="I2430">
        <v>7.29</v>
      </c>
      <c r="J2430">
        <v>955.5</v>
      </c>
      <c r="K2430">
        <v>23.8</v>
      </c>
      <c r="L2430" s="7">
        <v>491.8</v>
      </c>
      <c r="M2430" t="b">
        <v>1</v>
      </c>
      <c r="N2430" t="s">
        <v>36</v>
      </c>
      <c r="O2430" t="s">
        <v>39</v>
      </c>
      <c r="P2430" s="4">
        <v>118.94</v>
      </c>
      <c r="Q2430" s="4">
        <v>310571.59999999998</v>
      </c>
      <c r="R2430" s="4">
        <v>-209684.31</v>
      </c>
    </row>
    <row r="2431" spans="1:18" x14ac:dyDescent="0.25">
      <c r="A2431">
        <v>8880</v>
      </c>
      <c r="B2431" t="s">
        <v>20</v>
      </c>
      <c r="C2431" t="s">
        <v>26</v>
      </c>
      <c r="D2431">
        <v>289.08</v>
      </c>
      <c r="E2431" s="3">
        <v>44985</v>
      </c>
      <c r="F2431" s="3">
        <v>45185</v>
      </c>
      <c r="G2431">
        <v>1687.62</v>
      </c>
      <c r="H2431" t="s">
        <v>31</v>
      </c>
      <c r="I2431">
        <v>6.65</v>
      </c>
      <c r="J2431">
        <v>1715.1</v>
      </c>
      <c r="K2431">
        <v>32.700000000000003</v>
      </c>
      <c r="L2431" s="7">
        <v>427.4</v>
      </c>
      <c r="M2431" t="b">
        <v>1</v>
      </c>
      <c r="N2431" t="s">
        <v>34</v>
      </c>
      <c r="O2431" t="s">
        <v>41</v>
      </c>
      <c r="P2431" s="4">
        <v>123.18</v>
      </c>
      <c r="Q2431" s="4">
        <v>318545.19</v>
      </c>
      <c r="R2431" s="4">
        <v>-110664.16</v>
      </c>
    </row>
    <row r="2432" spans="1:18" x14ac:dyDescent="0.25">
      <c r="A2432">
        <v>6075</v>
      </c>
      <c r="B2432" t="s">
        <v>21</v>
      </c>
      <c r="C2432" t="s">
        <v>26</v>
      </c>
      <c r="D2432">
        <v>250.3</v>
      </c>
      <c r="E2432" s="3">
        <v>44975</v>
      </c>
      <c r="F2432" s="3">
        <v>45168</v>
      </c>
      <c r="G2432">
        <v>1233.68</v>
      </c>
      <c r="H2432" t="s">
        <v>32</v>
      </c>
      <c r="I2432">
        <v>6.83</v>
      </c>
      <c r="J2432">
        <v>524.29999999999995</v>
      </c>
      <c r="K2432">
        <v>25.9</v>
      </c>
      <c r="L2432" s="7">
        <v>427.8</v>
      </c>
      <c r="M2432" t="b">
        <v>1</v>
      </c>
      <c r="N2432" t="s">
        <v>36</v>
      </c>
      <c r="O2432" t="s">
        <v>39</v>
      </c>
      <c r="P2432" s="4">
        <v>126.79</v>
      </c>
      <c r="Q2432" s="4">
        <v>473841.08</v>
      </c>
      <c r="R2432" s="4">
        <v>-317422.78999999998</v>
      </c>
    </row>
    <row r="2433" spans="1:18" x14ac:dyDescent="0.25">
      <c r="A2433">
        <v>8230</v>
      </c>
      <c r="B2433" t="s">
        <v>22</v>
      </c>
      <c r="C2433" t="s">
        <v>25</v>
      </c>
      <c r="D2433">
        <v>141.75</v>
      </c>
      <c r="E2433" s="3">
        <v>44979</v>
      </c>
      <c r="F2433" s="3">
        <v>45108</v>
      </c>
      <c r="G2433">
        <v>483.01</v>
      </c>
      <c r="H2433" t="s">
        <v>30</v>
      </c>
      <c r="I2433">
        <v>6.75</v>
      </c>
      <c r="J2433">
        <v>1661.5</v>
      </c>
      <c r="K2433">
        <v>24.8</v>
      </c>
      <c r="L2433" s="7">
        <v>557.20000000000005</v>
      </c>
      <c r="M2433" t="b">
        <v>1</v>
      </c>
      <c r="N2433" t="s">
        <v>38</v>
      </c>
      <c r="O2433" t="s">
        <v>41</v>
      </c>
      <c r="P2433" s="4">
        <v>72.09</v>
      </c>
      <c r="Q2433" s="4">
        <v>262408.28000000003</v>
      </c>
      <c r="R2433" s="4">
        <v>-227588.09</v>
      </c>
    </row>
    <row r="2434" spans="1:18" x14ac:dyDescent="0.25">
      <c r="A2434">
        <v>2531</v>
      </c>
      <c r="B2434" t="s">
        <v>20</v>
      </c>
      <c r="C2434" t="s">
        <v>28</v>
      </c>
      <c r="D2434">
        <v>222.56</v>
      </c>
      <c r="E2434" s="3">
        <v>45014</v>
      </c>
      <c r="F2434" s="3">
        <v>45242</v>
      </c>
      <c r="G2434">
        <v>475.97</v>
      </c>
      <c r="H2434" t="s">
        <v>30</v>
      </c>
      <c r="I2434">
        <v>5.46</v>
      </c>
      <c r="J2434">
        <v>1408.8</v>
      </c>
      <c r="K2434">
        <v>18.8</v>
      </c>
      <c r="L2434" s="7">
        <v>265.5</v>
      </c>
      <c r="M2434" t="b">
        <v>0</v>
      </c>
      <c r="N2434" t="s">
        <v>35</v>
      </c>
      <c r="O2434" t="s">
        <v>39</v>
      </c>
      <c r="P2434" s="4">
        <v>355.31</v>
      </c>
      <c r="Q2434" s="4">
        <v>128834.55</v>
      </c>
      <c r="R2434" s="4">
        <v>40282.35</v>
      </c>
    </row>
    <row r="2435" spans="1:18" x14ac:dyDescent="0.25">
      <c r="A2435">
        <v>3990</v>
      </c>
      <c r="B2435" t="s">
        <v>19</v>
      </c>
      <c r="C2435" t="s">
        <v>24</v>
      </c>
      <c r="D2435">
        <v>42.8</v>
      </c>
      <c r="E2435" s="3">
        <v>44957</v>
      </c>
      <c r="F2435" s="3">
        <v>45073</v>
      </c>
      <c r="G2435">
        <v>238.9</v>
      </c>
      <c r="H2435" t="s">
        <v>33</v>
      </c>
      <c r="I2435">
        <v>6.77</v>
      </c>
      <c r="J2435">
        <v>789.1</v>
      </c>
      <c r="K2435">
        <v>27.6</v>
      </c>
      <c r="L2435" s="7">
        <v>310.2025606469</v>
      </c>
      <c r="M2435" t="b">
        <v>1</v>
      </c>
      <c r="N2435" t="s">
        <v>37</v>
      </c>
      <c r="O2435" t="s">
        <v>40</v>
      </c>
      <c r="P2435" s="4">
        <v>164.91</v>
      </c>
      <c r="Q2435" s="4">
        <v>29613.82</v>
      </c>
      <c r="R2435" s="4">
        <v>9783.18</v>
      </c>
    </row>
    <row r="2436" spans="1:18" x14ac:dyDescent="0.25">
      <c r="A2436">
        <v>8155</v>
      </c>
      <c r="B2436" t="s">
        <v>22</v>
      </c>
      <c r="C2436" t="s">
        <v>23</v>
      </c>
      <c r="D2436">
        <v>156.07</v>
      </c>
      <c r="E2436" s="3">
        <v>45030</v>
      </c>
      <c r="F2436" s="3">
        <v>45255</v>
      </c>
      <c r="G2436">
        <v>969</v>
      </c>
      <c r="H2436" t="s">
        <v>33</v>
      </c>
      <c r="I2436">
        <v>6.85</v>
      </c>
      <c r="J2436">
        <v>1491.1</v>
      </c>
      <c r="K2436">
        <v>27.6</v>
      </c>
      <c r="L2436" s="7">
        <v>401.9</v>
      </c>
      <c r="M2436" t="b">
        <v>1</v>
      </c>
      <c r="N2436" t="s">
        <v>34</v>
      </c>
      <c r="O2436" t="s">
        <v>40</v>
      </c>
      <c r="P2436" s="4">
        <v>906.39</v>
      </c>
      <c r="Q2436" s="4">
        <v>168687.55</v>
      </c>
      <c r="R2436" s="4">
        <v>709604.36</v>
      </c>
    </row>
    <row r="2437" spans="1:18" x14ac:dyDescent="0.25">
      <c r="A2437">
        <v>5493</v>
      </c>
      <c r="B2437" t="s">
        <v>18</v>
      </c>
      <c r="C2437" t="s">
        <v>26</v>
      </c>
      <c r="D2437">
        <v>87.32</v>
      </c>
      <c r="E2437" s="3">
        <v>44938</v>
      </c>
      <c r="F2437" s="3">
        <v>45074</v>
      </c>
      <c r="G2437">
        <v>300.5</v>
      </c>
      <c r="H2437" t="s">
        <v>32</v>
      </c>
      <c r="I2437">
        <v>6.1</v>
      </c>
      <c r="J2437">
        <v>413.1</v>
      </c>
      <c r="K2437">
        <v>27.3</v>
      </c>
      <c r="L2437" s="7">
        <v>527.4</v>
      </c>
      <c r="M2437" t="b">
        <v>1</v>
      </c>
      <c r="N2437" t="s">
        <v>34</v>
      </c>
      <c r="O2437" t="s">
        <v>41</v>
      </c>
      <c r="P2437" s="4">
        <v>129.12</v>
      </c>
      <c r="Q2437" s="4">
        <v>165392.5</v>
      </c>
      <c r="R2437" s="4">
        <v>-126591.94</v>
      </c>
    </row>
    <row r="2438" spans="1:18" x14ac:dyDescent="0.25">
      <c r="A2438">
        <v>1933</v>
      </c>
      <c r="B2438" t="s">
        <v>20</v>
      </c>
      <c r="C2438" t="s">
        <v>23</v>
      </c>
      <c r="D2438">
        <v>52.54</v>
      </c>
      <c r="E2438" s="3">
        <v>44984</v>
      </c>
      <c r="F2438" s="3">
        <v>45093</v>
      </c>
      <c r="G2438">
        <v>270.22000000000003</v>
      </c>
      <c r="H2438" t="s">
        <v>31</v>
      </c>
      <c r="I2438">
        <v>5.8</v>
      </c>
      <c r="J2438">
        <v>409.6</v>
      </c>
      <c r="K2438">
        <v>32.200000000000003</v>
      </c>
      <c r="L2438" s="7">
        <v>586.9</v>
      </c>
      <c r="M2438" t="b">
        <v>1</v>
      </c>
      <c r="N2438" t="s">
        <v>37</v>
      </c>
      <c r="O2438" t="s">
        <v>39</v>
      </c>
      <c r="P2438" s="4">
        <v>896.19</v>
      </c>
      <c r="Q2438" s="4">
        <v>92801.81</v>
      </c>
      <c r="R2438" s="4">
        <v>149366.65</v>
      </c>
    </row>
    <row r="2439" spans="1:18" x14ac:dyDescent="0.25">
      <c r="A2439">
        <v>2460</v>
      </c>
      <c r="B2439" t="s">
        <v>18</v>
      </c>
      <c r="C2439" t="s">
        <v>28</v>
      </c>
      <c r="D2439">
        <v>130.75</v>
      </c>
      <c r="E2439" s="3">
        <v>44962</v>
      </c>
      <c r="F2439" s="3">
        <v>45176</v>
      </c>
      <c r="G2439">
        <v>464.66</v>
      </c>
      <c r="H2439" t="s">
        <v>31</v>
      </c>
      <c r="I2439">
        <v>6.78</v>
      </c>
      <c r="J2439">
        <v>1687.9</v>
      </c>
      <c r="K2439">
        <v>30.2</v>
      </c>
      <c r="L2439" s="7">
        <v>250.1</v>
      </c>
      <c r="M2439" t="b">
        <v>0</v>
      </c>
      <c r="N2439" t="s">
        <v>35</v>
      </c>
      <c r="O2439" t="s">
        <v>39</v>
      </c>
      <c r="P2439" s="4">
        <v>348.58</v>
      </c>
      <c r="Q2439" s="4">
        <v>74742.27</v>
      </c>
      <c r="R2439" s="4">
        <v>87228.91</v>
      </c>
    </row>
    <row r="2440" spans="1:18" x14ac:dyDescent="0.25">
      <c r="A2440">
        <v>3723</v>
      </c>
      <c r="B2440" t="s">
        <v>18</v>
      </c>
      <c r="C2440" t="s">
        <v>24</v>
      </c>
      <c r="D2440">
        <v>43.65</v>
      </c>
      <c r="E2440" s="3">
        <v>44936</v>
      </c>
      <c r="F2440" s="3">
        <v>45026</v>
      </c>
      <c r="G2440">
        <v>175.09</v>
      </c>
      <c r="H2440" t="s">
        <v>32</v>
      </c>
      <c r="I2440">
        <v>6.95</v>
      </c>
      <c r="J2440">
        <v>351.6</v>
      </c>
      <c r="K2440">
        <v>31.9</v>
      </c>
      <c r="L2440" s="7">
        <v>502.2</v>
      </c>
      <c r="M2440" t="b">
        <v>1</v>
      </c>
      <c r="N2440" t="s">
        <v>34</v>
      </c>
      <c r="O2440" t="s">
        <v>40</v>
      </c>
      <c r="P2440" s="4">
        <v>155.25</v>
      </c>
      <c r="Q2440" s="4">
        <v>55369.87</v>
      </c>
      <c r="R2440" s="4">
        <v>-28187.15</v>
      </c>
    </row>
    <row r="2441" spans="1:18" x14ac:dyDescent="0.25">
      <c r="A2441">
        <v>1285</v>
      </c>
      <c r="B2441" t="s">
        <v>18</v>
      </c>
      <c r="C2441" t="s">
        <v>27</v>
      </c>
      <c r="D2441">
        <v>211.2</v>
      </c>
      <c r="E2441" s="3">
        <v>44932</v>
      </c>
      <c r="F2441" s="3">
        <v>45146</v>
      </c>
      <c r="G2441">
        <v>1200.1199999999999</v>
      </c>
      <c r="H2441" t="s">
        <v>32</v>
      </c>
      <c r="I2441">
        <v>5.51</v>
      </c>
      <c r="J2441">
        <v>206.5</v>
      </c>
      <c r="K2441">
        <v>19</v>
      </c>
      <c r="L2441" s="7">
        <v>517.1</v>
      </c>
      <c r="M2441" t="b">
        <v>1</v>
      </c>
      <c r="N2441" t="s">
        <v>38</v>
      </c>
      <c r="O2441" t="s">
        <v>41</v>
      </c>
      <c r="P2441" s="4">
        <v>146.54</v>
      </c>
      <c r="Q2441" s="4">
        <v>333776.24</v>
      </c>
      <c r="R2441" s="4">
        <v>-157910.66</v>
      </c>
    </row>
    <row r="2442" spans="1:18" x14ac:dyDescent="0.25">
      <c r="A2442">
        <v>1264</v>
      </c>
      <c r="B2442" t="s">
        <v>21</v>
      </c>
      <c r="C2442" t="s">
        <v>23</v>
      </c>
      <c r="D2442">
        <v>139.59</v>
      </c>
      <c r="E2442" s="3">
        <v>44933</v>
      </c>
      <c r="F2442" s="3">
        <v>45062</v>
      </c>
      <c r="G2442">
        <v>267.61</v>
      </c>
      <c r="H2442" t="s">
        <v>32</v>
      </c>
      <c r="I2442">
        <v>6.9</v>
      </c>
      <c r="J2442">
        <v>822.4</v>
      </c>
      <c r="K2442">
        <v>23.1</v>
      </c>
      <c r="L2442" s="7">
        <v>129.4</v>
      </c>
      <c r="M2442" t="b">
        <v>1</v>
      </c>
      <c r="N2442" t="s">
        <v>38</v>
      </c>
      <c r="O2442" t="s">
        <v>39</v>
      </c>
      <c r="P2442" s="4">
        <v>896.6</v>
      </c>
      <c r="Q2442" s="4">
        <v>127569.07</v>
      </c>
      <c r="R2442" s="4">
        <v>112370.06</v>
      </c>
    </row>
    <row r="2443" spans="1:18" x14ac:dyDescent="0.25">
      <c r="A2443">
        <v>7816</v>
      </c>
      <c r="B2443" t="s">
        <v>18</v>
      </c>
      <c r="C2443" t="s">
        <v>27</v>
      </c>
      <c r="D2443">
        <v>161.69</v>
      </c>
      <c r="E2443" s="3">
        <v>45043</v>
      </c>
      <c r="F2443" s="3">
        <v>45265</v>
      </c>
      <c r="G2443">
        <v>671.28</v>
      </c>
      <c r="H2443" t="s">
        <v>30</v>
      </c>
      <c r="I2443">
        <v>6.94</v>
      </c>
      <c r="J2443">
        <v>366.2</v>
      </c>
      <c r="K2443">
        <v>23.1</v>
      </c>
      <c r="L2443" s="7">
        <v>397.3</v>
      </c>
      <c r="M2443" t="b">
        <v>1</v>
      </c>
      <c r="N2443" t="s">
        <v>34</v>
      </c>
      <c r="O2443" t="s">
        <v>40</v>
      </c>
      <c r="P2443" s="4">
        <v>157.4</v>
      </c>
      <c r="Q2443" s="4">
        <v>256082.48</v>
      </c>
      <c r="R2443" s="4">
        <v>-150423.01</v>
      </c>
    </row>
    <row r="2444" spans="1:18" x14ac:dyDescent="0.25">
      <c r="A2444">
        <v>2762</v>
      </c>
      <c r="B2444" t="s">
        <v>19</v>
      </c>
      <c r="C2444" t="s">
        <v>23</v>
      </c>
      <c r="D2444">
        <v>48.18</v>
      </c>
      <c r="E2444" s="3">
        <v>44957</v>
      </c>
      <c r="F2444" s="3">
        <v>45150</v>
      </c>
      <c r="G2444">
        <v>123.97</v>
      </c>
      <c r="H2444" t="s">
        <v>31</v>
      </c>
      <c r="I2444">
        <v>5.2</v>
      </c>
      <c r="J2444">
        <v>1580.9</v>
      </c>
      <c r="K2444">
        <v>28.5</v>
      </c>
      <c r="L2444" s="7">
        <v>307.54468911917064</v>
      </c>
      <c r="M2444" t="b">
        <v>1</v>
      </c>
      <c r="N2444" t="s">
        <v>34</v>
      </c>
      <c r="O2444" t="s">
        <v>39</v>
      </c>
      <c r="P2444" s="4">
        <v>891.26</v>
      </c>
      <c r="Q2444" s="4">
        <v>50810.06</v>
      </c>
      <c r="R2444" s="4">
        <v>59679.44</v>
      </c>
    </row>
    <row r="2445" spans="1:18" x14ac:dyDescent="0.25">
      <c r="A2445">
        <v>1040</v>
      </c>
      <c r="B2445" t="s">
        <v>19</v>
      </c>
      <c r="C2445" t="s">
        <v>27</v>
      </c>
      <c r="D2445">
        <v>46.23</v>
      </c>
      <c r="E2445" s="3">
        <v>45017</v>
      </c>
      <c r="F2445" s="3">
        <v>45206</v>
      </c>
      <c r="G2445">
        <v>147.88999999999999</v>
      </c>
      <c r="H2445" t="s">
        <v>32</v>
      </c>
      <c r="I2445">
        <v>6.65</v>
      </c>
      <c r="J2445">
        <v>1676.3</v>
      </c>
      <c r="K2445">
        <v>25.2</v>
      </c>
      <c r="L2445" s="7">
        <v>295.60000000000002</v>
      </c>
      <c r="M2445" t="b">
        <v>1</v>
      </c>
      <c r="N2445" t="s">
        <v>34</v>
      </c>
      <c r="O2445" t="s">
        <v>40</v>
      </c>
      <c r="P2445" s="4">
        <v>144.05000000000001</v>
      </c>
      <c r="Q2445" s="4">
        <v>42119.45</v>
      </c>
      <c r="R2445" s="4">
        <v>-20815.900000000001</v>
      </c>
    </row>
    <row r="2446" spans="1:18" x14ac:dyDescent="0.25">
      <c r="A2446">
        <v>6827</v>
      </c>
      <c r="B2446" t="s">
        <v>22</v>
      </c>
      <c r="C2446" t="s">
        <v>26</v>
      </c>
      <c r="D2446">
        <v>177.11</v>
      </c>
      <c r="E2446" s="3">
        <v>44998</v>
      </c>
      <c r="F2446" s="3">
        <v>45142</v>
      </c>
      <c r="G2446">
        <v>836.34</v>
      </c>
      <c r="H2446" t="s">
        <v>33</v>
      </c>
      <c r="I2446">
        <v>5.0599999999999996</v>
      </c>
      <c r="J2446">
        <v>971.9</v>
      </c>
      <c r="K2446">
        <v>30.4</v>
      </c>
      <c r="L2446" s="7">
        <v>533.6</v>
      </c>
      <c r="M2446" t="b">
        <v>1</v>
      </c>
      <c r="N2446" t="s">
        <v>36</v>
      </c>
      <c r="O2446" t="s">
        <v>40</v>
      </c>
      <c r="P2446" s="4">
        <v>122.21</v>
      </c>
      <c r="Q2446" s="4">
        <v>192845.73</v>
      </c>
      <c r="R2446" s="4">
        <v>-90636.62</v>
      </c>
    </row>
    <row r="2447" spans="1:18" x14ac:dyDescent="0.25">
      <c r="A2447">
        <v>9259</v>
      </c>
      <c r="B2447" t="s">
        <v>18</v>
      </c>
      <c r="C2447" t="s">
        <v>23</v>
      </c>
      <c r="D2447">
        <v>295.58</v>
      </c>
      <c r="E2447" s="3">
        <v>44929</v>
      </c>
      <c r="F2447" s="3">
        <v>45027</v>
      </c>
      <c r="G2447">
        <v>483.61</v>
      </c>
      <c r="H2447" t="s">
        <v>30</v>
      </c>
      <c r="I2447">
        <v>4.78</v>
      </c>
      <c r="J2447">
        <v>880.8</v>
      </c>
      <c r="K2447">
        <v>24.2</v>
      </c>
      <c r="L2447" s="7">
        <v>484.2</v>
      </c>
      <c r="M2447" t="b">
        <v>1</v>
      </c>
      <c r="N2447" t="s">
        <v>36</v>
      </c>
      <c r="O2447" t="s">
        <v>40</v>
      </c>
      <c r="P2447" s="4">
        <v>905.3</v>
      </c>
      <c r="Q2447" s="4">
        <v>569346.64</v>
      </c>
      <c r="R2447" s="4">
        <v>-131534.51</v>
      </c>
    </row>
    <row r="2448" spans="1:18" x14ac:dyDescent="0.25">
      <c r="A2448">
        <v>1987</v>
      </c>
      <c r="B2448" t="s">
        <v>18</v>
      </c>
      <c r="C2448" t="s">
        <v>27</v>
      </c>
      <c r="D2448">
        <v>33.39</v>
      </c>
      <c r="E2448" s="3">
        <v>45030</v>
      </c>
      <c r="F2448" s="3">
        <v>45244</v>
      </c>
      <c r="G2448">
        <v>149.22</v>
      </c>
      <c r="H2448" t="s">
        <v>30</v>
      </c>
      <c r="I2448">
        <v>6.22</v>
      </c>
      <c r="J2448">
        <v>1062.5</v>
      </c>
      <c r="K2448">
        <v>21.5</v>
      </c>
      <c r="L2448" s="7">
        <v>363.7</v>
      </c>
      <c r="M2448" t="b">
        <v>0</v>
      </c>
      <c r="N2448" t="s">
        <v>35</v>
      </c>
      <c r="O2448" t="s">
        <v>39</v>
      </c>
      <c r="P2448" s="4">
        <v>153.94999999999999</v>
      </c>
      <c r="Q2448" s="4">
        <v>62036.67</v>
      </c>
      <c r="R2448" s="4">
        <v>-39064.25</v>
      </c>
    </row>
    <row r="2449" spans="1:18" x14ac:dyDescent="0.25">
      <c r="A2449">
        <v>8804</v>
      </c>
      <c r="B2449" t="s">
        <v>20</v>
      </c>
      <c r="C2449" t="s">
        <v>28</v>
      </c>
      <c r="D2449">
        <v>89.29</v>
      </c>
      <c r="E2449" s="3">
        <v>44973</v>
      </c>
      <c r="F2449" s="3">
        <v>45088</v>
      </c>
      <c r="G2449">
        <v>260.48</v>
      </c>
      <c r="H2449" t="s">
        <v>30</v>
      </c>
      <c r="I2449">
        <v>7.23</v>
      </c>
      <c r="J2449">
        <v>561.9</v>
      </c>
      <c r="K2449">
        <v>22.7</v>
      </c>
      <c r="L2449" s="7">
        <v>494.8</v>
      </c>
      <c r="M2449" t="b">
        <v>1</v>
      </c>
      <c r="N2449" t="s">
        <v>36</v>
      </c>
      <c r="O2449" t="s">
        <v>39</v>
      </c>
      <c r="P2449" s="4">
        <v>340.93</v>
      </c>
      <c r="Q2449" s="4">
        <v>167055.07</v>
      </c>
      <c r="R2449" s="4">
        <v>-78249.62</v>
      </c>
    </row>
    <row r="2450" spans="1:18" x14ac:dyDescent="0.25">
      <c r="A2450">
        <v>8789</v>
      </c>
      <c r="B2450" t="s">
        <v>21</v>
      </c>
      <c r="C2450" t="s">
        <v>25</v>
      </c>
      <c r="D2450">
        <v>261.49</v>
      </c>
      <c r="E2450" s="3">
        <v>45011</v>
      </c>
      <c r="F2450" s="3">
        <v>45156</v>
      </c>
      <c r="G2450">
        <v>1267.55</v>
      </c>
      <c r="H2450" t="s">
        <v>30</v>
      </c>
      <c r="I2450">
        <v>4.6100000000000003</v>
      </c>
      <c r="J2450">
        <v>676.7</v>
      </c>
      <c r="K2450">
        <v>20.9</v>
      </c>
      <c r="L2450" s="7">
        <v>134.1</v>
      </c>
      <c r="M2450" t="b">
        <v>1</v>
      </c>
      <c r="N2450" t="s">
        <v>37</v>
      </c>
      <c r="O2450" t="s">
        <v>40</v>
      </c>
      <c r="P2450" s="4">
        <v>79.08</v>
      </c>
      <c r="Q2450" s="4">
        <v>490573.19</v>
      </c>
      <c r="R2450" s="4">
        <v>-390335.34</v>
      </c>
    </row>
    <row r="2451" spans="1:18" x14ac:dyDescent="0.25">
      <c r="A2451">
        <v>6717</v>
      </c>
      <c r="B2451" t="s">
        <v>22</v>
      </c>
      <c r="C2451" t="s">
        <v>27</v>
      </c>
      <c r="D2451">
        <v>26.32</v>
      </c>
      <c r="E2451" s="3">
        <v>44927</v>
      </c>
      <c r="F2451" s="3">
        <v>45107</v>
      </c>
      <c r="G2451">
        <v>58.11</v>
      </c>
      <c r="H2451" t="s">
        <v>32</v>
      </c>
      <c r="I2451">
        <v>6.98</v>
      </c>
      <c r="J2451">
        <v>361.6</v>
      </c>
      <c r="K2451">
        <v>21.2</v>
      </c>
      <c r="L2451" s="7">
        <v>312.81324999999998</v>
      </c>
      <c r="M2451" t="b">
        <v>1</v>
      </c>
      <c r="N2451" t="s">
        <v>37</v>
      </c>
      <c r="O2451" t="s">
        <v>40</v>
      </c>
      <c r="P2451" s="4">
        <v>143.69</v>
      </c>
      <c r="Q2451" s="4">
        <v>20198.259999999998</v>
      </c>
      <c r="R2451" s="4">
        <v>-11848.43</v>
      </c>
    </row>
    <row r="2452" spans="1:18" x14ac:dyDescent="0.25">
      <c r="A2452">
        <v>4198</v>
      </c>
      <c r="B2452" t="s">
        <v>18</v>
      </c>
      <c r="C2452" t="s">
        <v>25</v>
      </c>
      <c r="D2452">
        <v>263.39</v>
      </c>
      <c r="E2452" s="3">
        <v>44971</v>
      </c>
      <c r="F2452" s="3">
        <v>45133</v>
      </c>
      <c r="G2452">
        <v>1364.11</v>
      </c>
      <c r="H2452" t="s">
        <v>30</v>
      </c>
      <c r="I2452">
        <v>6.02</v>
      </c>
      <c r="J2452">
        <v>914.3</v>
      </c>
      <c r="K2452">
        <v>21.5</v>
      </c>
      <c r="L2452" s="7">
        <v>164.9</v>
      </c>
      <c r="M2452" t="b">
        <v>0</v>
      </c>
      <c r="N2452" t="s">
        <v>35</v>
      </c>
      <c r="O2452" t="s">
        <v>41</v>
      </c>
      <c r="P2452" s="4">
        <v>89.76</v>
      </c>
      <c r="Q2452" s="4">
        <v>485715.42</v>
      </c>
      <c r="R2452" s="4">
        <v>-363272.91</v>
      </c>
    </row>
    <row r="2453" spans="1:18" x14ac:dyDescent="0.25">
      <c r="A2453">
        <v>6374</v>
      </c>
      <c r="B2453" t="s">
        <v>20</v>
      </c>
      <c r="C2453" t="s">
        <v>25</v>
      </c>
      <c r="D2453">
        <v>159.66</v>
      </c>
      <c r="E2453" s="3">
        <v>44980</v>
      </c>
      <c r="F2453" s="3">
        <v>45099</v>
      </c>
      <c r="G2453">
        <v>754.9</v>
      </c>
      <c r="H2453" t="s">
        <v>33</v>
      </c>
      <c r="I2453">
        <v>7.08</v>
      </c>
      <c r="J2453">
        <v>1178.7</v>
      </c>
      <c r="K2453">
        <v>18.3</v>
      </c>
      <c r="L2453" s="7">
        <v>476.8</v>
      </c>
      <c r="M2453" t="b">
        <v>0</v>
      </c>
      <c r="N2453" t="s">
        <v>35</v>
      </c>
      <c r="O2453" t="s">
        <v>39</v>
      </c>
      <c r="P2453" s="4">
        <v>89.98</v>
      </c>
      <c r="Q2453" s="4">
        <v>130668.08</v>
      </c>
      <c r="R2453" s="4">
        <v>-62742.18</v>
      </c>
    </row>
    <row r="2454" spans="1:18" x14ac:dyDescent="0.25">
      <c r="A2454">
        <v>5790</v>
      </c>
      <c r="B2454" t="s">
        <v>21</v>
      </c>
      <c r="C2454" t="s">
        <v>24</v>
      </c>
      <c r="D2454">
        <v>125.44</v>
      </c>
      <c r="E2454" s="3">
        <v>44976</v>
      </c>
      <c r="F2454" s="3">
        <v>45087</v>
      </c>
      <c r="G2454">
        <v>797.32</v>
      </c>
      <c r="H2454" t="s">
        <v>33</v>
      </c>
      <c r="I2454">
        <v>7.03</v>
      </c>
      <c r="J2454">
        <v>962.1</v>
      </c>
      <c r="K2454">
        <v>29.5</v>
      </c>
      <c r="L2454" s="7">
        <v>540</v>
      </c>
      <c r="M2454" t="b">
        <v>1</v>
      </c>
      <c r="N2454" t="s">
        <v>38</v>
      </c>
      <c r="O2454" t="s">
        <v>39</v>
      </c>
      <c r="P2454" s="4">
        <v>151.02000000000001</v>
      </c>
      <c r="Q2454" s="4">
        <v>220423.6</v>
      </c>
      <c r="R2454" s="4">
        <v>-100012.33</v>
      </c>
    </row>
    <row r="2455" spans="1:18" x14ac:dyDescent="0.25">
      <c r="A2455">
        <v>8183</v>
      </c>
      <c r="B2455" t="s">
        <v>22</v>
      </c>
      <c r="C2455" t="s">
        <v>26</v>
      </c>
      <c r="D2455">
        <v>96.36</v>
      </c>
      <c r="E2455" s="3">
        <v>45005</v>
      </c>
      <c r="F2455" s="3">
        <v>45113</v>
      </c>
      <c r="G2455">
        <v>583.57000000000005</v>
      </c>
      <c r="H2455" t="s">
        <v>32</v>
      </c>
      <c r="I2455">
        <v>7.13</v>
      </c>
      <c r="J2455">
        <v>936.15</v>
      </c>
      <c r="K2455">
        <v>24.4</v>
      </c>
      <c r="L2455" s="7">
        <v>359.6</v>
      </c>
      <c r="M2455" t="b">
        <v>0</v>
      </c>
      <c r="N2455" t="s">
        <v>35</v>
      </c>
      <c r="O2455" t="s">
        <v>39</v>
      </c>
      <c r="P2455" s="4">
        <v>123.35</v>
      </c>
      <c r="Q2455" s="4">
        <v>126506.06</v>
      </c>
      <c r="R2455" s="4">
        <v>-54522.7</v>
      </c>
    </row>
    <row r="2456" spans="1:18" x14ac:dyDescent="0.25">
      <c r="A2456">
        <v>3524</v>
      </c>
      <c r="B2456" t="s">
        <v>22</v>
      </c>
      <c r="C2456" t="s">
        <v>28</v>
      </c>
      <c r="D2456">
        <v>92.65</v>
      </c>
      <c r="E2456" s="3">
        <v>44933</v>
      </c>
      <c r="F2456" s="3">
        <v>45152</v>
      </c>
      <c r="G2456">
        <v>270.22000000000003</v>
      </c>
      <c r="H2456" t="s">
        <v>30</v>
      </c>
      <c r="I2456">
        <v>6.81</v>
      </c>
      <c r="J2456">
        <v>1356.9</v>
      </c>
      <c r="K2456">
        <v>18.399999999999999</v>
      </c>
      <c r="L2456" s="7">
        <v>576.9</v>
      </c>
      <c r="M2456" t="b">
        <v>0</v>
      </c>
      <c r="N2456" t="s">
        <v>35</v>
      </c>
      <c r="O2456" t="s">
        <v>40</v>
      </c>
      <c r="P2456" s="4">
        <v>356.26</v>
      </c>
      <c r="Q2456" s="4">
        <v>79673.759999999995</v>
      </c>
      <c r="R2456" s="4">
        <v>16594.82</v>
      </c>
    </row>
    <row r="2457" spans="1:18" x14ac:dyDescent="0.25">
      <c r="A2457">
        <v>3479</v>
      </c>
      <c r="B2457" t="s">
        <v>18</v>
      </c>
      <c r="C2457" t="s">
        <v>25</v>
      </c>
      <c r="D2457">
        <v>95.21</v>
      </c>
      <c r="E2457" s="3">
        <v>44989</v>
      </c>
      <c r="F2457" s="3">
        <v>45083</v>
      </c>
      <c r="G2457">
        <v>155.82</v>
      </c>
      <c r="H2457" t="s">
        <v>33</v>
      </c>
      <c r="I2457">
        <v>7.03</v>
      </c>
      <c r="J2457">
        <v>692.8</v>
      </c>
      <c r="K2457">
        <v>23.9</v>
      </c>
      <c r="L2457" s="7">
        <v>450.4</v>
      </c>
      <c r="M2457" t="b">
        <v>1</v>
      </c>
      <c r="N2457" t="s">
        <v>34</v>
      </c>
      <c r="O2457" t="s">
        <v>40</v>
      </c>
      <c r="P2457" s="4">
        <v>76.5</v>
      </c>
      <c r="Q2457" s="4">
        <v>104519.69</v>
      </c>
      <c r="R2457" s="4">
        <v>-92599.46</v>
      </c>
    </row>
    <row r="2458" spans="1:18" x14ac:dyDescent="0.25">
      <c r="A2458">
        <v>6154</v>
      </c>
      <c r="B2458" t="s">
        <v>22</v>
      </c>
      <c r="C2458" t="s">
        <v>29</v>
      </c>
      <c r="D2458">
        <v>266.02</v>
      </c>
      <c r="E2458" s="3">
        <v>44941</v>
      </c>
      <c r="F2458" s="3">
        <v>45177</v>
      </c>
      <c r="G2458">
        <v>1270.74</v>
      </c>
      <c r="H2458" t="s">
        <v>31</v>
      </c>
      <c r="I2458">
        <v>5.03</v>
      </c>
      <c r="J2458">
        <v>936.15</v>
      </c>
      <c r="K2458">
        <v>32.5</v>
      </c>
      <c r="L2458" s="7">
        <v>360</v>
      </c>
      <c r="M2458" t="b">
        <v>0</v>
      </c>
      <c r="N2458" t="s">
        <v>35</v>
      </c>
      <c r="O2458" t="s">
        <v>40</v>
      </c>
      <c r="P2458" s="4">
        <v>63.87</v>
      </c>
      <c r="Q2458" s="4">
        <v>305940.90000000002</v>
      </c>
      <c r="R2458" s="4">
        <v>-224778.74</v>
      </c>
    </row>
    <row r="2459" spans="1:18" x14ac:dyDescent="0.25">
      <c r="A2459">
        <v>1778</v>
      </c>
      <c r="B2459" t="s">
        <v>20</v>
      </c>
      <c r="C2459" t="s">
        <v>26</v>
      </c>
      <c r="D2459">
        <v>218.52</v>
      </c>
      <c r="E2459" s="3">
        <v>45015</v>
      </c>
      <c r="F2459" s="3">
        <v>45134</v>
      </c>
      <c r="G2459">
        <v>986.49</v>
      </c>
      <c r="H2459" t="s">
        <v>30</v>
      </c>
      <c r="I2459">
        <v>5.41</v>
      </c>
      <c r="J2459">
        <v>1715.1</v>
      </c>
      <c r="K2459">
        <v>26.2</v>
      </c>
      <c r="L2459" s="7">
        <v>386.4</v>
      </c>
      <c r="M2459" t="b">
        <v>1</v>
      </c>
      <c r="N2459" t="s">
        <v>63</v>
      </c>
      <c r="O2459" t="s">
        <v>39</v>
      </c>
      <c r="P2459" s="4">
        <v>113.75</v>
      </c>
      <c r="Q2459" s="4">
        <v>349578.87</v>
      </c>
      <c r="R2459" s="4">
        <v>-237365.63</v>
      </c>
    </row>
    <row r="2460" spans="1:18" x14ac:dyDescent="0.25">
      <c r="A2460">
        <v>2492</v>
      </c>
      <c r="B2460" t="s">
        <v>22</v>
      </c>
      <c r="C2460" t="s">
        <v>25</v>
      </c>
      <c r="D2460">
        <v>202.57</v>
      </c>
      <c r="E2460" s="3">
        <v>44993</v>
      </c>
      <c r="F2460" s="3">
        <v>45099</v>
      </c>
      <c r="G2460">
        <v>331.64</v>
      </c>
      <c r="H2460" t="s">
        <v>32</v>
      </c>
      <c r="I2460">
        <v>5.23</v>
      </c>
      <c r="J2460">
        <v>1691.6</v>
      </c>
      <c r="K2460">
        <v>33.799999999999997</v>
      </c>
      <c r="L2460" s="7">
        <v>517.20000000000005</v>
      </c>
      <c r="M2460" t="b">
        <v>1</v>
      </c>
      <c r="N2460" t="s">
        <v>34</v>
      </c>
      <c r="O2460" t="s">
        <v>39</v>
      </c>
      <c r="P2460" s="4">
        <v>72.56</v>
      </c>
      <c r="Q2460" s="4">
        <v>285427.65000000002</v>
      </c>
      <c r="R2460" s="4">
        <v>-261363.85</v>
      </c>
    </row>
    <row r="2461" spans="1:18" x14ac:dyDescent="0.25">
      <c r="A2461">
        <v>1660</v>
      </c>
      <c r="B2461" t="s">
        <v>19</v>
      </c>
      <c r="C2461" t="s">
        <v>27</v>
      </c>
      <c r="D2461">
        <v>240.63</v>
      </c>
      <c r="E2461" s="3">
        <v>44956</v>
      </c>
      <c r="F2461" s="3">
        <v>45132</v>
      </c>
      <c r="G2461">
        <v>508.54</v>
      </c>
      <c r="H2461" t="s">
        <v>31</v>
      </c>
      <c r="I2461">
        <v>6.73</v>
      </c>
      <c r="J2461">
        <v>262.10000000000002</v>
      </c>
      <c r="K2461">
        <v>26.6</v>
      </c>
      <c r="L2461" s="7">
        <v>99.6</v>
      </c>
      <c r="M2461" t="b">
        <v>1</v>
      </c>
      <c r="N2461" t="s">
        <v>38</v>
      </c>
      <c r="O2461" t="s">
        <v>41</v>
      </c>
      <c r="P2461" s="4">
        <v>158.51</v>
      </c>
      <c r="Q2461" s="4">
        <v>415128.44</v>
      </c>
      <c r="R2461" s="4">
        <v>-334519.76</v>
      </c>
    </row>
    <row r="2462" spans="1:18" x14ac:dyDescent="0.25">
      <c r="A2462">
        <v>2348</v>
      </c>
      <c r="B2462" t="s">
        <v>20</v>
      </c>
      <c r="C2462" t="s">
        <v>25</v>
      </c>
      <c r="D2462">
        <v>80.849999999999994</v>
      </c>
      <c r="E2462" s="3">
        <v>45004</v>
      </c>
      <c r="F2462" s="3">
        <v>45105</v>
      </c>
      <c r="G2462">
        <v>357.64</v>
      </c>
      <c r="H2462" t="s">
        <v>30</v>
      </c>
      <c r="I2462">
        <v>4.96</v>
      </c>
      <c r="J2462">
        <v>1167</v>
      </c>
      <c r="K2462">
        <v>33.4</v>
      </c>
      <c r="L2462" s="7">
        <v>142.4</v>
      </c>
      <c r="M2462" t="b">
        <v>1</v>
      </c>
      <c r="N2462" t="s">
        <v>36</v>
      </c>
      <c r="O2462" t="s">
        <v>40</v>
      </c>
      <c r="P2462" s="4">
        <v>82.85</v>
      </c>
      <c r="Q2462" s="4">
        <v>88547.520000000004</v>
      </c>
      <c r="R2462" s="4">
        <v>-58917.05</v>
      </c>
    </row>
    <row r="2463" spans="1:18" x14ac:dyDescent="0.25">
      <c r="A2463">
        <v>8851</v>
      </c>
      <c r="B2463" t="s">
        <v>21</v>
      </c>
      <c r="C2463" t="s">
        <v>27</v>
      </c>
      <c r="D2463">
        <v>187.32</v>
      </c>
      <c r="E2463" s="3">
        <v>45042</v>
      </c>
      <c r="F2463" s="3">
        <v>45222</v>
      </c>
      <c r="G2463">
        <v>1135</v>
      </c>
      <c r="H2463" t="s">
        <v>31</v>
      </c>
      <c r="I2463">
        <v>5.05</v>
      </c>
      <c r="J2463">
        <v>1229.2</v>
      </c>
      <c r="K2463">
        <v>21.2</v>
      </c>
      <c r="L2463" s="7">
        <v>196.5</v>
      </c>
      <c r="M2463" t="b">
        <v>0</v>
      </c>
      <c r="N2463" t="s">
        <v>35</v>
      </c>
      <c r="O2463" t="s">
        <v>39</v>
      </c>
      <c r="P2463" s="4">
        <v>156.34</v>
      </c>
      <c r="Q2463" s="4">
        <v>302594.07</v>
      </c>
      <c r="R2463" s="4">
        <v>-125148.17</v>
      </c>
    </row>
    <row r="2464" spans="1:18" x14ac:dyDescent="0.25">
      <c r="A2464">
        <v>8156</v>
      </c>
      <c r="B2464" t="s">
        <v>21</v>
      </c>
      <c r="C2464" t="s">
        <v>27</v>
      </c>
      <c r="D2464">
        <v>140.72</v>
      </c>
      <c r="E2464" s="3">
        <v>44994</v>
      </c>
      <c r="F2464" s="3">
        <v>45211</v>
      </c>
      <c r="G2464">
        <v>848.89</v>
      </c>
      <c r="H2464" t="s">
        <v>30</v>
      </c>
      <c r="I2464">
        <v>7.14</v>
      </c>
      <c r="J2464">
        <v>672.1</v>
      </c>
      <c r="K2464">
        <v>22.6</v>
      </c>
      <c r="L2464" s="7">
        <v>542.1</v>
      </c>
      <c r="M2464" t="b">
        <v>0</v>
      </c>
      <c r="N2464" t="s">
        <v>35</v>
      </c>
      <c r="O2464" t="s">
        <v>39</v>
      </c>
      <c r="P2464" s="4">
        <v>150.65</v>
      </c>
      <c r="Q2464" s="4">
        <v>237705.17</v>
      </c>
      <c r="R2464" s="4">
        <v>-109819.89</v>
      </c>
    </row>
    <row r="2465" spans="1:18" x14ac:dyDescent="0.25">
      <c r="A2465">
        <v>3044</v>
      </c>
      <c r="B2465" t="s">
        <v>18</v>
      </c>
      <c r="C2465" t="s">
        <v>29</v>
      </c>
      <c r="D2465">
        <v>235.82</v>
      </c>
      <c r="E2465" s="3">
        <v>44962</v>
      </c>
      <c r="F2465" s="3">
        <v>45059</v>
      </c>
      <c r="G2465">
        <v>532.35</v>
      </c>
      <c r="H2465" t="s">
        <v>30</v>
      </c>
      <c r="I2465">
        <v>6.62</v>
      </c>
      <c r="J2465">
        <v>1787.9</v>
      </c>
      <c r="K2465">
        <v>29.2</v>
      </c>
      <c r="L2465" s="7">
        <v>569.70000000000005</v>
      </c>
      <c r="M2465" t="b">
        <v>1</v>
      </c>
      <c r="N2465" t="s">
        <v>37</v>
      </c>
      <c r="O2465" t="s">
        <v>41</v>
      </c>
      <c r="P2465" s="4">
        <v>53.09</v>
      </c>
      <c r="Q2465" s="4">
        <v>140246.03</v>
      </c>
      <c r="R2465" s="4">
        <v>-111983.57</v>
      </c>
    </row>
    <row r="2466" spans="1:18" x14ac:dyDescent="0.25">
      <c r="A2466">
        <v>8368</v>
      </c>
      <c r="B2466" t="s">
        <v>18</v>
      </c>
      <c r="C2466" t="s">
        <v>25</v>
      </c>
      <c r="D2466">
        <v>96.23</v>
      </c>
      <c r="E2466" s="3">
        <v>44993</v>
      </c>
      <c r="F2466" s="3">
        <v>45202</v>
      </c>
      <c r="G2466">
        <v>329.38</v>
      </c>
      <c r="H2466" t="s">
        <v>33</v>
      </c>
      <c r="I2466">
        <v>7.13</v>
      </c>
      <c r="J2466">
        <v>665.9</v>
      </c>
      <c r="K2466">
        <v>33.799999999999997</v>
      </c>
      <c r="L2466" s="7">
        <v>245.9</v>
      </c>
      <c r="M2466" t="b">
        <v>1</v>
      </c>
      <c r="N2466" t="s">
        <v>37</v>
      </c>
      <c r="O2466" t="s">
        <v>39</v>
      </c>
      <c r="P2466" s="4">
        <v>77.53</v>
      </c>
      <c r="Q2466" s="4">
        <v>102336.49</v>
      </c>
      <c r="R2466" s="4">
        <v>-76799.66</v>
      </c>
    </row>
    <row r="2467" spans="1:18" x14ac:dyDescent="0.25">
      <c r="A2467">
        <v>4516</v>
      </c>
      <c r="B2467" t="s">
        <v>19</v>
      </c>
      <c r="C2467" t="s">
        <v>25</v>
      </c>
      <c r="D2467">
        <v>194.74</v>
      </c>
      <c r="E2467" s="3">
        <v>44931</v>
      </c>
      <c r="F2467" s="3">
        <v>45080</v>
      </c>
      <c r="G2467">
        <v>334.18</v>
      </c>
      <c r="H2467" t="s">
        <v>31</v>
      </c>
      <c r="I2467">
        <v>4.92</v>
      </c>
      <c r="J2467">
        <v>546.6</v>
      </c>
      <c r="K2467">
        <v>31.2</v>
      </c>
      <c r="L2467" s="7">
        <v>558.1</v>
      </c>
      <c r="M2467" t="b">
        <v>1</v>
      </c>
      <c r="N2467" t="s">
        <v>38</v>
      </c>
      <c r="O2467" t="s">
        <v>40</v>
      </c>
      <c r="P2467" s="4">
        <v>87.63</v>
      </c>
      <c r="Q2467" s="4">
        <v>356176.39</v>
      </c>
      <c r="R2467" s="4">
        <v>-326892.2</v>
      </c>
    </row>
    <row r="2468" spans="1:18" x14ac:dyDescent="0.25">
      <c r="A2468">
        <v>5577</v>
      </c>
      <c r="B2468" t="s">
        <v>21</v>
      </c>
      <c r="C2468" t="s">
        <v>23</v>
      </c>
      <c r="D2468">
        <v>265.25</v>
      </c>
      <c r="E2468" s="3">
        <v>44951</v>
      </c>
      <c r="F2468" s="3">
        <v>45064</v>
      </c>
      <c r="G2468">
        <v>1020.25</v>
      </c>
      <c r="H2468" t="s">
        <v>31</v>
      </c>
      <c r="I2468">
        <v>5.7</v>
      </c>
      <c r="J2468">
        <v>974.6</v>
      </c>
      <c r="K2468">
        <v>26.9</v>
      </c>
      <c r="L2468" s="7">
        <v>350.8</v>
      </c>
      <c r="M2468" t="b">
        <v>1</v>
      </c>
      <c r="N2468" t="s">
        <v>34</v>
      </c>
      <c r="O2468" t="s">
        <v>39</v>
      </c>
      <c r="P2468" s="4">
        <v>890.31</v>
      </c>
      <c r="Q2468" s="4">
        <v>413117.29</v>
      </c>
      <c r="R2468" s="4">
        <v>495221.49</v>
      </c>
    </row>
    <row r="2469" spans="1:18" x14ac:dyDescent="0.25">
      <c r="A2469">
        <v>1727</v>
      </c>
      <c r="B2469" t="s">
        <v>21</v>
      </c>
      <c r="C2469" t="s">
        <v>26</v>
      </c>
      <c r="D2469">
        <v>123.63</v>
      </c>
      <c r="E2469" s="3">
        <v>45021</v>
      </c>
      <c r="F2469" s="3">
        <v>45137</v>
      </c>
      <c r="G2469">
        <v>650.96</v>
      </c>
      <c r="H2469" t="s">
        <v>32</v>
      </c>
      <c r="I2469">
        <v>5.35</v>
      </c>
      <c r="J2469">
        <v>717</v>
      </c>
      <c r="K2469">
        <v>19.399999999999999</v>
      </c>
      <c r="L2469" s="7">
        <v>310.3</v>
      </c>
      <c r="M2469" t="b">
        <v>0</v>
      </c>
      <c r="N2469" t="s">
        <v>63</v>
      </c>
      <c r="O2469" t="s">
        <v>41</v>
      </c>
      <c r="P2469" s="4">
        <v>114.14</v>
      </c>
      <c r="Q2469" s="4">
        <v>139413.78</v>
      </c>
      <c r="R2469" s="4">
        <v>-65113.21</v>
      </c>
    </row>
    <row r="2470" spans="1:18" x14ac:dyDescent="0.25">
      <c r="A2470">
        <v>8468</v>
      </c>
      <c r="B2470" t="s">
        <v>21</v>
      </c>
      <c r="C2470" t="s">
        <v>23</v>
      </c>
      <c r="D2470">
        <v>24.65</v>
      </c>
      <c r="E2470" s="3">
        <v>44937</v>
      </c>
      <c r="F2470" s="3">
        <v>45164</v>
      </c>
      <c r="G2470">
        <v>134.34</v>
      </c>
      <c r="H2470" t="s">
        <v>32</v>
      </c>
      <c r="I2470">
        <v>4.53</v>
      </c>
      <c r="J2470">
        <v>1678.4</v>
      </c>
      <c r="K2470">
        <v>23.8</v>
      </c>
      <c r="L2470" s="7">
        <v>508</v>
      </c>
      <c r="M2470" t="b">
        <v>1</v>
      </c>
      <c r="N2470" t="s">
        <v>34</v>
      </c>
      <c r="O2470" t="s">
        <v>40</v>
      </c>
      <c r="P2470" s="4">
        <v>895.07</v>
      </c>
      <c r="Q2470" s="4">
        <v>19090.47</v>
      </c>
      <c r="R2470" s="4">
        <v>101153.23</v>
      </c>
    </row>
    <row r="2471" spans="1:18" x14ac:dyDescent="0.25">
      <c r="A2471">
        <v>1342</v>
      </c>
      <c r="B2471" t="s">
        <v>21</v>
      </c>
      <c r="C2471" t="s">
        <v>24</v>
      </c>
      <c r="D2471">
        <v>157.22999999999999</v>
      </c>
      <c r="E2471" s="3">
        <v>44998</v>
      </c>
      <c r="F2471" s="3">
        <v>45104</v>
      </c>
      <c r="G2471">
        <v>628.13</v>
      </c>
      <c r="H2471" t="s">
        <v>31</v>
      </c>
      <c r="I2471">
        <v>5.35</v>
      </c>
      <c r="J2471">
        <v>962.1</v>
      </c>
      <c r="K2471">
        <v>19.399999999999999</v>
      </c>
      <c r="L2471" s="7">
        <v>350.3</v>
      </c>
      <c r="M2471" t="b">
        <v>1</v>
      </c>
      <c r="N2471" t="s">
        <v>37</v>
      </c>
      <c r="O2471" t="s">
        <v>39</v>
      </c>
      <c r="P2471" s="4">
        <v>155.26</v>
      </c>
      <c r="Q2471" s="4">
        <v>101400.18</v>
      </c>
      <c r="R2471" s="4">
        <v>-3876.72</v>
      </c>
    </row>
    <row r="2472" spans="1:18" x14ac:dyDescent="0.25">
      <c r="A2472">
        <v>2447</v>
      </c>
      <c r="B2472" t="s">
        <v>22</v>
      </c>
      <c r="C2472" t="s">
        <v>27</v>
      </c>
      <c r="D2472">
        <v>107.06</v>
      </c>
      <c r="E2472" s="3">
        <v>45016</v>
      </c>
      <c r="F2472" s="3">
        <v>45236</v>
      </c>
      <c r="G2472">
        <v>211.91</v>
      </c>
      <c r="H2472" t="s">
        <v>33</v>
      </c>
      <c r="I2472">
        <v>5.64</v>
      </c>
      <c r="J2472">
        <v>856.2</v>
      </c>
      <c r="K2472">
        <v>23</v>
      </c>
      <c r="L2472" s="7">
        <v>300</v>
      </c>
      <c r="M2472" t="b">
        <v>1</v>
      </c>
      <c r="N2472" t="s">
        <v>36</v>
      </c>
      <c r="O2472" t="s">
        <v>40</v>
      </c>
      <c r="P2472" s="4">
        <v>141.97</v>
      </c>
      <c r="Q2472" s="4">
        <v>90361.45</v>
      </c>
      <c r="R2472" s="4">
        <v>-60276.59</v>
      </c>
    </row>
    <row r="2473" spans="1:18" x14ac:dyDescent="0.25">
      <c r="A2473">
        <v>7581</v>
      </c>
      <c r="B2473" t="s">
        <v>20</v>
      </c>
      <c r="C2473" t="s">
        <v>29</v>
      </c>
      <c r="D2473">
        <v>203.31</v>
      </c>
      <c r="E2473" s="3">
        <v>44992</v>
      </c>
      <c r="F2473" s="3">
        <v>45163</v>
      </c>
      <c r="G2473">
        <v>692.64</v>
      </c>
      <c r="H2473" t="s">
        <v>33</v>
      </c>
      <c r="I2473">
        <v>4.78</v>
      </c>
      <c r="J2473">
        <v>1201.4000000000001</v>
      </c>
      <c r="K2473">
        <v>22.1</v>
      </c>
      <c r="L2473" s="7">
        <v>58.8</v>
      </c>
      <c r="M2473" t="b">
        <v>1</v>
      </c>
      <c r="N2473" t="s">
        <v>63</v>
      </c>
      <c r="O2473" t="s">
        <v>39</v>
      </c>
      <c r="P2473" s="4">
        <v>66.959999999999994</v>
      </c>
      <c r="Q2473" s="4">
        <v>176277.63</v>
      </c>
      <c r="R2473" s="4">
        <v>-129898.46</v>
      </c>
    </row>
    <row r="2474" spans="1:18" x14ac:dyDescent="0.25">
      <c r="A2474">
        <v>7317</v>
      </c>
      <c r="B2474" t="s">
        <v>20</v>
      </c>
      <c r="C2474" t="s">
        <v>23</v>
      </c>
      <c r="D2474">
        <v>285.55</v>
      </c>
      <c r="E2474" s="3">
        <v>44954</v>
      </c>
      <c r="F2474" s="3">
        <v>45049</v>
      </c>
      <c r="G2474">
        <v>1759.13</v>
      </c>
      <c r="H2474" t="s">
        <v>30</v>
      </c>
      <c r="I2474">
        <v>6.2</v>
      </c>
      <c r="J2474">
        <v>329.8</v>
      </c>
      <c r="K2474">
        <v>24.2</v>
      </c>
      <c r="L2474" s="7">
        <v>57.1</v>
      </c>
      <c r="M2474" t="b">
        <v>1</v>
      </c>
      <c r="N2474" t="s">
        <v>36</v>
      </c>
      <c r="O2474" t="s">
        <v>39</v>
      </c>
      <c r="P2474" s="4">
        <v>893.19</v>
      </c>
      <c r="Q2474" s="4">
        <v>301538.78000000003</v>
      </c>
      <c r="R2474" s="4">
        <v>1269698.54</v>
      </c>
    </row>
    <row r="2475" spans="1:18" x14ac:dyDescent="0.25">
      <c r="A2475">
        <v>1526</v>
      </c>
      <c r="B2475" t="s">
        <v>19</v>
      </c>
      <c r="C2475" t="s">
        <v>25</v>
      </c>
      <c r="D2475">
        <v>148.25</v>
      </c>
      <c r="E2475" s="3">
        <v>45038</v>
      </c>
      <c r="F2475" s="3">
        <v>45197</v>
      </c>
      <c r="G2475">
        <v>392.58</v>
      </c>
      <c r="H2475" t="s">
        <v>32</v>
      </c>
      <c r="I2475">
        <v>5.65</v>
      </c>
      <c r="J2475">
        <v>1410.8</v>
      </c>
      <c r="K2475">
        <v>31.4</v>
      </c>
      <c r="L2475" s="7">
        <v>395.2</v>
      </c>
      <c r="M2475" t="b">
        <v>1</v>
      </c>
      <c r="N2475" t="s">
        <v>36</v>
      </c>
      <c r="O2475" t="s">
        <v>39</v>
      </c>
      <c r="P2475" s="4">
        <v>86.59</v>
      </c>
      <c r="Q2475" s="4">
        <v>113467.95</v>
      </c>
      <c r="R2475" s="4">
        <v>-79474.45</v>
      </c>
    </row>
    <row r="2476" spans="1:18" x14ac:dyDescent="0.25">
      <c r="A2476">
        <v>7748</v>
      </c>
      <c r="B2476" t="s">
        <v>22</v>
      </c>
      <c r="C2476" t="s">
        <v>24</v>
      </c>
      <c r="D2476">
        <v>142.53</v>
      </c>
      <c r="E2476" s="3">
        <v>44986</v>
      </c>
      <c r="F2476" s="3">
        <v>45198</v>
      </c>
      <c r="G2476">
        <v>441.67</v>
      </c>
      <c r="H2476" t="s">
        <v>32</v>
      </c>
      <c r="I2476">
        <v>4.6399999999999997</v>
      </c>
      <c r="J2476">
        <v>1429.4</v>
      </c>
      <c r="K2476">
        <v>20.399999999999999</v>
      </c>
      <c r="L2476" s="7">
        <v>90.4</v>
      </c>
      <c r="M2476" t="b">
        <v>1</v>
      </c>
      <c r="N2476" t="s">
        <v>36</v>
      </c>
      <c r="O2476" t="s">
        <v>40</v>
      </c>
      <c r="P2476" s="4">
        <v>157.1</v>
      </c>
      <c r="Q2476" s="4">
        <v>102489.23</v>
      </c>
      <c r="R2476" s="4">
        <v>-33102.870000000003</v>
      </c>
    </row>
    <row r="2477" spans="1:18" x14ac:dyDescent="0.25">
      <c r="A2477">
        <v>1405</v>
      </c>
      <c r="B2477" t="s">
        <v>21</v>
      </c>
      <c r="C2477" t="s">
        <v>29</v>
      </c>
      <c r="D2477">
        <v>198.1</v>
      </c>
      <c r="E2477" s="3">
        <v>44936</v>
      </c>
      <c r="F2477" s="3">
        <v>45134</v>
      </c>
      <c r="G2477">
        <v>1036.8800000000001</v>
      </c>
      <c r="H2477" t="s">
        <v>32</v>
      </c>
      <c r="I2477">
        <v>6.61</v>
      </c>
      <c r="J2477">
        <v>958.4</v>
      </c>
      <c r="K2477">
        <v>22.9</v>
      </c>
      <c r="L2477" s="7">
        <v>311.31765517241399</v>
      </c>
      <c r="M2477" t="b">
        <v>0</v>
      </c>
      <c r="N2477" t="s">
        <v>35</v>
      </c>
      <c r="O2477" t="s">
        <v>39</v>
      </c>
      <c r="P2477" s="4">
        <v>59.15</v>
      </c>
      <c r="Q2477" s="4">
        <v>349846.61</v>
      </c>
      <c r="R2477" s="4">
        <v>-288515.15999999997</v>
      </c>
    </row>
    <row r="2478" spans="1:18" x14ac:dyDescent="0.25">
      <c r="A2478">
        <v>8986</v>
      </c>
      <c r="B2478" t="s">
        <v>21</v>
      </c>
      <c r="C2478" t="s">
        <v>28</v>
      </c>
      <c r="D2478">
        <v>35.53</v>
      </c>
      <c r="E2478" s="3">
        <v>44976</v>
      </c>
      <c r="F2478" s="3">
        <v>45139</v>
      </c>
      <c r="G2478">
        <v>183.62</v>
      </c>
      <c r="H2478" t="s">
        <v>30</v>
      </c>
      <c r="I2478">
        <v>6.69</v>
      </c>
      <c r="J2478">
        <v>1729.1</v>
      </c>
      <c r="K2478">
        <v>22.2</v>
      </c>
      <c r="L2478" s="7">
        <v>392.3</v>
      </c>
      <c r="M2478" t="b">
        <v>1</v>
      </c>
      <c r="N2478" t="s">
        <v>36</v>
      </c>
      <c r="O2478" t="s">
        <v>39</v>
      </c>
      <c r="P2478" s="4">
        <v>349.26</v>
      </c>
      <c r="Q2478" s="4">
        <v>31064.14</v>
      </c>
      <c r="R2478" s="4">
        <v>33066.980000000003</v>
      </c>
    </row>
    <row r="2479" spans="1:18" x14ac:dyDescent="0.25">
      <c r="A2479">
        <v>4740</v>
      </c>
      <c r="B2479" t="s">
        <v>18</v>
      </c>
      <c r="C2479" t="s">
        <v>25</v>
      </c>
      <c r="D2479">
        <v>79.78</v>
      </c>
      <c r="E2479" s="3">
        <v>44965</v>
      </c>
      <c r="F2479" s="3">
        <v>45184</v>
      </c>
      <c r="G2479">
        <v>483.55</v>
      </c>
      <c r="H2479" t="s">
        <v>33</v>
      </c>
      <c r="I2479">
        <v>7</v>
      </c>
      <c r="J2479">
        <v>1126.9000000000001</v>
      </c>
      <c r="K2479">
        <v>22.7</v>
      </c>
      <c r="L2479" s="7">
        <v>301.8</v>
      </c>
      <c r="M2479" t="b">
        <v>0</v>
      </c>
      <c r="N2479" t="s">
        <v>35</v>
      </c>
      <c r="O2479" t="s">
        <v>39</v>
      </c>
      <c r="P2479" s="4">
        <v>84.26</v>
      </c>
      <c r="Q2479" s="4">
        <v>107097.31</v>
      </c>
      <c r="R2479" s="4">
        <v>-66353.39</v>
      </c>
    </row>
    <row r="2480" spans="1:18" x14ac:dyDescent="0.25">
      <c r="A2480">
        <v>2846</v>
      </c>
      <c r="B2480" t="s">
        <v>18</v>
      </c>
      <c r="C2480" t="s">
        <v>25</v>
      </c>
      <c r="D2480">
        <v>276.10000000000002</v>
      </c>
      <c r="E2480" s="3">
        <v>44963</v>
      </c>
      <c r="F2480" s="3">
        <v>45071</v>
      </c>
      <c r="G2480">
        <v>949.95</v>
      </c>
      <c r="H2480" t="s">
        <v>32</v>
      </c>
      <c r="I2480">
        <v>5.96</v>
      </c>
      <c r="J2480">
        <v>1312.4</v>
      </c>
      <c r="K2480">
        <v>23.8</v>
      </c>
      <c r="L2480" s="7">
        <v>440.4</v>
      </c>
      <c r="M2480" t="b">
        <v>1</v>
      </c>
      <c r="N2480" t="s">
        <v>34</v>
      </c>
      <c r="O2480" t="s">
        <v>40</v>
      </c>
      <c r="P2480" s="4">
        <v>84.63</v>
      </c>
      <c r="Q2480" s="4">
        <v>220589.91</v>
      </c>
      <c r="R2480" s="4">
        <v>-140195.64000000001</v>
      </c>
    </row>
    <row r="2481" spans="1:18" x14ac:dyDescent="0.25">
      <c r="A2481">
        <v>2478</v>
      </c>
      <c r="B2481" t="s">
        <v>19</v>
      </c>
      <c r="C2481" t="s">
        <v>28</v>
      </c>
      <c r="D2481">
        <v>202.63</v>
      </c>
      <c r="E2481" s="3">
        <v>44989</v>
      </c>
      <c r="F2481" s="3">
        <v>45215</v>
      </c>
      <c r="G2481">
        <v>825.31</v>
      </c>
      <c r="H2481" t="s">
        <v>30</v>
      </c>
      <c r="I2481">
        <v>7.41</v>
      </c>
      <c r="J2481">
        <v>1679</v>
      </c>
      <c r="K2481">
        <v>21.9</v>
      </c>
      <c r="L2481" s="7">
        <v>596.20000000000005</v>
      </c>
      <c r="M2481" t="b">
        <v>0</v>
      </c>
      <c r="N2481" t="s">
        <v>35</v>
      </c>
      <c r="O2481" t="s">
        <v>41</v>
      </c>
      <c r="P2481" s="4">
        <v>352.81</v>
      </c>
      <c r="Q2481" s="4">
        <v>250781.02</v>
      </c>
      <c r="R2481" s="4">
        <v>40396.6</v>
      </c>
    </row>
    <row r="2482" spans="1:18" x14ac:dyDescent="0.25">
      <c r="A2482">
        <v>1771</v>
      </c>
      <c r="B2482" t="s">
        <v>21</v>
      </c>
      <c r="C2482" t="s">
        <v>27</v>
      </c>
      <c r="D2482">
        <v>8.9700000000000006</v>
      </c>
      <c r="E2482" s="3">
        <v>44987</v>
      </c>
      <c r="F2482" s="3">
        <v>45203</v>
      </c>
      <c r="G2482">
        <v>34.42</v>
      </c>
      <c r="H2482" t="s">
        <v>31</v>
      </c>
      <c r="I2482">
        <v>7.24</v>
      </c>
      <c r="J2482">
        <v>1266.2</v>
      </c>
      <c r="K2482">
        <v>33.1</v>
      </c>
      <c r="L2482" s="7">
        <v>185.5</v>
      </c>
      <c r="M2482" t="b">
        <v>1</v>
      </c>
      <c r="N2482" t="s">
        <v>37</v>
      </c>
      <c r="O2482" t="s">
        <v>39</v>
      </c>
      <c r="P2482" s="4">
        <v>155.47999999999999</v>
      </c>
      <c r="Q2482" s="4">
        <v>8208.16</v>
      </c>
      <c r="R2482" s="4">
        <v>-2856.54</v>
      </c>
    </row>
    <row r="2483" spans="1:18" x14ac:dyDescent="0.25">
      <c r="A2483">
        <v>6525</v>
      </c>
      <c r="B2483" t="s">
        <v>19</v>
      </c>
      <c r="C2483" t="s">
        <v>27</v>
      </c>
      <c r="D2483">
        <v>65.36</v>
      </c>
      <c r="E2483" s="3">
        <v>45029</v>
      </c>
      <c r="F2483" s="3">
        <v>45225</v>
      </c>
      <c r="G2483">
        <v>401.23</v>
      </c>
      <c r="H2483" t="s">
        <v>33</v>
      </c>
      <c r="I2483">
        <v>6.15</v>
      </c>
      <c r="J2483">
        <v>961</v>
      </c>
      <c r="K2483">
        <v>24.7</v>
      </c>
      <c r="L2483" s="7">
        <v>356.4</v>
      </c>
      <c r="M2483" t="b">
        <v>1</v>
      </c>
      <c r="N2483" t="s">
        <v>37</v>
      </c>
      <c r="O2483" t="s">
        <v>39</v>
      </c>
      <c r="P2483" s="4">
        <v>140.16999999999999</v>
      </c>
      <c r="Q2483" s="4">
        <v>41189.839999999997</v>
      </c>
      <c r="R2483" s="4">
        <v>15050.57</v>
      </c>
    </row>
    <row r="2484" spans="1:18" x14ac:dyDescent="0.25">
      <c r="A2484">
        <v>9770</v>
      </c>
      <c r="B2484" t="s">
        <v>22</v>
      </c>
      <c r="C2484" t="s">
        <v>23</v>
      </c>
      <c r="D2484">
        <v>206.44</v>
      </c>
      <c r="E2484" s="3">
        <v>45011</v>
      </c>
      <c r="F2484" s="3">
        <v>45223</v>
      </c>
      <c r="G2484">
        <v>1103.76</v>
      </c>
      <c r="H2484" t="s">
        <v>31</v>
      </c>
      <c r="I2484">
        <v>5.83</v>
      </c>
      <c r="J2484">
        <v>239.6</v>
      </c>
      <c r="K2484">
        <v>19.8</v>
      </c>
      <c r="L2484" s="7">
        <v>513.6</v>
      </c>
      <c r="M2484" t="b">
        <v>1</v>
      </c>
      <c r="N2484" t="s">
        <v>36</v>
      </c>
      <c r="O2484" t="s">
        <v>40</v>
      </c>
      <c r="P2484" s="4">
        <v>900.1</v>
      </c>
      <c r="Q2484" s="4">
        <v>407360.57</v>
      </c>
      <c r="R2484" s="4">
        <v>586133.81000000006</v>
      </c>
    </row>
    <row r="2485" spans="1:18" x14ac:dyDescent="0.25">
      <c r="A2485">
        <v>1193</v>
      </c>
      <c r="B2485" t="s">
        <v>20</v>
      </c>
      <c r="C2485" t="s">
        <v>23</v>
      </c>
      <c r="D2485">
        <v>230.5</v>
      </c>
      <c r="E2485" s="3">
        <v>45018</v>
      </c>
      <c r="F2485" s="3">
        <v>45189</v>
      </c>
      <c r="G2485">
        <v>1303.99</v>
      </c>
      <c r="H2485" t="s">
        <v>32</v>
      </c>
      <c r="I2485">
        <v>4.51</v>
      </c>
      <c r="J2485">
        <v>1365.3</v>
      </c>
      <c r="K2485">
        <v>25.5</v>
      </c>
      <c r="L2485" s="7">
        <v>59.3</v>
      </c>
      <c r="M2485" t="b">
        <v>1</v>
      </c>
      <c r="N2485" t="s">
        <v>38</v>
      </c>
      <c r="O2485" t="s">
        <v>39</v>
      </c>
      <c r="P2485" s="4">
        <v>900.48</v>
      </c>
      <c r="Q2485" s="4">
        <v>273536.46000000002</v>
      </c>
      <c r="R2485" s="4">
        <v>900680.46</v>
      </c>
    </row>
    <row r="2486" spans="1:18" x14ac:dyDescent="0.25">
      <c r="A2486">
        <v>3007</v>
      </c>
      <c r="B2486" t="s">
        <v>21</v>
      </c>
      <c r="C2486" t="s">
        <v>25</v>
      </c>
      <c r="D2486">
        <v>252.76</v>
      </c>
      <c r="E2486" s="3">
        <v>44964</v>
      </c>
      <c r="F2486" s="3">
        <v>45155</v>
      </c>
      <c r="G2486">
        <v>547.35</v>
      </c>
      <c r="H2486" t="s">
        <v>30</v>
      </c>
      <c r="I2486">
        <v>6.63</v>
      </c>
      <c r="J2486">
        <v>1743.8</v>
      </c>
      <c r="K2486">
        <v>21</v>
      </c>
      <c r="L2486" s="7">
        <v>161.9</v>
      </c>
      <c r="M2486" t="b">
        <v>0</v>
      </c>
      <c r="N2486" t="s">
        <v>35</v>
      </c>
      <c r="O2486" t="s">
        <v>40</v>
      </c>
      <c r="P2486" s="4">
        <v>74.790000000000006</v>
      </c>
      <c r="Q2486" s="4">
        <v>275399.99</v>
      </c>
      <c r="R2486" s="4">
        <v>-234463.68</v>
      </c>
    </row>
    <row r="2487" spans="1:18" x14ac:dyDescent="0.25">
      <c r="A2487">
        <v>2185</v>
      </c>
      <c r="B2487" t="s">
        <v>22</v>
      </c>
      <c r="C2487" t="s">
        <v>26</v>
      </c>
      <c r="D2487">
        <v>91.19</v>
      </c>
      <c r="E2487" s="3">
        <v>45046</v>
      </c>
      <c r="F2487" s="3">
        <v>45220</v>
      </c>
      <c r="G2487">
        <v>497.83</v>
      </c>
      <c r="H2487" t="s">
        <v>33</v>
      </c>
      <c r="I2487">
        <v>6.19</v>
      </c>
      <c r="J2487">
        <v>952.4</v>
      </c>
      <c r="K2487">
        <v>21.5</v>
      </c>
      <c r="L2487" s="7">
        <v>336.5</v>
      </c>
      <c r="M2487" t="b">
        <v>1</v>
      </c>
      <c r="N2487" t="s">
        <v>34</v>
      </c>
      <c r="O2487" t="s">
        <v>39</v>
      </c>
      <c r="P2487" s="4">
        <v>121.13</v>
      </c>
      <c r="Q2487" s="4">
        <v>72831.92</v>
      </c>
      <c r="R2487" s="4">
        <v>-12529.77</v>
      </c>
    </row>
    <row r="2488" spans="1:18" x14ac:dyDescent="0.25">
      <c r="A2488">
        <v>3394</v>
      </c>
      <c r="B2488" t="s">
        <v>21</v>
      </c>
      <c r="C2488" t="s">
        <v>25</v>
      </c>
      <c r="D2488">
        <v>279.64999999999998</v>
      </c>
      <c r="E2488" s="3">
        <v>44959</v>
      </c>
      <c r="F2488" s="3">
        <v>45102</v>
      </c>
      <c r="G2488">
        <v>1024.8900000000001</v>
      </c>
      <c r="H2488" t="s">
        <v>32</v>
      </c>
      <c r="I2488">
        <v>7.31</v>
      </c>
      <c r="J2488">
        <v>743.6</v>
      </c>
      <c r="K2488">
        <v>22.6</v>
      </c>
      <c r="L2488" s="7">
        <v>306.6682642487047</v>
      </c>
      <c r="M2488" t="b">
        <v>1</v>
      </c>
      <c r="N2488" t="s">
        <v>38</v>
      </c>
      <c r="O2488" t="s">
        <v>40</v>
      </c>
      <c r="P2488" s="4">
        <v>79.34</v>
      </c>
      <c r="Q2488" s="4">
        <v>347618.6</v>
      </c>
      <c r="R2488" s="4">
        <v>-266303.83</v>
      </c>
    </row>
    <row r="2489" spans="1:18" x14ac:dyDescent="0.25">
      <c r="A2489">
        <v>5005</v>
      </c>
      <c r="B2489" t="s">
        <v>18</v>
      </c>
      <c r="C2489" t="s">
        <v>23</v>
      </c>
      <c r="D2489">
        <v>168.12</v>
      </c>
      <c r="E2489" s="3">
        <v>45001</v>
      </c>
      <c r="F2489" s="3">
        <v>45176</v>
      </c>
      <c r="G2489">
        <v>271.8</v>
      </c>
      <c r="H2489" t="s">
        <v>33</v>
      </c>
      <c r="I2489">
        <v>6.28</v>
      </c>
      <c r="J2489">
        <v>1030.8</v>
      </c>
      <c r="K2489">
        <v>20</v>
      </c>
      <c r="L2489" s="7">
        <v>97.5</v>
      </c>
      <c r="M2489" t="b">
        <v>0</v>
      </c>
      <c r="N2489" t="s">
        <v>35</v>
      </c>
      <c r="O2489" t="s">
        <v>39</v>
      </c>
      <c r="P2489" s="4">
        <v>899.44</v>
      </c>
      <c r="Q2489" s="4">
        <v>244249.52</v>
      </c>
      <c r="R2489" s="4">
        <v>218.27</v>
      </c>
    </row>
    <row r="2490" spans="1:18" x14ac:dyDescent="0.25">
      <c r="A2490">
        <v>8429</v>
      </c>
      <c r="B2490" t="s">
        <v>19</v>
      </c>
      <c r="C2490" t="s">
        <v>28</v>
      </c>
      <c r="D2490">
        <v>210.48</v>
      </c>
      <c r="E2490" s="3">
        <v>44971</v>
      </c>
      <c r="F2490" s="3">
        <v>45099</v>
      </c>
      <c r="G2490">
        <v>378.96</v>
      </c>
      <c r="H2490" t="s">
        <v>30</v>
      </c>
      <c r="I2490">
        <v>7.48</v>
      </c>
      <c r="J2490">
        <v>1365.5</v>
      </c>
      <c r="K2490">
        <v>29.5</v>
      </c>
      <c r="L2490" s="7">
        <v>274.10000000000002</v>
      </c>
      <c r="M2490" t="b">
        <v>1</v>
      </c>
      <c r="N2490" t="s">
        <v>36</v>
      </c>
      <c r="O2490" t="s">
        <v>39</v>
      </c>
      <c r="P2490" s="4">
        <v>342.37</v>
      </c>
      <c r="Q2490" s="4">
        <v>201424.12</v>
      </c>
      <c r="R2490" s="4">
        <v>-71679.58</v>
      </c>
    </row>
    <row r="2491" spans="1:18" x14ac:dyDescent="0.25">
      <c r="A2491">
        <v>3261</v>
      </c>
      <c r="B2491" t="s">
        <v>18</v>
      </c>
      <c r="C2491" t="s">
        <v>23</v>
      </c>
      <c r="D2491">
        <v>181.04</v>
      </c>
      <c r="E2491" s="3">
        <v>44970</v>
      </c>
      <c r="F2491" s="3">
        <v>45126</v>
      </c>
      <c r="G2491">
        <v>885.2</v>
      </c>
      <c r="H2491" t="s">
        <v>30</v>
      </c>
      <c r="I2491">
        <v>7.06</v>
      </c>
      <c r="J2491">
        <v>201.1</v>
      </c>
      <c r="K2491">
        <v>30.7</v>
      </c>
      <c r="L2491" s="7">
        <v>335.9</v>
      </c>
      <c r="M2491" t="b">
        <v>0</v>
      </c>
      <c r="N2491" t="s">
        <v>35</v>
      </c>
      <c r="O2491" t="s">
        <v>40</v>
      </c>
      <c r="P2491" s="4">
        <v>898.71</v>
      </c>
      <c r="Q2491" s="4">
        <v>220982.42</v>
      </c>
      <c r="R2491" s="4">
        <v>574555.67000000004</v>
      </c>
    </row>
    <row r="2492" spans="1:18" x14ac:dyDescent="0.25">
      <c r="A2492">
        <v>4736</v>
      </c>
      <c r="B2492" t="s">
        <v>20</v>
      </c>
      <c r="C2492" t="s">
        <v>25</v>
      </c>
      <c r="D2492">
        <v>41.21</v>
      </c>
      <c r="E2492" s="3">
        <v>44927</v>
      </c>
      <c r="F2492" s="3">
        <v>45059</v>
      </c>
      <c r="G2492">
        <v>138.47</v>
      </c>
      <c r="H2492" t="s">
        <v>32</v>
      </c>
      <c r="I2492">
        <v>7.36</v>
      </c>
      <c r="J2492">
        <v>1619.5</v>
      </c>
      <c r="K2492">
        <v>24.3</v>
      </c>
      <c r="L2492" s="7">
        <v>282.60000000000002</v>
      </c>
      <c r="M2492" t="b">
        <v>1</v>
      </c>
      <c r="N2492" t="s">
        <v>36</v>
      </c>
      <c r="O2492" t="s">
        <v>40</v>
      </c>
      <c r="P2492" s="4">
        <v>85.33</v>
      </c>
      <c r="Q2492" s="4">
        <v>35260.160000000003</v>
      </c>
      <c r="R2492" s="4">
        <v>-23444.51</v>
      </c>
    </row>
    <row r="2493" spans="1:18" x14ac:dyDescent="0.25">
      <c r="A2493">
        <v>7716</v>
      </c>
      <c r="B2493" t="s">
        <v>18</v>
      </c>
      <c r="C2493" t="s">
        <v>29</v>
      </c>
      <c r="D2493">
        <v>289.12</v>
      </c>
      <c r="E2493" s="3">
        <v>44979</v>
      </c>
      <c r="F2493" s="3">
        <v>45087</v>
      </c>
      <c r="G2493">
        <v>1688.63</v>
      </c>
      <c r="H2493" t="s">
        <v>33</v>
      </c>
      <c r="I2493">
        <v>5.48</v>
      </c>
      <c r="J2493">
        <v>1618.2</v>
      </c>
      <c r="K2493">
        <v>29</v>
      </c>
      <c r="L2493" s="7">
        <v>435.3</v>
      </c>
      <c r="M2493" t="b">
        <v>0</v>
      </c>
      <c r="N2493" t="s">
        <v>35</v>
      </c>
      <c r="O2493" t="s">
        <v>39</v>
      </c>
      <c r="P2493" s="4">
        <v>58.2</v>
      </c>
      <c r="Q2493" s="4">
        <v>373418.61</v>
      </c>
      <c r="R2493" s="4">
        <v>-275140.34000000003</v>
      </c>
    </row>
    <row r="2494" spans="1:18" x14ac:dyDescent="0.25">
      <c r="A2494">
        <v>5875</v>
      </c>
      <c r="B2494" t="s">
        <v>21</v>
      </c>
      <c r="C2494" t="s">
        <v>25</v>
      </c>
      <c r="D2494">
        <v>41.25</v>
      </c>
      <c r="E2494" s="3">
        <v>44973</v>
      </c>
      <c r="F2494" s="3">
        <v>45111</v>
      </c>
      <c r="G2494">
        <v>213.32</v>
      </c>
      <c r="H2494" t="s">
        <v>30</v>
      </c>
      <c r="I2494">
        <v>4.95</v>
      </c>
      <c r="J2494">
        <v>1066.0999999999999</v>
      </c>
      <c r="K2494">
        <v>24.2</v>
      </c>
      <c r="L2494" s="7">
        <v>474.3</v>
      </c>
      <c r="M2494" t="b">
        <v>1</v>
      </c>
      <c r="N2494" t="s">
        <v>38</v>
      </c>
      <c r="O2494" t="s">
        <v>40</v>
      </c>
      <c r="P2494" s="4">
        <v>79.75</v>
      </c>
      <c r="Q2494" s="4">
        <v>69333.899999999994</v>
      </c>
      <c r="R2494" s="4">
        <v>-52321.63</v>
      </c>
    </row>
    <row r="2495" spans="1:18" x14ac:dyDescent="0.25">
      <c r="A2495">
        <v>9921</v>
      </c>
      <c r="B2495" t="s">
        <v>18</v>
      </c>
      <c r="C2495" t="s">
        <v>29</v>
      </c>
      <c r="D2495">
        <v>80.19</v>
      </c>
      <c r="E2495" s="3">
        <v>44959</v>
      </c>
      <c r="F2495" s="3">
        <v>45176</v>
      </c>
      <c r="G2495">
        <v>128.97999999999999</v>
      </c>
      <c r="H2495" t="s">
        <v>33</v>
      </c>
      <c r="I2495">
        <v>6.89</v>
      </c>
      <c r="J2495">
        <v>395.8</v>
      </c>
      <c r="K2495">
        <v>20.6</v>
      </c>
      <c r="L2495" s="7">
        <v>303.10000000000002</v>
      </c>
      <c r="M2495" t="b">
        <v>1</v>
      </c>
      <c r="N2495" t="s">
        <v>37</v>
      </c>
      <c r="O2495" t="s">
        <v>39</v>
      </c>
      <c r="P2495" s="4">
        <v>69.349999999999994</v>
      </c>
      <c r="Q2495" s="4">
        <v>47337.77</v>
      </c>
      <c r="R2495" s="4">
        <v>-38393.01</v>
      </c>
    </row>
    <row r="2496" spans="1:18" x14ac:dyDescent="0.25">
      <c r="A2496">
        <v>5378</v>
      </c>
      <c r="B2496" t="s">
        <v>21</v>
      </c>
      <c r="C2496" t="s">
        <v>29</v>
      </c>
      <c r="D2496">
        <v>245.02</v>
      </c>
      <c r="E2496" s="3">
        <v>44993</v>
      </c>
      <c r="F2496" s="3">
        <v>45140</v>
      </c>
      <c r="G2496">
        <v>1209.04</v>
      </c>
      <c r="H2496" t="s">
        <v>33</v>
      </c>
      <c r="I2496">
        <v>6.86</v>
      </c>
      <c r="J2496">
        <v>1274.9000000000001</v>
      </c>
      <c r="K2496">
        <v>24.4</v>
      </c>
      <c r="L2496" s="7">
        <v>284.10000000000002</v>
      </c>
      <c r="M2496" t="b">
        <v>1</v>
      </c>
      <c r="N2496" t="s">
        <v>37</v>
      </c>
      <c r="O2496" t="s">
        <v>40</v>
      </c>
      <c r="P2496" s="4">
        <v>67.44</v>
      </c>
      <c r="Q2496" s="4">
        <v>312831.35999999999</v>
      </c>
      <c r="R2496" s="4">
        <v>-231293.7</v>
      </c>
    </row>
    <row r="2497" spans="1:18" x14ac:dyDescent="0.25">
      <c r="A2497">
        <v>8815</v>
      </c>
      <c r="B2497" t="s">
        <v>20</v>
      </c>
      <c r="C2497" t="s">
        <v>25</v>
      </c>
      <c r="D2497">
        <v>187.49</v>
      </c>
      <c r="E2497" s="3">
        <v>45016</v>
      </c>
      <c r="F2497" s="3">
        <v>45218</v>
      </c>
      <c r="G2497">
        <v>461.56</v>
      </c>
      <c r="H2497" t="s">
        <v>31</v>
      </c>
      <c r="I2497">
        <v>5.13</v>
      </c>
      <c r="J2497">
        <v>420.6</v>
      </c>
      <c r="K2497">
        <v>26.9</v>
      </c>
      <c r="L2497" s="7">
        <v>438</v>
      </c>
      <c r="M2497" t="b">
        <v>0</v>
      </c>
      <c r="N2497" t="s">
        <v>35</v>
      </c>
      <c r="O2497" t="s">
        <v>39</v>
      </c>
      <c r="P2497" s="4">
        <v>88.57</v>
      </c>
      <c r="Q2497" s="4">
        <v>206059.88</v>
      </c>
      <c r="R2497" s="4">
        <v>-165179.51</v>
      </c>
    </row>
    <row r="2498" spans="1:18" x14ac:dyDescent="0.25">
      <c r="A2498">
        <v>4451</v>
      </c>
      <c r="B2498" t="s">
        <v>18</v>
      </c>
      <c r="C2498" t="s">
        <v>26</v>
      </c>
      <c r="D2498">
        <v>252.25</v>
      </c>
      <c r="E2498" s="3">
        <v>44941</v>
      </c>
      <c r="F2498" s="3">
        <v>45057</v>
      </c>
      <c r="G2498">
        <v>911.36</v>
      </c>
      <c r="H2498" t="s">
        <v>32</v>
      </c>
      <c r="I2498">
        <v>6.79</v>
      </c>
      <c r="J2498">
        <v>1012.1</v>
      </c>
      <c r="K2498">
        <v>18.7</v>
      </c>
      <c r="L2498" s="7">
        <v>355.4</v>
      </c>
      <c r="M2498" t="b">
        <v>1</v>
      </c>
      <c r="N2498" t="s">
        <v>38</v>
      </c>
      <c r="O2498" t="s">
        <v>39</v>
      </c>
      <c r="P2498" s="4">
        <v>111.55</v>
      </c>
      <c r="Q2498" s="4">
        <v>154140.39000000001</v>
      </c>
      <c r="R2498" s="4">
        <v>-52478.18</v>
      </c>
    </row>
    <row r="2499" spans="1:18" x14ac:dyDescent="0.25">
      <c r="A2499">
        <v>8616</v>
      </c>
      <c r="B2499" t="s">
        <v>19</v>
      </c>
      <c r="C2499" t="s">
        <v>26</v>
      </c>
      <c r="D2499">
        <v>157.13999999999999</v>
      </c>
      <c r="E2499" s="3">
        <v>45031</v>
      </c>
      <c r="F2499" s="3">
        <v>45184</v>
      </c>
      <c r="G2499">
        <v>726.56</v>
      </c>
      <c r="H2499" t="s">
        <v>32</v>
      </c>
      <c r="I2499">
        <v>6.25</v>
      </c>
      <c r="J2499">
        <v>349.8</v>
      </c>
      <c r="K2499">
        <v>28.5</v>
      </c>
      <c r="L2499" s="7">
        <v>528.70000000000005</v>
      </c>
      <c r="M2499" t="b">
        <v>1</v>
      </c>
      <c r="N2499" t="s">
        <v>36</v>
      </c>
      <c r="O2499" t="s">
        <v>41</v>
      </c>
      <c r="P2499" s="4">
        <v>122.37</v>
      </c>
      <c r="Q2499" s="4">
        <v>300257.39</v>
      </c>
      <c r="R2499" s="4">
        <v>-211348.24</v>
      </c>
    </row>
    <row r="2500" spans="1:18" x14ac:dyDescent="0.25">
      <c r="A2500">
        <v>3800</v>
      </c>
      <c r="B2500" t="s">
        <v>19</v>
      </c>
      <c r="C2500" t="s">
        <v>24</v>
      </c>
      <c r="D2500">
        <v>116.21</v>
      </c>
      <c r="E2500" s="3">
        <v>44940</v>
      </c>
      <c r="F2500" s="3">
        <v>45047</v>
      </c>
      <c r="G2500">
        <v>681.41</v>
      </c>
      <c r="H2500" t="s">
        <v>33</v>
      </c>
      <c r="I2500">
        <v>4.83</v>
      </c>
      <c r="J2500">
        <v>1142.5</v>
      </c>
      <c r="K2500">
        <v>29.9</v>
      </c>
      <c r="L2500" s="7">
        <v>314.60000000000002</v>
      </c>
      <c r="M2500" t="b">
        <v>1</v>
      </c>
      <c r="N2500" t="s">
        <v>34</v>
      </c>
      <c r="O2500" t="s">
        <v>39</v>
      </c>
      <c r="P2500" s="4">
        <v>154.47</v>
      </c>
      <c r="Q2500" s="4">
        <v>103399.53</v>
      </c>
      <c r="R2500" s="4">
        <v>1857.87</v>
      </c>
    </row>
    <row r="2501" spans="1:18" x14ac:dyDescent="0.25">
      <c r="A2501">
        <v>9333</v>
      </c>
      <c r="B2501" t="s">
        <v>19</v>
      </c>
      <c r="C2501" t="s">
        <v>23</v>
      </c>
      <c r="D2501">
        <v>276.94</v>
      </c>
      <c r="E2501" s="3">
        <v>44949</v>
      </c>
      <c r="F2501" s="3">
        <v>45059</v>
      </c>
      <c r="G2501">
        <v>1046.97</v>
      </c>
      <c r="H2501" t="s">
        <v>31</v>
      </c>
      <c r="I2501">
        <v>6.01</v>
      </c>
      <c r="J2501">
        <v>708.9</v>
      </c>
      <c r="K2501">
        <v>31.8</v>
      </c>
      <c r="L2501" s="7">
        <v>365.9</v>
      </c>
      <c r="M2501" t="b">
        <v>1</v>
      </c>
      <c r="N2501" t="s">
        <v>63</v>
      </c>
      <c r="O2501" t="s">
        <v>40</v>
      </c>
      <c r="P2501" s="4">
        <v>898.08</v>
      </c>
      <c r="Q2501" s="4">
        <v>373015.28</v>
      </c>
      <c r="R2501" s="4">
        <v>567247.54</v>
      </c>
    </row>
    <row r="2502" spans="1:18" x14ac:dyDescent="0.25">
      <c r="A2502">
        <v>6410</v>
      </c>
      <c r="B2502" t="s">
        <v>18</v>
      </c>
      <c r="C2502" t="s">
        <v>26</v>
      </c>
      <c r="D2502">
        <v>15.69</v>
      </c>
      <c r="E2502" s="3">
        <v>44980</v>
      </c>
      <c r="F2502" s="3">
        <v>45162</v>
      </c>
      <c r="G2502">
        <v>86.96</v>
      </c>
      <c r="H2502" t="s">
        <v>33</v>
      </c>
      <c r="I2502">
        <v>7.29</v>
      </c>
      <c r="J2502">
        <v>1529.6</v>
      </c>
      <c r="K2502">
        <v>19.600000000000001</v>
      </c>
      <c r="L2502" s="7">
        <v>120.8</v>
      </c>
      <c r="M2502" t="b">
        <v>1</v>
      </c>
      <c r="N2502" t="s">
        <v>63</v>
      </c>
      <c r="O2502" t="s">
        <v>40</v>
      </c>
      <c r="P2502" s="4">
        <v>123.6</v>
      </c>
      <c r="Q2502" s="4">
        <v>16614.62</v>
      </c>
      <c r="R2502" s="4">
        <v>-5866.36</v>
      </c>
    </row>
    <row r="2503" spans="1:18" x14ac:dyDescent="0.25">
      <c r="A2503">
        <v>2455</v>
      </c>
      <c r="B2503" t="s">
        <v>18</v>
      </c>
      <c r="C2503" t="s">
        <v>27</v>
      </c>
      <c r="D2503">
        <v>257.56</v>
      </c>
      <c r="E2503" s="3">
        <v>45046</v>
      </c>
      <c r="F2503" s="3">
        <v>45227</v>
      </c>
      <c r="G2503">
        <v>1394.64</v>
      </c>
      <c r="H2503" t="s">
        <v>32</v>
      </c>
      <c r="I2503">
        <v>6.02</v>
      </c>
      <c r="J2503">
        <v>1479.9</v>
      </c>
      <c r="K2503">
        <v>18</v>
      </c>
      <c r="L2503" s="7">
        <v>509.8</v>
      </c>
      <c r="M2503" t="b">
        <v>0</v>
      </c>
      <c r="N2503" t="s">
        <v>35</v>
      </c>
      <c r="O2503" t="s">
        <v>40</v>
      </c>
      <c r="P2503" s="4">
        <v>151.58000000000001</v>
      </c>
      <c r="Q2503" s="4">
        <v>233529.41</v>
      </c>
      <c r="R2503" s="4">
        <v>-22129.88</v>
      </c>
    </row>
    <row r="2504" spans="1:18" x14ac:dyDescent="0.25">
      <c r="A2504">
        <v>7892</v>
      </c>
      <c r="B2504" t="s">
        <v>18</v>
      </c>
      <c r="C2504" t="s">
        <v>25</v>
      </c>
      <c r="D2504">
        <v>73.09</v>
      </c>
      <c r="E2504" s="3">
        <v>44934</v>
      </c>
      <c r="F2504" s="3">
        <v>45056</v>
      </c>
      <c r="G2504">
        <v>261.13</v>
      </c>
      <c r="H2504" t="s">
        <v>32</v>
      </c>
      <c r="I2504">
        <v>6.87</v>
      </c>
      <c r="J2504">
        <v>1797.6</v>
      </c>
      <c r="K2504">
        <v>19.2</v>
      </c>
      <c r="L2504" s="7">
        <v>282.3</v>
      </c>
      <c r="M2504" t="b">
        <v>1</v>
      </c>
      <c r="N2504" t="s">
        <v>37</v>
      </c>
      <c r="O2504" t="s">
        <v>40</v>
      </c>
      <c r="P2504" s="4">
        <v>80.11</v>
      </c>
      <c r="Q2504" s="4">
        <v>94342.45</v>
      </c>
      <c r="R2504" s="4">
        <v>-73423.33</v>
      </c>
    </row>
    <row r="2505" spans="1:18" x14ac:dyDescent="0.25">
      <c r="A2505">
        <v>6808</v>
      </c>
      <c r="B2505" t="s">
        <v>21</v>
      </c>
      <c r="C2505" t="s">
        <v>29</v>
      </c>
      <c r="D2505">
        <v>255.38</v>
      </c>
      <c r="E2505" s="3">
        <v>44980</v>
      </c>
      <c r="F2505" s="3">
        <v>45141</v>
      </c>
      <c r="G2505">
        <v>1022.77</v>
      </c>
      <c r="H2505" t="s">
        <v>33</v>
      </c>
      <c r="I2505">
        <v>4.59</v>
      </c>
      <c r="J2505">
        <v>612</v>
      </c>
      <c r="K2505">
        <v>32.799999999999997</v>
      </c>
      <c r="L2505" s="7">
        <v>445.5</v>
      </c>
      <c r="M2505" t="b">
        <v>1</v>
      </c>
      <c r="N2505" t="s">
        <v>36</v>
      </c>
      <c r="O2505" t="s">
        <v>39</v>
      </c>
      <c r="P2505" s="4">
        <v>66.290000000000006</v>
      </c>
      <c r="Q2505" s="4">
        <v>391636.18</v>
      </c>
      <c r="R2505" s="4">
        <v>-323836.76</v>
      </c>
    </row>
    <row r="2506" spans="1:18" x14ac:dyDescent="0.25">
      <c r="A2506">
        <v>7796</v>
      </c>
      <c r="B2506" t="s">
        <v>20</v>
      </c>
      <c r="C2506" t="s">
        <v>25</v>
      </c>
      <c r="D2506">
        <v>46.06</v>
      </c>
      <c r="E2506" s="3">
        <v>44962</v>
      </c>
      <c r="F2506" s="3">
        <v>45181</v>
      </c>
      <c r="G2506">
        <v>230.41</v>
      </c>
      <c r="H2506" t="s">
        <v>33</v>
      </c>
      <c r="I2506">
        <v>6.68</v>
      </c>
      <c r="J2506">
        <v>298.89999999999998</v>
      </c>
      <c r="K2506">
        <v>30.2</v>
      </c>
      <c r="L2506" s="7">
        <v>306.6682642487047</v>
      </c>
      <c r="M2506" t="b">
        <v>0</v>
      </c>
      <c r="N2506" t="s">
        <v>35</v>
      </c>
      <c r="O2506" t="s">
        <v>41</v>
      </c>
      <c r="P2506" s="4">
        <v>83.65</v>
      </c>
      <c r="Q2506" s="4">
        <v>77302.63</v>
      </c>
      <c r="R2506" s="4">
        <v>-58028.83</v>
      </c>
    </row>
    <row r="2507" spans="1:18" x14ac:dyDescent="0.25">
      <c r="A2507">
        <v>5796</v>
      </c>
      <c r="B2507" t="s">
        <v>19</v>
      </c>
      <c r="C2507" t="s">
        <v>23</v>
      </c>
      <c r="D2507">
        <v>176.16</v>
      </c>
      <c r="E2507" s="3">
        <v>45010</v>
      </c>
      <c r="F2507" s="3">
        <v>45126</v>
      </c>
      <c r="G2507">
        <v>291.68</v>
      </c>
      <c r="H2507" t="s">
        <v>33</v>
      </c>
      <c r="I2507">
        <v>7.34</v>
      </c>
      <c r="J2507">
        <v>908.8</v>
      </c>
      <c r="K2507">
        <v>31.4</v>
      </c>
      <c r="L2507" s="7">
        <v>50.6</v>
      </c>
      <c r="M2507" t="b">
        <v>0</v>
      </c>
      <c r="N2507" t="s">
        <v>35</v>
      </c>
      <c r="O2507" t="s">
        <v>39</v>
      </c>
      <c r="P2507" s="4">
        <v>906.42</v>
      </c>
      <c r="Q2507" s="4">
        <v>255588.2</v>
      </c>
      <c r="R2507" s="4">
        <v>8796.39</v>
      </c>
    </row>
    <row r="2508" spans="1:18" x14ac:dyDescent="0.25">
      <c r="A2508">
        <v>6093</v>
      </c>
      <c r="B2508" t="s">
        <v>21</v>
      </c>
      <c r="C2508" t="s">
        <v>28</v>
      </c>
      <c r="D2508">
        <v>266.99</v>
      </c>
      <c r="E2508" s="3">
        <v>44978</v>
      </c>
      <c r="F2508" s="3">
        <v>45070</v>
      </c>
      <c r="G2508">
        <v>1589.67</v>
      </c>
      <c r="H2508" t="s">
        <v>32</v>
      </c>
      <c r="I2508">
        <v>6</v>
      </c>
      <c r="J2508">
        <v>333.4</v>
      </c>
      <c r="K2508">
        <v>26.3</v>
      </c>
      <c r="L2508" s="7">
        <v>270.2</v>
      </c>
      <c r="M2508" t="b">
        <v>1</v>
      </c>
      <c r="N2508" t="s">
        <v>37</v>
      </c>
      <c r="O2508" t="s">
        <v>41</v>
      </c>
      <c r="P2508" s="4">
        <v>358.64</v>
      </c>
      <c r="Q2508" s="4">
        <v>344268.65</v>
      </c>
      <c r="R2508" s="4">
        <v>225850.6</v>
      </c>
    </row>
    <row r="2509" spans="1:18" x14ac:dyDescent="0.25">
      <c r="A2509">
        <v>2325</v>
      </c>
      <c r="B2509" t="s">
        <v>19</v>
      </c>
      <c r="C2509" t="s">
        <v>26</v>
      </c>
      <c r="D2509">
        <v>144.69</v>
      </c>
      <c r="E2509" s="3">
        <v>44932</v>
      </c>
      <c r="F2509" s="3">
        <v>45119</v>
      </c>
      <c r="G2509">
        <v>773.96</v>
      </c>
      <c r="H2509" t="s">
        <v>33</v>
      </c>
      <c r="I2509">
        <v>5.51</v>
      </c>
      <c r="J2509">
        <v>485.6</v>
      </c>
      <c r="K2509">
        <v>26.4</v>
      </c>
      <c r="L2509" s="7">
        <v>131.1</v>
      </c>
      <c r="M2509" t="b">
        <v>1</v>
      </c>
      <c r="N2509" t="s">
        <v>38</v>
      </c>
      <c r="O2509" t="s">
        <v>40</v>
      </c>
      <c r="P2509" s="4">
        <v>124.24</v>
      </c>
      <c r="Q2509" s="4">
        <v>241037.98</v>
      </c>
      <c r="R2509" s="4">
        <v>-144881.19</v>
      </c>
    </row>
    <row r="2510" spans="1:18" x14ac:dyDescent="0.25">
      <c r="A2510">
        <v>5976</v>
      </c>
      <c r="B2510" t="s">
        <v>21</v>
      </c>
      <c r="C2510" t="s">
        <v>26</v>
      </c>
      <c r="D2510">
        <v>225.24</v>
      </c>
      <c r="E2510" s="3">
        <v>45023</v>
      </c>
      <c r="F2510" s="3">
        <v>45121</v>
      </c>
      <c r="G2510">
        <v>618.75</v>
      </c>
      <c r="H2510" t="s">
        <v>33</v>
      </c>
      <c r="I2510">
        <v>6.44</v>
      </c>
      <c r="J2510">
        <v>1155.7</v>
      </c>
      <c r="K2510">
        <v>22.8</v>
      </c>
      <c r="L2510" s="7">
        <v>269.2</v>
      </c>
      <c r="M2510" t="b">
        <v>0</v>
      </c>
      <c r="N2510" t="s">
        <v>35</v>
      </c>
      <c r="O2510" t="s">
        <v>40</v>
      </c>
      <c r="P2510" s="4">
        <v>117.91</v>
      </c>
      <c r="Q2510" s="4">
        <v>287447.65000000002</v>
      </c>
      <c r="R2510" s="4">
        <v>-214490.84</v>
      </c>
    </row>
    <row r="2511" spans="1:18" x14ac:dyDescent="0.25">
      <c r="A2511">
        <v>2159</v>
      </c>
      <c r="B2511" t="s">
        <v>18</v>
      </c>
      <c r="C2511" t="s">
        <v>26</v>
      </c>
      <c r="D2511">
        <v>242.38</v>
      </c>
      <c r="E2511" s="3">
        <v>44954</v>
      </c>
      <c r="F2511" s="3">
        <v>45190</v>
      </c>
      <c r="G2511">
        <v>1552.66</v>
      </c>
      <c r="H2511" t="s">
        <v>30</v>
      </c>
      <c r="I2511">
        <v>7.25</v>
      </c>
      <c r="J2511">
        <v>1147.4000000000001</v>
      </c>
      <c r="K2511">
        <v>31.5</v>
      </c>
      <c r="L2511" s="7">
        <v>226.7</v>
      </c>
      <c r="M2511" t="b">
        <v>1</v>
      </c>
      <c r="N2511" t="s">
        <v>38</v>
      </c>
      <c r="O2511" t="s">
        <v>39</v>
      </c>
      <c r="P2511" s="4">
        <v>114.26</v>
      </c>
      <c r="Q2511" s="4">
        <v>475389.65</v>
      </c>
      <c r="R2511" s="4">
        <v>-297982.71999999997</v>
      </c>
    </row>
    <row r="2512" spans="1:18" x14ac:dyDescent="0.25">
      <c r="A2512">
        <v>5650</v>
      </c>
      <c r="B2512" t="s">
        <v>19</v>
      </c>
      <c r="C2512" t="s">
        <v>29</v>
      </c>
      <c r="D2512">
        <v>222.27</v>
      </c>
      <c r="E2512" s="3">
        <v>44976</v>
      </c>
      <c r="F2512" s="3">
        <v>45157</v>
      </c>
      <c r="G2512">
        <v>532.77</v>
      </c>
      <c r="H2512" t="s">
        <v>32</v>
      </c>
      <c r="I2512">
        <v>5.03</v>
      </c>
      <c r="J2512">
        <v>269.3</v>
      </c>
      <c r="K2512">
        <v>31.3</v>
      </c>
      <c r="L2512" s="7">
        <v>161.4</v>
      </c>
      <c r="M2512" t="b">
        <v>1</v>
      </c>
      <c r="N2512" t="s">
        <v>37</v>
      </c>
      <c r="O2512" t="s">
        <v>39</v>
      </c>
      <c r="P2512" s="4">
        <v>55.42</v>
      </c>
      <c r="Q2512" s="4">
        <v>286752.98</v>
      </c>
      <c r="R2512" s="4">
        <v>-257226.87</v>
      </c>
    </row>
    <row r="2513" spans="1:18" x14ac:dyDescent="0.25">
      <c r="A2513">
        <v>5987</v>
      </c>
      <c r="B2513" t="s">
        <v>18</v>
      </c>
      <c r="C2513" t="s">
        <v>27</v>
      </c>
      <c r="D2513">
        <v>277.97000000000003</v>
      </c>
      <c r="E2513" s="3">
        <v>44964</v>
      </c>
      <c r="F2513" s="3">
        <v>45124</v>
      </c>
      <c r="G2513">
        <v>1687.4</v>
      </c>
      <c r="H2513" t="s">
        <v>33</v>
      </c>
      <c r="I2513">
        <v>5.71</v>
      </c>
      <c r="J2513">
        <v>908.6</v>
      </c>
      <c r="K2513">
        <v>24.3</v>
      </c>
      <c r="L2513" s="7">
        <v>118.1</v>
      </c>
      <c r="M2513" t="b">
        <v>1</v>
      </c>
      <c r="N2513" t="s">
        <v>36</v>
      </c>
      <c r="O2513" t="s">
        <v>39</v>
      </c>
      <c r="P2513" s="4">
        <v>147.93</v>
      </c>
      <c r="Q2513" s="4">
        <v>271262.78000000003</v>
      </c>
      <c r="R2513" s="4">
        <v>-21645.7</v>
      </c>
    </row>
    <row r="2514" spans="1:18" x14ac:dyDescent="0.25">
      <c r="A2514">
        <v>5697</v>
      </c>
      <c r="B2514" t="s">
        <v>19</v>
      </c>
      <c r="C2514" t="s">
        <v>27</v>
      </c>
      <c r="D2514">
        <v>136.82</v>
      </c>
      <c r="E2514" s="3">
        <v>44956</v>
      </c>
      <c r="F2514" s="3">
        <v>45110</v>
      </c>
      <c r="G2514">
        <v>427.2</v>
      </c>
      <c r="H2514" t="s">
        <v>31</v>
      </c>
      <c r="I2514">
        <v>4.97</v>
      </c>
      <c r="J2514">
        <v>1048.3</v>
      </c>
      <c r="K2514">
        <v>23.3</v>
      </c>
      <c r="L2514" s="7">
        <v>450.7</v>
      </c>
      <c r="M2514" t="b">
        <v>1</v>
      </c>
      <c r="N2514" t="s">
        <v>38</v>
      </c>
      <c r="O2514" t="s">
        <v>40</v>
      </c>
      <c r="P2514" s="4">
        <v>154.80000000000001</v>
      </c>
      <c r="Q2514" s="4">
        <v>160016.87</v>
      </c>
      <c r="R2514" s="4">
        <v>-93886.31</v>
      </c>
    </row>
    <row r="2515" spans="1:18" x14ac:dyDescent="0.25">
      <c r="A2515">
        <v>1340</v>
      </c>
      <c r="B2515" t="s">
        <v>22</v>
      </c>
      <c r="C2515" t="s">
        <v>26</v>
      </c>
      <c r="D2515">
        <v>56.07</v>
      </c>
      <c r="E2515" s="3">
        <v>45036</v>
      </c>
      <c r="F2515" s="3">
        <v>45211</v>
      </c>
      <c r="G2515">
        <v>298.05</v>
      </c>
      <c r="H2515" t="s">
        <v>32</v>
      </c>
      <c r="I2515">
        <v>5.99</v>
      </c>
      <c r="J2515">
        <v>628.79999999999995</v>
      </c>
      <c r="K2515">
        <v>29.8</v>
      </c>
      <c r="L2515" s="7">
        <v>465.2</v>
      </c>
      <c r="M2515" t="b">
        <v>0</v>
      </c>
      <c r="N2515" t="s">
        <v>35</v>
      </c>
      <c r="O2515" t="s">
        <v>40</v>
      </c>
      <c r="P2515" s="4">
        <v>110.8</v>
      </c>
      <c r="Q2515" s="4">
        <v>69245.62</v>
      </c>
      <c r="R2515" s="4">
        <v>-36221.68</v>
      </c>
    </row>
    <row r="2516" spans="1:18" x14ac:dyDescent="0.25">
      <c r="A2516">
        <v>4828</v>
      </c>
      <c r="B2516" t="s">
        <v>21</v>
      </c>
      <c r="C2516" t="s">
        <v>27</v>
      </c>
      <c r="D2516">
        <v>19.100000000000001</v>
      </c>
      <c r="E2516" s="3">
        <v>45033</v>
      </c>
      <c r="F2516" s="3">
        <v>45136</v>
      </c>
      <c r="G2516">
        <v>72.23</v>
      </c>
      <c r="H2516" t="s">
        <v>33</v>
      </c>
      <c r="I2516">
        <v>6.12</v>
      </c>
      <c r="J2516">
        <v>1595.3</v>
      </c>
      <c r="K2516">
        <v>18.399999999999999</v>
      </c>
      <c r="L2516" s="7">
        <v>195.7</v>
      </c>
      <c r="M2516" t="b">
        <v>1</v>
      </c>
      <c r="N2516" t="s">
        <v>37</v>
      </c>
      <c r="O2516" t="s">
        <v>40</v>
      </c>
      <c r="P2516" s="4">
        <v>156.29</v>
      </c>
      <c r="Q2516" s="4">
        <v>17671.88</v>
      </c>
      <c r="R2516" s="4">
        <v>-6383.05</v>
      </c>
    </row>
    <row r="2517" spans="1:18" x14ac:dyDescent="0.25">
      <c r="A2517">
        <v>2968</v>
      </c>
      <c r="B2517" t="s">
        <v>22</v>
      </c>
      <c r="C2517" t="s">
        <v>28</v>
      </c>
      <c r="D2517">
        <v>77.709999999999994</v>
      </c>
      <c r="E2517" s="3">
        <v>45007</v>
      </c>
      <c r="F2517" s="3">
        <v>45236</v>
      </c>
      <c r="G2517">
        <v>402.72</v>
      </c>
      <c r="H2517" t="s">
        <v>33</v>
      </c>
      <c r="I2517">
        <v>7.33</v>
      </c>
      <c r="J2517">
        <v>457.8</v>
      </c>
      <c r="K2517">
        <v>31.8</v>
      </c>
      <c r="L2517" s="7">
        <v>322.39999999999998</v>
      </c>
      <c r="M2517" t="b">
        <v>1</v>
      </c>
      <c r="N2517" t="s">
        <v>37</v>
      </c>
      <c r="O2517" t="s">
        <v>41</v>
      </c>
      <c r="P2517" s="4">
        <v>355.16</v>
      </c>
      <c r="Q2517" s="4">
        <v>57358.86</v>
      </c>
      <c r="R2517" s="4">
        <v>85671.18</v>
      </c>
    </row>
    <row r="2518" spans="1:18" x14ac:dyDescent="0.25">
      <c r="A2518">
        <v>1703</v>
      </c>
      <c r="B2518" t="s">
        <v>21</v>
      </c>
      <c r="C2518" t="s">
        <v>26</v>
      </c>
      <c r="D2518">
        <v>47.24</v>
      </c>
      <c r="E2518" s="3">
        <v>44999</v>
      </c>
      <c r="F2518" s="3">
        <v>45182</v>
      </c>
      <c r="G2518">
        <v>107.66</v>
      </c>
      <c r="H2518" t="s">
        <v>30</v>
      </c>
      <c r="I2518">
        <v>5.74</v>
      </c>
      <c r="J2518">
        <v>606.20000000000005</v>
      </c>
      <c r="K2518">
        <v>25.1</v>
      </c>
      <c r="L2518" s="7">
        <v>305.2</v>
      </c>
      <c r="M2518" t="b">
        <v>0</v>
      </c>
      <c r="N2518" t="s">
        <v>35</v>
      </c>
      <c r="O2518" t="s">
        <v>41</v>
      </c>
      <c r="P2518" s="4">
        <v>119.99</v>
      </c>
      <c r="Q2518" s="4">
        <v>54187.83</v>
      </c>
      <c r="R2518" s="4">
        <v>-41269.71</v>
      </c>
    </row>
    <row r="2519" spans="1:18" x14ac:dyDescent="0.25">
      <c r="A2519">
        <v>6482</v>
      </c>
      <c r="B2519" t="s">
        <v>20</v>
      </c>
      <c r="C2519" t="s">
        <v>24</v>
      </c>
      <c r="D2519">
        <v>169.59</v>
      </c>
      <c r="E2519" s="3">
        <v>45018</v>
      </c>
      <c r="F2519" s="3">
        <v>45135</v>
      </c>
      <c r="G2519">
        <v>482.91</v>
      </c>
      <c r="H2519" t="s">
        <v>30</v>
      </c>
      <c r="I2519">
        <v>6.2</v>
      </c>
      <c r="J2519">
        <v>451.2</v>
      </c>
      <c r="K2519">
        <v>25.1</v>
      </c>
      <c r="L2519" s="7">
        <v>245.4</v>
      </c>
      <c r="M2519" t="b">
        <v>0</v>
      </c>
      <c r="N2519" t="s">
        <v>35</v>
      </c>
      <c r="O2519" t="s">
        <v>39</v>
      </c>
      <c r="P2519" s="4">
        <v>157.99</v>
      </c>
      <c r="Q2519" s="4">
        <v>312986.69</v>
      </c>
      <c r="R2519" s="4">
        <v>-236691.74</v>
      </c>
    </row>
    <row r="2520" spans="1:18" x14ac:dyDescent="0.25">
      <c r="A2520">
        <v>7376</v>
      </c>
      <c r="B2520" t="s">
        <v>19</v>
      </c>
      <c r="C2520" t="s">
        <v>29</v>
      </c>
      <c r="D2520">
        <v>59.56</v>
      </c>
      <c r="E2520" s="3">
        <v>44980</v>
      </c>
      <c r="F2520" s="3">
        <v>45154</v>
      </c>
      <c r="G2520">
        <v>119.08</v>
      </c>
      <c r="H2520" t="s">
        <v>32</v>
      </c>
      <c r="I2520">
        <v>7.16</v>
      </c>
      <c r="J2520">
        <v>386.5</v>
      </c>
      <c r="K2520">
        <v>28.7</v>
      </c>
      <c r="L2520" s="7">
        <v>202.7</v>
      </c>
      <c r="M2520" t="b">
        <v>1</v>
      </c>
      <c r="N2520" t="s">
        <v>34</v>
      </c>
      <c r="O2520" t="s">
        <v>39</v>
      </c>
      <c r="P2520" s="4">
        <v>52.25</v>
      </c>
      <c r="Q2520" s="4">
        <v>52609.15</v>
      </c>
      <c r="R2520" s="4">
        <v>-46387.22</v>
      </c>
    </row>
    <row r="2521" spans="1:18" x14ac:dyDescent="0.25">
      <c r="A2521">
        <v>2800</v>
      </c>
      <c r="B2521" t="s">
        <v>20</v>
      </c>
      <c r="C2521" t="s">
        <v>28</v>
      </c>
      <c r="D2521">
        <v>16.489999999999998</v>
      </c>
      <c r="E2521" s="3">
        <v>44997</v>
      </c>
      <c r="F2521" s="3">
        <v>45106</v>
      </c>
      <c r="G2521">
        <v>96.07</v>
      </c>
      <c r="H2521" t="s">
        <v>30</v>
      </c>
      <c r="I2521">
        <v>5.46</v>
      </c>
      <c r="J2521">
        <v>1606.4</v>
      </c>
      <c r="K2521">
        <v>28.3</v>
      </c>
      <c r="L2521" s="7">
        <v>152.30000000000001</v>
      </c>
      <c r="M2521" t="b">
        <v>1</v>
      </c>
      <c r="N2521" t="s">
        <v>36</v>
      </c>
      <c r="O2521" t="s">
        <v>39</v>
      </c>
      <c r="P2521" s="4">
        <v>345.79</v>
      </c>
      <c r="Q2521" s="4">
        <v>17194.580000000002</v>
      </c>
      <c r="R2521" s="4">
        <v>16025.47</v>
      </c>
    </row>
    <row r="2522" spans="1:18" x14ac:dyDescent="0.25">
      <c r="A2522">
        <v>6463</v>
      </c>
      <c r="B2522" t="s">
        <v>20</v>
      </c>
      <c r="C2522" t="s">
        <v>29</v>
      </c>
      <c r="D2522">
        <v>15.62</v>
      </c>
      <c r="E2522" s="3">
        <v>44972</v>
      </c>
      <c r="F2522" s="3">
        <v>45064</v>
      </c>
      <c r="G2522">
        <v>46.57</v>
      </c>
      <c r="H2522" t="s">
        <v>30</v>
      </c>
      <c r="I2522">
        <v>6.52</v>
      </c>
      <c r="J2522">
        <v>644.6</v>
      </c>
      <c r="K2522">
        <v>22.3</v>
      </c>
      <c r="L2522" s="7">
        <v>530.1</v>
      </c>
      <c r="M2522" t="b">
        <v>0</v>
      </c>
      <c r="N2522" t="s">
        <v>35</v>
      </c>
      <c r="O2522" t="s">
        <v>40</v>
      </c>
      <c r="P2522" s="4">
        <v>52.19</v>
      </c>
      <c r="Q2522" s="4">
        <v>25563.45</v>
      </c>
      <c r="R2522" s="4">
        <v>-23132.959999999999</v>
      </c>
    </row>
    <row r="2523" spans="1:18" x14ac:dyDescent="0.25">
      <c r="A2523">
        <v>5912</v>
      </c>
      <c r="B2523" t="s">
        <v>21</v>
      </c>
      <c r="C2523" t="s">
        <v>26</v>
      </c>
      <c r="D2523">
        <v>250.31</v>
      </c>
      <c r="E2523" s="3">
        <v>44954</v>
      </c>
      <c r="F2523" s="3">
        <v>45138</v>
      </c>
      <c r="G2523">
        <v>1244.6400000000001</v>
      </c>
      <c r="H2523" t="s">
        <v>32</v>
      </c>
      <c r="I2523">
        <v>6.77</v>
      </c>
      <c r="J2523">
        <v>1356</v>
      </c>
      <c r="K2523">
        <v>33.1</v>
      </c>
      <c r="L2523" s="7">
        <v>508.3</v>
      </c>
      <c r="M2523" t="b">
        <v>1</v>
      </c>
      <c r="N2523" t="s">
        <v>37</v>
      </c>
      <c r="O2523" t="s">
        <v>39</v>
      </c>
      <c r="P2523" s="4">
        <v>126.38</v>
      </c>
      <c r="Q2523" s="4">
        <v>156045.74</v>
      </c>
      <c r="R2523" s="4">
        <v>1251.8599999999999</v>
      </c>
    </row>
    <row r="2524" spans="1:18" x14ac:dyDescent="0.25">
      <c r="A2524">
        <v>5648</v>
      </c>
      <c r="B2524" t="s">
        <v>22</v>
      </c>
      <c r="C2524" t="s">
        <v>28</v>
      </c>
      <c r="D2524">
        <v>179.48</v>
      </c>
      <c r="E2524" s="3">
        <v>44943</v>
      </c>
      <c r="F2524" s="3">
        <v>45130</v>
      </c>
      <c r="G2524">
        <v>1005.29</v>
      </c>
      <c r="H2524" t="s">
        <v>31</v>
      </c>
      <c r="I2524">
        <v>5.49</v>
      </c>
      <c r="J2524">
        <v>884.8</v>
      </c>
      <c r="K2524">
        <v>33.799999999999997</v>
      </c>
      <c r="L2524" s="7">
        <v>279.39999999999998</v>
      </c>
      <c r="M2524" t="b">
        <v>1</v>
      </c>
      <c r="N2524" t="s">
        <v>38</v>
      </c>
      <c r="O2524" t="s">
        <v>39</v>
      </c>
      <c r="P2524" s="4">
        <v>350.19</v>
      </c>
      <c r="Q2524" s="4">
        <v>311865.49</v>
      </c>
      <c r="R2524" s="4">
        <v>40177.019999999997</v>
      </c>
    </row>
    <row r="2525" spans="1:18" x14ac:dyDescent="0.25">
      <c r="A2525">
        <v>1855</v>
      </c>
      <c r="B2525" t="s">
        <v>18</v>
      </c>
      <c r="C2525" t="s">
        <v>26</v>
      </c>
      <c r="D2525">
        <v>110.64</v>
      </c>
      <c r="E2525" s="3">
        <v>45030</v>
      </c>
      <c r="F2525" s="3">
        <v>45207</v>
      </c>
      <c r="G2525">
        <v>664.62</v>
      </c>
      <c r="H2525" t="s">
        <v>33</v>
      </c>
      <c r="I2525">
        <v>4.99</v>
      </c>
      <c r="J2525">
        <v>1217.4000000000001</v>
      </c>
      <c r="K2525">
        <v>26.4</v>
      </c>
      <c r="L2525" s="7">
        <v>446.7</v>
      </c>
      <c r="M2525" t="b">
        <v>1</v>
      </c>
      <c r="N2525" t="s">
        <v>37</v>
      </c>
      <c r="O2525" t="s">
        <v>40</v>
      </c>
      <c r="P2525" s="4">
        <v>114.94</v>
      </c>
      <c r="Q2525" s="4">
        <v>174857.47</v>
      </c>
      <c r="R2525" s="4">
        <v>-98466.05</v>
      </c>
    </row>
    <row r="2526" spans="1:18" x14ac:dyDescent="0.25">
      <c r="A2526">
        <v>3866</v>
      </c>
      <c r="B2526" t="s">
        <v>21</v>
      </c>
      <c r="C2526" t="s">
        <v>28</v>
      </c>
      <c r="D2526">
        <v>268.8</v>
      </c>
      <c r="E2526" s="3">
        <v>44974</v>
      </c>
      <c r="F2526" s="3">
        <v>45091</v>
      </c>
      <c r="G2526">
        <v>546.05999999999995</v>
      </c>
      <c r="H2526" t="s">
        <v>33</v>
      </c>
      <c r="I2526">
        <v>6.01</v>
      </c>
      <c r="J2526">
        <v>1685.1</v>
      </c>
      <c r="K2526">
        <v>27</v>
      </c>
      <c r="L2526" s="7">
        <v>324.10000000000002</v>
      </c>
      <c r="M2526" t="b">
        <v>0</v>
      </c>
      <c r="N2526" t="s">
        <v>35</v>
      </c>
      <c r="O2526" t="s">
        <v>40</v>
      </c>
      <c r="P2526" s="4">
        <v>340.36</v>
      </c>
      <c r="Q2526" s="4">
        <v>356064.9</v>
      </c>
      <c r="R2526" s="4">
        <v>-170207.92</v>
      </c>
    </row>
    <row r="2527" spans="1:18" x14ac:dyDescent="0.25">
      <c r="A2527">
        <v>1182</v>
      </c>
      <c r="B2527" t="s">
        <v>18</v>
      </c>
      <c r="C2527" t="s">
        <v>26</v>
      </c>
      <c r="D2527">
        <v>25.71</v>
      </c>
      <c r="E2527" s="3">
        <v>44970</v>
      </c>
      <c r="F2527" s="3">
        <v>45150</v>
      </c>
      <c r="G2527">
        <v>153.36000000000001</v>
      </c>
      <c r="H2527" t="s">
        <v>30</v>
      </c>
      <c r="I2527">
        <v>5.57</v>
      </c>
      <c r="J2527">
        <v>1551.4</v>
      </c>
      <c r="K2527">
        <v>26.9</v>
      </c>
      <c r="L2527" s="7">
        <v>299.14690721649441</v>
      </c>
      <c r="M2527" t="b">
        <v>0</v>
      </c>
      <c r="N2527" t="s">
        <v>35</v>
      </c>
      <c r="O2527" t="s">
        <v>41</v>
      </c>
      <c r="P2527" s="4">
        <v>120.48</v>
      </c>
      <c r="Q2527" s="4">
        <v>20933.55</v>
      </c>
      <c r="R2527" s="4">
        <v>-2456.7399999999998</v>
      </c>
    </row>
    <row r="2528" spans="1:18" x14ac:dyDescent="0.25">
      <c r="A2528">
        <v>4112</v>
      </c>
      <c r="B2528" t="s">
        <v>20</v>
      </c>
      <c r="C2528" t="s">
        <v>24</v>
      </c>
      <c r="D2528">
        <v>294.2</v>
      </c>
      <c r="E2528" s="3">
        <v>45034</v>
      </c>
      <c r="F2528" s="3">
        <v>45132</v>
      </c>
      <c r="G2528">
        <v>731.46</v>
      </c>
      <c r="H2528" t="s">
        <v>33</v>
      </c>
      <c r="I2528">
        <v>5.3</v>
      </c>
      <c r="J2528">
        <v>310.39999999999998</v>
      </c>
      <c r="K2528">
        <v>25.8</v>
      </c>
      <c r="L2528" s="7">
        <v>502.3</v>
      </c>
      <c r="M2528" t="b">
        <v>1</v>
      </c>
      <c r="N2528" t="s">
        <v>36</v>
      </c>
      <c r="O2528" t="s">
        <v>40</v>
      </c>
      <c r="P2528" s="4">
        <v>165.04</v>
      </c>
      <c r="Q2528" s="4">
        <v>187999.05</v>
      </c>
      <c r="R2528" s="4">
        <v>-67278.89</v>
      </c>
    </row>
    <row r="2529" spans="1:18" x14ac:dyDescent="0.25">
      <c r="A2529">
        <v>6670</v>
      </c>
      <c r="B2529" t="s">
        <v>18</v>
      </c>
      <c r="C2529" t="s">
        <v>29</v>
      </c>
      <c r="D2529">
        <v>186.81</v>
      </c>
      <c r="E2529" s="3">
        <v>44986</v>
      </c>
      <c r="F2529" s="3">
        <v>45167</v>
      </c>
      <c r="G2529">
        <v>968.52</v>
      </c>
      <c r="H2529" t="s">
        <v>30</v>
      </c>
      <c r="I2529">
        <v>7.42</v>
      </c>
      <c r="J2529">
        <v>1552.3</v>
      </c>
      <c r="K2529">
        <v>33.1</v>
      </c>
      <c r="L2529" s="7">
        <v>170.6</v>
      </c>
      <c r="M2529" t="b">
        <v>0</v>
      </c>
      <c r="N2529" t="s">
        <v>35</v>
      </c>
      <c r="O2529" t="s">
        <v>41</v>
      </c>
      <c r="P2529" s="4">
        <v>65.33</v>
      </c>
      <c r="Q2529" s="4">
        <v>158336.17000000001</v>
      </c>
      <c r="R2529" s="4">
        <v>-95062.76</v>
      </c>
    </row>
    <row r="2530" spans="1:18" x14ac:dyDescent="0.25">
      <c r="A2530">
        <v>5492</v>
      </c>
      <c r="B2530" t="s">
        <v>22</v>
      </c>
      <c r="C2530" t="s">
        <v>28</v>
      </c>
      <c r="D2530">
        <v>59.12</v>
      </c>
      <c r="E2530" s="3">
        <v>44986</v>
      </c>
      <c r="F2530" s="3">
        <v>45159</v>
      </c>
      <c r="G2530">
        <v>304.13</v>
      </c>
      <c r="H2530" t="s">
        <v>32</v>
      </c>
      <c r="I2530">
        <v>6.01</v>
      </c>
      <c r="J2530">
        <v>922.9</v>
      </c>
      <c r="K2530">
        <v>21.9</v>
      </c>
      <c r="L2530" s="7">
        <v>314.06086404066082</v>
      </c>
      <c r="M2530" t="b">
        <v>0</v>
      </c>
      <c r="N2530" t="s">
        <v>63</v>
      </c>
      <c r="O2530" t="s">
        <v>39</v>
      </c>
      <c r="P2530" s="4">
        <v>344.29</v>
      </c>
      <c r="Q2530" s="4">
        <v>97089.4</v>
      </c>
      <c r="R2530" s="4">
        <v>7619.52</v>
      </c>
    </row>
    <row r="2531" spans="1:18" x14ac:dyDescent="0.25">
      <c r="A2531">
        <v>6823</v>
      </c>
      <c r="B2531" t="s">
        <v>21</v>
      </c>
      <c r="C2531" t="s">
        <v>24</v>
      </c>
      <c r="D2531">
        <v>205.33</v>
      </c>
      <c r="E2531" s="3">
        <v>44931</v>
      </c>
      <c r="F2531" s="3">
        <v>45119</v>
      </c>
      <c r="G2531">
        <v>316.72000000000003</v>
      </c>
      <c r="H2531" t="s">
        <v>32</v>
      </c>
      <c r="I2531">
        <v>7.07</v>
      </c>
      <c r="J2531">
        <v>760.2</v>
      </c>
      <c r="K2531">
        <v>19.7</v>
      </c>
      <c r="L2531" s="7">
        <v>340.1</v>
      </c>
      <c r="M2531" t="b">
        <v>0</v>
      </c>
      <c r="N2531" t="s">
        <v>35</v>
      </c>
      <c r="O2531" t="s">
        <v>41</v>
      </c>
      <c r="P2531" s="4">
        <v>169.9</v>
      </c>
      <c r="Q2531" s="4">
        <v>390176.68</v>
      </c>
      <c r="R2531" s="4">
        <v>-336365.95</v>
      </c>
    </row>
    <row r="2532" spans="1:18" x14ac:dyDescent="0.25">
      <c r="A2532">
        <v>2517</v>
      </c>
      <c r="B2532" t="s">
        <v>22</v>
      </c>
      <c r="C2532" t="s">
        <v>25</v>
      </c>
      <c r="D2532">
        <v>230.2</v>
      </c>
      <c r="E2532" s="3">
        <v>44995</v>
      </c>
      <c r="F2532" s="3">
        <v>45219</v>
      </c>
      <c r="G2532">
        <v>599.24</v>
      </c>
      <c r="H2532" t="s">
        <v>32</v>
      </c>
      <c r="I2532">
        <v>5.09</v>
      </c>
      <c r="J2532">
        <v>1275.8</v>
      </c>
      <c r="K2532">
        <v>32.9</v>
      </c>
      <c r="L2532" s="7">
        <v>429.8</v>
      </c>
      <c r="M2532" t="b">
        <v>0</v>
      </c>
      <c r="N2532" t="s">
        <v>35</v>
      </c>
      <c r="O2532" t="s">
        <v>39</v>
      </c>
      <c r="P2532" s="4">
        <v>81.38</v>
      </c>
      <c r="Q2532" s="4">
        <v>369892.79</v>
      </c>
      <c r="R2532" s="4">
        <v>-321126.64</v>
      </c>
    </row>
    <row r="2533" spans="1:18" x14ac:dyDescent="0.25">
      <c r="A2533">
        <v>6002</v>
      </c>
      <c r="B2533" t="s">
        <v>22</v>
      </c>
      <c r="C2533" t="s">
        <v>26</v>
      </c>
      <c r="D2533">
        <v>131.66</v>
      </c>
      <c r="E2533" s="3">
        <v>45004</v>
      </c>
      <c r="F2533" s="3">
        <v>45221</v>
      </c>
      <c r="G2533">
        <v>521.30999999999995</v>
      </c>
      <c r="H2533" t="s">
        <v>33</v>
      </c>
      <c r="I2533">
        <v>7.32</v>
      </c>
      <c r="J2533">
        <v>1720.3</v>
      </c>
      <c r="K2533">
        <v>21.4</v>
      </c>
      <c r="L2533" s="7">
        <v>309.2</v>
      </c>
      <c r="M2533" t="b">
        <v>0</v>
      </c>
      <c r="N2533" t="s">
        <v>35</v>
      </c>
      <c r="O2533" t="s">
        <v>40</v>
      </c>
      <c r="P2533" s="4">
        <v>116.64</v>
      </c>
      <c r="Q2533" s="4">
        <v>170029.09</v>
      </c>
      <c r="R2533" s="4">
        <v>-109223.49</v>
      </c>
    </row>
    <row r="2534" spans="1:18" x14ac:dyDescent="0.25">
      <c r="A2534">
        <v>2356</v>
      </c>
      <c r="B2534" t="s">
        <v>21</v>
      </c>
      <c r="C2534" t="s">
        <v>23</v>
      </c>
      <c r="D2534">
        <v>259.18</v>
      </c>
      <c r="E2534" s="3">
        <v>44996</v>
      </c>
      <c r="F2534" s="3">
        <v>45233</v>
      </c>
      <c r="G2534">
        <v>933.09</v>
      </c>
      <c r="H2534" t="s">
        <v>30</v>
      </c>
      <c r="I2534">
        <v>6.88</v>
      </c>
      <c r="J2534">
        <v>350.6</v>
      </c>
      <c r="K2534">
        <v>30</v>
      </c>
      <c r="L2534" s="7">
        <v>436.4</v>
      </c>
      <c r="M2534" t="b">
        <v>1</v>
      </c>
      <c r="N2534" t="s">
        <v>37</v>
      </c>
      <c r="O2534" t="s">
        <v>41</v>
      </c>
      <c r="P2534" s="4">
        <v>897.86</v>
      </c>
      <c r="Q2534" s="4">
        <v>499186.93</v>
      </c>
      <c r="R2534" s="4">
        <v>338597.26</v>
      </c>
    </row>
    <row r="2535" spans="1:18" x14ac:dyDescent="0.25">
      <c r="A2535">
        <v>4629</v>
      </c>
      <c r="B2535" t="s">
        <v>22</v>
      </c>
      <c r="C2535" t="s">
        <v>28</v>
      </c>
      <c r="D2535">
        <v>49.47</v>
      </c>
      <c r="E2535" s="3">
        <v>44933</v>
      </c>
      <c r="F2535" s="3">
        <v>45169</v>
      </c>
      <c r="G2535">
        <v>301.41000000000003</v>
      </c>
      <c r="H2535" t="s">
        <v>30</v>
      </c>
      <c r="I2535">
        <v>5.88</v>
      </c>
      <c r="J2535">
        <v>1428.9</v>
      </c>
      <c r="K2535">
        <v>21.3</v>
      </c>
      <c r="L2535" s="7">
        <v>68</v>
      </c>
      <c r="M2535" t="b">
        <v>1</v>
      </c>
      <c r="N2535" t="s">
        <v>38</v>
      </c>
      <c r="O2535" t="s">
        <v>40</v>
      </c>
      <c r="P2535" s="4">
        <v>342.49</v>
      </c>
      <c r="Q2535" s="4">
        <v>86218.84</v>
      </c>
      <c r="R2535" s="4">
        <v>17011.07</v>
      </c>
    </row>
    <row r="2536" spans="1:18" x14ac:dyDescent="0.25">
      <c r="A2536">
        <v>4628</v>
      </c>
      <c r="B2536" t="s">
        <v>19</v>
      </c>
      <c r="C2536" t="s">
        <v>27</v>
      </c>
      <c r="D2536">
        <v>87.26</v>
      </c>
      <c r="E2536" s="3">
        <v>45045</v>
      </c>
      <c r="F2536" s="3">
        <v>45250</v>
      </c>
      <c r="G2536">
        <v>287.83999999999997</v>
      </c>
      <c r="H2536" t="s">
        <v>33</v>
      </c>
      <c r="I2536">
        <v>6.0149999999999997</v>
      </c>
      <c r="J2536">
        <v>525.6</v>
      </c>
      <c r="K2536">
        <v>33.4</v>
      </c>
      <c r="L2536" s="7">
        <v>72.5</v>
      </c>
      <c r="M2536" t="b">
        <v>0</v>
      </c>
      <c r="N2536" t="s">
        <v>35</v>
      </c>
      <c r="O2536" t="s">
        <v>40</v>
      </c>
      <c r="P2536" s="4">
        <v>149.87</v>
      </c>
      <c r="Q2536" s="4">
        <v>129472.55</v>
      </c>
      <c r="R2536" s="4">
        <v>-86333.97</v>
      </c>
    </row>
    <row r="2537" spans="1:18" x14ac:dyDescent="0.25">
      <c r="A2537">
        <v>9210</v>
      </c>
      <c r="B2537" t="s">
        <v>19</v>
      </c>
      <c r="C2537" t="s">
        <v>24</v>
      </c>
      <c r="D2537">
        <v>32.58</v>
      </c>
      <c r="E2537" s="3">
        <v>44979</v>
      </c>
      <c r="F2537" s="3">
        <v>45212</v>
      </c>
      <c r="G2537">
        <v>201.5</v>
      </c>
      <c r="H2537" t="s">
        <v>32</v>
      </c>
      <c r="I2537">
        <v>5.96</v>
      </c>
      <c r="J2537">
        <v>808.2</v>
      </c>
      <c r="K2537">
        <v>30.7</v>
      </c>
      <c r="L2537" s="7">
        <v>543</v>
      </c>
      <c r="M2537" t="b">
        <v>0</v>
      </c>
      <c r="N2537" t="s">
        <v>35</v>
      </c>
      <c r="O2537" t="s">
        <v>41</v>
      </c>
      <c r="P2537" s="4">
        <v>165.07</v>
      </c>
      <c r="Q2537" s="4">
        <v>18142.400000000001</v>
      </c>
      <c r="R2537" s="4">
        <v>15119.2</v>
      </c>
    </row>
    <row r="2538" spans="1:18" x14ac:dyDescent="0.25">
      <c r="A2538">
        <v>7132</v>
      </c>
      <c r="B2538" t="s">
        <v>19</v>
      </c>
      <c r="C2538" t="s">
        <v>24</v>
      </c>
      <c r="D2538">
        <v>67.209999999999994</v>
      </c>
      <c r="E2538" s="3">
        <v>44943</v>
      </c>
      <c r="F2538" s="3">
        <v>45163</v>
      </c>
      <c r="G2538">
        <v>255.21</v>
      </c>
      <c r="H2538" t="s">
        <v>31</v>
      </c>
      <c r="I2538">
        <v>6.28</v>
      </c>
      <c r="J2538">
        <v>1598.1</v>
      </c>
      <c r="K2538">
        <v>32.700000000000003</v>
      </c>
      <c r="L2538" s="7">
        <v>462.3</v>
      </c>
      <c r="M2538" t="b">
        <v>0</v>
      </c>
      <c r="N2538" t="s">
        <v>35</v>
      </c>
      <c r="O2538" t="s">
        <v>39</v>
      </c>
      <c r="P2538" s="4">
        <v>158.19</v>
      </c>
      <c r="Q2538" s="4">
        <v>62612.85</v>
      </c>
      <c r="R2538" s="4">
        <v>-22241.18</v>
      </c>
    </row>
    <row r="2539" spans="1:18" x14ac:dyDescent="0.25">
      <c r="A2539">
        <v>7588</v>
      </c>
      <c r="B2539" t="s">
        <v>18</v>
      </c>
      <c r="C2539" t="s">
        <v>28</v>
      </c>
      <c r="D2539">
        <v>75.42</v>
      </c>
      <c r="E2539" s="3">
        <v>44985</v>
      </c>
      <c r="F2539" s="3">
        <v>45184</v>
      </c>
      <c r="G2539">
        <v>476.79</v>
      </c>
      <c r="H2539" t="s">
        <v>30</v>
      </c>
      <c r="I2539">
        <v>6.87</v>
      </c>
      <c r="J2539">
        <v>1073.3</v>
      </c>
      <c r="K2539">
        <v>33.200000000000003</v>
      </c>
      <c r="L2539" s="7">
        <v>505.7</v>
      </c>
      <c r="M2539" t="b">
        <v>1</v>
      </c>
      <c r="N2539" t="s">
        <v>38</v>
      </c>
      <c r="O2539" t="s">
        <v>40</v>
      </c>
      <c r="P2539" s="4">
        <v>357.34</v>
      </c>
      <c r="Q2539" s="4">
        <v>72577.81</v>
      </c>
      <c r="R2539" s="4">
        <v>97798.33</v>
      </c>
    </row>
    <row r="2540" spans="1:18" x14ac:dyDescent="0.25">
      <c r="A2540">
        <v>4311</v>
      </c>
      <c r="B2540" t="s">
        <v>22</v>
      </c>
      <c r="C2540" t="s">
        <v>24</v>
      </c>
      <c r="D2540">
        <v>275.7</v>
      </c>
      <c r="E2540" s="3">
        <v>44935</v>
      </c>
      <c r="F2540" s="3">
        <v>45036</v>
      </c>
      <c r="G2540">
        <v>1429.99</v>
      </c>
      <c r="H2540" t="s">
        <v>30</v>
      </c>
      <c r="I2540">
        <v>7.05</v>
      </c>
      <c r="J2540">
        <v>307.89999999999998</v>
      </c>
      <c r="K2540">
        <v>19.399999999999999</v>
      </c>
      <c r="L2540" s="7">
        <v>310.2025606469</v>
      </c>
      <c r="M2540" t="b">
        <v>1</v>
      </c>
      <c r="N2540" t="s">
        <v>37</v>
      </c>
      <c r="O2540" t="s">
        <v>41</v>
      </c>
      <c r="P2540" s="4">
        <v>159.54</v>
      </c>
      <c r="Q2540" s="4">
        <v>281453.28000000003</v>
      </c>
      <c r="R2540" s="4">
        <v>-53312.68</v>
      </c>
    </row>
    <row r="2541" spans="1:18" x14ac:dyDescent="0.25">
      <c r="A2541">
        <v>7048</v>
      </c>
      <c r="B2541" t="s">
        <v>21</v>
      </c>
      <c r="C2541" t="s">
        <v>25</v>
      </c>
      <c r="D2541">
        <v>28.04</v>
      </c>
      <c r="E2541" s="3">
        <v>45021</v>
      </c>
      <c r="F2541" s="3">
        <v>45118</v>
      </c>
      <c r="G2541">
        <v>158.33000000000001</v>
      </c>
      <c r="H2541" t="s">
        <v>33</v>
      </c>
      <c r="I2541">
        <v>4.7300000000000004</v>
      </c>
      <c r="J2541">
        <v>1012.9</v>
      </c>
      <c r="K2541">
        <v>24.9</v>
      </c>
      <c r="L2541" s="7">
        <v>302.8</v>
      </c>
      <c r="M2541" t="b">
        <v>1</v>
      </c>
      <c r="N2541" t="s">
        <v>34</v>
      </c>
      <c r="O2541" t="s">
        <v>40</v>
      </c>
      <c r="P2541" s="4">
        <v>88.01</v>
      </c>
      <c r="Q2541" s="4">
        <v>30397.56</v>
      </c>
      <c r="R2541" s="4">
        <v>-16462.939999999999</v>
      </c>
    </row>
    <row r="2542" spans="1:18" x14ac:dyDescent="0.25">
      <c r="A2542">
        <v>7246</v>
      </c>
      <c r="B2542" t="s">
        <v>21</v>
      </c>
      <c r="C2542" t="s">
        <v>24</v>
      </c>
      <c r="D2542">
        <v>131.09</v>
      </c>
      <c r="E2542" s="3">
        <v>44948</v>
      </c>
      <c r="F2542" s="3">
        <v>45163</v>
      </c>
      <c r="G2542">
        <v>265.38</v>
      </c>
      <c r="H2542" t="s">
        <v>31</v>
      </c>
      <c r="I2542">
        <v>7.21</v>
      </c>
      <c r="J2542">
        <v>1463.4</v>
      </c>
      <c r="K2542">
        <v>28.4</v>
      </c>
      <c r="L2542" s="7">
        <v>343.7</v>
      </c>
      <c r="M2542" t="b">
        <v>0</v>
      </c>
      <c r="N2542" t="s">
        <v>35</v>
      </c>
      <c r="O2542" t="s">
        <v>41</v>
      </c>
      <c r="P2542" s="4">
        <v>164.06</v>
      </c>
      <c r="Q2542" s="4">
        <v>250257.88</v>
      </c>
      <c r="R2542" s="4">
        <v>-206719.64</v>
      </c>
    </row>
    <row r="2543" spans="1:18" x14ac:dyDescent="0.25">
      <c r="A2543">
        <v>1987</v>
      </c>
      <c r="B2543" t="s">
        <v>18</v>
      </c>
      <c r="C2543" t="s">
        <v>23</v>
      </c>
      <c r="D2543">
        <v>162.06</v>
      </c>
      <c r="E2543" s="3">
        <v>44971</v>
      </c>
      <c r="F2543" s="3">
        <v>45134</v>
      </c>
      <c r="G2543">
        <v>718.04</v>
      </c>
      <c r="H2543" t="s">
        <v>32</v>
      </c>
      <c r="I2543">
        <v>5.8</v>
      </c>
      <c r="J2543">
        <v>1046.2</v>
      </c>
      <c r="K2543">
        <v>30.8</v>
      </c>
      <c r="L2543" s="7">
        <v>184</v>
      </c>
      <c r="M2543" t="b">
        <v>1</v>
      </c>
      <c r="N2543" t="s">
        <v>36</v>
      </c>
      <c r="O2543" t="s">
        <v>40</v>
      </c>
      <c r="P2543" s="4">
        <v>891.1</v>
      </c>
      <c r="Q2543" s="4">
        <v>261371.76</v>
      </c>
      <c r="R2543" s="4">
        <v>378473.68</v>
      </c>
    </row>
    <row r="2544" spans="1:18" x14ac:dyDescent="0.25">
      <c r="A2544">
        <v>4321</v>
      </c>
      <c r="B2544" t="s">
        <v>21</v>
      </c>
      <c r="C2544" t="s">
        <v>23</v>
      </c>
      <c r="D2544">
        <v>270.11</v>
      </c>
      <c r="E2544" s="3">
        <v>44999</v>
      </c>
      <c r="F2544" s="3">
        <v>45211</v>
      </c>
      <c r="G2544">
        <v>597.89</v>
      </c>
      <c r="H2544" t="s">
        <v>30</v>
      </c>
      <c r="I2544">
        <v>6.28</v>
      </c>
      <c r="J2544">
        <v>467</v>
      </c>
      <c r="K2544">
        <v>21.9</v>
      </c>
      <c r="L2544" s="7">
        <v>453.4</v>
      </c>
      <c r="M2544" t="b">
        <v>0</v>
      </c>
      <c r="N2544" t="s">
        <v>35</v>
      </c>
      <c r="O2544" t="s">
        <v>40</v>
      </c>
      <c r="P2544" s="4">
        <v>891.34</v>
      </c>
      <c r="Q2544" s="4">
        <v>415402.84</v>
      </c>
      <c r="R2544" s="4">
        <v>117520.43</v>
      </c>
    </row>
    <row r="2545" spans="1:18" x14ac:dyDescent="0.25">
      <c r="A2545">
        <v>5615</v>
      </c>
      <c r="B2545" t="s">
        <v>19</v>
      </c>
      <c r="C2545" t="s">
        <v>26</v>
      </c>
      <c r="D2545">
        <v>299.32</v>
      </c>
      <c r="E2545" s="3">
        <v>44985</v>
      </c>
      <c r="F2545" s="3">
        <v>45121</v>
      </c>
      <c r="G2545">
        <v>894.4</v>
      </c>
      <c r="H2545" t="s">
        <v>33</v>
      </c>
      <c r="I2545">
        <v>5.0599999999999996</v>
      </c>
      <c r="J2545">
        <v>912.1</v>
      </c>
      <c r="K2545">
        <v>32.6</v>
      </c>
      <c r="L2545" s="7">
        <v>506.2</v>
      </c>
      <c r="M2545" t="b">
        <v>1</v>
      </c>
      <c r="N2545" t="s">
        <v>63</v>
      </c>
      <c r="O2545" t="s">
        <v>39</v>
      </c>
      <c r="P2545" s="4">
        <v>126</v>
      </c>
      <c r="Q2545" s="4">
        <v>341156.69</v>
      </c>
      <c r="R2545" s="4">
        <v>-228462.29</v>
      </c>
    </row>
    <row r="2546" spans="1:18" x14ac:dyDescent="0.25">
      <c r="A2546">
        <v>9365</v>
      </c>
      <c r="B2546" t="s">
        <v>22</v>
      </c>
      <c r="C2546" t="s">
        <v>26</v>
      </c>
      <c r="D2546">
        <v>227.25</v>
      </c>
      <c r="E2546" s="3">
        <v>45006</v>
      </c>
      <c r="F2546" s="3">
        <v>45155</v>
      </c>
      <c r="G2546">
        <v>1049.4000000000001</v>
      </c>
      <c r="H2546" t="s">
        <v>31</v>
      </c>
      <c r="I2546">
        <v>6.96</v>
      </c>
      <c r="J2546">
        <v>1679</v>
      </c>
      <c r="K2546">
        <v>21.5</v>
      </c>
      <c r="L2546" s="7">
        <v>549</v>
      </c>
      <c r="M2546" t="b">
        <v>1</v>
      </c>
      <c r="N2546" t="s">
        <v>36</v>
      </c>
      <c r="O2546" t="s">
        <v>39</v>
      </c>
      <c r="P2546" s="4">
        <v>117.14</v>
      </c>
      <c r="Q2546" s="4">
        <v>228687.22</v>
      </c>
      <c r="R2546" s="4">
        <v>-105760.5</v>
      </c>
    </row>
    <row r="2547" spans="1:18" x14ac:dyDescent="0.25">
      <c r="A2547">
        <v>4741</v>
      </c>
      <c r="B2547" t="s">
        <v>21</v>
      </c>
      <c r="C2547" t="s">
        <v>27</v>
      </c>
      <c r="D2547">
        <v>291.38</v>
      </c>
      <c r="E2547" s="3">
        <v>45026</v>
      </c>
      <c r="F2547" s="3">
        <v>45221</v>
      </c>
      <c r="G2547">
        <v>1495.11</v>
      </c>
      <c r="H2547" t="s">
        <v>33</v>
      </c>
      <c r="I2547">
        <v>6.15</v>
      </c>
      <c r="J2547">
        <v>1253.0999999999999</v>
      </c>
      <c r="K2547">
        <v>31.9</v>
      </c>
      <c r="L2547" s="7">
        <v>334.4</v>
      </c>
      <c r="M2547" t="b">
        <v>1</v>
      </c>
      <c r="N2547" t="s">
        <v>36</v>
      </c>
      <c r="O2547" t="s">
        <v>40</v>
      </c>
      <c r="P2547" s="4">
        <v>143.78</v>
      </c>
      <c r="Q2547" s="4">
        <v>197954.04</v>
      </c>
      <c r="R2547" s="4">
        <v>17012.88</v>
      </c>
    </row>
    <row r="2548" spans="1:18" x14ac:dyDescent="0.25">
      <c r="A2548">
        <v>4052</v>
      </c>
      <c r="B2548" t="s">
        <v>21</v>
      </c>
      <c r="C2548" t="s">
        <v>25</v>
      </c>
      <c r="D2548">
        <v>237.19</v>
      </c>
      <c r="E2548" s="3">
        <v>45024</v>
      </c>
      <c r="F2548" s="3">
        <v>45251</v>
      </c>
      <c r="G2548">
        <v>402.26</v>
      </c>
      <c r="H2548" t="s">
        <v>31</v>
      </c>
      <c r="I2548">
        <v>6.95</v>
      </c>
      <c r="J2548">
        <v>962.1</v>
      </c>
      <c r="K2548">
        <v>26.2</v>
      </c>
      <c r="L2548" s="7">
        <v>278</v>
      </c>
      <c r="M2548" t="b">
        <v>1</v>
      </c>
      <c r="N2548" t="s">
        <v>38</v>
      </c>
      <c r="O2548" t="s">
        <v>39</v>
      </c>
      <c r="P2548" s="4">
        <v>87.31</v>
      </c>
      <c r="Q2548" s="4">
        <v>279941.89</v>
      </c>
      <c r="R2548" s="4">
        <v>-244820.57</v>
      </c>
    </row>
    <row r="2549" spans="1:18" x14ac:dyDescent="0.25">
      <c r="A2549">
        <v>7574</v>
      </c>
      <c r="B2549" t="s">
        <v>20</v>
      </c>
      <c r="C2549" t="s">
        <v>23</v>
      </c>
      <c r="D2549">
        <v>289.14</v>
      </c>
      <c r="E2549" s="3">
        <v>45035</v>
      </c>
      <c r="F2549" s="3">
        <v>45138</v>
      </c>
      <c r="G2549">
        <v>1201.3</v>
      </c>
      <c r="H2549" t="s">
        <v>33</v>
      </c>
      <c r="I2549">
        <v>6.94</v>
      </c>
      <c r="J2549">
        <v>1457.5</v>
      </c>
      <c r="K2549">
        <v>26.2</v>
      </c>
      <c r="L2549" s="7">
        <v>507</v>
      </c>
      <c r="M2549" t="b">
        <v>0</v>
      </c>
      <c r="N2549" t="s">
        <v>63</v>
      </c>
      <c r="O2549" t="s">
        <v>39</v>
      </c>
      <c r="P2549" s="4">
        <v>909.67</v>
      </c>
      <c r="Q2549" s="4">
        <v>233629.04</v>
      </c>
      <c r="R2549" s="4">
        <v>859157.53</v>
      </c>
    </row>
    <row r="2550" spans="1:18" x14ac:dyDescent="0.25">
      <c r="A2550">
        <v>1726</v>
      </c>
      <c r="B2550" t="s">
        <v>20</v>
      </c>
      <c r="C2550" t="s">
        <v>28</v>
      </c>
      <c r="D2550">
        <v>213.64</v>
      </c>
      <c r="E2550" s="3">
        <v>44939</v>
      </c>
      <c r="F2550" s="3">
        <v>45158</v>
      </c>
      <c r="G2550">
        <v>924.33</v>
      </c>
      <c r="H2550" t="s">
        <v>31</v>
      </c>
      <c r="I2550">
        <v>4.76</v>
      </c>
      <c r="J2550">
        <v>345.1</v>
      </c>
      <c r="K2550">
        <v>24</v>
      </c>
      <c r="L2550" s="7">
        <v>464</v>
      </c>
      <c r="M2550" t="b">
        <v>0</v>
      </c>
      <c r="N2550" t="s">
        <v>35</v>
      </c>
      <c r="O2550" t="s">
        <v>41</v>
      </c>
      <c r="P2550" s="4">
        <v>356.17</v>
      </c>
      <c r="Q2550" s="4">
        <v>232123.19</v>
      </c>
      <c r="R2550" s="4">
        <v>97095.43</v>
      </c>
    </row>
    <row r="2551" spans="1:18" x14ac:dyDescent="0.25">
      <c r="A2551">
        <v>4760</v>
      </c>
      <c r="B2551" t="s">
        <v>20</v>
      </c>
      <c r="C2551" t="s">
        <v>29</v>
      </c>
      <c r="D2551">
        <v>28.53</v>
      </c>
      <c r="E2551" s="3">
        <v>45009</v>
      </c>
      <c r="F2551" s="3">
        <v>45217</v>
      </c>
      <c r="G2551">
        <v>54.04</v>
      </c>
      <c r="H2551" t="s">
        <v>30</v>
      </c>
      <c r="I2551">
        <v>6.32</v>
      </c>
      <c r="J2551">
        <v>1130.5</v>
      </c>
      <c r="K2551">
        <v>19.7</v>
      </c>
      <c r="L2551" s="7">
        <v>527</v>
      </c>
      <c r="M2551" t="b">
        <v>1</v>
      </c>
      <c r="N2551" t="s">
        <v>37</v>
      </c>
      <c r="O2551" t="s">
        <v>40</v>
      </c>
      <c r="P2551" s="4">
        <v>64.5</v>
      </c>
      <c r="Q2551" s="4">
        <v>20957.759999999998</v>
      </c>
      <c r="R2551" s="4">
        <v>-17472.18</v>
      </c>
    </row>
    <row r="2552" spans="1:18" x14ac:dyDescent="0.25">
      <c r="A2552">
        <v>6806</v>
      </c>
      <c r="B2552" t="s">
        <v>22</v>
      </c>
      <c r="C2552" t="s">
        <v>29</v>
      </c>
      <c r="D2552">
        <v>123.57</v>
      </c>
      <c r="E2552" s="3">
        <v>44938</v>
      </c>
      <c r="F2552" s="3">
        <v>45075</v>
      </c>
      <c r="G2552">
        <v>494.71</v>
      </c>
      <c r="H2552" t="s">
        <v>31</v>
      </c>
      <c r="I2552">
        <v>5.95</v>
      </c>
      <c r="J2552">
        <v>801.5</v>
      </c>
      <c r="K2552">
        <v>23.6</v>
      </c>
      <c r="L2552" s="7">
        <v>410.7</v>
      </c>
      <c r="M2552" t="b">
        <v>0</v>
      </c>
      <c r="N2552" t="s">
        <v>35</v>
      </c>
      <c r="O2552" t="s">
        <v>39</v>
      </c>
      <c r="P2552" s="4">
        <v>50.02</v>
      </c>
      <c r="Q2552" s="4">
        <v>125546.36</v>
      </c>
      <c r="R2552" s="4">
        <v>-100800.97</v>
      </c>
    </row>
    <row r="2553" spans="1:18" x14ac:dyDescent="0.25">
      <c r="A2553">
        <v>2875</v>
      </c>
      <c r="B2553" t="s">
        <v>19</v>
      </c>
      <c r="C2553" t="s">
        <v>29</v>
      </c>
      <c r="D2553">
        <v>195.75</v>
      </c>
      <c r="E2553" s="3">
        <v>44962</v>
      </c>
      <c r="F2553" s="3">
        <v>45105</v>
      </c>
      <c r="G2553">
        <v>992.3</v>
      </c>
      <c r="H2553" t="s">
        <v>32</v>
      </c>
      <c r="I2553">
        <v>7.34</v>
      </c>
      <c r="J2553">
        <v>422.7</v>
      </c>
      <c r="K2553">
        <v>24.8</v>
      </c>
      <c r="L2553" s="7">
        <v>535.79999999999995</v>
      </c>
      <c r="M2553" t="b">
        <v>1</v>
      </c>
      <c r="N2553" t="s">
        <v>36</v>
      </c>
      <c r="O2553" t="s">
        <v>39</v>
      </c>
      <c r="P2553" s="4">
        <v>52.12</v>
      </c>
      <c r="Q2553" s="4">
        <v>110494.82</v>
      </c>
      <c r="R2553" s="4">
        <v>-58776.14</v>
      </c>
    </row>
    <row r="2554" spans="1:18" x14ac:dyDescent="0.25">
      <c r="A2554">
        <v>7993</v>
      </c>
      <c r="B2554" t="s">
        <v>19</v>
      </c>
      <c r="C2554" t="s">
        <v>26</v>
      </c>
      <c r="D2554">
        <v>108.46</v>
      </c>
      <c r="E2554" s="3">
        <v>44936</v>
      </c>
      <c r="F2554" s="3">
        <v>45032</v>
      </c>
      <c r="G2554">
        <v>191.56</v>
      </c>
      <c r="H2554" t="s">
        <v>30</v>
      </c>
      <c r="I2554">
        <v>5.39</v>
      </c>
      <c r="J2554">
        <v>524.29999999999995</v>
      </c>
      <c r="K2554">
        <v>25.7</v>
      </c>
      <c r="L2554" s="7">
        <v>99</v>
      </c>
      <c r="M2554" t="b">
        <v>0</v>
      </c>
      <c r="N2554" t="s">
        <v>35</v>
      </c>
      <c r="O2554" t="s">
        <v>40</v>
      </c>
      <c r="P2554" s="4">
        <v>123.42</v>
      </c>
      <c r="Q2554" s="4">
        <v>55209.91</v>
      </c>
      <c r="R2554" s="4">
        <v>-31567.57</v>
      </c>
    </row>
    <row r="2555" spans="1:18" x14ac:dyDescent="0.25">
      <c r="A2555">
        <v>5033</v>
      </c>
      <c r="B2555" t="s">
        <v>19</v>
      </c>
      <c r="C2555" t="s">
        <v>28</v>
      </c>
      <c r="D2555">
        <v>85.65</v>
      </c>
      <c r="E2555" s="3">
        <v>44942</v>
      </c>
      <c r="F2555" s="3">
        <v>45034</v>
      </c>
      <c r="G2555">
        <v>454.06</v>
      </c>
      <c r="H2555" t="s">
        <v>32</v>
      </c>
      <c r="I2555">
        <v>5.12</v>
      </c>
      <c r="J2555">
        <v>1449.9</v>
      </c>
      <c r="K2555">
        <v>29.8</v>
      </c>
      <c r="L2555" s="7">
        <v>423.8</v>
      </c>
      <c r="M2555" t="b">
        <v>1</v>
      </c>
      <c r="N2555" t="s">
        <v>37</v>
      </c>
      <c r="O2555" t="s">
        <v>41</v>
      </c>
      <c r="P2555" s="4">
        <v>348.19</v>
      </c>
      <c r="Q2555" s="4">
        <v>154586.59</v>
      </c>
      <c r="R2555" s="4">
        <v>3512.56</v>
      </c>
    </row>
    <row r="2556" spans="1:18" x14ac:dyDescent="0.25">
      <c r="A2556">
        <v>6443</v>
      </c>
      <c r="B2556" t="s">
        <v>22</v>
      </c>
      <c r="C2556" t="s">
        <v>24</v>
      </c>
      <c r="D2556">
        <v>175.33</v>
      </c>
      <c r="E2556" s="3">
        <v>45018</v>
      </c>
      <c r="F2556" s="3">
        <v>45179</v>
      </c>
      <c r="G2556">
        <v>768.32</v>
      </c>
      <c r="H2556" t="s">
        <v>30</v>
      </c>
      <c r="I2556">
        <v>7.19</v>
      </c>
      <c r="J2556">
        <v>936.15</v>
      </c>
      <c r="K2556">
        <v>23.6</v>
      </c>
      <c r="L2556" s="7">
        <v>98.8</v>
      </c>
      <c r="M2556" t="b">
        <v>1</v>
      </c>
      <c r="N2556" t="s">
        <v>34</v>
      </c>
      <c r="O2556" t="s">
        <v>40</v>
      </c>
      <c r="P2556" s="4">
        <v>150.38999999999999</v>
      </c>
      <c r="Q2556" s="4">
        <v>256314.25</v>
      </c>
      <c r="R2556" s="4">
        <v>-140766.60999999999</v>
      </c>
    </row>
    <row r="2557" spans="1:18" x14ac:dyDescent="0.25">
      <c r="A2557">
        <v>1989</v>
      </c>
      <c r="B2557" t="s">
        <v>22</v>
      </c>
      <c r="C2557" t="s">
        <v>28</v>
      </c>
      <c r="D2557">
        <v>280.38</v>
      </c>
      <c r="E2557" s="3">
        <v>45046</v>
      </c>
      <c r="F2557" s="3">
        <v>45150</v>
      </c>
      <c r="G2557">
        <v>1588.67</v>
      </c>
      <c r="H2557" t="s">
        <v>31</v>
      </c>
      <c r="I2557">
        <v>5.88</v>
      </c>
      <c r="J2557">
        <v>699.9</v>
      </c>
      <c r="K2557">
        <v>24.5</v>
      </c>
      <c r="L2557" s="7">
        <v>461.9</v>
      </c>
      <c r="M2557" t="b">
        <v>0</v>
      </c>
      <c r="N2557" t="s">
        <v>35</v>
      </c>
      <c r="O2557" t="s">
        <v>40</v>
      </c>
      <c r="P2557" s="4">
        <v>354.82</v>
      </c>
      <c r="Q2557" s="4">
        <v>387344.96</v>
      </c>
      <c r="R2557" s="4">
        <v>176346.93</v>
      </c>
    </row>
    <row r="2558" spans="1:18" x14ac:dyDescent="0.25">
      <c r="A2558">
        <v>4744</v>
      </c>
      <c r="B2558" t="s">
        <v>20</v>
      </c>
      <c r="C2558" t="s">
        <v>24</v>
      </c>
      <c r="D2558">
        <v>15.32</v>
      </c>
      <c r="E2558" s="3">
        <v>44945</v>
      </c>
      <c r="F2558" s="3">
        <v>45064</v>
      </c>
      <c r="G2558">
        <v>39.68</v>
      </c>
      <c r="H2558" t="s">
        <v>30</v>
      </c>
      <c r="I2558">
        <v>6.56</v>
      </c>
      <c r="J2558">
        <v>655.8</v>
      </c>
      <c r="K2558">
        <v>32.5</v>
      </c>
      <c r="L2558" s="7">
        <v>395.6</v>
      </c>
      <c r="M2558" t="b">
        <v>1</v>
      </c>
      <c r="N2558" t="s">
        <v>34</v>
      </c>
      <c r="O2558" t="s">
        <v>39</v>
      </c>
      <c r="P2558" s="4">
        <v>158.38</v>
      </c>
      <c r="Q2558" s="4">
        <v>19466.990000000002</v>
      </c>
      <c r="R2558" s="4">
        <v>-13182.47</v>
      </c>
    </row>
    <row r="2559" spans="1:18" x14ac:dyDescent="0.25">
      <c r="A2559">
        <v>9611</v>
      </c>
      <c r="B2559" t="s">
        <v>21</v>
      </c>
      <c r="C2559" t="s">
        <v>29</v>
      </c>
      <c r="D2559">
        <v>231.92</v>
      </c>
      <c r="E2559" s="3">
        <v>45030</v>
      </c>
      <c r="F2559" s="3">
        <v>45247</v>
      </c>
      <c r="G2559">
        <v>1314.14</v>
      </c>
      <c r="H2559" t="s">
        <v>33</v>
      </c>
      <c r="I2559">
        <v>5.4</v>
      </c>
      <c r="J2559">
        <v>277.8</v>
      </c>
      <c r="K2559">
        <v>30</v>
      </c>
      <c r="L2559" s="7">
        <v>58.8</v>
      </c>
      <c r="M2559" t="b">
        <v>1</v>
      </c>
      <c r="N2559" t="s">
        <v>36</v>
      </c>
      <c r="O2559" t="s">
        <v>41</v>
      </c>
      <c r="P2559" s="4">
        <v>63.18</v>
      </c>
      <c r="Q2559" s="4">
        <v>368774.55</v>
      </c>
      <c r="R2559" s="4">
        <v>-285747.18</v>
      </c>
    </row>
    <row r="2560" spans="1:18" x14ac:dyDescent="0.25">
      <c r="A2560">
        <v>1593</v>
      </c>
      <c r="B2560" t="s">
        <v>18</v>
      </c>
      <c r="C2560" t="s">
        <v>27</v>
      </c>
      <c r="D2560">
        <v>218.2</v>
      </c>
      <c r="E2560" s="3">
        <v>44932</v>
      </c>
      <c r="F2560" s="3">
        <v>45107</v>
      </c>
      <c r="G2560">
        <v>430.47</v>
      </c>
      <c r="H2560" t="s">
        <v>31</v>
      </c>
      <c r="I2560">
        <v>6.2</v>
      </c>
      <c r="J2560">
        <v>939.5</v>
      </c>
      <c r="K2560">
        <v>18.399999999999999</v>
      </c>
      <c r="L2560" s="7">
        <v>379.6</v>
      </c>
      <c r="M2560" t="b">
        <v>0</v>
      </c>
      <c r="N2560" t="s">
        <v>35</v>
      </c>
      <c r="O2560" t="s">
        <v>40</v>
      </c>
      <c r="P2560" s="4">
        <v>149.37</v>
      </c>
      <c r="Q2560" s="4">
        <v>350047</v>
      </c>
      <c r="R2560" s="4">
        <v>-285747.7</v>
      </c>
    </row>
    <row r="2561" spans="1:18" x14ac:dyDescent="0.25">
      <c r="A2561">
        <v>2774</v>
      </c>
      <c r="B2561" t="s">
        <v>18</v>
      </c>
      <c r="C2561" t="s">
        <v>27</v>
      </c>
      <c r="D2561">
        <v>289.37</v>
      </c>
      <c r="E2561" s="3">
        <v>44930</v>
      </c>
      <c r="F2561" s="3">
        <v>45115</v>
      </c>
      <c r="G2561">
        <v>1018.34</v>
      </c>
      <c r="H2561" t="s">
        <v>33</v>
      </c>
      <c r="I2561">
        <v>6.35</v>
      </c>
      <c r="J2561">
        <v>1425.5</v>
      </c>
      <c r="K2561">
        <v>31</v>
      </c>
      <c r="L2561" s="7">
        <v>130.5</v>
      </c>
      <c r="M2561" t="b">
        <v>1</v>
      </c>
      <c r="N2561" t="s">
        <v>38</v>
      </c>
      <c r="O2561" t="s">
        <v>39</v>
      </c>
      <c r="P2561" s="4">
        <v>140.53</v>
      </c>
      <c r="Q2561" s="4">
        <v>550635.53</v>
      </c>
      <c r="R2561" s="4">
        <v>-407528.21</v>
      </c>
    </row>
    <row r="2562" spans="1:18" x14ac:dyDescent="0.25">
      <c r="A2562">
        <v>1935</v>
      </c>
      <c r="B2562" t="s">
        <v>21</v>
      </c>
      <c r="C2562" t="s">
        <v>24</v>
      </c>
      <c r="D2562">
        <v>279.56</v>
      </c>
      <c r="E2562" s="3">
        <v>44956</v>
      </c>
      <c r="F2562" s="3">
        <v>45074</v>
      </c>
      <c r="G2562">
        <v>698.18</v>
      </c>
      <c r="H2562" t="s">
        <v>33</v>
      </c>
      <c r="I2562">
        <v>5.75</v>
      </c>
      <c r="J2562">
        <v>235.4</v>
      </c>
      <c r="K2562">
        <v>33.799999999999997</v>
      </c>
      <c r="L2562" s="7">
        <v>128.30000000000001</v>
      </c>
      <c r="M2562" t="b">
        <v>1</v>
      </c>
      <c r="N2562" t="s">
        <v>63</v>
      </c>
      <c r="O2562" t="s">
        <v>39</v>
      </c>
      <c r="P2562" s="4">
        <v>162.72</v>
      </c>
      <c r="Q2562" s="4">
        <v>242271.1</v>
      </c>
      <c r="R2562" s="4">
        <v>-128663.25</v>
      </c>
    </row>
    <row r="2563" spans="1:18" x14ac:dyDescent="0.25">
      <c r="A2563">
        <v>4808</v>
      </c>
      <c r="B2563" t="s">
        <v>20</v>
      </c>
      <c r="C2563" t="s">
        <v>29</v>
      </c>
      <c r="D2563">
        <v>229.86</v>
      </c>
      <c r="E2563" s="3">
        <v>45029</v>
      </c>
      <c r="F2563" s="3">
        <v>45243</v>
      </c>
      <c r="G2563">
        <v>1351.6</v>
      </c>
      <c r="H2563" t="s">
        <v>33</v>
      </c>
      <c r="I2563">
        <v>7.42</v>
      </c>
      <c r="J2563">
        <v>932.9</v>
      </c>
      <c r="K2563">
        <v>33</v>
      </c>
      <c r="L2563" s="7">
        <v>132.80000000000001</v>
      </c>
      <c r="M2563" t="b">
        <v>1</v>
      </c>
      <c r="N2563" t="s">
        <v>37</v>
      </c>
      <c r="O2563" t="s">
        <v>39</v>
      </c>
      <c r="P2563" s="4">
        <v>65.760000000000005</v>
      </c>
      <c r="Q2563" s="4">
        <v>385658.7</v>
      </c>
      <c r="R2563" s="4">
        <v>-296777.48</v>
      </c>
    </row>
    <row r="2564" spans="1:18" x14ac:dyDescent="0.25">
      <c r="A2564">
        <v>1331</v>
      </c>
      <c r="B2564" t="s">
        <v>21</v>
      </c>
      <c r="C2564" t="s">
        <v>28</v>
      </c>
      <c r="D2564">
        <v>158.52000000000001</v>
      </c>
      <c r="E2564" s="3">
        <v>45021</v>
      </c>
      <c r="F2564" s="3">
        <v>45241</v>
      </c>
      <c r="G2564">
        <v>796.5</v>
      </c>
      <c r="H2564" t="s">
        <v>33</v>
      </c>
      <c r="I2564">
        <v>4.9000000000000004</v>
      </c>
      <c r="J2564">
        <v>1352.3</v>
      </c>
      <c r="K2564">
        <v>31.4</v>
      </c>
      <c r="L2564" s="7">
        <v>316.10000000000002</v>
      </c>
      <c r="M2564" t="b">
        <v>0</v>
      </c>
      <c r="N2564" t="s">
        <v>35</v>
      </c>
      <c r="O2564" t="s">
        <v>41</v>
      </c>
      <c r="P2564" s="4">
        <v>343.12</v>
      </c>
      <c r="Q2564" s="4">
        <v>314937.49</v>
      </c>
      <c r="R2564" s="4">
        <v>-41642.410000000003</v>
      </c>
    </row>
    <row r="2565" spans="1:18" x14ac:dyDescent="0.25">
      <c r="A2565">
        <v>8922</v>
      </c>
      <c r="B2565" t="s">
        <v>21</v>
      </c>
      <c r="C2565" t="s">
        <v>27</v>
      </c>
      <c r="D2565">
        <v>65.260000000000005</v>
      </c>
      <c r="E2565" s="3">
        <v>44972</v>
      </c>
      <c r="F2565" s="3">
        <v>45140</v>
      </c>
      <c r="G2565">
        <v>106.17</v>
      </c>
      <c r="H2565" t="s">
        <v>32</v>
      </c>
      <c r="I2565">
        <v>5.67</v>
      </c>
      <c r="J2565">
        <v>1149.7</v>
      </c>
      <c r="K2565">
        <v>28.1</v>
      </c>
      <c r="L2565" s="7">
        <v>113.5</v>
      </c>
      <c r="M2565" t="b">
        <v>1</v>
      </c>
      <c r="N2565" t="s">
        <v>37</v>
      </c>
      <c r="O2565" t="s">
        <v>40</v>
      </c>
      <c r="P2565" s="4">
        <v>157.82</v>
      </c>
      <c r="Q2565" s="4">
        <v>35470.949999999997</v>
      </c>
      <c r="R2565" s="4">
        <v>-18715.2</v>
      </c>
    </row>
    <row r="2566" spans="1:18" x14ac:dyDescent="0.25">
      <c r="A2566">
        <v>3702</v>
      </c>
      <c r="B2566" t="s">
        <v>18</v>
      </c>
      <c r="C2566" t="s">
        <v>24</v>
      </c>
      <c r="D2566">
        <v>165.84</v>
      </c>
      <c r="E2566" s="3">
        <v>44953</v>
      </c>
      <c r="F2566" s="3">
        <v>45179</v>
      </c>
      <c r="G2566">
        <v>256.66000000000003</v>
      </c>
      <c r="H2566" t="s">
        <v>31</v>
      </c>
      <c r="I2566">
        <v>5.79</v>
      </c>
      <c r="J2566">
        <v>1344.4</v>
      </c>
      <c r="K2566">
        <v>22.5</v>
      </c>
      <c r="L2566" s="7">
        <v>119.1</v>
      </c>
      <c r="M2566" t="b">
        <v>1</v>
      </c>
      <c r="N2566" t="s">
        <v>36</v>
      </c>
      <c r="O2566" t="s">
        <v>39</v>
      </c>
      <c r="P2566" s="4">
        <v>153.63</v>
      </c>
      <c r="Q2566" s="4">
        <v>175952.61</v>
      </c>
      <c r="R2566" s="4">
        <v>-136521.93</v>
      </c>
    </row>
    <row r="2567" spans="1:18" x14ac:dyDescent="0.25">
      <c r="A2567">
        <v>6889</v>
      </c>
      <c r="B2567" t="s">
        <v>20</v>
      </c>
      <c r="C2567" t="s">
        <v>28</v>
      </c>
      <c r="D2567">
        <v>230.78</v>
      </c>
      <c r="E2567" s="3">
        <v>44971</v>
      </c>
      <c r="F2567" s="3">
        <v>45187</v>
      </c>
      <c r="G2567">
        <v>682.24</v>
      </c>
      <c r="H2567" t="s">
        <v>33</v>
      </c>
      <c r="I2567">
        <v>6.39</v>
      </c>
      <c r="J2567">
        <v>568.20000000000005</v>
      </c>
      <c r="K2567">
        <v>28.5</v>
      </c>
      <c r="L2567" s="7">
        <v>190.9</v>
      </c>
      <c r="M2567" t="b">
        <v>1</v>
      </c>
      <c r="N2567" t="s">
        <v>36</v>
      </c>
      <c r="O2567" t="s">
        <v>39</v>
      </c>
      <c r="P2567" s="4">
        <v>348.46</v>
      </c>
      <c r="Q2567" s="4">
        <v>266332.53999999998</v>
      </c>
      <c r="R2567" s="4">
        <v>-28599.19</v>
      </c>
    </row>
    <row r="2568" spans="1:18" x14ac:dyDescent="0.25">
      <c r="A2568">
        <v>6054</v>
      </c>
      <c r="B2568" t="s">
        <v>22</v>
      </c>
      <c r="C2568" t="s">
        <v>29</v>
      </c>
      <c r="D2568">
        <v>269.22000000000003</v>
      </c>
      <c r="E2568" s="3">
        <v>45011</v>
      </c>
      <c r="F2568" s="3">
        <v>45210</v>
      </c>
      <c r="G2568">
        <v>596.70000000000005</v>
      </c>
      <c r="H2568" t="s">
        <v>32</v>
      </c>
      <c r="I2568">
        <v>5.72</v>
      </c>
      <c r="J2568">
        <v>1486</v>
      </c>
      <c r="K2568">
        <v>29.1</v>
      </c>
      <c r="L2568" s="7">
        <v>50.5</v>
      </c>
      <c r="M2568" t="b">
        <v>1</v>
      </c>
      <c r="N2568" t="s">
        <v>36</v>
      </c>
      <c r="O2568" t="s">
        <v>39</v>
      </c>
      <c r="P2568" s="4">
        <v>60.54</v>
      </c>
      <c r="Q2568" s="4">
        <v>466490.55</v>
      </c>
      <c r="R2568" s="4">
        <v>-430366.33</v>
      </c>
    </row>
    <row r="2569" spans="1:18" x14ac:dyDescent="0.25">
      <c r="A2569">
        <v>4868</v>
      </c>
      <c r="B2569" t="s">
        <v>18</v>
      </c>
      <c r="C2569" t="s">
        <v>25</v>
      </c>
      <c r="D2569">
        <v>237.97</v>
      </c>
      <c r="E2569" s="3">
        <v>44963</v>
      </c>
      <c r="F2569" s="3">
        <v>45163</v>
      </c>
      <c r="G2569">
        <v>1106.92</v>
      </c>
      <c r="H2569" t="s">
        <v>30</v>
      </c>
      <c r="I2569">
        <v>4.79</v>
      </c>
      <c r="J2569">
        <v>967.8</v>
      </c>
      <c r="K2569">
        <v>22.5</v>
      </c>
      <c r="L2569" s="7">
        <v>201.7</v>
      </c>
      <c r="M2569" t="b">
        <v>1</v>
      </c>
      <c r="N2569" t="s">
        <v>34</v>
      </c>
      <c r="O2569" t="s">
        <v>39</v>
      </c>
      <c r="P2569" s="4">
        <v>76.28</v>
      </c>
      <c r="Q2569" s="4">
        <v>123890.78</v>
      </c>
      <c r="R2569" s="4">
        <v>-39454.92</v>
      </c>
    </row>
    <row r="2570" spans="1:18" x14ac:dyDescent="0.25">
      <c r="A2570">
        <v>5200</v>
      </c>
      <c r="B2570" t="s">
        <v>22</v>
      </c>
      <c r="C2570" t="s">
        <v>29</v>
      </c>
      <c r="D2570">
        <v>62.6</v>
      </c>
      <c r="E2570" s="3">
        <v>44935</v>
      </c>
      <c r="F2570" s="3">
        <v>45040</v>
      </c>
      <c r="G2570">
        <v>301.67</v>
      </c>
      <c r="H2570" t="s">
        <v>33</v>
      </c>
      <c r="I2570">
        <v>7.34</v>
      </c>
      <c r="J2570">
        <v>1176.5</v>
      </c>
      <c r="K2570">
        <v>22.1</v>
      </c>
      <c r="L2570" s="7">
        <v>390.1</v>
      </c>
      <c r="M2570" t="b">
        <v>1</v>
      </c>
      <c r="N2570" t="s">
        <v>38</v>
      </c>
      <c r="O2570" t="s">
        <v>39</v>
      </c>
      <c r="P2570" s="4">
        <v>60.01</v>
      </c>
      <c r="Q2570" s="4">
        <v>87510.37</v>
      </c>
      <c r="R2570" s="4">
        <v>-69407.149999999994</v>
      </c>
    </row>
    <row r="2571" spans="1:18" x14ac:dyDescent="0.25">
      <c r="A2571">
        <v>1201</v>
      </c>
      <c r="B2571" t="s">
        <v>20</v>
      </c>
      <c r="C2571" t="s">
        <v>26</v>
      </c>
      <c r="D2571">
        <v>181.91</v>
      </c>
      <c r="E2571" s="3">
        <v>44987</v>
      </c>
      <c r="F2571" s="3">
        <v>45117</v>
      </c>
      <c r="G2571">
        <v>1129.6199999999999</v>
      </c>
      <c r="H2571" t="s">
        <v>33</v>
      </c>
      <c r="I2571">
        <v>5.75</v>
      </c>
      <c r="J2571">
        <v>347.4</v>
      </c>
      <c r="K2571">
        <v>24.4</v>
      </c>
      <c r="L2571" s="7">
        <v>380.9</v>
      </c>
      <c r="M2571" t="b">
        <v>1</v>
      </c>
      <c r="N2571" t="s">
        <v>37</v>
      </c>
      <c r="O2571" t="s">
        <v>39</v>
      </c>
      <c r="P2571" s="4">
        <v>124.37</v>
      </c>
      <c r="Q2571" s="4">
        <v>334508.52</v>
      </c>
      <c r="R2571" s="4">
        <v>-194017.68</v>
      </c>
    </row>
    <row r="2572" spans="1:18" x14ac:dyDescent="0.25">
      <c r="A2572">
        <v>3497</v>
      </c>
      <c r="B2572" t="s">
        <v>21</v>
      </c>
      <c r="C2572" t="s">
        <v>29</v>
      </c>
      <c r="D2572">
        <v>102.99</v>
      </c>
      <c r="E2572" s="3">
        <v>44961</v>
      </c>
      <c r="F2572" s="3">
        <v>45061</v>
      </c>
      <c r="G2572">
        <v>644.74</v>
      </c>
      <c r="H2572" t="s">
        <v>32</v>
      </c>
      <c r="I2572">
        <v>5.53</v>
      </c>
      <c r="J2572">
        <v>528.1</v>
      </c>
      <c r="K2572">
        <v>28.3</v>
      </c>
      <c r="L2572" s="7">
        <v>583.20000000000005</v>
      </c>
      <c r="M2572" t="b">
        <v>0</v>
      </c>
      <c r="N2572" t="s">
        <v>63</v>
      </c>
      <c r="O2572" t="s">
        <v>41</v>
      </c>
      <c r="P2572" s="4">
        <v>64.290000000000006</v>
      </c>
      <c r="Q2572" s="4">
        <v>74301.17</v>
      </c>
      <c r="R2572" s="4">
        <v>-32850.839999999997</v>
      </c>
    </row>
    <row r="2573" spans="1:18" x14ac:dyDescent="0.25">
      <c r="A2573">
        <v>2842</v>
      </c>
      <c r="B2573" t="s">
        <v>19</v>
      </c>
      <c r="C2573" t="s">
        <v>28</v>
      </c>
      <c r="D2573">
        <v>7.72</v>
      </c>
      <c r="E2573" s="3">
        <v>45032</v>
      </c>
      <c r="F2573" s="3">
        <v>45123</v>
      </c>
      <c r="G2573">
        <v>37.01</v>
      </c>
      <c r="H2573" t="s">
        <v>30</v>
      </c>
      <c r="I2573">
        <v>5.84</v>
      </c>
      <c r="J2573">
        <v>1437.4</v>
      </c>
      <c r="K2573">
        <v>22.7</v>
      </c>
      <c r="L2573" s="7">
        <v>115.8</v>
      </c>
      <c r="M2573" t="b">
        <v>0</v>
      </c>
      <c r="N2573" t="s">
        <v>35</v>
      </c>
      <c r="O2573" t="s">
        <v>41</v>
      </c>
      <c r="P2573" s="4">
        <v>358.45</v>
      </c>
      <c r="Q2573" s="4">
        <v>5198.34</v>
      </c>
      <c r="R2573" s="4">
        <v>8067.89</v>
      </c>
    </row>
    <row r="2574" spans="1:18" x14ac:dyDescent="0.25">
      <c r="A2574">
        <v>5658</v>
      </c>
      <c r="B2574" t="s">
        <v>19</v>
      </c>
      <c r="C2574" t="s">
        <v>28</v>
      </c>
      <c r="D2574">
        <v>64.069999999999993</v>
      </c>
      <c r="E2574" s="3">
        <v>44973</v>
      </c>
      <c r="F2574" s="3">
        <v>45086</v>
      </c>
      <c r="G2574">
        <v>97.92</v>
      </c>
      <c r="H2574" t="s">
        <v>30</v>
      </c>
      <c r="I2574">
        <v>5.15</v>
      </c>
      <c r="J2574">
        <v>558.29999999999995</v>
      </c>
      <c r="K2574">
        <v>26.9</v>
      </c>
      <c r="L2574" s="7">
        <v>526.1</v>
      </c>
      <c r="M2574" t="b">
        <v>1</v>
      </c>
      <c r="N2574" t="s">
        <v>34</v>
      </c>
      <c r="O2574" t="s">
        <v>39</v>
      </c>
      <c r="P2574" s="4">
        <v>357.24</v>
      </c>
      <c r="Q2574" s="4">
        <v>128119.48</v>
      </c>
      <c r="R2574" s="4">
        <v>-93138.54</v>
      </c>
    </row>
    <row r="2575" spans="1:18" x14ac:dyDescent="0.25">
      <c r="A2575">
        <v>8544</v>
      </c>
      <c r="B2575" t="s">
        <v>20</v>
      </c>
      <c r="C2575" t="s">
        <v>23</v>
      </c>
      <c r="D2575">
        <v>38.4</v>
      </c>
      <c r="E2575" s="3">
        <v>45042</v>
      </c>
      <c r="F2575" s="3">
        <v>45264</v>
      </c>
      <c r="G2575">
        <v>126.53</v>
      </c>
      <c r="H2575" t="s">
        <v>32</v>
      </c>
      <c r="I2575">
        <v>4.8</v>
      </c>
      <c r="J2575">
        <v>348</v>
      </c>
      <c r="K2575">
        <v>32.4</v>
      </c>
      <c r="L2575" s="7">
        <v>265.2</v>
      </c>
      <c r="M2575" t="b">
        <v>1</v>
      </c>
      <c r="N2575" t="s">
        <v>34</v>
      </c>
      <c r="O2575" t="s">
        <v>39</v>
      </c>
      <c r="P2575" s="4">
        <v>909.7</v>
      </c>
      <c r="Q2575" s="4">
        <v>66775.23</v>
      </c>
      <c r="R2575" s="4">
        <v>48329.11</v>
      </c>
    </row>
    <row r="2576" spans="1:18" x14ac:dyDescent="0.25">
      <c r="A2576">
        <v>8718</v>
      </c>
      <c r="B2576" t="s">
        <v>19</v>
      </c>
      <c r="C2576" t="s">
        <v>23</v>
      </c>
      <c r="D2576">
        <v>253.6</v>
      </c>
      <c r="E2576" s="3">
        <v>44947</v>
      </c>
      <c r="F2576" s="3">
        <v>45072</v>
      </c>
      <c r="G2576">
        <v>1031.06</v>
      </c>
      <c r="H2576" t="s">
        <v>33</v>
      </c>
      <c r="I2576">
        <v>4.95</v>
      </c>
      <c r="J2576">
        <v>1155.5</v>
      </c>
      <c r="K2576">
        <v>22.7</v>
      </c>
      <c r="L2576" s="7">
        <v>262.89999999999998</v>
      </c>
      <c r="M2576" t="b">
        <v>0</v>
      </c>
      <c r="N2576" t="s">
        <v>35</v>
      </c>
      <c r="O2576" t="s">
        <v>40</v>
      </c>
      <c r="P2576" s="4">
        <v>901.91</v>
      </c>
      <c r="Q2576" s="4">
        <v>392098</v>
      </c>
      <c r="R2576" s="4">
        <v>537825.31999999995</v>
      </c>
    </row>
    <row r="2577" spans="1:18" x14ac:dyDescent="0.25">
      <c r="A2577">
        <v>1770</v>
      </c>
      <c r="B2577" t="s">
        <v>22</v>
      </c>
      <c r="C2577" t="s">
        <v>28</v>
      </c>
      <c r="D2577">
        <v>81.260000000000005</v>
      </c>
      <c r="E2577" s="3">
        <v>44943</v>
      </c>
      <c r="F2577" s="3">
        <v>45178</v>
      </c>
      <c r="G2577">
        <v>324.70999999999998</v>
      </c>
      <c r="H2577" t="s">
        <v>31</v>
      </c>
      <c r="I2577">
        <v>5</v>
      </c>
      <c r="J2577">
        <v>1076.7</v>
      </c>
      <c r="K2577">
        <v>33.5</v>
      </c>
      <c r="L2577" s="7">
        <v>241.8</v>
      </c>
      <c r="M2577" t="b">
        <v>0</v>
      </c>
      <c r="N2577" t="s">
        <v>35</v>
      </c>
      <c r="O2577" t="s">
        <v>39</v>
      </c>
      <c r="P2577" s="4">
        <v>348.01</v>
      </c>
      <c r="Q2577" s="4">
        <v>89261.82</v>
      </c>
      <c r="R2577" s="4">
        <v>23740.51</v>
      </c>
    </row>
    <row r="2578" spans="1:18" x14ac:dyDescent="0.25">
      <c r="A2578">
        <v>4155</v>
      </c>
      <c r="B2578" t="s">
        <v>19</v>
      </c>
      <c r="C2578" t="s">
        <v>28</v>
      </c>
      <c r="D2578">
        <v>88.99</v>
      </c>
      <c r="E2578" s="3">
        <v>44981</v>
      </c>
      <c r="F2578" s="3">
        <v>45160</v>
      </c>
      <c r="G2578">
        <v>401.94</v>
      </c>
      <c r="H2578" t="s">
        <v>32</v>
      </c>
      <c r="I2578">
        <v>5.09</v>
      </c>
      <c r="J2578">
        <v>1172.5999999999999</v>
      </c>
      <c r="K2578">
        <v>25.6</v>
      </c>
      <c r="L2578" s="7">
        <v>118.6</v>
      </c>
      <c r="M2578" t="b">
        <v>0</v>
      </c>
      <c r="N2578" t="s">
        <v>35</v>
      </c>
      <c r="O2578" t="s">
        <v>39</v>
      </c>
      <c r="P2578" s="4">
        <v>344.8</v>
      </c>
      <c r="Q2578" s="4">
        <v>158486.25</v>
      </c>
      <c r="R2578" s="4">
        <v>-19897.34</v>
      </c>
    </row>
    <row r="2579" spans="1:18" x14ac:dyDescent="0.25">
      <c r="A2579">
        <v>2628</v>
      </c>
      <c r="B2579" t="s">
        <v>20</v>
      </c>
      <c r="C2579" t="s">
        <v>25</v>
      </c>
      <c r="D2579">
        <v>288.18</v>
      </c>
      <c r="E2579" s="3">
        <v>45014</v>
      </c>
      <c r="F2579" s="3">
        <v>45139</v>
      </c>
      <c r="G2579">
        <v>1816.33</v>
      </c>
      <c r="H2579" t="s">
        <v>31</v>
      </c>
      <c r="I2579">
        <v>5.76</v>
      </c>
      <c r="J2579">
        <v>1189.3</v>
      </c>
      <c r="K2579">
        <v>19.600000000000001</v>
      </c>
      <c r="L2579" s="7">
        <v>306.6682642487047</v>
      </c>
      <c r="M2579" t="b">
        <v>1</v>
      </c>
      <c r="N2579" t="s">
        <v>36</v>
      </c>
      <c r="O2579" t="s">
        <v>39</v>
      </c>
      <c r="P2579" s="4">
        <v>74.88</v>
      </c>
      <c r="Q2579" s="4">
        <v>542977.09</v>
      </c>
      <c r="R2579" s="4">
        <v>-406970.3</v>
      </c>
    </row>
    <row r="2580" spans="1:18" x14ac:dyDescent="0.25">
      <c r="A2580">
        <v>1386</v>
      </c>
      <c r="B2580" t="s">
        <v>20</v>
      </c>
      <c r="C2580" t="s">
        <v>25</v>
      </c>
      <c r="D2580">
        <v>116.83</v>
      </c>
      <c r="E2580" s="3">
        <v>45021</v>
      </c>
      <c r="F2580" s="3">
        <v>45185</v>
      </c>
      <c r="G2580">
        <v>692.33</v>
      </c>
      <c r="H2580" t="s">
        <v>33</v>
      </c>
      <c r="I2580">
        <v>6.37</v>
      </c>
      <c r="J2580">
        <v>1000.3</v>
      </c>
      <c r="K2580">
        <v>18.899999999999999</v>
      </c>
      <c r="L2580" s="7">
        <v>483.1</v>
      </c>
      <c r="M2580" t="b">
        <v>0</v>
      </c>
      <c r="N2580" t="s">
        <v>35</v>
      </c>
      <c r="O2580" t="s">
        <v>39</v>
      </c>
      <c r="P2580" s="4">
        <v>73.02</v>
      </c>
      <c r="Q2580" s="4">
        <v>186765.94</v>
      </c>
      <c r="R2580" s="4">
        <v>-136212</v>
      </c>
    </row>
    <row r="2581" spans="1:18" x14ac:dyDescent="0.25">
      <c r="A2581">
        <v>7031</v>
      </c>
      <c r="B2581" t="s">
        <v>22</v>
      </c>
      <c r="C2581" t="s">
        <v>29</v>
      </c>
      <c r="D2581">
        <v>7.83</v>
      </c>
      <c r="E2581" s="3">
        <v>44932</v>
      </c>
      <c r="F2581" s="3">
        <v>45054</v>
      </c>
      <c r="G2581">
        <v>16.010000000000002</v>
      </c>
      <c r="H2581" t="s">
        <v>33</v>
      </c>
      <c r="I2581">
        <v>6.39</v>
      </c>
      <c r="J2581">
        <v>990</v>
      </c>
      <c r="K2581">
        <v>23.4</v>
      </c>
      <c r="L2581" s="7">
        <v>531.5</v>
      </c>
      <c r="M2581" t="b">
        <v>0</v>
      </c>
      <c r="N2581" t="s">
        <v>35</v>
      </c>
      <c r="O2581" t="s">
        <v>39</v>
      </c>
      <c r="P2581" s="4">
        <v>64.53</v>
      </c>
      <c r="Q2581" s="4">
        <v>8590.6200000000008</v>
      </c>
      <c r="R2581" s="4">
        <v>-7557.49</v>
      </c>
    </row>
    <row r="2582" spans="1:18" x14ac:dyDescent="0.25">
      <c r="A2582">
        <v>7439</v>
      </c>
      <c r="B2582" t="s">
        <v>19</v>
      </c>
      <c r="C2582" t="s">
        <v>26</v>
      </c>
      <c r="D2582">
        <v>88.73</v>
      </c>
      <c r="E2582" s="3">
        <v>44961</v>
      </c>
      <c r="F2582" s="3">
        <v>45198</v>
      </c>
      <c r="G2582">
        <v>251.1</v>
      </c>
      <c r="H2582" t="s">
        <v>30</v>
      </c>
      <c r="I2582">
        <v>4.5</v>
      </c>
      <c r="J2582">
        <v>1678.7</v>
      </c>
      <c r="K2582">
        <v>22.1</v>
      </c>
      <c r="L2582" s="7">
        <v>579.6</v>
      </c>
      <c r="M2582" t="b">
        <v>1</v>
      </c>
      <c r="N2582" t="s">
        <v>37</v>
      </c>
      <c r="O2582" t="s">
        <v>41</v>
      </c>
      <c r="P2582" s="4">
        <v>123.08</v>
      </c>
      <c r="Q2582" s="4">
        <v>122030.87</v>
      </c>
      <c r="R2582" s="4">
        <v>-91125.48</v>
      </c>
    </row>
    <row r="2583" spans="1:18" x14ac:dyDescent="0.25">
      <c r="A2583">
        <v>7401</v>
      </c>
      <c r="B2583" t="s">
        <v>19</v>
      </c>
      <c r="C2583" t="s">
        <v>27</v>
      </c>
      <c r="D2583">
        <v>40.19</v>
      </c>
      <c r="E2583" s="3">
        <v>44976</v>
      </c>
      <c r="F2583" s="3">
        <v>45193</v>
      </c>
      <c r="G2583">
        <v>227.7</v>
      </c>
      <c r="H2583" t="s">
        <v>33</v>
      </c>
      <c r="I2583">
        <v>7.26</v>
      </c>
      <c r="J2583">
        <v>1054.2</v>
      </c>
      <c r="K2583">
        <v>31.5</v>
      </c>
      <c r="L2583" s="7">
        <v>481.9</v>
      </c>
      <c r="M2583" t="b">
        <v>1</v>
      </c>
      <c r="N2583" t="s">
        <v>37</v>
      </c>
      <c r="O2583" t="s">
        <v>39</v>
      </c>
      <c r="P2583" s="4">
        <v>145.85</v>
      </c>
      <c r="Q2583" s="4">
        <v>26034.11</v>
      </c>
      <c r="R2583" s="4">
        <v>7175.93</v>
      </c>
    </row>
    <row r="2584" spans="1:18" x14ac:dyDescent="0.25">
      <c r="A2584">
        <v>5008</v>
      </c>
      <c r="B2584" t="s">
        <v>21</v>
      </c>
      <c r="C2584" t="s">
        <v>26</v>
      </c>
      <c r="D2584">
        <v>35.33</v>
      </c>
      <c r="E2584" s="3">
        <v>44963</v>
      </c>
      <c r="F2584" s="3">
        <v>45056</v>
      </c>
      <c r="G2584">
        <v>198.61</v>
      </c>
      <c r="H2584" t="s">
        <v>30</v>
      </c>
      <c r="I2584">
        <v>6.97</v>
      </c>
      <c r="J2584">
        <v>1187.7</v>
      </c>
      <c r="K2584">
        <v>29.8</v>
      </c>
      <c r="L2584" s="7">
        <v>392.7</v>
      </c>
      <c r="M2584" t="b">
        <v>1</v>
      </c>
      <c r="N2584" t="s">
        <v>37</v>
      </c>
      <c r="O2584" t="s">
        <v>39</v>
      </c>
      <c r="P2584" s="4">
        <v>127.84</v>
      </c>
      <c r="Q2584" s="4">
        <v>26039.3</v>
      </c>
      <c r="R2584" s="4">
        <v>-649</v>
      </c>
    </row>
    <row r="2585" spans="1:18" x14ac:dyDescent="0.25">
      <c r="A2585">
        <v>3466</v>
      </c>
      <c r="B2585" t="s">
        <v>18</v>
      </c>
      <c r="C2585" t="s">
        <v>25</v>
      </c>
      <c r="D2585">
        <v>27.86</v>
      </c>
      <c r="E2585" s="3">
        <v>44939</v>
      </c>
      <c r="F2585" s="3">
        <v>45171</v>
      </c>
      <c r="G2585">
        <v>80.150000000000006</v>
      </c>
      <c r="H2585" t="s">
        <v>30</v>
      </c>
      <c r="I2585">
        <v>7.39</v>
      </c>
      <c r="J2585">
        <v>627.20000000000005</v>
      </c>
      <c r="K2585">
        <v>32.200000000000003</v>
      </c>
      <c r="L2585" s="7">
        <v>323.60000000000002</v>
      </c>
      <c r="M2585" t="b">
        <v>1</v>
      </c>
      <c r="N2585" t="s">
        <v>37</v>
      </c>
      <c r="O2585" t="s">
        <v>39</v>
      </c>
      <c r="P2585" s="4">
        <v>81.05</v>
      </c>
      <c r="Q2585" s="4">
        <v>46653.13</v>
      </c>
      <c r="R2585" s="4">
        <v>-40156.97</v>
      </c>
    </row>
    <row r="2586" spans="1:18" x14ac:dyDescent="0.25">
      <c r="A2586">
        <v>3282</v>
      </c>
      <c r="B2586" t="s">
        <v>20</v>
      </c>
      <c r="C2586" t="s">
        <v>29</v>
      </c>
      <c r="D2586">
        <v>180.01</v>
      </c>
      <c r="E2586" s="3">
        <v>44951</v>
      </c>
      <c r="F2586" s="3">
        <v>45149</v>
      </c>
      <c r="G2586">
        <v>927.58</v>
      </c>
      <c r="H2586" t="s">
        <v>33</v>
      </c>
      <c r="I2586">
        <v>5.58</v>
      </c>
      <c r="J2586">
        <v>1593.7</v>
      </c>
      <c r="K2586">
        <v>27.4</v>
      </c>
      <c r="L2586" s="7">
        <v>531.20000000000005</v>
      </c>
      <c r="M2586" t="b">
        <v>0</v>
      </c>
      <c r="N2586" t="s">
        <v>35</v>
      </c>
      <c r="O2586" t="s">
        <v>39</v>
      </c>
      <c r="P2586" s="4">
        <v>51.38</v>
      </c>
      <c r="Q2586" s="4">
        <v>97920.62</v>
      </c>
      <c r="R2586" s="4">
        <v>-50261.56</v>
      </c>
    </row>
    <row r="2587" spans="1:18" x14ac:dyDescent="0.25">
      <c r="A2587">
        <v>2856</v>
      </c>
      <c r="B2587" t="s">
        <v>21</v>
      </c>
      <c r="C2587" t="s">
        <v>26</v>
      </c>
      <c r="D2587">
        <v>60.86</v>
      </c>
      <c r="E2587" s="3">
        <v>45022</v>
      </c>
      <c r="F2587" s="3">
        <v>45124</v>
      </c>
      <c r="G2587">
        <v>295.79000000000002</v>
      </c>
      <c r="H2587" t="s">
        <v>30</v>
      </c>
      <c r="I2587">
        <v>5.97</v>
      </c>
      <c r="J2587">
        <v>239</v>
      </c>
      <c r="K2587">
        <v>25</v>
      </c>
      <c r="L2587" s="7">
        <v>456.7</v>
      </c>
      <c r="M2587" t="b">
        <v>0</v>
      </c>
      <c r="N2587" t="s">
        <v>35</v>
      </c>
      <c r="O2587" t="s">
        <v>40</v>
      </c>
      <c r="P2587" s="4">
        <v>111.23</v>
      </c>
      <c r="Q2587" s="4">
        <v>34921.1</v>
      </c>
      <c r="R2587" s="4">
        <v>-2020.38</v>
      </c>
    </row>
    <row r="2588" spans="1:18" x14ac:dyDescent="0.25">
      <c r="A2588">
        <v>8980</v>
      </c>
      <c r="B2588" t="s">
        <v>20</v>
      </c>
      <c r="C2588" t="s">
        <v>24</v>
      </c>
      <c r="D2588">
        <v>111.57</v>
      </c>
      <c r="E2588" s="3">
        <v>44927</v>
      </c>
      <c r="F2588" s="3">
        <v>45117</v>
      </c>
      <c r="G2588">
        <v>431.51</v>
      </c>
      <c r="H2588" t="s">
        <v>33</v>
      </c>
      <c r="I2588">
        <v>5</v>
      </c>
      <c r="J2588">
        <v>1091.5999999999999</v>
      </c>
      <c r="K2588">
        <v>22.3</v>
      </c>
      <c r="L2588" s="7">
        <v>138.69999999999999</v>
      </c>
      <c r="M2588" t="b">
        <v>1</v>
      </c>
      <c r="N2588" t="s">
        <v>36</v>
      </c>
      <c r="O2588" t="s">
        <v>40</v>
      </c>
      <c r="P2588" s="4">
        <v>152.86000000000001</v>
      </c>
      <c r="Q2588" s="4">
        <v>140805.26999999999</v>
      </c>
      <c r="R2588" s="4">
        <v>-74844.649999999994</v>
      </c>
    </row>
    <row r="2589" spans="1:18" x14ac:dyDescent="0.25">
      <c r="A2589">
        <v>2998</v>
      </c>
      <c r="B2589" t="s">
        <v>21</v>
      </c>
      <c r="C2589" t="s">
        <v>23</v>
      </c>
      <c r="D2589">
        <v>259.3</v>
      </c>
      <c r="E2589" s="3">
        <v>44975</v>
      </c>
      <c r="F2589" s="3">
        <v>45162</v>
      </c>
      <c r="G2589">
        <v>650.14</v>
      </c>
      <c r="H2589" t="s">
        <v>30</v>
      </c>
      <c r="I2589">
        <v>6.95</v>
      </c>
      <c r="J2589">
        <v>814.2</v>
      </c>
      <c r="K2589">
        <v>27.3</v>
      </c>
      <c r="L2589" s="7">
        <v>425.4</v>
      </c>
      <c r="M2589" t="b">
        <v>0</v>
      </c>
      <c r="N2589" t="s">
        <v>35</v>
      </c>
      <c r="O2589" t="s">
        <v>39</v>
      </c>
      <c r="P2589" s="4">
        <v>894.23</v>
      </c>
      <c r="Q2589" s="4">
        <v>195977.36</v>
      </c>
      <c r="R2589" s="4">
        <v>385397.33</v>
      </c>
    </row>
    <row r="2590" spans="1:18" x14ac:dyDescent="0.25">
      <c r="A2590">
        <v>6476</v>
      </c>
      <c r="B2590" t="s">
        <v>18</v>
      </c>
      <c r="C2590" t="s">
        <v>26</v>
      </c>
      <c r="D2590">
        <v>130.18</v>
      </c>
      <c r="E2590" s="3">
        <v>44961</v>
      </c>
      <c r="F2590" s="3">
        <v>45083</v>
      </c>
      <c r="G2590">
        <v>773.69</v>
      </c>
      <c r="H2590" t="s">
        <v>30</v>
      </c>
      <c r="I2590">
        <v>4.9800000000000004</v>
      </c>
      <c r="J2590">
        <v>1166.2</v>
      </c>
      <c r="K2590">
        <v>27.9</v>
      </c>
      <c r="L2590" s="7">
        <v>299.14690721649441</v>
      </c>
      <c r="M2590" t="b">
        <v>1</v>
      </c>
      <c r="N2590" t="s">
        <v>34</v>
      </c>
      <c r="O2590" t="s">
        <v>41</v>
      </c>
      <c r="P2590" s="4">
        <v>127.75</v>
      </c>
      <c r="Q2590" s="4">
        <v>122441.60000000001</v>
      </c>
      <c r="R2590" s="4">
        <v>-23602.7</v>
      </c>
    </row>
    <row r="2591" spans="1:18" x14ac:dyDescent="0.25">
      <c r="A2591">
        <v>5669</v>
      </c>
      <c r="B2591" t="s">
        <v>21</v>
      </c>
      <c r="C2591" t="s">
        <v>27</v>
      </c>
      <c r="D2591">
        <v>275.13</v>
      </c>
      <c r="E2591" s="3">
        <v>45009</v>
      </c>
      <c r="F2591" s="3">
        <v>45212</v>
      </c>
      <c r="G2591">
        <v>1345.18</v>
      </c>
      <c r="H2591" t="s">
        <v>33</v>
      </c>
      <c r="I2591">
        <v>5.48</v>
      </c>
      <c r="J2591">
        <v>776.3</v>
      </c>
      <c r="K2591">
        <v>24.3</v>
      </c>
      <c r="L2591" s="7">
        <v>377.7</v>
      </c>
      <c r="M2591" t="b">
        <v>1</v>
      </c>
      <c r="N2591" t="s">
        <v>34</v>
      </c>
      <c r="O2591" t="s">
        <v>40</v>
      </c>
      <c r="P2591" s="4">
        <v>155.57</v>
      </c>
      <c r="Q2591" s="4">
        <v>302160.73</v>
      </c>
      <c r="R2591" s="4">
        <v>-92891.08</v>
      </c>
    </row>
    <row r="2592" spans="1:18" x14ac:dyDescent="0.25">
      <c r="A2592">
        <v>5318</v>
      </c>
      <c r="B2592" t="s">
        <v>20</v>
      </c>
      <c r="C2592" t="s">
        <v>29</v>
      </c>
      <c r="D2592">
        <v>151.88999999999999</v>
      </c>
      <c r="E2592" s="3">
        <v>44979</v>
      </c>
      <c r="F2592" s="3">
        <v>45082</v>
      </c>
      <c r="G2592">
        <v>356.18</v>
      </c>
      <c r="H2592" t="s">
        <v>31</v>
      </c>
      <c r="I2592">
        <v>5.96</v>
      </c>
      <c r="J2592">
        <v>1348.3</v>
      </c>
      <c r="K2592">
        <v>33</v>
      </c>
      <c r="L2592" s="7">
        <v>544.1</v>
      </c>
      <c r="M2592" t="b">
        <v>0</v>
      </c>
      <c r="N2592" t="s">
        <v>35</v>
      </c>
      <c r="O2592" t="s">
        <v>40</v>
      </c>
      <c r="P2592" s="4">
        <v>54.03</v>
      </c>
      <c r="Q2592" s="4">
        <v>194933.06</v>
      </c>
      <c r="R2592" s="4">
        <v>-175688.65</v>
      </c>
    </row>
    <row r="2593" spans="1:18" x14ac:dyDescent="0.25">
      <c r="A2593">
        <v>8064</v>
      </c>
      <c r="B2593" t="s">
        <v>19</v>
      </c>
      <c r="C2593" t="s">
        <v>26</v>
      </c>
      <c r="D2593">
        <v>122.66</v>
      </c>
      <c r="E2593" s="3">
        <v>44978</v>
      </c>
      <c r="F2593" s="3">
        <v>45141</v>
      </c>
      <c r="G2593">
        <v>616.25</v>
      </c>
      <c r="H2593" t="s">
        <v>32</v>
      </c>
      <c r="I2593">
        <v>6.28</v>
      </c>
      <c r="J2593">
        <v>232.5</v>
      </c>
      <c r="K2593">
        <v>28.2</v>
      </c>
      <c r="L2593" s="7">
        <v>408.9</v>
      </c>
      <c r="M2593" t="b">
        <v>1</v>
      </c>
      <c r="N2593" t="s">
        <v>34</v>
      </c>
      <c r="O2593" t="s">
        <v>39</v>
      </c>
      <c r="P2593" s="4">
        <v>114.97</v>
      </c>
      <c r="Q2593" s="4">
        <v>113497.55</v>
      </c>
      <c r="R2593" s="4">
        <v>-42647.29</v>
      </c>
    </row>
    <row r="2594" spans="1:18" x14ac:dyDescent="0.25">
      <c r="A2594">
        <v>8446</v>
      </c>
      <c r="B2594" t="s">
        <v>20</v>
      </c>
      <c r="C2594" t="s">
        <v>28</v>
      </c>
      <c r="D2594">
        <v>226.36</v>
      </c>
      <c r="E2594" s="3">
        <v>44980</v>
      </c>
      <c r="F2594" s="3">
        <v>45071</v>
      </c>
      <c r="G2594">
        <v>1178.69</v>
      </c>
      <c r="H2594" t="s">
        <v>33</v>
      </c>
      <c r="I2594">
        <v>6.18</v>
      </c>
      <c r="J2594">
        <v>849.4</v>
      </c>
      <c r="K2594">
        <v>31.4</v>
      </c>
      <c r="L2594" s="7">
        <v>566.29999999999995</v>
      </c>
      <c r="M2594" t="b">
        <v>1</v>
      </c>
      <c r="N2594" t="s">
        <v>34</v>
      </c>
      <c r="O2594" t="s">
        <v>39</v>
      </c>
      <c r="P2594" s="4">
        <v>352.74</v>
      </c>
      <c r="Q2594" s="4">
        <v>277363.37</v>
      </c>
      <c r="R2594" s="4">
        <v>138407.74</v>
      </c>
    </row>
    <row r="2595" spans="1:18" x14ac:dyDescent="0.25">
      <c r="A2595">
        <v>2431</v>
      </c>
      <c r="B2595" t="s">
        <v>22</v>
      </c>
      <c r="C2595" t="s">
        <v>24</v>
      </c>
      <c r="D2595">
        <v>26.59</v>
      </c>
      <c r="E2595" s="3">
        <v>45002</v>
      </c>
      <c r="F2595" s="3">
        <v>45237</v>
      </c>
      <c r="G2595">
        <v>157.80000000000001</v>
      </c>
      <c r="H2595" t="s">
        <v>30</v>
      </c>
      <c r="I2595">
        <v>4.8099999999999996</v>
      </c>
      <c r="J2595">
        <v>1530</v>
      </c>
      <c r="K2595">
        <v>27.9</v>
      </c>
      <c r="L2595" s="7">
        <v>526.5</v>
      </c>
      <c r="M2595" t="b">
        <v>1</v>
      </c>
      <c r="N2595" t="s">
        <v>37</v>
      </c>
      <c r="O2595" t="s">
        <v>40</v>
      </c>
      <c r="P2595" s="4">
        <v>167.43</v>
      </c>
      <c r="Q2595" s="4">
        <v>28079.75</v>
      </c>
      <c r="R2595" s="4">
        <v>-1659.3</v>
      </c>
    </row>
    <row r="2596" spans="1:18" x14ac:dyDescent="0.25">
      <c r="A2596">
        <v>6624</v>
      </c>
      <c r="B2596" t="s">
        <v>22</v>
      </c>
      <c r="C2596" t="s">
        <v>23</v>
      </c>
      <c r="D2596">
        <v>31.4</v>
      </c>
      <c r="E2596" s="3">
        <v>45030</v>
      </c>
      <c r="F2596" s="3">
        <v>45232</v>
      </c>
      <c r="G2596">
        <v>82.09</v>
      </c>
      <c r="H2596" t="s">
        <v>32</v>
      </c>
      <c r="I2596">
        <v>5.77</v>
      </c>
      <c r="J2596">
        <v>600.29999999999995</v>
      </c>
      <c r="K2596">
        <v>23.1</v>
      </c>
      <c r="L2596" s="7">
        <v>120.9</v>
      </c>
      <c r="M2596" t="b">
        <v>1</v>
      </c>
      <c r="N2596" t="s">
        <v>37</v>
      </c>
      <c r="O2596" t="s">
        <v>39</v>
      </c>
      <c r="P2596" s="4">
        <v>896.33</v>
      </c>
      <c r="Q2596" s="4">
        <v>19516.57</v>
      </c>
      <c r="R2596" s="4">
        <v>54063.16</v>
      </c>
    </row>
    <row r="2597" spans="1:18" x14ac:dyDescent="0.25">
      <c r="A2597">
        <v>8461</v>
      </c>
      <c r="B2597" t="s">
        <v>22</v>
      </c>
      <c r="C2597" t="s">
        <v>24</v>
      </c>
      <c r="D2597">
        <v>197.33</v>
      </c>
      <c r="E2597" s="3">
        <v>45030</v>
      </c>
      <c r="F2597" s="3">
        <v>45143</v>
      </c>
      <c r="G2597">
        <v>1271.55</v>
      </c>
      <c r="H2597" t="s">
        <v>31</v>
      </c>
      <c r="I2597">
        <v>7.27</v>
      </c>
      <c r="J2597">
        <v>284.39999999999998</v>
      </c>
      <c r="K2597">
        <v>29.8</v>
      </c>
      <c r="L2597" s="7">
        <v>56.4</v>
      </c>
      <c r="M2597" t="b">
        <v>1</v>
      </c>
      <c r="N2597" t="s">
        <v>38</v>
      </c>
      <c r="O2597" t="s">
        <v>39</v>
      </c>
      <c r="P2597" s="4">
        <v>160.51</v>
      </c>
      <c r="Q2597" s="4">
        <v>355330.37</v>
      </c>
      <c r="R2597" s="4">
        <v>-151233.88</v>
      </c>
    </row>
    <row r="2598" spans="1:18" x14ac:dyDescent="0.25">
      <c r="A2598">
        <v>2819</v>
      </c>
      <c r="B2598" t="s">
        <v>22</v>
      </c>
      <c r="C2598" t="s">
        <v>29</v>
      </c>
      <c r="D2598">
        <v>148.65</v>
      </c>
      <c r="E2598" s="3">
        <v>44973</v>
      </c>
      <c r="F2598" s="3">
        <v>45114</v>
      </c>
      <c r="G2598">
        <v>336.98</v>
      </c>
      <c r="H2598" t="s">
        <v>33</v>
      </c>
      <c r="I2598">
        <v>7.12</v>
      </c>
      <c r="J2598">
        <v>994.4</v>
      </c>
      <c r="K2598">
        <v>21.7</v>
      </c>
      <c r="L2598" s="7">
        <v>261.39999999999998</v>
      </c>
      <c r="M2598" t="b">
        <v>1</v>
      </c>
      <c r="N2598" t="s">
        <v>36</v>
      </c>
      <c r="O2598" t="s">
        <v>41</v>
      </c>
      <c r="P2598" s="4">
        <v>67.81</v>
      </c>
      <c r="Q2598" s="4">
        <v>137062.56</v>
      </c>
      <c r="R2598" s="4">
        <v>-114211.95</v>
      </c>
    </row>
    <row r="2599" spans="1:18" x14ac:dyDescent="0.25">
      <c r="A2599">
        <v>2130</v>
      </c>
      <c r="B2599" t="s">
        <v>18</v>
      </c>
      <c r="C2599" t="s">
        <v>25</v>
      </c>
      <c r="D2599">
        <v>238.17</v>
      </c>
      <c r="E2599" s="3">
        <v>44969</v>
      </c>
      <c r="F2599" s="3">
        <v>45083</v>
      </c>
      <c r="G2599">
        <v>1072.5899999999999</v>
      </c>
      <c r="H2599" t="s">
        <v>30</v>
      </c>
      <c r="I2599">
        <v>6.27</v>
      </c>
      <c r="J2599">
        <v>1762.5</v>
      </c>
      <c r="K2599">
        <v>27.5</v>
      </c>
      <c r="L2599" s="7">
        <v>525.9</v>
      </c>
      <c r="M2599" t="b">
        <v>1</v>
      </c>
      <c r="N2599" t="s">
        <v>37</v>
      </c>
      <c r="O2599" t="s">
        <v>40</v>
      </c>
      <c r="P2599" s="4">
        <v>85.41</v>
      </c>
      <c r="Q2599" s="4">
        <v>336786.65</v>
      </c>
      <c r="R2599" s="4">
        <v>-245176.74</v>
      </c>
    </row>
    <row r="2600" spans="1:18" x14ac:dyDescent="0.25">
      <c r="A2600">
        <v>7563</v>
      </c>
      <c r="B2600" t="s">
        <v>19</v>
      </c>
      <c r="C2600" t="s">
        <v>23</v>
      </c>
      <c r="D2600">
        <v>275.3</v>
      </c>
      <c r="E2600" s="3">
        <v>44946</v>
      </c>
      <c r="F2600" s="3">
        <v>45150</v>
      </c>
      <c r="G2600">
        <v>1317.55</v>
      </c>
      <c r="H2600" t="s">
        <v>30</v>
      </c>
      <c r="I2600">
        <v>6.22</v>
      </c>
      <c r="J2600">
        <v>302.7</v>
      </c>
      <c r="K2600">
        <v>24.4</v>
      </c>
      <c r="L2600" s="7">
        <v>176.6</v>
      </c>
      <c r="M2600" t="b">
        <v>1</v>
      </c>
      <c r="N2600" t="s">
        <v>37</v>
      </c>
      <c r="O2600" t="s">
        <v>39</v>
      </c>
      <c r="P2600" s="4">
        <v>907.83</v>
      </c>
      <c r="Q2600" s="4">
        <v>372949</v>
      </c>
      <c r="R2600" s="4">
        <v>823162.42</v>
      </c>
    </row>
    <row r="2601" spans="1:18" x14ac:dyDescent="0.25">
      <c r="A2601">
        <v>3658</v>
      </c>
      <c r="B2601" t="s">
        <v>19</v>
      </c>
      <c r="C2601" t="s">
        <v>24</v>
      </c>
      <c r="D2601">
        <v>119.57</v>
      </c>
      <c r="E2601" s="3">
        <v>44959</v>
      </c>
      <c r="F2601" s="3">
        <v>45057</v>
      </c>
      <c r="G2601">
        <v>429.83</v>
      </c>
      <c r="H2601" t="s">
        <v>33</v>
      </c>
      <c r="I2601">
        <v>4.84</v>
      </c>
      <c r="J2601">
        <v>312.10000000000002</v>
      </c>
      <c r="K2601">
        <v>20.399999999999999</v>
      </c>
      <c r="L2601" s="7">
        <v>430.3</v>
      </c>
      <c r="M2601" t="b">
        <v>1</v>
      </c>
      <c r="N2601" t="s">
        <v>36</v>
      </c>
      <c r="O2601" t="s">
        <v>41</v>
      </c>
      <c r="P2601" s="4">
        <v>155.56</v>
      </c>
      <c r="Q2601" s="4">
        <v>95506.559999999998</v>
      </c>
      <c r="R2601" s="4">
        <v>-28642.21</v>
      </c>
    </row>
    <row r="2602" spans="1:18" x14ac:dyDescent="0.25">
      <c r="A2602">
        <v>4500</v>
      </c>
      <c r="B2602" t="s">
        <v>20</v>
      </c>
      <c r="C2602" t="s">
        <v>25</v>
      </c>
      <c r="D2602">
        <v>180.94</v>
      </c>
      <c r="E2602" s="3">
        <v>45019</v>
      </c>
      <c r="F2602" s="3">
        <v>45235</v>
      </c>
      <c r="G2602">
        <v>701.18</v>
      </c>
      <c r="H2602" t="s">
        <v>30</v>
      </c>
      <c r="I2602">
        <v>5.0999999999999996</v>
      </c>
      <c r="J2602">
        <v>932.9</v>
      </c>
      <c r="K2602">
        <v>24.6</v>
      </c>
      <c r="L2602" s="7">
        <v>311.8</v>
      </c>
      <c r="M2602" t="b">
        <v>1</v>
      </c>
      <c r="N2602" t="s">
        <v>36</v>
      </c>
      <c r="O2602" t="s">
        <v>40</v>
      </c>
      <c r="P2602" s="4">
        <v>83.82</v>
      </c>
      <c r="Q2602" s="4">
        <v>98600.95</v>
      </c>
      <c r="R2602" s="4">
        <v>-39828.04</v>
      </c>
    </row>
    <row r="2603" spans="1:18" x14ac:dyDescent="0.25">
      <c r="A2603">
        <v>9566</v>
      </c>
      <c r="B2603" t="s">
        <v>21</v>
      </c>
      <c r="C2603" t="s">
        <v>27</v>
      </c>
      <c r="D2603">
        <v>152.71</v>
      </c>
      <c r="E2603" s="3">
        <v>44942</v>
      </c>
      <c r="F2603" s="3">
        <v>45173</v>
      </c>
      <c r="G2603">
        <v>909.32</v>
      </c>
      <c r="H2603" t="s">
        <v>32</v>
      </c>
      <c r="I2603">
        <v>5.26</v>
      </c>
      <c r="J2603">
        <v>600.1</v>
      </c>
      <c r="K2603">
        <v>23</v>
      </c>
      <c r="L2603" s="7">
        <v>460.3</v>
      </c>
      <c r="M2603" t="b">
        <v>1</v>
      </c>
      <c r="N2603" t="s">
        <v>63</v>
      </c>
      <c r="O2603" t="s">
        <v>39</v>
      </c>
      <c r="P2603" s="4">
        <v>142.28</v>
      </c>
      <c r="Q2603" s="4">
        <v>272647.99</v>
      </c>
      <c r="R2603" s="4">
        <v>-143269.94</v>
      </c>
    </row>
    <row r="2604" spans="1:18" x14ac:dyDescent="0.25">
      <c r="A2604">
        <v>3120</v>
      </c>
      <c r="B2604" t="s">
        <v>20</v>
      </c>
      <c r="C2604" t="s">
        <v>29</v>
      </c>
      <c r="D2604">
        <v>294.58</v>
      </c>
      <c r="E2604" s="3">
        <v>45004</v>
      </c>
      <c r="F2604" s="3">
        <v>45195</v>
      </c>
      <c r="G2604">
        <v>1392.29</v>
      </c>
      <c r="H2604" t="s">
        <v>30</v>
      </c>
      <c r="I2604">
        <v>5.96</v>
      </c>
      <c r="J2604">
        <v>856.4</v>
      </c>
      <c r="K2604">
        <v>19.8</v>
      </c>
      <c r="L2604" s="7">
        <v>140.69999999999999</v>
      </c>
      <c r="M2604" t="b">
        <v>1</v>
      </c>
      <c r="N2604" t="s">
        <v>63</v>
      </c>
      <c r="O2604" t="s">
        <v>39</v>
      </c>
      <c r="P2604" s="4">
        <v>62.32</v>
      </c>
      <c r="Q2604" s="4">
        <v>367204.22</v>
      </c>
      <c r="R2604" s="4">
        <v>-280436.71000000002</v>
      </c>
    </row>
    <row r="2605" spans="1:18" x14ac:dyDescent="0.25">
      <c r="A2605">
        <v>5020</v>
      </c>
      <c r="B2605" t="s">
        <v>20</v>
      </c>
      <c r="C2605" t="s">
        <v>29</v>
      </c>
      <c r="D2605">
        <v>250.17</v>
      </c>
      <c r="E2605" s="3">
        <v>44933</v>
      </c>
      <c r="F2605" s="3">
        <v>45054</v>
      </c>
      <c r="G2605">
        <v>996.93</v>
      </c>
      <c r="H2605" t="s">
        <v>32</v>
      </c>
      <c r="I2605">
        <v>6.69</v>
      </c>
      <c r="J2605">
        <v>1528.8</v>
      </c>
      <c r="K2605">
        <v>31.2</v>
      </c>
      <c r="L2605" s="7">
        <v>311.31765517241399</v>
      </c>
      <c r="M2605" t="b">
        <v>1</v>
      </c>
      <c r="N2605" t="s">
        <v>38</v>
      </c>
      <c r="O2605" t="s">
        <v>39</v>
      </c>
      <c r="P2605" s="4">
        <v>56.08</v>
      </c>
      <c r="Q2605" s="4">
        <v>280616.01</v>
      </c>
      <c r="R2605" s="4">
        <v>-224708.18</v>
      </c>
    </row>
    <row r="2606" spans="1:18" x14ac:dyDescent="0.25">
      <c r="A2606">
        <v>4259</v>
      </c>
      <c r="B2606" t="s">
        <v>20</v>
      </c>
      <c r="C2606" t="s">
        <v>23</v>
      </c>
      <c r="D2606">
        <v>273.95999999999998</v>
      </c>
      <c r="E2606" s="3">
        <v>44996</v>
      </c>
      <c r="F2606" s="3">
        <v>45140</v>
      </c>
      <c r="G2606">
        <v>586.75</v>
      </c>
      <c r="H2606" t="s">
        <v>32</v>
      </c>
      <c r="I2606">
        <v>5.88</v>
      </c>
      <c r="J2606">
        <v>518.20000000000005</v>
      </c>
      <c r="K2606">
        <v>26</v>
      </c>
      <c r="L2606" s="7">
        <v>183.4</v>
      </c>
      <c r="M2606" t="b">
        <v>1</v>
      </c>
      <c r="N2606" t="s">
        <v>38</v>
      </c>
      <c r="O2606" t="s">
        <v>39</v>
      </c>
      <c r="P2606" s="4">
        <v>904.03</v>
      </c>
      <c r="Q2606" s="4">
        <v>450490.45</v>
      </c>
      <c r="R2606" s="4">
        <v>79949.149999999994</v>
      </c>
    </row>
    <row r="2607" spans="1:18" x14ac:dyDescent="0.25">
      <c r="A2607">
        <v>2823</v>
      </c>
      <c r="B2607" t="s">
        <v>20</v>
      </c>
      <c r="C2607" t="s">
        <v>24</v>
      </c>
      <c r="D2607">
        <v>80.03</v>
      </c>
      <c r="E2607" s="3">
        <v>44947</v>
      </c>
      <c r="F2607" s="3">
        <v>45108</v>
      </c>
      <c r="G2607">
        <v>122.98</v>
      </c>
      <c r="H2607" t="s">
        <v>33</v>
      </c>
      <c r="I2607">
        <v>4.88</v>
      </c>
      <c r="J2607">
        <v>1350.9</v>
      </c>
      <c r="K2607">
        <v>23.5</v>
      </c>
      <c r="L2607" s="7">
        <v>351.7</v>
      </c>
      <c r="M2607" t="b">
        <v>1</v>
      </c>
      <c r="N2607" t="s">
        <v>63</v>
      </c>
      <c r="O2607" t="s">
        <v>39</v>
      </c>
      <c r="P2607" s="4">
        <v>152.84</v>
      </c>
      <c r="Q2607" s="4">
        <v>43995.56</v>
      </c>
      <c r="R2607" s="4">
        <v>-25199.3</v>
      </c>
    </row>
    <row r="2608" spans="1:18" x14ac:dyDescent="0.25">
      <c r="A2608">
        <v>2474</v>
      </c>
      <c r="B2608" t="s">
        <v>19</v>
      </c>
      <c r="C2608" t="s">
        <v>27</v>
      </c>
      <c r="D2608">
        <v>232.9</v>
      </c>
      <c r="E2608" s="3">
        <v>44962</v>
      </c>
      <c r="F2608" s="3">
        <v>45142</v>
      </c>
      <c r="G2608">
        <v>494.88</v>
      </c>
      <c r="H2608" t="s">
        <v>30</v>
      </c>
      <c r="I2608">
        <v>5.82</v>
      </c>
      <c r="J2608">
        <v>1007.2</v>
      </c>
      <c r="K2608">
        <v>26.1</v>
      </c>
      <c r="L2608" s="7">
        <v>209.3</v>
      </c>
      <c r="M2608" t="b">
        <v>1</v>
      </c>
      <c r="N2608" t="s">
        <v>34</v>
      </c>
      <c r="O2608" t="s">
        <v>39</v>
      </c>
      <c r="P2608" s="4">
        <v>153.31</v>
      </c>
      <c r="Q2608" s="4">
        <v>383777.96</v>
      </c>
      <c r="R2608" s="4">
        <v>-307907.90999999997</v>
      </c>
    </row>
    <row r="2609" spans="1:18" x14ac:dyDescent="0.25">
      <c r="A2609">
        <v>3242</v>
      </c>
      <c r="B2609" t="s">
        <v>21</v>
      </c>
      <c r="C2609" t="s">
        <v>28</v>
      </c>
      <c r="D2609">
        <v>83.31</v>
      </c>
      <c r="E2609" s="3">
        <v>45012</v>
      </c>
      <c r="F2609" s="3">
        <v>45202</v>
      </c>
      <c r="G2609">
        <v>523.26</v>
      </c>
      <c r="H2609" t="s">
        <v>32</v>
      </c>
      <c r="I2609">
        <v>4.99</v>
      </c>
      <c r="J2609">
        <v>1647.9</v>
      </c>
      <c r="K2609">
        <v>30.1</v>
      </c>
      <c r="L2609" s="7">
        <v>496.4</v>
      </c>
      <c r="M2609" t="b">
        <v>1</v>
      </c>
      <c r="N2609" t="s">
        <v>36</v>
      </c>
      <c r="O2609" t="s">
        <v>39</v>
      </c>
      <c r="P2609" s="4">
        <v>354.17</v>
      </c>
      <c r="Q2609" s="4">
        <v>92755</v>
      </c>
      <c r="R2609" s="4">
        <v>92567.99</v>
      </c>
    </row>
    <row r="2610" spans="1:18" x14ac:dyDescent="0.25">
      <c r="A2610">
        <v>4243</v>
      </c>
      <c r="B2610" t="s">
        <v>20</v>
      </c>
      <c r="C2610" t="s">
        <v>23</v>
      </c>
      <c r="D2610">
        <v>66.58</v>
      </c>
      <c r="E2610" s="3">
        <v>45030</v>
      </c>
      <c r="F2610" s="3">
        <v>45203</v>
      </c>
      <c r="G2610">
        <v>354.23</v>
      </c>
      <c r="H2610" t="s">
        <v>30</v>
      </c>
      <c r="I2610">
        <v>6.75</v>
      </c>
      <c r="J2610">
        <v>1756.7</v>
      </c>
      <c r="K2610">
        <v>18.3</v>
      </c>
      <c r="L2610" s="7">
        <v>240.7</v>
      </c>
      <c r="M2610" t="b">
        <v>1</v>
      </c>
      <c r="N2610" t="s">
        <v>38</v>
      </c>
      <c r="O2610" t="s">
        <v>39</v>
      </c>
      <c r="P2610" s="4">
        <v>907.14</v>
      </c>
      <c r="Q2610" s="4">
        <v>88380.66</v>
      </c>
      <c r="R2610" s="4">
        <v>232955.54</v>
      </c>
    </row>
    <row r="2611" spans="1:18" x14ac:dyDescent="0.25">
      <c r="A2611">
        <v>7990</v>
      </c>
      <c r="B2611" t="s">
        <v>19</v>
      </c>
      <c r="C2611" t="s">
        <v>28</v>
      </c>
      <c r="D2611">
        <v>283.56</v>
      </c>
      <c r="E2611" s="3">
        <v>44980</v>
      </c>
      <c r="F2611" s="3">
        <v>45122</v>
      </c>
      <c r="G2611">
        <v>1796.52</v>
      </c>
      <c r="H2611" t="s">
        <v>32</v>
      </c>
      <c r="I2611">
        <v>5</v>
      </c>
      <c r="J2611">
        <v>975.9</v>
      </c>
      <c r="K2611">
        <v>26.7</v>
      </c>
      <c r="L2611" s="7">
        <v>413.5</v>
      </c>
      <c r="M2611" t="b">
        <v>1</v>
      </c>
      <c r="N2611" t="s">
        <v>38</v>
      </c>
      <c r="O2611" t="s">
        <v>39</v>
      </c>
      <c r="P2611" s="4">
        <v>353.74</v>
      </c>
      <c r="Q2611" s="4">
        <v>461822.51</v>
      </c>
      <c r="R2611" s="4">
        <v>173678.47</v>
      </c>
    </row>
    <row r="2612" spans="1:18" x14ac:dyDescent="0.25">
      <c r="A2612">
        <v>6160</v>
      </c>
      <c r="B2612" t="s">
        <v>20</v>
      </c>
      <c r="C2612" t="s">
        <v>23</v>
      </c>
      <c r="D2612">
        <v>10.69</v>
      </c>
      <c r="E2612" s="3">
        <v>44945</v>
      </c>
      <c r="F2612" s="3">
        <v>45168</v>
      </c>
      <c r="G2612">
        <v>17.940000000000001</v>
      </c>
      <c r="H2612" t="s">
        <v>31</v>
      </c>
      <c r="I2612">
        <v>5.95</v>
      </c>
      <c r="J2612">
        <v>1135.4000000000001</v>
      </c>
      <c r="K2612">
        <v>25.7</v>
      </c>
      <c r="L2612" s="7">
        <v>571.70000000000005</v>
      </c>
      <c r="M2612" t="b">
        <v>1</v>
      </c>
      <c r="N2612" t="s">
        <v>34</v>
      </c>
      <c r="O2612" t="s">
        <v>39</v>
      </c>
      <c r="P2612" s="4">
        <v>900.46</v>
      </c>
      <c r="Q2612" s="4">
        <v>14113.11</v>
      </c>
      <c r="R2612" s="4">
        <v>2041.14</v>
      </c>
    </row>
    <row r="2613" spans="1:18" x14ac:dyDescent="0.25">
      <c r="A2613">
        <v>4134</v>
      </c>
      <c r="B2613" t="s">
        <v>22</v>
      </c>
      <c r="C2613" t="s">
        <v>24</v>
      </c>
      <c r="D2613">
        <v>289.79000000000002</v>
      </c>
      <c r="E2613" s="3">
        <v>44951</v>
      </c>
      <c r="F2613" s="3">
        <v>45053</v>
      </c>
      <c r="G2613">
        <v>1420.29</v>
      </c>
      <c r="H2613" t="s">
        <v>33</v>
      </c>
      <c r="I2613">
        <v>6.58</v>
      </c>
      <c r="J2613">
        <v>1393.3</v>
      </c>
      <c r="K2613">
        <v>32.299999999999997</v>
      </c>
      <c r="L2613" s="7">
        <v>383.8</v>
      </c>
      <c r="M2613" t="b">
        <v>1</v>
      </c>
      <c r="N2613" t="s">
        <v>38</v>
      </c>
      <c r="O2613" t="s">
        <v>39</v>
      </c>
      <c r="P2613" s="4">
        <v>165.68</v>
      </c>
      <c r="Q2613" s="4">
        <v>171746.46</v>
      </c>
      <c r="R2613" s="4">
        <v>63567.19</v>
      </c>
    </row>
    <row r="2614" spans="1:18" x14ac:dyDescent="0.25">
      <c r="A2614">
        <v>3070</v>
      </c>
      <c r="B2614" t="s">
        <v>20</v>
      </c>
      <c r="C2614" t="s">
        <v>27</v>
      </c>
      <c r="D2614">
        <v>49.03</v>
      </c>
      <c r="E2614" s="3">
        <v>44993</v>
      </c>
      <c r="F2614" s="3">
        <v>45152</v>
      </c>
      <c r="G2614">
        <v>84.4</v>
      </c>
      <c r="H2614" t="s">
        <v>33</v>
      </c>
      <c r="I2614">
        <v>5.18</v>
      </c>
      <c r="J2614">
        <v>709.9</v>
      </c>
      <c r="K2614">
        <v>26.9</v>
      </c>
      <c r="L2614" s="7">
        <v>183.2</v>
      </c>
      <c r="M2614" t="b">
        <v>1</v>
      </c>
      <c r="N2614" t="s">
        <v>38</v>
      </c>
      <c r="O2614" t="s">
        <v>39</v>
      </c>
      <c r="P2614" s="4">
        <v>145.69</v>
      </c>
      <c r="Q2614" s="4">
        <v>78099.95</v>
      </c>
      <c r="R2614" s="4">
        <v>-65803.710000000006</v>
      </c>
    </row>
    <row r="2615" spans="1:18" x14ac:dyDescent="0.25">
      <c r="A2615">
        <v>1359</v>
      </c>
      <c r="B2615" t="s">
        <v>20</v>
      </c>
      <c r="C2615" t="s">
        <v>24</v>
      </c>
      <c r="D2615">
        <v>246.73</v>
      </c>
      <c r="E2615" s="3">
        <v>45026</v>
      </c>
      <c r="F2615" s="3">
        <v>45232</v>
      </c>
      <c r="G2615">
        <v>1334.88</v>
      </c>
      <c r="H2615" t="s">
        <v>33</v>
      </c>
      <c r="I2615">
        <v>4.7300000000000004</v>
      </c>
      <c r="J2615">
        <v>562.79999999999995</v>
      </c>
      <c r="K2615">
        <v>20.2</v>
      </c>
      <c r="L2615" s="7">
        <v>506.8</v>
      </c>
      <c r="M2615" t="b">
        <v>1</v>
      </c>
      <c r="N2615" t="s">
        <v>34</v>
      </c>
      <c r="O2615" t="s">
        <v>40</v>
      </c>
      <c r="P2615" s="4">
        <v>163.55000000000001</v>
      </c>
      <c r="Q2615" s="4">
        <v>414386.11</v>
      </c>
      <c r="R2615" s="4">
        <v>-196066.49</v>
      </c>
    </row>
    <row r="2616" spans="1:18" x14ac:dyDescent="0.25">
      <c r="A2616">
        <v>2141</v>
      </c>
      <c r="B2616" t="s">
        <v>18</v>
      </c>
      <c r="C2616" t="s">
        <v>29</v>
      </c>
      <c r="D2616">
        <v>86.4</v>
      </c>
      <c r="E2616" s="3">
        <v>45035</v>
      </c>
      <c r="F2616" s="3">
        <v>45134</v>
      </c>
      <c r="G2616">
        <v>294.17</v>
      </c>
      <c r="H2616" t="s">
        <v>32</v>
      </c>
      <c r="I2616">
        <v>6.19</v>
      </c>
      <c r="J2616">
        <v>1743.5</v>
      </c>
      <c r="K2616">
        <v>24.2</v>
      </c>
      <c r="L2616" s="7">
        <v>56.9</v>
      </c>
      <c r="M2616" t="b">
        <v>0</v>
      </c>
      <c r="N2616" t="s">
        <v>35</v>
      </c>
      <c r="O2616" t="s">
        <v>39</v>
      </c>
      <c r="P2616" s="4">
        <v>64.489999999999995</v>
      </c>
      <c r="Q2616" s="4">
        <v>103061.35</v>
      </c>
      <c r="R2616" s="4">
        <v>-84090.33</v>
      </c>
    </row>
    <row r="2617" spans="1:18" x14ac:dyDescent="0.25">
      <c r="A2617">
        <v>2635</v>
      </c>
      <c r="B2617" t="s">
        <v>22</v>
      </c>
      <c r="C2617" t="s">
        <v>28</v>
      </c>
      <c r="D2617">
        <v>108.46</v>
      </c>
      <c r="E2617" s="3">
        <v>44979</v>
      </c>
      <c r="F2617" s="3">
        <v>45174</v>
      </c>
      <c r="G2617">
        <v>214.62</v>
      </c>
      <c r="H2617" t="s">
        <v>31</v>
      </c>
      <c r="I2617">
        <v>4.66</v>
      </c>
      <c r="J2617">
        <v>892.2</v>
      </c>
      <c r="K2617">
        <v>27.9</v>
      </c>
      <c r="L2617" s="7">
        <v>191.1</v>
      </c>
      <c r="M2617" t="b">
        <v>1</v>
      </c>
      <c r="N2617" t="s">
        <v>38</v>
      </c>
      <c r="O2617" t="s">
        <v>39</v>
      </c>
      <c r="P2617" s="4">
        <v>347.85</v>
      </c>
      <c r="Q2617" s="4">
        <v>125660.57</v>
      </c>
      <c r="R2617" s="4">
        <v>-51005</v>
      </c>
    </row>
    <row r="2618" spans="1:18" x14ac:dyDescent="0.25">
      <c r="A2618">
        <v>5000</v>
      </c>
      <c r="B2618" t="s">
        <v>21</v>
      </c>
      <c r="C2618" t="s">
        <v>25</v>
      </c>
      <c r="D2618">
        <v>68.94</v>
      </c>
      <c r="E2618" s="3">
        <v>45024</v>
      </c>
      <c r="F2618" s="3">
        <v>45236</v>
      </c>
      <c r="G2618">
        <v>299.22000000000003</v>
      </c>
      <c r="H2618" t="s">
        <v>32</v>
      </c>
      <c r="I2618">
        <v>6.26</v>
      </c>
      <c r="J2618">
        <v>962.1</v>
      </c>
      <c r="K2618">
        <v>18.7</v>
      </c>
      <c r="L2618" s="7">
        <v>263.10000000000002</v>
      </c>
      <c r="M2618" t="b">
        <v>1</v>
      </c>
      <c r="N2618" t="s">
        <v>36</v>
      </c>
      <c r="O2618" t="s">
        <v>41</v>
      </c>
      <c r="P2618" s="4">
        <v>89.78</v>
      </c>
      <c r="Q2618" s="4">
        <v>60521.62</v>
      </c>
      <c r="R2618" s="4">
        <v>-33657.65</v>
      </c>
    </row>
    <row r="2619" spans="1:18" x14ac:dyDescent="0.25">
      <c r="A2619">
        <v>4361</v>
      </c>
      <c r="B2619" t="s">
        <v>20</v>
      </c>
      <c r="C2619" t="s">
        <v>26</v>
      </c>
      <c r="D2619">
        <v>177.73</v>
      </c>
      <c r="E2619" s="3">
        <v>45001</v>
      </c>
      <c r="F2619" s="3">
        <v>45190</v>
      </c>
      <c r="G2619">
        <v>515.52</v>
      </c>
      <c r="H2619" t="s">
        <v>33</v>
      </c>
      <c r="I2619">
        <v>6.76</v>
      </c>
      <c r="J2619">
        <v>1540.3</v>
      </c>
      <c r="K2619">
        <v>32.200000000000003</v>
      </c>
      <c r="L2619" s="7">
        <v>157.80000000000001</v>
      </c>
      <c r="M2619" t="b">
        <v>1</v>
      </c>
      <c r="N2619" t="s">
        <v>36</v>
      </c>
      <c r="O2619" t="s">
        <v>39</v>
      </c>
      <c r="P2619" s="4">
        <v>117.12</v>
      </c>
      <c r="Q2619" s="4">
        <v>260595.57</v>
      </c>
      <c r="R2619" s="4">
        <v>-200217.87</v>
      </c>
    </row>
    <row r="2620" spans="1:18" x14ac:dyDescent="0.25">
      <c r="A2620">
        <v>7583</v>
      </c>
      <c r="B2620" t="s">
        <v>21</v>
      </c>
      <c r="C2620" t="s">
        <v>29</v>
      </c>
      <c r="D2620">
        <v>107.69</v>
      </c>
      <c r="E2620" s="3">
        <v>44974</v>
      </c>
      <c r="F2620" s="3">
        <v>45065</v>
      </c>
      <c r="G2620">
        <v>516.67999999999995</v>
      </c>
      <c r="H2620" t="s">
        <v>32</v>
      </c>
      <c r="I2620">
        <v>5.49</v>
      </c>
      <c r="J2620">
        <v>1159.5</v>
      </c>
      <c r="K2620">
        <v>19.100000000000001</v>
      </c>
      <c r="L2620" s="7">
        <v>382.2</v>
      </c>
      <c r="M2620" t="b">
        <v>1</v>
      </c>
      <c r="N2620" t="s">
        <v>36</v>
      </c>
      <c r="O2620" t="s">
        <v>39</v>
      </c>
      <c r="P2620" s="4">
        <v>51.69</v>
      </c>
      <c r="Q2620" s="4">
        <v>196317.01</v>
      </c>
      <c r="R2620" s="4">
        <v>-169609.82</v>
      </c>
    </row>
    <row r="2621" spans="1:18" x14ac:dyDescent="0.25">
      <c r="A2621">
        <v>8835</v>
      </c>
      <c r="B2621" t="s">
        <v>22</v>
      </c>
      <c r="C2621" t="s">
        <v>29</v>
      </c>
      <c r="D2621">
        <v>198.93</v>
      </c>
      <c r="E2621" s="3">
        <v>44968</v>
      </c>
      <c r="F2621" s="3">
        <v>45085</v>
      </c>
      <c r="G2621">
        <v>953.05</v>
      </c>
      <c r="H2621" t="s">
        <v>33</v>
      </c>
      <c r="I2621">
        <v>5.97</v>
      </c>
      <c r="J2621">
        <v>469.7</v>
      </c>
      <c r="K2621">
        <v>18.5</v>
      </c>
      <c r="L2621" s="7">
        <v>356.9</v>
      </c>
      <c r="M2621" t="b">
        <v>1</v>
      </c>
      <c r="N2621" t="s">
        <v>36</v>
      </c>
      <c r="O2621" t="s">
        <v>39</v>
      </c>
      <c r="P2621" s="4">
        <v>56.07</v>
      </c>
      <c r="Q2621" s="4">
        <v>295202.78999999998</v>
      </c>
      <c r="R2621" s="4">
        <v>-241765.28</v>
      </c>
    </row>
    <row r="2622" spans="1:18" x14ac:dyDescent="0.25">
      <c r="A2622">
        <v>1006</v>
      </c>
      <c r="B2622" t="s">
        <v>20</v>
      </c>
      <c r="C2622" t="s">
        <v>28</v>
      </c>
      <c r="D2622">
        <v>9.6199999999999992</v>
      </c>
      <c r="E2622" s="3">
        <v>44973</v>
      </c>
      <c r="F2622" s="3">
        <v>45114</v>
      </c>
      <c r="G2622">
        <v>48.34</v>
      </c>
      <c r="H2622" t="s">
        <v>30</v>
      </c>
      <c r="I2622">
        <v>7.29</v>
      </c>
      <c r="J2622">
        <v>248.2</v>
      </c>
      <c r="K2622">
        <v>18</v>
      </c>
      <c r="L2622" s="7">
        <v>273.60000000000002</v>
      </c>
      <c r="M2622" t="b">
        <v>1</v>
      </c>
      <c r="N2622" t="s">
        <v>37</v>
      </c>
      <c r="O2622" t="s">
        <v>40</v>
      </c>
      <c r="P2622" s="4">
        <v>341.99</v>
      </c>
      <c r="Q2622" s="4">
        <v>15940.22</v>
      </c>
      <c r="R2622" s="4">
        <v>591.58000000000004</v>
      </c>
    </row>
    <row r="2623" spans="1:18" x14ac:dyDescent="0.25">
      <c r="A2623">
        <v>4267</v>
      </c>
      <c r="B2623" t="s">
        <v>18</v>
      </c>
      <c r="C2623" t="s">
        <v>23</v>
      </c>
      <c r="D2623">
        <v>23.99</v>
      </c>
      <c r="E2623" s="3">
        <v>45017</v>
      </c>
      <c r="F2623" s="3">
        <v>45142</v>
      </c>
      <c r="G2623">
        <v>155.03</v>
      </c>
      <c r="H2623" t="s">
        <v>32</v>
      </c>
      <c r="I2623">
        <v>5.91</v>
      </c>
      <c r="J2623">
        <v>666.4</v>
      </c>
      <c r="K2623">
        <v>28.9</v>
      </c>
      <c r="L2623" s="7">
        <v>211.9</v>
      </c>
      <c r="M2623" t="b">
        <v>1</v>
      </c>
      <c r="N2623" t="s">
        <v>38</v>
      </c>
      <c r="O2623" t="s">
        <v>41</v>
      </c>
      <c r="P2623" s="4">
        <v>896.79</v>
      </c>
      <c r="Q2623" s="4">
        <v>42130.84</v>
      </c>
      <c r="R2623" s="4">
        <v>96898.51</v>
      </c>
    </row>
    <row r="2624" spans="1:18" x14ac:dyDescent="0.25">
      <c r="A2624">
        <v>7564</v>
      </c>
      <c r="B2624" t="s">
        <v>19</v>
      </c>
      <c r="C2624" t="s">
        <v>29</v>
      </c>
      <c r="D2624">
        <v>34.4</v>
      </c>
      <c r="E2624" s="3">
        <v>44968</v>
      </c>
      <c r="F2624" s="3">
        <v>45202</v>
      </c>
      <c r="G2624">
        <v>118.11</v>
      </c>
      <c r="H2624" t="s">
        <v>30</v>
      </c>
      <c r="I2624">
        <v>7.49</v>
      </c>
      <c r="J2624">
        <v>1684.6</v>
      </c>
      <c r="K2624">
        <v>25.3</v>
      </c>
      <c r="L2624" s="7">
        <v>288.60000000000002</v>
      </c>
      <c r="M2624" t="b">
        <v>1</v>
      </c>
      <c r="N2624" t="s">
        <v>63</v>
      </c>
      <c r="O2624" t="s">
        <v>39</v>
      </c>
      <c r="P2624" s="4">
        <v>52.56</v>
      </c>
      <c r="Q2624" s="4">
        <v>28869.040000000001</v>
      </c>
      <c r="R2624" s="4">
        <v>-22661.18</v>
      </c>
    </row>
    <row r="2625" spans="1:18" x14ac:dyDescent="0.25">
      <c r="A2625">
        <v>5928</v>
      </c>
      <c r="B2625" t="s">
        <v>18</v>
      </c>
      <c r="C2625" t="s">
        <v>26</v>
      </c>
      <c r="D2625">
        <v>128.6</v>
      </c>
      <c r="E2625" s="3">
        <v>44928</v>
      </c>
      <c r="F2625" s="3">
        <v>45115</v>
      </c>
      <c r="G2625">
        <v>492.1</v>
      </c>
      <c r="H2625" t="s">
        <v>32</v>
      </c>
      <c r="I2625">
        <v>4.97</v>
      </c>
      <c r="J2625">
        <v>1693.6</v>
      </c>
      <c r="K2625">
        <v>19.600000000000001</v>
      </c>
      <c r="L2625" s="7">
        <v>210.2</v>
      </c>
      <c r="M2625" t="b">
        <v>1</v>
      </c>
      <c r="N2625" t="s">
        <v>36</v>
      </c>
      <c r="O2625" t="s">
        <v>39</v>
      </c>
      <c r="P2625" s="4">
        <v>118.79</v>
      </c>
      <c r="Q2625" s="4">
        <v>141865.93</v>
      </c>
      <c r="R2625" s="4">
        <v>-83409.37</v>
      </c>
    </row>
    <row r="2626" spans="1:18" x14ac:dyDescent="0.25">
      <c r="A2626">
        <v>3606</v>
      </c>
      <c r="B2626" t="s">
        <v>18</v>
      </c>
      <c r="C2626" t="s">
        <v>27</v>
      </c>
      <c r="D2626">
        <v>245.36</v>
      </c>
      <c r="E2626" s="3">
        <v>44932</v>
      </c>
      <c r="F2626" s="3">
        <v>45066</v>
      </c>
      <c r="G2626">
        <v>1355.14</v>
      </c>
      <c r="H2626" t="s">
        <v>33</v>
      </c>
      <c r="I2626">
        <v>6.63</v>
      </c>
      <c r="J2626">
        <v>697.6</v>
      </c>
      <c r="K2626">
        <v>31.7</v>
      </c>
      <c r="L2626" s="7">
        <v>171.7</v>
      </c>
      <c r="M2626" t="b">
        <v>0</v>
      </c>
      <c r="N2626" t="s">
        <v>35</v>
      </c>
      <c r="O2626" t="s">
        <v>40</v>
      </c>
      <c r="P2626" s="4">
        <v>155.56</v>
      </c>
      <c r="Q2626" s="4">
        <v>283130.58</v>
      </c>
      <c r="R2626" s="4">
        <v>-72325</v>
      </c>
    </row>
    <row r="2627" spans="1:18" x14ac:dyDescent="0.25">
      <c r="A2627">
        <v>6906</v>
      </c>
      <c r="B2627" t="s">
        <v>19</v>
      </c>
      <c r="C2627" t="s">
        <v>29</v>
      </c>
      <c r="D2627">
        <v>267.01</v>
      </c>
      <c r="E2627" s="3">
        <v>44972</v>
      </c>
      <c r="F2627" s="3">
        <v>45201</v>
      </c>
      <c r="G2627">
        <v>1172.67</v>
      </c>
      <c r="H2627" t="s">
        <v>30</v>
      </c>
      <c r="I2627">
        <v>6.46</v>
      </c>
      <c r="J2627">
        <v>1537.5</v>
      </c>
      <c r="K2627">
        <v>21.2</v>
      </c>
      <c r="L2627" s="7">
        <v>243.2</v>
      </c>
      <c r="M2627" t="b">
        <v>1</v>
      </c>
      <c r="N2627" t="s">
        <v>38</v>
      </c>
      <c r="O2627" t="s">
        <v>39</v>
      </c>
      <c r="P2627" s="4">
        <v>51.35</v>
      </c>
      <c r="Q2627" s="4">
        <v>357352.98</v>
      </c>
      <c r="R2627" s="4">
        <v>-297136.38</v>
      </c>
    </row>
    <row r="2628" spans="1:18" x14ac:dyDescent="0.25">
      <c r="A2628">
        <v>4273</v>
      </c>
      <c r="B2628" t="s">
        <v>19</v>
      </c>
      <c r="C2628" t="s">
        <v>27</v>
      </c>
      <c r="D2628">
        <v>77.22</v>
      </c>
      <c r="E2628" s="3">
        <v>44992</v>
      </c>
      <c r="F2628" s="3">
        <v>45193</v>
      </c>
      <c r="G2628">
        <v>130.22</v>
      </c>
      <c r="H2628" t="s">
        <v>32</v>
      </c>
      <c r="I2628">
        <v>6.0149999999999997</v>
      </c>
      <c r="J2628">
        <v>907</v>
      </c>
      <c r="K2628">
        <v>23.2</v>
      </c>
      <c r="L2628" s="7">
        <v>381.3</v>
      </c>
      <c r="M2628" t="b">
        <v>1</v>
      </c>
      <c r="N2628" t="s">
        <v>37</v>
      </c>
      <c r="O2628" t="s">
        <v>41</v>
      </c>
      <c r="P2628" s="4">
        <v>151.26</v>
      </c>
      <c r="Q2628" s="4">
        <v>44306.77</v>
      </c>
      <c r="R2628" s="4">
        <v>-24609.69</v>
      </c>
    </row>
    <row r="2629" spans="1:18" x14ac:dyDescent="0.25">
      <c r="A2629">
        <v>8611</v>
      </c>
      <c r="B2629" t="s">
        <v>19</v>
      </c>
      <c r="C2629" t="s">
        <v>24</v>
      </c>
      <c r="D2629">
        <v>174.44</v>
      </c>
      <c r="E2629" s="3">
        <v>45032</v>
      </c>
      <c r="F2629" s="3">
        <v>45164</v>
      </c>
      <c r="G2629">
        <v>996.99</v>
      </c>
      <c r="H2629" t="s">
        <v>33</v>
      </c>
      <c r="I2629">
        <v>4.78</v>
      </c>
      <c r="J2629">
        <v>1247</v>
      </c>
      <c r="K2629">
        <v>20.8</v>
      </c>
      <c r="L2629" s="7">
        <v>406.6</v>
      </c>
      <c r="M2629" t="b">
        <v>0</v>
      </c>
      <c r="N2629" t="s">
        <v>35</v>
      </c>
      <c r="O2629" t="s">
        <v>39</v>
      </c>
      <c r="P2629" s="4">
        <v>150.88</v>
      </c>
      <c r="Q2629" s="4">
        <v>241182.62</v>
      </c>
      <c r="R2629" s="4">
        <v>-90756.77</v>
      </c>
    </row>
    <row r="2630" spans="1:18" x14ac:dyDescent="0.25">
      <c r="A2630">
        <v>1913</v>
      </c>
      <c r="B2630" t="s">
        <v>20</v>
      </c>
      <c r="C2630" t="s">
        <v>23</v>
      </c>
      <c r="D2630">
        <v>231.67</v>
      </c>
      <c r="E2630" s="3">
        <v>45007</v>
      </c>
      <c r="F2630" s="3">
        <v>45153</v>
      </c>
      <c r="G2630">
        <v>407.16</v>
      </c>
      <c r="H2630" t="s">
        <v>32</v>
      </c>
      <c r="I2630">
        <v>5.34</v>
      </c>
      <c r="J2630">
        <v>735.1</v>
      </c>
      <c r="K2630">
        <v>32.799999999999997</v>
      </c>
      <c r="L2630" s="7">
        <v>213.5</v>
      </c>
      <c r="M2630" t="b">
        <v>1</v>
      </c>
      <c r="N2630" t="s">
        <v>37</v>
      </c>
      <c r="O2630" t="s">
        <v>39</v>
      </c>
      <c r="P2630" s="4">
        <v>907.69</v>
      </c>
      <c r="Q2630" s="4">
        <v>146596.66</v>
      </c>
      <c r="R2630" s="4">
        <v>222978.4</v>
      </c>
    </row>
    <row r="2631" spans="1:18" x14ac:dyDescent="0.25">
      <c r="A2631">
        <v>3011</v>
      </c>
      <c r="B2631" t="s">
        <v>21</v>
      </c>
      <c r="C2631" t="s">
        <v>27</v>
      </c>
      <c r="D2631">
        <v>90.2</v>
      </c>
      <c r="E2631" s="3">
        <v>44966</v>
      </c>
      <c r="F2631" s="3">
        <v>45085</v>
      </c>
      <c r="G2631">
        <v>212.34</v>
      </c>
      <c r="H2631" t="s">
        <v>30</v>
      </c>
      <c r="I2631">
        <v>4.9000000000000004</v>
      </c>
      <c r="J2631">
        <v>1025.5999999999999</v>
      </c>
      <c r="K2631">
        <v>30.1</v>
      </c>
      <c r="L2631" s="7">
        <v>571.1</v>
      </c>
      <c r="M2631" t="b">
        <v>1</v>
      </c>
      <c r="N2631" t="s">
        <v>37</v>
      </c>
      <c r="O2631" t="s">
        <v>39</v>
      </c>
      <c r="P2631" s="4">
        <v>158.43</v>
      </c>
      <c r="Q2631" s="4">
        <v>154228.91</v>
      </c>
      <c r="R2631" s="4">
        <v>-120587.88</v>
      </c>
    </row>
    <row r="2632" spans="1:18" x14ac:dyDescent="0.25">
      <c r="A2632">
        <v>2442</v>
      </c>
      <c r="B2632" t="s">
        <v>21</v>
      </c>
      <c r="C2632" t="s">
        <v>29</v>
      </c>
      <c r="D2632">
        <v>125.66</v>
      </c>
      <c r="E2632" s="3">
        <v>44984</v>
      </c>
      <c r="F2632" s="3">
        <v>45219</v>
      </c>
      <c r="G2632">
        <v>252.63</v>
      </c>
      <c r="H2632" t="s">
        <v>32</v>
      </c>
      <c r="I2632">
        <v>7.3</v>
      </c>
      <c r="J2632">
        <v>670</v>
      </c>
      <c r="K2632">
        <v>29.6</v>
      </c>
      <c r="L2632" s="7">
        <v>194.1</v>
      </c>
      <c r="M2632" t="b">
        <v>1</v>
      </c>
      <c r="N2632" t="s">
        <v>34</v>
      </c>
      <c r="O2632" t="s">
        <v>39</v>
      </c>
      <c r="P2632" s="4">
        <v>59.85</v>
      </c>
      <c r="Q2632" s="4">
        <v>244350.01</v>
      </c>
      <c r="R2632" s="4">
        <v>-229230.1</v>
      </c>
    </row>
    <row r="2633" spans="1:18" x14ac:dyDescent="0.25">
      <c r="A2633">
        <v>6546</v>
      </c>
      <c r="B2633" t="s">
        <v>19</v>
      </c>
      <c r="C2633" t="s">
        <v>23</v>
      </c>
      <c r="D2633">
        <v>159.57</v>
      </c>
      <c r="E2633" s="3">
        <v>45038</v>
      </c>
      <c r="F2633" s="3">
        <v>45205</v>
      </c>
      <c r="G2633">
        <v>301.52999999999997</v>
      </c>
      <c r="H2633" t="s">
        <v>32</v>
      </c>
      <c r="I2633">
        <v>5.78</v>
      </c>
      <c r="J2633">
        <v>961</v>
      </c>
      <c r="K2633">
        <v>18.7</v>
      </c>
      <c r="L2633" s="7">
        <v>441.7</v>
      </c>
      <c r="M2633" t="b">
        <v>1</v>
      </c>
      <c r="N2633" t="s">
        <v>36</v>
      </c>
      <c r="O2633" t="s">
        <v>39</v>
      </c>
      <c r="P2633" s="4">
        <v>905.38</v>
      </c>
      <c r="Q2633" s="4">
        <v>149140.26999999999</v>
      </c>
      <c r="R2633" s="4">
        <v>123858.96</v>
      </c>
    </row>
    <row r="2634" spans="1:18" x14ac:dyDescent="0.25">
      <c r="A2634">
        <v>2829</v>
      </c>
      <c r="B2634" t="s">
        <v>18</v>
      </c>
      <c r="C2634" t="s">
        <v>26</v>
      </c>
      <c r="D2634">
        <v>44.79</v>
      </c>
      <c r="E2634" s="3">
        <v>45004</v>
      </c>
      <c r="F2634" s="3">
        <v>45228</v>
      </c>
      <c r="G2634">
        <v>72.94</v>
      </c>
      <c r="H2634" t="s">
        <v>30</v>
      </c>
      <c r="I2634">
        <v>7.23</v>
      </c>
      <c r="J2634">
        <v>423</v>
      </c>
      <c r="K2634">
        <v>26.4</v>
      </c>
      <c r="L2634" s="7">
        <v>94.8</v>
      </c>
      <c r="M2634" t="b">
        <v>1</v>
      </c>
      <c r="N2634" t="s">
        <v>38</v>
      </c>
      <c r="O2634" t="s">
        <v>40</v>
      </c>
      <c r="P2634" s="4">
        <v>121.86</v>
      </c>
      <c r="Q2634" s="4">
        <v>56431.94</v>
      </c>
      <c r="R2634" s="4">
        <v>-47543.47</v>
      </c>
    </row>
    <row r="2635" spans="1:18" x14ac:dyDescent="0.25">
      <c r="A2635">
        <v>9767</v>
      </c>
      <c r="B2635" t="s">
        <v>22</v>
      </c>
      <c r="C2635" t="s">
        <v>23</v>
      </c>
      <c r="D2635">
        <v>12.66</v>
      </c>
      <c r="E2635" s="3">
        <v>45000</v>
      </c>
      <c r="F2635" s="3">
        <v>45141</v>
      </c>
      <c r="G2635">
        <v>22.47</v>
      </c>
      <c r="H2635" t="s">
        <v>33</v>
      </c>
      <c r="I2635">
        <v>5.38</v>
      </c>
      <c r="J2635">
        <v>665.1</v>
      </c>
      <c r="K2635">
        <v>27.2</v>
      </c>
      <c r="L2635" s="7">
        <v>415.7</v>
      </c>
      <c r="M2635" t="b">
        <v>0</v>
      </c>
      <c r="N2635" t="s">
        <v>35</v>
      </c>
      <c r="O2635" t="s">
        <v>39</v>
      </c>
      <c r="P2635" s="4">
        <v>896.81</v>
      </c>
      <c r="Q2635" s="4">
        <v>21962.33</v>
      </c>
      <c r="R2635" s="4">
        <v>-1811.01</v>
      </c>
    </row>
    <row r="2636" spans="1:18" x14ac:dyDescent="0.25">
      <c r="A2636">
        <v>7468</v>
      </c>
      <c r="B2636" t="s">
        <v>19</v>
      </c>
      <c r="C2636" t="s">
        <v>27</v>
      </c>
      <c r="D2636">
        <v>50.08</v>
      </c>
      <c r="E2636" s="3">
        <v>45035</v>
      </c>
      <c r="F2636" s="3">
        <v>45254</v>
      </c>
      <c r="G2636">
        <v>185.91</v>
      </c>
      <c r="H2636" t="s">
        <v>32</v>
      </c>
      <c r="I2636">
        <v>4.88</v>
      </c>
      <c r="J2636">
        <v>1762</v>
      </c>
      <c r="K2636">
        <v>24.1</v>
      </c>
      <c r="L2636" s="7">
        <v>303</v>
      </c>
      <c r="M2636" t="b">
        <v>0</v>
      </c>
      <c r="N2636" t="s">
        <v>35</v>
      </c>
      <c r="O2636" t="s">
        <v>39</v>
      </c>
      <c r="P2636" s="4">
        <v>144.9</v>
      </c>
      <c r="Q2636" s="4">
        <v>48676.81</v>
      </c>
      <c r="R2636" s="4">
        <v>-21738.45</v>
      </c>
    </row>
    <row r="2637" spans="1:18" x14ac:dyDescent="0.25">
      <c r="A2637">
        <v>1929</v>
      </c>
      <c r="B2637" t="s">
        <v>18</v>
      </c>
      <c r="C2637" t="s">
        <v>27</v>
      </c>
      <c r="D2637">
        <v>189.92</v>
      </c>
      <c r="E2637" s="3">
        <v>44959</v>
      </c>
      <c r="F2637" s="3">
        <v>45057</v>
      </c>
      <c r="G2637">
        <v>524.99</v>
      </c>
      <c r="H2637" t="s">
        <v>32</v>
      </c>
      <c r="I2637">
        <v>5.39</v>
      </c>
      <c r="J2637">
        <v>1745.1</v>
      </c>
      <c r="K2637">
        <v>23.1</v>
      </c>
      <c r="L2637" s="7">
        <v>363</v>
      </c>
      <c r="M2637" t="b">
        <v>1</v>
      </c>
      <c r="N2637" t="s">
        <v>37</v>
      </c>
      <c r="O2637" t="s">
        <v>39</v>
      </c>
      <c r="P2637" s="4">
        <v>155.16999999999999</v>
      </c>
      <c r="Q2637" s="4">
        <v>139907.71</v>
      </c>
      <c r="R2637" s="4">
        <v>-58445.01</v>
      </c>
    </row>
    <row r="2638" spans="1:18" x14ac:dyDescent="0.25">
      <c r="A2638">
        <v>4699</v>
      </c>
      <c r="B2638" t="s">
        <v>18</v>
      </c>
      <c r="C2638" t="s">
        <v>25</v>
      </c>
      <c r="D2638">
        <v>26.72</v>
      </c>
      <c r="E2638" s="3">
        <v>45032</v>
      </c>
      <c r="F2638" s="3">
        <v>45269</v>
      </c>
      <c r="G2638">
        <v>56.99</v>
      </c>
      <c r="H2638" t="s">
        <v>31</v>
      </c>
      <c r="I2638">
        <v>6.29</v>
      </c>
      <c r="J2638">
        <v>1524.3</v>
      </c>
      <c r="K2638">
        <v>31.6</v>
      </c>
      <c r="L2638" s="7">
        <v>151.19999999999999</v>
      </c>
      <c r="M2638" t="b">
        <v>1</v>
      </c>
      <c r="N2638" t="s">
        <v>37</v>
      </c>
      <c r="O2638" t="s">
        <v>40</v>
      </c>
      <c r="P2638" s="4">
        <v>78.599999999999994</v>
      </c>
      <c r="Q2638" s="4">
        <v>42981.63</v>
      </c>
      <c r="R2638" s="4">
        <v>-38502.22</v>
      </c>
    </row>
    <row r="2639" spans="1:18" x14ac:dyDescent="0.25">
      <c r="A2639">
        <v>2054</v>
      </c>
      <c r="B2639" t="s">
        <v>20</v>
      </c>
      <c r="C2639" t="s">
        <v>25</v>
      </c>
      <c r="D2639">
        <v>60.96</v>
      </c>
      <c r="E2639" s="3">
        <v>44988</v>
      </c>
      <c r="F2639" s="3">
        <v>45214</v>
      </c>
      <c r="G2639">
        <v>292.20999999999998</v>
      </c>
      <c r="H2639" t="s">
        <v>31</v>
      </c>
      <c r="I2639">
        <v>7.04</v>
      </c>
      <c r="J2639">
        <v>572</v>
      </c>
      <c r="K2639">
        <v>18.399999999999999</v>
      </c>
      <c r="L2639" s="7">
        <v>288.5</v>
      </c>
      <c r="M2639" t="b">
        <v>1</v>
      </c>
      <c r="N2639" t="s">
        <v>38</v>
      </c>
      <c r="O2639" t="s">
        <v>39</v>
      </c>
      <c r="P2639" s="4">
        <v>88.4</v>
      </c>
      <c r="Q2639" s="4">
        <v>94338.19</v>
      </c>
      <c r="R2639" s="4">
        <v>-68506.83</v>
      </c>
    </row>
    <row r="2640" spans="1:18" x14ac:dyDescent="0.25">
      <c r="A2640">
        <v>6744</v>
      </c>
      <c r="B2640" t="s">
        <v>20</v>
      </c>
      <c r="C2640" t="s">
        <v>23</v>
      </c>
      <c r="D2640">
        <v>104.67</v>
      </c>
      <c r="E2640" s="3">
        <v>45044</v>
      </c>
      <c r="F2640" s="3">
        <v>45188</v>
      </c>
      <c r="G2640">
        <v>275.33999999999997</v>
      </c>
      <c r="H2640" t="s">
        <v>33</v>
      </c>
      <c r="I2640">
        <v>5.66</v>
      </c>
      <c r="J2640">
        <v>906.6</v>
      </c>
      <c r="K2640">
        <v>28</v>
      </c>
      <c r="L2640" s="7">
        <v>471.5</v>
      </c>
      <c r="M2640" t="b">
        <v>1</v>
      </c>
      <c r="N2640" t="s">
        <v>38</v>
      </c>
      <c r="O2640" t="s">
        <v>39</v>
      </c>
      <c r="P2640" s="4">
        <v>909.51</v>
      </c>
      <c r="Q2640" s="4">
        <v>141819.29</v>
      </c>
      <c r="R2640" s="4">
        <v>108605.19</v>
      </c>
    </row>
    <row r="2641" spans="1:18" x14ac:dyDescent="0.25">
      <c r="A2641">
        <v>2900</v>
      </c>
      <c r="B2641" t="s">
        <v>21</v>
      </c>
      <c r="C2641" t="s">
        <v>28</v>
      </c>
      <c r="D2641">
        <v>27.97</v>
      </c>
      <c r="E2641" s="3">
        <v>44938</v>
      </c>
      <c r="F2641" s="3">
        <v>45144</v>
      </c>
      <c r="G2641">
        <v>44.61</v>
      </c>
      <c r="H2641" t="s">
        <v>30</v>
      </c>
      <c r="I2641">
        <v>7.24</v>
      </c>
      <c r="J2641">
        <v>903.7</v>
      </c>
      <c r="K2641">
        <v>24.3</v>
      </c>
      <c r="L2641" s="7">
        <v>471.9</v>
      </c>
      <c r="M2641" t="b">
        <v>0</v>
      </c>
      <c r="N2641" t="s">
        <v>35</v>
      </c>
      <c r="O2641" t="s">
        <v>39</v>
      </c>
      <c r="P2641" s="4">
        <v>344.21</v>
      </c>
      <c r="Q2641" s="4">
        <v>53608.85</v>
      </c>
      <c r="R2641" s="4">
        <v>-38253.64</v>
      </c>
    </row>
    <row r="2642" spans="1:18" x14ac:dyDescent="0.25">
      <c r="A2642">
        <v>7980</v>
      </c>
      <c r="B2642" t="s">
        <v>21</v>
      </c>
      <c r="C2642" t="s">
        <v>28</v>
      </c>
      <c r="D2642">
        <v>61.55</v>
      </c>
      <c r="E2642" s="3">
        <v>45022</v>
      </c>
      <c r="F2642" s="3">
        <v>45224</v>
      </c>
      <c r="G2642">
        <v>221.09</v>
      </c>
      <c r="H2642" t="s">
        <v>33</v>
      </c>
      <c r="I2642">
        <v>5.23</v>
      </c>
      <c r="J2642">
        <v>819.2</v>
      </c>
      <c r="K2642">
        <v>28.7</v>
      </c>
      <c r="L2642" s="7">
        <v>180.7</v>
      </c>
      <c r="M2642" t="b">
        <v>1</v>
      </c>
      <c r="N2642" t="s">
        <v>34</v>
      </c>
      <c r="O2642" t="s">
        <v>39</v>
      </c>
      <c r="P2642" s="4">
        <v>351.22</v>
      </c>
      <c r="Q2642" s="4">
        <v>118956.67</v>
      </c>
      <c r="R2642" s="4">
        <v>-41305.440000000002</v>
      </c>
    </row>
    <row r="2643" spans="1:18" x14ac:dyDescent="0.25">
      <c r="A2643">
        <v>8069</v>
      </c>
      <c r="B2643" t="s">
        <v>22</v>
      </c>
      <c r="C2643" t="s">
        <v>25</v>
      </c>
      <c r="D2643">
        <v>273.82</v>
      </c>
      <c r="E2643" s="3">
        <v>44975</v>
      </c>
      <c r="F2643" s="3">
        <v>45200</v>
      </c>
      <c r="G2643">
        <v>835.74</v>
      </c>
      <c r="H2643" t="s">
        <v>33</v>
      </c>
      <c r="I2643">
        <v>6.58</v>
      </c>
      <c r="J2643">
        <v>271.8</v>
      </c>
      <c r="K2643">
        <v>21.2</v>
      </c>
      <c r="L2643" s="7">
        <v>243.9</v>
      </c>
      <c r="M2643" t="b">
        <v>1</v>
      </c>
      <c r="N2643" t="s">
        <v>37</v>
      </c>
      <c r="O2643" t="s">
        <v>41</v>
      </c>
      <c r="P2643" s="4">
        <v>80.739999999999995</v>
      </c>
      <c r="Q2643" s="4">
        <v>490774.2</v>
      </c>
      <c r="R2643" s="4">
        <v>-423296.55</v>
      </c>
    </row>
    <row r="2644" spans="1:18" x14ac:dyDescent="0.25">
      <c r="A2644">
        <v>4415</v>
      </c>
      <c r="B2644" t="s">
        <v>22</v>
      </c>
      <c r="C2644" t="s">
        <v>29</v>
      </c>
      <c r="D2644">
        <v>10.69</v>
      </c>
      <c r="E2644" s="3">
        <v>45014</v>
      </c>
      <c r="F2644" s="3">
        <v>45150</v>
      </c>
      <c r="G2644">
        <v>33.06</v>
      </c>
      <c r="H2644" t="s">
        <v>33</v>
      </c>
      <c r="I2644">
        <v>6.71</v>
      </c>
      <c r="J2644">
        <v>1055.2</v>
      </c>
      <c r="K2644">
        <v>21.8</v>
      </c>
      <c r="L2644" s="7">
        <v>52.1</v>
      </c>
      <c r="M2644" t="b">
        <v>1</v>
      </c>
      <c r="N2644" t="s">
        <v>63</v>
      </c>
      <c r="O2644" t="s">
        <v>39</v>
      </c>
      <c r="P2644" s="4">
        <v>67.36</v>
      </c>
      <c r="Q2644" s="4">
        <v>10043.58</v>
      </c>
      <c r="R2644" s="4">
        <v>-7816.66</v>
      </c>
    </row>
    <row r="2645" spans="1:18" x14ac:dyDescent="0.25">
      <c r="A2645">
        <v>1442</v>
      </c>
      <c r="B2645" t="s">
        <v>22</v>
      </c>
      <c r="C2645" t="s">
        <v>24</v>
      </c>
      <c r="D2645">
        <v>197.76</v>
      </c>
      <c r="E2645" s="3">
        <v>45004</v>
      </c>
      <c r="F2645" s="3">
        <v>45163</v>
      </c>
      <c r="G2645">
        <v>736.92</v>
      </c>
      <c r="H2645" t="s">
        <v>32</v>
      </c>
      <c r="I2645">
        <v>5.32</v>
      </c>
      <c r="J2645">
        <v>316.5</v>
      </c>
      <c r="K2645">
        <v>27.4</v>
      </c>
      <c r="L2645" s="7">
        <v>99.5</v>
      </c>
      <c r="M2645" t="b">
        <v>0</v>
      </c>
      <c r="N2645" t="s">
        <v>35</v>
      </c>
      <c r="O2645" t="s">
        <v>39</v>
      </c>
      <c r="P2645" s="4">
        <v>163.82</v>
      </c>
      <c r="Q2645" s="4">
        <v>165732.54999999999</v>
      </c>
      <c r="R2645" s="4">
        <v>-45010.32</v>
      </c>
    </row>
    <row r="2646" spans="1:18" x14ac:dyDescent="0.25">
      <c r="A2646">
        <v>7218</v>
      </c>
      <c r="B2646" t="s">
        <v>22</v>
      </c>
      <c r="C2646" t="s">
        <v>23</v>
      </c>
      <c r="D2646">
        <v>118.4</v>
      </c>
      <c r="E2646" s="3">
        <v>44931</v>
      </c>
      <c r="F2646" s="3">
        <v>45150</v>
      </c>
      <c r="G2646">
        <v>573.6</v>
      </c>
      <c r="H2646" t="s">
        <v>32</v>
      </c>
      <c r="I2646">
        <v>4.58</v>
      </c>
      <c r="J2646">
        <v>1483.1</v>
      </c>
      <c r="K2646">
        <v>33.700000000000003</v>
      </c>
      <c r="L2646" s="7">
        <v>119.7</v>
      </c>
      <c r="M2646" t="b">
        <v>1</v>
      </c>
      <c r="N2646" t="s">
        <v>34</v>
      </c>
      <c r="O2646" t="s">
        <v>41</v>
      </c>
      <c r="P2646" s="4">
        <v>902.15</v>
      </c>
      <c r="Q2646" s="4">
        <v>207627.55</v>
      </c>
      <c r="R2646" s="4">
        <v>309845.69</v>
      </c>
    </row>
    <row r="2647" spans="1:18" x14ac:dyDescent="0.25">
      <c r="A2647">
        <v>5652</v>
      </c>
      <c r="B2647" t="s">
        <v>18</v>
      </c>
      <c r="C2647" t="s">
        <v>24</v>
      </c>
      <c r="D2647">
        <v>203.43</v>
      </c>
      <c r="E2647" s="3">
        <v>44977</v>
      </c>
      <c r="F2647" s="3">
        <v>45183</v>
      </c>
      <c r="G2647">
        <v>932.2</v>
      </c>
      <c r="H2647" t="s">
        <v>33</v>
      </c>
      <c r="I2647">
        <v>5.6</v>
      </c>
      <c r="J2647">
        <v>1306.0999999999999</v>
      </c>
      <c r="K2647">
        <v>33.6</v>
      </c>
      <c r="L2647" s="7">
        <v>211.5</v>
      </c>
      <c r="M2647" t="b">
        <v>0</v>
      </c>
      <c r="N2647" t="s">
        <v>35</v>
      </c>
      <c r="O2647" t="s">
        <v>39</v>
      </c>
      <c r="P2647" s="4">
        <v>163.58000000000001</v>
      </c>
      <c r="Q2647" s="4">
        <v>300474.52</v>
      </c>
      <c r="R2647" s="4">
        <v>-147985.24</v>
      </c>
    </row>
    <row r="2648" spans="1:18" x14ac:dyDescent="0.25">
      <c r="A2648">
        <v>8939</v>
      </c>
      <c r="B2648" t="s">
        <v>18</v>
      </c>
      <c r="C2648" t="s">
        <v>25</v>
      </c>
      <c r="D2648">
        <v>178.66</v>
      </c>
      <c r="E2648" s="3">
        <v>44995</v>
      </c>
      <c r="F2648" s="3">
        <v>45144</v>
      </c>
      <c r="G2648">
        <v>1105.25</v>
      </c>
      <c r="H2648" t="s">
        <v>33</v>
      </c>
      <c r="I2648">
        <v>4.6399999999999997</v>
      </c>
      <c r="J2648">
        <v>764.4</v>
      </c>
      <c r="K2648">
        <v>22</v>
      </c>
      <c r="L2648" s="7">
        <v>467.5</v>
      </c>
      <c r="M2648" t="b">
        <v>1</v>
      </c>
      <c r="N2648" t="s">
        <v>34</v>
      </c>
      <c r="O2648" t="s">
        <v>40</v>
      </c>
      <c r="P2648" s="4">
        <v>77.790000000000006</v>
      </c>
      <c r="Q2648" s="4">
        <v>195487.81</v>
      </c>
      <c r="R2648" s="4">
        <v>-109510.41</v>
      </c>
    </row>
    <row r="2649" spans="1:18" x14ac:dyDescent="0.25">
      <c r="A2649">
        <v>8833</v>
      </c>
      <c r="B2649" t="s">
        <v>21</v>
      </c>
      <c r="C2649" t="s">
        <v>27</v>
      </c>
      <c r="D2649">
        <v>70.930000000000007</v>
      </c>
      <c r="E2649" s="3">
        <v>45037</v>
      </c>
      <c r="F2649" s="3">
        <v>45253</v>
      </c>
      <c r="G2649">
        <v>290</v>
      </c>
      <c r="H2649" t="s">
        <v>31</v>
      </c>
      <c r="I2649">
        <v>7.2</v>
      </c>
      <c r="J2649">
        <v>1235.4000000000001</v>
      </c>
      <c r="K2649">
        <v>19.600000000000001</v>
      </c>
      <c r="L2649" s="7">
        <v>330.6</v>
      </c>
      <c r="M2649" t="b">
        <v>1</v>
      </c>
      <c r="N2649" t="s">
        <v>38</v>
      </c>
      <c r="O2649" t="s">
        <v>40</v>
      </c>
      <c r="P2649" s="4">
        <v>159.21</v>
      </c>
      <c r="Q2649" s="4">
        <v>79061.039999999994</v>
      </c>
      <c r="R2649" s="4">
        <v>-32890.14</v>
      </c>
    </row>
    <row r="2650" spans="1:18" x14ac:dyDescent="0.25">
      <c r="A2650">
        <v>8597</v>
      </c>
      <c r="B2650" t="s">
        <v>20</v>
      </c>
      <c r="C2650" t="s">
        <v>26</v>
      </c>
      <c r="D2650">
        <v>254.93</v>
      </c>
      <c r="E2650" s="3">
        <v>44958</v>
      </c>
      <c r="F2650" s="3">
        <v>45055</v>
      </c>
      <c r="G2650">
        <v>984.76</v>
      </c>
      <c r="H2650" t="s">
        <v>30</v>
      </c>
      <c r="I2650">
        <v>7.36</v>
      </c>
      <c r="J2650">
        <v>572.9</v>
      </c>
      <c r="K2650">
        <v>27.4</v>
      </c>
      <c r="L2650" s="7">
        <v>485.9</v>
      </c>
      <c r="M2650" t="b">
        <v>1</v>
      </c>
      <c r="N2650" t="s">
        <v>36</v>
      </c>
      <c r="O2650" t="s">
        <v>39</v>
      </c>
      <c r="P2650" s="4">
        <v>111.15</v>
      </c>
      <c r="Q2650" s="4">
        <v>453774.96</v>
      </c>
      <c r="R2650" s="4">
        <v>-344318.89</v>
      </c>
    </row>
    <row r="2651" spans="1:18" x14ac:dyDescent="0.25">
      <c r="A2651">
        <v>5458</v>
      </c>
      <c r="B2651" t="s">
        <v>20</v>
      </c>
      <c r="C2651" t="s">
        <v>23</v>
      </c>
      <c r="D2651">
        <v>150.12</v>
      </c>
      <c r="E2651" s="3">
        <v>45035</v>
      </c>
      <c r="F2651" s="3">
        <v>45242</v>
      </c>
      <c r="G2651">
        <v>385.37</v>
      </c>
      <c r="H2651" t="s">
        <v>33</v>
      </c>
      <c r="I2651">
        <v>6.71</v>
      </c>
      <c r="J2651">
        <v>624.4</v>
      </c>
      <c r="K2651">
        <v>24.7</v>
      </c>
      <c r="L2651" s="7">
        <v>465.2</v>
      </c>
      <c r="M2651" t="b">
        <v>1</v>
      </c>
      <c r="N2651" t="s">
        <v>38</v>
      </c>
      <c r="O2651" t="s">
        <v>39</v>
      </c>
      <c r="P2651" s="4">
        <v>890.58</v>
      </c>
      <c r="Q2651" s="4">
        <v>111820.02</v>
      </c>
      <c r="R2651" s="4">
        <v>231382.79</v>
      </c>
    </row>
    <row r="2652" spans="1:18" x14ac:dyDescent="0.25">
      <c r="A2652">
        <v>7591</v>
      </c>
      <c r="B2652" t="s">
        <v>19</v>
      </c>
      <c r="C2652" t="s">
        <v>25</v>
      </c>
      <c r="D2652">
        <v>247.65</v>
      </c>
      <c r="E2652" s="3">
        <v>44975</v>
      </c>
      <c r="F2652" s="3">
        <v>45096</v>
      </c>
      <c r="G2652">
        <v>1306.83</v>
      </c>
      <c r="H2652" t="s">
        <v>31</v>
      </c>
      <c r="I2652">
        <v>6.68</v>
      </c>
      <c r="J2652">
        <v>702.6</v>
      </c>
      <c r="K2652">
        <v>30.2</v>
      </c>
      <c r="L2652" s="7">
        <v>372.9</v>
      </c>
      <c r="M2652" t="b">
        <v>1</v>
      </c>
      <c r="N2652" t="s">
        <v>34</v>
      </c>
      <c r="O2652" t="s">
        <v>41</v>
      </c>
      <c r="P2652" s="4">
        <v>78.31</v>
      </c>
      <c r="Q2652" s="4">
        <v>474487.52</v>
      </c>
      <c r="R2652" s="4">
        <v>-372149.66</v>
      </c>
    </row>
    <row r="2653" spans="1:18" x14ac:dyDescent="0.25">
      <c r="A2653">
        <v>3309</v>
      </c>
      <c r="B2653" t="s">
        <v>18</v>
      </c>
      <c r="C2653" t="s">
        <v>29</v>
      </c>
      <c r="D2653">
        <v>124.77</v>
      </c>
      <c r="E2653" s="3">
        <v>45023</v>
      </c>
      <c r="F2653" s="3">
        <v>45155</v>
      </c>
      <c r="G2653">
        <v>274.98</v>
      </c>
      <c r="H2653" t="s">
        <v>33</v>
      </c>
      <c r="I2653">
        <v>5.22</v>
      </c>
      <c r="J2653">
        <v>1475.2</v>
      </c>
      <c r="K2653">
        <v>26.4</v>
      </c>
      <c r="L2653" s="7">
        <v>324.89999999999998</v>
      </c>
      <c r="M2653" t="b">
        <v>1</v>
      </c>
      <c r="N2653" t="s">
        <v>36</v>
      </c>
      <c r="O2653" t="s">
        <v>39</v>
      </c>
      <c r="P2653" s="4">
        <v>53.09</v>
      </c>
      <c r="Q2653" s="4">
        <v>180894.41</v>
      </c>
      <c r="R2653" s="4">
        <v>-166295.72</v>
      </c>
    </row>
    <row r="2654" spans="1:18" x14ac:dyDescent="0.25">
      <c r="A2654">
        <v>7268</v>
      </c>
      <c r="B2654" t="s">
        <v>22</v>
      </c>
      <c r="C2654" t="s">
        <v>26</v>
      </c>
      <c r="D2654">
        <v>295.48</v>
      </c>
      <c r="E2654" s="3">
        <v>44986</v>
      </c>
      <c r="F2654" s="3">
        <v>45149</v>
      </c>
      <c r="G2654">
        <v>1168.82</v>
      </c>
      <c r="H2654" t="s">
        <v>30</v>
      </c>
      <c r="I2654">
        <v>5.97</v>
      </c>
      <c r="J2654">
        <v>537.1</v>
      </c>
      <c r="K2654">
        <v>26.2</v>
      </c>
      <c r="L2654" s="7">
        <v>562.20000000000005</v>
      </c>
      <c r="M2654" t="b">
        <v>1</v>
      </c>
      <c r="N2654" t="s">
        <v>34</v>
      </c>
      <c r="O2654" t="s">
        <v>39</v>
      </c>
      <c r="P2654" s="4">
        <v>120.9</v>
      </c>
      <c r="Q2654" s="4">
        <v>498485.57</v>
      </c>
      <c r="R2654" s="4">
        <v>-357175.23</v>
      </c>
    </row>
    <row r="2655" spans="1:18" x14ac:dyDescent="0.25">
      <c r="A2655">
        <v>1910</v>
      </c>
      <c r="B2655" t="s">
        <v>22</v>
      </c>
      <c r="C2655" t="s">
        <v>23</v>
      </c>
      <c r="D2655">
        <v>232.29</v>
      </c>
      <c r="E2655" s="3">
        <v>44972</v>
      </c>
      <c r="F2655" s="3">
        <v>45129</v>
      </c>
      <c r="G2655">
        <v>837.78</v>
      </c>
      <c r="H2655" t="s">
        <v>33</v>
      </c>
      <c r="I2655">
        <v>6.91</v>
      </c>
      <c r="J2655">
        <v>1100.4000000000001</v>
      </c>
      <c r="K2655">
        <v>28.3</v>
      </c>
      <c r="L2655" s="7">
        <v>363.1</v>
      </c>
      <c r="M2655" t="b">
        <v>1</v>
      </c>
      <c r="N2655" t="s">
        <v>37</v>
      </c>
      <c r="O2655" t="s">
        <v>39</v>
      </c>
      <c r="P2655" s="4">
        <v>890.18</v>
      </c>
      <c r="Q2655" s="4">
        <v>245367.89</v>
      </c>
      <c r="R2655" s="4">
        <v>500407.11</v>
      </c>
    </row>
    <row r="2656" spans="1:18" x14ac:dyDescent="0.25">
      <c r="A2656">
        <v>5340</v>
      </c>
      <c r="B2656" t="s">
        <v>19</v>
      </c>
      <c r="C2656" t="s">
        <v>23</v>
      </c>
      <c r="D2656">
        <v>289.95999999999998</v>
      </c>
      <c r="E2656" s="3">
        <v>44994</v>
      </c>
      <c r="F2656" s="3">
        <v>45162</v>
      </c>
      <c r="G2656">
        <v>1389.34</v>
      </c>
      <c r="H2656" t="s">
        <v>30</v>
      </c>
      <c r="I2656">
        <v>6.18</v>
      </c>
      <c r="J2656">
        <v>520.70000000000005</v>
      </c>
      <c r="K2656">
        <v>20</v>
      </c>
      <c r="L2656" s="7">
        <v>315.60000000000002</v>
      </c>
      <c r="M2656" t="b">
        <v>1</v>
      </c>
      <c r="N2656" t="s">
        <v>34</v>
      </c>
      <c r="O2656" t="s">
        <v>39</v>
      </c>
      <c r="P2656" s="4">
        <v>899.19</v>
      </c>
      <c r="Q2656" s="4">
        <v>400244.7</v>
      </c>
      <c r="R2656" s="4">
        <v>849035.93</v>
      </c>
    </row>
    <row r="2657" spans="1:18" x14ac:dyDescent="0.25">
      <c r="A2657">
        <v>5009</v>
      </c>
      <c r="B2657" t="s">
        <v>20</v>
      </c>
      <c r="C2657" t="s">
        <v>28</v>
      </c>
      <c r="D2657">
        <v>156.72999999999999</v>
      </c>
      <c r="E2657" s="3">
        <v>45020</v>
      </c>
      <c r="F2657" s="3">
        <v>45191</v>
      </c>
      <c r="G2657">
        <v>954.19</v>
      </c>
      <c r="H2657" t="s">
        <v>32</v>
      </c>
      <c r="I2657">
        <v>6.54</v>
      </c>
      <c r="J2657">
        <v>656.1</v>
      </c>
      <c r="K2657">
        <v>28.8</v>
      </c>
      <c r="L2657" s="7">
        <v>528</v>
      </c>
      <c r="M2657" t="b">
        <v>0</v>
      </c>
      <c r="N2657" t="s">
        <v>35</v>
      </c>
      <c r="O2657" t="s">
        <v>39</v>
      </c>
      <c r="P2657" s="4">
        <v>345.9</v>
      </c>
      <c r="Q2657" s="4">
        <v>254684.02</v>
      </c>
      <c r="R2657" s="4">
        <v>75370.3</v>
      </c>
    </row>
    <row r="2658" spans="1:18" x14ac:dyDescent="0.25">
      <c r="A2658">
        <v>7628</v>
      </c>
      <c r="B2658" t="s">
        <v>22</v>
      </c>
      <c r="C2658" t="s">
        <v>27</v>
      </c>
      <c r="D2658">
        <v>144.74</v>
      </c>
      <c r="E2658" s="3">
        <v>44967</v>
      </c>
      <c r="F2658" s="3">
        <v>45106</v>
      </c>
      <c r="G2658">
        <v>902.16</v>
      </c>
      <c r="H2658" t="s">
        <v>30</v>
      </c>
      <c r="I2658">
        <v>6.84</v>
      </c>
      <c r="J2658">
        <v>576.79999999999995</v>
      </c>
      <c r="K2658">
        <v>25.8</v>
      </c>
      <c r="L2658" s="7">
        <v>89.3</v>
      </c>
      <c r="M2658" t="b">
        <v>0</v>
      </c>
      <c r="N2658" t="s">
        <v>35</v>
      </c>
      <c r="O2658" t="s">
        <v>39</v>
      </c>
      <c r="P2658" s="4">
        <v>144.05000000000001</v>
      </c>
      <c r="Q2658" s="4">
        <v>166841.07</v>
      </c>
      <c r="R2658" s="4">
        <v>-36884.92</v>
      </c>
    </row>
    <row r="2659" spans="1:18" x14ac:dyDescent="0.25">
      <c r="A2659">
        <v>3169</v>
      </c>
      <c r="B2659" t="s">
        <v>20</v>
      </c>
      <c r="C2659" t="s">
        <v>23</v>
      </c>
      <c r="D2659">
        <v>227.86</v>
      </c>
      <c r="E2659" s="3">
        <v>45007</v>
      </c>
      <c r="F2659" s="3">
        <v>45123</v>
      </c>
      <c r="G2659">
        <v>532.96</v>
      </c>
      <c r="H2659" t="s">
        <v>33</v>
      </c>
      <c r="I2659">
        <v>5.73</v>
      </c>
      <c r="J2659">
        <v>1232</v>
      </c>
      <c r="K2659">
        <v>31.1</v>
      </c>
      <c r="L2659" s="7">
        <v>410.8</v>
      </c>
      <c r="M2659" t="b">
        <v>0</v>
      </c>
      <c r="N2659" t="s">
        <v>35</v>
      </c>
      <c r="O2659" t="s">
        <v>39</v>
      </c>
      <c r="P2659" s="4">
        <v>898.89</v>
      </c>
      <c r="Q2659" s="4">
        <v>280701.76</v>
      </c>
      <c r="R2659" s="4">
        <v>198370.65</v>
      </c>
    </row>
    <row r="2660" spans="1:18" x14ac:dyDescent="0.25">
      <c r="A2660">
        <v>3172</v>
      </c>
      <c r="B2660" t="s">
        <v>19</v>
      </c>
      <c r="C2660" t="s">
        <v>27</v>
      </c>
      <c r="D2660">
        <v>264.69</v>
      </c>
      <c r="E2660" s="3">
        <v>44993</v>
      </c>
      <c r="F2660" s="3">
        <v>45198</v>
      </c>
      <c r="G2660">
        <v>743.54</v>
      </c>
      <c r="H2660" t="s">
        <v>31</v>
      </c>
      <c r="I2660">
        <v>4.93</v>
      </c>
      <c r="J2660">
        <v>1042.8</v>
      </c>
      <c r="K2660">
        <v>20.2</v>
      </c>
      <c r="L2660" s="7">
        <v>112.2</v>
      </c>
      <c r="M2660" t="b">
        <v>1</v>
      </c>
      <c r="N2660" t="s">
        <v>36</v>
      </c>
      <c r="O2660" t="s">
        <v>40</v>
      </c>
      <c r="P2660" s="4">
        <v>157.09</v>
      </c>
      <c r="Q2660" s="4">
        <v>363451.06</v>
      </c>
      <c r="R2660" s="4">
        <v>-246648.36</v>
      </c>
    </row>
    <row r="2661" spans="1:18" x14ac:dyDescent="0.25">
      <c r="A2661">
        <v>6668</v>
      </c>
      <c r="B2661" t="s">
        <v>20</v>
      </c>
      <c r="C2661" t="s">
        <v>25</v>
      </c>
      <c r="D2661">
        <v>289.42</v>
      </c>
      <c r="E2661" s="3">
        <v>44939</v>
      </c>
      <c r="F2661" s="3">
        <v>45088</v>
      </c>
      <c r="G2661">
        <v>1608.65</v>
      </c>
      <c r="H2661" t="s">
        <v>32</v>
      </c>
      <c r="I2661">
        <v>6.89</v>
      </c>
      <c r="J2661">
        <v>1354.1</v>
      </c>
      <c r="K2661">
        <v>22.8</v>
      </c>
      <c r="L2661" s="7">
        <v>500.9</v>
      </c>
      <c r="M2661" t="b">
        <v>1</v>
      </c>
      <c r="N2661" t="s">
        <v>36</v>
      </c>
      <c r="O2661" t="s">
        <v>39</v>
      </c>
      <c r="P2661" s="4">
        <v>83.11</v>
      </c>
      <c r="Q2661" s="4">
        <v>172236.88</v>
      </c>
      <c r="R2661" s="4">
        <v>-38541.980000000003</v>
      </c>
    </row>
    <row r="2662" spans="1:18" x14ac:dyDescent="0.25">
      <c r="A2662">
        <v>7313</v>
      </c>
      <c r="B2662" t="s">
        <v>20</v>
      </c>
      <c r="C2662" t="s">
        <v>29</v>
      </c>
      <c r="D2662">
        <v>100.74</v>
      </c>
      <c r="E2662" s="3">
        <v>45034</v>
      </c>
      <c r="F2662" s="3">
        <v>45199</v>
      </c>
      <c r="G2662">
        <v>412.17</v>
      </c>
      <c r="H2662" t="s">
        <v>31</v>
      </c>
      <c r="I2662">
        <v>5.86</v>
      </c>
      <c r="J2662">
        <v>551.9</v>
      </c>
      <c r="K2662">
        <v>33.200000000000003</v>
      </c>
      <c r="L2662" s="7">
        <v>486</v>
      </c>
      <c r="M2662" t="b">
        <v>1</v>
      </c>
      <c r="N2662" t="s">
        <v>37</v>
      </c>
      <c r="O2662" t="s">
        <v>39</v>
      </c>
      <c r="P2662" s="4">
        <v>53.2</v>
      </c>
      <c r="Q2662" s="4">
        <v>180806.12</v>
      </c>
      <c r="R2662" s="4">
        <v>-158878.68</v>
      </c>
    </row>
    <row r="2663" spans="1:18" x14ac:dyDescent="0.25">
      <c r="A2663">
        <v>9315</v>
      </c>
      <c r="B2663" t="s">
        <v>20</v>
      </c>
      <c r="C2663" t="s">
        <v>26</v>
      </c>
      <c r="D2663">
        <v>240.62</v>
      </c>
      <c r="E2663" s="3">
        <v>45038</v>
      </c>
      <c r="F2663" s="3">
        <v>45224</v>
      </c>
      <c r="G2663">
        <v>905.98</v>
      </c>
      <c r="H2663" t="s">
        <v>33</v>
      </c>
      <c r="I2663">
        <v>6.98</v>
      </c>
      <c r="J2663">
        <v>214.6</v>
      </c>
      <c r="K2663">
        <v>26.8</v>
      </c>
      <c r="L2663" s="7">
        <v>327</v>
      </c>
      <c r="M2663" t="b">
        <v>1</v>
      </c>
      <c r="N2663" t="s">
        <v>37</v>
      </c>
      <c r="O2663" t="s">
        <v>39</v>
      </c>
      <c r="P2663" s="4">
        <v>119.98</v>
      </c>
      <c r="Q2663" s="4">
        <v>433120.07</v>
      </c>
      <c r="R2663" s="4">
        <v>-324420.59000000003</v>
      </c>
    </row>
    <row r="2664" spans="1:18" x14ac:dyDescent="0.25">
      <c r="A2664">
        <v>9036</v>
      </c>
      <c r="B2664" t="s">
        <v>22</v>
      </c>
      <c r="C2664" t="s">
        <v>26</v>
      </c>
      <c r="D2664">
        <v>67.14</v>
      </c>
      <c r="E2664" s="3">
        <v>45026</v>
      </c>
      <c r="F2664" s="3">
        <v>45252</v>
      </c>
      <c r="G2664">
        <v>339.27</v>
      </c>
      <c r="H2664" t="s">
        <v>32</v>
      </c>
      <c r="I2664">
        <v>5.81</v>
      </c>
      <c r="J2664">
        <v>936.15</v>
      </c>
      <c r="K2664">
        <v>32.9</v>
      </c>
      <c r="L2664" s="7">
        <v>299.14690721649441</v>
      </c>
      <c r="M2664" t="b">
        <v>0</v>
      </c>
      <c r="N2664" t="s">
        <v>35</v>
      </c>
      <c r="O2664" t="s">
        <v>39</v>
      </c>
      <c r="P2664" s="4">
        <v>128.63</v>
      </c>
      <c r="Q2664" s="4">
        <v>61911.57</v>
      </c>
      <c r="R2664" s="4">
        <v>-18271.27</v>
      </c>
    </row>
    <row r="2665" spans="1:18" x14ac:dyDescent="0.25">
      <c r="A2665">
        <v>7789</v>
      </c>
      <c r="B2665" t="s">
        <v>21</v>
      </c>
      <c r="C2665" t="s">
        <v>29</v>
      </c>
      <c r="D2665">
        <v>165.94</v>
      </c>
      <c r="E2665" s="3">
        <v>44944</v>
      </c>
      <c r="F2665" s="3">
        <v>45140</v>
      </c>
      <c r="G2665">
        <v>748.33</v>
      </c>
      <c r="H2665" t="s">
        <v>31</v>
      </c>
      <c r="I2665">
        <v>5.15</v>
      </c>
      <c r="J2665">
        <v>383.8</v>
      </c>
      <c r="K2665">
        <v>29</v>
      </c>
      <c r="L2665" s="7">
        <v>474.9</v>
      </c>
      <c r="M2665" t="b">
        <v>1</v>
      </c>
      <c r="N2665" t="s">
        <v>36</v>
      </c>
      <c r="O2665" t="s">
        <v>39</v>
      </c>
      <c r="P2665" s="4">
        <v>58.78</v>
      </c>
      <c r="Q2665" s="4">
        <v>301966.63</v>
      </c>
      <c r="R2665" s="4">
        <v>-257979.79</v>
      </c>
    </row>
    <row r="2666" spans="1:18" x14ac:dyDescent="0.25">
      <c r="A2666">
        <v>1785</v>
      </c>
      <c r="B2666" t="s">
        <v>18</v>
      </c>
      <c r="C2666" t="s">
        <v>23</v>
      </c>
      <c r="D2666">
        <v>58.06</v>
      </c>
      <c r="E2666" s="3">
        <v>45013</v>
      </c>
      <c r="F2666" s="3">
        <v>45109</v>
      </c>
      <c r="G2666">
        <v>368.89</v>
      </c>
      <c r="H2666" t="s">
        <v>33</v>
      </c>
      <c r="I2666">
        <v>5.01</v>
      </c>
      <c r="J2666">
        <v>594.1</v>
      </c>
      <c r="K2666">
        <v>32.799999999999997</v>
      </c>
      <c r="L2666" s="7">
        <v>315.8</v>
      </c>
      <c r="M2666" t="b">
        <v>1</v>
      </c>
      <c r="N2666" t="s">
        <v>38</v>
      </c>
      <c r="O2666" t="s">
        <v>39</v>
      </c>
      <c r="P2666" s="4">
        <v>899.41</v>
      </c>
      <c r="Q2666" s="4">
        <v>93929.02</v>
      </c>
      <c r="R2666" s="4">
        <v>237854.33</v>
      </c>
    </row>
    <row r="2667" spans="1:18" x14ac:dyDescent="0.25">
      <c r="A2667">
        <v>7139</v>
      </c>
      <c r="B2667" t="s">
        <v>20</v>
      </c>
      <c r="C2667" t="s">
        <v>23</v>
      </c>
      <c r="D2667">
        <v>107.48</v>
      </c>
      <c r="E2667" s="3">
        <v>45025</v>
      </c>
      <c r="F2667" s="3">
        <v>45240</v>
      </c>
      <c r="G2667">
        <v>475.05</v>
      </c>
      <c r="H2667" t="s">
        <v>31</v>
      </c>
      <c r="I2667">
        <v>6.73</v>
      </c>
      <c r="J2667">
        <v>689.1</v>
      </c>
      <c r="K2667">
        <v>23.1</v>
      </c>
      <c r="L2667" s="7">
        <v>548.29999999999995</v>
      </c>
      <c r="M2667" t="b">
        <v>0</v>
      </c>
      <c r="N2667" t="s">
        <v>35</v>
      </c>
      <c r="O2667" t="s">
        <v>39</v>
      </c>
      <c r="P2667" s="4">
        <v>908.83</v>
      </c>
      <c r="Q2667" s="4">
        <v>131640.12</v>
      </c>
      <c r="R2667" s="4">
        <v>300099.57</v>
      </c>
    </row>
    <row r="2668" spans="1:18" x14ac:dyDescent="0.25">
      <c r="A2668">
        <v>7344</v>
      </c>
      <c r="B2668" t="s">
        <v>20</v>
      </c>
      <c r="C2668" t="s">
        <v>25</v>
      </c>
      <c r="D2668">
        <v>279.75</v>
      </c>
      <c r="E2668" s="3">
        <v>45039</v>
      </c>
      <c r="F2668" s="3">
        <v>45277</v>
      </c>
      <c r="G2668">
        <v>1071.4100000000001</v>
      </c>
      <c r="H2668" t="s">
        <v>30</v>
      </c>
      <c r="I2668">
        <v>6.22</v>
      </c>
      <c r="J2668">
        <v>1394.9</v>
      </c>
      <c r="K2668">
        <v>19.399999999999999</v>
      </c>
      <c r="L2668" s="7">
        <v>290.39999999999998</v>
      </c>
      <c r="M2668" t="b">
        <v>1</v>
      </c>
      <c r="N2668" t="s">
        <v>34</v>
      </c>
      <c r="O2668" t="s">
        <v>40</v>
      </c>
      <c r="P2668" s="4">
        <v>72.72</v>
      </c>
      <c r="Q2668" s="4">
        <v>285805.48</v>
      </c>
      <c r="R2668" s="4">
        <v>-207892.54</v>
      </c>
    </row>
    <row r="2669" spans="1:18" x14ac:dyDescent="0.25">
      <c r="A2669">
        <v>3416</v>
      </c>
      <c r="B2669" t="s">
        <v>20</v>
      </c>
      <c r="C2669" t="s">
        <v>28</v>
      </c>
      <c r="D2669">
        <v>48.1</v>
      </c>
      <c r="E2669" s="3">
        <v>45023</v>
      </c>
      <c r="F2669" s="3">
        <v>45183</v>
      </c>
      <c r="G2669">
        <v>202.7</v>
      </c>
      <c r="H2669" t="s">
        <v>30</v>
      </c>
      <c r="I2669">
        <v>5.71</v>
      </c>
      <c r="J2669">
        <v>1201.4000000000001</v>
      </c>
      <c r="K2669">
        <v>30.8</v>
      </c>
      <c r="L2669" s="7">
        <v>540.6</v>
      </c>
      <c r="M2669" t="b">
        <v>0</v>
      </c>
      <c r="N2669" t="s">
        <v>35</v>
      </c>
      <c r="O2669" t="s">
        <v>39</v>
      </c>
      <c r="P2669" s="4">
        <v>354.7</v>
      </c>
      <c r="Q2669" s="4">
        <v>52865.19</v>
      </c>
      <c r="R2669" s="4">
        <v>19032.5</v>
      </c>
    </row>
    <row r="2670" spans="1:18" x14ac:dyDescent="0.25">
      <c r="A2670">
        <v>9988</v>
      </c>
      <c r="B2670" t="s">
        <v>21</v>
      </c>
      <c r="C2670" t="s">
        <v>28</v>
      </c>
      <c r="D2670">
        <v>191.56</v>
      </c>
      <c r="E2670" s="3">
        <v>44977</v>
      </c>
      <c r="F2670" s="3">
        <v>45212</v>
      </c>
      <c r="G2670">
        <v>1061.76</v>
      </c>
      <c r="H2670" t="s">
        <v>33</v>
      </c>
      <c r="I2670">
        <v>5.98</v>
      </c>
      <c r="J2670">
        <v>494.8</v>
      </c>
      <c r="K2670">
        <v>30.9</v>
      </c>
      <c r="L2670" s="7">
        <v>370.5</v>
      </c>
      <c r="M2670" t="b">
        <v>1</v>
      </c>
      <c r="N2670" t="s">
        <v>38</v>
      </c>
      <c r="O2670" t="s">
        <v>39</v>
      </c>
      <c r="P2670" s="4">
        <v>345.98</v>
      </c>
      <c r="Q2670" s="4">
        <v>249339.93</v>
      </c>
      <c r="R2670" s="4">
        <v>118007.79</v>
      </c>
    </row>
    <row r="2671" spans="1:18" x14ac:dyDescent="0.25">
      <c r="A2671">
        <v>5154</v>
      </c>
      <c r="B2671" t="s">
        <v>19</v>
      </c>
      <c r="C2671" t="s">
        <v>28</v>
      </c>
      <c r="D2671">
        <v>179.92</v>
      </c>
      <c r="E2671" s="3">
        <v>45044</v>
      </c>
      <c r="F2671" s="3">
        <v>45216</v>
      </c>
      <c r="G2671">
        <v>821.04</v>
      </c>
      <c r="H2671" t="s">
        <v>31</v>
      </c>
      <c r="I2671">
        <v>6.15</v>
      </c>
      <c r="J2671">
        <v>1156.5999999999999</v>
      </c>
      <c r="K2671">
        <v>27.9</v>
      </c>
      <c r="L2671" s="7">
        <v>284.39999999999998</v>
      </c>
      <c r="M2671" t="b">
        <v>1</v>
      </c>
      <c r="N2671" t="s">
        <v>63</v>
      </c>
      <c r="O2671" t="s">
        <v>41</v>
      </c>
      <c r="P2671" s="4">
        <v>357.32</v>
      </c>
      <c r="Q2671" s="4">
        <v>201291.09</v>
      </c>
      <c r="R2671" s="4">
        <v>92082.92</v>
      </c>
    </row>
    <row r="2672" spans="1:18" x14ac:dyDescent="0.25">
      <c r="A2672">
        <v>6619</v>
      </c>
      <c r="B2672" t="s">
        <v>22</v>
      </c>
      <c r="C2672" t="s">
        <v>27</v>
      </c>
      <c r="D2672">
        <v>40.619999999999997</v>
      </c>
      <c r="E2672" s="3">
        <v>44962</v>
      </c>
      <c r="F2672" s="3">
        <v>45120</v>
      </c>
      <c r="G2672">
        <v>192.35</v>
      </c>
      <c r="H2672" t="s">
        <v>33</v>
      </c>
      <c r="I2672">
        <v>5.22</v>
      </c>
      <c r="J2672">
        <v>1333</v>
      </c>
      <c r="K2672">
        <v>27.3</v>
      </c>
      <c r="L2672" s="7">
        <v>52.3</v>
      </c>
      <c r="M2672" t="b">
        <v>0</v>
      </c>
      <c r="N2672" t="s">
        <v>35</v>
      </c>
      <c r="O2672" t="s">
        <v>39</v>
      </c>
      <c r="P2672" s="4">
        <v>141.09</v>
      </c>
      <c r="Q2672" s="4">
        <v>45915.12</v>
      </c>
      <c r="R2672" s="4">
        <v>-18776.46</v>
      </c>
    </row>
    <row r="2673" spans="1:18" x14ac:dyDescent="0.25">
      <c r="A2673">
        <v>2936</v>
      </c>
      <c r="B2673" t="s">
        <v>21</v>
      </c>
      <c r="C2673" t="s">
        <v>28</v>
      </c>
      <c r="D2673">
        <v>101.16</v>
      </c>
      <c r="E2673" s="3">
        <v>45007</v>
      </c>
      <c r="F2673" s="3">
        <v>45146</v>
      </c>
      <c r="G2673">
        <v>643.09</v>
      </c>
      <c r="H2673" t="s">
        <v>31</v>
      </c>
      <c r="I2673">
        <v>5.63</v>
      </c>
      <c r="J2673">
        <v>822.2</v>
      </c>
      <c r="K2673">
        <v>32.6</v>
      </c>
      <c r="L2673" s="7">
        <v>212.6</v>
      </c>
      <c r="M2673" t="b">
        <v>0</v>
      </c>
      <c r="N2673" t="s">
        <v>35</v>
      </c>
      <c r="O2673" t="s">
        <v>39</v>
      </c>
      <c r="P2673" s="4">
        <v>359.81</v>
      </c>
      <c r="Q2673" s="4">
        <v>81401.94</v>
      </c>
      <c r="R2673" s="4">
        <v>149988.26999999999</v>
      </c>
    </row>
    <row r="2674" spans="1:18" x14ac:dyDescent="0.25">
      <c r="A2674">
        <v>4807</v>
      </c>
      <c r="B2674" t="s">
        <v>20</v>
      </c>
      <c r="C2674" t="s">
        <v>29</v>
      </c>
      <c r="D2674">
        <v>171.08</v>
      </c>
      <c r="E2674" s="3">
        <v>45029</v>
      </c>
      <c r="F2674" s="3">
        <v>45217</v>
      </c>
      <c r="G2674">
        <v>785.6</v>
      </c>
      <c r="H2674" t="s">
        <v>32</v>
      </c>
      <c r="I2674">
        <v>5.38</v>
      </c>
      <c r="J2674">
        <v>593.5</v>
      </c>
      <c r="K2674">
        <v>20.8</v>
      </c>
      <c r="L2674" s="7">
        <v>527.4</v>
      </c>
      <c r="M2674" t="b">
        <v>0</v>
      </c>
      <c r="N2674" t="s">
        <v>35</v>
      </c>
      <c r="O2674" t="s">
        <v>41</v>
      </c>
      <c r="P2674" s="4">
        <v>65.37</v>
      </c>
      <c r="Q2674" s="4">
        <v>267178.71999999997</v>
      </c>
      <c r="R2674" s="4">
        <v>-215824.05</v>
      </c>
    </row>
    <row r="2675" spans="1:18" x14ac:dyDescent="0.25">
      <c r="A2675">
        <v>8151</v>
      </c>
      <c r="B2675" t="s">
        <v>21</v>
      </c>
      <c r="C2675" t="s">
        <v>26</v>
      </c>
      <c r="D2675">
        <v>60.22</v>
      </c>
      <c r="E2675" s="3">
        <v>44960</v>
      </c>
      <c r="F2675" s="3">
        <v>45084</v>
      </c>
      <c r="G2675">
        <v>204.83</v>
      </c>
      <c r="H2675" t="s">
        <v>33</v>
      </c>
      <c r="I2675">
        <v>5.67</v>
      </c>
      <c r="J2675">
        <v>1286.4000000000001</v>
      </c>
      <c r="K2675">
        <v>27.9</v>
      </c>
      <c r="L2675" s="7">
        <v>285.8</v>
      </c>
      <c r="M2675" t="b">
        <v>0</v>
      </c>
      <c r="N2675" t="s">
        <v>35</v>
      </c>
      <c r="O2675" t="s">
        <v>39</v>
      </c>
      <c r="P2675" s="4">
        <v>115.69</v>
      </c>
      <c r="Q2675" s="4">
        <v>85174.41</v>
      </c>
      <c r="R2675" s="4">
        <v>-61477.63</v>
      </c>
    </row>
    <row r="2676" spans="1:18" x14ac:dyDescent="0.25">
      <c r="A2676">
        <v>4236</v>
      </c>
      <c r="B2676" t="s">
        <v>21</v>
      </c>
      <c r="C2676" t="s">
        <v>26</v>
      </c>
      <c r="D2676">
        <v>241.18</v>
      </c>
      <c r="E2676" s="3">
        <v>44938</v>
      </c>
      <c r="F2676" s="3">
        <v>45043</v>
      </c>
      <c r="G2676">
        <v>1195.44</v>
      </c>
      <c r="H2676" t="s">
        <v>33</v>
      </c>
      <c r="I2676">
        <v>6</v>
      </c>
      <c r="J2676">
        <v>1177.4000000000001</v>
      </c>
      <c r="K2676">
        <v>18.8</v>
      </c>
      <c r="L2676" s="7">
        <v>281.8</v>
      </c>
      <c r="M2676" t="b">
        <v>0</v>
      </c>
      <c r="N2676" t="s">
        <v>35</v>
      </c>
      <c r="O2676" t="s">
        <v>41</v>
      </c>
      <c r="P2676" s="4">
        <v>125.22</v>
      </c>
      <c r="Q2676" s="4">
        <v>479430.2</v>
      </c>
      <c r="R2676" s="4">
        <v>-329737.2</v>
      </c>
    </row>
    <row r="2677" spans="1:18" x14ac:dyDescent="0.25">
      <c r="A2677">
        <v>3352</v>
      </c>
      <c r="B2677" t="s">
        <v>21</v>
      </c>
      <c r="C2677" t="s">
        <v>27</v>
      </c>
      <c r="D2677">
        <v>291.79000000000002</v>
      </c>
      <c r="E2677" s="3">
        <v>44931</v>
      </c>
      <c r="F2677" s="3">
        <v>45025</v>
      </c>
      <c r="G2677">
        <v>1399.8</v>
      </c>
      <c r="H2677" t="s">
        <v>31</v>
      </c>
      <c r="I2677">
        <v>5.0199999999999996</v>
      </c>
      <c r="J2677">
        <v>324.7</v>
      </c>
      <c r="K2677">
        <v>20.3</v>
      </c>
      <c r="L2677" s="7">
        <v>319.2</v>
      </c>
      <c r="M2677" t="b">
        <v>1</v>
      </c>
      <c r="N2677" t="s">
        <v>34</v>
      </c>
      <c r="O2677" t="s">
        <v>39</v>
      </c>
      <c r="P2677" s="4">
        <v>158.46</v>
      </c>
      <c r="Q2677" s="4">
        <v>207715.47</v>
      </c>
      <c r="R2677" s="4">
        <v>14096.84</v>
      </c>
    </row>
    <row r="2678" spans="1:18" x14ac:dyDescent="0.25">
      <c r="A2678">
        <v>2932</v>
      </c>
      <c r="B2678" t="s">
        <v>19</v>
      </c>
      <c r="C2678" t="s">
        <v>25</v>
      </c>
      <c r="D2678">
        <v>68.349999999999994</v>
      </c>
      <c r="E2678" s="3">
        <v>44974</v>
      </c>
      <c r="F2678" s="3">
        <v>45107</v>
      </c>
      <c r="G2678">
        <v>107.26</v>
      </c>
      <c r="H2678" t="s">
        <v>33</v>
      </c>
      <c r="I2678">
        <v>5.68</v>
      </c>
      <c r="J2678">
        <v>1266.7</v>
      </c>
      <c r="K2678">
        <v>25</v>
      </c>
      <c r="L2678" s="7">
        <v>207.5</v>
      </c>
      <c r="M2678" t="b">
        <v>1</v>
      </c>
      <c r="N2678" t="s">
        <v>34</v>
      </c>
      <c r="O2678" t="s">
        <v>40</v>
      </c>
      <c r="P2678" s="4">
        <v>72.260000000000005</v>
      </c>
      <c r="Q2678" s="4">
        <v>45836.02</v>
      </c>
      <c r="R2678" s="4">
        <v>-38085.410000000003</v>
      </c>
    </row>
    <row r="2679" spans="1:18" x14ac:dyDescent="0.25">
      <c r="A2679">
        <v>9556</v>
      </c>
      <c r="B2679" t="s">
        <v>18</v>
      </c>
      <c r="C2679" t="s">
        <v>29</v>
      </c>
      <c r="D2679">
        <v>60.14</v>
      </c>
      <c r="E2679" s="3">
        <v>45030</v>
      </c>
      <c r="F2679" s="3">
        <v>45179</v>
      </c>
      <c r="G2679">
        <v>230.74</v>
      </c>
      <c r="H2679" t="s">
        <v>32</v>
      </c>
      <c r="I2679">
        <v>5.66</v>
      </c>
      <c r="J2679">
        <v>981.6</v>
      </c>
      <c r="K2679">
        <v>31.1</v>
      </c>
      <c r="L2679" s="7">
        <v>320.39999999999998</v>
      </c>
      <c r="M2679" t="b">
        <v>1</v>
      </c>
      <c r="N2679" t="s">
        <v>37</v>
      </c>
      <c r="O2679" t="s">
        <v>39</v>
      </c>
      <c r="P2679" s="4">
        <v>68.27</v>
      </c>
      <c r="Q2679" s="4">
        <v>76612.25</v>
      </c>
      <c r="R2679" s="4">
        <v>-60859.63</v>
      </c>
    </row>
    <row r="2680" spans="1:18" x14ac:dyDescent="0.25">
      <c r="A2680">
        <v>5916</v>
      </c>
      <c r="B2680" t="s">
        <v>22</v>
      </c>
      <c r="C2680" t="s">
        <v>26</v>
      </c>
      <c r="D2680">
        <v>139.21</v>
      </c>
      <c r="E2680" s="3">
        <v>45045</v>
      </c>
      <c r="F2680" s="3">
        <v>45217</v>
      </c>
      <c r="G2680">
        <v>725.91</v>
      </c>
      <c r="H2680" t="s">
        <v>31</v>
      </c>
      <c r="I2680">
        <v>5.36</v>
      </c>
      <c r="J2680">
        <v>1405.4</v>
      </c>
      <c r="K2680">
        <v>29.7</v>
      </c>
      <c r="L2680" s="7">
        <v>256.7</v>
      </c>
      <c r="M2680" t="b">
        <v>1</v>
      </c>
      <c r="N2680" t="s">
        <v>38</v>
      </c>
      <c r="O2680" t="s">
        <v>41</v>
      </c>
      <c r="P2680" s="4">
        <v>117.2</v>
      </c>
      <c r="Q2680" s="4">
        <v>101342.95</v>
      </c>
      <c r="R2680" s="4">
        <v>-16266.3</v>
      </c>
    </row>
    <row r="2681" spans="1:18" x14ac:dyDescent="0.25">
      <c r="A2681">
        <v>6498</v>
      </c>
      <c r="B2681" t="s">
        <v>19</v>
      </c>
      <c r="C2681" t="s">
        <v>29</v>
      </c>
      <c r="D2681">
        <v>225.59</v>
      </c>
      <c r="E2681" s="3">
        <v>45017</v>
      </c>
      <c r="F2681" s="3">
        <v>45150</v>
      </c>
      <c r="G2681">
        <v>901.28</v>
      </c>
      <c r="H2681" t="s">
        <v>31</v>
      </c>
      <c r="I2681">
        <v>7.5</v>
      </c>
      <c r="J2681">
        <v>505.1</v>
      </c>
      <c r="K2681">
        <v>33.6</v>
      </c>
      <c r="L2681" s="7">
        <v>550.20000000000005</v>
      </c>
      <c r="M2681" t="b">
        <v>1</v>
      </c>
      <c r="N2681" t="s">
        <v>38</v>
      </c>
      <c r="O2681" t="s">
        <v>40</v>
      </c>
      <c r="P2681" s="4">
        <v>50.13</v>
      </c>
      <c r="Q2681" s="4">
        <v>319420.03999999998</v>
      </c>
      <c r="R2681" s="4">
        <v>-274238.87</v>
      </c>
    </row>
    <row r="2682" spans="1:18" x14ac:dyDescent="0.25">
      <c r="A2682">
        <v>1946</v>
      </c>
      <c r="B2682" t="s">
        <v>19</v>
      </c>
      <c r="C2682" t="s">
        <v>26</v>
      </c>
      <c r="D2682">
        <v>88.07</v>
      </c>
      <c r="E2682" s="3">
        <v>44966</v>
      </c>
      <c r="F2682" s="3">
        <v>45203</v>
      </c>
      <c r="G2682">
        <v>475.41</v>
      </c>
      <c r="H2682" t="s">
        <v>31</v>
      </c>
      <c r="I2682">
        <v>5.97</v>
      </c>
      <c r="J2682">
        <v>613.1</v>
      </c>
      <c r="K2682">
        <v>18.7</v>
      </c>
      <c r="L2682" s="7">
        <v>360.2</v>
      </c>
      <c r="M2682" t="b">
        <v>0</v>
      </c>
      <c r="N2682" t="s">
        <v>35</v>
      </c>
      <c r="O2682" t="s">
        <v>39</v>
      </c>
      <c r="P2682" s="4">
        <v>112.25</v>
      </c>
      <c r="Q2682" s="4">
        <v>69942.789999999994</v>
      </c>
      <c r="R2682" s="4">
        <v>-16578.02</v>
      </c>
    </row>
    <row r="2683" spans="1:18" x14ac:dyDescent="0.25">
      <c r="A2683">
        <v>2439</v>
      </c>
      <c r="B2683" t="s">
        <v>18</v>
      </c>
      <c r="C2683" t="s">
        <v>24</v>
      </c>
      <c r="D2683">
        <v>10.86</v>
      </c>
      <c r="E2683" s="3">
        <v>44939</v>
      </c>
      <c r="F2683" s="3">
        <v>45072</v>
      </c>
      <c r="G2683">
        <v>40.770000000000003</v>
      </c>
      <c r="H2683" t="s">
        <v>32</v>
      </c>
      <c r="I2683">
        <v>6.43</v>
      </c>
      <c r="J2683">
        <v>1069.3</v>
      </c>
      <c r="K2683">
        <v>24.1</v>
      </c>
      <c r="L2683" s="7">
        <v>508.8</v>
      </c>
      <c r="M2683" t="b">
        <v>1</v>
      </c>
      <c r="N2683" t="s">
        <v>37</v>
      </c>
      <c r="O2683" t="s">
        <v>40</v>
      </c>
      <c r="P2683" s="4">
        <v>167.7</v>
      </c>
      <c r="Q2683" s="4">
        <v>13298.05</v>
      </c>
      <c r="R2683" s="4">
        <v>-6460.92</v>
      </c>
    </row>
    <row r="2684" spans="1:18" x14ac:dyDescent="0.25">
      <c r="A2684">
        <v>8730</v>
      </c>
      <c r="B2684" t="s">
        <v>19</v>
      </c>
      <c r="C2684" t="s">
        <v>25</v>
      </c>
      <c r="D2684">
        <v>164.66</v>
      </c>
      <c r="E2684" s="3">
        <v>44952</v>
      </c>
      <c r="F2684" s="3">
        <v>45108</v>
      </c>
      <c r="G2684">
        <v>1056.56</v>
      </c>
      <c r="H2684" t="s">
        <v>32</v>
      </c>
      <c r="I2684">
        <v>5.0199999999999996</v>
      </c>
      <c r="J2684">
        <v>970.8</v>
      </c>
      <c r="K2684">
        <v>20.5</v>
      </c>
      <c r="L2684" s="7">
        <v>427.8</v>
      </c>
      <c r="M2684" t="b">
        <v>1</v>
      </c>
      <c r="N2684" t="s">
        <v>38</v>
      </c>
      <c r="O2684" t="s">
        <v>39</v>
      </c>
      <c r="P2684" s="4">
        <v>89.65</v>
      </c>
      <c r="Q2684" s="4">
        <v>233317.81</v>
      </c>
      <c r="R2684" s="4">
        <v>-138597.21</v>
      </c>
    </row>
    <row r="2685" spans="1:18" x14ac:dyDescent="0.25">
      <c r="A2685">
        <v>5857</v>
      </c>
      <c r="B2685" t="s">
        <v>21</v>
      </c>
      <c r="C2685" t="s">
        <v>25</v>
      </c>
      <c r="D2685">
        <v>287.2</v>
      </c>
      <c r="E2685" s="3">
        <v>44940</v>
      </c>
      <c r="F2685" s="3">
        <v>45045</v>
      </c>
      <c r="G2685">
        <v>851.39</v>
      </c>
      <c r="H2685" t="s">
        <v>33</v>
      </c>
      <c r="I2685">
        <v>7.02</v>
      </c>
      <c r="J2685">
        <v>818.2</v>
      </c>
      <c r="K2685">
        <v>18.600000000000001</v>
      </c>
      <c r="L2685" s="7">
        <v>166.9</v>
      </c>
      <c r="M2685" t="b">
        <v>0</v>
      </c>
      <c r="N2685" t="s">
        <v>35</v>
      </c>
      <c r="O2685" t="s">
        <v>40</v>
      </c>
      <c r="P2685" s="4">
        <v>87.91</v>
      </c>
      <c r="Q2685" s="4">
        <v>340923.97</v>
      </c>
      <c r="R2685" s="4">
        <v>-266078.28000000003</v>
      </c>
    </row>
    <row r="2686" spans="1:18" x14ac:dyDescent="0.25">
      <c r="A2686">
        <v>1340</v>
      </c>
      <c r="B2686" t="s">
        <v>21</v>
      </c>
      <c r="C2686" t="s">
        <v>24</v>
      </c>
      <c r="D2686">
        <v>120.43</v>
      </c>
      <c r="E2686" s="3">
        <v>45022</v>
      </c>
      <c r="F2686" s="3">
        <v>45151</v>
      </c>
      <c r="G2686">
        <v>236.12</v>
      </c>
      <c r="H2686" t="s">
        <v>31</v>
      </c>
      <c r="I2686">
        <v>7.24</v>
      </c>
      <c r="J2686">
        <v>1393.7</v>
      </c>
      <c r="K2686">
        <v>22.2</v>
      </c>
      <c r="L2686" s="7">
        <v>527.20000000000005</v>
      </c>
      <c r="M2686" t="b">
        <v>1</v>
      </c>
      <c r="N2686" t="s">
        <v>63</v>
      </c>
      <c r="O2686" t="s">
        <v>40</v>
      </c>
      <c r="P2686" s="4">
        <v>158.83000000000001</v>
      </c>
      <c r="Q2686" s="4">
        <v>118018.75</v>
      </c>
      <c r="R2686" s="4">
        <v>-80515.81</v>
      </c>
    </row>
    <row r="2687" spans="1:18" x14ac:dyDescent="0.25">
      <c r="A2687">
        <v>1382</v>
      </c>
      <c r="B2687" t="s">
        <v>20</v>
      </c>
      <c r="C2687" t="s">
        <v>27</v>
      </c>
      <c r="D2687">
        <v>128.94</v>
      </c>
      <c r="E2687" s="3">
        <v>44937</v>
      </c>
      <c r="F2687" s="3">
        <v>45034</v>
      </c>
      <c r="G2687">
        <v>470.64</v>
      </c>
      <c r="H2687" t="s">
        <v>32</v>
      </c>
      <c r="I2687">
        <v>5.7</v>
      </c>
      <c r="J2687">
        <v>1103.5999999999999</v>
      </c>
      <c r="K2687">
        <v>21.9</v>
      </c>
      <c r="L2687" s="7">
        <v>98</v>
      </c>
      <c r="M2687" t="b">
        <v>0</v>
      </c>
      <c r="N2687" t="s">
        <v>35</v>
      </c>
      <c r="O2687" t="s">
        <v>40</v>
      </c>
      <c r="P2687" s="4">
        <v>159.22999999999999</v>
      </c>
      <c r="Q2687" s="4">
        <v>215777.75</v>
      </c>
      <c r="R2687" s="4">
        <v>-140837.74</v>
      </c>
    </row>
    <row r="2688" spans="1:18" x14ac:dyDescent="0.25">
      <c r="A2688">
        <v>9491</v>
      </c>
      <c r="B2688" t="s">
        <v>19</v>
      </c>
      <c r="C2688" t="s">
        <v>26</v>
      </c>
      <c r="D2688">
        <v>290.83</v>
      </c>
      <c r="E2688" s="3">
        <v>44964</v>
      </c>
      <c r="F2688" s="3">
        <v>45137</v>
      </c>
      <c r="G2688">
        <v>1223.97</v>
      </c>
      <c r="H2688" t="s">
        <v>30</v>
      </c>
      <c r="I2688">
        <v>6.97</v>
      </c>
      <c r="J2688">
        <v>1336.4</v>
      </c>
      <c r="K2688">
        <v>24.7</v>
      </c>
      <c r="L2688" s="7">
        <v>296.8</v>
      </c>
      <c r="M2688" t="b">
        <v>0</v>
      </c>
      <c r="N2688" t="s">
        <v>35</v>
      </c>
      <c r="O2688" t="s">
        <v>39</v>
      </c>
      <c r="P2688" s="4">
        <v>118.14</v>
      </c>
      <c r="Q2688" s="4">
        <v>518255.29</v>
      </c>
      <c r="R2688" s="4">
        <v>-373655.47</v>
      </c>
    </row>
    <row r="2689" spans="1:18" x14ac:dyDescent="0.25">
      <c r="A2689">
        <v>1138</v>
      </c>
      <c r="B2689" t="s">
        <v>20</v>
      </c>
      <c r="C2689" t="s">
        <v>26</v>
      </c>
      <c r="D2689">
        <v>209.91</v>
      </c>
      <c r="E2689" s="3">
        <v>45006</v>
      </c>
      <c r="F2689" s="3">
        <v>45208</v>
      </c>
      <c r="G2689">
        <v>681.26</v>
      </c>
      <c r="H2689" t="s">
        <v>33</v>
      </c>
      <c r="I2689">
        <v>5.25</v>
      </c>
      <c r="J2689">
        <v>445.2</v>
      </c>
      <c r="K2689">
        <v>20.2</v>
      </c>
      <c r="L2689" s="7">
        <v>299.14690721649441</v>
      </c>
      <c r="M2689" t="b">
        <v>1</v>
      </c>
      <c r="N2689" t="s">
        <v>37</v>
      </c>
      <c r="O2689" t="s">
        <v>41</v>
      </c>
      <c r="P2689" s="4">
        <v>112.27</v>
      </c>
      <c r="Q2689" s="4">
        <v>192503.16</v>
      </c>
      <c r="R2689" s="4">
        <v>-116018.1</v>
      </c>
    </row>
    <row r="2690" spans="1:18" x14ac:dyDescent="0.25">
      <c r="A2690">
        <v>1358</v>
      </c>
      <c r="B2690" t="s">
        <v>22</v>
      </c>
      <c r="C2690" t="s">
        <v>26</v>
      </c>
      <c r="D2690">
        <v>217.16</v>
      </c>
      <c r="E2690" s="3">
        <v>45045</v>
      </c>
      <c r="F2690" s="3">
        <v>45164</v>
      </c>
      <c r="G2690">
        <v>588.80999999999995</v>
      </c>
      <c r="H2690" t="s">
        <v>32</v>
      </c>
      <c r="I2690">
        <v>4.92</v>
      </c>
      <c r="J2690">
        <v>1366.4</v>
      </c>
      <c r="K2690">
        <v>25.8</v>
      </c>
      <c r="L2690" s="7">
        <v>345.7</v>
      </c>
      <c r="M2690" t="b">
        <v>1</v>
      </c>
      <c r="N2690" t="s">
        <v>36</v>
      </c>
      <c r="O2690" t="s">
        <v>40</v>
      </c>
      <c r="P2690" s="4">
        <v>116.82</v>
      </c>
      <c r="Q2690" s="4">
        <v>373534.88</v>
      </c>
      <c r="R2690" s="4">
        <v>-304750.09999999998</v>
      </c>
    </row>
    <row r="2691" spans="1:18" x14ac:dyDescent="0.25">
      <c r="A2691">
        <v>5931</v>
      </c>
      <c r="B2691" t="s">
        <v>21</v>
      </c>
      <c r="C2691" t="s">
        <v>28</v>
      </c>
      <c r="D2691">
        <v>171</v>
      </c>
      <c r="E2691" s="3">
        <v>44983</v>
      </c>
      <c r="F2691" s="3">
        <v>45128</v>
      </c>
      <c r="G2691">
        <v>831.11</v>
      </c>
      <c r="H2691" t="s">
        <v>32</v>
      </c>
      <c r="I2691">
        <v>5.45</v>
      </c>
      <c r="J2691">
        <v>938.4</v>
      </c>
      <c r="K2691">
        <v>32.700000000000003</v>
      </c>
      <c r="L2691" s="7">
        <v>215</v>
      </c>
      <c r="M2691" t="b">
        <v>1</v>
      </c>
      <c r="N2691" t="s">
        <v>36</v>
      </c>
      <c r="O2691" t="s">
        <v>39</v>
      </c>
      <c r="P2691" s="4">
        <v>359.97</v>
      </c>
      <c r="Q2691" s="4">
        <v>185954.13</v>
      </c>
      <c r="R2691" s="4">
        <v>113220.54</v>
      </c>
    </row>
    <row r="2692" spans="1:18" x14ac:dyDescent="0.25">
      <c r="A2692">
        <v>4456</v>
      </c>
      <c r="B2692" t="s">
        <v>22</v>
      </c>
      <c r="C2692" t="s">
        <v>28</v>
      </c>
      <c r="D2692">
        <v>292.51</v>
      </c>
      <c r="E2692" s="3">
        <v>44948</v>
      </c>
      <c r="F2692" s="3">
        <v>45040</v>
      </c>
      <c r="G2692">
        <v>990.33</v>
      </c>
      <c r="H2692" t="s">
        <v>32</v>
      </c>
      <c r="I2692">
        <v>5.53</v>
      </c>
      <c r="J2692">
        <v>254</v>
      </c>
      <c r="K2692">
        <v>30</v>
      </c>
      <c r="L2692" s="7">
        <v>447.6</v>
      </c>
      <c r="M2692" t="b">
        <v>1</v>
      </c>
      <c r="N2692" t="s">
        <v>36</v>
      </c>
      <c r="O2692" t="s">
        <v>39</v>
      </c>
      <c r="P2692" s="4">
        <v>352.52</v>
      </c>
      <c r="Q2692" s="4">
        <v>360207.19</v>
      </c>
      <c r="R2692" s="4">
        <v>-11096.06</v>
      </c>
    </row>
    <row r="2693" spans="1:18" x14ac:dyDescent="0.25">
      <c r="A2693">
        <v>2627</v>
      </c>
      <c r="B2693" t="s">
        <v>18</v>
      </c>
      <c r="C2693" t="s">
        <v>28</v>
      </c>
      <c r="D2693">
        <v>208.22</v>
      </c>
      <c r="E2693" s="3">
        <v>45037</v>
      </c>
      <c r="F2693" s="3">
        <v>45252</v>
      </c>
      <c r="G2693">
        <v>969.65</v>
      </c>
      <c r="H2693" t="s">
        <v>33</v>
      </c>
      <c r="I2693">
        <v>5.69</v>
      </c>
      <c r="J2693">
        <v>575.20000000000005</v>
      </c>
      <c r="K2693">
        <v>31.5</v>
      </c>
      <c r="L2693" s="7">
        <v>565.29999999999995</v>
      </c>
      <c r="M2693" t="b">
        <v>1</v>
      </c>
      <c r="N2693" t="s">
        <v>34</v>
      </c>
      <c r="O2693" t="s">
        <v>40</v>
      </c>
      <c r="P2693" s="4">
        <v>346.8</v>
      </c>
      <c r="Q2693" s="4">
        <v>176492.38</v>
      </c>
      <c r="R2693" s="4">
        <v>159782.24</v>
      </c>
    </row>
    <row r="2694" spans="1:18" x14ac:dyDescent="0.25">
      <c r="A2694">
        <v>7626</v>
      </c>
      <c r="B2694" t="s">
        <v>21</v>
      </c>
      <c r="C2694" t="s">
        <v>28</v>
      </c>
      <c r="D2694">
        <v>269.02999999999997</v>
      </c>
      <c r="E2694" s="3">
        <v>44942</v>
      </c>
      <c r="F2694" s="3">
        <v>45148</v>
      </c>
      <c r="G2694">
        <v>1451.51</v>
      </c>
      <c r="H2694" t="s">
        <v>32</v>
      </c>
      <c r="I2694">
        <v>5.62</v>
      </c>
      <c r="J2694">
        <v>241.2</v>
      </c>
      <c r="K2694">
        <v>30.9</v>
      </c>
      <c r="L2694" s="7">
        <v>440</v>
      </c>
      <c r="M2694" t="b">
        <v>1</v>
      </c>
      <c r="N2694" t="s">
        <v>36</v>
      </c>
      <c r="O2694" t="s">
        <v>40</v>
      </c>
      <c r="P2694" s="4">
        <v>352.48</v>
      </c>
      <c r="Q2694" s="4">
        <v>387022.7</v>
      </c>
      <c r="R2694" s="4">
        <v>124605.54</v>
      </c>
    </row>
    <row r="2695" spans="1:18" x14ac:dyDescent="0.25">
      <c r="A2695">
        <v>6004</v>
      </c>
      <c r="B2695" t="s">
        <v>22</v>
      </c>
      <c r="C2695" t="s">
        <v>28</v>
      </c>
      <c r="D2695">
        <v>211.32</v>
      </c>
      <c r="E2695" s="3">
        <v>45003</v>
      </c>
      <c r="F2695" s="3">
        <v>45102</v>
      </c>
      <c r="G2695">
        <v>1121.06</v>
      </c>
      <c r="H2695" t="s">
        <v>32</v>
      </c>
      <c r="I2695">
        <v>5.73</v>
      </c>
      <c r="J2695">
        <v>931</v>
      </c>
      <c r="K2695">
        <v>24.2</v>
      </c>
      <c r="L2695" s="7">
        <v>245.4</v>
      </c>
      <c r="M2695" t="b">
        <v>0</v>
      </c>
      <c r="N2695" t="s">
        <v>35</v>
      </c>
      <c r="O2695" t="s">
        <v>40</v>
      </c>
      <c r="P2695" s="4">
        <v>348.58</v>
      </c>
      <c r="Q2695" s="4">
        <v>137651.75</v>
      </c>
      <c r="R2695" s="4">
        <v>253127.34</v>
      </c>
    </row>
    <row r="2696" spans="1:18" x14ac:dyDescent="0.25">
      <c r="A2696">
        <v>7652</v>
      </c>
      <c r="B2696" t="s">
        <v>18</v>
      </c>
      <c r="C2696" t="s">
        <v>24</v>
      </c>
      <c r="D2696">
        <v>221.86</v>
      </c>
      <c r="E2696" s="3">
        <v>45002</v>
      </c>
      <c r="F2696" s="3">
        <v>45146</v>
      </c>
      <c r="G2696">
        <v>749.12</v>
      </c>
      <c r="H2696" t="s">
        <v>30</v>
      </c>
      <c r="I2696">
        <v>6.63</v>
      </c>
      <c r="J2696">
        <v>721.4</v>
      </c>
      <c r="K2696">
        <v>29.3</v>
      </c>
      <c r="L2696" s="7">
        <v>380</v>
      </c>
      <c r="M2696" t="b">
        <v>1</v>
      </c>
      <c r="N2696" t="s">
        <v>38</v>
      </c>
      <c r="O2696" t="s">
        <v>39</v>
      </c>
      <c r="P2696" s="4">
        <v>150.99</v>
      </c>
      <c r="Q2696" s="4">
        <v>307821.05</v>
      </c>
      <c r="R2696" s="4">
        <v>-194711.42</v>
      </c>
    </row>
    <row r="2697" spans="1:18" x14ac:dyDescent="0.25">
      <c r="A2697">
        <v>7416</v>
      </c>
      <c r="B2697" t="s">
        <v>22</v>
      </c>
      <c r="C2697" t="s">
        <v>25</v>
      </c>
      <c r="D2697">
        <v>90.67</v>
      </c>
      <c r="E2697" s="3">
        <v>45008</v>
      </c>
      <c r="F2697" s="3">
        <v>45241</v>
      </c>
      <c r="G2697">
        <v>393.46</v>
      </c>
      <c r="H2697" t="s">
        <v>30</v>
      </c>
      <c r="I2697">
        <v>5.24</v>
      </c>
      <c r="J2697">
        <v>1779.9</v>
      </c>
      <c r="K2697">
        <v>30.1</v>
      </c>
      <c r="L2697" s="7">
        <v>538.70000000000005</v>
      </c>
      <c r="M2697" t="b">
        <v>1</v>
      </c>
      <c r="N2697" t="s">
        <v>37</v>
      </c>
      <c r="O2697" t="s">
        <v>39</v>
      </c>
      <c r="P2697" s="4">
        <v>74.02</v>
      </c>
      <c r="Q2697" s="4">
        <v>179941.61</v>
      </c>
      <c r="R2697" s="4">
        <v>-150817.70000000001</v>
      </c>
    </row>
    <row r="2698" spans="1:18" x14ac:dyDescent="0.25">
      <c r="A2698">
        <v>4170</v>
      </c>
      <c r="B2698" t="s">
        <v>18</v>
      </c>
      <c r="C2698" t="s">
        <v>27</v>
      </c>
      <c r="D2698">
        <v>94.53</v>
      </c>
      <c r="E2698" s="3">
        <v>44955</v>
      </c>
      <c r="F2698" s="3">
        <v>45103</v>
      </c>
      <c r="G2698">
        <v>354.33</v>
      </c>
      <c r="H2698" t="s">
        <v>30</v>
      </c>
      <c r="I2698">
        <v>4.5599999999999996</v>
      </c>
      <c r="J2698">
        <v>1589.6</v>
      </c>
      <c r="K2698">
        <v>21.3</v>
      </c>
      <c r="L2698" s="7">
        <v>198.5</v>
      </c>
      <c r="M2698" t="b">
        <v>0</v>
      </c>
      <c r="N2698" t="s">
        <v>35</v>
      </c>
      <c r="O2698" t="s">
        <v>40</v>
      </c>
      <c r="P2698" s="4">
        <v>140.38</v>
      </c>
      <c r="Q2698" s="4">
        <v>154102.76</v>
      </c>
      <c r="R2698" s="4">
        <v>-104361.91</v>
      </c>
    </row>
    <row r="2699" spans="1:18" x14ac:dyDescent="0.25">
      <c r="A2699">
        <v>4835</v>
      </c>
      <c r="B2699" t="s">
        <v>18</v>
      </c>
      <c r="C2699" t="s">
        <v>29</v>
      </c>
      <c r="D2699">
        <v>235.98</v>
      </c>
      <c r="E2699" s="3">
        <v>45008</v>
      </c>
      <c r="F2699" s="3">
        <v>45176</v>
      </c>
      <c r="G2699">
        <v>1381.43</v>
      </c>
      <c r="H2699" t="s">
        <v>32</v>
      </c>
      <c r="I2699">
        <v>5.97</v>
      </c>
      <c r="J2699">
        <v>1521.1</v>
      </c>
      <c r="K2699">
        <v>31.8</v>
      </c>
      <c r="L2699" s="7">
        <v>115</v>
      </c>
      <c r="M2699" t="b">
        <v>1</v>
      </c>
      <c r="N2699" t="s">
        <v>38</v>
      </c>
      <c r="O2699" t="s">
        <v>39</v>
      </c>
      <c r="P2699" s="4">
        <v>55.1</v>
      </c>
      <c r="Q2699" s="4">
        <v>434807.06</v>
      </c>
      <c r="R2699" s="4">
        <v>-358690.27</v>
      </c>
    </row>
    <row r="2700" spans="1:18" x14ac:dyDescent="0.25">
      <c r="A2700">
        <v>9017</v>
      </c>
      <c r="B2700" t="s">
        <v>21</v>
      </c>
      <c r="C2700" t="s">
        <v>28</v>
      </c>
      <c r="D2700">
        <v>92.53</v>
      </c>
      <c r="E2700" s="3">
        <v>45036</v>
      </c>
      <c r="F2700" s="3">
        <v>45179</v>
      </c>
      <c r="G2700">
        <v>545.35</v>
      </c>
      <c r="H2700" t="s">
        <v>30</v>
      </c>
      <c r="I2700">
        <v>5.84</v>
      </c>
      <c r="J2700">
        <v>1001.8</v>
      </c>
      <c r="K2700">
        <v>25.3</v>
      </c>
      <c r="L2700" s="7">
        <v>121.9</v>
      </c>
      <c r="M2700" t="b">
        <v>1</v>
      </c>
      <c r="N2700" t="s">
        <v>36</v>
      </c>
      <c r="O2700" t="s">
        <v>39</v>
      </c>
      <c r="P2700" s="4">
        <v>354.79</v>
      </c>
      <c r="Q2700" s="4">
        <v>110693.02</v>
      </c>
      <c r="R2700" s="4">
        <v>82791.710000000006</v>
      </c>
    </row>
    <row r="2701" spans="1:18" x14ac:dyDescent="0.25">
      <c r="A2701">
        <v>3151</v>
      </c>
      <c r="B2701" t="s">
        <v>20</v>
      </c>
      <c r="C2701" t="s">
        <v>24</v>
      </c>
      <c r="D2701">
        <v>171.02</v>
      </c>
      <c r="E2701" s="3">
        <v>44928</v>
      </c>
      <c r="F2701" s="3">
        <v>45107</v>
      </c>
      <c r="G2701">
        <v>550.46</v>
      </c>
      <c r="H2701" t="s">
        <v>31</v>
      </c>
      <c r="I2701">
        <v>4.68</v>
      </c>
      <c r="J2701">
        <v>1491.3</v>
      </c>
      <c r="K2701">
        <v>18.3</v>
      </c>
      <c r="L2701" s="7">
        <v>322.2</v>
      </c>
      <c r="M2701" t="b">
        <v>1</v>
      </c>
      <c r="N2701" t="s">
        <v>36</v>
      </c>
      <c r="O2701" t="s">
        <v>40</v>
      </c>
      <c r="P2701" s="4">
        <v>153.87</v>
      </c>
      <c r="Q2701" s="4">
        <v>121964.28</v>
      </c>
      <c r="R2701" s="4">
        <v>-37265</v>
      </c>
    </row>
    <row r="2702" spans="1:18" x14ac:dyDescent="0.25">
      <c r="A2702">
        <v>7905</v>
      </c>
      <c r="B2702" t="s">
        <v>18</v>
      </c>
      <c r="C2702" t="s">
        <v>26</v>
      </c>
      <c r="D2702">
        <v>78.56</v>
      </c>
      <c r="E2702" s="3">
        <v>44980</v>
      </c>
      <c r="F2702" s="3">
        <v>45216</v>
      </c>
      <c r="G2702">
        <v>153.87</v>
      </c>
      <c r="H2702" t="s">
        <v>30</v>
      </c>
      <c r="I2702">
        <v>4.9000000000000004</v>
      </c>
      <c r="J2702">
        <v>627</v>
      </c>
      <c r="K2702">
        <v>28.3</v>
      </c>
      <c r="L2702" s="7">
        <v>452.7</v>
      </c>
      <c r="M2702" t="b">
        <v>1</v>
      </c>
      <c r="N2702" t="s">
        <v>36</v>
      </c>
      <c r="O2702" t="s">
        <v>39</v>
      </c>
      <c r="P2702" s="4">
        <v>120.56</v>
      </c>
      <c r="Q2702" s="4">
        <v>73272.350000000006</v>
      </c>
      <c r="R2702" s="4">
        <v>-54721.78</v>
      </c>
    </row>
    <row r="2703" spans="1:18" x14ac:dyDescent="0.25">
      <c r="A2703">
        <v>3834</v>
      </c>
      <c r="B2703" t="s">
        <v>18</v>
      </c>
      <c r="C2703" t="s">
        <v>27</v>
      </c>
      <c r="D2703">
        <v>246.01</v>
      </c>
      <c r="E2703" s="3">
        <v>44928</v>
      </c>
      <c r="F2703" s="3">
        <v>45167</v>
      </c>
      <c r="G2703">
        <v>575.15</v>
      </c>
      <c r="H2703" t="s">
        <v>30</v>
      </c>
      <c r="I2703">
        <v>6.03</v>
      </c>
      <c r="J2703">
        <v>1097</v>
      </c>
      <c r="K2703">
        <v>28.8</v>
      </c>
      <c r="L2703" s="7">
        <v>411.5</v>
      </c>
      <c r="M2703" t="b">
        <v>0</v>
      </c>
      <c r="N2703" t="s">
        <v>35</v>
      </c>
      <c r="O2703" t="s">
        <v>39</v>
      </c>
      <c r="P2703" s="4">
        <v>154.03</v>
      </c>
      <c r="Q2703" s="4">
        <v>141097.69</v>
      </c>
      <c r="R2703" s="4">
        <v>-52507.34</v>
      </c>
    </row>
    <row r="2704" spans="1:18" x14ac:dyDescent="0.25">
      <c r="A2704">
        <v>3567</v>
      </c>
      <c r="B2704" t="s">
        <v>21</v>
      </c>
      <c r="C2704" t="s">
        <v>27</v>
      </c>
      <c r="D2704">
        <v>37.6</v>
      </c>
      <c r="E2704" s="3">
        <v>44929</v>
      </c>
      <c r="F2704" s="3">
        <v>45135</v>
      </c>
      <c r="G2704">
        <v>125.4</v>
      </c>
      <c r="H2704" t="s">
        <v>32</v>
      </c>
      <c r="I2704">
        <v>5.2</v>
      </c>
      <c r="J2704">
        <v>828.7</v>
      </c>
      <c r="K2704">
        <v>26.8</v>
      </c>
      <c r="L2704" s="7">
        <v>299.60000000000002</v>
      </c>
      <c r="M2704" t="b">
        <v>1</v>
      </c>
      <c r="N2704" t="s">
        <v>36</v>
      </c>
      <c r="O2704" t="s">
        <v>39</v>
      </c>
      <c r="P2704" s="4">
        <v>150.97</v>
      </c>
      <c r="Q2704" s="4">
        <v>47102.14</v>
      </c>
      <c r="R2704" s="4">
        <v>-28170.5</v>
      </c>
    </row>
    <row r="2705" spans="1:18" x14ac:dyDescent="0.25">
      <c r="A2705">
        <v>2307</v>
      </c>
      <c r="B2705" t="s">
        <v>20</v>
      </c>
      <c r="C2705" t="s">
        <v>27</v>
      </c>
      <c r="D2705">
        <v>249.69</v>
      </c>
      <c r="E2705" s="3">
        <v>45019</v>
      </c>
      <c r="F2705" s="3">
        <v>45169</v>
      </c>
      <c r="G2705">
        <v>1078.97</v>
      </c>
      <c r="H2705" t="s">
        <v>31</v>
      </c>
      <c r="I2705">
        <v>7.13</v>
      </c>
      <c r="J2705">
        <v>474.1</v>
      </c>
      <c r="K2705">
        <v>21.4</v>
      </c>
      <c r="L2705" s="7">
        <v>451.1</v>
      </c>
      <c r="M2705" t="b">
        <v>1</v>
      </c>
      <c r="N2705" t="s">
        <v>37</v>
      </c>
      <c r="O2705" t="s">
        <v>39</v>
      </c>
      <c r="P2705" s="4">
        <v>140.31</v>
      </c>
      <c r="Q2705" s="4">
        <v>368167.98</v>
      </c>
      <c r="R2705" s="4">
        <v>-216777.7</v>
      </c>
    </row>
    <row r="2706" spans="1:18" x14ac:dyDescent="0.25">
      <c r="A2706">
        <v>9848</v>
      </c>
      <c r="B2706" t="s">
        <v>19</v>
      </c>
      <c r="C2706" t="s">
        <v>24</v>
      </c>
      <c r="D2706">
        <v>182.81</v>
      </c>
      <c r="E2706" s="3">
        <v>44982</v>
      </c>
      <c r="F2706" s="3">
        <v>45146</v>
      </c>
      <c r="G2706">
        <v>874.55</v>
      </c>
      <c r="H2706" t="s">
        <v>30</v>
      </c>
      <c r="I2706">
        <v>5.0199999999999996</v>
      </c>
      <c r="J2706">
        <v>316.2</v>
      </c>
      <c r="K2706">
        <v>25.7</v>
      </c>
      <c r="L2706" s="7">
        <v>398.7</v>
      </c>
      <c r="M2706" t="b">
        <v>1</v>
      </c>
      <c r="N2706" t="s">
        <v>37</v>
      </c>
      <c r="O2706" t="s">
        <v>40</v>
      </c>
      <c r="P2706" s="4">
        <v>157.27000000000001</v>
      </c>
      <c r="Q2706" s="4">
        <v>207804.69</v>
      </c>
      <c r="R2706" s="4">
        <v>-70264.210000000006</v>
      </c>
    </row>
    <row r="2707" spans="1:18" x14ac:dyDescent="0.25">
      <c r="A2707">
        <v>3660</v>
      </c>
      <c r="B2707" t="s">
        <v>19</v>
      </c>
      <c r="C2707" t="s">
        <v>29</v>
      </c>
      <c r="D2707">
        <v>60.14</v>
      </c>
      <c r="E2707" s="3">
        <v>44998</v>
      </c>
      <c r="F2707" s="3">
        <v>45141</v>
      </c>
      <c r="G2707">
        <v>189.85</v>
      </c>
      <c r="H2707" t="s">
        <v>32</v>
      </c>
      <c r="I2707">
        <v>4.5599999999999996</v>
      </c>
      <c r="J2707">
        <v>961</v>
      </c>
      <c r="K2707">
        <v>24.4</v>
      </c>
      <c r="L2707" s="7">
        <v>395.5</v>
      </c>
      <c r="M2707" t="b">
        <v>1</v>
      </c>
      <c r="N2707" t="s">
        <v>34</v>
      </c>
      <c r="O2707" t="s">
        <v>40</v>
      </c>
      <c r="P2707" s="4">
        <v>58.83</v>
      </c>
      <c r="Q2707" s="4">
        <v>80876.710000000006</v>
      </c>
      <c r="R2707" s="4">
        <v>-69707.83</v>
      </c>
    </row>
    <row r="2708" spans="1:18" x14ac:dyDescent="0.25">
      <c r="A2708">
        <v>4730</v>
      </c>
      <c r="B2708" t="s">
        <v>20</v>
      </c>
      <c r="C2708" t="s">
        <v>28</v>
      </c>
      <c r="D2708">
        <v>164.9</v>
      </c>
      <c r="E2708" s="3">
        <v>44937</v>
      </c>
      <c r="F2708" s="3">
        <v>45174</v>
      </c>
      <c r="G2708">
        <v>797.7</v>
      </c>
      <c r="H2708" t="s">
        <v>31</v>
      </c>
      <c r="I2708">
        <v>5.84</v>
      </c>
      <c r="J2708">
        <v>356.2</v>
      </c>
      <c r="K2708">
        <v>33.6</v>
      </c>
      <c r="L2708" s="7">
        <v>161.30000000000001</v>
      </c>
      <c r="M2708" t="b">
        <v>1</v>
      </c>
      <c r="N2708" t="s">
        <v>37</v>
      </c>
      <c r="O2708" t="s">
        <v>40</v>
      </c>
      <c r="P2708" s="4">
        <v>346.86</v>
      </c>
      <c r="Q2708" s="4">
        <v>161775.70000000001</v>
      </c>
      <c r="R2708" s="4">
        <v>114914.52</v>
      </c>
    </row>
    <row r="2709" spans="1:18" x14ac:dyDescent="0.25">
      <c r="A2709">
        <v>7207</v>
      </c>
      <c r="B2709" t="s">
        <v>22</v>
      </c>
      <c r="C2709" t="s">
        <v>27</v>
      </c>
      <c r="D2709">
        <v>88.34</v>
      </c>
      <c r="E2709" s="3">
        <v>45002</v>
      </c>
      <c r="F2709" s="3">
        <v>45198</v>
      </c>
      <c r="G2709">
        <v>546.71</v>
      </c>
      <c r="H2709" t="s">
        <v>30</v>
      </c>
      <c r="I2709">
        <v>7.46</v>
      </c>
      <c r="J2709">
        <v>1348.8</v>
      </c>
      <c r="K2709">
        <v>31.2</v>
      </c>
      <c r="L2709" s="7">
        <v>221.9</v>
      </c>
      <c r="M2709" t="b">
        <v>0</v>
      </c>
      <c r="N2709" t="s">
        <v>35</v>
      </c>
      <c r="O2709" t="s">
        <v>39</v>
      </c>
      <c r="P2709" s="4">
        <v>150.93</v>
      </c>
      <c r="Q2709" s="4">
        <v>55547.06</v>
      </c>
      <c r="R2709" s="4">
        <v>26967.88</v>
      </c>
    </row>
    <row r="2710" spans="1:18" x14ac:dyDescent="0.25">
      <c r="A2710">
        <v>4162</v>
      </c>
      <c r="B2710" t="s">
        <v>21</v>
      </c>
      <c r="C2710" t="s">
        <v>24</v>
      </c>
      <c r="D2710">
        <v>100.42</v>
      </c>
      <c r="E2710" s="3">
        <v>44958</v>
      </c>
      <c r="F2710" s="3">
        <v>45115</v>
      </c>
      <c r="G2710">
        <v>478.01</v>
      </c>
      <c r="H2710" t="s">
        <v>32</v>
      </c>
      <c r="I2710">
        <v>6.4</v>
      </c>
      <c r="J2710">
        <v>1674.3</v>
      </c>
      <c r="K2710">
        <v>30.2</v>
      </c>
      <c r="L2710" s="7">
        <v>239.4</v>
      </c>
      <c r="M2710" t="b">
        <v>1</v>
      </c>
      <c r="N2710" t="s">
        <v>36</v>
      </c>
      <c r="O2710" t="s">
        <v>41</v>
      </c>
      <c r="P2710" s="4">
        <v>160.26</v>
      </c>
      <c r="Q2710" s="4">
        <v>115282.01</v>
      </c>
      <c r="R2710" s="4">
        <v>-38676.129999999997</v>
      </c>
    </row>
    <row r="2711" spans="1:18" x14ac:dyDescent="0.25">
      <c r="A2711">
        <v>2140</v>
      </c>
      <c r="B2711" t="s">
        <v>20</v>
      </c>
      <c r="C2711" t="s">
        <v>26</v>
      </c>
      <c r="D2711">
        <v>108.7</v>
      </c>
      <c r="E2711" s="3">
        <v>44930</v>
      </c>
      <c r="F2711" s="3">
        <v>45021</v>
      </c>
      <c r="G2711">
        <v>249.23</v>
      </c>
      <c r="H2711" t="s">
        <v>31</v>
      </c>
      <c r="I2711">
        <v>5.56</v>
      </c>
      <c r="J2711">
        <v>459.4</v>
      </c>
      <c r="K2711">
        <v>20.9</v>
      </c>
      <c r="L2711" s="7">
        <v>494.5</v>
      </c>
      <c r="M2711" t="b">
        <v>0</v>
      </c>
      <c r="N2711" t="s">
        <v>35</v>
      </c>
      <c r="O2711" t="s">
        <v>40</v>
      </c>
      <c r="P2711" s="4">
        <v>113.75</v>
      </c>
      <c r="Q2711" s="4">
        <v>143668.43</v>
      </c>
      <c r="R2711" s="4">
        <v>-115318.52</v>
      </c>
    </row>
    <row r="2712" spans="1:18" x14ac:dyDescent="0.25">
      <c r="A2712">
        <v>9458</v>
      </c>
      <c r="B2712" t="s">
        <v>19</v>
      </c>
      <c r="C2712" t="s">
        <v>25</v>
      </c>
      <c r="D2712">
        <v>23.68</v>
      </c>
      <c r="E2712" s="3">
        <v>44935</v>
      </c>
      <c r="F2712" s="3">
        <v>45103</v>
      </c>
      <c r="G2712">
        <v>104.15</v>
      </c>
      <c r="H2712" t="s">
        <v>30</v>
      </c>
      <c r="I2712">
        <v>4.55</v>
      </c>
      <c r="J2712">
        <v>953.5</v>
      </c>
      <c r="K2712">
        <v>23.3</v>
      </c>
      <c r="L2712" s="7">
        <v>476.3</v>
      </c>
      <c r="M2712" t="b">
        <v>0</v>
      </c>
      <c r="N2712" t="s">
        <v>35</v>
      </c>
      <c r="O2712" t="s">
        <v>41</v>
      </c>
      <c r="P2712" s="4">
        <v>85.04</v>
      </c>
      <c r="Q2712" s="4">
        <v>46743.19</v>
      </c>
      <c r="R2712" s="4">
        <v>-37886.269999999997</v>
      </c>
    </row>
    <row r="2713" spans="1:18" x14ac:dyDescent="0.25">
      <c r="A2713">
        <v>2708</v>
      </c>
      <c r="B2713" t="s">
        <v>18</v>
      </c>
      <c r="C2713" t="s">
        <v>26</v>
      </c>
      <c r="D2713">
        <v>295.86</v>
      </c>
      <c r="E2713" s="3">
        <v>45014</v>
      </c>
      <c r="F2713" s="3">
        <v>45251</v>
      </c>
      <c r="G2713">
        <v>1245.42</v>
      </c>
      <c r="H2713" t="s">
        <v>31</v>
      </c>
      <c r="I2713">
        <v>5.95</v>
      </c>
      <c r="J2713">
        <v>1382</v>
      </c>
      <c r="K2713">
        <v>24.1</v>
      </c>
      <c r="L2713" s="7">
        <v>189</v>
      </c>
      <c r="M2713" t="b">
        <v>1</v>
      </c>
      <c r="N2713" t="s">
        <v>34</v>
      </c>
      <c r="O2713" t="s">
        <v>41</v>
      </c>
      <c r="P2713" s="4">
        <v>113.22</v>
      </c>
      <c r="Q2713" s="4">
        <v>302046.46000000002</v>
      </c>
      <c r="R2713" s="4">
        <v>-161040.01</v>
      </c>
    </row>
    <row r="2714" spans="1:18" x14ac:dyDescent="0.25">
      <c r="A2714">
        <v>4630</v>
      </c>
      <c r="B2714" t="s">
        <v>19</v>
      </c>
      <c r="C2714" t="s">
        <v>24</v>
      </c>
      <c r="D2714">
        <v>14.3</v>
      </c>
      <c r="E2714" s="3">
        <v>45039</v>
      </c>
      <c r="F2714" s="3">
        <v>45207</v>
      </c>
      <c r="G2714">
        <v>83.71</v>
      </c>
      <c r="H2714" t="s">
        <v>31</v>
      </c>
      <c r="I2714">
        <v>5.12</v>
      </c>
      <c r="J2714">
        <v>658.9</v>
      </c>
      <c r="K2714">
        <v>25.9</v>
      </c>
      <c r="L2714" s="7">
        <v>80.3</v>
      </c>
      <c r="M2714" t="b">
        <v>1</v>
      </c>
      <c r="N2714" t="s">
        <v>36</v>
      </c>
      <c r="O2714" t="s">
        <v>39</v>
      </c>
      <c r="P2714" s="4">
        <v>159.18</v>
      </c>
      <c r="Q2714" s="4">
        <v>21688.16</v>
      </c>
      <c r="R2714" s="4">
        <v>-8363.2000000000007</v>
      </c>
    </row>
    <row r="2715" spans="1:18" x14ac:dyDescent="0.25">
      <c r="A2715">
        <v>4211</v>
      </c>
      <c r="B2715" t="s">
        <v>18</v>
      </c>
      <c r="C2715" t="s">
        <v>24</v>
      </c>
      <c r="D2715">
        <v>200.44</v>
      </c>
      <c r="E2715" s="3">
        <v>44982</v>
      </c>
      <c r="F2715" s="3">
        <v>45099</v>
      </c>
      <c r="G2715">
        <v>651.73</v>
      </c>
      <c r="H2715" t="s">
        <v>32</v>
      </c>
      <c r="I2715">
        <v>6.44</v>
      </c>
      <c r="J2715">
        <v>1673.2</v>
      </c>
      <c r="K2715">
        <v>18.5</v>
      </c>
      <c r="L2715" s="7">
        <v>472.3</v>
      </c>
      <c r="M2715" t="b">
        <v>0</v>
      </c>
      <c r="N2715" t="s">
        <v>35</v>
      </c>
      <c r="O2715" t="s">
        <v>41</v>
      </c>
      <c r="P2715" s="4">
        <v>165.13</v>
      </c>
      <c r="Q2715" s="4">
        <v>347550.26</v>
      </c>
      <c r="R2715" s="4">
        <v>-239930.09</v>
      </c>
    </row>
    <row r="2716" spans="1:18" x14ac:dyDescent="0.25">
      <c r="A2716">
        <v>7538</v>
      </c>
      <c r="B2716" t="s">
        <v>21</v>
      </c>
      <c r="C2716" t="s">
        <v>24</v>
      </c>
      <c r="D2716">
        <v>114.51</v>
      </c>
      <c r="E2716" s="3">
        <v>44942</v>
      </c>
      <c r="F2716" s="3">
        <v>45035</v>
      </c>
      <c r="G2716">
        <v>413.92</v>
      </c>
      <c r="H2716" t="s">
        <v>33</v>
      </c>
      <c r="I2716">
        <v>6.25</v>
      </c>
      <c r="J2716">
        <v>1621.5</v>
      </c>
      <c r="K2716">
        <v>27.5</v>
      </c>
      <c r="L2716" s="7">
        <v>275.39999999999998</v>
      </c>
      <c r="M2716" t="b">
        <v>0</v>
      </c>
      <c r="N2716" t="s">
        <v>35</v>
      </c>
      <c r="O2716" t="s">
        <v>39</v>
      </c>
      <c r="P2716" s="4">
        <v>163.95</v>
      </c>
      <c r="Q2716" s="4">
        <v>114863.39</v>
      </c>
      <c r="R2716" s="4">
        <v>-47001.21</v>
      </c>
    </row>
    <row r="2717" spans="1:18" x14ac:dyDescent="0.25">
      <c r="A2717">
        <v>1475</v>
      </c>
      <c r="B2717" t="s">
        <v>18</v>
      </c>
      <c r="C2717" t="s">
        <v>27</v>
      </c>
      <c r="D2717">
        <v>195.57</v>
      </c>
      <c r="E2717" s="3">
        <v>45007</v>
      </c>
      <c r="F2717" s="3">
        <v>45150</v>
      </c>
      <c r="G2717">
        <v>878.75</v>
      </c>
      <c r="H2717" t="s">
        <v>31</v>
      </c>
      <c r="I2717">
        <v>5.3</v>
      </c>
      <c r="J2717">
        <v>366</v>
      </c>
      <c r="K2717">
        <v>23.7</v>
      </c>
      <c r="L2717" s="7">
        <v>170.9</v>
      </c>
      <c r="M2717" t="b">
        <v>1</v>
      </c>
      <c r="N2717" t="s">
        <v>34</v>
      </c>
      <c r="O2717" t="s">
        <v>39</v>
      </c>
      <c r="P2717" s="4">
        <v>148.63999999999999</v>
      </c>
      <c r="Q2717" s="4">
        <v>370584.98</v>
      </c>
      <c r="R2717" s="4">
        <v>-239967.58</v>
      </c>
    </row>
    <row r="2718" spans="1:18" x14ac:dyDescent="0.25">
      <c r="A2718">
        <v>8684</v>
      </c>
      <c r="B2718" t="s">
        <v>20</v>
      </c>
      <c r="C2718" t="s">
        <v>24</v>
      </c>
      <c r="D2718">
        <v>110.09</v>
      </c>
      <c r="E2718" s="3">
        <v>45037</v>
      </c>
      <c r="F2718" s="3">
        <v>45264</v>
      </c>
      <c r="G2718">
        <v>453.8</v>
      </c>
      <c r="H2718" t="s">
        <v>31</v>
      </c>
      <c r="I2718">
        <v>4.71</v>
      </c>
      <c r="J2718">
        <v>932.9</v>
      </c>
      <c r="K2718">
        <v>27</v>
      </c>
      <c r="L2718" s="7">
        <v>114.4</v>
      </c>
      <c r="M2718" t="b">
        <v>1</v>
      </c>
      <c r="N2718" t="s">
        <v>37</v>
      </c>
      <c r="O2718" t="s">
        <v>39</v>
      </c>
      <c r="P2718" s="4">
        <v>165.78</v>
      </c>
      <c r="Q2718" s="4">
        <v>110997.9</v>
      </c>
      <c r="R2718" s="4">
        <v>-35766.94</v>
      </c>
    </row>
    <row r="2719" spans="1:18" x14ac:dyDescent="0.25">
      <c r="A2719">
        <v>2207</v>
      </c>
      <c r="B2719" t="s">
        <v>18</v>
      </c>
      <c r="C2719" t="s">
        <v>25</v>
      </c>
      <c r="D2719">
        <v>203.76</v>
      </c>
      <c r="E2719" s="3">
        <v>45042</v>
      </c>
      <c r="F2719" s="3">
        <v>45281</v>
      </c>
      <c r="G2719">
        <v>1038.17</v>
      </c>
      <c r="H2719" t="s">
        <v>31</v>
      </c>
      <c r="I2719">
        <v>6.77</v>
      </c>
      <c r="J2719">
        <v>1762.3</v>
      </c>
      <c r="K2719">
        <v>18.100000000000001</v>
      </c>
      <c r="L2719" s="7">
        <v>57</v>
      </c>
      <c r="M2719" t="b">
        <v>1</v>
      </c>
      <c r="N2719" t="s">
        <v>37</v>
      </c>
      <c r="O2719" t="s">
        <v>39</v>
      </c>
      <c r="P2719" s="4">
        <v>84.28</v>
      </c>
      <c r="Q2719" s="4">
        <v>398290.99</v>
      </c>
      <c r="R2719" s="4">
        <v>-310794.02</v>
      </c>
    </row>
    <row r="2720" spans="1:18" x14ac:dyDescent="0.25">
      <c r="A2720">
        <v>2960</v>
      </c>
      <c r="B2720" t="s">
        <v>22</v>
      </c>
      <c r="C2720" t="s">
        <v>27</v>
      </c>
      <c r="D2720">
        <v>220.12</v>
      </c>
      <c r="E2720" s="3">
        <v>45012</v>
      </c>
      <c r="F2720" s="3">
        <v>45243</v>
      </c>
      <c r="G2720">
        <v>374.63</v>
      </c>
      <c r="H2720" t="s">
        <v>31</v>
      </c>
      <c r="I2720">
        <v>6.26</v>
      </c>
      <c r="J2720">
        <v>1730.4</v>
      </c>
      <c r="K2720">
        <v>23.1</v>
      </c>
      <c r="L2720" s="7">
        <v>285.3</v>
      </c>
      <c r="M2720" t="b">
        <v>1</v>
      </c>
      <c r="N2720" t="s">
        <v>37</v>
      </c>
      <c r="O2720" t="s">
        <v>40</v>
      </c>
      <c r="P2720" s="4">
        <v>147.69</v>
      </c>
      <c r="Q2720" s="4">
        <v>110772.17</v>
      </c>
      <c r="R2720" s="4">
        <v>-55443.07</v>
      </c>
    </row>
    <row r="2721" spans="1:18" x14ac:dyDescent="0.25">
      <c r="A2721">
        <v>1557</v>
      </c>
      <c r="B2721" t="s">
        <v>20</v>
      </c>
      <c r="C2721" t="s">
        <v>26</v>
      </c>
      <c r="D2721">
        <v>208.71</v>
      </c>
      <c r="E2721" s="3">
        <v>44997</v>
      </c>
      <c r="F2721" s="3">
        <v>45196</v>
      </c>
      <c r="G2721">
        <v>901.12</v>
      </c>
      <c r="H2721" t="s">
        <v>31</v>
      </c>
      <c r="I2721">
        <v>7.03</v>
      </c>
      <c r="J2721">
        <v>875.7</v>
      </c>
      <c r="K2721">
        <v>30.3</v>
      </c>
      <c r="L2721" s="7">
        <v>236.9</v>
      </c>
      <c r="M2721" t="b">
        <v>1</v>
      </c>
      <c r="N2721" t="s">
        <v>34</v>
      </c>
      <c r="O2721" t="s">
        <v>41</v>
      </c>
      <c r="P2721" s="4">
        <v>127.91</v>
      </c>
      <c r="Q2721" s="4">
        <v>302892.46999999997</v>
      </c>
      <c r="R2721" s="4">
        <v>-187630.21</v>
      </c>
    </row>
    <row r="2722" spans="1:18" x14ac:dyDescent="0.25">
      <c r="A2722">
        <v>1882</v>
      </c>
      <c r="B2722" t="s">
        <v>21</v>
      </c>
      <c r="C2722" t="s">
        <v>25</v>
      </c>
      <c r="D2722">
        <v>38.619999999999997</v>
      </c>
      <c r="E2722" s="3">
        <v>44936</v>
      </c>
      <c r="F2722" s="3">
        <v>45109</v>
      </c>
      <c r="G2722">
        <v>81.42</v>
      </c>
      <c r="H2722" t="s">
        <v>33</v>
      </c>
      <c r="I2722">
        <v>5.28</v>
      </c>
      <c r="J2722">
        <v>280.89999999999998</v>
      </c>
      <c r="K2722">
        <v>26</v>
      </c>
      <c r="L2722" s="7">
        <v>433.1</v>
      </c>
      <c r="M2722" t="b">
        <v>1</v>
      </c>
      <c r="N2722" t="s">
        <v>38</v>
      </c>
      <c r="O2722" t="s">
        <v>40</v>
      </c>
      <c r="P2722" s="4">
        <v>72.84</v>
      </c>
      <c r="Q2722" s="4">
        <v>65070.43</v>
      </c>
      <c r="R2722" s="4">
        <v>-59139.8</v>
      </c>
    </row>
    <row r="2723" spans="1:18" x14ac:dyDescent="0.25">
      <c r="A2723">
        <v>5761</v>
      </c>
      <c r="B2723" t="s">
        <v>20</v>
      </c>
      <c r="C2723" t="s">
        <v>23</v>
      </c>
      <c r="D2723">
        <v>198.78</v>
      </c>
      <c r="E2723" s="3">
        <v>45019</v>
      </c>
      <c r="F2723" s="3">
        <v>45197</v>
      </c>
      <c r="G2723">
        <v>611.46</v>
      </c>
      <c r="H2723" t="s">
        <v>32</v>
      </c>
      <c r="I2723">
        <v>6.46</v>
      </c>
      <c r="J2723">
        <v>1190.2</v>
      </c>
      <c r="K2723">
        <v>30.6</v>
      </c>
      <c r="L2723" s="7">
        <v>587.20000000000005</v>
      </c>
      <c r="M2723" t="b">
        <v>1</v>
      </c>
      <c r="N2723" t="s">
        <v>36</v>
      </c>
      <c r="O2723" t="s">
        <v>40</v>
      </c>
      <c r="P2723" s="4">
        <v>897.17</v>
      </c>
      <c r="Q2723" s="4">
        <v>182895.62</v>
      </c>
      <c r="R2723" s="4">
        <v>365687.95</v>
      </c>
    </row>
    <row r="2724" spans="1:18" x14ac:dyDescent="0.25">
      <c r="A2724">
        <v>6867</v>
      </c>
      <c r="B2724" t="s">
        <v>22</v>
      </c>
      <c r="C2724" t="s">
        <v>26</v>
      </c>
      <c r="D2724">
        <v>87.6</v>
      </c>
      <c r="E2724" s="3">
        <v>44962</v>
      </c>
      <c r="F2724" s="3">
        <v>45132</v>
      </c>
      <c r="G2724">
        <v>421.19</v>
      </c>
      <c r="H2724" t="s">
        <v>33</v>
      </c>
      <c r="I2724">
        <v>4.8600000000000003</v>
      </c>
      <c r="J2724">
        <v>669.5</v>
      </c>
      <c r="K2724">
        <v>29.2</v>
      </c>
      <c r="L2724" s="7">
        <v>299.14690721649441</v>
      </c>
      <c r="M2724" t="b">
        <v>1</v>
      </c>
      <c r="N2724" t="s">
        <v>37</v>
      </c>
      <c r="O2724" t="s">
        <v>41</v>
      </c>
      <c r="P2724" s="4">
        <v>123.96</v>
      </c>
      <c r="Q2724" s="4">
        <v>59180.41</v>
      </c>
      <c r="R2724" s="4">
        <v>-6969.7</v>
      </c>
    </row>
    <row r="2725" spans="1:18" x14ac:dyDescent="0.25">
      <c r="A2725">
        <v>7963</v>
      </c>
      <c r="B2725" t="s">
        <v>21</v>
      </c>
      <c r="C2725" t="s">
        <v>24</v>
      </c>
      <c r="D2725">
        <v>13.5</v>
      </c>
      <c r="E2725" s="3">
        <v>44950</v>
      </c>
      <c r="F2725" s="3">
        <v>45146</v>
      </c>
      <c r="G2725">
        <v>30.88</v>
      </c>
      <c r="H2725" t="s">
        <v>32</v>
      </c>
      <c r="I2725">
        <v>5.38</v>
      </c>
      <c r="J2725">
        <v>1698.8</v>
      </c>
      <c r="K2725">
        <v>31.7</v>
      </c>
      <c r="L2725" s="7">
        <v>183.7</v>
      </c>
      <c r="M2725" t="b">
        <v>0</v>
      </c>
      <c r="N2725" t="s">
        <v>35</v>
      </c>
      <c r="O2725" t="s">
        <v>40</v>
      </c>
      <c r="P2725" s="4">
        <v>167.46</v>
      </c>
      <c r="Q2725" s="4">
        <v>7243.46</v>
      </c>
      <c r="R2725" s="4">
        <v>-2072.3000000000002</v>
      </c>
    </row>
    <row r="2726" spans="1:18" x14ac:dyDescent="0.25">
      <c r="A2726">
        <v>8166</v>
      </c>
      <c r="B2726" t="s">
        <v>19</v>
      </c>
      <c r="C2726" t="s">
        <v>28</v>
      </c>
      <c r="D2726">
        <v>127.38</v>
      </c>
      <c r="E2726" s="3">
        <v>44990</v>
      </c>
      <c r="F2726" s="3">
        <v>45142</v>
      </c>
      <c r="G2726">
        <v>387.77</v>
      </c>
      <c r="H2726" t="s">
        <v>33</v>
      </c>
      <c r="I2726">
        <v>6.47</v>
      </c>
      <c r="J2726">
        <v>1471.5</v>
      </c>
      <c r="K2726">
        <v>18.100000000000001</v>
      </c>
      <c r="L2726" s="7">
        <v>235.5</v>
      </c>
      <c r="M2726" t="b">
        <v>1</v>
      </c>
      <c r="N2726" t="s">
        <v>37</v>
      </c>
      <c r="O2726" t="s">
        <v>39</v>
      </c>
      <c r="P2726" s="4">
        <v>346.45</v>
      </c>
      <c r="Q2726" s="4">
        <v>77906.929999999993</v>
      </c>
      <c r="R2726" s="4">
        <v>56435.99</v>
      </c>
    </row>
    <row r="2727" spans="1:18" x14ac:dyDescent="0.25">
      <c r="A2727">
        <v>8929</v>
      </c>
      <c r="B2727" t="s">
        <v>22</v>
      </c>
      <c r="C2727" t="s">
        <v>28</v>
      </c>
      <c r="D2727">
        <v>132.9</v>
      </c>
      <c r="E2727" s="3">
        <v>44982</v>
      </c>
      <c r="F2727" s="3">
        <v>45172</v>
      </c>
      <c r="G2727">
        <v>666.5</v>
      </c>
      <c r="H2727" t="s">
        <v>32</v>
      </c>
      <c r="I2727">
        <v>6.98</v>
      </c>
      <c r="J2727">
        <v>1239.4000000000001</v>
      </c>
      <c r="K2727">
        <v>22.2</v>
      </c>
      <c r="L2727" s="7">
        <v>306.3</v>
      </c>
      <c r="M2727" t="b">
        <v>1</v>
      </c>
      <c r="N2727" t="s">
        <v>36</v>
      </c>
      <c r="O2727" t="s">
        <v>40</v>
      </c>
      <c r="P2727" s="4">
        <v>351.22</v>
      </c>
      <c r="Q2727" s="4">
        <v>174703.84</v>
      </c>
      <c r="R2727" s="4">
        <v>59384.29</v>
      </c>
    </row>
    <row r="2728" spans="1:18" x14ac:dyDescent="0.25">
      <c r="A2728">
        <v>6347</v>
      </c>
      <c r="B2728" t="s">
        <v>21</v>
      </c>
      <c r="C2728" t="s">
        <v>27</v>
      </c>
      <c r="D2728">
        <v>142.82</v>
      </c>
      <c r="E2728" s="3">
        <v>45036</v>
      </c>
      <c r="F2728" s="3">
        <v>45144</v>
      </c>
      <c r="G2728">
        <v>678.97</v>
      </c>
      <c r="H2728" t="s">
        <v>30</v>
      </c>
      <c r="I2728">
        <v>5.46</v>
      </c>
      <c r="J2728">
        <v>655.20000000000005</v>
      </c>
      <c r="K2728">
        <v>26.8</v>
      </c>
      <c r="L2728" s="7">
        <v>433.7</v>
      </c>
      <c r="M2728" t="b">
        <v>1</v>
      </c>
      <c r="N2728" t="s">
        <v>38</v>
      </c>
      <c r="O2728" t="s">
        <v>40</v>
      </c>
      <c r="P2728" s="4">
        <v>140.24</v>
      </c>
      <c r="Q2728" s="4">
        <v>251184.83</v>
      </c>
      <c r="R2728" s="4">
        <v>-155966.07999999999</v>
      </c>
    </row>
    <row r="2729" spans="1:18" x14ac:dyDescent="0.25">
      <c r="A2729">
        <v>8269</v>
      </c>
      <c r="B2729" t="s">
        <v>18</v>
      </c>
      <c r="C2729" t="s">
        <v>28</v>
      </c>
      <c r="D2729">
        <v>212.92</v>
      </c>
      <c r="E2729" s="3">
        <v>45004</v>
      </c>
      <c r="F2729" s="3">
        <v>45133</v>
      </c>
      <c r="G2729">
        <v>416.3</v>
      </c>
      <c r="H2729" t="s">
        <v>31</v>
      </c>
      <c r="I2729">
        <v>6.9</v>
      </c>
      <c r="J2729">
        <v>1322</v>
      </c>
      <c r="K2729">
        <v>33.1</v>
      </c>
      <c r="L2729" s="7">
        <v>243.6</v>
      </c>
      <c r="M2729" t="b">
        <v>0</v>
      </c>
      <c r="N2729" t="s">
        <v>35</v>
      </c>
      <c r="O2729" t="s">
        <v>40</v>
      </c>
      <c r="P2729" s="4">
        <v>347.42</v>
      </c>
      <c r="Q2729" s="4">
        <v>126622.74</v>
      </c>
      <c r="R2729" s="4">
        <v>18008.21</v>
      </c>
    </row>
    <row r="2730" spans="1:18" x14ac:dyDescent="0.25">
      <c r="A2730">
        <v>9125</v>
      </c>
      <c r="B2730" t="s">
        <v>20</v>
      </c>
      <c r="C2730" t="s">
        <v>26</v>
      </c>
      <c r="D2730">
        <v>96.11</v>
      </c>
      <c r="E2730" s="3">
        <v>45004</v>
      </c>
      <c r="F2730" s="3">
        <v>45219</v>
      </c>
      <c r="G2730">
        <v>421.57</v>
      </c>
      <c r="H2730" t="s">
        <v>32</v>
      </c>
      <c r="I2730">
        <v>6.53</v>
      </c>
      <c r="J2730">
        <v>662.7</v>
      </c>
      <c r="K2730">
        <v>28.9</v>
      </c>
      <c r="L2730" s="7">
        <v>107.3</v>
      </c>
      <c r="M2730" t="b">
        <v>1</v>
      </c>
      <c r="N2730" t="s">
        <v>63</v>
      </c>
      <c r="O2730" t="s">
        <v>40</v>
      </c>
      <c r="P2730" s="4">
        <v>116.62</v>
      </c>
      <c r="Q2730" s="4">
        <v>64371.65</v>
      </c>
      <c r="R2730" s="4">
        <v>-15208.16</v>
      </c>
    </row>
    <row r="2731" spans="1:18" x14ac:dyDescent="0.25">
      <c r="A2731">
        <v>3454</v>
      </c>
      <c r="B2731" t="s">
        <v>21</v>
      </c>
      <c r="C2731" t="s">
        <v>27</v>
      </c>
      <c r="D2731">
        <v>98.01</v>
      </c>
      <c r="E2731" s="3">
        <v>45015</v>
      </c>
      <c r="F2731" s="3">
        <v>45240</v>
      </c>
      <c r="G2731">
        <v>219.18</v>
      </c>
      <c r="H2731" t="s">
        <v>32</v>
      </c>
      <c r="I2731">
        <v>5.55</v>
      </c>
      <c r="J2731">
        <v>260.2</v>
      </c>
      <c r="K2731">
        <v>25.3</v>
      </c>
      <c r="L2731" s="7">
        <v>451.7</v>
      </c>
      <c r="M2731" t="b">
        <v>1</v>
      </c>
      <c r="N2731" t="s">
        <v>37</v>
      </c>
      <c r="O2731" t="s">
        <v>39</v>
      </c>
      <c r="P2731" s="4">
        <v>156.85</v>
      </c>
      <c r="Q2731" s="4">
        <v>49755.22</v>
      </c>
      <c r="R2731" s="4">
        <v>-15376.84</v>
      </c>
    </row>
    <row r="2732" spans="1:18" x14ac:dyDescent="0.25">
      <c r="A2732">
        <v>5494</v>
      </c>
      <c r="B2732" t="s">
        <v>20</v>
      </c>
      <c r="C2732" t="s">
        <v>26</v>
      </c>
      <c r="D2732">
        <v>22.86</v>
      </c>
      <c r="E2732" s="3">
        <v>45036</v>
      </c>
      <c r="F2732" s="3">
        <v>45206</v>
      </c>
      <c r="G2732">
        <v>63.12</v>
      </c>
      <c r="H2732" t="s">
        <v>31</v>
      </c>
      <c r="I2732">
        <v>7.13</v>
      </c>
      <c r="J2732">
        <v>932.9</v>
      </c>
      <c r="K2732">
        <v>20.100000000000001</v>
      </c>
      <c r="L2732" s="7">
        <v>487.1</v>
      </c>
      <c r="M2732" t="b">
        <v>0</v>
      </c>
      <c r="N2732" t="s">
        <v>35</v>
      </c>
      <c r="O2732" t="s">
        <v>39</v>
      </c>
      <c r="P2732" s="4">
        <v>111.48</v>
      </c>
      <c r="Q2732" s="4">
        <v>21109.29</v>
      </c>
      <c r="R2732" s="4">
        <v>-14072.67</v>
      </c>
    </row>
    <row r="2733" spans="1:18" x14ac:dyDescent="0.25">
      <c r="A2733">
        <v>2946</v>
      </c>
      <c r="B2733" t="s">
        <v>18</v>
      </c>
      <c r="C2733" t="s">
        <v>24</v>
      </c>
      <c r="D2733">
        <v>207.61</v>
      </c>
      <c r="E2733" s="3">
        <v>44948</v>
      </c>
      <c r="F2733" s="3">
        <v>45042</v>
      </c>
      <c r="G2733">
        <v>788.1</v>
      </c>
      <c r="H2733" t="s">
        <v>30</v>
      </c>
      <c r="I2733">
        <v>6.03</v>
      </c>
      <c r="J2733">
        <v>981.9</v>
      </c>
      <c r="K2733">
        <v>25.9</v>
      </c>
      <c r="L2733" s="7">
        <v>186.2</v>
      </c>
      <c r="M2733" t="b">
        <v>0</v>
      </c>
      <c r="N2733" t="s">
        <v>35</v>
      </c>
      <c r="O2733" t="s">
        <v>39</v>
      </c>
      <c r="P2733" s="4">
        <v>151.24</v>
      </c>
      <c r="Q2733" s="4">
        <v>390694.94</v>
      </c>
      <c r="R2733" s="4">
        <v>-271502.7</v>
      </c>
    </row>
    <row r="2734" spans="1:18" x14ac:dyDescent="0.25">
      <c r="A2734">
        <v>3808</v>
      </c>
      <c r="B2734" t="s">
        <v>21</v>
      </c>
      <c r="C2734" t="s">
        <v>29</v>
      </c>
      <c r="D2734">
        <v>172.51</v>
      </c>
      <c r="E2734" s="3">
        <v>44978</v>
      </c>
      <c r="F2734" s="3">
        <v>45207</v>
      </c>
      <c r="G2734">
        <v>353.08</v>
      </c>
      <c r="H2734" t="s">
        <v>31</v>
      </c>
      <c r="I2734">
        <v>6.44</v>
      </c>
      <c r="J2734">
        <v>1420.8</v>
      </c>
      <c r="K2734">
        <v>25.1</v>
      </c>
      <c r="L2734" s="7">
        <v>125.2</v>
      </c>
      <c r="M2734" t="b">
        <v>1</v>
      </c>
      <c r="N2734" t="s">
        <v>37</v>
      </c>
      <c r="O2734" t="s">
        <v>39</v>
      </c>
      <c r="P2734" s="4">
        <v>58.85</v>
      </c>
      <c r="Q2734" s="4">
        <v>157748.66</v>
      </c>
      <c r="R2734" s="4">
        <v>-136969.9</v>
      </c>
    </row>
    <row r="2735" spans="1:18" x14ac:dyDescent="0.25">
      <c r="A2735">
        <v>7642</v>
      </c>
      <c r="B2735" t="s">
        <v>19</v>
      </c>
      <c r="C2735" t="s">
        <v>29</v>
      </c>
      <c r="D2735">
        <v>108.08</v>
      </c>
      <c r="E2735" s="3">
        <v>44976</v>
      </c>
      <c r="F2735" s="3">
        <v>45171</v>
      </c>
      <c r="G2735">
        <v>699.09</v>
      </c>
      <c r="H2735" t="s">
        <v>32</v>
      </c>
      <c r="I2735">
        <v>5.99</v>
      </c>
      <c r="J2735">
        <v>1585.1</v>
      </c>
      <c r="K2735">
        <v>30.5</v>
      </c>
      <c r="L2735" s="7">
        <v>340.3</v>
      </c>
      <c r="M2735" t="b">
        <v>1</v>
      </c>
      <c r="N2735" t="s">
        <v>38</v>
      </c>
      <c r="O2735" t="s">
        <v>40</v>
      </c>
      <c r="P2735" s="4">
        <v>58.15</v>
      </c>
      <c r="Q2735" s="4">
        <v>125504.84</v>
      </c>
      <c r="R2735" s="4">
        <v>-84852.76</v>
      </c>
    </row>
    <row r="2736" spans="1:18" x14ac:dyDescent="0.25">
      <c r="A2736">
        <v>4825</v>
      </c>
      <c r="B2736" t="s">
        <v>22</v>
      </c>
      <c r="C2736" t="s">
        <v>25</v>
      </c>
      <c r="D2736">
        <v>213.03</v>
      </c>
      <c r="E2736" s="3">
        <v>44973</v>
      </c>
      <c r="F2736" s="3">
        <v>45125</v>
      </c>
      <c r="G2736">
        <v>495.69</v>
      </c>
      <c r="H2736" t="s">
        <v>32</v>
      </c>
      <c r="I2736">
        <v>5.86</v>
      </c>
      <c r="J2736">
        <v>767.1</v>
      </c>
      <c r="K2736">
        <v>24.6</v>
      </c>
      <c r="L2736" s="7">
        <v>164.6</v>
      </c>
      <c r="M2736" t="b">
        <v>1</v>
      </c>
      <c r="N2736" t="s">
        <v>63</v>
      </c>
      <c r="O2736" t="s">
        <v>40</v>
      </c>
      <c r="P2736" s="4">
        <v>73.23</v>
      </c>
      <c r="Q2736" s="4">
        <v>163699.94</v>
      </c>
      <c r="R2736" s="4">
        <v>-127400.56</v>
      </c>
    </row>
    <row r="2737" spans="1:18" x14ac:dyDescent="0.25">
      <c r="A2737">
        <v>4536</v>
      </c>
      <c r="B2737" t="s">
        <v>21</v>
      </c>
      <c r="C2737" t="s">
        <v>24</v>
      </c>
      <c r="D2737">
        <v>163.52000000000001</v>
      </c>
      <c r="E2737" s="3">
        <v>44949</v>
      </c>
      <c r="F2737" s="3">
        <v>45128</v>
      </c>
      <c r="G2737">
        <v>884.08</v>
      </c>
      <c r="H2737" t="s">
        <v>31</v>
      </c>
      <c r="I2737">
        <v>7.04</v>
      </c>
      <c r="J2737">
        <v>919.2</v>
      </c>
      <c r="K2737">
        <v>23.1</v>
      </c>
      <c r="L2737" s="7">
        <v>255.8</v>
      </c>
      <c r="M2737" t="b">
        <v>1</v>
      </c>
      <c r="N2737" t="s">
        <v>38</v>
      </c>
      <c r="O2737" t="s">
        <v>39</v>
      </c>
      <c r="P2737" s="4">
        <v>155.27000000000001</v>
      </c>
      <c r="Q2737" s="4">
        <v>110282.27</v>
      </c>
      <c r="R2737" s="4">
        <v>26988.83</v>
      </c>
    </row>
    <row r="2738" spans="1:18" x14ac:dyDescent="0.25">
      <c r="A2738">
        <v>7068</v>
      </c>
      <c r="B2738" t="s">
        <v>18</v>
      </c>
      <c r="C2738" t="s">
        <v>28</v>
      </c>
      <c r="D2738">
        <v>143.43</v>
      </c>
      <c r="E2738" s="3">
        <v>45022</v>
      </c>
      <c r="F2738" s="3">
        <v>45176</v>
      </c>
      <c r="G2738">
        <v>810.26</v>
      </c>
      <c r="H2738" t="s">
        <v>33</v>
      </c>
      <c r="I2738">
        <v>5.38</v>
      </c>
      <c r="J2738">
        <v>993.8</v>
      </c>
      <c r="K2738">
        <v>19.399999999999999</v>
      </c>
      <c r="L2738" s="7">
        <v>477.5</v>
      </c>
      <c r="M2738" t="b">
        <v>1</v>
      </c>
      <c r="N2738" t="s">
        <v>36</v>
      </c>
      <c r="O2738" t="s">
        <v>39</v>
      </c>
      <c r="P2738" s="4">
        <v>359.48</v>
      </c>
      <c r="Q2738" s="4">
        <v>110956.25</v>
      </c>
      <c r="R2738" s="4">
        <v>180316.01</v>
      </c>
    </row>
    <row r="2739" spans="1:18" x14ac:dyDescent="0.25">
      <c r="A2739">
        <v>4802</v>
      </c>
      <c r="B2739" t="s">
        <v>21</v>
      </c>
      <c r="C2739" t="s">
        <v>24</v>
      </c>
      <c r="D2739">
        <v>155.84</v>
      </c>
      <c r="E2739" s="3">
        <v>45016</v>
      </c>
      <c r="F2739" s="3">
        <v>45175</v>
      </c>
      <c r="G2739">
        <v>1008.65</v>
      </c>
      <c r="H2739" t="s">
        <v>31</v>
      </c>
      <c r="I2739">
        <v>5.9350000000000005</v>
      </c>
      <c r="J2739">
        <v>718.8</v>
      </c>
      <c r="K2739">
        <v>18.7</v>
      </c>
      <c r="L2739" s="7">
        <v>170.8</v>
      </c>
      <c r="M2739" t="b">
        <v>1</v>
      </c>
      <c r="N2739" t="s">
        <v>37</v>
      </c>
      <c r="O2739" t="s">
        <v>40</v>
      </c>
      <c r="P2739" s="4">
        <v>160.26</v>
      </c>
      <c r="Q2739" s="4">
        <v>127110.78</v>
      </c>
      <c r="R2739" s="4">
        <v>34535.47</v>
      </c>
    </row>
    <row r="2740" spans="1:18" x14ac:dyDescent="0.25">
      <c r="A2740">
        <v>5699</v>
      </c>
      <c r="B2740" t="s">
        <v>20</v>
      </c>
      <c r="C2740" t="s">
        <v>23</v>
      </c>
      <c r="D2740">
        <v>192.72</v>
      </c>
      <c r="E2740" s="3">
        <v>45041</v>
      </c>
      <c r="F2740" s="3">
        <v>45264</v>
      </c>
      <c r="G2740">
        <v>702.13</v>
      </c>
      <c r="H2740" t="s">
        <v>32</v>
      </c>
      <c r="I2740">
        <v>7.14</v>
      </c>
      <c r="J2740">
        <v>1389.4</v>
      </c>
      <c r="K2740">
        <v>25</v>
      </c>
      <c r="L2740" s="7">
        <v>493.4</v>
      </c>
      <c r="M2740" t="b">
        <v>1</v>
      </c>
      <c r="N2740" t="s">
        <v>38</v>
      </c>
      <c r="O2740" t="s">
        <v>39</v>
      </c>
      <c r="P2740" s="4">
        <v>891.76</v>
      </c>
      <c r="Q2740" s="4">
        <v>134023.89000000001</v>
      </c>
      <c r="R2740" s="4">
        <v>492107.56</v>
      </c>
    </row>
    <row r="2741" spans="1:18" x14ac:dyDescent="0.25">
      <c r="A2741">
        <v>2970</v>
      </c>
      <c r="B2741" t="s">
        <v>21</v>
      </c>
      <c r="C2741" t="s">
        <v>29</v>
      </c>
      <c r="D2741">
        <v>199.7</v>
      </c>
      <c r="E2741" s="3">
        <v>45017</v>
      </c>
      <c r="F2741" s="3">
        <v>45131</v>
      </c>
      <c r="G2741">
        <v>1172.33</v>
      </c>
      <c r="H2741" t="s">
        <v>32</v>
      </c>
      <c r="I2741">
        <v>6.98</v>
      </c>
      <c r="J2741">
        <v>962.1</v>
      </c>
      <c r="K2741">
        <v>23.5</v>
      </c>
      <c r="L2741" s="7">
        <v>420.7</v>
      </c>
      <c r="M2741" t="b">
        <v>1</v>
      </c>
      <c r="N2741" t="s">
        <v>37</v>
      </c>
      <c r="O2741" t="s">
        <v>39</v>
      </c>
      <c r="P2741" s="4">
        <v>50.99</v>
      </c>
      <c r="Q2741" s="4">
        <v>336959.7</v>
      </c>
      <c r="R2741" s="4">
        <v>-277182.59000000003</v>
      </c>
    </row>
    <row r="2742" spans="1:18" x14ac:dyDescent="0.25">
      <c r="A2742">
        <v>6806</v>
      </c>
      <c r="B2742" t="s">
        <v>19</v>
      </c>
      <c r="C2742" t="s">
        <v>28</v>
      </c>
      <c r="D2742">
        <v>90.24</v>
      </c>
      <c r="E2742" s="3">
        <v>45035</v>
      </c>
      <c r="F2742" s="3">
        <v>45140</v>
      </c>
      <c r="G2742">
        <v>567.4</v>
      </c>
      <c r="H2742" t="s">
        <v>32</v>
      </c>
      <c r="I2742">
        <v>5.6</v>
      </c>
      <c r="J2742">
        <v>1662.3</v>
      </c>
      <c r="K2742">
        <v>26.9</v>
      </c>
      <c r="L2742" s="7">
        <v>170.8</v>
      </c>
      <c r="M2742" t="b">
        <v>0</v>
      </c>
      <c r="N2742" t="s">
        <v>35</v>
      </c>
      <c r="O2742" t="s">
        <v>39</v>
      </c>
      <c r="P2742" s="4">
        <v>340.84</v>
      </c>
      <c r="Q2742" s="4">
        <v>109719.97</v>
      </c>
      <c r="R2742" s="4">
        <v>83672.649999999994</v>
      </c>
    </row>
    <row r="2743" spans="1:18" x14ac:dyDescent="0.25">
      <c r="A2743">
        <v>7142</v>
      </c>
      <c r="B2743" t="s">
        <v>21</v>
      </c>
      <c r="C2743" t="s">
        <v>26</v>
      </c>
      <c r="D2743">
        <v>46.52</v>
      </c>
      <c r="E2743" s="3">
        <v>45002</v>
      </c>
      <c r="F2743" s="3">
        <v>45092</v>
      </c>
      <c r="G2743">
        <v>110</v>
      </c>
      <c r="H2743" t="s">
        <v>30</v>
      </c>
      <c r="I2743">
        <v>5.0599999999999996</v>
      </c>
      <c r="J2743">
        <v>1240.5</v>
      </c>
      <c r="K2743">
        <v>29.4</v>
      </c>
      <c r="L2743" s="7">
        <v>339.5</v>
      </c>
      <c r="M2743" t="b">
        <v>0</v>
      </c>
      <c r="N2743" t="s">
        <v>35</v>
      </c>
      <c r="O2743" t="s">
        <v>39</v>
      </c>
      <c r="P2743" s="4">
        <v>117.78</v>
      </c>
      <c r="Q2743" s="4">
        <v>60925.11</v>
      </c>
      <c r="R2743" s="4">
        <v>-47969.31</v>
      </c>
    </row>
    <row r="2744" spans="1:18" x14ac:dyDescent="0.25">
      <c r="A2744">
        <v>3819</v>
      </c>
      <c r="B2744" t="s">
        <v>22</v>
      </c>
      <c r="C2744" t="s">
        <v>26</v>
      </c>
      <c r="D2744">
        <v>51.21</v>
      </c>
      <c r="E2744" s="3">
        <v>45009</v>
      </c>
      <c r="F2744" s="3">
        <v>45146</v>
      </c>
      <c r="G2744">
        <v>199.57</v>
      </c>
      <c r="H2744" t="s">
        <v>31</v>
      </c>
      <c r="I2744">
        <v>6.53</v>
      </c>
      <c r="J2744">
        <v>539</v>
      </c>
      <c r="K2744">
        <v>18.600000000000001</v>
      </c>
      <c r="L2744" s="7">
        <v>387.7</v>
      </c>
      <c r="M2744" t="b">
        <v>1</v>
      </c>
      <c r="N2744" t="s">
        <v>34</v>
      </c>
      <c r="O2744" t="s">
        <v>41</v>
      </c>
      <c r="P2744" s="4">
        <v>127.31</v>
      </c>
      <c r="Q2744" s="4">
        <v>54383.78</v>
      </c>
      <c r="R2744" s="4">
        <v>-28976.52</v>
      </c>
    </row>
    <row r="2745" spans="1:18" x14ac:dyDescent="0.25">
      <c r="A2745">
        <v>1364</v>
      </c>
      <c r="B2745" t="s">
        <v>21</v>
      </c>
      <c r="C2745" t="s">
        <v>29</v>
      </c>
      <c r="D2745">
        <v>193.62</v>
      </c>
      <c r="E2745" s="3">
        <v>44945</v>
      </c>
      <c r="F2745" s="3">
        <v>45057</v>
      </c>
      <c r="G2745">
        <v>348.53</v>
      </c>
      <c r="H2745" t="s">
        <v>30</v>
      </c>
      <c r="I2745">
        <v>4.74</v>
      </c>
      <c r="J2745">
        <v>463.7</v>
      </c>
      <c r="K2745">
        <v>25.9</v>
      </c>
      <c r="L2745" s="7">
        <v>160.19999999999999</v>
      </c>
      <c r="M2745" t="b">
        <v>0</v>
      </c>
      <c r="N2745" t="s">
        <v>35</v>
      </c>
      <c r="O2745" t="s">
        <v>41</v>
      </c>
      <c r="P2745" s="4">
        <v>66.66</v>
      </c>
      <c r="Q2745" s="4">
        <v>158016.04</v>
      </c>
      <c r="R2745" s="4">
        <v>-134783.03</v>
      </c>
    </row>
    <row r="2746" spans="1:18" x14ac:dyDescent="0.25">
      <c r="A2746">
        <v>5258</v>
      </c>
      <c r="B2746" t="s">
        <v>20</v>
      </c>
      <c r="C2746" t="s">
        <v>24</v>
      </c>
      <c r="D2746">
        <v>262.5</v>
      </c>
      <c r="E2746" s="3">
        <v>44978</v>
      </c>
      <c r="F2746" s="3">
        <v>45100</v>
      </c>
      <c r="G2746">
        <v>1208.45</v>
      </c>
      <c r="H2746" t="s">
        <v>31</v>
      </c>
      <c r="I2746">
        <v>5.77</v>
      </c>
      <c r="J2746">
        <v>795.8</v>
      </c>
      <c r="K2746">
        <v>31.8</v>
      </c>
      <c r="L2746" s="7">
        <v>129.69999999999999</v>
      </c>
      <c r="M2746" t="b">
        <v>0</v>
      </c>
      <c r="N2746" t="s">
        <v>35</v>
      </c>
      <c r="O2746" t="s">
        <v>40</v>
      </c>
      <c r="P2746" s="4">
        <v>157.36000000000001</v>
      </c>
      <c r="Q2746" s="4">
        <v>168223.78</v>
      </c>
      <c r="R2746" s="4">
        <v>21937.91</v>
      </c>
    </row>
    <row r="2747" spans="1:18" x14ac:dyDescent="0.25">
      <c r="A2747">
        <v>4119</v>
      </c>
      <c r="B2747" t="s">
        <v>21</v>
      </c>
      <c r="C2747" t="s">
        <v>28</v>
      </c>
      <c r="D2747">
        <v>125.8</v>
      </c>
      <c r="E2747" s="3">
        <v>44960</v>
      </c>
      <c r="F2747" s="3">
        <v>45051</v>
      </c>
      <c r="G2747">
        <v>554.4</v>
      </c>
      <c r="H2747" t="s">
        <v>30</v>
      </c>
      <c r="I2747">
        <v>4.76</v>
      </c>
      <c r="J2747">
        <v>755.1</v>
      </c>
      <c r="K2747">
        <v>25.3</v>
      </c>
      <c r="L2747" s="7">
        <v>342.1</v>
      </c>
      <c r="M2747" t="b">
        <v>1</v>
      </c>
      <c r="N2747" t="s">
        <v>38</v>
      </c>
      <c r="O2747" t="s">
        <v>39</v>
      </c>
      <c r="P2747" s="4">
        <v>355.49</v>
      </c>
      <c r="Q2747" s="4">
        <v>77227.179999999993</v>
      </c>
      <c r="R2747" s="4">
        <v>119856.48</v>
      </c>
    </row>
    <row r="2748" spans="1:18" x14ac:dyDescent="0.25">
      <c r="A2748">
        <v>2863</v>
      </c>
      <c r="B2748" t="s">
        <v>19</v>
      </c>
      <c r="C2748" t="s">
        <v>25</v>
      </c>
      <c r="D2748">
        <v>55.01</v>
      </c>
      <c r="E2748" s="3">
        <v>45022</v>
      </c>
      <c r="F2748" s="3">
        <v>45146</v>
      </c>
      <c r="G2748">
        <v>138.66</v>
      </c>
      <c r="H2748" t="s">
        <v>33</v>
      </c>
      <c r="I2748">
        <v>6.29</v>
      </c>
      <c r="J2748">
        <v>851.4</v>
      </c>
      <c r="K2748">
        <v>26.3</v>
      </c>
      <c r="L2748" s="7">
        <v>306.6682642487047</v>
      </c>
      <c r="M2748" t="b">
        <v>1</v>
      </c>
      <c r="N2748" t="s">
        <v>38</v>
      </c>
      <c r="O2748" t="s">
        <v>40</v>
      </c>
      <c r="P2748" s="4">
        <v>85.04</v>
      </c>
      <c r="Q2748" s="4">
        <v>42781.99</v>
      </c>
      <c r="R2748" s="4">
        <v>-30990.34</v>
      </c>
    </row>
    <row r="2749" spans="1:18" x14ac:dyDescent="0.25">
      <c r="A2749">
        <v>1115</v>
      </c>
      <c r="B2749" t="s">
        <v>18</v>
      </c>
      <c r="C2749" t="s">
        <v>26</v>
      </c>
      <c r="D2749">
        <v>228.2</v>
      </c>
      <c r="E2749" s="3">
        <v>44955</v>
      </c>
      <c r="F2749" s="3">
        <v>45094</v>
      </c>
      <c r="G2749">
        <v>1252.71</v>
      </c>
      <c r="H2749" t="s">
        <v>32</v>
      </c>
      <c r="I2749">
        <v>4.58</v>
      </c>
      <c r="J2749">
        <v>493.7</v>
      </c>
      <c r="K2749">
        <v>25.8</v>
      </c>
      <c r="L2749" s="7">
        <v>305.8</v>
      </c>
      <c r="M2749" t="b">
        <v>1</v>
      </c>
      <c r="N2749" t="s">
        <v>37</v>
      </c>
      <c r="O2749" t="s">
        <v>39</v>
      </c>
      <c r="P2749" s="4">
        <v>119.66</v>
      </c>
      <c r="Q2749" s="4">
        <v>405115.31</v>
      </c>
      <c r="R2749" s="4">
        <v>-255216.03</v>
      </c>
    </row>
    <row r="2750" spans="1:18" x14ac:dyDescent="0.25">
      <c r="A2750">
        <v>8084</v>
      </c>
      <c r="B2750" t="s">
        <v>21</v>
      </c>
      <c r="C2750" t="s">
        <v>24</v>
      </c>
      <c r="D2750">
        <v>250.58</v>
      </c>
      <c r="E2750" s="3">
        <v>44987</v>
      </c>
      <c r="F2750" s="3">
        <v>45081</v>
      </c>
      <c r="G2750">
        <v>422.56</v>
      </c>
      <c r="H2750" t="s">
        <v>32</v>
      </c>
      <c r="I2750">
        <v>6.39</v>
      </c>
      <c r="J2750">
        <v>1765.2</v>
      </c>
      <c r="K2750">
        <v>24.2</v>
      </c>
      <c r="L2750" s="7">
        <v>310.2025606469</v>
      </c>
      <c r="M2750" t="b">
        <v>0</v>
      </c>
      <c r="N2750" t="s">
        <v>35</v>
      </c>
      <c r="O2750" t="s">
        <v>39</v>
      </c>
      <c r="P2750" s="4">
        <v>158.09</v>
      </c>
      <c r="Q2750" s="4">
        <v>206682.84</v>
      </c>
      <c r="R2750" s="4">
        <v>-139880.32999999999</v>
      </c>
    </row>
    <row r="2751" spans="1:18" x14ac:dyDescent="0.25">
      <c r="A2751">
        <v>9016</v>
      </c>
      <c r="B2751" t="s">
        <v>21</v>
      </c>
      <c r="C2751" t="s">
        <v>25</v>
      </c>
      <c r="D2751">
        <v>264.77</v>
      </c>
      <c r="E2751" s="3">
        <v>45011</v>
      </c>
      <c r="F2751" s="3">
        <v>45192</v>
      </c>
      <c r="G2751">
        <v>1464.48</v>
      </c>
      <c r="H2751" t="s">
        <v>31</v>
      </c>
      <c r="I2751">
        <v>6.52</v>
      </c>
      <c r="J2751">
        <v>433.1</v>
      </c>
      <c r="K2751">
        <v>19.8</v>
      </c>
      <c r="L2751" s="7">
        <v>558.9</v>
      </c>
      <c r="M2751" t="b">
        <v>1</v>
      </c>
      <c r="N2751" t="s">
        <v>34</v>
      </c>
      <c r="O2751" t="s">
        <v>39</v>
      </c>
      <c r="P2751" s="4">
        <v>73.61</v>
      </c>
      <c r="Q2751" s="4">
        <v>273303.37</v>
      </c>
      <c r="R2751" s="4">
        <v>-165503</v>
      </c>
    </row>
    <row r="2752" spans="1:18" x14ac:dyDescent="0.25">
      <c r="A2752">
        <v>3384</v>
      </c>
      <c r="B2752" t="s">
        <v>22</v>
      </c>
      <c r="C2752" t="s">
        <v>28</v>
      </c>
      <c r="D2752">
        <v>184.02</v>
      </c>
      <c r="E2752" s="3">
        <v>44961</v>
      </c>
      <c r="F2752" s="3">
        <v>45136</v>
      </c>
      <c r="G2752">
        <v>300.55</v>
      </c>
      <c r="H2752" t="s">
        <v>32</v>
      </c>
      <c r="I2752">
        <v>5.96</v>
      </c>
      <c r="J2752">
        <v>1244.2</v>
      </c>
      <c r="K2752">
        <v>20</v>
      </c>
      <c r="L2752" s="7">
        <v>432.2</v>
      </c>
      <c r="M2752" t="b">
        <v>1</v>
      </c>
      <c r="N2752" t="s">
        <v>37</v>
      </c>
      <c r="O2752" t="s">
        <v>39</v>
      </c>
      <c r="P2752" s="4">
        <v>345.58</v>
      </c>
      <c r="Q2752" s="4">
        <v>250106.64</v>
      </c>
      <c r="R2752" s="4">
        <v>-146242.57</v>
      </c>
    </row>
    <row r="2753" spans="1:18" x14ac:dyDescent="0.25">
      <c r="A2753">
        <v>4935</v>
      </c>
      <c r="B2753" t="s">
        <v>19</v>
      </c>
      <c r="C2753" t="s">
        <v>29</v>
      </c>
      <c r="D2753">
        <v>258.91000000000003</v>
      </c>
      <c r="E2753" s="3">
        <v>45032</v>
      </c>
      <c r="F2753" s="3">
        <v>45136</v>
      </c>
      <c r="G2753">
        <v>1238.6600000000001</v>
      </c>
      <c r="H2753" t="s">
        <v>30</v>
      </c>
      <c r="I2753">
        <v>5.03</v>
      </c>
      <c r="J2753">
        <v>220.9</v>
      </c>
      <c r="K2753">
        <v>20.9</v>
      </c>
      <c r="L2753" s="7">
        <v>391.7</v>
      </c>
      <c r="M2753" t="b">
        <v>1</v>
      </c>
      <c r="N2753" t="s">
        <v>36</v>
      </c>
      <c r="O2753" t="s">
        <v>39</v>
      </c>
      <c r="P2753" s="4">
        <v>56.77</v>
      </c>
      <c r="Q2753" s="4">
        <v>328069.95</v>
      </c>
      <c r="R2753" s="4">
        <v>-257751.22</v>
      </c>
    </row>
    <row r="2754" spans="1:18" x14ac:dyDescent="0.25">
      <c r="A2754">
        <v>8742</v>
      </c>
      <c r="B2754" t="s">
        <v>18</v>
      </c>
      <c r="C2754" t="s">
        <v>23</v>
      </c>
      <c r="D2754">
        <v>9.5500000000000007</v>
      </c>
      <c r="E2754" s="3">
        <v>44931</v>
      </c>
      <c r="F2754" s="3">
        <v>45110</v>
      </c>
      <c r="G2754">
        <v>18.09</v>
      </c>
      <c r="H2754" t="s">
        <v>33</v>
      </c>
      <c r="I2754">
        <v>4.8</v>
      </c>
      <c r="J2754">
        <v>851.1</v>
      </c>
      <c r="K2754">
        <v>30.7</v>
      </c>
      <c r="L2754" s="7">
        <v>404</v>
      </c>
      <c r="M2754" t="b">
        <v>0</v>
      </c>
      <c r="N2754" t="s">
        <v>35</v>
      </c>
      <c r="O2754" t="s">
        <v>40</v>
      </c>
      <c r="P2754" s="4">
        <v>906.25</v>
      </c>
      <c r="Q2754" s="4">
        <v>14312.88</v>
      </c>
      <c r="R2754" s="4">
        <v>2081.1799999999998</v>
      </c>
    </row>
    <row r="2755" spans="1:18" x14ac:dyDescent="0.25">
      <c r="A2755">
        <v>6442</v>
      </c>
      <c r="B2755" t="s">
        <v>20</v>
      </c>
      <c r="C2755" t="s">
        <v>27</v>
      </c>
      <c r="D2755">
        <v>36.630000000000003</v>
      </c>
      <c r="E2755" s="3">
        <v>45002</v>
      </c>
      <c r="F2755" s="3">
        <v>45241</v>
      </c>
      <c r="G2755">
        <v>100.96</v>
      </c>
      <c r="H2755" t="s">
        <v>30</v>
      </c>
      <c r="I2755">
        <v>5.44</v>
      </c>
      <c r="J2755">
        <v>694.7</v>
      </c>
      <c r="K2755">
        <v>22.4</v>
      </c>
      <c r="L2755" s="7">
        <v>269.2</v>
      </c>
      <c r="M2755" t="b">
        <v>1</v>
      </c>
      <c r="N2755" t="s">
        <v>36</v>
      </c>
      <c r="O2755" t="s">
        <v>39</v>
      </c>
      <c r="P2755" s="4">
        <v>151.06</v>
      </c>
      <c r="Q2755" s="4">
        <v>28991.63</v>
      </c>
      <c r="R2755" s="4">
        <v>-13740.61</v>
      </c>
    </row>
    <row r="2756" spans="1:18" x14ac:dyDescent="0.25">
      <c r="A2756">
        <v>3490</v>
      </c>
      <c r="B2756" t="s">
        <v>21</v>
      </c>
      <c r="C2756" t="s">
        <v>29</v>
      </c>
      <c r="D2756">
        <v>32.31</v>
      </c>
      <c r="E2756" s="3">
        <v>44933</v>
      </c>
      <c r="F2756" s="3">
        <v>45164</v>
      </c>
      <c r="G2756">
        <v>165.09</v>
      </c>
      <c r="H2756" t="s">
        <v>30</v>
      </c>
      <c r="I2756">
        <v>5.9</v>
      </c>
      <c r="J2756">
        <v>811.2</v>
      </c>
      <c r="K2756">
        <v>33.200000000000003</v>
      </c>
      <c r="L2756" s="7">
        <v>591.4</v>
      </c>
      <c r="M2756" t="b">
        <v>1</v>
      </c>
      <c r="N2756" t="s">
        <v>34</v>
      </c>
      <c r="O2756" t="s">
        <v>39</v>
      </c>
      <c r="P2756" s="4">
        <v>54.02</v>
      </c>
      <c r="Q2756" s="4">
        <v>41553.03</v>
      </c>
      <c r="R2756" s="4">
        <v>-32634.87</v>
      </c>
    </row>
    <row r="2757" spans="1:18" x14ac:dyDescent="0.25">
      <c r="A2757">
        <v>7980</v>
      </c>
      <c r="B2757" t="s">
        <v>18</v>
      </c>
      <c r="C2757" t="s">
        <v>25</v>
      </c>
      <c r="D2757">
        <v>215.22</v>
      </c>
      <c r="E2757" s="3">
        <v>44967</v>
      </c>
      <c r="F2757" s="3">
        <v>45057</v>
      </c>
      <c r="G2757">
        <v>624.57000000000005</v>
      </c>
      <c r="H2757" t="s">
        <v>31</v>
      </c>
      <c r="I2757">
        <v>6.43</v>
      </c>
      <c r="J2757">
        <v>996.9</v>
      </c>
      <c r="K2757">
        <v>31</v>
      </c>
      <c r="L2757" s="7">
        <v>123</v>
      </c>
      <c r="M2757" t="b">
        <v>1</v>
      </c>
      <c r="N2757" t="s">
        <v>36</v>
      </c>
      <c r="O2757" t="s">
        <v>40</v>
      </c>
      <c r="P2757" s="4">
        <v>71.92</v>
      </c>
      <c r="Q2757" s="4">
        <v>355462.46</v>
      </c>
      <c r="R2757" s="4">
        <v>-310543.39</v>
      </c>
    </row>
    <row r="2758" spans="1:18" x14ac:dyDescent="0.25">
      <c r="A2758">
        <v>8661</v>
      </c>
      <c r="B2758" t="s">
        <v>20</v>
      </c>
      <c r="C2758" t="s">
        <v>24</v>
      </c>
      <c r="D2758">
        <v>25.53</v>
      </c>
      <c r="E2758" s="3">
        <v>44928</v>
      </c>
      <c r="F2758" s="3">
        <v>45137</v>
      </c>
      <c r="G2758">
        <v>103.55</v>
      </c>
      <c r="H2758" t="s">
        <v>32</v>
      </c>
      <c r="I2758">
        <v>4.5</v>
      </c>
      <c r="J2758">
        <v>1160.5999999999999</v>
      </c>
      <c r="K2758">
        <v>29</v>
      </c>
      <c r="L2758" s="7">
        <v>456.5</v>
      </c>
      <c r="M2758" t="b">
        <v>1</v>
      </c>
      <c r="N2758" t="s">
        <v>37</v>
      </c>
      <c r="O2758" t="s">
        <v>40</v>
      </c>
      <c r="P2758" s="4">
        <v>159.93</v>
      </c>
      <c r="Q2758" s="4">
        <v>27604.58</v>
      </c>
      <c r="R2758" s="4">
        <v>-11043.83</v>
      </c>
    </row>
    <row r="2759" spans="1:18" x14ac:dyDescent="0.25">
      <c r="A2759">
        <v>2724</v>
      </c>
      <c r="B2759" t="s">
        <v>19</v>
      </c>
      <c r="C2759" t="s">
        <v>26</v>
      </c>
      <c r="D2759">
        <v>151.43</v>
      </c>
      <c r="E2759" s="3">
        <v>45015</v>
      </c>
      <c r="F2759" s="3">
        <v>45158</v>
      </c>
      <c r="G2759">
        <v>920.13</v>
      </c>
      <c r="H2759" t="s">
        <v>30</v>
      </c>
      <c r="I2759">
        <v>6.63</v>
      </c>
      <c r="J2759">
        <v>1133.5999999999999</v>
      </c>
      <c r="K2759">
        <v>29.5</v>
      </c>
      <c r="L2759" s="7">
        <v>281.5</v>
      </c>
      <c r="M2759" t="b">
        <v>1</v>
      </c>
      <c r="N2759" t="s">
        <v>63</v>
      </c>
      <c r="O2759" t="s">
        <v>39</v>
      </c>
      <c r="P2759" s="4">
        <v>123.33</v>
      </c>
      <c r="Q2759" s="4">
        <v>296475.95</v>
      </c>
      <c r="R2759" s="4">
        <v>-182996.32</v>
      </c>
    </row>
    <row r="2760" spans="1:18" x14ac:dyDescent="0.25">
      <c r="A2760">
        <v>9182</v>
      </c>
      <c r="B2760" t="s">
        <v>19</v>
      </c>
      <c r="C2760" t="s">
        <v>28</v>
      </c>
      <c r="D2760">
        <v>144.44999999999999</v>
      </c>
      <c r="E2760" s="3">
        <v>44936</v>
      </c>
      <c r="F2760" s="3">
        <v>45035</v>
      </c>
      <c r="G2760">
        <v>252.52</v>
      </c>
      <c r="H2760" t="s">
        <v>31</v>
      </c>
      <c r="I2760">
        <v>6.64</v>
      </c>
      <c r="J2760">
        <v>1209.0999999999999</v>
      </c>
      <c r="K2760">
        <v>18.8</v>
      </c>
      <c r="L2760" s="7">
        <v>534.6</v>
      </c>
      <c r="M2760" t="b">
        <v>1</v>
      </c>
      <c r="N2760" t="s">
        <v>36</v>
      </c>
      <c r="O2760" t="s">
        <v>40</v>
      </c>
      <c r="P2760" s="4">
        <v>356.38</v>
      </c>
      <c r="Q2760" s="4">
        <v>197452.19</v>
      </c>
      <c r="R2760" s="4">
        <v>-107459.11</v>
      </c>
    </row>
    <row r="2761" spans="1:18" x14ac:dyDescent="0.25">
      <c r="A2761">
        <v>3767</v>
      </c>
      <c r="B2761" t="s">
        <v>18</v>
      </c>
      <c r="C2761" t="s">
        <v>29</v>
      </c>
      <c r="D2761">
        <v>96.66</v>
      </c>
      <c r="E2761" s="3">
        <v>45028</v>
      </c>
      <c r="F2761" s="3">
        <v>45162</v>
      </c>
      <c r="G2761">
        <v>536.98</v>
      </c>
      <c r="H2761" t="s">
        <v>30</v>
      </c>
      <c r="I2761">
        <v>5.83</v>
      </c>
      <c r="J2761">
        <v>1551.3</v>
      </c>
      <c r="K2761">
        <v>27.1</v>
      </c>
      <c r="L2761" s="7">
        <v>444.5</v>
      </c>
      <c r="M2761" t="b">
        <v>1</v>
      </c>
      <c r="N2761" t="s">
        <v>34</v>
      </c>
      <c r="O2761" t="s">
        <v>40</v>
      </c>
      <c r="P2761" s="4">
        <v>65.95</v>
      </c>
      <c r="Q2761" s="4">
        <v>146173.1</v>
      </c>
      <c r="R2761" s="4">
        <v>-110759.27</v>
      </c>
    </row>
    <row r="2762" spans="1:18" x14ac:dyDescent="0.25">
      <c r="A2762">
        <v>2137</v>
      </c>
      <c r="B2762" t="s">
        <v>20</v>
      </c>
      <c r="C2762" t="s">
        <v>26</v>
      </c>
      <c r="D2762">
        <v>261.77</v>
      </c>
      <c r="E2762" s="3">
        <v>44970</v>
      </c>
      <c r="F2762" s="3">
        <v>45108</v>
      </c>
      <c r="G2762">
        <v>478.09</v>
      </c>
      <c r="H2762" t="s">
        <v>30</v>
      </c>
      <c r="I2762">
        <v>5.53</v>
      </c>
      <c r="J2762">
        <v>1618.7</v>
      </c>
      <c r="K2762">
        <v>33.1</v>
      </c>
      <c r="L2762" s="7">
        <v>359.2</v>
      </c>
      <c r="M2762" t="b">
        <v>1</v>
      </c>
      <c r="N2762" t="s">
        <v>34</v>
      </c>
      <c r="O2762" t="s">
        <v>39</v>
      </c>
      <c r="P2762" s="4">
        <v>126.48</v>
      </c>
      <c r="Q2762" s="4">
        <v>311148.09999999998</v>
      </c>
      <c r="R2762" s="4">
        <v>-250679.28</v>
      </c>
    </row>
    <row r="2763" spans="1:18" x14ac:dyDescent="0.25">
      <c r="A2763">
        <v>5117</v>
      </c>
      <c r="B2763" t="s">
        <v>19</v>
      </c>
      <c r="C2763" t="s">
        <v>26</v>
      </c>
      <c r="D2763">
        <v>55.28</v>
      </c>
      <c r="E2763" s="3">
        <v>44996</v>
      </c>
      <c r="F2763" s="3">
        <v>45164</v>
      </c>
      <c r="G2763">
        <v>117.97</v>
      </c>
      <c r="H2763" t="s">
        <v>30</v>
      </c>
      <c r="I2763">
        <v>7.03</v>
      </c>
      <c r="J2763">
        <v>1379.6</v>
      </c>
      <c r="K2763">
        <v>18.600000000000001</v>
      </c>
      <c r="L2763" s="7">
        <v>565.70000000000005</v>
      </c>
      <c r="M2763" t="b">
        <v>1</v>
      </c>
      <c r="N2763" t="s">
        <v>37</v>
      </c>
      <c r="O2763" t="s">
        <v>41</v>
      </c>
      <c r="P2763" s="4">
        <v>118.96</v>
      </c>
      <c r="Q2763" s="4">
        <v>98772.99</v>
      </c>
      <c r="R2763" s="4">
        <v>-84739.28</v>
      </c>
    </row>
    <row r="2764" spans="1:18" x14ac:dyDescent="0.25">
      <c r="A2764">
        <v>4420</v>
      </c>
      <c r="B2764" t="s">
        <v>18</v>
      </c>
      <c r="C2764" t="s">
        <v>23</v>
      </c>
      <c r="D2764">
        <v>108.98</v>
      </c>
      <c r="E2764" s="3">
        <v>45017</v>
      </c>
      <c r="F2764" s="3">
        <v>45206</v>
      </c>
      <c r="G2764">
        <v>228.49</v>
      </c>
      <c r="H2764" t="s">
        <v>31</v>
      </c>
      <c r="I2764">
        <v>6.85</v>
      </c>
      <c r="J2764">
        <v>993.8</v>
      </c>
      <c r="K2764">
        <v>22.7</v>
      </c>
      <c r="L2764" s="7">
        <v>307.54468911917064</v>
      </c>
      <c r="M2764" t="b">
        <v>1</v>
      </c>
      <c r="N2764" t="s">
        <v>36</v>
      </c>
      <c r="O2764" t="s">
        <v>39</v>
      </c>
      <c r="P2764" s="4">
        <v>907.31</v>
      </c>
      <c r="Q2764" s="4">
        <v>128294.57</v>
      </c>
      <c r="R2764" s="4">
        <v>79016.69</v>
      </c>
    </row>
    <row r="2765" spans="1:18" x14ac:dyDescent="0.25">
      <c r="A2765">
        <v>6845</v>
      </c>
      <c r="B2765" t="s">
        <v>19</v>
      </c>
      <c r="C2765" t="s">
        <v>28</v>
      </c>
      <c r="D2765">
        <v>233.38</v>
      </c>
      <c r="E2765" s="3">
        <v>44961</v>
      </c>
      <c r="F2765" s="3">
        <v>45163</v>
      </c>
      <c r="G2765">
        <v>1510.09</v>
      </c>
      <c r="H2765" t="s">
        <v>33</v>
      </c>
      <c r="I2765">
        <v>7.45</v>
      </c>
      <c r="J2765">
        <v>1738.1</v>
      </c>
      <c r="K2765">
        <v>18.8</v>
      </c>
      <c r="L2765" s="7">
        <v>314.06086404066082</v>
      </c>
      <c r="M2765" t="b">
        <v>1</v>
      </c>
      <c r="N2765" t="s">
        <v>36</v>
      </c>
      <c r="O2765" t="s">
        <v>40</v>
      </c>
      <c r="P2765" s="4">
        <v>348.89</v>
      </c>
      <c r="Q2765" s="4">
        <v>446554.07</v>
      </c>
      <c r="R2765" s="4">
        <v>80301.23</v>
      </c>
    </row>
    <row r="2766" spans="1:18" x14ac:dyDescent="0.25">
      <c r="A2766">
        <v>5778</v>
      </c>
      <c r="B2766" t="s">
        <v>19</v>
      </c>
      <c r="C2766" t="s">
        <v>25</v>
      </c>
      <c r="D2766">
        <v>13.97</v>
      </c>
      <c r="E2766" s="3">
        <v>44988</v>
      </c>
      <c r="F2766" s="3">
        <v>45114</v>
      </c>
      <c r="G2766">
        <v>33.54</v>
      </c>
      <c r="H2766" t="s">
        <v>30</v>
      </c>
      <c r="I2766">
        <v>5.62</v>
      </c>
      <c r="J2766">
        <v>961</v>
      </c>
      <c r="K2766">
        <v>27.1</v>
      </c>
      <c r="L2766" s="7">
        <v>155.9</v>
      </c>
      <c r="M2766" t="b">
        <v>1</v>
      </c>
      <c r="N2766" t="s">
        <v>36</v>
      </c>
      <c r="O2766" t="s">
        <v>39</v>
      </c>
      <c r="P2766" s="4">
        <v>73.36</v>
      </c>
      <c r="Q2766" s="4">
        <v>13428.46</v>
      </c>
      <c r="R2766" s="4">
        <v>-10967.97</v>
      </c>
    </row>
    <row r="2767" spans="1:18" x14ac:dyDescent="0.25">
      <c r="A2767">
        <v>4906</v>
      </c>
      <c r="B2767" t="s">
        <v>19</v>
      </c>
      <c r="C2767" t="s">
        <v>28</v>
      </c>
      <c r="D2767">
        <v>203.52</v>
      </c>
      <c r="E2767" s="3">
        <v>45000</v>
      </c>
      <c r="F2767" s="3">
        <v>45138</v>
      </c>
      <c r="G2767">
        <v>1217.82</v>
      </c>
      <c r="H2767" t="s">
        <v>30</v>
      </c>
      <c r="I2767">
        <v>7.22</v>
      </c>
      <c r="J2767">
        <v>1338.7</v>
      </c>
      <c r="K2767">
        <v>19.899999999999999</v>
      </c>
      <c r="L2767" s="7">
        <v>421.8</v>
      </c>
      <c r="M2767" t="b">
        <v>1</v>
      </c>
      <c r="N2767" t="s">
        <v>34</v>
      </c>
      <c r="O2767" t="s">
        <v>39</v>
      </c>
      <c r="P2767" s="4">
        <v>347.95</v>
      </c>
      <c r="Q2767" s="4">
        <v>366077.35</v>
      </c>
      <c r="R2767" s="4">
        <v>57663.12</v>
      </c>
    </row>
    <row r="2768" spans="1:18" x14ac:dyDescent="0.25">
      <c r="A2768">
        <v>4637</v>
      </c>
      <c r="B2768" t="s">
        <v>22</v>
      </c>
      <c r="C2768" t="s">
        <v>28</v>
      </c>
      <c r="D2768">
        <v>245.84</v>
      </c>
      <c r="E2768" s="3">
        <v>44999</v>
      </c>
      <c r="F2768" s="3">
        <v>45135</v>
      </c>
      <c r="G2768">
        <v>1586.81</v>
      </c>
      <c r="H2768" t="s">
        <v>31</v>
      </c>
      <c r="I2768">
        <v>4.76</v>
      </c>
      <c r="J2768">
        <v>1027.9000000000001</v>
      </c>
      <c r="K2768">
        <v>25.7</v>
      </c>
      <c r="L2768" s="7">
        <v>557</v>
      </c>
      <c r="M2768" t="b">
        <v>1</v>
      </c>
      <c r="N2768" t="s">
        <v>34</v>
      </c>
      <c r="O2768" t="s">
        <v>39</v>
      </c>
      <c r="P2768" s="4">
        <v>346.8</v>
      </c>
      <c r="Q2768" s="4">
        <v>358687.88</v>
      </c>
      <c r="R2768" s="4">
        <v>191617.83</v>
      </c>
    </row>
    <row r="2769" spans="1:18" x14ac:dyDescent="0.25">
      <c r="A2769">
        <v>3953</v>
      </c>
      <c r="B2769" t="s">
        <v>20</v>
      </c>
      <c r="C2769" t="s">
        <v>24</v>
      </c>
      <c r="D2769">
        <v>280.02</v>
      </c>
      <c r="E2769" s="3">
        <v>44946</v>
      </c>
      <c r="F2769" s="3">
        <v>45090</v>
      </c>
      <c r="G2769">
        <v>957.37</v>
      </c>
      <c r="H2769" t="s">
        <v>32</v>
      </c>
      <c r="I2769">
        <v>5.73</v>
      </c>
      <c r="J2769">
        <v>601</v>
      </c>
      <c r="K2769">
        <v>29.5</v>
      </c>
      <c r="L2769" s="7">
        <v>286.7</v>
      </c>
      <c r="M2769" t="b">
        <v>1</v>
      </c>
      <c r="N2769" t="s">
        <v>34</v>
      </c>
      <c r="O2769" t="s">
        <v>40</v>
      </c>
      <c r="P2769" s="4">
        <v>157.84</v>
      </c>
      <c r="Q2769" s="4">
        <v>475636.93</v>
      </c>
      <c r="R2769" s="4">
        <v>-324525.65000000002</v>
      </c>
    </row>
    <row r="2770" spans="1:18" x14ac:dyDescent="0.25">
      <c r="A2770">
        <v>6929</v>
      </c>
      <c r="B2770" t="s">
        <v>18</v>
      </c>
      <c r="C2770" t="s">
        <v>27</v>
      </c>
      <c r="D2770">
        <v>263.51</v>
      </c>
      <c r="E2770" s="3">
        <v>45027</v>
      </c>
      <c r="F2770" s="3">
        <v>45266</v>
      </c>
      <c r="G2770">
        <v>1226.7</v>
      </c>
      <c r="H2770" t="s">
        <v>33</v>
      </c>
      <c r="I2770">
        <v>5.9</v>
      </c>
      <c r="J2770">
        <v>1410.2</v>
      </c>
      <c r="K2770">
        <v>20.6</v>
      </c>
      <c r="L2770" s="7">
        <v>71.099999999999994</v>
      </c>
      <c r="M2770" t="b">
        <v>0</v>
      </c>
      <c r="N2770" t="s">
        <v>35</v>
      </c>
      <c r="O2770" t="s">
        <v>39</v>
      </c>
      <c r="P2770" s="4">
        <v>153.16999999999999</v>
      </c>
      <c r="Q2770" s="4">
        <v>146657</v>
      </c>
      <c r="R2770" s="4">
        <v>41236.639999999999</v>
      </c>
    </row>
    <row r="2771" spans="1:18" x14ac:dyDescent="0.25">
      <c r="A2771">
        <v>1276</v>
      </c>
      <c r="B2771" t="s">
        <v>18</v>
      </c>
      <c r="C2771" t="s">
        <v>26</v>
      </c>
      <c r="D2771">
        <v>99.22</v>
      </c>
      <c r="E2771" s="3">
        <v>44961</v>
      </c>
      <c r="F2771" s="3">
        <v>45167</v>
      </c>
      <c r="G2771">
        <v>535.34</v>
      </c>
      <c r="H2771" t="s">
        <v>31</v>
      </c>
      <c r="I2771">
        <v>5.82</v>
      </c>
      <c r="J2771">
        <v>1604.6</v>
      </c>
      <c r="K2771">
        <v>30.1</v>
      </c>
      <c r="L2771" s="7">
        <v>403.8</v>
      </c>
      <c r="M2771" t="b">
        <v>0</v>
      </c>
      <c r="N2771" t="s">
        <v>35</v>
      </c>
      <c r="O2771" t="s">
        <v>41</v>
      </c>
      <c r="P2771" s="4">
        <v>123.14</v>
      </c>
      <c r="Q2771" s="4">
        <v>90877.53</v>
      </c>
      <c r="R2771" s="4">
        <v>-24955.759999999998</v>
      </c>
    </row>
    <row r="2772" spans="1:18" x14ac:dyDescent="0.25">
      <c r="A2772">
        <v>2999</v>
      </c>
      <c r="B2772" t="s">
        <v>20</v>
      </c>
      <c r="C2772" t="s">
        <v>25</v>
      </c>
      <c r="D2772">
        <v>177.98</v>
      </c>
      <c r="E2772" s="3">
        <v>44963</v>
      </c>
      <c r="F2772" s="3">
        <v>45199</v>
      </c>
      <c r="G2772">
        <v>616.38</v>
      </c>
      <c r="H2772" t="s">
        <v>32</v>
      </c>
      <c r="I2772">
        <v>6.38</v>
      </c>
      <c r="J2772">
        <v>1264.3</v>
      </c>
      <c r="K2772">
        <v>19</v>
      </c>
      <c r="L2772" s="7">
        <v>157.1</v>
      </c>
      <c r="M2772" t="b">
        <v>1</v>
      </c>
      <c r="N2772" t="s">
        <v>38</v>
      </c>
      <c r="O2772" t="s">
        <v>40</v>
      </c>
      <c r="P2772" s="4">
        <v>74.5</v>
      </c>
      <c r="Q2772" s="4">
        <v>315134.64</v>
      </c>
      <c r="R2772" s="4">
        <v>-269214.33</v>
      </c>
    </row>
    <row r="2773" spans="1:18" x14ac:dyDescent="0.25">
      <c r="A2773">
        <v>2227</v>
      </c>
      <c r="B2773" t="s">
        <v>20</v>
      </c>
      <c r="C2773" t="s">
        <v>24</v>
      </c>
      <c r="D2773">
        <v>27.8</v>
      </c>
      <c r="E2773" s="3">
        <v>45030</v>
      </c>
      <c r="F2773" s="3">
        <v>45223</v>
      </c>
      <c r="G2773">
        <v>64.19</v>
      </c>
      <c r="H2773" t="s">
        <v>31</v>
      </c>
      <c r="I2773">
        <v>5.01</v>
      </c>
      <c r="J2773">
        <v>1206.5</v>
      </c>
      <c r="K2773">
        <v>20.399999999999999</v>
      </c>
      <c r="L2773" s="7">
        <v>353.8</v>
      </c>
      <c r="M2773" t="b">
        <v>1</v>
      </c>
      <c r="N2773" t="s">
        <v>37</v>
      </c>
      <c r="O2773" t="s">
        <v>41</v>
      </c>
      <c r="P2773" s="4">
        <v>156.32</v>
      </c>
      <c r="Q2773" s="4">
        <v>27174.52</v>
      </c>
      <c r="R2773" s="4">
        <v>-17140.34</v>
      </c>
    </row>
    <row r="2774" spans="1:18" x14ac:dyDescent="0.25">
      <c r="A2774">
        <v>7337</v>
      </c>
      <c r="B2774" t="s">
        <v>20</v>
      </c>
      <c r="C2774" t="s">
        <v>26</v>
      </c>
      <c r="D2774">
        <v>81.069999999999993</v>
      </c>
      <c r="E2774" s="3">
        <v>44998</v>
      </c>
      <c r="F2774" s="3">
        <v>45148</v>
      </c>
      <c r="G2774">
        <v>297.43</v>
      </c>
      <c r="H2774" t="s">
        <v>31</v>
      </c>
      <c r="I2774">
        <v>7.1</v>
      </c>
      <c r="J2774">
        <v>508.8</v>
      </c>
      <c r="K2774">
        <v>22.5</v>
      </c>
      <c r="L2774" s="7">
        <v>261.60000000000002</v>
      </c>
      <c r="M2774" t="b">
        <v>0</v>
      </c>
      <c r="N2774" t="s">
        <v>63</v>
      </c>
      <c r="O2774" t="s">
        <v>39</v>
      </c>
      <c r="P2774" s="4">
        <v>121.91</v>
      </c>
      <c r="Q2774" s="4">
        <v>127197.45</v>
      </c>
      <c r="R2774" s="4">
        <v>-90937.76</v>
      </c>
    </row>
    <row r="2775" spans="1:18" x14ac:dyDescent="0.25">
      <c r="A2775">
        <v>4735</v>
      </c>
      <c r="B2775" t="s">
        <v>20</v>
      </c>
      <c r="C2775" t="s">
        <v>27</v>
      </c>
      <c r="D2775">
        <v>32.799999999999997</v>
      </c>
      <c r="E2775" s="3">
        <v>45036</v>
      </c>
      <c r="F2775" s="3">
        <v>45184</v>
      </c>
      <c r="G2775">
        <v>175.79</v>
      </c>
      <c r="H2775" t="s">
        <v>33</v>
      </c>
      <c r="I2775">
        <v>6.16</v>
      </c>
      <c r="J2775">
        <v>772.5</v>
      </c>
      <c r="K2775">
        <v>30.7</v>
      </c>
      <c r="L2775" s="7">
        <v>356.9</v>
      </c>
      <c r="M2775" t="b">
        <v>1</v>
      </c>
      <c r="N2775" t="s">
        <v>38</v>
      </c>
      <c r="O2775" t="s">
        <v>39</v>
      </c>
      <c r="P2775" s="4">
        <v>141.68</v>
      </c>
      <c r="Q2775" s="4">
        <v>65215.69</v>
      </c>
      <c r="R2775" s="4">
        <v>-40309.760000000002</v>
      </c>
    </row>
    <row r="2776" spans="1:18" x14ac:dyDescent="0.25">
      <c r="A2776">
        <v>1695</v>
      </c>
      <c r="B2776" t="s">
        <v>21</v>
      </c>
      <c r="C2776" t="s">
        <v>24</v>
      </c>
      <c r="D2776">
        <v>97.98</v>
      </c>
      <c r="E2776" s="3">
        <v>45046</v>
      </c>
      <c r="F2776" s="3">
        <v>45209</v>
      </c>
      <c r="G2776">
        <v>529.47</v>
      </c>
      <c r="H2776" t="s">
        <v>33</v>
      </c>
      <c r="I2776">
        <v>7.21</v>
      </c>
      <c r="J2776">
        <v>1357</v>
      </c>
      <c r="K2776">
        <v>31.6</v>
      </c>
      <c r="L2776" s="7">
        <v>562.79999999999995</v>
      </c>
      <c r="M2776" t="b">
        <v>0</v>
      </c>
      <c r="N2776" t="s">
        <v>35</v>
      </c>
      <c r="O2776" t="s">
        <v>39</v>
      </c>
      <c r="P2776" s="4">
        <v>163.77000000000001</v>
      </c>
      <c r="Q2776" s="4">
        <v>75028.490000000005</v>
      </c>
      <c r="R2776" s="4">
        <v>11682.81</v>
      </c>
    </row>
    <row r="2777" spans="1:18" x14ac:dyDescent="0.25">
      <c r="A2777">
        <v>5152</v>
      </c>
      <c r="B2777" t="s">
        <v>18</v>
      </c>
      <c r="C2777" t="s">
        <v>27</v>
      </c>
      <c r="D2777">
        <v>263.18</v>
      </c>
      <c r="E2777" s="3">
        <v>44980</v>
      </c>
      <c r="F2777" s="3">
        <v>45132</v>
      </c>
      <c r="G2777">
        <v>698.14</v>
      </c>
      <c r="H2777" t="s">
        <v>33</v>
      </c>
      <c r="I2777">
        <v>4.51</v>
      </c>
      <c r="J2777">
        <v>227</v>
      </c>
      <c r="K2777">
        <v>21.5</v>
      </c>
      <c r="L2777" s="7">
        <v>317.2</v>
      </c>
      <c r="M2777" t="b">
        <v>0</v>
      </c>
      <c r="N2777" t="s">
        <v>35</v>
      </c>
      <c r="O2777" t="s">
        <v>40</v>
      </c>
      <c r="P2777" s="4">
        <v>143.58000000000001</v>
      </c>
      <c r="Q2777" s="4">
        <v>296424.61</v>
      </c>
      <c r="R2777" s="4">
        <v>-196185.67</v>
      </c>
    </row>
    <row r="2778" spans="1:18" x14ac:dyDescent="0.25">
      <c r="A2778">
        <v>8901</v>
      </c>
      <c r="B2778" t="s">
        <v>21</v>
      </c>
      <c r="C2778" t="s">
        <v>27</v>
      </c>
      <c r="D2778">
        <v>107.41</v>
      </c>
      <c r="E2778" s="3">
        <v>45021</v>
      </c>
      <c r="F2778" s="3">
        <v>45235</v>
      </c>
      <c r="G2778">
        <v>255.08</v>
      </c>
      <c r="H2778" t="s">
        <v>33</v>
      </c>
      <c r="I2778">
        <v>6.39</v>
      </c>
      <c r="J2778">
        <v>1226</v>
      </c>
      <c r="K2778">
        <v>19.5</v>
      </c>
      <c r="L2778" s="7">
        <v>69</v>
      </c>
      <c r="M2778" t="b">
        <v>0</v>
      </c>
      <c r="N2778" t="s">
        <v>35</v>
      </c>
      <c r="O2778" t="s">
        <v>39</v>
      </c>
      <c r="P2778" s="4">
        <v>157.01</v>
      </c>
      <c r="Q2778" s="4">
        <v>80309.39</v>
      </c>
      <c r="R2778" s="4">
        <v>-40259.279999999999</v>
      </c>
    </row>
    <row r="2779" spans="1:18" x14ac:dyDescent="0.25">
      <c r="A2779">
        <v>8470</v>
      </c>
      <c r="B2779" t="s">
        <v>19</v>
      </c>
      <c r="C2779" t="s">
        <v>27</v>
      </c>
      <c r="D2779">
        <v>170.76</v>
      </c>
      <c r="E2779" s="3">
        <v>45039</v>
      </c>
      <c r="F2779" s="3">
        <v>45198</v>
      </c>
      <c r="G2779">
        <v>1042.1099999999999</v>
      </c>
      <c r="H2779" t="s">
        <v>32</v>
      </c>
      <c r="I2779">
        <v>5.74</v>
      </c>
      <c r="J2779">
        <v>1426.7</v>
      </c>
      <c r="K2779">
        <v>31.6</v>
      </c>
      <c r="L2779" s="7">
        <v>369.5</v>
      </c>
      <c r="M2779" t="b">
        <v>1</v>
      </c>
      <c r="N2779" t="s">
        <v>34</v>
      </c>
      <c r="O2779" t="s">
        <v>41</v>
      </c>
      <c r="P2779" s="4">
        <v>148.03</v>
      </c>
      <c r="Q2779" s="4">
        <v>124898.93</v>
      </c>
      <c r="R2779" s="4">
        <v>29364.61</v>
      </c>
    </row>
    <row r="2780" spans="1:18" x14ac:dyDescent="0.25">
      <c r="A2780">
        <v>8537</v>
      </c>
      <c r="B2780" t="s">
        <v>19</v>
      </c>
      <c r="C2780" t="s">
        <v>24</v>
      </c>
      <c r="D2780">
        <v>132.85</v>
      </c>
      <c r="E2780" s="3">
        <v>45033</v>
      </c>
      <c r="F2780" s="3">
        <v>45167</v>
      </c>
      <c r="G2780">
        <v>228.5</v>
      </c>
      <c r="H2780" t="s">
        <v>30</v>
      </c>
      <c r="I2780">
        <v>6.02</v>
      </c>
      <c r="J2780">
        <v>735.5</v>
      </c>
      <c r="K2780">
        <v>28.4</v>
      </c>
      <c r="L2780" s="7">
        <v>229.2</v>
      </c>
      <c r="M2780" t="b">
        <v>1</v>
      </c>
      <c r="N2780" t="s">
        <v>63</v>
      </c>
      <c r="O2780" t="s">
        <v>39</v>
      </c>
      <c r="P2780" s="4">
        <v>154.41999999999999</v>
      </c>
      <c r="Q2780" s="4">
        <v>192574.61</v>
      </c>
      <c r="R2780" s="4">
        <v>-157289.64000000001</v>
      </c>
    </row>
    <row r="2781" spans="1:18" x14ac:dyDescent="0.25">
      <c r="A2781">
        <v>3841</v>
      </c>
      <c r="B2781" t="s">
        <v>18</v>
      </c>
      <c r="C2781" t="s">
        <v>28</v>
      </c>
      <c r="D2781">
        <v>140.38</v>
      </c>
      <c r="E2781" s="3">
        <v>45006</v>
      </c>
      <c r="F2781" s="3">
        <v>45212</v>
      </c>
      <c r="G2781">
        <v>726.28</v>
      </c>
      <c r="H2781" t="s">
        <v>31</v>
      </c>
      <c r="I2781">
        <v>6.73</v>
      </c>
      <c r="J2781">
        <v>321.89999999999998</v>
      </c>
      <c r="K2781">
        <v>20.5</v>
      </c>
      <c r="L2781" s="7">
        <v>478</v>
      </c>
      <c r="M2781" t="b">
        <v>1</v>
      </c>
      <c r="N2781" t="s">
        <v>36</v>
      </c>
      <c r="O2781" t="s">
        <v>41</v>
      </c>
      <c r="P2781" s="4">
        <v>353.36</v>
      </c>
      <c r="Q2781" s="4">
        <v>110488.05</v>
      </c>
      <c r="R2781" s="4">
        <v>146150.25</v>
      </c>
    </row>
    <row r="2782" spans="1:18" x14ac:dyDescent="0.25">
      <c r="A2782">
        <v>5208</v>
      </c>
      <c r="B2782" t="s">
        <v>19</v>
      </c>
      <c r="C2782" t="s">
        <v>27</v>
      </c>
      <c r="D2782">
        <v>291.02</v>
      </c>
      <c r="E2782" s="3">
        <v>44954</v>
      </c>
      <c r="F2782" s="3">
        <v>45172</v>
      </c>
      <c r="G2782">
        <v>504.08</v>
      </c>
      <c r="H2782" t="s">
        <v>33</v>
      </c>
      <c r="I2782">
        <v>5.18</v>
      </c>
      <c r="J2782">
        <v>1510.6</v>
      </c>
      <c r="K2782">
        <v>26.9</v>
      </c>
      <c r="L2782" s="7">
        <v>308.5</v>
      </c>
      <c r="M2782" t="b">
        <v>1</v>
      </c>
      <c r="N2782" t="s">
        <v>38</v>
      </c>
      <c r="O2782" t="s">
        <v>39</v>
      </c>
      <c r="P2782" s="4">
        <v>151.08000000000001</v>
      </c>
      <c r="Q2782" s="4">
        <v>356202.93</v>
      </c>
      <c r="R2782" s="4">
        <v>-280046.52</v>
      </c>
    </row>
    <row r="2783" spans="1:18" x14ac:dyDescent="0.25">
      <c r="A2783">
        <v>9733</v>
      </c>
      <c r="B2783" t="s">
        <v>20</v>
      </c>
      <c r="C2783" t="s">
        <v>28</v>
      </c>
      <c r="D2783">
        <v>92.37</v>
      </c>
      <c r="E2783" s="3">
        <v>44996</v>
      </c>
      <c r="F2783" s="3">
        <v>45149</v>
      </c>
      <c r="G2783">
        <v>525.54</v>
      </c>
      <c r="H2783" t="s">
        <v>30</v>
      </c>
      <c r="I2783">
        <v>5.1100000000000003</v>
      </c>
      <c r="J2783">
        <v>426.9</v>
      </c>
      <c r="K2783">
        <v>32</v>
      </c>
      <c r="L2783" s="7">
        <v>457.8</v>
      </c>
      <c r="M2783" t="b">
        <v>1</v>
      </c>
      <c r="N2783" t="s">
        <v>34</v>
      </c>
      <c r="O2783" t="s">
        <v>40</v>
      </c>
      <c r="P2783" s="4">
        <v>343.44</v>
      </c>
      <c r="Q2783" s="4">
        <v>181683.68</v>
      </c>
      <c r="R2783" s="4">
        <v>-1192.22</v>
      </c>
    </row>
    <row r="2784" spans="1:18" x14ac:dyDescent="0.25">
      <c r="A2784">
        <v>2088</v>
      </c>
      <c r="B2784" t="s">
        <v>21</v>
      </c>
      <c r="C2784" t="s">
        <v>26</v>
      </c>
      <c r="D2784">
        <v>190.06</v>
      </c>
      <c r="E2784" s="3">
        <v>44958</v>
      </c>
      <c r="F2784" s="3">
        <v>45148</v>
      </c>
      <c r="G2784">
        <v>1145.51</v>
      </c>
      <c r="H2784" t="s">
        <v>32</v>
      </c>
      <c r="I2784">
        <v>6.61</v>
      </c>
      <c r="J2784">
        <v>793.3</v>
      </c>
      <c r="K2784">
        <v>19.100000000000001</v>
      </c>
      <c r="L2784" s="7">
        <v>549.9</v>
      </c>
      <c r="M2784" t="b">
        <v>1</v>
      </c>
      <c r="N2784" t="s">
        <v>34</v>
      </c>
      <c r="O2784" t="s">
        <v>41</v>
      </c>
      <c r="P2784" s="4">
        <v>126.54</v>
      </c>
      <c r="Q2784" s="4">
        <v>190001.88</v>
      </c>
      <c r="R2784" s="4">
        <v>-45049.04</v>
      </c>
    </row>
    <row r="2785" spans="1:18" x14ac:dyDescent="0.25">
      <c r="A2785">
        <v>4363</v>
      </c>
      <c r="B2785" t="s">
        <v>20</v>
      </c>
      <c r="C2785" t="s">
        <v>26</v>
      </c>
      <c r="D2785">
        <v>128.91999999999999</v>
      </c>
      <c r="E2785" s="3">
        <v>45018</v>
      </c>
      <c r="F2785" s="3">
        <v>45116</v>
      </c>
      <c r="G2785">
        <v>385.1</v>
      </c>
      <c r="H2785" t="s">
        <v>33</v>
      </c>
      <c r="I2785">
        <v>6.06</v>
      </c>
      <c r="J2785">
        <v>1331.6</v>
      </c>
      <c r="K2785">
        <v>19.3</v>
      </c>
      <c r="L2785" s="7">
        <v>249.3</v>
      </c>
      <c r="M2785" t="b">
        <v>1</v>
      </c>
      <c r="N2785" t="s">
        <v>34</v>
      </c>
      <c r="O2785" t="s">
        <v>41</v>
      </c>
      <c r="P2785" s="4">
        <v>119.07</v>
      </c>
      <c r="Q2785" s="4">
        <v>233402.54</v>
      </c>
      <c r="R2785" s="4">
        <v>-187548.68</v>
      </c>
    </row>
    <row r="2786" spans="1:18" x14ac:dyDescent="0.25">
      <c r="A2786">
        <v>1024</v>
      </c>
      <c r="B2786" t="s">
        <v>19</v>
      </c>
      <c r="C2786" t="s">
        <v>25</v>
      </c>
      <c r="D2786">
        <v>23.04</v>
      </c>
      <c r="E2786" s="3">
        <v>44937</v>
      </c>
      <c r="F2786" s="3">
        <v>45106</v>
      </c>
      <c r="G2786">
        <v>43.08</v>
      </c>
      <c r="H2786" t="s">
        <v>31</v>
      </c>
      <c r="I2786">
        <v>5.2</v>
      </c>
      <c r="J2786">
        <v>1507.2</v>
      </c>
      <c r="K2786">
        <v>22.4</v>
      </c>
      <c r="L2786" s="7">
        <v>594.20000000000005</v>
      </c>
      <c r="M2786" t="b">
        <v>0</v>
      </c>
      <c r="N2786" t="s">
        <v>35</v>
      </c>
      <c r="O2786" t="s">
        <v>41</v>
      </c>
      <c r="P2786" s="4">
        <v>73.040000000000006</v>
      </c>
      <c r="Q2786" s="4">
        <v>25218.38</v>
      </c>
      <c r="R2786" s="4">
        <v>-22071.82</v>
      </c>
    </row>
    <row r="2787" spans="1:18" x14ac:dyDescent="0.25">
      <c r="A2787">
        <v>7144</v>
      </c>
      <c r="B2787" t="s">
        <v>21</v>
      </c>
      <c r="C2787" t="s">
        <v>23</v>
      </c>
      <c r="D2787">
        <v>149.35</v>
      </c>
      <c r="E2787" s="3">
        <v>44968</v>
      </c>
      <c r="F2787" s="3">
        <v>45064</v>
      </c>
      <c r="G2787">
        <v>582.98</v>
      </c>
      <c r="H2787" t="s">
        <v>30</v>
      </c>
      <c r="I2787">
        <v>5.95</v>
      </c>
      <c r="J2787">
        <v>1579.8</v>
      </c>
      <c r="K2787">
        <v>28.4</v>
      </c>
      <c r="L2787" s="7">
        <v>132.4</v>
      </c>
      <c r="M2787" t="b">
        <v>1</v>
      </c>
      <c r="N2787" t="s">
        <v>36</v>
      </c>
      <c r="O2787" t="s">
        <v>40</v>
      </c>
      <c r="P2787" s="4">
        <v>905.92</v>
      </c>
      <c r="Q2787" s="4">
        <v>133563.31</v>
      </c>
      <c r="R2787" s="4">
        <v>394569.93</v>
      </c>
    </row>
    <row r="2788" spans="1:18" x14ac:dyDescent="0.25">
      <c r="A2788">
        <v>6668</v>
      </c>
      <c r="B2788" t="s">
        <v>20</v>
      </c>
      <c r="C2788" t="s">
        <v>28</v>
      </c>
      <c r="D2788">
        <v>244.94</v>
      </c>
      <c r="E2788" s="3">
        <v>44949</v>
      </c>
      <c r="F2788" s="3">
        <v>45043</v>
      </c>
      <c r="G2788">
        <v>732.94</v>
      </c>
      <c r="H2788" t="s">
        <v>33</v>
      </c>
      <c r="I2788">
        <v>5.88</v>
      </c>
      <c r="J2788">
        <v>1048.7</v>
      </c>
      <c r="K2788">
        <v>20.8</v>
      </c>
      <c r="L2788" s="7">
        <v>404.2</v>
      </c>
      <c r="M2788" t="b">
        <v>1</v>
      </c>
      <c r="N2788" t="s">
        <v>36</v>
      </c>
      <c r="O2788" t="s">
        <v>41</v>
      </c>
      <c r="P2788" s="4">
        <v>342.67</v>
      </c>
      <c r="Q2788" s="4">
        <v>246012.24</v>
      </c>
      <c r="R2788" s="4">
        <v>5144.3100000000004</v>
      </c>
    </row>
    <row r="2789" spans="1:18" x14ac:dyDescent="0.25">
      <c r="A2789">
        <v>5236</v>
      </c>
      <c r="B2789" t="s">
        <v>18</v>
      </c>
      <c r="C2789" t="s">
        <v>26</v>
      </c>
      <c r="D2789">
        <v>34.130000000000003</v>
      </c>
      <c r="E2789" s="3">
        <v>44956</v>
      </c>
      <c r="F2789" s="3">
        <v>45137</v>
      </c>
      <c r="G2789">
        <v>122.38</v>
      </c>
      <c r="H2789" t="s">
        <v>31</v>
      </c>
      <c r="I2789">
        <v>6.57</v>
      </c>
      <c r="J2789">
        <v>961.4</v>
      </c>
      <c r="K2789">
        <v>31.1</v>
      </c>
      <c r="L2789" s="7">
        <v>69.099999999999994</v>
      </c>
      <c r="M2789" t="b">
        <v>0</v>
      </c>
      <c r="N2789" t="s">
        <v>35</v>
      </c>
      <c r="O2789" t="s">
        <v>40</v>
      </c>
      <c r="P2789" s="4">
        <v>129.36000000000001</v>
      </c>
      <c r="Q2789" s="4">
        <v>23601.91</v>
      </c>
      <c r="R2789" s="4">
        <v>-7770.83</v>
      </c>
    </row>
    <row r="2790" spans="1:18" x14ac:dyDescent="0.25">
      <c r="A2790">
        <v>9068</v>
      </c>
      <c r="B2790" t="s">
        <v>20</v>
      </c>
      <c r="C2790" t="s">
        <v>23</v>
      </c>
      <c r="D2790">
        <v>25.53</v>
      </c>
      <c r="E2790" s="3">
        <v>44935</v>
      </c>
      <c r="F2790" s="3">
        <v>45070</v>
      </c>
      <c r="G2790">
        <v>123.18</v>
      </c>
      <c r="H2790" t="s">
        <v>30</v>
      </c>
      <c r="I2790">
        <v>4.51</v>
      </c>
      <c r="J2790">
        <v>932.9</v>
      </c>
      <c r="K2790">
        <v>30</v>
      </c>
      <c r="L2790" s="7">
        <v>167.2</v>
      </c>
      <c r="M2790" t="b">
        <v>1</v>
      </c>
      <c r="N2790" t="s">
        <v>34</v>
      </c>
      <c r="O2790" t="s">
        <v>40</v>
      </c>
      <c r="P2790" s="4">
        <v>898.84</v>
      </c>
      <c r="Q2790" s="4">
        <v>38766.74</v>
      </c>
      <c r="R2790" s="4">
        <v>71952.37</v>
      </c>
    </row>
    <row r="2791" spans="1:18" x14ac:dyDescent="0.25">
      <c r="A2791">
        <v>3235</v>
      </c>
      <c r="B2791" t="s">
        <v>19</v>
      </c>
      <c r="C2791" t="s">
        <v>27</v>
      </c>
      <c r="D2791">
        <v>50.32</v>
      </c>
      <c r="E2791" s="3">
        <v>45018</v>
      </c>
      <c r="F2791" s="3">
        <v>45219</v>
      </c>
      <c r="G2791">
        <v>128.27000000000001</v>
      </c>
      <c r="H2791" t="s">
        <v>31</v>
      </c>
      <c r="I2791">
        <v>6.26</v>
      </c>
      <c r="J2791">
        <v>961</v>
      </c>
      <c r="K2791">
        <v>27</v>
      </c>
      <c r="L2791" s="7">
        <v>398.6</v>
      </c>
      <c r="M2791" t="b">
        <v>1</v>
      </c>
      <c r="N2791" t="s">
        <v>38</v>
      </c>
      <c r="O2791" t="s">
        <v>40</v>
      </c>
      <c r="P2791" s="4">
        <v>154.56</v>
      </c>
      <c r="Q2791" s="4">
        <v>63580.83</v>
      </c>
      <c r="R2791" s="4">
        <v>-43755.42</v>
      </c>
    </row>
    <row r="2792" spans="1:18" x14ac:dyDescent="0.25">
      <c r="A2792">
        <v>8295</v>
      </c>
      <c r="B2792" t="s">
        <v>21</v>
      </c>
      <c r="C2792" t="s">
        <v>23</v>
      </c>
      <c r="D2792">
        <v>230.5</v>
      </c>
      <c r="E2792" s="3">
        <v>45014</v>
      </c>
      <c r="F2792" s="3">
        <v>45238</v>
      </c>
      <c r="G2792">
        <v>757.14</v>
      </c>
      <c r="H2792" t="s">
        <v>32</v>
      </c>
      <c r="I2792">
        <v>6.32</v>
      </c>
      <c r="J2792">
        <v>1125.8</v>
      </c>
      <c r="K2792">
        <v>19.899999999999999</v>
      </c>
      <c r="L2792" s="7">
        <v>75.400000000000006</v>
      </c>
      <c r="M2792" t="b">
        <v>0</v>
      </c>
      <c r="N2792" t="s">
        <v>35</v>
      </c>
      <c r="O2792" t="s">
        <v>40</v>
      </c>
      <c r="P2792" s="4">
        <v>899.04</v>
      </c>
      <c r="Q2792" s="4">
        <v>327481.88</v>
      </c>
      <c r="R2792" s="4">
        <v>353217.27</v>
      </c>
    </row>
    <row r="2793" spans="1:18" x14ac:dyDescent="0.25">
      <c r="A2793">
        <v>9392</v>
      </c>
      <c r="B2793" t="s">
        <v>18</v>
      </c>
      <c r="C2793" t="s">
        <v>23</v>
      </c>
      <c r="D2793">
        <v>218.58</v>
      </c>
      <c r="E2793" s="3">
        <v>44985</v>
      </c>
      <c r="F2793" s="3">
        <v>45095</v>
      </c>
      <c r="G2793">
        <v>1183.1300000000001</v>
      </c>
      <c r="H2793" t="s">
        <v>33</v>
      </c>
      <c r="I2793">
        <v>6.74</v>
      </c>
      <c r="J2793">
        <v>894.4</v>
      </c>
      <c r="K2793">
        <v>33.799999999999997</v>
      </c>
      <c r="L2793" s="7">
        <v>106</v>
      </c>
      <c r="M2793" t="b">
        <v>1</v>
      </c>
      <c r="N2793" t="s">
        <v>37</v>
      </c>
      <c r="O2793" t="s">
        <v>40</v>
      </c>
      <c r="P2793" s="4">
        <v>893.75</v>
      </c>
      <c r="Q2793" s="4">
        <v>208665.03</v>
      </c>
      <c r="R2793" s="4">
        <v>848757.41</v>
      </c>
    </row>
    <row r="2794" spans="1:18" x14ac:dyDescent="0.25">
      <c r="A2794">
        <v>9448</v>
      </c>
      <c r="B2794" t="s">
        <v>21</v>
      </c>
      <c r="C2794" t="s">
        <v>27</v>
      </c>
      <c r="D2794">
        <v>171.68</v>
      </c>
      <c r="E2794" s="3">
        <v>44954</v>
      </c>
      <c r="F2794" s="3">
        <v>45152</v>
      </c>
      <c r="G2794">
        <v>810.13</v>
      </c>
      <c r="H2794" t="s">
        <v>33</v>
      </c>
      <c r="I2794">
        <v>7.17</v>
      </c>
      <c r="J2794">
        <v>796.5</v>
      </c>
      <c r="K2794">
        <v>25.8</v>
      </c>
      <c r="L2794" s="7">
        <v>210.1</v>
      </c>
      <c r="M2794" t="b">
        <v>0</v>
      </c>
      <c r="N2794" t="s">
        <v>35</v>
      </c>
      <c r="O2794" t="s">
        <v>40</v>
      </c>
      <c r="P2794" s="4">
        <v>155.16</v>
      </c>
      <c r="Q2794" s="4">
        <v>254120.3</v>
      </c>
      <c r="R2794" s="4">
        <v>-128420.53</v>
      </c>
    </row>
    <row r="2795" spans="1:18" x14ac:dyDescent="0.25">
      <c r="A2795">
        <v>4747</v>
      </c>
      <c r="B2795" t="s">
        <v>18</v>
      </c>
      <c r="C2795" t="s">
        <v>28</v>
      </c>
      <c r="D2795">
        <v>143.13</v>
      </c>
      <c r="E2795" s="3">
        <v>45014</v>
      </c>
      <c r="F2795" s="3">
        <v>45181</v>
      </c>
      <c r="G2795">
        <v>448.19</v>
      </c>
      <c r="H2795" t="s">
        <v>31</v>
      </c>
      <c r="I2795">
        <v>5.82</v>
      </c>
      <c r="J2795">
        <v>968.9</v>
      </c>
      <c r="K2795">
        <v>25.2</v>
      </c>
      <c r="L2795" s="7">
        <v>366.6</v>
      </c>
      <c r="M2795" t="b">
        <v>0</v>
      </c>
      <c r="N2795" t="s">
        <v>63</v>
      </c>
      <c r="O2795" t="s">
        <v>39</v>
      </c>
      <c r="P2795" s="4">
        <v>345.79</v>
      </c>
      <c r="Q2795" s="4">
        <v>106903.56</v>
      </c>
      <c r="R2795" s="4">
        <v>48076.06</v>
      </c>
    </row>
    <row r="2796" spans="1:18" x14ac:dyDescent="0.25">
      <c r="A2796">
        <v>4175</v>
      </c>
      <c r="B2796" t="s">
        <v>21</v>
      </c>
      <c r="C2796" t="s">
        <v>27</v>
      </c>
      <c r="D2796">
        <v>267.06</v>
      </c>
      <c r="E2796" s="3">
        <v>45005</v>
      </c>
      <c r="F2796" s="3">
        <v>45111</v>
      </c>
      <c r="G2796">
        <v>1287.6300000000001</v>
      </c>
      <c r="H2796" t="s">
        <v>30</v>
      </c>
      <c r="I2796">
        <v>5.53</v>
      </c>
      <c r="J2796">
        <v>783.8</v>
      </c>
      <c r="K2796">
        <v>33.9</v>
      </c>
      <c r="L2796" s="7">
        <v>58.8</v>
      </c>
      <c r="M2796" t="b">
        <v>1</v>
      </c>
      <c r="N2796" t="s">
        <v>36</v>
      </c>
      <c r="O2796" t="s">
        <v>40</v>
      </c>
      <c r="P2796" s="4">
        <v>153.65</v>
      </c>
      <c r="Q2796" s="4">
        <v>394904.05</v>
      </c>
      <c r="R2796" s="4">
        <v>-197059.7</v>
      </c>
    </row>
    <row r="2797" spans="1:18" x14ac:dyDescent="0.25">
      <c r="A2797">
        <v>5897</v>
      </c>
      <c r="B2797" t="s">
        <v>19</v>
      </c>
      <c r="C2797" t="s">
        <v>25</v>
      </c>
      <c r="D2797">
        <v>231.18</v>
      </c>
      <c r="E2797" s="3">
        <v>45029</v>
      </c>
      <c r="F2797" s="3">
        <v>45216</v>
      </c>
      <c r="G2797">
        <v>1231.4000000000001</v>
      </c>
      <c r="H2797" t="s">
        <v>33</v>
      </c>
      <c r="I2797">
        <v>4.8099999999999996</v>
      </c>
      <c r="J2797">
        <v>749.7</v>
      </c>
      <c r="K2797">
        <v>31.8</v>
      </c>
      <c r="L2797" s="7">
        <v>315.3</v>
      </c>
      <c r="M2797" t="b">
        <v>1</v>
      </c>
      <c r="N2797" t="s">
        <v>36</v>
      </c>
      <c r="O2797" t="s">
        <v>39</v>
      </c>
      <c r="P2797" s="4">
        <v>75.150000000000006</v>
      </c>
      <c r="Q2797" s="4">
        <v>143726.28</v>
      </c>
      <c r="R2797" s="4">
        <v>-51186.57</v>
      </c>
    </row>
    <row r="2798" spans="1:18" x14ac:dyDescent="0.25">
      <c r="A2798">
        <v>6037</v>
      </c>
      <c r="B2798" t="s">
        <v>18</v>
      </c>
      <c r="C2798" t="s">
        <v>29</v>
      </c>
      <c r="D2798">
        <v>244.52</v>
      </c>
      <c r="E2798" s="3">
        <v>45040</v>
      </c>
      <c r="F2798" s="3">
        <v>45221</v>
      </c>
      <c r="G2798">
        <v>1091.1500000000001</v>
      </c>
      <c r="H2798" t="s">
        <v>31</v>
      </c>
      <c r="I2798">
        <v>5.96</v>
      </c>
      <c r="J2798">
        <v>1789.9</v>
      </c>
      <c r="K2798">
        <v>25.3</v>
      </c>
      <c r="L2798" s="7">
        <v>394.2</v>
      </c>
      <c r="M2798" t="b">
        <v>1</v>
      </c>
      <c r="N2798" t="s">
        <v>37</v>
      </c>
      <c r="O2798" t="s">
        <v>40</v>
      </c>
      <c r="P2798" s="4">
        <v>54.82</v>
      </c>
      <c r="Q2798" s="4">
        <v>269072.19</v>
      </c>
      <c r="R2798" s="4">
        <v>-209255.35</v>
      </c>
    </row>
    <row r="2799" spans="1:18" x14ac:dyDescent="0.25">
      <c r="A2799">
        <v>8427</v>
      </c>
      <c r="B2799" t="s">
        <v>22</v>
      </c>
      <c r="C2799" t="s">
        <v>24</v>
      </c>
      <c r="D2799">
        <v>244.91</v>
      </c>
      <c r="E2799" s="3">
        <v>44959</v>
      </c>
      <c r="F2799" s="3">
        <v>45126</v>
      </c>
      <c r="G2799">
        <v>660.64</v>
      </c>
      <c r="H2799" t="s">
        <v>32</v>
      </c>
      <c r="I2799">
        <v>4.71</v>
      </c>
      <c r="J2799">
        <v>737.9</v>
      </c>
      <c r="K2799">
        <v>24.7</v>
      </c>
      <c r="L2799" s="7">
        <v>271.39999999999998</v>
      </c>
      <c r="M2799" t="b">
        <v>0</v>
      </c>
      <c r="N2799" t="s">
        <v>35</v>
      </c>
      <c r="O2799" t="s">
        <v>40</v>
      </c>
      <c r="P2799" s="4">
        <v>159.15</v>
      </c>
      <c r="Q2799" s="4">
        <v>346456.93</v>
      </c>
      <c r="R2799" s="4">
        <v>-241316.07</v>
      </c>
    </row>
    <row r="2800" spans="1:18" x14ac:dyDescent="0.25">
      <c r="A2800">
        <v>9605</v>
      </c>
      <c r="B2800" t="s">
        <v>21</v>
      </c>
      <c r="C2800" t="s">
        <v>27</v>
      </c>
      <c r="D2800">
        <v>194.6</v>
      </c>
      <c r="E2800" s="3">
        <v>44973</v>
      </c>
      <c r="F2800" s="3">
        <v>45201</v>
      </c>
      <c r="G2800">
        <v>292.14</v>
      </c>
      <c r="H2800" t="s">
        <v>33</v>
      </c>
      <c r="I2800">
        <v>6.91</v>
      </c>
      <c r="J2800">
        <v>610.20000000000005</v>
      </c>
      <c r="K2800">
        <v>19.5</v>
      </c>
      <c r="L2800" s="7">
        <v>87.2</v>
      </c>
      <c r="M2800" t="b">
        <v>1</v>
      </c>
      <c r="N2800" t="s">
        <v>34</v>
      </c>
      <c r="O2800" t="s">
        <v>41</v>
      </c>
      <c r="P2800" s="4">
        <v>156.32</v>
      </c>
      <c r="Q2800" s="4">
        <v>346967.19</v>
      </c>
      <c r="R2800" s="4">
        <v>-301299.87</v>
      </c>
    </row>
    <row r="2801" spans="1:18" x14ac:dyDescent="0.25">
      <c r="A2801">
        <v>3014</v>
      </c>
      <c r="B2801" t="s">
        <v>21</v>
      </c>
      <c r="C2801" t="s">
        <v>27</v>
      </c>
      <c r="D2801">
        <v>140.11000000000001</v>
      </c>
      <c r="E2801" s="3">
        <v>45024</v>
      </c>
      <c r="F2801" s="3">
        <v>45192</v>
      </c>
      <c r="G2801">
        <v>772.6</v>
      </c>
      <c r="H2801" t="s">
        <v>31</v>
      </c>
      <c r="I2801">
        <v>6.92</v>
      </c>
      <c r="J2801">
        <v>766.3</v>
      </c>
      <c r="K2801">
        <v>32.799999999999997</v>
      </c>
      <c r="L2801" s="7">
        <v>386</v>
      </c>
      <c r="M2801" t="b">
        <v>1</v>
      </c>
      <c r="N2801" t="s">
        <v>38</v>
      </c>
      <c r="O2801" t="s">
        <v>40</v>
      </c>
      <c r="P2801" s="4">
        <v>152.27000000000001</v>
      </c>
      <c r="Q2801" s="4">
        <v>240796.2</v>
      </c>
      <c r="R2801" s="4">
        <v>-123152.4</v>
      </c>
    </row>
    <row r="2802" spans="1:18" x14ac:dyDescent="0.25">
      <c r="A2802">
        <v>2381</v>
      </c>
      <c r="B2802" t="s">
        <v>20</v>
      </c>
      <c r="C2802" t="s">
        <v>23</v>
      </c>
      <c r="D2802">
        <v>260.08</v>
      </c>
      <c r="E2802" s="3">
        <v>44948</v>
      </c>
      <c r="F2802" s="3">
        <v>45186</v>
      </c>
      <c r="G2802">
        <v>1459.87</v>
      </c>
      <c r="H2802" t="s">
        <v>30</v>
      </c>
      <c r="I2802">
        <v>5.75</v>
      </c>
      <c r="J2802">
        <v>1145.3</v>
      </c>
      <c r="K2802">
        <v>31.5</v>
      </c>
      <c r="L2802" s="7">
        <v>383.2</v>
      </c>
      <c r="M2802" t="b">
        <v>1</v>
      </c>
      <c r="N2802" t="s">
        <v>38</v>
      </c>
      <c r="O2802" t="s">
        <v>40</v>
      </c>
      <c r="P2802" s="4">
        <v>891.29</v>
      </c>
      <c r="Q2802" s="4">
        <v>335613.76</v>
      </c>
      <c r="R2802" s="4">
        <v>965553.77</v>
      </c>
    </row>
    <row r="2803" spans="1:18" x14ac:dyDescent="0.25">
      <c r="A2803">
        <v>2098</v>
      </c>
      <c r="B2803" t="s">
        <v>18</v>
      </c>
      <c r="C2803" t="s">
        <v>25</v>
      </c>
      <c r="D2803">
        <v>278.17</v>
      </c>
      <c r="E2803" s="3">
        <v>44955</v>
      </c>
      <c r="F2803" s="3">
        <v>45121</v>
      </c>
      <c r="G2803">
        <v>1387.52</v>
      </c>
      <c r="H2803" t="s">
        <v>33</v>
      </c>
      <c r="I2803">
        <v>5.28</v>
      </c>
      <c r="J2803">
        <v>1657.6</v>
      </c>
      <c r="K2803">
        <v>23</v>
      </c>
      <c r="L2803" s="7">
        <v>328.3</v>
      </c>
      <c r="M2803" t="b">
        <v>0</v>
      </c>
      <c r="N2803" t="s">
        <v>35</v>
      </c>
      <c r="O2803" t="s">
        <v>39</v>
      </c>
      <c r="P2803" s="4">
        <v>84.68</v>
      </c>
      <c r="Q2803" s="4">
        <v>507675.84</v>
      </c>
      <c r="R2803" s="4">
        <v>-390180.65</v>
      </c>
    </row>
    <row r="2804" spans="1:18" x14ac:dyDescent="0.25">
      <c r="A2804">
        <v>4426</v>
      </c>
      <c r="B2804" t="s">
        <v>22</v>
      </c>
      <c r="C2804" t="s">
        <v>26</v>
      </c>
      <c r="D2804">
        <v>12.02</v>
      </c>
      <c r="E2804" s="3">
        <v>44960</v>
      </c>
      <c r="F2804" s="3">
        <v>45067</v>
      </c>
      <c r="G2804">
        <v>22.63</v>
      </c>
      <c r="H2804" t="s">
        <v>33</v>
      </c>
      <c r="I2804">
        <v>5.97</v>
      </c>
      <c r="J2804">
        <v>1460.6</v>
      </c>
      <c r="K2804">
        <v>30.1</v>
      </c>
      <c r="L2804" s="7">
        <v>431.2</v>
      </c>
      <c r="M2804" t="b">
        <v>0</v>
      </c>
      <c r="N2804" t="s">
        <v>35</v>
      </c>
      <c r="O2804" t="s">
        <v>41</v>
      </c>
      <c r="P2804" s="4">
        <v>121.6</v>
      </c>
      <c r="Q2804" s="4">
        <v>15131.43</v>
      </c>
      <c r="R2804" s="4">
        <v>-12379.62</v>
      </c>
    </row>
    <row r="2805" spans="1:18" x14ac:dyDescent="0.25">
      <c r="A2805">
        <v>4655</v>
      </c>
      <c r="B2805" t="s">
        <v>19</v>
      </c>
      <c r="C2805" t="s">
        <v>26</v>
      </c>
      <c r="D2805">
        <v>20.21</v>
      </c>
      <c r="E2805" s="3">
        <v>44968</v>
      </c>
      <c r="F2805" s="3">
        <v>45128</v>
      </c>
      <c r="G2805">
        <v>89.45</v>
      </c>
      <c r="H2805" t="s">
        <v>32</v>
      </c>
      <c r="I2805">
        <v>7.05</v>
      </c>
      <c r="J2805">
        <v>1547.6</v>
      </c>
      <c r="K2805">
        <v>30.2</v>
      </c>
      <c r="L2805" s="7">
        <v>164.3</v>
      </c>
      <c r="M2805" t="b">
        <v>0</v>
      </c>
      <c r="N2805" t="s">
        <v>63</v>
      </c>
      <c r="O2805" t="s">
        <v>39</v>
      </c>
      <c r="P2805" s="4">
        <v>122.47</v>
      </c>
      <c r="Q2805" s="4">
        <v>25782.91</v>
      </c>
      <c r="R2805" s="4">
        <v>-14827.97</v>
      </c>
    </row>
    <row r="2806" spans="1:18" x14ac:dyDescent="0.25">
      <c r="A2806">
        <v>8938</v>
      </c>
      <c r="B2806" t="s">
        <v>20</v>
      </c>
      <c r="C2806" t="s">
        <v>23</v>
      </c>
      <c r="D2806">
        <v>287.83</v>
      </c>
      <c r="E2806" s="3">
        <v>44978</v>
      </c>
      <c r="F2806" s="3">
        <v>45095</v>
      </c>
      <c r="G2806">
        <v>1613.32</v>
      </c>
      <c r="H2806" t="s">
        <v>31</v>
      </c>
      <c r="I2806">
        <v>7.13</v>
      </c>
      <c r="J2806">
        <v>1574.4</v>
      </c>
      <c r="K2806">
        <v>21.6</v>
      </c>
      <c r="L2806" s="7">
        <v>307.54468911917064</v>
      </c>
      <c r="M2806" t="b">
        <v>1</v>
      </c>
      <c r="N2806" t="s">
        <v>34</v>
      </c>
      <c r="O2806" t="s">
        <v>41</v>
      </c>
      <c r="P2806" s="4">
        <v>897.07</v>
      </c>
      <c r="Q2806" s="4">
        <v>455010.43</v>
      </c>
      <c r="R2806" s="4">
        <v>992250.54</v>
      </c>
    </row>
    <row r="2807" spans="1:18" x14ac:dyDescent="0.25">
      <c r="A2807">
        <v>1187</v>
      </c>
      <c r="B2807" t="s">
        <v>22</v>
      </c>
      <c r="C2807" t="s">
        <v>28</v>
      </c>
      <c r="D2807">
        <v>86.76</v>
      </c>
      <c r="E2807" s="3">
        <v>44973</v>
      </c>
      <c r="F2807" s="3">
        <v>45152</v>
      </c>
      <c r="G2807">
        <v>299.18</v>
      </c>
      <c r="H2807" t="s">
        <v>30</v>
      </c>
      <c r="I2807">
        <v>5.3</v>
      </c>
      <c r="J2807">
        <v>1672.8</v>
      </c>
      <c r="K2807">
        <v>27.8</v>
      </c>
      <c r="L2807" s="7">
        <v>138.80000000000001</v>
      </c>
      <c r="M2807" t="b">
        <v>1</v>
      </c>
      <c r="N2807" t="s">
        <v>36</v>
      </c>
      <c r="O2807" t="s">
        <v>40</v>
      </c>
      <c r="P2807" s="4">
        <v>351.12</v>
      </c>
      <c r="Q2807" s="4">
        <v>157614.59</v>
      </c>
      <c r="R2807" s="4">
        <v>-52566.51</v>
      </c>
    </row>
    <row r="2808" spans="1:18" x14ac:dyDescent="0.25">
      <c r="A2808">
        <v>6409</v>
      </c>
      <c r="B2808" t="s">
        <v>18</v>
      </c>
      <c r="C2808" t="s">
        <v>27</v>
      </c>
      <c r="D2808">
        <v>262.64</v>
      </c>
      <c r="E2808" s="3">
        <v>45000</v>
      </c>
      <c r="F2808" s="3">
        <v>45193</v>
      </c>
      <c r="G2808">
        <v>653.97</v>
      </c>
      <c r="H2808" t="s">
        <v>32</v>
      </c>
      <c r="I2808">
        <v>6.37</v>
      </c>
      <c r="J2808">
        <v>576.1</v>
      </c>
      <c r="K2808">
        <v>22.1</v>
      </c>
      <c r="L2808" s="7">
        <v>266</v>
      </c>
      <c r="M2808" t="b">
        <v>1</v>
      </c>
      <c r="N2808" t="s">
        <v>34</v>
      </c>
      <c r="O2808" t="s">
        <v>39</v>
      </c>
      <c r="P2808" s="4">
        <v>147.44</v>
      </c>
      <c r="Q2808" s="4">
        <v>368766.19</v>
      </c>
      <c r="R2808" s="4">
        <v>-272344.84999999998</v>
      </c>
    </row>
    <row r="2809" spans="1:18" x14ac:dyDescent="0.25">
      <c r="A2809">
        <v>3092</v>
      </c>
      <c r="B2809" t="s">
        <v>22</v>
      </c>
      <c r="C2809" t="s">
        <v>27</v>
      </c>
      <c r="D2809">
        <v>119.69</v>
      </c>
      <c r="E2809" s="3">
        <v>44977</v>
      </c>
      <c r="F2809" s="3">
        <v>45137</v>
      </c>
      <c r="G2809">
        <v>531.20000000000005</v>
      </c>
      <c r="H2809" t="s">
        <v>32</v>
      </c>
      <c r="I2809">
        <v>5.28</v>
      </c>
      <c r="J2809">
        <v>933.4</v>
      </c>
      <c r="K2809">
        <v>30.6</v>
      </c>
      <c r="L2809" s="7">
        <v>87.2</v>
      </c>
      <c r="M2809" t="b">
        <v>0</v>
      </c>
      <c r="N2809" t="s">
        <v>35</v>
      </c>
      <c r="O2809" t="s">
        <v>41</v>
      </c>
      <c r="P2809" s="4">
        <v>141.63</v>
      </c>
      <c r="Q2809" s="4">
        <v>229360.47</v>
      </c>
      <c r="R2809" s="4">
        <v>-154126.60999999999</v>
      </c>
    </row>
    <row r="2810" spans="1:18" x14ac:dyDescent="0.25">
      <c r="A2810">
        <v>3130</v>
      </c>
      <c r="B2810" t="s">
        <v>21</v>
      </c>
      <c r="C2810" t="s">
        <v>23</v>
      </c>
      <c r="D2810">
        <v>40.130000000000003</v>
      </c>
      <c r="E2810" s="3">
        <v>45044</v>
      </c>
      <c r="F2810" s="3">
        <v>45148</v>
      </c>
      <c r="G2810">
        <v>225.99</v>
      </c>
      <c r="H2810" t="s">
        <v>32</v>
      </c>
      <c r="I2810">
        <v>5.18</v>
      </c>
      <c r="J2810">
        <v>816.3</v>
      </c>
      <c r="K2810">
        <v>20.5</v>
      </c>
      <c r="L2810" s="7">
        <v>500.5</v>
      </c>
      <c r="M2810" t="b">
        <v>1</v>
      </c>
      <c r="N2810" t="s">
        <v>36</v>
      </c>
      <c r="O2810" t="s">
        <v>39</v>
      </c>
      <c r="P2810" s="4">
        <v>906.89</v>
      </c>
      <c r="Q2810" s="4">
        <v>34065.519999999997</v>
      </c>
      <c r="R2810" s="4">
        <v>170882.55</v>
      </c>
    </row>
    <row r="2811" spans="1:18" x14ac:dyDescent="0.25">
      <c r="A2811">
        <v>6242</v>
      </c>
      <c r="B2811" t="s">
        <v>21</v>
      </c>
      <c r="C2811" t="s">
        <v>27</v>
      </c>
      <c r="D2811">
        <v>28.73</v>
      </c>
      <c r="E2811" s="3">
        <v>44971</v>
      </c>
      <c r="F2811" s="3">
        <v>45131</v>
      </c>
      <c r="G2811">
        <v>50.12</v>
      </c>
      <c r="H2811" t="s">
        <v>31</v>
      </c>
      <c r="I2811">
        <v>4.5599999999999996</v>
      </c>
      <c r="J2811">
        <v>811</v>
      </c>
      <c r="K2811">
        <v>28.7</v>
      </c>
      <c r="L2811" s="7">
        <v>346</v>
      </c>
      <c r="M2811" t="b">
        <v>1</v>
      </c>
      <c r="N2811" t="s">
        <v>38</v>
      </c>
      <c r="O2811" t="s">
        <v>39</v>
      </c>
      <c r="P2811" s="4">
        <v>153.56</v>
      </c>
      <c r="Q2811" s="4">
        <v>54198.11</v>
      </c>
      <c r="R2811" s="4">
        <v>-46501.68</v>
      </c>
    </row>
    <row r="2812" spans="1:18" x14ac:dyDescent="0.25">
      <c r="A2812">
        <v>9549</v>
      </c>
      <c r="B2812" t="s">
        <v>20</v>
      </c>
      <c r="C2812" t="s">
        <v>28</v>
      </c>
      <c r="D2812">
        <v>51.17</v>
      </c>
      <c r="E2812" s="3">
        <v>45020</v>
      </c>
      <c r="F2812" s="3">
        <v>45122</v>
      </c>
      <c r="G2812">
        <v>229.48</v>
      </c>
      <c r="H2812" t="s">
        <v>31</v>
      </c>
      <c r="I2812">
        <v>6.23</v>
      </c>
      <c r="J2812">
        <v>1243.7</v>
      </c>
      <c r="K2812">
        <v>23.2</v>
      </c>
      <c r="L2812" s="7">
        <v>584.1</v>
      </c>
      <c r="M2812" t="b">
        <v>0</v>
      </c>
      <c r="N2812" t="s">
        <v>63</v>
      </c>
      <c r="O2812" t="s">
        <v>39</v>
      </c>
      <c r="P2812" s="4">
        <v>353.41</v>
      </c>
      <c r="Q2812" s="4">
        <v>42597.97</v>
      </c>
      <c r="R2812" s="4">
        <v>38502.559999999998</v>
      </c>
    </row>
    <row r="2813" spans="1:18" x14ac:dyDescent="0.25">
      <c r="A2813">
        <v>6647</v>
      </c>
      <c r="B2813" t="s">
        <v>18</v>
      </c>
      <c r="C2813" t="s">
        <v>29</v>
      </c>
      <c r="D2813">
        <v>78.72</v>
      </c>
      <c r="E2813" s="3">
        <v>45046</v>
      </c>
      <c r="F2813" s="3">
        <v>45238</v>
      </c>
      <c r="G2813">
        <v>371.23</v>
      </c>
      <c r="H2813" t="s">
        <v>33</v>
      </c>
      <c r="I2813">
        <v>4.95</v>
      </c>
      <c r="J2813">
        <v>842.9</v>
      </c>
      <c r="K2813">
        <v>18.600000000000001</v>
      </c>
      <c r="L2813" s="7">
        <v>568.29999999999995</v>
      </c>
      <c r="M2813" t="b">
        <v>1</v>
      </c>
      <c r="N2813" t="s">
        <v>36</v>
      </c>
      <c r="O2813" t="s">
        <v>41</v>
      </c>
      <c r="P2813" s="4">
        <v>53.87</v>
      </c>
      <c r="Q2813" s="4">
        <v>101519.14</v>
      </c>
      <c r="R2813" s="4">
        <v>-81520.98</v>
      </c>
    </row>
    <row r="2814" spans="1:18" x14ac:dyDescent="0.25">
      <c r="A2814">
        <v>6185</v>
      </c>
      <c r="B2814" t="s">
        <v>18</v>
      </c>
      <c r="C2814" t="s">
        <v>24</v>
      </c>
      <c r="D2814">
        <v>149.11000000000001</v>
      </c>
      <c r="E2814" s="3">
        <v>45001</v>
      </c>
      <c r="F2814" s="3">
        <v>45209</v>
      </c>
      <c r="G2814">
        <v>672.76</v>
      </c>
      <c r="H2814" t="s">
        <v>31</v>
      </c>
      <c r="I2814">
        <v>5.9350000000000005</v>
      </c>
      <c r="J2814">
        <v>1186.0999999999999</v>
      </c>
      <c r="K2814">
        <v>20</v>
      </c>
      <c r="L2814" s="7">
        <v>599.20000000000005</v>
      </c>
      <c r="M2814" t="b">
        <v>0</v>
      </c>
      <c r="N2814" t="s">
        <v>35</v>
      </c>
      <c r="O2814" t="s">
        <v>40</v>
      </c>
      <c r="P2814" s="4">
        <v>163.27000000000001</v>
      </c>
      <c r="Q2814" s="4">
        <v>252599.45</v>
      </c>
      <c r="R2814" s="4">
        <v>-142757.92000000001</v>
      </c>
    </row>
    <row r="2815" spans="1:18" x14ac:dyDescent="0.25">
      <c r="A2815">
        <v>6776</v>
      </c>
      <c r="B2815" t="s">
        <v>22</v>
      </c>
      <c r="C2815" t="s">
        <v>24</v>
      </c>
      <c r="D2815">
        <v>211.94</v>
      </c>
      <c r="E2815" s="3">
        <v>45044</v>
      </c>
      <c r="F2815" s="3">
        <v>45278</v>
      </c>
      <c r="G2815">
        <v>1006.75</v>
      </c>
      <c r="H2815" t="s">
        <v>32</v>
      </c>
      <c r="I2815">
        <v>4.8099999999999996</v>
      </c>
      <c r="J2815">
        <v>811.6</v>
      </c>
      <c r="K2815">
        <v>28.5</v>
      </c>
      <c r="L2815" s="7">
        <v>105.7</v>
      </c>
      <c r="M2815" t="b">
        <v>1</v>
      </c>
      <c r="N2815" t="s">
        <v>38</v>
      </c>
      <c r="O2815" t="s">
        <v>41</v>
      </c>
      <c r="P2815" s="4">
        <v>154.63999999999999</v>
      </c>
      <c r="Q2815" s="4">
        <v>360801.62</v>
      </c>
      <c r="R2815" s="4">
        <v>-205117.8</v>
      </c>
    </row>
    <row r="2816" spans="1:18" x14ac:dyDescent="0.25">
      <c r="A2816">
        <v>8913</v>
      </c>
      <c r="B2816" t="s">
        <v>20</v>
      </c>
      <c r="C2816" t="s">
        <v>24</v>
      </c>
      <c r="D2816">
        <v>295.99</v>
      </c>
      <c r="E2816" s="3">
        <v>44960</v>
      </c>
      <c r="F2816" s="3">
        <v>45072</v>
      </c>
      <c r="G2816">
        <v>1378.39</v>
      </c>
      <c r="H2816" t="s">
        <v>31</v>
      </c>
      <c r="I2816">
        <v>5.44</v>
      </c>
      <c r="J2816">
        <v>697.8</v>
      </c>
      <c r="K2816">
        <v>21.8</v>
      </c>
      <c r="L2816" s="7">
        <v>383.6</v>
      </c>
      <c r="M2816" t="b">
        <v>1</v>
      </c>
      <c r="N2816" t="s">
        <v>38</v>
      </c>
      <c r="O2816" t="s">
        <v>39</v>
      </c>
      <c r="P2816" s="4">
        <v>163.75</v>
      </c>
      <c r="Q2816" s="4">
        <v>271493.53999999998</v>
      </c>
      <c r="R2816" s="4">
        <v>-45782.18</v>
      </c>
    </row>
    <row r="2817" spans="1:18" x14ac:dyDescent="0.25">
      <c r="A2817">
        <v>8547</v>
      </c>
      <c r="B2817" t="s">
        <v>18</v>
      </c>
      <c r="C2817" t="s">
        <v>29</v>
      </c>
      <c r="D2817">
        <v>135.24</v>
      </c>
      <c r="E2817" s="3">
        <v>44947</v>
      </c>
      <c r="F2817" s="3">
        <v>45116</v>
      </c>
      <c r="G2817">
        <v>291.04000000000002</v>
      </c>
      <c r="H2817" t="s">
        <v>30</v>
      </c>
      <c r="I2817">
        <v>6.51</v>
      </c>
      <c r="J2817">
        <v>764.9</v>
      </c>
      <c r="K2817">
        <v>28.1</v>
      </c>
      <c r="L2817" s="7">
        <v>274.2</v>
      </c>
      <c r="M2817" t="b">
        <v>0</v>
      </c>
      <c r="N2817" t="s">
        <v>35</v>
      </c>
      <c r="O2817" t="s">
        <v>39</v>
      </c>
      <c r="P2817" s="4">
        <v>56.67</v>
      </c>
      <c r="Q2817" s="4">
        <v>267618.7</v>
      </c>
      <c r="R2817" s="4">
        <v>-251125.46</v>
      </c>
    </row>
    <row r="2818" spans="1:18" x14ac:dyDescent="0.25">
      <c r="A2818">
        <v>8823</v>
      </c>
      <c r="B2818" t="s">
        <v>21</v>
      </c>
      <c r="C2818" t="s">
        <v>27</v>
      </c>
      <c r="D2818">
        <v>157.86000000000001</v>
      </c>
      <c r="E2818" s="3">
        <v>44939</v>
      </c>
      <c r="F2818" s="3">
        <v>45114</v>
      </c>
      <c r="G2818">
        <v>422.23</v>
      </c>
      <c r="H2818" t="s">
        <v>33</v>
      </c>
      <c r="I2818">
        <v>5.1100000000000003</v>
      </c>
      <c r="J2818">
        <v>1486</v>
      </c>
      <c r="K2818">
        <v>24.6</v>
      </c>
      <c r="L2818" s="7">
        <v>343</v>
      </c>
      <c r="M2818" t="b">
        <v>0</v>
      </c>
      <c r="N2818" t="s">
        <v>35</v>
      </c>
      <c r="O2818" t="s">
        <v>40</v>
      </c>
      <c r="P2818" s="4">
        <v>143.15</v>
      </c>
      <c r="Q2818" s="4">
        <v>98016.08</v>
      </c>
      <c r="R2818" s="4">
        <v>-37573.86</v>
      </c>
    </row>
    <row r="2819" spans="1:18" x14ac:dyDescent="0.25">
      <c r="A2819">
        <v>8355</v>
      </c>
      <c r="B2819" t="s">
        <v>22</v>
      </c>
      <c r="C2819" t="s">
        <v>23</v>
      </c>
      <c r="D2819">
        <v>158.94</v>
      </c>
      <c r="E2819" s="3">
        <v>44980</v>
      </c>
      <c r="F2819" s="3">
        <v>45208</v>
      </c>
      <c r="G2819">
        <v>730.32</v>
      </c>
      <c r="H2819" t="s">
        <v>32</v>
      </c>
      <c r="I2819">
        <v>7.16</v>
      </c>
      <c r="J2819">
        <v>1161.7</v>
      </c>
      <c r="K2819">
        <v>29.1</v>
      </c>
      <c r="L2819" s="7">
        <v>219.8</v>
      </c>
      <c r="M2819" t="b">
        <v>1</v>
      </c>
      <c r="N2819" t="s">
        <v>38</v>
      </c>
      <c r="O2819" t="s">
        <v>39</v>
      </c>
      <c r="P2819" s="4">
        <v>908.13</v>
      </c>
      <c r="Q2819" s="4">
        <v>87762.55</v>
      </c>
      <c r="R2819" s="4">
        <v>575462.94999999995</v>
      </c>
    </row>
    <row r="2820" spans="1:18" x14ac:dyDescent="0.25">
      <c r="A2820">
        <v>7465</v>
      </c>
      <c r="B2820" t="s">
        <v>19</v>
      </c>
      <c r="C2820" t="s">
        <v>26</v>
      </c>
      <c r="D2820">
        <v>164.13</v>
      </c>
      <c r="E2820" s="3">
        <v>44951</v>
      </c>
      <c r="F2820" s="3">
        <v>45135</v>
      </c>
      <c r="G2820">
        <v>260.70999999999998</v>
      </c>
      <c r="H2820" t="s">
        <v>33</v>
      </c>
      <c r="I2820">
        <v>5.37</v>
      </c>
      <c r="J2820">
        <v>1758.4</v>
      </c>
      <c r="K2820">
        <v>25.9</v>
      </c>
      <c r="L2820" s="7">
        <v>76.400000000000006</v>
      </c>
      <c r="M2820" t="b">
        <v>1</v>
      </c>
      <c r="N2820" t="s">
        <v>36</v>
      </c>
      <c r="O2820" t="s">
        <v>40</v>
      </c>
      <c r="P2820" s="4">
        <v>112.09</v>
      </c>
      <c r="Q2820" s="4">
        <v>289245.34999999998</v>
      </c>
      <c r="R2820" s="4">
        <v>-260022.37</v>
      </c>
    </row>
    <row r="2821" spans="1:18" x14ac:dyDescent="0.25">
      <c r="A2821">
        <v>2497</v>
      </c>
      <c r="B2821" t="s">
        <v>21</v>
      </c>
      <c r="C2821" t="s">
        <v>25</v>
      </c>
      <c r="D2821">
        <v>157.72999999999999</v>
      </c>
      <c r="E2821" s="3">
        <v>45044</v>
      </c>
      <c r="F2821" s="3">
        <v>45155</v>
      </c>
      <c r="G2821">
        <v>737.19</v>
      </c>
      <c r="H2821" t="s">
        <v>31</v>
      </c>
      <c r="I2821">
        <v>5.49</v>
      </c>
      <c r="J2821">
        <v>1532.2</v>
      </c>
      <c r="K2821">
        <v>22.9</v>
      </c>
      <c r="L2821" s="7">
        <v>439.3</v>
      </c>
      <c r="M2821" t="b">
        <v>0</v>
      </c>
      <c r="N2821" t="s">
        <v>35</v>
      </c>
      <c r="O2821" t="s">
        <v>40</v>
      </c>
      <c r="P2821" s="4">
        <v>85.24</v>
      </c>
      <c r="Q2821" s="4">
        <v>272640.78000000003</v>
      </c>
      <c r="R2821" s="4">
        <v>-209802.7</v>
      </c>
    </row>
    <row r="2822" spans="1:18" x14ac:dyDescent="0.25">
      <c r="A2822">
        <v>3555</v>
      </c>
      <c r="B2822" t="s">
        <v>20</v>
      </c>
      <c r="C2822" t="s">
        <v>27</v>
      </c>
      <c r="D2822">
        <v>7.59</v>
      </c>
      <c r="E2822" s="3">
        <v>44947</v>
      </c>
      <c r="F2822" s="3">
        <v>45102</v>
      </c>
      <c r="G2822">
        <v>36.64</v>
      </c>
      <c r="H2822" t="s">
        <v>33</v>
      </c>
      <c r="I2822">
        <v>5.15</v>
      </c>
      <c r="J2822">
        <v>977.2</v>
      </c>
      <c r="K2822">
        <v>20.3</v>
      </c>
      <c r="L2822" s="7">
        <v>581.20000000000005</v>
      </c>
      <c r="M2822" t="b">
        <v>0</v>
      </c>
      <c r="N2822" t="s">
        <v>35</v>
      </c>
      <c r="O2822" t="s">
        <v>39</v>
      </c>
      <c r="P2822" s="4">
        <v>142.04</v>
      </c>
      <c r="Q2822" s="4">
        <v>11910.43</v>
      </c>
      <c r="R2822" s="4">
        <v>-6706.08</v>
      </c>
    </row>
    <row r="2823" spans="1:18" x14ac:dyDescent="0.25">
      <c r="A2823">
        <v>6409</v>
      </c>
      <c r="B2823" t="s">
        <v>18</v>
      </c>
      <c r="C2823" t="s">
        <v>29</v>
      </c>
      <c r="D2823">
        <v>5.51</v>
      </c>
      <c r="E2823" s="3">
        <v>44927</v>
      </c>
      <c r="F2823" s="3">
        <v>45115</v>
      </c>
      <c r="G2823">
        <v>14.85</v>
      </c>
      <c r="H2823" t="s">
        <v>33</v>
      </c>
      <c r="I2823">
        <v>5.26</v>
      </c>
      <c r="J2823">
        <v>587.79999999999995</v>
      </c>
      <c r="K2823">
        <v>23.5</v>
      </c>
      <c r="L2823" s="7">
        <v>342.8</v>
      </c>
      <c r="M2823" t="b">
        <v>0</v>
      </c>
      <c r="N2823" t="s">
        <v>35</v>
      </c>
      <c r="O2823" t="s">
        <v>39</v>
      </c>
      <c r="P2823" s="4">
        <v>63.69</v>
      </c>
      <c r="Q2823" s="4">
        <v>9786.65</v>
      </c>
      <c r="R2823" s="4">
        <v>-8840.85</v>
      </c>
    </row>
    <row r="2824" spans="1:18" x14ac:dyDescent="0.25">
      <c r="A2824">
        <v>3951</v>
      </c>
      <c r="B2824" t="s">
        <v>21</v>
      </c>
      <c r="C2824" t="s">
        <v>28</v>
      </c>
      <c r="D2824">
        <v>33.81</v>
      </c>
      <c r="E2824" s="3">
        <v>44984</v>
      </c>
      <c r="F2824" s="3">
        <v>45179</v>
      </c>
      <c r="G2824">
        <v>151.83000000000001</v>
      </c>
      <c r="H2824" t="s">
        <v>31</v>
      </c>
      <c r="I2824">
        <v>4.72</v>
      </c>
      <c r="J2824">
        <v>1278.3</v>
      </c>
      <c r="K2824">
        <v>28.2</v>
      </c>
      <c r="L2824" s="7">
        <v>231.3</v>
      </c>
      <c r="M2824" t="b">
        <v>1</v>
      </c>
      <c r="N2824" t="s">
        <v>34</v>
      </c>
      <c r="O2824" t="s">
        <v>39</v>
      </c>
      <c r="P2824" s="4">
        <v>342.21</v>
      </c>
      <c r="Q2824" s="4">
        <v>23881.32</v>
      </c>
      <c r="R2824" s="4">
        <v>28076.42</v>
      </c>
    </row>
    <row r="2825" spans="1:18" x14ac:dyDescent="0.25">
      <c r="A2825">
        <v>2238</v>
      </c>
      <c r="B2825" t="s">
        <v>19</v>
      </c>
      <c r="C2825" t="s">
        <v>29</v>
      </c>
      <c r="D2825">
        <v>34.96</v>
      </c>
      <c r="E2825" s="3">
        <v>44995</v>
      </c>
      <c r="F2825" s="3">
        <v>45214</v>
      </c>
      <c r="G2825">
        <v>145.80000000000001</v>
      </c>
      <c r="H2825" t="s">
        <v>33</v>
      </c>
      <c r="I2825">
        <v>5.38</v>
      </c>
      <c r="J2825">
        <v>1362.6</v>
      </c>
      <c r="K2825">
        <v>29.8</v>
      </c>
      <c r="L2825" s="7">
        <v>566.1</v>
      </c>
      <c r="M2825" t="b">
        <v>1</v>
      </c>
      <c r="N2825" t="s">
        <v>38</v>
      </c>
      <c r="O2825" t="s">
        <v>39</v>
      </c>
      <c r="P2825" s="4">
        <v>60.18</v>
      </c>
      <c r="Q2825" s="4">
        <v>22497.85</v>
      </c>
      <c r="R2825" s="4">
        <v>-13723.61</v>
      </c>
    </row>
    <row r="2826" spans="1:18" x14ac:dyDescent="0.25">
      <c r="A2826">
        <v>5727</v>
      </c>
      <c r="B2826" t="s">
        <v>19</v>
      </c>
      <c r="C2826" t="s">
        <v>26</v>
      </c>
      <c r="D2826">
        <v>212.94</v>
      </c>
      <c r="E2826" s="3">
        <v>45043</v>
      </c>
      <c r="F2826" s="3">
        <v>45160</v>
      </c>
      <c r="G2826">
        <v>596.97</v>
      </c>
      <c r="H2826" t="s">
        <v>31</v>
      </c>
      <c r="I2826">
        <v>7.08</v>
      </c>
      <c r="J2826">
        <v>942.7</v>
      </c>
      <c r="K2826">
        <v>20.6</v>
      </c>
      <c r="L2826" s="7">
        <v>250.6</v>
      </c>
      <c r="M2826" t="b">
        <v>0</v>
      </c>
      <c r="N2826" t="s">
        <v>35</v>
      </c>
      <c r="O2826" t="s">
        <v>41</v>
      </c>
      <c r="P2826" s="4">
        <v>113.76</v>
      </c>
      <c r="Q2826" s="4">
        <v>416106.9</v>
      </c>
      <c r="R2826" s="4">
        <v>-348195.59</v>
      </c>
    </row>
    <row r="2827" spans="1:18" x14ac:dyDescent="0.25">
      <c r="A2827">
        <v>4965</v>
      </c>
      <c r="B2827" t="s">
        <v>20</v>
      </c>
      <c r="C2827" t="s">
        <v>24</v>
      </c>
      <c r="D2827">
        <v>65.45</v>
      </c>
      <c r="E2827" s="3">
        <v>45012</v>
      </c>
      <c r="F2827" s="3">
        <v>45244</v>
      </c>
      <c r="G2827">
        <v>249.68</v>
      </c>
      <c r="H2827" t="s">
        <v>32</v>
      </c>
      <c r="I2827">
        <v>6.57</v>
      </c>
      <c r="J2827">
        <v>567.9</v>
      </c>
      <c r="K2827">
        <v>28.6</v>
      </c>
      <c r="L2827" s="7">
        <v>553</v>
      </c>
      <c r="M2827" t="b">
        <v>1</v>
      </c>
      <c r="N2827" t="s">
        <v>63</v>
      </c>
      <c r="O2827" t="s">
        <v>41</v>
      </c>
      <c r="P2827" s="4">
        <v>167.33</v>
      </c>
      <c r="Q2827" s="4">
        <v>94009.56</v>
      </c>
      <c r="R2827" s="4">
        <v>-52230.61</v>
      </c>
    </row>
    <row r="2828" spans="1:18" x14ac:dyDescent="0.25">
      <c r="A2828">
        <v>6686</v>
      </c>
      <c r="B2828" t="s">
        <v>21</v>
      </c>
      <c r="C2828" t="s">
        <v>27</v>
      </c>
      <c r="D2828">
        <v>268.94</v>
      </c>
      <c r="E2828" s="3">
        <v>44997</v>
      </c>
      <c r="F2828" s="3">
        <v>45095</v>
      </c>
      <c r="G2828">
        <v>1626.58</v>
      </c>
      <c r="H2828" t="s">
        <v>33</v>
      </c>
      <c r="I2828">
        <v>7.13</v>
      </c>
      <c r="J2828">
        <v>1091.5999999999999</v>
      </c>
      <c r="K2828">
        <v>20.9</v>
      </c>
      <c r="L2828" s="7">
        <v>520.6</v>
      </c>
      <c r="M2828" t="b">
        <v>1</v>
      </c>
      <c r="N2828" t="s">
        <v>37</v>
      </c>
      <c r="O2828" t="s">
        <v>40</v>
      </c>
      <c r="P2828" s="4">
        <v>148.03</v>
      </c>
      <c r="Q2828" s="4">
        <v>505545.38</v>
      </c>
      <c r="R2828" s="4">
        <v>-264762.74</v>
      </c>
    </row>
    <row r="2829" spans="1:18" x14ac:dyDescent="0.25">
      <c r="A2829">
        <v>4701</v>
      </c>
      <c r="B2829" t="s">
        <v>22</v>
      </c>
      <c r="C2829" t="s">
        <v>26</v>
      </c>
      <c r="D2829">
        <v>278.94</v>
      </c>
      <c r="E2829" s="3">
        <v>44939</v>
      </c>
      <c r="F2829" s="3">
        <v>45176</v>
      </c>
      <c r="G2829">
        <v>1013.39</v>
      </c>
      <c r="H2829" t="s">
        <v>30</v>
      </c>
      <c r="I2829">
        <v>4.8099999999999996</v>
      </c>
      <c r="J2829">
        <v>606.1</v>
      </c>
      <c r="K2829">
        <v>21.5</v>
      </c>
      <c r="L2829" s="7">
        <v>340.8</v>
      </c>
      <c r="M2829" t="b">
        <v>1</v>
      </c>
      <c r="N2829" t="s">
        <v>37</v>
      </c>
      <c r="O2829" t="s">
        <v>39</v>
      </c>
      <c r="P2829" s="4">
        <v>110.31</v>
      </c>
      <c r="Q2829" s="4">
        <v>518734.91</v>
      </c>
      <c r="R2829" s="4">
        <v>-406947.86</v>
      </c>
    </row>
    <row r="2830" spans="1:18" x14ac:dyDescent="0.25">
      <c r="A2830">
        <v>3780</v>
      </c>
      <c r="B2830" t="s">
        <v>21</v>
      </c>
      <c r="C2830" t="s">
        <v>24</v>
      </c>
      <c r="D2830">
        <v>292.89</v>
      </c>
      <c r="E2830" s="3">
        <v>45035</v>
      </c>
      <c r="F2830" s="3">
        <v>45253</v>
      </c>
      <c r="G2830">
        <v>1361.71</v>
      </c>
      <c r="H2830" t="s">
        <v>30</v>
      </c>
      <c r="I2830">
        <v>5.87</v>
      </c>
      <c r="J2830">
        <v>1704</v>
      </c>
      <c r="K2830">
        <v>26.5</v>
      </c>
      <c r="L2830" s="7">
        <v>422.3</v>
      </c>
      <c r="M2830" t="b">
        <v>1</v>
      </c>
      <c r="N2830" t="s">
        <v>38</v>
      </c>
      <c r="O2830" t="s">
        <v>39</v>
      </c>
      <c r="P2830" s="4">
        <v>162.56</v>
      </c>
      <c r="Q2830" s="4">
        <v>433392.19</v>
      </c>
      <c r="R2830" s="4">
        <v>-212032.61</v>
      </c>
    </row>
    <row r="2831" spans="1:18" x14ac:dyDescent="0.25">
      <c r="A2831">
        <v>8398</v>
      </c>
      <c r="B2831" t="s">
        <v>19</v>
      </c>
      <c r="C2831" t="s">
        <v>25</v>
      </c>
      <c r="D2831">
        <v>282.02999999999997</v>
      </c>
      <c r="E2831" s="3">
        <v>44978</v>
      </c>
      <c r="F2831" s="3">
        <v>45167</v>
      </c>
      <c r="G2831">
        <v>472.89</v>
      </c>
      <c r="H2831" t="s">
        <v>32</v>
      </c>
      <c r="I2831">
        <v>5.19</v>
      </c>
      <c r="J2831">
        <v>1206.2</v>
      </c>
      <c r="K2831">
        <v>22.6</v>
      </c>
      <c r="L2831" s="7">
        <v>435.2</v>
      </c>
      <c r="M2831" t="b">
        <v>1</v>
      </c>
      <c r="N2831" t="s">
        <v>37</v>
      </c>
      <c r="O2831" t="s">
        <v>40</v>
      </c>
      <c r="P2831" s="4">
        <v>78.900000000000006</v>
      </c>
      <c r="Q2831" s="4">
        <v>406888</v>
      </c>
      <c r="R2831" s="4">
        <v>-369576.98</v>
      </c>
    </row>
    <row r="2832" spans="1:18" x14ac:dyDescent="0.25">
      <c r="A2832">
        <v>2588</v>
      </c>
      <c r="B2832" t="s">
        <v>20</v>
      </c>
      <c r="C2832" t="s">
        <v>28</v>
      </c>
      <c r="D2832">
        <v>85.21</v>
      </c>
      <c r="E2832" s="3">
        <v>44949</v>
      </c>
      <c r="F2832" s="3">
        <v>45149</v>
      </c>
      <c r="G2832">
        <v>160.96</v>
      </c>
      <c r="H2832" t="s">
        <v>31</v>
      </c>
      <c r="I2832">
        <v>6.66</v>
      </c>
      <c r="J2832">
        <v>932.9</v>
      </c>
      <c r="K2832">
        <v>28.6</v>
      </c>
      <c r="L2832" s="7">
        <v>402.6</v>
      </c>
      <c r="M2832" t="b">
        <v>1</v>
      </c>
      <c r="N2832" t="s">
        <v>38</v>
      </c>
      <c r="O2832" t="s">
        <v>40</v>
      </c>
      <c r="P2832" s="4">
        <v>357.19</v>
      </c>
      <c r="Q2832" s="4">
        <v>88611.47</v>
      </c>
      <c r="R2832" s="4">
        <v>-31118.17</v>
      </c>
    </row>
    <row r="2833" spans="1:18" x14ac:dyDescent="0.25">
      <c r="A2833">
        <v>3368</v>
      </c>
      <c r="B2833" t="s">
        <v>20</v>
      </c>
      <c r="C2833" t="s">
        <v>24</v>
      </c>
      <c r="D2833">
        <v>155.38</v>
      </c>
      <c r="E2833" s="3">
        <v>44947</v>
      </c>
      <c r="F2833" s="3">
        <v>45047</v>
      </c>
      <c r="G2833">
        <v>296.24</v>
      </c>
      <c r="H2833" t="s">
        <v>31</v>
      </c>
      <c r="I2833">
        <v>7.41</v>
      </c>
      <c r="J2833">
        <v>932.9</v>
      </c>
      <c r="K2833">
        <v>33.299999999999997</v>
      </c>
      <c r="L2833" s="7">
        <v>138.4</v>
      </c>
      <c r="M2833" t="b">
        <v>1</v>
      </c>
      <c r="N2833" t="s">
        <v>36</v>
      </c>
      <c r="O2833" t="s">
        <v>41</v>
      </c>
      <c r="P2833" s="4">
        <v>158.66</v>
      </c>
      <c r="Q2833" s="4">
        <v>112443.08</v>
      </c>
      <c r="R2833" s="4">
        <v>-65441.64</v>
      </c>
    </row>
    <row r="2834" spans="1:18" x14ac:dyDescent="0.25">
      <c r="A2834">
        <v>6789</v>
      </c>
      <c r="B2834" t="s">
        <v>22</v>
      </c>
      <c r="C2834" t="s">
        <v>25</v>
      </c>
      <c r="D2834">
        <v>56.76</v>
      </c>
      <c r="E2834" s="3">
        <v>44932</v>
      </c>
      <c r="F2834" s="3">
        <v>45028</v>
      </c>
      <c r="G2834">
        <v>306</v>
      </c>
      <c r="H2834" t="s">
        <v>33</v>
      </c>
      <c r="I2834">
        <v>6.95</v>
      </c>
      <c r="J2834">
        <v>1346.8</v>
      </c>
      <c r="K2834">
        <v>20.399999999999999</v>
      </c>
      <c r="L2834" s="7">
        <v>431</v>
      </c>
      <c r="M2834" t="b">
        <v>1</v>
      </c>
      <c r="N2834" t="s">
        <v>36</v>
      </c>
      <c r="O2834" t="s">
        <v>41</v>
      </c>
      <c r="P2834" s="4">
        <v>78.22</v>
      </c>
      <c r="Q2834" s="4">
        <v>86837.55</v>
      </c>
      <c r="R2834" s="4">
        <v>-62902.23</v>
      </c>
    </row>
    <row r="2835" spans="1:18" x14ac:dyDescent="0.25">
      <c r="A2835">
        <v>1436</v>
      </c>
      <c r="B2835" t="s">
        <v>20</v>
      </c>
      <c r="C2835" t="s">
        <v>29</v>
      </c>
      <c r="D2835">
        <v>242.83</v>
      </c>
      <c r="E2835" s="3">
        <v>44946</v>
      </c>
      <c r="F2835" s="3">
        <v>45051</v>
      </c>
      <c r="G2835">
        <v>789.51</v>
      </c>
      <c r="H2835" t="s">
        <v>33</v>
      </c>
      <c r="I2835">
        <v>4.6100000000000003</v>
      </c>
      <c r="J2835">
        <v>1332.5</v>
      </c>
      <c r="K2835">
        <v>27.1</v>
      </c>
      <c r="L2835" s="7">
        <v>51.8</v>
      </c>
      <c r="M2835" t="b">
        <v>0</v>
      </c>
      <c r="N2835" t="s">
        <v>35</v>
      </c>
      <c r="O2835" t="s">
        <v>39</v>
      </c>
      <c r="P2835" s="4">
        <v>59.08</v>
      </c>
      <c r="Q2835" s="4">
        <v>419316.62</v>
      </c>
      <c r="R2835" s="4">
        <v>-372672.37</v>
      </c>
    </row>
    <row r="2836" spans="1:18" x14ac:dyDescent="0.25">
      <c r="A2836">
        <v>3828</v>
      </c>
      <c r="B2836" t="s">
        <v>20</v>
      </c>
      <c r="C2836" t="s">
        <v>24</v>
      </c>
      <c r="D2836">
        <v>267.08999999999997</v>
      </c>
      <c r="E2836" s="3">
        <v>45002</v>
      </c>
      <c r="F2836" s="3">
        <v>45105</v>
      </c>
      <c r="G2836">
        <v>704.6</v>
      </c>
      <c r="H2836" t="s">
        <v>30</v>
      </c>
      <c r="I2836">
        <v>5.45</v>
      </c>
      <c r="J2836">
        <v>1155.4000000000001</v>
      </c>
      <c r="K2836">
        <v>32.799999999999997</v>
      </c>
      <c r="L2836" s="7">
        <v>440.5</v>
      </c>
      <c r="M2836" t="b">
        <v>1</v>
      </c>
      <c r="N2836" t="s">
        <v>36</v>
      </c>
      <c r="O2836" t="s">
        <v>41</v>
      </c>
      <c r="P2836" s="4">
        <v>167.2</v>
      </c>
      <c r="Q2836" s="4">
        <v>351740.34</v>
      </c>
      <c r="R2836" s="4">
        <v>-233931.22</v>
      </c>
    </row>
    <row r="2837" spans="1:18" x14ac:dyDescent="0.25">
      <c r="A2837">
        <v>2556</v>
      </c>
      <c r="B2837" t="s">
        <v>20</v>
      </c>
      <c r="C2837" t="s">
        <v>24</v>
      </c>
      <c r="D2837">
        <v>256.13</v>
      </c>
      <c r="E2837" s="3">
        <v>44966</v>
      </c>
      <c r="F2837" s="3">
        <v>45138</v>
      </c>
      <c r="G2837">
        <v>1341.26</v>
      </c>
      <c r="H2837" t="s">
        <v>30</v>
      </c>
      <c r="I2837">
        <v>4.59</v>
      </c>
      <c r="J2837">
        <v>1182.9000000000001</v>
      </c>
      <c r="K2837">
        <v>20.8</v>
      </c>
      <c r="L2837" s="7">
        <v>355.2</v>
      </c>
      <c r="M2837" t="b">
        <v>1</v>
      </c>
      <c r="N2837" t="s">
        <v>34</v>
      </c>
      <c r="O2837" t="s">
        <v>39</v>
      </c>
      <c r="P2837" s="4">
        <v>161.74</v>
      </c>
      <c r="Q2837" s="4">
        <v>147608.67000000001</v>
      </c>
      <c r="R2837" s="4">
        <v>69326.720000000001</v>
      </c>
    </row>
    <row r="2838" spans="1:18" x14ac:dyDescent="0.25">
      <c r="A2838">
        <v>8570</v>
      </c>
      <c r="B2838" t="s">
        <v>20</v>
      </c>
      <c r="C2838" t="s">
        <v>23</v>
      </c>
      <c r="D2838">
        <v>132.84</v>
      </c>
      <c r="E2838" s="3">
        <v>44935</v>
      </c>
      <c r="F2838" s="3">
        <v>45057</v>
      </c>
      <c r="G2838">
        <v>312.14999999999998</v>
      </c>
      <c r="H2838" t="s">
        <v>31</v>
      </c>
      <c r="I2838">
        <v>4.62</v>
      </c>
      <c r="J2838">
        <v>1166.2</v>
      </c>
      <c r="K2838">
        <v>23.9</v>
      </c>
      <c r="L2838" s="7">
        <v>192.9</v>
      </c>
      <c r="M2838" t="b">
        <v>0</v>
      </c>
      <c r="N2838" t="s">
        <v>35</v>
      </c>
      <c r="O2838" t="s">
        <v>40</v>
      </c>
      <c r="P2838" s="4">
        <v>903.39</v>
      </c>
      <c r="Q2838" s="4">
        <v>95296.3</v>
      </c>
      <c r="R2838" s="4">
        <v>186696.89</v>
      </c>
    </row>
    <row r="2839" spans="1:18" x14ac:dyDescent="0.25">
      <c r="A2839">
        <v>8480</v>
      </c>
      <c r="B2839" t="s">
        <v>20</v>
      </c>
      <c r="C2839" t="s">
        <v>28</v>
      </c>
      <c r="D2839">
        <v>228.81</v>
      </c>
      <c r="E2839" s="3">
        <v>44976</v>
      </c>
      <c r="F2839" s="3">
        <v>45195</v>
      </c>
      <c r="G2839">
        <v>625.21</v>
      </c>
      <c r="H2839" t="s">
        <v>30</v>
      </c>
      <c r="I2839">
        <v>4.74</v>
      </c>
      <c r="J2839">
        <v>776.2</v>
      </c>
      <c r="K2839">
        <v>20</v>
      </c>
      <c r="L2839" s="7">
        <v>492.1</v>
      </c>
      <c r="M2839" t="b">
        <v>1</v>
      </c>
      <c r="N2839" t="s">
        <v>38</v>
      </c>
      <c r="O2839" t="s">
        <v>40</v>
      </c>
      <c r="P2839" s="4">
        <v>354.41</v>
      </c>
      <c r="Q2839" s="4">
        <v>149399.32</v>
      </c>
      <c r="R2839" s="4">
        <v>72181.36</v>
      </c>
    </row>
    <row r="2840" spans="1:18" x14ac:dyDescent="0.25">
      <c r="A2840">
        <v>1182</v>
      </c>
      <c r="B2840" t="s">
        <v>19</v>
      </c>
      <c r="C2840" t="s">
        <v>28</v>
      </c>
      <c r="D2840">
        <v>33.79</v>
      </c>
      <c r="E2840" s="3">
        <v>44954</v>
      </c>
      <c r="F2840" s="3">
        <v>45110</v>
      </c>
      <c r="G2840">
        <v>123.49</v>
      </c>
      <c r="H2840" t="s">
        <v>31</v>
      </c>
      <c r="I2840">
        <v>5.33</v>
      </c>
      <c r="J2840">
        <v>1699.9</v>
      </c>
      <c r="K2840">
        <v>28.3</v>
      </c>
      <c r="L2840" s="7">
        <v>272.89999999999998</v>
      </c>
      <c r="M2840" t="b">
        <v>1</v>
      </c>
      <c r="N2840" t="s">
        <v>38</v>
      </c>
      <c r="O2840" t="s">
        <v>40</v>
      </c>
      <c r="P2840" s="4">
        <v>358.75</v>
      </c>
      <c r="Q2840" s="4">
        <v>50237.2</v>
      </c>
      <c r="R2840" s="4">
        <v>-5935.16</v>
      </c>
    </row>
    <row r="2841" spans="1:18" x14ac:dyDescent="0.25">
      <c r="A2841">
        <v>8190</v>
      </c>
      <c r="B2841" t="s">
        <v>21</v>
      </c>
      <c r="C2841" t="s">
        <v>26</v>
      </c>
      <c r="D2841">
        <v>16.87</v>
      </c>
      <c r="E2841" s="3">
        <v>44937</v>
      </c>
      <c r="F2841" s="3">
        <v>45131</v>
      </c>
      <c r="G2841">
        <v>53.26</v>
      </c>
      <c r="H2841" t="s">
        <v>32</v>
      </c>
      <c r="I2841">
        <v>5.41</v>
      </c>
      <c r="J2841">
        <v>966.8</v>
      </c>
      <c r="K2841">
        <v>28.7</v>
      </c>
      <c r="L2841" s="7">
        <v>317.2</v>
      </c>
      <c r="M2841" t="b">
        <v>0</v>
      </c>
      <c r="N2841" t="s">
        <v>35</v>
      </c>
      <c r="O2841" t="s">
        <v>40</v>
      </c>
      <c r="P2841" s="4">
        <v>126.75</v>
      </c>
      <c r="Q2841" s="4">
        <v>22726.99</v>
      </c>
      <c r="R2841" s="4">
        <v>-15976.29</v>
      </c>
    </row>
    <row r="2842" spans="1:18" x14ac:dyDescent="0.25">
      <c r="A2842">
        <v>7687</v>
      </c>
      <c r="B2842" t="s">
        <v>18</v>
      </c>
      <c r="C2842" t="s">
        <v>29</v>
      </c>
      <c r="D2842">
        <v>227.2</v>
      </c>
      <c r="E2842" s="3">
        <v>45042</v>
      </c>
      <c r="F2842" s="3">
        <v>45229</v>
      </c>
      <c r="G2842">
        <v>1005.81</v>
      </c>
      <c r="H2842" t="s">
        <v>32</v>
      </c>
      <c r="I2842">
        <v>5.7</v>
      </c>
      <c r="J2842">
        <v>232.5</v>
      </c>
      <c r="K2842">
        <v>28.6</v>
      </c>
      <c r="L2842" s="7">
        <v>65.2</v>
      </c>
      <c r="M2842" t="b">
        <v>0</v>
      </c>
      <c r="N2842" t="s">
        <v>35</v>
      </c>
      <c r="O2842" t="s">
        <v>41</v>
      </c>
      <c r="P2842" s="4">
        <v>68.55</v>
      </c>
      <c r="Q2842" s="4">
        <v>272583.3</v>
      </c>
      <c r="R2842" s="4">
        <v>-203635.02</v>
      </c>
    </row>
    <row r="2843" spans="1:18" x14ac:dyDescent="0.25">
      <c r="A2843">
        <v>6565</v>
      </c>
      <c r="B2843" t="s">
        <v>20</v>
      </c>
      <c r="C2843" t="s">
        <v>23</v>
      </c>
      <c r="D2843">
        <v>130.47999999999999</v>
      </c>
      <c r="E2843" s="3">
        <v>45022</v>
      </c>
      <c r="F2843" s="3">
        <v>45159</v>
      </c>
      <c r="G2843">
        <v>416.13</v>
      </c>
      <c r="H2843" t="s">
        <v>30</v>
      </c>
      <c r="I2843">
        <v>5.71</v>
      </c>
      <c r="J2843">
        <v>757.4</v>
      </c>
      <c r="K2843">
        <v>26.7</v>
      </c>
      <c r="L2843" s="7">
        <v>270.7</v>
      </c>
      <c r="M2843" t="b">
        <v>1</v>
      </c>
      <c r="N2843" t="s">
        <v>34</v>
      </c>
      <c r="O2843" t="s">
        <v>40</v>
      </c>
      <c r="P2843" s="4">
        <v>896.87</v>
      </c>
      <c r="Q2843" s="4">
        <v>171595.92</v>
      </c>
      <c r="R2843" s="4">
        <v>201618.59</v>
      </c>
    </row>
    <row r="2844" spans="1:18" x14ac:dyDescent="0.25">
      <c r="A2844">
        <v>8241</v>
      </c>
      <c r="B2844" t="s">
        <v>18</v>
      </c>
      <c r="C2844" t="s">
        <v>26</v>
      </c>
      <c r="D2844">
        <v>298.69</v>
      </c>
      <c r="E2844" s="3">
        <v>45001</v>
      </c>
      <c r="F2844" s="3">
        <v>45127</v>
      </c>
      <c r="G2844">
        <v>1034.8900000000001</v>
      </c>
      <c r="H2844" t="s">
        <v>33</v>
      </c>
      <c r="I2844">
        <v>6.81</v>
      </c>
      <c r="J2844">
        <v>408.5</v>
      </c>
      <c r="K2844">
        <v>29.9</v>
      </c>
      <c r="L2844" s="7">
        <v>142</v>
      </c>
      <c r="M2844" t="b">
        <v>0</v>
      </c>
      <c r="N2844" t="s">
        <v>35</v>
      </c>
      <c r="O2844" t="s">
        <v>40</v>
      </c>
      <c r="P2844" s="4">
        <v>114.3</v>
      </c>
      <c r="Q2844" s="4">
        <v>272982.43</v>
      </c>
      <c r="R2844" s="4">
        <v>-154694.5</v>
      </c>
    </row>
    <row r="2845" spans="1:18" x14ac:dyDescent="0.25">
      <c r="A2845">
        <v>8651</v>
      </c>
      <c r="B2845" t="s">
        <v>18</v>
      </c>
      <c r="C2845" t="s">
        <v>25</v>
      </c>
      <c r="D2845">
        <v>33.69</v>
      </c>
      <c r="E2845" s="3">
        <v>45014</v>
      </c>
      <c r="F2845" s="3">
        <v>45155</v>
      </c>
      <c r="G2845">
        <v>195.89</v>
      </c>
      <c r="H2845" t="s">
        <v>30</v>
      </c>
      <c r="I2845">
        <v>4.92</v>
      </c>
      <c r="J2845">
        <v>781.4</v>
      </c>
      <c r="K2845">
        <v>18.600000000000001</v>
      </c>
      <c r="L2845" s="7">
        <v>201.9</v>
      </c>
      <c r="M2845" t="b">
        <v>1</v>
      </c>
      <c r="N2845" t="s">
        <v>34</v>
      </c>
      <c r="O2845" t="s">
        <v>39</v>
      </c>
      <c r="P2845" s="4">
        <v>74.069999999999993</v>
      </c>
      <c r="Q2845" s="4">
        <v>57511.89</v>
      </c>
      <c r="R2845" s="4">
        <v>-43002.32</v>
      </c>
    </row>
    <row r="2846" spans="1:18" x14ac:dyDescent="0.25">
      <c r="A2846">
        <v>6575</v>
      </c>
      <c r="B2846" t="s">
        <v>19</v>
      </c>
      <c r="C2846" t="s">
        <v>26</v>
      </c>
      <c r="D2846">
        <v>257.41000000000003</v>
      </c>
      <c r="E2846" s="3">
        <v>44982</v>
      </c>
      <c r="F2846" s="3">
        <v>45191</v>
      </c>
      <c r="G2846">
        <v>1524.55</v>
      </c>
      <c r="H2846" t="s">
        <v>30</v>
      </c>
      <c r="I2846">
        <v>4.97</v>
      </c>
      <c r="J2846">
        <v>1173.2</v>
      </c>
      <c r="K2846">
        <v>33.299999999999997</v>
      </c>
      <c r="L2846" s="7">
        <v>188.7</v>
      </c>
      <c r="M2846" t="b">
        <v>1</v>
      </c>
      <c r="N2846" t="s">
        <v>37</v>
      </c>
      <c r="O2846" t="s">
        <v>41</v>
      </c>
      <c r="P2846" s="4">
        <v>127.16</v>
      </c>
      <c r="Q2846" s="4">
        <v>255561.25</v>
      </c>
      <c r="R2846" s="4">
        <v>-61699.47</v>
      </c>
    </row>
    <row r="2847" spans="1:18" x14ac:dyDescent="0.25">
      <c r="A2847">
        <v>2589</v>
      </c>
      <c r="B2847" t="s">
        <v>20</v>
      </c>
      <c r="C2847" t="s">
        <v>25</v>
      </c>
      <c r="D2847">
        <v>146.6</v>
      </c>
      <c r="E2847" s="3">
        <v>45005</v>
      </c>
      <c r="F2847" s="3">
        <v>45182</v>
      </c>
      <c r="G2847">
        <v>826.61</v>
      </c>
      <c r="H2847" t="s">
        <v>30</v>
      </c>
      <c r="I2847">
        <v>6.38</v>
      </c>
      <c r="J2847">
        <v>236.3</v>
      </c>
      <c r="K2847">
        <v>21.6</v>
      </c>
      <c r="L2847" s="7">
        <v>75.3</v>
      </c>
      <c r="M2847" t="b">
        <v>0</v>
      </c>
      <c r="N2847" t="s">
        <v>35</v>
      </c>
      <c r="O2847" t="s">
        <v>41</v>
      </c>
      <c r="P2847" s="4">
        <v>86.61</v>
      </c>
      <c r="Q2847" s="4">
        <v>214981.83</v>
      </c>
      <c r="R2847" s="4">
        <v>-143389.14000000001</v>
      </c>
    </row>
    <row r="2848" spans="1:18" x14ac:dyDescent="0.25">
      <c r="A2848">
        <v>9851</v>
      </c>
      <c r="B2848" t="s">
        <v>18</v>
      </c>
      <c r="C2848" t="s">
        <v>29</v>
      </c>
      <c r="D2848">
        <v>249.01</v>
      </c>
      <c r="E2848" s="3">
        <v>45031</v>
      </c>
      <c r="F2848" s="3">
        <v>45159</v>
      </c>
      <c r="G2848">
        <v>1450.27</v>
      </c>
      <c r="H2848" t="s">
        <v>33</v>
      </c>
      <c r="I2848">
        <v>6.22</v>
      </c>
      <c r="J2848">
        <v>1592.3</v>
      </c>
      <c r="K2848">
        <v>19.899999999999999</v>
      </c>
      <c r="L2848" s="7">
        <v>303.3</v>
      </c>
      <c r="M2848" t="b">
        <v>1</v>
      </c>
      <c r="N2848" t="s">
        <v>37</v>
      </c>
      <c r="O2848" t="s">
        <v>40</v>
      </c>
      <c r="P2848" s="4">
        <v>63.01</v>
      </c>
      <c r="Q2848" s="4">
        <v>270502.39</v>
      </c>
      <c r="R2848" s="4">
        <v>-179120.88</v>
      </c>
    </row>
    <row r="2849" spans="1:18" x14ac:dyDescent="0.25">
      <c r="A2849">
        <v>1159</v>
      </c>
      <c r="B2849" t="s">
        <v>20</v>
      </c>
      <c r="C2849" t="s">
        <v>28</v>
      </c>
      <c r="D2849">
        <v>246.05</v>
      </c>
      <c r="E2849" s="3">
        <v>44961</v>
      </c>
      <c r="F2849" s="3">
        <v>45173</v>
      </c>
      <c r="G2849">
        <v>1069.98</v>
      </c>
      <c r="H2849" t="s">
        <v>30</v>
      </c>
      <c r="I2849">
        <v>4.96</v>
      </c>
      <c r="J2849">
        <v>1176.5</v>
      </c>
      <c r="K2849">
        <v>33.1</v>
      </c>
      <c r="L2849" s="7">
        <v>337.4</v>
      </c>
      <c r="M2849" t="b">
        <v>0</v>
      </c>
      <c r="N2849" t="s">
        <v>35</v>
      </c>
      <c r="O2849" t="s">
        <v>41</v>
      </c>
      <c r="P2849" s="4">
        <v>341.26</v>
      </c>
      <c r="Q2849" s="4">
        <v>149659.85999999999</v>
      </c>
      <c r="R2849" s="4">
        <v>215481.51</v>
      </c>
    </row>
    <row r="2850" spans="1:18" x14ac:dyDescent="0.25">
      <c r="A2850">
        <v>7555</v>
      </c>
      <c r="B2850" t="s">
        <v>22</v>
      </c>
      <c r="C2850" t="s">
        <v>25</v>
      </c>
      <c r="D2850">
        <v>275.22000000000003</v>
      </c>
      <c r="E2850" s="3">
        <v>45007</v>
      </c>
      <c r="F2850" s="3">
        <v>45105</v>
      </c>
      <c r="G2850">
        <v>1302.1099999999999</v>
      </c>
      <c r="H2850" t="s">
        <v>33</v>
      </c>
      <c r="I2850">
        <v>7.06</v>
      </c>
      <c r="J2850">
        <v>672.6</v>
      </c>
      <c r="K2850">
        <v>31.3</v>
      </c>
      <c r="L2850" s="7">
        <v>364.1</v>
      </c>
      <c r="M2850" t="b">
        <v>1</v>
      </c>
      <c r="N2850" t="s">
        <v>36</v>
      </c>
      <c r="O2850" t="s">
        <v>39</v>
      </c>
      <c r="P2850" s="4">
        <v>76.36</v>
      </c>
      <c r="Q2850" s="4">
        <v>243687.26</v>
      </c>
      <c r="R2850" s="4">
        <v>-144258.14000000001</v>
      </c>
    </row>
    <row r="2851" spans="1:18" x14ac:dyDescent="0.25">
      <c r="A2851">
        <v>9244</v>
      </c>
      <c r="B2851" t="s">
        <v>22</v>
      </c>
      <c r="C2851" t="s">
        <v>29</v>
      </c>
      <c r="D2851">
        <v>92.87</v>
      </c>
      <c r="E2851" s="3">
        <v>44951</v>
      </c>
      <c r="F2851" s="3">
        <v>45145</v>
      </c>
      <c r="G2851">
        <v>398.03</v>
      </c>
      <c r="H2851" t="s">
        <v>30</v>
      </c>
      <c r="I2851">
        <v>5.49</v>
      </c>
      <c r="J2851">
        <v>697.9</v>
      </c>
      <c r="K2851">
        <v>30.2</v>
      </c>
      <c r="L2851" s="7">
        <v>304.2</v>
      </c>
      <c r="M2851" t="b">
        <v>1</v>
      </c>
      <c r="N2851" t="s">
        <v>34</v>
      </c>
      <c r="O2851" t="s">
        <v>40</v>
      </c>
      <c r="P2851" s="4">
        <v>64.680000000000007</v>
      </c>
      <c r="Q2851" s="4">
        <v>180878.02</v>
      </c>
      <c r="R2851" s="4">
        <v>-155133.44</v>
      </c>
    </row>
    <row r="2852" spans="1:18" x14ac:dyDescent="0.25">
      <c r="A2852">
        <v>7846</v>
      </c>
      <c r="B2852" t="s">
        <v>22</v>
      </c>
      <c r="C2852" t="s">
        <v>26</v>
      </c>
      <c r="D2852">
        <v>285.19</v>
      </c>
      <c r="E2852" s="3">
        <v>45039</v>
      </c>
      <c r="F2852" s="3">
        <v>45194</v>
      </c>
      <c r="G2852">
        <v>1547.99</v>
      </c>
      <c r="H2852" t="s">
        <v>33</v>
      </c>
      <c r="I2852">
        <v>5.97</v>
      </c>
      <c r="J2852">
        <v>945.1</v>
      </c>
      <c r="K2852">
        <v>19.7</v>
      </c>
      <c r="L2852" s="7">
        <v>528.20000000000005</v>
      </c>
      <c r="M2852" t="b">
        <v>1</v>
      </c>
      <c r="N2852" t="s">
        <v>34</v>
      </c>
      <c r="O2852" t="s">
        <v>39</v>
      </c>
      <c r="P2852" s="4">
        <v>114.97</v>
      </c>
      <c r="Q2852" s="4">
        <v>224103.92</v>
      </c>
      <c r="R2852" s="4">
        <v>-46131.51</v>
      </c>
    </row>
    <row r="2853" spans="1:18" x14ac:dyDescent="0.25">
      <c r="A2853">
        <v>3307</v>
      </c>
      <c r="B2853" t="s">
        <v>18</v>
      </c>
      <c r="C2853" t="s">
        <v>25</v>
      </c>
      <c r="D2853">
        <v>49.74</v>
      </c>
      <c r="E2853" s="3">
        <v>45025</v>
      </c>
      <c r="F2853" s="3">
        <v>45224</v>
      </c>
      <c r="G2853">
        <v>211.64</v>
      </c>
      <c r="H2853" t="s">
        <v>33</v>
      </c>
      <c r="I2853">
        <v>5.9350000000000005</v>
      </c>
      <c r="J2853">
        <v>596.9</v>
      </c>
      <c r="K2853">
        <v>30.9</v>
      </c>
      <c r="L2853" s="7">
        <v>70.7</v>
      </c>
      <c r="M2853" t="b">
        <v>1</v>
      </c>
      <c r="N2853" t="s">
        <v>34</v>
      </c>
      <c r="O2853" t="s">
        <v>40</v>
      </c>
      <c r="P2853" s="4">
        <v>82.48</v>
      </c>
      <c r="Q2853" s="4">
        <v>32698.73</v>
      </c>
      <c r="R2853" s="4">
        <v>-15242.66</v>
      </c>
    </row>
    <row r="2854" spans="1:18" x14ac:dyDescent="0.25">
      <c r="A2854">
        <v>2228</v>
      </c>
      <c r="B2854" t="s">
        <v>22</v>
      </c>
      <c r="C2854" t="s">
        <v>27</v>
      </c>
      <c r="D2854">
        <v>29.18</v>
      </c>
      <c r="E2854" s="3">
        <v>44945</v>
      </c>
      <c r="F2854" s="3">
        <v>45174</v>
      </c>
      <c r="G2854">
        <v>59.98</v>
      </c>
      <c r="H2854" t="s">
        <v>33</v>
      </c>
      <c r="I2854">
        <v>6.0149999999999997</v>
      </c>
      <c r="J2854">
        <v>206.9</v>
      </c>
      <c r="K2854">
        <v>27.7</v>
      </c>
      <c r="L2854" s="7">
        <v>312.81324999999998</v>
      </c>
      <c r="M2854" t="b">
        <v>1</v>
      </c>
      <c r="N2854" t="s">
        <v>38</v>
      </c>
      <c r="O2854" t="s">
        <v>40</v>
      </c>
      <c r="P2854" s="4">
        <v>150.85</v>
      </c>
      <c r="Q2854" s="4">
        <v>27333.73</v>
      </c>
      <c r="R2854" s="4">
        <v>-18285.75</v>
      </c>
    </row>
    <row r="2855" spans="1:18" x14ac:dyDescent="0.25">
      <c r="A2855">
        <v>8226</v>
      </c>
      <c r="B2855" t="s">
        <v>19</v>
      </c>
      <c r="C2855" t="s">
        <v>24</v>
      </c>
      <c r="D2855">
        <v>132.33000000000001</v>
      </c>
      <c r="E2855" s="3">
        <v>45031</v>
      </c>
      <c r="F2855" s="3">
        <v>45233</v>
      </c>
      <c r="G2855">
        <v>734.15</v>
      </c>
      <c r="H2855" t="s">
        <v>33</v>
      </c>
      <c r="I2855">
        <v>6.17</v>
      </c>
      <c r="J2855">
        <v>242.5</v>
      </c>
      <c r="K2855">
        <v>29.7</v>
      </c>
      <c r="L2855" s="7">
        <v>310.2025606469</v>
      </c>
      <c r="M2855" t="b">
        <v>1</v>
      </c>
      <c r="N2855" t="s">
        <v>37</v>
      </c>
      <c r="O2855" t="s">
        <v>40</v>
      </c>
      <c r="P2855" s="4">
        <v>155.25</v>
      </c>
      <c r="Q2855" s="4">
        <v>240428.9</v>
      </c>
      <c r="R2855" s="4">
        <v>-126452.11</v>
      </c>
    </row>
    <row r="2856" spans="1:18" x14ac:dyDescent="0.25">
      <c r="A2856">
        <v>6590</v>
      </c>
      <c r="B2856" t="s">
        <v>19</v>
      </c>
      <c r="C2856" t="s">
        <v>26</v>
      </c>
      <c r="D2856">
        <v>249.36</v>
      </c>
      <c r="E2856" s="3">
        <v>44957</v>
      </c>
      <c r="F2856" s="3">
        <v>45113</v>
      </c>
      <c r="G2856">
        <v>1322.34</v>
      </c>
      <c r="H2856" t="s">
        <v>33</v>
      </c>
      <c r="I2856">
        <v>5.67</v>
      </c>
      <c r="J2856">
        <v>772.4</v>
      </c>
      <c r="K2856">
        <v>33.6</v>
      </c>
      <c r="L2856" s="7">
        <v>72.599999999999994</v>
      </c>
      <c r="M2856" t="b">
        <v>0</v>
      </c>
      <c r="N2856" t="s">
        <v>35</v>
      </c>
      <c r="O2856" t="s">
        <v>40</v>
      </c>
      <c r="P2856" s="4">
        <v>128.69</v>
      </c>
      <c r="Q2856" s="4">
        <v>239146.12</v>
      </c>
      <c r="R2856" s="4">
        <v>-68974.19</v>
      </c>
    </row>
    <row r="2857" spans="1:18" x14ac:dyDescent="0.25">
      <c r="A2857">
        <v>7919</v>
      </c>
      <c r="B2857" t="s">
        <v>18</v>
      </c>
      <c r="C2857" t="s">
        <v>28</v>
      </c>
      <c r="D2857">
        <v>144.66</v>
      </c>
      <c r="E2857" s="3">
        <v>45007</v>
      </c>
      <c r="F2857" s="3">
        <v>45119</v>
      </c>
      <c r="G2857">
        <v>810.31</v>
      </c>
      <c r="H2857" t="s">
        <v>32</v>
      </c>
      <c r="I2857">
        <v>5.28</v>
      </c>
      <c r="J2857">
        <v>993.8</v>
      </c>
      <c r="K2857">
        <v>21.1</v>
      </c>
      <c r="L2857" s="7">
        <v>323</v>
      </c>
      <c r="M2857" t="b">
        <v>0</v>
      </c>
      <c r="N2857" t="s">
        <v>35</v>
      </c>
      <c r="O2857" t="s">
        <v>39</v>
      </c>
      <c r="P2857" s="4">
        <v>345.13</v>
      </c>
      <c r="Q2857" s="4">
        <v>162897.32</v>
      </c>
      <c r="R2857" s="4">
        <v>116764.97</v>
      </c>
    </row>
    <row r="2858" spans="1:18" x14ac:dyDescent="0.25">
      <c r="A2858">
        <v>6585</v>
      </c>
      <c r="B2858" t="s">
        <v>20</v>
      </c>
      <c r="C2858" t="s">
        <v>26</v>
      </c>
      <c r="D2858">
        <v>249.64</v>
      </c>
      <c r="E2858" s="3">
        <v>45045</v>
      </c>
      <c r="F2858" s="3">
        <v>45255</v>
      </c>
      <c r="G2858">
        <v>612.15</v>
      </c>
      <c r="H2858" t="s">
        <v>31</v>
      </c>
      <c r="I2858">
        <v>7.21</v>
      </c>
      <c r="J2858">
        <v>235.8</v>
      </c>
      <c r="K2858">
        <v>26.1</v>
      </c>
      <c r="L2858" s="7">
        <v>374</v>
      </c>
      <c r="M2858" t="b">
        <v>1</v>
      </c>
      <c r="N2858" t="s">
        <v>34</v>
      </c>
      <c r="O2858" t="s">
        <v>41</v>
      </c>
      <c r="P2858" s="4">
        <v>127.9</v>
      </c>
      <c r="Q2858" s="4">
        <v>240931.4</v>
      </c>
      <c r="R2858" s="4">
        <v>-162637.41</v>
      </c>
    </row>
    <row r="2859" spans="1:18" x14ac:dyDescent="0.25">
      <c r="A2859">
        <v>7046</v>
      </c>
      <c r="B2859" t="s">
        <v>21</v>
      </c>
      <c r="C2859" t="s">
        <v>27</v>
      </c>
      <c r="D2859">
        <v>220.26</v>
      </c>
      <c r="E2859" s="3">
        <v>44976</v>
      </c>
      <c r="F2859" s="3">
        <v>45135</v>
      </c>
      <c r="G2859">
        <v>629.52</v>
      </c>
      <c r="H2859" t="s">
        <v>31</v>
      </c>
      <c r="I2859">
        <v>5.43</v>
      </c>
      <c r="J2859">
        <v>1574.8</v>
      </c>
      <c r="K2859">
        <v>30.1</v>
      </c>
      <c r="L2859" s="7">
        <v>155</v>
      </c>
      <c r="M2859" t="b">
        <v>1</v>
      </c>
      <c r="N2859" t="s">
        <v>36</v>
      </c>
      <c r="O2859" t="s">
        <v>39</v>
      </c>
      <c r="P2859" s="4">
        <v>150.82</v>
      </c>
      <c r="Q2859" s="4">
        <v>436876.98</v>
      </c>
      <c r="R2859" s="4">
        <v>-341932.77</v>
      </c>
    </row>
    <row r="2860" spans="1:18" x14ac:dyDescent="0.25">
      <c r="A2860">
        <v>5945</v>
      </c>
      <c r="B2860" t="s">
        <v>20</v>
      </c>
      <c r="C2860" t="s">
        <v>29</v>
      </c>
      <c r="D2860">
        <v>66.78</v>
      </c>
      <c r="E2860" s="3">
        <v>45013</v>
      </c>
      <c r="F2860" s="3">
        <v>45114</v>
      </c>
      <c r="G2860">
        <v>198.92</v>
      </c>
      <c r="H2860" t="s">
        <v>33</v>
      </c>
      <c r="I2860">
        <v>6.6</v>
      </c>
      <c r="J2860">
        <v>638.6</v>
      </c>
      <c r="K2860">
        <v>24.9</v>
      </c>
      <c r="L2860" s="7">
        <v>188.9</v>
      </c>
      <c r="M2860" t="b">
        <v>1</v>
      </c>
      <c r="N2860" t="s">
        <v>38</v>
      </c>
      <c r="O2860" t="s">
        <v>40</v>
      </c>
      <c r="P2860" s="4">
        <v>51.84</v>
      </c>
      <c r="Q2860" s="4">
        <v>133547.49</v>
      </c>
      <c r="R2860" s="4">
        <v>-123235.48</v>
      </c>
    </row>
    <row r="2861" spans="1:18" x14ac:dyDescent="0.25">
      <c r="A2861">
        <v>8927</v>
      </c>
      <c r="B2861" t="s">
        <v>20</v>
      </c>
      <c r="C2861" t="s">
        <v>29</v>
      </c>
      <c r="D2861">
        <v>284.92</v>
      </c>
      <c r="E2861" s="3">
        <v>44989</v>
      </c>
      <c r="F2861" s="3">
        <v>45186</v>
      </c>
      <c r="G2861">
        <v>1151.19</v>
      </c>
      <c r="H2861" t="s">
        <v>31</v>
      </c>
      <c r="I2861">
        <v>5.54</v>
      </c>
      <c r="J2861">
        <v>1005</v>
      </c>
      <c r="K2861">
        <v>18.899999999999999</v>
      </c>
      <c r="L2861" s="7">
        <v>482.1</v>
      </c>
      <c r="M2861" t="b">
        <v>0</v>
      </c>
      <c r="N2861" t="s">
        <v>35</v>
      </c>
      <c r="O2861" t="s">
        <v>41</v>
      </c>
      <c r="P2861" s="4">
        <v>66.67</v>
      </c>
      <c r="Q2861" s="4">
        <v>348787.42</v>
      </c>
      <c r="R2861" s="4">
        <v>-272037.58</v>
      </c>
    </row>
    <row r="2862" spans="1:18" x14ac:dyDescent="0.25">
      <c r="A2862">
        <v>8016</v>
      </c>
      <c r="B2862" t="s">
        <v>20</v>
      </c>
      <c r="C2862" t="s">
        <v>26</v>
      </c>
      <c r="D2862">
        <v>22.93</v>
      </c>
      <c r="E2862" s="3">
        <v>44973</v>
      </c>
      <c r="F2862" s="3">
        <v>45106</v>
      </c>
      <c r="G2862">
        <v>49.74</v>
      </c>
      <c r="H2862" t="s">
        <v>33</v>
      </c>
      <c r="I2862">
        <v>5.81</v>
      </c>
      <c r="J2862">
        <v>487.1</v>
      </c>
      <c r="K2862">
        <v>19.8</v>
      </c>
      <c r="L2862" s="7">
        <v>362.1</v>
      </c>
      <c r="M2862" t="b">
        <v>1</v>
      </c>
      <c r="N2862" t="s">
        <v>63</v>
      </c>
      <c r="O2862" t="s">
        <v>41</v>
      </c>
      <c r="P2862" s="4">
        <v>125.83</v>
      </c>
      <c r="Q2862" s="4">
        <v>38459.08</v>
      </c>
      <c r="R2862" s="4">
        <v>-32200.3</v>
      </c>
    </row>
    <row r="2863" spans="1:18" x14ac:dyDescent="0.25">
      <c r="A2863">
        <v>8758</v>
      </c>
      <c r="B2863" t="s">
        <v>20</v>
      </c>
      <c r="C2863" t="s">
        <v>27</v>
      </c>
      <c r="D2863">
        <v>269.99</v>
      </c>
      <c r="E2863" s="3">
        <v>44927</v>
      </c>
      <c r="F2863" s="3">
        <v>45024</v>
      </c>
      <c r="G2863">
        <v>925.23</v>
      </c>
      <c r="H2863" t="s">
        <v>30</v>
      </c>
      <c r="I2863">
        <v>5.21</v>
      </c>
      <c r="J2863">
        <v>932.9</v>
      </c>
      <c r="K2863">
        <v>27.6</v>
      </c>
      <c r="L2863" s="7">
        <v>223.7</v>
      </c>
      <c r="M2863" t="b">
        <v>0</v>
      </c>
      <c r="N2863" t="s">
        <v>35</v>
      </c>
      <c r="O2863" t="s">
        <v>40</v>
      </c>
      <c r="P2863" s="4">
        <v>156.62</v>
      </c>
      <c r="Q2863" s="4">
        <v>224115.93</v>
      </c>
      <c r="R2863" s="4">
        <v>-79206.41</v>
      </c>
    </row>
    <row r="2864" spans="1:18" x14ac:dyDescent="0.25">
      <c r="A2864">
        <v>6086</v>
      </c>
      <c r="B2864" t="s">
        <v>21</v>
      </c>
      <c r="C2864" t="s">
        <v>26</v>
      </c>
      <c r="D2864">
        <v>94.81</v>
      </c>
      <c r="E2864" s="3">
        <v>44984</v>
      </c>
      <c r="F2864" s="3">
        <v>45209</v>
      </c>
      <c r="G2864">
        <v>228.57</v>
      </c>
      <c r="H2864" t="s">
        <v>32</v>
      </c>
      <c r="I2864">
        <v>6.76</v>
      </c>
      <c r="J2864">
        <v>1391.8</v>
      </c>
      <c r="K2864">
        <v>22.6</v>
      </c>
      <c r="L2864" s="7">
        <v>299.14690721649441</v>
      </c>
      <c r="M2864" t="b">
        <v>0</v>
      </c>
      <c r="N2864" t="s">
        <v>35</v>
      </c>
      <c r="O2864" t="s">
        <v>40</v>
      </c>
      <c r="P2864" s="4">
        <v>122.76</v>
      </c>
      <c r="Q2864" s="4">
        <v>100635.38</v>
      </c>
      <c r="R2864" s="4">
        <v>-72576.13</v>
      </c>
    </row>
    <row r="2865" spans="1:18" x14ac:dyDescent="0.25">
      <c r="A2865">
        <v>8161</v>
      </c>
      <c r="B2865" t="s">
        <v>22</v>
      </c>
      <c r="C2865" t="s">
        <v>24</v>
      </c>
      <c r="D2865">
        <v>152.54</v>
      </c>
      <c r="E2865" s="3">
        <v>44936</v>
      </c>
      <c r="F2865" s="3">
        <v>45098</v>
      </c>
      <c r="G2865">
        <v>430.74</v>
      </c>
      <c r="H2865" t="s">
        <v>30</v>
      </c>
      <c r="I2865">
        <v>6.71</v>
      </c>
      <c r="J2865">
        <v>399.9</v>
      </c>
      <c r="K2865">
        <v>20.2</v>
      </c>
      <c r="L2865" s="7">
        <v>460.7</v>
      </c>
      <c r="M2865" t="b">
        <v>1</v>
      </c>
      <c r="N2865" t="s">
        <v>37</v>
      </c>
      <c r="O2865" t="s">
        <v>39</v>
      </c>
      <c r="P2865" s="4">
        <v>164.23</v>
      </c>
      <c r="Q2865" s="4">
        <v>231709.71</v>
      </c>
      <c r="R2865" s="4">
        <v>-160969.28</v>
      </c>
    </row>
    <row r="2866" spans="1:18" x14ac:dyDescent="0.25">
      <c r="A2866">
        <v>2884</v>
      </c>
      <c r="B2866" t="s">
        <v>20</v>
      </c>
      <c r="C2866" t="s">
        <v>24</v>
      </c>
      <c r="D2866">
        <v>129.59</v>
      </c>
      <c r="E2866" s="3">
        <v>44934</v>
      </c>
      <c r="F2866" s="3">
        <v>45066</v>
      </c>
      <c r="G2866">
        <v>652.09</v>
      </c>
      <c r="H2866" t="s">
        <v>30</v>
      </c>
      <c r="I2866">
        <v>4.57</v>
      </c>
      <c r="J2866">
        <v>241.1</v>
      </c>
      <c r="K2866">
        <v>23.4</v>
      </c>
      <c r="L2866" s="7">
        <v>240</v>
      </c>
      <c r="M2866" t="b">
        <v>1</v>
      </c>
      <c r="N2866" t="s">
        <v>34</v>
      </c>
      <c r="O2866" t="s">
        <v>39</v>
      </c>
      <c r="P2866" s="4">
        <v>168.14</v>
      </c>
      <c r="Q2866" s="4">
        <v>120452.95</v>
      </c>
      <c r="R2866" s="4">
        <v>-10810.54</v>
      </c>
    </row>
    <row r="2867" spans="1:18" x14ac:dyDescent="0.25">
      <c r="A2867">
        <v>2809</v>
      </c>
      <c r="B2867" t="s">
        <v>19</v>
      </c>
      <c r="C2867" t="s">
        <v>23</v>
      </c>
      <c r="D2867">
        <v>55.69</v>
      </c>
      <c r="E2867" s="3">
        <v>45032</v>
      </c>
      <c r="F2867" s="3">
        <v>45229</v>
      </c>
      <c r="G2867">
        <v>321.56</v>
      </c>
      <c r="H2867" t="s">
        <v>33</v>
      </c>
      <c r="I2867">
        <v>4.68</v>
      </c>
      <c r="J2867">
        <v>961</v>
      </c>
      <c r="K2867">
        <v>21.2</v>
      </c>
      <c r="L2867" s="7">
        <v>318.8</v>
      </c>
      <c r="M2867" t="b">
        <v>1</v>
      </c>
      <c r="N2867" t="s">
        <v>37</v>
      </c>
      <c r="O2867" t="s">
        <v>39</v>
      </c>
      <c r="P2867" s="4">
        <v>892.55</v>
      </c>
      <c r="Q2867" s="4">
        <v>46615.21</v>
      </c>
      <c r="R2867" s="4">
        <v>240393.17</v>
      </c>
    </row>
    <row r="2868" spans="1:18" x14ac:dyDescent="0.25">
      <c r="A2868">
        <v>4167</v>
      </c>
      <c r="B2868" t="s">
        <v>18</v>
      </c>
      <c r="C2868" t="s">
        <v>25</v>
      </c>
      <c r="D2868">
        <v>110.65</v>
      </c>
      <c r="E2868" s="3">
        <v>44952</v>
      </c>
      <c r="F2868" s="3">
        <v>45174</v>
      </c>
      <c r="G2868">
        <v>178.65</v>
      </c>
      <c r="H2868" t="s">
        <v>30</v>
      </c>
      <c r="I2868">
        <v>7.27</v>
      </c>
      <c r="J2868">
        <v>221.5</v>
      </c>
      <c r="K2868">
        <v>18.399999999999999</v>
      </c>
      <c r="L2868" s="7">
        <v>415.5</v>
      </c>
      <c r="M2868" t="b">
        <v>0</v>
      </c>
      <c r="N2868" t="s">
        <v>35</v>
      </c>
      <c r="O2868" t="s">
        <v>40</v>
      </c>
      <c r="P2868" s="4">
        <v>71.66</v>
      </c>
      <c r="Q2868" s="4">
        <v>208393.43</v>
      </c>
      <c r="R2868" s="4">
        <v>-195591.37</v>
      </c>
    </row>
    <row r="2869" spans="1:18" x14ac:dyDescent="0.25">
      <c r="A2869">
        <v>7352</v>
      </c>
      <c r="B2869" t="s">
        <v>18</v>
      </c>
      <c r="C2869" t="s">
        <v>23</v>
      </c>
      <c r="D2869">
        <v>61.92</v>
      </c>
      <c r="E2869" s="3">
        <v>44960</v>
      </c>
      <c r="F2869" s="3">
        <v>45050</v>
      </c>
      <c r="G2869">
        <v>268.08</v>
      </c>
      <c r="H2869" t="s">
        <v>32</v>
      </c>
      <c r="I2869">
        <v>5.8</v>
      </c>
      <c r="J2869">
        <v>898.1</v>
      </c>
      <c r="K2869">
        <v>20.399999999999999</v>
      </c>
      <c r="L2869" s="7">
        <v>238.8</v>
      </c>
      <c r="M2869" t="b">
        <v>1</v>
      </c>
      <c r="N2869" t="s">
        <v>37</v>
      </c>
      <c r="O2869" t="s">
        <v>40</v>
      </c>
      <c r="P2869" s="4">
        <v>892.5</v>
      </c>
      <c r="Q2869" s="4">
        <v>53650.41</v>
      </c>
      <c r="R2869" s="4">
        <v>185610.99</v>
      </c>
    </row>
    <row r="2870" spans="1:18" x14ac:dyDescent="0.25">
      <c r="A2870">
        <v>7056</v>
      </c>
      <c r="B2870" t="s">
        <v>19</v>
      </c>
      <c r="C2870" t="s">
        <v>24</v>
      </c>
      <c r="D2870">
        <v>65.150000000000006</v>
      </c>
      <c r="E2870" s="3">
        <v>44945</v>
      </c>
      <c r="F2870" s="3">
        <v>45138</v>
      </c>
      <c r="G2870">
        <v>109.47</v>
      </c>
      <c r="H2870" t="s">
        <v>30</v>
      </c>
      <c r="I2870">
        <v>6.02</v>
      </c>
      <c r="J2870">
        <v>662.1</v>
      </c>
      <c r="K2870">
        <v>32.1</v>
      </c>
      <c r="L2870" s="7">
        <v>396</v>
      </c>
      <c r="M2870" t="b">
        <v>0</v>
      </c>
      <c r="N2870" t="s">
        <v>63</v>
      </c>
      <c r="O2870" t="s">
        <v>40</v>
      </c>
      <c r="P2870" s="4">
        <v>167.4</v>
      </c>
      <c r="Q2870" s="4">
        <v>38367.919999999998</v>
      </c>
      <c r="R2870" s="4">
        <v>-20042.64</v>
      </c>
    </row>
    <row r="2871" spans="1:18" x14ac:dyDescent="0.25">
      <c r="A2871">
        <v>3437</v>
      </c>
      <c r="B2871" t="s">
        <v>20</v>
      </c>
      <c r="C2871" t="s">
        <v>27</v>
      </c>
      <c r="D2871">
        <v>60.18</v>
      </c>
      <c r="E2871" s="3">
        <v>45004</v>
      </c>
      <c r="F2871" s="3">
        <v>45209</v>
      </c>
      <c r="G2871">
        <v>115.92</v>
      </c>
      <c r="H2871" t="s">
        <v>32</v>
      </c>
      <c r="I2871">
        <v>5.98</v>
      </c>
      <c r="J2871">
        <v>711.1</v>
      </c>
      <c r="K2871">
        <v>18.2</v>
      </c>
      <c r="L2871" s="7">
        <v>188.1</v>
      </c>
      <c r="M2871" t="b">
        <v>0</v>
      </c>
      <c r="N2871" t="s">
        <v>35</v>
      </c>
      <c r="O2871" t="s">
        <v>40</v>
      </c>
      <c r="P2871" s="4">
        <v>151.26</v>
      </c>
      <c r="Q2871" s="4">
        <v>97890.72</v>
      </c>
      <c r="R2871" s="4">
        <v>-80356.66</v>
      </c>
    </row>
    <row r="2872" spans="1:18" x14ac:dyDescent="0.25">
      <c r="A2872">
        <v>7468</v>
      </c>
      <c r="B2872" t="s">
        <v>21</v>
      </c>
      <c r="C2872" t="s">
        <v>25</v>
      </c>
      <c r="D2872">
        <v>149.26</v>
      </c>
      <c r="E2872" s="3">
        <v>44998</v>
      </c>
      <c r="F2872" s="3">
        <v>45119</v>
      </c>
      <c r="G2872">
        <v>750.09</v>
      </c>
      <c r="H2872" t="s">
        <v>32</v>
      </c>
      <c r="I2872">
        <v>6.94</v>
      </c>
      <c r="J2872">
        <v>962.1</v>
      </c>
      <c r="K2872">
        <v>30.4</v>
      </c>
      <c r="L2872" s="7">
        <v>210.6</v>
      </c>
      <c r="M2872" t="b">
        <v>1</v>
      </c>
      <c r="N2872" t="s">
        <v>37</v>
      </c>
      <c r="O2872" t="s">
        <v>40</v>
      </c>
      <c r="P2872" s="4">
        <v>73.52</v>
      </c>
      <c r="Q2872" s="4">
        <v>129095.34</v>
      </c>
      <c r="R2872" s="4">
        <v>-73948.72</v>
      </c>
    </row>
    <row r="2873" spans="1:18" x14ac:dyDescent="0.25">
      <c r="A2873">
        <v>6951</v>
      </c>
      <c r="B2873" t="s">
        <v>22</v>
      </c>
      <c r="C2873" t="s">
        <v>27</v>
      </c>
      <c r="D2873">
        <v>240.39</v>
      </c>
      <c r="E2873" s="3">
        <v>45041</v>
      </c>
      <c r="F2873" s="3">
        <v>45204</v>
      </c>
      <c r="G2873">
        <v>1244.75</v>
      </c>
      <c r="H2873" t="s">
        <v>33</v>
      </c>
      <c r="I2873">
        <v>4.92</v>
      </c>
      <c r="J2873">
        <v>1743</v>
      </c>
      <c r="K2873">
        <v>30.1</v>
      </c>
      <c r="L2873" s="7">
        <v>220.9</v>
      </c>
      <c r="M2873" t="b">
        <v>1</v>
      </c>
      <c r="N2873" t="s">
        <v>36</v>
      </c>
      <c r="O2873" t="s">
        <v>39</v>
      </c>
      <c r="P2873" s="4">
        <v>142.83000000000001</v>
      </c>
      <c r="Q2873" s="4">
        <v>282524.65000000002</v>
      </c>
      <c r="R2873" s="4">
        <v>-104737.01</v>
      </c>
    </row>
    <row r="2874" spans="1:18" x14ac:dyDescent="0.25">
      <c r="A2874">
        <v>6276</v>
      </c>
      <c r="B2874" t="s">
        <v>18</v>
      </c>
      <c r="C2874" t="s">
        <v>23</v>
      </c>
      <c r="D2874">
        <v>172.85</v>
      </c>
      <c r="E2874" s="3">
        <v>44927</v>
      </c>
      <c r="F2874" s="3">
        <v>45030</v>
      </c>
      <c r="G2874">
        <v>962.76</v>
      </c>
      <c r="H2874" t="s">
        <v>32</v>
      </c>
      <c r="I2874">
        <v>6.46</v>
      </c>
      <c r="J2874">
        <v>1027.0999999999999</v>
      </c>
      <c r="K2874">
        <v>27</v>
      </c>
      <c r="L2874" s="7">
        <v>564.79999999999995</v>
      </c>
      <c r="M2874" t="b">
        <v>1</v>
      </c>
      <c r="N2874" t="s">
        <v>36</v>
      </c>
      <c r="O2874" t="s">
        <v>41</v>
      </c>
      <c r="P2874" s="4">
        <v>898.91</v>
      </c>
      <c r="Q2874" s="4">
        <v>115348.95</v>
      </c>
      <c r="R2874" s="4">
        <v>750085.64</v>
      </c>
    </row>
    <row r="2875" spans="1:18" x14ac:dyDescent="0.25">
      <c r="A2875">
        <v>9859</v>
      </c>
      <c r="B2875" t="s">
        <v>22</v>
      </c>
      <c r="C2875" t="s">
        <v>29</v>
      </c>
      <c r="D2875">
        <v>268.5</v>
      </c>
      <c r="E2875" s="3">
        <v>44974</v>
      </c>
      <c r="F2875" s="3">
        <v>45176</v>
      </c>
      <c r="G2875">
        <v>1039.42</v>
      </c>
      <c r="H2875" t="s">
        <v>30</v>
      </c>
      <c r="I2875">
        <v>5.93</v>
      </c>
      <c r="J2875">
        <v>1116</v>
      </c>
      <c r="K2875">
        <v>21.3</v>
      </c>
      <c r="L2875" s="7">
        <v>508.5</v>
      </c>
      <c r="M2875" t="b">
        <v>1</v>
      </c>
      <c r="N2875" t="s">
        <v>37</v>
      </c>
      <c r="O2875" t="s">
        <v>41</v>
      </c>
      <c r="P2875" s="4">
        <v>66.31</v>
      </c>
      <c r="Q2875" s="4">
        <v>161844.65</v>
      </c>
      <c r="R2875" s="4">
        <v>-92920.71</v>
      </c>
    </row>
    <row r="2876" spans="1:18" x14ac:dyDescent="0.25">
      <c r="A2876">
        <v>8818</v>
      </c>
      <c r="B2876" t="s">
        <v>21</v>
      </c>
      <c r="C2876" t="s">
        <v>27</v>
      </c>
      <c r="D2876">
        <v>192.78</v>
      </c>
      <c r="E2876" s="3">
        <v>44951</v>
      </c>
      <c r="F2876" s="3">
        <v>45168</v>
      </c>
      <c r="G2876">
        <v>1117.94</v>
      </c>
      <c r="H2876" t="s">
        <v>33</v>
      </c>
      <c r="I2876">
        <v>6.73</v>
      </c>
      <c r="J2876">
        <v>1265.8</v>
      </c>
      <c r="K2876">
        <v>32</v>
      </c>
      <c r="L2876" s="7">
        <v>360.8</v>
      </c>
      <c r="M2876" t="b">
        <v>1</v>
      </c>
      <c r="N2876" t="s">
        <v>63</v>
      </c>
      <c r="O2876" t="s">
        <v>39</v>
      </c>
      <c r="P2876" s="4">
        <v>156.1</v>
      </c>
      <c r="Q2876" s="4">
        <v>229537.07</v>
      </c>
      <c r="R2876" s="4">
        <v>-55026.64</v>
      </c>
    </row>
    <row r="2877" spans="1:18" x14ac:dyDescent="0.25">
      <c r="A2877">
        <v>5728</v>
      </c>
      <c r="B2877" t="s">
        <v>18</v>
      </c>
      <c r="C2877" t="s">
        <v>23</v>
      </c>
      <c r="D2877">
        <v>208.36</v>
      </c>
      <c r="E2877" s="3">
        <v>44950</v>
      </c>
      <c r="F2877" s="3">
        <v>45056</v>
      </c>
      <c r="G2877">
        <v>486.35</v>
      </c>
      <c r="H2877" t="s">
        <v>32</v>
      </c>
      <c r="I2877">
        <v>4.59</v>
      </c>
      <c r="J2877">
        <v>1476</v>
      </c>
      <c r="K2877">
        <v>25.6</v>
      </c>
      <c r="L2877" s="7">
        <v>360.1</v>
      </c>
      <c r="M2877" t="b">
        <v>1</v>
      </c>
      <c r="N2877" t="s">
        <v>34</v>
      </c>
      <c r="O2877" t="s">
        <v>40</v>
      </c>
      <c r="P2877" s="4">
        <v>907.03</v>
      </c>
      <c r="Q2877" s="4">
        <v>209533.59</v>
      </c>
      <c r="R2877" s="4">
        <v>231600.45</v>
      </c>
    </row>
    <row r="2878" spans="1:18" x14ac:dyDescent="0.25">
      <c r="A2878">
        <v>3624</v>
      </c>
      <c r="B2878" t="s">
        <v>22</v>
      </c>
      <c r="C2878" t="s">
        <v>23</v>
      </c>
      <c r="D2878">
        <v>201.94</v>
      </c>
      <c r="E2878" s="3">
        <v>44973</v>
      </c>
      <c r="F2878" s="3">
        <v>45185</v>
      </c>
      <c r="G2878">
        <v>555.04999999999995</v>
      </c>
      <c r="H2878" t="s">
        <v>32</v>
      </c>
      <c r="I2878">
        <v>6.28</v>
      </c>
      <c r="J2878">
        <v>1172.7</v>
      </c>
      <c r="K2878">
        <v>20.8</v>
      </c>
      <c r="L2878" s="7">
        <v>80.900000000000006</v>
      </c>
      <c r="M2878" t="b">
        <v>0</v>
      </c>
      <c r="N2878" t="s">
        <v>35</v>
      </c>
      <c r="O2878" t="s">
        <v>40</v>
      </c>
      <c r="P2878" s="4">
        <v>905.38</v>
      </c>
      <c r="Q2878" s="4">
        <v>254219.81</v>
      </c>
      <c r="R2878" s="4">
        <v>248311.36</v>
      </c>
    </row>
    <row r="2879" spans="1:18" x14ac:dyDescent="0.25">
      <c r="A2879">
        <v>6738</v>
      </c>
      <c r="B2879" t="s">
        <v>21</v>
      </c>
      <c r="C2879" t="s">
        <v>23</v>
      </c>
      <c r="D2879">
        <v>137.59</v>
      </c>
      <c r="E2879" s="3">
        <v>45010</v>
      </c>
      <c r="F2879" s="3">
        <v>45215</v>
      </c>
      <c r="G2879">
        <v>298.92</v>
      </c>
      <c r="H2879" t="s">
        <v>31</v>
      </c>
      <c r="I2879">
        <v>6.17</v>
      </c>
      <c r="J2879">
        <v>1419.5</v>
      </c>
      <c r="K2879">
        <v>24.9</v>
      </c>
      <c r="L2879" s="7">
        <v>407.2</v>
      </c>
      <c r="M2879" t="b">
        <v>0</v>
      </c>
      <c r="N2879" t="s">
        <v>35</v>
      </c>
      <c r="O2879" t="s">
        <v>39</v>
      </c>
      <c r="P2879" s="4">
        <v>891.23</v>
      </c>
      <c r="Q2879" s="4">
        <v>268118.18</v>
      </c>
      <c r="R2879" s="4">
        <v>-1711.71</v>
      </c>
    </row>
    <row r="2880" spans="1:18" x14ac:dyDescent="0.25">
      <c r="A2880">
        <v>5232</v>
      </c>
      <c r="B2880" t="s">
        <v>22</v>
      </c>
      <c r="C2880" t="s">
        <v>29</v>
      </c>
      <c r="D2880">
        <v>208.35</v>
      </c>
      <c r="E2880" s="3">
        <v>45046</v>
      </c>
      <c r="F2880" s="3">
        <v>45188</v>
      </c>
      <c r="G2880">
        <v>1143.3599999999999</v>
      </c>
      <c r="H2880" t="s">
        <v>33</v>
      </c>
      <c r="I2880">
        <v>7.02</v>
      </c>
      <c r="J2880">
        <v>918</v>
      </c>
      <c r="K2880">
        <v>21.1</v>
      </c>
      <c r="L2880" s="7">
        <v>230.5</v>
      </c>
      <c r="M2880" t="b">
        <v>1</v>
      </c>
      <c r="N2880" t="s">
        <v>38</v>
      </c>
      <c r="O2880" t="s">
        <v>39</v>
      </c>
      <c r="P2880" s="4">
        <v>64.400000000000006</v>
      </c>
      <c r="Q2880" s="4">
        <v>231494.02</v>
      </c>
      <c r="R2880" s="4">
        <v>-157861.64000000001</v>
      </c>
    </row>
    <row r="2881" spans="1:18" x14ac:dyDescent="0.25">
      <c r="A2881">
        <v>6793</v>
      </c>
      <c r="B2881" t="s">
        <v>20</v>
      </c>
      <c r="C2881" t="s">
        <v>29</v>
      </c>
      <c r="D2881">
        <v>25.56</v>
      </c>
      <c r="E2881" s="3">
        <v>45020</v>
      </c>
      <c r="F2881" s="3">
        <v>45213</v>
      </c>
      <c r="G2881">
        <v>67.56</v>
      </c>
      <c r="H2881" t="s">
        <v>31</v>
      </c>
      <c r="I2881">
        <v>6.53</v>
      </c>
      <c r="J2881">
        <v>794</v>
      </c>
      <c r="K2881">
        <v>24</v>
      </c>
      <c r="L2881" s="7">
        <v>386.8</v>
      </c>
      <c r="M2881" t="b">
        <v>1</v>
      </c>
      <c r="N2881" t="s">
        <v>38</v>
      </c>
      <c r="O2881" t="s">
        <v>39</v>
      </c>
      <c r="P2881" s="4">
        <v>60.38</v>
      </c>
      <c r="Q2881" s="4">
        <v>35885.870000000003</v>
      </c>
      <c r="R2881" s="4">
        <v>-31806.6</v>
      </c>
    </row>
    <row r="2882" spans="1:18" x14ac:dyDescent="0.25">
      <c r="A2882">
        <v>5523</v>
      </c>
      <c r="B2882" t="s">
        <v>21</v>
      </c>
      <c r="C2882" t="s">
        <v>26</v>
      </c>
      <c r="D2882">
        <v>258.66000000000003</v>
      </c>
      <c r="E2882" s="3">
        <v>44995</v>
      </c>
      <c r="F2882" s="3">
        <v>45085</v>
      </c>
      <c r="G2882">
        <v>589.11</v>
      </c>
      <c r="H2882" t="s">
        <v>32</v>
      </c>
      <c r="I2882">
        <v>7.14</v>
      </c>
      <c r="J2882">
        <v>1517</v>
      </c>
      <c r="K2882">
        <v>25.9</v>
      </c>
      <c r="L2882" s="7">
        <v>512.1</v>
      </c>
      <c r="M2882" t="b">
        <v>1</v>
      </c>
      <c r="N2882" t="s">
        <v>63</v>
      </c>
      <c r="O2882" t="s">
        <v>40</v>
      </c>
      <c r="P2882" s="4">
        <v>124.53</v>
      </c>
      <c r="Q2882" s="4">
        <v>167196.03</v>
      </c>
      <c r="R2882" s="4">
        <v>-93834.16</v>
      </c>
    </row>
    <row r="2883" spans="1:18" x14ac:dyDescent="0.25">
      <c r="A2883">
        <v>6571</v>
      </c>
      <c r="B2883" t="s">
        <v>22</v>
      </c>
      <c r="C2883" t="s">
        <v>29</v>
      </c>
      <c r="D2883">
        <v>234.45</v>
      </c>
      <c r="E2883" s="3">
        <v>44993</v>
      </c>
      <c r="F2883" s="3">
        <v>45222</v>
      </c>
      <c r="G2883">
        <v>1082.1199999999999</v>
      </c>
      <c r="H2883" t="s">
        <v>31</v>
      </c>
      <c r="I2883">
        <v>7.16</v>
      </c>
      <c r="J2883">
        <v>1584.5</v>
      </c>
      <c r="K2883">
        <v>23.8</v>
      </c>
      <c r="L2883" s="7">
        <v>75</v>
      </c>
      <c r="M2883" t="b">
        <v>0</v>
      </c>
      <c r="N2883" t="s">
        <v>35</v>
      </c>
      <c r="O2883" t="s">
        <v>39</v>
      </c>
      <c r="P2883" s="4">
        <v>59.69</v>
      </c>
      <c r="Q2883" s="4">
        <v>428780.07</v>
      </c>
      <c r="R2883" s="4">
        <v>-364188.33</v>
      </c>
    </row>
    <row r="2884" spans="1:18" x14ac:dyDescent="0.25">
      <c r="A2884">
        <v>3224</v>
      </c>
      <c r="B2884" t="s">
        <v>20</v>
      </c>
      <c r="C2884" t="s">
        <v>25</v>
      </c>
      <c r="D2884">
        <v>77.34</v>
      </c>
      <c r="E2884" s="3">
        <v>44958</v>
      </c>
      <c r="F2884" s="3">
        <v>45130</v>
      </c>
      <c r="G2884">
        <v>145.82</v>
      </c>
      <c r="H2884" t="s">
        <v>30</v>
      </c>
      <c r="I2884">
        <v>5.72</v>
      </c>
      <c r="J2884">
        <v>420.5</v>
      </c>
      <c r="K2884">
        <v>28.5</v>
      </c>
      <c r="L2884" s="7">
        <v>383.9</v>
      </c>
      <c r="M2884" t="b">
        <v>1</v>
      </c>
      <c r="N2884" t="s">
        <v>36</v>
      </c>
      <c r="O2884" t="s">
        <v>39</v>
      </c>
      <c r="P2884" s="4">
        <v>79.67</v>
      </c>
      <c r="Q2884" s="4">
        <v>132157.95000000001</v>
      </c>
      <c r="R2884" s="4">
        <v>-120540.47</v>
      </c>
    </row>
    <row r="2885" spans="1:18" x14ac:dyDescent="0.25">
      <c r="A2885">
        <v>9389</v>
      </c>
      <c r="B2885" t="s">
        <v>20</v>
      </c>
      <c r="C2885" t="s">
        <v>29</v>
      </c>
      <c r="D2885">
        <v>231.57</v>
      </c>
      <c r="E2885" s="3">
        <v>44943</v>
      </c>
      <c r="F2885" s="3">
        <v>45126</v>
      </c>
      <c r="G2885">
        <v>399.34</v>
      </c>
      <c r="H2885" t="s">
        <v>30</v>
      </c>
      <c r="I2885">
        <v>4.91</v>
      </c>
      <c r="J2885">
        <v>1068.3</v>
      </c>
      <c r="K2885">
        <v>33</v>
      </c>
      <c r="L2885" s="7">
        <v>360.3</v>
      </c>
      <c r="M2885" t="b">
        <v>1</v>
      </c>
      <c r="N2885" t="s">
        <v>38</v>
      </c>
      <c r="O2885" t="s">
        <v>39</v>
      </c>
      <c r="P2885" s="4">
        <v>52.52</v>
      </c>
      <c r="Q2885" s="4">
        <v>297245.69</v>
      </c>
      <c r="R2885" s="4">
        <v>-276272.34999999998</v>
      </c>
    </row>
    <row r="2886" spans="1:18" x14ac:dyDescent="0.25">
      <c r="A2886">
        <v>7091</v>
      </c>
      <c r="B2886" t="s">
        <v>21</v>
      </c>
      <c r="C2886" t="s">
        <v>29</v>
      </c>
      <c r="D2886">
        <v>8.73</v>
      </c>
      <c r="E2886" s="3">
        <v>44987</v>
      </c>
      <c r="F2886" s="3">
        <v>45176</v>
      </c>
      <c r="G2886">
        <v>17.75</v>
      </c>
      <c r="H2886" t="s">
        <v>32</v>
      </c>
      <c r="I2886">
        <v>6.39</v>
      </c>
      <c r="J2886">
        <v>962.1</v>
      </c>
      <c r="K2886">
        <v>23.6</v>
      </c>
      <c r="L2886" s="7">
        <v>163.69999999999999</v>
      </c>
      <c r="M2886" t="b">
        <v>1</v>
      </c>
      <c r="N2886" t="s">
        <v>38</v>
      </c>
      <c r="O2886" t="s">
        <v>39</v>
      </c>
      <c r="P2886" s="4">
        <v>68.099999999999994</v>
      </c>
      <c r="Q2886" s="4">
        <v>6766.32</v>
      </c>
      <c r="R2886" s="4">
        <v>-5557.54</v>
      </c>
    </row>
    <row r="2887" spans="1:18" x14ac:dyDescent="0.25">
      <c r="A2887">
        <v>9662</v>
      </c>
      <c r="B2887" t="s">
        <v>19</v>
      </c>
      <c r="C2887" t="s">
        <v>29</v>
      </c>
      <c r="D2887">
        <v>69.09</v>
      </c>
      <c r="E2887" s="3">
        <v>45032</v>
      </c>
      <c r="F2887" s="3">
        <v>45206</v>
      </c>
      <c r="G2887">
        <v>103.72</v>
      </c>
      <c r="H2887" t="s">
        <v>31</v>
      </c>
      <c r="I2887">
        <v>7.12</v>
      </c>
      <c r="J2887">
        <v>333.8</v>
      </c>
      <c r="K2887">
        <v>23.7</v>
      </c>
      <c r="L2887" s="7">
        <v>405.5</v>
      </c>
      <c r="M2887" t="b">
        <v>1</v>
      </c>
      <c r="N2887" t="s">
        <v>34</v>
      </c>
      <c r="O2887" t="s">
        <v>40</v>
      </c>
      <c r="P2887" s="4">
        <v>57.49</v>
      </c>
      <c r="Q2887" s="4">
        <v>78688.320000000007</v>
      </c>
      <c r="R2887" s="4">
        <v>-72725.460000000006</v>
      </c>
    </row>
    <row r="2888" spans="1:18" x14ac:dyDescent="0.25">
      <c r="A2888">
        <v>7361</v>
      </c>
      <c r="B2888" t="s">
        <v>18</v>
      </c>
      <c r="C2888" t="s">
        <v>27</v>
      </c>
      <c r="D2888">
        <v>24.22</v>
      </c>
      <c r="E2888" s="3">
        <v>44995</v>
      </c>
      <c r="F2888" s="3">
        <v>45213</v>
      </c>
      <c r="G2888">
        <v>120.74</v>
      </c>
      <c r="H2888" t="s">
        <v>31</v>
      </c>
      <c r="I2888">
        <v>4.72</v>
      </c>
      <c r="J2888">
        <v>1687.4</v>
      </c>
      <c r="K2888">
        <v>29.8</v>
      </c>
      <c r="L2888" s="7">
        <v>355.2</v>
      </c>
      <c r="M2888" t="b">
        <v>0</v>
      </c>
      <c r="N2888" t="s">
        <v>35</v>
      </c>
      <c r="O2888" t="s">
        <v>40</v>
      </c>
      <c r="P2888" s="4">
        <v>151.65</v>
      </c>
      <c r="Q2888" s="4">
        <v>22913.96</v>
      </c>
      <c r="R2888" s="4">
        <v>-4603.74</v>
      </c>
    </row>
    <row r="2889" spans="1:18" x14ac:dyDescent="0.25">
      <c r="A2889">
        <v>2948</v>
      </c>
      <c r="B2889" t="s">
        <v>21</v>
      </c>
      <c r="C2889" t="s">
        <v>29</v>
      </c>
      <c r="D2889">
        <v>235.17</v>
      </c>
      <c r="E2889" s="3">
        <v>44937</v>
      </c>
      <c r="F2889" s="3">
        <v>45118</v>
      </c>
      <c r="G2889">
        <v>1013.86</v>
      </c>
      <c r="H2889" t="s">
        <v>33</v>
      </c>
      <c r="I2889">
        <v>6.17</v>
      </c>
      <c r="J2889">
        <v>1032.2</v>
      </c>
      <c r="K2889">
        <v>26.5</v>
      </c>
      <c r="L2889" s="7">
        <v>472</v>
      </c>
      <c r="M2889" t="b">
        <v>1</v>
      </c>
      <c r="N2889" t="s">
        <v>38</v>
      </c>
      <c r="O2889" t="s">
        <v>39</v>
      </c>
      <c r="P2889" s="4">
        <v>54.14</v>
      </c>
      <c r="Q2889" s="4">
        <v>468405.76000000001</v>
      </c>
      <c r="R2889" s="4">
        <v>-413515.38</v>
      </c>
    </row>
    <row r="2890" spans="1:18" x14ac:dyDescent="0.25">
      <c r="A2890">
        <v>8094</v>
      </c>
      <c r="B2890" t="s">
        <v>20</v>
      </c>
      <c r="C2890" t="s">
        <v>25</v>
      </c>
      <c r="D2890">
        <v>227.98</v>
      </c>
      <c r="E2890" s="3">
        <v>44964</v>
      </c>
      <c r="F2890" s="3">
        <v>45190</v>
      </c>
      <c r="G2890">
        <v>581.21</v>
      </c>
      <c r="H2890" t="s">
        <v>30</v>
      </c>
      <c r="I2890">
        <v>4.84</v>
      </c>
      <c r="J2890">
        <v>932.9</v>
      </c>
      <c r="K2890">
        <v>24.9</v>
      </c>
      <c r="L2890" s="7">
        <v>110.8</v>
      </c>
      <c r="M2890" t="b">
        <v>0</v>
      </c>
      <c r="N2890" t="s">
        <v>35</v>
      </c>
      <c r="O2890" t="s">
        <v>40</v>
      </c>
      <c r="P2890" s="4">
        <v>77.38</v>
      </c>
      <c r="Q2890" s="4">
        <v>281841.96999999997</v>
      </c>
      <c r="R2890" s="4">
        <v>-236867.94</v>
      </c>
    </row>
    <row r="2891" spans="1:18" x14ac:dyDescent="0.25">
      <c r="A2891">
        <v>7318</v>
      </c>
      <c r="B2891" t="s">
        <v>20</v>
      </c>
      <c r="C2891" t="s">
        <v>23</v>
      </c>
      <c r="D2891">
        <v>245.02</v>
      </c>
      <c r="E2891" s="3">
        <v>44994</v>
      </c>
      <c r="F2891" s="3">
        <v>45171</v>
      </c>
      <c r="G2891">
        <v>652.98</v>
      </c>
      <c r="H2891" t="s">
        <v>30</v>
      </c>
      <c r="I2891">
        <v>5.8</v>
      </c>
      <c r="J2891">
        <v>485.2</v>
      </c>
      <c r="K2891">
        <v>31</v>
      </c>
      <c r="L2891" s="7">
        <v>294</v>
      </c>
      <c r="M2891" t="b">
        <v>1</v>
      </c>
      <c r="N2891" t="s">
        <v>38</v>
      </c>
      <c r="O2891" t="s">
        <v>39</v>
      </c>
      <c r="P2891" s="4">
        <v>907.41</v>
      </c>
      <c r="Q2891" s="4">
        <v>277693.33</v>
      </c>
      <c r="R2891" s="4">
        <v>314827.25</v>
      </c>
    </row>
    <row r="2892" spans="1:18" x14ac:dyDescent="0.25">
      <c r="A2892">
        <v>4796</v>
      </c>
      <c r="B2892" t="s">
        <v>21</v>
      </c>
      <c r="C2892" t="s">
        <v>27</v>
      </c>
      <c r="D2892">
        <v>6.32</v>
      </c>
      <c r="E2892" s="3">
        <v>45029</v>
      </c>
      <c r="F2892" s="3">
        <v>45144</v>
      </c>
      <c r="G2892">
        <v>35.11</v>
      </c>
      <c r="H2892" t="s">
        <v>33</v>
      </c>
      <c r="I2892">
        <v>6.54</v>
      </c>
      <c r="J2892">
        <v>623.1</v>
      </c>
      <c r="K2892">
        <v>32.299999999999997</v>
      </c>
      <c r="L2892" s="7">
        <v>598.9</v>
      </c>
      <c r="M2892" t="b">
        <v>1</v>
      </c>
      <c r="N2892" t="s">
        <v>36</v>
      </c>
      <c r="O2892" t="s">
        <v>39</v>
      </c>
      <c r="P2892" s="4">
        <v>144.19</v>
      </c>
      <c r="Q2892" s="4">
        <v>4762.67</v>
      </c>
      <c r="R2892" s="4">
        <v>299.83999999999997</v>
      </c>
    </row>
    <row r="2893" spans="1:18" x14ac:dyDescent="0.25">
      <c r="A2893">
        <v>1234</v>
      </c>
      <c r="B2893" t="s">
        <v>19</v>
      </c>
      <c r="C2893" t="s">
        <v>24</v>
      </c>
      <c r="D2893">
        <v>152.86000000000001</v>
      </c>
      <c r="E2893" s="3">
        <v>44945</v>
      </c>
      <c r="F2893" s="3">
        <v>45172</v>
      </c>
      <c r="G2893">
        <v>612.83000000000004</v>
      </c>
      <c r="H2893" t="s">
        <v>30</v>
      </c>
      <c r="I2893">
        <v>6.55</v>
      </c>
      <c r="J2893">
        <v>393.6</v>
      </c>
      <c r="K2893">
        <v>27.4</v>
      </c>
      <c r="L2893" s="7">
        <v>429.1</v>
      </c>
      <c r="M2893" t="b">
        <v>0</v>
      </c>
      <c r="N2893" t="s">
        <v>63</v>
      </c>
      <c r="O2893" t="s">
        <v>39</v>
      </c>
      <c r="P2893" s="4">
        <v>154.12</v>
      </c>
      <c r="Q2893" s="4">
        <v>131255.29</v>
      </c>
      <c r="R2893" s="4">
        <v>-36805.93</v>
      </c>
    </row>
    <row r="2894" spans="1:18" x14ac:dyDescent="0.25">
      <c r="A2894">
        <v>4607</v>
      </c>
      <c r="B2894" t="s">
        <v>18</v>
      </c>
      <c r="C2894" t="s">
        <v>29</v>
      </c>
      <c r="D2894">
        <v>212.93</v>
      </c>
      <c r="E2894" s="3">
        <v>45029</v>
      </c>
      <c r="F2894" s="3">
        <v>45221</v>
      </c>
      <c r="G2894">
        <v>1063.08</v>
      </c>
      <c r="H2894" t="s">
        <v>31</v>
      </c>
      <c r="I2894">
        <v>6.3</v>
      </c>
      <c r="J2894">
        <v>622.4</v>
      </c>
      <c r="K2894">
        <v>21</v>
      </c>
      <c r="L2894" s="7">
        <v>426.4</v>
      </c>
      <c r="M2894" t="b">
        <v>0</v>
      </c>
      <c r="N2894" t="s">
        <v>35</v>
      </c>
      <c r="O2894" t="s">
        <v>40</v>
      </c>
      <c r="P2894" s="4">
        <v>55.21</v>
      </c>
      <c r="Q2894" s="4">
        <v>333742.56</v>
      </c>
      <c r="R2894" s="4">
        <v>-275049.90999999997</v>
      </c>
    </row>
    <row r="2895" spans="1:18" x14ac:dyDescent="0.25">
      <c r="A2895">
        <v>9043</v>
      </c>
      <c r="B2895" t="s">
        <v>22</v>
      </c>
      <c r="C2895" t="s">
        <v>26</v>
      </c>
      <c r="D2895">
        <v>50.84</v>
      </c>
      <c r="E2895" s="3">
        <v>45036</v>
      </c>
      <c r="F2895" s="3">
        <v>45230</v>
      </c>
      <c r="G2895">
        <v>191.35</v>
      </c>
      <c r="H2895" t="s">
        <v>31</v>
      </c>
      <c r="I2895">
        <v>7.08</v>
      </c>
      <c r="J2895">
        <v>987.8</v>
      </c>
      <c r="K2895">
        <v>25.5</v>
      </c>
      <c r="L2895" s="7">
        <v>224.8</v>
      </c>
      <c r="M2895" t="b">
        <v>1</v>
      </c>
      <c r="N2895" t="s">
        <v>38</v>
      </c>
      <c r="O2895" t="s">
        <v>39</v>
      </c>
      <c r="P2895" s="4">
        <v>121.49</v>
      </c>
      <c r="Q2895" s="4">
        <v>66212.19</v>
      </c>
      <c r="R2895" s="4">
        <v>-42965.08</v>
      </c>
    </row>
    <row r="2896" spans="1:18" x14ac:dyDescent="0.25">
      <c r="A2896">
        <v>1522</v>
      </c>
      <c r="B2896" t="s">
        <v>21</v>
      </c>
      <c r="C2896" t="s">
        <v>26</v>
      </c>
      <c r="D2896">
        <v>196.69</v>
      </c>
      <c r="E2896" s="3">
        <v>45039</v>
      </c>
      <c r="F2896" s="3">
        <v>45276</v>
      </c>
      <c r="G2896">
        <v>528.82000000000005</v>
      </c>
      <c r="H2896" t="s">
        <v>30</v>
      </c>
      <c r="I2896">
        <v>4.74</v>
      </c>
      <c r="J2896">
        <v>1533.8</v>
      </c>
      <c r="K2896">
        <v>26.1</v>
      </c>
      <c r="L2896" s="7">
        <v>101.6</v>
      </c>
      <c r="M2896" t="b">
        <v>1</v>
      </c>
      <c r="N2896" t="s">
        <v>37</v>
      </c>
      <c r="O2896" t="s">
        <v>40</v>
      </c>
      <c r="P2896" s="4">
        <v>120.41</v>
      </c>
      <c r="Q2896" s="4">
        <v>203976.77</v>
      </c>
      <c r="R2896" s="4">
        <v>-140301.54999999999</v>
      </c>
    </row>
    <row r="2897" spans="1:18" x14ac:dyDescent="0.25">
      <c r="A2897">
        <v>6904</v>
      </c>
      <c r="B2897" t="s">
        <v>18</v>
      </c>
      <c r="C2897" t="s">
        <v>23</v>
      </c>
      <c r="D2897">
        <v>29.81</v>
      </c>
      <c r="E2897" s="3">
        <v>45013</v>
      </c>
      <c r="F2897" s="3">
        <v>45114</v>
      </c>
      <c r="G2897">
        <v>189.35</v>
      </c>
      <c r="H2897" t="s">
        <v>33</v>
      </c>
      <c r="I2897">
        <v>5.8</v>
      </c>
      <c r="J2897">
        <v>1054</v>
      </c>
      <c r="K2897">
        <v>24.9</v>
      </c>
      <c r="L2897" s="7">
        <v>307.54468911917064</v>
      </c>
      <c r="M2897" t="b">
        <v>1</v>
      </c>
      <c r="N2897" t="s">
        <v>36</v>
      </c>
      <c r="O2897" t="s">
        <v>39</v>
      </c>
      <c r="P2897" s="4">
        <v>893.51</v>
      </c>
      <c r="Q2897" s="4">
        <v>28185.97</v>
      </c>
      <c r="R2897" s="4">
        <v>141000.15</v>
      </c>
    </row>
    <row r="2898" spans="1:18" x14ac:dyDescent="0.25">
      <c r="A2898">
        <v>5888</v>
      </c>
      <c r="B2898" t="s">
        <v>18</v>
      </c>
      <c r="C2898" t="s">
        <v>23</v>
      </c>
      <c r="D2898">
        <v>58.49</v>
      </c>
      <c r="E2898" s="3">
        <v>44943</v>
      </c>
      <c r="F2898" s="3">
        <v>45097</v>
      </c>
      <c r="G2898">
        <v>253.16</v>
      </c>
      <c r="H2898" t="s">
        <v>32</v>
      </c>
      <c r="I2898">
        <v>7.09</v>
      </c>
      <c r="J2898">
        <v>591.1</v>
      </c>
      <c r="K2898">
        <v>22.2</v>
      </c>
      <c r="L2898" s="7">
        <v>108</v>
      </c>
      <c r="M2898" t="b">
        <v>0</v>
      </c>
      <c r="N2898" t="s">
        <v>35</v>
      </c>
      <c r="O2898" t="s">
        <v>39</v>
      </c>
      <c r="P2898" s="4">
        <v>903.84</v>
      </c>
      <c r="Q2898" s="4">
        <v>46856.95</v>
      </c>
      <c r="R2898" s="4">
        <v>181959.18</v>
      </c>
    </row>
    <row r="2899" spans="1:18" x14ac:dyDescent="0.25">
      <c r="A2899">
        <v>6832</v>
      </c>
      <c r="B2899" t="s">
        <v>20</v>
      </c>
      <c r="C2899" t="s">
        <v>27</v>
      </c>
      <c r="D2899">
        <v>145.36000000000001</v>
      </c>
      <c r="E2899" s="3">
        <v>44939</v>
      </c>
      <c r="F2899" s="3">
        <v>45064</v>
      </c>
      <c r="G2899">
        <v>313.24</v>
      </c>
      <c r="H2899" t="s">
        <v>32</v>
      </c>
      <c r="I2899">
        <v>6.0149999999999997</v>
      </c>
      <c r="J2899">
        <v>271.39999999999998</v>
      </c>
      <c r="K2899">
        <v>25.6</v>
      </c>
      <c r="L2899" s="7">
        <v>596</v>
      </c>
      <c r="M2899" t="b">
        <v>0</v>
      </c>
      <c r="N2899" t="s">
        <v>35</v>
      </c>
      <c r="O2899" t="s">
        <v>40</v>
      </c>
      <c r="P2899" s="4">
        <v>158.15</v>
      </c>
      <c r="Q2899" s="4">
        <v>80071.100000000006</v>
      </c>
      <c r="R2899" s="4">
        <v>-30532.19</v>
      </c>
    </row>
    <row r="2900" spans="1:18" x14ac:dyDescent="0.25">
      <c r="A2900">
        <v>8122</v>
      </c>
      <c r="B2900" t="s">
        <v>22</v>
      </c>
      <c r="C2900" t="s">
        <v>26</v>
      </c>
      <c r="D2900">
        <v>197.8</v>
      </c>
      <c r="E2900" s="3">
        <v>45017</v>
      </c>
      <c r="F2900" s="3">
        <v>45201</v>
      </c>
      <c r="G2900">
        <v>698.32</v>
      </c>
      <c r="H2900" t="s">
        <v>32</v>
      </c>
      <c r="I2900">
        <v>5.32</v>
      </c>
      <c r="J2900">
        <v>1195.2</v>
      </c>
      <c r="K2900">
        <v>25.1</v>
      </c>
      <c r="L2900" s="7">
        <v>119.2</v>
      </c>
      <c r="M2900" t="b">
        <v>1</v>
      </c>
      <c r="N2900" t="s">
        <v>34</v>
      </c>
      <c r="O2900" t="s">
        <v>40</v>
      </c>
      <c r="P2900" s="4">
        <v>113.98</v>
      </c>
      <c r="Q2900" s="4">
        <v>388820.4</v>
      </c>
      <c r="R2900" s="4">
        <v>-309225.89</v>
      </c>
    </row>
    <row r="2901" spans="1:18" x14ac:dyDescent="0.25">
      <c r="A2901">
        <v>6842</v>
      </c>
      <c r="B2901" t="s">
        <v>21</v>
      </c>
      <c r="C2901" t="s">
        <v>24</v>
      </c>
      <c r="D2901">
        <v>48.03</v>
      </c>
      <c r="E2901" s="3">
        <v>44927</v>
      </c>
      <c r="F2901" s="3">
        <v>45138</v>
      </c>
      <c r="G2901">
        <v>151.13999999999999</v>
      </c>
      <c r="H2901" t="s">
        <v>32</v>
      </c>
      <c r="I2901">
        <v>6.71</v>
      </c>
      <c r="J2901">
        <v>872.3</v>
      </c>
      <c r="K2901">
        <v>21.4</v>
      </c>
      <c r="L2901" s="7">
        <v>144</v>
      </c>
      <c r="M2901" t="b">
        <v>1</v>
      </c>
      <c r="N2901" t="s">
        <v>34</v>
      </c>
      <c r="O2901" t="s">
        <v>39</v>
      </c>
      <c r="P2901" s="4">
        <v>163.46</v>
      </c>
      <c r="Q2901" s="4">
        <v>78272.84</v>
      </c>
      <c r="R2901" s="4">
        <v>-53567.5</v>
      </c>
    </row>
    <row r="2902" spans="1:18" x14ac:dyDescent="0.25">
      <c r="A2902">
        <v>2316</v>
      </c>
      <c r="B2902" t="s">
        <v>20</v>
      </c>
      <c r="C2902" t="s">
        <v>28</v>
      </c>
      <c r="D2902">
        <v>59.64</v>
      </c>
      <c r="E2902" s="3">
        <v>44928</v>
      </c>
      <c r="F2902" s="3">
        <v>45162</v>
      </c>
      <c r="G2902">
        <v>153.30000000000001</v>
      </c>
      <c r="H2902" t="s">
        <v>31</v>
      </c>
      <c r="I2902">
        <v>7.18</v>
      </c>
      <c r="J2902">
        <v>1775</v>
      </c>
      <c r="K2902">
        <v>32.5</v>
      </c>
      <c r="L2902" s="7">
        <v>219.6</v>
      </c>
      <c r="M2902" t="b">
        <v>1</v>
      </c>
      <c r="N2902" t="s">
        <v>34</v>
      </c>
      <c r="O2902" t="s">
        <v>39</v>
      </c>
      <c r="P2902" s="4">
        <v>351.73</v>
      </c>
      <c r="Q2902" s="4">
        <v>112827.32</v>
      </c>
      <c r="R2902" s="4">
        <v>-58907.11</v>
      </c>
    </row>
    <row r="2903" spans="1:18" x14ac:dyDescent="0.25">
      <c r="A2903">
        <v>2124</v>
      </c>
      <c r="B2903" t="s">
        <v>20</v>
      </c>
      <c r="C2903" t="s">
        <v>26</v>
      </c>
      <c r="D2903">
        <v>65.31</v>
      </c>
      <c r="E2903" s="3">
        <v>45008</v>
      </c>
      <c r="F2903" s="3">
        <v>45166</v>
      </c>
      <c r="G2903">
        <v>402.78</v>
      </c>
      <c r="H2903" t="s">
        <v>32</v>
      </c>
      <c r="I2903">
        <v>5.97</v>
      </c>
      <c r="J2903">
        <v>1447.6</v>
      </c>
      <c r="K2903">
        <v>32.200000000000003</v>
      </c>
      <c r="L2903" s="7">
        <v>331.8</v>
      </c>
      <c r="M2903" t="b">
        <v>1</v>
      </c>
      <c r="N2903" t="s">
        <v>38</v>
      </c>
      <c r="O2903" t="s">
        <v>40</v>
      </c>
      <c r="P2903" s="4">
        <v>116.58</v>
      </c>
      <c r="Q2903" s="4">
        <v>73070.55</v>
      </c>
      <c r="R2903" s="4">
        <v>-26114.46</v>
      </c>
    </row>
    <row r="2904" spans="1:18" x14ac:dyDescent="0.25">
      <c r="A2904">
        <v>6621</v>
      </c>
      <c r="B2904" t="s">
        <v>19</v>
      </c>
      <c r="C2904" t="s">
        <v>26</v>
      </c>
      <c r="D2904">
        <v>75.42</v>
      </c>
      <c r="E2904" s="3">
        <v>45026</v>
      </c>
      <c r="F2904" s="3">
        <v>45233</v>
      </c>
      <c r="G2904">
        <v>445.32</v>
      </c>
      <c r="H2904" t="s">
        <v>31</v>
      </c>
      <c r="I2904">
        <v>6.88</v>
      </c>
      <c r="J2904">
        <v>1493.4</v>
      </c>
      <c r="K2904">
        <v>30.2</v>
      </c>
      <c r="L2904" s="7">
        <v>484.7</v>
      </c>
      <c r="M2904" t="b">
        <v>1</v>
      </c>
      <c r="N2904" t="s">
        <v>34</v>
      </c>
      <c r="O2904" t="s">
        <v>39</v>
      </c>
      <c r="P2904" s="4">
        <v>122.36</v>
      </c>
      <c r="Q2904" s="4">
        <v>136063.26999999999</v>
      </c>
      <c r="R2904" s="4">
        <v>-81573.91</v>
      </c>
    </row>
    <row r="2905" spans="1:18" x14ac:dyDescent="0.25">
      <c r="A2905">
        <v>6423</v>
      </c>
      <c r="B2905" t="s">
        <v>18</v>
      </c>
      <c r="C2905" t="s">
        <v>25</v>
      </c>
      <c r="D2905">
        <v>71.83</v>
      </c>
      <c r="E2905" s="3">
        <v>45035</v>
      </c>
      <c r="F2905" s="3">
        <v>45262</v>
      </c>
      <c r="G2905">
        <v>179.27</v>
      </c>
      <c r="H2905" t="s">
        <v>31</v>
      </c>
      <c r="I2905">
        <v>5.35</v>
      </c>
      <c r="J2905">
        <v>219.6</v>
      </c>
      <c r="K2905">
        <v>24.4</v>
      </c>
      <c r="L2905" s="7">
        <v>584.1</v>
      </c>
      <c r="M2905" t="b">
        <v>0</v>
      </c>
      <c r="N2905" t="s">
        <v>35</v>
      </c>
      <c r="O2905" t="s">
        <v>39</v>
      </c>
      <c r="P2905" s="4">
        <v>74.2</v>
      </c>
      <c r="Q2905" s="4">
        <v>63524.65</v>
      </c>
      <c r="R2905" s="4">
        <v>-50222.82</v>
      </c>
    </row>
    <row r="2906" spans="1:18" x14ac:dyDescent="0.25">
      <c r="A2906">
        <v>3587</v>
      </c>
      <c r="B2906" t="s">
        <v>21</v>
      </c>
      <c r="C2906" t="s">
        <v>28</v>
      </c>
      <c r="D2906">
        <v>121.57</v>
      </c>
      <c r="E2906" s="3">
        <v>45023</v>
      </c>
      <c r="F2906" s="3">
        <v>45215</v>
      </c>
      <c r="G2906">
        <v>396.41</v>
      </c>
      <c r="H2906" t="s">
        <v>32</v>
      </c>
      <c r="I2906">
        <v>5.37</v>
      </c>
      <c r="J2906">
        <v>1444.5</v>
      </c>
      <c r="K2906">
        <v>23.9</v>
      </c>
      <c r="L2906" s="7">
        <v>247.4</v>
      </c>
      <c r="M2906" t="b">
        <v>0</v>
      </c>
      <c r="N2906" t="s">
        <v>35</v>
      </c>
      <c r="O2906" t="s">
        <v>39</v>
      </c>
      <c r="P2906" s="4">
        <v>356.68</v>
      </c>
      <c r="Q2906" s="4">
        <v>153755.93</v>
      </c>
      <c r="R2906" s="4">
        <v>-12364.41</v>
      </c>
    </row>
    <row r="2907" spans="1:18" x14ac:dyDescent="0.25">
      <c r="A2907">
        <v>6672</v>
      </c>
      <c r="B2907" t="s">
        <v>21</v>
      </c>
      <c r="C2907" t="s">
        <v>23</v>
      </c>
      <c r="D2907">
        <v>197.87</v>
      </c>
      <c r="E2907" s="3">
        <v>45026</v>
      </c>
      <c r="F2907" s="3">
        <v>45152</v>
      </c>
      <c r="G2907">
        <v>1051</v>
      </c>
      <c r="H2907" t="s">
        <v>32</v>
      </c>
      <c r="I2907">
        <v>7.09</v>
      </c>
      <c r="J2907">
        <v>511.4</v>
      </c>
      <c r="K2907">
        <v>29.5</v>
      </c>
      <c r="L2907" s="7">
        <v>61.2</v>
      </c>
      <c r="M2907" t="b">
        <v>1</v>
      </c>
      <c r="N2907" t="s">
        <v>37</v>
      </c>
      <c r="O2907" t="s">
        <v>40</v>
      </c>
      <c r="P2907" s="4">
        <v>890.44</v>
      </c>
      <c r="Q2907" s="4">
        <v>159031.91</v>
      </c>
      <c r="R2907" s="4">
        <v>776820.53</v>
      </c>
    </row>
    <row r="2908" spans="1:18" x14ac:dyDescent="0.25">
      <c r="A2908">
        <v>2378</v>
      </c>
      <c r="B2908" t="s">
        <v>21</v>
      </c>
      <c r="C2908" t="s">
        <v>28</v>
      </c>
      <c r="D2908">
        <v>134.22</v>
      </c>
      <c r="E2908" s="3">
        <v>44992</v>
      </c>
      <c r="F2908" s="3">
        <v>45173</v>
      </c>
      <c r="G2908">
        <v>341.26</v>
      </c>
      <c r="H2908" t="s">
        <v>32</v>
      </c>
      <c r="I2908">
        <v>6.34</v>
      </c>
      <c r="J2908">
        <v>1137.3</v>
      </c>
      <c r="K2908">
        <v>27.7</v>
      </c>
      <c r="L2908" s="7">
        <v>389.2</v>
      </c>
      <c r="M2908" t="b">
        <v>1</v>
      </c>
      <c r="N2908" t="s">
        <v>36</v>
      </c>
      <c r="O2908" t="s">
        <v>39</v>
      </c>
      <c r="P2908" s="4">
        <v>351.34</v>
      </c>
      <c r="Q2908" s="4">
        <v>222201.98</v>
      </c>
      <c r="R2908" s="4">
        <v>-102303.69</v>
      </c>
    </row>
    <row r="2909" spans="1:18" x14ac:dyDescent="0.25">
      <c r="A2909">
        <v>4374</v>
      </c>
      <c r="B2909" t="s">
        <v>20</v>
      </c>
      <c r="C2909" t="s">
        <v>26</v>
      </c>
      <c r="D2909">
        <v>233.91</v>
      </c>
      <c r="E2909" s="3">
        <v>44994</v>
      </c>
      <c r="F2909" s="3">
        <v>45229</v>
      </c>
      <c r="G2909">
        <v>1042.73</v>
      </c>
      <c r="H2909" t="s">
        <v>30</v>
      </c>
      <c r="I2909">
        <v>5.2</v>
      </c>
      <c r="J2909">
        <v>915.9</v>
      </c>
      <c r="K2909">
        <v>27.6</v>
      </c>
      <c r="L2909" s="7">
        <v>440.9</v>
      </c>
      <c r="M2909" t="b">
        <v>1</v>
      </c>
      <c r="N2909" t="s">
        <v>37</v>
      </c>
      <c r="O2909" t="s">
        <v>41</v>
      </c>
      <c r="P2909" s="4">
        <v>116.38</v>
      </c>
      <c r="Q2909" s="4">
        <v>291546.13</v>
      </c>
      <c r="R2909" s="4">
        <v>-170193.21</v>
      </c>
    </row>
    <row r="2910" spans="1:18" x14ac:dyDescent="0.25">
      <c r="A2910">
        <v>2519</v>
      </c>
      <c r="B2910" t="s">
        <v>19</v>
      </c>
      <c r="C2910" t="s">
        <v>23</v>
      </c>
      <c r="D2910">
        <v>217.18</v>
      </c>
      <c r="E2910" s="3">
        <v>44942</v>
      </c>
      <c r="F2910" s="3">
        <v>45180</v>
      </c>
      <c r="G2910">
        <v>1085.68</v>
      </c>
      <c r="H2910" t="s">
        <v>30</v>
      </c>
      <c r="I2910">
        <v>6.07</v>
      </c>
      <c r="J2910">
        <v>1114.5999999999999</v>
      </c>
      <c r="K2910">
        <v>20</v>
      </c>
      <c r="L2910" s="7">
        <v>268.60000000000002</v>
      </c>
      <c r="M2910" t="b">
        <v>1</v>
      </c>
      <c r="N2910" t="s">
        <v>34</v>
      </c>
      <c r="O2910" t="s">
        <v>41</v>
      </c>
      <c r="P2910" s="4">
        <v>907.63</v>
      </c>
      <c r="Q2910" s="4">
        <v>283291.64</v>
      </c>
      <c r="R2910" s="4">
        <v>702104.1</v>
      </c>
    </row>
    <row r="2911" spans="1:18" x14ac:dyDescent="0.25">
      <c r="A2911">
        <v>6777</v>
      </c>
      <c r="B2911" t="s">
        <v>22</v>
      </c>
      <c r="C2911" t="s">
        <v>28</v>
      </c>
      <c r="D2911">
        <v>42.33</v>
      </c>
      <c r="E2911" s="3">
        <v>44930</v>
      </c>
      <c r="F2911" s="3">
        <v>45116</v>
      </c>
      <c r="G2911">
        <v>201.91</v>
      </c>
      <c r="H2911" t="s">
        <v>33</v>
      </c>
      <c r="I2911">
        <v>6.56</v>
      </c>
      <c r="J2911">
        <v>413.5</v>
      </c>
      <c r="K2911">
        <v>27.9</v>
      </c>
      <c r="L2911" s="7">
        <v>314.06086404066082</v>
      </c>
      <c r="M2911" t="b">
        <v>0</v>
      </c>
      <c r="N2911" t="s">
        <v>35</v>
      </c>
      <c r="O2911" t="s">
        <v>41</v>
      </c>
      <c r="P2911" s="4">
        <v>349.99</v>
      </c>
      <c r="Q2911" s="4">
        <v>75736.070000000007</v>
      </c>
      <c r="R2911" s="4">
        <v>-5069.59</v>
      </c>
    </row>
    <row r="2912" spans="1:18" x14ac:dyDescent="0.25">
      <c r="A2912">
        <v>8935</v>
      </c>
      <c r="B2912" t="s">
        <v>20</v>
      </c>
      <c r="C2912" t="s">
        <v>23</v>
      </c>
      <c r="D2912">
        <v>19.41</v>
      </c>
      <c r="E2912" s="3">
        <v>44983</v>
      </c>
      <c r="F2912" s="3">
        <v>45206</v>
      </c>
      <c r="G2912">
        <v>97.67</v>
      </c>
      <c r="H2912" t="s">
        <v>31</v>
      </c>
      <c r="I2912">
        <v>5.16</v>
      </c>
      <c r="J2912">
        <v>931</v>
      </c>
      <c r="K2912">
        <v>32.4</v>
      </c>
      <c r="L2912" s="7">
        <v>218.3</v>
      </c>
      <c r="M2912" t="b">
        <v>1</v>
      </c>
      <c r="N2912" t="s">
        <v>38</v>
      </c>
      <c r="O2912" t="s">
        <v>41</v>
      </c>
      <c r="P2912" s="4">
        <v>906.05</v>
      </c>
      <c r="Q2912" s="4">
        <v>31227.32</v>
      </c>
      <c r="R2912" s="4">
        <v>57266.58</v>
      </c>
    </row>
    <row r="2913" spans="1:18" x14ac:dyDescent="0.25">
      <c r="A2913">
        <v>7093</v>
      </c>
      <c r="B2913" t="s">
        <v>22</v>
      </c>
      <c r="C2913" t="s">
        <v>23</v>
      </c>
      <c r="D2913">
        <v>263.99</v>
      </c>
      <c r="E2913" s="3">
        <v>44999</v>
      </c>
      <c r="F2913" s="3">
        <v>45119</v>
      </c>
      <c r="G2913">
        <v>1328.79</v>
      </c>
      <c r="H2913" t="s">
        <v>32</v>
      </c>
      <c r="I2913">
        <v>6.46</v>
      </c>
      <c r="J2913">
        <v>259.10000000000002</v>
      </c>
      <c r="K2913">
        <v>19.399999999999999</v>
      </c>
      <c r="L2913" s="7">
        <v>410.7</v>
      </c>
      <c r="M2913" t="b">
        <v>1</v>
      </c>
      <c r="N2913" t="s">
        <v>38</v>
      </c>
      <c r="O2913" t="s">
        <v>41</v>
      </c>
      <c r="P2913" s="4">
        <v>908.48</v>
      </c>
      <c r="Q2913" s="4">
        <v>514621.82</v>
      </c>
      <c r="R2913" s="4">
        <v>692557.32</v>
      </c>
    </row>
    <row r="2914" spans="1:18" x14ac:dyDescent="0.25">
      <c r="A2914">
        <v>9418</v>
      </c>
      <c r="B2914" t="s">
        <v>19</v>
      </c>
      <c r="C2914" t="s">
        <v>27</v>
      </c>
      <c r="D2914">
        <v>28.55</v>
      </c>
      <c r="E2914" s="3">
        <v>45039</v>
      </c>
      <c r="F2914" s="3">
        <v>45165</v>
      </c>
      <c r="G2914">
        <v>180.55</v>
      </c>
      <c r="H2914" t="s">
        <v>30</v>
      </c>
      <c r="I2914">
        <v>4.63</v>
      </c>
      <c r="J2914">
        <v>265.60000000000002</v>
      </c>
      <c r="K2914">
        <v>23.4</v>
      </c>
      <c r="L2914" s="7">
        <v>321.8</v>
      </c>
      <c r="M2914" t="b">
        <v>1</v>
      </c>
      <c r="N2914" t="s">
        <v>34</v>
      </c>
      <c r="O2914" t="s">
        <v>41</v>
      </c>
      <c r="P2914" s="4">
        <v>146.69</v>
      </c>
      <c r="Q2914" s="4">
        <v>31633.51</v>
      </c>
      <c r="R2914" s="4">
        <v>-5148.63</v>
      </c>
    </row>
    <row r="2915" spans="1:18" x14ac:dyDescent="0.25">
      <c r="A2915">
        <v>6355</v>
      </c>
      <c r="B2915" t="s">
        <v>18</v>
      </c>
      <c r="C2915" t="s">
        <v>24</v>
      </c>
      <c r="D2915">
        <v>48.76</v>
      </c>
      <c r="E2915" s="3">
        <v>45011</v>
      </c>
      <c r="F2915" s="3">
        <v>45243</v>
      </c>
      <c r="G2915">
        <v>157.62</v>
      </c>
      <c r="H2915" t="s">
        <v>33</v>
      </c>
      <c r="I2915">
        <v>5.41</v>
      </c>
      <c r="J2915">
        <v>1252.4000000000001</v>
      </c>
      <c r="K2915">
        <v>26.1</v>
      </c>
      <c r="L2915" s="7">
        <v>310.2025606469</v>
      </c>
      <c r="M2915" t="b">
        <v>1</v>
      </c>
      <c r="N2915" t="s">
        <v>34</v>
      </c>
      <c r="O2915" t="s">
        <v>39</v>
      </c>
      <c r="P2915" s="4">
        <v>167.61</v>
      </c>
      <c r="Q2915" s="4">
        <v>58130.8</v>
      </c>
      <c r="R2915" s="4">
        <v>-31712.11</v>
      </c>
    </row>
    <row r="2916" spans="1:18" x14ac:dyDescent="0.25">
      <c r="A2916">
        <v>5968</v>
      </c>
      <c r="B2916" t="s">
        <v>21</v>
      </c>
      <c r="C2916" t="s">
        <v>23</v>
      </c>
      <c r="D2916">
        <v>11.53</v>
      </c>
      <c r="E2916" s="3">
        <v>44949</v>
      </c>
      <c r="F2916" s="3">
        <v>45059</v>
      </c>
      <c r="G2916">
        <v>67.95</v>
      </c>
      <c r="H2916" t="s">
        <v>31</v>
      </c>
      <c r="I2916">
        <v>6.52</v>
      </c>
      <c r="J2916">
        <v>1722.7</v>
      </c>
      <c r="K2916">
        <v>29</v>
      </c>
      <c r="L2916" s="7">
        <v>170</v>
      </c>
      <c r="M2916" t="b">
        <v>1</v>
      </c>
      <c r="N2916" t="s">
        <v>34</v>
      </c>
      <c r="O2916" t="s">
        <v>39</v>
      </c>
      <c r="P2916" s="4">
        <v>904.53</v>
      </c>
      <c r="Q2916" s="4">
        <v>16407.28</v>
      </c>
      <c r="R2916" s="4">
        <v>45055.53</v>
      </c>
    </row>
    <row r="2917" spans="1:18" x14ac:dyDescent="0.25">
      <c r="A2917">
        <v>6574</v>
      </c>
      <c r="B2917" t="s">
        <v>22</v>
      </c>
      <c r="C2917" t="s">
        <v>25</v>
      </c>
      <c r="D2917">
        <v>190.36</v>
      </c>
      <c r="E2917" s="3">
        <v>45042</v>
      </c>
      <c r="F2917" s="3">
        <v>45160</v>
      </c>
      <c r="G2917">
        <v>306.3</v>
      </c>
      <c r="H2917" t="s">
        <v>31</v>
      </c>
      <c r="I2917">
        <v>4.95</v>
      </c>
      <c r="J2917">
        <v>1443.8</v>
      </c>
      <c r="K2917">
        <v>19.399999999999999</v>
      </c>
      <c r="L2917" s="7">
        <v>513.1</v>
      </c>
      <c r="M2917" t="b">
        <v>0</v>
      </c>
      <c r="N2917" t="s">
        <v>35</v>
      </c>
      <c r="O2917" t="s">
        <v>39</v>
      </c>
      <c r="P2917" s="4">
        <v>72.16</v>
      </c>
      <c r="Q2917" s="4">
        <v>224618.84</v>
      </c>
      <c r="R2917" s="4">
        <v>-202516.23</v>
      </c>
    </row>
    <row r="2918" spans="1:18" x14ac:dyDescent="0.25">
      <c r="A2918">
        <v>5072</v>
      </c>
      <c r="B2918" t="s">
        <v>20</v>
      </c>
      <c r="C2918" t="s">
        <v>26</v>
      </c>
      <c r="D2918">
        <v>176.8</v>
      </c>
      <c r="E2918" s="3">
        <v>45043</v>
      </c>
      <c r="F2918" s="3">
        <v>45196</v>
      </c>
      <c r="G2918">
        <v>519.97</v>
      </c>
      <c r="H2918" t="s">
        <v>31</v>
      </c>
      <c r="I2918">
        <v>5.17</v>
      </c>
      <c r="J2918">
        <v>950.6</v>
      </c>
      <c r="K2918">
        <v>32</v>
      </c>
      <c r="L2918" s="7">
        <v>299.14690721649441</v>
      </c>
      <c r="M2918" t="b">
        <v>0</v>
      </c>
      <c r="N2918" t="s">
        <v>35</v>
      </c>
      <c r="O2918" t="s">
        <v>40</v>
      </c>
      <c r="P2918" s="4">
        <v>112.08</v>
      </c>
      <c r="Q2918" s="4">
        <v>199682</v>
      </c>
      <c r="R2918" s="4">
        <v>-141403.76</v>
      </c>
    </row>
    <row r="2919" spans="1:18" x14ac:dyDescent="0.25">
      <c r="A2919">
        <v>3257</v>
      </c>
      <c r="B2919" t="s">
        <v>22</v>
      </c>
      <c r="C2919" t="s">
        <v>26</v>
      </c>
      <c r="D2919">
        <v>296.14</v>
      </c>
      <c r="E2919" s="3">
        <v>44928</v>
      </c>
      <c r="F2919" s="3">
        <v>45106</v>
      </c>
      <c r="G2919">
        <v>516.25</v>
      </c>
      <c r="H2919" t="s">
        <v>30</v>
      </c>
      <c r="I2919">
        <v>7.14</v>
      </c>
      <c r="J2919">
        <v>289.39999999999998</v>
      </c>
      <c r="K2919">
        <v>18.600000000000001</v>
      </c>
      <c r="L2919" s="7">
        <v>231.5</v>
      </c>
      <c r="M2919" t="b">
        <v>1</v>
      </c>
      <c r="N2919" t="s">
        <v>38</v>
      </c>
      <c r="O2919" t="s">
        <v>40</v>
      </c>
      <c r="P2919" s="4">
        <v>126.35</v>
      </c>
      <c r="Q2919" s="4">
        <v>299355.37</v>
      </c>
      <c r="R2919" s="4">
        <v>-234127.18</v>
      </c>
    </row>
    <row r="2920" spans="1:18" x14ac:dyDescent="0.25">
      <c r="A2920">
        <v>9588</v>
      </c>
      <c r="B2920" t="s">
        <v>18</v>
      </c>
      <c r="C2920" t="s">
        <v>25</v>
      </c>
      <c r="D2920">
        <v>266.64999999999998</v>
      </c>
      <c r="E2920" s="3">
        <v>44993</v>
      </c>
      <c r="F2920" s="3">
        <v>45173</v>
      </c>
      <c r="G2920">
        <v>1268.19</v>
      </c>
      <c r="H2920" t="s">
        <v>32</v>
      </c>
      <c r="I2920">
        <v>6.52</v>
      </c>
      <c r="J2920">
        <v>272</v>
      </c>
      <c r="K2920">
        <v>31.7</v>
      </c>
      <c r="L2920" s="7">
        <v>375.2</v>
      </c>
      <c r="M2920" t="b">
        <v>1</v>
      </c>
      <c r="N2920" t="s">
        <v>37</v>
      </c>
      <c r="O2920" t="s">
        <v>41</v>
      </c>
      <c r="P2920" s="4">
        <v>79.37</v>
      </c>
      <c r="Q2920" s="4">
        <v>466057.89</v>
      </c>
      <c r="R2920" s="4">
        <v>-365401.65</v>
      </c>
    </row>
    <row r="2921" spans="1:18" x14ac:dyDescent="0.25">
      <c r="A2921">
        <v>5424</v>
      </c>
      <c r="B2921" t="s">
        <v>21</v>
      </c>
      <c r="C2921" t="s">
        <v>29</v>
      </c>
      <c r="D2921">
        <v>126.2</v>
      </c>
      <c r="E2921" s="3">
        <v>45013</v>
      </c>
      <c r="F2921" s="3">
        <v>45146</v>
      </c>
      <c r="G2921">
        <v>252.9</v>
      </c>
      <c r="H2921" t="s">
        <v>32</v>
      </c>
      <c r="I2921">
        <v>6</v>
      </c>
      <c r="J2921">
        <v>452.6</v>
      </c>
      <c r="K2921">
        <v>18.399999999999999</v>
      </c>
      <c r="L2921" s="7">
        <v>455.3</v>
      </c>
      <c r="M2921" t="b">
        <v>1</v>
      </c>
      <c r="N2921" t="s">
        <v>36</v>
      </c>
      <c r="O2921" t="s">
        <v>41</v>
      </c>
      <c r="P2921" s="4">
        <v>59.9</v>
      </c>
      <c r="Q2921" s="4">
        <v>164089.54</v>
      </c>
      <c r="R2921" s="4">
        <v>-148940.82999999999</v>
      </c>
    </row>
    <row r="2922" spans="1:18" x14ac:dyDescent="0.25">
      <c r="A2922">
        <v>4237</v>
      </c>
      <c r="B2922" t="s">
        <v>22</v>
      </c>
      <c r="C2922" t="s">
        <v>23</v>
      </c>
      <c r="D2922">
        <v>114.62</v>
      </c>
      <c r="E2922" s="3">
        <v>44952</v>
      </c>
      <c r="F2922" s="3">
        <v>45180</v>
      </c>
      <c r="G2922">
        <v>656.6</v>
      </c>
      <c r="H2922" t="s">
        <v>31</v>
      </c>
      <c r="I2922">
        <v>5.13</v>
      </c>
      <c r="J2922">
        <v>1761.3</v>
      </c>
      <c r="K2922">
        <v>20.5</v>
      </c>
      <c r="L2922" s="7">
        <v>196.4</v>
      </c>
      <c r="M2922" t="b">
        <v>0</v>
      </c>
      <c r="N2922" t="s">
        <v>35</v>
      </c>
      <c r="O2922" t="s">
        <v>39</v>
      </c>
      <c r="P2922" s="4">
        <v>907.82</v>
      </c>
      <c r="Q2922" s="4">
        <v>161740.82</v>
      </c>
      <c r="R2922" s="4">
        <v>434333.79</v>
      </c>
    </row>
    <row r="2923" spans="1:18" x14ac:dyDescent="0.25">
      <c r="A2923">
        <v>4893</v>
      </c>
      <c r="B2923" t="s">
        <v>18</v>
      </c>
      <c r="C2923" t="s">
        <v>23</v>
      </c>
      <c r="D2923">
        <v>92.57</v>
      </c>
      <c r="E2923" s="3">
        <v>45037</v>
      </c>
      <c r="F2923" s="3">
        <v>45264</v>
      </c>
      <c r="G2923">
        <v>438.13</v>
      </c>
      <c r="H2923" t="s">
        <v>31</v>
      </c>
      <c r="I2923">
        <v>5.52</v>
      </c>
      <c r="J2923">
        <v>837.9</v>
      </c>
      <c r="K2923">
        <v>30.8</v>
      </c>
      <c r="L2923" s="7">
        <v>571.5</v>
      </c>
      <c r="M2923" t="b">
        <v>1</v>
      </c>
      <c r="N2923" t="s">
        <v>34</v>
      </c>
      <c r="O2923" t="s">
        <v>40</v>
      </c>
      <c r="P2923" s="4">
        <v>908.08</v>
      </c>
      <c r="Q2923" s="4">
        <v>74621.91</v>
      </c>
      <c r="R2923" s="4">
        <v>323235.18</v>
      </c>
    </row>
    <row r="2924" spans="1:18" x14ac:dyDescent="0.25">
      <c r="A2924">
        <v>3005</v>
      </c>
      <c r="B2924" t="s">
        <v>20</v>
      </c>
      <c r="C2924" t="s">
        <v>23</v>
      </c>
      <c r="D2924">
        <v>49.96</v>
      </c>
      <c r="E2924" s="3">
        <v>44933</v>
      </c>
      <c r="F2924" s="3">
        <v>45081</v>
      </c>
      <c r="G2924">
        <v>82.14</v>
      </c>
      <c r="H2924" t="s">
        <v>33</v>
      </c>
      <c r="I2924">
        <v>6.22</v>
      </c>
      <c r="J2924">
        <v>1549.5</v>
      </c>
      <c r="K2924">
        <v>31.8</v>
      </c>
      <c r="L2924" s="7">
        <v>307.54468911917064</v>
      </c>
      <c r="M2924" t="b">
        <v>0</v>
      </c>
      <c r="N2924" t="s">
        <v>35</v>
      </c>
      <c r="O2924" t="s">
        <v>39</v>
      </c>
      <c r="P2924" s="4">
        <v>892.25</v>
      </c>
      <c r="Q2924" s="4">
        <v>43848.13</v>
      </c>
      <c r="R2924" s="4">
        <v>29441.279999999999</v>
      </c>
    </row>
    <row r="2925" spans="1:18" x14ac:dyDescent="0.25">
      <c r="A2925">
        <v>3016</v>
      </c>
      <c r="B2925" t="s">
        <v>19</v>
      </c>
      <c r="C2925" t="s">
        <v>28</v>
      </c>
      <c r="D2925">
        <v>45.73</v>
      </c>
      <c r="E2925" s="3">
        <v>45026</v>
      </c>
      <c r="F2925" s="3">
        <v>45181</v>
      </c>
      <c r="G2925">
        <v>232.03</v>
      </c>
      <c r="H2925" t="s">
        <v>33</v>
      </c>
      <c r="I2925">
        <v>4.97</v>
      </c>
      <c r="J2925">
        <v>1328.2</v>
      </c>
      <c r="K2925">
        <v>33.700000000000003</v>
      </c>
      <c r="L2925" s="7">
        <v>314.06086404066082</v>
      </c>
      <c r="M2925" t="b">
        <v>1</v>
      </c>
      <c r="N2925" t="s">
        <v>37</v>
      </c>
      <c r="O2925" t="s">
        <v>40</v>
      </c>
      <c r="P2925" s="4">
        <v>347.47</v>
      </c>
      <c r="Q2925" s="4">
        <v>46173.120000000003</v>
      </c>
      <c r="R2925" s="4">
        <v>34450.339999999997</v>
      </c>
    </row>
    <row r="2926" spans="1:18" x14ac:dyDescent="0.25">
      <c r="A2926">
        <v>2772</v>
      </c>
      <c r="B2926" t="s">
        <v>20</v>
      </c>
      <c r="C2926" t="s">
        <v>23</v>
      </c>
      <c r="D2926">
        <v>44.02</v>
      </c>
      <c r="E2926" s="3">
        <v>44970</v>
      </c>
      <c r="F2926" s="3">
        <v>45165</v>
      </c>
      <c r="G2926">
        <v>255.76</v>
      </c>
      <c r="H2926" t="s">
        <v>31</v>
      </c>
      <c r="I2926">
        <v>5.95</v>
      </c>
      <c r="J2926">
        <v>1168.7</v>
      </c>
      <c r="K2926">
        <v>19.899999999999999</v>
      </c>
      <c r="L2926" s="7">
        <v>449.2</v>
      </c>
      <c r="M2926" t="b">
        <v>1</v>
      </c>
      <c r="N2926" t="s">
        <v>37</v>
      </c>
      <c r="O2926" t="s">
        <v>40</v>
      </c>
      <c r="P2926" s="4">
        <v>907.9</v>
      </c>
      <c r="Q2926" s="4">
        <v>52738.31</v>
      </c>
      <c r="R2926" s="4">
        <v>179466.19</v>
      </c>
    </row>
    <row r="2927" spans="1:18" x14ac:dyDescent="0.25">
      <c r="A2927">
        <v>9353</v>
      </c>
      <c r="B2927" t="s">
        <v>21</v>
      </c>
      <c r="C2927" t="s">
        <v>23</v>
      </c>
      <c r="D2927">
        <v>38.659999999999997</v>
      </c>
      <c r="E2927" s="3">
        <v>44959</v>
      </c>
      <c r="F2927" s="3">
        <v>45148</v>
      </c>
      <c r="G2927">
        <v>185.78</v>
      </c>
      <c r="H2927" t="s">
        <v>33</v>
      </c>
      <c r="I2927">
        <v>5.73</v>
      </c>
      <c r="J2927">
        <v>1716.5</v>
      </c>
      <c r="K2927">
        <v>26.4</v>
      </c>
      <c r="L2927" s="7">
        <v>433</v>
      </c>
      <c r="M2927" t="b">
        <v>0</v>
      </c>
      <c r="N2927" t="s">
        <v>35</v>
      </c>
      <c r="O2927" t="s">
        <v>41</v>
      </c>
      <c r="P2927" s="4">
        <v>906.4</v>
      </c>
      <c r="Q2927" s="4">
        <v>21877.34</v>
      </c>
      <c r="R2927" s="4">
        <v>146513.65</v>
      </c>
    </row>
    <row r="2928" spans="1:18" x14ac:dyDescent="0.25">
      <c r="A2928">
        <v>4976</v>
      </c>
      <c r="B2928" t="s">
        <v>20</v>
      </c>
      <c r="C2928" t="s">
        <v>25</v>
      </c>
      <c r="D2928">
        <v>75.95</v>
      </c>
      <c r="E2928" s="3">
        <v>45039</v>
      </c>
      <c r="F2928" s="3">
        <v>45186</v>
      </c>
      <c r="G2928">
        <v>125.52</v>
      </c>
      <c r="H2928" t="s">
        <v>30</v>
      </c>
      <c r="I2928">
        <v>5.93</v>
      </c>
      <c r="J2928">
        <v>568.70000000000005</v>
      </c>
      <c r="K2928">
        <v>19.2</v>
      </c>
      <c r="L2928" s="7">
        <v>464</v>
      </c>
      <c r="M2928" t="b">
        <v>0</v>
      </c>
      <c r="N2928" t="s">
        <v>35</v>
      </c>
      <c r="O2928" t="s">
        <v>41</v>
      </c>
      <c r="P2928" s="4">
        <v>84.42</v>
      </c>
      <c r="Q2928" s="4">
        <v>139184.99</v>
      </c>
      <c r="R2928" s="4">
        <v>-128588.59</v>
      </c>
    </row>
    <row r="2929" spans="1:18" x14ac:dyDescent="0.25">
      <c r="A2929">
        <v>2751</v>
      </c>
      <c r="B2929" t="s">
        <v>20</v>
      </c>
      <c r="C2929" t="s">
        <v>24</v>
      </c>
      <c r="D2929">
        <v>95.47</v>
      </c>
      <c r="E2929" s="3">
        <v>44990</v>
      </c>
      <c r="F2929" s="3">
        <v>45142</v>
      </c>
      <c r="G2929">
        <v>552.73</v>
      </c>
      <c r="H2929" t="s">
        <v>31</v>
      </c>
      <c r="I2929">
        <v>4.82</v>
      </c>
      <c r="J2929">
        <v>927.8</v>
      </c>
      <c r="K2929">
        <v>20.5</v>
      </c>
      <c r="L2929" s="7">
        <v>553.70000000000005</v>
      </c>
      <c r="M2929" t="b">
        <v>1</v>
      </c>
      <c r="N2929" t="s">
        <v>37</v>
      </c>
      <c r="O2929" t="s">
        <v>39</v>
      </c>
      <c r="P2929" s="4">
        <v>152.04</v>
      </c>
      <c r="Q2929" s="4">
        <v>177151.11</v>
      </c>
      <c r="R2929" s="4">
        <v>-93114.04</v>
      </c>
    </row>
    <row r="2930" spans="1:18" x14ac:dyDescent="0.25">
      <c r="A2930">
        <v>9967</v>
      </c>
      <c r="B2930" t="s">
        <v>20</v>
      </c>
      <c r="C2930" t="s">
        <v>24</v>
      </c>
      <c r="D2930">
        <v>288.67</v>
      </c>
      <c r="E2930" s="3">
        <v>44962</v>
      </c>
      <c r="F2930" s="3">
        <v>45104</v>
      </c>
      <c r="G2930">
        <v>1490.21</v>
      </c>
      <c r="H2930" t="s">
        <v>33</v>
      </c>
      <c r="I2930">
        <v>4.82</v>
      </c>
      <c r="J2930">
        <v>1583.6</v>
      </c>
      <c r="K2930">
        <v>20.8</v>
      </c>
      <c r="L2930" s="7">
        <v>441.4</v>
      </c>
      <c r="M2930" t="b">
        <v>1</v>
      </c>
      <c r="N2930" t="s">
        <v>34</v>
      </c>
      <c r="O2930" t="s">
        <v>39</v>
      </c>
      <c r="P2930" s="4">
        <v>162.41999999999999</v>
      </c>
      <c r="Q2930" s="4">
        <v>430845.71</v>
      </c>
      <c r="R2930" s="4">
        <v>-188805.8</v>
      </c>
    </row>
    <row r="2931" spans="1:18" x14ac:dyDescent="0.25">
      <c r="A2931">
        <v>8430</v>
      </c>
      <c r="B2931" t="s">
        <v>20</v>
      </c>
      <c r="C2931" t="s">
        <v>29</v>
      </c>
      <c r="D2931">
        <v>175.65</v>
      </c>
      <c r="E2931" s="3">
        <v>44930</v>
      </c>
      <c r="F2931" s="3">
        <v>45055</v>
      </c>
      <c r="G2931">
        <v>595.85</v>
      </c>
      <c r="H2931" t="s">
        <v>31</v>
      </c>
      <c r="I2931">
        <v>7.39</v>
      </c>
      <c r="J2931">
        <v>1082.8</v>
      </c>
      <c r="K2931">
        <v>19</v>
      </c>
      <c r="L2931" s="7">
        <v>243.6</v>
      </c>
      <c r="M2931" t="b">
        <v>1</v>
      </c>
      <c r="N2931" t="s">
        <v>38</v>
      </c>
      <c r="O2931" t="s">
        <v>40</v>
      </c>
      <c r="P2931" s="4">
        <v>61.64</v>
      </c>
      <c r="Q2931" s="4">
        <v>171097.02</v>
      </c>
      <c r="R2931" s="4">
        <v>-134368.82999999999</v>
      </c>
    </row>
    <row r="2932" spans="1:18" x14ac:dyDescent="0.25">
      <c r="A2932">
        <v>8170</v>
      </c>
      <c r="B2932" t="s">
        <v>21</v>
      </c>
      <c r="C2932" t="s">
        <v>25</v>
      </c>
      <c r="D2932">
        <v>296.33999999999997</v>
      </c>
      <c r="E2932" s="3">
        <v>45044</v>
      </c>
      <c r="F2932" s="3">
        <v>45202</v>
      </c>
      <c r="G2932">
        <v>931.44</v>
      </c>
      <c r="H2932" t="s">
        <v>32</v>
      </c>
      <c r="I2932">
        <v>7.44</v>
      </c>
      <c r="J2932">
        <v>594.29999999999995</v>
      </c>
      <c r="K2932">
        <v>32.299999999999997</v>
      </c>
      <c r="L2932" s="7">
        <v>484.8</v>
      </c>
      <c r="M2932" t="b">
        <v>0</v>
      </c>
      <c r="N2932" t="s">
        <v>35</v>
      </c>
      <c r="O2932" t="s">
        <v>40</v>
      </c>
      <c r="P2932" s="4">
        <v>73.34</v>
      </c>
      <c r="Q2932" s="4">
        <v>319447.84000000003</v>
      </c>
      <c r="R2932" s="4">
        <v>-251136.03</v>
      </c>
    </row>
    <row r="2933" spans="1:18" x14ac:dyDescent="0.25">
      <c r="A2933">
        <v>7469</v>
      </c>
      <c r="B2933" t="s">
        <v>18</v>
      </c>
      <c r="C2933" t="s">
        <v>23</v>
      </c>
      <c r="D2933">
        <v>114.88</v>
      </c>
      <c r="E2933" s="3">
        <v>44949</v>
      </c>
      <c r="F2933" s="3">
        <v>45141</v>
      </c>
      <c r="G2933">
        <v>447.93</v>
      </c>
      <c r="H2933" t="s">
        <v>30</v>
      </c>
      <c r="I2933">
        <v>5.78</v>
      </c>
      <c r="J2933">
        <v>534.29999999999995</v>
      </c>
      <c r="K2933">
        <v>20</v>
      </c>
      <c r="L2933" s="7">
        <v>432.7</v>
      </c>
      <c r="M2933" t="b">
        <v>0</v>
      </c>
      <c r="N2933" t="s">
        <v>35</v>
      </c>
      <c r="O2933" t="s">
        <v>40</v>
      </c>
      <c r="P2933" s="4">
        <v>905.48</v>
      </c>
      <c r="Q2933" s="4">
        <v>183931.67</v>
      </c>
      <c r="R2933" s="4">
        <v>221659.99</v>
      </c>
    </row>
    <row r="2934" spans="1:18" x14ac:dyDescent="0.25">
      <c r="A2934">
        <v>4220</v>
      </c>
      <c r="B2934" t="s">
        <v>22</v>
      </c>
      <c r="C2934" t="s">
        <v>24</v>
      </c>
      <c r="D2934">
        <v>140</v>
      </c>
      <c r="E2934" s="3">
        <v>44951</v>
      </c>
      <c r="F2934" s="3">
        <v>45152</v>
      </c>
      <c r="G2934">
        <v>816.97</v>
      </c>
      <c r="H2934" t="s">
        <v>31</v>
      </c>
      <c r="I2934">
        <v>6.87</v>
      </c>
      <c r="J2934">
        <v>1404.6</v>
      </c>
      <c r="K2934">
        <v>28.1</v>
      </c>
      <c r="L2934" s="7">
        <v>365.8</v>
      </c>
      <c r="M2934" t="b">
        <v>1</v>
      </c>
      <c r="N2934" t="s">
        <v>37</v>
      </c>
      <c r="O2934" t="s">
        <v>41</v>
      </c>
      <c r="P2934" s="4">
        <v>156.24</v>
      </c>
      <c r="Q2934" s="4">
        <v>130121.11</v>
      </c>
      <c r="R2934" s="4">
        <v>-2477.7199999999998</v>
      </c>
    </row>
    <row r="2935" spans="1:18" x14ac:dyDescent="0.25">
      <c r="A2935">
        <v>1539</v>
      </c>
      <c r="B2935" t="s">
        <v>19</v>
      </c>
      <c r="C2935" t="s">
        <v>27</v>
      </c>
      <c r="D2935">
        <v>100.75</v>
      </c>
      <c r="E2935" s="3">
        <v>45031</v>
      </c>
      <c r="F2935" s="3">
        <v>45237</v>
      </c>
      <c r="G2935">
        <v>278.10000000000002</v>
      </c>
      <c r="H2935" t="s">
        <v>32</v>
      </c>
      <c r="I2935">
        <v>6.0149999999999997</v>
      </c>
      <c r="J2935">
        <v>220.5</v>
      </c>
      <c r="K2935">
        <v>28</v>
      </c>
      <c r="L2935" s="7">
        <v>244.6</v>
      </c>
      <c r="M2935" t="b">
        <v>1</v>
      </c>
      <c r="N2935" t="s">
        <v>37</v>
      </c>
      <c r="O2935" t="s">
        <v>39</v>
      </c>
      <c r="P2935" s="4">
        <v>152.41</v>
      </c>
      <c r="Q2935" s="4">
        <v>142397.74</v>
      </c>
      <c r="R2935" s="4">
        <v>-100012.52</v>
      </c>
    </row>
    <row r="2936" spans="1:18" x14ac:dyDescent="0.25">
      <c r="A2936">
        <v>2461</v>
      </c>
      <c r="B2936" t="s">
        <v>22</v>
      </c>
      <c r="C2936" t="s">
        <v>27</v>
      </c>
      <c r="D2936">
        <v>58.95</v>
      </c>
      <c r="E2936" s="3">
        <v>45016</v>
      </c>
      <c r="F2936" s="3">
        <v>45162</v>
      </c>
      <c r="G2936">
        <v>118.18</v>
      </c>
      <c r="H2936" t="s">
        <v>31</v>
      </c>
      <c r="I2936">
        <v>4.8499999999999996</v>
      </c>
      <c r="J2936">
        <v>1662.7</v>
      </c>
      <c r="K2936">
        <v>21.2</v>
      </c>
      <c r="L2936" s="7">
        <v>556.6</v>
      </c>
      <c r="M2936" t="b">
        <v>1</v>
      </c>
      <c r="N2936" t="s">
        <v>37</v>
      </c>
      <c r="O2936" t="s">
        <v>40</v>
      </c>
      <c r="P2936" s="4">
        <v>147.24</v>
      </c>
      <c r="Q2936" s="4">
        <v>109612.02</v>
      </c>
      <c r="R2936" s="4">
        <v>-92211.199999999997</v>
      </c>
    </row>
    <row r="2937" spans="1:18" x14ac:dyDescent="0.25">
      <c r="A2937">
        <v>6184</v>
      </c>
      <c r="B2937" t="s">
        <v>22</v>
      </c>
      <c r="C2937" t="s">
        <v>27</v>
      </c>
      <c r="D2937">
        <v>47.23</v>
      </c>
      <c r="E2937" s="3">
        <v>45018</v>
      </c>
      <c r="F2937" s="3">
        <v>45222</v>
      </c>
      <c r="G2937">
        <v>275.02999999999997</v>
      </c>
      <c r="H2937" t="s">
        <v>32</v>
      </c>
      <c r="I2937">
        <v>5.39</v>
      </c>
      <c r="J2937">
        <v>229.5</v>
      </c>
      <c r="K2937">
        <v>34</v>
      </c>
      <c r="L2937" s="7">
        <v>332</v>
      </c>
      <c r="M2937" t="b">
        <v>1</v>
      </c>
      <c r="N2937" t="s">
        <v>36</v>
      </c>
      <c r="O2937" t="s">
        <v>41</v>
      </c>
      <c r="P2937" s="4">
        <v>141.69</v>
      </c>
      <c r="Q2937" s="4">
        <v>52693.18</v>
      </c>
      <c r="R2937" s="4">
        <v>-13724.18</v>
      </c>
    </row>
    <row r="2938" spans="1:18" x14ac:dyDescent="0.25">
      <c r="A2938">
        <v>9547</v>
      </c>
      <c r="B2938" t="s">
        <v>19</v>
      </c>
      <c r="C2938" t="s">
        <v>23</v>
      </c>
      <c r="D2938">
        <v>283.8</v>
      </c>
      <c r="E2938" s="3">
        <v>45018</v>
      </c>
      <c r="F2938" s="3">
        <v>45108</v>
      </c>
      <c r="G2938">
        <v>463.01</v>
      </c>
      <c r="H2938" t="s">
        <v>33</v>
      </c>
      <c r="I2938">
        <v>5.44</v>
      </c>
      <c r="J2938">
        <v>961</v>
      </c>
      <c r="K2938">
        <v>23.6</v>
      </c>
      <c r="L2938" s="7">
        <v>307.54468911917064</v>
      </c>
      <c r="M2938" t="b">
        <v>0</v>
      </c>
      <c r="N2938" t="s">
        <v>35</v>
      </c>
      <c r="O2938" t="s">
        <v>40</v>
      </c>
      <c r="P2938" s="4">
        <v>900.5</v>
      </c>
      <c r="Q2938" s="4">
        <v>391806.66</v>
      </c>
      <c r="R2938" s="4">
        <v>25133.85</v>
      </c>
    </row>
    <row r="2939" spans="1:18" x14ac:dyDescent="0.25">
      <c r="A2939">
        <v>1234</v>
      </c>
      <c r="B2939" t="s">
        <v>21</v>
      </c>
      <c r="C2939" t="s">
        <v>23</v>
      </c>
      <c r="D2939">
        <v>296.11</v>
      </c>
      <c r="E2939" s="3">
        <v>45011</v>
      </c>
      <c r="F2939" s="3">
        <v>45172</v>
      </c>
      <c r="G2939">
        <v>1792.94</v>
      </c>
      <c r="H2939" t="s">
        <v>32</v>
      </c>
      <c r="I2939">
        <v>6.29</v>
      </c>
      <c r="J2939">
        <v>1167.5999999999999</v>
      </c>
      <c r="K2939">
        <v>32.5</v>
      </c>
      <c r="L2939" s="7">
        <v>278.39999999999998</v>
      </c>
      <c r="M2939" t="b">
        <v>1</v>
      </c>
      <c r="N2939" t="s">
        <v>37</v>
      </c>
      <c r="O2939" t="s">
        <v>40</v>
      </c>
      <c r="P2939" s="4">
        <v>896.13</v>
      </c>
      <c r="Q2939" s="4">
        <v>560502.07999999996</v>
      </c>
      <c r="R2939" s="4">
        <v>1046205.24</v>
      </c>
    </row>
    <row r="2940" spans="1:18" x14ac:dyDescent="0.25">
      <c r="A2940">
        <v>2548</v>
      </c>
      <c r="B2940" t="s">
        <v>19</v>
      </c>
      <c r="C2940" t="s">
        <v>29</v>
      </c>
      <c r="D2940">
        <v>18.25</v>
      </c>
      <c r="E2940" s="3">
        <v>45000</v>
      </c>
      <c r="F2940" s="3">
        <v>45209</v>
      </c>
      <c r="G2940">
        <v>55.27</v>
      </c>
      <c r="H2940" t="s">
        <v>30</v>
      </c>
      <c r="I2940">
        <v>6.24</v>
      </c>
      <c r="J2940">
        <v>1125.5</v>
      </c>
      <c r="K2940">
        <v>33.200000000000003</v>
      </c>
      <c r="L2940" s="7">
        <v>479.4</v>
      </c>
      <c r="M2940" t="b">
        <v>1</v>
      </c>
      <c r="N2940" t="s">
        <v>37</v>
      </c>
      <c r="O2940" t="s">
        <v>39</v>
      </c>
      <c r="P2940" s="4">
        <v>51.43</v>
      </c>
      <c r="Q2940" s="4">
        <v>18448.419999999998</v>
      </c>
      <c r="R2940" s="4">
        <v>-15605.88</v>
      </c>
    </row>
    <row r="2941" spans="1:18" x14ac:dyDescent="0.25">
      <c r="A2941">
        <v>8480</v>
      </c>
      <c r="B2941" t="s">
        <v>21</v>
      </c>
      <c r="C2941" t="s">
        <v>26</v>
      </c>
      <c r="D2941">
        <v>49.35</v>
      </c>
      <c r="E2941" s="3">
        <v>44953</v>
      </c>
      <c r="F2941" s="3">
        <v>45137</v>
      </c>
      <c r="G2941">
        <v>199.43</v>
      </c>
      <c r="H2941" t="s">
        <v>30</v>
      </c>
      <c r="I2941">
        <v>7.27</v>
      </c>
      <c r="J2941">
        <v>958.9</v>
      </c>
      <c r="K2941">
        <v>33.200000000000003</v>
      </c>
      <c r="L2941" s="7">
        <v>299.14690721649441</v>
      </c>
      <c r="M2941" t="b">
        <v>1</v>
      </c>
      <c r="N2941" t="s">
        <v>38</v>
      </c>
      <c r="O2941" t="s">
        <v>39</v>
      </c>
      <c r="P2941" s="4">
        <v>113.97</v>
      </c>
      <c r="Q2941" s="4">
        <v>80907.33</v>
      </c>
      <c r="R2941" s="4">
        <v>-58178.29</v>
      </c>
    </row>
    <row r="2942" spans="1:18" x14ac:dyDescent="0.25">
      <c r="A2942">
        <v>5213</v>
      </c>
      <c r="B2942" t="s">
        <v>22</v>
      </c>
      <c r="C2942" t="s">
        <v>29</v>
      </c>
      <c r="D2942">
        <v>129.94</v>
      </c>
      <c r="E2942" s="3">
        <v>44977</v>
      </c>
      <c r="F2942" s="3">
        <v>45138</v>
      </c>
      <c r="G2942">
        <v>280.86</v>
      </c>
      <c r="H2942" t="s">
        <v>33</v>
      </c>
      <c r="I2942">
        <v>6.87</v>
      </c>
      <c r="J2942">
        <v>1563.9</v>
      </c>
      <c r="K2942">
        <v>30</v>
      </c>
      <c r="L2942" s="7">
        <v>495.8</v>
      </c>
      <c r="M2942" t="b">
        <v>0</v>
      </c>
      <c r="N2942" t="s">
        <v>63</v>
      </c>
      <c r="O2942" t="s">
        <v>39</v>
      </c>
      <c r="P2942" s="4">
        <v>62.38</v>
      </c>
      <c r="Q2942" s="4">
        <v>212150.8</v>
      </c>
      <c r="R2942" s="4">
        <v>-194630.75</v>
      </c>
    </row>
    <row r="2943" spans="1:18" x14ac:dyDescent="0.25">
      <c r="A2943">
        <v>2673</v>
      </c>
      <c r="B2943" t="s">
        <v>21</v>
      </c>
      <c r="C2943" t="s">
        <v>29</v>
      </c>
      <c r="D2943">
        <v>59.97</v>
      </c>
      <c r="E2943" s="3">
        <v>45041</v>
      </c>
      <c r="F2943" s="3">
        <v>45227</v>
      </c>
      <c r="G2943">
        <v>360.5</v>
      </c>
      <c r="H2943" t="s">
        <v>31</v>
      </c>
      <c r="I2943">
        <v>7.07</v>
      </c>
      <c r="J2943">
        <v>1254.9000000000001</v>
      </c>
      <c r="K2943">
        <v>22.1</v>
      </c>
      <c r="L2943" s="7">
        <v>311.31765517241399</v>
      </c>
      <c r="M2943" t="b">
        <v>1</v>
      </c>
      <c r="N2943" t="s">
        <v>37</v>
      </c>
      <c r="O2943" t="s">
        <v>39</v>
      </c>
      <c r="P2943" s="4">
        <v>52.03</v>
      </c>
      <c r="Q2943" s="4">
        <v>113507.79</v>
      </c>
      <c r="R2943" s="4">
        <v>-94750.98</v>
      </c>
    </row>
    <row r="2944" spans="1:18" x14ac:dyDescent="0.25">
      <c r="A2944">
        <v>7708</v>
      </c>
      <c r="B2944" t="s">
        <v>18</v>
      </c>
      <c r="C2944" t="s">
        <v>28</v>
      </c>
      <c r="D2944">
        <v>112.34</v>
      </c>
      <c r="E2944" s="3">
        <v>45005</v>
      </c>
      <c r="F2944" s="3">
        <v>45231</v>
      </c>
      <c r="G2944">
        <v>589.69000000000005</v>
      </c>
      <c r="H2944" t="s">
        <v>30</v>
      </c>
      <c r="I2944">
        <v>7.17</v>
      </c>
      <c r="J2944">
        <v>1451</v>
      </c>
      <c r="K2944">
        <v>19.899999999999999</v>
      </c>
      <c r="L2944" s="7">
        <v>439.9</v>
      </c>
      <c r="M2944" t="b">
        <v>1</v>
      </c>
      <c r="N2944" t="s">
        <v>37</v>
      </c>
      <c r="O2944" t="s">
        <v>39</v>
      </c>
      <c r="P2944" s="4">
        <v>341.75</v>
      </c>
      <c r="Q2944" s="4">
        <v>200850.89</v>
      </c>
      <c r="R2944" s="4">
        <v>675.67</v>
      </c>
    </row>
    <row r="2945" spans="1:18" x14ac:dyDescent="0.25">
      <c r="A2945">
        <v>8982</v>
      </c>
      <c r="B2945" t="s">
        <v>19</v>
      </c>
      <c r="C2945" t="s">
        <v>27</v>
      </c>
      <c r="D2945">
        <v>43.08</v>
      </c>
      <c r="E2945" s="3">
        <v>45044</v>
      </c>
      <c r="F2945" s="3">
        <v>45218</v>
      </c>
      <c r="G2945">
        <v>263.68</v>
      </c>
      <c r="H2945" t="s">
        <v>33</v>
      </c>
      <c r="I2945">
        <v>6.9</v>
      </c>
      <c r="J2945">
        <v>384.8</v>
      </c>
      <c r="K2945">
        <v>27.1</v>
      </c>
      <c r="L2945" s="7">
        <v>312.3</v>
      </c>
      <c r="M2945" t="b">
        <v>1</v>
      </c>
      <c r="N2945" t="s">
        <v>34</v>
      </c>
      <c r="O2945" t="s">
        <v>41</v>
      </c>
      <c r="P2945" s="4">
        <v>158.88</v>
      </c>
      <c r="Q2945" s="4">
        <v>69929.279999999999</v>
      </c>
      <c r="R2945" s="4">
        <v>-28035.8</v>
      </c>
    </row>
    <row r="2946" spans="1:18" x14ac:dyDescent="0.25">
      <c r="A2946">
        <v>3100</v>
      </c>
      <c r="B2946" t="s">
        <v>18</v>
      </c>
      <c r="C2946" t="s">
        <v>23</v>
      </c>
      <c r="D2946">
        <v>139.66999999999999</v>
      </c>
      <c r="E2946" s="3">
        <v>45007</v>
      </c>
      <c r="F2946" s="3">
        <v>45216</v>
      </c>
      <c r="G2946">
        <v>686.64</v>
      </c>
      <c r="H2946" t="s">
        <v>30</v>
      </c>
      <c r="I2946">
        <v>5.5</v>
      </c>
      <c r="J2946">
        <v>279.8</v>
      </c>
      <c r="K2946">
        <v>23.8</v>
      </c>
      <c r="L2946" s="7">
        <v>434.3</v>
      </c>
      <c r="M2946" t="b">
        <v>0</v>
      </c>
      <c r="N2946" t="s">
        <v>35</v>
      </c>
      <c r="O2946" t="s">
        <v>39</v>
      </c>
      <c r="P2946" s="4">
        <v>892.15</v>
      </c>
      <c r="Q2946" s="4">
        <v>203188.16</v>
      </c>
      <c r="R2946" s="4">
        <v>409397.72</v>
      </c>
    </row>
    <row r="2947" spans="1:18" x14ac:dyDescent="0.25">
      <c r="A2947">
        <v>4748</v>
      </c>
      <c r="B2947" t="s">
        <v>22</v>
      </c>
      <c r="C2947" t="s">
        <v>27</v>
      </c>
      <c r="D2947">
        <v>85.15</v>
      </c>
      <c r="E2947" s="3">
        <v>45029</v>
      </c>
      <c r="F2947" s="3">
        <v>45266</v>
      </c>
      <c r="G2947">
        <v>206.36</v>
      </c>
      <c r="H2947" t="s">
        <v>33</v>
      </c>
      <c r="I2947">
        <v>5.15</v>
      </c>
      <c r="J2947">
        <v>245.6</v>
      </c>
      <c r="K2947">
        <v>31.3</v>
      </c>
      <c r="L2947" s="7">
        <v>342.3</v>
      </c>
      <c r="M2947" t="b">
        <v>1</v>
      </c>
      <c r="N2947" t="s">
        <v>38</v>
      </c>
      <c r="O2947" t="s">
        <v>39</v>
      </c>
      <c r="P2947" s="4">
        <v>147.52000000000001</v>
      </c>
      <c r="Q2947" s="4">
        <v>73380.77</v>
      </c>
      <c r="R2947" s="4">
        <v>-42938.54</v>
      </c>
    </row>
    <row r="2948" spans="1:18" x14ac:dyDescent="0.25">
      <c r="A2948">
        <v>4173</v>
      </c>
      <c r="B2948" t="s">
        <v>19</v>
      </c>
      <c r="C2948" t="s">
        <v>29</v>
      </c>
      <c r="D2948">
        <v>108.81</v>
      </c>
      <c r="E2948" s="3">
        <v>45025</v>
      </c>
      <c r="F2948" s="3">
        <v>45220</v>
      </c>
      <c r="G2948">
        <v>330.93</v>
      </c>
      <c r="H2948" t="s">
        <v>30</v>
      </c>
      <c r="I2948">
        <v>6.22</v>
      </c>
      <c r="J2948">
        <v>435.5</v>
      </c>
      <c r="K2948">
        <v>29.9</v>
      </c>
      <c r="L2948" s="7">
        <v>123.9</v>
      </c>
      <c r="M2948" t="b">
        <v>0</v>
      </c>
      <c r="N2948" t="s">
        <v>35</v>
      </c>
      <c r="O2948" t="s">
        <v>39</v>
      </c>
      <c r="P2948" s="4">
        <v>52.67</v>
      </c>
      <c r="Q2948" s="4">
        <v>163864.92000000001</v>
      </c>
      <c r="R2948" s="4">
        <v>-146434.84</v>
      </c>
    </row>
    <row r="2949" spans="1:18" x14ac:dyDescent="0.25">
      <c r="A2949">
        <v>2815</v>
      </c>
      <c r="B2949" t="s">
        <v>22</v>
      </c>
      <c r="C2949" t="s">
        <v>23</v>
      </c>
      <c r="D2949">
        <v>32.82</v>
      </c>
      <c r="E2949" s="3">
        <v>44995</v>
      </c>
      <c r="F2949" s="3">
        <v>45170</v>
      </c>
      <c r="G2949">
        <v>129.12</v>
      </c>
      <c r="H2949" t="s">
        <v>33</v>
      </c>
      <c r="I2949">
        <v>6.57</v>
      </c>
      <c r="J2949">
        <v>1267.2</v>
      </c>
      <c r="K2949">
        <v>22.4</v>
      </c>
      <c r="L2949" s="7">
        <v>312.3</v>
      </c>
      <c r="M2949" t="b">
        <v>1</v>
      </c>
      <c r="N2949" t="s">
        <v>37</v>
      </c>
      <c r="O2949" t="s">
        <v>40</v>
      </c>
      <c r="P2949" s="4">
        <v>908.79</v>
      </c>
      <c r="Q2949" s="4">
        <v>30019.31</v>
      </c>
      <c r="R2949" s="4">
        <v>87323.65</v>
      </c>
    </row>
    <row r="2950" spans="1:18" x14ac:dyDescent="0.25">
      <c r="A2950">
        <v>4841</v>
      </c>
      <c r="B2950" t="s">
        <v>18</v>
      </c>
      <c r="C2950" t="s">
        <v>25</v>
      </c>
      <c r="D2950">
        <v>131.30000000000001</v>
      </c>
      <c r="E2950" s="3">
        <v>45006</v>
      </c>
      <c r="F2950" s="3">
        <v>45101</v>
      </c>
      <c r="G2950">
        <v>595.62</v>
      </c>
      <c r="H2950" t="s">
        <v>30</v>
      </c>
      <c r="I2950">
        <v>5.66</v>
      </c>
      <c r="J2950">
        <v>990.4</v>
      </c>
      <c r="K2950">
        <v>18.3</v>
      </c>
      <c r="L2950" s="7">
        <v>580.5</v>
      </c>
      <c r="M2950" t="b">
        <v>1</v>
      </c>
      <c r="N2950" t="s">
        <v>37</v>
      </c>
      <c r="O2950" t="s">
        <v>41</v>
      </c>
      <c r="P2950" s="4">
        <v>79.62</v>
      </c>
      <c r="Q2950" s="4">
        <v>152311.85999999999</v>
      </c>
      <c r="R2950" s="4">
        <v>-104888.6</v>
      </c>
    </row>
    <row r="2951" spans="1:18" x14ac:dyDescent="0.25">
      <c r="A2951">
        <v>9016</v>
      </c>
      <c r="B2951" t="s">
        <v>22</v>
      </c>
      <c r="C2951" t="s">
        <v>24</v>
      </c>
      <c r="D2951">
        <v>295.06</v>
      </c>
      <c r="E2951" s="3">
        <v>44949</v>
      </c>
      <c r="F2951" s="3">
        <v>45095</v>
      </c>
      <c r="G2951">
        <v>1809.4</v>
      </c>
      <c r="H2951" t="s">
        <v>31</v>
      </c>
      <c r="I2951">
        <v>7.05</v>
      </c>
      <c r="J2951">
        <v>1403.6</v>
      </c>
      <c r="K2951">
        <v>21.8</v>
      </c>
      <c r="L2951" s="7">
        <v>465.2</v>
      </c>
      <c r="M2951" t="b">
        <v>1</v>
      </c>
      <c r="N2951" t="s">
        <v>36</v>
      </c>
      <c r="O2951" t="s">
        <v>41</v>
      </c>
      <c r="P2951" s="4">
        <v>152.22</v>
      </c>
      <c r="Q2951" s="4">
        <v>461635.52</v>
      </c>
      <c r="R2951" s="4">
        <v>-186208.65</v>
      </c>
    </row>
    <row r="2952" spans="1:18" x14ac:dyDescent="0.25">
      <c r="A2952">
        <v>8011</v>
      </c>
      <c r="B2952" t="s">
        <v>19</v>
      </c>
      <c r="C2952" t="s">
        <v>24</v>
      </c>
      <c r="D2952">
        <v>102.01</v>
      </c>
      <c r="E2952" s="3">
        <v>45029</v>
      </c>
      <c r="F2952" s="3">
        <v>45203</v>
      </c>
      <c r="G2952">
        <v>348.85</v>
      </c>
      <c r="H2952" t="s">
        <v>32</v>
      </c>
      <c r="I2952">
        <v>7.38</v>
      </c>
      <c r="J2952">
        <v>506.8</v>
      </c>
      <c r="K2952">
        <v>27.1</v>
      </c>
      <c r="L2952" s="7">
        <v>215.1</v>
      </c>
      <c r="M2952" t="b">
        <v>1</v>
      </c>
      <c r="N2952" t="s">
        <v>36</v>
      </c>
      <c r="O2952" t="s">
        <v>40</v>
      </c>
      <c r="P2952" s="4">
        <v>165.38</v>
      </c>
      <c r="Q2952" s="4">
        <v>154273.94</v>
      </c>
      <c r="R2952" s="4">
        <v>-96581.13</v>
      </c>
    </row>
    <row r="2953" spans="1:18" x14ac:dyDescent="0.25">
      <c r="A2953">
        <v>5493</v>
      </c>
      <c r="B2953" t="s">
        <v>19</v>
      </c>
      <c r="C2953" t="s">
        <v>29</v>
      </c>
      <c r="D2953">
        <v>263.55</v>
      </c>
      <c r="E2953" s="3">
        <v>45038</v>
      </c>
      <c r="F2953" s="3">
        <v>45247</v>
      </c>
      <c r="G2953">
        <v>1321.8</v>
      </c>
      <c r="H2953" t="s">
        <v>30</v>
      </c>
      <c r="I2953">
        <v>6.21</v>
      </c>
      <c r="J2953">
        <v>787.1</v>
      </c>
      <c r="K2953">
        <v>19.3</v>
      </c>
      <c r="L2953" s="7">
        <v>569.29999999999995</v>
      </c>
      <c r="M2953" t="b">
        <v>0</v>
      </c>
      <c r="N2953" t="s">
        <v>35</v>
      </c>
      <c r="O2953" t="s">
        <v>39</v>
      </c>
      <c r="P2953" s="4">
        <v>65.62</v>
      </c>
      <c r="Q2953" s="4">
        <v>290379.03000000003</v>
      </c>
      <c r="R2953" s="4">
        <v>-203642.51</v>
      </c>
    </row>
    <row r="2954" spans="1:18" x14ac:dyDescent="0.25">
      <c r="A2954">
        <v>1674</v>
      </c>
      <c r="B2954" t="s">
        <v>22</v>
      </c>
      <c r="C2954" t="s">
        <v>26</v>
      </c>
      <c r="D2954">
        <v>253.74</v>
      </c>
      <c r="E2954" s="3">
        <v>44935</v>
      </c>
      <c r="F2954" s="3">
        <v>45090</v>
      </c>
      <c r="G2954">
        <v>1599.84</v>
      </c>
      <c r="H2954" t="s">
        <v>33</v>
      </c>
      <c r="I2954">
        <v>5.87</v>
      </c>
      <c r="J2954">
        <v>1621.6</v>
      </c>
      <c r="K2954">
        <v>28.5</v>
      </c>
      <c r="L2954" s="7">
        <v>478.4</v>
      </c>
      <c r="M2954" t="b">
        <v>1</v>
      </c>
      <c r="N2954" t="s">
        <v>37</v>
      </c>
      <c r="O2954" t="s">
        <v>39</v>
      </c>
      <c r="P2954" s="4">
        <v>128.02000000000001</v>
      </c>
      <c r="Q2954" s="4">
        <v>196398.19</v>
      </c>
      <c r="R2954" s="4">
        <v>8413.33</v>
      </c>
    </row>
    <row r="2955" spans="1:18" x14ac:dyDescent="0.25">
      <c r="A2955">
        <v>9088</v>
      </c>
      <c r="B2955" t="s">
        <v>19</v>
      </c>
      <c r="C2955" t="s">
        <v>27</v>
      </c>
      <c r="D2955">
        <v>285.86</v>
      </c>
      <c r="E2955" s="3">
        <v>44959</v>
      </c>
      <c r="F2955" s="3">
        <v>45193</v>
      </c>
      <c r="G2955">
        <v>646.58000000000004</v>
      </c>
      <c r="H2955" t="s">
        <v>31</v>
      </c>
      <c r="I2955">
        <v>7.03</v>
      </c>
      <c r="J2955">
        <v>1697.1</v>
      </c>
      <c r="K2955">
        <v>28.7</v>
      </c>
      <c r="L2955" s="7">
        <v>250.4</v>
      </c>
      <c r="M2955" t="b">
        <v>0</v>
      </c>
      <c r="N2955" t="s">
        <v>35</v>
      </c>
      <c r="O2955" t="s">
        <v>41</v>
      </c>
      <c r="P2955" s="4">
        <v>154.11000000000001</v>
      </c>
      <c r="Q2955" s="4">
        <v>350525.44</v>
      </c>
      <c r="R2955" s="4">
        <v>-250881</v>
      </c>
    </row>
    <row r="2956" spans="1:18" x14ac:dyDescent="0.25">
      <c r="A2956">
        <v>9578</v>
      </c>
      <c r="B2956" t="s">
        <v>19</v>
      </c>
      <c r="C2956" t="s">
        <v>25</v>
      </c>
      <c r="D2956">
        <v>238.08</v>
      </c>
      <c r="E2956" s="3">
        <v>44961</v>
      </c>
      <c r="F2956" s="3">
        <v>45091</v>
      </c>
      <c r="G2956">
        <v>1384.09</v>
      </c>
      <c r="H2956" t="s">
        <v>30</v>
      </c>
      <c r="I2956">
        <v>4.57</v>
      </c>
      <c r="J2956">
        <v>1674.8</v>
      </c>
      <c r="K2956">
        <v>20.7</v>
      </c>
      <c r="L2956" s="7">
        <v>382</v>
      </c>
      <c r="M2956" t="b">
        <v>1</v>
      </c>
      <c r="N2956" t="s">
        <v>36</v>
      </c>
      <c r="O2956" t="s">
        <v>40</v>
      </c>
      <c r="P2956" s="4">
        <v>71.09</v>
      </c>
      <c r="Q2956" s="4">
        <v>215452.73</v>
      </c>
      <c r="R2956" s="4">
        <v>-117057.77</v>
      </c>
    </row>
    <row r="2957" spans="1:18" x14ac:dyDescent="0.25">
      <c r="A2957">
        <v>3158</v>
      </c>
      <c r="B2957" t="s">
        <v>22</v>
      </c>
      <c r="C2957" t="s">
        <v>23</v>
      </c>
      <c r="D2957">
        <v>199.58</v>
      </c>
      <c r="E2957" s="3">
        <v>45030</v>
      </c>
      <c r="F2957" s="3">
        <v>45231</v>
      </c>
      <c r="G2957">
        <v>719.19</v>
      </c>
      <c r="H2957" t="s">
        <v>33</v>
      </c>
      <c r="I2957">
        <v>4.8899999999999997</v>
      </c>
      <c r="J2957">
        <v>1509.3</v>
      </c>
      <c r="K2957">
        <v>27.5</v>
      </c>
      <c r="L2957" s="7">
        <v>284.7</v>
      </c>
      <c r="M2957" t="b">
        <v>1</v>
      </c>
      <c r="N2957" t="s">
        <v>37</v>
      </c>
      <c r="O2957" t="s">
        <v>39</v>
      </c>
      <c r="P2957" s="4">
        <v>901.01</v>
      </c>
      <c r="Q2957" s="4">
        <v>176259.42</v>
      </c>
      <c r="R2957" s="4">
        <v>471737.96</v>
      </c>
    </row>
    <row r="2958" spans="1:18" x14ac:dyDescent="0.25">
      <c r="A2958">
        <v>3661</v>
      </c>
      <c r="B2958" t="s">
        <v>18</v>
      </c>
      <c r="C2958" t="s">
        <v>26</v>
      </c>
      <c r="D2958">
        <v>257.69</v>
      </c>
      <c r="E2958" s="3">
        <v>44976</v>
      </c>
      <c r="F2958" s="3">
        <v>45128</v>
      </c>
      <c r="G2958">
        <v>1330.22</v>
      </c>
      <c r="H2958" t="s">
        <v>32</v>
      </c>
      <c r="I2958">
        <v>7.04</v>
      </c>
      <c r="J2958">
        <v>1301.2</v>
      </c>
      <c r="K2958">
        <v>27.7</v>
      </c>
      <c r="L2958" s="7">
        <v>103.2</v>
      </c>
      <c r="M2958" t="b">
        <v>0</v>
      </c>
      <c r="N2958" t="s">
        <v>35</v>
      </c>
      <c r="O2958" t="s">
        <v>39</v>
      </c>
      <c r="P2958" s="4">
        <v>117.68</v>
      </c>
      <c r="Q2958" s="4">
        <v>255162.16</v>
      </c>
      <c r="R2958" s="4">
        <v>-98621.87</v>
      </c>
    </row>
    <row r="2959" spans="1:18" x14ac:dyDescent="0.25">
      <c r="A2959">
        <v>3064</v>
      </c>
      <c r="B2959" t="s">
        <v>19</v>
      </c>
      <c r="C2959" t="s">
        <v>27</v>
      </c>
      <c r="D2959">
        <v>27.32</v>
      </c>
      <c r="E2959" s="3">
        <v>44950</v>
      </c>
      <c r="F2959" s="3">
        <v>45112</v>
      </c>
      <c r="G2959">
        <v>81.08</v>
      </c>
      <c r="H2959" t="s">
        <v>33</v>
      </c>
      <c r="I2959">
        <v>6.0149999999999997</v>
      </c>
      <c r="J2959">
        <v>1661.9</v>
      </c>
      <c r="K2959">
        <v>25.6</v>
      </c>
      <c r="L2959" s="7">
        <v>493.3</v>
      </c>
      <c r="M2959" t="b">
        <v>0</v>
      </c>
      <c r="N2959" t="s">
        <v>35</v>
      </c>
      <c r="O2959" t="s">
        <v>39</v>
      </c>
      <c r="P2959" s="4">
        <v>154.97</v>
      </c>
      <c r="Q2959" s="4">
        <v>42601.62</v>
      </c>
      <c r="R2959" s="4">
        <v>-30036.65</v>
      </c>
    </row>
    <row r="2960" spans="1:18" x14ac:dyDescent="0.25">
      <c r="A2960">
        <v>4253</v>
      </c>
      <c r="B2960" t="s">
        <v>19</v>
      </c>
      <c r="C2960" t="s">
        <v>29</v>
      </c>
      <c r="D2960">
        <v>141.54</v>
      </c>
      <c r="E2960" s="3">
        <v>45014</v>
      </c>
      <c r="F2960" s="3">
        <v>45224</v>
      </c>
      <c r="G2960">
        <v>448.67</v>
      </c>
      <c r="H2960" t="s">
        <v>30</v>
      </c>
      <c r="I2960">
        <v>5.75</v>
      </c>
      <c r="J2960">
        <v>1342.7</v>
      </c>
      <c r="K2960">
        <v>33.299999999999997</v>
      </c>
      <c r="L2960" s="7">
        <v>155.1</v>
      </c>
      <c r="M2960" t="b">
        <v>0</v>
      </c>
      <c r="N2960" t="s">
        <v>35</v>
      </c>
      <c r="O2960" t="s">
        <v>40</v>
      </c>
      <c r="P2960" s="4">
        <v>61.82</v>
      </c>
      <c r="Q2960" s="4">
        <v>176348.75</v>
      </c>
      <c r="R2960" s="4">
        <v>-148611.97</v>
      </c>
    </row>
    <row r="2961" spans="1:18" x14ac:dyDescent="0.25">
      <c r="A2961">
        <v>5979</v>
      </c>
      <c r="B2961" t="s">
        <v>19</v>
      </c>
      <c r="C2961" t="s">
        <v>27</v>
      </c>
      <c r="D2961">
        <v>296.83</v>
      </c>
      <c r="E2961" s="3">
        <v>45040</v>
      </c>
      <c r="F2961" s="3">
        <v>45174</v>
      </c>
      <c r="G2961">
        <v>485.51</v>
      </c>
      <c r="H2961" t="s">
        <v>33</v>
      </c>
      <c r="I2961">
        <v>7.17</v>
      </c>
      <c r="J2961">
        <v>1726.3</v>
      </c>
      <c r="K2961">
        <v>19.7</v>
      </c>
      <c r="L2961" s="7">
        <v>301.89999999999998</v>
      </c>
      <c r="M2961" t="b">
        <v>0</v>
      </c>
      <c r="N2961" t="s">
        <v>35</v>
      </c>
      <c r="O2961" t="s">
        <v>41</v>
      </c>
      <c r="P2961" s="4">
        <v>154.5</v>
      </c>
      <c r="Q2961" s="4">
        <v>314567.51</v>
      </c>
      <c r="R2961" s="4">
        <v>-239556.22</v>
      </c>
    </row>
    <row r="2962" spans="1:18" x14ac:dyDescent="0.25">
      <c r="A2962">
        <v>8703</v>
      </c>
      <c r="B2962" t="s">
        <v>19</v>
      </c>
      <c r="C2962" t="s">
        <v>29</v>
      </c>
      <c r="D2962">
        <v>232.03</v>
      </c>
      <c r="E2962" s="3">
        <v>44950</v>
      </c>
      <c r="F2962" s="3">
        <v>45054</v>
      </c>
      <c r="G2962">
        <v>1475.02</v>
      </c>
      <c r="H2962" t="s">
        <v>33</v>
      </c>
      <c r="I2962">
        <v>5.55</v>
      </c>
      <c r="J2962">
        <v>239.7</v>
      </c>
      <c r="K2962">
        <v>24.5</v>
      </c>
      <c r="L2962" s="7">
        <v>436.5</v>
      </c>
      <c r="M2962" t="b">
        <v>0</v>
      </c>
      <c r="N2962" t="s">
        <v>35</v>
      </c>
      <c r="O2962" t="s">
        <v>39</v>
      </c>
      <c r="P2962" s="4">
        <v>53.61</v>
      </c>
      <c r="Q2962" s="4">
        <v>429462.52</v>
      </c>
      <c r="R2962" s="4">
        <v>-350386.7</v>
      </c>
    </row>
    <row r="2963" spans="1:18" x14ac:dyDescent="0.25">
      <c r="A2963">
        <v>9931</v>
      </c>
      <c r="B2963" t="s">
        <v>22</v>
      </c>
      <c r="C2963" t="s">
        <v>28</v>
      </c>
      <c r="D2963">
        <v>288.81</v>
      </c>
      <c r="E2963" s="3">
        <v>44945</v>
      </c>
      <c r="F2963" s="3">
        <v>45113</v>
      </c>
      <c r="G2963">
        <v>1607.88</v>
      </c>
      <c r="H2963" t="s">
        <v>32</v>
      </c>
      <c r="I2963">
        <v>6.4</v>
      </c>
      <c r="J2963">
        <v>1674.6</v>
      </c>
      <c r="K2963">
        <v>32.1</v>
      </c>
      <c r="L2963" s="7">
        <v>562.70000000000005</v>
      </c>
      <c r="M2963" t="b">
        <v>1</v>
      </c>
      <c r="N2963" t="s">
        <v>34</v>
      </c>
      <c r="O2963" t="s">
        <v>40</v>
      </c>
      <c r="P2963" s="4">
        <v>348.74</v>
      </c>
      <c r="Q2963" s="4">
        <v>450592.99</v>
      </c>
      <c r="R2963" s="4">
        <v>110139.08</v>
      </c>
    </row>
    <row r="2964" spans="1:18" x14ac:dyDescent="0.25">
      <c r="A2964">
        <v>2401</v>
      </c>
      <c r="B2964" t="s">
        <v>18</v>
      </c>
      <c r="C2964" t="s">
        <v>24</v>
      </c>
      <c r="D2964">
        <v>234.99</v>
      </c>
      <c r="E2964" s="3">
        <v>44965</v>
      </c>
      <c r="F2964" s="3">
        <v>45134</v>
      </c>
      <c r="G2964">
        <v>462.83</v>
      </c>
      <c r="H2964" t="s">
        <v>30</v>
      </c>
      <c r="I2964">
        <v>6.4</v>
      </c>
      <c r="J2964">
        <v>1089.2</v>
      </c>
      <c r="K2964">
        <v>24.2</v>
      </c>
      <c r="L2964" s="7">
        <v>84.5</v>
      </c>
      <c r="M2964" t="b">
        <v>1</v>
      </c>
      <c r="N2964" t="s">
        <v>36</v>
      </c>
      <c r="O2964" t="s">
        <v>39</v>
      </c>
      <c r="P2964" s="4">
        <v>158.63999999999999</v>
      </c>
      <c r="Q2964" s="4">
        <v>291852.7</v>
      </c>
      <c r="R2964" s="4">
        <v>-218429.35</v>
      </c>
    </row>
    <row r="2965" spans="1:18" x14ac:dyDescent="0.25">
      <c r="A2965">
        <v>4259</v>
      </c>
      <c r="B2965" t="s">
        <v>18</v>
      </c>
      <c r="C2965" t="s">
        <v>26</v>
      </c>
      <c r="D2965">
        <v>263.08999999999997</v>
      </c>
      <c r="E2965" s="3">
        <v>44987</v>
      </c>
      <c r="F2965" s="3">
        <v>45196</v>
      </c>
      <c r="G2965">
        <v>1709.44</v>
      </c>
      <c r="H2965" t="s">
        <v>30</v>
      </c>
      <c r="I2965">
        <v>5.05</v>
      </c>
      <c r="J2965">
        <v>378.9</v>
      </c>
      <c r="K2965">
        <v>24.8</v>
      </c>
      <c r="L2965" s="7">
        <v>266.3</v>
      </c>
      <c r="M2965" t="b">
        <v>1</v>
      </c>
      <c r="N2965" t="s">
        <v>34</v>
      </c>
      <c r="O2965" t="s">
        <v>41</v>
      </c>
      <c r="P2965" s="4">
        <v>129.62</v>
      </c>
      <c r="Q2965" s="4">
        <v>297800.13</v>
      </c>
      <c r="R2965" s="4">
        <v>-76222.52</v>
      </c>
    </row>
    <row r="2966" spans="1:18" x14ac:dyDescent="0.25">
      <c r="A2966">
        <v>4923</v>
      </c>
      <c r="B2966" t="s">
        <v>21</v>
      </c>
      <c r="C2966" t="s">
        <v>24</v>
      </c>
      <c r="D2966">
        <v>213.43</v>
      </c>
      <c r="E2966" s="3">
        <v>44951</v>
      </c>
      <c r="F2966" s="3">
        <v>45186</v>
      </c>
      <c r="G2966">
        <v>965.8</v>
      </c>
      <c r="H2966" t="s">
        <v>32</v>
      </c>
      <c r="I2966">
        <v>5.35</v>
      </c>
      <c r="J2966">
        <v>543.9</v>
      </c>
      <c r="K2966">
        <v>28.7</v>
      </c>
      <c r="L2966" s="7">
        <v>388.1</v>
      </c>
      <c r="M2966" t="b">
        <v>0</v>
      </c>
      <c r="N2966" t="s">
        <v>35</v>
      </c>
      <c r="O2966" t="s">
        <v>39</v>
      </c>
      <c r="P2966" s="4">
        <v>150.38</v>
      </c>
      <c r="Q2966" s="4">
        <v>368880.73</v>
      </c>
      <c r="R2966" s="4">
        <v>-223643.73</v>
      </c>
    </row>
    <row r="2967" spans="1:18" x14ac:dyDescent="0.25">
      <c r="A2967">
        <v>5214</v>
      </c>
      <c r="B2967" t="s">
        <v>19</v>
      </c>
      <c r="C2967" t="s">
        <v>27</v>
      </c>
      <c r="D2967">
        <v>229.35</v>
      </c>
      <c r="E2967" s="3">
        <v>45042</v>
      </c>
      <c r="F2967" s="3">
        <v>45140</v>
      </c>
      <c r="G2967">
        <v>1323.04</v>
      </c>
      <c r="H2967" t="s">
        <v>31</v>
      </c>
      <c r="I2967">
        <v>7.25</v>
      </c>
      <c r="J2967">
        <v>1563.5</v>
      </c>
      <c r="K2967">
        <v>28.6</v>
      </c>
      <c r="L2967" s="7">
        <v>478.6</v>
      </c>
      <c r="M2967" t="b">
        <v>1</v>
      </c>
      <c r="N2967" t="s">
        <v>37</v>
      </c>
      <c r="O2967" t="s">
        <v>40</v>
      </c>
      <c r="P2967" s="4">
        <v>156.32</v>
      </c>
      <c r="Q2967" s="4">
        <v>174165.35</v>
      </c>
      <c r="R2967" s="4">
        <v>32652.26</v>
      </c>
    </row>
    <row r="2968" spans="1:18" x14ac:dyDescent="0.25">
      <c r="A2968">
        <v>4227</v>
      </c>
      <c r="B2968" t="s">
        <v>19</v>
      </c>
      <c r="C2968" t="s">
        <v>25</v>
      </c>
      <c r="D2968">
        <v>159.34</v>
      </c>
      <c r="E2968" s="3">
        <v>45021</v>
      </c>
      <c r="F2968" s="3">
        <v>45199</v>
      </c>
      <c r="G2968">
        <v>292.12</v>
      </c>
      <c r="H2968" t="s">
        <v>33</v>
      </c>
      <c r="I2968">
        <v>5.05</v>
      </c>
      <c r="J2968">
        <v>1009.8</v>
      </c>
      <c r="K2968">
        <v>18.399999999999999</v>
      </c>
      <c r="L2968" s="7">
        <v>556.5</v>
      </c>
      <c r="M2968" t="b">
        <v>1</v>
      </c>
      <c r="N2968" t="s">
        <v>63</v>
      </c>
      <c r="O2968" t="s">
        <v>39</v>
      </c>
      <c r="P2968" s="4">
        <v>71.94</v>
      </c>
      <c r="Q2968" s="4">
        <v>238409.43</v>
      </c>
      <c r="R2968" s="4">
        <v>-217394.32</v>
      </c>
    </row>
    <row r="2969" spans="1:18" x14ac:dyDescent="0.25">
      <c r="A2969">
        <v>3745</v>
      </c>
      <c r="B2969" t="s">
        <v>21</v>
      </c>
      <c r="C2969" t="s">
        <v>23</v>
      </c>
      <c r="D2969">
        <v>277.64999999999998</v>
      </c>
      <c r="E2969" s="3">
        <v>45028</v>
      </c>
      <c r="F2969" s="3">
        <v>45220</v>
      </c>
      <c r="G2969">
        <v>957.13</v>
      </c>
      <c r="H2969" t="s">
        <v>33</v>
      </c>
      <c r="I2969">
        <v>5.0199999999999996</v>
      </c>
      <c r="J2969">
        <v>1772.5</v>
      </c>
      <c r="K2969">
        <v>25.3</v>
      </c>
      <c r="L2969" s="7">
        <v>50.3</v>
      </c>
      <c r="M2969" t="b">
        <v>0</v>
      </c>
      <c r="N2969" t="s">
        <v>63</v>
      </c>
      <c r="O2969" t="s">
        <v>41</v>
      </c>
      <c r="P2969" s="4">
        <v>891.61</v>
      </c>
      <c r="Q2969" s="4">
        <v>147577.35</v>
      </c>
      <c r="R2969" s="4">
        <v>705809.33</v>
      </c>
    </row>
    <row r="2970" spans="1:18" x14ac:dyDescent="0.25">
      <c r="A2970">
        <v>7091</v>
      </c>
      <c r="B2970" t="s">
        <v>18</v>
      </c>
      <c r="C2970" t="s">
        <v>29</v>
      </c>
      <c r="D2970">
        <v>248.39</v>
      </c>
      <c r="E2970" s="3">
        <v>44951</v>
      </c>
      <c r="F2970" s="3">
        <v>45188</v>
      </c>
      <c r="G2970">
        <v>1204.26</v>
      </c>
      <c r="H2970" t="s">
        <v>33</v>
      </c>
      <c r="I2970">
        <v>5.94</v>
      </c>
      <c r="J2970">
        <v>388</v>
      </c>
      <c r="K2970">
        <v>23.3</v>
      </c>
      <c r="L2970" s="7">
        <v>395.3</v>
      </c>
      <c r="M2970" t="b">
        <v>1</v>
      </c>
      <c r="N2970" t="s">
        <v>37</v>
      </c>
      <c r="O2970" t="s">
        <v>39</v>
      </c>
      <c r="P2970" s="4">
        <v>56.56</v>
      </c>
      <c r="Q2970" s="4">
        <v>126788.46</v>
      </c>
      <c r="R2970" s="4">
        <v>-58675.51</v>
      </c>
    </row>
    <row r="2971" spans="1:18" x14ac:dyDescent="0.25">
      <c r="A2971">
        <v>4866</v>
      </c>
      <c r="B2971" t="s">
        <v>20</v>
      </c>
      <c r="C2971" t="s">
        <v>23</v>
      </c>
      <c r="D2971">
        <v>253.95</v>
      </c>
      <c r="E2971" s="3">
        <v>44953</v>
      </c>
      <c r="F2971" s="3">
        <v>45184</v>
      </c>
      <c r="G2971">
        <v>516.07000000000005</v>
      </c>
      <c r="H2971" t="s">
        <v>30</v>
      </c>
      <c r="I2971">
        <v>4.78</v>
      </c>
      <c r="J2971">
        <v>860</v>
      </c>
      <c r="K2971">
        <v>28</v>
      </c>
      <c r="L2971" s="7">
        <v>53.8</v>
      </c>
      <c r="M2971" t="b">
        <v>1</v>
      </c>
      <c r="N2971" t="s">
        <v>38</v>
      </c>
      <c r="O2971" t="s">
        <v>39</v>
      </c>
      <c r="P2971" s="4">
        <v>904.02</v>
      </c>
      <c r="Q2971" s="4">
        <v>481914.7</v>
      </c>
      <c r="R2971" s="4">
        <v>-15377.1</v>
      </c>
    </row>
    <row r="2972" spans="1:18" x14ac:dyDescent="0.25">
      <c r="A2972">
        <v>6818</v>
      </c>
      <c r="B2972" t="s">
        <v>20</v>
      </c>
      <c r="C2972" t="s">
        <v>24</v>
      </c>
      <c r="D2972">
        <v>203.54</v>
      </c>
      <c r="E2972" s="3">
        <v>44958</v>
      </c>
      <c r="F2972" s="3">
        <v>45154</v>
      </c>
      <c r="G2972">
        <v>802.87</v>
      </c>
      <c r="H2972" t="s">
        <v>30</v>
      </c>
      <c r="I2972">
        <v>7.18</v>
      </c>
      <c r="J2972">
        <v>731</v>
      </c>
      <c r="K2972">
        <v>26.9</v>
      </c>
      <c r="L2972" s="7">
        <v>483</v>
      </c>
      <c r="M2972" t="b">
        <v>1</v>
      </c>
      <c r="N2972" t="s">
        <v>34</v>
      </c>
      <c r="O2972" t="s">
        <v>39</v>
      </c>
      <c r="P2972" s="4">
        <v>163.57</v>
      </c>
      <c r="Q2972" s="4">
        <v>258695.85</v>
      </c>
      <c r="R2972" s="4">
        <v>-127370.4</v>
      </c>
    </row>
    <row r="2973" spans="1:18" x14ac:dyDescent="0.25">
      <c r="A2973">
        <v>3222</v>
      </c>
      <c r="B2973" t="s">
        <v>18</v>
      </c>
      <c r="C2973" t="s">
        <v>25</v>
      </c>
      <c r="D2973">
        <v>94.85</v>
      </c>
      <c r="E2973" s="3">
        <v>44937</v>
      </c>
      <c r="F2973" s="3">
        <v>45105</v>
      </c>
      <c r="G2973">
        <v>352.21</v>
      </c>
      <c r="H2973" t="s">
        <v>33</v>
      </c>
      <c r="I2973">
        <v>4.8</v>
      </c>
      <c r="J2973">
        <v>1025.8</v>
      </c>
      <c r="K2973">
        <v>28.4</v>
      </c>
      <c r="L2973" s="7">
        <v>132.30000000000001</v>
      </c>
      <c r="M2973" t="b">
        <v>1</v>
      </c>
      <c r="N2973" t="s">
        <v>38</v>
      </c>
      <c r="O2973" t="s">
        <v>40</v>
      </c>
      <c r="P2973" s="4">
        <v>82.56</v>
      </c>
      <c r="Q2973" s="4">
        <v>92258.33</v>
      </c>
      <c r="R2973" s="4">
        <v>-63179.87</v>
      </c>
    </row>
    <row r="2974" spans="1:18" x14ac:dyDescent="0.25">
      <c r="A2974">
        <v>3792</v>
      </c>
      <c r="B2974" t="s">
        <v>19</v>
      </c>
      <c r="C2974" t="s">
        <v>25</v>
      </c>
      <c r="D2974">
        <v>15.51</v>
      </c>
      <c r="E2974" s="3">
        <v>44995</v>
      </c>
      <c r="F2974" s="3">
        <v>45109</v>
      </c>
      <c r="G2974">
        <v>40.020000000000003</v>
      </c>
      <c r="H2974" t="s">
        <v>30</v>
      </c>
      <c r="I2974">
        <v>6.35</v>
      </c>
      <c r="J2974">
        <v>1213.5</v>
      </c>
      <c r="K2974">
        <v>28.5</v>
      </c>
      <c r="L2974" s="7">
        <v>542</v>
      </c>
      <c r="M2974" t="b">
        <v>1</v>
      </c>
      <c r="N2974" t="s">
        <v>63</v>
      </c>
      <c r="O2974" t="s">
        <v>39</v>
      </c>
      <c r="P2974" s="4">
        <v>85.49</v>
      </c>
      <c r="Q2974" s="4">
        <v>26243.61</v>
      </c>
      <c r="R2974" s="4">
        <v>-22822.3</v>
      </c>
    </row>
    <row r="2975" spans="1:18" x14ac:dyDescent="0.25">
      <c r="A2975">
        <v>5063</v>
      </c>
      <c r="B2975" t="s">
        <v>20</v>
      </c>
      <c r="C2975" t="s">
        <v>23</v>
      </c>
      <c r="D2975">
        <v>281.02</v>
      </c>
      <c r="E2975" s="3">
        <v>45034</v>
      </c>
      <c r="F2975" s="3">
        <v>45181</v>
      </c>
      <c r="G2975">
        <v>843.44</v>
      </c>
      <c r="H2975" t="s">
        <v>32</v>
      </c>
      <c r="I2975">
        <v>5.8</v>
      </c>
      <c r="J2975">
        <v>1258.5999999999999</v>
      </c>
      <c r="K2975">
        <v>22.1</v>
      </c>
      <c r="L2975" s="7">
        <v>135.30000000000001</v>
      </c>
      <c r="M2975" t="b">
        <v>1</v>
      </c>
      <c r="N2975" t="s">
        <v>37</v>
      </c>
      <c r="O2975" t="s">
        <v>39</v>
      </c>
      <c r="P2975" s="4">
        <v>894.65</v>
      </c>
      <c r="Q2975" s="4">
        <v>555644.55000000005</v>
      </c>
      <c r="R2975" s="4">
        <v>198939.05</v>
      </c>
    </row>
    <row r="2976" spans="1:18" x14ac:dyDescent="0.25">
      <c r="A2976">
        <v>2524</v>
      </c>
      <c r="B2976" t="s">
        <v>22</v>
      </c>
      <c r="C2976" t="s">
        <v>24</v>
      </c>
      <c r="D2976">
        <v>177.91</v>
      </c>
      <c r="E2976" s="3">
        <v>44959</v>
      </c>
      <c r="F2976" s="3">
        <v>45136</v>
      </c>
      <c r="G2976">
        <v>1127.17</v>
      </c>
      <c r="H2976" t="s">
        <v>32</v>
      </c>
      <c r="I2976">
        <v>6.91</v>
      </c>
      <c r="J2976">
        <v>202.1</v>
      </c>
      <c r="K2976">
        <v>21.9</v>
      </c>
      <c r="L2976" s="7">
        <v>470.4</v>
      </c>
      <c r="M2976" t="b">
        <v>1</v>
      </c>
      <c r="N2976" t="s">
        <v>36</v>
      </c>
      <c r="O2976" t="s">
        <v>40</v>
      </c>
      <c r="P2976" s="4">
        <v>162.68</v>
      </c>
      <c r="Q2976" s="4">
        <v>98138.84</v>
      </c>
      <c r="R2976" s="4">
        <v>85229.18</v>
      </c>
    </row>
    <row r="2977" spans="1:18" x14ac:dyDescent="0.25">
      <c r="A2977">
        <v>9224</v>
      </c>
      <c r="B2977" t="s">
        <v>22</v>
      </c>
      <c r="C2977" t="s">
        <v>23</v>
      </c>
      <c r="D2977">
        <v>92.95</v>
      </c>
      <c r="E2977" s="3">
        <v>44945</v>
      </c>
      <c r="F2977" s="3">
        <v>45143</v>
      </c>
      <c r="G2977">
        <v>273.57</v>
      </c>
      <c r="H2977" t="s">
        <v>30</v>
      </c>
      <c r="I2977">
        <v>6.27</v>
      </c>
      <c r="J2977">
        <v>342.3</v>
      </c>
      <c r="K2977">
        <v>23.9</v>
      </c>
      <c r="L2977" s="7">
        <v>209.1</v>
      </c>
      <c r="M2977" t="b">
        <v>0</v>
      </c>
      <c r="N2977" t="s">
        <v>35</v>
      </c>
      <c r="O2977" t="s">
        <v>40</v>
      </c>
      <c r="P2977" s="4">
        <v>902.76</v>
      </c>
      <c r="Q2977" s="4">
        <v>51767.67</v>
      </c>
      <c r="R2977" s="4">
        <v>195200.38</v>
      </c>
    </row>
    <row r="2978" spans="1:18" x14ac:dyDescent="0.25">
      <c r="A2978">
        <v>7198</v>
      </c>
      <c r="B2978" t="s">
        <v>21</v>
      </c>
      <c r="C2978" t="s">
        <v>27</v>
      </c>
      <c r="D2978">
        <v>48.99</v>
      </c>
      <c r="E2978" s="3">
        <v>45033</v>
      </c>
      <c r="F2978" s="3">
        <v>45218</v>
      </c>
      <c r="G2978">
        <v>125.76</v>
      </c>
      <c r="H2978" t="s">
        <v>33</v>
      </c>
      <c r="I2978">
        <v>5.66</v>
      </c>
      <c r="J2978">
        <v>256.10000000000002</v>
      </c>
      <c r="K2978">
        <v>21.9</v>
      </c>
      <c r="L2978" s="7">
        <v>356.5</v>
      </c>
      <c r="M2978" t="b">
        <v>0</v>
      </c>
      <c r="N2978" t="s">
        <v>35</v>
      </c>
      <c r="O2978" t="s">
        <v>39</v>
      </c>
      <c r="P2978" s="4">
        <v>153.09</v>
      </c>
      <c r="Q2978" s="4">
        <v>87308.66</v>
      </c>
      <c r="R2978" s="4">
        <v>-68056.06</v>
      </c>
    </row>
    <row r="2979" spans="1:18" x14ac:dyDescent="0.25">
      <c r="A2979">
        <v>5025</v>
      </c>
      <c r="B2979" t="s">
        <v>18</v>
      </c>
      <c r="C2979" t="s">
        <v>25</v>
      </c>
      <c r="D2979">
        <v>249.71</v>
      </c>
      <c r="E2979" s="3">
        <v>45037</v>
      </c>
      <c r="F2979" s="3">
        <v>45234</v>
      </c>
      <c r="G2979">
        <v>1044.05</v>
      </c>
      <c r="H2979" t="s">
        <v>33</v>
      </c>
      <c r="I2979">
        <v>7.45</v>
      </c>
      <c r="J2979">
        <v>1583.4</v>
      </c>
      <c r="K2979">
        <v>28.9</v>
      </c>
      <c r="L2979" s="7">
        <v>384.6</v>
      </c>
      <c r="M2979" t="b">
        <v>0</v>
      </c>
      <c r="N2979" t="s">
        <v>35</v>
      </c>
      <c r="O2979" t="s">
        <v>39</v>
      </c>
      <c r="P2979" s="4">
        <v>81.89</v>
      </c>
      <c r="Q2979" s="4">
        <v>333380.88</v>
      </c>
      <c r="R2979" s="4">
        <v>-247883.63</v>
      </c>
    </row>
    <row r="2980" spans="1:18" x14ac:dyDescent="0.25">
      <c r="A2980">
        <v>3566</v>
      </c>
      <c r="B2980" t="s">
        <v>18</v>
      </c>
      <c r="C2980" t="s">
        <v>25</v>
      </c>
      <c r="D2980">
        <v>251.77</v>
      </c>
      <c r="E2980" s="3">
        <v>44942</v>
      </c>
      <c r="F2980" s="3">
        <v>45096</v>
      </c>
      <c r="G2980">
        <v>1222.29</v>
      </c>
      <c r="H2980" t="s">
        <v>33</v>
      </c>
      <c r="I2980">
        <v>4.7</v>
      </c>
      <c r="J2980">
        <v>701.3</v>
      </c>
      <c r="K2980">
        <v>27.6</v>
      </c>
      <c r="L2980" s="7">
        <v>163.69999999999999</v>
      </c>
      <c r="M2980" t="b">
        <v>1</v>
      </c>
      <c r="N2980" t="s">
        <v>38</v>
      </c>
      <c r="O2980" t="s">
        <v>40</v>
      </c>
      <c r="P2980" s="4">
        <v>74.430000000000007</v>
      </c>
      <c r="Q2980" s="4">
        <v>459256.83</v>
      </c>
      <c r="R2980" s="4">
        <v>-368281.79</v>
      </c>
    </row>
    <row r="2981" spans="1:18" x14ac:dyDescent="0.25">
      <c r="A2981">
        <v>3803</v>
      </c>
      <c r="B2981" t="s">
        <v>20</v>
      </c>
      <c r="C2981" t="s">
        <v>27</v>
      </c>
      <c r="D2981">
        <v>245.28</v>
      </c>
      <c r="E2981" s="3">
        <v>45025</v>
      </c>
      <c r="F2981" s="3">
        <v>45224</v>
      </c>
      <c r="G2981">
        <v>1257.17</v>
      </c>
      <c r="H2981" t="s">
        <v>33</v>
      </c>
      <c r="I2981">
        <v>6.23</v>
      </c>
      <c r="J2981">
        <v>787.3</v>
      </c>
      <c r="K2981">
        <v>21.5</v>
      </c>
      <c r="L2981" s="7">
        <v>214.3</v>
      </c>
      <c r="M2981" t="b">
        <v>0</v>
      </c>
      <c r="N2981" t="s">
        <v>35</v>
      </c>
      <c r="O2981" t="s">
        <v>40</v>
      </c>
      <c r="P2981" s="4">
        <v>158.29</v>
      </c>
      <c r="Q2981" s="4">
        <v>378213.08</v>
      </c>
      <c r="R2981" s="4">
        <v>-179215.64</v>
      </c>
    </row>
    <row r="2982" spans="1:18" x14ac:dyDescent="0.25">
      <c r="A2982">
        <v>4709</v>
      </c>
      <c r="B2982" t="s">
        <v>19</v>
      </c>
      <c r="C2982" t="s">
        <v>24</v>
      </c>
      <c r="D2982">
        <v>195.3</v>
      </c>
      <c r="E2982" s="3">
        <v>44937</v>
      </c>
      <c r="F2982" s="3">
        <v>45048</v>
      </c>
      <c r="G2982">
        <v>1029.47</v>
      </c>
      <c r="H2982" t="s">
        <v>30</v>
      </c>
      <c r="I2982">
        <v>7.47</v>
      </c>
      <c r="J2982">
        <v>920.6</v>
      </c>
      <c r="K2982">
        <v>32.1</v>
      </c>
      <c r="L2982" s="7">
        <v>109.1</v>
      </c>
      <c r="M2982" t="b">
        <v>1</v>
      </c>
      <c r="N2982" t="s">
        <v>36</v>
      </c>
      <c r="O2982" t="s">
        <v>40</v>
      </c>
      <c r="P2982" s="4">
        <v>169.52</v>
      </c>
      <c r="Q2982" s="4">
        <v>235508.07</v>
      </c>
      <c r="R2982" s="4">
        <v>-60992.32</v>
      </c>
    </row>
    <row r="2983" spans="1:18" x14ac:dyDescent="0.25">
      <c r="A2983">
        <v>7155</v>
      </c>
      <c r="B2983" t="s">
        <v>18</v>
      </c>
      <c r="C2983" t="s">
        <v>25</v>
      </c>
      <c r="D2983">
        <v>112.97</v>
      </c>
      <c r="E2983" s="3">
        <v>45001</v>
      </c>
      <c r="F2983" s="3">
        <v>45115</v>
      </c>
      <c r="G2983">
        <v>190.26</v>
      </c>
      <c r="H2983" t="s">
        <v>31</v>
      </c>
      <c r="I2983">
        <v>6.57</v>
      </c>
      <c r="J2983">
        <v>1558.9</v>
      </c>
      <c r="K2983">
        <v>25.4</v>
      </c>
      <c r="L2983" s="7">
        <v>52.9</v>
      </c>
      <c r="M2983" t="b">
        <v>0</v>
      </c>
      <c r="N2983" t="s">
        <v>35</v>
      </c>
      <c r="O2983" t="s">
        <v>39</v>
      </c>
      <c r="P2983" s="4">
        <v>83.78</v>
      </c>
      <c r="Q2983" s="4">
        <v>83825.87</v>
      </c>
      <c r="R2983" s="4">
        <v>-67885.89</v>
      </c>
    </row>
    <row r="2984" spans="1:18" x14ac:dyDescent="0.25">
      <c r="A2984">
        <v>1719</v>
      </c>
      <c r="B2984" t="s">
        <v>20</v>
      </c>
      <c r="C2984" t="s">
        <v>26</v>
      </c>
      <c r="D2984">
        <v>94.7</v>
      </c>
      <c r="E2984" s="3">
        <v>45000</v>
      </c>
      <c r="F2984" s="3">
        <v>45114</v>
      </c>
      <c r="G2984">
        <v>328.5</v>
      </c>
      <c r="H2984" t="s">
        <v>31</v>
      </c>
      <c r="I2984">
        <v>6.72</v>
      </c>
      <c r="J2984">
        <v>222.7</v>
      </c>
      <c r="K2984">
        <v>20</v>
      </c>
      <c r="L2984" s="7">
        <v>181.7</v>
      </c>
      <c r="M2984" t="b">
        <v>0</v>
      </c>
      <c r="N2984" t="s">
        <v>35</v>
      </c>
      <c r="O2984" t="s">
        <v>41</v>
      </c>
      <c r="P2984" s="4">
        <v>118.88</v>
      </c>
      <c r="Q2984" s="4">
        <v>102729.78</v>
      </c>
      <c r="R2984" s="4">
        <v>-63677.7</v>
      </c>
    </row>
    <row r="2985" spans="1:18" x14ac:dyDescent="0.25">
      <c r="A2985">
        <v>7516</v>
      </c>
      <c r="B2985" t="s">
        <v>20</v>
      </c>
      <c r="C2985" t="s">
        <v>28</v>
      </c>
      <c r="D2985">
        <v>7.52</v>
      </c>
      <c r="E2985" s="3">
        <v>45024</v>
      </c>
      <c r="F2985" s="3">
        <v>45247</v>
      </c>
      <c r="G2985">
        <v>40.380000000000003</v>
      </c>
      <c r="H2985" t="s">
        <v>33</v>
      </c>
      <c r="I2985">
        <v>4.5999999999999996</v>
      </c>
      <c r="J2985">
        <v>389.8</v>
      </c>
      <c r="K2985">
        <v>21.4</v>
      </c>
      <c r="L2985" s="7">
        <v>333.8</v>
      </c>
      <c r="M2985" t="b">
        <v>0</v>
      </c>
      <c r="N2985" t="s">
        <v>35</v>
      </c>
      <c r="O2985" t="s">
        <v>39</v>
      </c>
      <c r="P2985" s="4">
        <v>350.74</v>
      </c>
      <c r="Q2985" s="4">
        <v>12639</v>
      </c>
      <c r="R2985" s="4">
        <v>1523.88</v>
      </c>
    </row>
    <row r="2986" spans="1:18" x14ac:dyDescent="0.25">
      <c r="A2986">
        <v>5579</v>
      </c>
      <c r="B2986" t="s">
        <v>18</v>
      </c>
      <c r="C2986" t="s">
        <v>28</v>
      </c>
      <c r="D2986">
        <v>250.91</v>
      </c>
      <c r="E2986" s="3">
        <v>45042</v>
      </c>
      <c r="F2986" s="3">
        <v>45143</v>
      </c>
      <c r="G2986">
        <v>1511.55</v>
      </c>
      <c r="H2986" t="s">
        <v>33</v>
      </c>
      <c r="I2986">
        <v>4.5599999999999996</v>
      </c>
      <c r="J2986">
        <v>1296.3</v>
      </c>
      <c r="K2986">
        <v>26.6</v>
      </c>
      <c r="L2986" s="7">
        <v>442.5</v>
      </c>
      <c r="M2986" t="b">
        <v>1</v>
      </c>
      <c r="N2986" t="s">
        <v>36</v>
      </c>
      <c r="O2986" t="s">
        <v>39</v>
      </c>
      <c r="P2986" s="4">
        <v>342.17</v>
      </c>
      <c r="Q2986" s="4">
        <v>213493.38</v>
      </c>
      <c r="R2986" s="4">
        <v>303713.68</v>
      </c>
    </row>
    <row r="2987" spans="1:18" x14ac:dyDescent="0.25">
      <c r="A2987">
        <v>1972</v>
      </c>
      <c r="B2987" t="s">
        <v>20</v>
      </c>
      <c r="C2987" t="s">
        <v>28</v>
      </c>
      <c r="D2987">
        <v>30.79</v>
      </c>
      <c r="E2987" s="3">
        <v>44995</v>
      </c>
      <c r="F2987" s="3">
        <v>45205</v>
      </c>
      <c r="G2987">
        <v>138.88999999999999</v>
      </c>
      <c r="H2987" t="s">
        <v>33</v>
      </c>
      <c r="I2987">
        <v>4.6100000000000003</v>
      </c>
      <c r="J2987">
        <v>1742.2</v>
      </c>
      <c r="K2987">
        <v>23.4</v>
      </c>
      <c r="L2987" s="7">
        <v>486.5</v>
      </c>
      <c r="M2987" t="b">
        <v>0</v>
      </c>
      <c r="N2987" t="s">
        <v>35</v>
      </c>
      <c r="O2987" t="s">
        <v>39</v>
      </c>
      <c r="P2987" s="4">
        <v>347.27</v>
      </c>
      <c r="Q2987" s="4">
        <v>48295.65</v>
      </c>
      <c r="R2987" s="4">
        <v>-63.32</v>
      </c>
    </row>
    <row r="2988" spans="1:18" x14ac:dyDescent="0.25">
      <c r="A2988">
        <v>4718</v>
      </c>
      <c r="B2988" t="s">
        <v>21</v>
      </c>
      <c r="C2988" t="s">
        <v>29</v>
      </c>
      <c r="D2988">
        <v>191.07</v>
      </c>
      <c r="E2988" s="3">
        <v>45013</v>
      </c>
      <c r="F2988" s="3">
        <v>45138</v>
      </c>
      <c r="G2988">
        <v>336.58</v>
      </c>
      <c r="H2988" t="s">
        <v>31</v>
      </c>
      <c r="I2988">
        <v>7.48</v>
      </c>
      <c r="J2988">
        <v>1228.5</v>
      </c>
      <c r="K2988">
        <v>31.6</v>
      </c>
      <c r="L2988" s="7">
        <v>88.4</v>
      </c>
      <c r="M2988" t="b">
        <v>0</v>
      </c>
      <c r="N2988" t="s">
        <v>35</v>
      </c>
      <c r="O2988" t="s">
        <v>41</v>
      </c>
      <c r="P2988" s="4">
        <v>69.52</v>
      </c>
      <c r="Q2988" s="4">
        <v>166425.19</v>
      </c>
      <c r="R2988" s="4">
        <v>-143026.15</v>
      </c>
    </row>
    <row r="2989" spans="1:18" x14ac:dyDescent="0.25">
      <c r="A2989">
        <v>8395</v>
      </c>
      <c r="B2989" t="s">
        <v>21</v>
      </c>
      <c r="C2989" t="s">
        <v>26</v>
      </c>
      <c r="D2989">
        <v>153.69999999999999</v>
      </c>
      <c r="E2989" s="3">
        <v>44981</v>
      </c>
      <c r="F2989" s="3">
        <v>45141</v>
      </c>
      <c r="G2989">
        <v>535.37</v>
      </c>
      <c r="H2989" t="s">
        <v>32</v>
      </c>
      <c r="I2989">
        <v>7.44</v>
      </c>
      <c r="J2989">
        <v>617.79999999999995</v>
      </c>
      <c r="K2989">
        <v>25.9</v>
      </c>
      <c r="L2989" s="7">
        <v>199.8</v>
      </c>
      <c r="M2989" t="b">
        <v>1</v>
      </c>
      <c r="N2989" t="s">
        <v>38</v>
      </c>
      <c r="O2989" t="s">
        <v>40</v>
      </c>
      <c r="P2989" s="4">
        <v>120.95</v>
      </c>
      <c r="Q2989" s="4">
        <v>183717.85</v>
      </c>
      <c r="R2989" s="4">
        <v>-118964.85</v>
      </c>
    </row>
    <row r="2990" spans="1:18" x14ac:dyDescent="0.25">
      <c r="A2990">
        <v>5402</v>
      </c>
      <c r="B2990" t="s">
        <v>18</v>
      </c>
      <c r="C2990" t="s">
        <v>29</v>
      </c>
      <c r="D2990">
        <v>160.37</v>
      </c>
      <c r="E2990" s="3">
        <v>44951</v>
      </c>
      <c r="F2990" s="3">
        <v>45178</v>
      </c>
      <c r="G2990">
        <v>300.07</v>
      </c>
      <c r="H2990" t="s">
        <v>31</v>
      </c>
      <c r="I2990">
        <v>5.5</v>
      </c>
      <c r="J2990">
        <v>1031.8</v>
      </c>
      <c r="K2990">
        <v>32.6</v>
      </c>
      <c r="L2990" s="7">
        <v>473.6</v>
      </c>
      <c r="M2990" t="b">
        <v>1</v>
      </c>
      <c r="N2990" t="s">
        <v>38</v>
      </c>
      <c r="O2990" t="s">
        <v>40</v>
      </c>
      <c r="P2990" s="4">
        <v>61.21</v>
      </c>
      <c r="Q2990" s="4">
        <v>100736.1</v>
      </c>
      <c r="R2990" s="4">
        <v>-82368.820000000007</v>
      </c>
    </row>
    <row r="2991" spans="1:18" x14ac:dyDescent="0.25">
      <c r="A2991">
        <v>5552</v>
      </c>
      <c r="B2991" t="s">
        <v>19</v>
      </c>
      <c r="C2991" t="s">
        <v>24</v>
      </c>
      <c r="D2991">
        <v>278.38</v>
      </c>
      <c r="E2991" s="3">
        <v>45019</v>
      </c>
      <c r="F2991" s="3">
        <v>45196</v>
      </c>
      <c r="G2991">
        <v>1459.46</v>
      </c>
      <c r="H2991" t="s">
        <v>30</v>
      </c>
      <c r="I2991">
        <v>5.37</v>
      </c>
      <c r="J2991">
        <v>1760</v>
      </c>
      <c r="K2991">
        <v>19.600000000000001</v>
      </c>
      <c r="L2991" s="7">
        <v>314.5</v>
      </c>
      <c r="M2991" t="b">
        <v>1</v>
      </c>
      <c r="N2991" t="s">
        <v>36</v>
      </c>
      <c r="O2991" t="s">
        <v>39</v>
      </c>
      <c r="P2991" s="4">
        <v>169.08</v>
      </c>
      <c r="Q2991" s="4">
        <v>329183.71000000002</v>
      </c>
      <c r="R2991" s="4">
        <v>-82418.210000000006</v>
      </c>
    </row>
    <row r="2992" spans="1:18" x14ac:dyDescent="0.25">
      <c r="A2992">
        <v>3207</v>
      </c>
      <c r="B2992" t="s">
        <v>21</v>
      </c>
      <c r="C2992" t="s">
        <v>27</v>
      </c>
      <c r="D2992">
        <v>14.33</v>
      </c>
      <c r="E2992" s="3">
        <v>45030</v>
      </c>
      <c r="F2992" s="3">
        <v>45151</v>
      </c>
      <c r="G2992">
        <v>26.05</v>
      </c>
      <c r="H2992" t="s">
        <v>31</v>
      </c>
      <c r="I2992">
        <v>4.9400000000000004</v>
      </c>
      <c r="J2992">
        <v>1044.9000000000001</v>
      </c>
      <c r="K2992">
        <v>28.7</v>
      </c>
      <c r="L2992" s="7">
        <v>150.19999999999999</v>
      </c>
      <c r="M2992" t="b">
        <v>0</v>
      </c>
      <c r="N2992" t="s">
        <v>35</v>
      </c>
      <c r="O2992" t="s">
        <v>40</v>
      </c>
      <c r="P2992" s="4">
        <v>157.72999999999999</v>
      </c>
      <c r="Q2992" s="4">
        <v>20335.04</v>
      </c>
      <c r="R2992" s="4">
        <v>-16226.17</v>
      </c>
    </row>
    <row r="2993" spans="1:18" x14ac:dyDescent="0.25">
      <c r="A2993">
        <v>5426</v>
      </c>
      <c r="B2993" t="s">
        <v>21</v>
      </c>
      <c r="C2993" t="s">
        <v>23</v>
      </c>
      <c r="D2993">
        <v>233.15</v>
      </c>
      <c r="E2993" s="3">
        <v>45003</v>
      </c>
      <c r="F2993" s="3">
        <v>45135</v>
      </c>
      <c r="G2993">
        <v>566.24</v>
      </c>
      <c r="H2993" t="s">
        <v>30</v>
      </c>
      <c r="I2993">
        <v>5.49</v>
      </c>
      <c r="J2993">
        <v>797.6</v>
      </c>
      <c r="K2993">
        <v>32.200000000000003</v>
      </c>
      <c r="L2993" s="7">
        <v>265.7</v>
      </c>
      <c r="M2993" t="b">
        <v>0</v>
      </c>
      <c r="N2993" t="s">
        <v>35</v>
      </c>
      <c r="O2993" t="s">
        <v>39</v>
      </c>
      <c r="P2993" s="4">
        <v>901.37</v>
      </c>
      <c r="Q2993" s="4">
        <v>313581.40000000002</v>
      </c>
      <c r="R2993" s="4">
        <v>196810.35</v>
      </c>
    </row>
    <row r="2994" spans="1:18" x14ac:dyDescent="0.25">
      <c r="A2994">
        <v>7919</v>
      </c>
      <c r="B2994" t="s">
        <v>18</v>
      </c>
      <c r="C2994" t="s">
        <v>26</v>
      </c>
      <c r="D2994">
        <v>20.36</v>
      </c>
      <c r="E2994" s="3">
        <v>45037</v>
      </c>
      <c r="F2994" s="3">
        <v>45265</v>
      </c>
      <c r="G2994">
        <v>72.989999999999995</v>
      </c>
      <c r="H2994" t="s">
        <v>33</v>
      </c>
      <c r="I2994">
        <v>5.61</v>
      </c>
      <c r="J2994">
        <v>813.5</v>
      </c>
      <c r="K2994">
        <v>22.7</v>
      </c>
      <c r="L2994" s="7">
        <v>198.5</v>
      </c>
      <c r="M2994" t="b">
        <v>1</v>
      </c>
      <c r="N2994" t="s">
        <v>37</v>
      </c>
      <c r="O2994" t="s">
        <v>41</v>
      </c>
      <c r="P2994" s="4">
        <v>115.38</v>
      </c>
      <c r="Q2994" s="4">
        <v>22593.49</v>
      </c>
      <c r="R2994" s="4">
        <v>-14171.9</v>
      </c>
    </row>
    <row r="2995" spans="1:18" x14ac:dyDescent="0.25">
      <c r="A2995">
        <v>9835</v>
      </c>
      <c r="B2995" t="s">
        <v>22</v>
      </c>
      <c r="C2995" t="s">
        <v>24</v>
      </c>
      <c r="D2995">
        <v>16.260000000000002</v>
      </c>
      <c r="E2995" s="3">
        <v>45022</v>
      </c>
      <c r="F2995" s="3">
        <v>45176</v>
      </c>
      <c r="G2995">
        <v>62</v>
      </c>
      <c r="H2995" t="s">
        <v>30</v>
      </c>
      <c r="I2995">
        <v>6.74</v>
      </c>
      <c r="J2995">
        <v>1747.3</v>
      </c>
      <c r="K2995">
        <v>20.2</v>
      </c>
      <c r="L2995" s="7">
        <v>77.900000000000006</v>
      </c>
      <c r="M2995" t="b">
        <v>1</v>
      </c>
      <c r="N2995" t="s">
        <v>38</v>
      </c>
      <c r="O2995" t="s">
        <v>40</v>
      </c>
      <c r="P2995" s="4">
        <v>152.34</v>
      </c>
      <c r="Q2995" s="4">
        <v>17146.87</v>
      </c>
      <c r="R2995" s="4">
        <v>-7701.79</v>
      </c>
    </row>
    <row r="2996" spans="1:18" x14ac:dyDescent="0.25">
      <c r="A2996">
        <v>9386</v>
      </c>
      <c r="B2996" t="s">
        <v>20</v>
      </c>
      <c r="C2996" t="s">
        <v>23</v>
      </c>
      <c r="D2996">
        <v>131.80000000000001</v>
      </c>
      <c r="E2996" s="3">
        <v>44960</v>
      </c>
      <c r="F2996" s="3">
        <v>45138</v>
      </c>
      <c r="G2996">
        <v>465.57</v>
      </c>
      <c r="H2996" t="s">
        <v>33</v>
      </c>
      <c r="I2996">
        <v>7.1</v>
      </c>
      <c r="J2996">
        <v>1350.3</v>
      </c>
      <c r="K2996">
        <v>25.3</v>
      </c>
      <c r="L2996" s="7">
        <v>470</v>
      </c>
      <c r="M2996" t="b">
        <v>1</v>
      </c>
      <c r="N2996" t="s">
        <v>37</v>
      </c>
      <c r="O2996" t="s">
        <v>40</v>
      </c>
      <c r="P2996" s="4">
        <v>907.27</v>
      </c>
      <c r="Q2996" s="4">
        <v>120346.33</v>
      </c>
      <c r="R2996" s="4">
        <v>302051.36</v>
      </c>
    </row>
    <row r="2997" spans="1:18" x14ac:dyDescent="0.25">
      <c r="A2997">
        <v>9680</v>
      </c>
      <c r="B2997" t="s">
        <v>21</v>
      </c>
      <c r="C2997" t="s">
        <v>24</v>
      </c>
      <c r="D2997">
        <v>23.61</v>
      </c>
      <c r="E2997" s="3">
        <v>44938</v>
      </c>
      <c r="F2997" s="3">
        <v>45096</v>
      </c>
      <c r="G2997">
        <v>90.12</v>
      </c>
      <c r="H2997" t="s">
        <v>32</v>
      </c>
      <c r="I2997">
        <v>6.74</v>
      </c>
      <c r="J2997">
        <v>1299.5</v>
      </c>
      <c r="K2997">
        <v>33.4</v>
      </c>
      <c r="L2997" s="7">
        <v>210.4</v>
      </c>
      <c r="M2997" t="b">
        <v>0</v>
      </c>
      <c r="N2997" t="s">
        <v>63</v>
      </c>
      <c r="O2997" t="s">
        <v>39</v>
      </c>
      <c r="P2997" s="4">
        <v>168.4</v>
      </c>
      <c r="Q2997" s="4">
        <v>38971.99</v>
      </c>
      <c r="R2997" s="4">
        <v>-23795.78</v>
      </c>
    </row>
    <row r="2998" spans="1:18" x14ac:dyDescent="0.25">
      <c r="A2998">
        <v>3204</v>
      </c>
      <c r="B2998" t="s">
        <v>22</v>
      </c>
      <c r="C2998" t="s">
        <v>29</v>
      </c>
      <c r="D2998">
        <v>237.8</v>
      </c>
      <c r="E2998" s="3">
        <v>45014</v>
      </c>
      <c r="F2998" s="3">
        <v>45160</v>
      </c>
      <c r="G2998">
        <v>1204.74</v>
      </c>
      <c r="H2998" t="s">
        <v>33</v>
      </c>
      <c r="I2998">
        <v>6.44</v>
      </c>
      <c r="J2998">
        <v>571.29999999999995</v>
      </c>
      <c r="K2998">
        <v>28.1</v>
      </c>
      <c r="L2998" s="7">
        <v>569.79999999999995</v>
      </c>
      <c r="M2998" t="b">
        <v>1</v>
      </c>
      <c r="N2998" t="s">
        <v>37</v>
      </c>
      <c r="O2998" t="s">
        <v>40</v>
      </c>
      <c r="P2998" s="4">
        <v>59.89</v>
      </c>
      <c r="Q2998" s="4">
        <v>398067.01</v>
      </c>
      <c r="R2998" s="4">
        <v>-325915.13</v>
      </c>
    </row>
    <row r="2999" spans="1:18" x14ac:dyDescent="0.25">
      <c r="A2999">
        <v>6345</v>
      </c>
      <c r="B2999" t="s">
        <v>19</v>
      </c>
      <c r="C2999" t="s">
        <v>28</v>
      </c>
      <c r="D2999">
        <v>161.22</v>
      </c>
      <c r="E2999" s="3">
        <v>45030</v>
      </c>
      <c r="F2999" s="3">
        <v>45153</v>
      </c>
      <c r="G2999">
        <v>539.5</v>
      </c>
      <c r="H2999" t="s">
        <v>33</v>
      </c>
      <c r="I2999">
        <v>6.8</v>
      </c>
      <c r="J2999">
        <v>1095.2</v>
      </c>
      <c r="K2999">
        <v>28.3</v>
      </c>
      <c r="L2999" s="7">
        <v>538.5</v>
      </c>
      <c r="M2999" t="b">
        <v>1</v>
      </c>
      <c r="N2999" t="s">
        <v>38</v>
      </c>
      <c r="O2999" t="s">
        <v>40</v>
      </c>
      <c r="P2999" s="4">
        <v>341.89</v>
      </c>
      <c r="Q2999" s="4">
        <v>197420.55</v>
      </c>
      <c r="R2999" s="4">
        <v>-12970.89</v>
      </c>
    </row>
    <row r="3000" spans="1:18" x14ac:dyDescent="0.25">
      <c r="A3000">
        <v>4276</v>
      </c>
      <c r="B3000" t="s">
        <v>22</v>
      </c>
      <c r="C3000" t="s">
        <v>27</v>
      </c>
      <c r="D3000">
        <v>13.57</v>
      </c>
      <c r="E3000" s="3">
        <v>44947</v>
      </c>
      <c r="F3000" s="3">
        <v>45139</v>
      </c>
      <c r="G3000">
        <v>57.52</v>
      </c>
      <c r="H3000" t="s">
        <v>32</v>
      </c>
      <c r="I3000">
        <v>6.72</v>
      </c>
      <c r="J3000">
        <v>770.8</v>
      </c>
      <c r="K3000">
        <v>28.7</v>
      </c>
      <c r="L3000" s="7">
        <v>444</v>
      </c>
      <c r="M3000" t="b">
        <v>0</v>
      </c>
      <c r="N3000" t="s">
        <v>35</v>
      </c>
      <c r="O3000" t="s">
        <v>40</v>
      </c>
      <c r="P3000" s="4">
        <v>152.12</v>
      </c>
      <c r="Q3000" s="4">
        <v>14572.04</v>
      </c>
      <c r="R3000" s="4">
        <v>-5822.1</v>
      </c>
    </row>
    <row r="3001" spans="1:18" x14ac:dyDescent="0.25">
      <c r="A3001">
        <v>2102</v>
      </c>
      <c r="B3001" t="s">
        <v>18</v>
      </c>
      <c r="C3001" t="s">
        <v>29</v>
      </c>
      <c r="D3001">
        <v>16.95</v>
      </c>
      <c r="E3001" s="3">
        <v>44955</v>
      </c>
      <c r="F3001" s="3">
        <v>45152</v>
      </c>
      <c r="G3001">
        <v>51.14</v>
      </c>
      <c r="H3001" t="s">
        <v>33</v>
      </c>
      <c r="I3001">
        <v>5.93</v>
      </c>
      <c r="J3001">
        <v>584.29999999999995</v>
      </c>
      <c r="K3001">
        <v>18.600000000000001</v>
      </c>
      <c r="L3001" s="7">
        <v>229.6</v>
      </c>
      <c r="M3001" t="b">
        <v>1</v>
      </c>
      <c r="N3001" t="s">
        <v>37</v>
      </c>
      <c r="O3001" t="s">
        <v>40</v>
      </c>
      <c r="P3001" s="4">
        <v>57.35</v>
      </c>
      <c r="Q3001" s="4">
        <v>24681.48</v>
      </c>
      <c r="R3001" s="4">
        <v>-21748.6</v>
      </c>
    </row>
    <row r="3002" spans="1:18" x14ac:dyDescent="0.25">
      <c r="A3002">
        <v>6243</v>
      </c>
      <c r="B3002" t="s">
        <v>19</v>
      </c>
      <c r="C3002" t="s">
        <v>27</v>
      </c>
      <c r="D3002">
        <v>185.74</v>
      </c>
      <c r="E3002" s="3">
        <v>44977</v>
      </c>
      <c r="F3002" s="3">
        <v>45108</v>
      </c>
      <c r="G3002">
        <v>607.02</v>
      </c>
      <c r="H3002" t="s">
        <v>33</v>
      </c>
      <c r="I3002">
        <v>5.51</v>
      </c>
      <c r="J3002">
        <v>1632.9</v>
      </c>
      <c r="K3002">
        <v>25.1</v>
      </c>
      <c r="L3002" s="7">
        <v>204</v>
      </c>
      <c r="M3002" t="b">
        <v>1</v>
      </c>
      <c r="N3002" t="s">
        <v>34</v>
      </c>
      <c r="O3002" t="s">
        <v>39</v>
      </c>
      <c r="P3002" s="4">
        <v>143.16</v>
      </c>
      <c r="Q3002" s="4">
        <v>248259.8</v>
      </c>
      <c r="R3002" s="4">
        <v>-161358.82</v>
      </c>
    </row>
    <row r="3003" spans="1:18" x14ac:dyDescent="0.25">
      <c r="A3003">
        <v>7614</v>
      </c>
      <c r="B3003" t="s">
        <v>19</v>
      </c>
      <c r="C3003" t="s">
        <v>26</v>
      </c>
      <c r="D3003">
        <v>242.8</v>
      </c>
      <c r="E3003" s="3">
        <v>44949</v>
      </c>
      <c r="F3003" s="3">
        <v>45157</v>
      </c>
      <c r="G3003">
        <v>1109.3499999999999</v>
      </c>
      <c r="H3003" t="s">
        <v>33</v>
      </c>
      <c r="I3003">
        <v>5.35</v>
      </c>
      <c r="J3003">
        <v>813</v>
      </c>
      <c r="K3003">
        <v>19.2</v>
      </c>
      <c r="L3003" s="7">
        <v>311.39999999999998</v>
      </c>
      <c r="M3003" t="b">
        <v>1</v>
      </c>
      <c r="N3003" t="s">
        <v>37</v>
      </c>
      <c r="O3003" t="s">
        <v>40</v>
      </c>
      <c r="P3003" s="4">
        <v>128.38</v>
      </c>
      <c r="Q3003" s="4">
        <v>364414.44</v>
      </c>
      <c r="R3003" s="4">
        <v>-221996.09</v>
      </c>
    </row>
    <row r="3004" spans="1:18" x14ac:dyDescent="0.25">
      <c r="A3004">
        <v>9707</v>
      </c>
      <c r="B3004" t="s">
        <v>22</v>
      </c>
      <c r="C3004" t="s">
        <v>23</v>
      </c>
      <c r="D3004">
        <v>134.15</v>
      </c>
      <c r="E3004" s="3">
        <v>44959</v>
      </c>
      <c r="F3004" s="3">
        <v>45177</v>
      </c>
      <c r="G3004">
        <v>530.22</v>
      </c>
      <c r="H3004" t="s">
        <v>31</v>
      </c>
      <c r="I3004">
        <v>6.54</v>
      </c>
      <c r="J3004">
        <v>652.5</v>
      </c>
      <c r="K3004">
        <v>23.1</v>
      </c>
      <c r="L3004" s="7">
        <v>245</v>
      </c>
      <c r="M3004" t="b">
        <v>1</v>
      </c>
      <c r="N3004" t="s">
        <v>37</v>
      </c>
      <c r="O3004" t="s">
        <v>41</v>
      </c>
      <c r="P3004" s="4">
        <v>894.79</v>
      </c>
      <c r="Q3004" s="4">
        <v>128652.98</v>
      </c>
      <c r="R3004" s="4">
        <v>345782.57</v>
      </c>
    </row>
    <row r="3005" spans="1:18" x14ac:dyDescent="0.25">
      <c r="A3005">
        <v>6223</v>
      </c>
      <c r="B3005" t="s">
        <v>18</v>
      </c>
      <c r="C3005" t="s">
        <v>24</v>
      </c>
      <c r="D3005">
        <v>168.6</v>
      </c>
      <c r="E3005" s="3">
        <v>44934</v>
      </c>
      <c r="F3005" s="3">
        <v>45162</v>
      </c>
      <c r="G3005">
        <v>862.42</v>
      </c>
      <c r="H3005" t="s">
        <v>30</v>
      </c>
      <c r="I3005">
        <v>7.38</v>
      </c>
      <c r="J3005">
        <v>1690.8</v>
      </c>
      <c r="K3005">
        <v>31.1</v>
      </c>
      <c r="L3005" s="7">
        <v>545.6</v>
      </c>
      <c r="M3005" t="b">
        <v>1</v>
      </c>
      <c r="N3005" t="s">
        <v>37</v>
      </c>
      <c r="O3005" t="s">
        <v>39</v>
      </c>
      <c r="P3005" s="4">
        <v>164.22</v>
      </c>
      <c r="Q3005" s="4">
        <v>283673.59999999998</v>
      </c>
      <c r="R3005" s="4">
        <v>-142046.99</v>
      </c>
    </row>
    <row r="3006" spans="1:18" x14ac:dyDescent="0.25">
      <c r="A3006">
        <v>9584</v>
      </c>
      <c r="B3006" t="s">
        <v>21</v>
      </c>
      <c r="C3006" t="s">
        <v>25</v>
      </c>
      <c r="D3006">
        <v>240.95</v>
      </c>
      <c r="E3006" s="3">
        <v>44968</v>
      </c>
      <c r="F3006" s="3">
        <v>45082</v>
      </c>
      <c r="G3006">
        <v>1036.73</v>
      </c>
      <c r="H3006" t="s">
        <v>33</v>
      </c>
      <c r="I3006">
        <v>6.24</v>
      </c>
      <c r="J3006">
        <v>515.79999999999995</v>
      </c>
      <c r="K3006">
        <v>28.5</v>
      </c>
      <c r="L3006" s="7">
        <v>117.9</v>
      </c>
      <c r="M3006" t="b">
        <v>1</v>
      </c>
      <c r="N3006" t="s">
        <v>63</v>
      </c>
      <c r="O3006" t="s">
        <v>39</v>
      </c>
      <c r="P3006" s="4">
        <v>78.59</v>
      </c>
      <c r="Q3006" s="4">
        <v>234953.77</v>
      </c>
      <c r="R3006" s="4">
        <v>-153477.16</v>
      </c>
    </row>
    <row r="3007" spans="1:18" x14ac:dyDescent="0.25">
      <c r="A3007">
        <v>1630</v>
      </c>
      <c r="B3007" t="s">
        <v>22</v>
      </c>
      <c r="C3007" t="s">
        <v>25</v>
      </c>
      <c r="D3007">
        <v>185.1</v>
      </c>
      <c r="E3007" s="3">
        <v>45003</v>
      </c>
      <c r="F3007" s="3">
        <v>45138</v>
      </c>
      <c r="G3007">
        <v>1021.36</v>
      </c>
      <c r="H3007" t="s">
        <v>31</v>
      </c>
      <c r="I3007">
        <v>7.24</v>
      </c>
      <c r="J3007">
        <v>936.15</v>
      </c>
      <c r="K3007">
        <v>33.9</v>
      </c>
      <c r="L3007" s="7">
        <v>448.5</v>
      </c>
      <c r="M3007" t="b">
        <v>1</v>
      </c>
      <c r="N3007" t="s">
        <v>37</v>
      </c>
      <c r="O3007" t="s">
        <v>40</v>
      </c>
      <c r="P3007" s="4">
        <v>86.56</v>
      </c>
      <c r="Q3007" s="4">
        <v>208808.52</v>
      </c>
      <c r="R3007" s="4">
        <v>-120399.6</v>
      </c>
    </row>
    <row r="3008" spans="1:18" x14ac:dyDescent="0.25">
      <c r="A3008">
        <v>7683</v>
      </c>
      <c r="B3008" t="s">
        <v>21</v>
      </c>
      <c r="C3008" t="s">
        <v>27</v>
      </c>
      <c r="D3008">
        <v>71.3</v>
      </c>
      <c r="E3008" s="3">
        <v>44995</v>
      </c>
      <c r="F3008" s="3">
        <v>45214</v>
      </c>
      <c r="G3008">
        <v>265.02999999999997</v>
      </c>
      <c r="H3008" t="s">
        <v>33</v>
      </c>
      <c r="I3008">
        <v>4.54</v>
      </c>
      <c r="J3008">
        <v>1244.4000000000001</v>
      </c>
      <c r="K3008">
        <v>20.8</v>
      </c>
      <c r="L3008" s="7">
        <v>386</v>
      </c>
      <c r="M3008" t="b">
        <v>1</v>
      </c>
      <c r="N3008" t="s">
        <v>37</v>
      </c>
      <c r="O3008" t="s">
        <v>39</v>
      </c>
      <c r="P3008" s="4">
        <v>154.02000000000001</v>
      </c>
      <c r="Q3008" s="4">
        <v>49812.61</v>
      </c>
      <c r="R3008" s="4">
        <v>-8992.69</v>
      </c>
    </row>
    <row r="3009" spans="1:18" x14ac:dyDescent="0.25">
      <c r="A3009">
        <v>1277</v>
      </c>
      <c r="B3009" t="s">
        <v>22</v>
      </c>
      <c r="C3009" t="s">
        <v>28</v>
      </c>
      <c r="D3009">
        <v>185.85</v>
      </c>
      <c r="E3009" s="3">
        <v>45044</v>
      </c>
      <c r="F3009" s="3">
        <v>45163</v>
      </c>
      <c r="G3009">
        <v>735.07</v>
      </c>
      <c r="H3009" t="s">
        <v>30</v>
      </c>
      <c r="I3009">
        <v>6.88</v>
      </c>
      <c r="J3009">
        <v>1672.8</v>
      </c>
      <c r="K3009">
        <v>24.4</v>
      </c>
      <c r="L3009" s="7">
        <v>493.5</v>
      </c>
      <c r="M3009" t="b">
        <v>1</v>
      </c>
      <c r="N3009" t="s">
        <v>37</v>
      </c>
      <c r="O3009" t="s">
        <v>39</v>
      </c>
      <c r="P3009" s="4">
        <v>342.46</v>
      </c>
      <c r="Q3009" s="4">
        <v>331380.58</v>
      </c>
      <c r="R3009" s="4">
        <v>-79648.509999999995</v>
      </c>
    </row>
    <row r="3010" spans="1:18" x14ac:dyDescent="0.25">
      <c r="A3010">
        <v>1232</v>
      </c>
      <c r="B3010" t="s">
        <v>21</v>
      </c>
      <c r="C3010" t="s">
        <v>28</v>
      </c>
      <c r="D3010">
        <v>190.34</v>
      </c>
      <c r="E3010" s="3">
        <v>44967</v>
      </c>
      <c r="F3010" s="3">
        <v>45057</v>
      </c>
      <c r="G3010">
        <v>923.12</v>
      </c>
      <c r="H3010" t="s">
        <v>33</v>
      </c>
      <c r="I3010">
        <v>7.06</v>
      </c>
      <c r="J3010">
        <v>1531.3</v>
      </c>
      <c r="K3010">
        <v>31</v>
      </c>
      <c r="L3010" s="7">
        <v>348.4</v>
      </c>
      <c r="M3010" t="b">
        <v>1</v>
      </c>
      <c r="N3010" t="s">
        <v>37</v>
      </c>
      <c r="O3010" t="s">
        <v>39</v>
      </c>
      <c r="P3010" s="4">
        <v>348.99</v>
      </c>
      <c r="Q3010" s="4">
        <v>279116.59999999998</v>
      </c>
      <c r="R3010" s="4">
        <v>43043.05</v>
      </c>
    </row>
    <row r="3011" spans="1:18" x14ac:dyDescent="0.25">
      <c r="A3011">
        <v>6690</v>
      </c>
      <c r="B3011" t="s">
        <v>22</v>
      </c>
      <c r="C3011" t="s">
        <v>27</v>
      </c>
      <c r="D3011">
        <v>221.56</v>
      </c>
      <c r="E3011" s="3">
        <v>45000</v>
      </c>
      <c r="F3011" s="3">
        <v>45220</v>
      </c>
      <c r="G3011">
        <v>577.42999999999995</v>
      </c>
      <c r="H3011" t="s">
        <v>30</v>
      </c>
      <c r="I3011">
        <v>6.39</v>
      </c>
      <c r="J3011">
        <v>1328.5</v>
      </c>
      <c r="K3011">
        <v>21.5</v>
      </c>
      <c r="L3011" s="7">
        <v>396.2</v>
      </c>
      <c r="M3011" t="b">
        <v>1</v>
      </c>
      <c r="N3011" t="s">
        <v>36</v>
      </c>
      <c r="O3011" t="s">
        <v>40</v>
      </c>
      <c r="P3011" s="4">
        <v>145.19999999999999</v>
      </c>
      <c r="Q3011" s="4">
        <v>188975.3</v>
      </c>
      <c r="R3011" s="4">
        <v>-105132.46</v>
      </c>
    </row>
    <row r="3012" spans="1:18" x14ac:dyDescent="0.25">
      <c r="A3012">
        <v>8659</v>
      </c>
      <c r="B3012" t="s">
        <v>19</v>
      </c>
      <c r="C3012" t="s">
        <v>29</v>
      </c>
      <c r="D3012">
        <v>188.16</v>
      </c>
      <c r="E3012" s="3">
        <v>44989</v>
      </c>
      <c r="F3012" s="3">
        <v>45127</v>
      </c>
      <c r="G3012">
        <v>645.32000000000005</v>
      </c>
      <c r="H3012" t="s">
        <v>31</v>
      </c>
      <c r="I3012">
        <v>7.3</v>
      </c>
      <c r="J3012">
        <v>703.3</v>
      </c>
      <c r="K3012">
        <v>20.5</v>
      </c>
      <c r="L3012" s="7">
        <v>579.5</v>
      </c>
      <c r="M3012" t="b">
        <v>1</v>
      </c>
      <c r="N3012" t="s">
        <v>36</v>
      </c>
      <c r="O3012" t="s">
        <v>39</v>
      </c>
      <c r="P3012" s="4">
        <v>64.27</v>
      </c>
      <c r="Q3012" s="4">
        <v>334468.90000000002</v>
      </c>
      <c r="R3012" s="4">
        <v>-292994.18</v>
      </c>
    </row>
    <row r="3013" spans="1:18" x14ac:dyDescent="0.25">
      <c r="A3013">
        <v>1025</v>
      </c>
      <c r="B3013" t="s">
        <v>20</v>
      </c>
      <c r="C3013" t="s">
        <v>25</v>
      </c>
      <c r="D3013">
        <v>290.93</v>
      </c>
      <c r="E3013" s="3">
        <v>44940</v>
      </c>
      <c r="F3013" s="3">
        <v>45092</v>
      </c>
      <c r="G3013">
        <v>1345.32</v>
      </c>
      <c r="H3013" t="s">
        <v>31</v>
      </c>
      <c r="I3013">
        <v>6.27</v>
      </c>
      <c r="J3013">
        <v>992.9</v>
      </c>
      <c r="K3013">
        <v>24.8</v>
      </c>
      <c r="L3013" s="7">
        <v>100.6</v>
      </c>
      <c r="M3013" t="b">
        <v>1</v>
      </c>
      <c r="N3013" t="s">
        <v>36</v>
      </c>
      <c r="O3013" t="s">
        <v>40</v>
      </c>
      <c r="P3013" s="4">
        <v>80.89</v>
      </c>
      <c r="Q3013" s="4">
        <v>453033.14</v>
      </c>
      <c r="R3013" s="4">
        <v>-344210.21</v>
      </c>
    </row>
    <row r="3014" spans="1:18" x14ac:dyDescent="0.25">
      <c r="A3014">
        <v>8468</v>
      </c>
      <c r="B3014" t="s">
        <v>19</v>
      </c>
      <c r="C3014" t="s">
        <v>29</v>
      </c>
      <c r="D3014">
        <v>63.2</v>
      </c>
      <c r="E3014" s="3">
        <v>45014</v>
      </c>
      <c r="F3014" s="3">
        <v>45170</v>
      </c>
      <c r="G3014">
        <v>103.92</v>
      </c>
      <c r="H3014" t="s">
        <v>33</v>
      </c>
      <c r="I3014">
        <v>5.22</v>
      </c>
      <c r="J3014">
        <v>1711.2</v>
      </c>
      <c r="K3014">
        <v>24.1</v>
      </c>
      <c r="L3014" s="7">
        <v>107.7</v>
      </c>
      <c r="M3014" t="b">
        <v>1</v>
      </c>
      <c r="N3014" t="s">
        <v>38</v>
      </c>
      <c r="O3014" t="s">
        <v>41</v>
      </c>
      <c r="P3014" s="4">
        <v>56.8</v>
      </c>
      <c r="Q3014" s="4">
        <v>73518.69</v>
      </c>
      <c r="R3014" s="4">
        <v>-67616.03</v>
      </c>
    </row>
    <row r="3015" spans="1:18" x14ac:dyDescent="0.25">
      <c r="A3015">
        <v>7410</v>
      </c>
      <c r="B3015" t="s">
        <v>21</v>
      </c>
      <c r="C3015" t="s">
        <v>23</v>
      </c>
      <c r="D3015">
        <v>285.57</v>
      </c>
      <c r="E3015" s="3">
        <v>44988</v>
      </c>
      <c r="F3015" s="3">
        <v>45205</v>
      </c>
      <c r="G3015">
        <v>1052.28</v>
      </c>
      <c r="H3015" t="s">
        <v>32</v>
      </c>
      <c r="I3015">
        <v>5.8</v>
      </c>
      <c r="J3015">
        <v>237.1</v>
      </c>
      <c r="K3015">
        <v>33.700000000000003</v>
      </c>
      <c r="L3015" s="7">
        <v>266.5</v>
      </c>
      <c r="M3015" t="b">
        <v>0</v>
      </c>
      <c r="N3015" t="s">
        <v>35</v>
      </c>
      <c r="O3015" t="s">
        <v>40</v>
      </c>
      <c r="P3015" s="4">
        <v>896.59</v>
      </c>
      <c r="Q3015" s="4">
        <v>566789.13</v>
      </c>
      <c r="R3015" s="4">
        <v>376674.6</v>
      </c>
    </row>
    <row r="3016" spans="1:18" x14ac:dyDescent="0.25">
      <c r="A3016">
        <v>9652</v>
      </c>
      <c r="B3016" t="s">
        <v>18</v>
      </c>
      <c r="C3016" t="s">
        <v>25</v>
      </c>
      <c r="D3016">
        <v>163.81</v>
      </c>
      <c r="E3016" s="3">
        <v>45001</v>
      </c>
      <c r="F3016" s="3">
        <v>45141</v>
      </c>
      <c r="G3016">
        <v>736.2</v>
      </c>
      <c r="H3016" t="s">
        <v>30</v>
      </c>
      <c r="I3016">
        <v>6.17</v>
      </c>
      <c r="J3016">
        <v>993.8</v>
      </c>
      <c r="K3016">
        <v>25.3</v>
      </c>
      <c r="L3016" s="7">
        <v>310</v>
      </c>
      <c r="M3016" t="b">
        <v>1</v>
      </c>
      <c r="N3016" t="s">
        <v>38</v>
      </c>
      <c r="O3016" t="s">
        <v>40</v>
      </c>
      <c r="P3016" s="4">
        <v>72.290000000000006</v>
      </c>
      <c r="Q3016" s="4">
        <v>164762.49</v>
      </c>
      <c r="R3016" s="4">
        <v>-111542.59</v>
      </c>
    </row>
    <row r="3017" spans="1:18" x14ac:dyDescent="0.25">
      <c r="A3017">
        <v>4764</v>
      </c>
      <c r="B3017" t="s">
        <v>19</v>
      </c>
      <c r="C3017" t="s">
        <v>23</v>
      </c>
      <c r="D3017">
        <v>203.23</v>
      </c>
      <c r="E3017" s="3">
        <v>44972</v>
      </c>
      <c r="F3017" s="3">
        <v>45195</v>
      </c>
      <c r="G3017">
        <v>1287.8399999999999</v>
      </c>
      <c r="H3017" t="s">
        <v>33</v>
      </c>
      <c r="I3017">
        <v>7.22</v>
      </c>
      <c r="J3017">
        <v>602.9</v>
      </c>
      <c r="K3017">
        <v>31.8</v>
      </c>
      <c r="L3017" s="7">
        <v>159.9</v>
      </c>
      <c r="M3017" t="b">
        <v>1</v>
      </c>
      <c r="N3017" t="s">
        <v>36</v>
      </c>
      <c r="O3017" t="s">
        <v>39</v>
      </c>
      <c r="P3017" s="4">
        <v>894.28</v>
      </c>
      <c r="Q3017" s="4">
        <v>131962.19</v>
      </c>
      <c r="R3017" s="4">
        <v>1019727.37</v>
      </c>
    </row>
    <row r="3018" spans="1:18" x14ac:dyDescent="0.25">
      <c r="A3018">
        <v>7599</v>
      </c>
      <c r="B3018" t="s">
        <v>20</v>
      </c>
      <c r="C3018" t="s">
        <v>24</v>
      </c>
      <c r="D3018">
        <v>34.340000000000003</v>
      </c>
      <c r="E3018" s="3">
        <v>44993</v>
      </c>
      <c r="F3018" s="3">
        <v>45175</v>
      </c>
      <c r="G3018">
        <v>202.09</v>
      </c>
      <c r="H3018" t="s">
        <v>31</v>
      </c>
      <c r="I3018">
        <v>5.9350000000000005</v>
      </c>
      <c r="J3018">
        <v>496</v>
      </c>
      <c r="K3018">
        <v>32.200000000000003</v>
      </c>
      <c r="L3018" s="7">
        <v>95.5</v>
      </c>
      <c r="M3018" t="b">
        <v>1</v>
      </c>
      <c r="N3018" t="s">
        <v>38</v>
      </c>
      <c r="O3018" t="s">
        <v>39</v>
      </c>
      <c r="P3018" s="4">
        <v>164.27</v>
      </c>
      <c r="Q3018" s="4">
        <v>54950.48</v>
      </c>
      <c r="R3018" s="4">
        <v>-21753.16</v>
      </c>
    </row>
    <row r="3019" spans="1:18" x14ac:dyDescent="0.25">
      <c r="A3019">
        <v>6102</v>
      </c>
      <c r="B3019" t="s">
        <v>21</v>
      </c>
      <c r="C3019" t="s">
        <v>29</v>
      </c>
      <c r="D3019">
        <v>117.27</v>
      </c>
      <c r="E3019" s="3">
        <v>45019</v>
      </c>
      <c r="F3019" s="3">
        <v>45188</v>
      </c>
      <c r="G3019">
        <v>340.52</v>
      </c>
      <c r="H3019" t="s">
        <v>33</v>
      </c>
      <c r="I3019">
        <v>6.31</v>
      </c>
      <c r="J3019">
        <v>571.6</v>
      </c>
      <c r="K3019">
        <v>20.5</v>
      </c>
      <c r="L3019" s="7">
        <v>62.2</v>
      </c>
      <c r="M3019" t="b">
        <v>1</v>
      </c>
      <c r="N3019" t="s">
        <v>36</v>
      </c>
      <c r="O3019" t="s">
        <v>39</v>
      </c>
      <c r="P3019" s="4">
        <v>62.2</v>
      </c>
      <c r="Q3019" s="4">
        <v>191803.71</v>
      </c>
      <c r="R3019" s="4">
        <v>-170623.37</v>
      </c>
    </row>
    <row r="3020" spans="1:18" x14ac:dyDescent="0.25">
      <c r="A3020">
        <v>8006</v>
      </c>
      <c r="B3020" t="s">
        <v>19</v>
      </c>
      <c r="C3020" t="s">
        <v>27</v>
      </c>
      <c r="D3020">
        <v>231.97</v>
      </c>
      <c r="E3020" s="3">
        <v>44979</v>
      </c>
      <c r="F3020" s="3">
        <v>45117</v>
      </c>
      <c r="G3020">
        <v>936.24</v>
      </c>
      <c r="H3020" t="s">
        <v>30</v>
      </c>
      <c r="I3020">
        <v>6.81</v>
      </c>
      <c r="J3020">
        <v>295.60000000000002</v>
      </c>
      <c r="K3020">
        <v>29.4</v>
      </c>
      <c r="L3020" s="7">
        <v>470.5</v>
      </c>
      <c r="M3020" t="b">
        <v>1</v>
      </c>
      <c r="N3020" t="s">
        <v>37</v>
      </c>
      <c r="O3020" t="s">
        <v>41</v>
      </c>
      <c r="P3020" s="4">
        <v>147.11000000000001</v>
      </c>
      <c r="Q3020" s="4">
        <v>136502.20000000001</v>
      </c>
      <c r="R3020" s="4">
        <v>1228.07</v>
      </c>
    </row>
    <row r="3021" spans="1:18" x14ac:dyDescent="0.25">
      <c r="A3021">
        <v>4483</v>
      </c>
      <c r="B3021" t="s">
        <v>22</v>
      </c>
      <c r="C3021" t="s">
        <v>25</v>
      </c>
      <c r="D3021">
        <v>213.54</v>
      </c>
      <c r="E3021" s="3">
        <v>45038</v>
      </c>
      <c r="F3021" s="3">
        <v>45164</v>
      </c>
      <c r="G3021">
        <v>380.54</v>
      </c>
      <c r="H3021" t="s">
        <v>33</v>
      </c>
      <c r="I3021">
        <v>4.8499999999999996</v>
      </c>
      <c r="J3021">
        <v>1787.2</v>
      </c>
      <c r="K3021">
        <v>22.4</v>
      </c>
      <c r="L3021" s="7">
        <v>316.8</v>
      </c>
      <c r="M3021" t="b">
        <v>1</v>
      </c>
      <c r="N3021" t="s">
        <v>36</v>
      </c>
      <c r="O3021" t="s">
        <v>40</v>
      </c>
      <c r="P3021" s="4">
        <v>86.72</v>
      </c>
      <c r="Q3021" s="4">
        <v>369238.14</v>
      </c>
      <c r="R3021" s="4">
        <v>-336237.71</v>
      </c>
    </row>
    <row r="3022" spans="1:18" x14ac:dyDescent="0.25">
      <c r="A3022">
        <v>2994</v>
      </c>
      <c r="B3022" t="s">
        <v>18</v>
      </c>
      <c r="C3022" t="s">
        <v>29</v>
      </c>
      <c r="D3022">
        <v>16.84</v>
      </c>
      <c r="E3022" s="3">
        <v>44978</v>
      </c>
      <c r="F3022" s="3">
        <v>45161</v>
      </c>
      <c r="G3022">
        <v>45.53</v>
      </c>
      <c r="H3022" t="s">
        <v>30</v>
      </c>
      <c r="I3022">
        <v>4.8499999999999996</v>
      </c>
      <c r="J3022">
        <v>1591.8</v>
      </c>
      <c r="K3022">
        <v>19.5</v>
      </c>
      <c r="L3022" s="7">
        <v>513.9</v>
      </c>
      <c r="M3022" t="b">
        <v>1</v>
      </c>
      <c r="N3022" t="s">
        <v>36</v>
      </c>
      <c r="O3022" t="s">
        <v>39</v>
      </c>
      <c r="P3022" s="4">
        <v>59.69</v>
      </c>
      <c r="Q3022" s="4">
        <v>28020.28</v>
      </c>
      <c r="R3022" s="4">
        <v>-25302.59</v>
      </c>
    </row>
    <row r="3023" spans="1:18" x14ac:dyDescent="0.25">
      <c r="A3023">
        <v>9682</v>
      </c>
      <c r="B3023" t="s">
        <v>21</v>
      </c>
      <c r="C3023" t="s">
        <v>27</v>
      </c>
      <c r="D3023">
        <v>166.25</v>
      </c>
      <c r="E3023" s="3">
        <v>45020</v>
      </c>
      <c r="F3023" s="3">
        <v>45177</v>
      </c>
      <c r="G3023">
        <v>893.47</v>
      </c>
      <c r="H3023" t="s">
        <v>31</v>
      </c>
      <c r="I3023">
        <v>5.6</v>
      </c>
      <c r="J3023">
        <v>1033.7</v>
      </c>
      <c r="K3023">
        <v>32</v>
      </c>
      <c r="L3023" s="7">
        <v>248.5</v>
      </c>
      <c r="M3023" t="b">
        <v>1</v>
      </c>
      <c r="N3023" t="s">
        <v>38</v>
      </c>
      <c r="O3023" t="s">
        <v>39</v>
      </c>
      <c r="P3023" s="4">
        <v>155.88999999999999</v>
      </c>
      <c r="Q3023" s="4">
        <v>314943.09999999998</v>
      </c>
      <c r="R3023" s="4">
        <v>-175660.06</v>
      </c>
    </row>
    <row r="3024" spans="1:18" x14ac:dyDescent="0.25">
      <c r="A3024">
        <v>2072</v>
      </c>
      <c r="B3024" t="s">
        <v>19</v>
      </c>
      <c r="C3024" t="s">
        <v>24</v>
      </c>
      <c r="D3024">
        <v>31.04</v>
      </c>
      <c r="E3024" s="3">
        <v>45039</v>
      </c>
      <c r="F3024" s="3">
        <v>45265</v>
      </c>
      <c r="G3024">
        <v>65.7</v>
      </c>
      <c r="H3024" t="s">
        <v>32</v>
      </c>
      <c r="I3024">
        <v>5.9350000000000005</v>
      </c>
      <c r="J3024">
        <v>1344.2</v>
      </c>
      <c r="K3024">
        <v>22.7</v>
      </c>
      <c r="L3024" s="7">
        <v>436.9</v>
      </c>
      <c r="M3024" t="b">
        <v>1</v>
      </c>
      <c r="N3024" t="s">
        <v>36</v>
      </c>
      <c r="O3024" t="s">
        <v>39</v>
      </c>
      <c r="P3024" s="4">
        <v>165.62</v>
      </c>
      <c r="Q3024" s="4">
        <v>21039.65</v>
      </c>
      <c r="R3024" s="4">
        <v>-10158.42</v>
      </c>
    </row>
    <row r="3025" spans="1:18" x14ac:dyDescent="0.25">
      <c r="A3025">
        <v>7707</v>
      </c>
      <c r="B3025" t="s">
        <v>21</v>
      </c>
      <c r="C3025" t="s">
        <v>25</v>
      </c>
      <c r="D3025">
        <v>298.77999999999997</v>
      </c>
      <c r="E3025" s="3">
        <v>45027</v>
      </c>
      <c r="F3025" s="3">
        <v>45190</v>
      </c>
      <c r="G3025">
        <v>833.13</v>
      </c>
      <c r="H3025" t="s">
        <v>32</v>
      </c>
      <c r="I3025">
        <v>5.09</v>
      </c>
      <c r="J3025">
        <v>1090.5999999999999</v>
      </c>
      <c r="K3025">
        <v>23.5</v>
      </c>
      <c r="L3025" s="7">
        <v>318.7</v>
      </c>
      <c r="M3025" t="b">
        <v>1</v>
      </c>
      <c r="N3025" t="s">
        <v>34</v>
      </c>
      <c r="O3025" t="s">
        <v>40</v>
      </c>
      <c r="P3025" s="4">
        <v>86.96</v>
      </c>
      <c r="Q3025" s="4">
        <v>418654.82</v>
      </c>
      <c r="R3025" s="4">
        <v>-346205.84</v>
      </c>
    </row>
    <row r="3026" spans="1:18" x14ac:dyDescent="0.25">
      <c r="A3026">
        <v>1215</v>
      </c>
      <c r="B3026" t="s">
        <v>22</v>
      </c>
      <c r="C3026" t="s">
        <v>23</v>
      </c>
      <c r="D3026">
        <v>269.7</v>
      </c>
      <c r="E3026" s="3">
        <v>44933</v>
      </c>
      <c r="F3026" s="3">
        <v>45099</v>
      </c>
      <c r="G3026">
        <v>1677.59</v>
      </c>
      <c r="H3026" t="s">
        <v>31</v>
      </c>
      <c r="I3026">
        <v>5.0999999999999996</v>
      </c>
      <c r="J3026">
        <v>1498.5</v>
      </c>
      <c r="K3026">
        <v>23.2</v>
      </c>
      <c r="L3026" s="7">
        <v>386.6</v>
      </c>
      <c r="M3026" t="b">
        <v>1</v>
      </c>
      <c r="N3026" t="s">
        <v>37</v>
      </c>
      <c r="O3026" t="s">
        <v>39</v>
      </c>
      <c r="P3026" s="4">
        <v>907</v>
      </c>
      <c r="Q3026" s="4">
        <v>223617.39</v>
      </c>
      <c r="R3026" s="4">
        <v>1297956.74</v>
      </c>
    </row>
    <row r="3027" spans="1:18" x14ac:dyDescent="0.25">
      <c r="A3027">
        <v>8605</v>
      </c>
      <c r="B3027" t="s">
        <v>20</v>
      </c>
      <c r="C3027" t="s">
        <v>24</v>
      </c>
      <c r="D3027">
        <v>11.22</v>
      </c>
      <c r="E3027" s="3">
        <v>45007</v>
      </c>
      <c r="F3027" s="3">
        <v>45159</v>
      </c>
      <c r="G3027">
        <v>63.05</v>
      </c>
      <c r="H3027" t="s">
        <v>31</v>
      </c>
      <c r="I3027">
        <v>4.8899999999999997</v>
      </c>
      <c r="J3027">
        <v>932.9</v>
      </c>
      <c r="K3027">
        <v>21.2</v>
      </c>
      <c r="L3027" s="7">
        <v>253.6</v>
      </c>
      <c r="M3027" t="b">
        <v>1</v>
      </c>
      <c r="N3027" t="s">
        <v>36</v>
      </c>
      <c r="O3027" t="s">
        <v>39</v>
      </c>
      <c r="P3027" s="4">
        <v>163.58000000000001</v>
      </c>
      <c r="Q3027" s="4">
        <v>12332.61</v>
      </c>
      <c r="R3027" s="4">
        <v>-2018.89</v>
      </c>
    </row>
    <row r="3028" spans="1:18" x14ac:dyDescent="0.25">
      <c r="A3028">
        <v>3606</v>
      </c>
      <c r="B3028" t="s">
        <v>19</v>
      </c>
      <c r="C3028" t="s">
        <v>28</v>
      </c>
      <c r="D3028">
        <v>258.3</v>
      </c>
      <c r="E3028" s="3">
        <v>45010</v>
      </c>
      <c r="F3028" s="3">
        <v>45218</v>
      </c>
      <c r="G3028">
        <v>1397.18</v>
      </c>
      <c r="H3028" t="s">
        <v>33</v>
      </c>
      <c r="I3028">
        <v>6.33</v>
      </c>
      <c r="J3028">
        <v>572.5</v>
      </c>
      <c r="K3028">
        <v>25</v>
      </c>
      <c r="L3028" s="7">
        <v>94.6</v>
      </c>
      <c r="M3028" t="b">
        <v>0</v>
      </c>
      <c r="N3028" t="s">
        <v>35</v>
      </c>
      <c r="O3028" t="s">
        <v>39</v>
      </c>
      <c r="P3028" s="4">
        <v>354.99</v>
      </c>
      <c r="Q3028" s="4">
        <v>231859.44</v>
      </c>
      <c r="R3028" s="4">
        <v>264125.49</v>
      </c>
    </row>
    <row r="3029" spans="1:18" x14ac:dyDescent="0.25">
      <c r="A3029">
        <v>9350</v>
      </c>
      <c r="B3029" t="s">
        <v>21</v>
      </c>
      <c r="C3029" t="s">
        <v>27</v>
      </c>
      <c r="D3029">
        <v>276.23</v>
      </c>
      <c r="E3029" s="3">
        <v>44980</v>
      </c>
      <c r="F3029" s="3">
        <v>45133</v>
      </c>
      <c r="G3029">
        <v>1608.43</v>
      </c>
      <c r="H3029" t="s">
        <v>31</v>
      </c>
      <c r="I3029">
        <v>6.56</v>
      </c>
      <c r="J3029">
        <v>935.6</v>
      </c>
      <c r="K3029">
        <v>24.9</v>
      </c>
      <c r="L3029" s="7">
        <v>571.1</v>
      </c>
      <c r="M3029" t="b">
        <v>1</v>
      </c>
      <c r="N3029" t="s">
        <v>36</v>
      </c>
      <c r="O3029" t="s">
        <v>39</v>
      </c>
      <c r="P3029" s="4">
        <v>155.54</v>
      </c>
      <c r="Q3029" s="4">
        <v>324279.26</v>
      </c>
      <c r="R3029" s="4">
        <v>-74104.06</v>
      </c>
    </row>
    <row r="3030" spans="1:18" x14ac:dyDescent="0.25">
      <c r="A3030">
        <v>5781</v>
      </c>
      <c r="B3030" t="s">
        <v>21</v>
      </c>
      <c r="C3030" t="s">
        <v>25</v>
      </c>
      <c r="D3030">
        <v>109.3</v>
      </c>
      <c r="E3030" s="3">
        <v>44937</v>
      </c>
      <c r="F3030" s="3">
        <v>45067</v>
      </c>
      <c r="G3030">
        <v>573.61</v>
      </c>
      <c r="H3030" t="s">
        <v>31</v>
      </c>
      <c r="I3030">
        <v>6.61</v>
      </c>
      <c r="J3030">
        <v>1215.8</v>
      </c>
      <c r="K3030">
        <v>24.5</v>
      </c>
      <c r="L3030" s="7">
        <v>509.8</v>
      </c>
      <c r="M3030" t="b">
        <v>0</v>
      </c>
      <c r="N3030" t="s">
        <v>35</v>
      </c>
      <c r="O3030" t="s">
        <v>40</v>
      </c>
      <c r="P3030" s="4">
        <v>73.38</v>
      </c>
      <c r="Q3030" s="4">
        <v>73156.070000000007</v>
      </c>
      <c r="R3030" s="4">
        <v>-31064.57</v>
      </c>
    </row>
    <row r="3031" spans="1:18" x14ac:dyDescent="0.25">
      <c r="A3031">
        <v>4313</v>
      </c>
      <c r="B3031" t="s">
        <v>21</v>
      </c>
      <c r="C3031" t="s">
        <v>25</v>
      </c>
      <c r="D3031">
        <v>217.25</v>
      </c>
      <c r="E3031" s="3">
        <v>45034</v>
      </c>
      <c r="F3031" s="3">
        <v>45253</v>
      </c>
      <c r="G3031">
        <v>456.86</v>
      </c>
      <c r="H3031" t="s">
        <v>30</v>
      </c>
      <c r="I3031">
        <v>6.1</v>
      </c>
      <c r="J3031">
        <v>1765.5</v>
      </c>
      <c r="K3031">
        <v>32.700000000000003</v>
      </c>
      <c r="L3031" s="7">
        <v>221.5</v>
      </c>
      <c r="M3031" t="b">
        <v>0</v>
      </c>
      <c r="N3031" t="s">
        <v>35</v>
      </c>
      <c r="O3031" t="s">
        <v>39</v>
      </c>
      <c r="P3031" s="4">
        <v>76</v>
      </c>
      <c r="Q3031" s="4">
        <v>207533.12</v>
      </c>
      <c r="R3031" s="4">
        <v>-172811.76</v>
      </c>
    </row>
    <row r="3032" spans="1:18" x14ac:dyDescent="0.25">
      <c r="A3032">
        <v>8763</v>
      </c>
      <c r="B3032" t="s">
        <v>20</v>
      </c>
      <c r="C3032" t="s">
        <v>26</v>
      </c>
      <c r="D3032">
        <v>135.41999999999999</v>
      </c>
      <c r="E3032" s="3">
        <v>44951</v>
      </c>
      <c r="F3032" s="3">
        <v>45130</v>
      </c>
      <c r="G3032">
        <v>552.89</v>
      </c>
      <c r="H3032" t="s">
        <v>33</v>
      </c>
      <c r="I3032">
        <v>7.36</v>
      </c>
      <c r="J3032">
        <v>1292.3</v>
      </c>
      <c r="K3032">
        <v>23.4</v>
      </c>
      <c r="L3032" s="7">
        <v>577.29999999999995</v>
      </c>
      <c r="M3032" t="b">
        <v>1</v>
      </c>
      <c r="N3032" t="s">
        <v>36</v>
      </c>
      <c r="O3032" t="s">
        <v>39</v>
      </c>
      <c r="P3032" s="4">
        <v>112.08</v>
      </c>
      <c r="Q3032" s="4">
        <v>82115.72</v>
      </c>
      <c r="R3032" s="4">
        <v>-20147.810000000001</v>
      </c>
    </row>
    <row r="3033" spans="1:18" x14ac:dyDescent="0.25">
      <c r="A3033">
        <v>6939</v>
      </c>
      <c r="B3033" t="s">
        <v>21</v>
      </c>
      <c r="C3033" t="s">
        <v>26</v>
      </c>
      <c r="D3033">
        <v>198.29</v>
      </c>
      <c r="E3033" s="3">
        <v>44985</v>
      </c>
      <c r="F3033" s="3">
        <v>45163</v>
      </c>
      <c r="G3033">
        <v>737.88</v>
      </c>
      <c r="H3033" t="s">
        <v>30</v>
      </c>
      <c r="I3033">
        <v>7.14</v>
      </c>
      <c r="J3033">
        <v>1636.2</v>
      </c>
      <c r="K3033">
        <v>18.5</v>
      </c>
      <c r="L3033" s="7">
        <v>215.3</v>
      </c>
      <c r="M3033" t="b">
        <v>0</v>
      </c>
      <c r="N3033" t="s">
        <v>63</v>
      </c>
      <c r="O3033" t="s">
        <v>40</v>
      </c>
      <c r="P3033" s="4">
        <v>113.79</v>
      </c>
      <c r="Q3033" s="4">
        <v>245433.05</v>
      </c>
      <c r="R3033" s="4">
        <v>-161469.68</v>
      </c>
    </row>
    <row r="3034" spans="1:18" x14ac:dyDescent="0.25">
      <c r="A3034">
        <v>3295</v>
      </c>
      <c r="B3034" t="s">
        <v>18</v>
      </c>
      <c r="C3034" t="s">
        <v>24</v>
      </c>
      <c r="D3034">
        <v>105.39</v>
      </c>
      <c r="E3034" s="3">
        <v>45014</v>
      </c>
      <c r="F3034" s="3">
        <v>45195</v>
      </c>
      <c r="G3034">
        <v>322.05</v>
      </c>
      <c r="H3034" t="s">
        <v>33</v>
      </c>
      <c r="I3034">
        <v>7.37</v>
      </c>
      <c r="J3034">
        <v>1553.8</v>
      </c>
      <c r="K3034">
        <v>20.9</v>
      </c>
      <c r="L3034" s="7">
        <v>293.60000000000002</v>
      </c>
      <c r="M3034" t="b">
        <v>0</v>
      </c>
      <c r="N3034" t="s">
        <v>35</v>
      </c>
      <c r="O3034" t="s">
        <v>39</v>
      </c>
      <c r="P3034" s="4">
        <v>165.57</v>
      </c>
      <c r="Q3034" s="4">
        <v>99596.17</v>
      </c>
      <c r="R3034" s="4">
        <v>-46274.35</v>
      </c>
    </row>
    <row r="3035" spans="1:18" x14ac:dyDescent="0.25">
      <c r="A3035">
        <v>6685</v>
      </c>
      <c r="B3035" t="s">
        <v>18</v>
      </c>
      <c r="C3035" t="s">
        <v>25</v>
      </c>
      <c r="D3035">
        <v>100.15</v>
      </c>
      <c r="E3035" s="3">
        <v>44992</v>
      </c>
      <c r="F3035" s="3">
        <v>45189</v>
      </c>
      <c r="G3035">
        <v>567.87</v>
      </c>
      <c r="H3035" t="s">
        <v>33</v>
      </c>
      <c r="I3035">
        <v>5.67</v>
      </c>
      <c r="J3035">
        <v>1131.3</v>
      </c>
      <c r="K3035">
        <v>29.5</v>
      </c>
      <c r="L3035" s="7">
        <v>465.3</v>
      </c>
      <c r="M3035" t="b">
        <v>1</v>
      </c>
      <c r="N3035" t="s">
        <v>36</v>
      </c>
      <c r="O3035" t="s">
        <v>40</v>
      </c>
      <c r="P3035" s="4">
        <v>88.94</v>
      </c>
      <c r="Q3035" s="4">
        <v>138754.1</v>
      </c>
      <c r="R3035" s="4">
        <v>-88247.74</v>
      </c>
    </row>
    <row r="3036" spans="1:18" x14ac:dyDescent="0.25">
      <c r="A3036">
        <v>2696</v>
      </c>
      <c r="B3036" t="s">
        <v>21</v>
      </c>
      <c r="C3036" t="s">
        <v>27</v>
      </c>
      <c r="D3036">
        <v>130.21</v>
      </c>
      <c r="E3036" s="3">
        <v>44953</v>
      </c>
      <c r="F3036" s="3">
        <v>45089</v>
      </c>
      <c r="G3036">
        <v>497.49</v>
      </c>
      <c r="H3036" t="s">
        <v>32</v>
      </c>
      <c r="I3036">
        <v>7.13</v>
      </c>
      <c r="J3036">
        <v>1629.8</v>
      </c>
      <c r="K3036">
        <v>27.5</v>
      </c>
      <c r="L3036" s="7">
        <v>220</v>
      </c>
      <c r="M3036" t="b">
        <v>1</v>
      </c>
      <c r="N3036" t="s">
        <v>38</v>
      </c>
      <c r="O3036" t="s">
        <v>39</v>
      </c>
      <c r="P3036" s="4">
        <v>153.47</v>
      </c>
      <c r="Q3036" s="4">
        <v>154255.79</v>
      </c>
      <c r="R3036" s="4">
        <v>-77906</v>
      </c>
    </row>
    <row r="3037" spans="1:18" x14ac:dyDescent="0.25">
      <c r="A3037">
        <v>2946</v>
      </c>
      <c r="B3037" t="s">
        <v>18</v>
      </c>
      <c r="C3037" t="s">
        <v>24</v>
      </c>
      <c r="D3037">
        <v>47.94</v>
      </c>
      <c r="E3037" s="3">
        <v>45009</v>
      </c>
      <c r="F3037" s="3">
        <v>45104</v>
      </c>
      <c r="G3037">
        <v>86.36</v>
      </c>
      <c r="H3037" t="s">
        <v>32</v>
      </c>
      <c r="I3037">
        <v>6.79</v>
      </c>
      <c r="J3037">
        <v>803.9</v>
      </c>
      <c r="K3037">
        <v>33.200000000000003</v>
      </c>
      <c r="L3037" s="7">
        <v>228.5</v>
      </c>
      <c r="M3037" t="b">
        <v>1</v>
      </c>
      <c r="N3037" t="s">
        <v>38</v>
      </c>
      <c r="O3037" t="s">
        <v>39</v>
      </c>
      <c r="P3037" s="4">
        <v>167.72</v>
      </c>
      <c r="Q3037" s="4">
        <v>41505.480000000003</v>
      </c>
      <c r="R3037" s="4">
        <v>-27021.18</v>
      </c>
    </row>
    <row r="3038" spans="1:18" x14ac:dyDescent="0.25">
      <c r="A3038">
        <v>3783</v>
      </c>
      <c r="B3038" t="s">
        <v>19</v>
      </c>
      <c r="C3038" t="s">
        <v>23</v>
      </c>
      <c r="D3038">
        <v>250.19</v>
      </c>
      <c r="E3038" s="3">
        <v>44984</v>
      </c>
      <c r="F3038" s="3">
        <v>45195</v>
      </c>
      <c r="G3038">
        <v>719.25</v>
      </c>
      <c r="H3038" t="s">
        <v>31</v>
      </c>
      <c r="I3038">
        <v>5.52</v>
      </c>
      <c r="J3038">
        <v>806.9</v>
      </c>
      <c r="K3038">
        <v>29.1</v>
      </c>
      <c r="L3038" s="7">
        <v>275.5</v>
      </c>
      <c r="M3038" t="b">
        <v>1</v>
      </c>
      <c r="N3038" t="s">
        <v>34</v>
      </c>
      <c r="O3038" t="s">
        <v>39</v>
      </c>
      <c r="P3038" s="4">
        <v>896.36</v>
      </c>
      <c r="Q3038" s="4">
        <v>163726.92000000001</v>
      </c>
      <c r="R3038" s="4">
        <v>480980.01</v>
      </c>
    </row>
    <row r="3039" spans="1:18" x14ac:dyDescent="0.25">
      <c r="A3039">
        <v>4644</v>
      </c>
      <c r="B3039" t="s">
        <v>18</v>
      </c>
      <c r="C3039" t="s">
        <v>24</v>
      </c>
      <c r="D3039">
        <v>107.87</v>
      </c>
      <c r="E3039" s="3">
        <v>45019</v>
      </c>
      <c r="F3039" s="3">
        <v>45128</v>
      </c>
      <c r="G3039">
        <v>285.11</v>
      </c>
      <c r="H3039" t="s">
        <v>33</v>
      </c>
      <c r="I3039">
        <v>4.82</v>
      </c>
      <c r="J3039">
        <v>1449.5</v>
      </c>
      <c r="K3039">
        <v>21.1</v>
      </c>
      <c r="L3039" s="7">
        <v>307.60000000000002</v>
      </c>
      <c r="M3039" t="b">
        <v>1</v>
      </c>
      <c r="N3039" t="s">
        <v>63</v>
      </c>
      <c r="O3039" t="s">
        <v>39</v>
      </c>
      <c r="P3039" s="4">
        <v>166.92</v>
      </c>
      <c r="Q3039" s="4">
        <v>175825.41</v>
      </c>
      <c r="R3039" s="4">
        <v>-128234.85</v>
      </c>
    </row>
    <row r="3040" spans="1:18" x14ac:dyDescent="0.25">
      <c r="A3040">
        <v>6241</v>
      </c>
      <c r="B3040" t="s">
        <v>21</v>
      </c>
      <c r="C3040" t="s">
        <v>24</v>
      </c>
      <c r="D3040">
        <v>123.04</v>
      </c>
      <c r="E3040" s="3">
        <v>45027</v>
      </c>
      <c r="F3040" s="3">
        <v>45225</v>
      </c>
      <c r="G3040">
        <v>730.54</v>
      </c>
      <c r="H3040" t="s">
        <v>31</v>
      </c>
      <c r="I3040">
        <v>6.55</v>
      </c>
      <c r="J3040">
        <v>415.3</v>
      </c>
      <c r="K3040">
        <v>19.899999999999999</v>
      </c>
      <c r="L3040" s="7">
        <v>118</v>
      </c>
      <c r="M3040" t="b">
        <v>0</v>
      </c>
      <c r="N3040" t="s">
        <v>35</v>
      </c>
      <c r="O3040" t="s">
        <v>41</v>
      </c>
      <c r="P3040" s="4">
        <v>156.78</v>
      </c>
      <c r="Q3040" s="4">
        <v>178370.94</v>
      </c>
      <c r="R3040" s="4">
        <v>-63836.88</v>
      </c>
    </row>
    <row r="3041" spans="1:18" x14ac:dyDescent="0.25">
      <c r="A3041">
        <v>7420</v>
      </c>
      <c r="B3041" t="s">
        <v>22</v>
      </c>
      <c r="C3041" t="s">
        <v>23</v>
      </c>
      <c r="D3041">
        <v>268.75</v>
      </c>
      <c r="E3041" s="3">
        <v>44937</v>
      </c>
      <c r="F3041" s="3">
        <v>45039</v>
      </c>
      <c r="G3041">
        <v>1273.1199999999999</v>
      </c>
      <c r="H3041" t="s">
        <v>30</v>
      </c>
      <c r="I3041">
        <v>4.91</v>
      </c>
      <c r="J3041">
        <v>689.3</v>
      </c>
      <c r="K3041">
        <v>26.3</v>
      </c>
      <c r="L3041" s="7">
        <v>59.6</v>
      </c>
      <c r="M3041" t="b">
        <v>1</v>
      </c>
      <c r="N3041" t="s">
        <v>34</v>
      </c>
      <c r="O3041" t="s">
        <v>39</v>
      </c>
      <c r="P3041" s="4">
        <v>907.88</v>
      </c>
      <c r="Q3041" s="4">
        <v>147649.9</v>
      </c>
      <c r="R3041" s="4">
        <v>1008190.29</v>
      </c>
    </row>
    <row r="3042" spans="1:18" x14ac:dyDescent="0.25">
      <c r="A3042">
        <v>8557</v>
      </c>
      <c r="B3042" t="s">
        <v>19</v>
      </c>
      <c r="C3042" t="s">
        <v>28</v>
      </c>
      <c r="D3042">
        <v>151.5</v>
      </c>
      <c r="E3042" s="3">
        <v>44981</v>
      </c>
      <c r="F3042" s="3">
        <v>45127</v>
      </c>
      <c r="G3042">
        <v>651.74</v>
      </c>
      <c r="H3042" t="s">
        <v>31</v>
      </c>
      <c r="I3042">
        <v>5.38</v>
      </c>
      <c r="J3042">
        <v>1173.7</v>
      </c>
      <c r="K3042">
        <v>28.6</v>
      </c>
      <c r="L3042" s="7">
        <v>314.06086404066082</v>
      </c>
      <c r="M3042" t="b">
        <v>0</v>
      </c>
      <c r="N3042" t="s">
        <v>63</v>
      </c>
      <c r="O3042" t="s">
        <v>39</v>
      </c>
      <c r="P3042" s="4">
        <v>355.96</v>
      </c>
      <c r="Q3042" s="4">
        <v>300583.32</v>
      </c>
      <c r="R3042" s="4">
        <v>-68589.95</v>
      </c>
    </row>
    <row r="3043" spans="1:18" x14ac:dyDescent="0.25">
      <c r="A3043">
        <v>3645</v>
      </c>
      <c r="B3043" t="s">
        <v>20</v>
      </c>
      <c r="C3043" t="s">
        <v>26</v>
      </c>
      <c r="D3043">
        <v>165.55</v>
      </c>
      <c r="E3043" s="3">
        <v>44945</v>
      </c>
      <c r="F3043" s="3">
        <v>45044</v>
      </c>
      <c r="G3043">
        <v>667.7</v>
      </c>
      <c r="H3043" t="s">
        <v>30</v>
      </c>
      <c r="I3043">
        <v>6</v>
      </c>
      <c r="J3043">
        <v>872.1</v>
      </c>
      <c r="K3043">
        <v>20.7</v>
      </c>
      <c r="L3043" s="7">
        <v>244.3</v>
      </c>
      <c r="M3043" t="b">
        <v>1</v>
      </c>
      <c r="N3043" t="s">
        <v>34</v>
      </c>
      <c r="O3043" t="s">
        <v>39</v>
      </c>
      <c r="P3043" s="4">
        <v>129.66999999999999</v>
      </c>
      <c r="Q3043" s="4">
        <v>242321.4</v>
      </c>
      <c r="R3043" s="4">
        <v>-155740.74</v>
      </c>
    </row>
    <row r="3044" spans="1:18" x14ac:dyDescent="0.25">
      <c r="A3044">
        <v>7589</v>
      </c>
      <c r="B3044" t="s">
        <v>21</v>
      </c>
      <c r="C3044" t="s">
        <v>27</v>
      </c>
      <c r="D3044">
        <v>287.17</v>
      </c>
      <c r="E3044" s="3">
        <v>45018</v>
      </c>
      <c r="F3044" s="3">
        <v>45186</v>
      </c>
      <c r="G3044">
        <v>1364.22</v>
      </c>
      <c r="H3044" t="s">
        <v>32</v>
      </c>
      <c r="I3044">
        <v>6.54</v>
      </c>
      <c r="J3044">
        <v>1705.2</v>
      </c>
      <c r="K3044">
        <v>27.6</v>
      </c>
      <c r="L3044" s="7">
        <v>105.9</v>
      </c>
      <c r="M3044" t="b">
        <v>1</v>
      </c>
      <c r="N3044" t="s">
        <v>36</v>
      </c>
      <c r="O3044" t="s">
        <v>39</v>
      </c>
      <c r="P3044" s="4">
        <v>156.55000000000001</v>
      </c>
      <c r="Q3044" s="4">
        <v>232829.16</v>
      </c>
      <c r="R3044" s="4">
        <v>-19260.52</v>
      </c>
    </row>
    <row r="3045" spans="1:18" x14ac:dyDescent="0.25">
      <c r="A3045">
        <v>7353</v>
      </c>
      <c r="B3045" t="s">
        <v>20</v>
      </c>
      <c r="C3045" t="s">
        <v>28</v>
      </c>
      <c r="D3045">
        <v>266.58</v>
      </c>
      <c r="E3045" s="3">
        <v>44965</v>
      </c>
      <c r="F3045" s="3">
        <v>45152</v>
      </c>
      <c r="G3045">
        <v>1406.04</v>
      </c>
      <c r="H3045" t="s">
        <v>32</v>
      </c>
      <c r="I3045">
        <v>7.28</v>
      </c>
      <c r="J3045">
        <v>932.9</v>
      </c>
      <c r="K3045">
        <v>31.8</v>
      </c>
      <c r="L3045" s="7">
        <v>467.5</v>
      </c>
      <c r="M3045" t="b">
        <v>1</v>
      </c>
      <c r="N3045" t="s">
        <v>34</v>
      </c>
      <c r="O3045" t="s">
        <v>39</v>
      </c>
      <c r="P3045" s="4">
        <v>347.96</v>
      </c>
      <c r="Q3045" s="4">
        <v>469379.48</v>
      </c>
      <c r="R3045" s="4">
        <v>19866.2</v>
      </c>
    </row>
    <row r="3046" spans="1:18" x14ac:dyDescent="0.25">
      <c r="A3046">
        <v>2932</v>
      </c>
      <c r="B3046" t="s">
        <v>22</v>
      </c>
      <c r="C3046" t="s">
        <v>28</v>
      </c>
      <c r="D3046">
        <v>54.99</v>
      </c>
      <c r="E3046" s="3">
        <v>45011</v>
      </c>
      <c r="F3046" s="3">
        <v>45126</v>
      </c>
      <c r="G3046">
        <v>234.91</v>
      </c>
      <c r="H3046" t="s">
        <v>30</v>
      </c>
      <c r="I3046">
        <v>6.28</v>
      </c>
      <c r="J3046">
        <v>1004.1</v>
      </c>
      <c r="K3046">
        <v>29.6</v>
      </c>
      <c r="L3046" s="7">
        <v>212.3</v>
      </c>
      <c r="M3046" t="b">
        <v>1</v>
      </c>
      <c r="N3046" t="s">
        <v>37</v>
      </c>
      <c r="O3046" t="s">
        <v>39</v>
      </c>
      <c r="P3046" s="4">
        <v>342.2</v>
      </c>
      <c r="Q3046" s="4">
        <v>100255.08</v>
      </c>
      <c r="R3046" s="4">
        <v>-19868.88</v>
      </c>
    </row>
    <row r="3047" spans="1:18" x14ac:dyDescent="0.25">
      <c r="A3047">
        <v>2757</v>
      </c>
      <c r="B3047" t="s">
        <v>20</v>
      </c>
      <c r="C3047" t="s">
        <v>28</v>
      </c>
      <c r="D3047">
        <v>144.6</v>
      </c>
      <c r="E3047" s="3">
        <v>45016</v>
      </c>
      <c r="F3047" s="3">
        <v>45161</v>
      </c>
      <c r="G3047">
        <v>895.28</v>
      </c>
      <c r="H3047" t="s">
        <v>30</v>
      </c>
      <c r="I3047">
        <v>6.51</v>
      </c>
      <c r="J3047">
        <v>1062.5</v>
      </c>
      <c r="K3047">
        <v>28.6</v>
      </c>
      <c r="L3047" s="7">
        <v>149.9</v>
      </c>
      <c r="M3047" t="b">
        <v>0</v>
      </c>
      <c r="N3047" t="s">
        <v>35</v>
      </c>
      <c r="O3047" t="s">
        <v>41</v>
      </c>
      <c r="P3047" s="4">
        <v>357.49</v>
      </c>
      <c r="Q3047" s="4">
        <v>196732.36</v>
      </c>
      <c r="R3047" s="4">
        <v>123321.29</v>
      </c>
    </row>
    <row r="3048" spans="1:18" x14ac:dyDescent="0.25">
      <c r="A3048">
        <v>6085</v>
      </c>
      <c r="B3048" t="s">
        <v>21</v>
      </c>
      <c r="C3048" t="s">
        <v>26</v>
      </c>
      <c r="D3048">
        <v>291.52999999999997</v>
      </c>
      <c r="E3048" s="3">
        <v>45012</v>
      </c>
      <c r="F3048" s="3">
        <v>45241</v>
      </c>
      <c r="G3048">
        <v>1861.18</v>
      </c>
      <c r="H3048" t="s">
        <v>30</v>
      </c>
      <c r="I3048">
        <v>5.43</v>
      </c>
      <c r="J3048">
        <v>1359.4</v>
      </c>
      <c r="K3048">
        <v>30.6</v>
      </c>
      <c r="L3048" s="7">
        <v>299.14690721649441</v>
      </c>
      <c r="M3048" t="b">
        <v>1</v>
      </c>
      <c r="N3048" t="s">
        <v>38</v>
      </c>
      <c r="O3048" t="s">
        <v>39</v>
      </c>
      <c r="P3048" s="4">
        <v>121.42</v>
      </c>
      <c r="Q3048" s="4">
        <v>533021.29</v>
      </c>
      <c r="R3048" s="4">
        <v>-307036.81</v>
      </c>
    </row>
    <row r="3049" spans="1:18" x14ac:dyDescent="0.25">
      <c r="A3049">
        <v>6637</v>
      </c>
      <c r="B3049" t="s">
        <v>21</v>
      </c>
      <c r="C3049" t="s">
        <v>29</v>
      </c>
      <c r="D3049">
        <v>114.85</v>
      </c>
      <c r="E3049" s="3">
        <v>44996</v>
      </c>
      <c r="F3049" s="3">
        <v>45152</v>
      </c>
      <c r="G3049">
        <v>743.85</v>
      </c>
      <c r="H3049" t="s">
        <v>31</v>
      </c>
      <c r="I3049">
        <v>6.56</v>
      </c>
      <c r="J3049">
        <v>962.1</v>
      </c>
      <c r="K3049">
        <v>19.7</v>
      </c>
      <c r="L3049" s="7">
        <v>556.29999999999995</v>
      </c>
      <c r="M3049" t="b">
        <v>1</v>
      </c>
      <c r="N3049" t="s">
        <v>34</v>
      </c>
      <c r="O3049" t="s">
        <v>40</v>
      </c>
      <c r="P3049" s="4">
        <v>67.16</v>
      </c>
      <c r="Q3049" s="4">
        <v>62450.57</v>
      </c>
      <c r="R3049" s="4">
        <v>-12493.6</v>
      </c>
    </row>
    <row r="3050" spans="1:18" x14ac:dyDescent="0.25">
      <c r="A3050">
        <v>2116</v>
      </c>
      <c r="B3050" t="s">
        <v>22</v>
      </c>
      <c r="C3050" t="s">
        <v>26</v>
      </c>
      <c r="D3050">
        <v>114.61</v>
      </c>
      <c r="E3050" s="3">
        <v>44937</v>
      </c>
      <c r="F3050" s="3">
        <v>45147</v>
      </c>
      <c r="G3050">
        <v>555.51</v>
      </c>
      <c r="H3050" t="s">
        <v>30</v>
      </c>
      <c r="I3050">
        <v>5.81</v>
      </c>
      <c r="J3050">
        <v>504.2</v>
      </c>
      <c r="K3050">
        <v>21.3</v>
      </c>
      <c r="L3050" s="7">
        <v>108.2</v>
      </c>
      <c r="M3050" t="b">
        <v>0</v>
      </c>
      <c r="N3050" t="s">
        <v>35</v>
      </c>
      <c r="O3050" t="s">
        <v>39</v>
      </c>
      <c r="P3050" s="4">
        <v>117.74</v>
      </c>
      <c r="Q3050" s="4">
        <v>219793.34</v>
      </c>
      <c r="R3050" s="4">
        <v>-154387.59</v>
      </c>
    </row>
    <row r="3051" spans="1:18" x14ac:dyDescent="0.25">
      <c r="A3051">
        <v>1492</v>
      </c>
      <c r="B3051" t="s">
        <v>21</v>
      </c>
      <c r="C3051" t="s">
        <v>28</v>
      </c>
      <c r="D3051">
        <v>62.53</v>
      </c>
      <c r="E3051" s="3">
        <v>44940</v>
      </c>
      <c r="F3051" s="3">
        <v>45169</v>
      </c>
      <c r="G3051">
        <v>385.38</v>
      </c>
      <c r="H3051" t="s">
        <v>33</v>
      </c>
      <c r="I3051">
        <v>7.07</v>
      </c>
      <c r="J3051">
        <v>1395.2</v>
      </c>
      <c r="K3051">
        <v>18.600000000000001</v>
      </c>
      <c r="L3051" s="7">
        <v>544.6</v>
      </c>
      <c r="M3051" t="b">
        <v>1</v>
      </c>
      <c r="N3051" t="s">
        <v>37</v>
      </c>
      <c r="O3051" t="s">
        <v>39</v>
      </c>
      <c r="P3051" s="4">
        <v>340.58</v>
      </c>
      <c r="Q3051" s="4">
        <v>36630.410000000003</v>
      </c>
      <c r="R3051" s="4">
        <v>94622.31</v>
      </c>
    </row>
    <row r="3052" spans="1:18" x14ac:dyDescent="0.25">
      <c r="A3052">
        <v>9811</v>
      </c>
      <c r="B3052" t="s">
        <v>22</v>
      </c>
      <c r="C3052" t="s">
        <v>29</v>
      </c>
      <c r="D3052">
        <v>38.729999999999997</v>
      </c>
      <c r="E3052" s="3">
        <v>44986</v>
      </c>
      <c r="F3052" s="3">
        <v>45222</v>
      </c>
      <c r="G3052">
        <v>136.41999999999999</v>
      </c>
      <c r="H3052" t="s">
        <v>30</v>
      </c>
      <c r="I3052">
        <v>5.68</v>
      </c>
      <c r="J3052">
        <v>1380.5</v>
      </c>
      <c r="K3052">
        <v>20.3</v>
      </c>
      <c r="L3052" s="7">
        <v>540</v>
      </c>
      <c r="M3052" t="b">
        <v>1</v>
      </c>
      <c r="N3052" t="s">
        <v>38</v>
      </c>
      <c r="O3052" t="s">
        <v>40</v>
      </c>
      <c r="P3052" s="4">
        <v>51.05</v>
      </c>
      <c r="Q3052" s="4">
        <v>56684.65</v>
      </c>
      <c r="R3052" s="4">
        <v>-49720.41</v>
      </c>
    </row>
    <row r="3053" spans="1:18" x14ac:dyDescent="0.25">
      <c r="A3053">
        <v>8888</v>
      </c>
      <c r="B3053" t="s">
        <v>22</v>
      </c>
      <c r="C3053" t="s">
        <v>23</v>
      </c>
      <c r="D3053">
        <v>223.39</v>
      </c>
      <c r="E3053" s="3">
        <v>44962</v>
      </c>
      <c r="F3053" s="3">
        <v>45186</v>
      </c>
      <c r="G3053">
        <v>1295.21</v>
      </c>
      <c r="H3053" t="s">
        <v>32</v>
      </c>
      <c r="I3053">
        <v>5.9</v>
      </c>
      <c r="J3053">
        <v>592</v>
      </c>
      <c r="K3053">
        <v>32.6</v>
      </c>
      <c r="L3053" s="7">
        <v>398.9</v>
      </c>
      <c r="M3053" t="b">
        <v>1</v>
      </c>
      <c r="N3053" t="s">
        <v>37</v>
      </c>
      <c r="O3053" t="s">
        <v>40</v>
      </c>
      <c r="P3053" s="4">
        <v>903.41</v>
      </c>
      <c r="Q3053" s="4">
        <v>227599.1</v>
      </c>
      <c r="R3053" s="4">
        <v>942506.57</v>
      </c>
    </row>
    <row r="3054" spans="1:18" x14ac:dyDescent="0.25">
      <c r="A3054">
        <v>7474</v>
      </c>
      <c r="B3054" t="s">
        <v>21</v>
      </c>
      <c r="C3054" t="s">
        <v>26</v>
      </c>
      <c r="D3054">
        <v>232.16</v>
      </c>
      <c r="E3054" s="3">
        <v>45030</v>
      </c>
      <c r="F3054" s="3">
        <v>45167</v>
      </c>
      <c r="G3054">
        <v>1403.61</v>
      </c>
      <c r="H3054" t="s">
        <v>30</v>
      </c>
      <c r="I3054">
        <v>5.8</v>
      </c>
      <c r="J3054">
        <v>1532.7</v>
      </c>
      <c r="K3054">
        <v>21.6</v>
      </c>
      <c r="L3054" s="7">
        <v>341.4</v>
      </c>
      <c r="M3054" t="b">
        <v>1</v>
      </c>
      <c r="N3054" t="s">
        <v>63</v>
      </c>
      <c r="O3054" t="s">
        <v>39</v>
      </c>
      <c r="P3054" s="4">
        <v>112.29</v>
      </c>
      <c r="Q3054" s="4">
        <v>129770.13</v>
      </c>
      <c r="R3054" s="4">
        <v>27841.24</v>
      </c>
    </row>
    <row r="3055" spans="1:18" x14ac:dyDescent="0.25">
      <c r="A3055">
        <v>5958</v>
      </c>
      <c r="B3055" t="s">
        <v>18</v>
      </c>
      <c r="C3055" t="s">
        <v>27</v>
      </c>
      <c r="D3055">
        <v>290.86</v>
      </c>
      <c r="E3055" s="3">
        <v>44967</v>
      </c>
      <c r="F3055" s="3">
        <v>45201</v>
      </c>
      <c r="G3055">
        <v>1751.18</v>
      </c>
      <c r="H3055" t="s">
        <v>32</v>
      </c>
      <c r="I3055">
        <v>6.93</v>
      </c>
      <c r="J3055">
        <v>1181.8</v>
      </c>
      <c r="K3055">
        <v>28.6</v>
      </c>
      <c r="L3055" s="7">
        <v>169.6</v>
      </c>
      <c r="M3055" t="b">
        <v>1</v>
      </c>
      <c r="N3055" t="s">
        <v>36</v>
      </c>
      <c r="O3055" t="s">
        <v>39</v>
      </c>
      <c r="P3055" s="4">
        <v>154.91</v>
      </c>
      <c r="Q3055" s="4">
        <v>550869.19999999995</v>
      </c>
      <c r="R3055" s="4">
        <v>-279593.90999999997</v>
      </c>
    </row>
    <row r="3056" spans="1:18" x14ac:dyDescent="0.25">
      <c r="A3056">
        <v>3743</v>
      </c>
      <c r="B3056" t="s">
        <v>22</v>
      </c>
      <c r="C3056" t="s">
        <v>28</v>
      </c>
      <c r="D3056">
        <v>233.16</v>
      </c>
      <c r="E3056" s="3">
        <v>44928</v>
      </c>
      <c r="F3056" s="3">
        <v>45139</v>
      </c>
      <c r="G3056">
        <v>1318.34</v>
      </c>
      <c r="H3056" t="s">
        <v>32</v>
      </c>
      <c r="I3056">
        <v>7.36</v>
      </c>
      <c r="J3056">
        <v>936.15</v>
      </c>
      <c r="K3056">
        <v>29.1</v>
      </c>
      <c r="L3056" s="7">
        <v>116.8</v>
      </c>
      <c r="M3056" t="b">
        <v>1</v>
      </c>
      <c r="N3056" t="s">
        <v>38</v>
      </c>
      <c r="O3056" t="s">
        <v>39</v>
      </c>
      <c r="P3056" s="4">
        <v>348.39</v>
      </c>
      <c r="Q3056" s="4">
        <v>163919.99</v>
      </c>
      <c r="R3056" s="4">
        <v>295376.48</v>
      </c>
    </row>
    <row r="3057" spans="1:18" x14ac:dyDescent="0.25">
      <c r="A3057">
        <v>8866</v>
      </c>
      <c r="B3057" t="s">
        <v>21</v>
      </c>
      <c r="C3057" t="s">
        <v>25</v>
      </c>
      <c r="D3057">
        <v>76.790000000000006</v>
      </c>
      <c r="E3057" s="3">
        <v>44983</v>
      </c>
      <c r="F3057" s="3">
        <v>45198</v>
      </c>
      <c r="G3057">
        <v>271.3</v>
      </c>
      <c r="H3057" t="s">
        <v>31</v>
      </c>
      <c r="I3057">
        <v>5.9350000000000005</v>
      </c>
      <c r="J3057">
        <v>1243.3</v>
      </c>
      <c r="K3057">
        <v>28.3</v>
      </c>
      <c r="L3057" s="7">
        <v>383.5</v>
      </c>
      <c r="M3057" t="b">
        <v>1</v>
      </c>
      <c r="N3057" t="s">
        <v>34</v>
      </c>
      <c r="O3057" t="s">
        <v>39</v>
      </c>
      <c r="P3057" s="4">
        <v>81.260000000000005</v>
      </c>
      <c r="Q3057" s="4">
        <v>136733.51999999999</v>
      </c>
      <c r="R3057" s="4">
        <v>-114687.67999999999</v>
      </c>
    </row>
    <row r="3058" spans="1:18" x14ac:dyDescent="0.25">
      <c r="A3058">
        <v>8160</v>
      </c>
      <c r="B3058" t="s">
        <v>18</v>
      </c>
      <c r="C3058" t="s">
        <v>23</v>
      </c>
      <c r="D3058">
        <v>16.829999999999998</v>
      </c>
      <c r="E3058" s="3">
        <v>45033</v>
      </c>
      <c r="F3058" s="3">
        <v>45125</v>
      </c>
      <c r="G3058">
        <v>38.619999999999997</v>
      </c>
      <c r="H3058" t="s">
        <v>30</v>
      </c>
      <c r="I3058">
        <v>5.93</v>
      </c>
      <c r="J3058">
        <v>573.79999999999995</v>
      </c>
      <c r="K3058">
        <v>26.9</v>
      </c>
      <c r="L3058" s="7">
        <v>502.1</v>
      </c>
      <c r="M3058" t="b">
        <v>1</v>
      </c>
      <c r="N3058" t="s">
        <v>37</v>
      </c>
      <c r="O3058" t="s">
        <v>41</v>
      </c>
      <c r="P3058" s="4">
        <v>906.02</v>
      </c>
      <c r="Q3058" s="4">
        <v>16754.560000000001</v>
      </c>
      <c r="R3058" s="4">
        <v>18235.93</v>
      </c>
    </row>
    <row r="3059" spans="1:18" x14ac:dyDescent="0.25">
      <c r="A3059">
        <v>6451</v>
      </c>
      <c r="B3059" t="s">
        <v>22</v>
      </c>
      <c r="C3059" t="s">
        <v>29</v>
      </c>
      <c r="D3059">
        <v>295.7</v>
      </c>
      <c r="E3059" s="3">
        <v>44986</v>
      </c>
      <c r="F3059" s="3">
        <v>45219</v>
      </c>
      <c r="G3059">
        <v>937.3</v>
      </c>
      <c r="H3059" t="s">
        <v>32</v>
      </c>
      <c r="I3059">
        <v>6.62</v>
      </c>
      <c r="J3059">
        <v>624.4</v>
      </c>
      <c r="K3059">
        <v>25.8</v>
      </c>
      <c r="L3059" s="7">
        <v>428.8</v>
      </c>
      <c r="M3059" t="b">
        <v>1</v>
      </c>
      <c r="N3059" t="s">
        <v>63</v>
      </c>
      <c r="O3059" t="s">
        <v>40</v>
      </c>
      <c r="P3059" s="4">
        <v>55.06</v>
      </c>
      <c r="Q3059" s="4">
        <v>476593.29</v>
      </c>
      <c r="R3059" s="4">
        <v>-424985.55</v>
      </c>
    </row>
    <row r="3060" spans="1:18" x14ac:dyDescent="0.25">
      <c r="A3060">
        <v>6258</v>
      </c>
      <c r="B3060" t="s">
        <v>18</v>
      </c>
      <c r="C3060" t="s">
        <v>26</v>
      </c>
      <c r="D3060">
        <v>105.43</v>
      </c>
      <c r="E3060" s="3">
        <v>44946</v>
      </c>
      <c r="F3060" s="3">
        <v>45152</v>
      </c>
      <c r="G3060">
        <v>562.62</v>
      </c>
      <c r="H3060" t="s">
        <v>33</v>
      </c>
      <c r="I3060">
        <v>7.19</v>
      </c>
      <c r="J3060">
        <v>1556.8</v>
      </c>
      <c r="K3060">
        <v>24.7</v>
      </c>
      <c r="L3060" s="7">
        <v>149.4</v>
      </c>
      <c r="M3060" t="b">
        <v>0</v>
      </c>
      <c r="N3060" t="s">
        <v>35</v>
      </c>
      <c r="O3060" t="s">
        <v>41</v>
      </c>
      <c r="P3060" s="4">
        <v>118.26</v>
      </c>
      <c r="Q3060" s="4">
        <v>92918.75</v>
      </c>
      <c r="R3060" s="4">
        <v>-26383.31</v>
      </c>
    </row>
    <row r="3061" spans="1:18" x14ac:dyDescent="0.25">
      <c r="A3061">
        <v>9548</v>
      </c>
      <c r="B3061" t="s">
        <v>19</v>
      </c>
      <c r="C3061" t="s">
        <v>27</v>
      </c>
      <c r="D3061">
        <v>97.03</v>
      </c>
      <c r="E3061" s="3">
        <v>44948</v>
      </c>
      <c r="F3061" s="3">
        <v>45153</v>
      </c>
      <c r="G3061">
        <v>258.52999999999997</v>
      </c>
      <c r="H3061" t="s">
        <v>30</v>
      </c>
      <c r="I3061">
        <v>5.98</v>
      </c>
      <c r="J3061">
        <v>1687.2</v>
      </c>
      <c r="K3061">
        <v>32.700000000000003</v>
      </c>
      <c r="L3061" s="7">
        <v>209.5</v>
      </c>
      <c r="M3061" t="b">
        <v>1</v>
      </c>
      <c r="N3061" t="s">
        <v>34</v>
      </c>
      <c r="O3061" t="s">
        <v>39</v>
      </c>
      <c r="P3061" s="4">
        <v>154.59</v>
      </c>
      <c r="Q3061" s="4">
        <v>133430.89000000001</v>
      </c>
      <c r="R3061" s="4">
        <v>-93464.74</v>
      </c>
    </row>
    <row r="3062" spans="1:18" x14ac:dyDescent="0.25">
      <c r="A3062">
        <v>8186</v>
      </c>
      <c r="B3062" t="s">
        <v>19</v>
      </c>
      <c r="C3062" t="s">
        <v>24</v>
      </c>
      <c r="D3062">
        <v>272.26</v>
      </c>
      <c r="E3062" s="3">
        <v>45029</v>
      </c>
      <c r="F3062" s="3">
        <v>45131</v>
      </c>
      <c r="G3062">
        <v>1059.46</v>
      </c>
      <c r="H3062" t="s">
        <v>30</v>
      </c>
      <c r="I3062">
        <v>4.83</v>
      </c>
      <c r="J3062">
        <v>611</v>
      </c>
      <c r="K3062">
        <v>18.2</v>
      </c>
      <c r="L3062" s="7">
        <v>350.5</v>
      </c>
      <c r="M3062" t="b">
        <v>1</v>
      </c>
      <c r="N3062" t="s">
        <v>36</v>
      </c>
      <c r="O3062" t="s">
        <v>40</v>
      </c>
      <c r="P3062" s="4">
        <v>168.37</v>
      </c>
      <c r="Q3062" s="4">
        <v>462659.78</v>
      </c>
      <c r="R3062" s="4">
        <v>-284278.5</v>
      </c>
    </row>
    <row r="3063" spans="1:18" x14ac:dyDescent="0.25">
      <c r="A3063">
        <v>7102</v>
      </c>
      <c r="B3063" t="s">
        <v>18</v>
      </c>
      <c r="C3063" t="s">
        <v>27</v>
      </c>
      <c r="D3063">
        <v>177.6</v>
      </c>
      <c r="E3063" s="3">
        <v>44930</v>
      </c>
      <c r="F3063" s="3">
        <v>45054</v>
      </c>
      <c r="G3063">
        <v>768.47</v>
      </c>
      <c r="H3063" t="s">
        <v>32</v>
      </c>
      <c r="I3063">
        <v>5.61</v>
      </c>
      <c r="J3063">
        <v>1684.9</v>
      </c>
      <c r="K3063">
        <v>18.899999999999999</v>
      </c>
      <c r="L3063" s="7">
        <v>393.7</v>
      </c>
      <c r="M3063" t="b">
        <v>1</v>
      </c>
      <c r="N3063" t="s">
        <v>36</v>
      </c>
      <c r="O3063" t="s">
        <v>39</v>
      </c>
      <c r="P3063" s="4">
        <v>145.81</v>
      </c>
      <c r="Q3063" s="4">
        <v>239630.31</v>
      </c>
      <c r="R3063" s="4">
        <v>-127579.7</v>
      </c>
    </row>
    <row r="3064" spans="1:18" x14ac:dyDescent="0.25">
      <c r="A3064">
        <v>1619</v>
      </c>
      <c r="B3064" t="s">
        <v>22</v>
      </c>
      <c r="C3064" t="s">
        <v>27</v>
      </c>
      <c r="D3064">
        <v>68.39</v>
      </c>
      <c r="E3064" s="3">
        <v>44982</v>
      </c>
      <c r="F3064" s="3">
        <v>45216</v>
      </c>
      <c r="G3064">
        <v>309.07</v>
      </c>
      <c r="H3064" t="s">
        <v>31</v>
      </c>
      <c r="I3064">
        <v>6.15</v>
      </c>
      <c r="J3064">
        <v>582.1</v>
      </c>
      <c r="K3064">
        <v>25.9</v>
      </c>
      <c r="L3064" s="7">
        <v>89.7</v>
      </c>
      <c r="M3064" t="b">
        <v>0</v>
      </c>
      <c r="N3064" t="s">
        <v>35</v>
      </c>
      <c r="O3064" t="s">
        <v>40</v>
      </c>
      <c r="P3064" s="4">
        <v>152.44999999999999</v>
      </c>
      <c r="Q3064" s="4">
        <v>65642.69</v>
      </c>
      <c r="R3064" s="4">
        <v>-18524.97</v>
      </c>
    </row>
    <row r="3065" spans="1:18" x14ac:dyDescent="0.25">
      <c r="A3065">
        <v>1882</v>
      </c>
      <c r="B3065" t="s">
        <v>21</v>
      </c>
      <c r="C3065" t="s">
        <v>28</v>
      </c>
      <c r="D3065">
        <v>267.27999999999997</v>
      </c>
      <c r="E3065" s="3">
        <v>45019</v>
      </c>
      <c r="F3065" s="3">
        <v>45184</v>
      </c>
      <c r="G3065">
        <v>1651.42</v>
      </c>
      <c r="H3065" t="s">
        <v>31</v>
      </c>
      <c r="I3065">
        <v>5.75</v>
      </c>
      <c r="J3065">
        <v>387.6</v>
      </c>
      <c r="K3065">
        <v>23.3</v>
      </c>
      <c r="L3065" s="7">
        <v>387.7</v>
      </c>
      <c r="M3065" t="b">
        <v>0</v>
      </c>
      <c r="N3065" t="s">
        <v>35</v>
      </c>
      <c r="O3065" t="s">
        <v>39</v>
      </c>
      <c r="P3065" s="4">
        <v>359.02</v>
      </c>
      <c r="Q3065" s="4">
        <v>227229.05</v>
      </c>
      <c r="R3065" s="4">
        <v>365663.76</v>
      </c>
    </row>
    <row r="3066" spans="1:18" x14ac:dyDescent="0.25">
      <c r="A3066">
        <v>9988</v>
      </c>
      <c r="B3066" t="s">
        <v>20</v>
      </c>
      <c r="C3066" t="s">
        <v>28</v>
      </c>
      <c r="D3066">
        <v>298.04000000000002</v>
      </c>
      <c r="E3066" s="3">
        <v>45036</v>
      </c>
      <c r="F3066" s="3">
        <v>45185</v>
      </c>
      <c r="G3066">
        <v>1432.82</v>
      </c>
      <c r="H3066" t="s">
        <v>30</v>
      </c>
      <c r="I3066">
        <v>5.0599999999999996</v>
      </c>
      <c r="J3066">
        <v>293.2</v>
      </c>
      <c r="K3066">
        <v>24.5</v>
      </c>
      <c r="L3066" s="7">
        <v>455</v>
      </c>
      <c r="M3066" t="b">
        <v>1</v>
      </c>
      <c r="N3066" t="s">
        <v>34</v>
      </c>
      <c r="O3066" t="s">
        <v>40</v>
      </c>
      <c r="P3066" s="4">
        <v>352.98</v>
      </c>
      <c r="Q3066" s="4">
        <v>227168.59</v>
      </c>
      <c r="R3066" s="4">
        <v>278588.21000000002</v>
      </c>
    </row>
    <row r="3067" spans="1:18" x14ac:dyDescent="0.25">
      <c r="A3067">
        <v>4642</v>
      </c>
      <c r="B3067" t="s">
        <v>21</v>
      </c>
      <c r="C3067" t="s">
        <v>26</v>
      </c>
      <c r="D3067">
        <v>30.57</v>
      </c>
      <c r="E3067" s="3">
        <v>44984</v>
      </c>
      <c r="F3067" s="3">
        <v>45199</v>
      </c>
      <c r="G3067">
        <v>166.04</v>
      </c>
      <c r="H3067" t="s">
        <v>30</v>
      </c>
      <c r="I3067">
        <v>4.6100000000000003</v>
      </c>
      <c r="J3067">
        <v>587.4</v>
      </c>
      <c r="K3067">
        <v>34</v>
      </c>
      <c r="L3067" s="7">
        <v>149.69999999999999</v>
      </c>
      <c r="M3067" t="b">
        <v>1</v>
      </c>
      <c r="N3067" t="s">
        <v>38</v>
      </c>
      <c r="O3067" t="s">
        <v>39</v>
      </c>
      <c r="P3067" s="4">
        <v>127.86</v>
      </c>
      <c r="Q3067" s="4">
        <v>53748.75</v>
      </c>
      <c r="R3067" s="4">
        <v>-32518.880000000001</v>
      </c>
    </row>
    <row r="3068" spans="1:18" x14ac:dyDescent="0.25">
      <c r="A3068">
        <v>2296</v>
      </c>
      <c r="B3068" t="s">
        <v>20</v>
      </c>
      <c r="C3068" t="s">
        <v>26</v>
      </c>
      <c r="D3068">
        <v>259.36</v>
      </c>
      <c r="E3068" s="3">
        <v>45014</v>
      </c>
      <c r="F3068" s="3">
        <v>45117</v>
      </c>
      <c r="G3068">
        <v>1143.6199999999999</v>
      </c>
      <c r="H3068" t="s">
        <v>31</v>
      </c>
      <c r="I3068">
        <v>6.56</v>
      </c>
      <c r="J3068">
        <v>816.4</v>
      </c>
      <c r="K3068">
        <v>30.4</v>
      </c>
      <c r="L3068" s="7">
        <v>185.4</v>
      </c>
      <c r="M3068" t="b">
        <v>1</v>
      </c>
      <c r="N3068" t="s">
        <v>34</v>
      </c>
      <c r="O3068" t="s">
        <v>40</v>
      </c>
      <c r="P3068" s="4">
        <v>128.79</v>
      </c>
      <c r="Q3068" s="4">
        <v>367361.12</v>
      </c>
      <c r="R3068" s="4">
        <v>-220074.3</v>
      </c>
    </row>
    <row r="3069" spans="1:18" x14ac:dyDescent="0.25">
      <c r="A3069">
        <v>9436</v>
      </c>
      <c r="B3069" t="s">
        <v>20</v>
      </c>
      <c r="C3069" t="s">
        <v>29</v>
      </c>
      <c r="D3069">
        <v>120.2</v>
      </c>
      <c r="E3069" s="3">
        <v>44991</v>
      </c>
      <c r="F3069" s="3">
        <v>45143</v>
      </c>
      <c r="G3069">
        <v>681.28</v>
      </c>
      <c r="H3069" t="s">
        <v>31</v>
      </c>
      <c r="I3069">
        <v>7.48</v>
      </c>
      <c r="J3069">
        <v>1684.1</v>
      </c>
      <c r="K3069">
        <v>32</v>
      </c>
      <c r="L3069" s="7">
        <v>192.4</v>
      </c>
      <c r="M3069" t="b">
        <v>1</v>
      </c>
      <c r="N3069" t="s">
        <v>37</v>
      </c>
      <c r="O3069" t="s">
        <v>40</v>
      </c>
      <c r="P3069" s="4">
        <v>68.59</v>
      </c>
      <c r="Q3069" s="4">
        <v>151814.63</v>
      </c>
      <c r="R3069" s="4">
        <v>-105085.63</v>
      </c>
    </row>
    <row r="3070" spans="1:18" x14ac:dyDescent="0.25">
      <c r="A3070">
        <v>3895</v>
      </c>
      <c r="B3070" t="s">
        <v>22</v>
      </c>
      <c r="C3070" t="s">
        <v>26</v>
      </c>
      <c r="D3070">
        <v>159.6</v>
      </c>
      <c r="E3070" s="3">
        <v>45014</v>
      </c>
      <c r="F3070" s="3">
        <v>45160</v>
      </c>
      <c r="G3070">
        <v>449.8</v>
      </c>
      <c r="H3070" t="s">
        <v>33</v>
      </c>
      <c r="I3070">
        <v>5.97</v>
      </c>
      <c r="J3070">
        <v>587.5</v>
      </c>
      <c r="K3070">
        <v>23.9</v>
      </c>
      <c r="L3070" s="7">
        <v>566.9</v>
      </c>
      <c r="M3070" t="b">
        <v>1</v>
      </c>
      <c r="N3070" t="s">
        <v>38</v>
      </c>
      <c r="O3070" t="s">
        <v>40</v>
      </c>
      <c r="P3070" s="4">
        <v>125.17</v>
      </c>
      <c r="Q3070" s="4">
        <v>139549.62</v>
      </c>
      <c r="R3070" s="4">
        <v>-83248.149999999994</v>
      </c>
    </row>
    <row r="3071" spans="1:18" x14ac:dyDescent="0.25">
      <c r="A3071">
        <v>7593</v>
      </c>
      <c r="B3071" t="s">
        <v>18</v>
      </c>
      <c r="C3071" t="s">
        <v>29</v>
      </c>
      <c r="D3071">
        <v>274.87</v>
      </c>
      <c r="E3071" s="3">
        <v>44984</v>
      </c>
      <c r="F3071" s="3">
        <v>45126</v>
      </c>
      <c r="G3071">
        <v>700.75</v>
      </c>
      <c r="H3071" t="s">
        <v>30</v>
      </c>
      <c r="I3071">
        <v>6.55</v>
      </c>
      <c r="J3071">
        <v>784.7</v>
      </c>
      <c r="K3071">
        <v>21.8</v>
      </c>
      <c r="L3071" s="7">
        <v>273.89999999999998</v>
      </c>
      <c r="M3071" t="b">
        <v>0</v>
      </c>
      <c r="N3071" t="s">
        <v>35</v>
      </c>
      <c r="O3071" t="s">
        <v>39</v>
      </c>
      <c r="P3071" s="4">
        <v>61.04</v>
      </c>
      <c r="Q3071" s="4">
        <v>316273.63</v>
      </c>
      <c r="R3071" s="4">
        <v>-273499.84999999998</v>
      </c>
    </row>
    <row r="3072" spans="1:18" x14ac:dyDescent="0.25">
      <c r="A3072">
        <v>1929</v>
      </c>
      <c r="B3072" t="s">
        <v>21</v>
      </c>
      <c r="C3072" t="s">
        <v>28</v>
      </c>
      <c r="D3072">
        <v>292.14999999999998</v>
      </c>
      <c r="E3072" s="3">
        <v>44956</v>
      </c>
      <c r="F3072" s="3">
        <v>45092</v>
      </c>
      <c r="G3072">
        <v>1791.35</v>
      </c>
      <c r="H3072" t="s">
        <v>30</v>
      </c>
      <c r="I3072">
        <v>7.02</v>
      </c>
      <c r="J3072">
        <v>1374.6</v>
      </c>
      <c r="K3072">
        <v>30.3</v>
      </c>
      <c r="L3072" s="7">
        <v>341.8</v>
      </c>
      <c r="M3072" t="b">
        <v>1</v>
      </c>
      <c r="N3072" t="s">
        <v>37</v>
      </c>
      <c r="O3072" t="s">
        <v>40</v>
      </c>
      <c r="P3072" s="4">
        <v>341.94</v>
      </c>
      <c r="Q3072" s="4">
        <v>417802.02</v>
      </c>
      <c r="R3072" s="4">
        <v>194732.2</v>
      </c>
    </row>
    <row r="3073" spans="1:18" x14ac:dyDescent="0.25">
      <c r="A3073">
        <v>6366</v>
      </c>
      <c r="B3073" t="s">
        <v>18</v>
      </c>
      <c r="C3073" t="s">
        <v>28</v>
      </c>
      <c r="D3073">
        <v>82.34</v>
      </c>
      <c r="E3073" s="3">
        <v>45002</v>
      </c>
      <c r="F3073" s="3">
        <v>45123</v>
      </c>
      <c r="G3073">
        <v>409.02</v>
      </c>
      <c r="H3073" t="s">
        <v>30</v>
      </c>
      <c r="I3073">
        <v>5.27</v>
      </c>
      <c r="J3073">
        <v>683.3</v>
      </c>
      <c r="K3073">
        <v>30.9</v>
      </c>
      <c r="L3073" s="7">
        <v>448.4</v>
      </c>
      <c r="M3073" t="b">
        <v>1</v>
      </c>
      <c r="N3073" t="s">
        <v>38</v>
      </c>
      <c r="O3073" t="s">
        <v>39</v>
      </c>
      <c r="P3073" s="4">
        <v>344.45</v>
      </c>
      <c r="Q3073" s="4">
        <v>50048.1</v>
      </c>
      <c r="R3073" s="4">
        <v>90838.84</v>
      </c>
    </row>
    <row r="3074" spans="1:18" x14ac:dyDescent="0.25">
      <c r="A3074">
        <v>9711</v>
      </c>
      <c r="B3074" t="s">
        <v>19</v>
      </c>
      <c r="C3074" t="s">
        <v>25</v>
      </c>
      <c r="D3074">
        <v>67.790000000000006</v>
      </c>
      <c r="E3074" s="3">
        <v>44945</v>
      </c>
      <c r="F3074" s="3">
        <v>45060</v>
      </c>
      <c r="G3074">
        <v>329.3</v>
      </c>
      <c r="H3074" t="s">
        <v>31</v>
      </c>
      <c r="I3074">
        <v>6.37</v>
      </c>
      <c r="J3074">
        <v>1295</v>
      </c>
      <c r="K3074">
        <v>26.8</v>
      </c>
      <c r="L3074" s="7">
        <v>254.3</v>
      </c>
      <c r="M3074" t="b">
        <v>1</v>
      </c>
      <c r="N3074" t="s">
        <v>36</v>
      </c>
      <c r="O3074" t="s">
        <v>39</v>
      </c>
      <c r="P3074" s="4">
        <v>75.12</v>
      </c>
      <c r="Q3074" s="4">
        <v>70574.3</v>
      </c>
      <c r="R3074" s="4">
        <v>-45837.279999999999</v>
      </c>
    </row>
    <row r="3075" spans="1:18" x14ac:dyDescent="0.25">
      <c r="A3075">
        <v>4212</v>
      </c>
      <c r="B3075" t="s">
        <v>22</v>
      </c>
      <c r="C3075" t="s">
        <v>25</v>
      </c>
      <c r="D3075">
        <v>28.75</v>
      </c>
      <c r="E3075" s="3">
        <v>45027</v>
      </c>
      <c r="F3075" s="3">
        <v>45213</v>
      </c>
      <c r="G3075">
        <v>110.3</v>
      </c>
      <c r="H3075" t="s">
        <v>32</v>
      </c>
      <c r="I3075">
        <v>4.68</v>
      </c>
      <c r="J3075">
        <v>891.3</v>
      </c>
      <c r="K3075">
        <v>32.299999999999997</v>
      </c>
      <c r="L3075" s="7">
        <v>108.1</v>
      </c>
      <c r="M3075" t="b">
        <v>0</v>
      </c>
      <c r="N3075" t="s">
        <v>35</v>
      </c>
      <c r="O3075" t="s">
        <v>39</v>
      </c>
      <c r="P3075" s="4">
        <v>70.67</v>
      </c>
      <c r="Q3075" s="4">
        <v>24703.59</v>
      </c>
      <c r="R3075" s="4">
        <v>-16908.689999999999</v>
      </c>
    </row>
    <row r="3076" spans="1:18" x14ac:dyDescent="0.25">
      <c r="A3076">
        <v>3409</v>
      </c>
      <c r="B3076" t="s">
        <v>22</v>
      </c>
      <c r="C3076" t="s">
        <v>23</v>
      </c>
      <c r="D3076">
        <v>170.73</v>
      </c>
      <c r="E3076" s="3">
        <v>44988</v>
      </c>
      <c r="F3076" s="3">
        <v>45215</v>
      </c>
      <c r="G3076">
        <v>577.66</v>
      </c>
      <c r="H3076" t="s">
        <v>33</v>
      </c>
      <c r="I3076">
        <v>6.62</v>
      </c>
      <c r="J3076">
        <v>514.29999999999995</v>
      </c>
      <c r="K3076">
        <v>33.5</v>
      </c>
      <c r="L3076" s="7">
        <v>307.54468911917064</v>
      </c>
      <c r="M3076" t="b">
        <v>1</v>
      </c>
      <c r="N3076" t="s">
        <v>34</v>
      </c>
      <c r="O3076" t="s">
        <v>41</v>
      </c>
      <c r="P3076" s="4">
        <v>892.04</v>
      </c>
      <c r="Q3076" s="4">
        <v>250934.23</v>
      </c>
      <c r="R3076" s="4">
        <v>264361.59999999998</v>
      </c>
    </row>
    <row r="3077" spans="1:18" x14ac:dyDescent="0.25">
      <c r="A3077">
        <v>9199</v>
      </c>
      <c r="B3077" t="s">
        <v>19</v>
      </c>
      <c r="C3077" t="s">
        <v>28</v>
      </c>
      <c r="D3077">
        <v>9.01</v>
      </c>
      <c r="E3077" s="3">
        <v>45030</v>
      </c>
      <c r="F3077" s="3">
        <v>45196</v>
      </c>
      <c r="G3077">
        <v>38.549999999999997</v>
      </c>
      <c r="H3077" t="s">
        <v>31</v>
      </c>
      <c r="I3077">
        <v>5.88</v>
      </c>
      <c r="J3077">
        <v>1374.5</v>
      </c>
      <c r="K3077">
        <v>25.5</v>
      </c>
      <c r="L3077" s="7">
        <v>417</v>
      </c>
      <c r="M3077" t="b">
        <v>0</v>
      </c>
      <c r="N3077" t="s">
        <v>35</v>
      </c>
      <c r="O3077" t="s">
        <v>41</v>
      </c>
      <c r="P3077" s="4">
        <v>345.9</v>
      </c>
      <c r="Q3077" s="4">
        <v>12698.73</v>
      </c>
      <c r="R3077" s="4">
        <v>635.71</v>
      </c>
    </row>
    <row r="3078" spans="1:18" x14ac:dyDescent="0.25">
      <c r="A3078">
        <v>4423</v>
      </c>
      <c r="B3078" t="s">
        <v>21</v>
      </c>
      <c r="C3078" t="s">
        <v>24</v>
      </c>
      <c r="D3078">
        <v>126.51</v>
      </c>
      <c r="E3078" s="3">
        <v>45033</v>
      </c>
      <c r="F3078" s="3">
        <v>45167</v>
      </c>
      <c r="G3078">
        <v>266.02999999999997</v>
      </c>
      <c r="H3078" t="s">
        <v>31</v>
      </c>
      <c r="I3078">
        <v>7.08</v>
      </c>
      <c r="J3078">
        <v>243.3</v>
      </c>
      <c r="K3078">
        <v>21.6</v>
      </c>
      <c r="L3078" s="7">
        <v>193.3</v>
      </c>
      <c r="M3078" t="b">
        <v>1</v>
      </c>
      <c r="N3078" t="s">
        <v>37</v>
      </c>
      <c r="O3078" t="s">
        <v>39</v>
      </c>
      <c r="P3078" s="4">
        <v>151.81</v>
      </c>
      <c r="Q3078" s="4">
        <v>120073.58</v>
      </c>
      <c r="R3078" s="4">
        <v>-79687.570000000007</v>
      </c>
    </row>
    <row r="3079" spans="1:18" x14ac:dyDescent="0.25">
      <c r="A3079">
        <v>7976</v>
      </c>
      <c r="B3079" t="s">
        <v>19</v>
      </c>
      <c r="C3079" t="s">
        <v>25</v>
      </c>
      <c r="D3079">
        <v>26.65</v>
      </c>
      <c r="E3079" s="3">
        <v>45044</v>
      </c>
      <c r="F3079" s="3">
        <v>45157</v>
      </c>
      <c r="G3079">
        <v>100.57</v>
      </c>
      <c r="H3079" t="s">
        <v>33</v>
      </c>
      <c r="I3079">
        <v>6.1</v>
      </c>
      <c r="J3079">
        <v>667.7</v>
      </c>
      <c r="K3079">
        <v>26.3</v>
      </c>
      <c r="L3079" s="7">
        <v>69.400000000000006</v>
      </c>
      <c r="M3079" t="b">
        <v>0</v>
      </c>
      <c r="N3079" t="s">
        <v>35</v>
      </c>
      <c r="O3079" t="s">
        <v>41</v>
      </c>
      <c r="P3079" s="4">
        <v>73.39</v>
      </c>
      <c r="Q3079" s="4">
        <v>14989.19</v>
      </c>
      <c r="R3079" s="4">
        <v>-7608.36</v>
      </c>
    </row>
    <row r="3080" spans="1:18" x14ac:dyDescent="0.25">
      <c r="A3080">
        <v>8594</v>
      </c>
      <c r="B3080" t="s">
        <v>21</v>
      </c>
      <c r="C3080" t="s">
        <v>29</v>
      </c>
      <c r="D3080">
        <v>124.54</v>
      </c>
      <c r="E3080" s="3">
        <v>44994</v>
      </c>
      <c r="F3080" s="3">
        <v>45208</v>
      </c>
      <c r="G3080">
        <v>470.37</v>
      </c>
      <c r="H3080" t="s">
        <v>30</v>
      </c>
      <c r="I3080">
        <v>5.96</v>
      </c>
      <c r="J3080">
        <v>769.9</v>
      </c>
      <c r="K3080">
        <v>33.799999999999997</v>
      </c>
      <c r="L3080" s="7">
        <v>415.9</v>
      </c>
      <c r="M3080" t="b">
        <v>1</v>
      </c>
      <c r="N3080" t="s">
        <v>38</v>
      </c>
      <c r="O3080" t="s">
        <v>41</v>
      </c>
      <c r="P3080" s="4">
        <v>51.09</v>
      </c>
      <c r="Q3080" s="4">
        <v>96421.25</v>
      </c>
      <c r="R3080" s="4">
        <v>-72390.05</v>
      </c>
    </row>
    <row r="3081" spans="1:18" x14ac:dyDescent="0.25">
      <c r="A3081">
        <v>6158</v>
      </c>
      <c r="B3081" t="s">
        <v>20</v>
      </c>
      <c r="C3081" t="s">
        <v>27</v>
      </c>
      <c r="D3081">
        <v>16.78</v>
      </c>
      <c r="E3081" s="3">
        <v>45005</v>
      </c>
      <c r="F3081" s="3">
        <v>45240</v>
      </c>
      <c r="G3081">
        <v>70.34</v>
      </c>
      <c r="H3081" t="s">
        <v>32</v>
      </c>
      <c r="I3081">
        <v>7.33</v>
      </c>
      <c r="J3081">
        <v>932.9</v>
      </c>
      <c r="K3081">
        <v>22.7</v>
      </c>
      <c r="L3081" s="7">
        <v>436.9</v>
      </c>
      <c r="M3081" t="b">
        <v>1</v>
      </c>
      <c r="N3081" t="s">
        <v>36</v>
      </c>
      <c r="O3081" t="s">
        <v>39</v>
      </c>
      <c r="P3081" s="4">
        <v>148.33000000000001</v>
      </c>
      <c r="Q3081" s="4">
        <v>12418.76</v>
      </c>
      <c r="R3081" s="4">
        <v>-1985.23</v>
      </c>
    </row>
    <row r="3082" spans="1:18" x14ac:dyDescent="0.25">
      <c r="A3082">
        <v>4667</v>
      </c>
      <c r="B3082" t="s">
        <v>22</v>
      </c>
      <c r="C3082" t="s">
        <v>26</v>
      </c>
      <c r="D3082">
        <v>251.39</v>
      </c>
      <c r="E3082" s="3">
        <v>45010</v>
      </c>
      <c r="F3082" s="3">
        <v>45152</v>
      </c>
      <c r="G3082">
        <v>1174.8499999999999</v>
      </c>
      <c r="H3082" t="s">
        <v>33</v>
      </c>
      <c r="I3082">
        <v>5.15</v>
      </c>
      <c r="J3082">
        <v>1287.8</v>
      </c>
      <c r="K3082">
        <v>27.9</v>
      </c>
      <c r="L3082" s="7">
        <v>64.3</v>
      </c>
      <c r="M3082" t="b">
        <v>1</v>
      </c>
      <c r="N3082" t="s">
        <v>36</v>
      </c>
      <c r="O3082" t="s">
        <v>40</v>
      </c>
      <c r="P3082" s="4">
        <v>126.43</v>
      </c>
      <c r="Q3082" s="4">
        <v>340027.98</v>
      </c>
      <c r="R3082" s="4">
        <v>-191491.69</v>
      </c>
    </row>
    <row r="3083" spans="1:18" x14ac:dyDescent="0.25">
      <c r="A3083">
        <v>6973</v>
      </c>
      <c r="B3083" t="s">
        <v>21</v>
      </c>
      <c r="C3083" t="s">
        <v>26</v>
      </c>
      <c r="D3083">
        <v>66.87</v>
      </c>
      <c r="E3083" s="3">
        <v>44970</v>
      </c>
      <c r="F3083" s="3">
        <v>45103</v>
      </c>
      <c r="G3083">
        <v>420.38</v>
      </c>
      <c r="H3083" t="s">
        <v>32</v>
      </c>
      <c r="I3083">
        <v>6.88</v>
      </c>
      <c r="J3083">
        <v>935</v>
      </c>
      <c r="K3083">
        <v>29.1</v>
      </c>
      <c r="L3083" s="7">
        <v>431.3</v>
      </c>
      <c r="M3083" t="b">
        <v>1</v>
      </c>
      <c r="N3083" t="s">
        <v>34</v>
      </c>
      <c r="O3083" t="s">
        <v>41</v>
      </c>
      <c r="P3083" s="4">
        <v>126.24</v>
      </c>
      <c r="Q3083" s="4">
        <v>50415.78</v>
      </c>
      <c r="R3083" s="4">
        <v>2652.99</v>
      </c>
    </row>
    <row r="3084" spans="1:18" x14ac:dyDescent="0.25">
      <c r="A3084">
        <v>7236</v>
      </c>
      <c r="B3084" t="s">
        <v>18</v>
      </c>
      <c r="C3084" t="s">
        <v>23</v>
      </c>
      <c r="D3084">
        <v>101.85</v>
      </c>
      <c r="E3084" s="3">
        <v>45010</v>
      </c>
      <c r="F3084" s="3">
        <v>45190</v>
      </c>
      <c r="G3084">
        <v>484.89</v>
      </c>
      <c r="H3084" t="s">
        <v>30</v>
      </c>
      <c r="I3084">
        <v>5.31</v>
      </c>
      <c r="J3084">
        <v>1150.9000000000001</v>
      </c>
      <c r="K3084">
        <v>21.4</v>
      </c>
      <c r="L3084" s="7">
        <v>566.4</v>
      </c>
      <c r="M3084" t="b">
        <v>1</v>
      </c>
      <c r="N3084" t="s">
        <v>34</v>
      </c>
      <c r="O3084" t="s">
        <v>40</v>
      </c>
      <c r="P3084" s="4">
        <v>908.1</v>
      </c>
      <c r="Q3084" s="4">
        <v>124613.63</v>
      </c>
      <c r="R3084" s="4">
        <v>315714.98</v>
      </c>
    </row>
    <row r="3085" spans="1:18" x14ac:dyDescent="0.25">
      <c r="A3085">
        <v>9277</v>
      </c>
      <c r="B3085" t="s">
        <v>18</v>
      </c>
      <c r="C3085" t="s">
        <v>25</v>
      </c>
      <c r="D3085">
        <v>261.66000000000003</v>
      </c>
      <c r="E3085" s="3">
        <v>45044</v>
      </c>
      <c r="F3085" s="3">
        <v>45250</v>
      </c>
      <c r="G3085">
        <v>1548.67</v>
      </c>
      <c r="H3085" t="s">
        <v>32</v>
      </c>
      <c r="I3085">
        <v>7.13</v>
      </c>
      <c r="J3085">
        <v>1153.2</v>
      </c>
      <c r="K3085">
        <v>27.4</v>
      </c>
      <c r="L3085" s="7">
        <v>148.30000000000001</v>
      </c>
      <c r="M3085" t="b">
        <v>1</v>
      </c>
      <c r="N3085" t="s">
        <v>37</v>
      </c>
      <c r="O3085" t="s">
        <v>39</v>
      </c>
      <c r="P3085" s="4">
        <v>84.91</v>
      </c>
      <c r="Q3085" s="4">
        <v>372026.42</v>
      </c>
      <c r="R3085" s="4">
        <v>-240528.85</v>
      </c>
    </row>
    <row r="3086" spans="1:18" x14ac:dyDescent="0.25">
      <c r="A3086">
        <v>3468</v>
      </c>
      <c r="B3086" t="s">
        <v>22</v>
      </c>
      <c r="C3086" t="s">
        <v>27</v>
      </c>
      <c r="D3086">
        <v>225.15</v>
      </c>
      <c r="E3086" s="3">
        <v>45045</v>
      </c>
      <c r="F3086" s="3">
        <v>45203</v>
      </c>
      <c r="G3086">
        <v>963.98</v>
      </c>
      <c r="H3086" t="s">
        <v>30</v>
      </c>
      <c r="I3086">
        <v>4.8</v>
      </c>
      <c r="J3086">
        <v>797.2</v>
      </c>
      <c r="K3086">
        <v>23</v>
      </c>
      <c r="L3086" s="7">
        <v>336.7</v>
      </c>
      <c r="M3086" t="b">
        <v>1</v>
      </c>
      <c r="N3086" t="s">
        <v>38</v>
      </c>
      <c r="O3086" t="s">
        <v>40</v>
      </c>
      <c r="P3086" s="4">
        <v>144.88999999999999</v>
      </c>
      <c r="Q3086" s="4">
        <v>409626.29</v>
      </c>
      <c r="R3086" s="4">
        <v>-269955.23</v>
      </c>
    </row>
    <row r="3087" spans="1:18" x14ac:dyDescent="0.25">
      <c r="A3087">
        <v>7217</v>
      </c>
      <c r="B3087" t="s">
        <v>19</v>
      </c>
      <c r="C3087" t="s">
        <v>27</v>
      </c>
      <c r="D3087">
        <v>69.62</v>
      </c>
      <c r="E3087" s="3">
        <v>44987</v>
      </c>
      <c r="F3087" s="3">
        <v>45171</v>
      </c>
      <c r="G3087">
        <v>322.66000000000003</v>
      </c>
      <c r="H3087" t="s">
        <v>31</v>
      </c>
      <c r="I3087">
        <v>5.03</v>
      </c>
      <c r="J3087">
        <v>1694.4</v>
      </c>
      <c r="K3087">
        <v>31.7</v>
      </c>
      <c r="L3087" s="7">
        <v>433.2</v>
      </c>
      <c r="M3087" t="b">
        <v>0</v>
      </c>
      <c r="N3087" t="s">
        <v>35</v>
      </c>
      <c r="O3087" t="s">
        <v>39</v>
      </c>
      <c r="P3087" s="4">
        <v>154.05000000000001</v>
      </c>
      <c r="Q3087" s="4">
        <v>60398.23</v>
      </c>
      <c r="R3087" s="4">
        <v>-10692.46</v>
      </c>
    </row>
    <row r="3088" spans="1:18" x14ac:dyDescent="0.25">
      <c r="A3088">
        <v>4619</v>
      </c>
      <c r="B3088" t="s">
        <v>19</v>
      </c>
      <c r="C3088" t="s">
        <v>25</v>
      </c>
      <c r="D3088">
        <v>26.21</v>
      </c>
      <c r="E3088" s="3">
        <v>44947</v>
      </c>
      <c r="F3088" s="3">
        <v>45144</v>
      </c>
      <c r="G3088">
        <v>48.47</v>
      </c>
      <c r="H3088" t="s">
        <v>30</v>
      </c>
      <c r="I3088">
        <v>6.66</v>
      </c>
      <c r="J3088">
        <v>1729.4</v>
      </c>
      <c r="K3088">
        <v>29.4</v>
      </c>
      <c r="L3088" s="7">
        <v>306.6682642487047</v>
      </c>
      <c r="M3088" t="b">
        <v>1</v>
      </c>
      <c r="N3088" t="s">
        <v>36</v>
      </c>
      <c r="O3088" t="s">
        <v>39</v>
      </c>
      <c r="P3088" s="4">
        <v>85.08</v>
      </c>
      <c r="Q3088" s="4">
        <v>20414.169999999998</v>
      </c>
      <c r="R3088" s="4">
        <v>-16290.34</v>
      </c>
    </row>
    <row r="3089" spans="1:18" x14ac:dyDescent="0.25">
      <c r="A3089">
        <v>2636</v>
      </c>
      <c r="B3089" t="s">
        <v>21</v>
      </c>
      <c r="C3089" t="s">
        <v>24</v>
      </c>
      <c r="D3089">
        <v>216.12</v>
      </c>
      <c r="E3089" s="3">
        <v>44936</v>
      </c>
      <c r="F3089" s="3">
        <v>45170</v>
      </c>
      <c r="G3089">
        <v>468.18</v>
      </c>
      <c r="H3089" t="s">
        <v>33</v>
      </c>
      <c r="I3089">
        <v>5.0199999999999996</v>
      </c>
      <c r="J3089">
        <v>1131</v>
      </c>
      <c r="K3089">
        <v>31.2</v>
      </c>
      <c r="L3089" s="7">
        <v>463.4</v>
      </c>
      <c r="M3089" t="b">
        <v>1</v>
      </c>
      <c r="N3089" t="s">
        <v>37</v>
      </c>
      <c r="O3089" t="s">
        <v>40</v>
      </c>
      <c r="P3089" s="4">
        <v>160.86000000000001</v>
      </c>
      <c r="Q3089" s="4">
        <v>164225.43</v>
      </c>
      <c r="R3089" s="4">
        <v>-88914</v>
      </c>
    </row>
    <row r="3090" spans="1:18" x14ac:dyDescent="0.25">
      <c r="A3090">
        <v>9155</v>
      </c>
      <c r="B3090" t="s">
        <v>19</v>
      </c>
      <c r="C3090" t="s">
        <v>24</v>
      </c>
      <c r="D3090">
        <v>120.26</v>
      </c>
      <c r="E3090" s="3">
        <v>44956</v>
      </c>
      <c r="F3090" s="3">
        <v>45070</v>
      </c>
      <c r="G3090">
        <v>528.95000000000005</v>
      </c>
      <c r="H3090" t="s">
        <v>33</v>
      </c>
      <c r="I3090">
        <v>4.97</v>
      </c>
      <c r="J3090">
        <v>314.7</v>
      </c>
      <c r="K3090">
        <v>21.2</v>
      </c>
      <c r="L3090" s="7">
        <v>527.4</v>
      </c>
      <c r="M3090" t="b">
        <v>0</v>
      </c>
      <c r="N3090" t="s">
        <v>35</v>
      </c>
      <c r="O3090" t="s">
        <v>39</v>
      </c>
      <c r="P3090" s="4">
        <v>166.14</v>
      </c>
      <c r="Q3090" s="4">
        <v>125147.84</v>
      </c>
      <c r="R3090" s="4">
        <v>-37268.089999999997</v>
      </c>
    </row>
    <row r="3091" spans="1:18" x14ac:dyDescent="0.25">
      <c r="A3091">
        <v>4583</v>
      </c>
      <c r="B3091" t="s">
        <v>22</v>
      </c>
      <c r="C3091" t="s">
        <v>23</v>
      </c>
      <c r="D3091">
        <v>230.99</v>
      </c>
      <c r="E3091" s="3">
        <v>44950</v>
      </c>
      <c r="F3091" s="3">
        <v>45189</v>
      </c>
      <c r="G3091">
        <v>803.51</v>
      </c>
      <c r="H3091" t="s">
        <v>30</v>
      </c>
      <c r="I3091">
        <v>6.17</v>
      </c>
      <c r="J3091">
        <v>985.8</v>
      </c>
      <c r="K3091">
        <v>18.600000000000001</v>
      </c>
      <c r="L3091" s="7">
        <v>498</v>
      </c>
      <c r="M3091" t="b">
        <v>1</v>
      </c>
      <c r="N3091" t="s">
        <v>37</v>
      </c>
      <c r="O3091" t="s">
        <v>40</v>
      </c>
      <c r="P3091" s="4">
        <v>891.43</v>
      </c>
      <c r="Q3091" s="4">
        <v>340426.55</v>
      </c>
      <c r="R3091" s="4">
        <v>375846.37</v>
      </c>
    </row>
    <row r="3092" spans="1:18" x14ac:dyDescent="0.25">
      <c r="A3092">
        <v>5009</v>
      </c>
      <c r="B3092" t="s">
        <v>21</v>
      </c>
      <c r="C3092" t="s">
        <v>24</v>
      </c>
      <c r="D3092">
        <v>136.36000000000001</v>
      </c>
      <c r="E3092" s="3">
        <v>44974</v>
      </c>
      <c r="F3092" s="3">
        <v>45122</v>
      </c>
      <c r="G3092">
        <v>749.17</v>
      </c>
      <c r="H3092" t="s">
        <v>30</v>
      </c>
      <c r="I3092">
        <v>5.9350000000000005</v>
      </c>
      <c r="J3092">
        <v>495.1</v>
      </c>
      <c r="K3092">
        <v>31.6</v>
      </c>
      <c r="L3092" s="7">
        <v>192.4</v>
      </c>
      <c r="M3092" t="b">
        <v>1</v>
      </c>
      <c r="N3092" t="s">
        <v>36</v>
      </c>
      <c r="O3092" t="s">
        <v>39</v>
      </c>
      <c r="P3092" s="4">
        <v>161.9</v>
      </c>
      <c r="Q3092" s="4">
        <v>205602.74</v>
      </c>
      <c r="R3092" s="4">
        <v>-84312.12</v>
      </c>
    </row>
    <row r="3093" spans="1:18" x14ac:dyDescent="0.25">
      <c r="A3093">
        <v>4326</v>
      </c>
      <c r="B3093" t="s">
        <v>20</v>
      </c>
      <c r="C3093" t="s">
        <v>23</v>
      </c>
      <c r="D3093">
        <v>107.07</v>
      </c>
      <c r="E3093" s="3">
        <v>44981</v>
      </c>
      <c r="F3093" s="3">
        <v>45179</v>
      </c>
      <c r="G3093">
        <v>451.4</v>
      </c>
      <c r="H3093" t="s">
        <v>31</v>
      </c>
      <c r="I3093">
        <v>5.31</v>
      </c>
      <c r="J3093">
        <v>973.1</v>
      </c>
      <c r="K3093">
        <v>24.2</v>
      </c>
      <c r="L3093" s="7">
        <v>492.3</v>
      </c>
      <c r="M3093" t="b">
        <v>1</v>
      </c>
      <c r="N3093" t="s">
        <v>38</v>
      </c>
      <c r="O3093" t="s">
        <v>39</v>
      </c>
      <c r="P3093" s="4">
        <v>899.6</v>
      </c>
      <c r="Q3093" s="4">
        <v>87416.54</v>
      </c>
      <c r="R3093" s="4">
        <v>318662.90000000002</v>
      </c>
    </row>
    <row r="3094" spans="1:18" x14ac:dyDescent="0.25">
      <c r="A3094">
        <v>9148</v>
      </c>
      <c r="B3094" t="s">
        <v>19</v>
      </c>
      <c r="C3094" t="s">
        <v>29</v>
      </c>
      <c r="D3094">
        <v>138.11000000000001</v>
      </c>
      <c r="E3094" s="3">
        <v>45030</v>
      </c>
      <c r="F3094" s="3">
        <v>45205</v>
      </c>
      <c r="G3094">
        <v>816.43</v>
      </c>
      <c r="H3094" t="s">
        <v>31</v>
      </c>
      <c r="I3094">
        <v>7.02</v>
      </c>
      <c r="J3094">
        <v>961</v>
      </c>
      <c r="K3094">
        <v>20.9</v>
      </c>
      <c r="L3094" s="7">
        <v>277.3</v>
      </c>
      <c r="M3094" t="b">
        <v>0</v>
      </c>
      <c r="N3094" t="s">
        <v>35</v>
      </c>
      <c r="O3094" t="s">
        <v>40</v>
      </c>
      <c r="P3094" s="4">
        <v>66.099999999999994</v>
      </c>
      <c r="Q3094" s="4">
        <v>96241.98</v>
      </c>
      <c r="R3094" s="4">
        <v>-42275.96</v>
      </c>
    </row>
    <row r="3095" spans="1:18" x14ac:dyDescent="0.25">
      <c r="A3095">
        <v>3217</v>
      </c>
      <c r="B3095" t="s">
        <v>19</v>
      </c>
      <c r="C3095" t="s">
        <v>25</v>
      </c>
      <c r="D3095">
        <v>225.82</v>
      </c>
      <c r="E3095" s="3">
        <v>44978</v>
      </c>
      <c r="F3095" s="3">
        <v>45141</v>
      </c>
      <c r="G3095">
        <v>1436.59</v>
      </c>
      <c r="H3095" t="s">
        <v>30</v>
      </c>
      <c r="I3095">
        <v>6.92</v>
      </c>
      <c r="J3095">
        <v>1326.2</v>
      </c>
      <c r="K3095">
        <v>19.5</v>
      </c>
      <c r="L3095" s="7">
        <v>196.6</v>
      </c>
      <c r="M3095" t="b">
        <v>1</v>
      </c>
      <c r="N3095" t="s">
        <v>37</v>
      </c>
      <c r="O3095" t="s">
        <v>40</v>
      </c>
      <c r="P3095" s="4">
        <v>72.56</v>
      </c>
      <c r="Q3095" s="4">
        <v>264890.68</v>
      </c>
      <c r="R3095" s="4">
        <v>-160651.71</v>
      </c>
    </row>
    <row r="3096" spans="1:18" x14ac:dyDescent="0.25">
      <c r="A3096">
        <v>5967</v>
      </c>
      <c r="B3096" t="s">
        <v>21</v>
      </c>
      <c r="C3096" t="s">
        <v>27</v>
      </c>
      <c r="D3096">
        <v>271.14999999999998</v>
      </c>
      <c r="E3096" s="3">
        <v>45030</v>
      </c>
      <c r="F3096" s="3">
        <v>45224</v>
      </c>
      <c r="G3096">
        <v>606.88</v>
      </c>
      <c r="H3096" t="s">
        <v>32</v>
      </c>
      <c r="I3096">
        <v>6.24</v>
      </c>
      <c r="J3096">
        <v>328.7</v>
      </c>
      <c r="K3096">
        <v>26.3</v>
      </c>
      <c r="L3096" s="7">
        <v>142.4</v>
      </c>
      <c r="M3096" t="b">
        <v>0</v>
      </c>
      <c r="N3096" t="s">
        <v>35</v>
      </c>
      <c r="O3096" t="s">
        <v>41</v>
      </c>
      <c r="P3096" s="4">
        <v>144.25</v>
      </c>
      <c r="Q3096" s="4">
        <v>193001.02</v>
      </c>
      <c r="R3096" s="4">
        <v>-105458.58</v>
      </c>
    </row>
    <row r="3097" spans="1:18" x14ac:dyDescent="0.25">
      <c r="A3097">
        <v>3369</v>
      </c>
      <c r="B3097" t="s">
        <v>18</v>
      </c>
      <c r="C3097" t="s">
        <v>23</v>
      </c>
      <c r="D3097">
        <v>19.68</v>
      </c>
      <c r="E3097" s="3">
        <v>44964</v>
      </c>
      <c r="F3097" s="3">
        <v>45113</v>
      </c>
      <c r="G3097">
        <v>68.37</v>
      </c>
      <c r="H3097" t="s">
        <v>31</v>
      </c>
      <c r="I3097">
        <v>6.44</v>
      </c>
      <c r="J3097">
        <v>1725.3</v>
      </c>
      <c r="K3097">
        <v>20.399999999999999</v>
      </c>
      <c r="L3097" s="7">
        <v>549.9</v>
      </c>
      <c r="M3097" t="b">
        <v>1</v>
      </c>
      <c r="N3097" t="s">
        <v>34</v>
      </c>
      <c r="O3097" t="s">
        <v>40</v>
      </c>
      <c r="P3097" s="4">
        <v>901.17</v>
      </c>
      <c r="Q3097" s="4">
        <v>33837.42</v>
      </c>
      <c r="R3097" s="4">
        <v>27775.57</v>
      </c>
    </row>
    <row r="3098" spans="1:18" x14ac:dyDescent="0.25">
      <c r="A3098">
        <v>4638</v>
      </c>
      <c r="B3098" t="s">
        <v>19</v>
      </c>
      <c r="C3098" t="s">
        <v>26</v>
      </c>
      <c r="D3098">
        <v>159.61000000000001</v>
      </c>
      <c r="E3098" s="3">
        <v>44993</v>
      </c>
      <c r="F3098" s="3">
        <v>45101</v>
      </c>
      <c r="G3098">
        <v>770.1</v>
      </c>
      <c r="H3098" t="s">
        <v>33</v>
      </c>
      <c r="I3098">
        <v>4.62</v>
      </c>
      <c r="J3098">
        <v>512.6</v>
      </c>
      <c r="K3098">
        <v>27.1</v>
      </c>
      <c r="L3098" s="7">
        <v>284.8</v>
      </c>
      <c r="M3098" t="b">
        <v>1</v>
      </c>
      <c r="N3098" t="s">
        <v>36</v>
      </c>
      <c r="O3098" t="s">
        <v>40</v>
      </c>
      <c r="P3098" s="4">
        <v>128.94</v>
      </c>
      <c r="Q3098" s="4">
        <v>99887.48</v>
      </c>
      <c r="R3098" s="4">
        <v>-590.79</v>
      </c>
    </row>
    <row r="3099" spans="1:18" x14ac:dyDescent="0.25">
      <c r="A3099">
        <v>6722</v>
      </c>
      <c r="B3099" t="s">
        <v>22</v>
      </c>
      <c r="C3099" t="s">
        <v>24</v>
      </c>
      <c r="D3099">
        <v>14.69</v>
      </c>
      <c r="E3099" s="3">
        <v>45019</v>
      </c>
      <c r="F3099" s="3">
        <v>45182</v>
      </c>
      <c r="G3099">
        <v>44.47</v>
      </c>
      <c r="H3099" t="s">
        <v>31</v>
      </c>
      <c r="I3099">
        <v>5.6</v>
      </c>
      <c r="J3099">
        <v>1257.0999999999999</v>
      </c>
      <c r="K3099">
        <v>29.6</v>
      </c>
      <c r="L3099" s="7">
        <v>526.20000000000005</v>
      </c>
      <c r="M3099" t="b">
        <v>1</v>
      </c>
      <c r="N3099" t="s">
        <v>36</v>
      </c>
      <c r="O3099" t="s">
        <v>39</v>
      </c>
      <c r="P3099" s="4">
        <v>151.66</v>
      </c>
      <c r="Q3099" s="4">
        <v>23917.38</v>
      </c>
      <c r="R3099" s="4">
        <v>-17173.060000000001</v>
      </c>
    </row>
    <row r="3100" spans="1:18" x14ac:dyDescent="0.25">
      <c r="A3100">
        <v>5444</v>
      </c>
      <c r="B3100" t="s">
        <v>19</v>
      </c>
      <c r="C3100" t="s">
        <v>26</v>
      </c>
      <c r="D3100">
        <v>143.18</v>
      </c>
      <c r="E3100" s="3">
        <v>44934</v>
      </c>
      <c r="F3100" s="3">
        <v>45102</v>
      </c>
      <c r="G3100">
        <v>405.94</v>
      </c>
      <c r="H3100" t="s">
        <v>31</v>
      </c>
      <c r="I3100">
        <v>5.29</v>
      </c>
      <c r="J3100">
        <v>1667.1</v>
      </c>
      <c r="K3100">
        <v>26.6</v>
      </c>
      <c r="L3100" s="7">
        <v>137.69999999999999</v>
      </c>
      <c r="M3100" t="b">
        <v>1</v>
      </c>
      <c r="N3100" t="s">
        <v>36</v>
      </c>
      <c r="O3100" t="s">
        <v>40</v>
      </c>
      <c r="P3100" s="4">
        <v>124.87</v>
      </c>
      <c r="Q3100" s="4">
        <v>80749.490000000005</v>
      </c>
      <c r="R3100" s="4">
        <v>-30059.759999999998</v>
      </c>
    </row>
    <row r="3101" spans="1:18" x14ac:dyDescent="0.25">
      <c r="A3101">
        <v>8618</v>
      </c>
      <c r="B3101" t="s">
        <v>20</v>
      </c>
      <c r="C3101" t="s">
        <v>23</v>
      </c>
      <c r="D3101">
        <v>266.16000000000003</v>
      </c>
      <c r="E3101" s="3">
        <v>44955</v>
      </c>
      <c r="F3101" s="3">
        <v>45075</v>
      </c>
      <c r="G3101">
        <v>1482.16</v>
      </c>
      <c r="H3101" t="s">
        <v>31</v>
      </c>
      <c r="I3101">
        <v>4.95</v>
      </c>
      <c r="J3101">
        <v>596.6</v>
      </c>
      <c r="K3101">
        <v>32.5</v>
      </c>
      <c r="L3101" s="7">
        <v>471.8</v>
      </c>
      <c r="M3101" t="b">
        <v>0</v>
      </c>
      <c r="N3101" t="s">
        <v>35</v>
      </c>
      <c r="O3101" t="s">
        <v>39</v>
      </c>
      <c r="P3101" s="4">
        <v>894.11</v>
      </c>
      <c r="Q3101" s="4">
        <v>455260.34</v>
      </c>
      <c r="R3101" s="4">
        <v>869953.74</v>
      </c>
    </row>
    <row r="3102" spans="1:18" x14ac:dyDescent="0.25">
      <c r="A3102">
        <v>4947</v>
      </c>
      <c r="B3102" t="s">
        <v>19</v>
      </c>
      <c r="C3102" t="s">
        <v>28</v>
      </c>
      <c r="D3102">
        <v>111.67</v>
      </c>
      <c r="E3102" s="3">
        <v>45045</v>
      </c>
      <c r="F3102" s="3">
        <v>45275</v>
      </c>
      <c r="G3102">
        <v>714.9</v>
      </c>
      <c r="H3102" t="s">
        <v>31</v>
      </c>
      <c r="I3102">
        <v>5.88</v>
      </c>
      <c r="J3102">
        <v>1694.9</v>
      </c>
      <c r="K3102">
        <v>20.5</v>
      </c>
      <c r="L3102" s="7">
        <v>110.5</v>
      </c>
      <c r="M3102" t="b">
        <v>0</v>
      </c>
      <c r="N3102" t="s">
        <v>35</v>
      </c>
      <c r="O3102" t="s">
        <v>39</v>
      </c>
      <c r="P3102" s="4">
        <v>342.11</v>
      </c>
      <c r="Q3102" s="4">
        <v>160886.04</v>
      </c>
      <c r="R3102" s="4">
        <v>83688.399999999994</v>
      </c>
    </row>
    <row r="3103" spans="1:18" x14ac:dyDescent="0.25">
      <c r="A3103">
        <v>2676</v>
      </c>
      <c r="B3103" t="s">
        <v>18</v>
      </c>
      <c r="C3103" t="s">
        <v>23</v>
      </c>
      <c r="D3103">
        <v>280.07</v>
      </c>
      <c r="E3103" s="3">
        <v>44936</v>
      </c>
      <c r="F3103" s="3">
        <v>45060</v>
      </c>
      <c r="G3103">
        <v>1503.7</v>
      </c>
      <c r="H3103" t="s">
        <v>30</v>
      </c>
      <c r="I3103">
        <v>5.56</v>
      </c>
      <c r="J3103">
        <v>821.9</v>
      </c>
      <c r="K3103">
        <v>25.9</v>
      </c>
      <c r="L3103" s="7">
        <v>59.7</v>
      </c>
      <c r="M3103" t="b">
        <v>0</v>
      </c>
      <c r="N3103" t="s">
        <v>35</v>
      </c>
      <c r="O3103" t="s">
        <v>39</v>
      </c>
      <c r="P3103" s="4">
        <v>897.9</v>
      </c>
      <c r="Q3103" s="4">
        <v>275465.55</v>
      </c>
      <c r="R3103" s="4">
        <v>1074706.68</v>
      </c>
    </row>
    <row r="3104" spans="1:18" x14ac:dyDescent="0.25">
      <c r="A3104">
        <v>2196</v>
      </c>
      <c r="B3104" t="s">
        <v>19</v>
      </c>
      <c r="C3104" t="s">
        <v>24</v>
      </c>
      <c r="D3104">
        <v>191.03</v>
      </c>
      <c r="E3104" s="3">
        <v>44995</v>
      </c>
      <c r="F3104" s="3">
        <v>45146</v>
      </c>
      <c r="G3104">
        <v>786.73</v>
      </c>
      <c r="H3104" t="s">
        <v>31</v>
      </c>
      <c r="I3104">
        <v>6.69</v>
      </c>
      <c r="J3104">
        <v>961</v>
      </c>
      <c r="K3104">
        <v>20.6</v>
      </c>
      <c r="L3104" s="7">
        <v>597.29999999999995</v>
      </c>
      <c r="M3104" t="b">
        <v>1</v>
      </c>
      <c r="N3104" t="s">
        <v>38</v>
      </c>
      <c r="O3104" t="s">
        <v>39</v>
      </c>
      <c r="P3104" s="4">
        <v>161.66</v>
      </c>
      <c r="Q3104" s="4">
        <v>211714.3</v>
      </c>
      <c r="R3104" s="4">
        <v>-84531.53</v>
      </c>
    </row>
    <row r="3105" spans="1:18" x14ac:dyDescent="0.25">
      <c r="A3105">
        <v>3787</v>
      </c>
      <c r="B3105" t="s">
        <v>21</v>
      </c>
      <c r="C3105" t="s">
        <v>28</v>
      </c>
      <c r="D3105">
        <v>280.58</v>
      </c>
      <c r="E3105" s="3">
        <v>45001</v>
      </c>
      <c r="F3105" s="3">
        <v>45114</v>
      </c>
      <c r="G3105">
        <v>1041.67</v>
      </c>
      <c r="H3105" t="s">
        <v>32</v>
      </c>
      <c r="I3105">
        <v>6.29</v>
      </c>
      <c r="J3105">
        <v>1754.2</v>
      </c>
      <c r="K3105">
        <v>32</v>
      </c>
      <c r="L3105" s="7">
        <v>90.4</v>
      </c>
      <c r="M3105" t="b">
        <v>1</v>
      </c>
      <c r="N3105" t="s">
        <v>38</v>
      </c>
      <c r="O3105" t="s">
        <v>39</v>
      </c>
      <c r="P3105" s="4">
        <v>356.54</v>
      </c>
      <c r="Q3105" s="4">
        <v>423795.29</v>
      </c>
      <c r="R3105" s="4">
        <v>-52398.27</v>
      </c>
    </row>
    <row r="3106" spans="1:18" x14ac:dyDescent="0.25">
      <c r="A3106">
        <v>8432</v>
      </c>
      <c r="B3106" t="s">
        <v>19</v>
      </c>
      <c r="C3106" t="s">
        <v>28</v>
      </c>
      <c r="D3106">
        <v>228.36</v>
      </c>
      <c r="E3106" s="3">
        <v>44994</v>
      </c>
      <c r="F3106" s="3">
        <v>45164</v>
      </c>
      <c r="G3106">
        <v>958.71</v>
      </c>
      <c r="H3106" t="s">
        <v>31</v>
      </c>
      <c r="I3106">
        <v>7.24</v>
      </c>
      <c r="J3106">
        <v>500.9</v>
      </c>
      <c r="K3106">
        <v>32.9</v>
      </c>
      <c r="L3106" s="7">
        <v>303.8</v>
      </c>
      <c r="M3106" t="b">
        <v>1</v>
      </c>
      <c r="N3106" t="s">
        <v>37</v>
      </c>
      <c r="O3106" t="s">
        <v>39</v>
      </c>
      <c r="P3106" s="4">
        <v>352.69</v>
      </c>
      <c r="Q3106" s="4">
        <v>177765.06</v>
      </c>
      <c r="R3106" s="4">
        <v>160362.37</v>
      </c>
    </row>
    <row r="3107" spans="1:18" x14ac:dyDescent="0.25">
      <c r="A3107">
        <v>8927</v>
      </c>
      <c r="B3107" t="s">
        <v>18</v>
      </c>
      <c r="C3107" t="s">
        <v>24</v>
      </c>
      <c r="D3107">
        <v>35.51</v>
      </c>
      <c r="E3107" s="3">
        <v>44975</v>
      </c>
      <c r="F3107" s="3">
        <v>45111</v>
      </c>
      <c r="G3107">
        <v>135.44</v>
      </c>
      <c r="H3107" t="s">
        <v>31</v>
      </c>
      <c r="I3107">
        <v>4.9400000000000004</v>
      </c>
      <c r="J3107">
        <v>1529.7</v>
      </c>
      <c r="K3107">
        <v>24.4</v>
      </c>
      <c r="L3107" s="7">
        <v>533.1</v>
      </c>
      <c r="M3107" t="b">
        <v>1</v>
      </c>
      <c r="N3107" t="s">
        <v>37</v>
      </c>
      <c r="O3107" t="s">
        <v>39</v>
      </c>
      <c r="P3107" s="4">
        <v>159.83000000000001</v>
      </c>
      <c r="Q3107" s="4">
        <v>65177.93</v>
      </c>
      <c r="R3107" s="4">
        <v>-43530.55</v>
      </c>
    </row>
    <row r="3108" spans="1:18" x14ac:dyDescent="0.25">
      <c r="A3108">
        <v>4318</v>
      </c>
      <c r="B3108" t="s">
        <v>21</v>
      </c>
      <c r="C3108" t="s">
        <v>28</v>
      </c>
      <c r="D3108">
        <v>73.19</v>
      </c>
      <c r="E3108" s="3">
        <v>44984</v>
      </c>
      <c r="F3108" s="3">
        <v>45147</v>
      </c>
      <c r="G3108">
        <v>293.82</v>
      </c>
      <c r="H3108" t="s">
        <v>33</v>
      </c>
      <c r="I3108">
        <v>4.68</v>
      </c>
      <c r="J3108">
        <v>509.5</v>
      </c>
      <c r="K3108">
        <v>22.9</v>
      </c>
      <c r="L3108" s="7">
        <v>500.7</v>
      </c>
      <c r="M3108" t="b">
        <v>0</v>
      </c>
      <c r="N3108" t="s">
        <v>35</v>
      </c>
      <c r="O3108" t="s">
        <v>39</v>
      </c>
      <c r="P3108" s="4">
        <v>345.71</v>
      </c>
      <c r="Q3108" s="4">
        <v>89608.76</v>
      </c>
      <c r="R3108" s="4">
        <v>11967.75</v>
      </c>
    </row>
    <row r="3109" spans="1:18" x14ac:dyDescent="0.25">
      <c r="A3109">
        <v>9858</v>
      </c>
      <c r="B3109" t="s">
        <v>22</v>
      </c>
      <c r="C3109" t="s">
        <v>25</v>
      </c>
      <c r="D3109">
        <v>121.28</v>
      </c>
      <c r="E3109" s="3">
        <v>44961</v>
      </c>
      <c r="F3109" s="3">
        <v>45084</v>
      </c>
      <c r="G3109">
        <v>305.29000000000002</v>
      </c>
      <c r="H3109" t="s">
        <v>31</v>
      </c>
      <c r="I3109">
        <v>6.1</v>
      </c>
      <c r="J3109">
        <v>562.29999999999995</v>
      </c>
      <c r="K3109">
        <v>22.5</v>
      </c>
      <c r="L3109" s="7">
        <v>309.10000000000002</v>
      </c>
      <c r="M3109" t="b">
        <v>0</v>
      </c>
      <c r="N3109" t="s">
        <v>35</v>
      </c>
      <c r="O3109" t="s">
        <v>39</v>
      </c>
      <c r="P3109" s="4">
        <v>75.849999999999994</v>
      </c>
      <c r="Q3109" s="4">
        <v>198924.58</v>
      </c>
      <c r="R3109" s="4">
        <v>-175768.33</v>
      </c>
    </row>
    <row r="3110" spans="1:18" x14ac:dyDescent="0.25">
      <c r="A3110">
        <v>7689</v>
      </c>
      <c r="B3110" t="s">
        <v>21</v>
      </c>
      <c r="C3110" t="s">
        <v>27</v>
      </c>
      <c r="D3110">
        <v>55.18</v>
      </c>
      <c r="E3110" s="3">
        <v>44976</v>
      </c>
      <c r="F3110" s="3">
        <v>45074</v>
      </c>
      <c r="G3110">
        <v>332.11</v>
      </c>
      <c r="H3110" t="s">
        <v>33</v>
      </c>
      <c r="I3110">
        <v>4.5</v>
      </c>
      <c r="J3110">
        <v>334.6</v>
      </c>
      <c r="K3110">
        <v>31.8</v>
      </c>
      <c r="L3110" s="7">
        <v>386</v>
      </c>
      <c r="M3110" t="b">
        <v>0</v>
      </c>
      <c r="N3110" t="s">
        <v>35</v>
      </c>
      <c r="O3110" t="s">
        <v>39</v>
      </c>
      <c r="P3110" s="4">
        <v>155.41</v>
      </c>
      <c r="Q3110" s="4">
        <v>69529.23</v>
      </c>
      <c r="R3110" s="4">
        <v>-17916.009999999998</v>
      </c>
    </row>
    <row r="3111" spans="1:18" x14ac:dyDescent="0.25">
      <c r="A3111">
        <v>3176</v>
      </c>
      <c r="B3111" t="s">
        <v>20</v>
      </c>
      <c r="C3111" t="s">
        <v>26</v>
      </c>
      <c r="D3111">
        <v>151</v>
      </c>
      <c r="E3111" s="3">
        <v>44966</v>
      </c>
      <c r="F3111" s="3">
        <v>45172</v>
      </c>
      <c r="G3111">
        <v>796.17</v>
      </c>
      <c r="H3111" t="s">
        <v>33</v>
      </c>
      <c r="I3111">
        <v>6.86</v>
      </c>
      <c r="J3111">
        <v>450.5</v>
      </c>
      <c r="K3111">
        <v>28.9</v>
      </c>
      <c r="L3111" s="7">
        <v>396.3</v>
      </c>
      <c r="M3111" t="b">
        <v>1</v>
      </c>
      <c r="N3111" t="s">
        <v>36</v>
      </c>
      <c r="O3111" t="s">
        <v>39</v>
      </c>
      <c r="P3111" s="4">
        <v>112.28</v>
      </c>
      <c r="Q3111" s="4">
        <v>177941.25</v>
      </c>
      <c r="R3111" s="4">
        <v>-88547.28</v>
      </c>
    </row>
    <row r="3112" spans="1:18" x14ac:dyDescent="0.25">
      <c r="A3112">
        <v>4743</v>
      </c>
      <c r="B3112" t="s">
        <v>21</v>
      </c>
      <c r="C3112" t="s">
        <v>25</v>
      </c>
      <c r="D3112">
        <v>144.05000000000001</v>
      </c>
      <c r="E3112" s="3">
        <v>45046</v>
      </c>
      <c r="F3112" s="3">
        <v>45232</v>
      </c>
      <c r="G3112">
        <v>706.55</v>
      </c>
      <c r="H3112" t="s">
        <v>30</v>
      </c>
      <c r="I3112">
        <v>6.02</v>
      </c>
      <c r="J3112">
        <v>1211.5999999999999</v>
      </c>
      <c r="K3112">
        <v>32.1</v>
      </c>
      <c r="L3112" s="7">
        <v>110.4</v>
      </c>
      <c r="M3112" t="b">
        <v>0</v>
      </c>
      <c r="N3112" t="s">
        <v>35</v>
      </c>
      <c r="O3112" t="s">
        <v>39</v>
      </c>
      <c r="P3112" s="4">
        <v>72.930000000000007</v>
      </c>
      <c r="Q3112" s="4">
        <v>173497.18</v>
      </c>
      <c r="R3112" s="4">
        <v>-121968.49</v>
      </c>
    </row>
    <row r="3113" spans="1:18" x14ac:dyDescent="0.25">
      <c r="A3113">
        <v>9792</v>
      </c>
      <c r="B3113" t="s">
        <v>22</v>
      </c>
      <c r="C3113" t="s">
        <v>25</v>
      </c>
      <c r="D3113">
        <v>287.10000000000002</v>
      </c>
      <c r="E3113" s="3">
        <v>44938</v>
      </c>
      <c r="F3113" s="3">
        <v>45079</v>
      </c>
      <c r="G3113">
        <v>1794.27</v>
      </c>
      <c r="H3113" t="s">
        <v>33</v>
      </c>
      <c r="I3113">
        <v>5.96</v>
      </c>
      <c r="J3113">
        <v>918.8</v>
      </c>
      <c r="K3113">
        <v>19.899999999999999</v>
      </c>
      <c r="L3113" s="7">
        <v>206.7</v>
      </c>
      <c r="M3113" t="b">
        <v>1</v>
      </c>
      <c r="N3113" t="s">
        <v>37</v>
      </c>
      <c r="O3113" t="s">
        <v>39</v>
      </c>
      <c r="P3113" s="4">
        <v>84.39</v>
      </c>
      <c r="Q3113" s="4">
        <v>299929.65999999997</v>
      </c>
      <c r="R3113" s="4">
        <v>-148511.21</v>
      </c>
    </row>
    <row r="3114" spans="1:18" x14ac:dyDescent="0.25">
      <c r="A3114">
        <v>5422</v>
      </c>
      <c r="B3114" t="s">
        <v>19</v>
      </c>
      <c r="C3114" t="s">
        <v>24</v>
      </c>
      <c r="D3114">
        <v>132.94999999999999</v>
      </c>
      <c r="E3114" s="3">
        <v>45011</v>
      </c>
      <c r="F3114" s="3">
        <v>45108</v>
      </c>
      <c r="G3114">
        <v>388.48</v>
      </c>
      <c r="H3114" t="s">
        <v>33</v>
      </c>
      <c r="I3114">
        <v>5.59</v>
      </c>
      <c r="J3114">
        <v>1465.5</v>
      </c>
      <c r="K3114">
        <v>25.6</v>
      </c>
      <c r="L3114" s="7">
        <v>215.5</v>
      </c>
      <c r="M3114" t="b">
        <v>1</v>
      </c>
      <c r="N3114" t="s">
        <v>36</v>
      </c>
      <c r="O3114" t="s">
        <v>39</v>
      </c>
      <c r="P3114" s="4">
        <v>169.22</v>
      </c>
      <c r="Q3114" s="4">
        <v>212604.51</v>
      </c>
      <c r="R3114" s="4">
        <v>-146865.92000000001</v>
      </c>
    </row>
    <row r="3115" spans="1:18" x14ac:dyDescent="0.25">
      <c r="A3115">
        <v>4824</v>
      </c>
      <c r="B3115" t="s">
        <v>21</v>
      </c>
      <c r="C3115" t="s">
        <v>24</v>
      </c>
      <c r="D3115">
        <v>236.76</v>
      </c>
      <c r="E3115" s="3">
        <v>44942</v>
      </c>
      <c r="F3115" s="3">
        <v>45161</v>
      </c>
      <c r="G3115">
        <v>451.22</v>
      </c>
      <c r="H3115" t="s">
        <v>32</v>
      </c>
      <c r="I3115">
        <v>5.62</v>
      </c>
      <c r="J3115">
        <v>731.2</v>
      </c>
      <c r="K3115">
        <v>28.8</v>
      </c>
      <c r="L3115" s="7">
        <v>258</v>
      </c>
      <c r="M3115" t="b">
        <v>1</v>
      </c>
      <c r="N3115" t="s">
        <v>34</v>
      </c>
      <c r="O3115" t="s">
        <v>41</v>
      </c>
      <c r="P3115" s="4">
        <v>152.4</v>
      </c>
      <c r="Q3115" s="4">
        <v>418882.58</v>
      </c>
      <c r="R3115" s="4">
        <v>-350116.65</v>
      </c>
    </row>
    <row r="3116" spans="1:18" x14ac:dyDescent="0.25">
      <c r="A3116">
        <v>3451</v>
      </c>
      <c r="B3116" t="s">
        <v>21</v>
      </c>
      <c r="C3116" t="s">
        <v>26</v>
      </c>
      <c r="D3116">
        <v>282.86</v>
      </c>
      <c r="E3116" s="3">
        <v>45004</v>
      </c>
      <c r="F3116" s="3">
        <v>45119</v>
      </c>
      <c r="G3116">
        <v>1592.7</v>
      </c>
      <c r="H3116" t="s">
        <v>32</v>
      </c>
      <c r="I3116">
        <v>5.79</v>
      </c>
      <c r="J3116">
        <v>1749.8</v>
      </c>
      <c r="K3116">
        <v>32.4</v>
      </c>
      <c r="L3116" s="7">
        <v>200.7</v>
      </c>
      <c r="M3116" t="b">
        <v>0</v>
      </c>
      <c r="N3116" t="s">
        <v>35</v>
      </c>
      <c r="O3116" t="s">
        <v>39</v>
      </c>
      <c r="P3116" s="4">
        <v>122.19</v>
      </c>
      <c r="Q3116" s="4">
        <v>503941.96</v>
      </c>
      <c r="R3116" s="4">
        <v>-309329.95</v>
      </c>
    </row>
    <row r="3117" spans="1:18" x14ac:dyDescent="0.25">
      <c r="A3117">
        <v>1628</v>
      </c>
      <c r="B3117" t="s">
        <v>21</v>
      </c>
      <c r="C3117" t="s">
        <v>27</v>
      </c>
      <c r="D3117">
        <v>263.70999999999998</v>
      </c>
      <c r="E3117" s="3">
        <v>45011</v>
      </c>
      <c r="F3117" s="3">
        <v>45240</v>
      </c>
      <c r="G3117">
        <v>1712.03</v>
      </c>
      <c r="H3117" t="s">
        <v>33</v>
      </c>
      <c r="I3117">
        <v>4.55</v>
      </c>
      <c r="J3117">
        <v>279.8</v>
      </c>
      <c r="K3117">
        <v>24.1</v>
      </c>
      <c r="L3117" s="7">
        <v>188.3</v>
      </c>
      <c r="M3117" t="b">
        <v>1</v>
      </c>
      <c r="N3117" t="s">
        <v>37</v>
      </c>
      <c r="O3117" t="s">
        <v>40</v>
      </c>
      <c r="P3117" s="4">
        <v>144.78</v>
      </c>
      <c r="Q3117" s="4">
        <v>179776</v>
      </c>
      <c r="R3117" s="4">
        <v>68091.7</v>
      </c>
    </row>
    <row r="3118" spans="1:18" x14ac:dyDescent="0.25">
      <c r="A3118">
        <v>8778</v>
      </c>
      <c r="B3118" t="s">
        <v>21</v>
      </c>
      <c r="C3118" t="s">
        <v>23</v>
      </c>
      <c r="D3118">
        <v>66.56</v>
      </c>
      <c r="E3118" s="3">
        <v>44974</v>
      </c>
      <c r="F3118" s="3">
        <v>45135</v>
      </c>
      <c r="G3118">
        <v>292.33999999999997</v>
      </c>
      <c r="H3118" t="s">
        <v>30</v>
      </c>
      <c r="I3118">
        <v>4.75</v>
      </c>
      <c r="J3118">
        <v>300.7</v>
      </c>
      <c r="K3118">
        <v>23</v>
      </c>
      <c r="L3118" s="7">
        <v>245.1</v>
      </c>
      <c r="M3118" t="b">
        <v>1</v>
      </c>
      <c r="N3118" t="s">
        <v>38</v>
      </c>
      <c r="O3118" t="s">
        <v>39</v>
      </c>
      <c r="P3118" s="4">
        <v>890.52</v>
      </c>
      <c r="Q3118" s="4">
        <v>109294.97</v>
      </c>
      <c r="R3118" s="4">
        <v>151039.65</v>
      </c>
    </row>
    <row r="3119" spans="1:18" x14ac:dyDescent="0.25">
      <c r="A3119">
        <v>4696</v>
      </c>
      <c r="B3119" t="s">
        <v>22</v>
      </c>
      <c r="C3119" t="s">
        <v>25</v>
      </c>
      <c r="D3119">
        <v>151.33000000000001</v>
      </c>
      <c r="E3119" s="3">
        <v>45017</v>
      </c>
      <c r="F3119" s="3">
        <v>45158</v>
      </c>
      <c r="G3119">
        <v>271.49</v>
      </c>
      <c r="H3119" t="s">
        <v>32</v>
      </c>
      <c r="I3119">
        <v>6.02</v>
      </c>
      <c r="J3119">
        <v>1322.2</v>
      </c>
      <c r="K3119">
        <v>32.6</v>
      </c>
      <c r="L3119" s="7">
        <v>258.60000000000002</v>
      </c>
      <c r="M3119" t="b">
        <v>1</v>
      </c>
      <c r="N3119" t="s">
        <v>38</v>
      </c>
      <c r="O3119" t="s">
        <v>39</v>
      </c>
      <c r="P3119" s="4">
        <v>86.65</v>
      </c>
      <c r="Q3119" s="4">
        <v>121053.7</v>
      </c>
      <c r="R3119" s="4">
        <v>-97529.09</v>
      </c>
    </row>
    <row r="3120" spans="1:18" x14ac:dyDescent="0.25">
      <c r="A3120">
        <v>4674</v>
      </c>
      <c r="B3120" t="s">
        <v>18</v>
      </c>
      <c r="C3120" t="s">
        <v>28</v>
      </c>
      <c r="D3120">
        <v>107.58</v>
      </c>
      <c r="E3120" s="3">
        <v>45026</v>
      </c>
      <c r="F3120" s="3">
        <v>45227</v>
      </c>
      <c r="G3120">
        <v>581.17999999999995</v>
      </c>
      <c r="H3120" t="s">
        <v>32</v>
      </c>
      <c r="I3120">
        <v>4.95</v>
      </c>
      <c r="J3120">
        <v>1620.1</v>
      </c>
      <c r="K3120">
        <v>18.8</v>
      </c>
      <c r="L3120" s="7">
        <v>318</v>
      </c>
      <c r="M3120" t="b">
        <v>0</v>
      </c>
      <c r="N3120" t="s">
        <v>35</v>
      </c>
      <c r="O3120" t="s">
        <v>39</v>
      </c>
      <c r="P3120" s="4">
        <v>350.17</v>
      </c>
      <c r="Q3120" s="4">
        <v>55755.22</v>
      </c>
      <c r="R3120" s="4">
        <v>147756.57999999999</v>
      </c>
    </row>
    <row r="3121" spans="1:18" x14ac:dyDescent="0.25">
      <c r="A3121">
        <v>4929</v>
      </c>
      <c r="B3121" t="s">
        <v>18</v>
      </c>
      <c r="C3121" t="s">
        <v>27</v>
      </c>
      <c r="D3121">
        <v>122.96</v>
      </c>
      <c r="E3121" s="3">
        <v>44927</v>
      </c>
      <c r="F3121" s="3">
        <v>45148</v>
      </c>
      <c r="G3121">
        <v>229.78</v>
      </c>
      <c r="H3121" t="s">
        <v>30</v>
      </c>
      <c r="I3121">
        <v>6.84</v>
      </c>
      <c r="J3121">
        <v>1472.8</v>
      </c>
      <c r="K3121">
        <v>25.7</v>
      </c>
      <c r="L3121" s="7">
        <v>145.4</v>
      </c>
      <c r="M3121" t="b">
        <v>0</v>
      </c>
      <c r="N3121" t="s">
        <v>35</v>
      </c>
      <c r="O3121" t="s">
        <v>39</v>
      </c>
      <c r="P3121" s="4">
        <v>140.47999999999999</v>
      </c>
      <c r="Q3121" s="4">
        <v>112285.66</v>
      </c>
      <c r="R3121" s="4">
        <v>-80006.17</v>
      </c>
    </row>
    <row r="3122" spans="1:18" x14ac:dyDescent="0.25">
      <c r="A3122">
        <v>3765</v>
      </c>
      <c r="B3122" t="s">
        <v>21</v>
      </c>
      <c r="C3122" t="s">
        <v>25</v>
      </c>
      <c r="D3122">
        <v>111.44</v>
      </c>
      <c r="E3122" s="3">
        <v>44991</v>
      </c>
      <c r="F3122" s="3">
        <v>45136</v>
      </c>
      <c r="G3122">
        <v>468.06</v>
      </c>
      <c r="H3122" t="s">
        <v>31</v>
      </c>
      <c r="I3122">
        <v>5.32</v>
      </c>
      <c r="J3122">
        <v>983.7</v>
      </c>
      <c r="K3122">
        <v>25.3</v>
      </c>
      <c r="L3122" s="7">
        <v>483.6</v>
      </c>
      <c r="M3122" t="b">
        <v>1</v>
      </c>
      <c r="N3122" t="s">
        <v>36</v>
      </c>
      <c r="O3122" t="s">
        <v>39</v>
      </c>
      <c r="P3122" s="4">
        <v>87.91</v>
      </c>
      <c r="Q3122" s="4">
        <v>104675.91</v>
      </c>
      <c r="R3122" s="4">
        <v>-63528.76</v>
      </c>
    </row>
    <row r="3123" spans="1:18" x14ac:dyDescent="0.25">
      <c r="A3123">
        <v>5369</v>
      </c>
      <c r="B3123" t="s">
        <v>22</v>
      </c>
      <c r="C3123" t="s">
        <v>23</v>
      </c>
      <c r="D3123">
        <v>248.78</v>
      </c>
      <c r="E3123" s="3">
        <v>44948</v>
      </c>
      <c r="F3123" s="3">
        <v>45099</v>
      </c>
      <c r="G3123">
        <v>718.39</v>
      </c>
      <c r="H3123" t="s">
        <v>32</v>
      </c>
      <c r="I3123">
        <v>4.79</v>
      </c>
      <c r="J3123">
        <v>631.4</v>
      </c>
      <c r="K3123">
        <v>20.3</v>
      </c>
      <c r="L3123" s="7">
        <v>523.4</v>
      </c>
      <c r="M3123" t="b">
        <v>0</v>
      </c>
      <c r="N3123" t="s">
        <v>35</v>
      </c>
      <c r="O3123" t="s">
        <v>40</v>
      </c>
      <c r="P3123" s="4">
        <v>900.71</v>
      </c>
      <c r="Q3123" s="4">
        <v>426578.98</v>
      </c>
      <c r="R3123" s="4">
        <v>220482.08</v>
      </c>
    </row>
    <row r="3124" spans="1:18" x14ac:dyDescent="0.25">
      <c r="A3124">
        <v>9307</v>
      </c>
      <c r="B3124" t="s">
        <v>22</v>
      </c>
      <c r="C3124" t="s">
        <v>28</v>
      </c>
      <c r="D3124">
        <v>138.38</v>
      </c>
      <c r="E3124" s="3">
        <v>44941</v>
      </c>
      <c r="F3124" s="3">
        <v>45095</v>
      </c>
      <c r="G3124">
        <v>840.68</v>
      </c>
      <c r="H3124" t="s">
        <v>33</v>
      </c>
      <c r="I3124">
        <v>5.21</v>
      </c>
      <c r="J3124">
        <v>936.15</v>
      </c>
      <c r="K3124">
        <v>24.3</v>
      </c>
      <c r="L3124" s="7">
        <v>186.5</v>
      </c>
      <c r="M3124" t="b">
        <v>1</v>
      </c>
      <c r="N3124" t="s">
        <v>34</v>
      </c>
      <c r="O3124" t="s">
        <v>40</v>
      </c>
      <c r="P3124" s="4">
        <v>354.74</v>
      </c>
      <c r="Q3124" s="4">
        <v>223289.2</v>
      </c>
      <c r="R3124" s="4">
        <v>74933.62</v>
      </c>
    </row>
    <row r="3125" spans="1:18" x14ac:dyDescent="0.25">
      <c r="A3125">
        <v>5956</v>
      </c>
      <c r="B3125" t="s">
        <v>21</v>
      </c>
      <c r="C3125" t="s">
        <v>25</v>
      </c>
      <c r="D3125">
        <v>159.49</v>
      </c>
      <c r="E3125" s="3">
        <v>45042</v>
      </c>
      <c r="F3125" s="3">
        <v>45270</v>
      </c>
      <c r="G3125">
        <v>599.15</v>
      </c>
      <c r="H3125" t="s">
        <v>33</v>
      </c>
      <c r="I3125">
        <v>5.57</v>
      </c>
      <c r="J3125">
        <v>1015.1</v>
      </c>
      <c r="K3125">
        <v>29.6</v>
      </c>
      <c r="L3125" s="7">
        <v>117.8</v>
      </c>
      <c r="M3125" t="b">
        <v>1</v>
      </c>
      <c r="N3125" t="s">
        <v>37</v>
      </c>
      <c r="O3125" t="s">
        <v>39</v>
      </c>
      <c r="P3125" s="4">
        <v>78.47</v>
      </c>
      <c r="Q3125" s="4">
        <v>100004.51</v>
      </c>
      <c r="R3125" s="4">
        <v>-52989.21</v>
      </c>
    </row>
    <row r="3126" spans="1:18" x14ac:dyDescent="0.25">
      <c r="A3126">
        <v>1692</v>
      </c>
      <c r="B3126" t="s">
        <v>20</v>
      </c>
      <c r="C3126" t="s">
        <v>29</v>
      </c>
      <c r="D3126">
        <v>294.82</v>
      </c>
      <c r="E3126" s="3">
        <v>45010</v>
      </c>
      <c r="F3126" s="3">
        <v>45203</v>
      </c>
      <c r="G3126">
        <v>1766.65</v>
      </c>
      <c r="H3126" t="s">
        <v>33</v>
      </c>
      <c r="I3126">
        <v>4.6100000000000003</v>
      </c>
      <c r="J3126">
        <v>961</v>
      </c>
      <c r="K3126">
        <v>23.9</v>
      </c>
      <c r="L3126" s="7">
        <v>447.3</v>
      </c>
      <c r="M3126" t="b">
        <v>1</v>
      </c>
      <c r="N3126" t="s">
        <v>37</v>
      </c>
      <c r="O3126" t="s">
        <v>39</v>
      </c>
      <c r="P3126" s="4">
        <v>53.7</v>
      </c>
      <c r="Q3126" s="4">
        <v>291559.87</v>
      </c>
      <c r="R3126" s="4">
        <v>-196690.76</v>
      </c>
    </row>
    <row r="3127" spans="1:18" x14ac:dyDescent="0.25">
      <c r="A3127">
        <v>4162</v>
      </c>
      <c r="B3127" t="s">
        <v>21</v>
      </c>
      <c r="C3127" t="s">
        <v>26</v>
      </c>
      <c r="D3127">
        <v>22.69</v>
      </c>
      <c r="E3127" s="3">
        <v>44993</v>
      </c>
      <c r="F3127" s="3">
        <v>45120</v>
      </c>
      <c r="G3127">
        <v>67.97</v>
      </c>
      <c r="H3127" t="s">
        <v>30</v>
      </c>
      <c r="I3127">
        <v>4.93</v>
      </c>
      <c r="J3127">
        <v>750.8</v>
      </c>
      <c r="K3127">
        <v>23</v>
      </c>
      <c r="L3127" s="7">
        <v>558.29999999999995</v>
      </c>
      <c r="M3127" t="b">
        <v>1</v>
      </c>
      <c r="N3127" t="s">
        <v>34</v>
      </c>
      <c r="O3127" t="s">
        <v>39</v>
      </c>
      <c r="P3127" s="4">
        <v>119.31</v>
      </c>
      <c r="Q3127" s="4">
        <v>19897.990000000002</v>
      </c>
      <c r="R3127" s="4">
        <v>-11788.49</v>
      </c>
    </row>
    <row r="3128" spans="1:18" x14ac:dyDescent="0.25">
      <c r="A3128">
        <v>2105</v>
      </c>
      <c r="B3128" t="s">
        <v>20</v>
      </c>
      <c r="C3128" t="s">
        <v>27</v>
      </c>
      <c r="D3128">
        <v>148.94999999999999</v>
      </c>
      <c r="E3128" s="3">
        <v>44940</v>
      </c>
      <c r="F3128" s="3">
        <v>45057</v>
      </c>
      <c r="G3128">
        <v>511.91</v>
      </c>
      <c r="H3128" t="s">
        <v>33</v>
      </c>
      <c r="I3128">
        <v>5.47</v>
      </c>
      <c r="J3128">
        <v>1124.9000000000001</v>
      </c>
      <c r="K3128">
        <v>30.5</v>
      </c>
      <c r="L3128" s="7">
        <v>69.3</v>
      </c>
      <c r="M3128" t="b">
        <v>1</v>
      </c>
      <c r="N3128" t="s">
        <v>34</v>
      </c>
      <c r="O3128" t="s">
        <v>39</v>
      </c>
      <c r="P3128" s="4">
        <v>145.75</v>
      </c>
      <c r="Q3128" s="4">
        <v>207514.58</v>
      </c>
      <c r="R3128" s="4">
        <v>-132903.70000000001</v>
      </c>
    </row>
    <row r="3129" spans="1:18" x14ac:dyDescent="0.25">
      <c r="A3129">
        <v>4008</v>
      </c>
      <c r="B3129" t="s">
        <v>21</v>
      </c>
      <c r="C3129" t="s">
        <v>26</v>
      </c>
      <c r="D3129">
        <v>233.35</v>
      </c>
      <c r="E3129" s="3">
        <v>44999</v>
      </c>
      <c r="F3129" s="3">
        <v>45123</v>
      </c>
      <c r="G3129">
        <v>1455.08</v>
      </c>
      <c r="H3129" t="s">
        <v>31</v>
      </c>
      <c r="I3129">
        <v>5.97</v>
      </c>
      <c r="J3129">
        <v>1366.1</v>
      </c>
      <c r="K3129">
        <v>33.799999999999997</v>
      </c>
      <c r="L3129" s="7">
        <v>57.9</v>
      </c>
      <c r="M3129" t="b">
        <v>0</v>
      </c>
      <c r="N3129" t="s">
        <v>35</v>
      </c>
      <c r="O3129" t="s">
        <v>40</v>
      </c>
      <c r="P3129" s="4">
        <v>115.93</v>
      </c>
      <c r="Q3129" s="4">
        <v>306217.73</v>
      </c>
      <c r="R3129" s="4">
        <v>-137530.31</v>
      </c>
    </row>
    <row r="3130" spans="1:18" x14ac:dyDescent="0.25">
      <c r="A3130">
        <v>3161</v>
      </c>
      <c r="B3130" t="s">
        <v>20</v>
      </c>
      <c r="C3130" t="s">
        <v>24</v>
      </c>
      <c r="D3130">
        <v>49.59</v>
      </c>
      <c r="E3130" s="3">
        <v>44945</v>
      </c>
      <c r="F3130" s="3">
        <v>45074</v>
      </c>
      <c r="G3130">
        <v>124.3</v>
      </c>
      <c r="H3130" t="s">
        <v>30</v>
      </c>
      <c r="I3130">
        <v>6.9</v>
      </c>
      <c r="J3130">
        <v>932.9</v>
      </c>
      <c r="K3130">
        <v>30.5</v>
      </c>
      <c r="L3130" s="7">
        <v>310.2025606469</v>
      </c>
      <c r="M3130" t="b">
        <v>0</v>
      </c>
      <c r="N3130" t="s">
        <v>35</v>
      </c>
      <c r="O3130" t="s">
        <v>41</v>
      </c>
      <c r="P3130" s="4">
        <v>162.88</v>
      </c>
      <c r="Q3130" s="4">
        <v>75295.929999999993</v>
      </c>
      <c r="R3130" s="4">
        <v>-55049.95</v>
      </c>
    </row>
    <row r="3131" spans="1:18" x14ac:dyDescent="0.25">
      <c r="A3131">
        <v>9345</v>
      </c>
      <c r="B3131" t="s">
        <v>20</v>
      </c>
      <c r="C3131" t="s">
        <v>25</v>
      </c>
      <c r="D3131">
        <v>185.4</v>
      </c>
      <c r="E3131" s="3">
        <v>44966</v>
      </c>
      <c r="F3131" s="3">
        <v>45090</v>
      </c>
      <c r="G3131">
        <v>814.37</v>
      </c>
      <c r="H3131" t="s">
        <v>32</v>
      </c>
      <c r="I3131">
        <v>7.03</v>
      </c>
      <c r="J3131">
        <v>621.20000000000005</v>
      </c>
      <c r="K3131">
        <v>31.5</v>
      </c>
      <c r="L3131" s="7">
        <v>306.6682642487047</v>
      </c>
      <c r="M3131" t="b">
        <v>1</v>
      </c>
      <c r="N3131" t="s">
        <v>37</v>
      </c>
      <c r="O3131" t="s">
        <v>39</v>
      </c>
      <c r="P3131" s="4">
        <v>71.88</v>
      </c>
      <c r="Q3131" s="4">
        <v>345973.97</v>
      </c>
      <c r="R3131" s="4">
        <v>-287437.05</v>
      </c>
    </row>
    <row r="3132" spans="1:18" x14ac:dyDescent="0.25">
      <c r="A3132">
        <v>4699</v>
      </c>
      <c r="B3132" t="s">
        <v>21</v>
      </c>
      <c r="C3132" t="s">
        <v>28</v>
      </c>
      <c r="D3132">
        <v>75.64</v>
      </c>
      <c r="E3132" s="3">
        <v>45024</v>
      </c>
      <c r="F3132" s="3">
        <v>45212</v>
      </c>
      <c r="G3132">
        <v>260.39</v>
      </c>
      <c r="H3132" t="s">
        <v>30</v>
      </c>
      <c r="I3132">
        <v>5.08</v>
      </c>
      <c r="J3132">
        <v>1136.5</v>
      </c>
      <c r="K3132">
        <v>33</v>
      </c>
      <c r="L3132" s="7">
        <v>580.6</v>
      </c>
      <c r="M3132" t="b">
        <v>1</v>
      </c>
      <c r="N3132" t="s">
        <v>36</v>
      </c>
      <c r="O3132" t="s">
        <v>40</v>
      </c>
      <c r="P3132" s="4">
        <v>347.94</v>
      </c>
      <c r="Q3132" s="4">
        <v>85595.01</v>
      </c>
      <c r="R3132" s="4">
        <v>5005.09</v>
      </c>
    </row>
    <row r="3133" spans="1:18" x14ac:dyDescent="0.25">
      <c r="A3133">
        <v>4786</v>
      </c>
      <c r="B3133" t="s">
        <v>20</v>
      </c>
      <c r="C3133" t="s">
        <v>28</v>
      </c>
      <c r="D3133">
        <v>260.88</v>
      </c>
      <c r="E3133" s="3">
        <v>44930</v>
      </c>
      <c r="F3133" s="3">
        <v>45037</v>
      </c>
      <c r="G3133">
        <v>1401.14</v>
      </c>
      <c r="H3133" t="s">
        <v>33</v>
      </c>
      <c r="I3133">
        <v>4.87</v>
      </c>
      <c r="J3133">
        <v>438</v>
      </c>
      <c r="K3133">
        <v>30.8</v>
      </c>
      <c r="L3133" s="7">
        <v>462.7</v>
      </c>
      <c r="M3133" t="b">
        <v>1</v>
      </c>
      <c r="N3133" t="s">
        <v>37</v>
      </c>
      <c r="O3133" t="s">
        <v>40</v>
      </c>
      <c r="P3133" s="4">
        <v>350.93</v>
      </c>
      <c r="Q3133" s="4">
        <v>387116.18</v>
      </c>
      <c r="R3133" s="4">
        <v>104585.88</v>
      </c>
    </row>
    <row r="3134" spans="1:18" x14ac:dyDescent="0.25">
      <c r="A3134">
        <v>5200</v>
      </c>
      <c r="B3134" t="s">
        <v>19</v>
      </c>
      <c r="C3134" t="s">
        <v>27</v>
      </c>
      <c r="D3134">
        <v>101.49</v>
      </c>
      <c r="E3134" s="3">
        <v>44959</v>
      </c>
      <c r="F3134" s="3">
        <v>45107</v>
      </c>
      <c r="G3134">
        <v>217.85</v>
      </c>
      <c r="H3134" t="s">
        <v>30</v>
      </c>
      <c r="I3134">
        <v>6.4</v>
      </c>
      <c r="J3134">
        <v>394.6</v>
      </c>
      <c r="K3134">
        <v>33.700000000000003</v>
      </c>
      <c r="L3134" s="7">
        <v>365.2</v>
      </c>
      <c r="M3134" t="b">
        <v>1</v>
      </c>
      <c r="N3134" t="s">
        <v>34</v>
      </c>
      <c r="O3134" t="s">
        <v>40</v>
      </c>
      <c r="P3134" s="4">
        <v>154.19999999999999</v>
      </c>
      <c r="Q3134" s="4">
        <v>190550.39</v>
      </c>
      <c r="R3134" s="4">
        <v>-156957.92000000001</v>
      </c>
    </row>
    <row r="3135" spans="1:18" x14ac:dyDescent="0.25">
      <c r="A3135">
        <v>2913</v>
      </c>
      <c r="B3135" t="s">
        <v>18</v>
      </c>
      <c r="C3135" t="s">
        <v>27</v>
      </c>
      <c r="D3135">
        <v>102.07</v>
      </c>
      <c r="E3135" s="3">
        <v>44969</v>
      </c>
      <c r="F3135" s="3">
        <v>45152</v>
      </c>
      <c r="G3135">
        <v>376.24</v>
      </c>
      <c r="H3135" t="s">
        <v>30</v>
      </c>
      <c r="I3135">
        <v>6.91</v>
      </c>
      <c r="J3135">
        <v>1457.4</v>
      </c>
      <c r="K3135">
        <v>30</v>
      </c>
      <c r="L3135" s="7">
        <v>435.3</v>
      </c>
      <c r="M3135" t="b">
        <v>1</v>
      </c>
      <c r="N3135" t="s">
        <v>38</v>
      </c>
      <c r="O3135" t="s">
        <v>39</v>
      </c>
      <c r="P3135" s="4">
        <v>152.66</v>
      </c>
      <c r="Q3135" s="4">
        <v>133969.01</v>
      </c>
      <c r="R3135" s="4">
        <v>-76532.210000000006</v>
      </c>
    </row>
    <row r="3136" spans="1:18" x14ac:dyDescent="0.25">
      <c r="A3136">
        <v>6520</v>
      </c>
      <c r="B3136" t="s">
        <v>22</v>
      </c>
      <c r="C3136" t="s">
        <v>26</v>
      </c>
      <c r="D3136">
        <v>181.47</v>
      </c>
      <c r="E3136" s="3">
        <v>44963</v>
      </c>
      <c r="F3136" s="3">
        <v>45096</v>
      </c>
      <c r="G3136">
        <v>906.38</v>
      </c>
      <c r="H3136" t="s">
        <v>30</v>
      </c>
      <c r="I3136">
        <v>7.39</v>
      </c>
      <c r="J3136">
        <v>1310</v>
      </c>
      <c r="K3136">
        <v>28.6</v>
      </c>
      <c r="L3136" s="7">
        <v>176.9</v>
      </c>
      <c r="M3136" t="b">
        <v>0</v>
      </c>
      <c r="N3136" t="s">
        <v>35</v>
      </c>
      <c r="O3136" t="s">
        <v>39</v>
      </c>
      <c r="P3136" s="4">
        <v>127.72</v>
      </c>
      <c r="Q3136" s="4">
        <v>174650.62</v>
      </c>
      <c r="R3136" s="4">
        <v>-58887.77</v>
      </c>
    </row>
    <row r="3137" spans="1:18" x14ac:dyDescent="0.25">
      <c r="A3137">
        <v>2772</v>
      </c>
      <c r="B3137" t="s">
        <v>20</v>
      </c>
      <c r="C3137" t="s">
        <v>28</v>
      </c>
      <c r="D3137">
        <v>59.15</v>
      </c>
      <c r="E3137" s="3">
        <v>44992</v>
      </c>
      <c r="F3137" s="3">
        <v>45091</v>
      </c>
      <c r="G3137">
        <v>209.1</v>
      </c>
      <c r="H3137" t="s">
        <v>30</v>
      </c>
      <c r="I3137">
        <v>4.5199999999999996</v>
      </c>
      <c r="J3137">
        <v>1428.7</v>
      </c>
      <c r="K3137">
        <v>29.1</v>
      </c>
      <c r="L3137" s="7">
        <v>428.7</v>
      </c>
      <c r="M3137" t="b">
        <v>1</v>
      </c>
      <c r="N3137" t="s">
        <v>63</v>
      </c>
      <c r="O3137" t="s">
        <v>40</v>
      </c>
      <c r="P3137" s="4">
        <v>359.85</v>
      </c>
      <c r="Q3137" s="4">
        <v>65322.32</v>
      </c>
      <c r="R3137" s="4">
        <v>9922.32</v>
      </c>
    </row>
    <row r="3138" spans="1:18" x14ac:dyDescent="0.25">
      <c r="A3138">
        <v>3780</v>
      </c>
      <c r="B3138" t="s">
        <v>20</v>
      </c>
      <c r="C3138" t="s">
        <v>28</v>
      </c>
      <c r="D3138">
        <v>89.04</v>
      </c>
      <c r="E3138" s="3">
        <v>44953</v>
      </c>
      <c r="F3138" s="3">
        <v>45055</v>
      </c>
      <c r="G3138">
        <v>159.62</v>
      </c>
      <c r="H3138" t="s">
        <v>31</v>
      </c>
      <c r="I3138">
        <v>5.88</v>
      </c>
      <c r="J3138">
        <v>443.9</v>
      </c>
      <c r="K3138">
        <v>32.4</v>
      </c>
      <c r="L3138" s="7">
        <v>226.8</v>
      </c>
      <c r="M3138" t="b">
        <v>1</v>
      </c>
      <c r="N3138" t="s">
        <v>34</v>
      </c>
      <c r="O3138" t="s">
        <v>40</v>
      </c>
      <c r="P3138" s="4">
        <v>358.75</v>
      </c>
      <c r="Q3138" s="4">
        <v>145306.20000000001</v>
      </c>
      <c r="R3138" s="4">
        <v>-88042.52</v>
      </c>
    </row>
    <row r="3139" spans="1:18" x14ac:dyDescent="0.25">
      <c r="A3139">
        <v>8423</v>
      </c>
      <c r="B3139" t="s">
        <v>22</v>
      </c>
      <c r="C3139" t="s">
        <v>28</v>
      </c>
      <c r="D3139">
        <v>127.91</v>
      </c>
      <c r="E3139" s="3">
        <v>44971</v>
      </c>
      <c r="F3139" s="3">
        <v>45079</v>
      </c>
      <c r="G3139">
        <v>642.82000000000005</v>
      </c>
      <c r="H3139" t="s">
        <v>30</v>
      </c>
      <c r="I3139">
        <v>6.7</v>
      </c>
      <c r="J3139">
        <v>1663.4</v>
      </c>
      <c r="K3139">
        <v>28.9</v>
      </c>
      <c r="L3139" s="7">
        <v>172.3</v>
      </c>
      <c r="M3139" t="b">
        <v>1</v>
      </c>
      <c r="N3139" t="s">
        <v>38</v>
      </c>
      <c r="O3139" t="s">
        <v>41</v>
      </c>
      <c r="P3139" s="4">
        <v>355.28</v>
      </c>
      <c r="Q3139" s="4">
        <v>202099.94</v>
      </c>
      <c r="R3139" s="4">
        <v>26281.15</v>
      </c>
    </row>
    <row r="3140" spans="1:18" x14ac:dyDescent="0.25">
      <c r="A3140">
        <v>3871</v>
      </c>
      <c r="B3140" t="s">
        <v>20</v>
      </c>
      <c r="C3140" t="s">
        <v>25</v>
      </c>
      <c r="D3140">
        <v>109.32</v>
      </c>
      <c r="E3140" s="3">
        <v>45007</v>
      </c>
      <c r="F3140" s="3">
        <v>45222</v>
      </c>
      <c r="G3140">
        <v>439.03</v>
      </c>
      <c r="H3140" t="s">
        <v>33</v>
      </c>
      <c r="I3140">
        <v>6.99</v>
      </c>
      <c r="J3140">
        <v>413</v>
      </c>
      <c r="K3140">
        <v>30.2</v>
      </c>
      <c r="L3140" s="7">
        <v>306.6682642487047</v>
      </c>
      <c r="M3140" t="b">
        <v>0</v>
      </c>
      <c r="N3140" t="s">
        <v>35</v>
      </c>
      <c r="O3140" t="s">
        <v>40</v>
      </c>
      <c r="P3140" s="4">
        <v>83.72</v>
      </c>
      <c r="Q3140" s="4">
        <v>177385.16</v>
      </c>
      <c r="R3140" s="4">
        <v>-140629.57</v>
      </c>
    </row>
    <row r="3141" spans="1:18" x14ac:dyDescent="0.25">
      <c r="A3141">
        <v>1660</v>
      </c>
      <c r="B3141" t="s">
        <v>22</v>
      </c>
      <c r="C3141" t="s">
        <v>28</v>
      </c>
      <c r="D3141">
        <v>159.84</v>
      </c>
      <c r="E3141" s="3">
        <v>45039</v>
      </c>
      <c r="F3141" s="3">
        <v>45227</v>
      </c>
      <c r="G3141">
        <v>248.8</v>
      </c>
      <c r="H3141" t="s">
        <v>32</v>
      </c>
      <c r="I3141">
        <v>4.6900000000000004</v>
      </c>
      <c r="J3141">
        <v>1592.1</v>
      </c>
      <c r="K3141">
        <v>21.5</v>
      </c>
      <c r="L3141" s="7">
        <v>417.3</v>
      </c>
      <c r="M3141" t="b">
        <v>1</v>
      </c>
      <c r="N3141" t="s">
        <v>37</v>
      </c>
      <c r="O3141" t="s">
        <v>39</v>
      </c>
      <c r="P3141" s="4">
        <v>340.71</v>
      </c>
      <c r="Q3141" s="4">
        <v>258132.86</v>
      </c>
      <c r="R3141" s="4">
        <v>-173364.21</v>
      </c>
    </row>
    <row r="3142" spans="1:18" x14ac:dyDescent="0.25">
      <c r="A3142">
        <v>7242</v>
      </c>
      <c r="B3142" t="s">
        <v>21</v>
      </c>
      <c r="C3142" t="s">
        <v>24</v>
      </c>
      <c r="D3142">
        <v>181.89</v>
      </c>
      <c r="E3142" s="3">
        <v>44976</v>
      </c>
      <c r="F3142" s="3">
        <v>45075</v>
      </c>
      <c r="G3142">
        <v>830.01</v>
      </c>
      <c r="H3142" t="s">
        <v>31</v>
      </c>
      <c r="I3142">
        <v>6.54</v>
      </c>
      <c r="J3142">
        <v>763.8</v>
      </c>
      <c r="K3142">
        <v>32.6</v>
      </c>
      <c r="L3142" s="7">
        <v>472</v>
      </c>
      <c r="M3142" t="b">
        <v>1</v>
      </c>
      <c r="N3142" t="s">
        <v>36</v>
      </c>
      <c r="O3142" t="s">
        <v>41</v>
      </c>
      <c r="P3142" s="4">
        <v>160.66999999999999</v>
      </c>
      <c r="Q3142" s="4">
        <v>342078.4</v>
      </c>
      <c r="R3142" s="4">
        <v>-208720.69</v>
      </c>
    </row>
    <row r="3143" spans="1:18" x14ac:dyDescent="0.25">
      <c r="A3143">
        <v>2132</v>
      </c>
      <c r="B3143" t="s">
        <v>19</v>
      </c>
      <c r="C3143" t="s">
        <v>28</v>
      </c>
      <c r="D3143">
        <v>172.17</v>
      </c>
      <c r="E3143" s="3">
        <v>45043</v>
      </c>
      <c r="F3143" s="3">
        <v>45191</v>
      </c>
      <c r="G3143">
        <v>1050.1300000000001</v>
      </c>
      <c r="H3143" t="s">
        <v>30</v>
      </c>
      <c r="I3143">
        <v>5.37</v>
      </c>
      <c r="J3143">
        <v>368.7</v>
      </c>
      <c r="K3143">
        <v>25.2</v>
      </c>
      <c r="L3143" s="7">
        <v>370</v>
      </c>
      <c r="M3143" t="b">
        <v>1</v>
      </c>
      <c r="N3143" t="s">
        <v>36</v>
      </c>
      <c r="O3143" t="s">
        <v>39</v>
      </c>
      <c r="P3143" s="4">
        <v>353.27</v>
      </c>
      <c r="Q3143" s="4">
        <v>283393.15000000002</v>
      </c>
      <c r="R3143" s="4">
        <v>87586.28</v>
      </c>
    </row>
    <row r="3144" spans="1:18" x14ac:dyDescent="0.25">
      <c r="A3144">
        <v>1699</v>
      </c>
      <c r="B3144" t="s">
        <v>19</v>
      </c>
      <c r="C3144" t="s">
        <v>24</v>
      </c>
      <c r="D3144">
        <v>197.98</v>
      </c>
      <c r="E3144" s="3">
        <v>45021</v>
      </c>
      <c r="F3144" s="3">
        <v>45152</v>
      </c>
      <c r="G3144">
        <v>406.87</v>
      </c>
      <c r="H3144" t="s">
        <v>32</v>
      </c>
      <c r="I3144">
        <v>4.72</v>
      </c>
      <c r="J3144">
        <v>658.8</v>
      </c>
      <c r="K3144">
        <v>20.6</v>
      </c>
      <c r="L3144" s="7">
        <v>85.1</v>
      </c>
      <c r="M3144" t="b">
        <v>1</v>
      </c>
      <c r="N3144" t="s">
        <v>37</v>
      </c>
      <c r="O3144" t="s">
        <v>39</v>
      </c>
      <c r="P3144" s="4">
        <v>158.26</v>
      </c>
      <c r="Q3144" s="4">
        <v>353029.15</v>
      </c>
      <c r="R3144" s="4">
        <v>-288637.90000000002</v>
      </c>
    </row>
    <row r="3145" spans="1:18" x14ac:dyDescent="0.25">
      <c r="A3145">
        <v>8470</v>
      </c>
      <c r="B3145" t="s">
        <v>18</v>
      </c>
      <c r="C3145" t="s">
        <v>25</v>
      </c>
      <c r="D3145">
        <v>95.79</v>
      </c>
      <c r="E3145" s="3">
        <v>44989</v>
      </c>
      <c r="F3145" s="3">
        <v>45165</v>
      </c>
      <c r="G3145">
        <v>426.59</v>
      </c>
      <c r="H3145" t="s">
        <v>31</v>
      </c>
      <c r="I3145">
        <v>5.97</v>
      </c>
      <c r="J3145">
        <v>490.3</v>
      </c>
      <c r="K3145">
        <v>30.8</v>
      </c>
      <c r="L3145" s="7">
        <v>70.900000000000006</v>
      </c>
      <c r="M3145" t="b">
        <v>0</v>
      </c>
      <c r="N3145" t="s">
        <v>35</v>
      </c>
      <c r="O3145" t="s">
        <v>40</v>
      </c>
      <c r="P3145" s="4">
        <v>77.7</v>
      </c>
      <c r="Q3145" s="4">
        <v>130328.76</v>
      </c>
      <c r="R3145" s="4">
        <v>-97182.720000000001</v>
      </c>
    </row>
    <row r="3146" spans="1:18" x14ac:dyDescent="0.25">
      <c r="A3146">
        <v>7297</v>
      </c>
      <c r="B3146" t="s">
        <v>20</v>
      </c>
      <c r="C3146" t="s">
        <v>27</v>
      </c>
      <c r="D3146">
        <v>42.3</v>
      </c>
      <c r="E3146" s="3">
        <v>45031</v>
      </c>
      <c r="F3146" s="3">
        <v>45199</v>
      </c>
      <c r="G3146">
        <v>217.56</v>
      </c>
      <c r="H3146" t="s">
        <v>33</v>
      </c>
      <c r="I3146">
        <v>4.97</v>
      </c>
      <c r="J3146">
        <v>985.1</v>
      </c>
      <c r="K3146">
        <v>23.7</v>
      </c>
      <c r="L3146" s="7">
        <v>169.4</v>
      </c>
      <c r="M3146" t="b">
        <v>1</v>
      </c>
      <c r="N3146" t="s">
        <v>37</v>
      </c>
      <c r="O3146" t="s">
        <v>39</v>
      </c>
      <c r="P3146" s="4">
        <v>150.85</v>
      </c>
      <c r="Q3146" s="4">
        <v>62022.67</v>
      </c>
      <c r="R3146" s="4">
        <v>-29203.74</v>
      </c>
    </row>
    <row r="3147" spans="1:18" x14ac:dyDescent="0.25">
      <c r="A3147">
        <v>8812</v>
      </c>
      <c r="B3147" t="s">
        <v>18</v>
      </c>
      <c r="C3147" t="s">
        <v>24</v>
      </c>
      <c r="D3147">
        <v>229.44</v>
      </c>
      <c r="E3147" s="3">
        <v>44932</v>
      </c>
      <c r="F3147" s="3">
        <v>45094</v>
      </c>
      <c r="G3147">
        <v>425.35</v>
      </c>
      <c r="H3147" t="s">
        <v>33</v>
      </c>
      <c r="I3147">
        <v>6.71</v>
      </c>
      <c r="J3147">
        <v>1719.6</v>
      </c>
      <c r="K3147">
        <v>20.9</v>
      </c>
      <c r="L3147" s="7">
        <v>207.6</v>
      </c>
      <c r="M3147" t="b">
        <v>0</v>
      </c>
      <c r="N3147" t="s">
        <v>35</v>
      </c>
      <c r="O3147" t="s">
        <v>41</v>
      </c>
      <c r="P3147" s="4">
        <v>168.13</v>
      </c>
      <c r="Q3147" s="4">
        <v>447770.33</v>
      </c>
      <c r="R3147" s="4">
        <v>-376256.23</v>
      </c>
    </row>
    <row r="3148" spans="1:18" x14ac:dyDescent="0.25">
      <c r="A3148">
        <v>5557</v>
      </c>
      <c r="B3148" t="s">
        <v>21</v>
      </c>
      <c r="C3148" t="s">
        <v>25</v>
      </c>
      <c r="D3148">
        <v>255.98</v>
      </c>
      <c r="E3148" s="3">
        <v>45042</v>
      </c>
      <c r="F3148" s="3">
        <v>45179</v>
      </c>
      <c r="G3148">
        <v>412.92</v>
      </c>
      <c r="H3148" t="s">
        <v>32</v>
      </c>
      <c r="I3148">
        <v>6.72</v>
      </c>
      <c r="J3148">
        <v>724.6</v>
      </c>
      <c r="K3148">
        <v>22.1</v>
      </c>
      <c r="L3148" s="7">
        <v>272.7</v>
      </c>
      <c r="M3148" t="b">
        <v>1</v>
      </c>
      <c r="N3148" t="s">
        <v>38</v>
      </c>
      <c r="O3148" t="s">
        <v>39</v>
      </c>
      <c r="P3148" s="4">
        <v>75.22</v>
      </c>
      <c r="Q3148" s="4">
        <v>462159.43</v>
      </c>
      <c r="R3148" s="4">
        <v>-431099.59</v>
      </c>
    </row>
    <row r="3149" spans="1:18" x14ac:dyDescent="0.25">
      <c r="A3149">
        <v>3179</v>
      </c>
      <c r="B3149" t="s">
        <v>19</v>
      </c>
      <c r="C3149" t="s">
        <v>28</v>
      </c>
      <c r="D3149">
        <v>80.819999999999993</v>
      </c>
      <c r="E3149" s="3">
        <v>45021</v>
      </c>
      <c r="F3149" s="3">
        <v>45131</v>
      </c>
      <c r="G3149">
        <v>308.81</v>
      </c>
      <c r="H3149" t="s">
        <v>30</v>
      </c>
      <c r="I3149">
        <v>7.03</v>
      </c>
      <c r="J3149">
        <v>1179.4000000000001</v>
      </c>
      <c r="K3149">
        <v>18.600000000000001</v>
      </c>
      <c r="L3149" s="7">
        <v>91.8</v>
      </c>
      <c r="M3149" t="b">
        <v>1</v>
      </c>
      <c r="N3149" t="s">
        <v>36</v>
      </c>
      <c r="O3149" t="s">
        <v>39</v>
      </c>
      <c r="P3149" s="4">
        <v>347.98</v>
      </c>
      <c r="Q3149" s="4">
        <v>134649.38</v>
      </c>
      <c r="R3149" s="4">
        <v>-27189.68</v>
      </c>
    </row>
    <row r="3150" spans="1:18" x14ac:dyDescent="0.25">
      <c r="A3150">
        <v>9275</v>
      </c>
      <c r="B3150" t="s">
        <v>21</v>
      </c>
      <c r="C3150" t="s">
        <v>25</v>
      </c>
      <c r="D3150">
        <v>125.09</v>
      </c>
      <c r="E3150" s="3">
        <v>44993</v>
      </c>
      <c r="F3150" s="3">
        <v>45194</v>
      </c>
      <c r="G3150">
        <v>682.48</v>
      </c>
      <c r="H3150" t="s">
        <v>32</v>
      </c>
      <c r="I3150">
        <v>5.63</v>
      </c>
      <c r="J3150">
        <v>1626.8</v>
      </c>
      <c r="K3150">
        <v>19.399999999999999</v>
      </c>
      <c r="L3150" s="7">
        <v>448.8</v>
      </c>
      <c r="M3150" t="b">
        <v>0</v>
      </c>
      <c r="N3150" t="s">
        <v>35</v>
      </c>
      <c r="O3150" t="s">
        <v>39</v>
      </c>
      <c r="P3150" s="4">
        <v>83.06</v>
      </c>
      <c r="Q3150" s="4">
        <v>191171.54</v>
      </c>
      <c r="R3150" s="4">
        <v>-134484.75</v>
      </c>
    </row>
    <row r="3151" spans="1:18" x14ac:dyDescent="0.25">
      <c r="A3151">
        <v>2422</v>
      </c>
      <c r="B3151" t="s">
        <v>21</v>
      </c>
      <c r="C3151" t="s">
        <v>28</v>
      </c>
      <c r="D3151">
        <v>152.08000000000001</v>
      </c>
      <c r="E3151" s="3">
        <v>45030</v>
      </c>
      <c r="F3151" s="3">
        <v>45251</v>
      </c>
      <c r="G3151">
        <v>350.33</v>
      </c>
      <c r="H3151" t="s">
        <v>31</v>
      </c>
      <c r="I3151">
        <v>4.54</v>
      </c>
      <c r="J3151">
        <v>1208.0999999999999</v>
      </c>
      <c r="K3151">
        <v>27.5</v>
      </c>
      <c r="L3151" s="7">
        <v>441.3</v>
      </c>
      <c r="M3151" t="b">
        <v>0</v>
      </c>
      <c r="N3151" t="s">
        <v>35</v>
      </c>
      <c r="O3151" t="s">
        <v>40</v>
      </c>
      <c r="P3151" s="4">
        <v>343.72</v>
      </c>
      <c r="Q3151" s="4">
        <v>157825.18</v>
      </c>
      <c r="R3151" s="4">
        <v>-37409.75</v>
      </c>
    </row>
    <row r="3152" spans="1:18" x14ac:dyDescent="0.25">
      <c r="A3152">
        <v>4180</v>
      </c>
      <c r="B3152" t="s">
        <v>20</v>
      </c>
      <c r="C3152" t="s">
        <v>26</v>
      </c>
      <c r="D3152">
        <v>162.33000000000001</v>
      </c>
      <c r="E3152" s="3">
        <v>44993</v>
      </c>
      <c r="F3152" s="3">
        <v>45224</v>
      </c>
      <c r="G3152">
        <v>922.55</v>
      </c>
      <c r="H3152" t="s">
        <v>32</v>
      </c>
      <c r="I3152">
        <v>5.28</v>
      </c>
      <c r="J3152">
        <v>779.5</v>
      </c>
      <c r="K3152">
        <v>31.9</v>
      </c>
      <c r="L3152" s="7">
        <v>240.7</v>
      </c>
      <c r="M3152" t="b">
        <v>1</v>
      </c>
      <c r="N3152" t="s">
        <v>34</v>
      </c>
      <c r="O3152" t="s">
        <v>39</v>
      </c>
      <c r="P3152" s="4">
        <v>126.7</v>
      </c>
      <c r="Q3152" s="4">
        <v>214630.83</v>
      </c>
      <c r="R3152" s="4">
        <v>-97743.74</v>
      </c>
    </row>
    <row r="3153" spans="1:18" x14ac:dyDescent="0.25">
      <c r="A3153">
        <v>5316</v>
      </c>
      <c r="B3153" t="s">
        <v>21</v>
      </c>
      <c r="C3153" t="s">
        <v>25</v>
      </c>
      <c r="D3153">
        <v>199.55</v>
      </c>
      <c r="E3153" s="3">
        <v>45023</v>
      </c>
      <c r="F3153" s="3">
        <v>45121</v>
      </c>
      <c r="G3153">
        <v>954.42</v>
      </c>
      <c r="H3153" t="s">
        <v>32</v>
      </c>
      <c r="I3153">
        <v>5.9</v>
      </c>
      <c r="J3153">
        <v>1785.3</v>
      </c>
      <c r="K3153">
        <v>25.2</v>
      </c>
      <c r="L3153" s="7">
        <v>359.7</v>
      </c>
      <c r="M3153" t="b">
        <v>1</v>
      </c>
      <c r="N3153" t="s">
        <v>37</v>
      </c>
      <c r="O3153" t="s">
        <v>39</v>
      </c>
      <c r="P3153" s="4">
        <v>83.32</v>
      </c>
      <c r="Q3153" s="4">
        <v>116276.25</v>
      </c>
      <c r="R3153" s="4">
        <v>-36753.980000000003</v>
      </c>
    </row>
    <row r="3154" spans="1:18" x14ac:dyDescent="0.25">
      <c r="A3154">
        <v>7696</v>
      </c>
      <c r="B3154" t="s">
        <v>19</v>
      </c>
      <c r="C3154" t="s">
        <v>27</v>
      </c>
      <c r="D3154">
        <v>17.27</v>
      </c>
      <c r="E3154" s="3">
        <v>45042</v>
      </c>
      <c r="F3154" s="3">
        <v>45242</v>
      </c>
      <c r="G3154">
        <v>54.59</v>
      </c>
      <c r="H3154" t="s">
        <v>30</v>
      </c>
      <c r="I3154">
        <v>6.0149999999999997</v>
      </c>
      <c r="J3154">
        <v>499.9</v>
      </c>
      <c r="K3154">
        <v>28</v>
      </c>
      <c r="L3154" s="7">
        <v>105.5</v>
      </c>
      <c r="M3154" t="b">
        <v>1</v>
      </c>
      <c r="N3154" t="s">
        <v>36</v>
      </c>
      <c r="O3154" t="s">
        <v>40</v>
      </c>
      <c r="P3154" s="4">
        <v>147.05000000000001</v>
      </c>
      <c r="Q3154" s="4">
        <v>19415.8</v>
      </c>
      <c r="R3154" s="4">
        <v>-11388.34</v>
      </c>
    </row>
    <row r="3155" spans="1:18" x14ac:dyDescent="0.25">
      <c r="A3155">
        <v>1614</v>
      </c>
      <c r="B3155" t="s">
        <v>18</v>
      </c>
      <c r="C3155" t="s">
        <v>24</v>
      </c>
      <c r="D3155">
        <v>217.84</v>
      </c>
      <c r="E3155" s="3">
        <v>44985</v>
      </c>
      <c r="F3155" s="3">
        <v>45183</v>
      </c>
      <c r="G3155">
        <v>888.6</v>
      </c>
      <c r="H3155" t="s">
        <v>33</v>
      </c>
      <c r="I3155">
        <v>5.65</v>
      </c>
      <c r="J3155">
        <v>1037.2</v>
      </c>
      <c r="K3155">
        <v>31</v>
      </c>
      <c r="L3155" s="7">
        <v>278.39999999999998</v>
      </c>
      <c r="M3155" t="b">
        <v>0</v>
      </c>
      <c r="N3155" t="s">
        <v>35</v>
      </c>
      <c r="O3155" t="s">
        <v>39</v>
      </c>
      <c r="P3155" s="4">
        <v>164.44</v>
      </c>
      <c r="Q3155" s="4">
        <v>145483.26999999999</v>
      </c>
      <c r="R3155" s="4">
        <v>638.11</v>
      </c>
    </row>
    <row r="3156" spans="1:18" x14ac:dyDescent="0.25">
      <c r="A3156">
        <v>5570</v>
      </c>
      <c r="B3156" t="s">
        <v>19</v>
      </c>
      <c r="C3156" t="s">
        <v>26</v>
      </c>
      <c r="D3156">
        <v>23.28</v>
      </c>
      <c r="E3156" s="3">
        <v>44939</v>
      </c>
      <c r="F3156" s="3">
        <v>45171</v>
      </c>
      <c r="G3156">
        <v>147.31</v>
      </c>
      <c r="H3156" t="s">
        <v>30</v>
      </c>
      <c r="I3156">
        <v>6.11</v>
      </c>
      <c r="J3156">
        <v>1474.7</v>
      </c>
      <c r="K3156">
        <v>23.7</v>
      </c>
      <c r="L3156" s="7">
        <v>521.70000000000005</v>
      </c>
      <c r="M3156" t="b">
        <v>0</v>
      </c>
      <c r="N3156" t="s">
        <v>35</v>
      </c>
      <c r="O3156" t="s">
        <v>39</v>
      </c>
      <c r="P3156" s="4">
        <v>115.59</v>
      </c>
      <c r="Q3156" s="4">
        <v>37084.089999999997</v>
      </c>
      <c r="R3156" s="4">
        <v>-20056.53</v>
      </c>
    </row>
    <row r="3157" spans="1:18" x14ac:dyDescent="0.25">
      <c r="A3157">
        <v>1270</v>
      </c>
      <c r="B3157" t="s">
        <v>20</v>
      </c>
      <c r="C3157" t="s">
        <v>27</v>
      </c>
      <c r="D3157">
        <v>143.15</v>
      </c>
      <c r="E3157" s="3">
        <v>44947</v>
      </c>
      <c r="F3157" s="3">
        <v>45074</v>
      </c>
      <c r="G3157">
        <v>369.64</v>
      </c>
      <c r="H3157" t="s">
        <v>33</v>
      </c>
      <c r="I3157">
        <v>6.07</v>
      </c>
      <c r="J3157">
        <v>201</v>
      </c>
      <c r="K3157">
        <v>28.5</v>
      </c>
      <c r="L3157" s="7">
        <v>413.3</v>
      </c>
      <c r="M3157" t="b">
        <v>1</v>
      </c>
      <c r="N3157" t="s">
        <v>36</v>
      </c>
      <c r="O3157" t="s">
        <v>40</v>
      </c>
      <c r="P3157" s="4">
        <v>155.49</v>
      </c>
      <c r="Q3157" s="4">
        <v>263177.90000000002</v>
      </c>
      <c r="R3157" s="4">
        <v>-205702.58</v>
      </c>
    </row>
    <row r="3158" spans="1:18" x14ac:dyDescent="0.25">
      <c r="A3158">
        <v>3468</v>
      </c>
      <c r="B3158" t="s">
        <v>19</v>
      </c>
      <c r="C3158" t="s">
        <v>29</v>
      </c>
      <c r="D3158">
        <v>249.16</v>
      </c>
      <c r="E3158" s="3">
        <v>44990</v>
      </c>
      <c r="F3158" s="3">
        <v>45191</v>
      </c>
      <c r="G3158">
        <v>996.06</v>
      </c>
      <c r="H3158" t="s">
        <v>30</v>
      </c>
      <c r="I3158">
        <v>4.99</v>
      </c>
      <c r="J3158">
        <v>1323.3</v>
      </c>
      <c r="K3158">
        <v>23.6</v>
      </c>
      <c r="L3158" s="7">
        <v>107.2</v>
      </c>
      <c r="M3158" t="b">
        <v>1</v>
      </c>
      <c r="N3158" t="s">
        <v>37</v>
      </c>
      <c r="O3158" t="s">
        <v>39</v>
      </c>
      <c r="P3158" s="4">
        <v>51.41</v>
      </c>
      <c r="Q3158" s="4">
        <v>189641.78</v>
      </c>
      <c r="R3158" s="4">
        <v>-138434.34</v>
      </c>
    </row>
    <row r="3159" spans="1:18" x14ac:dyDescent="0.25">
      <c r="A3159">
        <v>4607</v>
      </c>
      <c r="B3159" t="s">
        <v>22</v>
      </c>
      <c r="C3159" t="s">
        <v>28</v>
      </c>
      <c r="D3159">
        <v>138.11000000000001</v>
      </c>
      <c r="E3159" s="3">
        <v>44963</v>
      </c>
      <c r="F3159" s="3">
        <v>45061</v>
      </c>
      <c r="G3159">
        <v>638.4</v>
      </c>
      <c r="H3159" t="s">
        <v>33</v>
      </c>
      <c r="I3159">
        <v>6.37</v>
      </c>
      <c r="J3159">
        <v>626.4</v>
      </c>
      <c r="K3159">
        <v>28.3</v>
      </c>
      <c r="L3159" s="7">
        <v>516.20000000000005</v>
      </c>
      <c r="M3159" t="b">
        <v>1</v>
      </c>
      <c r="N3159" t="s">
        <v>37</v>
      </c>
      <c r="O3159" t="s">
        <v>41</v>
      </c>
      <c r="P3159" s="4">
        <v>348.54</v>
      </c>
      <c r="Q3159" s="4">
        <v>119952</v>
      </c>
      <c r="R3159" s="4">
        <v>102555.94</v>
      </c>
    </row>
    <row r="3160" spans="1:18" x14ac:dyDescent="0.25">
      <c r="A3160">
        <v>4075</v>
      </c>
      <c r="B3160" t="s">
        <v>18</v>
      </c>
      <c r="C3160" t="s">
        <v>24</v>
      </c>
      <c r="D3160">
        <v>48.98</v>
      </c>
      <c r="E3160" s="3">
        <v>45006</v>
      </c>
      <c r="F3160" s="3">
        <v>45190</v>
      </c>
      <c r="G3160">
        <v>107.27</v>
      </c>
      <c r="H3160" t="s">
        <v>30</v>
      </c>
      <c r="I3160">
        <v>5.82</v>
      </c>
      <c r="J3160">
        <v>471.6</v>
      </c>
      <c r="K3160">
        <v>21.5</v>
      </c>
      <c r="L3160" s="7">
        <v>424.4</v>
      </c>
      <c r="M3160" t="b">
        <v>0</v>
      </c>
      <c r="N3160" t="s">
        <v>35</v>
      </c>
      <c r="O3160" t="s">
        <v>39</v>
      </c>
      <c r="P3160" s="4">
        <v>155.22999999999999</v>
      </c>
      <c r="Q3160" s="4">
        <v>87452.39</v>
      </c>
      <c r="R3160" s="4">
        <v>-70800.87</v>
      </c>
    </row>
    <row r="3161" spans="1:18" x14ac:dyDescent="0.25">
      <c r="A3161">
        <v>1289</v>
      </c>
      <c r="B3161" t="s">
        <v>22</v>
      </c>
      <c r="C3161" t="s">
        <v>27</v>
      </c>
      <c r="D3161">
        <v>295.58</v>
      </c>
      <c r="E3161" s="3">
        <v>45011</v>
      </c>
      <c r="F3161" s="3">
        <v>45153</v>
      </c>
      <c r="G3161">
        <v>507.69</v>
      </c>
      <c r="H3161" t="s">
        <v>33</v>
      </c>
      <c r="I3161">
        <v>6.92</v>
      </c>
      <c r="J3161">
        <v>638.70000000000005</v>
      </c>
      <c r="K3161">
        <v>33.6</v>
      </c>
      <c r="L3161" s="7">
        <v>299.2</v>
      </c>
      <c r="M3161" t="b">
        <v>1</v>
      </c>
      <c r="N3161" t="s">
        <v>34</v>
      </c>
      <c r="O3161" t="s">
        <v>39</v>
      </c>
      <c r="P3161" s="4">
        <v>156.33000000000001</v>
      </c>
      <c r="Q3161" s="4">
        <v>407530.41</v>
      </c>
      <c r="R3161" s="4">
        <v>-328163.23</v>
      </c>
    </row>
    <row r="3162" spans="1:18" x14ac:dyDescent="0.25">
      <c r="A3162">
        <v>9120</v>
      </c>
      <c r="B3162" t="s">
        <v>22</v>
      </c>
      <c r="C3162" t="s">
        <v>24</v>
      </c>
      <c r="D3162">
        <v>267.33999999999997</v>
      </c>
      <c r="E3162" s="3">
        <v>45046</v>
      </c>
      <c r="F3162" s="3">
        <v>45251</v>
      </c>
      <c r="G3162">
        <v>419</v>
      </c>
      <c r="H3162" t="s">
        <v>33</v>
      </c>
      <c r="I3162">
        <v>6.57</v>
      </c>
      <c r="J3162">
        <v>936.15</v>
      </c>
      <c r="K3162">
        <v>19.2</v>
      </c>
      <c r="L3162" s="7">
        <v>430.7</v>
      </c>
      <c r="M3162" t="b">
        <v>1</v>
      </c>
      <c r="N3162" t="s">
        <v>37</v>
      </c>
      <c r="O3162" t="s">
        <v>39</v>
      </c>
      <c r="P3162" s="4">
        <v>165.05</v>
      </c>
      <c r="Q3162" s="4">
        <v>369587.75</v>
      </c>
      <c r="R3162" s="4">
        <v>-300431.8</v>
      </c>
    </row>
    <row r="3163" spans="1:18" x14ac:dyDescent="0.25">
      <c r="A3163">
        <v>7614</v>
      </c>
      <c r="B3163" t="s">
        <v>20</v>
      </c>
      <c r="C3163" t="s">
        <v>29</v>
      </c>
      <c r="D3163">
        <v>232.54</v>
      </c>
      <c r="E3163" s="3">
        <v>44974</v>
      </c>
      <c r="F3163" s="3">
        <v>45193</v>
      </c>
      <c r="G3163">
        <v>726.33</v>
      </c>
      <c r="H3163" t="s">
        <v>33</v>
      </c>
      <c r="I3163">
        <v>4.83</v>
      </c>
      <c r="J3163">
        <v>1627.1</v>
      </c>
      <c r="K3163">
        <v>26.1</v>
      </c>
      <c r="L3163" s="7">
        <v>311.31765517241399</v>
      </c>
      <c r="M3163" t="b">
        <v>0</v>
      </c>
      <c r="N3163" t="s">
        <v>35</v>
      </c>
      <c r="O3163" t="s">
        <v>39</v>
      </c>
      <c r="P3163" s="4">
        <v>66.84</v>
      </c>
      <c r="Q3163" s="4">
        <v>312606.90000000002</v>
      </c>
      <c r="R3163" s="4">
        <v>-264059</v>
      </c>
    </row>
    <row r="3164" spans="1:18" x14ac:dyDescent="0.25">
      <c r="A3164">
        <v>4252</v>
      </c>
      <c r="B3164" t="s">
        <v>21</v>
      </c>
      <c r="C3164" t="s">
        <v>23</v>
      </c>
      <c r="D3164">
        <v>126.4</v>
      </c>
      <c r="E3164" s="3">
        <v>44982</v>
      </c>
      <c r="F3164" s="3">
        <v>45126</v>
      </c>
      <c r="G3164">
        <v>236.33</v>
      </c>
      <c r="H3164" t="s">
        <v>33</v>
      </c>
      <c r="I3164">
        <v>5.97</v>
      </c>
      <c r="J3164">
        <v>542</v>
      </c>
      <c r="K3164">
        <v>22.6</v>
      </c>
      <c r="L3164" s="7">
        <v>352.8</v>
      </c>
      <c r="M3164" t="b">
        <v>1</v>
      </c>
      <c r="N3164" t="s">
        <v>34</v>
      </c>
      <c r="O3164" t="s">
        <v>40</v>
      </c>
      <c r="P3164" s="4">
        <v>903.03</v>
      </c>
      <c r="Q3164" s="4">
        <v>104582.24</v>
      </c>
      <c r="R3164" s="4">
        <v>108830.84</v>
      </c>
    </row>
    <row r="3165" spans="1:18" x14ac:dyDescent="0.25">
      <c r="A3165">
        <v>8415</v>
      </c>
      <c r="B3165" t="s">
        <v>22</v>
      </c>
      <c r="C3165" t="s">
        <v>28</v>
      </c>
      <c r="D3165">
        <v>59.23</v>
      </c>
      <c r="E3165" s="3">
        <v>44970</v>
      </c>
      <c r="F3165" s="3">
        <v>45138</v>
      </c>
      <c r="G3165">
        <v>326.88</v>
      </c>
      <c r="H3165" t="s">
        <v>30</v>
      </c>
      <c r="I3165">
        <v>6.61</v>
      </c>
      <c r="J3165">
        <v>387.2</v>
      </c>
      <c r="K3165">
        <v>27.6</v>
      </c>
      <c r="L3165" s="7">
        <v>389.9</v>
      </c>
      <c r="M3165" t="b">
        <v>1</v>
      </c>
      <c r="N3165" t="s">
        <v>37</v>
      </c>
      <c r="O3165" t="s">
        <v>40</v>
      </c>
      <c r="P3165" s="4">
        <v>355.91</v>
      </c>
      <c r="Q3165" s="4">
        <v>51231.26</v>
      </c>
      <c r="R3165" s="4">
        <v>65108.6</v>
      </c>
    </row>
    <row r="3166" spans="1:18" x14ac:dyDescent="0.25">
      <c r="A3166">
        <v>7771</v>
      </c>
      <c r="B3166" t="s">
        <v>19</v>
      </c>
      <c r="C3166" t="s">
        <v>28</v>
      </c>
      <c r="D3166">
        <v>282.72000000000003</v>
      </c>
      <c r="E3166" s="3">
        <v>44939</v>
      </c>
      <c r="F3166" s="3">
        <v>45046</v>
      </c>
      <c r="G3166">
        <v>1833.89</v>
      </c>
      <c r="H3166" t="s">
        <v>31</v>
      </c>
      <c r="I3166">
        <v>4.76</v>
      </c>
      <c r="J3166">
        <v>782.6</v>
      </c>
      <c r="K3166">
        <v>24.9</v>
      </c>
      <c r="L3166" s="7">
        <v>560.29999999999995</v>
      </c>
      <c r="M3166" t="b">
        <v>1</v>
      </c>
      <c r="N3166" t="s">
        <v>38</v>
      </c>
      <c r="O3166" t="s">
        <v>39</v>
      </c>
      <c r="P3166" s="4">
        <v>348.78</v>
      </c>
      <c r="Q3166" s="4">
        <v>544084.65</v>
      </c>
      <c r="R3166" s="4">
        <v>95539.5</v>
      </c>
    </row>
    <row r="3167" spans="1:18" x14ac:dyDescent="0.25">
      <c r="A3167">
        <v>1278</v>
      </c>
      <c r="B3167" t="s">
        <v>21</v>
      </c>
      <c r="C3167" t="s">
        <v>25</v>
      </c>
      <c r="D3167">
        <v>162.04</v>
      </c>
      <c r="E3167" s="3">
        <v>44930</v>
      </c>
      <c r="F3167" s="3">
        <v>45082</v>
      </c>
      <c r="G3167">
        <v>292.73</v>
      </c>
      <c r="H3167" t="s">
        <v>33</v>
      </c>
      <c r="I3167">
        <v>6.88</v>
      </c>
      <c r="J3167">
        <v>1147.7</v>
      </c>
      <c r="K3167">
        <v>22.9</v>
      </c>
      <c r="L3167" s="7">
        <v>86.8</v>
      </c>
      <c r="M3167" t="b">
        <v>1</v>
      </c>
      <c r="N3167" t="s">
        <v>37</v>
      </c>
      <c r="O3167" t="s">
        <v>39</v>
      </c>
      <c r="P3167" s="4">
        <v>83.56</v>
      </c>
      <c r="Q3167" s="4">
        <v>256866.66</v>
      </c>
      <c r="R3167" s="4">
        <v>-232406.14</v>
      </c>
    </row>
    <row r="3168" spans="1:18" x14ac:dyDescent="0.25">
      <c r="A3168">
        <v>1580</v>
      </c>
      <c r="B3168" t="s">
        <v>19</v>
      </c>
      <c r="C3168" t="s">
        <v>28</v>
      </c>
      <c r="D3168">
        <v>256.44</v>
      </c>
      <c r="E3168" s="3">
        <v>45021</v>
      </c>
      <c r="F3168" s="3">
        <v>45165</v>
      </c>
      <c r="G3168">
        <v>939.5</v>
      </c>
      <c r="H3168" t="s">
        <v>33</v>
      </c>
      <c r="I3168">
        <v>5.17</v>
      </c>
      <c r="J3168">
        <v>1587.4</v>
      </c>
      <c r="K3168">
        <v>22</v>
      </c>
      <c r="L3168" s="7">
        <v>256.10000000000002</v>
      </c>
      <c r="M3168" t="b">
        <v>1</v>
      </c>
      <c r="N3168" t="s">
        <v>38</v>
      </c>
      <c r="O3168" t="s">
        <v>39</v>
      </c>
      <c r="P3168" s="4">
        <v>340.62</v>
      </c>
      <c r="Q3168" s="4">
        <v>163006.53</v>
      </c>
      <c r="R3168" s="4">
        <v>157005.96</v>
      </c>
    </row>
    <row r="3169" spans="1:18" x14ac:dyDescent="0.25">
      <c r="A3169">
        <v>5958</v>
      </c>
      <c r="B3169" t="s">
        <v>19</v>
      </c>
      <c r="C3169" t="s">
        <v>28</v>
      </c>
      <c r="D3169">
        <v>105.92</v>
      </c>
      <c r="E3169" s="3">
        <v>44999</v>
      </c>
      <c r="F3169" s="3">
        <v>45116</v>
      </c>
      <c r="G3169">
        <v>172.51</v>
      </c>
      <c r="H3169" t="s">
        <v>33</v>
      </c>
      <c r="I3169">
        <v>6.01</v>
      </c>
      <c r="J3169">
        <v>1745.7</v>
      </c>
      <c r="K3169">
        <v>20.9</v>
      </c>
      <c r="L3169" s="7">
        <v>565.20000000000005</v>
      </c>
      <c r="M3169" t="b">
        <v>1</v>
      </c>
      <c r="N3169" t="s">
        <v>37</v>
      </c>
      <c r="O3169" t="s">
        <v>40</v>
      </c>
      <c r="P3169" s="4">
        <v>357.61</v>
      </c>
      <c r="Q3169" s="4">
        <v>88380.43</v>
      </c>
      <c r="R3169" s="4">
        <v>-26689.13</v>
      </c>
    </row>
    <row r="3170" spans="1:18" x14ac:dyDescent="0.25">
      <c r="A3170">
        <v>9445</v>
      </c>
      <c r="B3170" t="s">
        <v>21</v>
      </c>
      <c r="C3170" t="s">
        <v>27</v>
      </c>
      <c r="D3170">
        <v>103.91</v>
      </c>
      <c r="E3170" s="3">
        <v>45038</v>
      </c>
      <c r="F3170" s="3">
        <v>45262</v>
      </c>
      <c r="G3170">
        <v>225.48</v>
      </c>
      <c r="H3170" t="s">
        <v>33</v>
      </c>
      <c r="I3170">
        <v>7.32</v>
      </c>
      <c r="J3170">
        <v>1401.8</v>
      </c>
      <c r="K3170">
        <v>30.5</v>
      </c>
      <c r="L3170" s="7">
        <v>169.5</v>
      </c>
      <c r="M3170" t="b">
        <v>1</v>
      </c>
      <c r="N3170" t="s">
        <v>36</v>
      </c>
      <c r="O3170" t="s">
        <v>40</v>
      </c>
      <c r="P3170" s="4">
        <v>153.69999999999999</v>
      </c>
      <c r="Q3170" s="4">
        <v>149700.35999999999</v>
      </c>
      <c r="R3170" s="4">
        <v>-115044.08</v>
      </c>
    </row>
    <row r="3171" spans="1:18" x14ac:dyDescent="0.25">
      <c r="A3171">
        <v>5276</v>
      </c>
      <c r="B3171" t="s">
        <v>21</v>
      </c>
      <c r="C3171" t="s">
        <v>26</v>
      </c>
      <c r="D3171">
        <v>295.73</v>
      </c>
      <c r="E3171" s="3">
        <v>44959</v>
      </c>
      <c r="F3171" s="3">
        <v>45071</v>
      </c>
      <c r="G3171">
        <v>921.08</v>
      </c>
      <c r="H3171" t="s">
        <v>33</v>
      </c>
      <c r="I3171">
        <v>6.21</v>
      </c>
      <c r="J3171">
        <v>1158.4000000000001</v>
      </c>
      <c r="K3171">
        <v>21.6</v>
      </c>
      <c r="L3171" s="7">
        <v>497.3</v>
      </c>
      <c r="M3171" t="b">
        <v>1</v>
      </c>
      <c r="N3171" t="s">
        <v>37</v>
      </c>
      <c r="O3171" t="s">
        <v>39</v>
      </c>
      <c r="P3171" s="4">
        <v>127.32</v>
      </c>
      <c r="Q3171" s="4">
        <v>273608.83</v>
      </c>
      <c r="R3171" s="4">
        <v>-156336.92000000001</v>
      </c>
    </row>
    <row r="3172" spans="1:18" x14ac:dyDescent="0.25">
      <c r="A3172">
        <v>8997</v>
      </c>
      <c r="B3172" t="s">
        <v>19</v>
      </c>
      <c r="C3172" t="s">
        <v>28</v>
      </c>
      <c r="D3172">
        <v>158.94</v>
      </c>
      <c r="E3172" s="3">
        <v>44963</v>
      </c>
      <c r="F3172" s="3">
        <v>45148</v>
      </c>
      <c r="G3172">
        <v>551.28</v>
      </c>
      <c r="H3172" t="s">
        <v>32</v>
      </c>
      <c r="I3172">
        <v>5.77</v>
      </c>
      <c r="J3172">
        <v>427.7</v>
      </c>
      <c r="K3172">
        <v>30.4</v>
      </c>
      <c r="L3172" s="7">
        <v>50.9</v>
      </c>
      <c r="M3172" t="b">
        <v>1</v>
      </c>
      <c r="N3172" t="s">
        <v>38</v>
      </c>
      <c r="O3172" t="s">
        <v>39</v>
      </c>
      <c r="P3172" s="4">
        <v>355.42</v>
      </c>
      <c r="Q3172" s="4">
        <v>139485.82</v>
      </c>
      <c r="R3172" s="4">
        <v>56450.12</v>
      </c>
    </row>
    <row r="3173" spans="1:18" x14ac:dyDescent="0.25">
      <c r="A3173">
        <v>5776</v>
      </c>
      <c r="B3173" t="s">
        <v>20</v>
      </c>
      <c r="C3173" t="s">
        <v>28</v>
      </c>
      <c r="D3173">
        <v>46.51</v>
      </c>
      <c r="E3173" s="3">
        <v>44979</v>
      </c>
      <c r="F3173" s="3">
        <v>45202</v>
      </c>
      <c r="G3173">
        <v>288.31</v>
      </c>
      <c r="H3173" t="s">
        <v>32</v>
      </c>
      <c r="I3173">
        <v>4.5199999999999996</v>
      </c>
      <c r="J3173">
        <v>318.39999999999998</v>
      </c>
      <c r="K3173">
        <v>25.8</v>
      </c>
      <c r="L3173" s="7">
        <v>314.06086404066082</v>
      </c>
      <c r="M3173" t="b">
        <v>1</v>
      </c>
      <c r="N3173" t="s">
        <v>37</v>
      </c>
      <c r="O3173" t="s">
        <v>40</v>
      </c>
      <c r="P3173" s="4">
        <v>345.73</v>
      </c>
      <c r="Q3173" s="4">
        <v>37371.81</v>
      </c>
      <c r="R3173" s="4">
        <v>62305.61</v>
      </c>
    </row>
    <row r="3174" spans="1:18" x14ac:dyDescent="0.25">
      <c r="A3174">
        <v>1824</v>
      </c>
      <c r="B3174" t="s">
        <v>18</v>
      </c>
      <c r="C3174" t="s">
        <v>29</v>
      </c>
      <c r="D3174">
        <v>69.8</v>
      </c>
      <c r="E3174" s="3">
        <v>45027</v>
      </c>
      <c r="F3174" s="3">
        <v>45253</v>
      </c>
      <c r="G3174">
        <v>242.85</v>
      </c>
      <c r="H3174" t="s">
        <v>33</v>
      </c>
      <c r="I3174">
        <v>4.9000000000000004</v>
      </c>
      <c r="J3174">
        <v>1153.5999999999999</v>
      </c>
      <c r="K3174">
        <v>19.2</v>
      </c>
      <c r="L3174" s="7">
        <v>230.2</v>
      </c>
      <c r="M3174" t="b">
        <v>1</v>
      </c>
      <c r="N3174" t="s">
        <v>37</v>
      </c>
      <c r="O3174" t="s">
        <v>40</v>
      </c>
      <c r="P3174" s="4">
        <v>55.46</v>
      </c>
      <c r="Q3174" s="4">
        <v>54345.599999999999</v>
      </c>
      <c r="R3174" s="4">
        <v>-40877.14</v>
      </c>
    </row>
    <row r="3175" spans="1:18" x14ac:dyDescent="0.25">
      <c r="A3175">
        <v>4832</v>
      </c>
      <c r="B3175" t="s">
        <v>18</v>
      </c>
      <c r="C3175" t="s">
        <v>26</v>
      </c>
      <c r="D3175">
        <v>147.16999999999999</v>
      </c>
      <c r="E3175" s="3">
        <v>44950</v>
      </c>
      <c r="F3175" s="3">
        <v>45158</v>
      </c>
      <c r="G3175">
        <v>585.94000000000005</v>
      </c>
      <c r="H3175" t="s">
        <v>33</v>
      </c>
      <c r="I3175">
        <v>6.24</v>
      </c>
      <c r="J3175">
        <v>1062.5</v>
      </c>
      <c r="K3175">
        <v>20.6</v>
      </c>
      <c r="L3175" s="7">
        <v>299.14690721649441</v>
      </c>
      <c r="M3175" t="b">
        <v>1</v>
      </c>
      <c r="N3175" t="s">
        <v>36</v>
      </c>
      <c r="O3175" t="s">
        <v>39</v>
      </c>
      <c r="P3175" s="4">
        <v>125.99</v>
      </c>
      <c r="Q3175" s="4">
        <v>208980.79</v>
      </c>
      <c r="R3175" s="4">
        <v>-135158.21</v>
      </c>
    </row>
    <row r="3176" spans="1:18" x14ac:dyDescent="0.25">
      <c r="A3176">
        <v>9891</v>
      </c>
      <c r="B3176" t="s">
        <v>20</v>
      </c>
      <c r="C3176" t="s">
        <v>29</v>
      </c>
      <c r="D3176">
        <v>17.53</v>
      </c>
      <c r="E3176" s="3">
        <v>45015</v>
      </c>
      <c r="F3176" s="3">
        <v>45131</v>
      </c>
      <c r="G3176">
        <v>47.82</v>
      </c>
      <c r="H3176" t="s">
        <v>33</v>
      </c>
      <c r="I3176">
        <v>5.98</v>
      </c>
      <c r="J3176">
        <v>1553.7</v>
      </c>
      <c r="K3176">
        <v>32.299999999999997</v>
      </c>
      <c r="L3176" s="7">
        <v>107.3</v>
      </c>
      <c r="M3176" t="b">
        <v>1</v>
      </c>
      <c r="N3176" t="s">
        <v>36</v>
      </c>
      <c r="O3176" t="s">
        <v>39</v>
      </c>
      <c r="P3176" s="4">
        <v>53.69</v>
      </c>
      <c r="Q3176" s="4">
        <v>32584.29</v>
      </c>
      <c r="R3176" s="4">
        <v>-30016.83</v>
      </c>
    </row>
    <row r="3177" spans="1:18" x14ac:dyDescent="0.25">
      <c r="A3177">
        <v>6445</v>
      </c>
      <c r="B3177" t="s">
        <v>21</v>
      </c>
      <c r="C3177" t="s">
        <v>24</v>
      </c>
      <c r="D3177">
        <v>141.44999999999999</v>
      </c>
      <c r="E3177" s="3">
        <v>44977</v>
      </c>
      <c r="F3177" s="3">
        <v>45189</v>
      </c>
      <c r="G3177">
        <v>212.26</v>
      </c>
      <c r="H3177" t="s">
        <v>31</v>
      </c>
      <c r="I3177">
        <v>5.59</v>
      </c>
      <c r="J3177">
        <v>716.2</v>
      </c>
      <c r="K3177">
        <v>27.6</v>
      </c>
      <c r="L3177" s="7">
        <v>260.60000000000002</v>
      </c>
      <c r="M3177" t="b">
        <v>0</v>
      </c>
      <c r="N3177" t="s">
        <v>35</v>
      </c>
      <c r="O3177" t="s">
        <v>41</v>
      </c>
      <c r="P3177" s="4">
        <v>152.21</v>
      </c>
      <c r="Q3177" s="4">
        <v>147348.15</v>
      </c>
      <c r="R3177" s="4">
        <v>-115040.06</v>
      </c>
    </row>
    <row r="3178" spans="1:18" x14ac:dyDescent="0.25">
      <c r="A3178">
        <v>2380</v>
      </c>
      <c r="B3178" t="s">
        <v>19</v>
      </c>
      <c r="C3178" t="s">
        <v>24</v>
      </c>
      <c r="D3178">
        <v>128.59</v>
      </c>
      <c r="E3178" s="3">
        <v>44967</v>
      </c>
      <c r="F3178" s="3">
        <v>45098</v>
      </c>
      <c r="G3178">
        <v>771.11</v>
      </c>
      <c r="H3178" t="s">
        <v>30</v>
      </c>
      <c r="I3178">
        <v>7.27</v>
      </c>
      <c r="J3178">
        <v>961</v>
      </c>
      <c r="K3178">
        <v>20.9</v>
      </c>
      <c r="L3178" s="7">
        <v>122.3</v>
      </c>
      <c r="M3178" t="b">
        <v>1</v>
      </c>
      <c r="N3178" t="s">
        <v>38</v>
      </c>
      <c r="O3178" t="s">
        <v>40</v>
      </c>
      <c r="P3178" s="4">
        <v>150.30000000000001</v>
      </c>
      <c r="Q3178" s="4">
        <v>87732.19</v>
      </c>
      <c r="R3178" s="4">
        <v>28165.64</v>
      </c>
    </row>
    <row r="3179" spans="1:18" x14ac:dyDescent="0.25">
      <c r="A3179">
        <v>7534</v>
      </c>
      <c r="B3179" t="s">
        <v>18</v>
      </c>
      <c r="C3179" t="s">
        <v>28</v>
      </c>
      <c r="D3179">
        <v>234.9</v>
      </c>
      <c r="E3179" s="3">
        <v>44955</v>
      </c>
      <c r="F3179" s="3">
        <v>45183</v>
      </c>
      <c r="G3179">
        <v>448.32</v>
      </c>
      <c r="H3179" t="s">
        <v>33</v>
      </c>
      <c r="I3179">
        <v>5.5</v>
      </c>
      <c r="J3179">
        <v>877.9</v>
      </c>
      <c r="K3179">
        <v>29.3</v>
      </c>
      <c r="L3179" s="7">
        <v>173</v>
      </c>
      <c r="M3179" t="b">
        <v>1</v>
      </c>
      <c r="N3179" t="s">
        <v>37</v>
      </c>
      <c r="O3179" t="s">
        <v>39</v>
      </c>
      <c r="P3179" s="4">
        <v>345.97</v>
      </c>
      <c r="Q3179" s="4">
        <v>161246.87</v>
      </c>
      <c r="R3179" s="4">
        <v>-6141.6</v>
      </c>
    </row>
    <row r="3180" spans="1:18" x14ac:dyDescent="0.25">
      <c r="A3180">
        <v>4156</v>
      </c>
      <c r="B3180" t="s">
        <v>19</v>
      </c>
      <c r="C3180" t="s">
        <v>28</v>
      </c>
      <c r="D3180">
        <v>109.71</v>
      </c>
      <c r="E3180" s="3">
        <v>44985</v>
      </c>
      <c r="F3180" s="3">
        <v>45181</v>
      </c>
      <c r="G3180">
        <v>693.5</v>
      </c>
      <c r="H3180" t="s">
        <v>31</v>
      </c>
      <c r="I3180">
        <v>6.11</v>
      </c>
      <c r="J3180">
        <v>1750.7</v>
      </c>
      <c r="K3180">
        <v>31.2</v>
      </c>
      <c r="L3180" s="7">
        <v>326.60000000000002</v>
      </c>
      <c r="M3180" t="b">
        <v>1</v>
      </c>
      <c r="N3180" t="s">
        <v>37</v>
      </c>
      <c r="O3180" t="s">
        <v>39</v>
      </c>
      <c r="P3180" s="4">
        <v>341.99</v>
      </c>
      <c r="Q3180" s="4">
        <v>208507.65</v>
      </c>
      <c r="R3180" s="4">
        <v>28662.42</v>
      </c>
    </row>
    <row r="3181" spans="1:18" x14ac:dyDescent="0.25">
      <c r="A3181">
        <v>5307</v>
      </c>
      <c r="B3181" t="s">
        <v>20</v>
      </c>
      <c r="C3181" t="s">
        <v>25</v>
      </c>
      <c r="D3181">
        <v>294.85000000000002</v>
      </c>
      <c r="E3181" s="3">
        <v>44966</v>
      </c>
      <c r="F3181" s="3">
        <v>45173</v>
      </c>
      <c r="G3181">
        <v>635.16999999999996</v>
      </c>
      <c r="H3181" t="s">
        <v>31</v>
      </c>
      <c r="I3181">
        <v>6.21</v>
      </c>
      <c r="J3181">
        <v>1472.9</v>
      </c>
      <c r="K3181">
        <v>23.3</v>
      </c>
      <c r="L3181" s="7">
        <v>225.5</v>
      </c>
      <c r="M3181" t="b">
        <v>1</v>
      </c>
      <c r="N3181" t="s">
        <v>36</v>
      </c>
      <c r="O3181" t="s">
        <v>41</v>
      </c>
      <c r="P3181" s="4">
        <v>86.03</v>
      </c>
      <c r="Q3181" s="4">
        <v>381271.48</v>
      </c>
      <c r="R3181" s="4">
        <v>-326627.8</v>
      </c>
    </row>
    <row r="3182" spans="1:18" x14ac:dyDescent="0.25">
      <c r="A3182">
        <v>6634</v>
      </c>
      <c r="B3182" t="s">
        <v>19</v>
      </c>
      <c r="C3182" t="s">
        <v>24</v>
      </c>
      <c r="D3182">
        <v>58.33</v>
      </c>
      <c r="E3182" s="3">
        <v>44977</v>
      </c>
      <c r="F3182" s="3">
        <v>45079</v>
      </c>
      <c r="G3182">
        <v>263.91000000000003</v>
      </c>
      <c r="H3182" t="s">
        <v>33</v>
      </c>
      <c r="I3182">
        <v>6.08</v>
      </c>
      <c r="J3182">
        <v>254</v>
      </c>
      <c r="K3182">
        <v>26.9</v>
      </c>
      <c r="L3182" s="7">
        <v>166.6</v>
      </c>
      <c r="M3182" t="b">
        <v>0</v>
      </c>
      <c r="N3182" t="s">
        <v>35</v>
      </c>
      <c r="O3182" t="s">
        <v>40</v>
      </c>
      <c r="P3182" s="4">
        <v>159.69</v>
      </c>
      <c r="Q3182" s="4">
        <v>69962.649999999994</v>
      </c>
      <c r="R3182" s="4">
        <v>-27818.86</v>
      </c>
    </row>
    <row r="3183" spans="1:18" x14ac:dyDescent="0.25">
      <c r="A3183">
        <v>9575</v>
      </c>
      <c r="B3183" t="s">
        <v>20</v>
      </c>
      <c r="C3183" t="s">
        <v>27</v>
      </c>
      <c r="D3183">
        <v>179.34</v>
      </c>
      <c r="E3183" s="3">
        <v>44976</v>
      </c>
      <c r="F3183" s="3">
        <v>45153</v>
      </c>
      <c r="G3183">
        <v>1165.18</v>
      </c>
      <c r="H3183" t="s">
        <v>30</v>
      </c>
      <c r="I3183">
        <v>5.93</v>
      </c>
      <c r="J3183">
        <v>1599.5</v>
      </c>
      <c r="K3183">
        <v>22.7</v>
      </c>
      <c r="L3183" s="7">
        <v>266.39999999999998</v>
      </c>
      <c r="M3183" t="b">
        <v>1</v>
      </c>
      <c r="N3183" t="s">
        <v>38</v>
      </c>
      <c r="O3183" t="s">
        <v>40</v>
      </c>
      <c r="P3183" s="4">
        <v>145.05000000000001</v>
      </c>
      <c r="Q3183" s="4">
        <v>329288.3</v>
      </c>
      <c r="R3183" s="4">
        <v>-160278.94</v>
      </c>
    </row>
    <row r="3184" spans="1:18" x14ac:dyDescent="0.25">
      <c r="A3184">
        <v>6810</v>
      </c>
      <c r="B3184" t="s">
        <v>21</v>
      </c>
      <c r="C3184" t="s">
        <v>28</v>
      </c>
      <c r="D3184">
        <v>31.46</v>
      </c>
      <c r="E3184" s="3">
        <v>45037</v>
      </c>
      <c r="F3184" s="3">
        <v>45250</v>
      </c>
      <c r="G3184">
        <v>68.97</v>
      </c>
      <c r="H3184" t="s">
        <v>32</v>
      </c>
      <c r="I3184">
        <v>5.51</v>
      </c>
      <c r="J3184">
        <v>954.7</v>
      </c>
      <c r="K3184">
        <v>19.3</v>
      </c>
      <c r="L3184" s="7">
        <v>435.6</v>
      </c>
      <c r="M3184" t="b">
        <v>1</v>
      </c>
      <c r="N3184" t="s">
        <v>37</v>
      </c>
      <c r="O3184" t="s">
        <v>39</v>
      </c>
      <c r="P3184" s="4">
        <v>352.04</v>
      </c>
      <c r="Q3184" s="4">
        <v>39660.660000000003</v>
      </c>
      <c r="R3184" s="4">
        <v>-15380.46</v>
      </c>
    </row>
    <row r="3185" spans="1:18" x14ac:dyDescent="0.25">
      <c r="A3185">
        <v>9533</v>
      </c>
      <c r="B3185" t="s">
        <v>20</v>
      </c>
      <c r="C3185" t="s">
        <v>27</v>
      </c>
      <c r="D3185">
        <v>221.49</v>
      </c>
      <c r="E3185" s="3">
        <v>44962</v>
      </c>
      <c r="F3185" s="3">
        <v>45181</v>
      </c>
      <c r="G3185">
        <v>801.73</v>
      </c>
      <c r="H3185" t="s">
        <v>33</v>
      </c>
      <c r="I3185">
        <v>7.23</v>
      </c>
      <c r="J3185">
        <v>783.6</v>
      </c>
      <c r="K3185">
        <v>24.4</v>
      </c>
      <c r="L3185" s="7">
        <v>115.7</v>
      </c>
      <c r="M3185" t="b">
        <v>1</v>
      </c>
      <c r="N3185" t="s">
        <v>38</v>
      </c>
      <c r="O3185" t="s">
        <v>40</v>
      </c>
      <c r="P3185" s="4">
        <v>141.41</v>
      </c>
      <c r="Q3185" s="4">
        <v>270416.77</v>
      </c>
      <c r="R3185" s="4">
        <v>-157044.13</v>
      </c>
    </row>
    <row r="3186" spans="1:18" x14ac:dyDescent="0.25">
      <c r="A3186">
        <v>6934</v>
      </c>
      <c r="B3186" t="s">
        <v>20</v>
      </c>
      <c r="C3186" t="s">
        <v>28</v>
      </c>
      <c r="D3186">
        <v>298.45</v>
      </c>
      <c r="E3186" s="3">
        <v>45005</v>
      </c>
      <c r="F3186" s="3">
        <v>45099</v>
      </c>
      <c r="G3186">
        <v>1612.26</v>
      </c>
      <c r="H3186" t="s">
        <v>33</v>
      </c>
      <c r="I3186">
        <v>5.85</v>
      </c>
      <c r="J3186">
        <v>754.8</v>
      </c>
      <c r="K3186">
        <v>30</v>
      </c>
      <c r="L3186" s="7">
        <v>313.8</v>
      </c>
      <c r="M3186" t="b">
        <v>0</v>
      </c>
      <c r="N3186" t="s">
        <v>35</v>
      </c>
      <c r="O3186" t="s">
        <v>40</v>
      </c>
      <c r="P3186" s="4">
        <v>354.52</v>
      </c>
      <c r="Q3186" s="4">
        <v>564064.17000000004</v>
      </c>
      <c r="R3186" s="4">
        <v>7514.25</v>
      </c>
    </row>
    <row r="3187" spans="1:18" x14ac:dyDescent="0.25">
      <c r="A3187">
        <v>4109</v>
      </c>
      <c r="B3187" t="s">
        <v>18</v>
      </c>
      <c r="C3187" t="s">
        <v>27</v>
      </c>
      <c r="D3187">
        <v>246.65</v>
      </c>
      <c r="E3187" s="3">
        <v>45035</v>
      </c>
      <c r="F3187" s="3">
        <v>45265</v>
      </c>
      <c r="G3187">
        <v>409.67</v>
      </c>
      <c r="H3187" t="s">
        <v>32</v>
      </c>
      <c r="I3187">
        <v>6.09</v>
      </c>
      <c r="J3187">
        <v>1152.2</v>
      </c>
      <c r="K3187">
        <v>25.3</v>
      </c>
      <c r="L3187" s="7">
        <v>201.1</v>
      </c>
      <c r="M3187" t="b">
        <v>1</v>
      </c>
      <c r="N3187" t="s">
        <v>38</v>
      </c>
      <c r="O3187" t="s">
        <v>39</v>
      </c>
      <c r="P3187" s="4">
        <v>150.03</v>
      </c>
      <c r="Q3187" s="4">
        <v>298863.01</v>
      </c>
      <c r="R3187" s="4">
        <v>-237400.22</v>
      </c>
    </row>
    <row r="3188" spans="1:18" x14ac:dyDescent="0.25">
      <c r="A3188">
        <v>5082</v>
      </c>
      <c r="B3188" t="s">
        <v>19</v>
      </c>
      <c r="C3188" t="s">
        <v>23</v>
      </c>
      <c r="D3188">
        <v>168.93</v>
      </c>
      <c r="E3188" s="3">
        <v>44986</v>
      </c>
      <c r="F3188" s="3">
        <v>45082</v>
      </c>
      <c r="G3188">
        <v>836.02</v>
      </c>
      <c r="H3188" t="s">
        <v>30</v>
      </c>
      <c r="I3188">
        <v>6.47</v>
      </c>
      <c r="J3188">
        <v>1049</v>
      </c>
      <c r="K3188">
        <v>24.5</v>
      </c>
      <c r="L3188" s="7">
        <v>258.2</v>
      </c>
      <c r="M3188" t="b">
        <v>1</v>
      </c>
      <c r="N3188" t="s">
        <v>38</v>
      </c>
      <c r="O3188" t="s">
        <v>39</v>
      </c>
      <c r="P3188" s="4">
        <v>890.13</v>
      </c>
      <c r="Q3188" s="4">
        <v>183532.58</v>
      </c>
      <c r="R3188" s="4">
        <v>560633.9</v>
      </c>
    </row>
    <row r="3189" spans="1:18" x14ac:dyDescent="0.25">
      <c r="A3189">
        <v>4240</v>
      </c>
      <c r="B3189" t="s">
        <v>18</v>
      </c>
      <c r="C3189" t="s">
        <v>27</v>
      </c>
      <c r="D3189">
        <v>148</v>
      </c>
      <c r="E3189" s="3">
        <v>44944</v>
      </c>
      <c r="F3189" s="3">
        <v>45126</v>
      </c>
      <c r="G3189">
        <v>281.48</v>
      </c>
      <c r="H3189" t="s">
        <v>32</v>
      </c>
      <c r="I3189">
        <v>4.7</v>
      </c>
      <c r="J3189">
        <v>1250.5999999999999</v>
      </c>
      <c r="K3189">
        <v>23.9</v>
      </c>
      <c r="L3189" s="7">
        <v>501.9</v>
      </c>
      <c r="M3189" t="b">
        <v>0</v>
      </c>
      <c r="N3189" t="s">
        <v>35</v>
      </c>
      <c r="O3189" t="s">
        <v>39</v>
      </c>
      <c r="P3189" s="4">
        <v>146.38</v>
      </c>
      <c r="Q3189" s="4">
        <v>203128.99</v>
      </c>
      <c r="R3189" s="4">
        <v>-161925.95000000001</v>
      </c>
    </row>
    <row r="3190" spans="1:18" x14ac:dyDescent="0.25">
      <c r="A3190">
        <v>7028</v>
      </c>
      <c r="B3190" t="s">
        <v>22</v>
      </c>
      <c r="C3190" t="s">
        <v>26</v>
      </c>
      <c r="D3190">
        <v>251.33</v>
      </c>
      <c r="E3190" s="3">
        <v>44946</v>
      </c>
      <c r="F3190" s="3">
        <v>45140</v>
      </c>
      <c r="G3190">
        <v>674.22</v>
      </c>
      <c r="H3190" t="s">
        <v>33</v>
      </c>
      <c r="I3190">
        <v>6.84</v>
      </c>
      <c r="J3190">
        <v>1117.8</v>
      </c>
      <c r="K3190">
        <v>25.3</v>
      </c>
      <c r="L3190" s="7">
        <v>561.4</v>
      </c>
      <c r="M3190" t="b">
        <v>1</v>
      </c>
      <c r="N3190" t="s">
        <v>36</v>
      </c>
      <c r="O3190" t="s">
        <v>40</v>
      </c>
      <c r="P3190" s="4">
        <v>125</v>
      </c>
      <c r="Q3190" s="4">
        <v>494076.4</v>
      </c>
      <c r="R3190" s="4">
        <v>-409798.9</v>
      </c>
    </row>
    <row r="3191" spans="1:18" x14ac:dyDescent="0.25">
      <c r="A3191">
        <v>2849</v>
      </c>
      <c r="B3191" t="s">
        <v>20</v>
      </c>
      <c r="C3191" t="s">
        <v>24</v>
      </c>
      <c r="D3191">
        <v>281.11</v>
      </c>
      <c r="E3191" s="3">
        <v>44931</v>
      </c>
      <c r="F3191" s="3">
        <v>45037</v>
      </c>
      <c r="G3191">
        <v>646.66</v>
      </c>
      <c r="H3191" t="s">
        <v>33</v>
      </c>
      <c r="I3191">
        <v>6.04</v>
      </c>
      <c r="J3191">
        <v>430.3</v>
      </c>
      <c r="K3191">
        <v>23.1</v>
      </c>
      <c r="L3191" s="7">
        <v>183.6</v>
      </c>
      <c r="M3191" t="b">
        <v>0</v>
      </c>
      <c r="N3191" t="s">
        <v>35</v>
      </c>
      <c r="O3191" t="s">
        <v>40</v>
      </c>
      <c r="P3191" s="4">
        <v>153.76</v>
      </c>
      <c r="Q3191" s="4">
        <v>546967.97</v>
      </c>
      <c r="R3191" s="4">
        <v>-447537.53</v>
      </c>
    </row>
    <row r="3192" spans="1:18" x14ac:dyDescent="0.25">
      <c r="A3192">
        <v>9497</v>
      </c>
      <c r="B3192" t="s">
        <v>22</v>
      </c>
      <c r="C3192" t="s">
        <v>28</v>
      </c>
      <c r="D3192">
        <v>296.82</v>
      </c>
      <c r="E3192" s="3">
        <v>44944</v>
      </c>
      <c r="F3192" s="3">
        <v>45041</v>
      </c>
      <c r="G3192">
        <v>1791.81</v>
      </c>
      <c r="H3192" t="s">
        <v>31</v>
      </c>
      <c r="I3192">
        <v>6.47</v>
      </c>
      <c r="J3192">
        <v>611.6</v>
      </c>
      <c r="K3192">
        <v>27.8</v>
      </c>
      <c r="L3192" s="7">
        <v>396.5</v>
      </c>
      <c r="M3192" t="b">
        <v>1</v>
      </c>
      <c r="N3192" t="s">
        <v>34</v>
      </c>
      <c r="O3192" t="s">
        <v>39</v>
      </c>
      <c r="P3192" s="4">
        <v>359.24</v>
      </c>
      <c r="Q3192" s="4">
        <v>493731.01</v>
      </c>
      <c r="R3192" s="4">
        <v>149958.81</v>
      </c>
    </row>
    <row r="3193" spans="1:18" x14ac:dyDescent="0.25">
      <c r="A3193">
        <v>3749</v>
      </c>
      <c r="B3193" t="s">
        <v>18</v>
      </c>
      <c r="C3193" t="s">
        <v>24</v>
      </c>
      <c r="D3193">
        <v>121.98</v>
      </c>
      <c r="E3193" s="3">
        <v>44966</v>
      </c>
      <c r="F3193" s="3">
        <v>45173</v>
      </c>
      <c r="G3193">
        <v>293.02999999999997</v>
      </c>
      <c r="H3193" t="s">
        <v>32</v>
      </c>
      <c r="I3193">
        <v>6.82</v>
      </c>
      <c r="J3193">
        <v>1545.6</v>
      </c>
      <c r="K3193">
        <v>19</v>
      </c>
      <c r="L3193" s="7">
        <v>422.2</v>
      </c>
      <c r="M3193" t="b">
        <v>1</v>
      </c>
      <c r="N3193" t="s">
        <v>36</v>
      </c>
      <c r="O3193" t="s">
        <v>39</v>
      </c>
      <c r="P3193" s="4">
        <v>167.93</v>
      </c>
      <c r="Q3193" s="4">
        <v>152343.42000000001</v>
      </c>
      <c r="R3193" s="4">
        <v>-103134.89</v>
      </c>
    </row>
    <row r="3194" spans="1:18" x14ac:dyDescent="0.25">
      <c r="A3194">
        <v>7680</v>
      </c>
      <c r="B3194" t="s">
        <v>19</v>
      </c>
      <c r="C3194" t="s">
        <v>26</v>
      </c>
      <c r="D3194">
        <v>297.32</v>
      </c>
      <c r="E3194" s="3">
        <v>44927</v>
      </c>
      <c r="F3194" s="3">
        <v>45074</v>
      </c>
      <c r="G3194">
        <v>506.09</v>
      </c>
      <c r="H3194" t="s">
        <v>31</v>
      </c>
      <c r="I3194">
        <v>7.12</v>
      </c>
      <c r="J3194">
        <v>1261.2</v>
      </c>
      <c r="K3194">
        <v>30.9</v>
      </c>
      <c r="L3194" s="7">
        <v>513.4</v>
      </c>
      <c r="M3194" t="b">
        <v>1</v>
      </c>
      <c r="N3194" t="s">
        <v>63</v>
      </c>
      <c r="O3194" t="s">
        <v>39</v>
      </c>
      <c r="P3194" s="4">
        <v>125.56</v>
      </c>
      <c r="Q3194" s="4">
        <v>541774.29</v>
      </c>
      <c r="R3194" s="4">
        <v>-478229.63</v>
      </c>
    </row>
    <row r="3195" spans="1:18" x14ac:dyDescent="0.25">
      <c r="A3195">
        <v>1205</v>
      </c>
      <c r="B3195" t="s">
        <v>18</v>
      </c>
      <c r="C3195" t="s">
        <v>26</v>
      </c>
      <c r="D3195">
        <v>51</v>
      </c>
      <c r="E3195" s="3">
        <v>44945</v>
      </c>
      <c r="F3195" s="3">
        <v>45051</v>
      </c>
      <c r="G3195">
        <v>226.34</v>
      </c>
      <c r="H3195" t="s">
        <v>31</v>
      </c>
      <c r="I3195">
        <v>5.68</v>
      </c>
      <c r="J3195">
        <v>917.4</v>
      </c>
      <c r="K3195">
        <v>20.8</v>
      </c>
      <c r="L3195" s="7">
        <v>544.5</v>
      </c>
      <c r="M3195" t="b">
        <v>1</v>
      </c>
      <c r="N3195" t="s">
        <v>38</v>
      </c>
      <c r="O3195" t="s">
        <v>39</v>
      </c>
      <c r="P3195" s="4">
        <v>111.57</v>
      </c>
      <c r="Q3195" s="4">
        <v>57582.8</v>
      </c>
      <c r="R3195" s="4">
        <v>-32330.05</v>
      </c>
    </row>
    <row r="3196" spans="1:18" x14ac:dyDescent="0.25">
      <c r="A3196">
        <v>8352</v>
      </c>
      <c r="B3196" t="s">
        <v>19</v>
      </c>
      <c r="C3196" t="s">
        <v>27</v>
      </c>
      <c r="D3196">
        <v>79.8</v>
      </c>
      <c r="E3196" s="3">
        <v>45013</v>
      </c>
      <c r="F3196" s="3">
        <v>45217</v>
      </c>
      <c r="G3196">
        <v>257.83</v>
      </c>
      <c r="H3196" t="s">
        <v>31</v>
      </c>
      <c r="I3196">
        <v>6.93</v>
      </c>
      <c r="J3196">
        <v>492.2</v>
      </c>
      <c r="K3196">
        <v>28.1</v>
      </c>
      <c r="L3196" s="7">
        <v>307.39999999999998</v>
      </c>
      <c r="M3196" t="b">
        <v>1</v>
      </c>
      <c r="N3196" t="s">
        <v>38</v>
      </c>
      <c r="O3196" t="s">
        <v>39</v>
      </c>
      <c r="P3196" s="4">
        <v>147.08000000000001</v>
      </c>
      <c r="Q3196" s="4">
        <v>116525.12</v>
      </c>
      <c r="R3196" s="4">
        <v>-78603.48</v>
      </c>
    </row>
    <row r="3197" spans="1:18" x14ac:dyDescent="0.25">
      <c r="A3197">
        <v>5591</v>
      </c>
      <c r="B3197" t="s">
        <v>19</v>
      </c>
      <c r="C3197" t="s">
        <v>29</v>
      </c>
      <c r="D3197">
        <v>31.26</v>
      </c>
      <c r="E3197" s="3">
        <v>44952</v>
      </c>
      <c r="F3197" s="3">
        <v>45169</v>
      </c>
      <c r="G3197">
        <v>110.3</v>
      </c>
      <c r="H3197" t="s">
        <v>31</v>
      </c>
      <c r="I3197">
        <v>5.28</v>
      </c>
      <c r="J3197">
        <v>212.3</v>
      </c>
      <c r="K3197">
        <v>25.2</v>
      </c>
      <c r="L3197" s="7">
        <v>590.4</v>
      </c>
      <c r="M3197" t="b">
        <v>1</v>
      </c>
      <c r="N3197" t="s">
        <v>38</v>
      </c>
      <c r="O3197" t="s">
        <v>39</v>
      </c>
      <c r="P3197" s="4">
        <v>55.96</v>
      </c>
      <c r="Q3197" s="4">
        <v>24043.32</v>
      </c>
      <c r="R3197" s="4">
        <v>-17870.93</v>
      </c>
    </row>
    <row r="3198" spans="1:18" x14ac:dyDescent="0.25">
      <c r="A3198">
        <v>4450</v>
      </c>
      <c r="B3198" t="s">
        <v>21</v>
      </c>
      <c r="C3198" t="s">
        <v>29</v>
      </c>
      <c r="D3198">
        <v>85.16</v>
      </c>
      <c r="E3198" s="3">
        <v>45039</v>
      </c>
      <c r="F3198" s="3">
        <v>45217</v>
      </c>
      <c r="G3198">
        <v>178.44</v>
      </c>
      <c r="H3198" t="s">
        <v>32</v>
      </c>
      <c r="I3198">
        <v>6.48</v>
      </c>
      <c r="J3198">
        <v>699</v>
      </c>
      <c r="K3198">
        <v>30.4</v>
      </c>
      <c r="L3198" s="7">
        <v>584</v>
      </c>
      <c r="M3198" t="b">
        <v>1</v>
      </c>
      <c r="N3198" t="s">
        <v>37</v>
      </c>
      <c r="O3198" t="s">
        <v>39</v>
      </c>
      <c r="P3198" s="4">
        <v>52.75</v>
      </c>
      <c r="Q3198" s="4">
        <v>127052.88</v>
      </c>
      <c r="R3198" s="4">
        <v>-117640.17</v>
      </c>
    </row>
    <row r="3199" spans="1:18" x14ac:dyDescent="0.25">
      <c r="A3199">
        <v>8214</v>
      </c>
      <c r="B3199" t="s">
        <v>20</v>
      </c>
      <c r="C3199" t="s">
        <v>26</v>
      </c>
      <c r="D3199">
        <v>231.54</v>
      </c>
      <c r="E3199" s="3">
        <v>44955</v>
      </c>
      <c r="F3199" s="3">
        <v>45069</v>
      </c>
      <c r="G3199">
        <v>1213.54</v>
      </c>
      <c r="H3199" t="s">
        <v>32</v>
      </c>
      <c r="I3199">
        <v>4.8099999999999996</v>
      </c>
      <c r="J3199">
        <v>932.9</v>
      </c>
      <c r="K3199">
        <v>31.2</v>
      </c>
      <c r="L3199" s="7">
        <v>328.6</v>
      </c>
      <c r="M3199" t="b">
        <v>1</v>
      </c>
      <c r="N3199" t="s">
        <v>37</v>
      </c>
      <c r="O3199" t="s">
        <v>41</v>
      </c>
      <c r="P3199" s="4">
        <v>129.99</v>
      </c>
      <c r="Q3199" s="4">
        <v>211664.35</v>
      </c>
      <c r="R3199" s="4">
        <v>-53916.29</v>
      </c>
    </row>
    <row r="3200" spans="1:18" x14ac:dyDescent="0.25">
      <c r="A3200">
        <v>4811</v>
      </c>
      <c r="B3200" t="s">
        <v>18</v>
      </c>
      <c r="C3200" t="s">
        <v>29</v>
      </c>
      <c r="D3200">
        <v>256.61</v>
      </c>
      <c r="E3200" s="3">
        <v>44985</v>
      </c>
      <c r="F3200" s="3">
        <v>45077</v>
      </c>
      <c r="G3200">
        <v>1156.74</v>
      </c>
      <c r="H3200" t="s">
        <v>32</v>
      </c>
      <c r="I3200">
        <v>4.5599999999999996</v>
      </c>
      <c r="J3200">
        <v>971.7</v>
      </c>
      <c r="K3200">
        <v>21.3</v>
      </c>
      <c r="L3200" s="7">
        <v>348.1</v>
      </c>
      <c r="M3200" t="b">
        <v>1</v>
      </c>
      <c r="N3200" t="s">
        <v>38</v>
      </c>
      <c r="O3200" t="s">
        <v>39</v>
      </c>
      <c r="P3200" s="4">
        <v>52.94</v>
      </c>
      <c r="Q3200" s="4">
        <v>425364.3</v>
      </c>
      <c r="R3200" s="4">
        <v>-364126.48</v>
      </c>
    </row>
    <row r="3201" spans="1:18" x14ac:dyDescent="0.25">
      <c r="A3201">
        <v>6141</v>
      </c>
      <c r="B3201" t="s">
        <v>19</v>
      </c>
      <c r="C3201" t="s">
        <v>28</v>
      </c>
      <c r="D3201">
        <v>234.77</v>
      </c>
      <c r="E3201" s="3">
        <v>44989</v>
      </c>
      <c r="F3201" s="3">
        <v>45184</v>
      </c>
      <c r="G3201">
        <v>779.69</v>
      </c>
      <c r="H3201" t="s">
        <v>33</v>
      </c>
      <c r="I3201">
        <v>4.79</v>
      </c>
      <c r="J3201">
        <v>1514.9</v>
      </c>
      <c r="K3201">
        <v>28.8</v>
      </c>
      <c r="L3201" s="7">
        <v>417.3</v>
      </c>
      <c r="M3201" t="b">
        <v>1</v>
      </c>
      <c r="N3201" t="s">
        <v>38</v>
      </c>
      <c r="O3201" t="s">
        <v>39</v>
      </c>
      <c r="P3201" s="4">
        <v>346.31</v>
      </c>
      <c r="Q3201" s="4">
        <v>263191.31</v>
      </c>
      <c r="R3201" s="4">
        <v>6823.13</v>
      </c>
    </row>
    <row r="3202" spans="1:18" x14ac:dyDescent="0.25">
      <c r="A3202">
        <v>9501</v>
      </c>
      <c r="B3202" t="s">
        <v>18</v>
      </c>
      <c r="C3202" t="s">
        <v>25</v>
      </c>
      <c r="D3202">
        <v>191.16</v>
      </c>
      <c r="E3202" s="3">
        <v>45024</v>
      </c>
      <c r="F3202" s="3">
        <v>45196</v>
      </c>
      <c r="G3202">
        <v>450.73</v>
      </c>
      <c r="H3202" t="s">
        <v>30</v>
      </c>
      <c r="I3202">
        <v>5.46</v>
      </c>
      <c r="J3202">
        <v>656.6</v>
      </c>
      <c r="K3202">
        <v>21</v>
      </c>
      <c r="L3202" s="7">
        <v>255.6</v>
      </c>
      <c r="M3202" t="b">
        <v>1</v>
      </c>
      <c r="N3202" t="s">
        <v>38</v>
      </c>
      <c r="O3202" t="s">
        <v>41</v>
      </c>
      <c r="P3202" s="4">
        <v>87.6</v>
      </c>
      <c r="Q3202" s="4">
        <v>209820.02</v>
      </c>
      <c r="R3202" s="4">
        <v>-170336.07</v>
      </c>
    </row>
    <row r="3203" spans="1:18" x14ac:dyDescent="0.25">
      <c r="A3203">
        <v>3708</v>
      </c>
      <c r="B3203" t="s">
        <v>18</v>
      </c>
      <c r="C3203" t="s">
        <v>23</v>
      </c>
      <c r="D3203">
        <v>156.62</v>
      </c>
      <c r="E3203" s="3">
        <v>45009</v>
      </c>
      <c r="F3203" s="3">
        <v>45196</v>
      </c>
      <c r="G3203">
        <v>699.66</v>
      </c>
      <c r="H3203" t="s">
        <v>31</v>
      </c>
      <c r="I3203">
        <v>4.59</v>
      </c>
      <c r="J3203">
        <v>1556.4</v>
      </c>
      <c r="K3203">
        <v>20</v>
      </c>
      <c r="L3203" s="7">
        <v>414.1</v>
      </c>
      <c r="M3203" t="b">
        <v>1</v>
      </c>
      <c r="N3203" t="s">
        <v>37</v>
      </c>
      <c r="O3203" t="s">
        <v>39</v>
      </c>
      <c r="P3203" s="4">
        <v>892.89</v>
      </c>
      <c r="Q3203" s="4">
        <v>253703.49</v>
      </c>
      <c r="R3203" s="4">
        <v>371015.93</v>
      </c>
    </row>
    <row r="3204" spans="1:18" x14ac:dyDescent="0.25">
      <c r="A3204">
        <v>2991</v>
      </c>
      <c r="B3204" t="s">
        <v>19</v>
      </c>
      <c r="C3204" t="s">
        <v>27</v>
      </c>
      <c r="D3204">
        <v>214.07</v>
      </c>
      <c r="E3204" s="3">
        <v>44988</v>
      </c>
      <c r="F3204" s="3">
        <v>45199</v>
      </c>
      <c r="G3204">
        <v>1154.48</v>
      </c>
      <c r="H3204" t="s">
        <v>33</v>
      </c>
      <c r="I3204">
        <v>6.39</v>
      </c>
      <c r="J3204">
        <v>1327.3</v>
      </c>
      <c r="K3204">
        <v>32.9</v>
      </c>
      <c r="L3204" s="7">
        <v>332.9</v>
      </c>
      <c r="M3204" t="b">
        <v>1</v>
      </c>
      <c r="N3204" t="s">
        <v>38</v>
      </c>
      <c r="O3204" t="s">
        <v>40</v>
      </c>
      <c r="P3204" s="4">
        <v>149.38999999999999</v>
      </c>
      <c r="Q3204" s="4">
        <v>243606.94</v>
      </c>
      <c r="R3204" s="4">
        <v>-71139.17</v>
      </c>
    </row>
    <row r="3205" spans="1:18" x14ac:dyDescent="0.25">
      <c r="A3205">
        <v>9463</v>
      </c>
      <c r="B3205" t="s">
        <v>22</v>
      </c>
      <c r="C3205" t="s">
        <v>25</v>
      </c>
      <c r="D3205">
        <v>120.3</v>
      </c>
      <c r="E3205" s="3">
        <v>44974</v>
      </c>
      <c r="F3205" s="3">
        <v>45129</v>
      </c>
      <c r="G3205">
        <v>368.36</v>
      </c>
      <c r="H3205" t="s">
        <v>32</v>
      </c>
      <c r="I3205">
        <v>5.45</v>
      </c>
      <c r="J3205">
        <v>400.4</v>
      </c>
      <c r="K3205">
        <v>20.6</v>
      </c>
      <c r="L3205" s="7">
        <v>69.5</v>
      </c>
      <c r="M3205" t="b">
        <v>1</v>
      </c>
      <c r="N3205" t="s">
        <v>38</v>
      </c>
      <c r="O3205" t="s">
        <v>39</v>
      </c>
      <c r="P3205" s="4">
        <v>89.51</v>
      </c>
      <c r="Q3205" s="4">
        <v>188995.15</v>
      </c>
      <c r="R3205" s="4">
        <v>-156023.25</v>
      </c>
    </row>
    <row r="3206" spans="1:18" x14ac:dyDescent="0.25">
      <c r="A3206">
        <v>4273</v>
      </c>
      <c r="B3206" t="s">
        <v>20</v>
      </c>
      <c r="C3206" t="s">
        <v>29</v>
      </c>
      <c r="D3206">
        <v>253.19</v>
      </c>
      <c r="E3206" s="3">
        <v>44988</v>
      </c>
      <c r="F3206" s="3">
        <v>45096</v>
      </c>
      <c r="G3206">
        <v>412.52</v>
      </c>
      <c r="H3206" t="s">
        <v>32</v>
      </c>
      <c r="I3206">
        <v>6.71</v>
      </c>
      <c r="J3206">
        <v>1231.3</v>
      </c>
      <c r="K3206">
        <v>21.7</v>
      </c>
      <c r="L3206" s="7">
        <v>519</v>
      </c>
      <c r="M3206" t="b">
        <v>0</v>
      </c>
      <c r="N3206" t="s">
        <v>35</v>
      </c>
      <c r="O3206" t="s">
        <v>39</v>
      </c>
      <c r="P3206" s="4">
        <v>54.95</v>
      </c>
      <c r="Q3206" s="4">
        <v>451336.07</v>
      </c>
      <c r="R3206" s="4">
        <v>-428668.1</v>
      </c>
    </row>
    <row r="3207" spans="1:18" x14ac:dyDescent="0.25">
      <c r="A3207">
        <v>5538</v>
      </c>
      <c r="B3207" t="s">
        <v>20</v>
      </c>
      <c r="C3207" t="s">
        <v>27</v>
      </c>
      <c r="D3207">
        <v>204.77</v>
      </c>
      <c r="E3207" s="3">
        <v>44944</v>
      </c>
      <c r="F3207" s="3">
        <v>45174</v>
      </c>
      <c r="G3207">
        <v>526.61</v>
      </c>
      <c r="H3207" t="s">
        <v>33</v>
      </c>
      <c r="I3207">
        <v>6.0149999999999997</v>
      </c>
      <c r="J3207">
        <v>442.7</v>
      </c>
      <c r="K3207">
        <v>20.100000000000001</v>
      </c>
      <c r="L3207" s="7">
        <v>567.20000000000005</v>
      </c>
      <c r="M3207" t="b">
        <v>1</v>
      </c>
      <c r="N3207" t="s">
        <v>36</v>
      </c>
      <c r="O3207" t="s">
        <v>40</v>
      </c>
      <c r="P3207" s="4">
        <v>154.06</v>
      </c>
      <c r="Q3207" s="4">
        <v>144427.96</v>
      </c>
      <c r="R3207" s="4">
        <v>-63298.42</v>
      </c>
    </row>
    <row r="3208" spans="1:18" x14ac:dyDescent="0.25">
      <c r="A3208">
        <v>9712</v>
      </c>
      <c r="B3208" t="s">
        <v>21</v>
      </c>
      <c r="C3208" t="s">
        <v>25</v>
      </c>
      <c r="D3208">
        <v>210.85</v>
      </c>
      <c r="E3208" s="3">
        <v>44992</v>
      </c>
      <c r="F3208" s="3">
        <v>45163</v>
      </c>
      <c r="G3208">
        <v>1035.69</v>
      </c>
      <c r="H3208" t="s">
        <v>31</v>
      </c>
      <c r="I3208">
        <v>5.15</v>
      </c>
      <c r="J3208">
        <v>1247.7</v>
      </c>
      <c r="K3208">
        <v>25.5</v>
      </c>
      <c r="L3208" s="7">
        <v>64.400000000000006</v>
      </c>
      <c r="M3208" t="b">
        <v>1</v>
      </c>
      <c r="N3208" t="s">
        <v>38</v>
      </c>
      <c r="O3208" t="s">
        <v>39</v>
      </c>
      <c r="P3208" s="4">
        <v>71.599999999999994</v>
      </c>
      <c r="Q3208" s="4">
        <v>256928</v>
      </c>
      <c r="R3208" s="4">
        <v>-182772.6</v>
      </c>
    </row>
    <row r="3209" spans="1:18" x14ac:dyDescent="0.25">
      <c r="A3209">
        <v>4722</v>
      </c>
      <c r="B3209" t="s">
        <v>21</v>
      </c>
      <c r="C3209" t="s">
        <v>24</v>
      </c>
      <c r="D3209">
        <v>163.1</v>
      </c>
      <c r="E3209" s="3">
        <v>44953</v>
      </c>
      <c r="F3209" s="3">
        <v>45135</v>
      </c>
      <c r="G3209">
        <v>1051.26</v>
      </c>
      <c r="H3209" t="s">
        <v>32</v>
      </c>
      <c r="I3209">
        <v>5.72</v>
      </c>
      <c r="J3209">
        <v>428.3</v>
      </c>
      <c r="K3209">
        <v>32.700000000000003</v>
      </c>
      <c r="L3209" s="7">
        <v>484.1</v>
      </c>
      <c r="M3209" t="b">
        <v>0</v>
      </c>
      <c r="N3209" t="s">
        <v>35</v>
      </c>
      <c r="O3209" t="s">
        <v>39</v>
      </c>
      <c r="P3209" s="4">
        <v>162.02000000000001</v>
      </c>
      <c r="Q3209" s="4">
        <v>312722.61</v>
      </c>
      <c r="R3209" s="4">
        <v>-142397.46</v>
      </c>
    </row>
    <row r="3210" spans="1:18" x14ac:dyDescent="0.25">
      <c r="A3210">
        <v>4551</v>
      </c>
      <c r="B3210" t="s">
        <v>21</v>
      </c>
      <c r="C3210" t="s">
        <v>29</v>
      </c>
      <c r="D3210">
        <v>266.14</v>
      </c>
      <c r="E3210" s="3">
        <v>44932</v>
      </c>
      <c r="F3210" s="3">
        <v>45162</v>
      </c>
      <c r="G3210">
        <v>417.01</v>
      </c>
      <c r="H3210" t="s">
        <v>31</v>
      </c>
      <c r="I3210">
        <v>5.65</v>
      </c>
      <c r="J3210">
        <v>828</v>
      </c>
      <c r="K3210">
        <v>22.2</v>
      </c>
      <c r="L3210" s="7">
        <v>262.2</v>
      </c>
      <c r="M3210" t="b">
        <v>1</v>
      </c>
      <c r="N3210" t="s">
        <v>36</v>
      </c>
      <c r="O3210" t="s">
        <v>39</v>
      </c>
      <c r="P3210" s="4">
        <v>56.78</v>
      </c>
      <c r="Q3210" s="4">
        <v>457300.96</v>
      </c>
      <c r="R3210" s="4">
        <v>-433623.13</v>
      </c>
    </row>
    <row r="3211" spans="1:18" x14ac:dyDescent="0.25">
      <c r="A3211">
        <v>3832</v>
      </c>
      <c r="B3211" t="s">
        <v>20</v>
      </c>
      <c r="C3211" t="s">
        <v>25</v>
      </c>
      <c r="D3211">
        <v>79.34</v>
      </c>
      <c r="E3211" s="3">
        <v>45029</v>
      </c>
      <c r="F3211" s="3">
        <v>45258</v>
      </c>
      <c r="G3211">
        <v>240.46</v>
      </c>
      <c r="H3211" t="s">
        <v>31</v>
      </c>
      <c r="I3211">
        <v>4.8899999999999997</v>
      </c>
      <c r="J3211">
        <v>1106.5999999999999</v>
      </c>
      <c r="K3211">
        <v>26.7</v>
      </c>
      <c r="L3211" s="7">
        <v>372.1</v>
      </c>
      <c r="M3211" t="b">
        <v>1</v>
      </c>
      <c r="N3211" t="s">
        <v>38</v>
      </c>
      <c r="O3211" t="s">
        <v>40</v>
      </c>
      <c r="P3211" s="4">
        <v>83.99</v>
      </c>
      <c r="Q3211" s="4">
        <v>155539.6</v>
      </c>
      <c r="R3211" s="4">
        <v>-135343.35999999999</v>
      </c>
    </row>
    <row r="3212" spans="1:18" x14ac:dyDescent="0.25">
      <c r="A3212">
        <v>6679</v>
      </c>
      <c r="B3212" t="s">
        <v>22</v>
      </c>
      <c r="C3212" t="s">
        <v>28</v>
      </c>
      <c r="D3212">
        <v>117.44</v>
      </c>
      <c r="E3212" s="3">
        <v>44996</v>
      </c>
      <c r="F3212" s="3">
        <v>45171</v>
      </c>
      <c r="G3212">
        <v>212.58</v>
      </c>
      <c r="H3212" t="s">
        <v>30</v>
      </c>
      <c r="I3212">
        <v>7.48</v>
      </c>
      <c r="J3212">
        <v>280.60000000000002</v>
      </c>
      <c r="K3212">
        <v>24.6</v>
      </c>
      <c r="L3212" s="7">
        <v>325</v>
      </c>
      <c r="M3212" t="b">
        <v>1</v>
      </c>
      <c r="N3212" t="s">
        <v>36</v>
      </c>
      <c r="O3212" t="s">
        <v>39</v>
      </c>
      <c r="P3212" s="4">
        <v>348.66</v>
      </c>
      <c r="Q3212" s="4">
        <v>210271.94</v>
      </c>
      <c r="R3212" s="4">
        <v>-136153.79999999999</v>
      </c>
    </row>
    <row r="3213" spans="1:18" x14ac:dyDescent="0.25">
      <c r="A3213">
        <v>7579</v>
      </c>
      <c r="B3213" t="s">
        <v>20</v>
      </c>
      <c r="C3213" t="s">
        <v>24</v>
      </c>
      <c r="D3213">
        <v>234.4</v>
      </c>
      <c r="E3213" s="3">
        <v>44985</v>
      </c>
      <c r="F3213" s="3">
        <v>45119</v>
      </c>
      <c r="G3213">
        <v>722.36</v>
      </c>
      <c r="H3213" t="s">
        <v>32</v>
      </c>
      <c r="I3213">
        <v>5.35</v>
      </c>
      <c r="J3213">
        <v>445.3</v>
      </c>
      <c r="K3213">
        <v>23.4</v>
      </c>
      <c r="L3213" s="7">
        <v>353.2</v>
      </c>
      <c r="M3213" t="b">
        <v>0</v>
      </c>
      <c r="N3213" t="s">
        <v>35</v>
      </c>
      <c r="O3213" t="s">
        <v>39</v>
      </c>
      <c r="P3213" s="4">
        <v>155.97999999999999</v>
      </c>
      <c r="Q3213" s="4">
        <v>226273.29</v>
      </c>
      <c r="R3213" s="4">
        <v>-113599.58</v>
      </c>
    </row>
    <row r="3214" spans="1:18" x14ac:dyDescent="0.25">
      <c r="A3214">
        <v>1152</v>
      </c>
      <c r="B3214" t="s">
        <v>20</v>
      </c>
      <c r="C3214" t="s">
        <v>29</v>
      </c>
      <c r="D3214">
        <v>150.36000000000001</v>
      </c>
      <c r="E3214" s="3">
        <v>44932</v>
      </c>
      <c r="F3214" s="3">
        <v>45171</v>
      </c>
      <c r="G3214">
        <v>530.71</v>
      </c>
      <c r="H3214" t="s">
        <v>33</v>
      </c>
      <c r="I3214">
        <v>6.66</v>
      </c>
      <c r="J3214">
        <v>712.7</v>
      </c>
      <c r="K3214">
        <v>27.2</v>
      </c>
      <c r="L3214" s="7">
        <v>322.39999999999998</v>
      </c>
      <c r="M3214" t="b">
        <v>0</v>
      </c>
      <c r="N3214" t="s">
        <v>35</v>
      </c>
      <c r="O3214" t="s">
        <v>39</v>
      </c>
      <c r="P3214" s="4">
        <v>60.92</v>
      </c>
      <c r="Q3214" s="4">
        <v>115586.08</v>
      </c>
      <c r="R3214" s="4">
        <v>-83255.23</v>
      </c>
    </row>
    <row r="3215" spans="1:18" x14ac:dyDescent="0.25">
      <c r="A3215">
        <v>6754</v>
      </c>
      <c r="B3215" t="s">
        <v>20</v>
      </c>
      <c r="C3215" t="s">
        <v>23</v>
      </c>
      <c r="D3215">
        <v>267.32</v>
      </c>
      <c r="E3215" s="3">
        <v>44957</v>
      </c>
      <c r="F3215" s="3">
        <v>45149</v>
      </c>
      <c r="G3215">
        <v>1631.8</v>
      </c>
      <c r="H3215" t="s">
        <v>30</v>
      </c>
      <c r="I3215">
        <v>5.16</v>
      </c>
      <c r="J3215">
        <v>939.7</v>
      </c>
      <c r="K3215">
        <v>26.9</v>
      </c>
      <c r="L3215" s="7">
        <v>519.4</v>
      </c>
      <c r="M3215" t="b">
        <v>0</v>
      </c>
      <c r="N3215" t="s">
        <v>35</v>
      </c>
      <c r="O3215" t="s">
        <v>40</v>
      </c>
      <c r="P3215" s="4">
        <v>892.79</v>
      </c>
      <c r="Q3215" s="4">
        <v>218083.05</v>
      </c>
      <c r="R3215" s="4">
        <v>1238771.67</v>
      </c>
    </row>
    <row r="3216" spans="1:18" x14ac:dyDescent="0.25">
      <c r="A3216">
        <v>3800</v>
      </c>
      <c r="B3216" t="s">
        <v>20</v>
      </c>
      <c r="C3216" t="s">
        <v>26</v>
      </c>
      <c r="D3216">
        <v>107.19</v>
      </c>
      <c r="E3216" s="3">
        <v>45031</v>
      </c>
      <c r="F3216" s="3">
        <v>45182</v>
      </c>
      <c r="G3216">
        <v>203.96</v>
      </c>
      <c r="H3216" t="s">
        <v>31</v>
      </c>
      <c r="I3216">
        <v>7.13</v>
      </c>
      <c r="J3216">
        <v>1573.6</v>
      </c>
      <c r="K3216">
        <v>23.7</v>
      </c>
      <c r="L3216" s="7">
        <v>425.9</v>
      </c>
      <c r="M3216" t="b">
        <v>1</v>
      </c>
      <c r="N3216" t="s">
        <v>36</v>
      </c>
      <c r="O3216" t="s">
        <v>40</v>
      </c>
      <c r="P3216" s="4">
        <v>126.29</v>
      </c>
      <c r="Q3216" s="4">
        <v>88468.1</v>
      </c>
      <c r="R3216" s="4">
        <v>-62709.99</v>
      </c>
    </row>
    <row r="3217" spans="1:18" x14ac:dyDescent="0.25">
      <c r="A3217">
        <v>6310</v>
      </c>
      <c r="B3217" t="s">
        <v>22</v>
      </c>
      <c r="C3217" t="s">
        <v>29</v>
      </c>
      <c r="D3217">
        <v>113.95</v>
      </c>
      <c r="E3217" s="3">
        <v>45030</v>
      </c>
      <c r="F3217" s="3">
        <v>45203</v>
      </c>
      <c r="G3217">
        <v>613.70000000000005</v>
      </c>
      <c r="H3217" t="s">
        <v>33</v>
      </c>
      <c r="I3217">
        <v>5.66</v>
      </c>
      <c r="J3217">
        <v>499.6</v>
      </c>
      <c r="K3217">
        <v>31.6</v>
      </c>
      <c r="L3217" s="7">
        <v>277</v>
      </c>
      <c r="M3217" t="b">
        <v>1</v>
      </c>
      <c r="N3217" t="s">
        <v>37</v>
      </c>
      <c r="O3217" t="s">
        <v>39</v>
      </c>
      <c r="P3217" s="4">
        <v>65.010000000000005</v>
      </c>
      <c r="Q3217" s="4">
        <v>69920.240000000005</v>
      </c>
      <c r="R3217" s="4">
        <v>-30023.599999999999</v>
      </c>
    </row>
    <row r="3218" spans="1:18" x14ac:dyDescent="0.25">
      <c r="A3218">
        <v>3610</v>
      </c>
      <c r="B3218" t="s">
        <v>21</v>
      </c>
      <c r="C3218" t="s">
        <v>28</v>
      </c>
      <c r="D3218">
        <v>267.18</v>
      </c>
      <c r="E3218" s="3">
        <v>45020</v>
      </c>
      <c r="F3218" s="3">
        <v>45172</v>
      </c>
      <c r="G3218">
        <v>929.16</v>
      </c>
      <c r="H3218" t="s">
        <v>30</v>
      </c>
      <c r="I3218">
        <v>7.2</v>
      </c>
      <c r="J3218">
        <v>756</v>
      </c>
      <c r="K3218">
        <v>18.899999999999999</v>
      </c>
      <c r="L3218" s="7">
        <v>428.7</v>
      </c>
      <c r="M3218" t="b">
        <v>1</v>
      </c>
      <c r="N3218" t="s">
        <v>38</v>
      </c>
      <c r="O3218" t="s">
        <v>41</v>
      </c>
      <c r="P3218" s="4">
        <v>350.9</v>
      </c>
      <c r="Q3218" s="4">
        <v>497006.27</v>
      </c>
      <c r="R3218" s="4">
        <v>-170964.03</v>
      </c>
    </row>
    <row r="3219" spans="1:18" x14ac:dyDescent="0.25">
      <c r="A3219">
        <v>2104</v>
      </c>
      <c r="B3219" t="s">
        <v>18</v>
      </c>
      <c r="C3219" t="s">
        <v>23</v>
      </c>
      <c r="D3219">
        <v>141.99</v>
      </c>
      <c r="E3219" s="3">
        <v>44982</v>
      </c>
      <c r="F3219" s="3">
        <v>45205</v>
      </c>
      <c r="G3219">
        <v>788.94</v>
      </c>
      <c r="H3219" t="s">
        <v>30</v>
      </c>
      <c r="I3219">
        <v>5.53</v>
      </c>
      <c r="J3219">
        <v>961.2</v>
      </c>
      <c r="K3219">
        <v>19.399999999999999</v>
      </c>
      <c r="L3219" s="7">
        <v>580.79999999999995</v>
      </c>
      <c r="M3219" t="b">
        <v>1</v>
      </c>
      <c r="N3219" t="s">
        <v>38</v>
      </c>
      <c r="O3219" t="s">
        <v>40</v>
      </c>
      <c r="P3219" s="4">
        <v>897.34</v>
      </c>
      <c r="Q3219" s="4">
        <v>178030.31</v>
      </c>
      <c r="R3219" s="4">
        <v>529917.11</v>
      </c>
    </row>
    <row r="3220" spans="1:18" x14ac:dyDescent="0.25">
      <c r="A3220">
        <v>8361</v>
      </c>
      <c r="B3220" t="s">
        <v>21</v>
      </c>
      <c r="C3220" t="s">
        <v>23</v>
      </c>
      <c r="D3220">
        <v>157.26</v>
      </c>
      <c r="E3220" s="3">
        <v>44980</v>
      </c>
      <c r="F3220" s="3">
        <v>45142</v>
      </c>
      <c r="G3220">
        <v>639.58000000000004</v>
      </c>
      <c r="H3220" t="s">
        <v>30</v>
      </c>
      <c r="I3220">
        <v>4.53</v>
      </c>
      <c r="J3220">
        <v>673.2</v>
      </c>
      <c r="K3220">
        <v>33.9</v>
      </c>
      <c r="L3220" s="7">
        <v>94.2</v>
      </c>
      <c r="M3220" t="b">
        <v>1</v>
      </c>
      <c r="N3220" t="s">
        <v>38</v>
      </c>
      <c r="O3220" t="s">
        <v>40</v>
      </c>
      <c r="P3220" s="4">
        <v>908.3</v>
      </c>
      <c r="Q3220" s="4">
        <v>102518.86</v>
      </c>
      <c r="R3220" s="4">
        <v>478411.65</v>
      </c>
    </row>
    <row r="3221" spans="1:18" x14ac:dyDescent="0.25">
      <c r="A3221">
        <v>5199</v>
      </c>
      <c r="B3221" t="s">
        <v>21</v>
      </c>
      <c r="C3221" t="s">
        <v>23</v>
      </c>
      <c r="D3221">
        <v>103.17</v>
      </c>
      <c r="E3221" s="3">
        <v>45011</v>
      </c>
      <c r="F3221" s="3">
        <v>45224</v>
      </c>
      <c r="G3221">
        <v>175.02</v>
      </c>
      <c r="H3221" t="s">
        <v>31</v>
      </c>
      <c r="I3221">
        <v>6.05</v>
      </c>
      <c r="J3221">
        <v>962.1</v>
      </c>
      <c r="K3221">
        <v>30</v>
      </c>
      <c r="L3221" s="7">
        <v>263.39999999999998</v>
      </c>
      <c r="M3221" t="b">
        <v>1</v>
      </c>
      <c r="N3221" t="s">
        <v>36</v>
      </c>
      <c r="O3221" t="s">
        <v>39</v>
      </c>
      <c r="P3221" s="4">
        <v>902.69</v>
      </c>
      <c r="Q3221" s="4">
        <v>169607.6</v>
      </c>
      <c r="R3221" s="4">
        <v>-11618.8</v>
      </c>
    </row>
    <row r="3222" spans="1:18" x14ac:dyDescent="0.25">
      <c r="A3222">
        <v>4854</v>
      </c>
      <c r="B3222" t="s">
        <v>18</v>
      </c>
      <c r="C3222" t="s">
        <v>27</v>
      </c>
      <c r="D3222">
        <v>86.62</v>
      </c>
      <c r="E3222" s="3">
        <v>44967</v>
      </c>
      <c r="F3222" s="3">
        <v>45183</v>
      </c>
      <c r="G3222">
        <v>539.73</v>
      </c>
      <c r="H3222" t="s">
        <v>31</v>
      </c>
      <c r="I3222">
        <v>6.07</v>
      </c>
      <c r="J3222">
        <v>610.6</v>
      </c>
      <c r="K3222">
        <v>30.9</v>
      </c>
      <c r="L3222" s="7">
        <v>528.70000000000005</v>
      </c>
      <c r="M3222" t="b">
        <v>1</v>
      </c>
      <c r="N3222" t="s">
        <v>37</v>
      </c>
      <c r="O3222" t="s">
        <v>39</v>
      </c>
      <c r="P3222" s="4">
        <v>145.69999999999999</v>
      </c>
      <c r="Q3222" s="4">
        <v>85620.5</v>
      </c>
      <c r="R3222" s="4">
        <v>-6981.84</v>
      </c>
    </row>
    <row r="3223" spans="1:18" x14ac:dyDescent="0.25">
      <c r="A3223">
        <v>8263</v>
      </c>
      <c r="B3223" t="s">
        <v>20</v>
      </c>
      <c r="C3223" t="s">
        <v>27</v>
      </c>
      <c r="D3223">
        <v>198.5</v>
      </c>
      <c r="E3223" s="3">
        <v>45034</v>
      </c>
      <c r="F3223" s="3">
        <v>45247</v>
      </c>
      <c r="G3223">
        <v>379.86</v>
      </c>
      <c r="H3223" t="s">
        <v>32</v>
      </c>
      <c r="I3223">
        <v>4.8600000000000003</v>
      </c>
      <c r="J3223">
        <v>932.9</v>
      </c>
      <c r="K3223">
        <v>27.6</v>
      </c>
      <c r="L3223" s="7">
        <v>456.5</v>
      </c>
      <c r="M3223" t="b">
        <v>0</v>
      </c>
      <c r="N3223" t="s">
        <v>35</v>
      </c>
      <c r="O3223" t="s">
        <v>41</v>
      </c>
      <c r="P3223" s="4">
        <v>156.13</v>
      </c>
      <c r="Q3223" s="4">
        <v>120401.42</v>
      </c>
      <c r="R3223" s="4">
        <v>-61093.88</v>
      </c>
    </row>
    <row r="3224" spans="1:18" x14ac:dyDescent="0.25">
      <c r="A3224">
        <v>2914</v>
      </c>
      <c r="B3224" t="s">
        <v>22</v>
      </c>
      <c r="C3224" t="s">
        <v>26</v>
      </c>
      <c r="D3224">
        <v>40.35</v>
      </c>
      <c r="E3224" s="3">
        <v>44944</v>
      </c>
      <c r="F3224" s="3">
        <v>45142</v>
      </c>
      <c r="G3224">
        <v>181.11</v>
      </c>
      <c r="H3224" t="s">
        <v>30</v>
      </c>
      <c r="I3224">
        <v>5.2</v>
      </c>
      <c r="J3224">
        <v>1008.2</v>
      </c>
      <c r="K3224">
        <v>24.7</v>
      </c>
      <c r="L3224" s="7">
        <v>564.20000000000005</v>
      </c>
      <c r="M3224" t="b">
        <v>1</v>
      </c>
      <c r="N3224" t="s">
        <v>34</v>
      </c>
      <c r="O3224" t="s">
        <v>41</v>
      </c>
      <c r="P3224" s="4">
        <v>122.7</v>
      </c>
      <c r="Q3224" s="4">
        <v>31660.02</v>
      </c>
      <c r="R3224" s="4">
        <v>-9437.82</v>
      </c>
    </row>
    <row r="3225" spans="1:18" x14ac:dyDescent="0.25">
      <c r="A3225">
        <v>8365</v>
      </c>
      <c r="B3225" t="s">
        <v>22</v>
      </c>
      <c r="C3225" t="s">
        <v>23</v>
      </c>
      <c r="D3225">
        <v>264.39</v>
      </c>
      <c r="E3225" s="3">
        <v>45013</v>
      </c>
      <c r="F3225" s="3">
        <v>45231</v>
      </c>
      <c r="G3225">
        <v>1556.82</v>
      </c>
      <c r="H3225" t="s">
        <v>33</v>
      </c>
      <c r="I3225">
        <v>6.85</v>
      </c>
      <c r="J3225">
        <v>338.1</v>
      </c>
      <c r="K3225">
        <v>28.1</v>
      </c>
      <c r="L3225" s="7">
        <v>71.900000000000006</v>
      </c>
      <c r="M3225" t="b">
        <v>0</v>
      </c>
      <c r="N3225" t="s">
        <v>35</v>
      </c>
      <c r="O3225" t="s">
        <v>40</v>
      </c>
      <c r="P3225" s="4">
        <v>892.54</v>
      </c>
      <c r="Q3225" s="4">
        <v>392969.4</v>
      </c>
      <c r="R3225" s="4">
        <v>996554.72</v>
      </c>
    </row>
    <row r="3226" spans="1:18" x14ac:dyDescent="0.25">
      <c r="A3226">
        <v>4072</v>
      </c>
      <c r="B3226" t="s">
        <v>21</v>
      </c>
      <c r="C3226" t="s">
        <v>26</v>
      </c>
      <c r="D3226">
        <v>234.86</v>
      </c>
      <c r="E3226" s="3">
        <v>45028</v>
      </c>
      <c r="F3226" s="3">
        <v>45176</v>
      </c>
      <c r="G3226">
        <v>445.96</v>
      </c>
      <c r="H3226" t="s">
        <v>31</v>
      </c>
      <c r="I3226">
        <v>4.6100000000000003</v>
      </c>
      <c r="J3226">
        <v>1203.2</v>
      </c>
      <c r="K3226">
        <v>19.5</v>
      </c>
      <c r="L3226" s="7">
        <v>524.5</v>
      </c>
      <c r="M3226" t="b">
        <v>1</v>
      </c>
      <c r="N3226" t="s">
        <v>36</v>
      </c>
      <c r="O3226" t="s">
        <v>40</v>
      </c>
      <c r="P3226" s="4">
        <v>112.28</v>
      </c>
      <c r="Q3226" s="4">
        <v>397150.48</v>
      </c>
      <c r="R3226" s="4">
        <v>-347078.09</v>
      </c>
    </row>
    <row r="3227" spans="1:18" x14ac:dyDescent="0.25">
      <c r="A3227">
        <v>1406</v>
      </c>
      <c r="B3227" t="s">
        <v>18</v>
      </c>
      <c r="C3227" t="s">
        <v>24</v>
      </c>
      <c r="D3227">
        <v>61.27</v>
      </c>
      <c r="E3227" s="3">
        <v>44949</v>
      </c>
      <c r="F3227" s="3">
        <v>45056</v>
      </c>
      <c r="G3227">
        <v>261.58999999999997</v>
      </c>
      <c r="H3227" t="s">
        <v>30</v>
      </c>
      <c r="I3227">
        <v>5.97</v>
      </c>
      <c r="J3227">
        <v>1110.8</v>
      </c>
      <c r="K3227">
        <v>30.1</v>
      </c>
      <c r="L3227" s="7">
        <v>485.5</v>
      </c>
      <c r="M3227" t="b">
        <v>1</v>
      </c>
      <c r="N3227" t="s">
        <v>34</v>
      </c>
      <c r="O3227" t="s">
        <v>39</v>
      </c>
      <c r="P3227" s="4">
        <v>168.76</v>
      </c>
      <c r="Q3227" s="4">
        <v>53949.16</v>
      </c>
      <c r="R3227" s="4">
        <v>-9803.23</v>
      </c>
    </row>
    <row r="3228" spans="1:18" x14ac:dyDescent="0.25">
      <c r="A3228">
        <v>1166</v>
      </c>
      <c r="B3228" t="s">
        <v>19</v>
      </c>
      <c r="C3228" t="s">
        <v>23</v>
      </c>
      <c r="D3228">
        <v>209.74</v>
      </c>
      <c r="E3228" s="3">
        <v>45018</v>
      </c>
      <c r="F3228" s="3">
        <v>45234</v>
      </c>
      <c r="G3228">
        <v>1179.04</v>
      </c>
      <c r="H3228" t="s">
        <v>33</v>
      </c>
      <c r="I3228">
        <v>6.09</v>
      </c>
      <c r="J3228">
        <v>741.8</v>
      </c>
      <c r="K3228">
        <v>26.7</v>
      </c>
      <c r="L3228" s="7">
        <v>498.3</v>
      </c>
      <c r="M3228" t="b">
        <v>0</v>
      </c>
      <c r="N3228" t="s">
        <v>35</v>
      </c>
      <c r="O3228" t="s">
        <v>41</v>
      </c>
      <c r="P3228" s="4">
        <v>895.76</v>
      </c>
      <c r="Q3228" s="4">
        <v>286418.3</v>
      </c>
      <c r="R3228" s="4">
        <v>769718.57</v>
      </c>
    </row>
    <row r="3229" spans="1:18" x14ac:dyDescent="0.25">
      <c r="A3229">
        <v>1508</v>
      </c>
      <c r="B3229" t="s">
        <v>20</v>
      </c>
      <c r="C3229" t="s">
        <v>25</v>
      </c>
      <c r="D3229">
        <v>182.78</v>
      </c>
      <c r="E3229" s="3">
        <v>44962</v>
      </c>
      <c r="F3229" s="3">
        <v>45126</v>
      </c>
      <c r="G3229">
        <v>1175.57</v>
      </c>
      <c r="H3229" t="s">
        <v>31</v>
      </c>
      <c r="I3229">
        <v>6.57</v>
      </c>
      <c r="J3229">
        <v>217.9</v>
      </c>
      <c r="K3229">
        <v>33.299999999999997</v>
      </c>
      <c r="L3229" s="7">
        <v>378.5</v>
      </c>
      <c r="M3229" t="b">
        <v>1</v>
      </c>
      <c r="N3229" t="s">
        <v>36</v>
      </c>
      <c r="O3229" t="s">
        <v>40</v>
      </c>
      <c r="P3229" s="4">
        <v>83.27</v>
      </c>
      <c r="Q3229" s="4">
        <v>91629.23</v>
      </c>
      <c r="R3229" s="4">
        <v>6260.48</v>
      </c>
    </row>
    <row r="3230" spans="1:18" x14ac:dyDescent="0.25">
      <c r="A3230">
        <v>2661</v>
      </c>
      <c r="B3230" t="s">
        <v>21</v>
      </c>
      <c r="C3230" t="s">
        <v>23</v>
      </c>
      <c r="D3230">
        <v>59.44</v>
      </c>
      <c r="E3230" s="3">
        <v>44951</v>
      </c>
      <c r="F3230" s="3">
        <v>45060</v>
      </c>
      <c r="G3230">
        <v>304.43</v>
      </c>
      <c r="H3230" t="s">
        <v>33</v>
      </c>
      <c r="I3230">
        <v>4.6100000000000003</v>
      </c>
      <c r="J3230">
        <v>521.1</v>
      </c>
      <c r="K3230">
        <v>28.2</v>
      </c>
      <c r="L3230" s="7">
        <v>78.599999999999994</v>
      </c>
      <c r="M3230" t="b">
        <v>0</v>
      </c>
      <c r="N3230" t="s">
        <v>35</v>
      </c>
      <c r="O3230" t="s">
        <v>39</v>
      </c>
      <c r="P3230" s="4">
        <v>890.73</v>
      </c>
      <c r="Q3230" s="4">
        <v>54541.03</v>
      </c>
      <c r="R3230" s="4">
        <v>216623.9</v>
      </c>
    </row>
    <row r="3231" spans="1:18" x14ac:dyDescent="0.25">
      <c r="A3231">
        <v>4664</v>
      </c>
      <c r="B3231" t="s">
        <v>22</v>
      </c>
      <c r="C3231" t="s">
        <v>27</v>
      </c>
      <c r="D3231">
        <v>85.6</v>
      </c>
      <c r="E3231" s="3">
        <v>44933</v>
      </c>
      <c r="F3231" s="3">
        <v>45040</v>
      </c>
      <c r="G3231">
        <v>247.53</v>
      </c>
      <c r="H3231" t="s">
        <v>33</v>
      </c>
      <c r="I3231">
        <v>6.26</v>
      </c>
      <c r="J3231">
        <v>849.1</v>
      </c>
      <c r="K3231">
        <v>20.399999999999999</v>
      </c>
      <c r="L3231" s="7">
        <v>346.5</v>
      </c>
      <c r="M3231" t="b">
        <v>1</v>
      </c>
      <c r="N3231" t="s">
        <v>36</v>
      </c>
      <c r="O3231" t="s">
        <v>40</v>
      </c>
      <c r="P3231" s="4">
        <v>151.13</v>
      </c>
      <c r="Q3231" s="4">
        <v>66121.78</v>
      </c>
      <c r="R3231" s="4">
        <v>-28712.57</v>
      </c>
    </row>
    <row r="3232" spans="1:18" x14ac:dyDescent="0.25">
      <c r="A3232">
        <v>4489</v>
      </c>
      <c r="B3232" t="s">
        <v>18</v>
      </c>
      <c r="C3232" t="s">
        <v>27</v>
      </c>
      <c r="D3232">
        <v>125.65</v>
      </c>
      <c r="E3232" s="3">
        <v>45008</v>
      </c>
      <c r="F3232" s="3">
        <v>45121</v>
      </c>
      <c r="G3232">
        <v>627.98</v>
      </c>
      <c r="H3232" t="s">
        <v>32</v>
      </c>
      <c r="I3232">
        <v>4.51</v>
      </c>
      <c r="J3232">
        <v>993.8</v>
      </c>
      <c r="K3232">
        <v>25.6</v>
      </c>
      <c r="L3232" s="7">
        <v>274.3</v>
      </c>
      <c r="M3232" t="b">
        <v>0</v>
      </c>
      <c r="N3232" t="s">
        <v>35</v>
      </c>
      <c r="O3232" t="s">
        <v>39</v>
      </c>
      <c r="P3232" s="4">
        <v>144.62</v>
      </c>
      <c r="Q3232" s="4">
        <v>77252.05</v>
      </c>
      <c r="R3232" s="4">
        <v>13566.42</v>
      </c>
    </row>
    <row r="3233" spans="1:18" x14ac:dyDescent="0.25">
      <c r="A3233">
        <v>1680</v>
      </c>
      <c r="B3233" t="s">
        <v>18</v>
      </c>
      <c r="C3233" t="s">
        <v>25</v>
      </c>
      <c r="D3233">
        <v>211.28</v>
      </c>
      <c r="E3233" s="3">
        <v>44946</v>
      </c>
      <c r="F3233" s="3">
        <v>45148</v>
      </c>
      <c r="G3233">
        <v>1062.49</v>
      </c>
      <c r="H3233" t="s">
        <v>31</v>
      </c>
      <c r="I3233">
        <v>5.3</v>
      </c>
      <c r="J3233">
        <v>1124</v>
      </c>
      <c r="K3233">
        <v>18.899999999999999</v>
      </c>
      <c r="L3233" s="7">
        <v>339.9</v>
      </c>
      <c r="M3233" t="b">
        <v>1</v>
      </c>
      <c r="N3233" t="s">
        <v>38</v>
      </c>
      <c r="O3233" t="s">
        <v>39</v>
      </c>
      <c r="P3233" s="4">
        <v>72.790000000000006</v>
      </c>
      <c r="Q3233" s="4">
        <v>258996.1</v>
      </c>
      <c r="R3233" s="4">
        <v>-181657.45</v>
      </c>
    </row>
    <row r="3234" spans="1:18" x14ac:dyDescent="0.25">
      <c r="A3234">
        <v>3524</v>
      </c>
      <c r="B3234" t="s">
        <v>21</v>
      </c>
      <c r="C3234" t="s">
        <v>25</v>
      </c>
      <c r="D3234">
        <v>193.42</v>
      </c>
      <c r="E3234" s="3">
        <v>44931</v>
      </c>
      <c r="F3234" s="3">
        <v>45127</v>
      </c>
      <c r="G3234">
        <v>967.07</v>
      </c>
      <c r="H3234" t="s">
        <v>31</v>
      </c>
      <c r="I3234">
        <v>6</v>
      </c>
      <c r="J3234">
        <v>1339.7</v>
      </c>
      <c r="K3234">
        <v>29.9</v>
      </c>
      <c r="L3234" s="7">
        <v>457.2</v>
      </c>
      <c r="M3234" t="b">
        <v>1</v>
      </c>
      <c r="N3234" t="s">
        <v>63</v>
      </c>
      <c r="O3234" t="s">
        <v>40</v>
      </c>
      <c r="P3234" s="4">
        <v>85.47</v>
      </c>
      <c r="Q3234" s="4">
        <v>279786.53000000003</v>
      </c>
      <c r="R3234" s="4">
        <v>-197131.06</v>
      </c>
    </row>
    <row r="3235" spans="1:18" x14ac:dyDescent="0.25">
      <c r="A3235">
        <v>3120</v>
      </c>
      <c r="B3235" t="s">
        <v>19</v>
      </c>
      <c r="C3235" t="s">
        <v>29</v>
      </c>
      <c r="D3235">
        <v>162.01</v>
      </c>
      <c r="E3235" s="3">
        <v>44944</v>
      </c>
      <c r="F3235" s="3">
        <v>45064</v>
      </c>
      <c r="G3235">
        <v>935.01</v>
      </c>
      <c r="H3235" t="s">
        <v>31</v>
      </c>
      <c r="I3235">
        <v>7.23</v>
      </c>
      <c r="J3235">
        <v>1569.6</v>
      </c>
      <c r="K3235">
        <v>26</v>
      </c>
      <c r="L3235" s="7">
        <v>377.8</v>
      </c>
      <c r="M3235" t="b">
        <v>0</v>
      </c>
      <c r="N3235" t="s">
        <v>35</v>
      </c>
      <c r="O3235" t="s">
        <v>40</v>
      </c>
      <c r="P3235" s="4">
        <v>66.19</v>
      </c>
      <c r="Q3235" s="4">
        <v>92275.15</v>
      </c>
      <c r="R3235" s="4">
        <v>-30386.84</v>
      </c>
    </row>
    <row r="3236" spans="1:18" x14ac:dyDescent="0.25">
      <c r="A3236">
        <v>6260</v>
      </c>
      <c r="B3236" t="s">
        <v>22</v>
      </c>
      <c r="C3236" t="s">
        <v>24</v>
      </c>
      <c r="D3236">
        <v>231.68</v>
      </c>
      <c r="E3236" s="3">
        <v>45032</v>
      </c>
      <c r="F3236" s="3">
        <v>45249</v>
      </c>
      <c r="G3236">
        <v>448.74</v>
      </c>
      <c r="H3236" t="s">
        <v>31</v>
      </c>
      <c r="I3236">
        <v>4.88</v>
      </c>
      <c r="J3236">
        <v>1235.2</v>
      </c>
      <c r="K3236">
        <v>23.9</v>
      </c>
      <c r="L3236" s="7">
        <v>210.9</v>
      </c>
      <c r="M3236" t="b">
        <v>1</v>
      </c>
      <c r="N3236" t="s">
        <v>36</v>
      </c>
      <c r="O3236" t="s">
        <v>40</v>
      </c>
      <c r="P3236" s="4">
        <v>164.3</v>
      </c>
      <c r="Q3236" s="4">
        <v>163759.94</v>
      </c>
      <c r="R3236" s="4">
        <v>-90031.96</v>
      </c>
    </row>
    <row r="3237" spans="1:18" x14ac:dyDescent="0.25">
      <c r="A3237">
        <v>5357</v>
      </c>
      <c r="B3237" t="s">
        <v>21</v>
      </c>
      <c r="C3237" t="s">
        <v>24</v>
      </c>
      <c r="D3237">
        <v>228.59</v>
      </c>
      <c r="E3237" s="3">
        <v>45030</v>
      </c>
      <c r="F3237" s="3">
        <v>45162</v>
      </c>
      <c r="G3237">
        <v>466.8</v>
      </c>
      <c r="H3237" t="s">
        <v>32</v>
      </c>
      <c r="I3237">
        <v>5.01</v>
      </c>
      <c r="J3237">
        <v>1302.4000000000001</v>
      </c>
      <c r="K3237">
        <v>33.5</v>
      </c>
      <c r="L3237" s="7">
        <v>379.7</v>
      </c>
      <c r="M3237" t="b">
        <v>1</v>
      </c>
      <c r="N3237" t="s">
        <v>37</v>
      </c>
      <c r="O3237" t="s">
        <v>40</v>
      </c>
      <c r="P3237" s="4">
        <v>150.22</v>
      </c>
      <c r="Q3237" s="4">
        <v>433963.66</v>
      </c>
      <c r="R3237" s="4">
        <v>-363840.96</v>
      </c>
    </row>
    <row r="3238" spans="1:18" x14ac:dyDescent="0.25">
      <c r="A3238">
        <v>2363</v>
      </c>
      <c r="B3238" t="s">
        <v>19</v>
      </c>
      <c r="C3238" t="s">
        <v>24</v>
      </c>
      <c r="D3238">
        <v>187.27</v>
      </c>
      <c r="E3238" s="3">
        <v>44959</v>
      </c>
      <c r="F3238" s="3">
        <v>45167</v>
      </c>
      <c r="G3238">
        <v>880.75</v>
      </c>
      <c r="H3238" t="s">
        <v>32</v>
      </c>
      <c r="I3238">
        <v>6.51</v>
      </c>
      <c r="J3238">
        <v>1173.5</v>
      </c>
      <c r="K3238">
        <v>33</v>
      </c>
      <c r="L3238" s="7">
        <v>95.7</v>
      </c>
      <c r="M3238" t="b">
        <v>1</v>
      </c>
      <c r="N3238" t="s">
        <v>38</v>
      </c>
      <c r="O3238" t="s">
        <v>39</v>
      </c>
      <c r="P3238" s="4">
        <v>155.69999999999999</v>
      </c>
      <c r="Q3238" s="4">
        <v>156308.51</v>
      </c>
      <c r="R3238" s="4">
        <v>-19175.740000000002</v>
      </c>
    </row>
    <row r="3239" spans="1:18" x14ac:dyDescent="0.25">
      <c r="A3239">
        <v>3292</v>
      </c>
      <c r="B3239" t="s">
        <v>18</v>
      </c>
      <c r="C3239" t="s">
        <v>28</v>
      </c>
      <c r="D3239">
        <v>237.16</v>
      </c>
      <c r="E3239" s="3">
        <v>45005</v>
      </c>
      <c r="F3239" s="3">
        <v>45168</v>
      </c>
      <c r="G3239">
        <v>1486.85</v>
      </c>
      <c r="H3239" t="s">
        <v>30</v>
      </c>
      <c r="I3239">
        <v>5.62</v>
      </c>
      <c r="J3239">
        <v>1776.8</v>
      </c>
      <c r="K3239">
        <v>33.200000000000003</v>
      </c>
      <c r="L3239" s="7">
        <v>53</v>
      </c>
      <c r="M3239" t="b">
        <v>0</v>
      </c>
      <c r="N3239" t="s">
        <v>35</v>
      </c>
      <c r="O3239" t="s">
        <v>39</v>
      </c>
      <c r="P3239" s="4">
        <v>347.22</v>
      </c>
      <c r="Q3239" s="4">
        <v>388938.04</v>
      </c>
      <c r="R3239" s="4">
        <v>127326.02</v>
      </c>
    </row>
    <row r="3240" spans="1:18" x14ac:dyDescent="0.25">
      <c r="A3240">
        <v>2538</v>
      </c>
      <c r="B3240" t="s">
        <v>20</v>
      </c>
      <c r="C3240" t="s">
        <v>27</v>
      </c>
      <c r="D3240">
        <v>103.61</v>
      </c>
      <c r="E3240" s="3">
        <v>44961</v>
      </c>
      <c r="F3240" s="3">
        <v>45160</v>
      </c>
      <c r="G3240">
        <v>396.74</v>
      </c>
      <c r="H3240" t="s">
        <v>31</v>
      </c>
      <c r="I3240">
        <v>6.37</v>
      </c>
      <c r="J3240">
        <v>617.6</v>
      </c>
      <c r="K3240">
        <v>21.5</v>
      </c>
      <c r="L3240" s="7">
        <v>270.8</v>
      </c>
      <c r="M3240" t="b">
        <v>1</v>
      </c>
      <c r="N3240" t="s">
        <v>37</v>
      </c>
      <c r="O3240" t="s">
        <v>40</v>
      </c>
      <c r="P3240" s="4">
        <v>153.82</v>
      </c>
      <c r="Q3240" s="4">
        <v>168014.23</v>
      </c>
      <c r="R3240" s="4">
        <v>-106987.68</v>
      </c>
    </row>
    <row r="3241" spans="1:18" x14ac:dyDescent="0.25">
      <c r="A3241">
        <v>4408</v>
      </c>
      <c r="B3241" t="s">
        <v>22</v>
      </c>
      <c r="C3241" t="s">
        <v>24</v>
      </c>
      <c r="D3241">
        <v>264.97000000000003</v>
      </c>
      <c r="E3241" s="3">
        <v>45037</v>
      </c>
      <c r="F3241" s="3">
        <v>45184</v>
      </c>
      <c r="G3241">
        <v>1670.06</v>
      </c>
      <c r="H3241" t="s">
        <v>33</v>
      </c>
      <c r="I3241">
        <v>5.9350000000000005</v>
      </c>
      <c r="J3241">
        <v>626</v>
      </c>
      <c r="K3241">
        <v>29.7</v>
      </c>
      <c r="L3241" s="7">
        <v>466.5</v>
      </c>
      <c r="M3241" t="b">
        <v>1</v>
      </c>
      <c r="N3241" t="s">
        <v>34</v>
      </c>
      <c r="O3241" t="s">
        <v>39</v>
      </c>
      <c r="P3241" s="4">
        <v>165.11</v>
      </c>
      <c r="Q3241" s="4">
        <v>260299.57</v>
      </c>
      <c r="R3241" s="4">
        <v>15444.04</v>
      </c>
    </row>
    <row r="3242" spans="1:18" x14ac:dyDescent="0.25">
      <c r="A3242">
        <v>8742</v>
      </c>
      <c r="B3242" t="s">
        <v>22</v>
      </c>
      <c r="C3242" t="s">
        <v>29</v>
      </c>
      <c r="D3242">
        <v>186.4</v>
      </c>
      <c r="E3242" s="3">
        <v>45036</v>
      </c>
      <c r="F3242" s="3">
        <v>45178</v>
      </c>
      <c r="G3242">
        <v>1153.9000000000001</v>
      </c>
      <c r="H3242" t="s">
        <v>32</v>
      </c>
      <c r="I3242">
        <v>7.46</v>
      </c>
      <c r="J3242">
        <v>402.1</v>
      </c>
      <c r="K3242">
        <v>33.1</v>
      </c>
      <c r="L3242" s="7">
        <v>502.4</v>
      </c>
      <c r="M3242" t="b">
        <v>0</v>
      </c>
      <c r="N3242" t="s">
        <v>63</v>
      </c>
      <c r="O3242" t="s">
        <v>40</v>
      </c>
      <c r="P3242" s="4">
        <v>62.56</v>
      </c>
      <c r="Q3242" s="4">
        <v>150271.09</v>
      </c>
      <c r="R3242" s="4">
        <v>-78083.11</v>
      </c>
    </row>
    <row r="3243" spans="1:18" x14ac:dyDescent="0.25">
      <c r="A3243">
        <v>9752</v>
      </c>
      <c r="B3243" t="s">
        <v>19</v>
      </c>
      <c r="C3243" t="s">
        <v>29</v>
      </c>
      <c r="D3243">
        <v>247.6</v>
      </c>
      <c r="E3243" s="3">
        <v>44991</v>
      </c>
      <c r="F3243" s="3">
        <v>45207</v>
      </c>
      <c r="G3243">
        <v>1489.2</v>
      </c>
      <c r="H3243" t="s">
        <v>33</v>
      </c>
      <c r="I3243">
        <v>5.56</v>
      </c>
      <c r="J3243">
        <v>961</v>
      </c>
      <c r="K3243">
        <v>27.1</v>
      </c>
      <c r="L3243" s="7">
        <v>352.4</v>
      </c>
      <c r="M3243" t="b">
        <v>0</v>
      </c>
      <c r="N3243" t="s">
        <v>35</v>
      </c>
      <c r="O3243" t="s">
        <v>40</v>
      </c>
      <c r="P3243" s="4">
        <v>65.78</v>
      </c>
      <c r="Q3243" s="4">
        <v>214403.24</v>
      </c>
      <c r="R3243" s="4">
        <v>-116443.66</v>
      </c>
    </row>
    <row r="3244" spans="1:18" x14ac:dyDescent="0.25">
      <c r="A3244">
        <v>2903</v>
      </c>
      <c r="B3244" t="s">
        <v>21</v>
      </c>
      <c r="C3244" t="s">
        <v>24</v>
      </c>
      <c r="D3244">
        <v>166.15</v>
      </c>
      <c r="E3244" s="3">
        <v>44989</v>
      </c>
      <c r="F3244" s="3">
        <v>45084</v>
      </c>
      <c r="G3244">
        <v>1005.08</v>
      </c>
      <c r="H3244" t="s">
        <v>33</v>
      </c>
      <c r="I3244">
        <v>6.01</v>
      </c>
      <c r="J3244">
        <v>353.9</v>
      </c>
      <c r="K3244">
        <v>21.4</v>
      </c>
      <c r="L3244" s="7">
        <v>527.4</v>
      </c>
      <c r="M3244" t="b">
        <v>1</v>
      </c>
      <c r="N3244" t="s">
        <v>38</v>
      </c>
      <c r="O3244" t="s">
        <v>41</v>
      </c>
      <c r="P3244" s="4">
        <v>158.55000000000001</v>
      </c>
      <c r="Q3244" s="4">
        <v>224111.17</v>
      </c>
      <c r="R3244" s="4">
        <v>-64755.74</v>
      </c>
    </row>
    <row r="3245" spans="1:18" x14ac:dyDescent="0.25">
      <c r="A3245">
        <v>1174</v>
      </c>
      <c r="B3245" t="s">
        <v>18</v>
      </c>
      <c r="C3245" t="s">
        <v>25</v>
      </c>
      <c r="D3245">
        <v>69.44</v>
      </c>
      <c r="E3245" s="3">
        <v>45011</v>
      </c>
      <c r="F3245" s="3">
        <v>45247</v>
      </c>
      <c r="G3245">
        <v>416.06</v>
      </c>
      <c r="H3245" t="s">
        <v>33</v>
      </c>
      <c r="I3245">
        <v>7.21</v>
      </c>
      <c r="J3245">
        <v>632.20000000000005</v>
      </c>
      <c r="K3245">
        <v>31.1</v>
      </c>
      <c r="L3245" s="7">
        <v>119.3</v>
      </c>
      <c r="M3245" t="b">
        <v>0</v>
      </c>
      <c r="N3245" t="s">
        <v>35</v>
      </c>
      <c r="O3245" t="s">
        <v>39</v>
      </c>
      <c r="P3245" s="4">
        <v>80.84</v>
      </c>
      <c r="Q3245" s="4">
        <v>74421.52</v>
      </c>
      <c r="R3245" s="4">
        <v>-40787.230000000003</v>
      </c>
    </row>
    <row r="3246" spans="1:18" x14ac:dyDescent="0.25">
      <c r="A3246">
        <v>3230</v>
      </c>
      <c r="B3246" t="s">
        <v>19</v>
      </c>
      <c r="C3246" t="s">
        <v>29</v>
      </c>
      <c r="D3246">
        <v>165.01</v>
      </c>
      <c r="E3246" s="3">
        <v>44998</v>
      </c>
      <c r="F3246" s="3">
        <v>45185</v>
      </c>
      <c r="G3246">
        <v>923.96</v>
      </c>
      <c r="H3246" t="s">
        <v>30</v>
      </c>
      <c r="I3246">
        <v>4.78</v>
      </c>
      <c r="J3246">
        <v>972.3</v>
      </c>
      <c r="K3246">
        <v>32.1</v>
      </c>
      <c r="L3246" s="7">
        <v>311.31765517241399</v>
      </c>
      <c r="M3246" t="b">
        <v>1</v>
      </c>
      <c r="N3246" t="s">
        <v>37</v>
      </c>
      <c r="O3246" t="s">
        <v>39</v>
      </c>
      <c r="P3246" s="4">
        <v>51.29</v>
      </c>
      <c r="Q3246" s="4">
        <v>205164.86</v>
      </c>
      <c r="R3246" s="4">
        <v>-157774.95000000001</v>
      </c>
    </row>
    <row r="3247" spans="1:18" x14ac:dyDescent="0.25">
      <c r="A3247">
        <v>5287</v>
      </c>
      <c r="B3247" t="s">
        <v>20</v>
      </c>
      <c r="C3247" t="s">
        <v>26</v>
      </c>
      <c r="D3247">
        <v>114.48</v>
      </c>
      <c r="E3247" s="3">
        <v>44997</v>
      </c>
      <c r="F3247" s="3">
        <v>45151</v>
      </c>
      <c r="G3247">
        <v>569.53</v>
      </c>
      <c r="H3247" t="s">
        <v>30</v>
      </c>
      <c r="I3247">
        <v>5.86</v>
      </c>
      <c r="J3247">
        <v>1732.2</v>
      </c>
      <c r="K3247">
        <v>29.3</v>
      </c>
      <c r="L3247" s="7">
        <v>557</v>
      </c>
      <c r="M3247" t="b">
        <v>1</v>
      </c>
      <c r="N3247" t="s">
        <v>38</v>
      </c>
      <c r="O3247" t="s">
        <v>41</v>
      </c>
      <c r="P3247" s="4">
        <v>118.54</v>
      </c>
      <c r="Q3247" s="4">
        <v>196610.1</v>
      </c>
      <c r="R3247" s="4">
        <v>-129098.01</v>
      </c>
    </row>
    <row r="3248" spans="1:18" x14ac:dyDescent="0.25">
      <c r="A3248">
        <v>5160</v>
      </c>
      <c r="B3248" t="s">
        <v>20</v>
      </c>
      <c r="C3248" t="s">
        <v>25</v>
      </c>
      <c r="D3248">
        <v>210.76</v>
      </c>
      <c r="E3248" s="3">
        <v>44967</v>
      </c>
      <c r="F3248" s="3">
        <v>45151</v>
      </c>
      <c r="G3248">
        <v>341.86</v>
      </c>
      <c r="H3248" t="s">
        <v>31</v>
      </c>
      <c r="I3248">
        <v>5.63</v>
      </c>
      <c r="J3248">
        <v>1742.1</v>
      </c>
      <c r="K3248">
        <v>22.7</v>
      </c>
      <c r="L3248" s="7">
        <v>379.6</v>
      </c>
      <c r="M3248" t="b">
        <v>1</v>
      </c>
      <c r="N3248" t="s">
        <v>38</v>
      </c>
      <c r="O3248" t="s">
        <v>39</v>
      </c>
      <c r="P3248" s="4">
        <v>78.650000000000006</v>
      </c>
      <c r="Q3248" s="4">
        <v>264175.98</v>
      </c>
      <c r="R3248" s="4">
        <v>-237288.69</v>
      </c>
    </row>
    <row r="3249" spans="1:18" x14ac:dyDescent="0.25">
      <c r="A3249">
        <v>8106</v>
      </c>
      <c r="B3249" t="s">
        <v>20</v>
      </c>
      <c r="C3249" t="s">
        <v>26</v>
      </c>
      <c r="D3249">
        <v>145.36000000000001</v>
      </c>
      <c r="E3249" s="3">
        <v>44976</v>
      </c>
      <c r="F3249" s="3">
        <v>45084</v>
      </c>
      <c r="G3249">
        <v>314.16000000000003</v>
      </c>
      <c r="H3249" t="s">
        <v>32</v>
      </c>
      <c r="I3249">
        <v>5.38</v>
      </c>
      <c r="J3249">
        <v>1390</v>
      </c>
      <c r="K3249">
        <v>21.1</v>
      </c>
      <c r="L3249" s="7">
        <v>82.3</v>
      </c>
      <c r="M3249" t="b">
        <v>1</v>
      </c>
      <c r="N3249" t="s">
        <v>63</v>
      </c>
      <c r="O3249" t="s">
        <v>40</v>
      </c>
      <c r="P3249" s="4">
        <v>122.23</v>
      </c>
      <c r="Q3249" s="4">
        <v>289679.71000000002</v>
      </c>
      <c r="R3249" s="4">
        <v>-251279.93</v>
      </c>
    </row>
    <row r="3250" spans="1:18" x14ac:dyDescent="0.25">
      <c r="A3250">
        <v>4171</v>
      </c>
      <c r="B3250" t="s">
        <v>19</v>
      </c>
      <c r="C3250" t="s">
        <v>27</v>
      </c>
      <c r="D3250">
        <v>251.65</v>
      </c>
      <c r="E3250" s="3">
        <v>45034</v>
      </c>
      <c r="F3250" s="3">
        <v>45201</v>
      </c>
      <c r="G3250">
        <v>546.37</v>
      </c>
      <c r="H3250" t="s">
        <v>31</v>
      </c>
      <c r="I3250">
        <v>7.48</v>
      </c>
      <c r="J3250">
        <v>822.8</v>
      </c>
      <c r="K3250">
        <v>28</v>
      </c>
      <c r="L3250" s="7">
        <v>299.8</v>
      </c>
      <c r="M3250" t="b">
        <v>0</v>
      </c>
      <c r="N3250" t="s">
        <v>35</v>
      </c>
      <c r="O3250" t="s">
        <v>39</v>
      </c>
      <c r="P3250" s="4">
        <v>147.56</v>
      </c>
      <c r="Q3250" s="4">
        <v>377160.62</v>
      </c>
      <c r="R3250" s="4">
        <v>-296538.26</v>
      </c>
    </row>
    <row r="3251" spans="1:18" x14ac:dyDescent="0.25">
      <c r="A3251">
        <v>2567</v>
      </c>
      <c r="B3251" t="s">
        <v>18</v>
      </c>
      <c r="C3251" t="s">
        <v>28</v>
      </c>
      <c r="D3251">
        <v>205.03</v>
      </c>
      <c r="E3251" s="3">
        <v>45030</v>
      </c>
      <c r="F3251" s="3">
        <v>45267</v>
      </c>
      <c r="G3251">
        <v>331.68</v>
      </c>
      <c r="H3251" t="s">
        <v>30</v>
      </c>
      <c r="I3251">
        <v>6.7</v>
      </c>
      <c r="J3251">
        <v>1584.3</v>
      </c>
      <c r="K3251">
        <v>25.7</v>
      </c>
      <c r="L3251" s="7">
        <v>148.6</v>
      </c>
      <c r="M3251" t="b">
        <v>1</v>
      </c>
      <c r="N3251" t="s">
        <v>36</v>
      </c>
      <c r="O3251" t="s">
        <v>41</v>
      </c>
      <c r="P3251" s="4">
        <v>344.77</v>
      </c>
      <c r="Q3251" s="4">
        <v>166252.98000000001</v>
      </c>
      <c r="R3251" s="4">
        <v>-51899.67</v>
      </c>
    </row>
    <row r="3252" spans="1:18" x14ac:dyDescent="0.25">
      <c r="A3252">
        <v>2151</v>
      </c>
      <c r="B3252" t="s">
        <v>22</v>
      </c>
      <c r="C3252" t="s">
        <v>29</v>
      </c>
      <c r="D3252">
        <v>206.94</v>
      </c>
      <c r="E3252" s="3">
        <v>45030</v>
      </c>
      <c r="F3252" s="3">
        <v>45155</v>
      </c>
      <c r="G3252">
        <v>431.16</v>
      </c>
      <c r="H3252" t="s">
        <v>30</v>
      </c>
      <c r="I3252">
        <v>5.96</v>
      </c>
      <c r="J3252">
        <v>1600.7</v>
      </c>
      <c r="K3252">
        <v>28.7</v>
      </c>
      <c r="L3252" s="7">
        <v>395.6</v>
      </c>
      <c r="M3252" t="b">
        <v>1</v>
      </c>
      <c r="N3252" t="s">
        <v>34</v>
      </c>
      <c r="O3252" t="s">
        <v>39</v>
      </c>
      <c r="P3252" s="4">
        <v>54.75</v>
      </c>
      <c r="Q3252" s="4">
        <v>258525.63</v>
      </c>
      <c r="R3252" s="4">
        <v>-234919.62</v>
      </c>
    </row>
    <row r="3253" spans="1:18" x14ac:dyDescent="0.25">
      <c r="A3253">
        <v>8619</v>
      </c>
      <c r="B3253" t="s">
        <v>21</v>
      </c>
      <c r="C3253" t="s">
        <v>25</v>
      </c>
      <c r="D3253">
        <v>69.06</v>
      </c>
      <c r="E3253" s="3">
        <v>44956</v>
      </c>
      <c r="F3253" s="3">
        <v>45154</v>
      </c>
      <c r="G3253">
        <v>421.18</v>
      </c>
      <c r="H3253" t="s">
        <v>33</v>
      </c>
      <c r="I3253">
        <v>6.99</v>
      </c>
      <c r="J3253">
        <v>1656.3</v>
      </c>
      <c r="K3253">
        <v>19.8</v>
      </c>
      <c r="L3253" s="7">
        <v>154.5</v>
      </c>
      <c r="M3253" t="b">
        <v>1</v>
      </c>
      <c r="N3253" t="s">
        <v>37</v>
      </c>
      <c r="O3253" t="s">
        <v>41</v>
      </c>
      <c r="P3253" s="4">
        <v>72.680000000000007</v>
      </c>
      <c r="Q3253" s="4">
        <v>118791.94</v>
      </c>
      <c r="R3253" s="4">
        <v>-88180.58</v>
      </c>
    </row>
    <row r="3254" spans="1:18" x14ac:dyDescent="0.25">
      <c r="A3254">
        <v>7033</v>
      </c>
      <c r="B3254" t="s">
        <v>22</v>
      </c>
      <c r="C3254" t="s">
        <v>26</v>
      </c>
      <c r="D3254">
        <v>295.35000000000002</v>
      </c>
      <c r="E3254" s="3">
        <v>44964</v>
      </c>
      <c r="F3254" s="3">
        <v>45119</v>
      </c>
      <c r="G3254">
        <v>1423.3</v>
      </c>
      <c r="H3254" t="s">
        <v>31</v>
      </c>
      <c r="I3254">
        <v>5.97</v>
      </c>
      <c r="J3254">
        <v>1224</v>
      </c>
      <c r="K3254">
        <v>20.2</v>
      </c>
      <c r="L3254" s="7">
        <v>315</v>
      </c>
      <c r="M3254" t="b">
        <v>1</v>
      </c>
      <c r="N3254" t="s">
        <v>38</v>
      </c>
      <c r="O3254" t="s">
        <v>39</v>
      </c>
      <c r="P3254" s="4">
        <v>124.02</v>
      </c>
      <c r="Q3254" s="4">
        <v>244388.04</v>
      </c>
      <c r="R3254" s="4">
        <v>-67870.37</v>
      </c>
    </row>
    <row r="3255" spans="1:18" x14ac:dyDescent="0.25">
      <c r="A3255">
        <v>9560</v>
      </c>
      <c r="B3255" t="s">
        <v>18</v>
      </c>
      <c r="C3255" t="s">
        <v>24</v>
      </c>
      <c r="D3255">
        <v>253.29</v>
      </c>
      <c r="E3255" s="3">
        <v>44961</v>
      </c>
      <c r="F3255" s="3">
        <v>45148</v>
      </c>
      <c r="G3255">
        <v>775.16</v>
      </c>
      <c r="H3255" t="s">
        <v>33</v>
      </c>
      <c r="I3255">
        <v>7.12</v>
      </c>
      <c r="J3255">
        <v>522.9</v>
      </c>
      <c r="K3255">
        <v>23.8</v>
      </c>
      <c r="L3255" s="7">
        <v>163.1</v>
      </c>
      <c r="M3255" t="b">
        <v>1</v>
      </c>
      <c r="N3255" t="s">
        <v>36</v>
      </c>
      <c r="O3255" t="s">
        <v>40</v>
      </c>
      <c r="P3255" s="4">
        <v>162.44999999999999</v>
      </c>
      <c r="Q3255" s="4">
        <v>403778</v>
      </c>
      <c r="R3255" s="4">
        <v>-277853.26</v>
      </c>
    </row>
    <row r="3256" spans="1:18" x14ac:dyDescent="0.25">
      <c r="A3256">
        <v>5946</v>
      </c>
      <c r="B3256" t="s">
        <v>22</v>
      </c>
      <c r="C3256" t="s">
        <v>26</v>
      </c>
      <c r="D3256">
        <v>237.76</v>
      </c>
      <c r="E3256" s="3">
        <v>44992</v>
      </c>
      <c r="F3256" s="3">
        <v>45112</v>
      </c>
      <c r="G3256">
        <v>1299.79</v>
      </c>
      <c r="H3256" t="s">
        <v>30</v>
      </c>
      <c r="I3256">
        <v>5.3</v>
      </c>
      <c r="J3256">
        <v>345.7</v>
      </c>
      <c r="K3256">
        <v>22.1</v>
      </c>
      <c r="L3256" s="7">
        <v>150</v>
      </c>
      <c r="M3256" t="b">
        <v>0</v>
      </c>
      <c r="N3256" t="s">
        <v>35</v>
      </c>
      <c r="O3256" t="s">
        <v>40</v>
      </c>
      <c r="P3256" s="4">
        <v>121.58</v>
      </c>
      <c r="Q3256" s="4">
        <v>130809.26</v>
      </c>
      <c r="R3256" s="4">
        <v>27219.21</v>
      </c>
    </row>
    <row r="3257" spans="1:18" x14ac:dyDescent="0.25">
      <c r="A3257">
        <v>9234</v>
      </c>
      <c r="B3257" t="s">
        <v>19</v>
      </c>
      <c r="C3257" t="s">
        <v>26</v>
      </c>
      <c r="D3257">
        <v>102.41</v>
      </c>
      <c r="E3257" s="3">
        <v>44972</v>
      </c>
      <c r="F3257" s="3">
        <v>45132</v>
      </c>
      <c r="G3257">
        <v>403.68</v>
      </c>
      <c r="H3257" t="s">
        <v>31</v>
      </c>
      <c r="I3257">
        <v>5.17</v>
      </c>
      <c r="J3257">
        <v>1663.6</v>
      </c>
      <c r="K3257">
        <v>27.9</v>
      </c>
      <c r="L3257" s="7">
        <v>186.4</v>
      </c>
      <c r="M3257" t="b">
        <v>1</v>
      </c>
      <c r="N3257" t="s">
        <v>37</v>
      </c>
      <c r="O3257" t="s">
        <v>40</v>
      </c>
      <c r="P3257" s="4">
        <v>120.62</v>
      </c>
      <c r="Q3257" s="4">
        <v>196007.7</v>
      </c>
      <c r="R3257" s="4">
        <v>-147315.82</v>
      </c>
    </row>
    <row r="3258" spans="1:18" x14ac:dyDescent="0.25">
      <c r="A3258">
        <v>2907</v>
      </c>
      <c r="B3258" t="s">
        <v>20</v>
      </c>
      <c r="C3258" t="s">
        <v>27</v>
      </c>
      <c r="D3258">
        <v>163.01</v>
      </c>
      <c r="E3258" s="3">
        <v>44934</v>
      </c>
      <c r="F3258" s="3">
        <v>45171</v>
      </c>
      <c r="G3258">
        <v>360.36</v>
      </c>
      <c r="H3258" t="s">
        <v>31</v>
      </c>
      <c r="I3258">
        <v>5.24</v>
      </c>
      <c r="J3258">
        <v>288.89999999999998</v>
      </c>
      <c r="K3258">
        <v>23.9</v>
      </c>
      <c r="L3258" s="7">
        <v>66.099999999999994</v>
      </c>
      <c r="M3258" t="b">
        <v>0</v>
      </c>
      <c r="N3258" t="s">
        <v>35</v>
      </c>
      <c r="O3258" t="s">
        <v>39</v>
      </c>
      <c r="P3258" s="4">
        <v>147.35</v>
      </c>
      <c r="Q3258" s="4">
        <v>243706.9</v>
      </c>
      <c r="R3258" s="4">
        <v>-190607.85</v>
      </c>
    </row>
    <row r="3259" spans="1:18" x14ac:dyDescent="0.25">
      <c r="A3259">
        <v>4490</v>
      </c>
      <c r="B3259" t="s">
        <v>18</v>
      </c>
      <c r="C3259" t="s">
        <v>23</v>
      </c>
      <c r="D3259">
        <v>45.45</v>
      </c>
      <c r="E3259" s="3">
        <v>45028</v>
      </c>
      <c r="F3259" s="3">
        <v>45147</v>
      </c>
      <c r="G3259">
        <v>269.18</v>
      </c>
      <c r="H3259" t="s">
        <v>32</v>
      </c>
      <c r="I3259">
        <v>6.12</v>
      </c>
      <c r="J3259">
        <v>673.4</v>
      </c>
      <c r="K3259">
        <v>28.9</v>
      </c>
      <c r="L3259" s="7">
        <v>443.9</v>
      </c>
      <c r="M3259" t="b">
        <v>1</v>
      </c>
      <c r="N3259" t="s">
        <v>34</v>
      </c>
      <c r="O3259" t="s">
        <v>39</v>
      </c>
      <c r="P3259" s="4">
        <v>905.37</v>
      </c>
      <c r="Q3259" s="4">
        <v>33808.230000000003</v>
      </c>
      <c r="R3259" s="4">
        <v>209899.27</v>
      </c>
    </row>
    <row r="3260" spans="1:18" x14ac:dyDescent="0.25">
      <c r="A3260">
        <v>3535</v>
      </c>
      <c r="B3260" t="s">
        <v>18</v>
      </c>
      <c r="C3260" t="s">
        <v>23</v>
      </c>
      <c r="D3260">
        <v>163.85</v>
      </c>
      <c r="E3260" s="3">
        <v>44994</v>
      </c>
      <c r="F3260" s="3">
        <v>45179</v>
      </c>
      <c r="G3260">
        <v>523.22</v>
      </c>
      <c r="H3260" t="s">
        <v>30</v>
      </c>
      <c r="I3260">
        <v>5.37</v>
      </c>
      <c r="J3260">
        <v>979.1</v>
      </c>
      <c r="K3260">
        <v>30.3</v>
      </c>
      <c r="L3260" s="7">
        <v>218.7</v>
      </c>
      <c r="M3260" t="b">
        <v>1</v>
      </c>
      <c r="N3260" t="s">
        <v>63</v>
      </c>
      <c r="O3260" t="s">
        <v>39</v>
      </c>
      <c r="P3260" s="4">
        <v>908.44</v>
      </c>
      <c r="Q3260" s="4">
        <v>296804.78000000003</v>
      </c>
      <c r="R3260" s="4">
        <v>178509.2</v>
      </c>
    </row>
    <row r="3261" spans="1:18" x14ac:dyDescent="0.25">
      <c r="A3261">
        <v>5173</v>
      </c>
      <c r="B3261" t="s">
        <v>22</v>
      </c>
      <c r="C3261" t="s">
        <v>24</v>
      </c>
      <c r="D3261">
        <v>48.04</v>
      </c>
      <c r="E3261" s="3">
        <v>44963</v>
      </c>
      <c r="F3261" s="3">
        <v>45139</v>
      </c>
      <c r="G3261">
        <v>239.93</v>
      </c>
      <c r="H3261" t="s">
        <v>30</v>
      </c>
      <c r="I3261">
        <v>4.9400000000000004</v>
      </c>
      <c r="J3261">
        <v>235.2</v>
      </c>
      <c r="K3261">
        <v>21</v>
      </c>
      <c r="L3261" s="7">
        <v>434</v>
      </c>
      <c r="M3261" t="b">
        <v>1</v>
      </c>
      <c r="N3261" t="s">
        <v>34</v>
      </c>
      <c r="O3261" t="s">
        <v>39</v>
      </c>
      <c r="P3261" s="4">
        <v>158.80000000000001</v>
      </c>
      <c r="Q3261" s="4">
        <v>29916</v>
      </c>
      <c r="R3261" s="4">
        <v>8184.88</v>
      </c>
    </row>
    <row r="3262" spans="1:18" x14ac:dyDescent="0.25">
      <c r="A3262">
        <v>2293</v>
      </c>
      <c r="B3262" t="s">
        <v>19</v>
      </c>
      <c r="C3262" t="s">
        <v>27</v>
      </c>
      <c r="D3262">
        <v>168.15</v>
      </c>
      <c r="E3262" s="3">
        <v>45011</v>
      </c>
      <c r="F3262" s="3">
        <v>45185</v>
      </c>
      <c r="G3262">
        <v>496.54</v>
      </c>
      <c r="H3262" t="s">
        <v>32</v>
      </c>
      <c r="I3262">
        <v>7.48</v>
      </c>
      <c r="J3262">
        <v>1651.1</v>
      </c>
      <c r="K3262">
        <v>32.700000000000003</v>
      </c>
      <c r="L3262" s="7">
        <v>409.4</v>
      </c>
      <c r="M3262" t="b">
        <v>1</v>
      </c>
      <c r="N3262" t="s">
        <v>38</v>
      </c>
      <c r="O3262" t="s">
        <v>40</v>
      </c>
      <c r="P3262" s="4">
        <v>148.18</v>
      </c>
      <c r="Q3262" s="4">
        <v>186460.43</v>
      </c>
      <c r="R3262" s="4">
        <v>-112883.13</v>
      </c>
    </row>
    <row r="3263" spans="1:18" x14ac:dyDescent="0.25">
      <c r="A3263">
        <v>5769</v>
      </c>
      <c r="B3263" t="s">
        <v>22</v>
      </c>
      <c r="C3263" t="s">
        <v>27</v>
      </c>
      <c r="D3263">
        <v>196.37</v>
      </c>
      <c r="E3263" s="3">
        <v>44939</v>
      </c>
      <c r="F3263" s="3">
        <v>45121</v>
      </c>
      <c r="G3263">
        <v>785.55</v>
      </c>
      <c r="H3263" t="s">
        <v>30</v>
      </c>
      <c r="I3263">
        <v>7.2</v>
      </c>
      <c r="J3263">
        <v>659.4</v>
      </c>
      <c r="K3263">
        <v>30.6</v>
      </c>
      <c r="L3263" s="7">
        <v>86.4</v>
      </c>
      <c r="M3263" t="b">
        <v>1</v>
      </c>
      <c r="N3263" t="s">
        <v>38</v>
      </c>
      <c r="O3263" t="s">
        <v>39</v>
      </c>
      <c r="P3263" s="4">
        <v>143.25</v>
      </c>
      <c r="Q3263" s="4">
        <v>315257.11</v>
      </c>
      <c r="R3263" s="4">
        <v>-202727.07</v>
      </c>
    </row>
    <row r="3264" spans="1:18" x14ac:dyDescent="0.25">
      <c r="A3264">
        <v>5796</v>
      </c>
      <c r="B3264" t="s">
        <v>22</v>
      </c>
      <c r="C3264" t="s">
        <v>27</v>
      </c>
      <c r="D3264">
        <v>120.11</v>
      </c>
      <c r="E3264" s="3">
        <v>44999</v>
      </c>
      <c r="F3264" s="3">
        <v>45164</v>
      </c>
      <c r="G3264">
        <v>670.37</v>
      </c>
      <c r="H3264" t="s">
        <v>33</v>
      </c>
      <c r="I3264">
        <v>6.41</v>
      </c>
      <c r="J3264">
        <v>245.6</v>
      </c>
      <c r="K3264">
        <v>28</v>
      </c>
      <c r="L3264" s="7">
        <v>221.6</v>
      </c>
      <c r="M3264" t="b">
        <v>1</v>
      </c>
      <c r="N3264" t="s">
        <v>36</v>
      </c>
      <c r="O3264" t="s">
        <v>40</v>
      </c>
      <c r="P3264" s="4">
        <v>153.41</v>
      </c>
      <c r="Q3264" s="4">
        <v>228942.87</v>
      </c>
      <c r="R3264" s="4">
        <v>-126101.41</v>
      </c>
    </row>
    <row r="3265" spans="1:18" x14ac:dyDescent="0.25">
      <c r="A3265">
        <v>7871</v>
      </c>
      <c r="B3265" t="s">
        <v>18</v>
      </c>
      <c r="C3265" t="s">
        <v>27</v>
      </c>
      <c r="D3265">
        <v>152.07</v>
      </c>
      <c r="E3265" s="3">
        <v>44971</v>
      </c>
      <c r="F3265" s="3">
        <v>45063</v>
      </c>
      <c r="G3265">
        <v>347.31</v>
      </c>
      <c r="H3265" t="s">
        <v>33</v>
      </c>
      <c r="I3265">
        <v>7.17</v>
      </c>
      <c r="J3265">
        <v>993.8</v>
      </c>
      <c r="K3265">
        <v>32.5</v>
      </c>
      <c r="L3265" s="7">
        <v>361.8</v>
      </c>
      <c r="M3265" t="b">
        <v>0</v>
      </c>
      <c r="N3265" t="s">
        <v>35</v>
      </c>
      <c r="O3265" t="s">
        <v>40</v>
      </c>
      <c r="P3265" s="4">
        <v>151.16</v>
      </c>
      <c r="Q3265" s="4">
        <v>155600.37</v>
      </c>
      <c r="R3265" s="4">
        <v>-103100.99</v>
      </c>
    </row>
    <row r="3266" spans="1:18" x14ac:dyDescent="0.25">
      <c r="A3266">
        <v>3972</v>
      </c>
      <c r="B3266" t="s">
        <v>22</v>
      </c>
      <c r="C3266" t="s">
        <v>23</v>
      </c>
      <c r="D3266">
        <v>263.32</v>
      </c>
      <c r="E3266" s="3">
        <v>44955</v>
      </c>
      <c r="F3266" s="3">
        <v>45180</v>
      </c>
      <c r="G3266">
        <v>1681.63</v>
      </c>
      <c r="H3266" t="s">
        <v>33</v>
      </c>
      <c r="I3266">
        <v>7.31</v>
      </c>
      <c r="J3266">
        <v>698.2</v>
      </c>
      <c r="K3266">
        <v>22.3</v>
      </c>
      <c r="L3266" s="7">
        <v>555.1</v>
      </c>
      <c r="M3266" t="b">
        <v>0</v>
      </c>
      <c r="N3266" t="s">
        <v>35</v>
      </c>
      <c r="O3266" t="s">
        <v>39</v>
      </c>
      <c r="P3266" s="4">
        <v>909.76</v>
      </c>
      <c r="Q3266" s="4">
        <v>459695.33</v>
      </c>
      <c r="R3266" s="4">
        <v>1070184.3799999999</v>
      </c>
    </row>
    <row r="3267" spans="1:18" x14ac:dyDescent="0.25">
      <c r="A3267">
        <v>4922</v>
      </c>
      <c r="B3267" t="s">
        <v>20</v>
      </c>
      <c r="C3267" t="s">
        <v>25</v>
      </c>
      <c r="D3267">
        <v>37.03</v>
      </c>
      <c r="E3267" s="3">
        <v>44967</v>
      </c>
      <c r="F3267" s="3">
        <v>45181</v>
      </c>
      <c r="G3267">
        <v>68.55</v>
      </c>
      <c r="H3267" t="s">
        <v>31</v>
      </c>
      <c r="I3267">
        <v>6.53</v>
      </c>
      <c r="J3267">
        <v>1602.8</v>
      </c>
      <c r="K3267">
        <v>24.7</v>
      </c>
      <c r="L3267" s="7">
        <v>270.7</v>
      </c>
      <c r="M3267" t="b">
        <v>1</v>
      </c>
      <c r="N3267" t="s">
        <v>34</v>
      </c>
      <c r="O3267" t="s">
        <v>39</v>
      </c>
      <c r="P3267" s="4">
        <v>81.69</v>
      </c>
      <c r="Q3267" s="4">
        <v>29443.599999999999</v>
      </c>
      <c r="R3267" s="4">
        <v>-23843.75</v>
      </c>
    </row>
    <row r="3268" spans="1:18" x14ac:dyDescent="0.25">
      <c r="A3268">
        <v>5997</v>
      </c>
      <c r="B3268" t="s">
        <v>22</v>
      </c>
      <c r="C3268" t="s">
        <v>27</v>
      </c>
      <c r="D3268">
        <v>238.56</v>
      </c>
      <c r="E3268" s="3">
        <v>44982</v>
      </c>
      <c r="F3268" s="3">
        <v>45098</v>
      </c>
      <c r="G3268">
        <v>994.81</v>
      </c>
      <c r="H3268" t="s">
        <v>33</v>
      </c>
      <c r="I3268">
        <v>6.06</v>
      </c>
      <c r="J3268">
        <v>925.6</v>
      </c>
      <c r="K3268">
        <v>19.399999999999999</v>
      </c>
      <c r="L3268" s="7">
        <v>327.60000000000002</v>
      </c>
      <c r="M3268" t="b">
        <v>1</v>
      </c>
      <c r="N3268" t="s">
        <v>37</v>
      </c>
      <c r="O3268" t="s">
        <v>39</v>
      </c>
      <c r="P3268" s="4">
        <v>145.77000000000001</v>
      </c>
      <c r="Q3268" s="4">
        <v>131843.89000000001</v>
      </c>
      <c r="R3268" s="4">
        <v>13169.56</v>
      </c>
    </row>
    <row r="3269" spans="1:18" x14ac:dyDescent="0.25">
      <c r="A3269">
        <v>8032</v>
      </c>
      <c r="B3269" t="s">
        <v>20</v>
      </c>
      <c r="C3269" t="s">
        <v>25</v>
      </c>
      <c r="D3269">
        <v>55.37</v>
      </c>
      <c r="E3269" s="3">
        <v>45014</v>
      </c>
      <c r="F3269" s="3">
        <v>45165</v>
      </c>
      <c r="G3269">
        <v>336.66</v>
      </c>
      <c r="H3269" t="s">
        <v>30</v>
      </c>
      <c r="I3269">
        <v>7.15</v>
      </c>
      <c r="J3269">
        <v>1261</v>
      </c>
      <c r="K3269">
        <v>25.3</v>
      </c>
      <c r="L3269" s="7">
        <v>462.6</v>
      </c>
      <c r="M3269" t="b">
        <v>1</v>
      </c>
      <c r="N3269" t="s">
        <v>38</v>
      </c>
      <c r="O3269" t="s">
        <v>39</v>
      </c>
      <c r="P3269" s="4">
        <v>81.260000000000005</v>
      </c>
      <c r="Q3269" s="4">
        <v>30073.74</v>
      </c>
      <c r="R3269" s="4">
        <v>-2716.75</v>
      </c>
    </row>
    <row r="3270" spans="1:18" x14ac:dyDescent="0.25">
      <c r="A3270">
        <v>1992</v>
      </c>
      <c r="B3270" t="s">
        <v>18</v>
      </c>
      <c r="C3270" t="s">
        <v>26</v>
      </c>
      <c r="D3270">
        <v>15.83</v>
      </c>
      <c r="E3270" s="3">
        <v>44942</v>
      </c>
      <c r="F3270" s="3">
        <v>45147</v>
      </c>
      <c r="G3270">
        <v>98.6</v>
      </c>
      <c r="H3270" t="s">
        <v>32</v>
      </c>
      <c r="I3270">
        <v>6.2</v>
      </c>
      <c r="J3270">
        <v>585.70000000000005</v>
      </c>
      <c r="K3270">
        <v>26.1</v>
      </c>
      <c r="L3270" s="7">
        <v>491.8</v>
      </c>
      <c r="M3270" t="b">
        <v>1</v>
      </c>
      <c r="N3270" t="s">
        <v>38</v>
      </c>
      <c r="O3270" t="s">
        <v>40</v>
      </c>
      <c r="P3270" s="4">
        <v>129.69</v>
      </c>
      <c r="Q3270" s="4">
        <v>23543.26</v>
      </c>
      <c r="R3270" s="4">
        <v>-10755.83</v>
      </c>
    </row>
    <row r="3271" spans="1:18" x14ac:dyDescent="0.25">
      <c r="A3271">
        <v>9112</v>
      </c>
      <c r="B3271" t="s">
        <v>19</v>
      </c>
      <c r="C3271" t="s">
        <v>26</v>
      </c>
      <c r="D3271">
        <v>59.74</v>
      </c>
      <c r="E3271" s="3">
        <v>44938</v>
      </c>
      <c r="F3271" s="3">
        <v>45175</v>
      </c>
      <c r="G3271">
        <v>158.94</v>
      </c>
      <c r="H3271" t="s">
        <v>33</v>
      </c>
      <c r="I3271">
        <v>4.88</v>
      </c>
      <c r="J3271">
        <v>1004.6</v>
      </c>
      <c r="K3271">
        <v>27.9</v>
      </c>
      <c r="L3271" s="7">
        <v>557.79999999999995</v>
      </c>
      <c r="M3271" t="b">
        <v>0</v>
      </c>
      <c r="N3271" t="s">
        <v>35</v>
      </c>
      <c r="O3271" t="s">
        <v>40</v>
      </c>
      <c r="P3271" s="4">
        <v>124.47</v>
      </c>
      <c r="Q3271" s="4">
        <v>43688.52</v>
      </c>
      <c r="R3271" s="4">
        <v>-23905.26</v>
      </c>
    </row>
    <row r="3272" spans="1:18" x14ac:dyDescent="0.25">
      <c r="A3272">
        <v>6287</v>
      </c>
      <c r="B3272" t="s">
        <v>20</v>
      </c>
      <c r="C3272" t="s">
        <v>27</v>
      </c>
      <c r="D3272">
        <v>230.69</v>
      </c>
      <c r="E3272" s="3">
        <v>44992</v>
      </c>
      <c r="F3272" s="3">
        <v>45224</v>
      </c>
      <c r="G3272">
        <v>512.11</v>
      </c>
      <c r="H3272" t="s">
        <v>33</v>
      </c>
      <c r="I3272">
        <v>5.6</v>
      </c>
      <c r="J3272">
        <v>932.9</v>
      </c>
      <c r="K3272">
        <v>19</v>
      </c>
      <c r="L3272" s="7">
        <v>323.5</v>
      </c>
      <c r="M3272" t="b">
        <v>1</v>
      </c>
      <c r="N3272" t="s">
        <v>37</v>
      </c>
      <c r="O3272" t="s">
        <v>41</v>
      </c>
      <c r="P3272" s="4">
        <v>142.57</v>
      </c>
      <c r="Q3272" s="4">
        <v>132758.97</v>
      </c>
      <c r="R3272" s="4">
        <v>-59747.45</v>
      </c>
    </row>
    <row r="3273" spans="1:18" x14ac:dyDescent="0.25">
      <c r="A3273">
        <v>3240</v>
      </c>
      <c r="B3273" t="s">
        <v>19</v>
      </c>
      <c r="C3273" t="s">
        <v>29</v>
      </c>
      <c r="D3273">
        <v>124.51</v>
      </c>
      <c r="E3273" s="3">
        <v>44988</v>
      </c>
      <c r="F3273" s="3">
        <v>45212</v>
      </c>
      <c r="G3273">
        <v>637.74</v>
      </c>
      <c r="H3273" t="s">
        <v>31</v>
      </c>
      <c r="I3273">
        <v>5.84</v>
      </c>
      <c r="J3273">
        <v>1721.7</v>
      </c>
      <c r="K3273">
        <v>18.5</v>
      </c>
      <c r="L3273" s="7">
        <v>156.6</v>
      </c>
      <c r="M3273" t="b">
        <v>0</v>
      </c>
      <c r="N3273" t="s">
        <v>63</v>
      </c>
      <c r="O3273" t="s">
        <v>39</v>
      </c>
      <c r="P3273" s="4">
        <v>56.86</v>
      </c>
      <c r="Q3273" s="4">
        <v>244677.25</v>
      </c>
      <c r="R3273" s="4">
        <v>-208415.35</v>
      </c>
    </row>
    <row r="3274" spans="1:18" x14ac:dyDescent="0.25">
      <c r="A3274">
        <v>2476</v>
      </c>
      <c r="B3274" t="s">
        <v>19</v>
      </c>
      <c r="C3274" t="s">
        <v>28</v>
      </c>
      <c r="D3274">
        <v>262.39</v>
      </c>
      <c r="E3274" s="3">
        <v>44945</v>
      </c>
      <c r="F3274" s="3">
        <v>45058</v>
      </c>
      <c r="G3274">
        <v>448.65</v>
      </c>
      <c r="H3274" t="s">
        <v>30</v>
      </c>
      <c r="I3274">
        <v>7.31</v>
      </c>
      <c r="J3274">
        <v>297.5</v>
      </c>
      <c r="K3274">
        <v>24.7</v>
      </c>
      <c r="L3274" s="7">
        <v>470.4</v>
      </c>
      <c r="M3274" t="b">
        <v>1</v>
      </c>
      <c r="N3274" t="s">
        <v>37</v>
      </c>
      <c r="O3274" t="s">
        <v>40</v>
      </c>
      <c r="P3274" s="4">
        <v>345.97</v>
      </c>
      <c r="Q3274" s="4">
        <v>226447.4</v>
      </c>
      <c r="R3274" s="4">
        <v>-71227.960000000006</v>
      </c>
    </row>
    <row r="3275" spans="1:18" x14ac:dyDescent="0.25">
      <c r="A3275">
        <v>7426</v>
      </c>
      <c r="B3275" t="s">
        <v>20</v>
      </c>
      <c r="C3275" t="s">
        <v>29</v>
      </c>
      <c r="D3275">
        <v>159.79</v>
      </c>
      <c r="E3275" s="3">
        <v>44956</v>
      </c>
      <c r="F3275" s="3">
        <v>45183</v>
      </c>
      <c r="G3275">
        <v>627.37</v>
      </c>
      <c r="H3275" t="s">
        <v>32</v>
      </c>
      <c r="I3275">
        <v>6.48</v>
      </c>
      <c r="J3275">
        <v>639.5</v>
      </c>
      <c r="K3275">
        <v>21</v>
      </c>
      <c r="L3275" s="7">
        <v>119.1</v>
      </c>
      <c r="M3275" t="b">
        <v>1</v>
      </c>
      <c r="N3275" t="s">
        <v>37</v>
      </c>
      <c r="O3275" t="s">
        <v>40</v>
      </c>
      <c r="P3275" s="4">
        <v>67.14</v>
      </c>
      <c r="Q3275" s="4">
        <v>190762.37</v>
      </c>
      <c r="R3275" s="4">
        <v>-148640.75</v>
      </c>
    </row>
    <row r="3276" spans="1:18" x14ac:dyDescent="0.25">
      <c r="A3276">
        <v>1389</v>
      </c>
      <c r="B3276" t="s">
        <v>18</v>
      </c>
      <c r="C3276" t="s">
        <v>26</v>
      </c>
      <c r="D3276">
        <v>11.56</v>
      </c>
      <c r="E3276" s="3">
        <v>44942</v>
      </c>
      <c r="F3276" s="3">
        <v>45163</v>
      </c>
      <c r="G3276">
        <v>63.37</v>
      </c>
      <c r="H3276" t="s">
        <v>30</v>
      </c>
      <c r="I3276">
        <v>7.13</v>
      </c>
      <c r="J3276">
        <v>1629</v>
      </c>
      <c r="K3276">
        <v>30.1</v>
      </c>
      <c r="L3276" s="7">
        <v>280.10000000000002</v>
      </c>
      <c r="M3276" t="b">
        <v>1</v>
      </c>
      <c r="N3276" t="s">
        <v>37</v>
      </c>
      <c r="O3276" t="s">
        <v>39</v>
      </c>
      <c r="P3276" s="4">
        <v>122.22</v>
      </c>
      <c r="Q3276" s="4">
        <v>16410.830000000002</v>
      </c>
      <c r="R3276" s="4">
        <v>-8665.75</v>
      </c>
    </row>
    <row r="3277" spans="1:18" x14ac:dyDescent="0.25">
      <c r="A3277">
        <v>1999</v>
      </c>
      <c r="B3277" t="s">
        <v>21</v>
      </c>
      <c r="C3277" t="s">
        <v>28</v>
      </c>
      <c r="D3277">
        <v>216.43</v>
      </c>
      <c r="E3277" s="3">
        <v>45014</v>
      </c>
      <c r="F3277" s="3">
        <v>45160</v>
      </c>
      <c r="G3277">
        <v>930.92</v>
      </c>
      <c r="H3277" t="s">
        <v>33</v>
      </c>
      <c r="I3277">
        <v>6.77</v>
      </c>
      <c r="J3277">
        <v>962.1</v>
      </c>
      <c r="K3277">
        <v>28.7</v>
      </c>
      <c r="L3277" s="7">
        <v>395.5</v>
      </c>
      <c r="M3277" t="b">
        <v>1</v>
      </c>
      <c r="N3277" t="s">
        <v>34</v>
      </c>
      <c r="O3277" t="s">
        <v>41</v>
      </c>
      <c r="P3277" s="4">
        <v>356.2</v>
      </c>
      <c r="Q3277" s="4">
        <v>155111.93</v>
      </c>
      <c r="R3277" s="4">
        <v>176481.77</v>
      </c>
    </row>
    <row r="3278" spans="1:18" x14ac:dyDescent="0.25">
      <c r="A3278">
        <v>2855</v>
      </c>
      <c r="B3278" t="s">
        <v>19</v>
      </c>
      <c r="C3278" t="s">
        <v>29</v>
      </c>
      <c r="D3278">
        <v>37.520000000000003</v>
      </c>
      <c r="E3278" s="3">
        <v>44939</v>
      </c>
      <c r="F3278" s="3">
        <v>45088</v>
      </c>
      <c r="G3278">
        <v>91.55</v>
      </c>
      <c r="H3278" t="s">
        <v>30</v>
      </c>
      <c r="I3278">
        <v>5.43</v>
      </c>
      <c r="J3278">
        <v>1160.0999999999999</v>
      </c>
      <c r="K3278">
        <v>23.2</v>
      </c>
      <c r="L3278" s="7">
        <v>430.5</v>
      </c>
      <c r="M3278" t="b">
        <v>1</v>
      </c>
      <c r="N3278" t="s">
        <v>38</v>
      </c>
      <c r="O3278" t="s">
        <v>41</v>
      </c>
      <c r="P3278" s="4">
        <v>53.52</v>
      </c>
      <c r="Q3278" s="4">
        <v>38861.46</v>
      </c>
      <c r="R3278" s="4">
        <v>-33961.699999999997</v>
      </c>
    </row>
    <row r="3279" spans="1:18" x14ac:dyDescent="0.25">
      <c r="A3279">
        <v>9125</v>
      </c>
      <c r="B3279" t="s">
        <v>19</v>
      </c>
      <c r="C3279" t="s">
        <v>27</v>
      </c>
      <c r="D3279">
        <v>237.87</v>
      </c>
      <c r="E3279" s="3">
        <v>44995</v>
      </c>
      <c r="F3279" s="3">
        <v>45153</v>
      </c>
      <c r="G3279">
        <v>936.07</v>
      </c>
      <c r="H3279" t="s">
        <v>32</v>
      </c>
      <c r="I3279">
        <v>6.66</v>
      </c>
      <c r="J3279">
        <v>961</v>
      </c>
      <c r="K3279">
        <v>18.7</v>
      </c>
      <c r="L3279" s="7">
        <v>453.2</v>
      </c>
      <c r="M3279" t="b">
        <v>0</v>
      </c>
      <c r="N3279" t="s">
        <v>35</v>
      </c>
      <c r="O3279" t="s">
        <v>39</v>
      </c>
      <c r="P3279" s="4">
        <v>158.16</v>
      </c>
      <c r="Q3279" s="4">
        <v>350040.04</v>
      </c>
      <c r="R3279" s="4">
        <v>-201991.21</v>
      </c>
    </row>
    <row r="3280" spans="1:18" x14ac:dyDescent="0.25">
      <c r="A3280">
        <v>9850</v>
      </c>
      <c r="B3280" t="s">
        <v>18</v>
      </c>
      <c r="C3280" t="s">
        <v>25</v>
      </c>
      <c r="D3280">
        <v>54.59</v>
      </c>
      <c r="E3280" s="3">
        <v>44949</v>
      </c>
      <c r="F3280" s="3">
        <v>45137</v>
      </c>
      <c r="G3280">
        <v>333.35</v>
      </c>
      <c r="H3280" t="s">
        <v>33</v>
      </c>
      <c r="I3280">
        <v>5.09</v>
      </c>
      <c r="J3280">
        <v>313.5</v>
      </c>
      <c r="K3280">
        <v>20.9</v>
      </c>
      <c r="L3280" s="7">
        <v>156.4</v>
      </c>
      <c r="M3280" t="b">
        <v>1</v>
      </c>
      <c r="N3280" t="s">
        <v>36</v>
      </c>
      <c r="O3280" t="s">
        <v>39</v>
      </c>
      <c r="P3280" s="4">
        <v>71.17</v>
      </c>
      <c r="Q3280" s="4">
        <v>79681.89</v>
      </c>
      <c r="R3280" s="4">
        <v>-55957.37</v>
      </c>
    </row>
    <row r="3281" spans="1:18" x14ac:dyDescent="0.25">
      <c r="A3281">
        <v>3763</v>
      </c>
      <c r="B3281" t="s">
        <v>18</v>
      </c>
      <c r="C3281" t="s">
        <v>28</v>
      </c>
      <c r="D3281">
        <v>106.91</v>
      </c>
      <c r="E3281" s="3">
        <v>44988</v>
      </c>
      <c r="F3281" s="3">
        <v>45117</v>
      </c>
      <c r="G3281">
        <v>490.3</v>
      </c>
      <c r="H3281" t="s">
        <v>30</v>
      </c>
      <c r="I3281">
        <v>5.72</v>
      </c>
      <c r="J3281">
        <v>228.4</v>
      </c>
      <c r="K3281">
        <v>29.1</v>
      </c>
      <c r="L3281" s="7">
        <v>589.9</v>
      </c>
      <c r="M3281" t="b">
        <v>1</v>
      </c>
      <c r="N3281" t="s">
        <v>37</v>
      </c>
      <c r="O3281" t="s">
        <v>40</v>
      </c>
      <c r="P3281" s="4">
        <v>347.5</v>
      </c>
      <c r="Q3281" s="4">
        <v>188491.51999999999</v>
      </c>
      <c r="R3281" s="4">
        <v>-18112.27</v>
      </c>
    </row>
    <row r="3282" spans="1:18" x14ac:dyDescent="0.25">
      <c r="A3282">
        <v>4663</v>
      </c>
      <c r="B3282" t="s">
        <v>22</v>
      </c>
      <c r="C3282" t="s">
        <v>23</v>
      </c>
      <c r="D3282">
        <v>229.58</v>
      </c>
      <c r="E3282" s="3">
        <v>45046</v>
      </c>
      <c r="F3282" s="3">
        <v>45139</v>
      </c>
      <c r="G3282">
        <v>1172.57</v>
      </c>
      <c r="H3282" t="s">
        <v>32</v>
      </c>
      <c r="I3282">
        <v>6.92</v>
      </c>
      <c r="J3282">
        <v>1700.5</v>
      </c>
      <c r="K3282">
        <v>33.799999999999997</v>
      </c>
      <c r="L3282" s="7">
        <v>148.1</v>
      </c>
      <c r="M3282" t="b">
        <v>1</v>
      </c>
      <c r="N3282" t="s">
        <v>36</v>
      </c>
      <c r="O3282" t="s">
        <v>39</v>
      </c>
      <c r="P3282" s="4">
        <v>890.28</v>
      </c>
      <c r="Q3282" s="4">
        <v>265425.15999999997</v>
      </c>
      <c r="R3282" s="4">
        <v>778490.46</v>
      </c>
    </row>
    <row r="3283" spans="1:18" x14ac:dyDescent="0.25">
      <c r="A3283">
        <v>5986</v>
      </c>
      <c r="B3283" t="s">
        <v>18</v>
      </c>
      <c r="C3283" t="s">
        <v>24</v>
      </c>
      <c r="D3283">
        <v>286.5</v>
      </c>
      <c r="E3283" s="3">
        <v>45028</v>
      </c>
      <c r="F3283" s="3">
        <v>45139</v>
      </c>
      <c r="G3283">
        <v>911.45</v>
      </c>
      <c r="H3283" t="s">
        <v>33</v>
      </c>
      <c r="I3283">
        <v>6.34</v>
      </c>
      <c r="J3283">
        <v>634.4</v>
      </c>
      <c r="K3283">
        <v>23.2</v>
      </c>
      <c r="L3283" s="7">
        <v>102.8</v>
      </c>
      <c r="M3283" t="b">
        <v>1</v>
      </c>
      <c r="N3283" t="s">
        <v>36</v>
      </c>
      <c r="O3283" t="s">
        <v>40</v>
      </c>
      <c r="P3283" s="4">
        <v>153.69</v>
      </c>
      <c r="Q3283" s="4">
        <v>525653.42000000004</v>
      </c>
      <c r="R3283" s="4">
        <v>-385572.67</v>
      </c>
    </row>
    <row r="3284" spans="1:18" x14ac:dyDescent="0.25">
      <c r="A3284">
        <v>2481</v>
      </c>
      <c r="B3284" t="s">
        <v>19</v>
      </c>
      <c r="C3284" t="s">
        <v>28</v>
      </c>
      <c r="D3284">
        <v>114.57</v>
      </c>
      <c r="E3284" s="3">
        <v>44957</v>
      </c>
      <c r="F3284" s="3">
        <v>45113</v>
      </c>
      <c r="G3284">
        <v>279.83</v>
      </c>
      <c r="H3284" t="s">
        <v>33</v>
      </c>
      <c r="I3284">
        <v>6.98</v>
      </c>
      <c r="J3284">
        <v>808.5</v>
      </c>
      <c r="K3284">
        <v>30.8</v>
      </c>
      <c r="L3284" s="7">
        <v>415.2</v>
      </c>
      <c r="M3284" t="b">
        <v>1</v>
      </c>
      <c r="N3284" t="s">
        <v>36</v>
      </c>
      <c r="O3284" t="s">
        <v>39</v>
      </c>
      <c r="P3284" s="4">
        <v>359.24</v>
      </c>
      <c r="Q3284" s="4">
        <v>174523.23</v>
      </c>
      <c r="R3284" s="4">
        <v>-73997.100000000006</v>
      </c>
    </row>
    <row r="3285" spans="1:18" x14ac:dyDescent="0.25">
      <c r="A3285">
        <v>8256</v>
      </c>
      <c r="B3285" t="s">
        <v>20</v>
      </c>
      <c r="C3285" t="s">
        <v>28</v>
      </c>
      <c r="D3285">
        <v>249.67</v>
      </c>
      <c r="E3285" s="3">
        <v>44979</v>
      </c>
      <c r="F3285" s="3">
        <v>45111</v>
      </c>
      <c r="G3285">
        <v>693.64</v>
      </c>
      <c r="H3285" t="s">
        <v>30</v>
      </c>
      <c r="I3285">
        <v>5.26</v>
      </c>
      <c r="J3285">
        <v>1291.3</v>
      </c>
      <c r="K3285">
        <v>31.9</v>
      </c>
      <c r="L3285" s="7">
        <v>550.5</v>
      </c>
      <c r="M3285" t="b">
        <v>1</v>
      </c>
      <c r="N3285" t="s">
        <v>34</v>
      </c>
      <c r="O3285" t="s">
        <v>39</v>
      </c>
      <c r="P3285" s="4">
        <v>341.57</v>
      </c>
      <c r="Q3285" s="4">
        <v>335346.21000000002</v>
      </c>
      <c r="R3285" s="4">
        <v>-98419.6</v>
      </c>
    </row>
    <row r="3286" spans="1:18" x14ac:dyDescent="0.25">
      <c r="A3286">
        <v>4731</v>
      </c>
      <c r="B3286" t="s">
        <v>21</v>
      </c>
      <c r="C3286" t="s">
        <v>23</v>
      </c>
      <c r="D3286">
        <v>61.28</v>
      </c>
      <c r="E3286" s="3">
        <v>45046</v>
      </c>
      <c r="F3286" s="3">
        <v>45250</v>
      </c>
      <c r="G3286">
        <v>255.29</v>
      </c>
      <c r="H3286" t="s">
        <v>31</v>
      </c>
      <c r="I3286">
        <v>6.75</v>
      </c>
      <c r="J3286">
        <v>578.1</v>
      </c>
      <c r="K3286">
        <v>18.8</v>
      </c>
      <c r="L3286" s="7">
        <v>357.7</v>
      </c>
      <c r="M3286" t="b">
        <v>0</v>
      </c>
      <c r="N3286" t="s">
        <v>35</v>
      </c>
      <c r="O3286" t="s">
        <v>39</v>
      </c>
      <c r="P3286" s="4">
        <v>892.91</v>
      </c>
      <c r="Q3286" s="4">
        <v>41407.22</v>
      </c>
      <c r="R3286" s="4">
        <v>186543.77</v>
      </c>
    </row>
    <row r="3287" spans="1:18" x14ac:dyDescent="0.25">
      <c r="A3287">
        <v>8262</v>
      </c>
      <c r="B3287" t="s">
        <v>22</v>
      </c>
      <c r="C3287" t="s">
        <v>27</v>
      </c>
      <c r="D3287">
        <v>243.12</v>
      </c>
      <c r="E3287" s="3">
        <v>44943</v>
      </c>
      <c r="F3287" s="3">
        <v>45049</v>
      </c>
      <c r="G3287">
        <v>705.32</v>
      </c>
      <c r="H3287" t="s">
        <v>31</v>
      </c>
      <c r="I3287">
        <v>5.1100000000000003</v>
      </c>
      <c r="J3287">
        <v>1372.9</v>
      </c>
      <c r="K3287">
        <v>32.700000000000003</v>
      </c>
      <c r="L3287" s="7">
        <v>377.5</v>
      </c>
      <c r="M3287" t="b">
        <v>1</v>
      </c>
      <c r="N3287" t="s">
        <v>37</v>
      </c>
      <c r="O3287" t="s">
        <v>39</v>
      </c>
      <c r="P3287" s="4">
        <v>158.5</v>
      </c>
      <c r="Q3287" s="4">
        <v>331143.02</v>
      </c>
      <c r="R3287" s="4">
        <v>-219349.8</v>
      </c>
    </row>
    <row r="3288" spans="1:18" x14ac:dyDescent="0.25">
      <c r="A3288">
        <v>1451</v>
      </c>
      <c r="B3288" t="s">
        <v>20</v>
      </c>
      <c r="C3288" t="s">
        <v>29</v>
      </c>
      <c r="D3288">
        <v>198.96</v>
      </c>
      <c r="E3288" s="3">
        <v>44975</v>
      </c>
      <c r="F3288" s="3">
        <v>45202</v>
      </c>
      <c r="G3288">
        <v>837.59</v>
      </c>
      <c r="H3288" t="s">
        <v>32</v>
      </c>
      <c r="I3288">
        <v>6.14</v>
      </c>
      <c r="J3288">
        <v>933.2</v>
      </c>
      <c r="K3288">
        <v>25.5</v>
      </c>
      <c r="L3288" s="7">
        <v>346.2</v>
      </c>
      <c r="M3288" t="b">
        <v>1</v>
      </c>
      <c r="N3288" t="s">
        <v>36</v>
      </c>
      <c r="O3288" t="s">
        <v>41</v>
      </c>
      <c r="P3288" s="4">
        <v>64.2</v>
      </c>
      <c r="Q3288" s="4">
        <v>276953.92</v>
      </c>
      <c r="R3288" s="4">
        <v>-223180.64</v>
      </c>
    </row>
    <row r="3289" spans="1:18" x14ac:dyDescent="0.25">
      <c r="A3289">
        <v>4093</v>
      </c>
      <c r="B3289" t="s">
        <v>21</v>
      </c>
      <c r="C3289" t="s">
        <v>29</v>
      </c>
      <c r="D3289">
        <v>61.86</v>
      </c>
      <c r="E3289" s="3">
        <v>44975</v>
      </c>
      <c r="F3289" s="3">
        <v>45199</v>
      </c>
      <c r="G3289">
        <v>311.70999999999998</v>
      </c>
      <c r="H3289" t="s">
        <v>30</v>
      </c>
      <c r="I3289">
        <v>5.8</v>
      </c>
      <c r="J3289">
        <v>1570.6</v>
      </c>
      <c r="K3289">
        <v>33.4</v>
      </c>
      <c r="L3289" s="7">
        <v>73.5</v>
      </c>
      <c r="M3289" t="b">
        <v>1</v>
      </c>
      <c r="N3289" t="s">
        <v>36</v>
      </c>
      <c r="O3289" t="s">
        <v>40</v>
      </c>
      <c r="P3289" s="4">
        <v>58.14</v>
      </c>
      <c r="Q3289" s="4">
        <v>101339.46</v>
      </c>
      <c r="R3289" s="4">
        <v>-83216.639999999999</v>
      </c>
    </row>
    <row r="3290" spans="1:18" x14ac:dyDescent="0.25">
      <c r="A3290">
        <v>1882</v>
      </c>
      <c r="B3290" t="s">
        <v>21</v>
      </c>
      <c r="C3290" t="s">
        <v>26</v>
      </c>
      <c r="D3290">
        <v>94.24</v>
      </c>
      <c r="E3290" s="3">
        <v>44993</v>
      </c>
      <c r="F3290" s="3">
        <v>45219</v>
      </c>
      <c r="G3290">
        <v>487.41</v>
      </c>
      <c r="H3290" t="s">
        <v>32</v>
      </c>
      <c r="I3290">
        <v>6.17</v>
      </c>
      <c r="J3290">
        <v>645.70000000000005</v>
      </c>
      <c r="K3290">
        <v>26.6</v>
      </c>
      <c r="L3290" s="7">
        <v>424.7</v>
      </c>
      <c r="M3290" t="b">
        <v>1</v>
      </c>
      <c r="N3290" t="s">
        <v>38</v>
      </c>
      <c r="O3290" t="s">
        <v>40</v>
      </c>
      <c r="P3290" s="4">
        <v>111.38</v>
      </c>
      <c r="Q3290" s="4">
        <v>148777.5</v>
      </c>
      <c r="R3290" s="4">
        <v>-94489.77</v>
      </c>
    </row>
    <row r="3291" spans="1:18" x14ac:dyDescent="0.25">
      <c r="A3291">
        <v>5408</v>
      </c>
      <c r="B3291" t="s">
        <v>21</v>
      </c>
      <c r="C3291" t="s">
        <v>25</v>
      </c>
      <c r="D3291">
        <v>43.87</v>
      </c>
      <c r="E3291" s="3">
        <v>44952</v>
      </c>
      <c r="F3291" s="3">
        <v>45152</v>
      </c>
      <c r="G3291">
        <v>101.93</v>
      </c>
      <c r="H3291" t="s">
        <v>30</v>
      </c>
      <c r="I3291">
        <v>4.91</v>
      </c>
      <c r="J3291">
        <v>526.1</v>
      </c>
      <c r="K3291">
        <v>21.8</v>
      </c>
      <c r="L3291" s="7">
        <v>247</v>
      </c>
      <c r="M3291" t="b">
        <v>1</v>
      </c>
      <c r="N3291" t="s">
        <v>37</v>
      </c>
      <c r="O3291" t="s">
        <v>39</v>
      </c>
      <c r="P3291" s="4">
        <v>85.7</v>
      </c>
      <c r="Q3291" s="4">
        <v>56810.35</v>
      </c>
      <c r="R3291" s="4">
        <v>-48074.95</v>
      </c>
    </row>
    <row r="3292" spans="1:18" x14ac:dyDescent="0.25">
      <c r="A3292">
        <v>5068</v>
      </c>
      <c r="B3292" t="s">
        <v>20</v>
      </c>
      <c r="C3292" t="s">
        <v>27</v>
      </c>
      <c r="D3292">
        <v>117.98</v>
      </c>
      <c r="E3292" s="3">
        <v>44939</v>
      </c>
      <c r="F3292" s="3">
        <v>45045</v>
      </c>
      <c r="G3292">
        <v>619.65</v>
      </c>
      <c r="H3292" t="s">
        <v>32</v>
      </c>
      <c r="I3292">
        <v>5.58</v>
      </c>
      <c r="J3292">
        <v>1530.7</v>
      </c>
      <c r="K3292">
        <v>33.6</v>
      </c>
      <c r="L3292" s="7">
        <v>564.6</v>
      </c>
      <c r="M3292" t="b">
        <v>0</v>
      </c>
      <c r="N3292" t="s">
        <v>35</v>
      </c>
      <c r="O3292" t="s">
        <v>39</v>
      </c>
      <c r="P3292" s="4">
        <v>149.85</v>
      </c>
      <c r="Q3292" s="4">
        <v>163902.98000000001</v>
      </c>
      <c r="R3292" s="4">
        <v>-71048.429999999993</v>
      </c>
    </row>
    <row r="3293" spans="1:18" x14ac:dyDescent="0.25">
      <c r="A3293">
        <v>4277</v>
      </c>
      <c r="B3293" t="s">
        <v>22</v>
      </c>
      <c r="C3293" t="s">
        <v>23</v>
      </c>
      <c r="D3293">
        <v>65.08</v>
      </c>
      <c r="E3293" s="3">
        <v>45034</v>
      </c>
      <c r="F3293" s="3">
        <v>45189</v>
      </c>
      <c r="G3293">
        <v>316.51</v>
      </c>
      <c r="H3293" t="s">
        <v>32</v>
      </c>
      <c r="I3293">
        <v>6.5</v>
      </c>
      <c r="J3293">
        <v>722.1</v>
      </c>
      <c r="K3293">
        <v>21.9</v>
      </c>
      <c r="L3293" s="7">
        <v>152.69999999999999</v>
      </c>
      <c r="M3293" t="b">
        <v>0</v>
      </c>
      <c r="N3293" t="s">
        <v>35</v>
      </c>
      <c r="O3293" t="s">
        <v>40</v>
      </c>
      <c r="P3293" s="4">
        <v>896.46</v>
      </c>
      <c r="Q3293" s="4">
        <v>107936.1</v>
      </c>
      <c r="R3293" s="4">
        <v>175802.45</v>
      </c>
    </row>
    <row r="3294" spans="1:18" x14ac:dyDescent="0.25">
      <c r="A3294">
        <v>9566</v>
      </c>
      <c r="B3294" t="s">
        <v>22</v>
      </c>
      <c r="C3294" t="s">
        <v>27</v>
      </c>
      <c r="D3294">
        <v>194.98</v>
      </c>
      <c r="E3294" s="3">
        <v>44964</v>
      </c>
      <c r="F3294" s="3">
        <v>45073</v>
      </c>
      <c r="G3294">
        <v>304.17</v>
      </c>
      <c r="H3294" t="s">
        <v>30</v>
      </c>
      <c r="I3294">
        <v>6.18</v>
      </c>
      <c r="J3294">
        <v>859</v>
      </c>
      <c r="K3294">
        <v>32.1</v>
      </c>
      <c r="L3294" s="7">
        <v>216.2</v>
      </c>
      <c r="M3294" t="b">
        <v>1</v>
      </c>
      <c r="N3294" t="s">
        <v>34</v>
      </c>
      <c r="O3294" t="s">
        <v>40</v>
      </c>
      <c r="P3294" s="4">
        <v>147.22</v>
      </c>
      <c r="Q3294" s="4">
        <v>200275.73</v>
      </c>
      <c r="R3294" s="4">
        <v>-155495.82</v>
      </c>
    </row>
    <row r="3295" spans="1:18" x14ac:dyDescent="0.25">
      <c r="A3295">
        <v>8951</v>
      </c>
      <c r="B3295" t="s">
        <v>21</v>
      </c>
      <c r="C3295" t="s">
        <v>27</v>
      </c>
      <c r="D3295">
        <v>298.38</v>
      </c>
      <c r="E3295" s="3">
        <v>44948</v>
      </c>
      <c r="F3295" s="3">
        <v>45186</v>
      </c>
      <c r="G3295">
        <v>535.4</v>
      </c>
      <c r="H3295" t="s">
        <v>31</v>
      </c>
      <c r="I3295">
        <v>6.15</v>
      </c>
      <c r="J3295">
        <v>1469.9</v>
      </c>
      <c r="K3295">
        <v>20.8</v>
      </c>
      <c r="L3295" s="7">
        <v>327.7</v>
      </c>
      <c r="M3295" t="b">
        <v>1</v>
      </c>
      <c r="N3295" t="s">
        <v>37</v>
      </c>
      <c r="O3295" t="s">
        <v>41</v>
      </c>
      <c r="P3295" s="4">
        <v>150.11000000000001</v>
      </c>
      <c r="Q3295" s="4">
        <v>209599.02</v>
      </c>
      <c r="R3295" s="4">
        <v>-129230.13</v>
      </c>
    </row>
    <row r="3296" spans="1:18" x14ac:dyDescent="0.25">
      <c r="A3296">
        <v>5690</v>
      </c>
      <c r="B3296" t="s">
        <v>20</v>
      </c>
      <c r="C3296" t="s">
        <v>29</v>
      </c>
      <c r="D3296">
        <v>8.5399999999999991</v>
      </c>
      <c r="E3296" s="3">
        <v>45011</v>
      </c>
      <c r="F3296" s="3">
        <v>45150</v>
      </c>
      <c r="G3296">
        <v>40.4</v>
      </c>
      <c r="H3296" t="s">
        <v>32</v>
      </c>
      <c r="I3296">
        <v>6.03</v>
      </c>
      <c r="J3296">
        <v>1216.9000000000001</v>
      </c>
      <c r="K3296">
        <v>28.8</v>
      </c>
      <c r="L3296" s="7">
        <v>312.5</v>
      </c>
      <c r="M3296" t="b">
        <v>1</v>
      </c>
      <c r="N3296" t="s">
        <v>37</v>
      </c>
      <c r="O3296" t="s">
        <v>39</v>
      </c>
      <c r="P3296" s="4">
        <v>61.02</v>
      </c>
      <c r="Q3296" s="4">
        <v>15469.78</v>
      </c>
      <c r="R3296" s="4">
        <v>-13004.57</v>
      </c>
    </row>
    <row r="3297" spans="1:18" x14ac:dyDescent="0.25">
      <c r="A3297">
        <v>5595</v>
      </c>
      <c r="B3297" t="s">
        <v>21</v>
      </c>
      <c r="C3297" t="s">
        <v>23</v>
      </c>
      <c r="D3297">
        <v>164.57</v>
      </c>
      <c r="E3297" s="3">
        <v>44955</v>
      </c>
      <c r="F3297" s="3">
        <v>45132</v>
      </c>
      <c r="G3297">
        <v>562.59</v>
      </c>
      <c r="H3297" t="s">
        <v>30</v>
      </c>
      <c r="I3297">
        <v>7.33</v>
      </c>
      <c r="J3297">
        <v>906.8</v>
      </c>
      <c r="K3297">
        <v>24.6</v>
      </c>
      <c r="L3297" s="7">
        <v>270.2</v>
      </c>
      <c r="M3297" t="b">
        <v>1</v>
      </c>
      <c r="N3297" t="s">
        <v>37</v>
      </c>
      <c r="O3297" t="s">
        <v>39</v>
      </c>
      <c r="P3297" s="4">
        <v>906.36</v>
      </c>
      <c r="Q3297" s="4">
        <v>320504.71000000002</v>
      </c>
      <c r="R3297" s="4">
        <v>189404.36</v>
      </c>
    </row>
    <row r="3298" spans="1:18" x14ac:dyDescent="0.25">
      <c r="A3298">
        <v>5559</v>
      </c>
      <c r="B3298" t="s">
        <v>18</v>
      </c>
      <c r="C3298" t="s">
        <v>24</v>
      </c>
      <c r="D3298">
        <v>174.23</v>
      </c>
      <c r="E3298" s="3">
        <v>44971</v>
      </c>
      <c r="F3298" s="3">
        <v>45177</v>
      </c>
      <c r="G3298">
        <v>388.62</v>
      </c>
      <c r="H3298" t="s">
        <v>30</v>
      </c>
      <c r="I3298">
        <v>7.3</v>
      </c>
      <c r="J3298">
        <v>599.79999999999995</v>
      </c>
      <c r="K3298">
        <v>33.6</v>
      </c>
      <c r="L3298" s="7">
        <v>222.9</v>
      </c>
      <c r="M3298" t="b">
        <v>1</v>
      </c>
      <c r="N3298" t="s">
        <v>37</v>
      </c>
      <c r="O3298" t="s">
        <v>41</v>
      </c>
      <c r="P3298" s="4">
        <v>165.43</v>
      </c>
      <c r="Q3298" s="4">
        <v>199311.67</v>
      </c>
      <c r="R3298" s="4">
        <v>-135022.26</v>
      </c>
    </row>
    <row r="3299" spans="1:18" x14ac:dyDescent="0.25">
      <c r="A3299">
        <v>8291</v>
      </c>
      <c r="B3299" t="s">
        <v>22</v>
      </c>
      <c r="C3299" t="s">
        <v>28</v>
      </c>
      <c r="D3299">
        <v>274.69</v>
      </c>
      <c r="E3299" s="3">
        <v>44972</v>
      </c>
      <c r="F3299" s="3">
        <v>45200</v>
      </c>
      <c r="G3299">
        <v>473.01</v>
      </c>
      <c r="H3299" t="s">
        <v>30</v>
      </c>
      <c r="I3299">
        <v>5.58</v>
      </c>
      <c r="J3299">
        <v>1422.7</v>
      </c>
      <c r="K3299">
        <v>21</v>
      </c>
      <c r="L3299" s="7">
        <v>131</v>
      </c>
      <c r="M3299" t="b">
        <v>0</v>
      </c>
      <c r="N3299" t="s">
        <v>35</v>
      </c>
      <c r="O3299" t="s">
        <v>39</v>
      </c>
      <c r="P3299" s="4">
        <v>355.34</v>
      </c>
      <c r="Q3299" s="4">
        <v>545387.29</v>
      </c>
      <c r="R3299" s="4">
        <v>-377307.92</v>
      </c>
    </row>
    <row r="3300" spans="1:18" x14ac:dyDescent="0.25">
      <c r="A3300">
        <v>9160</v>
      </c>
      <c r="B3300" t="s">
        <v>19</v>
      </c>
      <c r="C3300" t="s">
        <v>29</v>
      </c>
      <c r="D3300">
        <v>154.27000000000001</v>
      </c>
      <c r="E3300" s="3">
        <v>44965</v>
      </c>
      <c r="F3300" s="3">
        <v>45168</v>
      </c>
      <c r="G3300">
        <v>354.36</v>
      </c>
      <c r="H3300" t="s">
        <v>33</v>
      </c>
      <c r="I3300">
        <v>5.56</v>
      </c>
      <c r="J3300">
        <v>488.7</v>
      </c>
      <c r="K3300">
        <v>24.5</v>
      </c>
      <c r="L3300" s="7">
        <v>501.5</v>
      </c>
      <c r="M3300" t="b">
        <v>1</v>
      </c>
      <c r="N3300" t="s">
        <v>38</v>
      </c>
      <c r="O3300" t="s">
        <v>39</v>
      </c>
      <c r="P3300" s="4">
        <v>64.59</v>
      </c>
      <c r="Q3300" s="4">
        <v>151808.22</v>
      </c>
      <c r="R3300" s="4">
        <v>-128920.11</v>
      </c>
    </row>
    <row r="3301" spans="1:18" x14ac:dyDescent="0.25">
      <c r="A3301">
        <v>1112</v>
      </c>
      <c r="B3301" t="s">
        <v>21</v>
      </c>
      <c r="C3301" t="s">
        <v>23</v>
      </c>
      <c r="D3301">
        <v>165.39</v>
      </c>
      <c r="E3301" s="3">
        <v>44995</v>
      </c>
      <c r="F3301" s="3">
        <v>45186</v>
      </c>
      <c r="G3301">
        <v>1039.9000000000001</v>
      </c>
      <c r="H3301" t="s">
        <v>30</v>
      </c>
      <c r="I3301">
        <v>6.16</v>
      </c>
      <c r="J3301">
        <v>1685.2</v>
      </c>
      <c r="K3301">
        <v>28.2</v>
      </c>
      <c r="L3301" s="7">
        <v>296.8</v>
      </c>
      <c r="M3301" t="b">
        <v>1</v>
      </c>
      <c r="N3301" t="s">
        <v>36</v>
      </c>
      <c r="O3301" t="s">
        <v>39</v>
      </c>
      <c r="P3301" s="4">
        <v>905.16</v>
      </c>
      <c r="Q3301" s="4">
        <v>99211.03</v>
      </c>
      <c r="R3301" s="4">
        <v>842064.85</v>
      </c>
    </row>
    <row r="3302" spans="1:18" x14ac:dyDescent="0.25">
      <c r="A3302">
        <v>6131</v>
      </c>
      <c r="B3302" t="s">
        <v>18</v>
      </c>
      <c r="C3302" t="s">
        <v>25</v>
      </c>
      <c r="D3302">
        <v>144.13999999999999</v>
      </c>
      <c r="E3302" s="3">
        <v>45004</v>
      </c>
      <c r="F3302" s="3">
        <v>45163</v>
      </c>
      <c r="G3302">
        <v>740.57</v>
      </c>
      <c r="H3302" t="s">
        <v>30</v>
      </c>
      <c r="I3302">
        <v>4.79</v>
      </c>
      <c r="J3302">
        <v>440.5</v>
      </c>
      <c r="K3302">
        <v>33.6</v>
      </c>
      <c r="L3302" s="7">
        <v>365.1</v>
      </c>
      <c r="M3302" t="b">
        <v>0</v>
      </c>
      <c r="N3302" t="s">
        <v>35</v>
      </c>
      <c r="O3302" t="s">
        <v>40</v>
      </c>
      <c r="P3302" s="4">
        <v>83.55</v>
      </c>
      <c r="Q3302" s="4">
        <v>195841.49</v>
      </c>
      <c r="R3302" s="4">
        <v>-133966.87</v>
      </c>
    </row>
    <row r="3303" spans="1:18" x14ac:dyDescent="0.25">
      <c r="A3303">
        <v>4197</v>
      </c>
      <c r="B3303" t="s">
        <v>22</v>
      </c>
      <c r="C3303" t="s">
        <v>28</v>
      </c>
      <c r="D3303">
        <v>84.33</v>
      </c>
      <c r="E3303" s="3">
        <v>45008</v>
      </c>
      <c r="F3303" s="3">
        <v>45188</v>
      </c>
      <c r="G3303">
        <v>349</v>
      </c>
      <c r="H3303" t="s">
        <v>33</v>
      </c>
      <c r="I3303">
        <v>5.41</v>
      </c>
      <c r="J3303">
        <v>1487.9</v>
      </c>
      <c r="K3303">
        <v>22.9</v>
      </c>
      <c r="L3303" s="7">
        <v>350.6</v>
      </c>
      <c r="M3303" t="b">
        <v>0</v>
      </c>
      <c r="N3303" t="s">
        <v>35</v>
      </c>
      <c r="O3303" t="s">
        <v>40</v>
      </c>
      <c r="P3303" s="4">
        <v>357.36</v>
      </c>
      <c r="Q3303" s="4">
        <v>151988.04999999999</v>
      </c>
      <c r="R3303" s="4">
        <v>-27269.41</v>
      </c>
    </row>
    <row r="3304" spans="1:18" x14ac:dyDescent="0.25">
      <c r="A3304">
        <v>1139</v>
      </c>
      <c r="B3304" t="s">
        <v>20</v>
      </c>
      <c r="C3304" t="s">
        <v>28</v>
      </c>
      <c r="D3304">
        <v>21.53</v>
      </c>
      <c r="E3304" s="3">
        <v>44994</v>
      </c>
      <c r="F3304" s="3">
        <v>45098</v>
      </c>
      <c r="G3304">
        <v>133.65</v>
      </c>
      <c r="H3304" t="s">
        <v>33</v>
      </c>
      <c r="I3304">
        <v>5.88</v>
      </c>
      <c r="J3304">
        <v>878.8</v>
      </c>
      <c r="K3304">
        <v>24.3</v>
      </c>
      <c r="L3304" s="7">
        <v>366.5</v>
      </c>
      <c r="M3304" t="b">
        <v>1</v>
      </c>
      <c r="N3304" t="s">
        <v>38</v>
      </c>
      <c r="O3304" t="s">
        <v>39</v>
      </c>
      <c r="P3304" s="4">
        <v>351.15</v>
      </c>
      <c r="Q3304" s="4">
        <v>30706.58</v>
      </c>
      <c r="R3304" s="4">
        <v>16224.62</v>
      </c>
    </row>
    <row r="3305" spans="1:18" x14ac:dyDescent="0.25">
      <c r="A3305">
        <v>2424</v>
      </c>
      <c r="B3305" t="s">
        <v>22</v>
      </c>
      <c r="C3305" t="s">
        <v>29</v>
      </c>
      <c r="D3305">
        <v>125.55</v>
      </c>
      <c r="E3305" s="3">
        <v>45023</v>
      </c>
      <c r="F3305" s="3">
        <v>45245</v>
      </c>
      <c r="G3305">
        <v>576.97</v>
      </c>
      <c r="H3305" t="s">
        <v>31</v>
      </c>
      <c r="I3305">
        <v>5.17</v>
      </c>
      <c r="J3305">
        <v>497.6</v>
      </c>
      <c r="K3305">
        <v>25.4</v>
      </c>
      <c r="L3305" s="7">
        <v>437.7</v>
      </c>
      <c r="M3305" t="b">
        <v>1</v>
      </c>
      <c r="N3305" t="s">
        <v>34</v>
      </c>
      <c r="O3305" t="s">
        <v>41</v>
      </c>
      <c r="P3305" s="4">
        <v>60.42</v>
      </c>
      <c r="Q3305" s="4">
        <v>64550.37</v>
      </c>
      <c r="R3305" s="4">
        <v>-29689.84</v>
      </c>
    </row>
    <row r="3306" spans="1:18" x14ac:dyDescent="0.25">
      <c r="A3306">
        <v>3949</v>
      </c>
      <c r="B3306" t="s">
        <v>20</v>
      </c>
      <c r="C3306" t="s">
        <v>26</v>
      </c>
      <c r="D3306">
        <v>20.51</v>
      </c>
      <c r="E3306" s="3">
        <v>44965</v>
      </c>
      <c r="F3306" s="3">
        <v>45136</v>
      </c>
      <c r="G3306">
        <v>105.18</v>
      </c>
      <c r="H3306" t="s">
        <v>30</v>
      </c>
      <c r="I3306">
        <v>6.42</v>
      </c>
      <c r="J3306">
        <v>932.9</v>
      </c>
      <c r="K3306">
        <v>22</v>
      </c>
      <c r="L3306" s="7">
        <v>396.2</v>
      </c>
      <c r="M3306" t="b">
        <v>0</v>
      </c>
      <c r="N3306" t="s">
        <v>35</v>
      </c>
      <c r="O3306" t="s">
        <v>40</v>
      </c>
      <c r="P3306" s="4">
        <v>124.03</v>
      </c>
      <c r="Q3306" s="4">
        <v>10619.03</v>
      </c>
      <c r="R3306" s="4">
        <v>2426.4499999999998</v>
      </c>
    </row>
    <row r="3307" spans="1:18" x14ac:dyDescent="0.25">
      <c r="A3307">
        <v>4168</v>
      </c>
      <c r="B3307" t="s">
        <v>20</v>
      </c>
      <c r="C3307" t="s">
        <v>25</v>
      </c>
      <c r="D3307">
        <v>167.4</v>
      </c>
      <c r="E3307" s="3">
        <v>44946</v>
      </c>
      <c r="F3307" s="3">
        <v>45042</v>
      </c>
      <c r="G3307">
        <v>487.68</v>
      </c>
      <c r="H3307" t="s">
        <v>32</v>
      </c>
      <c r="I3307">
        <v>5.65</v>
      </c>
      <c r="J3307">
        <v>554.5</v>
      </c>
      <c r="K3307">
        <v>31.1</v>
      </c>
      <c r="L3307" s="7">
        <v>200.6</v>
      </c>
      <c r="M3307" t="b">
        <v>1</v>
      </c>
      <c r="N3307" t="s">
        <v>36</v>
      </c>
      <c r="O3307" t="s">
        <v>39</v>
      </c>
      <c r="P3307" s="4">
        <v>73.319999999999993</v>
      </c>
      <c r="Q3307" s="4">
        <v>265584.55</v>
      </c>
      <c r="R3307" s="4">
        <v>-229827.85</v>
      </c>
    </row>
    <row r="3308" spans="1:18" x14ac:dyDescent="0.25">
      <c r="A3308">
        <v>9708</v>
      </c>
      <c r="B3308" t="s">
        <v>21</v>
      </c>
      <c r="C3308" t="s">
        <v>29</v>
      </c>
      <c r="D3308">
        <v>95.65</v>
      </c>
      <c r="E3308" s="3">
        <v>45003</v>
      </c>
      <c r="F3308" s="3">
        <v>45230</v>
      </c>
      <c r="G3308">
        <v>425.16</v>
      </c>
      <c r="H3308" t="s">
        <v>33</v>
      </c>
      <c r="I3308">
        <v>5.01</v>
      </c>
      <c r="J3308">
        <v>417.6</v>
      </c>
      <c r="K3308">
        <v>19.5</v>
      </c>
      <c r="L3308" s="7">
        <v>354.5</v>
      </c>
      <c r="M3308" t="b">
        <v>0</v>
      </c>
      <c r="N3308" t="s">
        <v>35</v>
      </c>
      <c r="O3308" t="s">
        <v>39</v>
      </c>
      <c r="P3308" s="4">
        <v>65.540000000000006</v>
      </c>
      <c r="Q3308" s="4">
        <v>169110.59</v>
      </c>
      <c r="R3308" s="4">
        <v>-141245.6</v>
      </c>
    </row>
    <row r="3309" spans="1:18" x14ac:dyDescent="0.25">
      <c r="A3309">
        <v>7043</v>
      </c>
      <c r="B3309" t="s">
        <v>21</v>
      </c>
      <c r="C3309" t="s">
        <v>27</v>
      </c>
      <c r="D3309">
        <v>162.41</v>
      </c>
      <c r="E3309" s="3">
        <v>45026</v>
      </c>
      <c r="F3309" s="3">
        <v>45189</v>
      </c>
      <c r="G3309">
        <v>360.13</v>
      </c>
      <c r="H3309" t="s">
        <v>33</v>
      </c>
      <c r="I3309">
        <v>7.16</v>
      </c>
      <c r="J3309">
        <v>582.6</v>
      </c>
      <c r="K3309">
        <v>29.3</v>
      </c>
      <c r="L3309" s="7">
        <v>184.5</v>
      </c>
      <c r="M3309" t="b">
        <v>1</v>
      </c>
      <c r="N3309" t="s">
        <v>37</v>
      </c>
      <c r="O3309" t="s">
        <v>41</v>
      </c>
      <c r="P3309" s="4">
        <v>158.72</v>
      </c>
      <c r="Q3309" s="4">
        <v>142848.54</v>
      </c>
      <c r="R3309" s="4">
        <v>-85688.71</v>
      </c>
    </row>
    <row r="3310" spans="1:18" x14ac:dyDescent="0.25">
      <c r="A3310">
        <v>7989</v>
      </c>
      <c r="B3310" t="s">
        <v>22</v>
      </c>
      <c r="C3310" t="s">
        <v>26</v>
      </c>
      <c r="D3310">
        <v>44.62</v>
      </c>
      <c r="E3310" s="3">
        <v>45035</v>
      </c>
      <c r="F3310" s="3">
        <v>45255</v>
      </c>
      <c r="G3310">
        <v>157.16999999999999</v>
      </c>
      <c r="H3310" t="s">
        <v>31</v>
      </c>
      <c r="I3310">
        <v>7.12</v>
      </c>
      <c r="J3310">
        <v>1587.8</v>
      </c>
      <c r="K3310">
        <v>26.5</v>
      </c>
      <c r="L3310" s="7">
        <v>299.14690721649441</v>
      </c>
      <c r="M3310" t="b">
        <v>1</v>
      </c>
      <c r="N3310" t="s">
        <v>38</v>
      </c>
      <c r="O3310" t="s">
        <v>39</v>
      </c>
      <c r="P3310" s="4">
        <v>115.93</v>
      </c>
      <c r="Q3310" s="4">
        <v>53775.87</v>
      </c>
      <c r="R3310" s="4">
        <v>-35555.15</v>
      </c>
    </row>
    <row r="3311" spans="1:18" x14ac:dyDescent="0.25">
      <c r="A3311">
        <v>8236</v>
      </c>
      <c r="B3311" t="s">
        <v>18</v>
      </c>
      <c r="C3311" t="s">
        <v>23</v>
      </c>
      <c r="D3311">
        <v>280.13</v>
      </c>
      <c r="E3311" s="3">
        <v>44994</v>
      </c>
      <c r="F3311" s="3">
        <v>45212</v>
      </c>
      <c r="G3311">
        <v>466.75</v>
      </c>
      <c r="H3311" t="s">
        <v>31</v>
      </c>
      <c r="I3311">
        <v>7.09</v>
      </c>
      <c r="J3311">
        <v>993.8</v>
      </c>
      <c r="K3311">
        <v>21.9</v>
      </c>
      <c r="L3311" s="7">
        <v>287.60000000000002</v>
      </c>
      <c r="M3311" t="b">
        <v>1</v>
      </c>
      <c r="N3311" t="s">
        <v>37</v>
      </c>
      <c r="O3311" t="s">
        <v>40</v>
      </c>
      <c r="P3311" s="4">
        <v>902.22</v>
      </c>
      <c r="Q3311" s="4">
        <v>543910.59</v>
      </c>
      <c r="R3311" s="4">
        <v>-122799.4</v>
      </c>
    </row>
    <row r="3312" spans="1:18" x14ac:dyDescent="0.25">
      <c r="A3312">
        <v>7261</v>
      </c>
      <c r="B3312" t="s">
        <v>22</v>
      </c>
      <c r="C3312" t="s">
        <v>25</v>
      </c>
      <c r="D3312">
        <v>268.88</v>
      </c>
      <c r="E3312" s="3">
        <v>44961</v>
      </c>
      <c r="F3312" s="3">
        <v>45173</v>
      </c>
      <c r="G3312">
        <v>694.55</v>
      </c>
      <c r="H3312" t="s">
        <v>31</v>
      </c>
      <c r="I3312">
        <v>5.67</v>
      </c>
      <c r="J3312">
        <v>1756.1</v>
      </c>
      <c r="K3312">
        <v>25.9</v>
      </c>
      <c r="L3312" s="7">
        <v>71.7</v>
      </c>
      <c r="M3312" t="b">
        <v>1</v>
      </c>
      <c r="N3312" t="s">
        <v>37</v>
      </c>
      <c r="O3312" t="s">
        <v>39</v>
      </c>
      <c r="P3312" s="4">
        <v>70.650000000000006</v>
      </c>
      <c r="Q3312" s="4">
        <v>320198.74</v>
      </c>
      <c r="R3312" s="4">
        <v>-271128.78000000003</v>
      </c>
    </row>
    <row r="3313" spans="1:18" x14ac:dyDescent="0.25">
      <c r="A3313">
        <v>1887</v>
      </c>
      <c r="B3313" t="s">
        <v>19</v>
      </c>
      <c r="C3313" t="s">
        <v>28</v>
      </c>
      <c r="D3313">
        <v>61.05</v>
      </c>
      <c r="E3313" s="3">
        <v>44934</v>
      </c>
      <c r="F3313" s="3">
        <v>45033</v>
      </c>
      <c r="G3313">
        <v>114.43</v>
      </c>
      <c r="H3313" t="s">
        <v>30</v>
      </c>
      <c r="I3313">
        <v>5.88</v>
      </c>
      <c r="J3313">
        <v>208</v>
      </c>
      <c r="K3313">
        <v>31.3</v>
      </c>
      <c r="L3313" s="7">
        <v>453.7</v>
      </c>
      <c r="M3313" t="b">
        <v>0</v>
      </c>
      <c r="N3313" t="s">
        <v>35</v>
      </c>
      <c r="O3313" t="s">
        <v>39</v>
      </c>
      <c r="P3313" s="4">
        <v>355.32</v>
      </c>
      <c r="Q3313" s="4">
        <v>42962.18</v>
      </c>
      <c r="R3313" s="4">
        <v>-2302.91</v>
      </c>
    </row>
    <row r="3314" spans="1:18" x14ac:dyDescent="0.25">
      <c r="A3314">
        <v>4104</v>
      </c>
      <c r="B3314" t="s">
        <v>20</v>
      </c>
      <c r="C3314" t="s">
        <v>29</v>
      </c>
      <c r="D3314">
        <v>106.32</v>
      </c>
      <c r="E3314" s="3">
        <v>44978</v>
      </c>
      <c r="F3314" s="3">
        <v>45105</v>
      </c>
      <c r="G3314">
        <v>365.62</v>
      </c>
      <c r="H3314" t="s">
        <v>30</v>
      </c>
      <c r="I3314">
        <v>4.82</v>
      </c>
      <c r="J3314">
        <v>1253.2</v>
      </c>
      <c r="K3314">
        <v>25.1</v>
      </c>
      <c r="L3314" s="7">
        <v>201.1</v>
      </c>
      <c r="M3314" t="b">
        <v>0</v>
      </c>
      <c r="N3314" t="s">
        <v>35</v>
      </c>
      <c r="O3314" t="s">
        <v>39</v>
      </c>
      <c r="P3314" s="4">
        <v>61.19</v>
      </c>
      <c r="Q3314" s="4">
        <v>198550.42</v>
      </c>
      <c r="R3314" s="4">
        <v>-176178.13</v>
      </c>
    </row>
    <row r="3315" spans="1:18" x14ac:dyDescent="0.25">
      <c r="A3315">
        <v>1049</v>
      </c>
      <c r="B3315" t="s">
        <v>20</v>
      </c>
      <c r="C3315" t="s">
        <v>28</v>
      </c>
      <c r="D3315">
        <v>185.98</v>
      </c>
      <c r="E3315" s="3">
        <v>44966</v>
      </c>
      <c r="F3315" s="3">
        <v>45187</v>
      </c>
      <c r="G3315">
        <v>1062.9100000000001</v>
      </c>
      <c r="H3315" t="s">
        <v>30</v>
      </c>
      <c r="I3315">
        <v>5.33</v>
      </c>
      <c r="J3315">
        <v>1570.4</v>
      </c>
      <c r="K3315">
        <v>20</v>
      </c>
      <c r="L3315" s="7">
        <v>556.1</v>
      </c>
      <c r="M3315" t="b">
        <v>0</v>
      </c>
      <c r="N3315" t="s">
        <v>63</v>
      </c>
      <c r="O3315" t="s">
        <v>40</v>
      </c>
      <c r="P3315" s="4">
        <v>353.47</v>
      </c>
      <c r="Q3315" s="4">
        <v>231126.92</v>
      </c>
      <c r="R3315" s="4">
        <v>144579.88</v>
      </c>
    </row>
    <row r="3316" spans="1:18" x14ac:dyDescent="0.25">
      <c r="A3316">
        <v>4951</v>
      </c>
      <c r="B3316" t="s">
        <v>21</v>
      </c>
      <c r="C3316" t="s">
        <v>25</v>
      </c>
      <c r="D3316">
        <v>33.229999999999997</v>
      </c>
      <c r="E3316" s="3">
        <v>45039</v>
      </c>
      <c r="F3316" s="3">
        <v>45263</v>
      </c>
      <c r="G3316">
        <v>112.64</v>
      </c>
      <c r="H3316" t="s">
        <v>33</v>
      </c>
      <c r="I3316">
        <v>5.16</v>
      </c>
      <c r="J3316">
        <v>1694.3</v>
      </c>
      <c r="K3316">
        <v>18.7</v>
      </c>
      <c r="L3316" s="7">
        <v>204.3</v>
      </c>
      <c r="M3316" t="b">
        <v>1</v>
      </c>
      <c r="N3316" t="s">
        <v>34</v>
      </c>
      <c r="O3316" t="s">
        <v>39</v>
      </c>
      <c r="P3316" s="4">
        <v>72.86</v>
      </c>
      <c r="Q3316" s="4">
        <v>33776.980000000003</v>
      </c>
      <c r="R3316" s="4">
        <v>-25570.03</v>
      </c>
    </row>
    <row r="3317" spans="1:18" x14ac:dyDescent="0.25">
      <c r="A3317">
        <v>4560</v>
      </c>
      <c r="B3317" t="s">
        <v>18</v>
      </c>
      <c r="C3317" t="s">
        <v>28</v>
      </c>
      <c r="D3317">
        <v>109.6</v>
      </c>
      <c r="E3317" s="3">
        <v>45037</v>
      </c>
      <c r="F3317" s="3">
        <v>45195</v>
      </c>
      <c r="G3317">
        <v>620.14</v>
      </c>
      <c r="H3317" t="s">
        <v>31</v>
      </c>
      <c r="I3317">
        <v>7.12</v>
      </c>
      <c r="J3317">
        <v>430.4</v>
      </c>
      <c r="K3317">
        <v>30.4</v>
      </c>
      <c r="L3317" s="7">
        <v>598.1</v>
      </c>
      <c r="M3317" t="b">
        <v>0</v>
      </c>
      <c r="N3317" t="s">
        <v>35</v>
      </c>
      <c r="O3317" t="s">
        <v>41</v>
      </c>
      <c r="P3317" s="4">
        <v>356.19</v>
      </c>
      <c r="Q3317" s="4">
        <v>70817.94</v>
      </c>
      <c r="R3317" s="4">
        <v>150069.73000000001</v>
      </c>
    </row>
    <row r="3318" spans="1:18" x14ac:dyDescent="0.25">
      <c r="A3318">
        <v>1018</v>
      </c>
      <c r="B3318" t="s">
        <v>21</v>
      </c>
      <c r="C3318" t="s">
        <v>29</v>
      </c>
      <c r="D3318">
        <v>79.08</v>
      </c>
      <c r="E3318" s="3">
        <v>44962</v>
      </c>
      <c r="F3318" s="3">
        <v>45118</v>
      </c>
      <c r="G3318">
        <v>378.2</v>
      </c>
      <c r="H3318" t="s">
        <v>33</v>
      </c>
      <c r="I3318">
        <v>7.46</v>
      </c>
      <c r="J3318">
        <v>1317.1</v>
      </c>
      <c r="K3318">
        <v>23.3</v>
      </c>
      <c r="L3318" s="7">
        <v>304.60000000000002</v>
      </c>
      <c r="M3318" t="b">
        <v>0</v>
      </c>
      <c r="N3318" t="s">
        <v>35</v>
      </c>
      <c r="O3318" t="s">
        <v>39</v>
      </c>
      <c r="P3318" s="4">
        <v>55.12</v>
      </c>
      <c r="Q3318" s="4">
        <v>93899.79</v>
      </c>
      <c r="R3318" s="4">
        <v>-73053.41</v>
      </c>
    </row>
    <row r="3319" spans="1:18" x14ac:dyDescent="0.25">
      <c r="A3319">
        <v>5821</v>
      </c>
      <c r="B3319" t="s">
        <v>19</v>
      </c>
      <c r="C3319" t="s">
        <v>26</v>
      </c>
      <c r="D3319">
        <v>275.08</v>
      </c>
      <c r="E3319" s="3">
        <v>44932</v>
      </c>
      <c r="F3319" s="3">
        <v>45048</v>
      </c>
      <c r="G3319">
        <v>1113.43</v>
      </c>
      <c r="H3319" t="s">
        <v>32</v>
      </c>
      <c r="I3319">
        <v>6.95</v>
      </c>
      <c r="J3319">
        <v>371.8</v>
      </c>
      <c r="K3319">
        <v>32.9</v>
      </c>
      <c r="L3319" s="7">
        <v>64.5</v>
      </c>
      <c r="M3319" t="b">
        <v>0</v>
      </c>
      <c r="N3319" t="s">
        <v>35</v>
      </c>
      <c r="O3319" t="s">
        <v>40</v>
      </c>
      <c r="P3319" s="4">
        <v>123.7</v>
      </c>
      <c r="Q3319" s="4">
        <v>455122.38</v>
      </c>
      <c r="R3319" s="4">
        <v>-317391.09000000003</v>
      </c>
    </row>
    <row r="3320" spans="1:18" x14ac:dyDescent="0.25">
      <c r="A3320">
        <v>7340</v>
      </c>
      <c r="B3320" t="s">
        <v>22</v>
      </c>
      <c r="C3320" t="s">
        <v>29</v>
      </c>
      <c r="D3320">
        <v>256.49</v>
      </c>
      <c r="E3320" s="3">
        <v>45046</v>
      </c>
      <c r="F3320" s="3">
        <v>45281</v>
      </c>
      <c r="G3320">
        <v>688.54</v>
      </c>
      <c r="H3320" t="s">
        <v>30</v>
      </c>
      <c r="I3320">
        <v>6.69</v>
      </c>
      <c r="J3320">
        <v>764.2</v>
      </c>
      <c r="K3320">
        <v>27.9</v>
      </c>
      <c r="L3320" s="7">
        <v>311.31765517241399</v>
      </c>
      <c r="M3320" t="b">
        <v>1</v>
      </c>
      <c r="N3320" t="s">
        <v>36</v>
      </c>
      <c r="O3320" t="s">
        <v>39</v>
      </c>
      <c r="P3320" s="4">
        <v>61.86</v>
      </c>
      <c r="Q3320" s="4">
        <v>404170.92</v>
      </c>
      <c r="R3320" s="4">
        <v>-361577.84</v>
      </c>
    </row>
    <row r="3321" spans="1:18" x14ac:dyDescent="0.25">
      <c r="A3321">
        <v>9058</v>
      </c>
      <c r="B3321" t="s">
        <v>22</v>
      </c>
      <c r="C3321" t="s">
        <v>24</v>
      </c>
      <c r="D3321">
        <v>176.05</v>
      </c>
      <c r="E3321" s="3">
        <v>45012</v>
      </c>
      <c r="F3321" s="3">
        <v>45133</v>
      </c>
      <c r="G3321">
        <v>1075.8</v>
      </c>
      <c r="H3321" t="s">
        <v>33</v>
      </c>
      <c r="I3321">
        <v>6.27</v>
      </c>
      <c r="J3321">
        <v>1371.1</v>
      </c>
      <c r="K3321">
        <v>25</v>
      </c>
      <c r="L3321" s="7">
        <v>95.1</v>
      </c>
      <c r="M3321" t="b">
        <v>1</v>
      </c>
      <c r="N3321" t="s">
        <v>34</v>
      </c>
      <c r="O3321" t="s">
        <v>40</v>
      </c>
      <c r="P3321" s="4">
        <v>163.08000000000001</v>
      </c>
      <c r="Q3321" s="4">
        <v>219161.38</v>
      </c>
      <c r="R3321" s="4">
        <v>-43719.92</v>
      </c>
    </row>
    <row r="3322" spans="1:18" x14ac:dyDescent="0.25">
      <c r="A3322">
        <v>3606</v>
      </c>
      <c r="B3322" t="s">
        <v>18</v>
      </c>
      <c r="C3322" t="s">
        <v>28</v>
      </c>
      <c r="D3322">
        <v>158.5</v>
      </c>
      <c r="E3322" s="3">
        <v>44996</v>
      </c>
      <c r="F3322" s="3">
        <v>45114</v>
      </c>
      <c r="G3322">
        <v>280.7</v>
      </c>
      <c r="H3322" t="s">
        <v>32</v>
      </c>
      <c r="I3322">
        <v>6.81</v>
      </c>
      <c r="J3322">
        <v>753.6</v>
      </c>
      <c r="K3322">
        <v>27</v>
      </c>
      <c r="L3322" s="7">
        <v>80.900000000000006</v>
      </c>
      <c r="M3322" t="b">
        <v>1</v>
      </c>
      <c r="N3322" t="s">
        <v>34</v>
      </c>
      <c r="O3322" t="s">
        <v>41</v>
      </c>
      <c r="P3322" s="4">
        <v>341</v>
      </c>
      <c r="Q3322" s="4">
        <v>250319.53</v>
      </c>
      <c r="R3322" s="4">
        <v>-154600.82999999999</v>
      </c>
    </row>
    <row r="3323" spans="1:18" x14ac:dyDescent="0.25">
      <c r="A3323">
        <v>8846</v>
      </c>
      <c r="B3323" t="s">
        <v>21</v>
      </c>
      <c r="C3323" t="s">
        <v>24</v>
      </c>
      <c r="D3323">
        <v>279.56</v>
      </c>
      <c r="E3323" s="3">
        <v>45032</v>
      </c>
      <c r="F3323" s="3">
        <v>45221</v>
      </c>
      <c r="G3323">
        <v>1382.3</v>
      </c>
      <c r="H3323" t="s">
        <v>33</v>
      </c>
      <c r="I3323">
        <v>7.34</v>
      </c>
      <c r="J3323">
        <v>701.4</v>
      </c>
      <c r="K3323">
        <v>25.3</v>
      </c>
      <c r="L3323" s="7">
        <v>197.3</v>
      </c>
      <c r="M3323" t="b">
        <v>1</v>
      </c>
      <c r="N3323" t="s">
        <v>36</v>
      </c>
      <c r="O3323" t="s">
        <v>39</v>
      </c>
      <c r="P3323" s="4">
        <v>164.84</v>
      </c>
      <c r="Q3323" s="4">
        <v>286867.94</v>
      </c>
      <c r="R3323" s="4">
        <v>-59009.61</v>
      </c>
    </row>
    <row r="3324" spans="1:18" x14ac:dyDescent="0.25">
      <c r="A3324">
        <v>9643</v>
      </c>
      <c r="B3324" t="s">
        <v>21</v>
      </c>
      <c r="C3324" t="s">
        <v>26</v>
      </c>
      <c r="D3324">
        <v>280.07</v>
      </c>
      <c r="E3324" s="3">
        <v>45026</v>
      </c>
      <c r="F3324" s="3">
        <v>45152</v>
      </c>
      <c r="G3324">
        <v>1290.06</v>
      </c>
      <c r="H3324" t="s">
        <v>32</v>
      </c>
      <c r="I3324">
        <v>6.3</v>
      </c>
      <c r="J3324">
        <v>385.7</v>
      </c>
      <c r="K3324">
        <v>32.5</v>
      </c>
      <c r="L3324" s="7">
        <v>228.5</v>
      </c>
      <c r="M3324" t="b">
        <v>1</v>
      </c>
      <c r="N3324" t="s">
        <v>34</v>
      </c>
      <c r="O3324" t="s">
        <v>39</v>
      </c>
      <c r="P3324" s="4">
        <v>125.9</v>
      </c>
      <c r="Q3324" s="4">
        <v>448924.85</v>
      </c>
      <c r="R3324" s="4">
        <v>-286506.3</v>
      </c>
    </row>
    <row r="3325" spans="1:18" x14ac:dyDescent="0.25">
      <c r="A3325">
        <v>7432</v>
      </c>
      <c r="B3325" t="s">
        <v>19</v>
      </c>
      <c r="C3325" t="s">
        <v>24</v>
      </c>
      <c r="D3325">
        <v>290.95</v>
      </c>
      <c r="E3325" s="3">
        <v>44999</v>
      </c>
      <c r="F3325" s="3">
        <v>45229</v>
      </c>
      <c r="G3325">
        <v>1078.03</v>
      </c>
      <c r="H3325" t="s">
        <v>33</v>
      </c>
      <c r="I3325">
        <v>5.9350000000000005</v>
      </c>
      <c r="J3325">
        <v>306.3</v>
      </c>
      <c r="K3325">
        <v>25.3</v>
      </c>
      <c r="L3325" s="7">
        <v>111.2</v>
      </c>
      <c r="M3325" t="b">
        <v>1</v>
      </c>
      <c r="N3325" t="s">
        <v>36</v>
      </c>
      <c r="O3325" t="s">
        <v>39</v>
      </c>
      <c r="P3325" s="4">
        <v>159.5</v>
      </c>
      <c r="Q3325" s="4">
        <v>182891.53</v>
      </c>
      <c r="R3325" s="4">
        <v>-10945.74</v>
      </c>
    </row>
    <row r="3326" spans="1:18" x14ac:dyDescent="0.25">
      <c r="A3326">
        <v>4765</v>
      </c>
      <c r="B3326" t="s">
        <v>22</v>
      </c>
      <c r="C3326" t="s">
        <v>28</v>
      </c>
      <c r="D3326">
        <v>41.99</v>
      </c>
      <c r="E3326" s="3">
        <v>44942</v>
      </c>
      <c r="F3326" s="3">
        <v>45033</v>
      </c>
      <c r="G3326">
        <v>113.44</v>
      </c>
      <c r="H3326" t="s">
        <v>33</v>
      </c>
      <c r="I3326">
        <v>4.99</v>
      </c>
      <c r="J3326">
        <v>384.4</v>
      </c>
      <c r="K3326">
        <v>19.7</v>
      </c>
      <c r="L3326" s="7">
        <v>291</v>
      </c>
      <c r="M3326" t="b">
        <v>0</v>
      </c>
      <c r="N3326" t="s">
        <v>35</v>
      </c>
      <c r="O3326" t="s">
        <v>40</v>
      </c>
      <c r="P3326" s="4">
        <v>348.18</v>
      </c>
      <c r="Q3326" s="4">
        <v>33543.760000000002</v>
      </c>
      <c r="R3326" s="4">
        <v>5953.78</v>
      </c>
    </row>
    <row r="3327" spans="1:18" x14ac:dyDescent="0.25">
      <c r="A3327">
        <v>3438</v>
      </c>
      <c r="B3327" t="s">
        <v>21</v>
      </c>
      <c r="C3327" t="s">
        <v>25</v>
      </c>
      <c r="D3327">
        <v>52.36</v>
      </c>
      <c r="E3327" s="3">
        <v>45029</v>
      </c>
      <c r="F3327" s="3">
        <v>45119</v>
      </c>
      <c r="G3327">
        <v>191.3</v>
      </c>
      <c r="H3327" t="s">
        <v>30</v>
      </c>
      <c r="I3327">
        <v>6.25</v>
      </c>
      <c r="J3327">
        <v>1600.8</v>
      </c>
      <c r="K3327">
        <v>27.6</v>
      </c>
      <c r="L3327" s="7">
        <v>306.6682642487047</v>
      </c>
      <c r="M3327" t="b">
        <v>1</v>
      </c>
      <c r="N3327" t="s">
        <v>34</v>
      </c>
      <c r="O3327" t="s">
        <v>40</v>
      </c>
      <c r="P3327" s="4">
        <v>76.849999999999994</v>
      </c>
      <c r="Q3327" s="4">
        <v>95116.39</v>
      </c>
      <c r="R3327" s="4">
        <v>-80414.98</v>
      </c>
    </row>
    <row r="3328" spans="1:18" x14ac:dyDescent="0.25">
      <c r="A3328">
        <v>7358</v>
      </c>
      <c r="B3328" t="s">
        <v>18</v>
      </c>
      <c r="C3328" t="s">
        <v>27</v>
      </c>
      <c r="D3328">
        <v>204.64</v>
      </c>
      <c r="E3328" s="3">
        <v>44972</v>
      </c>
      <c r="F3328" s="3">
        <v>45137</v>
      </c>
      <c r="G3328">
        <v>1199.98</v>
      </c>
      <c r="H3328" t="s">
        <v>33</v>
      </c>
      <c r="I3328">
        <v>5.5</v>
      </c>
      <c r="J3328">
        <v>217.9</v>
      </c>
      <c r="K3328">
        <v>28</v>
      </c>
      <c r="L3328" s="7">
        <v>400</v>
      </c>
      <c r="M3328" t="b">
        <v>1</v>
      </c>
      <c r="N3328" t="s">
        <v>38</v>
      </c>
      <c r="O3328" t="s">
        <v>39</v>
      </c>
      <c r="P3328" s="4">
        <v>158.56</v>
      </c>
      <c r="Q3328" s="4">
        <v>192460.46</v>
      </c>
      <c r="R3328" s="4">
        <v>-2191.63</v>
      </c>
    </row>
    <row r="3329" spans="1:18" x14ac:dyDescent="0.25">
      <c r="A3329">
        <v>9319</v>
      </c>
      <c r="B3329" t="s">
        <v>22</v>
      </c>
      <c r="C3329" t="s">
        <v>26</v>
      </c>
      <c r="D3329">
        <v>164.72</v>
      </c>
      <c r="E3329" s="3">
        <v>44985</v>
      </c>
      <c r="F3329" s="3">
        <v>45148</v>
      </c>
      <c r="G3329">
        <v>936.24</v>
      </c>
      <c r="H3329" t="s">
        <v>33</v>
      </c>
      <c r="I3329">
        <v>7.23</v>
      </c>
      <c r="J3329">
        <v>1308.5999999999999</v>
      </c>
      <c r="K3329">
        <v>30.2</v>
      </c>
      <c r="L3329" s="7">
        <v>157.69999999999999</v>
      </c>
      <c r="M3329" t="b">
        <v>1</v>
      </c>
      <c r="N3329" t="s">
        <v>36</v>
      </c>
      <c r="O3329" t="s">
        <v>39</v>
      </c>
      <c r="P3329" s="4">
        <v>125.1</v>
      </c>
      <c r="Q3329" s="4">
        <v>133244</v>
      </c>
      <c r="R3329" s="4">
        <v>-16120.38</v>
      </c>
    </row>
    <row r="3330" spans="1:18" x14ac:dyDescent="0.25">
      <c r="A3330">
        <v>6941</v>
      </c>
      <c r="B3330" t="s">
        <v>19</v>
      </c>
      <c r="C3330" t="s">
        <v>29</v>
      </c>
      <c r="D3330">
        <v>10.45</v>
      </c>
      <c r="E3330" s="3">
        <v>44964</v>
      </c>
      <c r="F3330" s="3">
        <v>45078</v>
      </c>
      <c r="G3330">
        <v>64.86</v>
      </c>
      <c r="H3330" t="s">
        <v>31</v>
      </c>
      <c r="I3330">
        <v>6.33</v>
      </c>
      <c r="J3330">
        <v>1429.8</v>
      </c>
      <c r="K3330">
        <v>32.9</v>
      </c>
      <c r="L3330" s="7">
        <v>552.70000000000005</v>
      </c>
      <c r="M3330" t="b">
        <v>0</v>
      </c>
      <c r="N3330" t="s">
        <v>35</v>
      </c>
      <c r="O3330" t="s">
        <v>39</v>
      </c>
      <c r="P3330" s="4">
        <v>63.97</v>
      </c>
      <c r="Q3330" s="4">
        <v>6620.12</v>
      </c>
      <c r="R3330" s="4">
        <v>-2471.0300000000002</v>
      </c>
    </row>
    <row r="3331" spans="1:18" x14ac:dyDescent="0.25">
      <c r="A3331">
        <v>8644</v>
      </c>
      <c r="B3331" t="s">
        <v>18</v>
      </c>
      <c r="C3331" t="s">
        <v>23</v>
      </c>
      <c r="D3331">
        <v>23.28</v>
      </c>
      <c r="E3331" s="3">
        <v>45023</v>
      </c>
      <c r="F3331" s="3">
        <v>45187</v>
      </c>
      <c r="G3331">
        <v>70.75</v>
      </c>
      <c r="H3331" t="s">
        <v>33</v>
      </c>
      <c r="I3331">
        <v>6.53</v>
      </c>
      <c r="J3331">
        <v>1108.5999999999999</v>
      </c>
      <c r="K3331">
        <v>25.1</v>
      </c>
      <c r="L3331" s="7">
        <v>333.8</v>
      </c>
      <c r="M3331" t="b">
        <v>1</v>
      </c>
      <c r="N3331" t="s">
        <v>37</v>
      </c>
      <c r="O3331" t="s">
        <v>39</v>
      </c>
      <c r="P3331" s="4">
        <v>908.51</v>
      </c>
      <c r="Q3331" s="4">
        <v>25361.99</v>
      </c>
      <c r="R3331" s="4">
        <v>38915.089999999997</v>
      </c>
    </row>
    <row r="3332" spans="1:18" x14ac:dyDescent="0.25">
      <c r="A3332">
        <v>5855</v>
      </c>
      <c r="B3332" t="s">
        <v>20</v>
      </c>
      <c r="C3332" t="s">
        <v>26</v>
      </c>
      <c r="D3332">
        <v>266.98</v>
      </c>
      <c r="E3332" s="3">
        <v>44944</v>
      </c>
      <c r="F3332" s="3">
        <v>45095</v>
      </c>
      <c r="G3332">
        <v>917.22</v>
      </c>
      <c r="H3332" t="s">
        <v>30</v>
      </c>
      <c r="I3332">
        <v>4.5199999999999996</v>
      </c>
      <c r="J3332">
        <v>1369.2</v>
      </c>
      <c r="K3332">
        <v>23.6</v>
      </c>
      <c r="L3332" s="7">
        <v>393.1</v>
      </c>
      <c r="M3332" t="b">
        <v>1</v>
      </c>
      <c r="N3332" t="s">
        <v>34</v>
      </c>
      <c r="O3332" t="s">
        <v>39</v>
      </c>
      <c r="P3332" s="4">
        <v>116.98</v>
      </c>
      <c r="Q3332" s="4">
        <v>160314.31</v>
      </c>
      <c r="R3332" s="4">
        <v>-53017.91</v>
      </c>
    </row>
    <row r="3333" spans="1:18" x14ac:dyDescent="0.25">
      <c r="A3333">
        <v>7547</v>
      </c>
      <c r="B3333" t="s">
        <v>19</v>
      </c>
      <c r="C3333" t="s">
        <v>24</v>
      </c>
      <c r="D3333">
        <v>261.32</v>
      </c>
      <c r="E3333" s="3">
        <v>44938</v>
      </c>
      <c r="F3333" s="3">
        <v>45161</v>
      </c>
      <c r="G3333">
        <v>416.45</v>
      </c>
      <c r="H3333" t="s">
        <v>33</v>
      </c>
      <c r="I3333">
        <v>6</v>
      </c>
      <c r="J3333">
        <v>1243.5999999999999</v>
      </c>
      <c r="K3333">
        <v>25.9</v>
      </c>
      <c r="L3333" s="7">
        <v>310.2025606469</v>
      </c>
      <c r="M3333" t="b">
        <v>1</v>
      </c>
      <c r="N3333" t="s">
        <v>34</v>
      </c>
      <c r="O3333" t="s">
        <v>39</v>
      </c>
      <c r="P3333" s="4">
        <v>162.6</v>
      </c>
      <c r="Q3333" s="4">
        <v>325466.40000000002</v>
      </c>
      <c r="R3333" s="4">
        <v>-257751.63</v>
      </c>
    </row>
    <row r="3334" spans="1:18" x14ac:dyDescent="0.25">
      <c r="A3334">
        <v>8196</v>
      </c>
      <c r="B3334" t="s">
        <v>18</v>
      </c>
      <c r="C3334" t="s">
        <v>25</v>
      </c>
      <c r="D3334">
        <v>110.39</v>
      </c>
      <c r="E3334" s="3">
        <v>44980</v>
      </c>
      <c r="F3334" s="3">
        <v>45071</v>
      </c>
      <c r="G3334">
        <v>686.05</v>
      </c>
      <c r="H3334" t="s">
        <v>30</v>
      </c>
      <c r="I3334">
        <v>5.79</v>
      </c>
      <c r="J3334">
        <v>928.9</v>
      </c>
      <c r="K3334">
        <v>32.4</v>
      </c>
      <c r="L3334" s="7">
        <v>306.6682642487047</v>
      </c>
      <c r="M3334" t="b">
        <v>1</v>
      </c>
      <c r="N3334" t="s">
        <v>36</v>
      </c>
      <c r="O3334" t="s">
        <v>39</v>
      </c>
      <c r="P3334" s="4">
        <v>83.72</v>
      </c>
      <c r="Q3334" s="4">
        <v>207401.52</v>
      </c>
      <c r="R3334" s="4">
        <v>-149965.41</v>
      </c>
    </row>
    <row r="3335" spans="1:18" x14ac:dyDescent="0.25">
      <c r="A3335">
        <v>6911</v>
      </c>
      <c r="B3335" t="s">
        <v>21</v>
      </c>
      <c r="C3335" t="s">
        <v>28</v>
      </c>
      <c r="D3335">
        <v>267.86</v>
      </c>
      <c r="E3335" s="3">
        <v>45017</v>
      </c>
      <c r="F3335" s="3">
        <v>45253</v>
      </c>
      <c r="G3335">
        <v>842.94</v>
      </c>
      <c r="H3335" t="s">
        <v>31</v>
      </c>
      <c r="I3335">
        <v>6.62</v>
      </c>
      <c r="J3335">
        <v>812.3</v>
      </c>
      <c r="K3335">
        <v>33.700000000000003</v>
      </c>
      <c r="L3335" s="7">
        <v>252.5</v>
      </c>
      <c r="M3335" t="b">
        <v>1</v>
      </c>
      <c r="N3335" t="s">
        <v>34</v>
      </c>
      <c r="O3335" t="s">
        <v>41</v>
      </c>
      <c r="P3335" s="4">
        <v>359.92</v>
      </c>
      <c r="Q3335" s="4">
        <v>450192.71</v>
      </c>
      <c r="R3335" s="4">
        <v>-146801.75</v>
      </c>
    </row>
    <row r="3336" spans="1:18" x14ac:dyDescent="0.25">
      <c r="A3336">
        <v>7481</v>
      </c>
      <c r="B3336" t="s">
        <v>20</v>
      </c>
      <c r="C3336" t="s">
        <v>25</v>
      </c>
      <c r="D3336">
        <v>180.13</v>
      </c>
      <c r="E3336" s="3">
        <v>44973</v>
      </c>
      <c r="F3336" s="3">
        <v>45156</v>
      </c>
      <c r="G3336">
        <v>634.21</v>
      </c>
      <c r="H3336" t="s">
        <v>30</v>
      </c>
      <c r="I3336">
        <v>5.65</v>
      </c>
      <c r="J3336">
        <v>1706.1</v>
      </c>
      <c r="K3336">
        <v>33.5</v>
      </c>
      <c r="L3336" s="7">
        <v>558.29999999999995</v>
      </c>
      <c r="M3336" t="b">
        <v>1</v>
      </c>
      <c r="N3336" t="s">
        <v>34</v>
      </c>
      <c r="O3336" t="s">
        <v>39</v>
      </c>
      <c r="P3336" s="4">
        <v>78.540000000000006</v>
      </c>
      <c r="Q3336" s="4">
        <v>101054.85</v>
      </c>
      <c r="R3336" s="4">
        <v>-51244</v>
      </c>
    </row>
    <row r="3337" spans="1:18" x14ac:dyDescent="0.25">
      <c r="A3337">
        <v>3761</v>
      </c>
      <c r="B3337" t="s">
        <v>19</v>
      </c>
      <c r="C3337" t="s">
        <v>25</v>
      </c>
      <c r="D3337">
        <v>242.74</v>
      </c>
      <c r="E3337" s="3">
        <v>44927</v>
      </c>
      <c r="F3337" s="3">
        <v>45039</v>
      </c>
      <c r="G3337">
        <v>1465.91</v>
      </c>
      <c r="H3337" t="s">
        <v>31</v>
      </c>
      <c r="I3337">
        <v>7.43</v>
      </c>
      <c r="J3337">
        <v>1755.1</v>
      </c>
      <c r="K3337">
        <v>21.7</v>
      </c>
      <c r="L3337" s="7">
        <v>537.1</v>
      </c>
      <c r="M3337" t="b">
        <v>1</v>
      </c>
      <c r="N3337" t="s">
        <v>36</v>
      </c>
      <c r="O3337" t="s">
        <v>39</v>
      </c>
      <c r="P3337" s="4">
        <v>78</v>
      </c>
      <c r="Q3337" s="4">
        <v>230514.95</v>
      </c>
      <c r="R3337" s="4">
        <v>-116173.97</v>
      </c>
    </row>
    <row r="3338" spans="1:18" x14ac:dyDescent="0.25">
      <c r="A3338">
        <v>5456</v>
      </c>
      <c r="B3338" t="s">
        <v>21</v>
      </c>
      <c r="C3338" t="s">
        <v>28</v>
      </c>
      <c r="D3338">
        <v>131.09</v>
      </c>
      <c r="E3338" s="3">
        <v>44941</v>
      </c>
      <c r="F3338" s="3">
        <v>45038</v>
      </c>
      <c r="G3338">
        <v>541.79</v>
      </c>
      <c r="H3338" t="s">
        <v>31</v>
      </c>
      <c r="I3338">
        <v>6.51</v>
      </c>
      <c r="J3338">
        <v>1242</v>
      </c>
      <c r="K3338">
        <v>26</v>
      </c>
      <c r="L3338" s="7">
        <v>400.7</v>
      </c>
      <c r="M3338" t="b">
        <v>1</v>
      </c>
      <c r="N3338" t="s">
        <v>36</v>
      </c>
      <c r="O3338" t="s">
        <v>39</v>
      </c>
      <c r="P3338" s="4">
        <v>341.69</v>
      </c>
      <c r="Q3338" s="4">
        <v>102442.43</v>
      </c>
      <c r="R3338" s="4">
        <v>82681.8</v>
      </c>
    </row>
    <row r="3339" spans="1:18" x14ac:dyDescent="0.25">
      <c r="A3339">
        <v>7361</v>
      </c>
      <c r="B3339" t="s">
        <v>20</v>
      </c>
      <c r="C3339" t="s">
        <v>23</v>
      </c>
      <c r="D3339">
        <v>38.450000000000003</v>
      </c>
      <c r="E3339" s="3">
        <v>45037</v>
      </c>
      <c r="F3339" s="3">
        <v>45207</v>
      </c>
      <c r="G3339">
        <v>166.52</v>
      </c>
      <c r="H3339" t="s">
        <v>31</v>
      </c>
      <c r="I3339">
        <v>6.48</v>
      </c>
      <c r="J3339">
        <v>515.70000000000005</v>
      </c>
      <c r="K3339">
        <v>22.2</v>
      </c>
      <c r="L3339" s="7">
        <v>472.3</v>
      </c>
      <c r="M3339" t="b">
        <v>0</v>
      </c>
      <c r="N3339" t="s">
        <v>35</v>
      </c>
      <c r="O3339" t="s">
        <v>41</v>
      </c>
      <c r="P3339" s="4">
        <v>891.97</v>
      </c>
      <c r="Q3339" s="4">
        <v>23085.759999999998</v>
      </c>
      <c r="R3339" s="4">
        <v>125445.08</v>
      </c>
    </row>
    <row r="3340" spans="1:18" x14ac:dyDescent="0.25">
      <c r="A3340">
        <v>6693</v>
      </c>
      <c r="B3340" t="s">
        <v>22</v>
      </c>
      <c r="C3340" t="s">
        <v>28</v>
      </c>
      <c r="D3340">
        <v>132.94999999999999</v>
      </c>
      <c r="E3340" s="3">
        <v>45017</v>
      </c>
      <c r="F3340" s="3">
        <v>45142</v>
      </c>
      <c r="G3340">
        <v>316.58</v>
      </c>
      <c r="H3340" t="s">
        <v>31</v>
      </c>
      <c r="I3340">
        <v>7.26</v>
      </c>
      <c r="J3340">
        <v>916.6</v>
      </c>
      <c r="K3340">
        <v>23.9</v>
      </c>
      <c r="L3340" s="7">
        <v>404.5</v>
      </c>
      <c r="M3340" t="b">
        <v>1</v>
      </c>
      <c r="N3340" t="s">
        <v>63</v>
      </c>
      <c r="O3340" t="s">
        <v>40</v>
      </c>
      <c r="P3340" s="4">
        <v>350.24</v>
      </c>
      <c r="Q3340" s="4">
        <v>88140.64</v>
      </c>
      <c r="R3340" s="4">
        <v>22738.34</v>
      </c>
    </row>
    <row r="3341" spans="1:18" x14ac:dyDescent="0.25">
      <c r="A3341">
        <v>6788</v>
      </c>
      <c r="B3341" t="s">
        <v>21</v>
      </c>
      <c r="C3341" t="s">
        <v>23</v>
      </c>
      <c r="D3341">
        <v>139.9</v>
      </c>
      <c r="E3341" s="3">
        <v>45006</v>
      </c>
      <c r="F3341" s="3">
        <v>45141</v>
      </c>
      <c r="G3341">
        <v>558.66</v>
      </c>
      <c r="H3341" t="s">
        <v>31</v>
      </c>
      <c r="I3341">
        <v>5.8</v>
      </c>
      <c r="J3341">
        <v>994.5</v>
      </c>
      <c r="K3341">
        <v>18.5</v>
      </c>
      <c r="L3341" s="7">
        <v>59.3</v>
      </c>
      <c r="M3341" t="b">
        <v>0</v>
      </c>
      <c r="N3341" t="s">
        <v>35</v>
      </c>
      <c r="O3341" t="s">
        <v>39</v>
      </c>
      <c r="P3341" s="4">
        <v>893.42</v>
      </c>
      <c r="Q3341" s="4">
        <v>260524.1</v>
      </c>
      <c r="R3341" s="4">
        <v>238593.92000000001</v>
      </c>
    </row>
    <row r="3342" spans="1:18" x14ac:dyDescent="0.25">
      <c r="A3342">
        <v>1201</v>
      </c>
      <c r="B3342" t="s">
        <v>18</v>
      </c>
      <c r="C3342" t="s">
        <v>28</v>
      </c>
      <c r="D3342">
        <v>167.53</v>
      </c>
      <c r="E3342" s="3">
        <v>44947</v>
      </c>
      <c r="F3342" s="3">
        <v>45073</v>
      </c>
      <c r="G3342">
        <v>1020.43</v>
      </c>
      <c r="H3342" t="s">
        <v>30</v>
      </c>
      <c r="I3342">
        <v>5.09</v>
      </c>
      <c r="J3342">
        <v>1412.8</v>
      </c>
      <c r="K3342">
        <v>20.6</v>
      </c>
      <c r="L3342" s="7">
        <v>436.7</v>
      </c>
      <c r="M3342" t="b">
        <v>1</v>
      </c>
      <c r="N3342" t="s">
        <v>36</v>
      </c>
      <c r="O3342" t="s">
        <v>40</v>
      </c>
      <c r="P3342" s="4">
        <v>341.46</v>
      </c>
      <c r="Q3342" s="4">
        <v>161687.35999999999</v>
      </c>
      <c r="R3342" s="4">
        <v>186748.67</v>
      </c>
    </row>
    <row r="3343" spans="1:18" x14ac:dyDescent="0.25">
      <c r="A3343">
        <v>7160</v>
      </c>
      <c r="B3343" t="s">
        <v>19</v>
      </c>
      <c r="C3343" t="s">
        <v>24</v>
      </c>
      <c r="D3343">
        <v>36.15</v>
      </c>
      <c r="E3343" s="3">
        <v>44927</v>
      </c>
      <c r="F3343" s="3">
        <v>45114</v>
      </c>
      <c r="G3343">
        <v>155.21</v>
      </c>
      <c r="H3343" t="s">
        <v>31</v>
      </c>
      <c r="I3343">
        <v>5.9350000000000005</v>
      </c>
      <c r="J3343">
        <v>1268.4000000000001</v>
      </c>
      <c r="K3343">
        <v>24.4</v>
      </c>
      <c r="L3343" s="7">
        <v>147.4</v>
      </c>
      <c r="M3343" t="b">
        <v>1</v>
      </c>
      <c r="N3343" t="s">
        <v>34</v>
      </c>
      <c r="O3343" t="s">
        <v>40</v>
      </c>
      <c r="P3343" s="4">
        <v>169.3</v>
      </c>
      <c r="Q3343" s="4">
        <v>39343.339999999997</v>
      </c>
      <c r="R3343" s="4">
        <v>-13066.29</v>
      </c>
    </row>
    <row r="3344" spans="1:18" x14ac:dyDescent="0.25">
      <c r="A3344">
        <v>1517</v>
      </c>
      <c r="B3344" t="s">
        <v>20</v>
      </c>
      <c r="C3344" t="s">
        <v>23</v>
      </c>
      <c r="D3344">
        <v>297.45999999999998</v>
      </c>
      <c r="E3344" s="3">
        <v>45019</v>
      </c>
      <c r="F3344" s="3">
        <v>45192</v>
      </c>
      <c r="G3344">
        <v>825.62</v>
      </c>
      <c r="H3344" t="s">
        <v>31</v>
      </c>
      <c r="I3344">
        <v>4.99</v>
      </c>
      <c r="J3344">
        <v>1023.7</v>
      </c>
      <c r="K3344">
        <v>23.8</v>
      </c>
      <c r="L3344" s="7">
        <v>425.4</v>
      </c>
      <c r="M3344" t="b">
        <v>1</v>
      </c>
      <c r="N3344" t="s">
        <v>34</v>
      </c>
      <c r="O3344" t="s">
        <v>41</v>
      </c>
      <c r="P3344" s="4">
        <v>909.03</v>
      </c>
      <c r="Q3344" s="4">
        <v>365444.87</v>
      </c>
      <c r="R3344" s="4">
        <v>385068.48</v>
      </c>
    </row>
    <row r="3345" spans="1:18" x14ac:dyDescent="0.25">
      <c r="A3345">
        <v>8737</v>
      </c>
      <c r="B3345" t="s">
        <v>21</v>
      </c>
      <c r="C3345" t="s">
        <v>24</v>
      </c>
      <c r="D3345">
        <v>77.02</v>
      </c>
      <c r="E3345" s="3">
        <v>44993</v>
      </c>
      <c r="F3345" s="3">
        <v>45094</v>
      </c>
      <c r="G3345">
        <v>127.54</v>
      </c>
      <c r="H3345" t="s">
        <v>31</v>
      </c>
      <c r="I3345">
        <v>5.87</v>
      </c>
      <c r="J3345">
        <v>1288.5999999999999</v>
      </c>
      <c r="K3345">
        <v>22.5</v>
      </c>
      <c r="L3345" s="7">
        <v>55.8</v>
      </c>
      <c r="M3345" t="b">
        <v>0</v>
      </c>
      <c r="N3345" t="s">
        <v>35</v>
      </c>
      <c r="O3345" t="s">
        <v>41</v>
      </c>
      <c r="P3345" s="4">
        <v>156.51</v>
      </c>
      <c r="Q3345" s="4">
        <v>124571.66</v>
      </c>
      <c r="R3345" s="4">
        <v>-104610.37</v>
      </c>
    </row>
    <row r="3346" spans="1:18" x14ac:dyDescent="0.25">
      <c r="A3346">
        <v>2988</v>
      </c>
      <c r="B3346" t="s">
        <v>22</v>
      </c>
      <c r="C3346" t="s">
        <v>26</v>
      </c>
      <c r="D3346">
        <v>63.57</v>
      </c>
      <c r="E3346" s="3">
        <v>44938</v>
      </c>
      <c r="F3346" s="3">
        <v>45106</v>
      </c>
      <c r="G3346">
        <v>202.25</v>
      </c>
      <c r="H3346" t="s">
        <v>31</v>
      </c>
      <c r="I3346">
        <v>4.8</v>
      </c>
      <c r="J3346">
        <v>238.5</v>
      </c>
      <c r="K3346">
        <v>21.7</v>
      </c>
      <c r="L3346" s="7">
        <v>221</v>
      </c>
      <c r="M3346" t="b">
        <v>1</v>
      </c>
      <c r="N3346" t="s">
        <v>34</v>
      </c>
      <c r="O3346" t="s">
        <v>39</v>
      </c>
      <c r="P3346" s="4">
        <v>125.8</v>
      </c>
      <c r="Q3346" s="4">
        <v>107913.62</v>
      </c>
      <c r="R3346" s="4">
        <v>-82470.570000000007</v>
      </c>
    </row>
    <row r="3347" spans="1:18" x14ac:dyDescent="0.25">
      <c r="A3347">
        <v>4802</v>
      </c>
      <c r="B3347" t="s">
        <v>19</v>
      </c>
      <c r="C3347" t="s">
        <v>23</v>
      </c>
      <c r="D3347">
        <v>160.41</v>
      </c>
      <c r="E3347" s="3">
        <v>44954</v>
      </c>
      <c r="F3347" s="3">
        <v>45162</v>
      </c>
      <c r="G3347">
        <v>699.86</v>
      </c>
      <c r="H3347" t="s">
        <v>31</v>
      </c>
      <c r="I3347">
        <v>6.37</v>
      </c>
      <c r="J3347">
        <v>1442.6</v>
      </c>
      <c r="K3347">
        <v>30</v>
      </c>
      <c r="L3347" s="7">
        <v>334.3</v>
      </c>
      <c r="M3347" t="b">
        <v>1</v>
      </c>
      <c r="N3347" t="s">
        <v>37</v>
      </c>
      <c r="O3347" t="s">
        <v>39</v>
      </c>
      <c r="P3347" s="4">
        <v>907.45</v>
      </c>
      <c r="Q3347" s="4">
        <v>312092.78000000003</v>
      </c>
      <c r="R3347" s="4">
        <v>322995.18</v>
      </c>
    </row>
    <row r="3348" spans="1:18" x14ac:dyDescent="0.25">
      <c r="A3348">
        <v>6808</v>
      </c>
      <c r="B3348" t="s">
        <v>19</v>
      </c>
      <c r="C3348" t="s">
        <v>23</v>
      </c>
      <c r="D3348">
        <v>163.47999999999999</v>
      </c>
      <c r="E3348" s="3">
        <v>44965</v>
      </c>
      <c r="F3348" s="3">
        <v>45067</v>
      </c>
      <c r="G3348">
        <v>280.05</v>
      </c>
      <c r="H3348" t="s">
        <v>32</v>
      </c>
      <c r="I3348">
        <v>5.91</v>
      </c>
      <c r="J3348">
        <v>538.6</v>
      </c>
      <c r="K3348">
        <v>22.7</v>
      </c>
      <c r="L3348" s="7">
        <v>233.2</v>
      </c>
      <c r="M3348" t="b">
        <v>1</v>
      </c>
      <c r="N3348" t="s">
        <v>36</v>
      </c>
      <c r="O3348" t="s">
        <v>40</v>
      </c>
      <c r="P3348" s="4">
        <v>899.29</v>
      </c>
      <c r="Q3348" s="4">
        <v>133402.48000000001</v>
      </c>
      <c r="R3348" s="4">
        <v>118443.68</v>
      </c>
    </row>
    <row r="3349" spans="1:18" x14ac:dyDescent="0.25">
      <c r="A3349">
        <v>8162</v>
      </c>
      <c r="B3349" t="s">
        <v>21</v>
      </c>
      <c r="C3349" t="s">
        <v>28</v>
      </c>
      <c r="D3349">
        <v>134.75</v>
      </c>
      <c r="E3349" s="3">
        <v>44963</v>
      </c>
      <c r="F3349" s="3">
        <v>45186</v>
      </c>
      <c r="G3349">
        <v>612.97</v>
      </c>
      <c r="H3349" t="s">
        <v>33</v>
      </c>
      <c r="I3349">
        <v>6.39</v>
      </c>
      <c r="J3349">
        <v>1250.3</v>
      </c>
      <c r="K3349">
        <v>29.3</v>
      </c>
      <c r="L3349" s="7">
        <v>431.7</v>
      </c>
      <c r="M3349" t="b">
        <v>0</v>
      </c>
      <c r="N3349" t="s">
        <v>35</v>
      </c>
      <c r="O3349" t="s">
        <v>41</v>
      </c>
      <c r="P3349" s="4">
        <v>344.47</v>
      </c>
      <c r="Q3349" s="4">
        <v>128228</v>
      </c>
      <c r="R3349" s="4">
        <v>82921.78</v>
      </c>
    </row>
    <row r="3350" spans="1:18" x14ac:dyDescent="0.25">
      <c r="A3350">
        <v>7241</v>
      </c>
      <c r="B3350" t="s">
        <v>22</v>
      </c>
      <c r="C3350" t="s">
        <v>23</v>
      </c>
      <c r="D3350">
        <v>232.71</v>
      </c>
      <c r="E3350" s="3">
        <v>45021</v>
      </c>
      <c r="F3350" s="3">
        <v>45197</v>
      </c>
      <c r="G3350">
        <v>958.08</v>
      </c>
      <c r="H3350" t="s">
        <v>33</v>
      </c>
      <c r="I3350">
        <v>6.53</v>
      </c>
      <c r="J3350">
        <v>382.4</v>
      </c>
      <c r="K3350">
        <v>23.9</v>
      </c>
      <c r="L3350" s="7">
        <v>337.5</v>
      </c>
      <c r="M3350" t="b">
        <v>1</v>
      </c>
      <c r="N3350" t="s">
        <v>37</v>
      </c>
      <c r="O3350" t="s">
        <v>39</v>
      </c>
      <c r="P3350" s="4">
        <v>892.6</v>
      </c>
      <c r="Q3350" s="4">
        <v>225598.63</v>
      </c>
      <c r="R3350" s="4">
        <v>629583.57999999996</v>
      </c>
    </row>
    <row r="3351" spans="1:18" x14ac:dyDescent="0.25">
      <c r="A3351">
        <v>9399</v>
      </c>
      <c r="B3351" t="s">
        <v>20</v>
      </c>
      <c r="C3351" t="s">
        <v>24</v>
      </c>
      <c r="D3351">
        <v>157.41</v>
      </c>
      <c r="E3351" s="3">
        <v>44986</v>
      </c>
      <c r="F3351" s="3">
        <v>45218</v>
      </c>
      <c r="G3351">
        <v>852.72</v>
      </c>
      <c r="H3351" t="s">
        <v>31</v>
      </c>
      <c r="I3351">
        <v>6.36</v>
      </c>
      <c r="J3351">
        <v>383.1</v>
      </c>
      <c r="K3351">
        <v>30.8</v>
      </c>
      <c r="L3351" s="7">
        <v>577.79999999999995</v>
      </c>
      <c r="M3351" t="b">
        <v>0</v>
      </c>
      <c r="N3351" t="s">
        <v>35</v>
      </c>
      <c r="O3351" t="s">
        <v>39</v>
      </c>
      <c r="P3351" s="4">
        <v>152.82</v>
      </c>
      <c r="Q3351" s="4">
        <v>183837.28</v>
      </c>
      <c r="R3351" s="4">
        <v>-53524.61</v>
      </c>
    </row>
    <row r="3352" spans="1:18" x14ac:dyDescent="0.25">
      <c r="A3352">
        <v>6633</v>
      </c>
      <c r="B3352" t="s">
        <v>21</v>
      </c>
      <c r="C3352" t="s">
        <v>26</v>
      </c>
      <c r="D3352">
        <v>184.86</v>
      </c>
      <c r="E3352" s="3">
        <v>44957</v>
      </c>
      <c r="F3352" s="3">
        <v>45069</v>
      </c>
      <c r="G3352">
        <v>303.99</v>
      </c>
      <c r="H3352" t="s">
        <v>31</v>
      </c>
      <c r="I3352">
        <v>5.38</v>
      </c>
      <c r="J3352">
        <v>257.10000000000002</v>
      </c>
      <c r="K3352">
        <v>20.7</v>
      </c>
      <c r="L3352" s="7">
        <v>246.8</v>
      </c>
      <c r="M3352" t="b">
        <v>1</v>
      </c>
      <c r="N3352" t="s">
        <v>38</v>
      </c>
      <c r="O3352" t="s">
        <v>39</v>
      </c>
      <c r="P3352" s="4">
        <v>125.94</v>
      </c>
      <c r="Q3352" s="4">
        <v>316315.15000000002</v>
      </c>
      <c r="R3352" s="4">
        <v>-278030.65000000002</v>
      </c>
    </row>
    <row r="3353" spans="1:18" x14ac:dyDescent="0.25">
      <c r="A3353">
        <v>6755</v>
      </c>
      <c r="B3353" t="s">
        <v>20</v>
      </c>
      <c r="C3353" t="s">
        <v>28</v>
      </c>
      <c r="D3353">
        <v>218.51</v>
      </c>
      <c r="E3353" s="3">
        <v>44984</v>
      </c>
      <c r="F3353" s="3">
        <v>45223</v>
      </c>
      <c r="G3353">
        <v>1180.8800000000001</v>
      </c>
      <c r="H3353" t="s">
        <v>32</v>
      </c>
      <c r="I3353">
        <v>7.01</v>
      </c>
      <c r="J3353">
        <v>1656.4</v>
      </c>
      <c r="K3353">
        <v>20.5</v>
      </c>
      <c r="L3353" s="7">
        <v>314.06086404066082</v>
      </c>
      <c r="M3353" t="b">
        <v>1</v>
      </c>
      <c r="N3353" t="s">
        <v>38</v>
      </c>
      <c r="O3353" t="s">
        <v>39</v>
      </c>
      <c r="P3353" s="4">
        <v>347.69</v>
      </c>
      <c r="Q3353" s="4">
        <v>187740.32</v>
      </c>
      <c r="R3353" s="4">
        <v>222839.85</v>
      </c>
    </row>
    <row r="3354" spans="1:18" x14ac:dyDescent="0.25">
      <c r="A3354">
        <v>7309</v>
      </c>
      <c r="B3354" t="s">
        <v>19</v>
      </c>
      <c r="C3354" t="s">
        <v>29</v>
      </c>
      <c r="D3354">
        <v>12.38</v>
      </c>
      <c r="E3354" s="3">
        <v>45023</v>
      </c>
      <c r="F3354" s="3">
        <v>45209</v>
      </c>
      <c r="G3354">
        <v>50.81</v>
      </c>
      <c r="H3354" t="s">
        <v>31</v>
      </c>
      <c r="I3354">
        <v>6.16</v>
      </c>
      <c r="J3354">
        <v>1167.3</v>
      </c>
      <c r="K3354">
        <v>28.9</v>
      </c>
      <c r="L3354" s="7">
        <v>509.7</v>
      </c>
      <c r="M3354" t="b">
        <v>1</v>
      </c>
      <c r="N3354" t="s">
        <v>34</v>
      </c>
      <c r="O3354" t="s">
        <v>39</v>
      </c>
      <c r="P3354" s="4">
        <v>63.87</v>
      </c>
      <c r="Q3354" s="4">
        <v>20728.86</v>
      </c>
      <c r="R3354" s="4">
        <v>-17483.63</v>
      </c>
    </row>
    <row r="3355" spans="1:18" x14ac:dyDescent="0.25">
      <c r="A3355">
        <v>5117</v>
      </c>
      <c r="B3355" t="s">
        <v>20</v>
      </c>
      <c r="C3355" t="s">
        <v>26</v>
      </c>
      <c r="D3355">
        <v>173.34</v>
      </c>
      <c r="E3355" s="3">
        <v>45023</v>
      </c>
      <c r="F3355" s="3">
        <v>45198</v>
      </c>
      <c r="G3355">
        <v>581.15</v>
      </c>
      <c r="H3355" t="s">
        <v>32</v>
      </c>
      <c r="I3355">
        <v>5.97</v>
      </c>
      <c r="J3355">
        <v>779.1</v>
      </c>
      <c r="K3355">
        <v>32.6</v>
      </c>
      <c r="L3355" s="7">
        <v>299.14690721649441</v>
      </c>
      <c r="M3355" t="b">
        <v>1</v>
      </c>
      <c r="N3355" t="s">
        <v>37</v>
      </c>
      <c r="O3355" t="s">
        <v>39</v>
      </c>
      <c r="P3355" s="4">
        <v>120.77</v>
      </c>
      <c r="Q3355" s="4">
        <v>139722.45000000001</v>
      </c>
      <c r="R3355" s="4">
        <v>-69536.960000000006</v>
      </c>
    </row>
    <row r="3356" spans="1:18" x14ac:dyDescent="0.25">
      <c r="A3356">
        <v>9345</v>
      </c>
      <c r="B3356" t="s">
        <v>22</v>
      </c>
      <c r="C3356" t="s">
        <v>26</v>
      </c>
      <c r="D3356">
        <v>265.83999999999997</v>
      </c>
      <c r="E3356" s="3">
        <v>45037</v>
      </c>
      <c r="F3356" s="3">
        <v>45204</v>
      </c>
      <c r="G3356">
        <v>1681.95</v>
      </c>
      <c r="H3356" t="s">
        <v>33</v>
      </c>
      <c r="I3356">
        <v>7.46</v>
      </c>
      <c r="J3356">
        <v>1460.4</v>
      </c>
      <c r="K3356">
        <v>20.3</v>
      </c>
      <c r="L3356" s="7">
        <v>464.8</v>
      </c>
      <c r="M3356" t="b">
        <v>1</v>
      </c>
      <c r="N3356" t="s">
        <v>34</v>
      </c>
      <c r="O3356" t="s">
        <v>41</v>
      </c>
      <c r="P3356" s="4">
        <v>117.89</v>
      </c>
      <c r="Q3356" s="4">
        <v>416098.46</v>
      </c>
      <c r="R3356" s="4">
        <v>-217813.37</v>
      </c>
    </row>
    <row r="3357" spans="1:18" x14ac:dyDescent="0.25">
      <c r="A3357">
        <v>2518</v>
      </c>
      <c r="B3357" t="s">
        <v>18</v>
      </c>
      <c r="C3357" t="s">
        <v>24</v>
      </c>
      <c r="D3357">
        <v>10.130000000000001</v>
      </c>
      <c r="E3357" s="3">
        <v>45030</v>
      </c>
      <c r="F3357" s="3">
        <v>45123</v>
      </c>
      <c r="G3357">
        <v>23.31</v>
      </c>
      <c r="H3357" t="s">
        <v>30</v>
      </c>
      <c r="I3357">
        <v>5.35</v>
      </c>
      <c r="J3357">
        <v>1201.7</v>
      </c>
      <c r="K3357">
        <v>19.2</v>
      </c>
      <c r="L3357" s="7">
        <v>266.3</v>
      </c>
      <c r="M3357" t="b">
        <v>1</v>
      </c>
      <c r="N3357" t="s">
        <v>34</v>
      </c>
      <c r="O3357" t="s">
        <v>40</v>
      </c>
      <c r="P3357" s="4">
        <v>152.47999999999999</v>
      </c>
      <c r="Q3357" s="4">
        <v>17205.830000000002</v>
      </c>
      <c r="R3357" s="4">
        <v>-13651.52</v>
      </c>
    </row>
    <row r="3358" spans="1:18" x14ac:dyDescent="0.25">
      <c r="A3358">
        <v>7163</v>
      </c>
      <c r="B3358" t="s">
        <v>22</v>
      </c>
      <c r="C3358" t="s">
        <v>26</v>
      </c>
      <c r="D3358">
        <v>124.53</v>
      </c>
      <c r="E3358" s="3">
        <v>44937</v>
      </c>
      <c r="F3358" s="3">
        <v>45167</v>
      </c>
      <c r="G3358">
        <v>523.85</v>
      </c>
      <c r="H3358" t="s">
        <v>33</v>
      </c>
      <c r="I3358">
        <v>6.08</v>
      </c>
      <c r="J3358">
        <v>1192.0999999999999</v>
      </c>
      <c r="K3358">
        <v>33</v>
      </c>
      <c r="L3358" s="7">
        <v>120.8</v>
      </c>
      <c r="M3358" t="b">
        <v>0</v>
      </c>
      <c r="N3358" t="s">
        <v>35</v>
      </c>
      <c r="O3358" t="s">
        <v>40</v>
      </c>
      <c r="P3358" s="4">
        <v>116.67</v>
      </c>
      <c r="Q3358" s="4">
        <v>221747.53</v>
      </c>
      <c r="R3358" s="4">
        <v>-160629.95000000001</v>
      </c>
    </row>
    <row r="3359" spans="1:18" x14ac:dyDescent="0.25">
      <c r="A3359">
        <v>3600</v>
      </c>
      <c r="B3359" t="s">
        <v>20</v>
      </c>
      <c r="C3359" t="s">
        <v>29</v>
      </c>
      <c r="D3359">
        <v>278.24</v>
      </c>
      <c r="E3359" s="3">
        <v>45036</v>
      </c>
      <c r="F3359" s="3">
        <v>45222</v>
      </c>
      <c r="G3359">
        <v>863.91</v>
      </c>
      <c r="H3359" t="s">
        <v>30</v>
      </c>
      <c r="I3359">
        <v>6.55</v>
      </c>
      <c r="J3359">
        <v>979.3</v>
      </c>
      <c r="K3359">
        <v>19.899999999999999</v>
      </c>
      <c r="L3359" s="7">
        <v>52</v>
      </c>
      <c r="M3359" t="b">
        <v>1</v>
      </c>
      <c r="N3359" t="s">
        <v>34</v>
      </c>
      <c r="O3359" t="s">
        <v>39</v>
      </c>
      <c r="P3359" s="4">
        <v>66.8</v>
      </c>
      <c r="Q3359" s="4">
        <v>352092.77</v>
      </c>
      <c r="R3359" s="4">
        <v>-294383.58</v>
      </c>
    </row>
    <row r="3360" spans="1:18" x14ac:dyDescent="0.25">
      <c r="A3360">
        <v>3195</v>
      </c>
      <c r="B3360" t="s">
        <v>21</v>
      </c>
      <c r="C3360" t="s">
        <v>25</v>
      </c>
      <c r="D3360">
        <v>109.18</v>
      </c>
      <c r="E3360" s="3">
        <v>44955</v>
      </c>
      <c r="F3360" s="3">
        <v>45058</v>
      </c>
      <c r="G3360">
        <v>451.72</v>
      </c>
      <c r="H3360" t="s">
        <v>30</v>
      </c>
      <c r="I3360">
        <v>4.88</v>
      </c>
      <c r="J3360">
        <v>212.7</v>
      </c>
      <c r="K3360">
        <v>22</v>
      </c>
      <c r="L3360" s="7">
        <v>459.1</v>
      </c>
      <c r="M3360" t="b">
        <v>1</v>
      </c>
      <c r="N3360" t="s">
        <v>34</v>
      </c>
      <c r="O3360" t="s">
        <v>41</v>
      </c>
      <c r="P3360" s="4">
        <v>86.23</v>
      </c>
      <c r="Q3360" s="4">
        <v>108423.65</v>
      </c>
      <c r="R3360" s="4">
        <v>-69471.83</v>
      </c>
    </row>
    <row r="3361" spans="1:18" x14ac:dyDescent="0.25">
      <c r="A3361">
        <v>4554</v>
      </c>
      <c r="B3361" t="s">
        <v>19</v>
      </c>
      <c r="C3361" t="s">
        <v>28</v>
      </c>
      <c r="D3361">
        <v>140.33000000000001</v>
      </c>
      <c r="E3361" s="3">
        <v>45015</v>
      </c>
      <c r="F3361" s="3">
        <v>45108</v>
      </c>
      <c r="G3361">
        <v>598</v>
      </c>
      <c r="H3361" t="s">
        <v>30</v>
      </c>
      <c r="I3361">
        <v>5.56</v>
      </c>
      <c r="J3361">
        <v>613.5</v>
      </c>
      <c r="K3361">
        <v>32.9</v>
      </c>
      <c r="L3361" s="7">
        <v>152.4</v>
      </c>
      <c r="M3361" t="b">
        <v>0</v>
      </c>
      <c r="N3361" t="s">
        <v>35</v>
      </c>
      <c r="O3361" t="s">
        <v>39</v>
      </c>
      <c r="P3361" s="4">
        <v>340.57</v>
      </c>
      <c r="Q3361" s="4">
        <v>232748.02</v>
      </c>
      <c r="R3361" s="4">
        <v>-29087.16</v>
      </c>
    </row>
    <row r="3362" spans="1:18" x14ac:dyDescent="0.25">
      <c r="A3362">
        <v>3849</v>
      </c>
      <c r="B3362" t="s">
        <v>18</v>
      </c>
      <c r="C3362" t="s">
        <v>25</v>
      </c>
      <c r="D3362">
        <v>294.55</v>
      </c>
      <c r="E3362" s="3">
        <v>45045</v>
      </c>
      <c r="F3362" s="3">
        <v>45142</v>
      </c>
      <c r="G3362">
        <v>573.55999999999995</v>
      </c>
      <c r="H3362" t="s">
        <v>31</v>
      </c>
      <c r="I3362">
        <v>6.91</v>
      </c>
      <c r="J3362">
        <v>374.5</v>
      </c>
      <c r="K3362">
        <v>30.8</v>
      </c>
      <c r="L3362" s="7">
        <v>78.2</v>
      </c>
      <c r="M3362" t="b">
        <v>0</v>
      </c>
      <c r="N3362" t="s">
        <v>35</v>
      </c>
      <c r="O3362" t="s">
        <v>39</v>
      </c>
      <c r="P3362" s="4">
        <v>72.81</v>
      </c>
      <c r="Q3362" s="4">
        <v>289063.90999999997</v>
      </c>
      <c r="R3362" s="4">
        <v>-247303.01</v>
      </c>
    </row>
    <row r="3363" spans="1:18" x14ac:dyDescent="0.25">
      <c r="A3363">
        <v>2742</v>
      </c>
      <c r="B3363" t="s">
        <v>21</v>
      </c>
      <c r="C3363" t="s">
        <v>28</v>
      </c>
      <c r="D3363">
        <v>63.8</v>
      </c>
      <c r="E3363" s="3">
        <v>44939</v>
      </c>
      <c r="F3363" s="3">
        <v>45120</v>
      </c>
      <c r="G3363">
        <v>306.60000000000002</v>
      </c>
      <c r="H3363" t="s">
        <v>32</v>
      </c>
      <c r="I3363">
        <v>5.21</v>
      </c>
      <c r="J3363">
        <v>962.1</v>
      </c>
      <c r="K3363">
        <v>23.5</v>
      </c>
      <c r="L3363" s="7">
        <v>323.5</v>
      </c>
      <c r="M3363" t="b">
        <v>1</v>
      </c>
      <c r="N3363" t="s">
        <v>34</v>
      </c>
      <c r="O3363" t="s">
        <v>41</v>
      </c>
      <c r="P3363" s="4">
        <v>355.12</v>
      </c>
      <c r="Q3363" s="4">
        <v>46072.1</v>
      </c>
      <c r="R3363" s="4">
        <v>62807.69</v>
      </c>
    </row>
    <row r="3364" spans="1:18" x14ac:dyDescent="0.25">
      <c r="A3364">
        <v>2306</v>
      </c>
      <c r="B3364" t="s">
        <v>21</v>
      </c>
      <c r="C3364" t="s">
        <v>26</v>
      </c>
      <c r="D3364">
        <v>24.25</v>
      </c>
      <c r="E3364" s="3">
        <v>44977</v>
      </c>
      <c r="F3364" s="3">
        <v>45159</v>
      </c>
      <c r="G3364">
        <v>113.31</v>
      </c>
      <c r="H3364" t="s">
        <v>30</v>
      </c>
      <c r="I3364">
        <v>5.98</v>
      </c>
      <c r="J3364">
        <v>597.79999999999995</v>
      </c>
      <c r="K3364">
        <v>33.299999999999997</v>
      </c>
      <c r="L3364" s="7">
        <v>240.7</v>
      </c>
      <c r="M3364" t="b">
        <v>1</v>
      </c>
      <c r="N3364" t="s">
        <v>38</v>
      </c>
      <c r="O3364" t="s">
        <v>40</v>
      </c>
      <c r="P3364" s="4">
        <v>116.71</v>
      </c>
      <c r="Q3364" s="4">
        <v>42486.720000000001</v>
      </c>
      <c r="R3364" s="4">
        <v>-29262.31</v>
      </c>
    </row>
    <row r="3365" spans="1:18" x14ac:dyDescent="0.25">
      <c r="A3365">
        <v>4849</v>
      </c>
      <c r="B3365" t="s">
        <v>22</v>
      </c>
      <c r="C3365" t="s">
        <v>28</v>
      </c>
      <c r="D3365">
        <v>258.52999999999997</v>
      </c>
      <c r="E3365" s="3">
        <v>45034</v>
      </c>
      <c r="F3365" s="3">
        <v>45198</v>
      </c>
      <c r="G3365">
        <v>1382.45</v>
      </c>
      <c r="H3365" t="s">
        <v>32</v>
      </c>
      <c r="I3365">
        <v>6.39</v>
      </c>
      <c r="J3365">
        <v>920.3</v>
      </c>
      <c r="K3365">
        <v>27.1</v>
      </c>
      <c r="L3365" s="7">
        <v>430.5</v>
      </c>
      <c r="M3365" t="b">
        <v>1</v>
      </c>
      <c r="N3365" t="s">
        <v>36</v>
      </c>
      <c r="O3365" t="s">
        <v>39</v>
      </c>
      <c r="P3365" s="4">
        <v>352.87</v>
      </c>
      <c r="Q3365" s="4">
        <v>288742.18</v>
      </c>
      <c r="R3365" s="4">
        <v>199082.95</v>
      </c>
    </row>
    <row r="3366" spans="1:18" x14ac:dyDescent="0.25">
      <c r="A3366">
        <v>8519</v>
      </c>
      <c r="B3366" t="s">
        <v>20</v>
      </c>
      <c r="C3366" t="s">
        <v>24</v>
      </c>
      <c r="D3366">
        <v>261.2</v>
      </c>
      <c r="E3366" s="3">
        <v>44980</v>
      </c>
      <c r="F3366" s="3">
        <v>45116</v>
      </c>
      <c r="G3366">
        <v>510.2</v>
      </c>
      <c r="H3366" t="s">
        <v>33</v>
      </c>
      <c r="I3366">
        <v>6.51</v>
      </c>
      <c r="J3366">
        <v>765.5</v>
      </c>
      <c r="K3366">
        <v>19.2</v>
      </c>
      <c r="L3366" s="7">
        <v>109.1</v>
      </c>
      <c r="M3366" t="b">
        <v>1</v>
      </c>
      <c r="N3366" t="s">
        <v>36</v>
      </c>
      <c r="O3366" t="s">
        <v>41</v>
      </c>
      <c r="P3366" s="4">
        <v>161.25</v>
      </c>
      <c r="Q3366" s="4">
        <v>354252.67</v>
      </c>
      <c r="R3366" s="4">
        <v>-271982.92</v>
      </c>
    </row>
    <row r="3367" spans="1:18" x14ac:dyDescent="0.25">
      <c r="A3367">
        <v>5195</v>
      </c>
      <c r="B3367" t="s">
        <v>22</v>
      </c>
      <c r="C3367" t="s">
        <v>29</v>
      </c>
      <c r="D3367">
        <v>144.26</v>
      </c>
      <c r="E3367" s="3">
        <v>44945</v>
      </c>
      <c r="F3367" s="3">
        <v>45114</v>
      </c>
      <c r="G3367">
        <v>430.8</v>
      </c>
      <c r="H3367" t="s">
        <v>30</v>
      </c>
      <c r="I3367">
        <v>6.68</v>
      </c>
      <c r="J3367">
        <v>429.1</v>
      </c>
      <c r="K3367">
        <v>29.2</v>
      </c>
      <c r="L3367" s="7">
        <v>123</v>
      </c>
      <c r="M3367" t="b">
        <v>1</v>
      </c>
      <c r="N3367" t="s">
        <v>36</v>
      </c>
      <c r="O3367" t="s">
        <v>41</v>
      </c>
      <c r="P3367" s="4">
        <v>63.04</v>
      </c>
      <c r="Q3367" s="4">
        <v>270872.11</v>
      </c>
      <c r="R3367" s="4">
        <v>-243714.48</v>
      </c>
    </row>
    <row r="3368" spans="1:18" x14ac:dyDescent="0.25">
      <c r="A3368">
        <v>6178</v>
      </c>
      <c r="B3368" t="s">
        <v>20</v>
      </c>
      <c r="C3368" t="s">
        <v>28</v>
      </c>
      <c r="D3368">
        <v>156.69</v>
      </c>
      <c r="E3368" s="3">
        <v>44984</v>
      </c>
      <c r="F3368" s="3">
        <v>45151</v>
      </c>
      <c r="G3368">
        <v>744.36</v>
      </c>
      <c r="H3368" t="s">
        <v>33</v>
      </c>
      <c r="I3368">
        <v>7.1</v>
      </c>
      <c r="J3368">
        <v>1733.4</v>
      </c>
      <c r="K3368">
        <v>26.6</v>
      </c>
      <c r="L3368" s="7">
        <v>272.3</v>
      </c>
      <c r="M3368" t="b">
        <v>1</v>
      </c>
      <c r="N3368" t="s">
        <v>38</v>
      </c>
      <c r="O3368" t="s">
        <v>41</v>
      </c>
      <c r="P3368" s="4">
        <v>341.07</v>
      </c>
      <c r="Q3368" s="4">
        <v>110261.96</v>
      </c>
      <c r="R3368" s="4">
        <v>143616.91</v>
      </c>
    </row>
    <row r="3369" spans="1:18" x14ac:dyDescent="0.25">
      <c r="A3369">
        <v>3555</v>
      </c>
      <c r="B3369" t="s">
        <v>22</v>
      </c>
      <c r="C3369" t="s">
        <v>29</v>
      </c>
      <c r="D3369">
        <v>251.56</v>
      </c>
      <c r="E3369" s="3">
        <v>44962</v>
      </c>
      <c r="F3369" s="3">
        <v>45054</v>
      </c>
      <c r="G3369">
        <v>549.32000000000005</v>
      </c>
      <c r="H3369" t="s">
        <v>32</v>
      </c>
      <c r="I3369">
        <v>5.68</v>
      </c>
      <c r="J3369">
        <v>1693.5</v>
      </c>
      <c r="K3369">
        <v>27.2</v>
      </c>
      <c r="L3369" s="7">
        <v>336.2</v>
      </c>
      <c r="M3369" t="b">
        <v>1</v>
      </c>
      <c r="N3369" t="s">
        <v>37</v>
      </c>
      <c r="O3369" t="s">
        <v>39</v>
      </c>
      <c r="P3369" s="4">
        <v>68.62</v>
      </c>
      <c r="Q3369" s="4">
        <v>336027.77</v>
      </c>
      <c r="R3369" s="4">
        <v>-298333.43</v>
      </c>
    </row>
    <row r="3370" spans="1:18" x14ac:dyDescent="0.25">
      <c r="A3370">
        <v>3305</v>
      </c>
      <c r="B3370" t="s">
        <v>21</v>
      </c>
      <c r="C3370" t="s">
        <v>28</v>
      </c>
      <c r="D3370">
        <v>222.88</v>
      </c>
      <c r="E3370" s="3">
        <v>44954</v>
      </c>
      <c r="F3370" s="3">
        <v>45086</v>
      </c>
      <c r="G3370">
        <v>1089.44</v>
      </c>
      <c r="H3370" t="s">
        <v>32</v>
      </c>
      <c r="I3370">
        <v>6.62</v>
      </c>
      <c r="J3370">
        <v>335.4</v>
      </c>
      <c r="K3370">
        <v>33.9</v>
      </c>
      <c r="L3370" s="7">
        <v>503.3</v>
      </c>
      <c r="M3370" t="b">
        <v>0</v>
      </c>
      <c r="N3370" t="s">
        <v>35</v>
      </c>
      <c r="O3370" t="s">
        <v>39</v>
      </c>
      <c r="P3370" s="4">
        <v>340.42</v>
      </c>
      <c r="Q3370" s="4">
        <v>298246.18</v>
      </c>
      <c r="R3370" s="4">
        <v>72620.98</v>
      </c>
    </row>
    <row r="3371" spans="1:18" x14ac:dyDescent="0.25">
      <c r="A3371">
        <v>8619</v>
      </c>
      <c r="B3371" t="s">
        <v>19</v>
      </c>
      <c r="C3371" t="s">
        <v>29</v>
      </c>
      <c r="D3371">
        <v>83.22</v>
      </c>
      <c r="E3371" s="3">
        <v>44994</v>
      </c>
      <c r="F3371" s="3">
        <v>45091</v>
      </c>
      <c r="G3371">
        <v>149.38999999999999</v>
      </c>
      <c r="H3371" t="s">
        <v>33</v>
      </c>
      <c r="I3371">
        <v>6.7</v>
      </c>
      <c r="J3371">
        <v>1523.8</v>
      </c>
      <c r="K3371">
        <v>20.399999999999999</v>
      </c>
      <c r="L3371" s="7">
        <v>372.1</v>
      </c>
      <c r="M3371" t="b">
        <v>0</v>
      </c>
      <c r="N3371" t="s">
        <v>35</v>
      </c>
      <c r="O3371" t="s">
        <v>39</v>
      </c>
      <c r="P3371" s="4">
        <v>50.16</v>
      </c>
      <c r="Q3371" s="4">
        <v>149199.89000000001</v>
      </c>
      <c r="R3371" s="4">
        <v>-141706.49</v>
      </c>
    </row>
    <row r="3372" spans="1:18" x14ac:dyDescent="0.25">
      <c r="A3372">
        <v>3642</v>
      </c>
      <c r="B3372" t="s">
        <v>20</v>
      </c>
      <c r="C3372" t="s">
        <v>25</v>
      </c>
      <c r="D3372">
        <v>9.98</v>
      </c>
      <c r="E3372" s="3">
        <v>44929</v>
      </c>
      <c r="F3372" s="3">
        <v>45154</v>
      </c>
      <c r="G3372">
        <v>31.68</v>
      </c>
      <c r="H3372" t="s">
        <v>32</v>
      </c>
      <c r="I3372">
        <v>5.4</v>
      </c>
      <c r="J3372">
        <v>981.4</v>
      </c>
      <c r="K3372">
        <v>28.5</v>
      </c>
      <c r="L3372" s="7">
        <v>546.4</v>
      </c>
      <c r="M3372" t="b">
        <v>0</v>
      </c>
      <c r="N3372" t="s">
        <v>35</v>
      </c>
      <c r="O3372" t="s">
        <v>40</v>
      </c>
      <c r="P3372" s="4">
        <v>74.52</v>
      </c>
      <c r="Q3372" s="4">
        <v>10098.65</v>
      </c>
      <c r="R3372" s="4">
        <v>-7737.86</v>
      </c>
    </row>
    <row r="3373" spans="1:18" x14ac:dyDescent="0.25">
      <c r="A3373">
        <v>7409</v>
      </c>
      <c r="B3373" t="s">
        <v>18</v>
      </c>
      <c r="C3373" t="s">
        <v>24</v>
      </c>
      <c r="D3373">
        <v>146.51</v>
      </c>
      <c r="E3373" s="3">
        <v>45028</v>
      </c>
      <c r="F3373" s="3">
        <v>45226</v>
      </c>
      <c r="G3373">
        <v>840.02</v>
      </c>
      <c r="H3373" t="s">
        <v>33</v>
      </c>
      <c r="I3373">
        <v>5.9350000000000005</v>
      </c>
      <c r="J3373">
        <v>1438</v>
      </c>
      <c r="K3373">
        <v>25.3</v>
      </c>
      <c r="L3373" s="7">
        <v>169.8</v>
      </c>
      <c r="M3373" t="b">
        <v>1</v>
      </c>
      <c r="N3373" t="s">
        <v>38</v>
      </c>
      <c r="O3373" t="s">
        <v>41</v>
      </c>
      <c r="P3373" s="4">
        <v>169.87</v>
      </c>
      <c r="Q3373" s="4">
        <v>161427.81</v>
      </c>
      <c r="R3373" s="4">
        <v>-18733.61</v>
      </c>
    </row>
    <row r="3374" spans="1:18" x14ac:dyDescent="0.25">
      <c r="A3374">
        <v>5757</v>
      </c>
      <c r="B3374" t="s">
        <v>18</v>
      </c>
      <c r="C3374" t="s">
        <v>28</v>
      </c>
      <c r="D3374">
        <v>258.38</v>
      </c>
      <c r="E3374" s="3">
        <v>45027</v>
      </c>
      <c r="F3374" s="3">
        <v>45266</v>
      </c>
      <c r="G3374">
        <v>1387.88</v>
      </c>
      <c r="H3374" t="s">
        <v>32</v>
      </c>
      <c r="I3374">
        <v>7.1</v>
      </c>
      <c r="J3374">
        <v>441.9</v>
      </c>
      <c r="K3374">
        <v>22.4</v>
      </c>
      <c r="L3374" s="7">
        <v>377.9</v>
      </c>
      <c r="M3374" t="b">
        <v>0</v>
      </c>
      <c r="N3374" t="s">
        <v>35</v>
      </c>
      <c r="O3374" t="s">
        <v>41</v>
      </c>
      <c r="P3374" s="4">
        <v>341.45</v>
      </c>
      <c r="Q3374" s="4">
        <v>330452.45</v>
      </c>
      <c r="R3374" s="4">
        <v>143439.18</v>
      </c>
    </row>
    <row r="3375" spans="1:18" x14ac:dyDescent="0.25">
      <c r="A3375">
        <v>3994</v>
      </c>
      <c r="B3375" t="s">
        <v>21</v>
      </c>
      <c r="C3375" t="s">
        <v>27</v>
      </c>
      <c r="D3375">
        <v>269.27</v>
      </c>
      <c r="E3375" s="3">
        <v>45033</v>
      </c>
      <c r="F3375" s="3">
        <v>45168</v>
      </c>
      <c r="G3375">
        <v>1271.98</v>
      </c>
      <c r="H3375" t="s">
        <v>31</v>
      </c>
      <c r="I3375">
        <v>5.37</v>
      </c>
      <c r="J3375">
        <v>411.6</v>
      </c>
      <c r="K3375">
        <v>29.1</v>
      </c>
      <c r="L3375" s="7">
        <v>410.4</v>
      </c>
      <c r="M3375" t="b">
        <v>1</v>
      </c>
      <c r="N3375" t="s">
        <v>38</v>
      </c>
      <c r="O3375" t="s">
        <v>41</v>
      </c>
      <c r="P3375" s="4">
        <v>157.49</v>
      </c>
      <c r="Q3375" s="4">
        <v>202167.91</v>
      </c>
      <c r="R3375" s="4">
        <v>-1843.78</v>
      </c>
    </row>
    <row r="3376" spans="1:18" x14ac:dyDescent="0.25">
      <c r="A3376">
        <v>9751</v>
      </c>
      <c r="B3376" t="s">
        <v>22</v>
      </c>
      <c r="C3376" t="s">
        <v>29</v>
      </c>
      <c r="D3376">
        <v>287.08999999999997</v>
      </c>
      <c r="E3376" s="3">
        <v>45015</v>
      </c>
      <c r="F3376" s="3">
        <v>45236</v>
      </c>
      <c r="G3376">
        <v>1680.13</v>
      </c>
      <c r="H3376" t="s">
        <v>33</v>
      </c>
      <c r="I3376">
        <v>6.53</v>
      </c>
      <c r="J3376">
        <v>1625.2</v>
      </c>
      <c r="K3376">
        <v>28.7</v>
      </c>
      <c r="L3376" s="7">
        <v>449.2</v>
      </c>
      <c r="M3376" t="b">
        <v>1</v>
      </c>
      <c r="N3376" t="s">
        <v>37</v>
      </c>
      <c r="O3376" t="s">
        <v>39</v>
      </c>
      <c r="P3376" s="4">
        <v>53.18</v>
      </c>
      <c r="Q3376" s="4">
        <v>346228.27</v>
      </c>
      <c r="R3376" s="4">
        <v>-256878.96</v>
      </c>
    </row>
    <row r="3377" spans="1:18" x14ac:dyDescent="0.25">
      <c r="A3377">
        <v>2271</v>
      </c>
      <c r="B3377" t="s">
        <v>22</v>
      </c>
      <c r="C3377" t="s">
        <v>29</v>
      </c>
      <c r="D3377">
        <v>264.47000000000003</v>
      </c>
      <c r="E3377" s="3">
        <v>44967</v>
      </c>
      <c r="F3377" s="3">
        <v>45147</v>
      </c>
      <c r="G3377">
        <v>1334.61</v>
      </c>
      <c r="H3377" t="s">
        <v>30</v>
      </c>
      <c r="I3377">
        <v>6.65</v>
      </c>
      <c r="J3377">
        <v>1636.5</v>
      </c>
      <c r="K3377">
        <v>31.7</v>
      </c>
      <c r="L3377" s="7">
        <v>593.79999999999995</v>
      </c>
      <c r="M3377" t="b">
        <v>0</v>
      </c>
      <c r="N3377" t="s">
        <v>35</v>
      </c>
      <c r="O3377" t="s">
        <v>40</v>
      </c>
      <c r="P3377" s="4">
        <v>52.18</v>
      </c>
      <c r="Q3377" s="4">
        <v>305230.83</v>
      </c>
      <c r="R3377" s="4">
        <v>-235590.88</v>
      </c>
    </row>
    <row r="3378" spans="1:18" x14ac:dyDescent="0.25">
      <c r="A3378">
        <v>2813</v>
      </c>
      <c r="B3378" t="s">
        <v>21</v>
      </c>
      <c r="C3378" t="s">
        <v>27</v>
      </c>
      <c r="D3378">
        <v>176.11</v>
      </c>
      <c r="E3378" s="3">
        <v>44961</v>
      </c>
      <c r="F3378" s="3">
        <v>45118</v>
      </c>
      <c r="G3378">
        <v>721.5</v>
      </c>
      <c r="H3378" t="s">
        <v>30</v>
      </c>
      <c r="I3378">
        <v>5.79</v>
      </c>
      <c r="J3378">
        <v>945.5</v>
      </c>
      <c r="K3378">
        <v>32.1</v>
      </c>
      <c r="L3378" s="7">
        <v>307.39999999999998</v>
      </c>
      <c r="M3378" t="b">
        <v>1</v>
      </c>
      <c r="N3378" t="s">
        <v>34</v>
      </c>
      <c r="O3378" t="s">
        <v>41</v>
      </c>
      <c r="P3378" s="4">
        <v>155.58000000000001</v>
      </c>
      <c r="Q3378" s="4">
        <v>140199.71</v>
      </c>
      <c r="R3378" s="4">
        <v>-27948.74</v>
      </c>
    </row>
    <row r="3379" spans="1:18" x14ac:dyDescent="0.25">
      <c r="A3379">
        <v>9801</v>
      </c>
      <c r="B3379" t="s">
        <v>18</v>
      </c>
      <c r="C3379" t="s">
        <v>24</v>
      </c>
      <c r="D3379">
        <v>136.16</v>
      </c>
      <c r="E3379" s="3">
        <v>45019</v>
      </c>
      <c r="F3379" s="3">
        <v>45142</v>
      </c>
      <c r="G3379">
        <v>871.23</v>
      </c>
      <c r="H3379" t="s">
        <v>30</v>
      </c>
      <c r="I3379">
        <v>7.09</v>
      </c>
      <c r="J3379">
        <v>1592.3</v>
      </c>
      <c r="K3379">
        <v>27</v>
      </c>
      <c r="L3379" s="7">
        <v>253.1</v>
      </c>
      <c r="M3379" t="b">
        <v>1</v>
      </c>
      <c r="N3379" t="s">
        <v>34</v>
      </c>
      <c r="O3379" t="s">
        <v>39</v>
      </c>
      <c r="P3379" s="4">
        <v>166.93</v>
      </c>
      <c r="Q3379" s="4">
        <v>238216.52</v>
      </c>
      <c r="R3379" s="4">
        <v>-92782.1</v>
      </c>
    </row>
    <row r="3380" spans="1:18" x14ac:dyDescent="0.25">
      <c r="A3380">
        <v>3461</v>
      </c>
      <c r="B3380" t="s">
        <v>18</v>
      </c>
      <c r="C3380" t="s">
        <v>29</v>
      </c>
      <c r="D3380">
        <v>233.58</v>
      </c>
      <c r="E3380" s="3">
        <v>45031</v>
      </c>
      <c r="F3380" s="3">
        <v>45231</v>
      </c>
      <c r="G3380">
        <v>1161.8900000000001</v>
      </c>
      <c r="H3380" t="s">
        <v>32</v>
      </c>
      <c r="I3380">
        <v>6.57</v>
      </c>
      <c r="J3380">
        <v>1267.9000000000001</v>
      </c>
      <c r="K3380">
        <v>23.2</v>
      </c>
      <c r="L3380" s="7">
        <v>518.70000000000005</v>
      </c>
      <c r="M3380" t="b">
        <v>0</v>
      </c>
      <c r="N3380" t="s">
        <v>35</v>
      </c>
      <c r="O3380" t="s">
        <v>39</v>
      </c>
      <c r="P3380" s="4">
        <v>65.84</v>
      </c>
      <c r="Q3380" s="4">
        <v>267811.3</v>
      </c>
      <c r="R3380" s="4">
        <v>-191312.46</v>
      </c>
    </row>
    <row r="3381" spans="1:18" x14ac:dyDescent="0.25">
      <c r="A3381">
        <v>5120</v>
      </c>
      <c r="B3381" t="s">
        <v>22</v>
      </c>
      <c r="C3381" t="s">
        <v>24</v>
      </c>
      <c r="D3381">
        <v>223.25</v>
      </c>
      <c r="E3381" s="3">
        <v>45019</v>
      </c>
      <c r="F3381" s="3">
        <v>45244</v>
      </c>
      <c r="G3381">
        <v>1006.15</v>
      </c>
      <c r="H3381" t="s">
        <v>33</v>
      </c>
      <c r="I3381">
        <v>6.47</v>
      </c>
      <c r="J3381">
        <v>496</v>
      </c>
      <c r="K3381">
        <v>26.5</v>
      </c>
      <c r="L3381" s="7">
        <v>147.19999999999999</v>
      </c>
      <c r="M3381" t="b">
        <v>0</v>
      </c>
      <c r="N3381" t="s">
        <v>35</v>
      </c>
      <c r="O3381" t="s">
        <v>40</v>
      </c>
      <c r="P3381" s="4">
        <v>154.82</v>
      </c>
      <c r="Q3381" s="4">
        <v>214118.82</v>
      </c>
      <c r="R3381" s="4">
        <v>-58346.68</v>
      </c>
    </row>
    <row r="3382" spans="1:18" x14ac:dyDescent="0.25">
      <c r="A3382">
        <v>7124</v>
      </c>
      <c r="B3382" t="s">
        <v>20</v>
      </c>
      <c r="C3382" t="s">
        <v>29</v>
      </c>
      <c r="D3382">
        <v>163.75</v>
      </c>
      <c r="E3382" s="3">
        <v>45002</v>
      </c>
      <c r="F3382" s="3">
        <v>45127</v>
      </c>
      <c r="G3382">
        <v>580.39</v>
      </c>
      <c r="H3382" t="s">
        <v>32</v>
      </c>
      <c r="I3382">
        <v>5.16</v>
      </c>
      <c r="J3382">
        <v>932.9</v>
      </c>
      <c r="K3382">
        <v>23.7</v>
      </c>
      <c r="L3382" s="7">
        <v>70.400000000000006</v>
      </c>
      <c r="M3382" t="b">
        <v>1</v>
      </c>
      <c r="N3382" t="s">
        <v>34</v>
      </c>
      <c r="O3382" t="s">
        <v>39</v>
      </c>
      <c r="P3382" s="4">
        <v>67.599999999999994</v>
      </c>
      <c r="Q3382" s="4">
        <v>113898.17</v>
      </c>
      <c r="R3382" s="4">
        <v>-74663.81</v>
      </c>
    </row>
    <row r="3383" spans="1:18" x14ac:dyDescent="0.25">
      <c r="A3383">
        <v>9475</v>
      </c>
      <c r="B3383" t="s">
        <v>19</v>
      </c>
      <c r="C3383" t="s">
        <v>26</v>
      </c>
      <c r="D3383">
        <v>30.76</v>
      </c>
      <c r="E3383" s="3">
        <v>45025</v>
      </c>
      <c r="F3383" s="3">
        <v>45141</v>
      </c>
      <c r="G3383">
        <v>184.93</v>
      </c>
      <c r="H3383" t="s">
        <v>30</v>
      </c>
      <c r="I3383">
        <v>5.72</v>
      </c>
      <c r="J3383">
        <v>417.7</v>
      </c>
      <c r="K3383">
        <v>22.4</v>
      </c>
      <c r="L3383" s="7">
        <v>294</v>
      </c>
      <c r="M3383" t="b">
        <v>0</v>
      </c>
      <c r="N3383" t="s">
        <v>35</v>
      </c>
      <c r="O3383" t="s">
        <v>41</v>
      </c>
      <c r="P3383" s="4">
        <v>111.44</v>
      </c>
      <c r="Q3383" s="4">
        <v>19520.96</v>
      </c>
      <c r="R3383" s="4">
        <v>1087.6400000000001</v>
      </c>
    </row>
    <row r="3384" spans="1:18" x14ac:dyDescent="0.25">
      <c r="A3384">
        <v>5396</v>
      </c>
      <c r="B3384" t="s">
        <v>20</v>
      </c>
      <c r="C3384" t="s">
        <v>23</v>
      </c>
      <c r="D3384">
        <v>278.19</v>
      </c>
      <c r="E3384" s="3">
        <v>45010</v>
      </c>
      <c r="F3384" s="3">
        <v>45204</v>
      </c>
      <c r="G3384">
        <v>828.6</v>
      </c>
      <c r="H3384" t="s">
        <v>31</v>
      </c>
      <c r="I3384">
        <v>5.8</v>
      </c>
      <c r="J3384">
        <v>1438.3</v>
      </c>
      <c r="K3384">
        <v>26.8</v>
      </c>
      <c r="L3384" s="7">
        <v>186</v>
      </c>
      <c r="M3384" t="b">
        <v>1</v>
      </c>
      <c r="N3384" t="s">
        <v>37</v>
      </c>
      <c r="O3384" t="s">
        <v>39</v>
      </c>
      <c r="P3384" s="4">
        <v>896.84</v>
      </c>
      <c r="Q3384" s="4">
        <v>539783.28</v>
      </c>
      <c r="R3384" s="4">
        <v>203338.34</v>
      </c>
    </row>
    <row r="3385" spans="1:18" x14ac:dyDescent="0.25">
      <c r="A3385">
        <v>1816</v>
      </c>
      <c r="B3385" t="s">
        <v>18</v>
      </c>
      <c r="C3385" t="s">
        <v>26</v>
      </c>
      <c r="D3385">
        <v>139.4</v>
      </c>
      <c r="E3385" s="3">
        <v>45007</v>
      </c>
      <c r="F3385" s="3">
        <v>45243</v>
      </c>
      <c r="G3385">
        <v>215.53</v>
      </c>
      <c r="H3385" t="s">
        <v>30</v>
      </c>
      <c r="I3385">
        <v>6.7</v>
      </c>
      <c r="J3385">
        <v>1776.4</v>
      </c>
      <c r="K3385">
        <v>28.5</v>
      </c>
      <c r="L3385" s="7">
        <v>299.14690721649441</v>
      </c>
      <c r="M3385" t="b">
        <v>0</v>
      </c>
      <c r="N3385" t="s">
        <v>63</v>
      </c>
      <c r="O3385" t="s">
        <v>39</v>
      </c>
      <c r="P3385" s="4">
        <v>119.26</v>
      </c>
      <c r="Q3385" s="4">
        <v>277786.58</v>
      </c>
      <c r="R3385" s="4">
        <v>-252082.47</v>
      </c>
    </row>
    <row r="3386" spans="1:18" x14ac:dyDescent="0.25">
      <c r="A3386">
        <v>8304</v>
      </c>
      <c r="B3386" t="s">
        <v>20</v>
      </c>
      <c r="C3386" t="s">
        <v>29</v>
      </c>
      <c r="D3386">
        <v>112.18</v>
      </c>
      <c r="E3386" s="3">
        <v>45043</v>
      </c>
      <c r="F3386" s="3">
        <v>45245</v>
      </c>
      <c r="G3386">
        <v>278.62</v>
      </c>
      <c r="H3386" t="s">
        <v>30</v>
      </c>
      <c r="I3386">
        <v>6.36</v>
      </c>
      <c r="J3386">
        <v>1074.2</v>
      </c>
      <c r="K3386">
        <v>27.4</v>
      </c>
      <c r="L3386" s="7">
        <v>311.31765517241399</v>
      </c>
      <c r="M3386" t="b">
        <v>1</v>
      </c>
      <c r="N3386" t="s">
        <v>38</v>
      </c>
      <c r="O3386" t="s">
        <v>41</v>
      </c>
      <c r="P3386" s="4">
        <v>51.35</v>
      </c>
      <c r="Q3386" s="4">
        <v>207183.9</v>
      </c>
      <c r="R3386" s="4">
        <v>-192876.76</v>
      </c>
    </row>
    <row r="3387" spans="1:18" x14ac:dyDescent="0.25">
      <c r="A3387">
        <v>8331</v>
      </c>
      <c r="B3387" t="s">
        <v>19</v>
      </c>
      <c r="C3387" t="s">
        <v>23</v>
      </c>
      <c r="D3387">
        <v>190.72</v>
      </c>
      <c r="E3387" s="3">
        <v>45002</v>
      </c>
      <c r="F3387" s="3">
        <v>45134</v>
      </c>
      <c r="G3387">
        <v>390.52</v>
      </c>
      <c r="H3387" t="s">
        <v>30</v>
      </c>
      <c r="I3387">
        <v>4.76</v>
      </c>
      <c r="J3387">
        <v>1249.4000000000001</v>
      </c>
      <c r="K3387">
        <v>33.299999999999997</v>
      </c>
      <c r="L3387" s="7">
        <v>241.7</v>
      </c>
      <c r="M3387" t="b">
        <v>0</v>
      </c>
      <c r="N3387" t="s">
        <v>35</v>
      </c>
      <c r="O3387" t="s">
        <v>41</v>
      </c>
      <c r="P3387" s="4">
        <v>901.6</v>
      </c>
      <c r="Q3387" s="4">
        <v>226565.28</v>
      </c>
      <c r="R3387" s="4">
        <v>125527.55</v>
      </c>
    </row>
    <row r="3388" spans="1:18" x14ac:dyDescent="0.25">
      <c r="A3388">
        <v>1082</v>
      </c>
      <c r="B3388" t="s">
        <v>20</v>
      </c>
      <c r="C3388" t="s">
        <v>28</v>
      </c>
      <c r="D3388">
        <v>203.78</v>
      </c>
      <c r="E3388" s="3">
        <v>44976</v>
      </c>
      <c r="F3388" s="3">
        <v>45128</v>
      </c>
      <c r="G3388">
        <v>630.69000000000005</v>
      </c>
      <c r="H3388" t="s">
        <v>31</v>
      </c>
      <c r="I3388">
        <v>5.42</v>
      </c>
      <c r="J3388">
        <v>1393.7</v>
      </c>
      <c r="K3388">
        <v>22.8</v>
      </c>
      <c r="L3388" s="7">
        <v>439.4</v>
      </c>
      <c r="M3388" t="b">
        <v>0</v>
      </c>
      <c r="N3388" t="s">
        <v>35</v>
      </c>
      <c r="O3388" t="s">
        <v>40</v>
      </c>
      <c r="P3388" s="4">
        <v>351.19</v>
      </c>
      <c r="Q3388" s="4">
        <v>348845.61</v>
      </c>
      <c r="R3388" s="4">
        <v>-127353.59</v>
      </c>
    </row>
    <row r="3389" spans="1:18" x14ac:dyDescent="0.25">
      <c r="A3389">
        <v>2920</v>
      </c>
      <c r="B3389" t="s">
        <v>20</v>
      </c>
      <c r="C3389" t="s">
        <v>24</v>
      </c>
      <c r="D3389">
        <v>67.150000000000006</v>
      </c>
      <c r="E3389" s="3">
        <v>45026</v>
      </c>
      <c r="F3389" s="3">
        <v>45173</v>
      </c>
      <c r="G3389">
        <v>378.01</v>
      </c>
      <c r="H3389" t="s">
        <v>31</v>
      </c>
      <c r="I3389">
        <v>5.92</v>
      </c>
      <c r="J3389">
        <v>558.79999999999995</v>
      </c>
      <c r="K3389">
        <v>24</v>
      </c>
      <c r="L3389" s="7">
        <v>187.7</v>
      </c>
      <c r="M3389" t="b">
        <v>1</v>
      </c>
      <c r="N3389" t="s">
        <v>38</v>
      </c>
      <c r="O3389" t="s">
        <v>40</v>
      </c>
      <c r="P3389" s="4">
        <v>169.84</v>
      </c>
      <c r="Q3389" s="4">
        <v>117608.07</v>
      </c>
      <c r="R3389" s="4">
        <v>-53406.85</v>
      </c>
    </row>
    <row r="3390" spans="1:18" x14ac:dyDescent="0.25">
      <c r="A3390">
        <v>8817</v>
      </c>
      <c r="B3390" t="s">
        <v>20</v>
      </c>
      <c r="C3390" t="s">
        <v>29</v>
      </c>
      <c r="D3390">
        <v>251.9</v>
      </c>
      <c r="E3390" s="3">
        <v>45000</v>
      </c>
      <c r="F3390" s="3">
        <v>45217</v>
      </c>
      <c r="G3390">
        <v>1198.45</v>
      </c>
      <c r="H3390" t="s">
        <v>33</v>
      </c>
      <c r="I3390">
        <v>6.71</v>
      </c>
      <c r="J3390">
        <v>737.6</v>
      </c>
      <c r="K3390">
        <v>28.7</v>
      </c>
      <c r="L3390" s="7">
        <v>216.9</v>
      </c>
      <c r="M3390" t="b">
        <v>0</v>
      </c>
      <c r="N3390" t="s">
        <v>35</v>
      </c>
      <c r="O3390" t="s">
        <v>41</v>
      </c>
      <c r="P3390" s="4">
        <v>62.43</v>
      </c>
      <c r="Q3390" s="4">
        <v>239232.91</v>
      </c>
      <c r="R3390" s="4">
        <v>-164413.68</v>
      </c>
    </row>
    <row r="3391" spans="1:18" x14ac:dyDescent="0.25">
      <c r="A3391">
        <v>3093</v>
      </c>
      <c r="B3391" t="s">
        <v>20</v>
      </c>
      <c r="C3391" t="s">
        <v>25</v>
      </c>
      <c r="D3391">
        <v>90.53</v>
      </c>
      <c r="E3391" s="3">
        <v>45008</v>
      </c>
      <c r="F3391" s="3">
        <v>45213</v>
      </c>
      <c r="G3391">
        <v>212.28</v>
      </c>
      <c r="H3391" t="s">
        <v>31</v>
      </c>
      <c r="I3391">
        <v>6.73</v>
      </c>
      <c r="J3391">
        <v>859.7</v>
      </c>
      <c r="K3391">
        <v>27.6</v>
      </c>
      <c r="L3391" s="7">
        <v>183.7</v>
      </c>
      <c r="M3391" t="b">
        <v>0</v>
      </c>
      <c r="N3391" t="s">
        <v>35</v>
      </c>
      <c r="O3391" t="s">
        <v>41</v>
      </c>
      <c r="P3391" s="4">
        <v>77.95</v>
      </c>
      <c r="Q3391" s="4">
        <v>124844.81</v>
      </c>
      <c r="R3391" s="4">
        <v>-108297.58</v>
      </c>
    </row>
    <row r="3392" spans="1:18" x14ac:dyDescent="0.25">
      <c r="A3392">
        <v>8071</v>
      </c>
      <c r="B3392" t="s">
        <v>21</v>
      </c>
      <c r="C3392" t="s">
        <v>25</v>
      </c>
      <c r="D3392">
        <v>60.07</v>
      </c>
      <c r="E3392" s="3">
        <v>44956</v>
      </c>
      <c r="F3392" s="3">
        <v>45134</v>
      </c>
      <c r="G3392">
        <v>327.02999999999997</v>
      </c>
      <c r="H3392" t="s">
        <v>33</v>
      </c>
      <c r="I3392">
        <v>5.97</v>
      </c>
      <c r="J3392">
        <v>1151.3</v>
      </c>
      <c r="K3392">
        <v>18</v>
      </c>
      <c r="L3392" s="7">
        <v>306.6682642487047</v>
      </c>
      <c r="M3392" t="b">
        <v>1</v>
      </c>
      <c r="N3392" t="s">
        <v>37</v>
      </c>
      <c r="O3392" t="s">
        <v>40</v>
      </c>
      <c r="P3392" s="4">
        <v>85.8</v>
      </c>
      <c r="Q3392" s="4">
        <v>116249.45</v>
      </c>
      <c r="R3392" s="4">
        <v>-88190.28</v>
      </c>
    </row>
    <row r="3393" spans="1:18" x14ac:dyDescent="0.25">
      <c r="A3393">
        <v>8967</v>
      </c>
      <c r="B3393" t="s">
        <v>18</v>
      </c>
      <c r="C3393" t="s">
        <v>27</v>
      </c>
      <c r="D3393">
        <v>124.89</v>
      </c>
      <c r="E3393" s="3">
        <v>44998</v>
      </c>
      <c r="F3393" s="3">
        <v>45129</v>
      </c>
      <c r="G3393">
        <v>502.2</v>
      </c>
      <c r="H3393" t="s">
        <v>31</v>
      </c>
      <c r="I3393">
        <v>4.8499999999999996</v>
      </c>
      <c r="J3393">
        <v>1560.8</v>
      </c>
      <c r="K3393">
        <v>23</v>
      </c>
      <c r="L3393" s="7">
        <v>174.4</v>
      </c>
      <c r="M3393" t="b">
        <v>0</v>
      </c>
      <c r="N3393" t="s">
        <v>35</v>
      </c>
      <c r="O3393" t="s">
        <v>40</v>
      </c>
      <c r="P3393" s="4">
        <v>146.69999999999999</v>
      </c>
      <c r="Q3393" s="4">
        <v>114911.5</v>
      </c>
      <c r="R3393" s="4">
        <v>-41238.76</v>
      </c>
    </row>
    <row r="3394" spans="1:18" x14ac:dyDescent="0.25">
      <c r="A3394">
        <v>9367</v>
      </c>
      <c r="B3394" t="s">
        <v>19</v>
      </c>
      <c r="C3394" t="s">
        <v>25</v>
      </c>
      <c r="D3394">
        <v>220.52</v>
      </c>
      <c r="E3394" s="3">
        <v>45031</v>
      </c>
      <c r="F3394" s="3">
        <v>45261</v>
      </c>
      <c r="G3394">
        <v>896.1</v>
      </c>
      <c r="H3394" t="s">
        <v>33</v>
      </c>
      <c r="I3394">
        <v>5.38</v>
      </c>
      <c r="J3394">
        <v>606.70000000000005</v>
      </c>
      <c r="K3394">
        <v>22.1</v>
      </c>
      <c r="L3394" s="7">
        <v>306.6682642487047</v>
      </c>
      <c r="M3394" t="b">
        <v>0</v>
      </c>
      <c r="N3394" t="s">
        <v>35</v>
      </c>
      <c r="O3394" t="s">
        <v>40</v>
      </c>
      <c r="P3394" s="4">
        <v>80.66</v>
      </c>
      <c r="Q3394" s="4">
        <v>329529.55</v>
      </c>
      <c r="R3394" s="4">
        <v>-257250.12</v>
      </c>
    </row>
    <row r="3395" spans="1:18" x14ac:dyDescent="0.25">
      <c r="A3395">
        <v>6285</v>
      </c>
      <c r="B3395" t="s">
        <v>18</v>
      </c>
      <c r="C3395" t="s">
        <v>23</v>
      </c>
      <c r="D3395">
        <v>289.81</v>
      </c>
      <c r="E3395" s="3">
        <v>45041</v>
      </c>
      <c r="F3395" s="3">
        <v>45228</v>
      </c>
      <c r="G3395">
        <v>959.43</v>
      </c>
      <c r="H3395" t="s">
        <v>30</v>
      </c>
      <c r="I3395">
        <v>5.26</v>
      </c>
      <c r="J3395">
        <v>953.4</v>
      </c>
      <c r="K3395">
        <v>31.4</v>
      </c>
      <c r="L3395" s="7">
        <v>424.2</v>
      </c>
      <c r="M3395" t="b">
        <v>1</v>
      </c>
      <c r="N3395" t="s">
        <v>34</v>
      </c>
      <c r="O3395" t="s">
        <v>40</v>
      </c>
      <c r="P3395" s="4">
        <v>891.11</v>
      </c>
      <c r="Q3395" s="4">
        <v>432921.57</v>
      </c>
      <c r="R3395" s="4">
        <v>422036.1</v>
      </c>
    </row>
    <row r="3396" spans="1:18" x14ac:dyDescent="0.25">
      <c r="A3396">
        <v>5937</v>
      </c>
      <c r="B3396" t="s">
        <v>21</v>
      </c>
      <c r="C3396" t="s">
        <v>25</v>
      </c>
      <c r="D3396">
        <v>243.74</v>
      </c>
      <c r="E3396" s="3">
        <v>45003</v>
      </c>
      <c r="F3396" s="3">
        <v>45238</v>
      </c>
      <c r="G3396">
        <v>1419.32</v>
      </c>
      <c r="H3396" t="s">
        <v>31</v>
      </c>
      <c r="I3396">
        <v>6.84</v>
      </c>
      <c r="J3396">
        <v>1402.5</v>
      </c>
      <c r="K3396">
        <v>31.9</v>
      </c>
      <c r="L3396" s="7">
        <v>281.7</v>
      </c>
      <c r="M3396" t="b">
        <v>1</v>
      </c>
      <c r="N3396" t="s">
        <v>37</v>
      </c>
      <c r="O3396" t="s">
        <v>41</v>
      </c>
      <c r="P3396" s="4">
        <v>76.45</v>
      </c>
      <c r="Q3396" s="4">
        <v>287370.92</v>
      </c>
      <c r="R3396" s="4">
        <v>-178863.91</v>
      </c>
    </row>
    <row r="3397" spans="1:18" x14ac:dyDescent="0.25">
      <c r="A3397">
        <v>1369</v>
      </c>
      <c r="B3397" t="s">
        <v>21</v>
      </c>
      <c r="C3397" t="s">
        <v>25</v>
      </c>
      <c r="D3397">
        <v>282.39999999999998</v>
      </c>
      <c r="E3397" s="3">
        <v>45021</v>
      </c>
      <c r="F3397" s="3">
        <v>45198</v>
      </c>
      <c r="G3397">
        <v>873.08</v>
      </c>
      <c r="H3397" t="s">
        <v>32</v>
      </c>
      <c r="I3397">
        <v>5.04</v>
      </c>
      <c r="J3397">
        <v>339.8</v>
      </c>
      <c r="K3397">
        <v>22.5</v>
      </c>
      <c r="L3397" s="7">
        <v>64.099999999999994</v>
      </c>
      <c r="M3397" t="b">
        <v>1</v>
      </c>
      <c r="N3397" t="s">
        <v>38</v>
      </c>
      <c r="O3397" t="s">
        <v>40</v>
      </c>
      <c r="P3397" s="4">
        <v>80.56</v>
      </c>
      <c r="Q3397" s="4">
        <v>348903.3</v>
      </c>
      <c r="R3397" s="4">
        <v>-278567.98</v>
      </c>
    </row>
    <row r="3398" spans="1:18" x14ac:dyDescent="0.25">
      <c r="A3398">
        <v>2818</v>
      </c>
      <c r="B3398" t="s">
        <v>21</v>
      </c>
      <c r="C3398" t="s">
        <v>25</v>
      </c>
      <c r="D3398">
        <v>46.48</v>
      </c>
      <c r="E3398" s="3">
        <v>44996</v>
      </c>
      <c r="F3398" s="3">
        <v>45209</v>
      </c>
      <c r="G3398">
        <v>91.6</v>
      </c>
      <c r="H3398" t="s">
        <v>32</v>
      </c>
      <c r="I3398">
        <v>5.89</v>
      </c>
      <c r="J3398">
        <v>1020.6</v>
      </c>
      <c r="K3398">
        <v>19.600000000000001</v>
      </c>
      <c r="L3398" s="7">
        <v>62.5</v>
      </c>
      <c r="M3398" t="b">
        <v>1</v>
      </c>
      <c r="N3398" t="s">
        <v>36</v>
      </c>
      <c r="O3398" t="s">
        <v>41</v>
      </c>
      <c r="P3398" s="4">
        <v>84.05</v>
      </c>
      <c r="Q3398" s="4">
        <v>55058.99</v>
      </c>
      <c r="R3398" s="4">
        <v>-47360.01</v>
      </c>
    </row>
    <row r="3399" spans="1:18" x14ac:dyDescent="0.25">
      <c r="A3399">
        <v>3101</v>
      </c>
      <c r="B3399" t="s">
        <v>21</v>
      </c>
      <c r="C3399" t="s">
        <v>29</v>
      </c>
      <c r="D3399">
        <v>26</v>
      </c>
      <c r="E3399" s="3">
        <v>44980</v>
      </c>
      <c r="F3399" s="3">
        <v>45191</v>
      </c>
      <c r="G3399">
        <v>78.349999999999994</v>
      </c>
      <c r="H3399" t="s">
        <v>33</v>
      </c>
      <c r="I3399">
        <v>5.96</v>
      </c>
      <c r="J3399">
        <v>431</v>
      </c>
      <c r="K3399">
        <v>21.3</v>
      </c>
      <c r="L3399" s="7">
        <v>343</v>
      </c>
      <c r="M3399" t="b">
        <v>1</v>
      </c>
      <c r="N3399" t="s">
        <v>36</v>
      </c>
      <c r="O3399" t="s">
        <v>39</v>
      </c>
      <c r="P3399" s="4">
        <v>51.98</v>
      </c>
      <c r="Q3399" s="4">
        <v>33322</v>
      </c>
      <c r="R3399" s="4">
        <v>-29249.37</v>
      </c>
    </row>
    <row r="3400" spans="1:18" x14ac:dyDescent="0.25">
      <c r="A3400">
        <v>4490</v>
      </c>
      <c r="B3400" t="s">
        <v>20</v>
      </c>
      <c r="C3400" t="s">
        <v>27</v>
      </c>
      <c r="D3400">
        <v>169.52</v>
      </c>
      <c r="E3400" s="3">
        <v>44997</v>
      </c>
      <c r="F3400" s="3">
        <v>45137</v>
      </c>
      <c r="G3400">
        <v>860.61</v>
      </c>
      <c r="H3400" t="s">
        <v>31</v>
      </c>
      <c r="I3400">
        <v>7.39</v>
      </c>
      <c r="J3400">
        <v>1062.5999999999999</v>
      </c>
      <c r="K3400">
        <v>20.8</v>
      </c>
      <c r="L3400" s="7">
        <v>511.6</v>
      </c>
      <c r="M3400" t="b">
        <v>1</v>
      </c>
      <c r="N3400" t="s">
        <v>36</v>
      </c>
      <c r="O3400" t="s">
        <v>40</v>
      </c>
      <c r="P3400" s="4">
        <v>155.94</v>
      </c>
      <c r="Q3400" s="4">
        <v>122591.22</v>
      </c>
      <c r="R3400" s="4">
        <v>11612.3</v>
      </c>
    </row>
    <row r="3401" spans="1:18" x14ac:dyDescent="0.25">
      <c r="A3401">
        <v>2779</v>
      </c>
      <c r="B3401" t="s">
        <v>18</v>
      </c>
      <c r="C3401" t="s">
        <v>24</v>
      </c>
      <c r="D3401">
        <v>90.64</v>
      </c>
      <c r="E3401" s="3">
        <v>45011</v>
      </c>
      <c r="F3401" s="3">
        <v>45245</v>
      </c>
      <c r="G3401">
        <v>433.98</v>
      </c>
      <c r="H3401" t="s">
        <v>31</v>
      </c>
      <c r="I3401">
        <v>7.5</v>
      </c>
      <c r="J3401">
        <v>1428.5</v>
      </c>
      <c r="K3401">
        <v>21.8</v>
      </c>
      <c r="L3401" s="7">
        <v>379.4</v>
      </c>
      <c r="M3401" t="b">
        <v>0</v>
      </c>
      <c r="N3401" t="s">
        <v>35</v>
      </c>
      <c r="O3401" t="s">
        <v>39</v>
      </c>
      <c r="P3401" s="4">
        <v>168</v>
      </c>
      <c r="Q3401" s="4">
        <v>153373.82</v>
      </c>
      <c r="R3401" s="4">
        <v>-80465.179999999993</v>
      </c>
    </row>
    <row r="3402" spans="1:18" x14ac:dyDescent="0.25">
      <c r="A3402">
        <v>8674</v>
      </c>
      <c r="B3402" t="s">
        <v>22</v>
      </c>
      <c r="C3402" t="s">
        <v>27</v>
      </c>
      <c r="D3402">
        <v>249.28</v>
      </c>
      <c r="E3402" s="3">
        <v>45028</v>
      </c>
      <c r="F3402" s="3">
        <v>45121</v>
      </c>
      <c r="G3402">
        <v>608.26</v>
      </c>
      <c r="H3402" t="s">
        <v>32</v>
      </c>
      <c r="I3402">
        <v>7.36</v>
      </c>
      <c r="J3402">
        <v>579.1</v>
      </c>
      <c r="K3402">
        <v>21.8</v>
      </c>
      <c r="L3402" s="7">
        <v>312.81324999999998</v>
      </c>
      <c r="M3402" t="b">
        <v>0</v>
      </c>
      <c r="N3402" t="s">
        <v>63</v>
      </c>
      <c r="O3402" t="s">
        <v>40</v>
      </c>
      <c r="P3402" s="4">
        <v>145.62</v>
      </c>
      <c r="Q3402" s="4">
        <v>371829.21</v>
      </c>
      <c r="R3402" s="4">
        <v>-283254.39</v>
      </c>
    </row>
    <row r="3403" spans="1:18" x14ac:dyDescent="0.25">
      <c r="A3403">
        <v>2364</v>
      </c>
      <c r="B3403" t="s">
        <v>19</v>
      </c>
      <c r="C3403" t="s">
        <v>23</v>
      </c>
      <c r="D3403">
        <v>203.24</v>
      </c>
      <c r="E3403" s="3">
        <v>45033</v>
      </c>
      <c r="F3403" s="3">
        <v>45238</v>
      </c>
      <c r="G3403">
        <v>418.46</v>
      </c>
      <c r="H3403" t="s">
        <v>31</v>
      </c>
      <c r="I3403">
        <v>6.65</v>
      </c>
      <c r="J3403">
        <v>1559.2</v>
      </c>
      <c r="K3403">
        <v>25.7</v>
      </c>
      <c r="L3403" s="7">
        <v>535.20000000000005</v>
      </c>
      <c r="M3403" t="b">
        <v>0</v>
      </c>
      <c r="N3403" t="s">
        <v>35</v>
      </c>
      <c r="O3403" t="s">
        <v>40</v>
      </c>
      <c r="P3403" s="4">
        <v>905.31</v>
      </c>
      <c r="Q3403" s="4">
        <v>398499.46</v>
      </c>
      <c r="R3403" s="4">
        <v>-19663.439999999999</v>
      </c>
    </row>
    <row r="3404" spans="1:18" x14ac:dyDescent="0.25">
      <c r="A3404">
        <v>8294</v>
      </c>
      <c r="B3404" t="s">
        <v>21</v>
      </c>
      <c r="C3404" t="s">
        <v>29</v>
      </c>
      <c r="D3404">
        <v>291.36</v>
      </c>
      <c r="E3404" s="3">
        <v>45039</v>
      </c>
      <c r="F3404" s="3">
        <v>45273</v>
      </c>
      <c r="G3404">
        <v>1399.79</v>
      </c>
      <c r="H3404" t="s">
        <v>31</v>
      </c>
      <c r="I3404">
        <v>6.74</v>
      </c>
      <c r="J3404">
        <v>735.7</v>
      </c>
      <c r="K3404">
        <v>23.1</v>
      </c>
      <c r="L3404" s="7">
        <v>158.30000000000001</v>
      </c>
      <c r="M3404" t="b">
        <v>0</v>
      </c>
      <c r="N3404" t="s">
        <v>35</v>
      </c>
      <c r="O3404" t="s">
        <v>40</v>
      </c>
      <c r="P3404" s="4">
        <v>53.61</v>
      </c>
      <c r="Q3404" s="4">
        <v>253035.9</v>
      </c>
      <c r="R3404" s="4">
        <v>-177993.16</v>
      </c>
    </row>
    <row r="3405" spans="1:18" x14ac:dyDescent="0.25">
      <c r="A3405">
        <v>4676</v>
      </c>
      <c r="B3405" t="s">
        <v>18</v>
      </c>
      <c r="C3405" t="s">
        <v>28</v>
      </c>
      <c r="D3405">
        <v>80.16</v>
      </c>
      <c r="E3405" s="3">
        <v>44977</v>
      </c>
      <c r="F3405" s="3">
        <v>45117</v>
      </c>
      <c r="G3405">
        <v>391.33</v>
      </c>
      <c r="H3405" t="s">
        <v>33</v>
      </c>
      <c r="I3405">
        <v>6.78</v>
      </c>
      <c r="J3405">
        <v>505.3</v>
      </c>
      <c r="K3405">
        <v>27</v>
      </c>
      <c r="L3405" s="7">
        <v>247.7</v>
      </c>
      <c r="M3405" t="b">
        <v>1</v>
      </c>
      <c r="N3405" t="s">
        <v>34</v>
      </c>
      <c r="O3405" t="s">
        <v>39</v>
      </c>
      <c r="P3405" s="4">
        <v>350.47</v>
      </c>
      <c r="Q3405" s="4">
        <v>57631.22</v>
      </c>
      <c r="R3405" s="4">
        <v>79518.210000000006</v>
      </c>
    </row>
    <row r="3406" spans="1:18" x14ac:dyDescent="0.25">
      <c r="A3406">
        <v>3426</v>
      </c>
      <c r="B3406" t="s">
        <v>21</v>
      </c>
      <c r="C3406" t="s">
        <v>29</v>
      </c>
      <c r="D3406">
        <v>148.31</v>
      </c>
      <c r="E3406" s="3">
        <v>44954</v>
      </c>
      <c r="F3406" s="3">
        <v>45141</v>
      </c>
      <c r="G3406">
        <v>493.98</v>
      </c>
      <c r="H3406" t="s">
        <v>30</v>
      </c>
      <c r="I3406">
        <v>7.09</v>
      </c>
      <c r="J3406">
        <v>944.5</v>
      </c>
      <c r="K3406">
        <v>23.5</v>
      </c>
      <c r="L3406" s="7">
        <v>360.9</v>
      </c>
      <c r="M3406" t="b">
        <v>1</v>
      </c>
      <c r="N3406" t="s">
        <v>34</v>
      </c>
      <c r="O3406" t="s">
        <v>39</v>
      </c>
      <c r="P3406" s="4">
        <v>65.95</v>
      </c>
      <c r="Q3406" s="4">
        <v>150361.29</v>
      </c>
      <c r="R3406" s="4">
        <v>-117783.31</v>
      </c>
    </row>
    <row r="3407" spans="1:18" x14ac:dyDescent="0.25">
      <c r="A3407">
        <v>9264</v>
      </c>
      <c r="B3407" t="s">
        <v>21</v>
      </c>
      <c r="C3407" t="s">
        <v>26</v>
      </c>
      <c r="D3407">
        <v>152.87</v>
      </c>
      <c r="E3407" s="3">
        <v>44990</v>
      </c>
      <c r="F3407" s="3">
        <v>45164</v>
      </c>
      <c r="G3407">
        <v>873.5</v>
      </c>
      <c r="H3407" t="s">
        <v>32</v>
      </c>
      <c r="I3407">
        <v>7.36</v>
      </c>
      <c r="J3407">
        <v>1601.7</v>
      </c>
      <c r="K3407">
        <v>31</v>
      </c>
      <c r="L3407" s="7">
        <v>210.4</v>
      </c>
      <c r="M3407" t="b">
        <v>1</v>
      </c>
      <c r="N3407" t="s">
        <v>34</v>
      </c>
      <c r="O3407" t="s">
        <v>41</v>
      </c>
      <c r="P3407" s="4">
        <v>117.73</v>
      </c>
      <c r="Q3407" s="4">
        <v>193321.25</v>
      </c>
      <c r="R3407" s="4">
        <v>-90484.1</v>
      </c>
    </row>
    <row r="3408" spans="1:18" x14ac:dyDescent="0.25">
      <c r="A3408">
        <v>9089</v>
      </c>
      <c r="B3408" t="s">
        <v>21</v>
      </c>
      <c r="C3408" t="s">
        <v>25</v>
      </c>
      <c r="D3408">
        <v>75.56</v>
      </c>
      <c r="E3408" s="3">
        <v>45034</v>
      </c>
      <c r="F3408" s="3">
        <v>45238</v>
      </c>
      <c r="G3408">
        <v>482.91</v>
      </c>
      <c r="H3408" t="s">
        <v>30</v>
      </c>
      <c r="I3408">
        <v>5.84</v>
      </c>
      <c r="J3408">
        <v>310.3</v>
      </c>
      <c r="K3408">
        <v>33.200000000000003</v>
      </c>
      <c r="L3408" s="7">
        <v>598.70000000000005</v>
      </c>
      <c r="M3408" t="b">
        <v>1</v>
      </c>
      <c r="N3408" t="s">
        <v>34</v>
      </c>
      <c r="O3408" t="s">
        <v>41</v>
      </c>
      <c r="P3408" s="4">
        <v>70.53</v>
      </c>
      <c r="Q3408" s="4">
        <v>61015.78</v>
      </c>
      <c r="R3408" s="4">
        <v>-26956.14</v>
      </c>
    </row>
    <row r="3409" spans="1:18" x14ac:dyDescent="0.25">
      <c r="A3409">
        <v>3962</v>
      </c>
      <c r="B3409" t="s">
        <v>21</v>
      </c>
      <c r="C3409" t="s">
        <v>25</v>
      </c>
      <c r="D3409">
        <v>179.08</v>
      </c>
      <c r="E3409" s="3">
        <v>45011</v>
      </c>
      <c r="F3409" s="3">
        <v>45230</v>
      </c>
      <c r="G3409">
        <v>452.75</v>
      </c>
      <c r="H3409" t="s">
        <v>31</v>
      </c>
      <c r="I3409">
        <v>5.75</v>
      </c>
      <c r="J3409">
        <v>724.1</v>
      </c>
      <c r="K3409">
        <v>24.5</v>
      </c>
      <c r="L3409" s="7">
        <v>298.8</v>
      </c>
      <c r="M3409" t="b">
        <v>1</v>
      </c>
      <c r="N3409" t="s">
        <v>37</v>
      </c>
      <c r="O3409" t="s">
        <v>39</v>
      </c>
      <c r="P3409" s="4">
        <v>80.8</v>
      </c>
      <c r="Q3409" s="4">
        <v>213266.65</v>
      </c>
      <c r="R3409" s="4">
        <v>-176684.45</v>
      </c>
    </row>
    <row r="3410" spans="1:18" x14ac:dyDescent="0.25">
      <c r="A3410">
        <v>1859</v>
      </c>
      <c r="B3410" t="s">
        <v>21</v>
      </c>
      <c r="C3410" t="s">
        <v>23</v>
      </c>
      <c r="D3410">
        <v>135.77000000000001</v>
      </c>
      <c r="E3410" s="3">
        <v>44947</v>
      </c>
      <c r="F3410" s="3">
        <v>45127</v>
      </c>
      <c r="G3410">
        <v>595.4</v>
      </c>
      <c r="H3410" t="s">
        <v>31</v>
      </c>
      <c r="I3410">
        <v>5.88</v>
      </c>
      <c r="J3410">
        <v>962.1</v>
      </c>
      <c r="K3410">
        <v>18.8</v>
      </c>
      <c r="L3410" s="7">
        <v>78.400000000000006</v>
      </c>
      <c r="M3410" t="b">
        <v>1</v>
      </c>
      <c r="N3410" t="s">
        <v>36</v>
      </c>
      <c r="O3410" t="s">
        <v>39</v>
      </c>
      <c r="P3410" s="4">
        <v>906.89</v>
      </c>
      <c r="Q3410" s="4">
        <v>198756.4</v>
      </c>
      <c r="R3410" s="4">
        <v>341205.91</v>
      </c>
    </row>
    <row r="3411" spans="1:18" x14ac:dyDescent="0.25">
      <c r="A3411">
        <v>5138</v>
      </c>
      <c r="B3411" t="s">
        <v>19</v>
      </c>
      <c r="C3411" t="s">
        <v>28</v>
      </c>
      <c r="D3411">
        <v>136.78</v>
      </c>
      <c r="E3411" s="3">
        <v>45014</v>
      </c>
      <c r="F3411" s="3">
        <v>45226</v>
      </c>
      <c r="G3411">
        <v>208.83</v>
      </c>
      <c r="H3411" t="s">
        <v>33</v>
      </c>
      <c r="I3411">
        <v>6.48</v>
      </c>
      <c r="J3411">
        <v>772.1</v>
      </c>
      <c r="K3411">
        <v>21.8</v>
      </c>
      <c r="L3411" s="7">
        <v>146.80000000000001</v>
      </c>
      <c r="M3411" t="b">
        <v>1</v>
      </c>
      <c r="N3411" t="s">
        <v>36</v>
      </c>
      <c r="O3411" t="s">
        <v>39</v>
      </c>
      <c r="P3411" s="4">
        <v>342.17</v>
      </c>
      <c r="Q3411" s="4">
        <v>79914.66</v>
      </c>
      <c r="R3411" s="4">
        <v>-8459.2999999999993</v>
      </c>
    </row>
    <row r="3412" spans="1:18" x14ac:dyDescent="0.25">
      <c r="A3412">
        <v>3424</v>
      </c>
      <c r="B3412" t="s">
        <v>18</v>
      </c>
      <c r="C3412" t="s">
        <v>26</v>
      </c>
      <c r="D3412">
        <v>112.01</v>
      </c>
      <c r="E3412" s="3">
        <v>44953</v>
      </c>
      <c r="F3412" s="3">
        <v>45089</v>
      </c>
      <c r="G3412">
        <v>567.36</v>
      </c>
      <c r="H3412" t="s">
        <v>30</v>
      </c>
      <c r="I3412">
        <v>6.83</v>
      </c>
      <c r="J3412">
        <v>313.3</v>
      </c>
      <c r="K3412">
        <v>19.600000000000001</v>
      </c>
      <c r="L3412" s="7">
        <v>342.9</v>
      </c>
      <c r="M3412" t="b">
        <v>1</v>
      </c>
      <c r="N3412" t="s">
        <v>34</v>
      </c>
      <c r="O3412" t="s">
        <v>40</v>
      </c>
      <c r="P3412" s="4">
        <v>110.59</v>
      </c>
      <c r="Q3412" s="4">
        <v>183365.39</v>
      </c>
      <c r="R3412" s="4">
        <v>-120621.05</v>
      </c>
    </row>
    <row r="3413" spans="1:18" x14ac:dyDescent="0.25">
      <c r="A3413">
        <v>5017</v>
      </c>
      <c r="B3413" t="s">
        <v>21</v>
      </c>
      <c r="C3413" t="s">
        <v>29</v>
      </c>
      <c r="D3413">
        <v>9.99</v>
      </c>
      <c r="E3413" s="3">
        <v>44953</v>
      </c>
      <c r="F3413" s="3">
        <v>45077</v>
      </c>
      <c r="G3413">
        <v>35.68</v>
      </c>
      <c r="H3413" t="s">
        <v>30</v>
      </c>
      <c r="I3413">
        <v>7.11</v>
      </c>
      <c r="J3413">
        <v>731.2</v>
      </c>
      <c r="K3413">
        <v>23.5</v>
      </c>
      <c r="L3413" s="7">
        <v>352.5</v>
      </c>
      <c r="M3413" t="b">
        <v>0</v>
      </c>
      <c r="N3413" t="s">
        <v>35</v>
      </c>
      <c r="O3413" t="s">
        <v>40</v>
      </c>
      <c r="P3413" s="4">
        <v>66.180000000000007</v>
      </c>
      <c r="Q3413" s="4">
        <v>19076.57</v>
      </c>
      <c r="R3413" s="4">
        <v>-16715.27</v>
      </c>
    </row>
    <row r="3414" spans="1:18" x14ac:dyDescent="0.25">
      <c r="A3414">
        <v>9560</v>
      </c>
      <c r="B3414" t="s">
        <v>21</v>
      </c>
      <c r="C3414" t="s">
        <v>28</v>
      </c>
      <c r="D3414">
        <v>159.02000000000001</v>
      </c>
      <c r="E3414" s="3">
        <v>45003</v>
      </c>
      <c r="F3414" s="3">
        <v>45157</v>
      </c>
      <c r="G3414">
        <v>392.2</v>
      </c>
      <c r="H3414" t="s">
        <v>33</v>
      </c>
      <c r="I3414">
        <v>5.87</v>
      </c>
      <c r="J3414">
        <v>1513.5</v>
      </c>
      <c r="K3414">
        <v>28.3</v>
      </c>
      <c r="L3414" s="7">
        <v>591.29999999999995</v>
      </c>
      <c r="M3414" t="b">
        <v>1</v>
      </c>
      <c r="N3414" t="s">
        <v>34</v>
      </c>
      <c r="O3414" t="s">
        <v>40</v>
      </c>
      <c r="P3414" s="4">
        <v>345.34</v>
      </c>
      <c r="Q3414" s="4">
        <v>143495.25</v>
      </c>
      <c r="R3414" s="4">
        <v>-8052.9</v>
      </c>
    </row>
    <row r="3415" spans="1:18" x14ac:dyDescent="0.25">
      <c r="A3415">
        <v>9342</v>
      </c>
      <c r="B3415" t="s">
        <v>21</v>
      </c>
      <c r="C3415" t="s">
        <v>24</v>
      </c>
      <c r="D3415">
        <v>103.9</v>
      </c>
      <c r="E3415" s="3">
        <v>44976</v>
      </c>
      <c r="F3415" s="3">
        <v>45167</v>
      </c>
      <c r="G3415">
        <v>546.63</v>
      </c>
      <c r="H3415" t="s">
        <v>30</v>
      </c>
      <c r="I3415">
        <v>5.59</v>
      </c>
      <c r="J3415">
        <v>1748.9</v>
      </c>
      <c r="K3415">
        <v>26.3</v>
      </c>
      <c r="L3415" s="7">
        <v>310.2025606469</v>
      </c>
      <c r="M3415" t="b">
        <v>1</v>
      </c>
      <c r="N3415" t="s">
        <v>37</v>
      </c>
      <c r="O3415" t="s">
        <v>40</v>
      </c>
      <c r="P3415" s="4">
        <v>157.29</v>
      </c>
      <c r="Q3415" s="4">
        <v>172924.26</v>
      </c>
      <c r="R3415" s="4">
        <v>-86944.83</v>
      </c>
    </row>
    <row r="3416" spans="1:18" x14ac:dyDescent="0.25">
      <c r="A3416">
        <v>2134</v>
      </c>
      <c r="B3416" t="s">
        <v>21</v>
      </c>
      <c r="C3416" t="s">
        <v>27</v>
      </c>
      <c r="D3416">
        <v>5.39</v>
      </c>
      <c r="E3416" s="3">
        <v>44955</v>
      </c>
      <c r="F3416" s="3">
        <v>45073</v>
      </c>
      <c r="G3416">
        <v>29.93</v>
      </c>
      <c r="H3416" t="s">
        <v>33</v>
      </c>
      <c r="I3416">
        <v>7.45</v>
      </c>
      <c r="J3416">
        <v>263.60000000000002</v>
      </c>
      <c r="K3416">
        <v>21.9</v>
      </c>
      <c r="L3416" s="7">
        <v>416.6</v>
      </c>
      <c r="M3416" t="b">
        <v>1</v>
      </c>
      <c r="N3416" t="s">
        <v>37</v>
      </c>
      <c r="O3416" t="s">
        <v>40</v>
      </c>
      <c r="P3416" s="4">
        <v>141.74</v>
      </c>
      <c r="Q3416" s="4">
        <v>6074</v>
      </c>
      <c r="R3416" s="4">
        <v>-1831.72</v>
      </c>
    </row>
    <row r="3417" spans="1:18" x14ac:dyDescent="0.25">
      <c r="A3417">
        <v>6166</v>
      </c>
      <c r="B3417" t="s">
        <v>20</v>
      </c>
      <c r="C3417" t="s">
        <v>29</v>
      </c>
      <c r="D3417">
        <v>95.84</v>
      </c>
      <c r="E3417" s="3">
        <v>44965</v>
      </c>
      <c r="F3417" s="3">
        <v>45157</v>
      </c>
      <c r="G3417">
        <v>197.03</v>
      </c>
      <c r="H3417" t="s">
        <v>33</v>
      </c>
      <c r="I3417">
        <v>5.2</v>
      </c>
      <c r="J3417">
        <v>1110.9000000000001</v>
      </c>
      <c r="K3417">
        <v>30.3</v>
      </c>
      <c r="L3417" s="7">
        <v>167.5</v>
      </c>
      <c r="M3417" t="b">
        <v>1</v>
      </c>
      <c r="N3417" t="s">
        <v>37</v>
      </c>
      <c r="O3417" t="s">
        <v>39</v>
      </c>
      <c r="P3417" s="4">
        <v>51.93</v>
      </c>
      <c r="Q3417" s="4">
        <v>143438.84</v>
      </c>
      <c r="R3417" s="4">
        <v>-133207.07</v>
      </c>
    </row>
    <row r="3418" spans="1:18" x14ac:dyDescent="0.25">
      <c r="A3418">
        <v>6119</v>
      </c>
      <c r="B3418" t="s">
        <v>20</v>
      </c>
      <c r="C3418" t="s">
        <v>28</v>
      </c>
      <c r="D3418">
        <v>87.2</v>
      </c>
      <c r="E3418" s="3">
        <v>44983</v>
      </c>
      <c r="F3418" s="3">
        <v>45132</v>
      </c>
      <c r="G3418">
        <v>148.66999999999999</v>
      </c>
      <c r="H3418" t="s">
        <v>31</v>
      </c>
      <c r="I3418">
        <v>5.17</v>
      </c>
      <c r="J3418">
        <v>368.5</v>
      </c>
      <c r="K3418">
        <v>20.100000000000001</v>
      </c>
      <c r="L3418" s="7">
        <v>108.8</v>
      </c>
      <c r="M3418" t="b">
        <v>0</v>
      </c>
      <c r="N3418" t="s">
        <v>35</v>
      </c>
      <c r="O3418" t="s">
        <v>40</v>
      </c>
      <c r="P3418" s="4">
        <v>352.29</v>
      </c>
      <c r="Q3418" s="4">
        <v>140786.5</v>
      </c>
      <c r="R3418" s="4">
        <v>-88411.55</v>
      </c>
    </row>
    <row r="3419" spans="1:18" x14ac:dyDescent="0.25">
      <c r="A3419">
        <v>6694</v>
      </c>
      <c r="B3419" t="s">
        <v>22</v>
      </c>
      <c r="C3419" t="s">
        <v>24</v>
      </c>
      <c r="D3419">
        <v>121.07</v>
      </c>
      <c r="E3419" s="3">
        <v>45045</v>
      </c>
      <c r="F3419" s="3">
        <v>45254</v>
      </c>
      <c r="G3419">
        <v>383.84</v>
      </c>
      <c r="H3419" t="s">
        <v>31</v>
      </c>
      <c r="I3419">
        <v>6.65</v>
      </c>
      <c r="J3419">
        <v>1288.5999999999999</v>
      </c>
      <c r="K3419">
        <v>21.7</v>
      </c>
      <c r="L3419" s="7">
        <v>381.1</v>
      </c>
      <c r="M3419" t="b">
        <v>1</v>
      </c>
      <c r="N3419" t="s">
        <v>63</v>
      </c>
      <c r="O3419" t="s">
        <v>40</v>
      </c>
      <c r="P3419" s="4">
        <v>161.04</v>
      </c>
      <c r="Q3419" s="4">
        <v>114103.69</v>
      </c>
      <c r="R3419" s="4">
        <v>-52290.1</v>
      </c>
    </row>
    <row r="3420" spans="1:18" x14ac:dyDescent="0.25">
      <c r="A3420">
        <v>7136</v>
      </c>
      <c r="B3420" t="s">
        <v>21</v>
      </c>
      <c r="C3420" t="s">
        <v>24</v>
      </c>
      <c r="D3420">
        <v>43.9</v>
      </c>
      <c r="E3420" s="3">
        <v>45018</v>
      </c>
      <c r="F3420" s="3">
        <v>45113</v>
      </c>
      <c r="G3420">
        <v>203.25</v>
      </c>
      <c r="H3420" t="s">
        <v>31</v>
      </c>
      <c r="I3420">
        <v>5.04</v>
      </c>
      <c r="J3420">
        <v>212.6</v>
      </c>
      <c r="K3420">
        <v>28.8</v>
      </c>
      <c r="L3420" s="7">
        <v>525.70000000000005</v>
      </c>
      <c r="M3420" t="b">
        <v>1</v>
      </c>
      <c r="N3420" t="s">
        <v>36</v>
      </c>
      <c r="O3420" t="s">
        <v>41</v>
      </c>
      <c r="P3420" s="4">
        <v>155.85</v>
      </c>
      <c r="Q3420" s="4">
        <v>73800.13</v>
      </c>
      <c r="R3420" s="4">
        <v>-42123.62</v>
      </c>
    </row>
    <row r="3421" spans="1:18" x14ac:dyDescent="0.25">
      <c r="A3421">
        <v>6485</v>
      </c>
      <c r="B3421" t="s">
        <v>22</v>
      </c>
      <c r="C3421" t="s">
        <v>26</v>
      </c>
      <c r="D3421">
        <v>154.77000000000001</v>
      </c>
      <c r="E3421" s="3">
        <v>44963</v>
      </c>
      <c r="F3421" s="3">
        <v>45153</v>
      </c>
      <c r="G3421">
        <v>846.14</v>
      </c>
      <c r="H3421" t="s">
        <v>33</v>
      </c>
      <c r="I3421">
        <v>5.7</v>
      </c>
      <c r="J3421">
        <v>223.6</v>
      </c>
      <c r="K3421">
        <v>21.2</v>
      </c>
      <c r="L3421" s="7">
        <v>373.1</v>
      </c>
      <c r="M3421" t="b">
        <v>1</v>
      </c>
      <c r="N3421" t="s">
        <v>36</v>
      </c>
      <c r="O3421" t="s">
        <v>41</v>
      </c>
      <c r="P3421" s="4">
        <v>119.05</v>
      </c>
      <c r="Q3421" s="4">
        <v>101787.12</v>
      </c>
      <c r="R3421" s="4">
        <v>-1054.1500000000001</v>
      </c>
    </row>
    <row r="3422" spans="1:18" x14ac:dyDescent="0.25">
      <c r="A3422">
        <v>5164</v>
      </c>
      <c r="B3422" t="s">
        <v>19</v>
      </c>
      <c r="C3422" t="s">
        <v>26</v>
      </c>
      <c r="D3422">
        <v>209.27</v>
      </c>
      <c r="E3422" s="3">
        <v>45019</v>
      </c>
      <c r="F3422" s="3">
        <v>45206</v>
      </c>
      <c r="G3422">
        <v>885.28</v>
      </c>
      <c r="H3422" t="s">
        <v>31</v>
      </c>
      <c r="I3422">
        <v>5.38</v>
      </c>
      <c r="J3422">
        <v>1443</v>
      </c>
      <c r="K3422">
        <v>28.9</v>
      </c>
      <c r="L3422" s="7">
        <v>293.5</v>
      </c>
      <c r="M3422" t="b">
        <v>1</v>
      </c>
      <c r="N3422" t="s">
        <v>36</v>
      </c>
      <c r="O3422" t="s">
        <v>40</v>
      </c>
      <c r="P3422" s="4">
        <v>117.76</v>
      </c>
      <c r="Q3422" s="4">
        <v>414372.86</v>
      </c>
      <c r="R3422" s="4">
        <v>-310122.28999999998</v>
      </c>
    </row>
    <row r="3423" spans="1:18" x14ac:dyDescent="0.25">
      <c r="A3423">
        <v>3346</v>
      </c>
      <c r="B3423" t="s">
        <v>22</v>
      </c>
      <c r="C3423" t="s">
        <v>27</v>
      </c>
      <c r="D3423">
        <v>190.9</v>
      </c>
      <c r="E3423" s="3">
        <v>44990</v>
      </c>
      <c r="F3423" s="3">
        <v>45221</v>
      </c>
      <c r="G3423">
        <v>840.67</v>
      </c>
      <c r="H3423" t="s">
        <v>32</v>
      </c>
      <c r="I3423">
        <v>5.01</v>
      </c>
      <c r="J3423">
        <v>319.10000000000002</v>
      </c>
      <c r="K3423">
        <v>33.6</v>
      </c>
      <c r="L3423" s="7">
        <v>368</v>
      </c>
      <c r="M3423" t="b">
        <v>1</v>
      </c>
      <c r="N3423" t="s">
        <v>37</v>
      </c>
      <c r="O3423" t="s">
        <v>39</v>
      </c>
      <c r="P3423" s="4">
        <v>153.9</v>
      </c>
      <c r="Q3423" s="4">
        <v>191957.1</v>
      </c>
      <c r="R3423" s="4">
        <v>-62577.99</v>
      </c>
    </row>
    <row r="3424" spans="1:18" x14ac:dyDescent="0.25">
      <c r="A3424">
        <v>6039</v>
      </c>
      <c r="B3424" t="s">
        <v>18</v>
      </c>
      <c r="C3424" t="s">
        <v>24</v>
      </c>
      <c r="D3424">
        <v>242.11</v>
      </c>
      <c r="E3424" s="3">
        <v>44974</v>
      </c>
      <c r="F3424" s="3">
        <v>45171</v>
      </c>
      <c r="G3424">
        <v>1331.43</v>
      </c>
      <c r="H3424" t="s">
        <v>32</v>
      </c>
      <c r="I3424">
        <v>5.9350000000000005</v>
      </c>
      <c r="J3424">
        <v>993.8</v>
      </c>
      <c r="K3424">
        <v>31.3</v>
      </c>
      <c r="L3424" s="7">
        <v>307.8</v>
      </c>
      <c r="M3424" t="b">
        <v>1</v>
      </c>
      <c r="N3424" t="s">
        <v>34</v>
      </c>
      <c r="O3424" t="s">
        <v>39</v>
      </c>
      <c r="P3424" s="4">
        <v>167.24</v>
      </c>
      <c r="Q3424" s="4">
        <v>202332.33</v>
      </c>
      <c r="R3424" s="4">
        <v>20336.02</v>
      </c>
    </row>
    <row r="3425" spans="1:18" x14ac:dyDescent="0.25">
      <c r="A3425">
        <v>5897</v>
      </c>
      <c r="B3425" t="s">
        <v>20</v>
      </c>
      <c r="C3425" t="s">
        <v>23</v>
      </c>
      <c r="D3425">
        <v>138.34</v>
      </c>
      <c r="E3425" s="3">
        <v>44948</v>
      </c>
      <c r="F3425" s="3">
        <v>45157</v>
      </c>
      <c r="G3425">
        <v>573.30999999999995</v>
      </c>
      <c r="H3425" t="s">
        <v>31</v>
      </c>
      <c r="I3425">
        <v>5.62</v>
      </c>
      <c r="J3425">
        <v>1732.9</v>
      </c>
      <c r="K3425">
        <v>20.6</v>
      </c>
      <c r="L3425" s="7">
        <v>128</v>
      </c>
      <c r="M3425" t="b">
        <v>0</v>
      </c>
      <c r="N3425" t="s">
        <v>35</v>
      </c>
      <c r="O3425" t="s">
        <v>40</v>
      </c>
      <c r="P3425" s="4">
        <v>905.3</v>
      </c>
      <c r="Q3425" s="4">
        <v>97942.1</v>
      </c>
      <c r="R3425" s="4">
        <v>421075.44</v>
      </c>
    </row>
    <row r="3426" spans="1:18" x14ac:dyDescent="0.25">
      <c r="A3426">
        <v>9252</v>
      </c>
      <c r="B3426" t="s">
        <v>20</v>
      </c>
      <c r="C3426" t="s">
        <v>24</v>
      </c>
      <c r="D3426">
        <v>158.13</v>
      </c>
      <c r="E3426" s="3">
        <v>45026</v>
      </c>
      <c r="F3426" s="3">
        <v>45251</v>
      </c>
      <c r="G3426">
        <v>720.4</v>
      </c>
      <c r="H3426" t="s">
        <v>33</v>
      </c>
      <c r="I3426">
        <v>5.89</v>
      </c>
      <c r="J3426">
        <v>1776.4</v>
      </c>
      <c r="K3426">
        <v>26.3</v>
      </c>
      <c r="L3426" s="7">
        <v>457.7</v>
      </c>
      <c r="M3426" t="b">
        <v>1</v>
      </c>
      <c r="N3426" t="s">
        <v>36</v>
      </c>
      <c r="O3426" t="s">
        <v>39</v>
      </c>
      <c r="P3426" s="4">
        <v>150.09</v>
      </c>
      <c r="Q3426" s="4">
        <v>271710.53999999998</v>
      </c>
      <c r="R3426" s="4">
        <v>-163585.70000000001</v>
      </c>
    </row>
    <row r="3427" spans="1:18" x14ac:dyDescent="0.25">
      <c r="A3427">
        <v>6041</v>
      </c>
      <c r="B3427" t="s">
        <v>21</v>
      </c>
      <c r="C3427" t="s">
        <v>28</v>
      </c>
      <c r="D3427">
        <v>244.07</v>
      </c>
      <c r="E3427" s="3">
        <v>44956</v>
      </c>
      <c r="F3427" s="3">
        <v>45147</v>
      </c>
      <c r="G3427">
        <v>996.07</v>
      </c>
      <c r="H3427" t="s">
        <v>32</v>
      </c>
      <c r="I3427">
        <v>5.09</v>
      </c>
      <c r="J3427">
        <v>962.1</v>
      </c>
      <c r="K3427">
        <v>24.8</v>
      </c>
      <c r="L3427" s="7">
        <v>343.2</v>
      </c>
      <c r="M3427" t="b">
        <v>1</v>
      </c>
      <c r="N3427" t="s">
        <v>37</v>
      </c>
      <c r="O3427" t="s">
        <v>39</v>
      </c>
      <c r="P3427" s="4">
        <v>341.99</v>
      </c>
      <c r="Q3427" s="4">
        <v>336532.4</v>
      </c>
      <c r="R3427" s="4">
        <v>4113.58</v>
      </c>
    </row>
    <row r="3428" spans="1:18" x14ac:dyDescent="0.25">
      <c r="A3428">
        <v>4901</v>
      </c>
      <c r="B3428" t="s">
        <v>21</v>
      </c>
      <c r="C3428" t="s">
        <v>26</v>
      </c>
      <c r="D3428">
        <v>131.16999999999999</v>
      </c>
      <c r="E3428" s="3">
        <v>44954</v>
      </c>
      <c r="F3428" s="3">
        <v>45087</v>
      </c>
      <c r="G3428">
        <v>774.2</v>
      </c>
      <c r="H3428" t="s">
        <v>31</v>
      </c>
      <c r="I3428">
        <v>6.8</v>
      </c>
      <c r="J3428">
        <v>1097.4000000000001</v>
      </c>
      <c r="K3428">
        <v>33.9</v>
      </c>
      <c r="L3428" s="7">
        <v>269.60000000000002</v>
      </c>
      <c r="M3428" t="b">
        <v>0</v>
      </c>
      <c r="N3428" t="s">
        <v>35</v>
      </c>
      <c r="O3428" t="s">
        <v>39</v>
      </c>
      <c r="P3428" s="4">
        <v>118.59</v>
      </c>
      <c r="Q3428" s="4">
        <v>252830.89</v>
      </c>
      <c r="R3428" s="4">
        <v>-161018.51</v>
      </c>
    </row>
    <row r="3429" spans="1:18" x14ac:dyDescent="0.25">
      <c r="A3429">
        <v>2337</v>
      </c>
      <c r="B3429" t="s">
        <v>19</v>
      </c>
      <c r="C3429" t="s">
        <v>23</v>
      </c>
      <c r="D3429">
        <v>211.97</v>
      </c>
      <c r="E3429" s="3">
        <v>44949</v>
      </c>
      <c r="F3429" s="3">
        <v>45169</v>
      </c>
      <c r="G3429">
        <v>567.57000000000005</v>
      </c>
      <c r="H3429" t="s">
        <v>32</v>
      </c>
      <c r="I3429">
        <v>5.44</v>
      </c>
      <c r="J3429">
        <v>1094.5999999999999</v>
      </c>
      <c r="K3429">
        <v>33.4</v>
      </c>
      <c r="L3429" s="7">
        <v>357.8</v>
      </c>
      <c r="M3429" t="b">
        <v>1</v>
      </c>
      <c r="N3429" t="s">
        <v>34</v>
      </c>
      <c r="O3429" t="s">
        <v>41</v>
      </c>
      <c r="P3429" s="4">
        <v>907.04</v>
      </c>
      <c r="Q3429" s="4">
        <v>311917.58</v>
      </c>
      <c r="R3429" s="4">
        <v>202891.11</v>
      </c>
    </row>
    <row r="3430" spans="1:18" x14ac:dyDescent="0.25">
      <c r="A3430">
        <v>2184</v>
      </c>
      <c r="B3430" t="s">
        <v>19</v>
      </c>
      <c r="C3430" t="s">
        <v>26</v>
      </c>
      <c r="D3430">
        <v>133.21</v>
      </c>
      <c r="E3430" s="3">
        <v>45023</v>
      </c>
      <c r="F3430" s="3">
        <v>45225</v>
      </c>
      <c r="G3430">
        <v>375.65</v>
      </c>
      <c r="H3430" t="s">
        <v>32</v>
      </c>
      <c r="I3430">
        <v>5.53</v>
      </c>
      <c r="J3430">
        <v>923.8</v>
      </c>
      <c r="K3430">
        <v>20</v>
      </c>
      <c r="L3430" s="7">
        <v>299.14690721649441</v>
      </c>
      <c r="M3430" t="b">
        <v>1</v>
      </c>
      <c r="N3430" t="s">
        <v>38</v>
      </c>
      <c r="O3430" t="s">
        <v>39</v>
      </c>
      <c r="P3430" s="4">
        <v>114.74</v>
      </c>
      <c r="Q3430" s="4">
        <v>134660.59</v>
      </c>
      <c r="R3430" s="4">
        <v>-91558.51</v>
      </c>
    </row>
    <row r="3431" spans="1:18" x14ac:dyDescent="0.25">
      <c r="A3431">
        <v>5426</v>
      </c>
      <c r="B3431" t="s">
        <v>18</v>
      </c>
      <c r="C3431" t="s">
        <v>26</v>
      </c>
      <c r="D3431">
        <v>128.22999999999999</v>
      </c>
      <c r="E3431" s="3">
        <v>44930</v>
      </c>
      <c r="F3431" s="3">
        <v>45083</v>
      </c>
      <c r="G3431">
        <v>274.39</v>
      </c>
      <c r="H3431" t="s">
        <v>32</v>
      </c>
      <c r="I3431">
        <v>5.26</v>
      </c>
      <c r="J3431">
        <v>1679.5</v>
      </c>
      <c r="K3431">
        <v>32.5</v>
      </c>
      <c r="L3431" s="7">
        <v>285.39999999999998</v>
      </c>
      <c r="M3431" t="b">
        <v>1</v>
      </c>
      <c r="N3431" t="s">
        <v>34</v>
      </c>
      <c r="O3431" t="s">
        <v>39</v>
      </c>
      <c r="P3431" s="4">
        <v>127.58</v>
      </c>
      <c r="Q3431" s="4">
        <v>224994.77</v>
      </c>
      <c r="R3431" s="4">
        <v>-189988.09</v>
      </c>
    </row>
    <row r="3432" spans="1:18" x14ac:dyDescent="0.25">
      <c r="A3432">
        <v>2551</v>
      </c>
      <c r="B3432" t="s">
        <v>21</v>
      </c>
      <c r="C3432" t="s">
        <v>26</v>
      </c>
      <c r="D3432">
        <v>229.26</v>
      </c>
      <c r="E3432" s="3">
        <v>44929</v>
      </c>
      <c r="F3432" s="3">
        <v>45125</v>
      </c>
      <c r="G3432">
        <v>1283.24</v>
      </c>
      <c r="H3432" t="s">
        <v>30</v>
      </c>
      <c r="I3432">
        <v>5.8</v>
      </c>
      <c r="J3432">
        <v>1406.5</v>
      </c>
      <c r="K3432">
        <v>21.1</v>
      </c>
      <c r="L3432" s="7">
        <v>392.3</v>
      </c>
      <c r="M3432" t="b">
        <v>1</v>
      </c>
      <c r="N3432" t="s">
        <v>38</v>
      </c>
      <c r="O3432" t="s">
        <v>41</v>
      </c>
      <c r="P3432" s="4">
        <v>112.2</v>
      </c>
      <c r="Q3432" s="4">
        <v>211343.92</v>
      </c>
      <c r="R3432" s="4">
        <v>-67364.39</v>
      </c>
    </row>
    <row r="3433" spans="1:18" x14ac:dyDescent="0.25">
      <c r="A3433">
        <v>2629</v>
      </c>
      <c r="B3433" t="s">
        <v>21</v>
      </c>
      <c r="C3433" t="s">
        <v>24</v>
      </c>
      <c r="D3433">
        <v>56.58</v>
      </c>
      <c r="E3433" s="3">
        <v>44987</v>
      </c>
      <c r="F3433" s="3">
        <v>45207</v>
      </c>
      <c r="G3433">
        <v>201.36</v>
      </c>
      <c r="H3433" t="s">
        <v>32</v>
      </c>
      <c r="I3433">
        <v>5.89</v>
      </c>
      <c r="J3433">
        <v>1423.2</v>
      </c>
      <c r="K3433">
        <v>23.1</v>
      </c>
      <c r="L3433" s="7">
        <v>174.4</v>
      </c>
      <c r="M3433" t="b">
        <v>0</v>
      </c>
      <c r="N3433" t="s">
        <v>63</v>
      </c>
      <c r="O3433" t="s">
        <v>40</v>
      </c>
      <c r="P3433" s="4">
        <v>151.44999999999999</v>
      </c>
      <c r="Q3433" s="4">
        <v>52973.65</v>
      </c>
      <c r="R3433" s="4">
        <v>-22477.68</v>
      </c>
    </row>
    <row r="3434" spans="1:18" x14ac:dyDescent="0.25">
      <c r="A3434">
        <v>2526</v>
      </c>
      <c r="B3434" t="s">
        <v>19</v>
      </c>
      <c r="C3434" t="s">
        <v>25</v>
      </c>
      <c r="D3434">
        <v>104.88</v>
      </c>
      <c r="E3434" s="3">
        <v>45022</v>
      </c>
      <c r="F3434" s="3">
        <v>45258</v>
      </c>
      <c r="G3434">
        <v>339.76</v>
      </c>
      <c r="H3434" t="s">
        <v>31</v>
      </c>
      <c r="I3434">
        <v>6.09</v>
      </c>
      <c r="J3434">
        <v>631.29999999999995</v>
      </c>
      <c r="K3434">
        <v>23.7</v>
      </c>
      <c r="L3434" s="7">
        <v>461.9</v>
      </c>
      <c r="M3434" t="b">
        <v>0</v>
      </c>
      <c r="N3434" t="s">
        <v>35</v>
      </c>
      <c r="O3434" t="s">
        <v>39</v>
      </c>
      <c r="P3434" s="4">
        <v>88.27</v>
      </c>
      <c r="Q3434" s="4">
        <v>56889.02</v>
      </c>
      <c r="R3434" s="4">
        <v>-26898.400000000001</v>
      </c>
    </row>
    <row r="3435" spans="1:18" x14ac:dyDescent="0.25">
      <c r="A3435">
        <v>2361</v>
      </c>
      <c r="B3435" t="s">
        <v>19</v>
      </c>
      <c r="C3435" t="s">
        <v>24</v>
      </c>
      <c r="D3435">
        <v>71.13</v>
      </c>
      <c r="E3435" s="3">
        <v>44930</v>
      </c>
      <c r="F3435" s="3">
        <v>45162</v>
      </c>
      <c r="G3435">
        <v>455.71</v>
      </c>
      <c r="H3435" t="s">
        <v>32</v>
      </c>
      <c r="I3435">
        <v>7.4</v>
      </c>
      <c r="J3435">
        <v>894.9</v>
      </c>
      <c r="K3435">
        <v>22.6</v>
      </c>
      <c r="L3435" s="7">
        <v>336.6</v>
      </c>
      <c r="M3435" t="b">
        <v>1</v>
      </c>
      <c r="N3435" t="s">
        <v>38</v>
      </c>
      <c r="O3435" t="s">
        <v>40</v>
      </c>
      <c r="P3435" s="4">
        <v>153.24</v>
      </c>
      <c r="Q3435" s="4">
        <v>62454.559999999998</v>
      </c>
      <c r="R3435" s="4">
        <v>7378.44</v>
      </c>
    </row>
    <row r="3436" spans="1:18" x14ac:dyDescent="0.25">
      <c r="A3436">
        <v>5370</v>
      </c>
      <c r="B3436" t="s">
        <v>19</v>
      </c>
      <c r="C3436" t="s">
        <v>26</v>
      </c>
      <c r="D3436">
        <v>110.94</v>
      </c>
      <c r="E3436" s="3">
        <v>44991</v>
      </c>
      <c r="F3436" s="3">
        <v>45129</v>
      </c>
      <c r="G3436">
        <v>680.51</v>
      </c>
      <c r="H3436" t="s">
        <v>31</v>
      </c>
      <c r="I3436">
        <v>7.21</v>
      </c>
      <c r="J3436">
        <v>979.9</v>
      </c>
      <c r="K3436">
        <v>31.7</v>
      </c>
      <c r="L3436" s="7">
        <v>523.9</v>
      </c>
      <c r="M3436" t="b">
        <v>0</v>
      </c>
      <c r="N3436" t="s">
        <v>35</v>
      </c>
      <c r="O3436" t="s">
        <v>39</v>
      </c>
      <c r="P3436" s="4">
        <v>119.28</v>
      </c>
      <c r="Q3436" s="4">
        <v>98975.27</v>
      </c>
      <c r="R3436" s="4">
        <v>-17804.04</v>
      </c>
    </row>
    <row r="3437" spans="1:18" x14ac:dyDescent="0.25">
      <c r="A3437">
        <v>6283</v>
      </c>
      <c r="B3437" t="s">
        <v>20</v>
      </c>
      <c r="C3437" t="s">
        <v>23</v>
      </c>
      <c r="D3437">
        <v>72.959999999999994</v>
      </c>
      <c r="E3437" s="3">
        <v>44938</v>
      </c>
      <c r="F3437" s="3">
        <v>45091</v>
      </c>
      <c r="G3437">
        <v>464.02</v>
      </c>
      <c r="H3437" t="s">
        <v>32</v>
      </c>
      <c r="I3437">
        <v>6.33</v>
      </c>
      <c r="J3437">
        <v>678.3</v>
      </c>
      <c r="K3437">
        <v>23.3</v>
      </c>
      <c r="L3437" s="7">
        <v>516</v>
      </c>
      <c r="M3437" t="b">
        <v>1</v>
      </c>
      <c r="N3437" t="s">
        <v>36</v>
      </c>
      <c r="O3437" t="s">
        <v>40</v>
      </c>
      <c r="P3437" s="4">
        <v>896.52</v>
      </c>
      <c r="Q3437" s="4">
        <v>69040.75</v>
      </c>
      <c r="R3437" s="4">
        <v>346962.46</v>
      </c>
    </row>
    <row r="3438" spans="1:18" x14ac:dyDescent="0.25">
      <c r="A3438">
        <v>8610</v>
      </c>
      <c r="B3438" t="s">
        <v>22</v>
      </c>
      <c r="C3438" t="s">
        <v>24</v>
      </c>
      <c r="D3438">
        <v>175.92</v>
      </c>
      <c r="E3438" s="3">
        <v>44939</v>
      </c>
      <c r="F3438" s="3">
        <v>45045</v>
      </c>
      <c r="G3438">
        <v>389.05</v>
      </c>
      <c r="H3438" t="s">
        <v>32</v>
      </c>
      <c r="I3438">
        <v>4.62</v>
      </c>
      <c r="J3438">
        <v>351.7</v>
      </c>
      <c r="K3438">
        <v>31.1</v>
      </c>
      <c r="L3438" s="7">
        <v>322</v>
      </c>
      <c r="M3438" t="b">
        <v>1</v>
      </c>
      <c r="N3438" t="s">
        <v>37</v>
      </c>
      <c r="O3438" t="s">
        <v>40</v>
      </c>
      <c r="P3438" s="4">
        <v>152.94999999999999</v>
      </c>
      <c r="Q3438" s="4">
        <v>185233.71</v>
      </c>
      <c r="R3438" s="4">
        <v>-125728.51</v>
      </c>
    </row>
    <row r="3439" spans="1:18" x14ac:dyDescent="0.25">
      <c r="A3439">
        <v>2993</v>
      </c>
      <c r="B3439" t="s">
        <v>22</v>
      </c>
      <c r="C3439" t="s">
        <v>26</v>
      </c>
      <c r="D3439">
        <v>240.46</v>
      </c>
      <c r="E3439" s="3">
        <v>44960</v>
      </c>
      <c r="F3439" s="3">
        <v>45087</v>
      </c>
      <c r="G3439">
        <v>1432.24</v>
      </c>
      <c r="H3439" t="s">
        <v>30</v>
      </c>
      <c r="I3439">
        <v>6.34</v>
      </c>
      <c r="J3439">
        <v>402.2</v>
      </c>
      <c r="K3439">
        <v>33.9</v>
      </c>
      <c r="L3439" s="7">
        <v>157.5</v>
      </c>
      <c r="M3439" t="b">
        <v>0</v>
      </c>
      <c r="N3439" t="s">
        <v>35</v>
      </c>
      <c r="O3439" t="s">
        <v>39</v>
      </c>
      <c r="P3439" s="4">
        <v>122.64</v>
      </c>
      <c r="Q3439" s="4">
        <v>328230.53999999998</v>
      </c>
      <c r="R3439" s="4">
        <v>-152580.63</v>
      </c>
    </row>
    <row r="3440" spans="1:18" x14ac:dyDescent="0.25">
      <c r="A3440">
        <v>1869</v>
      </c>
      <c r="B3440" t="s">
        <v>21</v>
      </c>
      <c r="C3440" t="s">
        <v>26</v>
      </c>
      <c r="D3440">
        <v>237.05</v>
      </c>
      <c r="E3440" s="3">
        <v>44985</v>
      </c>
      <c r="F3440" s="3">
        <v>45207</v>
      </c>
      <c r="G3440">
        <v>745.18</v>
      </c>
      <c r="H3440" t="s">
        <v>32</v>
      </c>
      <c r="I3440">
        <v>4.7699999999999996</v>
      </c>
      <c r="J3440">
        <v>489.1</v>
      </c>
      <c r="K3440">
        <v>31.5</v>
      </c>
      <c r="L3440" s="7">
        <v>455.2</v>
      </c>
      <c r="M3440" t="b">
        <v>1</v>
      </c>
      <c r="N3440" t="s">
        <v>34</v>
      </c>
      <c r="O3440" t="s">
        <v>40</v>
      </c>
      <c r="P3440" s="4">
        <v>129.27000000000001</v>
      </c>
      <c r="Q3440" s="4">
        <v>195468.24</v>
      </c>
      <c r="R3440" s="4">
        <v>-99138.82</v>
      </c>
    </row>
    <row r="3441" spans="1:18" x14ac:dyDescent="0.25">
      <c r="A3441">
        <v>2014</v>
      </c>
      <c r="B3441" t="s">
        <v>20</v>
      </c>
      <c r="C3441" t="s">
        <v>24</v>
      </c>
      <c r="D3441">
        <v>112.53</v>
      </c>
      <c r="E3441" s="3">
        <v>45019</v>
      </c>
      <c r="F3441" s="3">
        <v>45163</v>
      </c>
      <c r="G3441">
        <v>175.92</v>
      </c>
      <c r="H3441" t="s">
        <v>31</v>
      </c>
      <c r="I3441">
        <v>6.63</v>
      </c>
      <c r="J3441">
        <v>525.79999999999995</v>
      </c>
      <c r="K3441">
        <v>23.5</v>
      </c>
      <c r="L3441" s="7">
        <v>280.3</v>
      </c>
      <c r="M3441" t="b">
        <v>0</v>
      </c>
      <c r="N3441" t="s">
        <v>35</v>
      </c>
      <c r="O3441" t="s">
        <v>39</v>
      </c>
      <c r="P3441" s="4">
        <v>163.16</v>
      </c>
      <c r="Q3441" s="4">
        <v>163747.07999999999</v>
      </c>
      <c r="R3441" s="4">
        <v>-135043.97</v>
      </c>
    </row>
    <row r="3442" spans="1:18" x14ac:dyDescent="0.25">
      <c r="A3442">
        <v>1602</v>
      </c>
      <c r="B3442" t="s">
        <v>19</v>
      </c>
      <c r="C3442" t="s">
        <v>24</v>
      </c>
      <c r="D3442">
        <v>296.68</v>
      </c>
      <c r="E3442" s="3">
        <v>44999</v>
      </c>
      <c r="F3442" s="3">
        <v>45182</v>
      </c>
      <c r="G3442">
        <v>1025.47</v>
      </c>
      <c r="H3442" t="s">
        <v>30</v>
      </c>
      <c r="I3442">
        <v>5.67</v>
      </c>
      <c r="J3442">
        <v>587.6</v>
      </c>
      <c r="K3442">
        <v>29.4</v>
      </c>
      <c r="L3442" s="7">
        <v>377</v>
      </c>
      <c r="M3442" t="b">
        <v>1</v>
      </c>
      <c r="N3442" t="s">
        <v>38</v>
      </c>
      <c r="O3442" t="s">
        <v>40</v>
      </c>
      <c r="P3442" s="4">
        <v>157.07</v>
      </c>
      <c r="Q3442" s="4">
        <v>207667.87</v>
      </c>
      <c r="R3442" s="4">
        <v>-46597.3</v>
      </c>
    </row>
    <row r="3443" spans="1:18" x14ac:dyDescent="0.25">
      <c r="A3443">
        <v>1690</v>
      </c>
      <c r="B3443" t="s">
        <v>21</v>
      </c>
      <c r="C3443" t="s">
        <v>23</v>
      </c>
      <c r="D3443">
        <v>180.19</v>
      </c>
      <c r="E3443" s="3">
        <v>44957</v>
      </c>
      <c r="F3443" s="3">
        <v>45146</v>
      </c>
      <c r="G3443">
        <v>729.05</v>
      </c>
      <c r="H3443" t="s">
        <v>30</v>
      </c>
      <c r="I3443">
        <v>7.01</v>
      </c>
      <c r="J3443">
        <v>608.70000000000005</v>
      </c>
      <c r="K3443">
        <v>26.5</v>
      </c>
      <c r="L3443" s="7">
        <v>109</v>
      </c>
      <c r="M3443" t="b">
        <v>1</v>
      </c>
      <c r="N3443" t="s">
        <v>37</v>
      </c>
      <c r="O3443" t="s">
        <v>41</v>
      </c>
      <c r="P3443" s="4">
        <v>904.24</v>
      </c>
      <c r="Q3443" s="4">
        <v>341706.25</v>
      </c>
      <c r="R3443" s="4">
        <v>317529.92</v>
      </c>
    </row>
    <row r="3444" spans="1:18" x14ac:dyDescent="0.25">
      <c r="A3444">
        <v>9685</v>
      </c>
      <c r="B3444" t="s">
        <v>20</v>
      </c>
      <c r="C3444" t="s">
        <v>24</v>
      </c>
      <c r="D3444">
        <v>122.82</v>
      </c>
      <c r="E3444" s="3">
        <v>44997</v>
      </c>
      <c r="F3444" s="3">
        <v>45204</v>
      </c>
      <c r="G3444">
        <v>250.69</v>
      </c>
      <c r="H3444" t="s">
        <v>32</v>
      </c>
      <c r="I3444">
        <v>7.33</v>
      </c>
      <c r="J3444">
        <v>929.1</v>
      </c>
      <c r="K3444">
        <v>30.6</v>
      </c>
      <c r="L3444" s="7">
        <v>397.4</v>
      </c>
      <c r="M3444" t="b">
        <v>0</v>
      </c>
      <c r="N3444" t="s">
        <v>35</v>
      </c>
      <c r="O3444" t="s">
        <v>39</v>
      </c>
      <c r="P3444" s="4">
        <v>152.86000000000001</v>
      </c>
      <c r="Q3444" s="4">
        <v>66220.289999999994</v>
      </c>
      <c r="R3444" s="4">
        <v>-27899.82</v>
      </c>
    </row>
    <row r="3445" spans="1:18" x14ac:dyDescent="0.25">
      <c r="A3445">
        <v>1489</v>
      </c>
      <c r="B3445" t="s">
        <v>18</v>
      </c>
      <c r="C3445" t="s">
        <v>27</v>
      </c>
      <c r="D3445">
        <v>251.48</v>
      </c>
      <c r="E3445" s="3">
        <v>44939</v>
      </c>
      <c r="F3445" s="3">
        <v>45056</v>
      </c>
      <c r="G3445">
        <v>1053.3</v>
      </c>
      <c r="H3445" t="s">
        <v>32</v>
      </c>
      <c r="I3445">
        <v>5.75</v>
      </c>
      <c r="J3445">
        <v>1015.3</v>
      </c>
      <c r="K3445">
        <v>20.399999999999999</v>
      </c>
      <c r="L3445" s="7">
        <v>312.81324999999998</v>
      </c>
      <c r="M3445" t="b">
        <v>0</v>
      </c>
      <c r="N3445" t="s">
        <v>35</v>
      </c>
      <c r="O3445" t="s">
        <v>39</v>
      </c>
      <c r="P3445" s="4">
        <v>151.6</v>
      </c>
      <c r="Q3445" s="4">
        <v>468330.41</v>
      </c>
      <c r="R3445" s="4">
        <v>-308650.13</v>
      </c>
    </row>
    <row r="3446" spans="1:18" x14ac:dyDescent="0.25">
      <c r="A3446">
        <v>7864</v>
      </c>
      <c r="B3446" t="s">
        <v>20</v>
      </c>
      <c r="C3446" t="s">
        <v>28</v>
      </c>
      <c r="D3446">
        <v>220.31</v>
      </c>
      <c r="E3446" s="3">
        <v>44980</v>
      </c>
      <c r="F3446" s="3">
        <v>45115</v>
      </c>
      <c r="G3446">
        <v>1233.1500000000001</v>
      </c>
      <c r="H3446" t="s">
        <v>33</v>
      </c>
      <c r="I3446">
        <v>5.88</v>
      </c>
      <c r="J3446">
        <v>932.9</v>
      </c>
      <c r="K3446">
        <v>28.2</v>
      </c>
      <c r="L3446" s="7">
        <v>233.8</v>
      </c>
      <c r="M3446" t="b">
        <v>0</v>
      </c>
      <c r="N3446" t="s">
        <v>35</v>
      </c>
      <c r="O3446" t="s">
        <v>41</v>
      </c>
      <c r="P3446" s="4">
        <v>349.39</v>
      </c>
      <c r="Q3446" s="4">
        <v>290985.53000000003</v>
      </c>
      <c r="R3446" s="4">
        <v>139864.75</v>
      </c>
    </row>
    <row r="3447" spans="1:18" x14ac:dyDescent="0.25">
      <c r="A3447">
        <v>8240</v>
      </c>
      <c r="B3447" t="s">
        <v>21</v>
      </c>
      <c r="C3447" t="s">
        <v>27</v>
      </c>
      <c r="D3447">
        <v>226.04</v>
      </c>
      <c r="E3447" s="3">
        <v>44928</v>
      </c>
      <c r="F3447" s="3">
        <v>45085</v>
      </c>
      <c r="G3447">
        <v>765.88</v>
      </c>
      <c r="H3447" t="s">
        <v>32</v>
      </c>
      <c r="I3447">
        <v>6.27</v>
      </c>
      <c r="J3447">
        <v>1651.7</v>
      </c>
      <c r="K3447">
        <v>30.4</v>
      </c>
      <c r="L3447" s="7">
        <v>589</v>
      </c>
      <c r="M3447" t="b">
        <v>1</v>
      </c>
      <c r="N3447" t="s">
        <v>34</v>
      </c>
      <c r="O3447" t="s">
        <v>40</v>
      </c>
      <c r="P3447" s="4">
        <v>147.19999999999999</v>
      </c>
      <c r="Q3447" s="4">
        <v>353767.97</v>
      </c>
      <c r="R3447" s="4">
        <v>-241030.43</v>
      </c>
    </row>
    <row r="3448" spans="1:18" x14ac:dyDescent="0.25">
      <c r="A3448">
        <v>8786</v>
      </c>
      <c r="B3448" t="s">
        <v>22</v>
      </c>
      <c r="C3448" t="s">
        <v>23</v>
      </c>
      <c r="D3448">
        <v>62.86</v>
      </c>
      <c r="E3448" s="3">
        <v>44959</v>
      </c>
      <c r="F3448" s="3">
        <v>45103</v>
      </c>
      <c r="G3448">
        <v>205.13</v>
      </c>
      <c r="H3448" t="s">
        <v>33</v>
      </c>
      <c r="I3448">
        <v>5.09</v>
      </c>
      <c r="J3448">
        <v>1085</v>
      </c>
      <c r="K3448">
        <v>30.2</v>
      </c>
      <c r="L3448" s="7">
        <v>287.8</v>
      </c>
      <c r="M3448" t="b">
        <v>1</v>
      </c>
      <c r="N3448" t="s">
        <v>36</v>
      </c>
      <c r="O3448" t="s">
        <v>40</v>
      </c>
      <c r="P3448" s="4">
        <v>904.79</v>
      </c>
      <c r="Q3448" s="4">
        <v>59560.74</v>
      </c>
      <c r="R3448" s="4">
        <v>126038.83</v>
      </c>
    </row>
    <row r="3449" spans="1:18" x14ac:dyDescent="0.25">
      <c r="A3449">
        <v>9024</v>
      </c>
      <c r="B3449" t="s">
        <v>19</v>
      </c>
      <c r="C3449" t="s">
        <v>25</v>
      </c>
      <c r="D3449">
        <v>143.16</v>
      </c>
      <c r="E3449" s="3">
        <v>44976</v>
      </c>
      <c r="F3449" s="3">
        <v>45213</v>
      </c>
      <c r="G3449">
        <v>457.26</v>
      </c>
      <c r="H3449" t="s">
        <v>31</v>
      </c>
      <c r="I3449">
        <v>7.28</v>
      </c>
      <c r="J3449">
        <v>1460</v>
      </c>
      <c r="K3449">
        <v>33.4</v>
      </c>
      <c r="L3449" s="7">
        <v>422.9</v>
      </c>
      <c r="M3449" t="b">
        <v>0</v>
      </c>
      <c r="N3449" t="s">
        <v>35</v>
      </c>
      <c r="O3449" t="s">
        <v>39</v>
      </c>
      <c r="P3449" s="4">
        <v>72.37</v>
      </c>
      <c r="Q3449" s="4">
        <v>108901.55</v>
      </c>
      <c r="R3449" s="4">
        <v>-75809.64</v>
      </c>
    </row>
    <row r="3450" spans="1:18" x14ac:dyDescent="0.25">
      <c r="A3450">
        <v>1294</v>
      </c>
      <c r="B3450" t="s">
        <v>18</v>
      </c>
      <c r="C3450" t="s">
        <v>27</v>
      </c>
      <c r="D3450">
        <v>259.24</v>
      </c>
      <c r="E3450" s="3">
        <v>44933</v>
      </c>
      <c r="F3450" s="3">
        <v>45148</v>
      </c>
      <c r="G3450">
        <v>1585.38</v>
      </c>
      <c r="H3450" t="s">
        <v>32</v>
      </c>
      <c r="I3450">
        <v>5.8</v>
      </c>
      <c r="J3450">
        <v>1678.8</v>
      </c>
      <c r="K3450">
        <v>18.899999999999999</v>
      </c>
      <c r="L3450" s="7">
        <v>395.3</v>
      </c>
      <c r="M3450" t="b">
        <v>0</v>
      </c>
      <c r="N3450" t="s">
        <v>35</v>
      </c>
      <c r="O3450" t="s">
        <v>39</v>
      </c>
      <c r="P3450" s="4">
        <v>150.66</v>
      </c>
      <c r="Q3450" s="4">
        <v>497985.02</v>
      </c>
      <c r="R3450" s="4">
        <v>-259131.67</v>
      </c>
    </row>
    <row r="3451" spans="1:18" x14ac:dyDescent="0.25">
      <c r="A3451">
        <v>6488</v>
      </c>
      <c r="B3451" t="s">
        <v>20</v>
      </c>
      <c r="C3451" t="s">
        <v>26</v>
      </c>
      <c r="D3451">
        <v>153.69</v>
      </c>
      <c r="E3451" s="3">
        <v>44944</v>
      </c>
      <c r="F3451" s="3">
        <v>45105</v>
      </c>
      <c r="G3451">
        <v>268</v>
      </c>
      <c r="H3451" t="s">
        <v>32</v>
      </c>
      <c r="I3451">
        <v>5</v>
      </c>
      <c r="J3451">
        <v>461</v>
      </c>
      <c r="K3451">
        <v>23.5</v>
      </c>
      <c r="L3451" s="7">
        <v>107.4</v>
      </c>
      <c r="M3451" t="b">
        <v>1</v>
      </c>
      <c r="N3451" t="s">
        <v>34</v>
      </c>
      <c r="O3451" t="s">
        <v>40</v>
      </c>
      <c r="P3451" s="4">
        <v>127.09</v>
      </c>
      <c r="Q3451" s="4">
        <v>178511.82</v>
      </c>
      <c r="R3451" s="4">
        <v>-144451.70000000001</v>
      </c>
    </row>
    <row r="3452" spans="1:18" x14ac:dyDescent="0.25">
      <c r="A3452">
        <v>5027</v>
      </c>
      <c r="B3452" t="s">
        <v>21</v>
      </c>
      <c r="C3452" t="s">
        <v>28</v>
      </c>
      <c r="D3452">
        <v>206.62</v>
      </c>
      <c r="E3452" s="3">
        <v>44977</v>
      </c>
      <c r="F3452" s="3">
        <v>45198</v>
      </c>
      <c r="G3452">
        <v>769.74</v>
      </c>
      <c r="H3452" t="s">
        <v>33</v>
      </c>
      <c r="I3452">
        <v>6.79</v>
      </c>
      <c r="J3452">
        <v>884.6</v>
      </c>
      <c r="K3452">
        <v>25.6</v>
      </c>
      <c r="L3452" s="7">
        <v>461.4</v>
      </c>
      <c r="M3452" t="b">
        <v>0</v>
      </c>
      <c r="N3452" t="s">
        <v>35</v>
      </c>
      <c r="O3452" t="s">
        <v>39</v>
      </c>
      <c r="P3452" s="4">
        <v>344.03</v>
      </c>
      <c r="Q3452" s="4">
        <v>252235.36</v>
      </c>
      <c r="R3452" s="4">
        <v>12578.29</v>
      </c>
    </row>
    <row r="3453" spans="1:18" x14ac:dyDescent="0.25">
      <c r="A3453">
        <v>3912</v>
      </c>
      <c r="B3453" t="s">
        <v>21</v>
      </c>
      <c r="C3453" t="s">
        <v>29</v>
      </c>
      <c r="D3453">
        <v>178.44</v>
      </c>
      <c r="E3453" s="3">
        <v>44934</v>
      </c>
      <c r="F3453" s="3">
        <v>45076</v>
      </c>
      <c r="G3453">
        <v>503.74</v>
      </c>
      <c r="H3453" t="s">
        <v>33</v>
      </c>
      <c r="I3453">
        <v>5.16</v>
      </c>
      <c r="J3453">
        <v>893.1</v>
      </c>
      <c r="K3453">
        <v>23</v>
      </c>
      <c r="L3453" s="7">
        <v>227.7</v>
      </c>
      <c r="M3453" t="b">
        <v>0</v>
      </c>
      <c r="N3453" t="s">
        <v>35</v>
      </c>
      <c r="O3453" t="s">
        <v>39</v>
      </c>
      <c r="P3453" s="4">
        <v>55.29</v>
      </c>
      <c r="Q3453" s="4">
        <v>353046.68</v>
      </c>
      <c r="R3453" s="4">
        <v>-325194.90000000002</v>
      </c>
    </row>
    <row r="3454" spans="1:18" x14ac:dyDescent="0.25">
      <c r="A3454">
        <v>5744</v>
      </c>
      <c r="B3454" t="s">
        <v>19</v>
      </c>
      <c r="C3454" t="s">
        <v>28</v>
      </c>
      <c r="D3454">
        <v>253.5</v>
      </c>
      <c r="E3454" s="3">
        <v>44981</v>
      </c>
      <c r="F3454" s="3">
        <v>45188</v>
      </c>
      <c r="G3454">
        <v>1513.15</v>
      </c>
      <c r="H3454" t="s">
        <v>30</v>
      </c>
      <c r="I3454">
        <v>4.93</v>
      </c>
      <c r="J3454">
        <v>767.2</v>
      </c>
      <c r="K3454">
        <v>23</v>
      </c>
      <c r="L3454" s="7">
        <v>489.4</v>
      </c>
      <c r="M3454" t="b">
        <v>1</v>
      </c>
      <c r="N3454" t="s">
        <v>36</v>
      </c>
      <c r="O3454" t="s">
        <v>40</v>
      </c>
      <c r="P3454" s="4">
        <v>353.21</v>
      </c>
      <c r="Q3454" s="4">
        <v>254540.16</v>
      </c>
      <c r="R3454" s="4">
        <v>279919.55</v>
      </c>
    </row>
    <row r="3455" spans="1:18" x14ac:dyDescent="0.25">
      <c r="A3455">
        <v>2873</v>
      </c>
      <c r="B3455" t="s">
        <v>21</v>
      </c>
      <c r="C3455" t="s">
        <v>27</v>
      </c>
      <c r="D3455">
        <v>88.95</v>
      </c>
      <c r="E3455" s="3">
        <v>45002</v>
      </c>
      <c r="F3455" s="3">
        <v>45125</v>
      </c>
      <c r="G3455">
        <v>176.14</v>
      </c>
      <c r="H3455" t="s">
        <v>30</v>
      </c>
      <c r="I3455">
        <v>6.19</v>
      </c>
      <c r="J3455">
        <v>214.2</v>
      </c>
      <c r="K3455">
        <v>20.8</v>
      </c>
      <c r="L3455" s="7">
        <v>384.2</v>
      </c>
      <c r="M3455" t="b">
        <v>1</v>
      </c>
      <c r="N3455" t="s">
        <v>34</v>
      </c>
      <c r="O3455" t="s">
        <v>39</v>
      </c>
      <c r="P3455" s="4">
        <v>155.44999999999999</v>
      </c>
      <c r="Q3455" s="4">
        <v>57843.06</v>
      </c>
      <c r="R3455" s="4">
        <v>-30462.1</v>
      </c>
    </row>
    <row r="3456" spans="1:18" x14ac:dyDescent="0.25">
      <c r="A3456">
        <v>4258</v>
      </c>
      <c r="B3456" t="s">
        <v>21</v>
      </c>
      <c r="C3456" t="s">
        <v>29</v>
      </c>
      <c r="D3456">
        <v>174.77</v>
      </c>
      <c r="E3456" s="3">
        <v>44969</v>
      </c>
      <c r="F3456" s="3">
        <v>45174</v>
      </c>
      <c r="G3456">
        <v>621.69000000000005</v>
      </c>
      <c r="H3456" t="s">
        <v>32</v>
      </c>
      <c r="I3456">
        <v>6.51</v>
      </c>
      <c r="J3456">
        <v>1505.6</v>
      </c>
      <c r="K3456">
        <v>31</v>
      </c>
      <c r="L3456" s="7">
        <v>224.4</v>
      </c>
      <c r="M3456" t="b">
        <v>1</v>
      </c>
      <c r="N3456" t="s">
        <v>34</v>
      </c>
      <c r="O3456" t="s">
        <v>40</v>
      </c>
      <c r="P3456" s="4">
        <v>55.67</v>
      </c>
      <c r="Q3456" s="4">
        <v>241247.5</v>
      </c>
      <c r="R3456" s="4">
        <v>-206638.02</v>
      </c>
    </row>
    <row r="3457" spans="1:18" x14ac:dyDescent="0.25">
      <c r="A3457">
        <v>3817</v>
      </c>
      <c r="B3457" t="s">
        <v>19</v>
      </c>
      <c r="C3457" t="s">
        <v>23</v>
      </c>
      <c r="D3457">
        <v>41.35</v>
      </c>
      <c r="E3457" s="3">
        <v>44985</v>
      </c>
      <c r="F3457" s="3">
        <v>45143</v>
      </c>
      <c r="G3457">
        <v>146.13</v>
      </c>
      <c r="H3457" t="s">
        <v>31</v>
      </c>
      <c r="I3457">
        <v>6.21</v>
      </c>
      <c r="J3457">
        <v>378.5</v>
      </c>
      <c r="K3457">
        <v>32.5</v>
      </c>
      <c r="L3457" s="7">
        <v>246</v>
      </c>
      <c r="M3457" t="b">
        <v>1</v>
      </c>
      <c r="N3457" t="s">
        <v>38</v>
      </c>
      <c r="O3457" t="s">
        <v>40</v>
      </c>
      <c r="P3457" s="4">
        <v>897.2</v>
      </c>
      <c r="Q3457" s="4">
        <v>55086.94</v>
      </c>
      <c r="R3457" s="4">
        <v>76020.899999999994</v>
      </c>
    </row>
    <row r="3458" spans="1:18" x14ac:dyDescent="0.25">
      <c r="A3458">
        <v>9636</v>
      </c>
      <c r="B3458" t="s">
        <v>18</v>
      </c>
      <c r="C3458" t="s">
        <v>28</v>
      </c>
      <c r="D3458">
        <v>208.61</v>
      </c>
      <c r="E3458" s="3">
        <v>44956</v>
      </c>
      <c r="F3458" s="3">
        <v>45062</v>
      </c>
      <c r="G3458">
        <v>1239.55</v>
      </c>
      <c r="H3458" t="s">
        <v>30</v>
      </c>
      <c r="I3458">
        <v>6.47</v>
      </c>
      <c r="J3458">
        <v>993.8</v>
      </c>
      <c r="K3458">
        <v>19.3</v>
      </c>
      <c r="L3458" s="7">
        <v>452.3</v>
      </c>
      <c r="M3458" t="b">
        <v>1</v>
      </c>
      <c r="N3458" t="s">
        <v>38</v>
      </c>
      <c r="O3458" t="s">
        <v>39</v>
      </c>
      <c r="P3458" s="4">
        <v>354.8</v>
      </c>
      <c r="Q3458" s="4">
        <v>346220.95</v>
      </c>
      <c r="R3458" s="4">
        <v>93571.39</v>
      </c>
    </row>
    <row r="3459" spans="1:18" x14ac:dyDescent="0.25">
      <c r="A3459">
        <v>4641</v>
      </c>
      <c r="B3459" t="s">
        <v>22</v>
      </c>
      <c r="C3459" t="s">
        <v>25</v>
      </c>
      <c r="D3459">
        <v>220.93</v>
      </c>
      <c r="E3459" s="3">
        <v>44985</v>
      </c>
      <c r="F3459" s="3">
        <v>45115</v>
      </c>
      <c r="G3459">
        <v>569.44000000000005</v>
      </c>
      <c r="H3459" t="s">
        <v>30</v>
      </c>
      <c r="I3459">
        <v>4.8499999999999996</v>
      </c>
      <c r="J3459">
        <v>1436.7</v>
      </c>
      <c r="K3459">
        <v>20.5</v>
      </c>
      <c r="L3459" s="7">
        <v>352.5</v>
      </c>
      <c r="M3459" t="b">
        <v>0</v>
      </c>
      <c r="N3459" t="s">
        <v>35</v>
      </c>
      <c r="O3459" t="s">
        <v>40</v>
      </c>
      <c r="P3459" s="4">
        <v>75.709999999999994</v>
      </c>
      <c r="Q3459" s="4">
        <v>426973.11</v>
      </c>
      <c r="R3459" s="4">
        <v>-383860.81</v>
      </c>
    </row>
    <row r="3460" spans="1:18" x14ac:dyDescent="0.25">
      <c r="A3460">
        <v>5458</v>
      </c>
      <c r="B3460" t="s">
        <v>22</v>
      </c>
      <c r="C3460" t="s">
        <v>29</v>
      </c>
      <c r="D3460">
        <v>17.64</v>
      </c>
      <c r="E3460" s="3">
        <v>44935</v>
      </c>
      <c r="F3460" s="3">
        <v>45085</v>
      </c>
      <c r="G3460">
        <v>83.34</v>
      </c>
      <c r="H3460" t="s">
        <v>30</v>
      </c>
      <c r="I3460">
        <v>5.93</v>
      </c>
      <c r="J3460">
        <v>1128</v>
      </c>
      <c r="K3460">
        <v>21.7</v>
      </c>
      <c r="L3460" s="7">
        <v>417.6</v>
      </c>
      <c r="M3460" t="b">
        <v>1</v>
      </c>
      <c r="N3460" t="s">
        <v>38</v>
      </c>
      <c r="O3460" t="s">
        <v>39</v>
      </c>
      <c r="P3460" s="4">
        <v>63.32</v>
      </c>
      <c r="Q3460" s="4">
        <v>16961.060000000001</v>
      </c>
      <c r="R3460" s="4">
        <v>-11683.97</v>
      </c>
    </row>
    <row r="3461" spans="1:18" x14ac:dyDescent="0.25">
      <c r="A3461">
        <v>6307</v>
      </c>
      <c r="B3461" t="s">
        <v>20</v>
      </c>
      <c r="C3461" t="s">
        <v>29</v>
      </c>
      <c r="D3461">
        <v>204.36</v>
      </c>
      <c r="E3461" s="3">
        <v>45018</v>
      </c>
      <c r="F3461" s="3">
        <v>45220</v>
      </c>
      <c r="G3461">
        <v>443.88</v>
      </c>
      <c r="H3461" t="s">
        <v>33</v>
      </c>
      <c r="I3461">
        <v>5.57</v>
      </c>
      <c r="J3461">
        <v>447.4</v>
      </c>
      <c r="K3461">
        <v>26.1</v>
      </c>
      <c r="L3461" s="7">
        <v>137.1</v>
      </c>
      <c r="M3461" t="b">
        <v>1</v>
      </c>
      <c r="N3461" t="s">
        <v>36</v>
      </c>
      <c r="O3461" t="s">
        <v>41</v>
      </c>
      <c r="P3461" s="4">
        <v>53.18</v>
      </c>
      <c r="Q3461" s="4">
        <v>323439.48</v>
      </c>
      <c r="R3461" s="4">
        <v>-299833.94</v>
      </c>
    </row>
    <row r="3462" spans="1:18" x14ac:dyDescent="0.25">
      <c r="A3462">
        <v>9933</v>
      </c>
      <c r="B3462" t="s">
        <v>18</v>
      </c>
      <c r="C3462" t="s">
        <v>28</v>
      </c>
      <c r="D3462">
        <v>127.33</v>
      </c>
      <c r="E3462" s="3">
        <v>44994</v>
      </c>
      <c r="F3462" s="3">
        <v>45094</v>
      </c>
      <c r="G3462">
        <v>798.34</v>
      </c>
      <c r="H3462" t="s">
        <v>32</v>
      </c>
      <c r="I3462">
        <v>7.42</v>
      </c>
      <c r="J3462">
        <v>1024.5999999999999</v>
      </c>
      <c r="K3462">
        <v>30.7</v>
      </c>
      <c r="L3462" s="7">
        <v>482.8</v>
      </c>
      <c r="M3462" t="b">
        <v>1</v>
      </c>
      <c r="N3462" t="s">
        <v>34</v>
      </c>
      <c r="O3462" t="s">
        <v>41</v>
      </c>
      <c r="P3462" s="4">
        <v>348.23</v>
      </c>
      <c r="Q3462" s="4">
        <v>146652.91</v>
      </c>
      <c r="R3462" s="4">
        <v>131353.03</v>
      </c>
    </row>
    <row r="3463" spans="1:18" x14ac:dyDescent="0.25">
      <c r="A3463">
        <v>3041</v>
      </c>
      <c r="B3463" t="s">
        <v>20</v>
      </c>
      <c r="C3463" t="s">
        <v>27</v>
      </c>
      <c r="D3463">
        <v>41.61</v>
      </c>
      <c r="E3463" s="3">
        <v>44965</v>
      </c>
      <c r="F3463" s="3">
        <v>45153</v>
      </c>
      <c r="G3463">
        <v>185.79</v>
      </c>
      <c r="H3463" t="s">
        <v>33</v>
      </c>
      <c r="I3463">
        <v>4.6500000000000004</v>
      </c>
      <c r="J3463">
        <v>617.79999999999995</v>
      </c>
      <c r="K3463">
        <v>19.100000000000001</v>
      </c>
      <c r="L3463" s="7">
        <v>226.2</v>
      </c>
      <c r="M3463" t="b">
        <v>1</v>
      </c>
      <c r="N3463" t="s">
        <v>34</v>
      </c>
      <c r="O3463" t="s">
        <v>40</v>
      </c>
      <c r="P3463" s="4">
        <v>153.77000000000001</v>
      </c>
      <c r="Q3463" s="4">
        <v>69724.179999999993</v>
      </c>
      <c r="R3463" s="4">
        <v>-41155.25</v>
      </c>
    </row>
    <row r="3464" spans="1:18" x14ac:dyDescent="0.25">
      <c r="A3464">
        <v>1679</v>
      </c>
      <c r="B3464" t="s">
        <v>22</v>
      </c>
      <c r="C3464" t="s">
        <v>29</v>
      </c>
      <c r="D3464">
        <v>128.87</v>
      </c>
      <c r="E3464" s="3">
        <v>45007</v>
      </c>
      <c r="F3464" s="3">
        <v>45204</v>
      </c>
      <c r="G3464">
        <v>596.83000000000004</v>
      </c>
      <c r="H3464" t="s">
        <v>31</v>
      </c>
      <c r="I3464">
        <v>5.39</v>
      </c>
      <c r="J3464">
        <v>603.70000000000005</v>
      </c>
      <c r="K3464">
        <v>28.2</v>
      </c>
      <c r="L3464" s="7">
        <v>390.9</v>
      </c>
      <c r="M3464" t="b">
        <v>0</v>
      </c>
      <c r="N3464" t="s">
        <v>35</v>
      </c>
      <c r="O3464" t="s">
        <v>39</v>
      </c>
      <c r="P3464" s="4">
        <v>59.2</v>
      </c>
      <c r="Q3464" s="4">
        <v>96190.56</v>
      </c>
      <c r="R3464" s="4">
        <v>-60858.22</v>
      </c>
    </row>
    <row r="3465" spans="1:18" x14ac:dyDescent="0.25">
      <c r="A3465">
        <v>6738</v>
      </c>
      <c r="B3465" t="s">
        <v>19</v>
      </c>
      <c r="C3465" t="s">
        <v>23</v>
      </c>
      <c r="D3465">
        <v>62.3</v>
      </c>
      <c r="E3465" s="3">
        <v>44937</v>
      </c>
      <c r="F3465" s="3">
        <v>45125</v>
      </c>
      <c r="G3465">
        <v>228.57</v>
      </c>
      <c r="H3465" t="s">
        <v>33</v>
      </c>
      <c r="I3465">
        <v>7.33</v>
      </c>
      <c r="J3465">
        <v>1527.2</v>
      </c>
      <c r="K3465">
        <v>20.399999999999999</v>
      </c>
      <c r="L3465" s="7">
        <v>113.1</v>
      </c>
      <c r="M3465" t="b">
        <v>1</v>
      </c>
      <c r="N3465" t="s">
        <v>36</v>
      </c>
      <c r="O3465" t="s">
        <v>41</v>
      </c>
      <c r="P3465" s="4">
        <v>890.38</v>
      </c>
      <c r="Q3465" s="4">
        <v>77955.03</v>
      </c>
      <c r="R3465" s="4">
        <v>125559.13</v>
      </c>
    </row>
    <row r="3466" spans="1:18" x14ac:dyDescent="0.25">
      <c r="A3466">
        <v>6668</v>
      </c>
      <c r="B3466" t="s">
        <v>21</v>
      </c>
      <c r="C3466" t="s">
        <v>28</v>
      </c>
      <c r="D3466">
        <v>127.59</v>
      </c>
      <c r="E3466" s="3">
        <v>44928</v>
      </c>
      <c r="F3466" s="3">
        <v>45132</v>
      </c>
      <c r="G3466">
        <v>409.74</v>
      </c>
      <c r="H3466" t="s">
        <v>32</v>
      </c>
      <c r="I3466">
        <v>7.45</v>
      </c>
      <c r="J3466">
        <v>809</v>
      </c>
      <c r="K3466">
        <v>33.5</v>
      </c>
      <c r="L3466" s="7">
        <v>226.8</v>
      </c>
      <c r="M3466" t="b">
        <v>1</v>
      </c>
      <c r="N3466" t="s">
        <v>34</v>
      </c>
      <c r="O3466" t="s">
        <v>41</v>
      </c>
      <c r="P3466" s="4">
        <v>348.13</v>
      </c>
      <c r="Q3466" s="4">
        <v>78567.42</v>
      </c>
      <c r="R3466" s="4">
        <v>64075.37</v>
      </c>
    </row>
    <row r="3467" spans="1:18" x14ac:dyDescent="0.25">
      <c r="A3467">
        <v>8697</v>
      </c>
      <c r="B3467" t="s">
        <v>22</v>
      </c>
      <c r="C3467" t="s">
        <v>23</v>
      </c>
      <c r="D3467">
        <v>118.38</v>
      </c>
      <c r="E3467" s="3">
        <v>44949</v>
      </c>
      <c r="F3467" s="3">
        <v>45065</v>
      </c>
      <c r="G3467">
        <v>303.45</v>
      </c>
      <c r="H3467" t="s">
        <v>33</v>
      </c>
      <c r="I3467">
        <v>6.97</v>
      </c>
      <c r="J3467">
        <v>921.2</v>
      </c>
      <c r="K3467">
        <v>32.4</v>
      </c>
      <c r="L3467" s="7">
        <v>406.9</v>
      </c>
      <c r="M3467" t="b">
        <v>1</v>
      </c>
      <c r="N3467" t="s">
        <v>38</v>
      </c>
      <c r="O3467" t="s">
        <v>39</v>
      </c>
      <c r="P3467" s="4">
        <v>895.77</v>
      </c>
      <c r="Q3467" s="4">
        <v>158837.76000000001</v>
      </c>
      <c r="R3467" s="4">
        <v>112983.65</v>
      </c>
    </row>
    <row r="3468" spans="1:18" x14ac:dyDescent="0.25">
      <c r="A3468">
        <v>9033</v>
      </c>
      <c r="B3468" t="s">
        <v>18</v>
      </c>
      <c r="C3468" t="s">
        <v>28</v>
      </c>
      <c r="D3468">
        <v>222.83</v>
      </c>
      <c r="E3468" s="3">
        <v>44989</v>
      </c>
      <c r="F3468" s="3">
        <v>45167</v>
      </c>
      <c r="G3468">
        <v>1007.18</v>
      </c>
      <c r="H3468" t="s">
        <v>31</v>
      </c>
      <c r="I3468">
        <v>4.7300000000000004</v>
      </c>
      <c r="J3468">
        <v>1548.7</v>
      </c>
      <c r="K3468">
        <v>33.200000000000003</v>
      </c>
      <c r="L3468" s="7">
        <v>200.8</v>
      </c>
      <c r="M3468" t="b">
        <v>0</v>
      </c>
      <c r="N3468" t="s">
        <v>35</v>
      </c>
      <c r="O3468" t="s">
        <v>40</v>
      </c>
      <c r="P3468" s="4">
        <v>342.03</v>
      </c>
      <c r="Q3468" s="4">
        <v>167893.58</v>
      </c>
      <c r="R3468" s="4">
        <v>176592.2</v>
      </c>
    </row>
    <row r="3469" spans="1:18" x14ac:dyDescent="0.25">
      <c r="A3469">
        <v>1062</v>
      </c>
      <c r="B3469" t="s">
        <v>22</v>
      </c>
      <c r="C3469" t="s">
        <v>23</v>
      </c>
      <c r="D3469">
        <v>233.39</v>
      </c>
      <c r="E3469" s="3">
        <v>45040</v>
      </c>
      <c r="F3469" s="3">
        <v>45271</v>
      </c>
      <c r="G3469">
        <v>1464.01</v>
      </c>
      <c r="H3469" t="s">
        <v>32</v>
      </c>
      <c r="I3469">
        <v>6.18</v>
      </c>
      <c r="J3469">
        <v>340.5</v>
      </c>
      <c r="K3469">
        <v>19.7</v>
      </c>
      <c r="L3469" s="7">
        <v>534.20000000000005</v>
      </c>
      <c r="M3469" t="b">
        <v>0</v>
      </c>
      <c r="N3469" t="s">
        <v>35</v>
      </c>
      <c r="O3469" t="s">
        <v>39</v>
      </c>
      <c r="P3469" s="4">
        <v>890.18</v>
      </c>
      <c r="Q3469" s="4">
        <v>452792.38</v>
      </c>
      <c r="R3469" s="4">
        <v>850440.04</v>
      </c>
    </row>
    <row r="3470" spans="1:18" x14ac:dyDescent="0.25">
      <c r="A3470">
        <v>8829</v>
      </c>
      <c r="B3470" t="s">
        <v>18</v>
      </c>
      <c r="C3470" t="s">
        <v>27</v>
      </c>
      <c r="D3470">
        <v>184.07</v>
      </c>
      <c r="E3470" s="3">
        <v>44948</v>
      </c>
      <c r="F3470" s="3">
        <v>45129</v>
      </c>
      <c r="G3470">
        <v>607.24</v>
      </c>
      <c r="H3470" t="s">
        <v>32</v>
      </c>
      <c r="I3470">
        <v>5.7</v>
      </c>
      <c r="J3470">
        <v>1151.4000000000001</v>
      </c>
      <c r="K3470">
        <v>25.8</v>
      </c>
      <c r="L3470" s="7">
        <v>413.7</v>
      </c>
      <c r="M3470" t="b">
        <v>0</v>
      </c>
      <c r="N3470" t="s">
        <v>35</v>
      </c>
      <c r="O3470" t="s">
        <v>39</v>
      </c>
      <c r="P3470" s="4">
        <v>140.91</v>
      </c>
      <c r="Q3470" s="4">
        <v>245088.38</v>
      </c>
      <c r="R3470" s="4">
        <v>-159522.19</v>
      </c>
    </row>
    <row r="3471" spans="1:18" x14ac:dyDescent="0.25">
      <c r="A3471">
        <v>8352</v>
      </c>
      <c r="B3471" t="s">
        <v>18</v>
      </c>
      <c r="C3471" t="s">
        <v>28</v>
      </c>
      <c r="D3471">
        <v>11.69</v>
      </c>
      <c r="E3471" s="3">
        <v>44987</v>
      </c>
      <c r="F3471" s="3">
        <v>45168</v>
      </c>
      <c r="G3471">
        <v>69.16</v>
      </c>
      <c r="H3471" t="s">
        <v>32</v>
      </c>
      <c r="I3471">
        <v>6.92</v>
      </c>
      <c r="J3471">
        <v>1125.0999999999999</v>
      </c>
      <c r="K3471">
        <v>20.6</v>
      </c>
      <c r="L3471" s="7">
        <v>528.70000000000005</v>
      </c>
      <c r="M3471" t="b">
        <v>1</v>
      </c>
      <c r="N3471" t="s">
        <v>36</v>
      </c>
      <c r="O3471" t="s">
        <v>40</v>
      </c>
      <c r="P3471" s="4">
        <v>358.98</v>
      </c>
      <c r="Q3471" s="4">
        <v>15127.58</v>
      </c>
      <c r="R3471" s="4">
        <v>9699.48</v>
      </c>
    </row>
    <row r="3472" spans="1:18" x14ac:dyDescent="0.25">
      <c r="A3472">
        <v>7915</v>
      </c>
      <c r="B3472" t="s">
        <v>18</v>
      </c>
      <c r="C3472" t="s">
        <v>26</v>
      </c>
      <c r="D3472">
        <v>279.64999999999998</v>
      </c>
      <c r="E3472" s="3">
        <v>44952</v>
      </c>
      <c r="F3472" s="3">
        <v>45152</v>
      </c>
      <c r="G3472">
        <v>627.5</v>
      </c>
      <c r="H3472" t="s">
        <v>32</v>
      </c>
      <c r="I3472">
        <v>4.67</v>
      </c>
      <c r="J3472">
        <v>880.3</v>
      </c>
      <c r="K3472">
        <v>27.6</v>
      </c>
      <c r="L3472" s="7">
        <v>299.14690721649441</v>
      </c>
      <c r="M3472" t="b">
        <v>0</v>
      </c>
      <c r="N3472" t="s">
        <v>35</v>
      </c>
      <c r="O3472" t="s">
        <v>40</v>
      </c>
      <c r="P3472" s="4">
        <v>125</v>
      </c>
      <c r="Q3472" s="4">
        <v>547693.43000000005</v>
      </c>
      <c r="R3472" s="4">
        <v>-469255.93</v>
      </c>
    </row>
    <row r="3473" spans="1:18" x14ac:dyDescent="0.25">
      <c r="A3473">
        <v>9326</v>
      </c>
      <c r="B3473" t="s">
        <v>20</v>
      </c>
      <c r="C3473" t="s">
        <v>25</v>
      </c>
      <c r="D3473">
        <v>207.44</v>
      </c>
      <c r="E3473" s="3">
        <v>44938</v>
      </c>
      <c r="F3473" s="3">
        <v>45077</v>
      </c>
      <c r="G3473">
        <v>1282.1099999999999</v>
      </c>
      <c r="H3473" t="s">
        <v>31</v>
      </c>
      <c r="I3473">
        <v>5.09</v>
      </c>
      <c r="J3473">
        <v>932.9</v>
      </c>
      <c r="K3473">
        <v>21.7</v>
      </c>
      <c r="L3473" s="7">
        <v>68.7</v>
      </c>
      <c r="M3473" t="b">
        <v>1</v>
      </c>
      <c r="N3473" t="s">
        <v>36</v>
      </c>
      <c r="O3473" t="s">
        <v>39</v>
      </c>
      <c r="P3473" s="4">
        <v>88.79</v>
      </c>
      <c r="Q3473" s="4">
        <v>258806.9</v>
      </c>
      <c r="R3473" s="4">
        <v>-144968.35</v>
      </c>
    </row>
    <row r="3474" spans="1:18" x14ac:dyDescent="0.25">
      <c r="A3474">
        <v>4644</v>
      </c>
      <c r="B3474" t="s">
        <v>19</v>
      </c>
      <c r="C3474" t="s">
        <v>27</v>
      </c>
      <c r="D3474">
        <v>15.09</v>
      </c>
      <c r="E3474" s="3">
        <v>44958</v>
      </c>
      <c r="F3474" s="3">
        <v>45153</v>
      </c>
      <c r="G3474">
        <v>49.08</v>
      </c>
      <c r="H3474" t="s">
        <v>32</v>
      </c>
      <c r="I3474">
        <v>5.97</v>
      </c>
      <c r="J3474">
        <v>1708.6</v>
      </c>
      <c r="K3474">
        <v>30.3</v>
      </c>
      <c r="L3474" s="7">
        <v>312.81324999999998</v>
      </c>
      <c r="M3474" t="b">
        <v>1</v>
      </c>
      <c r="N3474" t="s">
        <v>34</v>
      </c>
      <c r="O3474" t="s">
        <v>39</v>
      </c>
      <c r="P3474" s="4">
        <v>142.30000000000001</v>
      </c>
      <c r="Q3474" s="4">
        <v>22862.7</v>
      </c>
      <c r="R3474" s="4">
        <v>-15878.62</v>
      </c>
    </row>
    <row r="3475" spans="1:18" x14ac:dyDescent="0.25">
      <c r="A3475">
        <v>5970</v>
      </c>
      <c r="B3475" t="s">
        <v>22</v>
      </c>
      <c r="C3475" t="s">
        <v>23</v>
      </c>
      <c r="D3475">
        <v>246.56</v>
      </c>
      <c r="E3475" s="3">
        <v>44935</v>
      </c>
      <c r="F3475" s="3">
        <v>45162</v>
      </c>
      <c r="G3475">
        <v>837.97</v>
      </c>
      <c r="H3475" t="s">
        <v>31</v>
      </c>
      <c r="I3475">
        <v>4.97</v>
      </c>
      <c r="J3475">
        <v>944.5</v>
      </c>
      <c r="K3475">
        <v>28.3</v>
      </c>
      <c r="L3475" s="7">
        <v>236.6</v>
      </c>
      <c r="M3475" t="b">
        <v>1</v>
      </c>
      <c r="N3475" t="s">
        <v>38</v>
      </c>
      <c r="O3475" t="s">
        <v>40</v>
      </c>
      <c r="P3475" s="4">
        <v>901.41</v>
      </c>
      <c r="Q3475" s="4">
        <v>140544.70000000001</v>
      </c>
      <c r="R3475" s="4">
        <v>614809.84</v>
      </c>
    </row>
    <row r="3476" spans="1:18" x14ac:dyDescent="0.25">
      <c r="A3476">
        <v>9003</v>
      </c>
      <c r="B3476" t="s">
        <v>19</v>
      </c>
      <c r="C3476" t="s">
        <v>28</v>
      </c>
      <c r="D3476">
        <v>64.08</v>
      </c>
      <c r="E3476" s="3">
        <v>45033</v>
      </c>
      <c r="F3476" s="3">
        <v>45124</v>
      </c>
      <c r="G3476">
        <v>244.41</v>
      </c>
      <c r="H3476" t="s">
        <v>31</v>
      </c>
      <c r="I3476">
        <v>6.58</v>
      </c>
      <c r="J3476">
        <v>929.8</v>
      </c>
      <c r="K3476">
        <v>27.1</v>
      </c>
      <c r="L3476" s="7">
        <v>296.5</v>
      </c>
      <c r="M3476" t="b">
        <v>1</v>
      </c>
      <c r="N3476" t="s">
        <v>34</v>
      </c>
      <c r="O3476" t="s">
        <v>39</v>
      </c>
      <c r="P3476" s="4">
        <v>341.67</v>
      </c>
      <c r="Q3476" s="4">
        <v>100125.53</v>
      </c>
      <c r="R3476" s="4">
        <v>-16617.97</v>
      </c>
    </row>
    <row r="3477" spans="1:18" x14ac:dyDescent="0.25">
      <c r="A3477">
        <v>4278</v>
      </c>
      <c r="B3477" t="s">
        <v>21</v>
      </c>
      <c r="C3477" t="s">
        <v>27</v>
      </c>
      <c r="D3477">
        <v>175.87</v>
      </c>
      <c r="E3477" s="3">
        <v>44995</v>
      </c>
      <c r="F3477" s="3">
        <v>45215</v>
      </c>
      <c r="G3477">
        <v>895.39</v>
      </c>
      <c r="H3477" t="s">
        <v>33</v>
      </c>
      <c r="I3477">
        <v>6.96</v>
      </c>
      <c r="J3477">
        <v>1003.3</v>
      </c>
      <c r="K3477">
        <v>31.2</v>
      </c>
      <c r="L3477" s="7">
        <v>424.6</v>
      </c>
      <c r="M3477" t="b">
        <v>1</v>
      </c>
      <c r="N3477" t="s">
        <v>34</v>
      </c>
      <c r="O3477" t="s">
        <v>40</v>
      </c>
      <c r="P3477" s="4">
        <v>140.54</v>
      </c>
      <c r="Q3477" s="4">
        <v>115452.6</v>
      </c>
      <c r="R3477" s="4">
        <v>10385.51</v>
      </c>
    </row>
    <row r="3478" spans="1:18" x14ac:dyDescent="0.25">
      <c r="A3478">
        <v>8296</v>
      </c>
      <c r="B3478" t="s">
        <v>22</v>
      </c>
      <c r="C3478" t="s">
        <v>23</v>
      </c>
      <c r="D3478">
        <v>142.66</v>
      </c>
      <c r="E3478" s="3">
        <v>45016</v>
      </c>
      <c r="F3478" s="3">
        <v>45138</v>
      </c>
      <c r="G3478">
        <v>727.32</v>
      </c>
      <c r="H3478" t="s">
        <v>33</v>
      </c>
      <c r="I3478">
        <v>6.61</v>
      </c>
      <c r="J3478">
        <v>1357</v>
      </c>
      <c r="K3478">
        <v>26</v>
      </c>
      <c r="L3478" s="7">
        <v>435.4</v>
      </c>
      <c r="M3478" t="b">
        <v>1</v>
      </c>
      <c r="N3478" t="s">
        <v>36</v>
      </c>
      <c r="O3478" t="s">
        <v>40</v>
      </c>
      <c r="P3478" s="4">
        <v>899.33</v>
      </c>
      <c r="Q3478" s="4">
        <v>238292.41</v>
      </c>
      <c r="R3478" s="4">
        <v>415808.29</v>
      </c>
    </row>
    <row r="3479" spans="1:18" x14ac:dyDescent="0.25">
      <c r="A3479">
        <v>4074</v>
      </c>
      <c r="B3479" t="s">
        <v>19</v>
      </c>
      <c r="C3479" t="s">
        <v>24</v>
      </c>
      <c r="D3479">
        <v>128.85</v>
      </c>
      <c r="E3479" s="3">
        <v>44997</v>
      </c>
      <c r="F3479" s="3">
        <v>45155</v>
      </c>
      <c r="G3479">
        <v>502.25</v>
      </c>
      <c r="H3479" t="s">
        <v>32</v>
      </c>
      <c r="I3479">
        <v>5.82</v>
      </c>
      <c r="J3479">
        <v>1268.9000000000001</v>
      </c>
      <c r="K3479">
        <v>22.3</v>
      </c>
      <c r="L3479" s="7">
        <v>65.2</v>
      </c>
      <c r="M3479" t="b">
        <v>1</v>
      </c>
      <c r="N3479" t="s">
        <v>36</v>
      </c>
      <c r="O3479" t="s">
        <v>40</v>
      </c>
      <c r="P3479" s="4">
        <v>162.93</v>
      </c>
      <c r="Q3479" s="4">
        <v>233897.38</v>
      </c>
      <c r="R3479" s="4">
        <v>-152065.79</v>
      </c>
    </row>
    <row r="3480" spans="1:18" x14ac:dyDescent="0.25">
      <c r="A3480">
        <v>9312</v>
      </c>
      <c r="B3480" t="s">
        <v>19</v>
      </c>
      <c r="C3480" t="s">
        <v>24</v>
      </c>
      <c r="D3480">
        <v>267.47000000000003</v>
      </c>
      <c r="E3480" s="3">
        <v>45019</v>
      </c>
      <c r="F3480" s="3">
        <v>45236</v>
      </c>
      <c r="G3480">
        <v>1100.8399999999999</v>
      </c>
      <c r="H3480" t="s">
        <v>30</v>
      </c>
      <c r="I3480">
        <v>7.14</v>
      </c>
      <c r="J3480">
        <v>556.5</v>
      </c>
      <c r="K3480">
        <v>27.9</v>
      </c>
      <c r="L3480" s="7">
        <v>473.1</v>
      </c>
      <c r="M3480" t="b">
        <v>0</v>
      </c>
      <c r="N3480" t="s">
        <v>35</v>
      </c>
      <c r="O3480" t="s">
        <v>39</v>
      </c>
      <c r="P3480" s="4">
        <v>151.27000000000001</v>
      </c>
      <c r="Q3480" s="4">
        <v>260302.29</v>
      </c>
      <c r="R3480" s="4">
        <v>-93778.22</v>
      </c>
    </row>
    <row r="3481" spans="1:18" x14ac:dyDescent="0.25">
      <c r="A3481">
        <v>8552</v>
      </c>
      <c r="B3481" t="s">
        <v>21</v>
      </c>
      <c r="C3481" t="s">
        <v>29</v>
      </c>
      <c r="D3481">
        <v>134.02000000000001</v>
      </c>
      <c r="E3481" s="3">
        <v>44959</v>
      </c>
      <c r="F3481" s="3">
        <v>45172</v>
      </c>
      <c r="G3481">
        <v>221.14</v>
      </c>
      <c r="H3481" t="s">
        <v>30</v>
      </c>
      <c r="I3481">
        <v>4.91</v>
      </c>
      <c r="J3481">
        <v>302.2</v>
      </c>
      <c r="K3481">
        <v>33.299999999999997</v>
      </c>
      <c r="L3481" s="7">
        <v>321.39999999999998</v>
      </c>
      <c r="M3481" t="b">
        <v>1</v>
      </c>
      <c r="N3481" t="s">
        <v>37</v>
      </c>
      <c r="O3481" t="s">
        <v>40</v>
      </c>
      <c r="P3481" s="4">
        <v>57.3</v>
      </c>
      <c r="Q3481" s="4">
        <v>243540.48000000001</v>
      </c>
      <c r="R3481" s="4">
        <v>-230869.16</v>
      </c>
    </row>
    <row r="3482" spans="1:18" x14ac:dyDescent="0.25">
      <c r="A3482">
        <v>2637</v>
      </c>
      <c r="B3482" t="s">
        <v>18</v>
      </c>
      <c r="C3482" t="s">
        <v>25</v>
      </c>
      <c r="D3482">
        <v>27.23</v>
      </c>
      <c r="E3482" s="3">
        <v>44950</v>
      </c>
      <c r="F3482" s="3">
        <v>45173</v>
      </c>
      <c r="G3482">
        <v>82.27</v>
      </c>
      <c r="H3482" t="s">
        <v>32</v>
      </c>
      <c r="I3482">
        <v>5.28</v>
      </c>
      <c r="J3482">
        <v>1718.8</v>
      </c>
      <c r="K3482">
        <v>27.6</v>
      </c>
      <c r="L3482" s="7">
        <v>356.2</v>
      </c>
      <c r="M3482" t="b">
        <v>0</v>
      </c>
      <c r="N3482" t="s">
        <v>35</v>
      </c>
      <c r="O3482" t="s">
        <v>39</v>
      </c>
      <c r="P3482" s="4">
        <v>71.8</v>
      </c>
      <c r="Q3482" s="4">
        <v>33328.300000000003</v>
      </c>
      <c r="R3482" s="4">
        <v>-27421.31</v>
      </c>
    </row>
    <row r="3483" spans="1:18" x14ac:dyDescent="0.25">
      <c r="A3483">
        <v>6103</v>
      </c>
      <c r="B3483" t="s">
        <v>22</v>
      </c>
      <c r="C3483" t="s">
        <v>24</v>
      </c>
      <c r="D3483">
        <v>284.26</v>
      </c>
      <c r="E3483" s="3">
        <v>45015</v>
      </c>
      <c r="F3483" s="3">
        <v>45246</v>
      </c>
      <c r="G3483">
        <v>918.18</v>
      </c>
      <c r="H3483" t="s">
        <v>31</v>
      </c>
      <c r="I3483">
        <v>5.97</v>
      </c>
      <c r="J3483">
        <v>617.70000000000005</v>
      </c>
      <c r="K3483">
        <v>28.1</v>
      </c>
      <c r="L3483" s="7">
        <v>213.9</v>
      </c>
      <c r="M3483" t="b">
        <v>1</v>
      </c>
      <c r="N3483" t="s">
        <v>34</v>
      </c>
      <c r="O3483" t="s">
        <v>40</v>
      </c>
      <c r="P3483" s="4">
        <v>157.24</v>
      </c>
      <c r="Q3483" s="4">
        <v>385844.33</v>
      </c>
      <c r="R3483" s="4">
        <v>-241469.71</v>
      </c>
    </row>
    <row r="3484" spans="1:18" x14ac:dyDescent="0.25">
      <c r="A3484">
        <v>1644</v>
      </c>
      <c r="B3484" t="s">
        <v>22</v>
      </c>
      <c r="C3484" t="s">
        <v>26</v>
      </c>
      <c r="D3484">
        <v>276.56</v>
      </c>
      <c r="E3484" s="3">
        <v>45021</v>
      </c>
      <c r="F3484" s="3">
        <v>45178</v>
      </c>
      <c r="G3484">
        <v>1187.45</v>
      </c>
      <c r="H3484" t="s">
        <v>33</v>
      </c>
      <c r="I3484">
        <v>4.68</v>
      </c>
      <c r="J3484">
        <v>1221.8</v>
      </c>
      <c r="K3484">
        <v>33</v>
      </c>
      <c r="L3484" s="7">
        <v>281.5</v>
      </c>
      <c r="M3484" t="b">
        <v>1</v>
      </c>
      <c r="N3484" t="s">
        <v>37</v>
      </c>
      <c r="O3484" t="s">
        <v>39</v>
      </c>
      <c r="P3484" s="4">
        <v>119.44</v>
      </c>
      <c r="Q3484" s="4">
        <v>308772.13</v>
      </c>
      <c r="R3484" s="4">
        <v>-166943.1</v>
      </c>
    </row>
    <row r="3485" spans="1:18" x14ac:dyDescent="0.25">
      <c r="A3485">
        <v>3032</v>
      </c>
      <c r="B3485" t="s">
        <v>21</v>
      </c>
      <c r="C3485" t="s">
        <v>23</v>
      </c>
      <c r="D3485">
        <v>206.91</v>
      </c>
      <c r="E3485" s="3">
        <v>45019</v>
      </c>
      <c r="F3485" s="3">
        <v>45207</v>
      </c>
      <c r="G3485">
        <v>887.95</v>
      </c>
      <c r="H3485" t="s">
        <v>32</v>
      </c>
      <c r="I3485">
        <v>4.79</v>
      </c>
      <c r="J3485">
        <v>1525.5</v>
      </c>
      <c r="K3485">
        <v>26.2</v>
      </c>
      <c r="L3485" s="7">
        <v>440.7</v>
      </c>
      <c r="M3485" t="b">
        <v>1</v>
      </c>
      <c r="N3485" t="s">
        <v>34</v>
      </c>
      <c r="O3485" t="s">
        <v>39</v>
      </c>
      <c r="P3485" s="4">
        <v>896.75</v>
      </c>
      <c r="Q3485" s="4">
        <v>251357</v>
      </c>
      <c r="R3485" s="4">
        <v>544912.16</v>
      </c>
    </row>
    <row r="3486" spans="1:18" x14ac:dyDescent="0.25">
      <c r="A3486">
        <v>3761</v>
      </c>
      <c r="B3486" t="s">
        <v>18</v>
      </c>
      <c r="C3486" t="s">
        <v>27</v>
      </c>
      <c r="D3486">
        <v>143.03</v>
      </c>
      <c r="E3486" s="3">
        <v>44995</v>
      </c>
      <c r="F3486" s="3">
        <v>45143</v>
      </c>
      <c r="G3486">
        <v>722.23</v>
      </c>
      <c r="H3486" t="s">
        <v>32</v>
      </c>
      <c r="I3486">
        <v>5.69</v>
      </c>
      <c r="J3486">
        <v>680.4</v>
      </c>
      <c r="K3486">
        <v>33.9</v>
      </c>
      <c r="L3486" s="7">
        <v>477.2</v>
      </c>
      <c r="M3486" t="b">
        <v>1</v>
      </c>
      <c r="N3486" t="s">
        <v>37</v>
      </c>
      <c r="O3486" t="s">
        <v>39</v>
      </c>
      <c r="P3486" s="4">
        <v>151.52000000000001</v>
      </c>
      <c r="Q3486" s="4">
        <v>266379.98</v>
      </c>
      <c r="R3486" s="4">
        <v>-156947.69</v>
      </c>
    </row>
    <row r="3487" spans="1:18" x14ac:dyDescent="0.25">
      <c r="A3487">
        <v>3068</v>
      </c>
      <c r="B3487" t="s">
        <v>22</v>
      </c>
      <c r="C3487" t="s">
        <v>28</v>
      </c>
      <c r="D3487">
        <v>32.39</v>
      </c>
      <c r="E3487" s="3">
        <v>44964</v>
      </c>
      <c r="F3487" s="3">
        <v>45106</v>
      </c>
      <c r="G3487">
        <v>164.71</v>
      </c>
      <c r="H3487" t="s">
        <v>31</v>
      </c>
      <c r="I3487">
        <v>7.33</v>
      </c>
      <c r="J3487">
        <v>1216.7</v>
      </c>
      <c r="K3487">
        <v>20.6</v>
      </c>
      <c r="L3487" s="7">
        <v>314.06086404066082</v>
      </c>
      <c r="M3487" t="b">
        <v>0</v>
      </c>
      <c r="N3487" t="s">
        <v>35</v>
      </c>
      <c r="O3487" t="s">
        <v>40</v>
      </c>
      <c r="P3487" s="4">
        <v>351.69</v>
      </c>
      <c r="Q3487" s="4">
        <v>62219.3</v>
      </c>
      <c r="R3487" s="4">
        <v>-4292.4399999999996</v>
      </c>
    </row>
    <row r="3488" spans="1:18" x14ac:dyDescent="0.25">
      <c r="A3488">
        <v>1241</v>
      </c>
      <c r="B3488" t="s">
        <v>22</v>
      </c>
      <c r="C3488" t="s">
        <v>27</v>
      </c>
      <c r="D3488">
        <v>238.27</v>
      </c>
      <c r="E3488" s="3">
        <v>45035</v>
      </c>
      <c r="F3488" s="3">
        <v>45189</v>
      </c>
      <c r="G3488">
        <v>637.62</v>
      </c>
      <c r="H3488" t="s">
        <v>33</v>
      </c>
      <c r="I3488">
        <v>7.23</v>
      </c>
      <c r="J3488">
        <v>372.6</v>
      </c>
      <c r="K3488">
        <v>26.6</v>
      </c>
      <c r="L3488" s="7">
        <v>430.1</v>
      </c>
      <c r="M3488" t="b">
        <v>0</v>
      </c>
      <c r="N3488" t="s">
        <v>35</v>
      </c>
      <c r="O3488" t="s">
        <v>40</v>
      </c>
      <c r="P3488" s="4">
        <v>146.66</v>
      </c>
      <c r="Q3488" s="4">
        <v>278490.78999999998</v>
      </c>
      <c r="R3488" s="4">
        <v>-184977.44</v>
      </c>
    </row>
    <row r="3489" spans="1:18" x14ac:dyDescent="0.25">
      <c r="A3489">
        <v>3668</v>
      </c>
      <c r="B3489" t="s">
        <v>22</v>
      </c>
      <c r="C3489" t="s">
        <v>29</v>
      </c>
      <c r="D3489">
        <v>27.27</v>
      </c>
      <c r="E3489" s="3">
        <v>44937</v>
      </c>
      <c r="F3489" s="3">
        <v>45138</v>
      </c>
      <c r="G3489">
        <v>145.91999999999999</v>
      </c>
      <c r="H3489" t="s">
        <v>30</v>
      </c>
      <c r="I3489">
        <v>5.9</v>
      </c>
      <c r="J3489">
        <v>1751.9</v>
      </c>
      <c r="K3489">
        <v>21.4</v>
      </c>
      <c r="L3489" s="7">
        <v>191.9</v>
      </c>
      <c r="M3489" t="b">
        <v>1</v>
      </c>
      <c r="N3489" t="s">
        <v>34</v>
      </c>
      <c r="O3489" t="s">
        <v>39</v>
      </c>
      <c r="P3489" s="4">
        <v>57.79</v>
      </c>
      <c r="Q3489" s="4">
        <v>34674.959999999999</v>
      </c>
      <c r="R3489" s="4">
        <v>-26242.240000000002</v>
      </c>
    </row>
    <row r="3490" spans="1:18" x14ac:dyDescent="0.25">
      <c r="A3490">
        <v>1802</v>
      </c>
      <c r="B3490" t="s">
        <v>18</v>
      </c>
      <c r="C3490" t="s">
        <v>27</v>
      </c>
      <c r="D3490">
        <v>25.24</v>
      </c>
      <c r="E3490" s="3">
        <v>44958</v>
      </c>
      <c r="F3490" s="3">
        <v>45123</v>
      </c>
      <c r="G3490">
        <v>40.33</v>
      </c>
      <c r="H3490" t="s">
        <v>30</v>
      </c>
      <c r="I3490">
        <v>4.93</v>
      </c>
      <c r="J3490">
        <v>293.10000000000002</v>
      </c>
      <c r="K3490">
        <v>25.3</v>
      </c>
      <c r="L3490" s="7">
        <v>507.6</v>
      </c>
      <c r="M3490" t="b">
        <v>1</v>
      </c>
      <c r="N3490" t="s">
        <v>36</v>
      </c>
      <c r="O3490" t="s">
        <v>40</v>
      </c>
      <c r="P3490" s="4">
        <v>148.82</v>
      </c>
      <c r="Q3490" s="4">
        <v>17018.38</v>
      </c>
      <c r="R3490" s="4">
        <v>-11016.47</v>
      </c>
    </row>
    <row r="3491" spans="1:18" x14ac:dyDescent="0.25">
      <c r="A3491">
        <v>6059</v>
      </c>
      <c r="B3491" t="s">
        <v>21</v>
      </c>
      <c r="C3491" t="s">
        <v>24</v>
      </c>
      <c r="D3491">
        <v>163.53</v>
      </c>
      <c r="E3491" s="3">
        <v>44990</v>
      </c>
      <c r="F3491" s="3">
        <v>45202</v>
      </c>
      <c r="G3491">
        <v>830.86</v>
      </c>
      <c r="H3491" t="s">
        <v>32</v>
      </c>
      <c r="I3491">
        <v>5.03</v>
      </c>
      <c r="J3491">
        <v>901.1</v>
      </c>
      <c r="K3491">
        <v>20.7</v>
      </c>
      <c r="L3491" s="7">
        <v>385.4</v>
      </c>
      <c r="M3491" t="b">
        <v>1</v>
      </c>
      <c r="N3491" t="s">
        <v>36</v>
      </c>
      <c r="O3491" t="s">
        <v>39</v>
      </c>
      <c r="P3491" s="4">
        <v>157.51</v>
      </c>
      <c r="Q3491" s="4">
        <v>161638.24</v>
      </c>
      <c r="R3491" s="4">
        <v>-30769.48</v>
      </c>
    </row>
    <row r="3492" spans="1:18" x14ac:dyDescent="0.25">
      <c r="A3492">
        <v>1195</v>
      </c>
      <c r="B3492" t="s">
        <v>22</v>
      </c>
      <c r="C3492" t="s">
        <v>27</v>
      </c>
      <c r="D3492">
        <v>52.24</v>
      </c>
      <c r="E3492" s="3">
        <v>44998</v>
      </c>
      <c r="F3492" s="3">
        <v>45199</v>
      </c>
      <c r="G3492">
        <v>105.02</v>
      </c>
      <c r="H3492" t="s">
        <v>32</v>
      </c>
      <c r="I3492">
        <v>5.63</v>
      </c>
      <c r="J3492">
        <v>1058.9000000000001</v>
      </c>
      <c r="K3492">
        <v>21.6</v>
      </c>
      <c r="L3492" s="7">
        <v>476.4</v>
      </c>
      <c r="M3492" t="b">
        <v>1</v>
      </c>
      <c r="N3492" t="s">
        <v>37</v>
      </c>
      <c r="O3492" t="s">
        <v>40</v>
      </c>
      <c r="P3492" s="4">
        <v>155.21</v>
      </c>
      <c r="Q3492" s="4">
        <v>66337.27</v>
      </c>
      <c r="R3492" s="4">
        <v>-50037.120000000003</v>
      </c>
    </row>
    <row r="3493" spans="1:18" x14ac:dyDescent="0.25">
      <c r="A3493">
        <v>3187</v>
      </c>
      <c r="B3493" t="s">
        <v>19</v>
      </c>
      <c r="C3493" t="s">
        <v>24</v>
      </c>
      <c r="D3493">
        <v>7.28</v>
      </c>
      <c r="E3493" s="3">
        <v>44946</v>
      </c>
      <c r="F3493" s="3">
        <v>45039</v>
      </c>
      <c r="G3493">
        <v>37.479999999999997</v>
      </c>
      <c r="H3493" t="s">
        <v>32</v>
      </c>
      <c r="I3493">
        <v>5.13</v>
      </c>
      <c r="J3493">
        <v>1464.8</v>
      </c>
      <c r="K3493">
        <v>21.4</v>
      </c>
      <c r="L3493" s="7">
        <v>312.39999999999998</v>
      </c>
      <c r="M3493" t="b">
        <v>0</v>
      </c>
      <c r="N3493" t="s">
        <v>35</v>
      </c>
      <c r="O3493" t="s">
        <v>39</v>
      </c>
      <c r="P3493" s="4">
        <v>152.80000000000001</v>
      </c>
      <c r="Q3493" s="4">
        <v>5852.2</v>
      </c>
      <c r="R3493" s="4">
        <v>-125.26</v>
      </c>
    </row>
    <row r="3494" spans="1:18" x14ac:dyDescent="0.25">
      <c r="A3494">
        <v>3330</v>
      </c>
      <c r="B3494" t="s">
        <v>18</v>
      </c>
      <c r="C3494" t="s">
        <v>24</v>
      </c>
      <c r="D3494">
        <v>129.82</v>
      </c>
      <c r="E3494" s="3">
        <v>44960</v>
      </c>
      <c r="F3494" s="3">
        <v>45144</v>
      </c>
      <c r="G3494">
        <v>536.88</v>
      </c>
      <c r="H3494" t="s">
        <v>32</v>
      </c>
      <c r="I3494">
        <v>4.75</v>
      </c>
      <c r="J3494">
        <v>393.8</v>
      </c>
      <c r="K3494">
        <v>23.1</v>
      </c>
      <c r="L3494" s="7">
        <v>176</v>
      </c>
      <c r="M3494" t="b">
        <v>1</v>
      </c>
      <c r="N3494" t="s">
        <v>37</v>
      </c>
      <c r="O3494" t="s">
        <v>40</v>
      </c>
      <c r="P3494" s="4">
        <v>167.14</v>
      </c>
      <c r="Q3494" s="4">
        <v>177178.32</v>
      </c>
      <c r="R3494" s="4">
        <v>-87444.2</v>
      </c>
    </row>
    <row r="3495" spans="1:18" x14ac:dyDescent="0.25">
      <c r="A3495">
        <v>5841</v>
      </c>
      <c r="B3495" t="s">
        <v>20</v>
      </c>
      <c r="C3495" t="s">
        <v>25</v>
      </c>
      <c r="D3495">
        <v>45.48</v>
      </c>
      <c r="E3495" s="3">
        <v>45037</v>
      </c>
      <c r="F3495" s="3">
        <v>45192</v>
      </c>
      <c r="G3495">
        <v>167.65</v>
      </c>
      <c r="H3495" t="s">
        <v>32</v>
      </c>
      <c r="I3495">
        <v>6.52</v>
      </c>
      <c r="J3495">
        <v>905.3</v>
      </c>
      <c r="K3495">
        <v>20.2</v>
      </c>
      <c r="L3495" s="7">
        <v>286.10000000000002</v>
      </c>
      <c r="M3495" t="b">
        <v>1</v>
      </c>
      <c r="N3495" t="s">
        <v>37</v>
      </c>
      <c r="O3495" t="s">
        <v>41</v>
      </c>
      <c r="P3495" s="4">
        <v>76.63</v>
      </c>
      <c r="Q3495" s="4">
        <v>69490.02</v>
      </c>
      <c r="R3495" s="4">
        <v>-56643</v>
      </c>
    </row>
    <row r="3496" spans="1:18" x14ac:dyDescent="0.25">
      <c r="A3496">
        <v>4606</v>
      </c>
      <c r="B3496" t="s">
        <v>21</v>
      </c>
      <c r="C3496" t="s">
        <v>29</v>
      </c>
      <c r="D3496">
        <v>52.35</v>
      </c>
      <c r="E3496" s="3">
        <v>44968</v>
      </c>
      <c r="F3496" s="3">
        <v>45126</v>
      </c>
      <c r="G3496">
        <v>259.31</v>
      </c>
      <c r="H3496" t="s">
        <v>30</v>
      </c>
      <c r="I3496">
        <v>6.24</v>
      </c>
      <c r="J3496">
        <v>962.1</v>
      </c>
      <c r="K3496">
        <v>30.9</v>
      </c>
      <c r="L3496" s="7">
        <v>259.8</v>
      </c>
      <c r="M3496" t="b">
        <v>1</v>
      </c>
      <c r="N3496" t="s">
        <v>38</v>
      </c>
      <c r="O3496" t="s">
        <v>41</v>
      </c>
      <c r="P3496" s="4">
        <v>64.48</v>
      </c>
      <c r="Q3496" s="4">
        <v>77213.11</v>
      </c>
      <c r="R3496" s="4">
        <v>-60492.800000000003</v>
      </c>
    </row>
    <row r="3497" spans="1:18" x14ac:dyDescent="0.25">
      <c r="A3497">
        <v>9468</v>
      </c>
      <c r="B3497" t="s">
        <v>19</v>
      </c>
      <c r="C3497" t="s">
        <v>26</v>
      </c>
      <c r="D3497">
        <v>27.69</v>
      </c>
      <c r="E3497" s="3">
        <v>44934</v>
      </c>
      <c r="F3497" s="3">
        <v>45146</v>
      </c>
      <c r="G3497">
        <v>46.57</v>
      </c>
      <c r="H3497" t="s">
        <v>32</v>
      </c>
      <c r="I3497">
        <v>5.37</v>
      </c>
      <c r="J3497">
        <v>699.2</v>
      </c>
      <c r="K3497">
        <v>21.5</v>
      </c>
      <c r="L3497" s="7">
        <v>233</v>
      </c>
      <c r="M3497" t="b">
        <v>1</v>
      </c>
      <c r="N3497" t="s">
        <v>37</v>
      </c>
      <c r="O3497" t="s">
        <v>41</v>
      </c>
      <c r="P3497" s="4">
        <v>127.68</v>
      </c>
      <c r="Q3497" s="4">
        <v>32224.76</v>
      </c>
      <c r="R3497" s="4">
        <v>-26278.7</v>
      </c>
    </row>
    <row r="3498" spans="1:18" x14ac:dyDescent="0.25">
      <c r="A3498">
        <v>1060</v>
      </c>
      <c r="B3498" t="s">
        <v>22</v>
      </c>
      <c r="C3498" t="s">
        <v>26</v>
      </c>
      <c r="D3498">
        <v>65.5</v>
      </c>
      <c r="E3498" s="3">
        <v>44992</v>
      </c>
      <c r="F3498" s="3">
        <v>45164</v>
      </c>
      <c r="G3498">
        <v>171.44</v>
      </c>
      <c r="H3498" t="s">
        <v>33</v>
      </c>
      <c r="I3498">
        <v>6.84</v>
      </c>
      <c r="J3498">
        <v>1446.1</v>
      </c>
      <c r="K3498">
        <v>24.7</v>
      </c>
      <c r="L3498" s="7">
        <v>166.7</v>
      </c>
      <c r="M3498" t="b">
        <v>0</v>
      </c>
      <c r="N3498" t="s">
        <v>35</v>
      </c>
      <c r="O3498" t="s">
        <v>39</v>
      </c>
      <c r="P3498" s="4">
        <v>127.75</v>
      </c>
      <c r="Q3498" s="4">
        <v>108335.6</v>
      </c>
      <c r="R3498" s="4">
        <v>-86434.14</v>
      </c>
    </row>
    <row r="3499" spans="1:18" x14ac:dyDescent="0.25">
      <c r="A3499">
        <v>4927</v>
      </c>
      <c r="B3499" t="s">
        <v>20</v>
      </c>
      <c r="C3499" t="s">
        <v>23</v>
      </c>
      <c r="D3499">
        <v>216.07</v>
      </c>
      <c r="E3499" s="3">
        <v>44947</v>
      </c>
      <c r="F3499" s="3">
        <v>45169</v>
      </c>
      <c r="G3499">
        <v>990.08</v>
      </c>
      <c r="H3499" t="s">
        <v>31</v>
      </c>
      <c r="I3499">
        <v>6.83</v>
      </c>
      <c r="J3499">
        <v>208.7</v>
      </c>
      <c r="K3499">
        <v>18.3</v>
      </c>
      <c r="L3499" s="7">
        <v>467.5</v>
      </c>
      <c r="M3499" t="b">
        <v>1</v>
      </c>
      <c r="N3499" t="s">
        <v>37</v>
      </c>
      <c r="O3499" t="s">
        <v>39</v>
      </c>
      <c r="P3499" s="4">
        <v>899.05</v>
      </c>
      <c r="Q3499" s="4">
        <v>211593.81</v>
      </c>
      <c r="R3499" s="4">
        <v>678537.61</v>
      </c>
    </row>
    <row r="3500" spans="1:18" x14ac:dyDescent="0.25">
      <c r="A3500">
        <v>7296</v>
      </c>
      <c r="B3500" t="s">
        <v>21</v>
      </c>
      <c r="C3500" t="s">
        <v>26</v>
      </c>
      <c r="D3500">
        <v>243.63</v>
      </c>
      <c r="E3500" s="3">
        <v>45005</v>
      </c>
      <c r="F3500" s="3">
        <v>45201</v>
      </c>
      <c r="G3500">
        <v>1397.48</v>
      </c>
      <c r="H3500" t="s">
        <v>30</v>
      </c>
      <c r="I3500">
        <v>5.97</v>
      </c>
      <c r="J3500">
        <v>1398.5</v>
      </c>
      <c r="K3500">
        <v>19.7</v>
      </c>
      <c r="L3500" s="7">
        <v>97.5</v>
      </c>
      <c r="M3500" t="b">
        <v>1</v>
      </c>
      <c r="N3500" t="s">
        <v>37</v>
      </c>
      <c r="O3500" t="s">
        <v>39</v>
      </c>
      <c r="P3500" s="4">
        <v>115.13</v>
      </c>
      <c r="Q3500" s="4">
        <v>293309.90999999997</v>
      </c>
      <c r="R3500" s="4">
        <v>-132418.04</v>
      </c>
    </row>
    <row r="3501" spans="1:18" x14ac:dyDescent="0.25">
      <c r="A3501">
        <v>3591</v>
      </c>
      <c r="B3501" t="s">
        <v>18</v>
      </c>
      <c r="C3501" t="s">
        <v>24</v>
      </c>
      <c r="D3501">
        <v>138.5</v>
      </c>
      <c r="E3501" s="3">
        <v>44996</v>
      </c>
      <c r="F3501" s="3">
        <v>45168</v>
      </c>
      <c r="G3501">
        <v>471.67</v>
      </c>
      <c r="H3501" t="s">
        <v>31</v>
      </c>
      <c r="I3501">
        <v>4.79</v>
      </c>
      <c r="J3501">
        <v>1496.6</v>
      </c>
      <c r="K3501">
        <v>32.299999999999997</v>
      </c>
      <c r="L3501" s="7">
        <v>538.20000000000005</v>
      </c>
      <c r="M3501" t="b">
        <v>0</v>
      </c>
      <c r="N3501" t="s">
        <v>35</v>
      </c>
      <c r="O3501" t="s">
        <v>39</v>
      </c>
      <c r="P3501" s="4">
        <v>162.12</v>
      </c>
      <c r="Q3501" s="4">
        <v>125374.68</v>
      </c>
      <c r="R3501" s="4">
        <v>-48907.54</v>
      </c>
    </row>
    <row r="3502" spans="1:18" x14ac:dyDescent="0.25">
      <c r="A3502">
        <v>9758</v>
      </c>
      <c r="B3502" t="s">
        <v>20</v>
      </c>
      <c r="C3502" t="s">
        <v>28</v>
      </c>
      <c r="D3502">
        <v>154.43</v>
      </c>
      <c r="E3502" s="3">
        <v>44931</v>
      </c>
      <c r="F3502" s="3">
        <v>45134</v>
      </c>
      <c r="G3502">
        <v>431.45</v>
      </c>
      <c r="H3502" t="s">
        <v>31</v>
      </c>
      <c r="I3502">
        <v>7.26</v>
      </c>
      <c r="J3502">
        <v>1642.2</v>
      </c>
      <c r="K3502">
        <v>31.4</v>
      </c>
      <c r="L3502" s="7">
        <v>146.30000000000001</v>
      </c>
      <c r="M3502" t="b">
        <v>1</v>
      </c>
      <c r="N3502" t="s">
        <v>38</v>
      </c>
      <c r="O3502" t="s">
        <v>39</v>
      </c>
      <c r="P3502" s="4">
        <v>343.68</v>
      </c>
      <c r="Q3502" s="4">
        <v>217042.54</v>
      </c>
      <c r="R3502" s="4">
        <v>-68761.8</v>
      </c>
    </row>
    <row r="3503" spans="1:18" x14ac:dyDescent="0.25">
      <c r="A3503">
        <v>7121</v>
      </c>
      <c r="B3503" t="s">
        <v>20</v>
      </c>
      <c r="C3503" t="s">
        <v>29</v>
      </c>
      <c r="D3503">
        <v>14.63</v>
      </c>
      <c r="E3503" s="3">
        <v>45044</v>
      </c>
      <c r="F3503" s="3">
        <v>45139</v>
      </c>
      <c r="G3503">
        <v>59.89</v>
      </c>
      <c r="H3503" t="s">
        <v>32</v>
      </c>
      <c r="I3503">
        <v>6.51</v>
      </c>
      <c r="J3503">
        <v>1203</v>
      </c>
      <c r="K3503">
        <v>31.5</v>
      </c>
      <c r="L3503" s="7">
        <v>588.9</v>
      </c>
      <c r="M3503" t="b">
        <v>1</v>
      </c>
      <c r="N3503" t="s">
        <v>38</v>
      </c>
      <c r="O3503" t="s">
        <v>40</v>
      </c>
      <c r="P3503" s="4">
        <v>65.81</v>
      </c>
      <c r="Q3503" s="4">
        <v>16986.32</v>
      </c>
      <c r="R3503" s="4">
        <v>-13044.96</v>
      </c>
    </row>
    <row r="3504" spans="1:18" x14ac:dyDescent="0.25">
      <c r="A3504">
        <v>2200</v>
      </c>
      <c r="B3504" t="s">
        <v>19</v>
      </c>
      <c r="C3504" t="s">
        <v>23</v>
      </c>
      <c r="D3504">
        <v>25.45</v>
      </c>
      <c r="E3504" s="3">
        <v>45044</v>
      </c>
      <c r="F3504" s="3">
        <v>45138</v>
      </c>
      <c r="G3504">
        <v>117.36</v>
      </c>
      <c r="H3504" t="s">
        <v>31</v>
      </c>
      <c r="I3504">
        <v>5.24</v>
      </c>
      <c r="J3504">
        <v>733.5</v>
      </c>
      <c r="K3504">
        <v>24.6</v>
      </c>
      <c r="L3504" s="7">
        <v>593.70000000000005</v>
      </c>
      <c r="M3504" t="b">
        <v>1</v>
      </c>
      <c r="N3504" t="s">
        <v>34</v>
      </c>
      <c r="O3504" t="s">
        <v>40</v>
      </c>
      <c r="P3504" s="4">
        <v>904.23</v>
      </c>
      <c r="Q3504" s="4">
        <v>21013.279999999999</v>
      </c>
      <c r="R3504" s="4">
        <v>85107.15</v>
      </c>
    </row>
    <row r="3505" spans="1:18" x14ac:dyDescent="0.25">
      <c r="A3505">
        <v>3854</v>
      </c>
      <c r="B3505" t="s">
        <v>21</v>
      </c>
      <c r="C3505" t="s">
        <v>26</v>
      </c>
      <c r="D3505">
        <v>80.98</v>
      </c>
      <c r="E3505" s="3">
        <v>44993</v>
      </c>
      <c r="F3505" s="3">
        <v>45095</v>
      </c>
      <c r="G3505">
        <v>291.57</v>
      </c>
      <c r="H3505" t="s">
        <v>33</v>
      </c>
      <c r="I3505">
        <v>6.33</v>
      </c>
      <c r="J3505">
        <v>883.6</v>
      </c>
      <c r="K3505">
        <v>20.3</v>
      </c>
      <c r="L3505" s="7">
        <v>269.10000000000002</v>
      </c>
      <c r="M3505" t="b">
        <v>0</v>
      </c>
      <c r="N3505" t="s">
        <v>35</v>
      </c>
      <c r="O3505" t="s">
        <v>41</v>
      </c>
      <c r="P3505" s="4">
        <v>125.91</v>
      </c>
      <c r="Q3505" s="4">
        <v>77925.23</v>
      </c>
      <c r="R3505" s="4">
        <v>-41213.65</v>
      </c>
    </row>
    <row r="3506" spans="1:18" x14ac:dyDescent="0.25">
      <c r="A3506">
        <v>8024</v>
      </c>
      <c r="B3506" t="s">
        <v>19</v>
      </c>
      <c r="C3506" t="s">
        <v>26</v>
      </c>
      <c r="D3506">
        <v>165.45</v>
      </c>
      <c r="E3506" s="3">
        <v>45033</v>
      </c>
      <c r="F3506" s="3">
        <v>45188</v>
      </c>
      <c r="G3506">
        <v>973.43</v>
      </c>
      <c r="H3506" t="s">
        <v>32</v>
      </c>
      <c r="I3506">
        <v>5.72</v>
      </c>
      <c r="J3506">
        <v>1751.6</v>
      </c>
      <c r="K3506">
        <v>19.7</v>
      </c>
      <c r="L3506" s="7">
        <v>593.29999999999995</v>
      </c>
      <c r="M3506" t="b">
        <v>0</v>
      </c>
      <c r="N3506" t="s">
        <v>35</v>
      </c>
      <c r="O3506" t="s">
        <v>39</v>
      </c>
      <c r="P3506" s="4">
        <v>118.67</v>
      </c>
      <c r="Q3506" s="4">
        <v>152081.99</v>
      </c>
      <c r="R3506" s="4">
        <v>-36565.050000000003</v>
      </c>
    </row>
    <row r="3507" spans="1:18" x14ac:dyDescent="0.25">
      <c r="A3507">
        <v>7972</v>
      </c>
      <c r="B3507" t="s">
        <v>19</v>
      </c>
      <c r="C3507" t="s">
        <v>28</v>
      </c>
      <c r="D3507">
        <v>223.17</v>
      </c>
      <c r="E3507" s="3">
        <v>44969</v>
      </c>
      <c r="F3507" s="3">
        <v>45094</v>
      </c>
      <c r="G3507">
        <v>918.83</v>
      </c>
      <c r="H3507" t="s">
        <v>30</v>
      </c>
      <c r="I3507">
        <v>6.41</v>
      </c>
      <c r="J3507">
        <v>1609.9</v>
      </c>
      <c r="K3507">
        <v>27.7</v>
      </c>
      <c r="L3507" s="7">
        <v>528</v>
      </c>
      <c r="M3507" t="b">
        <v>0</v>
      </c>
      <c r="N3507" t="s">
        <v>35</v>
      </c>
      <c r="O3507" t="s">
        <v>40</v>
      </c>
      <c r="P3507" s="4">
        <v>351.15</v>
      </c>
      <c r="Q3507" s="4">
        <v>416517.59</v>
      </c>
      <c r="R3507" s="4">
        <v>-93870.44</v>
      </c>
    </row>
    <row r="3508" spans="1:18" x14ac:dyDescent="0.25">
      <c r="A3508">
        <v>1136</v>
      </c>
      <c r="B3508" t="s">
        <v>22</v>
      </c>
      <c r="C3508" t="s">
        <v>27</v>
      </c>
      <c r="D3508">
        <v>183.48</v>
      </c>
      <c r="E3508" s="3">
        <v>44942</v>
      </c>
      <c r="F3508" s="3">
        <v>45179</v>
      </c>
      <c r="G3508">
        <v>308.08</v>
      </c>
      <c r="H3508" t="s">
        <v>33</v>
      </c>
      <c r="I3508">
        <v>5.92</v>
      </c>
      <c r="J3508">
        <v>941.6</v>
      </c>
      <c r="K3508">
        <v>31.3</v>
      </c>
      <c r="L3508" s="7">
        <v>312.81324999999998</v>
      </c>
      <c r="M3508" t="b">
        <v>1</v>
      </c>
      <c r="N3508" t="s">
        <v>36</v>
      </c>
      <c r="O3508" t="s">
        <v>39</v>
      </c>
      <c r="P3508" s="4">
        <v>142.05000000000001</v>
      </c>
      <c r="Q3508" s="4">
        <v>235392.26</v>
      </c>
      <c r="R3508" s="4">
        <v>-191629.5</v>
      </c>
    </row>
    <row r="3509" spans="1:18" x14ac:dyDescent="0.25">
      <c r="A3509">
        <v>2029</v>
      </c>
      <c r="B3509" t="s">
        <v>18</v>
      </c>
      <c r="C3509" t="s">
        <v>29</v>
      </c>
      <c r="D3509">
        <v>120.68</v>
      </c>
      <c r="E3509" s="3">
        <v>45025</v>
      </c>
      <c r="F3509" s="3">
        <v>45196</v>
      </c>
      <c r="G3509">
        <v>315.61</v>
      </c>
      <c r="H3509" t="s">
        <v>30</v>
      </c>
      <c r="I3509">
        <v>5.96</v>
      </c>
      <c r="J3509">
        <v>1708.9</v>
      </c>
      <c r="K3509">
        <v>32.4</v>
      </c>
      <c r="L3509" s="7">
        <v>571</v>
      </c>
      <c r="M3509" t="b">
        <v>1</v>
      </c>
      <c r="N3509" t="s">
        <v>37</v>
      </c>
      <c r="O3509" t="s">
        <v>40</v>
      </c>
      <c r="P3509" s="4">
        <v>63.75</v>
      </c>
      <c r="Q3509" s="4">
        <v>178483.76</v>
      </c>
      <c r="R3509" s="4">
        <v>-158363.62</v>
      </c>
    </row>
    <row r="3510" spans="1:18" x14ac:dyDescent="0.25">
      <c r="A3510">
        <v>3594</v>
      </c>
      <c r="B3510" t="s">
        <v>20</v>
      </c>
      <c r="C3510" t="s">
        <v>28</v>
      </c>
      <c r="D3510">
        <v>39.909999999999997</v>
      </c>
      <c r="E3510" s="3">
        <v>44999</v>
      </c>
      <c r="F3510" s="3">
        <v>45188</v>
      </c>
      <c r="G3510">
        <v>149.79</v>
      </c>
      <c r="H3510" t="s">
        <v>32</v>
      </c>
      <c r="I3510">
        <v>6.71</v>
      </c>
      <c r="J3510">
        <v>1516.7</v>
      </c>
      <c r="K3510">
        <v>22.6</v>
      </c>
      <c r="L3510" s="7">
        <v>314.06086404066082</v>
      </c>
      <c r="M3510" t="b">
        <v>1</v>
      </c>
      <c r="N3510" t="s">
        <v>37</v>
      </c>
      <c r="O3510" t="s">
        <v>41</v>
      </c>
      <c r="P3510" s="4">
        <v>349.74</v>
      </c>
      <c r="Q3510" s="4">
        <v>75912.84</v>
      </c>
      <c r="R3510" s="4">
        <v>-23525.29</v>
      </c>
    </row>
    <row r="3511" spans="1:18" x14ac:dyDescent="0.25">
      <c r="A3511">
        <v>8206</v>
      </c>
      <c r="B3511" t="s">
        <v>21</v>
      </c>
      <c r="C3511" t="s">
        <v>26</v>
      </c>
      <c r="D3511">
        <v>235.33</v>
      </c>
      <c r="E3511" s="3">
        <v>44961</v>
      </c>
      <c r="F3511" s="3">
        <v>45092</v>
      </c>
      <c r="G3511">
        <v>1173.97</v>
      </c>
      <c r="H3511" t="s">
        <v>32</v>
      </c>
      <c r="I3511">
        <v>5.97</v>
      </c>
      <c r="J3511">
        <v>962.1</v>
      </c>
      <c r="K3511">
        <v>23.1</v>
      </c>
      <c r="L3511" s="7">
        <v>150.1</v>
      </c>
      <c r="M3511" t="b">
        <v>0</v>
      </c>
      <c r="N3511" t="s">
        <v>35</v>
      </c>
      <c r="O3511" t="s">
        <v>39</v>
      </c>
      <c r="P3511" s="4">
        <v>120.18</v>
      </c>
      <c r="Q3511" s="4">
        <v>181986.97</v>
      </c>
      <c r="R3511" s="4">
        <v>-40899.26</v>
      </c>
    </row>
    <row r="3512" spans="1:18" x14ac:dyDescent="0.25">
      <c r="A3512">
        <v>1661</v>
      </c>
      <c r="B3512" t="s">
        <v>18</v>
      </c>
      <c r="C3512" t="s">
        <v>29</v>
      </c>
      <c r="D3512">
        <v>112.32</v>
      </c>
      <c r="E3512" s="3">
        <v>45009</v>
      </c>
      <c r="F3512" s="3">
        <v>45147</v>
      </c>
      <c r="G3512">
        <v>291.89</v>
      </c>
      <c r="H3512" t="s">
        <v>30</v>
      </c>
      <c r="I3512">
        <v>5.96</v>
      </c>
      <c r="J3512">
        <v>1292.8</v>
      </c>
      <c r="K3512">
        <v>19.600000000000001</v>
      </c>
      <c r="L3512" s="7">
        <v>371.5</v>
      </c>
      <c r="M3512" t="b">
        <v>1</v>
      </c>
      <c r="N3512" t="s">
        <v>36</v>
      </c>
      <c r="O3512" t="s">
        <v>39</v>
      </c>
      <c r="P3512" s="4">
        <v>66.94</v>
      </c>
      <c r="Q3512" s="4">
        <v>214007.86</v>
      </c>
      <c r="R3512" s="4">
        <v>-194468.74</v>
      </c>
    </row>
    <row r="3513" spans="1:18" x14ac:dyDescent="0.25">
      <c r="A3513">
        <v>3472</v>
      </c>
      <c r="B3513" t="s">
        <v>18</v>
      </c>
      <c r="C3513" t="s">
        <v>29</v>
      </c>
      <c r="D3513">
        <v>222.14</v>
      </c>
      <c r="E3513" s="3">
        <v>44969</v>
      </c>
      <c r="F3513" s="3">
        <v>45109</v>
      </c>
      <c r="G3513">
        <v>1417.54</v>
      </c>
      <c r="H3513" t="s">
        <v>31</v>
      </c>
      <c r="I3513">
        <v>4.7</v>
      </c>
      <c r="J3513">
        <v>1572.2</v>
      </c>
      <c r="K3513">
        <v>30.4</v>
      </c>
      <c r="L3513" s="7">
        <v>94.4</v>
      </c>
      <c r="M3513" t="b">
        <v>1</v>
      </c>
      <c r="N3513" t="s">
        <v>34</v>
      </c>
      <c r="O3513" t="s">
        <v>39</v>
      </c>
      <c r="P3513" s="4">
        <v>65.45</v>
      </c>
      <c r="Q3513" s="4">
        <v>290882.51</v>
      </c>
      <c r="R3513" s="4">
        <v>-198104.52</v>
      </c>
    </row>
    <row r="3514" spans="1:18" x14ac:dyDescent="0.25">
      <c r="A3514">
        <v>1086</v>
      </c>
      <c r="B3514" t="s">
        <v>21</v>
      </c>
      <c r="C3514" t="s">
        <v>26</v>
      </c>
      <c r="D3514">
        <v>156.33000000000001</v>
      </c>
      <c r="E3514" s="3">
        <v>45036</v>
      </c>
      <c r="F3514" s="3">
        <v>45230</v>
      </c>
      <c r="G3514">
        <v>483.5</v>
      </c>
      <c r="H3514" t="s">
        <v>30</v>
      </c>
      <c r="I3514">
        <v>5.42</v>
      </c>
      <c r="J3514">
        <v>1626.8</v>
      </c>
      <c r="K3514">
        <v>22.4</v>
      </c>
      <c r="L3514" s="7">
        <v>139</v>
      </c>
      <c r="M3514" t="b">
        <v>0</v>
      </c>
      <c r="N3514" t="s">
        <v>63</v>
      </c>
      <c r="O3514" t="s">
        <v>40</v>
      </c>
      <c r="P3514" s="4">
        <v>120.7</v>
      </c>
      <c r="Q3514" s="4">
        <v>278942.95</v>
      </c>
      <c r="R3514" s="4">
        <v>-220584.5</v>
      </c>
    </row>
    <row r="3515" spans="1:18" x14ac:dyDescent="0.25">
      <c r="A3515">
        <v>7219</v>
      </c>
      <c r="B3515" t="s">
        <v>18</v>
      </c>
      <c r="C3515" t="s">
        <v>27</v>
      </c>
      <c r="D3515">
        <v>222.91</v>
      </c>
      <c r="E3515" s="3">
        <v>45024</v>
      </c>
      <c r="F3515" s="3">
        <v>45185</v>
      </c>
      <c r="G3515">
        <v>927.84</v>
      </c>
      <c r="H3515" t="s">
        <v>33</v>
      </c>
      <c r="I3515">
        <v>5.79</v>
      </c>
      <c r="J3515">
        <v>347.2</v>
      </c>
      <c r="K3515">
        <v>25.7</v>
      </c>
      <c r="L3515" s="7">
        <v>574.4</v>
      </c>
      <c r="M3515" t="b">
        <v>1</v>
      </c>
      <c r="N3515" t="s">
        <v>34</v>
      </c>
      <c r="O3515" t="s">
        <v>39</v>
      </c>
      <c r="P3515" s="4">
        <v>147.1</v>
      </c>
      <c r="Q3515" s="4">
        <v>167626.82999999999</v>
      </c>
      <c r="R3515" s="4">
        <v>-31141.57</v>
      </c>
    </row>
    <row r="3516" spans="1:18" x14ac:dyDescent="0.25">
      <c r="A3516">
        <v>9143</v>
      </c>
      <c r="B3516" t="s">
        <v>22</v>
      </c>
      <c r="C3516" t="s">
        <v>27</v>
      </c>
      <c r="D3516">
        <v>272.64999999999998</v>
      </c>
      <c r="E3516" s="3">
        <v>44965</v>
      </c>
      <c r="F3516" s="3">
        <v>45132</v>
      </c>
      <c r="G3516">
        <v>434.83</v>
      </c>
      <c r="H3516" t="s">
        <v>31</v>
      </c>
      <c r="I3516">
        <v>6.0149999999999997</v>
      </c>
      <c r="J3516">
        <v>1744.3</v>
      </c>
      <c r="K3516">
        <v>32.9</v>
      </c>
      <c r="L3516" s="7">
        <v>597.1</v>
      </c>
      <c r="M3516" t="b">
        <v>1</v>
      </c>
      <c r="N3516" t="s">
        <v>37</v>
      </c>
      <c r="O3516" t="s">
        <v>40</v>
      </c>
      <c r="P3516" s="4">
        <v>148.93</v>
      </c>
      <c r="Q3516" s="4">
        <v>247948.95</v>
      </c>
      <c r="R3516" s="4">
        <v>-183189.72</v>
      </c>
    </row>
    <row r="3517" spans="1:18" x14ac:dyDescent="0.25">
      <c r="A3517">
        <v>7968</v>
      </c>
      <c r="B3517" t="s">
        <v>18</v>
      </c>
      <c r="C3517" t="s">
        <v>26</v>
      </c>
      <c r="D3517">
        <v>276.7</v>
      </c>
      <c r="E3517" s="3">
        <v>44936</v>
      </c>
      <c r="F3517" s="3">
        <v>45114</v>
      </c>
      <c r="G3517">
        <v>1639.3</v>
      </c>
      <c r="H3517" t="s">
        <v>32</v>
      </c>
      <c r="I3517">
        <v>6.45</v>
      </c>
      <c r="J3517">
        <v>733.8</v>
      </c>
      <c r="K3517">
        <v>30</v>
      </c>
      <c r="L3517" s="7">
        <v>489</v>
      </c>
      <c r="M3517" t="b">
        <v>0</v>
      </c>
      <c r="N3517" t="s">
        <v>35</v>
      </c>
      <c r="O3517" t="s">
        <v>40</v>
      </c>
      <c r="P3517" s="4">
        <v>117.02</v>
      </c>
      <c r="Q3517" s="4">
        <v>218940.69</v>
      </c>
      <c r="R3517" s="4">
        <v>-27109.8</v>
      </c>
    </row>
    <row r="3518" spans="1:18" x14ac:dyDescent="0.25">
      <c r="A3518">
        <v>3773</v>
      </c>
      <c r="B3518" t="s">
        <v>22</v>
      </c>
      <c r="C3518" t="s">
        <v>29</v>
      </c>
      <c r="D3518">
        <v>162.86000000000001</v>
      </c>
      <c r="E3518" s="3">
        <v>45000</v>
      </c>
      <c r="F3518" s="3">
        <v>45205</v>
      </c>
      <c r="G3518">
        <v>886.64</v>
      </c>
      <c r="H3518" t="s">
        <v>33</v>
      </c>
      <c r="I3518">
        <v>5.09</v>
      </c>
      <c r="J3518">
        <v>903.8</v>
      </c>
      <c r="K3518">
        <v>18.8</v>
      </c>
      <c r="L3518" s="7">
        <v>333.4</v>
      </c>
      <c r="M3518" t="b">
        <v>0</v>
      </c>
      <c r="N3518" t="s">
        <v>35</v>
      </c>
      <c r="O3518" t="s">
        <v>40</v>
      </c>
      <c r="P3518" s="4">
        <v>53.03</v>
      </c>
      <c r="Q3518" s="4">
        <v>241054.41</v>
      </c>
      <c r="R3518" s="4">
        <v>-194035.89</v>
      </c>
    </row>
    <row r="3519" spans="1:18" x14ac:dyDescent="0.25">
      <c r="A3519">
        <v>2700</v>
      </c>
      <c r="B3519" t="s">
        <v>20</v>
      </c>
      <c r="C3519" t="s">
        <v>28</v>
      </c>
      <c r="D3519">
        <v>155.88999999999999</v>
      </c>
      <c r="E3519" s="3">
        <v>44946</v>
      </c>
      <c r="F3519" s="3">
        <v>45049</v>
      </c>
      <c r="G3519">
        <v>386.18</v>
      </c>
      <c r="H3519" t="s">
        <v>33</v>
      </c>
      <c r="I3519">
        <v>6.61</v>
      </c>
      <c r="J3519">
        <v>1467</v>
      </c>
      <c r="K3519">
        <v>18.100000000000001</v>
      </c>
      <c r="L3519" s="7">
        <v>545.20000000000005</v>
      </c>
      <c r="M3519" t="b">
        <v>1</v>
      </c>
      <c r="N3519" t="s">
        <v>36</v>
      </c>
      <c r="O3519" t="s">
        <v>40</v>
      </c>
      <c r="P3519" s="4">
        <v>352.92</v>
      </c>
      <c r="Q3519" s="4">
        <v>110859.94</v>
      </c>
      <c r="R3519" s="4">
        <v>25430.71</v>
      </c>
    </row>
    <row r="3520" spans="1:18" x14ac:dyDescent="0.25">
      <c r="A3520">
        <v>3700</v>
      </c>
      <c r="B3520" t="s">
        <v>20</v>
      </c>
      <c r="C3520" t="s">
        <v>25</v>
      </c>
      <c r="D3520">
        <v>83.38</v>
      </c>
      <c r="E3520" s="3">
        <v>44927</v>
      </c>
      <c r="F3520" s="3">
        <v>45133</v>
      </c>
      <c r="G3520">
        <v>514.14</v>
      </c>
      <c r="H3520" t="s">
        <v>32</v>
      </c>
      <c r="I3520">
        <v>6.82</v>
      </c>
      <c r="J3520">
        <v>932.9</v>
      </c>
      <c r="K3520">
        <v>30.6</v>
      </c>
      <c r="L3520" s="7">
        <v>111.5</v>
      </c>
      <c r="M3520" t="b">
        <v>1</v>
      </c>
      <c r="N3520" t="s">
        <v>37</v>
      </c>
      <c r="O3520" t="s">
        <v>40</v>
      </c>
      <c r="P3520" s="4">
        <v>83.83</v>
      </c>
      <c r="Q3520" s="4">
        <v>140810.79999999999</v>
      </c>
      <c r="R3520" s="4">
        <v>-97710.44</v>
      </c>
    </row>
    <row r="3521" spans="1:18" x14ac:dyDescent="0.25">
      <c r="A3521">
        <v>7815</v>
      </c>
      <c r="B3521" t="s">
        <v>19</v>
      </c>
      <c r="C3521" t="s">
        <v>24</v>
      </c>
      <c r="D3521">
        <v>281.06</v>
      </c>
      <c r="E3521" s="3">
        <v>44932</v>
      </c>
      <c r="F3521" s="3">
        <v>45106</v>
      </c>
      <c r="G3521">
        <v>865.44</v>
      </c>
      <c r="H3521" t="s">
        <v>31</v>
      </c>
      <c r="I3521">
        <v>4.87</v>
      </c>
      <c r="J3521">
        <v>1628.9</v>
      </c>
      <c r="K3521">
        <v>26.8</v>
      </c>
      <c r="L3521" s="7">
        <v>568.6</v>
      </c>
      <c r="M3521" t="b">
        <v>1</v>
      </c>
      <c r="N3521" t="s">
        <v>37</v>
      </c>
      <c r="O3521" t="s">
        <v>40</v>
      </c>
      <c r="P3521" s="4">
        <v>169.42</v>
      </c>
      <c r="Q3521" s="4">
        <v>246111.44</v>
      </c>
      <c r="R3521" s="4">
        <v>-99488.6</v>
      </c>
    </row>
    <row r="3522" spans="1:18" x14ac:dyDescent="0.25">
      <c r="A3522">
        <v>2647</v>
      </c>
      <c r="B3522" t="s">
        <v>22</v>
      </c>
      <c r="C3522" t="s">
        <v>27</v>
      </c>
      <c r="D3522">
        <v>140.09</v>
      </c>
      <c r="E3522" s="3">
        <v>44979</v>
      </c>
      <c r="F3522" s="3">
        <v>45169</v>
      </c>
      <c r="G3522">
        <v>694.98</v>
      </c>
      <c r="H3522" t="s">
        <v>32</v>
      </c>
      <c r="I3522">
        <v>6.45</v>
      </c>
      <c r="J3522">
        <v>840.9</v>
      </c>
      <c r="K3522">
        <v>29.5</v>
      </c>
      <c r="L3522" s="7">
        <v>243.4</v>
      </c>
      <c r="M3522" t="b">
        <v>1</v>
      </c>
      <c r="N3522" t="s">
        <v>37</v>
      </c>
      <c r="O3522" t="s">
        <v>39</v>
      </c>
      <c r="P3522" s="4">
        <v>149.11000000000001</v>
      </c>
      <c r="Q3522" s="4">
        <v>123729.34</v>
      </c>
      <c r="R3522" s="4">
        <v>-20100.87</v>
      </c>
    </row>
    <row r="3523" spans="1:18" x14ac:dyDescent="0.25">
      <c r="A3523">
        <v>7038</v>
      </c>
      <c r="B3523" t="s">
        <v>20</v>
      </c>
      <c r="C3523" t="s">
        <v>26</v>
      </c>
      <c r="D3523">
        <v>42.64</v>
      </c>
      <c r="E3523" s="3">
        <v>44972</v>
      </c>
      <c r="F3523" s="3">
        <v>45111</v>
      </c>
      <c r="G3523">
        <v>238.57</v>
      </c>
      <c r="H3523" t="s">
        <v>33</v>
      </c>
      <c r="I3523">
        <v>7.38</v>
      </c>
      <c r="J3523">
        <v>797.3</v>
      </c>
      <c r="K3523">
        <v>20.5</v>
      </c>
      <c r="L3523" s="7">
        <v>523.79999999999995</v>
      </c>
      <c r="M3523" t="b">
        <v>1</v>
      </c>
      <c r="N3523" t="s">
        <v>36</v>
      </c>
      <c r="O3523" t="s">
        <v>40</v>
      </c>
      <c r="P3523" s="4">
        <v>129.94999999999999</v>
      </c>
      <c r="Q3523" s="4">
        <v>39300.519999999997</v>
      </c>
      <c r="R3523" s="4">
        <v>-8298.35</v>
      </c>
    </row>
    <row r="3524" spans="1:18" x14ac:dyDescent="0.25">
      <c r="A3524">
        <v>6164</v>
      </c>
      <c r="B3524" t="s">
        <v>18</v>
      </c>
      <c r="C3524" t="s">
        <v>25</v>
      </c>
      <c r="D3524">
        <v>132.65</v>
      </c>
      <c r="E3524" s="3">
        <v>44992</v>
      </c>
      <c r="F3524" s="3">
        <v>45143</v>
      </c>
      <c r="G3524">
        <v>690.39</v>
      </c>
      <c r="H3524" t="s">
        <v>33</v>
      </c>
      <c r="I3524">
        <v>5.08</v>
      </c>
      <c r="J3524">
        <v>250.7</v>
      </c>
      <c r="K3524">
        <v>32</v>
      </c>
      <c r="L3524" s="7">
        <v>417.6</v>
      </c>
      <c r="M3524" t="b">
        <v>0</v>
      </c>
      <c r="N3524" t="s">
        <v>35</v>
      </c>
      <c r="O3524" t="s">
        <v>40</v>
      </c>
      <c r="P3524" s="4">
        <v>73.739999999999995</v>
      </c>
      <c r="Q3524" s="4">
        <v>214837.57</v>
      </c>
      <c r="R3524" s="4">
        <v>-163928.21</v>
      </c>
    </row>
    <row r="3525" spans="1:18" x14ac:dyDescent="0.25">
      <c r="A3525">
        <v>6520</v>
      </c>
      <c r="B3525" t="s">
        <v>21</v>
      </c>
      <c r="C3525" t="s">
        <v>27</v>
      </c>
      <c r="D3525">
        <v>42.48</v>
      </c>
      <c r="E3525" s="3">
        <v>44964</v>
      </c>
      <c r="F3525" s="3">
        <v>45088</v>
      </c>
      <c r="G3525">
        <v>258.61</v>
      </c>
      <c r="H3525" t="s">
        <v>33</v>
      </c>
      <c r="I3525">
        <v>7.23</v>
      </c>
      <c r="J3525">
        <v>940.4</v>
      </c>
      <c r="K3525">
        <v>30.4</v>
      </c>
      <c r="L3525" s="7">
        <v>578.20000000000005</v>
      </c>
      <c r="M3525" t="b">
        <v>1</v>
      </c>
      <c r="N3525" t="s">
        <v>36</v>
      </c>
      <c r="O3525" t="s">
        <v>41</v>
      </c>
      <c r="P3525" s="4">
        <v>153.13</v>
      </c>
      <c r="Q3525" s="4">
        <v>80131.039999999994</v>
      </c>
      <c r="R3525" s="4">
        <v>-40530.089999999997</v>
      </c>
    </row>
    <row r="3526" spans="1:18" x14ac:dyDescent="0.25">
      <c r="A3526">
        <v>4687</v>
      </c>
      <c r="B3526" t="s">
        <v>21</v>
      </c>
      <c r="C3526" t="s">
        <v>29</v>
      </c>
      <c r="D3526">
        <v>153.25</v>
      </c>
      <c r="E3526" s="3">
        <v>44959</v>
      </c>
      <c r="F3526" s="3">
        <v>45195</v>
      </c>
      <c r="G3526">
        <v>892.13</v>
      </c>
      <c r="H3526" t="s">
        <v>32</v>
      </c>
      <c r="I3526">
        <v>6.32</v>
      </c>
      <c r="J3526">
        <v>1358.5</v>
      </c>
      <c r="K3526">
        <v>32.299999999999997</v>
      </c>
      <c r="L3526" s="7">
        <v>525.6</v>
      </c>
      <c r="M3526" t="b">
        <v>0</v>
      </c>
      <c r="N3526" t="s">
        <v>35</v>
      </c>
      <c r="O3526" t="s">
        <v>40</v>
      </c>
      <c r="P3526" s="4">
        <v>69.900000000000006</v>
      </c>
      <c r="Q3526" s="4">
        <v>285238.86</v>
      </c>
      <c r="R3526" s="4">
        <v>-222878.97</v>
      </c>
    </row>
    <row r="3527" spans="1:18" x14ac:dyDescent="0.25">
      <c r="A3527">
        <v>1596</v>
      </c>
      <c r="B3527" t="s">
        <v>22</v>
      </c>
      <c r="C3527" t="s">
        <v>26</v>
      </c>
      <c r="D3527">
        <v>170.58</v>
      </c>
      <c r="E3527" s="3">
        <v>44993</v>
      </c>
      <c r="F3527" s="3">
        <v>45157</v>
      </c>
      <c r="G3527">
        <v>1104.17</v>
      </c>
      <c r="H3527" t="s">
        <v>30</v>
      </c>
      <c r="I3527">
        <v>6.27</v>
      </c>
      <c r="J3527">
        <v>681.9</v>
      </c>
      <c r="K3527">
        <v>23.5</v>
      </c>
      <c r="L3527" s="7">
        <v>538.29999999999995</v>
      </c>
      <c r="M3527" t="b">
        <v>0</v>
      </c>
      <c r="N3527" t="s">
        <v>35</v>
      </c>
      <c r="O3527" t="s">
        <v>40</v>
      </c>
      <c r="P3527" s="4">
        <v>122.81</v>
      </c>
      <c r="Q3527" s="4">
        <v>111197.92</v>
      </c>
      <c r="R3527" s="4">
        <v>24405.200000000001</v>
      </c>
    </row>
    <row r="3528" spans="1:18" x14ac:dyDescent="0.25">
      <c r="A3528">
        <v>5545</v>
      </c>
      <c r="B3528" t="s">
        <v>19</v>
      </c>
      <c r="C3528" t="s">
        <v>25</v>
      </c>
      <c r="D3528">
        <v>104.64</v>
      </c>
      <c r="E3528" s="3">
        <v>45026</v>
      </c>
      <c r="F3528" s="3">
        <v>45265</v>
      </c>
      <c r="G3528">
        <v>252.5</v>
      </c>
      <c r="H3528" t="s">
        <v>33</v>
      </c>
      <c r="I3528">
        <v>4.66</v>
      </c>
      <c r="J3528">
        <v>940.4</v>
      </c>
      <c r="K3528">
        <v>22.4</v>
      </c>
      <c r="L3528" s="7">
        <v>397.5</v>
      </c>
      <c r="M3528" t="b">
        <v>1</v>
      </c>
      <c r="N3528" t="s">
        <v>34</v>
      </c>
      <c r="O3528" t="s">
        <v>40</v>
      </c>
      <c r="P3528" s="4">
        <v>79.05</v>
      </c>
      <c r="Q3528" s="4">
        <v>93512.1</v>
      </c>
      <c r="R3528" s="4">
        <v>-73551.98</v>
      </c>
    </row>
    <row r="3529" spans="1:18" x14ac:dyDescent="0.25">
      <c r="A3529">
        <v>9676</v>
      </c>
      <c r="B3529" t="s">
        <v>18</v>
      </c>
      <c r="C3529" t="s">
        <v>26</v>
      </c>
      <c r="D3529">
        <v>26.14</v>
      </c>
      <c r="E3529" s="3">
        <v>45003</v>
      </c>
      <c r="F3529" s="3">
        <v>45166</v>
      </c>
      <c r="G3529">
        <v>79.040000000000006</v>
      </c>
      <c r="H3529" t="s">
        <v>33</v>
      </c>
      <c r="I3529">
        <v>6.74</v>
      </c>
      <c r="J3529">
        <v>551</v>
      </c>
      <c r="K3529">
        <v>20.399999999999999</v>
      </c>
      <c r="L3529" s="7">
        <v>508.2</v>
      </c>
      <c r="M3529" t="b">
        <v>1</v>
      </c>
      <c r="N3529" t="s">
        <v>36</v>
      </c>
      <c r="O3529" t="s">
        <v>39</v>
      </c>
      <c r="P3529" s="4">
        <v>120.31</v>
      </c>
      <c r="Q3529" s="4">
        <v>39426.25</v>
      </c>
      <c r="R3529" s="4">
        <v>-29916.95</v>
      </c>
    </row>
    <row r="3530" spans="1:18" x14ac:dyDescent="0.25">
      <c r="A3530">
        <v>9837</v>
      </c>
      <c r="B3530" t="s">
        <v>22</v>
      </c>
      <c r="C3530" t="s">
        <v>28</v>
      </c>
      <c r="D3530">
        <v>283.33</v>
      </c>
      <c r="E3530" s="3">
        <v>44961</v>
      </c>
      <c r="F3530" s="3">
        <v>45083</v>
      </c>
      <c r="G3530">
        <v>1326.3</v>
      </c>
      <c r="H3530" t="s">
        <v>31</v>
      </c>
      <c r="I3530">
        <v>5.93</v>
      </c>
      <c r="J3530">
        <v>1436.5</v>
      </c>
      <c r="K3530">
        <v>32.9</v>
      </c>
      <c r="L3530" s="7">
        <v>466.4</v>
      </c>
      <c r="M3530" t="b">
        <v>1</v>
      </c>
      <c r="N3530" t="s">
        <v>36</v>
      </c>
      <c r="O3530" t="s">
        <v>39</v>
      </c>
      <c r="P3530" s="4">
        <v>356.91</v>
      </c>
      <c r="Q3530" s="4">
        <v>404545.93</v>
      </c>
      <c r="R3530" s="4">
        <v>68823.8</v>
      </c>
    </row>
    <row r="3531" spans="1:18" x14ac:dyDescent="0.25">
      <c r="A3531">
        <v>5757</v>
      </c>
      <c r="B3531" t="s">
        <v>21</v>
      </c>
      <c r="C3531" t="s">
        <v>28</v>
      </c>
      <c r="D3531">
        <v>233.14</v>
      </c>
      <c r="E3531" s="3">
        <v>45005</v>
      </c>
      <c r="F3531" s="3">
        <v>45171</v>
      </c>
      <c r="G3531">
        <v>1204.22</v>
      </c>
      <c r="H3531" t="s">
        <v>30</v>
      </c>
      <c r="I3531">
        <v>6.66</v>
      </c>
      <c r="J3531">
        <v>296.8</v>
      </c>
      <c r="K3531">
        <v>20.8</v>
      </c>
      <c r="L3531" s="7">
        <v>138.9</v>
      </c>
      <c r="M3531" t="b">
        <v>0</v>
      </c>
      <c r="N3531" t="s">
        <v>35</v>
      </c>
      <c r="O3531" t="s">
        <v>39</v>
      </c>
      <c r="P3531" s="4">
        <v>358.78</v>
      </c>
      <c r="Q3531" s="4">
        <v>238978.66</v>
      </c>
      <c r="R3531" s="4">
        <v>193071.39</v>
      </c>
    </row>
    <row r="3532" spans="1:18" x14ac:dyDescent="0.25">
      <c r="A3532">
        <v>5384</v>
      </c>
      <c r="B3532" t="s">
        <v>22</v>
      </c>
      <c r="C3532" t="s">
        <v>23</v>
      </c>
      <c r="D3532">
        <v>252.47</v>
      </c>
      <c r="E3532" s="3">
        <v>44971</v>
      </c>
      <c r="F3532" s="3">
        <v>45066</v>
      </c>
      <c r="G3532">
        <v>1053.56</v>
      </c>
      <c r="H3532" t="s">
        <v>31</v>
      </c>
      <c r="I3532">
        <v>6.93</v>
      </c>
      <c r="J3532">
        <v>1328.6</v>
      </c>
      <c r="K3532">
        <v>19.899999999999999</v>
      </c>
      <c r="L3532" s="7">
        <v>406.7</v>
      </c>
      <c r="M3532" t="b">
        <v>0</v>
      </c>
      <c r="N3532" t="s">
        <v>35</v>
      </c>
      <c r="O3532" t="s">
        <v>39</v>
      </c>
      <c r="P3532" s="4">
        <v>899.08</v>
      </c>
      <c r="Q3532" s="4">
        <v>452998.08</v>
      </c>
      <c r="R3532" s="4">
        <v>494236.64</v>
      </c>
    </row>
    <row r="3533" spans="1:18" x14ac:dyDescent="0.25">
      <c r="A3533">
        <v>9912</v>
      </c>
      <c r="B3533" t="s">
        <v>18</v>
      </c>
      <c r="C3533" t="s">
        <v>24</v>
      </c>
      <c r="D3533">
        <v>113.23</v>
      </c>
      <c r="E3533" s="3">
        <v>44948</v>
      </c>
      <c r="F3533" s="3">
        <v>45173</v>
      </c>
      <c r="G3533">
        <v>211.7</v>
      </c>
      <c r="H3533" t="s">
        <v>33</v>
      </c>
      <c r="I3533">
        <v>6.07</v>
      </c>
      <c r="J3533">
        <v>806.3</v>
      </c>
      <c r="K3533">
        <v>21.1</v>
      </c>
      <c r="L3533" s="7">
        <v>131.5</v>
      </c>
      <c r="M3533" t="b">
        <v>1</v>
      </c>
      <c r="N3533" t="s">
        <v>36</v>
      </c>
      <c r="O3533" t="s">
        <v>39</v>
      </c>
      <c r="P3533" s="4">
        <v>165.45</v>
      </c>
      <c r="Q3533" s="4">
        <v>78774.039999999994</v>
      </c>
      <c r="R3533" s="4">
        <v>-43748.28</v>
      </c>
    </row>
    <row r="3534" spans="1:18" x14ac:dyDescent="0.25">
      <c r="A3534">
        <v>5733</v>
      </c>
      <c r="B3534" t="s">
        <v>20</v>
      </c>
      <c r="C3534" t="s">
        <v>24</v>
      </c>
      <c r="D3534">
        <v>229.45</v>
      </c>
      <c r="E3534" s="3">
        <v>45033</v>
      </c>
      <c r="F3534" s="3">
        <v>45245</v>
      </c>
      <c r="G3534">
        <v>1309.7</v>
      </c>
      <c r="H3534" t="s">
        <v>30</v>
      </c>
      <c r="I3534">
        <v>5.29</v>
      </c>
      <c r="J3534">
        <v>266.60000000000002</v>
      </c>
      <c r="K3534">
        <v>30.3</v>
      </c>
      <c r="L3534" s="7">
        <v>528.20000000000005</v>
      </c>
      <c r="M3534" t="b">
        <v>0</v>
      </c>
      <c r="N3534" t="s">
        <v>35</v>
      </c>
      <c r="O3534" t="s">
        <v>40</v>
      </c>
      <c r="P3534" s="4">
        <v>168.67</v>
      </c>
      <c r="Q3534" s="4">
        <v>334663.8</v>
      </c>
      <c r="R3534" s="4">
        <v>-113756.7</v>
      </c>
    </row>
    <row r="3535" spans="1:18" x14ac:dyDescent="0.25">
      <c r="A3535">
        <v>8081</v>
      </c>
      <c r="B3535" t="s">
        <v>18</v>
      </c>
      <c r="C3535" t="s">
        <v>27</v>
      </c>
      <c r="D3535">
        <v>148.19</v>
      </c>
      <c r="E3535" s="3">
        <v>44994</v>
      </c>
      <c r="F3535" s="3">
        <v>45192</v>
      </c>
      <c r="G3535">
        <v>934.24</v>
      </c>
      <c r="H3535" t="s">
        <v>31</v>
      </c>
      <c r="I3535">
        <v>4.92</v>
      </c>
      <c r="J3535">
        <v>1565.6</v>
      </c>
      <c r="K3535">
        <v>32.200000000000003</v>
      </c>
      <c r="L3535" s="7">
        <v>86.3</v>
      </c>
      <c r="M3535" t="b">
        <v>1</v>
      </c>
      <c r="N3535" t="s">
        <v>38</v>
      </c>
      <c r="O3535" t="s">
        <v>41</v>
      </c>
      <c r="P3535" s="4">
        <v>145.63999999999999</v>
      </c>
      <c r="Q3535" s="4">
        <v>134797.57999999999</v>
      </c>
      <c r="R3535" s="4">
        <v>1265.1300000000001</v>
      </c>
    </row>
    <row r="3536" spans="1:18" x14ac:dyDescent="0.25">
      <c r="A3536">
        <v>9690</v>
      </c>
      <c r="B3536" t="s">
        <v>20</v>
      </c>
      <c r="C3536" t="s">
        <v>24</v>
      </c>
      <c r="D3536">
        <v>64.319999999999993</v>
      </c>
      <c r="E3536" s="3">
        <v>44943</v>
      </c>
      <c r="F3536" s="3">
        <v>45124</v>
      </c>
      <c r="G3536">
        <v>226.89</v>
      </c>
      <c r="H3536" t="s">
        <v>32</v>
      </c>
      <c r="I3536">
        <v>4.9800000000000004</v>
      </c>
      <c r="J3536">
        <v>980.4</v>
      </c>
      <c r="K3536">
        <v>31</v>
      </c>
      <c r="L3536" s="7">
        <v>592.9</v>
      </c>
      <c r="M3536" t="b">
        <v>0</v>
      </c>
      <c r="N3536" t="s">
        <v>35</v>
      </c>
      <c r="O3536" t="s">
        <v>40</v>
      </c>
      <c r="P3536" s="4">
        <v>159.86000000000001</v>
      </c>
      <c r="Q3536" s="4">
        <v>83021.81</v>
      </c>
      <c r="R3536" s="4">
        <v>-46751.17</v>
      </c>
    </row>
    <row r="3537" spans="1:18" x14ac:dyDescent="0.25">
      <c r="A3537">
        <v>8117</v>
      </c>
      <c r="B3537" t="s">
        <v>20</v>
      </c>
      <c r="C3537" t="s">
        <v>26</v>
      </c>
      <c r="D3537">
        <v>41.7</v>
      </c>
      <c r="E3537" s="3">
        <v>44931</v>
      </c>
      <c r="F3537" s="3">
        <v>45107</v>
      </c>
      <c r="G3537">
        <v>109.42</v>
      </c>
      <c r="H3537" t="s">
        <v>31</v>
      </c>
      <c r="I3537">
        <v>7.1</v>
      </c>
      <c r="J3537">
        <v>1158.9000000000001</v>
      </c>
      <c r="K3537">
        <v>27</v>
      </c>
      <c r="L3537" s="7">
        <v>270.3</v>
      </c>
      <c r="M3537" t="b">
        <v>1</v>
      </c>
      <c r="N3537" t="s">
        <v>34</v>
      </c>
      <c r="O3537" t="s">
        <v>39</v>
      </c>
      <c r="P3537" s="4">
        <v>129.91</v>
      </c>
      <c r="Q3537" s="4">
        <v>45087.28</v>
      </c>
      <c r="R3537" s="4">
        <v>-30872.53</v>
      </c>
    </row>
    <row r="3538" spans="1:18" x14ac:dyDescent="0.25">
      <c r="A3538">
        <v>5729</v>
      </c>
      <c r="B3538" t="s">
        <v>20</v>
      </c>
      <c r="C3538" t="s">
        <v>26</v>
      </c>
      <c r="D3538">
        <v>106.79</v>
      </c>
      <c r="E3538" s="3">
        <v>45011</v>
      </c>
      <c r="F3538" s="3">
        <v>45250</v>
      </c>
      <c r="G3538">
        <v>170.5</v>
      </c>
      <c r="H3538" t="s">
        <v>30</v>
      </c>
      <c r="I3538">
        <v>4.87</v>
      </c>
      <c r="J3538">
        <v>1371.2</v>
      </c>
      <c r="K3538">
        <v>33.9</v>
      </c>
      <c r="L3538" s="7">
        <v>143.80000000000001</v>
      </c>
      <c r="M3538" t="b">
        <v>0</v>
      </c>
      <c r="N3538" t="s">
        <v>35</v>
      </c>
      <c r="O3538" t="s">
        <v>39</v>
      </c>
      <c r="P3538" s="4">
        <v>117.07</v>
      </c>
      <c r="Q3538" s="4">
        <v>210333.87</v>
      </c>
      <c r="R3538" s="4">
        <v>-190373.44</v>
      </c>
    </row>
    <row r="3539" spans="1:18" x14ac:dyDescent="0.25">
      <c r="A3539">
        <v>2673</v>
      </c>
      <c r="B3539" t="s">
        <v>22</v>
      </c>
      <c r="C3539" t="s">
        <v>23</v>
      </c>
      <c r="D3539">
        <v>45.58</v>
      </c>
      <c r="E3539" s="3">
        <v>44983</v>
      </c>
      <c r="F3539" s="3">
        <v>45114</v>
      </c>
      <c r="G3539">
        <v>122.45</v>
      </c>
      <c r="H3539" t="s">
        <v>31</v>
      </c>
      <c r="I3539">
        <v>5.65</v>
      </c>
      <c r="J3539">
        <v>1248.0999999999999</v>
      </c>
      <c r="K3539">
        <v>19.100000000000001</v>
      </c>
      <c r="L3539" s="7">
        <v>564.6</v>
      </c>
      <c r="M3539" t="b">
        <v>0</v>
      </c>
      <c r="N3539" t="s">
        <v>35</v>
      </c>
      <c r="O3539" t="s">
        <v>39</v>
      </c>
      <c r="P3539" s="4">
        <v>902.39</v>
      </c>
      <c r="Q3539" s="4">
        <v>56065.15</v>
      </c>
      <c r="R3539" s="4">
        <v>54432.51</v>
      </c>
    </row>
    <row r="3540" spans="1:18" x14ac:dyDescent="0.25">
      <c r="A3540">
        <v>9306</v>
      </c>
      <c r="B3540" t="s">
        <v>21</v>
      </c>
      <c r="C3540" t="s">
        <v>28</v>
      </c>
      <c r="D3540">
        <v>299.49</v>
      </c>
      <c r="E3540" s="3">
        <v>45014</v>
      </c>
      <c r="F3540" s="3">
        <v>45220</v>
      </c>
      <c r="G3540">
        <v>1497.33</v>
      </c>
      <c r="H3540" t="s">
        <v>30</v>
      </c>
      <c r="I3540">
        <v>5.5</v>
      </c>
      <c r="J3540">
        <v>1369.4</v>
      </c>
      <c r="K3540">
        <v>31.9</v>
      </c>
      <c r="L3540" s="7">
        <v>75</v>
      </c>
      <c r="M3540" t="b">
        <v>0</v>
      </c>
      <c r="N3540" t="s">
        <v>35</v>
      </c>
      <c r="O3540" t="s">
        <v>39</v>
      </c>
      <c r="P3540" s="4">
        <v>353.14</v>
      </c>
      <c r="Q3540" s="4">
        <v>588240.31999999995</v>
      </c>
      <c r="R3540" s="4">
        <v>-59473.2</v>
      </c>
    </row>
    <row r="3541" spans="1:18" x14ac:dyDescent="0.25">
      <c r="A3541">
        <v>8178</v>
      </c>
      <c r="B3541" t="s">
        <v>22</v>
      </c>
      <c r="C3541" t="s">
        <v>25</v>
      </c>
      <c r="D3541">
        <v>19.510000000000002</v>
      </c>
      <c r="E3541" s="3">
        <v>45021</v>
      </c>
      <c r="F3541" s="3">
        <v>45198</v>
      </c>
      <c r="G3541">
        <v>118.19</v>
      </c>
      <c r="H3541" t="s">
        <v>30</v>
      </c>
      <c r="I3541">
        <v>7.1</v>
      </c>
      <c r="J3541">
        <v>1419.7</v>
      </c>
      <c r="K3541">
        <v>24.8</v>
      </c>
      <c r="L3541" s="7">
        <v>308.60000000000002</v>
      </c>
      <c r="M3541" t="b">
        <v>0</v>
      </c>
      <c r="N3541" t="s">
        <v>63</v>
      </c>
      <c r="O3541" t="s">
        <v>39</v>
      </c>
      <c r="P3541" s="4">
        <v>73.08</v>
      </c>
      <c r="Q3541" s="4">
        <v>17218.189999999999</v>
      </c>
      <c r="R3541" s="4">
        <v>-8580.86</v>
      </c>
    </row>
    <row r="3542" spans="1:18" x14ac:dyDescent="0.25">
      <c r="A3542">
        <v>3294</v>
      </c>
      <c r="B3542" t="s">
        <v>21</v>
      </c>
      <c r="C3542" t="s">
        <v>25</v>
      </c>
      <c r="D3542">
        <v>135.13999999999999</v>
      </c>
      <c r="E3542" s="3">
        <v>44966</v>
      </c>
      <c r="F3542" s="3">
        <v>45202</v>
      </c>
      <c r="G3542">
        <v>265.89999999999998</v>
      </c>
      <c r="H3542" t="s">
        <v>31</v>
      </c>
      <c r="I3542">
        <v>5.93</v>
      </c>
      <c r="J3542">
        <v>1142.5999999999999</v>
      </c>
      <c r="K3542">
        <v>25.3</v>
      </c>
      <c r="L3542" s="7">
        <v>473.6</v>
      </c>
      <c r="M3542" t="b">
        <v>1</v>
      </c>
      <c r="N3542" t="s">
        <v>36</v>
      </c>
      <c r="O3542" t="s">
        <v>40</v>
      </c>
      <c r="P3542" s="4">
        <v>86.13</v>
      </c>
      <c r="Q3542" s="4">
        <v>223239.31</v>
      </c>
      <c r="R3542" s="4">
        <v>-200337.34</v>
      </c>
    </row>
    <row r="3543" spans="1:18" x14ac:dyDescent="0.25">
      <c r="A3543">
        <v>4630</v>
      </c>
      <c r="B3543" t="s">
        <v>18</v>
      </c>
      <c r="C3543" t="s">
        <v>28</v>
      </c>
      <c r="D3543">
        <v>138.37</v>
      </c>
      <c r="E3543" s="3">
        <v>45043</v>
      </c>
      <c r="F3543" s="3">
        <v>45257</v>
      </c>
      <c r="G3543">
        <v>590.33000000000004</v>
      </c>
      <c r="H3543" t="s">
        <v>31</v>
      </c>
      <c r="I3543">
        <v>7.49</v>
      </c>
      <c r="J3543">
        <v>785</v>
      </c>
      <c r="K3543">
        <v>20</v>
      </c>
      <c r="L3543" s="7">
        <v>224.2</v>
      </c>
      <c r="M3543" t="b">
        <v>1</v>
      </c>
      <c r="N3543" t="s">
        <v>37</v>
      </c>
      <c r="O3543" t="s">
        <v>39</v>
      </c>
      <c r="P3543" s="4">
        <v>348.26</v>
      </c>
      <c r="Q3543" s="4">
        <v>218014</v>
      </c>
      <c r="R3543" s="4">
        <v>-12425.67</v>
      </c>
    </row>
    <row r="3544" spans="1:18" x14ac:dyDescent="0.25">
      <c r="A3544">
        <v>1146</v>
      </c>
      <c r="B3544" t="s">
        <v>19</v>
      </c>
      <c r="C3544" t="s">
        <v>29</v>
      </c>
      <c r="D3544">
        <v>93.69</v>
      </c>
      <c r="E3544" s="3">
        <v>45046</v>
      </c>
      <c r="F3544" s="3">
        <v>45285</v>
      </c>
      <c r="G3544">
        <v>466.36</v>
      </c>
      <c r="H3544" t="s">
        <v>32</v>
      </c>
      <c r="I3544">
        <v>5.96</v>
      </c>
      <c r="J3544">
        <v>589</v>
      </c>
      <c r="K3544">
        <v>18.5</v>
      </c>
      <c r="L3544" s="7">
        <v>340.9</v>
      </c>
      <c r="M3544" t="b">
        <v>1</v>
      </c>
      <c r="N3544" t="s">
        <v>38</v>
      </c>
      <c r="O3544" t="s">
        <v>39</v>
      </c>
      <c r="P3544" s="4">
        <v>60.01</v>
      </c>
      <c r="Q3544" s="4">
        <v>165968.82999999999</v>
      </c>
      <c r="R3544" s="4">
        <v>-137982.57</v>
      </c>
    </row>
    <row r="3545" spans="1:18" x14ac:dyDescent="0.25">
      <c r="A3545">
        <v>4453</v>
      </c>
      <c r="B3545" t="s">
        <v>18</v>
      </c>
      <c r="C3545" t="s">
        <v>28</v>
      </c>
      <c r="D3545">
        <v>173.55</v>
      </c>
      <c r="E3545" s="3">
        <v>44956</v>
      </c>
      <c r="F3545" s="3">
        <v>45134</v>
      </c>
      <c r="G3545">
        <v>500.15</v>
      </c>
      <c r="H3545" t="s">
        <v>31</v>
      </c>
      <c r="I3545">
        <v>7.05</v>
      </c>
      <c r="J3545">
        <v>1644.6</v>
      </c>
      <c r="K3545">
        <v>23.1</v>
      </c>
      <c r="L3545" s="7">
        <v>435.2</v>
      </c>
      <c r="M3545" t="b">
        <v>1</v>
      </c>
      <c r="N3545" t="s">
        <v>38</v>
      </c>
      <c r="O3545" t="s">
        <v>40</v>
      </c>
      <c r="P3545" s="4">
        <v>352.86</v>
      </c>
      <c r="Q3545" s="4">
        <v>267338.36</v>
      </c>
      <c r="R3545" s="4">
        <v>-90855.43</v>
      </c>
    </row>
    <row r="3546" spans="1:18" x14ac:dyDescent="0.25">
      <c r="A3546">
        <v>5507</v>
      </c>
      <c r="B3546" t="s">
        <v>22</v>
      </c>
      <c r="C3546" t="s">
        <v>25</v>
      </c>
      <c r="D3546">
        <v>49.24</v>
      </c>
      <c r="E3546" s="3">
        <v>44968</v>
      </c>
      <c r="F3546" s="3">
        <v>45088</v>
      </c>
      <c r="G3546">
        <v>214.17</v>
      </c>
      <c r="H3546" t="s">
        <v>30</v>
      </c>
      <c r="I3546">
        <v>4.8</v>
      </c>
      <c r="J3546">
        <v>1751.9</v>
      </c>
      <c r="K3546">
        <v>20.8</v>
      </c>
      <c r="L3546" s="7">
        <v>573.6</v>
      </c>
      <c r="M3546" t="b">
        <v>1</v>
      </c>
      <c r="N3546" t="s">
        <v>34</v>
      </c>
      <c r="O3546" t="s">
        <v>39</v>
      </c>
      <c r="P3546" s="4">
        <v>78.209999999999994</v>
      </c>
      <c r="Q3546" s="4">
        <v>75019.039999999994</v>
      </c>
      <c r="R3546" s="4">
        <v>-58268.800000000003</v>
      </c>
    </row>
    <row r="3547" spans="1:18" x14ac:dyDescent="0.25">
      <c r="A3547">
        <v>6783</v>
      </c>
      <c r="B3547" t="s">
        <v>22</v>
      </c>
      <c r="C3547" t="s">
        <v>27</v>
      </c>
      <c r="D3547">
        <v>236.25</v>
      </c>
      <c r="E3547" s="3">
        <v>44933</v>
      </c>
      <c r="F3547" s="3">
        <v>45098</v>
      </c>
      <c r="G3547">
        <v>1199.26</v>
      </c>
      <c r="H3547" t="s">
        <v>33</v>
      </c>
      <c r="I3547">
        <v>5.26</v>
      </c>
      <c r="J3547">
        <v>772.3</v>
      </c>
      <c r="K3547">
        <v>25.7</v>
      </c>
      <c r="L3547" s="7">
        <v>106.5</v>
      </c>
      <c r="M3547" t="b">
        <v>1</v>
      </c>
      <c r="N3547" t="s">
        <v>63</v>
      </c>
      <c r="O3547" t="s">
        <v>40</v>
      </c>
      <c r="P3547" s="4">
        <v>146.5</v>
      </c>
      <c r="Q3547" s="4">
        <v>352263.31</v>
      </c>
      <c r="R3547" s="4">
        <v>-176571.72</v>
      </c>
    </row>
    <row r="3548" spans="1:18" x14ac:dyDescent="0.25">
      <c r="A3548">
        <v>8751</v>
      </c>
      <c r="B3548" t="s">
        <v>21</v>
      </c>
      <c r="C3548" t="s">
        <v>23</v>
      </c>
      <c r="D3548">
        <v>103.07</v>
      </c>
      <c r="E3548" s="3">
        <v>45039</v>
      </c>
      <c r="F3548" s="3">
        <v>45235</v>
      </c>
      <c r="G3548">
        <v>586.32000000000005</v>
      </c>
      <c r="H3548" t="s">
        <v>31</v>
      </c>
      <c r="I3548">
        <v>4.91</v>
      </c>
      <c r="J3548">
        <v>379.7</v>
      </c>
      <c r="K3548">
        <v>20.399999999999999</v>
      </c>
      <c r="L3548" s="7">
        <v>136.5</v>
      </c>
      <c r="M3548" t="b">
        <v>1</v>
      </c>
      <c r="N3548" t="s">
        <v>38</v>
      </c>
      <c r="O3548" t="s">
        <v>39</v>
      </c>
      <c r="P3548" s="4">
        <v>900.93</v>
      </c>
      <c r="Q3548" s="4">
        <v>203828.9</v>
      </c>
      <c r="R3548" s="4">
        <v>324404.38</v>
      </c>
    </row>
    <row r="3549" spans="1:18" x14ac:dyDescent="0.25">
      <c r="A3549">
        <v>6628</v>
      </c>
      <c r="B3549" t="s">
        <v>22</v>
      </c>
      <c r="C3549" t="s">
        <v>28</v>
      </c>
      <c r="D3549">
        <v>179.45</v>
      </c>
      <c r="E3549" s="3">
        <v>44997</v>
      </c>
      <c r="F3549" s="3">
        <v>45203</v>
      </c>
      <c r="G3549">
        <v>675.18</v>
      </c>
      <c r="H3549" t="s">
        <v>31</v>
      </c>
      <c r="I3549">
        <v>5.89</v>
      </c>
      <c r="J3549">
        <v>556.1</v>
      </c>
      <c r="K3549">
        <v>20.2</v>
      </c>
      <c r="L3549" s="7">
        <v>329.9</v>
      </c>
      <c r="M3549" t="b">
        <v>1</v>
      </c>
      <c r="N3549" t="s">
        <v>34</v>
      </c>
      <c r="O3549" t="s">
        <v>39</v>
      </c>
      <c r="P3549" s="4">
        <v>346.94</v>
      </c>
      <c r="Q3549" s="4">
        <v>151123.22</v>
      </c>
      <c r="R3549" s="4">
        <v>83123.73</v>
      </c>
    </row>
    <row r="3550" spans="1:18" x14ac:dyDescent="0.25">
      <c r="A3550">
        <v>9328</v>
      </c>
      <c r="B3550" t="s">
        <v>20</v>
      </c>
      <c r="C3550" t="s">
        <v>29</v>
      </c>
      <c r="D3550">
        <v>216.11</v>
      </c>
      <c r="E3550" s="3">
        <v>45017</v>
      </c>
      <c r="F3550" s="3">
        <v>45107</v>
      </c>
      <c r="G3550">
        <v>1132.26</v>
      </c>
      <c r="H3550" t="s">
        <v>30</v>
      </c>
      <c r="I3550">
        <v>6.65</v>
      </c>
      <c r="J3550">
        <v>1273.0999999999999</v>
      </c>
      <c r="K3550">
        <v>32</v>
      </c>
      <c r="L3550" s="7">
        <v>280.2</v>
      </c>
      <c r="M3550" t="b">
        <v>1</v>
      </c>
      <c r="N3550" t="s">
        <v>36</v>
      </c>
      <c r="O3550" t="s">
        <v>39</v>
      </c>
      <c r="P3550" s="4">
        <v>58.68</v>
      </c>
      <c r="Q3550" s="4">
        <v>117816.8</v>
      </c>
      <c r="R3550" s="4">
        <v>-51375.78</v>
      </c>
    </row>
    <row r="3551" spans="1:18" x14ac:dyDescent="0.25">
      <c r="A3551">
        <v>4360</v>
      </c>
      <c r="B3551" t="s">
        <v>22</v>
      </c>
      <c r="C3551" t="s">
        <v>27</v>
      </c>
      <c r="D3551">
        <v>267.27</v>
      </c>
      <c r="E3551" s="3">
        <v>45014</v>
      </c>
      <c r="F3551" s="3">
        <v>45179</v>
      </c>
      <c r="G3551">
        <v>804.19</v>
      </c>
      <c r="H3551" t="s">
        <v>33</v>
      </c>
      <c r="I3551">
        <v>5.01</v>
      </c>
      <c r="J3551">
        <v>476.7</v>
      </c>
      <c r="K3551">
        <v>32.700000000000003</v>
      </c>
      <c r="L3551" s="7">
        <v>275.89999999999998</v>
      </c>
      <c r="M3551" t="b">
        <v>1</v>
      </c>
      <c r="N3551" t="s">
        <v>34</v>
      </c>
      <c r="O3551" t="s">
        <v>39</v>
      </c>
      <c r="P3551" s="4">
        <v>142.16999999999999</v>
      </c>
      <c r="Q3551" s="4">
        <v>405436.91</v>
      </c>
      <c r="R3551" s="4">
        <v>-291105.21999999997</v>
      </c>
    </row>
    <row r="3552" spans="1:18" x14ac:dyDescent="0.25">
      <c r="A3552">
        <v>4005</v>
      </c>
      <c r="B3552" t="s">
        <v>21</v>
      </c>
      <c r="C3552" t="s">
        <v>28</v>
      </c>
      <c r="D3552">
        <v>251.56</v>
      </c>
      <c r="E3552" s="3">
        <v>44945</v>
      </c>
      <c r="F3552" s="3">
        <v>45070</v>
      </c>
      <c r="G3552">
        <v>645.30999999999995</v>
      </c>
      <c r="H3552" t="s">
        <v>32</v>
      </c>
      <c r="I3552">
        <v>4.8899999999999997</v>
      </c>
      <c r="J3552">
        <v>1448.2</v>
      </c>
      <c r="K3552">
        <v>33.4</v>
      </c>
      <c r="L3552" s="7">
        <v>213.3</v>
      </c>
      <c r="M3552" t="b">
        <v>1</v>
      </c>
      <c r="N3552" t="s">
        <v>37</v>
      </c>
      <c r="O3552" t="s">
        <v>39</v>
      </c>
      <c r="P3552" s="4">
        <v>356.89</v>
      </c>
      <c r="Q3552" s="4">
        <v>190809.93</v>
      </c>
      <c r="R3552" s="4">
        <v>39494.76</v>
      </c>
    </row>
    <row r="3553" spans="1:18" x14ac:dyDescent="0.25">
      <c r="A3553">
        <v>4552</v>
      </c>
      <c r="B3553" t="s">
        <v>21</v>
      </c>
      <c r="C3553" t="s">
        <v>27</v>
      </c>
      <c r="D3553">
        <v>184.45</v>
      </c>
      <c r="E3553" s="3">
        <v>44967</v>
      </c>
      <c r="F3553" s="3">
        <v>45188</v>
      </c>
      <c r="G3553">
        <v>449.43</v>
      </c>
      <c r="H3553" t="s">
        <v>33</v>
      </c>
      <c r="I3553">
        <v>6.34</v>
      </c>
      <c r="J3553">
        <v>1676.8</v>
      </c>
      <c r="K3553">
        <v>28.9</v>
      </c>
      <c r="L3553" s="7">
        <v>358.4</v>
      </c>
      <c r="M3553" t="b">
        <v>1</v>
      </c>
      <c r="N3553" t="s">
        <v>36</v>
      </c>
      <c r="O3553" t="s">
        <v>39</v>
      </c>
      <c r="P3553" s="4">
        <v>148.22999999999999</v>
      </c>
      <c r="Q3553" s="4">
        <v>280193.55</v>
      </c>
      <c r="R3553" s="4">
        <v>-213574.54</v>
      </c>
    </row>
    <row r="3554" spans="1:18" x14ac:dyDescent="0.25">
      <c r="A3554">
        <v>1018</v>
      </c>
      <c r="B3554" t="s">
        <v>20</v>
      </c>
      <c r="C3554" t="s">
        <v>28</v>
      </c>
      <c r="D3554">
        <v>119.58</v>
      </c>
      <c r="E3554" s="3">
        <v>45046</v>
      </c>
      <c r="F3554" s="3">
        <v>45158</v>
      </c>
      <c r="G3554">
        <v>393.94</v>
      </c>
      <c r="H3554" t="s">
        <v>30</v>
      </c>
      <c r="I3554">
        <v>5.19</v>
      </c>
      <c r="J3554">
        <v>1741.8</v>
      </c>
      <c r="K3554">
        <v>30.3</v>
      </c>
      <c r="L3554" s="7">
        <v>535.79999999999995</v>
      </c>
      <c r="M3554" t="b">
        <v>0</v>
      </c>
      <c r="N3554" t="s">
        <v>35</v>
      </c>
      <c r="O3554" t="s">
        <v>39</v>
      </c>
      <c r="P3554" s="4">
        <v>341.66</v>
      </c>
      <c r="Q3554" s="4">
        <v>117131.97</v>
      </c>
      <c r="R3554" s="4">
        <v>17461.57</v>
      </c>
    </row>
    <row r="3555" spans="1:18" x14ac:dyDescent="0.25">
      <c r="A3555">
        <v>3242</v>
      </c>
      <c r="B3555" t="s">
        <v>21</v>
      </c>
      <c r="C3555" t="s">
        <v>27</v>
      </c>
      <c r="D3555">
        <v>153.44999999999999</v>
      </c>
      <c r="E3555" s="3">
        <v>44960</v>
      </c>
      <c r="F3555" s="3">
        <v>45149</v>
      </c>
      <c r="G3555">
        <v>257.7</v>
      </c>
      <c r="H3555" t="s">
        <v>30</v>
      </c>
      <c r="I3555">
        <v>6.0149999999999997</v>
      </c>
      <c r="J3555">
        <v>214.9</v>
      </c>
      <c r="K3555">
        <v>31.4</v>
      </c>
      <c r="L3555" s="7">
        <v>138.5</v>
      </c>
      <c r="M3555" t="b">
        <v>1</v>
      </c>
      <c r="N3555" t="s">
        <v>36</v>
      </c>
      <c r="O3555" t="s">
        <v>40</v>
      </c>
      <c r="P3555" s="4">
        <v>155.80000000000001</v>
      </c>
      <c r="Q3555" s="4">
        <v>86703.48</v>
      </c>
      <c r="R3555" s="4">
        <v>-46553.82</v>
      </c>
    </row>
    <row r="3556" spans="1:18" x14ac:dyDescent="0.25">
      <c r="A3556">
        <v>7318</v>
      </c>
      <c r="B3556" t="s">
        <v>19</v>
      </c>
      <c r="C3556" t="s">
        <v>26</v>
      </c>
      <c r="D3556">
        <v>231.78</v>
      </c>
      <c r="E3556" s="3">
        <v>44948</v>
      </c>
      <c r="F3556" s="3">
        <v>45077</v>
      </c>
      <c r="G3556">
        <v>675.63</v>
      </c>
      <c r="H3556" t="s">
        <v>30</v>
      </c>
      <c r="I3556">
        <v>4.6500000000000004</v>
      </c>
      <c r="J3556">
        <v>1733</v>
      </c>
      <c r="K3556">
        <v>28.5</v>
      </c>
      <c r="L3556" s="7">
        <v>168.4</v>
      </c>
      <c r="M3556" t="b">
        <v>1</v>
      </c>
      <c r="N3556" t="s">
        <v>38</v>
      </c>
      <c r="O3556" t="s">
        <v>39</v>
      </c>
      <c r="P3556" s="4">
        <v>110.39</v>
      </c>
      <c r="Q3556" s="4">
        <v>383515.24</v>
      </c>
      <c r="R3556" s="4">
        <v>-308932.44</v>
      </c>
    </row>
    <row r="3557" spans="1:18" x14ac:dyDescent="0.25">
      <c r="A3557">
        <v>6097</v>
      </c>
      <c r="B3557" t="s">
        <v>18</v>
      </c>
      <c r="C3557" t="s">
        <v>24</v>
      </c>
      <c r="D3557">
        <v>263.88</v>
      </c>
      <c r="E3557" s="3">
        <v>44978</v>
      </c>
      <c r="F3557" s="3">
        <v>45121</v>
      </c>
      <c r="G3557">
        <v>1256.3599999999999</v>
      </c>
      <c r="H3557" t="s">
        <v>30</v>
      </c>
      <c r="I3557">
        <v>6.54</v>
      </c>
      <c r="J3557">
        <v>1384.3</v>
      </c>
      <c r="K3557">
        <v>23.3</v>
      </c>
      <c r="L3557" s="7">
        <v>419</v>
      </c>
      <c r="M3557" t="b">
        <v>1</v>
      </c>
      <c r="N3557" t="s">
        <v>36</v>
      </c>
      <c r="O3557" t="s">
        <v>39</v>
      </c>
      <c r="P3557" s="4">
        <v>161.99</v>
      </c>
      <c r="Q3557" s="4">
        <v>152383.38</v>
      </c>
      <c r="R3557" s="4">
        <v>51134.38</v>
      </c>
    </row>
    <row r="3558" spans="1:18" x14ac:dyDescent="0.25">
      <c r="A3558">
        <v>9640</v>
      </c>
      <c r="B3558" t="s">
        <v>22</v>
      </c>
      <c r="C3558" t="s">
        <v>27</v>
      </c>
      <c r="D3558">
        <v>35.619999999999997</v>
      </c>
      <c r="E3558" s="3">
        <v>45041</v>
      </c>
      <c r="F3558" s="3">
        <v>45272</v>
      </c>
      <c r="G3558">
        <v>168.82</v>
      </c>
      <c r="H3558" t="s">
        <v>33</v>
      </c>
      <c r="I3558">
        <v>6.12</v>
      </c>
      <c r="J3558">
        <v>334.5</v>
      </c>
      <c r="K3558">
        <v>20.5</v>
      </c>
      <c r="L3558" s="7">
        <v>80.900000000000006</v>
      </c>
      <c r="M3558" t="b">
        <v>1</v>
      </c>
      <c r="N3558" t="s">
        <v>38</v>
      </c>
      <c r="O3558" t="s">
        <v>40</v>
      </c>
      <c r="P3558" s="4">
        <v>154.05000000000001</v>
      </c>
      <c r="Q3558" s="4">
        <v>29785.71</v>
      </c>
      <c r="R3558" s="4">
        <v>-3778.99</v>
      </c>
    </row>
    <row r="3559" spans="1:18" x14ac:dyDescent="0.25">
      <c r="A3559">
        <v>2948</v>
      </c>
      <c r="B3559" t="s">
        <v>19</v>
      </c>
      <c r="C3559" t="s">
        <v>26</v>
      </c>
      <c r="D3559">
        <v>118.53</v>
      </c>
      <c r="E3559" s="3">
        <v>45017</v>
      </c>
      <c r="F3559" s="3">
        <v>45143</v>
      </c>
      <c r="G3559">
        <v>221.39</v>
      </c>
      <c r="H3559" t="s">
        <v>33</v>
      </c>
      <c r="I3559">
        <v>6.44</v>
      </c>
      <c r="J3559">
        <v>864.4</v>
      </c>
      <c r="K3559">
        <v>21.8</v>
      </c>
      <c r="L3559" s="7">
        <v>420.6</v>
      </c>
      <c r="M3559" t="b">
        <v>1</v>
      </c>
      <c r="N3559" t="s">
        <v>36</v>
      </c>
      <c r="O3559" t="s">
        <v>40</v>
      </c>
      <c r="P3559" s="4">
        <v>113.82</v>
      </c>
      <c r="Q3559" s="4">
        <v>119076.77</v>
      </c>
      <c r="R3559" s="4">
        <v>-93878.16</v>
      </c>
    </row>
    <row r="3560" spans="1:18" x14ac:dyDescent="0.25">
      <c r="A3560">
        <v>6618</v>
      </c>
      <c r="B3560" t="s">
        <v>22</v>
      </c>
      <c r="C3560" t="s">
        <v>24</v>
      </c>
      <c r="D3560">
        <v>233.95</v>
      </c>
      <c r="E3560" s="3">
        <v>44932</v>
      </c>
      <c r="F3560" s="3">
        <v>45036</v>
      </c>
      <c r="G3560">
        <v>687.13</v>
      </c>
      <c r="H3560" t="s">
        <v>33</v>
      </c>
      <c r="I3560">
        <v>5.33</v>
      </c>
      <c r="J3560">
        <v>1320.1</v>
      </c>
      <c r="K3560">
        <v>31.4</v>
      </c>
      <c r="L3560" s="7">
        <v>223</v>
      </c>
      <c r="M3560" t="b">
        <v>1</v>
      </c>
      <c r="N3560" t="s">
        <v>34</v>
      </c>
      <c r="O3560" t="s">
        <v>39</v>
      </c>
      <c r="P3560" s="4">
        <v>152.63</v>
      </c>
      <c r="Q3560" s="4">
        <v>163560.1</v>
      </c>
      <c r="R3560" s="4">
        <v>-58683.45</v>
      </c>
    </row>
    <row r="3561" spans="1:18" x14ac:dyDescent="0.25">
      <c r="A3561">
        <v>5236</v>
      </c>
      <c r="B3561" t="s">
        <v>19</v>
      </c>
      <c r="C3561" t="s">
        <v>25</v>
      </c>
      <c r="D3561">
        <v>132.34</v>
      </c>
      <c r="E3561" s="3">
        <v>45000</v>
      </c>
      <c r="F3561" s="3">
        <v>45100</v>
      </c>
      <c r="G3561">
        <v>575.39</v>
      </c>
      <c r="H3561" t="s">
        <v>31</v>
      </c>
      <c r="I3561">
        <v>5.34</v>
      </c>
      <c r="J3561">
        <v>1730.7</v>
      </c>
      <c r="K3561">
        <v>29.1</v>
      </c>
      <c r="L3561" s="7">
        <v>306.6682642487047</v>
      </c>
      <c r="M3561" t="b">
        <v>1</v>
      </c>
      <c r="N3561" t="s">
        <v>63</v>
      </c>
      <c r="O3561" t="s">
        <v>39</v>
      </c>
      <c r="P3561" s="4">
        <v>72.28</v>
      </c>
      <c r="Q3561" s="4">
        <v>247522.61</v>
      </c>
      <c r="R3561" s="4">
        <v>-205933.42</v>
      </c>
    </row>
    <row r="3562" spans="1:18" x14ac:dyDescent="0.25">
      <c r="A3562">
        <v>7901</v>
      </c>
      <c r="B3562" t="s">
        <v>22</v>
      </c>
      <c r="C3562" t="s">
        <v>24</v>
      </c>
      <c r="D3562">
        <v>103.01</v>
      </c>
      <c r="E3562" s="3">
        <v>45035</v>
      </c>
      <c r="F3562" s="3">
        <v>45200</v>
      </c>
      <c r="G3562">
        <v>318.58999999999997</v>
      </c>
      <c r="H3562" t="s">
        <v>30</v>
      </c>
      <c r="I3562">
        <v>6.9</v>
      </c>
      <c r="J3562">
        <v>462.6</v>
      </c>
      <c r="K3562">
        <v>25.3</v>
      </c>
      <c r="L3562" s="7">
        <v>273.10000000000002</v>
      </c>
      <c r="M3562" t="b">
        <v>0</v>
      </c>
      <c r="N3562" t="s">
        <v>35</v>
      </c>
      <c r="O3562" t="s">
        <v>39</v>
      </c>
      <c r="P3562" s="4">
        <v>169.87</v>
      </c>
      <c r="Q3562" s="4">
        <v>147588.07</v>
      </c>
      <c r="R3562" s="4">
        <v>-93469.19</v>
      </c>
    </row>
    <row r="3563" spans="1:18" x14ac:dyDescent="0.25">
      <c r="A3563">
        <v>2920</v>
      </c>
      <c r="B3563" t="s">
        <v>20</v>
      </c>
      <c r="C3563" t="s">
        <v>27</v>
      </c>
      <c r="D3563">
        <v>126.34</v>
      </c>
      <c r="E3563" s="3">
        <v>45021</v>
      </c>
      <c r="F3563" s="3">
        <v>45207</v>
      </c>
      <c r="G3563">
        <v>453.55</v>
      </c>
      <c r="H3563" t="s">
        <v>31</v>
      </c>
      <c r="I3563">
        <v>6.66</v>
      </c>
      <c r="J3563">
        <v>404.4</v>
      </c>
      <c r="K3563">
        <v>18.5</v>
      </c>
      <c r="L3563" s="7">
        <v>242.3</v>
      </c>
      <c r="M3563" t="b">
        <v>1</v>
      </c>
      <c r="N3563" t="s">
        <v>34</v>
      </c>
      <c r="O3563" t="s">
        <v>39</v>
      </c>
      <c r="P3563" s="4">
        <v>155.1</v>
      </c>
      <c r="Q3563" s="4">
        <v>229066.29</v>
      </c>
      <c r="R3563" s="4">
        <v>-158720.68</v>
      </c>
    </row>
    <row r="3564" spans="1:18" x14ac:dyDescent="0.25">
      <c r="A3564">
        <v>5188</v>
      </c>
      <c r="B3564" t="s">
        <v>21</v>
      </c>
      <c r="C3564" t="s">
        <v>23</v>
      </c>
      <c r="D3564">
        <v>182.84</v>
      </c>
      <c r="E3564" s="3">
        <v>44951</v>
      </c>
      <c r="F3564" s="3">
        <v>45090</v>
      </c>
      <c r="G3564">
        <v>925.91</v>
      </c>
      <c r="H3564" t="s">
        <v>31</v>
      </c>
      <c r="I3564">
        <v>6.24</v>
      </c>
      <c r="J3564">
        <v>955.8</v>
      </c>
      <c r="K3564">
        <v>22.3</v>
      </c>
      <c r="L3564" s="7">
        <v>512.70000000000005</v>
      </c>
      <c r="M3564" t="b">
        <v>1</v>
      </c>
      <c r="N3564" t="s">
        <v>38</v>
      </c>
      <c r="O3564" t="s">
        <v>40</v>
      </c>
      <c r="P3564" s="4">
        <v>896.25</v>
      </c>
      <c r="Q3564" s="4">
        <v>278479.59999999998</v>
      </c>
      <c r="R3564" s="4">
        <v>551367.24</v>
      </c>
    </row>
    <row r="3565" spans="1:18" x14ac:dyDescent="0.25">
      <c r="A3565">
        <v>1238</v>
      </c>
      <c r="B3565" t="s">
        <v>21</v>
      </c>
      <c r="C3565" t="s">
        <v>23</v>
      </c>
      <c r="D3565">
        <v>299.94</v>
      </c>
      <c r="E3565" s="3">
        <v>44992</v>
      </c>
      <c r="F3565" s="3">
        <v>45185</v>
      </c>
      <c r="G3565">
        <v>463.81</v>
      </c>
      <c r="H3565" t="s">
        <v>31</v>
      </c>
      <c r="I3565">
        <v>6.38</v>
      </c>
      <c r="J3565">
        <v>1749</v>
      </c>
      <c r="K3565">
        <v>29.7</v>
      </c>
      <c r="L3565" s="7">
        <v>570.29999999999995</v>
      </c>
      <c r="M3565" t="b">
        <v>1</v>
      </c>
      <c r="N3565" t="s">
        <v>38</v>
      </c>
      <c r="O3565" t="s">
        <v>40</v>
      </c>
      <c r="P3565" s="4">
        <v>896.71</v>
      </c>
      <c r="Q3565" s="4">
        <v>596256.16</v>
      </c>
      <c r="R3565" s="4">
        <v>-180353.09</v>
      </c>
    </row>
    <row r="3566" spans="1:18" x14ac:dyDescent="0.25">
      <c r="A3566">
        <v>1204</v>
      </c>
      <c r="B3566" t="s">
        <v>20</v>
      </c>
      <c r="C3566" t="s">
        <v>25</v>
      </c>
      <c r="D3566">
        <v>150.43</v>
      </c>
      <c r="E3566" s="3">
        <v>44936</v>
      </c>
      <c r="F3566" s="3">
        <v>45035</v>
      </c>
      <c r="G3566">
        <v>433.53</v>
      </c>
      <c r="H3566" t="s">
        <v>32</v>
      </c>
      <c r="I3566">
        <v>5.9350000000000005</v>
      </c>
      <c r="J3566">
        <v>1754.2</v>
      </c>
      <c r="K3566">
        <v>26.2</v>
      </c>
      <c r="L3566" s="7">
        <v>351.4</v>
      </c>
      <c r="M3566" t="b">
        <v>1</v>
      </c>
      <c r="N3566" t="s">
        <v>38</v>
      </c>
      <c r="O3566" t="s">
        <v>40</v>
      </c>
      <c r="P3566" s="4">
        <v>82.97</v>
      </c>
      <c r="Q3566" s="4">
        <v>193713.1</v>
      </c>
      <c r="R3566" s="4">
        <v>-157743.12</v>
      </c>
    </row>
    <row r="3567" spans="1:18" x14ac:dyDescent="0.25">
      <c r="A3567">
        <v>6552</v>
      </c>
      <c r="B3567" t="s">
        <v>19</v>
      </c>
      <c r="C3567" t="s">
        <v>27</v>
      </c>
      <c r="D3567">
        <v>66.510000000000005</v>
      </c>
      <c r="E3567" s="3">
        <v>45000</v>
      </c>
      <c r="F3567" s="3">
        <v>45218</v>
      </c>
      <c r="G3567">
        <v>147.11000000000001</v>
      </c>
      <c r="H3567" t="s">
        <v>31</v>
      </c>
      <c r="I3567">
        <v>7.07</v>
      </c>
      <c r="J3567">
        <v>564.70000000000005</v>
      </c>
      <c r="K3567">
        <v>25</v>
      </c>
      <c r="L3567" s="7">
        <v>370</v>
      </c>
      <c r="M3567" t="b">
        <v>1</v>
      </c>
      <c r="N3567" t="s">
        <v>36</v>
      </c>
      <c r="O3567" t="s">
        <v>39</v>
      </c>
      <c r="P3567" s="4">
        <v>149.15</v>
      </c>
      <c r="Q3567" s="4">
        <v>38618.69</v>
      </c>
      <c r="R3567" s="4">
        <v>-16677.23</v>
      </c>
    </row>
    <row r="3568" spans="1:18" x14ac:dyDescent="0.25">
      <c r="A3568">
        <v>5927</v>
      </c>
      <c r="B3568" t="s">
        <v>18</v>
      </c>
      <c r="C3568" t="s">
        <v>24</v>
      </c>
      <c r="D3568">
        <v>53.04</v>
      </c>
      <c r="E3568" s="3">
        <v>44952</v>
      </c>
      <c r="F3568" s="3">
        <v>45164</v>
      </c>
      <c r="G3568">
        <v>113.4</v>
      </c>
      <c r="H3568" t="s">
        <v>30</v>
      </c>
      <c r="I3568">
        <v>6.81</v>
      </c>
      <c r="J3568">
        <v>711</v>
      </c>
      <c r="K3568">
        <v>23</v>
      </c>
      <c r="L3568" s="7">
        <v>310.2025606469</v>
      </c>
      <c r="M3568" t="b">
        <v>1</v>
      </c>
      <c r="N3568" t="s">
        <v>36</v>
      </c>
      <c r="O3568" t="s">
        <v>40</v>
      </c>
      <c r="P3568" s="4">
        <v>155.43</v>
      </c>
      <c r="Q3568" s="4">
        <v>39317.910000000003</v>
      </c>
      <c r="R3568" s="4">
        <v>-21692.15</v>
      </c>
    </row>
    <row r="3569" spans="1:18" x14ac:dyDescent="0.25">
      <c r="A3569">
        <v>5390</v>
      </c>
      <c r="B3569" t="s">
        <v>19</v>
      </c>
      <c r="C3569" t="s">
        <v>23</v>
      </c>
      <c r="D3569">
        <v>17.489999999999998</v>
      </c>
      <c r="E3569" s="3">
        <v>44931</v>
      </c>
      <c r="F3569" s="3">
        <v>45168</v>
      </c>
      <c r="G3569">
        <v>110.1</v>
      </c>
      <c r="H3569" t="s">
        <v>31</v>
      </c>
      <c r="I3569">
        <v>6.27</v>
      </c>
      <c r="J3569">
        <v>961</v>
      </c>
      <c r="K3569">
        <v>27.7</v>
      </c>
      <c r="L3569" s="7">
        <v>442.3</v>
      </c>
      <c r="M3569" t="b">
        <v>0</v>
      </c>
      <c r="N3569" t="s">
        <v>35</v>
      </c>
      <c r="O3569" t="s">
        <v>41</v>
      </c>
      <c r="P3569" s="4">
        <v>891.14</v>
      </c>
      <c r="Q3569" s="4">
        <v>24182.53</v>
      </c>
      <c r="R3569" s="4">
        <v>73931.98</v>
      </c>
    </row>
    <row r="3570" spans="1:18" x14ac:dyDescent="0.25">
      <c r="A3570">
        <v>3687</v>
      </c>
      <c r="B3570" t="s">
        <v>21</v>
      </c>
      <c r="C3570" t="s">
        <v>28</v>
      </c>
      <c r="D3570">
        <v>169.85</v>
      </c>
      <c r="E3570" s="3">
        <v>45012</v>
      </c>
      <c r="F3570" s="3">
        <v>45242</v>
      </c>
      <c r="G3570">
        <v>574.57000000000005</v>
      </c>
      <c r="H3570" t="s">
        <v>30</v>
      </c>
      <c r="I3570">
        <v>7.26</v>
      </c>
      <c r="J3570">
        <v>1375.7</v>
      </c>
      <c r="K3570">
        <v>33.5</v>
      </c>
      <c r="L3570" s="7">
        <v>371.3</v>
      </c>
      <c r="M3570" t="b">
        <v>1</v>
      </c>
      <c r="N3570" t="s">
        <v>34</v>
      </c>
      <c r="O3570" t="s">
        <v>39</v>
      </c>
      <c r="P3570" s="4">
        <v>355.68</v>
      </c>
      <c r="Q3570" s="4">
        <v>173517.54</v>
      </c>
      <c r="R3570" s="4">
        <v>30845.52</v>
      </c>
    </row>
    <row r="3571" spans="1:18" x14ac:dyDescent="0.25">
      <c r="A3571">
        <v>5951</v>
      </c>
      <c r="B3571" t="s">
        <v>18</v>
      </c>
      <c r="C3571" t="s">
        <v>29</v>
      </c>
      <c r="D3571">
        <v>165.65</v>
      </c>
      <c r="E3571" s="3">
        <v>44994</v>
      </c>
      <c r="F3571" s="3">
        <v>45137</v>
      </c>
      <c r="G3571">
        <v>685.04</v>
      </c>
      <c r="H3571" t="s">
        <v>32</v>
      </c>
      <c r="I3571">
        <v>5.01</v>
      </c>
      <c r="J3571">
        <v>1755.7</v>
      </c>
      <c r="K3571">
        <v>32.4</v>
      </c>
      <c r="L3571" s="7">
        <v>77.7</v>
      </c>
      <c r="M3571" t="b">
        <v>1</v>
      </c>
      <c r="N3571" t="s">
        <v>37</v>
      </c>
      <c r="O3571" t="s">
        <v>39</v>
      </c>
      <c r="P3571" s="4">
        <v>67.760000000000005</v>
      </c>
      <c r="Q3571" s="4">
        <v>110876.04</v>
      </c>
      <c r="R3571" s="4">
        <v>-64457.73</v>
      </c>
    </row>
    <row r="3572" spans="1:18" x14ac:dyDescent="0.25">
      <c r="A3572">
        <v>7160</v>
      </c>
      <c r="B3572" t="s">
        <v>22</v>
      </c>
      <c r="C3572" t="s">
        <v>27</v>
      </c>
      <c r="D3572">
        <v>65.540000000000006</v>
      </c>
      <c r="E3572" s="3">
        <v>45045</v>
      </c>
      <c r="F3572" s="3">
        <v>45194</v>
      </c>
      <c r="G3572">
        <v>338.78</v>
      </c>
      <c r="H3572" t="s">
        <v>33</v>
      </c>
      <c r="I3572">
        <v>6.56</v>
      </c>
      <c r="J3572">
        <v>1629</v>
      </c>
      <c r="K3572">
        <v>18.5</v>
      </c>
      <c r="L3572" s="7">
        <v>159.1</v>
      </c>
      <c r="M3572" t="b">
        <v>0</v>
      </c>
      <c r="N3572" t="s">
        <v>35</v>
      </c>
      <c r="O3572" t="s">
        <v>40</v>
      </c>
      <c r="P3572" s="4">
        <v>144.12</v>
      </c>
      <c r="Q3572" s="4">
        <v>56181.52</v>
      </c>
      <c r="R3572" s="4">
        <v>-7356.55</v>
      </c>
    </row>
    <row r="3573" spans="1:18" x14ac:dyDescent="0.25">
      <c r="A3573">
        <v>6388</v>
      </c>
      <c r="B3573" t="s">
        <v>18</v>
      </c>
      <c r="C3573" t="s">
        <v>26</v>
      </c>
      <c r="D3573">
        <v>210.12</v>
      </c>
      <c r="E3573" s="3">
        <v>45024</v>
      </c>
      <c r="F3573" s="3">
        <v>45225</v>
      </c>
      <c r="G3573">
        <v>365.03</v>
      </c>
      <c r="H3573" t="s">
        <v>30</v>
      </c>
      <c r="I3573">
        <v>7.39</v>
      </c>
      <c r="J3573">
        <v>993.8</v>
      </c>
      <c r="K3573">
        <v>25.7</v>
      </c>
      <c r="L3573" s="7">
        <v>161.1</v>
      </c>
      <c r="M3573" t="b">
        <v>1</v>
      </c>
      <c r="N3573" t="s">
        <v>63</v>
      </c>
      <c r="O3573" t="s">
        <v>40</v>
      </c>
      <c r="P3573" s="4">
        <v>111.27</v>
      </c>
      <c r="Q3573" s="4">
        <v>254635.2</v>
      </c>
      <c r="R3573" s="4">
        <v>-214018.31</v>
      </c>
    </row>
    <row r="3574" spans="1:18" x14ac:dyDescent="0.25">
      <c r="A3574">
        <v>6126</v>
      </c>
      <c r="B3574" t="s">
        <v>19</v>
      </c>
      <c r="C3574" t="s">
        <v>26</v>
      </c>
      <c r="D3574">
        <v>223.63</v>
      </c>
      <c r="E3574" s="3">
        <v>44997</v>
      </c>
      <c r="F3574" s="3">
        <v>45107</v>
      </c>
      <c r="G3574">
        <v>604.94000000000005</v>
      </c>
      <c r="H3574" t="s">
        <v>31</v>
      </c>
      <c r="I3574">
        <v>5.43</v>
      </c>
      <c r="J3574">
        <v>1415.6</v>
      </c>
      <c r="K3574">
        <v>23.3</v>
      </c>
      <c r="L3574" s="7">
        <v>144</v>
      </c>
      <c r="M3574" t="b">
        <v>1</v>
      </c>
      <c r="N3574" t="s">
        <v>37</v>
      </c>
      <c r="O3574" t="s">
        <v>40</v>
      </c>
      <c r="P3574" s="4">
        <v>112.37</v>
      </c>
      <c r="Q3574" s="4">
        <v>285636.52</v>
      </c>
      <c r="R3574" s="4">
        <v>-217659.41</v>
      </c>
    </row>
    <row r="3575" spans="1:18" x14ac:dyDescent="0.25">
      <c r="A3575">
        <v>1816</v>
      </c>
      <c r="B3575" t="s">
        <v>20</v>
      </c>
      <c r="C3575" t="s">
        <v>28</v>
      </c>
      <c r="D3575">
        <v>81.430000000000007</v>
      </c>
      <c r="E3575" s="3">
        <v>44976</v>
      </c>
      <c r="F3575" s="3">
        <v>45113</v>
      </c>
      <c r="G3575">
        <v>460.95</v>
      </c>
      <c r="H3575" t="s">
        <v>30</v>
      </c>
      <c r="I3575">
        <v>4.55</v>
      </c>
      <c r="J3575">
        <v>277.7</v>
      </c>
      <c r="K3575">
        <v>26.2</v>
      </c>
      <c r="L3575" s="7">
        <v>412.3</v>
      </c>
      <c r="M3575" t="b">
        <v>1</v>
      </c>
      <c r="N3575" t="s">
        <v>38</v>
      </c>
      <c r="O3575" t="s">
        <v>41</v>
      </c>
      <c r="P3575" s="4">
        <v>348.29</v>
      </c>
      <c r="Q3575" s="4">
        <v>154869.43</v>
      </c>
      <c r="R3575" s="4">
        <v>5674.85</v>
      </c>
    </row>
    <row r="3576" spans="1:18" x14ac:dyDescent="0.25">
      <c r="A3576">
        <v>1192</v>
      </c>
      <c r="B3576" t="s">
        <v>22</v>
      </c>
      <c r="C3576" t="s">
        <v>28</v>
      </c>
      <c r="D3576">
        <v>106.51</v>
      </c>
      <c r="E3576" s="3">
        <v>44943</v>
      </c>
      <c r="F3576" s="3">
        <v>45050</v>
      </c>
      <c r="G3576">
        <v>618.82000000000005</v>
      </c>
      <c r="H3576" t="s">
        <v>31</v>
      </c>
      <c r="I3576">
        <v>6.7</v>
      </c>
      <c r="J3576">
        <v>1508.5</v>
      </c>
      <c r="K3576">
        <v>27.7</v>
      </c>
      <c r="L3576" s="7">
        <v>560.6</v>
      </c>
      <c r="M3576" t="b">
        <v>0</v>
      </c>
      <c r="N3576" t="s">
        <v>35</v>
      </c>
      <c r="O3576" t="s">
        <v>39</v>
      </c>
      <c r="P3576" s="4">
        <v>345.99</v>
      </c>
      <c r="Q3576" s="4">
        <v>67742.37</v>
      </c>
      <c r="R3576" s="4">
        <v>146363.16</v>
      </c>
    </row>
    <row r="3577" spans="1:18" x14ac:dyDescent="0.25">
      <c r="A3577">
        <v>2776</v>
      </c>
      <c r="B3577" t="s">
        <v>19</v>
      </c>
      <c r="C3577" t="s">
        <v>27</v>
      </c>
      <c r="D3577">
        <v>297.19</v>
      </c>
      <c r="E3577" s="3">
        <v>44937</v>
      </c>
      <c r="F3577" s="3">
        <v>45095</v>
      </c>
      <c r="G3577">
        <v>999.97</v>
      </c>
      <c r="H3577" t="s">
        <v>33</v>
      </c>
      <c r="I3577">
        <v>6.0149999999999997</v>
      </c>
      <c r="J3577">
        <v>1162.5</v>
      </c>
      <c r="K3577">
        <v>21.2</v>
      </c>
      <c r="L3577" s="7">
        <v>469.6</v>
      </c>
      <c r="M3577" t="b">
        <v>0</v>
      </c>
      <c r="N3577" t="s">
        <v>35</v>
      </c>
      <c r="O3577" t="s">
        <v>39</v>
      </c>
      <c r="P3577" s="4">
        <v>141.47</v>
      </c>
      <c r="Q3577" s="4">
        <v>308100.19</v>
      </c>
      <c r="R3577" s="4">
        <v>-166634.43</v>
      </c>
    </row>
    <row r="3578" spans="1:18" x14ac:dyDescent="0.25">
      <c r="A3578">
        <v>4645</v>
      </c>
      <c r="B3578" t="s">
        <v>22</v>
      </c>
      <c r="C3578" t="s">
        <v>29</v>
      </c>
      <c r="D3578">
        <v>115.41</v>
      </c>
      <c r="E3578" s="3">
        <v>44979</v>
      </c>
      <c r="F3578" s="3">
        <v>45151</v>
      </c>
      <c r="G3578">
        <v>389.43</v>
      </c>
      <c r="H3578" t="s">
        <v>30</v>
      </c>
      <c r="I3578">
        <v>7.12</v>
      </c>
      <c r="J3578">
        <v>1729.8</v>
      </c>
      <c r="K3578">
        <v>30.5</v>
      </c>
      <c r="L3578" s="7">
        <v>312.60000000000002</v>
      </c>
      <c r="M3578" t="b">
        <v>1</v>
      </c>
      <c r="N3578" t="s">
        <v>37</v>
      </c>
      <c r="O3578" t="s">
        <v>39</v>
      </c>
      <c r="P3578" s="4">
        <v>59.1</v>
      </c>
      <c r="Q3578" s="4">
        <v>145309.71</v>
      </c>
      <c r="R3578" s="4">
        <v>-122294.39999999999</v>
      </c>
    </row>
    <row r="3579" spans="1:18" x14ac:dyDescent="0.25">
      <c r="A3579">
        <v>7314</v>
      </c>
      <c r="B3579" t="s">
        <v>18</v>
      </c>
      <c r="C3579" t="s">
        <v>23</v>
      </c>
      <c r="D3579">
        <v>229.44</v>
      </c>
      <c r="E3579" s="3">
        <v>44976</v>
      </c>
      <c r="F3579" s="3">
        <v>45097</v>
      </c>
      <c r="G3579">
        <v>1212.47</v>
      </c>
      <c r="H3579" t="s">
        <v>31</v>
      </c>
      <c r="I3579">
        <v>4.67</v>
      </c>
      <c r="J3579">
        <v>1736.1</v>
      </c>
      <c r="K3579">
        <v>25.6</v>
      </c>
      <c r="L3579" s="7">
        <v>272.2</v>
      </c>
      <c r="M3579" t="b">
        <v>1</v>
      </c>
      <c r="N3579" t="s">
        <v>37</v>
      </c>
      <c r="O3579" t="s">
        <v>39</v>
      </c>
      <c r="P3579" s="4">
        <v>894.08</v>
      </c>
      <c r="Q3579" s="4">
        <v>153702.17000000001</v>
      </c>
      <c r="R3579" s="4">
        <v>930343.01</v>
      </c>
    </row>
    <row r="3580" spans="1:18" x14ac:dyDescent="0.25">
      <c r="A3580">
        <v>9442</v>
      </c>
      <c r="B3580" t="s">
        <v>21</v>
      </c>
      <c r="C3580" t="s">
        <v>29</v>
      </c>
      <c r="D3580">
        <v>138.55000000000001</v>
      </c>
      <c r="E3580" s="3">
        <v>44934</v>
      </c>
      <c r="F3580" s="3">
        <v>45027</v>
      </c>
      <c r="G3580">
        <v>412.23</v>
      </c>
      <c r="H3580" t="s">
        <v>30</v>
      </c>
      <c r="I3580">
        <v>6.46</v>
      </c>
      <c r="J3580">
        <v>281.3</v>
      </c>
      <c r="K3580">
        <v>33.9</v>
      </c>
      <c r="L3580" s="7">
        <v>262.60000000000002</v>
      </c>
      <c r="M3580" t="b">
        <v>1</v>
      </c>
      <c r="N3580" t="s">
        <v>38</v>
      </c>
      <c r="O3580" t="s">
        <v>39</v>
      </c>
      <c r="P3580" s="4">
        <v>51.34</v>
      </c>
      <c r="Q3580" s="4">
        <v>212217.46</v>
      </c>
      <c r="R3580" s="4">
        <v>-191053.57</v>
      </c>
    </row>
    <row r="3581" spans="1:18" x14ac:dyDescent="0.25">
      <c r="A3581">
        <v>2788</v>
      </c>
      <c r="B3581" t="s">
        <v>19</v>
      </c>
      <c r="C3581" t="s">
        <v>25</v>
      </c>
      <c r="D3581">
        <v>239.04</v>
      </c>
      <c r="E3581" s="3">
        <v>45018</v>
      </c>
      <c r="F3581" s="3">
        <v>45215</v>
      </c>
      <c r="G3581">
        <v>498.51</v>
      </c>
      <c r="H3581" t="s">
        <v>33</v>
      </c>
      <c r="I3581">
        <v>5.63</v>
      </c>
      <c r="J3581">
        <v>456.8</v>
      </c>
      <c r="K3581">
        <v>18.399999999999999</v>
      </c>
      <c r="L3581" s="7">
        <v>380.7</v>
      </c>
      <c r="M3581" t="b">
        <v>0</v>
      </c>
      <c r="N3581" t="s">
        <v>35</v>
      </c>
      <c r="O3581" t="s">
        <v>39</v>
      </c>
      <c r="P3581" s="4">
        <v>83.16</v>
      </c>
      <c r="Q3581" s="4">
        <v>304188.46999999997</v>
      </c>
      <c r="R3581" s="4">
        <v>-262732.38</v>
      </c>
    </row>
    <row r="3582" spans="1:18" x14ac:dyDescent="0.25">
      <c r="A3582">
        <v>8374</v>
      </c>
      <c r="B3582" t="s">
        <v>20</v>
      </c>
      <c r="C3582" t="s">
        <v>24</v>
      </c>
      <c r="D3582">
        <v>231.86</v>
      </c>
      <c r="E3582" s="3">
        <v>45034</v>
      </c>
      <c r="F3582" s="3">
        <v>45127</v>
      </c>
      <c r="G3582">
        <v>646.35</v>
      </c>
      <c r="H3582" t="s">
        <v>33</v>
      </c>
      <c r="I3582">
        <v>5.1100000000000003</v>
      </c>
      <c r="J3582">
        <v>974.7</v>
      </c>
      <c r="K3582">
        <v>21</v>
      </c>
      <c r="L3582" s="7">
        <v>247.6</v>
      </c>
      <c r="M3582" t="b">
        <v>1</v>
      </c>
      <c r="N3582" t="s">
        <v>34</v>
      </c>
      <c r="O3582" t="s">
        <v>40</v>
      </c>
      <c r="P3582" s="4">
        <v>161.44999999999999</v>
      </c>
      <c r="Q3582" s="4">
        <v>275743.65000000002</v>
      </c>
      <c r="R3582" s="4">
        <v>-171390.44</v>
      </c>
    </row>
    <row r="3583" spans="1:18" x14ac:dyDescent="0.25">
      <c r="A3583">
        <v>4700</v>
      </c>
      <c r="B3583" t="s">
        <v>18</v>
      </c>
      <c r="C3583" t="s">
        <v>24</v>
      </c>
      <c r="D3583">
        <v>201.99</v>
      </c>
      <c r="E3583" s="3">
        <v>45046</v>
      </c>
      <c r="F3583" s="3">
        <v>45282</v>
      </c>
      <c r="G3583">
        <v>694.18</v>
      </c>
      <c r="H3583" t="s">
        <v>33</v>
      </c>
      <c r="I3583">
        <v>7.19</v>
      </c>
      <c r="J3583">
        <v>1607.2</v>
      </c>
      <c r="K3583">
        <v>29</v>
      </c>
      <c r="L3583" s="7">
        <v>174.4</v>
      </c>
      <c r="M3583" t="b">
        <v>0</v>
      </c>
      <c r="N3583" t="s">
        <v>35</v>
      </c>
      <c r="O3583" t="s">
        <v>39</v>
      </c>
      <c r="P3583" s="4">
        <v>166.53</v>
      </c>
      <c r="Q3583" s="4">
        <v>299777.57</v>
      </c>
      <c r="R3583" s="4">
        <v>-184175.77</v>
      </c>
    </row>
    <row r="3584" spans="1:18" x14ac:dyDescent="0.25">
      <c r="A3584">
        <v>4893</v>
      </c>
      <c r="B3584" t="s">
        <v>19</v>
      </c>
      <c r="C3584" t="s">
        <v>28</v>
      </c>
      <c r="D3584">
        <v>257.16000000000003</v>
      </c>
      <c r="E3584" s="3">
        <v>45023</v>
      </c>
      <c r="F3584" s="3">
        <v>45146</v>
      </c>
      <c r="G3584">
        <v>452.86</v>
      </c>
      <c r="H3584" t="s">
        <v>30</v>
      </c>
      <c r="I3584">
        <v>6.74</v>
      </c>
      <c r="J3584">
        <v>1503.1</v>
      </c>
      <c r="K3584">
        <v>29.1</v>
      </c>
      <c r="L3584" s="7">
        <v>381.6</v>
      </c>
      <c r="M3584" t="b">
        <v>0</v>
      </c>
      <c r="N3584" t="s">
        <v>35</v>
      </c>
      <c r="O3584" t="s">
        <v>40</v>
      </c>
      <c r="P3584" s="4">
        <v>346.05</v>
      </c>
      <c r="Q3584" s="4">
        <v>239601.64</v>
      </c>
      <c r="R3584" s="4">
        <v>-82889.440000000002</v>
      </c>
    </row>
    <row r="3585" spans="1:18" x14ac:dyDescent="0.25">
      <c r="A3585">
        <v>7811</v>
      </c>
      <c r="B3585" t="s">
        <v>20</v>
      </c>
      <c r="C3585" t="s">
        <v>23</v>
      </c>
      <c r="D3585">
        <v>282.07</v>
      </c>
      <c r="E3585" s="3">
        <v>45042</v>
      </c>
      <c r="F3585" s="3">
        <v>45231</v>
      </c>
      <c r="G3585">
        <v>1098.21</v>
      </c>
      <c r="H3585" t="s">
        <v>30</v>
      </c>
      <c r="I3585">
        <v>5.8</v>
      </c>
      <c r="J3585">
        <v>1743</v>
      </c>
      <c r="K3585">
        <v>27.3</v>
      </c>
      <c r="L3585" s="7">
        <v>264.89999999999998</v>
      </c>
      <c r="M3585" t="b">
        <v>1</v>
      </c>
      <c r="N3585" t="s">
        <v>38</v>
      </c>
      <c r="O3585" t="s">
        <v>39</v>
      </c>
      <c r="P3585" s="4">
        <v>892.72</v>
      </c>
      <c r="Q3585" s="4">
        <v>284605.99</v>
      </c>
      <c r="R3585" s="4">
        <v>695788.04</v>
      </c>
    </row>
    <row r="3586" spans="1:18" x14ac:dyDescent="0.25">
      <c r="A3586">
        <v>3679</v>
      </c>
      <c r="B3586" t="s">
        <v>19</v>
      </c>
      <c r="C3586" t="s">
        <v>29</v>
      </c>
      <c r="D3586">
        <v>176.1</v>
      </c>
      <c r="E3586" s="3">
        <v>44988</v>
      </c>
      <c r="F3586" s="3">
        <v>45143</v>
      </c>
      <c r="G3586">
        <v>915.73</v>
      </c>
      <c r="H3586" t="s">
        <v>31</v>
      </c>
      <c r="I3586">
        <v>5.35</v>
      </c>
      <c r="J3586">
        <v>1188.9000000000001</v>
      </c>
      <c r="K3586">
        <v>33.6</v>
      </c>
      <c r="L3586" s="7">
        <v>57.8</v>
      </c>
      <c r="M3586" t="b">
        <v>0</v>
      </c>
      <c r="N3586" t="s">
        <v>35</v>
      </c>
      <c r="O3586" t="s">
        <v>39</v>
      </c>
      <c r="P3586" s="4">
        <v>57.2</v>
      </c>
      <c r="Q3586" s="4">
        <v>131026.81</v>
      </c>
      <c r="R3586" s="4">
        <v>-78647.05</v>
      </c>
    </row>
    <row r="3587" spans="1:18" x14ac:dyDescent="0.25">
      <c r="A3587">
        <v>4904</v>
      </c>
      <c r="B3587" t="s">
        <v>18</v>
      </c>
      <c r="C3587" t="s">
        <v>28</v>
      </c>
      <c r="D3587">
        <v>75.05</v>
      </c>
      <c r="E3587" s="3">
        <v>45015</v>
      </c>
      <c r="F3587" s="3">
        <v>45113</v>
      </c>
      <c r="G3587">
        <v>305.36</v>
      </c>
      <c r="H3587" t="s">
        <v>33</v>
      </c>
      <c r="I3587">
        <v>6.71</v>
      </c>
      <c r="J3587">
        <v>610.5</v>
      </c>
      <c r="K3587">
        <v>24.6</v>
      </c>
      <c r="L3587" s="7">
        <v>62.2</v>
      </c>
      <c r="M3587" t="b">
        <v>1</v>
      </c>
      <c r="N3587" t="s">
        <v>38</v>
      </c>
      <c r="O3587" t="s">
        <v>39</v>
      </c>
      <c r="P3587" s="4">
        <v>355.57</v>
      </c>
      <c r="Q3587" s="4">
        <v>96483.45</v>
      </c>
      <c r="R3587" s="4">
        <v>12093.41</v>
      </c>
    </row>
    <row r="3588" spans="1:18" x14ac:dyDescent="0.25">
      <c r="A3588">
        <v>8260</v>
      </c>
      <c r="B3588" t="s">
        <v>19</v>
      </c>
      <c r="C3588" t="s">
        <v>27</v>
      </c>
      <c r="D3588">
        <v>122.6</v>
      </c>
      <c r="E3588" s="3">
        <v>45011</v>
      </c>
      <c r="F3588" s="3">
        <v>45171</v>
      </c>
      <c r="G3588">
        <v>227.97</v>
      </c>
      <c r="H3588" t="s">
        <v>31</v>
      </c>
      <c r="I3588">
        <v>7.01</v>
      </c>
      <c r="J3588">
        <v>240.2</v>
      </c>
      <c r="K3588">
        <v>24.7</v>
      </c>
      <c r="L3588" s="7">
        <v>200.8</v>
      </c>
      <c r="M3588" t="b">
        <v>1</v>
      </c>
      <c r="N3588" t="s">
        <v>37</v>
      </c>
      <c r="O3588" t="s">
        <v>39</v>
      </c>
      <c r="P3588" s="4">
        <v>144.83000000000001</v>
      </c>
      <c r="Q3588" s="4">
        <v>129785.97</v>
      </c>
      <c r="R3588" s="4">
        <v>-96769.07</v>
      </c>
    </row>
    <row r="3589" spans="1:18" x14ac:dyDescent="0.25">
      <c r="A3589">
        <v>1504</v>
      </c>
      <c r="B3589" t="s">
        <v>22</v>
      </c>
      <c r="C3589" t="s">
        <v>28</v>
      </c>
      <c r="D3589">
        <v>228.7</v>
      </c>
      <c r="E3589" s="3">
        <v>45002</v>
      </c>
      <c r="F3589" s="3">
        <v>45169</v>
      </c>
      <c r="G3589">
        <v>846.36</v>
      </c>
      <c r="H3589" t="s">
        <v>30</v>
      </c>
      <c r="I3589">
        <v>6.65</v>
      </c>
      <c r="J3589">
        <v>556.70000000000005</v>
      </c>
      <c r="K3589">
        <v>32.6</v>
      </c>
      <c r="L3589" s="7">
        <v>331.8</v>
      </c>
      <c r="M3589" t="b">
        <v>1</v>
      </c>
      <c r="N3589" t="s">
        <v>63</v>
      </c>
      <c r="O3589" t="s">
        <v>40</v>
      </c>
      <c r="P3589" s="4">
        <v>345.1</v>
      </c>
      <c r="Q3589" s="4">
        <v>203656.5</v>
      </c>
      <c r="R3589" s="4">
        <v>88422.34</v>
      </c>
    </row>
    <row r="3590" spans="1:18" x14ac:dyDescent="0.25">
      <c r="A3590">
        <v>7773</v>
      </c>
      <c r="B3590" t="s">
        <v>18</v>
      </c>
      <c r="C3590" t="s">
        <v>27</v>
      </c>
      <c r="D3590">
        <v>197.01</v>
      </c>
      <c r="E3590" s="3">
        <v>45016</v>
      </c>
      <c r="F3590" s="3">
        <v>45234</v>
      </c>
      <c r="G3590">
        <v>993.82</v>
      </c>
      <c r="H3590" t="s">
        <v>32</v>
      </c>
      <c r="I3590">
        <v>6.0149999999999997</v>
      </c>
      <c r="J3590">
        <v>993.8</v>
      </c>
      <c r="K3590">
        <v>26.6</v>
      </c>
      <c r="L3590" s="7">
        <v>244.8</v>
      </c>
      <c r="M3590" t="b">
        <v>1</v>
      </c>
      <c r="N3590" t="s">
        <v>34</v>
      </c>
      <c r="O3590" t="s">
        <v>40</v>
      </c>
      <c r="P3590" s="4">
        <v>142.94999999999999</v>
      </c>
      <c r="Q3590" s="4">
        <v>135368.19</v>
      </c>
      <c r="R3590" s="4">
        <v>6698.38</v>
      </c>
    </row>
    <row r="3591" spans="1:18" x14ac:dyDescent="0.25">
      <c r="A3591">
        <v>4816</v>
      </c>
      <c r="B3591" t="s">
        <v>19</v>
      </c>
      <c r="C3591" t="s">
        <v>27</v>
      </c>
      <c r="D3591">
        <v>57.45</v>
      </c>
      <c r="E3591" s="3">
        <v>44955</v>
      </c>
      <c r="F3591" s="3">
        <v>45154</v>
      </c>
      <c r="G3591">
        <v>102.86</v>
      </c>
      <c r="H3591" t="s">
        <v>33</v>
      </c>
      <c r="I3591">
        <v>5.18</v>
      </c>
      <c r="J3591">
        <v>1682</v>
      </c>
      <c r="K3591">
        <v>23.7</v>
      </c>
      <c r="L3591" s="7">
        <v>63.2</v>
      </c>
      <c r="M3591" t="b">
        <v>1</v>
      </c>
      <c r="N3591" t="s">
        <v>37</v>
      </c>
      <c r="O3591" t="s">
        <v>40</v>
      </c>
      <c r="P3591" s="4">
        <v>159.72999999999999</v>
      </c>
      <c r="Q3591" s="4">
        <v>30726.43</v>
      </c>
      <c r="R3591" s="4">
        <v>-14296.6</v>
      </c>
    </row>
    <row r="3592" spans="1:18" x14ac:dyDescent="0.25">
      <c r="A3592">
        <v>1717</v>
      </c>
      <c r="B3592" t="s">
        <v>21</v>
      </c>
      <c r="C3592" t="s">
        <v>25</v>
      </c>
      <c r="D3592">
        <v>20.12</v>
      </c>
      <c r="E3592" s="3">
        <v>45028</v>
      </c>
      <c r="F3592" s="3">
        <v>45129</v>
      </c>
      <c r="G3592">
        <v>36.200000000000003</v>
      </c>
      <c r="H3592" t="s">
        <v>31</v>
      </c>
      <c r="I3592">
        <v>7.06</v>
      </c>
      <c r="J3592">
        <v>962.1</v>
      </c>
      <c r="K3592">
        <v>29.5</v>
      </c>
      <c r="L3592" s="7">
        <v>172.7</v>
      </c>
      <c r="M3592" t="b">
        <v>1</v>
      </c>
      <c r="N3592" t="s">
        <v>34</v>
      </c>
      <c r="O3592" t="s">
        <v>39</v>
      </c>
      <c r="P3592" s="4">
        <v>89.35</v>
      </c>
      <c r="Q3592" s="4">
        <v>15895.37</v>
      </c>
      <c r="R3592" s="4">
        <v>-12660.9</v>
      </c>
    </row>
    <row r="3593" spans="1:18" x14ac:dyDescent="0.25">
      <c r="A3593">
        <v>5434</v>
      </c>
      <c r="B3593" t="s">
        <v>19</v>
      </c>
      <c r="C3593" t="s">
        <v>25</v>
      </c>
      <c r="D3593">
        <v>206.47</v>
      </c>
      <c r="E3593" s="3">
        <v>45025</v>
      </c>
      <c r="F3593" s="3">
        <v>45146</v>
      </c>
      <c r="G3593">
        <v>692.3</v>
      </c>
      <c r="H3593" t="s">
        <v>33</v>
      </c>
      <c r="I3593">
        <v>6.75</v>
      </c>
      <c r="J3593">
        <v>1601.1</v>
      </c>
      <c r="K3593">
        <v>27.9</v>
      </c>
      <c r="L3593" s="7">
        <v>103</v>
      </c>
      <c r="M3593" t="b">
        <v>1</v>
      </c>
      <c r="N3593" t="s">
        <v>38</v>
      </c>
      <c r="O3593" t="s">
        <v>41</v>
      </c>
      <c r="P3593" s="4">
        <v>83.16</v>
      </c>
      <c r="Q3593" s="4">
        <v>179864.13</v>
      </c>
      <c r="R3593" s="4">
        <v>-122292.46</v>
      </c>
    </row>
    <row r="3594" spans="1:18" x14ac:dyDescent="0.25">
      <c r="A3594">
        <v>1658</v>
      </c>
      <c r="B3594" t="s">
        <v>22</v>
      </c>
      <c r="C3594" t="s">
        <v>27</v>
      </c>
      <c r="D3594">
        <v>79.069999999999993</v>
      </c>
      <c r="E3594" s="3">
        <v>45027</v>
      </c>
      <c r="F3594" s="3">
        <v>45163</v>
      </c>
      <c r="G3594">
        <v>195.68</v>
      </c>
      <c r="H3594" t="s">
        <v>31</v>
      </c>
      <c r="I3594">
        <v>6.05</v>
      </c>
      <c r="J3594">
        <v>831.8</v>
      </c>
      <c r="K3594">
        <v>22.9</v>
      </c>
      <c r="L3594" s="7">
        <v>571.70000000000005</v>
      </c>
      <c r="M3594" t="b">
        <v>1</v>
      </c>
      <c r="N3594" t="s">
        <v>34</v>
      </c>
      <c r="O3594" t="s">
        <v>39</v>
      </c>
      <c r="P3594" s="4">
        <v>144.30000000000001</v>
      </c>
      <c r="Q3594" s="4">
        <v>97110.17</v>
      </c>
      <c r="R3594" s="4">
        <v>-68873.55</v>
      </c>
    </row>
    <row r="3595" spans="1:18" x14ac:dyDescent="0.25">
      <c r="A3595">
        <v>6057</v>
      </c>
      <c r="B3595" t="s">
        <v>20</v>
      </c>
      <c r="C3595" t="s">
        <v>23</v>
      </c>
      <c r="D3595">
        <v>152.4</v>
      </c>
      <c r="E3595" s="3">
        <v>45036</v>
      </c>
      <c r="F3595" s="3">
        <v>45143</v>
      </c>
      <c r="G3595">
        <v>940.9</v>
      </c>
      <c r="H3595" t="s">
        <v>31</v>
      </c>
      <c r="I3595">
        <v>6.03</v>
      </c>
      <c r="J3595">
        <v>693.2</v>
      </c>
      <c r="K3595">
        <v>22.8</v>
      </c>
      <c r="L3595" s="7">
        <v>222.1</v>
      </c>
      <c r="M3595" t="b">
        <v>0</v>
      </c>
      <c r="N3595" t="s">
        <v>35</v>
      </c>
      <c r="O3595" t="s">
        <v>40</v>
      </c>
      <c r="P3595" s="4">
        <v>905.33</v>
      </c>
      <c r="Q3595" s="4">
        <v>131291.82999999999</v>
      </c>
      <c r="R3595" s="4">
        <v>720533.17</v>
      </c>
    </row>
    <row r="3596" spans="1:18" x14ac:dyDescent="0.25">
      <c r="A3596">
        <v>5008</v>
      </c>
      <c r="B3596" t="s">
        <v>20</v>
      </c>
      <c r="C3596" t="s">
        <v>25</v>
      </c>
      <c r="D3596">
        <v>225.29</v>
      </c>
      <c r="E3596" s="3">
        <v>44970</v>
      </c>
      <c r="F3596" s="3">
        <v>45128</v>
      </c>
      <c r="G3596">
        <v>992.79</v>
      </c>
      <c r="H3596" t="s">
        <v>32</v>
      </c>
      <c r="I3596">
        <v>6.21</v>
      </c>
      <c r="J3596">
        <v>1014.2</v>
      </c>
      <c r="K3596">
        <v>24.3</v>
      </c>
      <c r="L3596" s="7">
        <v>58.1</v>
      </c>
      <c r="M3596" t="b">
        <v>0</v>
      </c>
      <c r="N3596" t="s">
        <v>35</v>
      </c>
      <c r="O3596" t="s">
        <v>39</v>
      </c>
      <c r="P3596" s="4">
        <v>81.680000000000007</v>
      </c>
      <c r="Q3596" s="4">
        <v>388958.73</v>
      </c>
      <c r="R3596" s="4">
        <v>-307867.64</v>
      </c>
    </row>
    <row r="3597" spans="1:18" x14ac:dyDescent="0.25">
      <c r="A3597">
        <v>5994</v>
      </c>
      <c r="B3597" t="s">
        <v>20</v>
      </c>
      <c r="C3597" t="s">
        <v>25</v>
      </c>
      <c r="D3597">
        <v>170.99</v>
      </c>
      <c r="E3597" s="3">
        <v>45035</v>
      </c>
      <c r="F3597" s="3">
        <v>45272</v>
      </c>
      <c r="G3597">
        <v>502.13</v>
      </c>
      <c r="H3597" t="s">
        <v>30</v>
      </c>
      <c r="I3597">
        <v>6.98</v>
      </c>
      <c r="J3597">
        <v>907.6</v>
      </c>
      <c r="K3597">
        <v>19.100000000000001</v>
      </c>
      <c r="L3597" s="7">
        <v>413.3</v>
      </c>
      <c r="M3597" t="b">
        <v>1</v>
      </c>
      <c r="N3597" t="s">
        <v>63</v>
      </c>
      <c r="O3597" t="s">
        <v>39</v>
      </c>
      <c r="P3597" s="4">
        <v>84.99</v>
      </c>
      <c r="Q3597" s="4">
        <v>207101.95</v>
      </c>
      <c r="R3597" s="4">
        <v>-164425.92000000001</v>
      </c>
    </row>
    <row r="3598" spans="1:18" x14ac:dyDescent="0.25">
      <c r="A3598">
        <v>5234</v>
      </c>
      <c r="B3598" t="s">
        <v>21</v>
      </c>
      <c r="C3598" t="s">
        <v>24</v>
      </c>
      <c r="D3598">
        <v>29.57</v>
      </c>
      <c r="E3598" s="3">
        <v>44971</v>
      </c>
      <c r="F3598" s="3">
        <v>45138</v>
      </c>
      <c r="G3598">
        <v>148.56</v>
      </c>
      <c r="H3598" t="s">
        <v>33</v>
      </c>
      <c r="I3598">
        <v>5.9350000000000005</v>
      </c>
      <c r="J3598">
        <v>1662.1</v>
      </c>
      <c r="K3598">
        <v>33.1</v>
      </c>
      <c r="L3598" s="7">
        <v>177.8</v>
      </c>
      <c r="M3598" t="b">
        <v>1</v>
      </c>
      <c r="N3598" t="s">
        <v>38</v>
      </c>
      <c r="O3598" t="s">
        <v>40</v>
      </c>
      <c r="P3598" s="4">
        <v>167.21</v>
      </c>
      <c r="Q3598" s="4">
        <v>42454.13</v>
      </c>
      <c r="R3598" s="4">
        <v>-17613.41</v>
      </c>
    </row>
    <row r="3599" spans="1:18" x14ac:dyDescent="0.25">
      <c r="A3599">
        <v>4764</v>
      </c>
      <c r="B3599" t="s">
        <v>22</v>
      </c>
      <c r="C3599" t="s">
        <v>28</v>
      </c>
      <c r="D3599">
        <v>59.75</v>
      </c>
      <c r="E3599" s="3">
        <v>44955</v>
      </c>
      <c r="F3599" s="3">
        <v>45156</v>
      </c>
      <c r="G3599">
        <v>201.64</v>
      </c>
      <c r="H3599" t="s">
        <v>30</v>
      </c>
      <c r="I3599">
        <v>7.07</v>
      </c>
      <c r="J3599">
        <v>949.2</v>
      </c>
      <c r="K3599">
        <v>20.9</v>
      </c>
      <c r="L3599" s="7">
        <v>361.7</v>
      </c>
      <c r="M3599" t="b">
        <v>1</v>
      </c>
      <c r="N3599" t="s">
        <v>36</v>
      </c>
      <c r="O3599" t="s">
        <v>40</v>
      </c>
      <c r="P3599" s="4">
        <v>346.37</v>
      </c>
      <c r="Q3599" s="4">
        <v>48511.47</v>
      </c>
      <c r="R3599" s="4">
        <v>21330.58</v>
      </c>
    </row>
    <row r="3600" spans="1:18" x14ac:dyDescent="0.25">
      <c r="A3600">
        <v>5637</v>
      </c>
      <c r="B3600" t="s">
        <v>18</v>
      </c>
      <c r="C3600" t="s">
        <v>24</v>
      </c>
      <c r="D3600">
        <v>69.7</v>
      </c>
      <c r="E3600" s="3">
        <v>45039</v>
      </c>
      <c r="F3600" s="3">
        <v>45231</v>
      </c>
      <c r="G3600">
        <v>150.59</v>
      </c>
      <c r="H3600" t="s">
        <v>31</v>
      </c>
      <c r="I3600">
        <v>6.02</v>
      </c>
      <c r="J3600">
        <v>643.70000000000005</v>
      </c>
      <c r="K3600">
        <v>21.1</v>
      </c>
      <c r="L3600" s="7">
        <v>132.9</v>
      </c>
      <c r="M3600" t="b">
        <v>1</v>
      </c>
      <c r="N3600" t="s">
        <v>34</v>
      </c>
      <c r="O3600" t="s">
        <v>40</v>
      </c>
      <c r="P3600" s="4">
        <v>168.27</v>
      </c>
      <c r="Q3600" s="4">
        <v>78356.2</v>
      </c>
      <c r="R3600" s="4">
        <v>-53016.42</v>
      </c>
    </row>
    <row r="3601" spans="1:18" x14ac:dyDescent="0.25">
      <c r="A3601">
        <v>3104</v>
      </c>
      <c r="B3601" t="s">
        <v>20</v>
      </c>
      <c r="C3601" t="s">
        <v>23</v>
      </c>
      <c r="D3601">
        <v>81.069999999999993</v>
      </c>
      <c r="E3601" s="3">
        <v>45014</v>
      </c>
      <c r="F3601" s="3">
        <v>45231</v>
      </c>
      <c r="G3601">
        <v>217.77</v>
      </c>
      <c r="H3601" t="s">
        <v>30</v>
      </c>
      <c r="I3601">
        <v>6.37</v>
      </c>
      <c r="J3601">
        <v>1548.1</v>
      </c>
      <c r="K3601">
        <v>28.4</v>
      </c>
      <c r="L3601" s="7">
        <v>591.20000000000005</v>
      </c>
      <c r="M3601" t="b">
        <v>1</v>
      </c>
      <c r="N3601" t="s">
        <v>36</v>
      </c>
      <c r="O3601" t="s">
        <v>39</v>
      </c>
      <c r="P3601" s="4">
        <v>907.97</v>
      </c>
      <c r="Q3601" s="4">
        <v>113835.74</v>
      </c>
      <c r="R3601" s="4">
        <v>83892.89</v>
      </c>
    </row>
    <row r="3602" spans="1:18" x14ac:dyDescent="0.25">
      <c r="A3602">
        <v>7801</v>
      </c>
      <c r="B3602" t="s">
        <v>22</v>
      </c>
      <c r="C3602" t="s">
        <v>25</v>
      </c>
      <c r="D3602">
        <v>171.79</v>
      </c>
      <c r="E3602" s="3">
        <v>44985</v>
      </c>
      <c r="F3602" s="3">
        <v>45107</v>
      </c>
      <c r="G3602">
        <v>809.77</v>
      </c>
      <c r="H3602" t="s">
        <v>32</v>
      </c>
      <c r="I3602">
        <v>7.06</v>
      </c>
      <c r="J3602">
        <v>1798</v>
      </c>
      <c r="K3602">
        <v>29.6</v>
      </c>
      <c r="L3602" s="7">
        <v>583.6</v>
      </c>
      <c r="M3602" t="b">
        <v>1</v>
      </c>
      <c r="N3602" t="s">
        <v>38</v>
      </c>
      <c r="O3602" t="s">
        <v>39</v>
      </c>
      <c r="P3602" s="4">
        <v>80.94</v>
      </c>
      <c r="Q3602" s="4">
        <v>166046.85999999999</v>
      </c>
      <c r="R3602" s="4">
        <v>-100504.08</v>
      </c>
    </row>
    <row r="3603" spans="1:18" x14ac:dyDescent="0.25">
      <c r="A3603">
        <v>9575</v>
      </c>
      <c r="B3603" t="s">
        <v>19</v>
      </c>
      <c r="C3603" t="s">
        <v>26</v>
      </c>
      <c r="D3603">
        <v>153.66999999999999</v>
      </c>
      <c r="E3603" s="3">
        <v>44941</v>
      </c>
      <c r="F3603" s="3">
        <v>45144</v>
      </c>
      <c r="G3603">
        <v>270.36</v>
      </c>
      <c r="H3603" t="s">
        <v>30</v>
      </c>
      <c r="I3603">
        <v>5.2</v>
      </c>
      <c r="J3603">
        <v>961</v>
      </c>
      <c r="K3603">
        <v>29.8</v>
      </c>
      <c r="L3603" s="7">
        <v>410.8</v>
      </c>
      <c r="M3603" t="b">
        <v>1</v>
      </c>
      <c r="N3603" t="s">
        <v>36</v>
      </c>
      <c r="O3603" t="s">
        <v>41</v>
      </c>
      <c r="P3603" s="4">
        <v>123.69</v>
      </c>
      <c r="Q3603" s="4">
        <v>154330.18</v>
      </c>
      <c r="R3603" s="4">
        <v>-120889.35</v>
      </c>
    </row>
    <row r="3604" spans="1:18" x14ac:dyDescent="0.25">
      <c r="A3604">
        <v>3607</v>
      </c>
      <c r="B3604" t="s">
        <v>21</v>
      </c>
      <c r="C3604" t="s">
        <v>25</v>
      </c>
      <c r="D3604">
        <v>64.930000000000007</v>
      </c>
      <c r="E3604" s="3">
        <v>44996</v>
      </c>
      <c r="F3604" s="3">
        <v>45218</v>
      </c>
      <c r="G3604">
        <v>185.92</v>
      </c>
      <c r="H3604" t="s">
        <v>31</v>
      </c>
      <c r="I3604">
        <v>5.83</v>
      </c>
      <c r="J3604">
        <v>600.70000000000005</v>
      </c>
      <c r="K3604">
        <v>24</v>
      </c>
      <c r="L3604" s="7">
        <v>439</v>
      </c>
      <c r="M3604" t="b">
        <v>0</v>
      </c>
      <c r="N3604" t="s">
        <v>35</v>
      </c>
      <c r="O3604" t="s">
        <v>39</v>
      </c>
      <c r="P3604" s="4">
        <v>78.22</v>
      </c>
      <c r="Q3604" s="4">
        <v>111104.18</v>
      </c>
      <c r="R3604" s="4">
        <v>-96561.52</v>
      </c>
    </row>
    <row r="3605" spans="1:18" x14ac:dyDescent="0.25">
      <c r="A3605">
        <v>9385</v>
      </c>
      <c r="B3605" t="s">
        <v>22</v>
      </c>
      <c r="C3605" t="s">
        <v>29</v>
      </c>
      <c r="D3605">
        <v>24.93</v>
      </c>
      <c r="E3605" s="3">
        <v>45022</v>
      </c>
      <c r="F3605" s="3">
        <v>45137</v>
      </c>
      <c r="G3605">
        <v>63.36</v>
      </c>
      <c r="H3605" t="s">
        <v>31</v>
      </c>
      <c r="I3605">
        <v>6.36</v>
      </c>
      <c r="J3605">
        <v>582.1</v>
      </c>
      <c r="K3605">
        <v>32</v>
      </c>
      <c r="L3605" s="7">
        <v>284.2</v>
      </c>
      <c r="M3605" t="b">
        <v>1</v>
      </c>
      <c r="N3605" t="s">
        <v>36</v>
      </c>
      <c r="O3605" t="s">
        <v>39</v>
      </c>
      <c r="P3605" s="4">
        <v>63.1</v>
      </c>
      <c r="Q3605" s="4">
        <v>43771.4</v>
      </c>
      <c r="R3605" s="4">
        <v>-39773.379999999997</v>
      </c>
    </row>
    <row r="3606" spans="1:18" x14ac:dyDescent="0.25">
      <c r="A3606">
        <v>4719</v>
      </c>
      <c r="B3606" t="s">
        <v>22</v>
      </c>
      <c r="C3606" t="s">
        <v>23</v>
      </c>
      <c r="D3606">
        <v>55.57</v>
      </c>
      <c r="E3606" s="3">
        <v>44970</v>
      </c>
      <c r="F3606" s="3">
        <v>45112</v>
      </c>
      <c r="G3606">
        <v>139.24</v>
      </c>
      <c r="H3606" t="s">
        <v>32</v>
      </c>
      <c r="I3606">
        <v>7.25</v>
      </c>
      <c r="J3606">
        <v>292.3</v>
      </c>
      <c r="K3606">
        <v>26.7</v>
      </c>
      <c r="L3606" s="7">
        <v>579.20000000000005</v>
      </c>
      <c r="M3606" t="b">
        <v>1</v>
      </c>
      <c r="N3606" t="s">
        <v>36</v>
      </c>
      <c r="O3606" t="s">
        <v>39</v>
      </c>
      <c r="P3606" s="4">
        <v>900.98</v>
      </c>
      <c r="Q3606" s="4">
        <v>72208.289999999994</v>
      </c>
      <c r="R3606" s="4">
        <v>53244.17</v>
      </c>
    </row>
    <row r="3607" spans="1:18" x14ac:dyDescent="0.25">
      <c r="A3607">
        <v>3581</v>
      </c>
      <c r="B3607" t="s">
        <v>18</v>
      </c>
      <c r="C3607" t="s">
        <v>26</v>
      </c>
      <c r="D3607">
        <v>295.39</v>
      </c>
      <c r="E3607" s="3">
        <v>45024</v>
      </c>
      <c r="F3607" s="3">
        <v>45259</v>
      </c>
      <c r="G3607">
        <v>1451.49</v>
      </c>
      <c r="H3607" t="s">
        <v>33</v>
      </c>
      <c r="I3607">
        <v>4.55</v>
      </c>
      <c r="J3607">
        <v>323.7</v>
      </c>
      <c r="K3607">
        <v>25</v>
      </c>
      <c r="L3607" s="7">
        <v>283.10000000000002</v>
      </c>
      <c r="M3607" t="b">
        <v>0</v>
      </c>
      <c r="N3607" t="s">
        <v>35</v>
      </c>
      <c r="O3607" t="s">
        <v>39</v>
      </c>
      <c r="P3607" s="4">
        <v>116.46</v>
      </c>
      <c r="Q3607" s="4">
        <v>544881.16</v>
      </c>
      <c r="R3607" s="4">
        <v>-375840.63</v>
      </c>
    </row>
    <row r="3608" spans="1:18" x14ac:dyDescent="0.25">
      <c r="A3608">
        <v>3565</v>
      </c>
      <c r="B3608" t="s">
        <v>22</v>
      </c>
      <c r="C3608" t="s">
        <v>28</v>
      </c>
      <c r="D3608">
        <v>143.22</v>
      </c>
      <c r="E3608" s="3">
        <v>44962</v>
      </c>
      <c r="F3608" s="3">
        <v>45169</v>
      </c>
      <c r="G3608">
        <v>806.2</v>
      </c>
      <c r="H3608" t="s">
        <v>32</v>
      </c>
      <c r="I3608">
        <v>5.14</v>
      </c>
      <c r="J3608">
        <v>1664</v>
      </c>
      <c r="K3608">
        <v>31</v>
      </c>
      <c r="L3608" s="7">
        <v>181.7</v>
      </c>
      <c r="M3608" t="b">
        <v>1</v>
      </c>
      <c r="N3608" t="s">
        <v>36</v>
      </c>
      <c r="O3608" t="s">
        <v>39</v>
      </c>
      <c r="P3608" s="4">
        <v>346.46</v>
      </c>
      <c r="Q3608" s="4">
        <v>229871.39</v>
      </c>
      <c r="R3608" s="4">
        <v>49444.66</v>
      </c>
    </row>
    <row r="3609" spans="1:18" x14ac:dyDescent="0.25">
      <c r="A3609">
        <v>3763</v>
      </c>
      <c r="B3609" t="s">
        <v>18</v>
      </c>
      <c r="C3609" t="s">
        <v>28</v>
      </c>
      <c r="D3609">
        <v>260.87</v>
      </c>
      <c r="E3609" s="3">
        <v>45010</v>
      </c>
      <c r="F3609" s="3">
        <v>45142</v>
      </c>
      <c r="G3609">
        <v>1325.05</v>
      </c>
      <c r="H3609" t="s">
        <v>33</v>
      </c>
      <c r="I3609">
        <v>5.2</v>
      </c>
      <c r="J3609">
        <v>354.4</v>
      </c>
      <c r="K3609">
        <v>21.9</v>
      </c>
      <c r="L3609" s="7">
        <v>113.5</v>
      </c>
      <c r="M3609" t="b">
        <v>1</v>
      </c>
      <c r="N3609" t="s">
        <v>34</v>
      </c>
      <c r="O3609" t="s">
        <v>40</v>
      </c>
      <c r="P3609" s="4">
        <v>353.03</v>
      </c>
      <c r="Q3609" s="4">
        <v>152074.79</v>
      </c>
      <c r="R3609" s="4">
        <v>315707.61</v>
      </c>
    </row>
    <row r="3610" spans="1:18" x14ac:dyDescent="0.25">
      <c r="A3610">
        <v>7328</v>
      </c>
      <c r="B3610" t="s">
        <v>21</v>
      </c>
      <c r="C3610" t="s">
        <v>26</v>
      </c>
      <c r="D3610">
        <v>255.38</v>
      </c>
      <c r="E3610" s="3">
        <v>44983</v>
      </c>
      <c r="F3610" s="3">
        <v>45157</v>
      </c>
      <c r="G3610">
        <v>1207.5999999999999</v>
      </c>
      <c r="H3610" t="s">
        <v>31</v>
      </c>
      <c r="I3610">
        <v>5.48</v>
      </c>
      <c r="J3610">
        <v>975</v>
      </c>
      <c r="K3610">
        <v>31.8</v>
      </c>
      <c r="L3610" s="7">
        <v>164.5</v>
      </c>
      <c r="M3610" t="b">
        <v>0</v>
      </c>
      <c r="N3610" t="s">
        <v>35</v>
      </c>
      <c r="O3610" t="s">
        <v>40</v>
      </c>
      <c r="P3610" s="4">
        <v>129.13</v>
      </c>
      <c r="Q3610" s="4">
        <v>342007.49</v>
      </c>
      <c r="R3610" s="4">
        <v>-186070.1</v>
      </c>
    </row>
    <row r="3611" spans="1:18" x14ac:dyDescent="0.25">
      <c r="A3611">
        <v>6991</v>
      </c>
      <c r="B3611" t="s">
        <v>21</v>
      </c>
      <c r="C3611" t="s">
        <v>28</v>
      </c>
      <c r="D3611">
        <v>155.9</v>
      </c>
      <c r="E3611" s="3">
        <v>45043</v>
      </c>
      <c r="F3611" s="3">
        <v>45193</v>
      </c>
      <c r="G3611">
        <v>948.22</v>
      </c>
      <c r="H3611" t="s">
        <v>30</v>
      </c>
      <c r="I3611">
        <v>5.35</v>
      </c>
      <c r="J3611">
        <v>1317</v>
      </c>
      <c r="K3611">
        <v>26.6</v>
      </c>
      <c r="L3611" s="7">
        <v>364.7</v>
      </c>
      <c r="M3611" t="b">
        <v>1</v>
      </c>
      <c r="N3611" t="s">
        <v>34</v>
      </c>
      <c r="O3611" t="s">
        <v>39</v>
      </c>
      <c r="P3611" s="4">
        <v>344.03</v>
      </c>
      <c r="Q3611" s="4">
        <v>241128.95999999999</v>
      </c>
      <c r="R3611" s="4">
        <v>85087.17</v>
      </c>
    </row>
    <row r="3612" spans="1:18" x14ac:dyDescent="0.25">
      <c r="A3612">
        <v>4406</v>
      </c>
      <c r="B3612" t="s">
        <v>19</v>
      </c>
      <c r="C3612" t="s">
        <v>26</v>
      </c>
      <c r="D3612">
        <v>213.47</v>
      </c>
      <c r="E3612" s="3">
        <v>44990</v>
      </c>
      <c r="F3612" s="3">
        <v>45153</v>
      </c>
      <c r="G3612">
        <v>382.53</v>
      </c>
      <c r="H3612" t="s">
        <v>31</v>
      </c>
      <c r="I3612">
        <v>6.27</v>
      </c>
      <c r="J3612">
        <v>1560.6</v>
      </c>
      <c r="K3612">
        <v>32.4</v>
      </c>
      <c r="L3612" s="7">
        <v>184.8</v>
      </c>
      <c r="M3612" t="b">
        <v>0</v>
      </c>
      <c r="N3612" t="s">
        <v>35</v>
      </c>
      <c r="O3612" t="s">
        <v>41</v>
      </c>
      <c r="P3612" s="4">
        <v>117.85</v>
      </c>
      <c r="Q3612" s="4">
        <v>279929.03000000003</v>
      </c>
      <c r="R3612" s="4">
        <v>-234847.87</v>
      </c>
    </row>
    <row r="3613" spans="1:18" x14ac:dyDescent="0.25">
      <c r="A3613">
        <v>9923</v>
      </c>
      <c r="B3613" t="s">
        <v>18</v>
      </c>
      <c r="C3613" t="s">
        <v>23</v>
      </c>
      <c r="D3613">
        <v>61.86</v>
      </c>
      <c r="E3613" s="3">
        <v>45002</v>
      </c>
      <c r="F3613" s="3">
        <v>45145</v>
      </c>
      <c r="G3613">
        <v>144.59</v>
      </c>
      <c r="H3613" t="s">
        <v>32</v>
      </c>
      <c r="I3613">
        <v>7.16</v>
      </c>
      <c r="J3613">
        <v>474</v>
      </c>
      <c r="K3613">
        <v>21.2</v>
      </c>
      <c r="L3613" s="7">
        <v>409.8</v>
      </c>
      <c r="M3613" t="b">
        <v>0</v>
      </c>
      <c r="N3613" t="s">
        <v>35</v>
      </c>
      <c r="O3613" t="s">
        <v>40</v>
      </c>
      <c r="P3613" s="4">
        <v>906.11</v>
      </c>
      <c r="Q3613" s="4">
        <v>108129.04</v>
      </c>
      <c r="R3613" s="4">
        <v>22885.4</v>
      </c>
    </row>
    <row r="3614" spans="1:18" x14ac:dyDescent="0.25">
      <c r="A3614">
        <v>5780</v>
      </c>
      <c r="B3614" t="s">
        <v>18</v>
      </c>
      <c r="C3614" t="s">
        <v>26</v>
      </c>
      <c r="D3614">
        <v>208.08</v>
      </c>
      <c r="E3614" s="3">
        <v>45025</v>
      </c>
      <c r="F3614" s="3">
        <v>45156</v>
      </c>
      <c r="G3614">
        <v>743.27</v>
      </c>
      <c r="H3614" t="s">
        <v>32</v>
      </c>
      <c r="I3614">
        <v>6.41</v>
      </c>
      <c r="J3614">
        <v>900.4</v>
      </c>
      <c r="K3614">
        <v>33</v>
      </c>
      <c r="L3614" s="7">
        <v>260.2</v>
      </c>
      <c r="M3614" t="b">
        <v>1</v>
      </c>
      <c r="N3614" t="s">
        <v>37</v>
      </c>
      <c r="O3614" t="s">
        <v>40</v>
      </c>
      <c r="P3614" s="4">
        <v>112.46</v>
      </c>
      <c r="Q3614" s="4">
        <v>197937.28</v>
      </c>
      <c r="R3614" s="4">
        <v>-114349.14</v>
      </c>
    </row>
    <row r="3615" spans="1:18" x14ac:dyDescent="0.25">
      <c r="A3615">
        <v>5177</v>
      </c>
      <c r="B3615" t="s">
        <v>20</v>
      </c>
      <c r="C3615" t="s">
        <v>26</v>
      </c>
      <c r="D3615">
        <v>85.35</v>
      </c>
      <c r="E3615" s="3">
        <v>45039</v>
      </c>
      <c r="F3615" s="3">
        <v>45230</v>
      </c>
      <c r="G3615">
        <v>286.97000000000003</v>
      </c>
      <c r="H3615" t="s">
        <v>30</v>
      </c>
      <c r="I3615">
        <v>5.22</v>
      </c>
      <c r="J3615">
        <v>602.4</v>
      </c>
      <c r="K3615">
        <v>29</v>
      </c>
      <c r="L3615" s="7">
        <v>537.79999999999995</v>
      </c>
      <c r="M3615" t="b">
        <v>1</v>
      </c>
      <c r="N3615" t="s">
        <v>36</v>
      </c>
      <c r="O3615" t="s">
        <v>40</v>
      </c>
      <c r="P3615" s="4">
        <v>129.88</v>
      </c>
      <c r="Q3615" s="4">
        <v>51057.97</v>
      </c>
      <c r="R3615" s="4">
        <v>-13786.31</v>
      </c>
    </row>
    <row r="3616" spans="1:18" x14ac:dyDescent="0.25">
      <c r="A3616">
        <v>7476</v>
      </c>
      <c r="B3616" t="s">
        <v>20</v>
      </c>
      <c r="C3616" t="s">
        <v>29</v>
      </c>
      <c r="D3616">
        <v>250.46</v>
      </c>
      <c r="E3616" s="3">
        <v>44964</v>
      </c>
      <c r="F3616" s="3">
        <v>45170</v>
      </c>
      <c r="G3616">
        <v>899.22</v>
      </c>
      <c r="H3616" t="s">
        <v>32</v>
      </c>
      <c r="I3616">
        <v>7.09</v>
      </c>
      <c r="J3616">
        <v>609.29999999999995</v>
      </c>
      <c r="K3616">
        <v>27.9</v>
      </c>
      <c r="L3616" s="7">
        <v>357.2</v>
      </c>
      <c r="M3616" t="b">
        <v>0</v>
      </c>
      <c r="N3616" t="s">
        <v>35</v>
      </c>
      <c r="O3616" t="s">
        <v>40</v>
      </c>
      <c r="P3616" s="4">
        <v>63.56</v>
      </c>
      <c r="Q3616" s="4">
        <v>363274.9</v>
      </c>
      <c r="R3616" s="4">
        <v>-306120.48</v>
      </c>
    </row>
    <row r="3617" spans="1:18" x14ac:dyDescent="0.25">
      <c r="A3617">
        <v>3604</v>
      </c>
      <c r="B3617" t="s">
        <v>19</v>
      </c>
      <c r="C3617" t="s">
        <v>29</v>
      </c>
      <c r="D3617">
        <v>29.7</v>
      </c>
      <c r="E3617" s="3">
        <v>45046</v>
      </c>
      <c r="F3617" s="3">
        <v>45267</v>
      </c>
      <c r="G3617">
        <v>75.209999999999994</v>
      </c>
      <c r="H3617" t="s">
        <v>31</v>
      </c>
      <c r="I3617">
        <v>6.4</v>
      </c>
      <c r="J3617">
        <v>686.1</v>
      </c>
      <c r="K3617">
        <v>24.8</v>
      </c>
      <c r="L3617" s="7">
        <v>392.4</v>
      </c>
      <c r="M3617" t="b">
        <v>0</v>
      </c>
      <c r="N3617" t="s">
        <v>35</v>
      </c>
      <c r="O3617" t="s">
        <v>39</v>
      </c>
      <c r="P3617" s="4">
        <v>68.22</v>
      </c>
      <c r="Q3617" s="4">
        <v>47407.17</v>
      </c>
      <c r="R3617" s="4">
        <v>-42276.34</v>
      </c>
    </row>
    <row r="3618" spans="1:18" x14ac:dyDescent="0.25">
      <c r="A3618">
        <v>9181</v>
      </c>
      <c r="B3618" t="s">
        <v>21</v>
      </c>
      <c r="C3618" t="s">
        <v>24</v>
      </c>
      <c r="D3618">
        <v>233.08</v>
      </c>
      <c r="E3618" s="3">
        <v>44943</v>
      </c>
      <c r="F3618" s="3">
        <v>45056</v>
      </c>
      <c r="G3618">
        <v>523.85</v>
      </c>
      <c r="H3618" t="s">
        <v>30</v>
      </c>
      <c r="I3618">
        <v>5.16</v>
      </c>
      <c r="J3618">
        <v>1139.4000000000001</v>
      </c>
      <c r="K3618">
        <v>33.299999999999997</v>
      </c>
      <c r="L3618" s="7">
        <v>356.1</v>
      </c>
      <c r="M3618" t="b">
        <v>1</v>
      </c>
      <c r="N3618" t="s">
        <v>38</v>
      </c>
      <c r="O3618" t="s">
        <v>40</v>
      </c>
      <c r="P3618" s="4">
        <v>166.76</v>
      </c>
      <c r="Q3618" s="4">
        <v>384088.06</v>
      </c>
      <c r="R3618" s="4">
        <v>-296730.83</v>
      </c>
    </row>
    <row r="3619" spans="1:18" x14ac:dyDescent="0.25">
      <c r="A3619">
        <v>3382</v>
      </c>
      <c r="B3619" t="s">
        <v>20</v>
      </c>
      <c r="C3619" t="s">
        <v>23</v>
      </c>
      <c r="D3619">
        <v>34.479999999999997</v>
      </c>
      <c r="E3619" s="3">
        <v>44953</v>
      </c>
      <c r="F3619" s="3">
        <v>45166</v>
      </c>
      <c r="G3619">
        <v>139.5</v>
      </c>
      <c r="H3619" t="s">
        <v>33</v>
      </c>
      <c r="I3619">
        <v>5.58</v>
      </c>
      <c r="J3619">
        <v>226.5</v>
      </c>
      <c r="K3619">
        <v>25.1</v>
      </c>
      <c r="L3619" s="7">
        <v>307.54468911917064</v>
      </c>
      <c r="M3619" t="b">
        <v>1</v>
      </c>
      <c r="N3619" t="s">
        <v>34</v>
      </c>
      <c r="O3619" t="s">
        <v>41</v>
      </c>
      <c r="P3619" s="4">
        <v>905.54</v>
      </c>
      <c r="Q3619" s="4">
        <v>17812.05</v>
      </c>
      <c r="R3619" s="4">
        <v>108510.78</v>
      </c>
    </row>
    <row r="3620" spans="1:18" x14ac:dyDescent="0.25">
      <c r="A3620">
        <v>1531</v>
      </c>
      <c r="B3620" t="s">
        <v>22</v>
      </c>
      <c r="C3620" t="s">
        <v>23</v>
      </c>
      <c r="D3620">
        <v>264.95</v>
      </c>
      <c r="E3620" s="3">
        <v>44943</v>
      </c>
      <c r="F3620" s="3">
        <v>45071</v>
      </c>
      <c r="G3620">
        <v>1626.86</v>
      </c>
      <c r="H3620" t="s">
        <v>32</v>
      </c>
      <c r="I3620">
        <v>6.87</v>
      </c>
      <c r="J3620">
        <v>854</v>
      </c>
      <c r="K3620">
        <v>26</v>
      </c>
      <c r="L3620" s="7">
        <v>84.9</v>
      </c>
      <c r="M3620" t="b">
        <v>1</v>
      </c>
      <c r="N3620" t="s">
        <v>63</v>
      </c>
      <c r="O3620" t="s">
        <v>39</v>
      </c>
      <c r="P3620" s="4">
        <v>890.66</v>
      </c>
      <c r="Q3620" s="4">
        <v>400092.35</v>
      </c>
      <c r="R3620" s="4">
        <v>1048886.78</v>
      </c>
    </row>
    <row r="3621" spans="1:18" x14ac:dyDescent="0.25">
      <c r="A3621">
        <v>7079</v>
      </c>
      <c r="B3621" t="s">
        <v>21</v>
      </c>
      <c r="C3621" t="s">
        <v>29</v>
      </c>
      <c r="D3621">
        <v>94.74</v>
      </c>
      <c r="E3621" s="3">
        <v>44989</v>
      </c>
      <c r="F3621" s="3">
        <v>45143</v>
      </c>
      <c r="G3621">
        <v>327.79</v>
      </c>
      <c r="H3621" t="s">
        <v>33</v>
      </c>
      <c r="I3621">
        <v>6.72</v>
      </c>
      <c r="J3621">
        <v>498.9</v>
      </c>
      <c r="K3621">
        <v>30.5</v>
      </c>
      <c r="L3621" s="7">
        <v>87</v>
      </c>
      <c r="M3621" t="b">
        <v>0</v>
      </c>
      <c r="N3621" t="s">
        <v>35</v>
      </c>
      <c r="O3621" t="s">
        <v>40</v>
      </c>
      <c r="P3621" s="4">
        <v>58.13</v>
      </c>
      <c r="Q3621" s="4">
        <v>50315.63</v>
      </c>
      <c r="R3621" s="4">
        <v>-31261.200000000001</v>
      </c>
    </row>
    <row r="3622" spans="1:18" x14ac:dyDescent="0.25">
      <c r="A3622">
        <v>1634</v>
      </c>
      <c r="B3622" t="s">
        <v>22</v>
      </c>
      <c r="C3622" t="s">
        <v>27</v>
      </c>
      <c r="D3622">
        <v>198.05</v>
      </c>
      <c r="E3622" s="3">
        <v>44937</v>
      </c>
      <c r="F3622" s="3">
        <v>45162</v>
      </c>
      <c r="G3622">
        <v>340.01</v>
      </c>
      <c r="H3622" t="s">
        <v>30</v>
      </c>
      <c r="I3622">
        <v>6.0149999999999997</v>
      </c>
      <c r="J3622">
        <v>1747.4</v>
      </c>
      <c r="K3622">
        <v>22.6</v>
      </c>
      <c r="L3622" s="7">
        <v>436</v>
      </c>
      <c r="M3622" t="b">
        <v>1</v>
      </c>
      <c r="N3622" t="s">
        <v>38</v>
      </c>
      <c r="O3622" t="s">
        <v>40</v>
      </c>
      <c r="P3622" s="4">
        <v>144.04</v>
      </c>
      <c r="Q3622" s="4">
        <v>329194.56</v>
      </c>
      <c r="R3622" s="4">
        <v>-280219.52000000002</v>
      </c>
    </row>
    <row r="3623" spans="1:18" x14ac:dyDescent="0.25">
      <c r="A3623">
        <v>1002</v>
      </c>
      <c r="B3623" t="s">
        <v>18</v>
      </c>
      <c r="C3623" t="s">
        <v>27</v>
      </c>
      <c r="D3623">
        <v>148.81</v>
      </c>
      <c r="E3623" s="3">
        <v>44990</v>
      </c>
      <c r="F3623" s="3">
        <v>45148</v>
      </c>
      <c r="G3623">
        <v>748.64</v>
      </c>
      <c r="H3623" t="s">
        <v>32</v>
      </c>
      <c r="I3623">
        <v>4.93</v>
      </c>
      <c r="J3623">
        <v>1132.4000000000001</v>
      </c>
      <c r="K3623">
        <v>22.7</v>
      </c>
      <c r="L3623" s="7">
        <v>472.4</v>
      </c>
      <c r="M3623" t="b">
        <v>1</v>
      </c>
      <c r="N3623" t="s">
        <v>37</v>
      </c>
      <c r="O3623" t="s">
        <v>39</v>
      </c>
      <c r="P3623" s="4">
        <v>157.43</v>
      </c>
      <c r="Q3623" s="4">
        <v>231348.61</v>
      </c>
      <c r="R3623" s="4">
        <v>-113490.21</v>
      </c>
    </row>
    <row r="3624" spans="1:18" x14ac:dyDescent="0.25">
      <c r="A3624">
        <v>9397</v>
      </c>
      <c r="B3624" t="s">
        <v>21</v>
      </c>
      <c r="C3624" t="s">
        <v>24</v>
      </c>
      <c r="D3624">
        <v>113.06</v>
      </c>
      <c r="E3624" s="3">
        <v>45045</v>
      </c>
      <c r="F3624" s="3">
        <v>45164</v>
      </c>
      <c r="G3624">
        <v>334.15</v>
      </c>
      <c r="H3624" t="s">
        <v>30</v>
      </c>
      <c r="I3624">
        <v>6.91</v>
      </c>
      <c r="J3624">
        <v>1589</v>
      </c>
      <c r="K3624">
        <v>30.4</v>
      </c>
      <c r="L3624" s="7">
        <v>288.5</v>
      </c>
      <c r="M3624" t="b">
        <v>1</v>
      </c>
      <c r="N3624" t="s">
        <v>38</v>
      </c>
      <c r="O3624" t="s">
        <v>41</v>
      </c>
      <c r="P3624" s="4">
        <v>163.61000000000001</v>
      </c>
      <c r="Q3624" s="4">
        <v>152757.72</v>
      </c>
      <c r="R3624" s="4">
        <v>-98087.44</v>
      </c>
    </row>
    <row r="3625" spans="1:18" x14ac:dyDescent="0.25">
      <c r="A3625">
        <v>6951</v>
      </c>
      <c r="B3625" t="s">
        <v>19</v>
      </c>
      <c r="C3625" t="s">
        <v>27</v>
      </c>
      <c r="D3625">
        <v>195.41</v>
      </c>
      <c r="E3625" s="3">
        <v>44965</v>
      </c>
      <c r="F3625" s="3">
        <v>45078</v>
      </c>
      <c r="G3625">
        <v>532.59</v>
      </c>
      <c r="H3625" t="s">
        <v>32</v>
      </c>
      <c r="I3625">
        <v>5.42</v>
      </c>
      <c r="J3625">
        <v>513.1</v>
      </c>
      <c r="K3625">
        <v>20.100000000000001</v>
      </c>
      <c r="L3625" s="7">
        <v>243.8</v>
      </c>
      <c r="M3625" t="b">
        <v>1</v>
      </c>
      <c r="N3625" t="s">
        <v>38</v>
      </c>
      <c r="O3625" t="s">
        <v>39</v>
      </c>
      <c r="P3625" s="4">
        <v>142.13999999999999</v>
      </c>
      <c r="Q3625" s="4">
        <v>246116.28</v>
      </c>
      <c r="R3625" s="4">
        <v>-170413.94</v>
      </c>
    </row>
    <row r="3626" spans="1:18" x14ac:dyDescent="0.25">
      <c r="A3626">
        <v>6626</v>
      </c>
      <c r="B3626" t="s">
        <v>18</v>
      </c>
      <c r="C3626" t="s">
        <v>27</v>
      </c>
      <c r="D3626">
        <v>284.52</v>
      </c>
      <c r="E3626" s="3">
        <v>44928</v>
      </c>
      <c r="F3626" s="3">
        <v>45088</v>
      </c>
      <c r="G3626">
        <v>888.07</v>
      </c>
      <c r="H3626" t="s">
        <v>32</v>
      </c>
      <c r="I3626">
        <v>6.81</v>
      </c>
      <c r="J3626">
        <v>1496</v>
      </c>
      <c r="K3626">
        <v>31.2</v>
      </c>
      <c r="L3626" s="7">
        <v>202.9</v>
      </c>
      <c r="M3626" t="b">
        <v>0</v>
      </c>
      <c r="N3626" t="s">
        <v>35</v>
      </c>
      <c r="O3626" t="s">
        <v>39</v>
      </c>
      <c r="P3626" s="4">
        <v>147.19</v>
      </c>
      <c r="Q3626" s="4">
        <v>447453.73</v>
      </c>
      <c r="R3626" s="4">
        <v>-316738.71000000002</v>
      </c>
    </row>
    <row r="3627" spans="1:18" x14ac:dyDescent="0.25">
      <c r="A3627">
        <v>8739</v>
      </c>
      <c r="B3627" t="s">
        <v>18</v>
      </c>
      <c r="C3627" t="s">
        <v>27</v>
      </c>
      <c r="D3627">
        <v>17.170000000000002</v>
      </c>
      <c r="E3627" s="3">
        <v>45041</v>
      </c>
      <c r="F3627" s="3">
        <v>45245</v>
      </c>
      <c r="G3627">
        <v>87.89</v>
      </c>
      <c r="H3627" t="s">
        <v>32</v>
      </c>
      <c r="I3627">
        <v>6.44</v>
      </c>
      <c r="J3627">
        <v>863.7</v>
      </c>
      <c r="K3627">
        <v>28</v>
      </c>
      <c r="L3627" s="7">
        <v>178.9</v>
      </c>
      <c r="M3627" t="b">
        <v>0</v>
      </c>
      <c r="N3627" t="s">
        <v>35</v>
      </c>
      <c r="O3627" t="s">
        <v>41</v>
      </c>
      <c r="P3627" s="4">
        <v>141.38999999999999</v>
      </c>
      <c r="Q3627" s="4">
        <v>10058.07</v>
      </c>
      <c r="R3627" s="4">
        <v>2368.6999999999998</v>
      </c>
    </row>
    <row r="3628" spans="1:18" x14ac:dyDescent="0.25">
      <c r="A3628">
        <v>7003</v>
      </c>
      <c r="B3628" t="s">
        <v>22</v>
      </c>
      <c r="C3628" t="s">
        <v>25</v>
      </c>
      <c r="D3628">
        <v>276.06</v>
      </c>
      <c r="E3628" s="3">
        <v>44992</v>
      </c>
      <c r="F3628" s="3">
        <v>45231</v>
      </c>
      <c r="G3628">
        <v>1544.31</v>
      </c>
      <c r="H3628" t="s">
        <v>30</v>
      </c>
      <c r="I3628">
        <v>5.29</v>
      </c>
      <c r="J3628">
        <v>484.3</v>
      </c>
      <c r="K3628">
        <v>26.6</v>
      </c>
      <c r="L3628" s="7">
        <v>551.6</v>
      </c>
      <c r="M3628" t="b">
        <v>1</v>
      </c>
      <c r="N3628" t="s">
        <v>36</v>
      </c>
      <c r="O3628" t="s">
        <v>39</v>
      </c>
      <c r="P3628" s="4">
        <v>84.8</v>
      </c>
      <c r="Q3628" s="4">
        <v>482631.3</v>
      </c>
      <c r="R3628" s="4">
        <v>-351673.81</v>
      </c>
    </row>
    <row r="3629" spans="1:18" x14ac:dyDescent="0.25">
      <c r="A3629">
        <v>3890</v>
      </c>
      <c r="B3629" t="s">
        <v>18</v>
      </c>
      <c r="C3629" t="s">
        <v>24</v>
      </c>
      <c r="D3629">
        <v>184.68</v>
      </c>
      <c r="E3629" s="3">
        <v>44980</v>
      </c>
      <c r="F3629" s="3">
        <v>45188</v>
      </c>
      <c r="G3629">
        <v>820.03</v>
      </c>
      <c r="H3629" t="s">
        <v>30</v>
      </c>
      <c r="I3629">
        <v>5.14</v>
      </c>
      <c r="J3629">
        <v>1418</v>
      </c>
      <c r="K3629">
        <v>21.7</v>
      </c>
      <c r="L3629" s="7">
        <v>212.3</v>
      </c>
      <c r="M3629" t="b">
        <v>1</v>
      </c>
      <c r="N3629" t="s">
        <v>34</v>
      </c>
      <c r="O3629" t="s">
        <v>40</v>
      </c>
      <c r="P3629" s="4">
        <v>158.37</v>
      </c>
      <c r="Q3629" s="4">
        <v>148083.68</v>
      </c>
      <c r="R3629" s="4">
        <v>-18215.53</v>
      </c>
    </row>
    <row r="3630" spans="1:18" x14ac:dyDescent="0.25">
      <c r="A3630">
        <v>7239</v>
      </c>
      <c r="B3630" t="s">
        <v>20</v>
      </c>
      <c r="C3630" t="s">
        <v>29</v>
      </c>
      <c r="D3630">
        <v>243.16</v>
      </c>
      <c r="E3630" s="3">
        <v>44955</v>
      </c>
      <c r="F3630" s="3">
        <v>45176</v>
      </c>
      <c r="G3630">
        <v>756.81</v>
      </c>
      <c r="H3630" t="s">
        <v>31</v>
      </c>
      <c r="I3630">
        <v>4.8899999999999997</v>
      </c>
      <c r="J3630">
        <v>1419.2</v>
      </c>
      <c r="K3630">
        <v>30.6</v>
      </c>
      <c r="L3630" s="7">
        <v>406.4</v>
      </c>
      <c r="M3630" t="b">
        <v>1</v>
      </c>
      <c r="N3630" t="s">
        <v>38</v>
      </c>
      <c r="O3630" t="s">
        <v>40</v>
      </c>
      <c r="P3630" s="4">
        <v>54.69</v>
      </c>
      <c r="Q3630" s="4">
        <v>295848.71000000002</v>
      </c>
      <c r="R3630" s="4">
        <v>-254458.77</v>
      </c>
    </row>
    <row r="3631" spans="1:18" x14ac:dyDescent="0.25">
      <c r="A3631">
        <v>9026</v>
      </c>
      <c r="B3631" t="s">
        <v>21</v>
      </c>
      <c r="C3631" t="s">
        <v>27</v>
      </c>
      <c r="D3631">
        <v>118.24</v>
      </c>
      <c r="E3631" s="3">
        <v>44971</v>
      </c>
      <c r="F3631" s="3">
        <v>45173</v>
      </c>
      <c r="G3631">
        <v>360.91</v>
      </c>
      <c r="H3631" t="s">
        <v>31</v>
      </c>
      <c r="I3631">
        <v>5.23</v>
      </c>
      <c r="J3631">
        <v>1793.4</v>
      </c>
      <c r="K3631">
        <v>30.9</v>
      </c>
      <c r="L3631" s="7">
        <v>482.9</v>
      </c>
      <c r="M3631" t="b">
        <v>1</v>
      </c>
      <c r="N3631" t="s">
        <v>38</v>
      </c>
      <c r="O3631" t="s">
        <v>39</v>
      </c>
      <c r="P3631" s="4">
        <v>150.35</v>
      </c>
      <c r="Q3631" s="4">
        <v>145458.75</v>
      </c>
      <c r="R3631" s="4">
        <v>-91195.93</v>
      </c>
    </row>
    <row r="3632" spans="1:18" x14ac:dyDescent="0.25">
      <c r="A3632">
        <v>4306</v>
      </c>
      <c r="B3632" t="s">
        <v>20</v>
      </c>
      <c r="C3632" t="s">
        <v>28</v>
      </c>
      <c r="D3632">
        <v>144.19</v>
      </c>
      <c r="E3632" s="3">
        <v>45014</v>
      </c>
      <c r="F3632" s="3">
        <v>45238</v>
      </c>
      <c r="G3632">
        <v>305.91000000000003</v>
      </c>
      <c r="H3632" t="s">
        <v>30</v>
      </c>
      <c r="I3632">
        <v>4.97</v>
      </c>
      <c r="J3632">
        <v>1449.5</v>
      </c>
      <c r="K3632">
        <v>25.7</v>
      </c>
      <c r="L3632" s="7">
        <v>62.1</v>
      </c>
      <c r="M3632" t="b">
        <v>1</v>
      </c>
      <c r="N3632" t="s">
        <v>37</v>
      </c>
      <c r="O3632" t="s">
        <v>39</v>
      </c>
      <c r="P3632" s="4">
        <v>340.84</v>
      </c>
      <c r="Q3632" s="4">
        <v>240175.16</v>
      </c>
      <c r="R3632" s="4">
        <v>-135908.79999999999</v>
      </c>
    </row>
    <row r="3633" spans="1:18" x14ac:dyDescent="0.25">
      <c r="A3633">
        <v>1897</v>
      </c>
      <c r="B3633" t="s">
        <v>22</v>
      </c>
      <c r="C3633" t="s">
        <v>26</v>
      </c>
      <c r="D3633">
        <v>261.31</v>
      </c>
      <c r="E3633" s="3">
        <v>45014</v>
      </c>
      <c r="F3633" s="3">
        <v>45115</v>
      </c>
      <c r="G3633">
        <v>1611.37</v>
      </c>
      <c r="H3633" t="s">
        <v>30</v>
      </c>
      <c r="I3633">
        <v>6.35</v>
      </c>
      <c r="J3633">
        <v>432.4</v>
      </c>
      <c r="K3633">
        <v>24.2</v>
      </c>
      <c r="L3633" s="7">
        <v>68.599999999999994</v>
      </c>
      <c r="M3633" t="b">
        <v>1</v>
      </c>
      <c r="N3633" t="s">
        <v>34</v>
      </c>
      <c r="O3633" t="s">
        <v>41</v>
      </c>
      <c r="P3633" s="4">
        <v>115.15</v>
      </c>
      <c r="Q3633" s="4">
        <v>206300.74</v>
      </c>
      <c r="R3633" s="4">
        <v>-20751.48</v>
      </c>
    </row>
    <row r="3634" spans="1:18" x14ac:dyDescent="0.25">
      <c r="A3634">
        <v>1670</v>
      </c>
      <c r="B3634" t="s">
        <v>22</v>
      </c>
      <c r="C3634" t="s">
        <v>25</v>
      </c>
      <c r="D3634">
        <v>127.38</v>
      </c>
      <c r="E3634" s="3">
        <v>45006</v>
      </c>
      <c r="F3634" s="3">
        <v>45235</v>
      </c>
      <c r="G3634">
        <v>597.5</v>
      </c>
      <c r="H3634" t="s">
        <v>32</v>
      </c>
      <c r="I3634">
        <v>6.3</v>
      </c>
      <c r="J3634">
        <v>716.1</v>
      </c>
      <c r="K3634">
        <v>21.9</v>
      </c>
      <c r="L3634" s="7">
        <v>233.2</v>
      </c>
      <c r="M3634" t="b">
        <v>1</v>
      </c>
      <c r="N3634" t="s">
        <v>34</v>
      </c>
      <c r="O3634" t="s">
        <v>39</v>
      </c>
      <c r="P3634" s="4">
        <v>73.510000000000005</v>
      </c>
      <c r="Q3634" s="4">
        <v>120963.18</v>
      </c>
      <c r="R3634" s="4">
        <v>-77040.95</v>
      </c>
    </row>
    <row r="3635" spans="1:18" x14ac:dyDescent="0.25">
      <c r="A3635">
        <v>8291</v>
      </c>
      <c r="B3635" t="s">
        <v>21</v>
      </c>
      <c r="C3635" t="s">
        <v>27</v>
      </c>
      <c r="D3635">
        <v>162.72</v>
      </c>
      <c r="E3635" s="3">
        <v>44957</v>
      </c>
      <c r="F3635" s="3">
        <v>45106</v>
      </c>
      <c r="G3635">
        <v>266.02999999999997</v>
      </c>
      <c r="H3635" t="s">
        <v>31</v>
      </c>
      <c r="I3635">
        <v>6.26</v>
      </c>
      <c r="J3635">
        <v>922.8</v>
      </c>
      <c r="K3635">
        <v>30.1</v>
      </c>
      <c r="L3635" s="7">
        <v>432.8</v>
      </c>
      <c r="M3635" t="b">
        <v>1</v>
      </c>
      <c r="N3635" t="s">
        <v>34</v>
      </c>
      <c r="O3635" t="s">
        <v>40</v>
      </c>
      <c r="P3635" s="4">
        <v>158.61000000000001</v>
      </c>
      <c r="Q3635" s="4">
        <v>243211.39</v>
      </c>
      <c r="R3635" s="4">
        <v>-201016.37</v>
      </c>
    </row>
    <row r="3636" spans="1:18" x14ac:dyDescent="0.25">
      <c r="A3636">
        <v>2505</v>
      </c>
      <c r="B3636" t="s">
        <v>18</v>
      </c>
      <c r="C3636" t="s">
        <v>26</v>
      </c>
      <c r="D3636">
        <v>10.96</v>
      </c>
      <c r="E3636" s="3">
        <v>44975</v>
      </c>
      <c r="F3636" s="3">
        <v>45203</v>
      </c>
      <c r="G3636">
        <v>52.74</v>
      </c>
      <c r="H3636" t="s">
        <v>31</v>
      </c>
      <c r="I3636">
        <v>6.43</v>
      </c>
      <c r="J3636">
        <v>402.6</v>
      </c>
      <c r="K3636">
        <v>28.2</v>
      </c>
      <c r="L3636" s="7">
        <v>193.4</v>
      </c>
      <c r="M3636" t="b">
        <v>1</v>
      </c>
      <c r="N3636" t="s">
        <v>34</v>
      </c>
      <c r="O3636" t="s">
        <v>39</v>
      </c>
      <c r="P3636" s="4">
        <v>117.54</v>
      </c>
      <c r="Q3636" s="4">
        <v>12265.97</v>
      </c>
      <c r="R3636" s="4">
        <v>-6066.91</v>
      </c>
    </row>
    <row r="3637" spans="1:18" x14ac:dyDescent="0.25">
      <c r="A3637">
        <v>7460</v>
      </c>
      <c r="B3637" t="s">
        <v>19</v>
      </c>
      <c r="C3637" t="s">
        <v>26</v>
      </c>
      <c r="D3637">
        <v>51.79</v>
      </c>
      <c r="E3637" s="3">
        <v>45033</v>
      </c>
      <c r="F3637" s="3">
        <v>45134</v>
      </c>
      <c r="G3637">
        <v>193.48</v>
      </c>
      <c r="H3637" t="s">
        <v>30</v>
      </c>
      <c r="I3637">
        <v>6.94</v>
      </c>
      <c r="J3637">
        <v>1460.9</v>
      </c>
      <c r="K3637">
        <v>21.3</v>
      </c>
      <c r="L3637" s="7">
        <v>50.8</v>
      </c>
      <c r="M3637" t="b">
        <v>1</v>
      </c>
      <c r="N3637" t="s">
        <v>34</v>
      </c>
      <c r="O3637" t="s">
        <v>41</v>
      </c>
      <c r="P3637" s="4">
        <v>121.69</v>
      </c>
      <c r="Q3637" s="4">
        <v>49112.22</v>
      </c>
      <c r="R3637" s="4">
        <v>-25567.64</v>
      </c>
    </row>
    <row r="3638" spans="1:18" x14ac:dyDescent="0.25">
      <c r="A3638">
        <v>6167</v>
      </c>
      <c r="B3638" t="s">
        <v>22</v>
      </c>
      <c r="C3638" t="s">
        <v>25</v>
      </c>
      <c r="D3638">
        <v>194.3</v>
      </c>
      <c r="E3638" s="3">
        <v>44935</v>
      </c>
      <c r="F3638" s="3">
        <v>45132</v>
      </c>
      <c r="G3638">
        <v>1236.29</v>
      </c>
      <c r="H3638" t="s">
        <v>31</v>
      </c>
      <c r="I3638">
        <v>7.24</v>
      </c>
      <c r="J3638">
        <v>1042.7</v>
      </c>
      <c r="K3638">
        <v>30.7</v>
      </c>
      <c r="L3638" s="7">
        <v>208.5</v>
      </c>
      <c r="M3638" t="b">
        <v>1</v>
      </c>
      <c r="N3638" t="s">
        <v>37</v>
      </c>
      <c r="O3638" t="s">
        <v>41</v>
      </c>
      <c r="P3638" s="4">
        <v>80.06</v>
      </c>
      <c r="Q3638" s="4">
        <v>278263.8</v>
      </c>
      <c r="R3638" s="4">
        <v>-179286.42</v>
      </c>
    </row>
    <row r="3639" spans="1:18" x14ac:dyDescent="0.25">
      <c r="A3639">
        <v>6255</v>
      </c>
      <c r="B3639" t="s">
        <v>21</v>
      </c>
      <c r="C3639" t="s">
        <v>24</v>
      </c>
      <c r="D3639">
        <v>216.51</v>
      </c>
      <c r="E3639" s="3">
        <v>44953</v>
      </c>
      <c r="F3639" s="3">
        <v>45153</v>
      </c>
      <c r="G3639">
        <v>1211.45</v>
      </c>
      <c r="H3639" t="s">
        <v>30</v>
      </c>
      <c r="I3639">
        <v>5.19</v>
      </c>
      <c r="J3639">
        <v>1711.1</v>
      </c>
      <c r="K3639">
        <v>32.1</v>
      </c>
      <c r="L3639" s="7">
        <v>99.6</v>
      </c>
      <c r="M3639" t="b">
        <v>1</v>
      </c>
      <c r="N3639" t="s">
        <v>34</v>
      </c>
      <c r="O3639" t="s">
        <v>39</v>
      </c>
      <c r="P3639" s="4">
        <v>163.18</v>
      </c>
      <c r="Q3639" s="4">
        <v>136370.62</v>
      </c>
      <c r="R3639" s="4">
        <v>61313.79</v>
      </c>
    </row>
    <row r="3640" spans="1:18" x14ac:dyDescent="0.25">
      <c r="A3640">
        <v>1249</v>
      </c>
      <c r="B3640" t="s">
        <v>19</v>
      </c>
      <c r="C3640" t="s">
        <v>28</v>
      </c>
      <c r="D3640">
        <v>176.87</v>
      </c>
      <c r="E3640" s="3">
        <v>44982</v>
      </c>
      <c r="F3640" s="3">
        <v>45221</v>
      </c>
      <c r="G3640">
        <v>416.81</v>
      </c>
      <c r="H3640" t="s">
        <v>31</v>
      </c>
      <c r="I3640">
        <v>6.26</v>
      </c>
      <c r="J3640">
        <v>1142.9000000000001</v>
      </c>
      <c r="K3640">
        <v>18.899999999999999</v>
      </c>
      <c r="L3640" s="7">
        <v>170.7</v>
      </c>
      <c r="M3640" t="b">
        <v>1</v>
      </c>
      <c r="N3640" t="s">
        <v>34</v>
      </c>
      <c r="O3640" t="s">
        <v>40</v>
      </c>
      <c r="P3640" s="4">
        <v>345.58</v>
      </c>
      <c r="Q3640" s="4">
        <v>297967.2</v>
      </c>
      <c r="R3640" s="4">
        <v>-153926</v>
      </c>
    </row>
    <row r="3641" spans="1:18" x14ac:dyDescent="0.25">
      <c r="A3641">
        <v>7457</v>
      </c>
      <c r="B3641" t="s">
        <v>18</v>
      </c>
      <c r="C3641" t="s">
        <v>28</v>
      </c>
      <c r="D3641">
        <v>47.28</v>
      </c>
      <c r="E3641" s="3">
        <v>45031</v>
      </c>
      <c r="F3641" s="3">
        <v>45236</v>
      </c>
      <c r="G3641">
        <v>241.15</v>
      </c>
      <c r="H3641" t="s">
        <v>33</v>
      </c>
      <c r="I3641">
        <v>4.74</v>
      </c>
      <c r="J3641">
        <v>1036.5999999999999</v>
      </c>
      <c r="K3641">
        <v>30.4</v>
      </c>
      <c r="L3641" s="7">
        <v>233.3</v>
      </c>
      <c r="M3641" t="b">
        <v>0</v>
      </c>
      <c r="N3641" t="s">
        <v>35</v>
      </c>
      <c r="O3641" t="s">
        <v>40</v>
      </c>
      <c r="P3641" s="4">
        <v>342.42</v>
      </c>
      <c r="Q3641" s="4">
        <v>60855.21</v>
      </c>
      <c r="R3641" s="4">
        <v>21719.37</v>
      </c>
    </row>
    <row r="3642" spans="1:18" x14ac:dyDescent="0.25">
      <c r="A3642">
        <v>2892</v>
      </c>
      <c r="B3642" t="s">
        <v>22</v>
      </c>
      <c r="C3642" t="s">
        <v>28</v>
      </c>
      <c r="D3642">
        <v>136.38999999999999</v>
      </c>
      <c r="E3642" s="3">
        <v>45004</v>
      </c>
      <c r="F3642" s="3">
        <v>45151</v>
      </c>
      <c r="G3642">
        <v>535.72</v>
      </c>
      <c r="H3642" t="s">
        <v>33</v>
      </c>
      <c r="I3642">
        <v>4.8600000000000003</v>
      </c>
      <c r="J3642">
        <v>314.3</v>
      </c>
      <c r="K3642">
        <v>31.6</v>
      </c>
      <c r="L3642" s="7">
        <v>120.4</v>
      </c>
      <c r="M3642" t="b">
        <v>0</v>
      </c>
      <c r="N3642" t="s">
        <v>35</v>
      </c>
      <c r="O3642" t="s">
        <v>40</v>
      </c>
      <c r="P3642" s="4">
        <v>341.63</v>
      </c>
      <c r="Q3642" s="4">
        <v>110343.71</v>
      </c>
      <c r="R3642" s="4">
        <v>72674.31</v>
      </c>
    </row>
    <row r="3643" spans="1:18" x14ac:dyDescent="0.25">
      <c r="A3643">
        <v>4439</v>
      </c>
      <c r="B3643" t="s">
        <v>21</v>
      </c>
      <c r="C3643" t="s">
        <v>27</v>
      </c>
      <c r="D3643">
        <v>109.75</v>
      </c>
      <c r="E3643" s="3">
        <v>44971</v>
      </c>
      <c r="F3643" s="3">
        <v>45144</v>
      </c>
      <c r="G3643">
        <v>267.27</v>
      </c>
      <c r="H3643" t="s">
        <v>31</v>
      </c>
      <c r="I3643">
        <v>6.46</v>
      </c>
      <c r="J3643">
        <v>962.1</v>
      </c>
      <c r="K3643">
        <v>33.9</v>
      </c>
      <c r="L3643" s="7">
        <v>312.81324999999998</v>
      </c>
      <c r="M3643" t="b">
        <v>1</v>
      </c>
      <c r="N3643" t="s">
        <v>36</v>
      </c>
      <c r="O3643" t="s">
        <v>39</v>
      </c>
      <c r="P3643" s="4">
        <v>143.87</v>
      </c>
      <c r="Q3643" s="4">
        <v>122126.93</v>
      </c>
      <c r="R3643" s="4">
        <v>-83674.8</v>
      </c>
    </row>
    <row r="3644" spans="1:18" x14ac:dyDescent="0.25">
      <c r="A3644">
        <v>3854</v>
      </c>
      <c r="B3644" t="s">
        <v>21</v>
      </c>
      <c r="C3644" t="s">
        <v>25</v>
      </c>
      <c r="D3644">
        <v>151.22</v>
      </c>
      <c r="E3644" s="3">
        <v>45015</v>
      </c>
      <c r="F3644" s="3">
        <v>45159</v>
      </c>
      <c r="G3644">
        <v>755.15</v>
      </c>
      <c r="H3644" t="s">
        <v>30</v>
      </c>
      <c r="I3644">
        <v>5.96</v>
      </c>
      <c r="J3644">
        <v>1559.2</v>
      </c>
      <c r="K3644">
        <v>21.8</v>
      </c>
      <c r="L3644" s="7">
        <v>190.8</v>
      </c>
      <c r="M3644" t="b">
        <v>1</v>
      </c>
      <c r="N3644" t="s">
        <v>37</v>
      </c>
      <c r="O3644" t="s">
        <v>39</v>
      </c>
      <c r="P3644" s="4">
        <v>79.66</v>
      </c>
      <c r="Q3644" s="4">
        <v>105342.15</v>
      </c>
      <c r="R3644" s="4">
        <v>-45186.9</v>
      </c>
    </row>
    <row r="3645" spans="1:18" x14ac:dyDescent="0.25">
      <c r="A3645">
        <v>4792</v>
      </c>
      <c r="B3645" t="s">
        <v>21</v>
      </c>
      <c r="C3645" t="s">
        <v>28</v>
      </c>
      <c r="D3645">
        <v>261.75</v>
      </c>
      <c r="E3645" s="3">
        <v>44969</v>
      </c>
      <c r="F3645" s="3">
        <v>45088</v>
      </c>
      <c r="G3645">
        <v>1109.02</v>
      </c>
      <c r="H3645" t="s">
        <v>33</v>
      </c>
      <c r="I3645">
        <v>6.77</v>
      </c>
      <c r="J3645">
        <v>1785.1</v>
      </c>
      <c r="K3645">
        <v>23.9</v>
      </c>
      <c r="L3645" s="7">
        <v>413.6</v>
      </c>
      <c r="M3645" t="b">
        <v>1</v>
      </c>
      <c r="N3645" t="s">
        <v>37</v>
      </c>
      <c r="O3645" t="s">
        <v>39</v>
      </c>
      <c r="P3645" s="4">
        <v>344.72</v>
      </c>
      <c r="Q3645" s="4">
        <v>372960.16</v>
      </c>
      <c r="R3645" s="4">
        <v>9341.2099999999991</v>
      </c>
    </row>
    <row r="3646" spans="1:18" x14ac:dyDescent="0.25">
      <c r="A3646">
        <v>6330</v>
      </c>
      <c r="B3646" t="s">
        <v>22</v>
      </c>
      <c r="C3646" t="s">
        <v>26</v>
      </c>
      <c r="D3646">
        <v>233.88</v>
      </c>
      <c r="E3646" s="3">
        <v>45034</v>
      </c>
      <c r="F3646" s="3">
        <v>45161</v>
      </c>
      <c r="G3646">
        <v>386.34</v>
      </c>
      <c r="H3646" t="s">
        <v>32</v>
      </c>
      <c r="I3646">
        <v>5.78</v>
      </c>
      <c r="J3646">
        <v>864.3</v>
      </c>
      <c r="K3646">
        <v>33.5</v>
      </c>
      <c r="L3646" s="7">
        <v>379.5</v>
      </c>
      <c r="M3646" t="b">
        <v>1</v>
      </c>
      <c r="N3646" t="s">
        <v>34</v>
      </c>
      <c r="O3646" t="s">
        <v>40</v>
      </c>
      <c r="P3646" s="4">
        <v>118.68</v>
      </c>
      <c r="Q3646" s="4">
        <v>351744.05</v>
      </c>
      <c r="R3646" s="4">
        <v>-305893.21999999997</v>
      </c>
    </row>
    <row r="3647" spans="1:18" x14ac:dyDescent="0.25">
      <c r="A3647">
        <v>8871</v>
      </c>
      <c r="B3647" t="s">
        <v>19</v>
      </c>
      <c r="C3647" t="s">
        <v>26</v>
      </c>
      <c r="D3647">
        <v>29.78</v>
      </c>
      <c r="E3647" s="3">
        <v>44948</v>
      </c>
      <c r="F3647" s="3">
        <v>45071</v>
      </c>
      <c r="G3647">
        <v>140.94999999999999</v>
      </c>
      <c r="H3647" t="s">
        <v>30</v>
      </c>
      <c r="I3647">
        <v>4.88</v>
      </c>
      <c r="J3647">
        <v>1496.1</v>
      </c>
      <c r="K3647">
        <v>19.5</v>
      </c>
      <c r="L3647" s="7">
        <v>543.9</v>
      </c>
      <c r="M3647" t="b">
        <v>0</v>
      </c>
      <c r="N3647" t="s">
        <v>35</v>
      </c>
      <c r="O3647" t="s">
        <v>41</v>
      </c>
      <c r="P3647" s="4">
        <v>110.59</v>
      </c>
      <c r="Q3647" s="4">
        <v>32994.120000000003</v>
      </c>
      <c r="R3647" s="4">
        <v>-17406.46</v>
      </c>
    </row>
    <row r="3648" spans="1:18" x14ac:dyDescent="0.25">
      <c r="A3648">
        <v>9235</v>
      </c>
      <c r="B3648" t="s">
        <v>21</v>
      </c>
      <c r="C3648" t="s">
        <v>23</v>
      </c>
      <c r="D3648">
        <v>267.64</v>
      </c>
      <c r="E3648" s="3">
        <v>45025</v>
      </c>
      <c r="F3648" s="3">
        <v>45197</v>
      </c>
      <c r="G3648">
        <v>1251.2</v>
      </c>
      <c r="H3648" t="s">
        <v>33</v>
      </c>
      <c r="I3648">
        <v>7.12</v>
      </c>
      <c r="J3648">
        <v>1204.0999999999999</v>
      </c>
      <c r="K3648">
        <v>26.4</v>
      </c>
      <c r="L3648" s="7">
        <v>98.4</v>
      </c>
      <c r="M3648" t="b">
        <v>1</v>
      </c>
      <c r="N3648" t="s">
        <v>38</v>
      </c>
      <c r="O3648" t="s">
        <v>40</v>
      </c>
      <c r="P3648" s="4">
        <v>902.55</v>
      </c>
      <c r="Q3648" s="4">
        <v>270192.14</v>
      </c>
      <c r="R3648" s="4">
        <v>859078.42</v>
      </c>
    </row>
    <row r="3649" spans="1:18" x14ac:dyDescent="0.25">
      <c r="A3649">
        <v>4612</v>
      </c>
      <c r="B3649" t="s">
        <v>18</v>
      </c>
      <c r="C3649" t="s">
        <v>23</v>
      </c>
      <c r="D3649">
        <v>144.16999999999999</v>
      </c>
      <c r="E3649" s="3">
        <v>44959</v>
      </c>
      <c r="F3649" s="3">
        <v>45184</v>
      </c>
      <c r="G3649">
        <v>320.12</v>
      </c>
      <c r="H3649" t="s">
        <v>32</v>
      </c>
      <c r="I3649">
        <v>4.75</v>
      </c>
      <c r="J3649">
        <v>1734.5</v>
      </c>
      <c r="K3649">
        <v>26.1</v>
      </c>
      <c r="L3649" s="7">
        <v>168</v>
      </c>
      <c r="M3649" t="b">
        <v>1</v>
      </c>
      <c r="N3649" t="s">
        <v>36</v>
      </c>
      <c r="O3649" t="s">
        <v>39</v>
      </c>
      <c r="P3649" s="4">
        <v>907.56</v>
      </c>
      <c r="Q3649" s="4">
        <v>255855.2</v>
      </c>
      <c r="R3649" s="4">
        <v>34672.910000000003</v>
      </c>
    </row>
    <row r="3650" spans="1:18" x14ac:dyDescent="0.25">
      <c r="A3650">
        <v>3618</v>
      </c>
      <c r="B3650" t="s">
        <v>21</v>
      </c>
      <c r="C3650" t="s">
        <v>25</v>
      </c>
      <c r="D3650">
        <v>224.44</v>
      </c>
      <c r="E3650" s="3">
        <v>44953</v>
      </c>
      <c r="F3650" s="3">
        <v>45179</v>
      </c>
      <c r="G3650">
        <v>728.29</v>
      </c>
      <c r="H3650" t="s">
        <v>33</v>
      </c>
      <c r="I3650">
        <v>5.07</v>
      </c>
      <c r="J3650">
        <v>581</v>
      </c>
      <c r="K3650">
        <v>27.7</v>
      </c>
      <c r="L3650" s="7">
        <v>525.79999999999995</v>
      </c>
      <c r="M3650" t="b">
        <v>0</v>
      </c>
      <c r="N3650" t="s">
        <v>35</v>
      </c>
      <c r="O3650" t="s">
        <v>39</v>
      </c>
      <c r="P3650" s="4">
        <v>70.95</v>
      </c>
      <c r="Q3650" s="4">
        <v>306159.46999999997</v>
      </c>
      <c r="R3650" s="4">
        <v>-254487.29</v>
      </c>
    </row>
    <row r="3651" spans="1:18" x14ac:dyDescent="0.25">
      <c r="A3651">
        <v>5678</v>
      </c>
      <c r="B3651" t="s">
        <v>19</v>
      </c>
      <c r="C3651" t="s">
        <v>27</v>
      </c>
      <c r="D3651">
        <v>46.31</v>
      </c>
      <c r="E3651" s="3">
        <v>44966</v>
      </c>
      <c r="F3651" s="3">
        <v>45064</v>
      </c>
      <c r="G3651">
        <v>205.13</v>
      </c>
      <c r="H3651" t="s">
        <v>33</v>
      </c>
      <c r="I3651">
        <v>5.33</v>
      </c>
      <c r="J3651">
        <v>1071.7</v>
      </c>
      <c r="K3651">
        <v>23.3</v>
      </c>
      <c r="L3651" s="7">
        <v>502.2</v>
      </c>
      <c r="M3651" t="b">
        <v>0</v>
      </c>
      <c r="N3651" t="s">
        <v>35</v>
      </c>
      <c r="O3651" t="s">
        <v>41</v>
      </c>
      <c r="P3651" s="4">
        <v>144.36000000000001</v>
      </c>
      <c r="Q3651" s="4">
        <v>69489.63</v>
      </c>
      <c r="R3651" s="4">
        <v>-39877.06</v>
      </c>
    </row>
    <row r="3652" spans="1:18" x14ac:dyDescent="0.25">
      <c r="A3652">
        <v>4163</v>
      </c>
      <c r="B3652" t="s">
        <v>22</v>
      </c>
      <c r="C3652" t="s">
        <v>27</v>
      </c>
      <c r="D3652">
        <v>202.86</v>
      </c>
      <c r="E3652" s="3">
        <v>44952</v>
      </c>
      <c r="F3652" s="3">
        <v>45053</v>
      </c>
      <c r="G3652">
        <v>445.06</v>
      </c>
      <c r="H3652" t="s">
        <v>32</v>
      </c>
      <c r="I3652">
        <v>7.49</v>
      </c>
      <c r="J3652">
        <v>854.1</v>
      </c>
      <c r="K3652">
        <v>32.799999999999997</v>
      </c>
      <c r="L3652" s="7">
        <v>155.69999999999999</v>
      </c>
      <c r="M3652" t="b">
        <v>1</v>
      </c>
      <c r="N3652" t="s">
        <v>36</v>
      </c>
      <c r="O3652" t="s">
        <v>39</v>
      </c>
      <c r="P3652" s="4">
        <v>146.36000000000001</v>
      </c>
      <c r="Q3652" s="4">
        <v>140232.79</v>
      </c>
      <c r="R3652" s="4">
        <v>-75093.81</v>
      </c>
    </row>
    <row r="3653" spans="1:18" x14ac:dyDescent="0.25">
      <c r="A3653">
        <v>3942</v>
      </c>
      <c r="B3653" t="s">
        <v>21</v>
      </c>
      <c r="C3653" t="s">
        <v>24</v>
      </c>
      <c r="D3653">
        <v>74.72</v>
      </c>
      <c r="E3653" s="3">
        <v>45009</v>
      </c>
      <c r="F3653" s="3">
        <v>45135</v>
      </c>
      <c r="G3653">
        <v>430.66</v>
      </c>
      <c r="H3653" t="s">
        <v>32</v>
      </c>
      <c r="I3653">
        <v>5.75</v>
      </c>
      <c r="J3653">
        <v>1066.7</v>
      </c>
      <c r="K3653">
        <v>22.3</v>
      </c>
      <c r="L3653" s="7">
        <v>109.3</v>
      </c>
      <c r="M3653" t="b">
        <v>1</v>
      </c>
      <c r="N3653" t="s">
        <v>38</v>
      </c>
      <c r="O3653" t="s">
        <v>40</v>
      </c>
      <c r="P3653" s="4">
        <v>155.74</v>
      </c>
      <c r="Q3653" s="4">
        <v>117309.5</v>
      </c>
      <c r="R3653" s="4">
        <v>-50238.51</v>
      </c>
    </row>
    <row r="3654" spans="1:18" x14ac:dyDescent="0.25">
      <c r="A3654">
        <v>9411</v>
      </c>
      <c r="B3654" t="s">
        <v>21</v>
      </c>
      <c r="C3654" t="s">
        <v>24</v>
      </c>
      <c r="D3654">
        <v>134.32</v>
      </c>
      <c r="E3654" s="3">
        <v>44971</v>
      </c>
      <c r="F3654" s="3">
        <v>45099</v>
      </c>
      <c r="G3654">
        <v>219.94</v>
      </c>
      <c r="H3654" t="s">
        <v>31</v>
      </c>
      <c r="I3654">
        <v>6.01</v>
      </c>
      <c r="J3654">
        <v>630.20000000000005</v>
      </c>
      <c r="K3654">
        <v>28.4</v>
      </c>
      <c r="L3654" s="7">
        <v>520.9</v>
      </c>
      <c r="M3654" t="b">
        <v>1</v>
      </c>
      <c r="N3654" t="s">
        <v>34</v>
      </c>
      <c r="O3654" t="s">
        <v>40</v>
      </c>
      <c r="P3654" s="4">
        <v>150.81</v>
      </c>
      <c r="Q3654" s="4">
        <v>156740.18</v>
      </c>
      <c r="R3654" s="4">
        <v>-123571.03</v>
      </c>
    </row>
    <row r="3655" spans="1:18" x14ac:dyDescent="0.25">
      <c r="A3655">
        <v>2925</v>
      </c>
      <c r="B3655" t="s">
        <v>18</v>
      </c>
      <c r="C3655" t="s">
        <v>28</v>
      </c>
      <c r="D3655">
        <v>9.9700000000000006</v>
      </c>
      <c r="E3655" s="3">
        <v>45029</v>
      </c>
      <c r="F3655" s="3">
        <v>45133</v>
      </c>
      <c r="G3655">
        <v>20.079999999999998</v>
      </c>
      <c r="H3655" t="s">
        <v>33</v>
      </c>
      <c r="I3655">
        <v>6.81</v>
      </c>
      <c r="J3655">
        <v>996.4</v>
      </c>
      <c r="K3655">
        <v>25.9</v>
      </c>
      <c r="L3655" s="7">
        <v>148</v>
      </c>
      <c r="M3655" t="b">
        <v>0</v>
      </c>
      <c r="N3655" t="s">
        <v>35</v>
      </c>
      <c r="O3655" t="s">
        <v>41</v>
      </c>
      <c r="P3655" s="4">
        <v>342.13</v>
      </c>
      <c r="Q3655" s="4">
        <v>10468.530000000001</v>
      </c>
      <c r="R3655" s="4">
        <v>-3598.56</v>
      </c>
    </row>
    <row r="3656" spans="1:18" x14ac:dyDescent="0.25">
      <c r="A3656">
        <v>3972</v>
      </c>
      <c r="B3656" t="s">
        <v>18</v>
      </c>
      <c r="C3656" t="s">
        <v>29</v>
      </c>
      <c r="D3656">
        <v>49.73</v>
      </c>
      <c r="E3656" s="3">
        <v>44971</v>
      </c>
      <c r="F3656" s="3">
        <v>45119</v>
      </c>
      <c r="G3656">
        <v>103.46</v>
      </c>
      <c r="H3656" t="s">
        <v>32</v>
      </c>
      <c r="I3656">
        <v>6.41</v>
      </c>
      <c r="J3656">
        <v>1199.7</v>
      </c>
      <c r="K3656">
        <v>22.3</v>
      </c>
      <c r="L3656" s="7">
        <v>529.1</v>
      </c>
      <c r="M3656" t="b">
        <v>1</v>
      </c>
      <c r="N3656" t="s">
        <v>34</v>
      </c>
      <c r="O3656" t="s">
        <v>39</v>
      </c>
      <c r="P3656" s="4">
        <v>68.25</v>
      </c>
      <c r="Q3656" s="4">
        <v>94193.91</v>
      </c>
      <c r="R3656" s="4">
        <v>-87132.76</v>
      </c>
    </row>
    <row r="3657" spans="1:18" x14ac:dyDescent="0.25">
      <c r="A3657">
        <v>1990</v>
      </c>
      <c r="B3657" t="s">
        <v>21</v>
      </c>
      <c r="C3657" t="s">
        <v>26</v>
      </c>
      <c r="D3657">
        <v>32.159999999999997</v>
      </c>
      <c r="E3657" s="3">
        <v>44952</v>
      </c>
      <c r="F3657" s="3">
        <v>45130</v>
      </c>
      <c r="G3657">
        <v>133.16</v>
      </c>
      <c r="H3657" t="s">
        <v>31</v>
      </c>
      <c r="I3657">
        <v>7.02</v>
      </c>
      <c r="J3657">
        <v>329.9</v>
      </c>
      <c r="K3657">
        <v>21</v>
      </c>
      <c r="L3657" s="7">
        <v>578.6</v>
      </c>
      <c r="M3657" t="b">
        <v>1</v>
      </c>
      <c r="N3657" t="s">
        <v>37</v>
      </c>
      <c r="O3657" t="s">
        <v>39</v>
      </c>
      <c r="P3657" s="4">
        <v>124.23</v>
      </c>
      <c r="Q3657" s="4">
        <v>18681.78</v>
      </c>
      <c r="R3657" s="4">
        <v>-2139.31</v>
      </c>
    </row>
    <row r="3658" spans="1:18" x14ac:dyDescent="0.25">
      <c r="A3658">
        <v>2812</v>
      </c>
      <c r="B3658" t="s">
        <v>21</v>
      </c>
      <c r="C3658" t="s">
        <v>24</v>
      </c>
      <c r="D3658">
        <v>75.72</v>
      </c>
      <c r="E3658" s="3">
        <v>44996</v>
      </c>
      <c r="F3658" s="3">
        <v>45172</v>
      </c>
      <c r="G3658">
        <v>348.36</v>
      </c>
      <c r="H3658" t="s">
        <v>32</v>
      </c>
      <c r="I3658">
        <v>5.96</v>
      </c>
      <c r="J3658">
        <v>1388.8</v>
      </c>
      <c r="K3658">
        <v>33.299999999999997</v>
      </c>
      <c r="L3658" s="7">
        <v>171.4</v>
      </c>
      <c r="M3658" t="b">
        <v>1</v>
      </c>
      <c r="N3658" t="s">
        <v>34</v>
      </c>
      <c r="O3658" t="s">
        <v>41</v>
      </c>
      <c r="P3658" s="4">
        <v>169.17</v>
      </c>
      <c r="Q3658" s="4">
        <v>60076.98</v>
      </c>
      <c r="R3658" s="4">
        <v>-1144.92</v>
      </c>
    </row>
    <row r="3659" spans="1:18" x14ac:dyDescent="0.25">
      <c r="A3659">
        <v>9995</v>
      </c>
      <c r="B3659" t="s">
        <v>18</v>
      </c>
      <c r="C3659" t="s">
        <v>27</v>
      </c>
      <c r="D3659">
        <v>34.51</v>
      </c>
      <c r="E3659" s="3">
        <v>44993</v>
      </c>
      <c r="F3659" s="3">
        <v>45164</v>
      </c>
      <c r="G3659">
        <v>121.43</v>
      </c>
      <c r="H3659" t="s">
        <v>31</v>
      </c>
      <c r="I3659">
        <v>7.42</v>
      </c>
      <c r="J3659">
        <v>1330.4</v>
      </c>
      <c r="K3659">
        <v>27</v>
      </c>
      <c r="L3659" s="7">
        <v>512.20000000000005</v>
      </c>
      <c r="M3659" t="b">
        <v>1</v>
      </c>
      <c r="N3659" t="s">
        <v>63</v>
      </c>
      <c r="O3659" t="s">
        <v>40</v>
      </c>
      <c r="P3659" s="4">
        <v>148.81</v>
      </c>
      <c r="Q3659" s="4">
        <v>36668.949999999997</v>
      </c>
      <c r="R3659" s="4">
        <v>-18598.95</v>
      </c>
    </row>
    <row r="3660" spans="1:18" x14ac:dyDescent="0.25">
      <c r="A3660">
        <v>1489</v>
      </c>
      <c r="B3660" t="s">
        <v>19</v>
      </c>
      <c r="C3660" t="s">
        <v>26</v>
      </c>
      <c r="D3660">
        <v>209.11</v>
      </c>
      <c r="E3660" s="3">
        <v>44932</v>
      </c>
      <c r="F3660" s="3">
        <v>45072</v>
      </c>
      <c r="G3660">
        <v>615.48</v>
      </c>
      <c r="H3660" t="s">
        <v>31</v>
      </c>
      <c r="I3660">
        <v>6.89</v>
      </c>
      <c r="J3660">
        <v>1608.7</v>
      </c>
      <c r="K3660">
        <v>27.7</v>
      </c>
      <c r="L3660" s="7">
        <v>283.10000000000002</v>
      </c>
      <c r="M3660" t="b">
        <v>1</v>
      </c>
      <c r="N3660" t="s">
        <v>37</v>
      </c>
      <c r="O3660" t="s">
        <v>39</v>
      </c>
      <c r="P3660" s="4">
        <v>127.58</v>
      </c>
      <c r="Q3660" s="4">
        <v>206195.04</v>
      </c>
      <c r="R3660" s="4">
        <v>-127672.1</v>
      </c>
    </row>
    <row r="3661" spans="1:18" x14ac:dyDescent="0.25">
      <c r="A3661">
        <v>6876</v>
      </c>
      <c r="B3661" t="s">
        <v>20</v>
      </c>
      <c r="C3661" t="s">
        <v>29</v>
      </c>
      <c r="D3661">
        <v>13.57</v>
      </c>
      <c r="E3661" s="3">
        <v>44954</v>
      </c>
      <c r="F3661" s="3">
        <v>45149</v>
      </c>
      <c r="G3661">
        <v>75.27</v>
      </c>
      <c r="H3661" t="s">
        <v>32</v>
      </c>
      <c r="I3661">
        <v>5.7</v>
      </c>
      <c r="J3661">
        <v>881.4</v>
      </c>
      <c r="K3661">
        <v>30.5</v>
      </c>
      <c r="L3661" s="7">
        <v>483.8</v>
      </c>
      <c r="M3661" t="b">
        <v>0</v>
      </c>
      <c r="N3661" t="s">
        <v>35</v>
      </c>
      <c r="O3661" t="s">
        <v>39</v>
      </c>
      <c r="P3661" s="4">
        <v>66.33</v>
      </c>
      <c r="Q3661" s="4">
        <v>17179.97</v>
      </c>
      <c r="R3661" s="4">
        <v>-12187.31</v>
      </c>
    </row>
    <row r="3662" spans="1:18" x14ac:dyDescent="0.25">
      <c r="A3662">
        <v>4645</v>
      </c>
      <c r="B3662" t="s">
        <v>20</v>
      </c>
      <c r="C3662" t="s">
        <v>24</v>
      </c>
      <c r="D3662">
        <v>187.23</v>
      </c>
      <c r="E3662" s="3">
        <v>44993</v>
      </c>
      <c r="F3662" s="3">
        <v>45206</v>
      </c>
      <c r="G3662">
        <v>344.77</v>
      </c>
      <c r="H3662" t="s">
        <v>32</v>
      </c>
      <c r="I3662">
        <v>5.64</v>
      </c>
      <c r="J3662">
        <v>298.7</v>
      </c>
      <c r="K3662">
        <v>19.3</v>
      </c>
      <c r="L3662" s="7">
        <v>274.10000000000002</v>
      </c>
      <c r="M3662" t="b">
        <v>0</v>
      </c>
      <c r="N3662" t="s">
        <v>35</v>
      </c>
      <c r="O3662" t="s">
        <v>39</v>
      </c>
      <c r="P3662" s="4">
        <v>167.5</v>
      </c>
      <c r="Q3662" s="4">
        <v>206206.34</v>
      </c>
      <c r="R3662" s="4">
        <v>-148457.35999999999</v>
      </c>
    </row>
    <row r="3663" spans="1:18" x14ac:dyDescent="0.25">
      <c r="A3663">
        <v>8081</v>
      </c>
      <c r="B3663" t="s">
        <v>21</v>
      </c>
      <c r="C3663" t="s">
        <v>25</v>
      </c>
      <c r="D3663">
        <v>46.51</v>
      </c>
      <c r="E3663" s="3">
        <v>44939</v>
      </c>
      <c r="F3663" s="3">
        <v>45080</v>
      </c>
      <c r="G3663">
        <v>134.94999999999999</v>
      </c>
      <c r="H3663" t="s">
        <v>33</v>
      </c>
      <c r="I3663">
        <v>7.29</v>
      </c>
      <c r="J3663">
        <v>938.3</v>
      </c>
      <c r="K3663">
        <v>29.4</v>
      </c>
      <c r="L3663" s="7">
        <v>306.6682642487047</v>
      </c>
      <c r="M3663" t="b">
        <v>0</v>
      </c>
      <c r="N3663" t="s">
        <v>35</v>
      </c>
      <c r="O3663" t="s">
        <v>41</v>
      </c>
      <c r="P3663" s="4">
        <v>70.78</v>
      </c>
      <c r="Q3663" s="4">
        <v>78249.990000000005</v>
      </c>
      <c r="R3663" s="4">
        <v>-68698.23</v>
      </c>
    </row>
    <row r="3664" spans="1:18" x14ac:dyDescent="0.25">
      <c r="A3664">
        <v>3891</v>
      </c>
      <c r="B3664" t="s">
        <v>18</v>
      </c>
      <c r="C3664" t="s">
        <v>23</v>
      </c>
      <c r="D3664">
        <v>283.82</v>
      </c>
      <c r="E3664" s="3">
        <v>44989</v>
      </c>
      <c r="F3664" s="3">
        <v>45091</v>
      </c>
      <c r="G3664">
        <v>481.24</v>
      </c>
      <c r="H3664" t="s">
        <v>33</v>
      </c>
      <c r="I3664">
        <v>6.55</v>
      </c>
      <c r="J3664">
        <v>420.2</v>
      </c>
      <c r="K3664">
        <v>20.6</v>
      </c>
      <c r="L3664" s="7">
        <v>442</v>
      </c>
      <c r="M3664" t="b">
        <v>1</v>
      </c>
      <c r="N3664" t="s">
        <v>36</v>
      </c>
      <c r="O3664" t="s">
        <v>39</v>
      </c>
      <c r="P3664" s="4">
        <v>903.05</v>
      </c>
      <c r="Q3664" s="4">
        <v>468870.88</v>
      </c>
      <c r="R3664" s="4">
        <v>-34287.1</v>
      </c>
    </row>
    <row r="3665" spans="1:18" x14ac:dyDescent="0.25">
      <c r="A3665">
        <v>4516</v>
      </c>
      <c r="B3665" t="s">
        <v>22</v>
      </c>
      <c r="C3665" t="s">
        <v>24</v>
      </c>
      <c r="D3665">
        <v>280.26</v>
      </c>
      <c r="E3665" s="3">
        <v>44939</v>
      </c>
      <c r="F3665" s="3">
        <v>45073</v>
      </c>
      <c r="G3665">
        <v>439.85</v>
      </c>
      <c r="H3665" t="s">
        <v>31</v>
      </c>
      <c r="I3665">
        <v>6.36</v>
      </c>
      <c r="J3665">
        <v>1235.9000000000001</v>
      </c>
      <c r="K3665">
        <v>29.8</v>
      </c>
      <c r="L3665" s="7">
        <v>132.9</v>
      </c>
      <c r="M3665" t="b">
        <v>1</v>
      </c>
      <c r="N3665" t="s">
        <v>38</v>
      </c>
      <c r="O3665" t="s">
        <v>41</v>
      </c>
      <c r="P3665" s="4">
        <v>161.33000000000001</v>
      </c>
      <c r="Q3665" s="4">
        <v>464828.63</v>
      </c>
      <c r="R3665" s="4">
        <v>-393867.63</v>
      </c>
    </row>
    <row r="3666" spans="1:18" x14ac:dyDescent="0.25">
      <c r="A3666">
        <v>4340</v>
      </c>
      <c r="B3666" t="s">
        <v>22</v>
      </c>
      <c r="C3666" t="s">
        <v>24</v>
      </c>
      <c r="D3666">
        <v>71.52</v>
      </c>
      <c r="E3666" s="3">
        <v>45003</v>
      </c>
      <c r="F3666" s="3">
        <v>45113</v>
      </c>
      <c r="G3666">
        <v>233.65</v>
      </c>
      <c r="H3666" t="s">
        <v>32</v>
      </c>
      <c r="I3666">
        <v>6.77</v>
      </c>
      <c r="J3666">
        <v>275.39999999999998</v>
      </c>
      <c r="K3666">
        <v>20.3</v>
      </c>
      <c r="L3666" s="7">
        <v>559.9</v>
      </c>
      <c r="M3666" t="b">
        <v>1</v>
      </c>
      <c r="N3666" t="s">
        <v>38</v>
      </c>
      <c r="O3666" t="s">
        <v>39</v>
      </c>
      <c r="P3666" s="4">
        <v>160.9</v>
      </c>
      <c r="Q3666" s="4">
        <v>75384.36</v>
      </c>
      <c r="R3666" s="4">
        <v>-37790.07</v>
      </c>
    </row>
    <row r="3667" spans="1:18" x14ac:dyDescent="0.25">
      <c r="A3667">
        <v>7410</v>
      </c>
      <c r="B3667" t="s">
        <v>20</v>
      </c>
      <c r="C3667" t="s">
        <v>25</v>
      </c>
      <c r="D3667">
        <v>186.25</v>
      </c>
      <c r="E3667" s="3">
        <v>44927</v>
      </c>
      <c r="F3667" s="3">
        <v>45087</v>
      </c>
      <c r="G3667">
        <v>460.8</v>
      </c>
      <c r="H3667" t="s">
        <v>33</v>
      </c>
      <c r="I3667">
        <v>6.18</v>
      </c>
      <c r="J3667">
        <v>798.4</v>
      </c>
      <c r="K3667">
        <v>31.3</v>
      </c>
      <c r="L3667" s="7">
        <v>279.8</v>
      </c>
      <c r="M3667" t="b">
        <v>1</v>
      </c>
      <c r="N3667" t="s">
        <v>37</v>
      </c>
      <c r="O3667" t="s">
        <v>39</v>
      </c>
      <c r="P3667" s="4">
        <v>80.09</v>
      </c>
      <c r="Q3667" s="4">
        <v>206933.57</v>
      </c>
      <c r="R3667" s="4">
        <v>-170028.1</v>
      </c>
    </row>
    <row r="3668" spans="1:18" x14ac:dyDescent="0.25">
      <c r="A3668">
        <v>1053</v>
      </c>
      <c r="B3668" t="s">
        <v>19</v>
      </c>
      <c r="C3668" t="s">
        <v>27</v>
      </c>
      <c r="D3668">
        <v>13.26</v>
      </c>
      <c r="E3668" s="3">
        <v>44966</v>
      </c>
      <c r="F3668" s="3">
        <v>45079</v>
      </c>
      <c r="G3668">
        <v>37.68</v>
      </c>
      <c r="H3668" t="s">
        <v>31</v>
      </c>
      <c r="I3668">
        <v>4.9800000000000004</v>
      </c>
      <c r="J3668">
        <v>332.5</v>
      </c>
      <c r="K3668">
        <v>28.9</v>
      </c>
      <c r="L3668" s="7">
        <v>95.1</v>
      </c>
      <c r="M3668" t="b">
        <v>1</v>
      </c>
      <c r="N3668" t="s">
        <v>36</v>
      </c>
      <c r="O3668" t="s">
        <v>41</v>
      </c>
      <c r="P3668" s="4">
        <v>155.91999999999999</v>
      </c>
      <c r="Q3668" s="4">
        <v>20959.990000000002</v>
      </c>
      <c r="R3668" s="4">
        <v>-15084.92</v>
      </c>
    </row>
    <row r="3669" spans="1:18" x14ac:dyDescent="0.25">
      <c r="A3669">
        <v>3575</v>
      </c>
      <c r="B3669" t="s">
        <v>20</v>
      </c>
      <c r="C3669" t="s">
        <v>28</v>
      </c>
      <c r="D3669">
        <v>279.88</v>
      </c>
      <c r="E3669" s="3">
        <v>44963</v>
      </c>
      <c r="F3669" s="3">
        <v>45122</v>
      </c>
      <c r="G3669">
        <v>1568.65</v>
      </c>
      <c r="H3669" t="s">
        <v>33</v>
      </c>
      <c r="I3669">
        <v>5.46</v>
      </c>
      <c r="J3669">
        <v>205.4</v>
      </c>
      <c r="K3669">
        <v>24.2</v>
      </c>
      <c r="L3669" s="7">
        <v>175.7</v>
      </c>
      <c r="M3669" t="b">
        <v>0</v>
      </c>
      <c r="N3669" t="s">
        <v>35</v>
      </c>
      <c r="O3669" t="s">
        <v>41</v>
      </c>
      <c r="P3669" s="4">
        <v>359.36</v>
      </c>
      <c r="Q3669" s="4">
        <v>192080.96</v>
      </c>
      <c r="R3669" s="4">
        <v>371629.1</v>
      </c>
    </row>
    <row r="3670" spans="1:18" x14ac:dyDescent="0.25">
      <c r="A3670">
        <v>1615</v>
      </c>
      <c r="B3670" t="s">
        <v>21</v>
      </c>
      <c r="C3670" t="s">
        <v>25</v>
      </c>
      <c r="D3670">
        <v>159.28</v>
      </c>
      <c r="E3670" s="3">
        <v>44957</v>
      </c>
      <c r="F3670" s="3">
        <v>45080</v>
      </c>
      <c r="G3670">
        <v>368.72</v>
      </c>
      <c r="H3670" t="s">
        <v>31</v>
      </c>
      <c r="I3670">
        <v>6.17</v>
      </c>
      <c r="J3670">
        <v>1736.9</v>
      </c>
      <c r="K3670">
        <v>23.7</v>
      </c>
      <c r="L3670" s="7">
        <v>524.4</v>
      </c>
      <c r="M3670" t="b">
        <v>1</v>
      </c>
      <c r="N3670" t="s">
        <v>38</v>
      </c>
      <c r="O3670" t="s">
        <v>39</v>
      </c>
      <c r="P3670" s="4">
        <v>86.58</v>
      </c>
      <c r="Q3670" s="4">
        <v>283180.63</v>
      </c>
      <c r="R3670" s="4">
        <v>-251256.85</v>
      </c>
    </row>
    <row r="3671" spans="1:18" x14ac:dyDescent="0.25">
      <c r="A3671">
        <v>6944</v>
      </c>
      <c r="B3671" t="s">
        <v>19</v>
      </c>
      <c r="C3671" t="s">
        <v>28</v>
      </c>
      <c r="D3671">
        <v>17.75</v>
      </c>
      <c r="E3671" s="3">
        <v>45042</v>
      </c>
      <c r="F3671" s="3">
        <v>45242</v>
      </c>
      <c r="G3671">
        <v>95.87</v>
      </c>
      <c r="H3671" t="s">
        <v>33</v>
      </c>
      <c r="I3671">
        <v>4.55</v>
      </c>
      <c r="J3671">
        <v>1793.8</v>
      </c>
      <c r="K3671">
        <v>20.399999999999999</v>
      </c>
      <c r="L3671" s="7">
        <v>226.6</v>
      </c>
      <c r="M3671" t="b">
        <v>0</v>
      </c>
      <c r="N3671" t="s">
        <v>35</v>
      </c>
      <c r="O3671" t="s">
        <v>39</v>
      </c>
      <c r="P3671" s="4">
        <v>357.41</v>
      </c>
      <c r="Q3671" s="4">
        <v>23286</v>
      </c>
      <c r="R3671" s="4">
        <v>10978.9</v>
      </c>
    </row>
    <row r="3672" spans="1:18" x14ac:dyDescent="0.25">
      <c r="A3672">
        <v>8404</v>
      </c>
      <c r="B3672" t="s">
        <v>22</v>
      </c>
      <c r="C3672" t="s">
        <v>24</v>
      </c>
      <c r="D3672">
        <v>106.04</v>
      </c>
      <c r="E3672" s="3">
        <v>44943</v>
      </c>
      <c r="F3672" s="3">
        <v>45037</v>
      </c>
      <c r="G3672">
        <v>516.97</v>
      </c>
      <c r="H3672" t="s">
        <v>32</v>
      </c>
      <c r="I3672">
        <v>5.81</v>
      </c>
      <c r="J3672">
        <v>1088.8</v>
      </c>
      <c r="K3672">
        <v>32.5</v>
      </c>
      <c r="L3672" s="7">
        <v>521</v>
      </c>
      <c r="M3672" t="b">
        <v>1</v>
      </c>
      <c r="N3672" t="s">
        <v>37</v>
      </c>
      <c r="O3672" t="s">
        <v>40</v>
      </c>
      <c r="P3672" s="4">
        <v>159.68</v>
      </c>
      <c r="Q3672" s="4">
        <v>187989.6</v>
      </c>
      <c r="R3672" s="4">
        <v>-105439.83</v>
      </c>
    </row>
    <row r="3673" spans="1:18" x14ac:dyDescent="0.25">
      <c r="A3673">
        <v>1954</v>
      </c>
      <c r="B3673" t="s">
        <v>18</v>
      </c>
      <c r="C3673" t="s">
        <v>27</v>
      </c>
      <c r="D3673">
        <v>27.67</v>
      </c>
      <c r="E3673" s="3">
        <v>44935</v>
      </c>
      <c r="F3673" s="3">
        <v>45108</v>
      </c>
      <c r="G3673">
        <v>86.67</v>
      </c>
      <c r="H3673" t="s">
        <v>30</v>
      </c>
      <c r="I3673">
        <v>6.77</v>
      </c>
      <c r="J3673">
        <v>582.29999999999995</v>
      </c>
      <c r="K3673">
        <v>19.899999999999999</v>
      </c>
      <c r="L3673" s="7">
        <v>312.81324999999998</v>
      </c>
      <c r="M3673" t="b">
        <v>1</v>
      </c>
      <c r="N3673" t="s">
        <v>37</v>
      </c>
      <c r="O3673" t="s">
        <v>39</v>
      </c>
      <c r="P3673" s="4">
        <v>153.81</v>
      </c>
      <c r="Q3673" s="4">
        <v>46773.49</v>
      </c>
      <c r="R3673" s="4">
        <v>-33442.78</v>
      </c>
    </row>
    <row r="3674" spans="1:18" x14ac:dyDescent="0.25">
      <c r="A3674">
        <v>2629</v>
      </c>
      <c r="B3674" t="s">
        <v>18</v>
      </c>
      <c r="C3674" t="s">
        <v>29</v>
      </c>
      <c r="D3674">
        <v>120.92</v>
      </c>
      <c r="E3674" s="3">
        <v>45035</v>
      </c>
      <c r="F3674" s="3">
        <v>45150</v>
      </c>
      <c r="G3674">
        <v>511.83</v>
      </c>
      <c r="H3674" t="s">
        <v>30</v>
      </c>
      <c r="I3674">
        <v>4.99</v>
      </c>
      <c r="J3674">
        <v>1657.8</v>
      </c>
      <c r="K3674">
        <v>25.6</v>
      </c>
      <c r="L3674" s="7">
        <v>307.5</v>
      </c>
      <c r="M3674" t="b">
        <v>0</v>
      </c>
      <c r="N3674" t="s">
        <v>35</v>
      </c>
      <c r="O3674" t="s">
        <v>41</v>
      </c>
      <c r="P3674" s="4">
        <v>58.31</v>
      </c>
      <c r="Q3674" s="4">
        <v>128365.6</v>
      </c>
      <c r="R3674" s="4">
        <v>-98520.79</v>
      </c>
    </row>
    <row r="3675" spans="1:18" x14ac:dyDescent="0.25">
      <c r="A3675">
        <v>7859</v>
      </c>
      <c r="B3675" t="s">
        <v>21</v>
      </c>
      <c r="C3675" t="s">
        <v>24</v>
      </c>
      <c r="D3675">
        <v>202.63</v>
      </c>
      <c r="E3675" s="3">
        <v>44990</v>
      </c>
      <c r="F3675" s="3">
        <v>45080</v>
      </c>
      <c r="G3675">
        <v>754.22</v>
      </c>
      <c r="H3675" t="s">
        <v>31</v>
      </c>
      <c r="I3675">
        <v>4.6900000000000004</v>
      </c>
      <c r="J3675">
        <v>1676.9</v>
      </c>
      <c r="K3675">
        <v>21.8</v>
      </c>
      <c r="L3675" s="7">
        <v>533</v>
      </c>
      <c r="M3675" t="b">
        <v>0</v>
      </c>
      <c r="N3675" t="s">
        <v>35</v>
      </c>
      <c r="O3675" t="s">
        <v>39</v>
      </c>
      <c r="P3675" s="4">
        <v>157.21</v>
      </c>
      <c r="Q3675" s="4">
        <v>132183.57</v>
      </c>
      <c r="R3675" s="4">
        <v>-13612.64</v>
      </c>
    </row>
    <row r="3676" spans="1:18" x14ac:dyDescent="0.25">
      <c r="A3676">
        <v>9841</v>
      </c>
      <c r="B3676" t="s">
        <v>20</v>
      </c>
      <c r="C3676" t="s">
        <v>25</v>
      </c>
      <c r="D3676">
        <v>143.62</v>
      </c>
      <c r="E3676" s="3">
        <v>44983</v>
      </c>
      <c r="F3676" s="3">
        <v>45203</v>
      </c>
      <c r="G3676">
        <v>307.63</v>
      </c>
      <c r="H3676" t="s">
        <v>30</v>
      </c>
      <c r="I3676">
        <v>7.01</v>
      </c>
      <c r="J3676">
        <v>1567.2</v>
      </c>
      <c r="K3676">
        <v>33.9</v>
      </c>
      <c r="L3676" s="7">
        <v>76.599999999999994</v>
      </c>
      <c r="M3676" t="b">
        <v>1</v>
      </c>
      <c r="N3676" t="s">
        <v>38</v>
      </c>
      <c r="O3676" t="s">
        <v>39</v>
      </c>
      <c r="P3676" s="4">
        <v>87.91</v>
      </c>
      <c r="Q3676" s="4">
        <v>270184.46000000002</v>
      </c>
      <c r="R3676" s="4">
        <v>-243140.71</v>
      </c>
    </row>
    <row r="3677" spans="1:18" x14ac:dyDescent="0.25">
      <c r="A3677">
        <v>4278</v>
      </c>
      <c r="B3677" t="s">
        <v>21</v>
      </c>
      <c r="C3677" t="s">
        <v>29</v>
      </c>
      <c r="D3677">
        <v>118.2</v>
      </c>
      <c r="E3677" s="3">
        <v>44939</v>
      </c>
      <c r="F3677" s="3">
        <v>45129</v>
      </c>
      <c r="G3677">
        <v>713.45</v>
      </c>
      <c r="H3677" t="s">
        <v>30</v>
      </c>
      <c r="I3677">
        <v>6.35</v>
      </c>
      <c r="J3677">
        <v>1071</v>
      </c>
      <c r="K3677">
        <v>27.4</v>
      </c>
      <c r="L3677" s="7">
        <v>217.4</v>
      </c>
      <c r="M3677" t="b">
        <v>1</v>
      </c>
      <c r="N3677" t="s">
        <v>38</v>
      </c>
      <c r="O3677" t="s">
        <v>39</v>
      </c>
      <c r="P3677" s="4">
        <v>68.099999999999994</v>
      </c>
      <c r="Q3677" s="4">
        <v>120198.53</v>
      </c>
      <c r="R3677" s="4">
        <v>-71612.58</v>
      </c>
    </row>
    <row r="3678" spans="1:18" x14ac:dyDescent="0.25">
      <c r="A3678">
        <v>6455</v>
      </c>
      <c r="B3678" t="s">
        <v>18</v>
      </c>
      <c r="C3678" t="s">
        <v>23</v>
      </c>
      <c r="D3678">
        <v>40.15</v>
      </c>
      <c r="E3678" s="3">
        <v>44963</v>
      </c>
      <c r="F3678" s="3">
        <v>45067</v>
      </c>
      <c r="G3678">
        <v>174.58</v>
      </c>
      <c r="H3678" t="s">
        <v>31</v>
      </c>
      <c r="I3678">
        <v>5.03</v>
      </c>
      <c r="J3678">
        <v>319.5</v>
      </c>
      <c r="K3678">
        <v>20.399999999999999</v>
      </c>
      <c r="L3678" s="7">
        <v>550.4</v>
      </c>
      <c r="M3678" t="b">
        <v>1</v>
      </c>
      <c r="N3678" t="s">
        <v>38</v>
      </c>
      <c r="O3678" t="s">
        <v>39</v>
      </c>
      <c r="P3678" s="4">
        <v>903.64</v>
      </c>
      <c r="Q3678" s="4">
        <v>42583.59</v>
      </c>
      <c r="R3678" s="4">
        <v>115173.88</v>
      </c>
    </row>
    <row r="3679" spans="1:18" x14ac:dyDescent="0.25">
      <c r="A3679">
        <v>4801</v>
      </c>
      <c r="B3679" t="s">
        <v>22</v>
      </c>
      <c r="C3679" t="s">
        <v>29</v>
      </c>
      <c r="D3679">
        <v>77.260000000000005</v>
      </c>
      <c r="E3679" s="3">
        <v>44940</v>
      </c>
      <c r="F3679" s="3">
        <v>45129</v>
      </c>
      <c r="G3679">
        <v>455.93</v>
      </c>
      <c r="H3679" t="s">
        <v>30</v>
      </c>
      <c r="I3679">
        <v>6.92</v>
      </c>
      <c r="J3679">
        <v>341.5</v>
      </c>
      <c r="K3679">
        <v>28.7</v>
      </c>
      <c r="L3679" s="7">
        <v>378.1</v>
      </c>
      <c r="M3679" t="b">
        <v>0</v>
      </c>
      <c r="N3679" t="s">
        <v>35</v>
      </c>
      <c r="O3679" t="s">
        <v>39</v>
      </c>
      <c r="P3679" s="4">
        <v>66.760000000000005</v>
      </c>
      <c r="Q3679" s="4">
        <v>143979.63</v>
      </c>
      <c r="R3679" s="4">
        <v>-113541.74</v>
      </c>
    </row>
    <row r="3680" spans="1:18" x14ac:dyDescent="0.25">
      <c r="A3680">
        <v>3561</v>
      </c>
      <c r="B3680" t="s">
        <v>18</v>
      </c>
      <c r="C3680" t="s">
        <v>25</v>
      </c>
      <c r="D3680">
        <v>34.54</v>
      </c>
      <c r="E3680" s="3">
        <v>45001</v>
      </c>
      <c r="F3680" s="3">
        <v>45182</v>
      </c>
      <c r="G3680">
        <v>194.08</v>
      </c>
      <c r="H3680" t="s">
        <v>33</v>
      </c>
      <c r="I3680">
        <v>6.47</v>
      </c>
      <c r="J3680">
        <v>1634.6</v>
      </c>
      <c r="K3680">
        <v>33.9</v>
      </c>
      <c r="L3680" s="7">
        <v>443.9</v>
      </c>
      <c r="M3680" t="b">
        <v>1</v>
      </c>
      <c r="N3680" t="s">
        <v>36</v>
      </c>
      <c r="O3680" t="s">
        <v>39</v>
      </c>
      <c r="P3680" s="4">
        <v>77.209999999999994</v>
      </c>
      <c r="Q3680" s="4">
        <v>64797.760000000002</v>
      </c>
      <c r="R3680" s="4">
        <v>-49812.84</v>
      </c>
    </row>
    <row r="3681" spans="1:18" x14ac:dyDescent="0.25">
      <c r="A3681">
        <v>7539</v>
      </c>
      <c r="B3681" t="s">
        <v>19</v>
      </c>
      <c r="C3681" t="s">
        <v>26</v>
      </c>
      <c r="D3681">
        <v>243.21</v>
      </c>
      <c r="E3681" s="3">
        <v>44951</v>
      </c>
      <c r="F3681" s="3">
        <v>45112</v>
      </c>
      <c r="G3681">
        <v>461.83</v>
      </c>
      <c r="H3681" t="s">
        <v>33</v>
      </c>
      <c r="I3681">
        <v>5.97</v>
      </c>
      <c r="J3681">
        <v>1601.3</v>
      </c>
      <c r="K3681">
        <v>27.7</v>
      </c>
      <c r="L3681" s="7">
        <v>513.20000000000005</v>
      </c>
      <c r="M3681" t="b">
        <v>1</v>
      </c>
      <c r="N3681" t="s">
        <v>37</v>
      </c>
      <c r="O3681" t="s">
        <v>40</v>
      </c>
      <c r="P3681" s="4">
        <v>118.68</v>
      </c>
      <c r="Q3681" s="4">
        <v>217517.12</v>
      </c>
      <c r="R3681" s="4">
        <v>-162707.14000000001</v>
      </c>
    </row>
    <row r="3682" spans="1:18" x14ac:dyDescent="0.25">
      <c r="A3682">
        <v>1370</v>
      </c>
      <c r="B3682" t="s">
        <v>18</v>
      </c>
      <c r="C3682" t="s">
        <v>29</v>
      </c>
      <c r="D3682">
        <v>44.9</v>
      </c>
      <c r="E3682" s="3">
        <v>45021</v>
      </c>
      <c r="F3682" s="3">
        <v>45173</v>
      </c>
      <c r="G3682">
        <v>113.88</v>
      </c>
      <c r="H3682" t="s">
        <v>33</v>
      </c>
      <c r="I3682">
        <v>5.63</v>
      </c>
      <c r="J3682">
        <v>895</v>
      </c>
      <c r="K3682">
        <v>25.3</v>
      </c>
      <c r="L3682" s="7">
        <v>311.31765517241399</v>
      </c>
      <c r="M3682" t="b">
        <v>1</v>
      </c>
      <c r="N3682" t="s">
        <v>34</v>
      </c>
      <c r="O3682" t="s">
        <v>40</v>
      </c>
      <c r="P3682" s="4">
        <v>66.42</v>
      </c>
      <c r="Q3682" s="4">
        <v>28441.21</v>
      </c>
      <c r="R3682" s="4">
        <v>-20877.3</v>
      </c>
    </row>
    <row r="3683" spans="1:18" x14ac:dyDescent="0.25">
      <c r="A3683">
        <v>1857</v>
      </c>
      <c r="B3683" t="s">
        <v>18</v>
      </c>
      <c r="C3683" t="s">
        <v>25</v>
      </c>
      <c r="D3683">
        <v>180.64</v>
      </c>
      <c r="E3683" s="3">
        <v>45004</v>
      </c>
      <c r="F3683" s="3">
        <v>45227</v>
      </c>
      <c r="G3683">
        <v>402.16</v>
      </c>
      <c r="H3683" t="s">
        <v>32</v>
      </c>
      <c r="I3683">
        <v>4.97</v>
      </c>
      <c r="J3683">
        <v>725</v>
      </c>
      <c r="K3683">
        <v>22.7</v>
      </c>
      <c r="L3683" s="7">
        <v>515</v>
      </c>
      <c r="M3683" t="b">
        <v>0</v>
      </c>
      <c r="N3683" t="s">
        <v>35</v>
      </c>
      <c r="O3683" t="s">
        <v>39</v>
      </c>
      <c r="P3683" s="4">
        <v>77.959999999999994</v>
      </c>
      <c r="Q3683" s="4">
        <v>90620.23</v>
      </c>
      <c r="R3683" s="4">
        <v>-59267.839999999997</v>
      </c>
    </row>
    <row r="3684" spans="1:18" x14ac:dyDescent="0.25">
      <c r="A3684">
        <v>5886</v>
      </c>
      <c r="B3684" t="s">
        <v>19</v>
      </c>
      <c r="C3684" t="s">
        <v>26</v>
      </c>
      <c r="D3684">
        <v>106.11</v>
      </c>
      <c r="E3684" s="3">
        <v>44983</v>
      </c>
      <c r="F3684" s="3">
        <v>45109</v>
      </c>
      <c r="G3684">
        <v>599.94000000000005</v>
      </c>
      <c r="H3684" t="s">
        <v>33</v>
      </c>
      <c r="I3684">
        <v>7.01</v>
      </c>
      <c r="J3684">
        <v>1230.5999999999999</v>
      </c>
      <c r="K3684">
        <v>19.5</v>
      </c>
      <c r="L3684" s="7">
        <v>401.3</v>
      </c>
      <c r="M3684" t="b">
        <v>1</v>
      </c>
      <c r="N3684" t="s">
        <v>38</v>
      </c>
      <c r="O3684" t="s">
        <v>40</v>
      </c>
      <c r="P3684" s="4">
        <v>110.8</v>
      </c>
      <c r="Q3684" s="4">
        <v>122816.14</v>
      </c>
      <c r="R3684" s="4">
        <v>-56342.79</v>
      </c>
    </row>
    <row r="3685" spans="1:18" x14ac:dyDescent="0.25">
      <c r="A3685">
        <v>8485</v>
      </c>
      <c r="B3685" t="s">
        <v>20</v>
      </c>
      <c r="C3685" t="s">
        <v>24</v>
      </c>
      <c r="D3685">
        <v>71.66</v>
      </c>
      <c r="E3685" s="3">
        <v>44997</v>
      </c>
      <c r="F3685" s="3">
        <v>45146</v>
      </c>
      <c r="G3685">
        <v>416.5</v>
      </c>
      <c r="H3685" t="s">
        <v>30</v>
      </c>
      <c r="I3685">
        <v>6.03</v>
      </c>
      <c r="J3685">
        <v>1491.2</v>
      </c>
      <c r="K3685">
        <v>21.7</v>
      </c>
      <c r="L3685" s="7">
        <v>427.1</v>
      </c>
      <c r="M3685" t="b">
        <v>1</v>
      </c>
      <c r="N3685" t="s">
        <v>36</v>
      </c>
      <c r="O3685" t="s">
        <v>40</v>
      </c>
      <c r="P3685" s="4">
        <v>157.07</v>
      </c>
      <c r="Q3685" s="4">
        <v>96945.95</v>
      </c>
      <c r="R3685" s="4">
        <v>-31526.3</v>
      </c>
    </row>
    <row r="3686" spans="1:18" x14ac:dyDescent="0.25">
      <c r="A3686">
        <v>1383</v>
      </c>
      <c r="B3686" t="s">
        <v>18</v>
      </c>
      <c r="C3686" t="s">
        <v>26</v>
      </c>
      <c r="D3686">
        <v>193.64</v>
      </c>
      <c r="E3686" s="3">
        <v>45014</v>
      </c>
      <c r="F3686" s="3">
        <v>45153</v>
      </c>
      <c r="G3686">
        <v>801.64</v>
      </c>
      <c r="H3686" t="s">
        <v>30</v>
      </c>
      <c r="I3686">
        <v>6.17</v>
      </c>
      <c r="J3686">
        <v>1370.7</v>
      </c>
      <c r="K3686">
        <v>26.9</v>
      </c>
      <c r="L3686" s="7">
        <v>134.1</v>
      </c>
      <c r="M3686" t="b">
        <v>0</v>
      </c>
      <c r="N3686" t="s">
        <v>35</v>
      </c>
      <c r="O3686" t="s">
        <v>39</v>
      </c>
      <c r="P3686" s="4">
        <v>117.96</v>
      </c>
      <c r="Q3686" s="4">
        <v>175342.38</v>
      </c>
      <c r="R3686" s="4">
        <v>-80780.929999999993</v>
      </c>
    </row>
    <row r="3687" spans="1:18" x14ac:dyDescent="0.25">
      <c r="A3687">
        <v>5334</v>
      </c>
      <c r="B3687" t="s">
        <v>21</v>
      </c>
      <c r="C3687" t="s">
        <v>27</v>
      </c>
      <c r="D3687">
        <v>139.82</v>
      </c>
      <c r="E3687" s="3">
        <v>45039</v>
      </c>
      <c r="F3687" s="3">
        <v>45244</v>
      </c>
      <c r="G3687">
        <v>282.56</v>
      </c>
      <c r="H3687" t="s">
        <v>33</v>
      </c>
      <c r="I3687">
        <v>7.15</v>
      </c>
      <c r="J3687">
        <v>1185</v>
      </c>
      <c r="K3687">
        <v>30.1</v>
      </c>
      <c r="L3687" s="7">
        <v>566.5</v>
      </c>
      <c r="M3687" t="b">
        <v>1</v>
      </c>
      <c r="N3687" t="s">
        <v>36</v>
      </c>
      <c r="O3687" t="s">
        <v>41</v>
      </c>
      <c r="P3687" s="4">
        <v>143.09</v>
      </c>
      <c r="Q3687" s="4">
        <v>124387.29</v>
      </c>
      <c r="R3687" s="4">
        <v>-83955.78</v>
      </c>
    </row>
    <row r="3688" spans="1:18" x14ac:dyDescent="0.25">
      <c r="A3688">
        <v>5290</v>
      </c>
      <c r="B3688" t="s">
        <v>18</v>
      </c>
      <c r="C3688" t="s">
        <v>23</v>
      </c>
      <c r="D3688">
        <v>123.04</v>
      </c>
      <c r="E3688" s="3">
        <v>45026</v>
      </c>
      <c r="F3688" s="3">
        <v>45253</v>
      </c>
      <c r="G3688">
        <v>267.99</v>
      </c>
      <c r="H3688" t="s">
        <v>32</v>
      </c>
      <c r="I3688">
        <v>4.55</v>
      </c>
      <c r="J3688">
        <v>570.4</v>
      </c>
      <c r="K3688">
        <v>32</v>
      </c>
      <c r="L3688" s="7">
        <v>487.8</v>
      </c>
      <c r="M3688" t="b">
        <v>1</v>
      </c>
      <c r="N3688" t="s">
        <v>38</v>
      </c>
      <c r="O3688" t="s">
        <v>39</v>
      </c>
      <c r="P3688" s="4">
        <v>896.88</v>
      </c>
      <c r="Q3688" s="4">
        <v>127368.25</v>
      </c>
      <c r="R3688" s="4">
        <v>112986.62</v>
      </c>
    </row>
    <row r="3689" spans="1:18" x14ac:dyDescent="0.25">
      <c r="A3689">
        <v>3725</v>
      </c>
      <c r="B3689" t="s">
        <v>21</v>
      </c>
      <c r="C3689" t="s">
        <v>26</v>
      </c>
      <c r="D3689">
        <v>179.89</v>
      </c>
      <c r="E3689" s="3">
        <v>44968</v>
      </c>
      <c r="F3689" s="3">
        <v>45185</v>
      </c>
      <c r="G3689">
        <v>1001.58</v>
      </c>
      <c r="H3689" t="s">
        <v>33</v>
      </c>
      <c r="I3689">
        <v>4.7</v>
      </c>
      <c r="J3689">
        <v>620</v>
      </c>
      <c r="K3689">
        <v>30.7</v>
      </c>
      <c r="L3689" s="7">
        <v>189.8</v>
      </c>
      <c r="M3689" t="b">
        <v>0</v>
      </c>
      <c r="N3689" t="s">
        <v>35</v>
      </c>
      <c r="O3689" t="s">
        <v>39</v>
      </c>
      <c r="P3689" s="4">
        <v>128.69</v>
      </c>
      <c r="Q3689" s="4">
        <v>160934.57</v>
      </c>
      <c r="R3689" s="4">
        <v>-32041.24</v>
      </c>
    </row>
    <row r="3690" spans="1:18" x14ac:dyDescent="0.25">
      <c r="A3690">
        <v>7204</v>
      </c>
      <c r="B3690" t="s">
        <v>19</v>
      </c>
      <c r="C3690" t="s">
        <v>27</v>
      </c>
      <c r="D3690">
        <v>149.91999999999999</v>
      </c>
      <c r="E3690" s="3">
        <v>44968</v>
      </c>
      <c r="F3690" s="3">
        <v>45177</v>
      </c>
      <c r="G3690">
        <v>921.4</v>
      </c>
      <c r="H3690" t="s">
        <v>32</v>
      </c>
      <c r="I3690">
        <v>4.9800000000000004</v>
      </c>
      <c r="J3690">
        <v>1358.5</v>
      </c>
      <c r="K3690">
        <v>20</v>
      </c>
      <c r="L3690" s="7">
        <v>369</v>
      </c>
      <c r="M3690" t="b">
        <v>0</v>
      </c>
      <c r="N3690" t="s">
        <v>35</v>
      </c>
      <c r="O3690" t="s">
        <v>39</v>
      </c>
      <c r="P3690" s="4">
        <v>157.16999999999999</v>
      </c>
      <c r="Q3690" s="4">
        <v>268005.63</v>
      </c>
      <c r="R3690" s="4">
        <v>-123189.19</v>
      </c>
    </row>
    <row r="3691" spans="1:18" x14ac:dyDescent="0.25">
      <c r="A3691">
        <v>7111</v>
      </c>
      <c r="B3691" t="s">
        <v>18</v>
      </c>
      <c r="C3691" t="s">
        <v>27</v>
      </c>
      <c r="D3691">
        <v>94.53</v>
      </c>
      <c r="E3691" s="3">
        <v>44973</v>
      </c>
      <c r="F3691" s="3">
        <v>45211</v>
      </c>
      <c r="G3691">
        <v>236.08</v>
      </c>
      <c r="H3691" t="s">
        <v>32</v>
      </c>
      <c r="I3691">
        <v>4.59</v>
      </c>
      <c r="J3691">
        <v>1484.2</v>
      </c>
      <c r="K3691">
        <v>30.4</v>
      </c>
      <c r="L3691" s="7">
        <v>257.10000000000002</v>
      </c>
      <c r="M3691" t="b">
        <v>1</v>
      </c>
      <c r="N3691" t="s">
        <v>38</v>
      </c>
      <c r="O3691" t="s">
        <v>41</v>
      </c>
      <c r="P3691" s="4">
        <v>148.91999999999999</v>
      </c>
      <c r="Q3691" s="4">
        <v>138416.84</v>
      </c>
      <c r="R3691" s="4">
        <v>-103259.81</v>
      </c>
    </row>
    <row r="3692" spans="1:18" x14ac:dyDescent="0.25">
      <c r="A3692">
        <v>5251</v>
      </c>
      <c r="B3692" t="s">
        <v>19</v>
      </c>
      <c r="C3692" t="s">
        <v>27</v>
      </c>
      <c r="D3692">
        <v>169.92</v>
      </c>
      <c r="E3692" s="3">
        <v>45042</v>
      </c>
      <c r="F3692" s="3">
        <v>45236</v>
      </c>
      <c r="G3692">
        <v>264.33999999999997</v>
      </c>
      <c r="H3692" t="s">
        <v>33</v>
      </c>
      <c r="I3692">
        <v>6.0149999999999997</v>
      </c>
      <c r="J3692">
        <v>385.8</v>
      </c>
      <c r="K3692">
        <v>27.3</v>
      </c>
      <c r="L3692" s="7">
        <v>413.2</v>
      </c>
      <c r="M3692" t="b">
        <v>0</v>
      </c>
      <c r="N3692" t="s">
        <v>35</v>
      </c>
      <c r="O3692" t="s">
        <v>39</v>
      </c>
      <c r="P3692" s="4">
        <v>154.19999999999999</v>
      </c>
      <c r="Q3692" s="4">
        <v>296241.96999999997</v>
      </c>
      <c r="R3692" s="4">
        <v>-255480.74</v>
      </c>
    </row>
    <row r="3693" spans="1:18" x14ac:dyDescent="0.25">
      <c r="A3693">
        <v>1922</v>
      </c>
      <c r="B3693" t="s">
        <v>19</v>
      </c>
      <c r="C3693" t="s">
        <v>26</v>
      </c>
      <c r="D3693">
        <v>202.5</v>
      </c>
      <c r="E3693" s="3">
        <v>44970</v>
      </c>
      <c r="F3693" s="3">
        <v>45172</v>
      </c>
      <c r="G3693">
        <v>638.84</v>
      </c>
      <c r="H3693" t="s">
        <v>32</v>
      </c>
      <c r="I3693">
        <v>6.4</v>
      </c>
      <c r="J3693">
        <v>499.7</v>
      </c>
      <c r="K3693">
        <v>25.5</v>
      </c>
      <c r="L3693" s="7">
        <v>596.6</v>
      </c>
      <c r="M3693" t="b">
        <v>1</v>
      </c>
      <c r="N3693" t="s">
        <v>38</v>
      </c>
      <c r="O3693" t="s">
        <v>39</v>
      </c>
      <c r="P3693" s="4">
        <v>113.04</v>
      </c>
      <c r="Q3693" s="4">
        <v>362620.27</v>
      </c>
      <c r="R3693" s="4">
        <v>-290405.8</v>
      </c>
    </row>
    <row r="3694" spans="1:18" x14ac:dyDescent="0.25">
      <c r="A3694">
        <v>3915</v>
      </c>
      <c r="B3694" t="s">
        <v>20</v>
      </c>
      <c r="C3694" t="s">
        <v>25</v>
      </c>
      <c r="D3694">
        <v>12.87</v>
      </c>
      <c r="E3694" s="3">
        <v>44967</v>
      </c>
      <c r="F3694" s="3">
        <v>45204</v>
      </c>
      <c r="G3694">
        <v>21.27</v>
      </c>
      <c r="H3694" t="s">
        <v>30</v>
      </c>
      <c r="I3694">
        <v>5.9350000000000005</v>
      </c>
      <c r="J3694">
        <v>932.9</v>
      </c>
      <c r="K3694">
        <v>27.2</v>
      </c>
      <c r="L3694" s="7">
        <v>75.2</v>
      </c>
      <c r="M3694" t="b">
        <v>0</v>
      </c>
      <c r="N3694" t="s">
        <v>35</v>
      </c>
      <c r="O3694" t="s">
        <v>40</v>
      </c>
      <c r="P3694" s="4">
        <v>85.05</v>
      </c>
      <c r="Q3694" s="4">
        <v>14832.87</v>
      </c>
      <c r="R3694" s="4">
        <v>-13023.86</v>
      </c>
    </row>
    <row r="3695" spans="1:18" x14ac:dyDescent="0.25">
      <c r="A3695">
        <v>8957</v>
      </c>
      <c r="B3695" t="s">
        <v>18</v>
      </c>
      <c r="C3695" t="s">
        <v>25</v>
      </c>
      <c r="D3695">
        <v>142.43</v>
      </c>
      <c r="E3695" s="3">
        <v>44929</v>
      </c>
      <c r="F3695" s="3">
        <v>45020</v>
      </c>
      <c r="G3695">
        <v>803.29</v>
      </c>
      <c r="H3695" t="s">
        <v>33</v>
      </c>
      <c r="I3695">
        <v>5.9350000000000005</v>
      </c>
      <c r="J3695">
        <v>822.4</v>
      </c>
      <c r="K3695">
        <v>18.100000000000001</v>
      </c>
      <c r="L3695" s="7">
        <v>573.9</v>
      </c>
      <c r="M3695" t="b">
        <v>0</v>
      </c>
      <c r="N3695" t="s">
        <v>35</v>
      </c>
      <c r="O3695" t="s">
        <v>41</v>
      </c>
      <c r="P3695" s="4">
        <v>79.52</v>
      </c>
      <c r="Q3695" s="4">
        <v>173247.03</v>
      </c>
      <c r="R3695" s="4">
        <v>-109369.41</v>
      </c>
    </row>
    <row r="3696" spans="1:18" x14ac:dyDescent="0.25">
      <c r="A3696">
        <v>4046</v>
      </c>
      <c r="B3696" t="s">
        <v>21</v>
      </c>
      <c r="C3696" t="s">
        <v>23</v>
      </c>
      <c r="D3696">
        <v>22.02</v>
      </c>
      <c r="E3696" s="3">
        <v>45037</v>
      </c>
      <c r="F3696" s="3">
        <v>45222</v>
      </c>
      <c r="G3696">
        <v>87.15</v>
      </c>
      <c r="H3696" t="s">
        <v>30</v>
      </c>
      <c r="I3696">
        <v>4.9400000000000004</v>
      </c>
      <c r="J3696">
        <v>1101.3</v>
      </c>
      <c r="K3696">
        <v>19.100000000000001</v>
      </c>
      <c r="L3696" s="7">
        <v>307.54468911917064</v>
      </c>
      <c r="M3696" t="b">
        <v>1</v>
      </c>
      <c r="N3696" t="s">
        <v>38</v>
      </c>
      <c r="O3696" t="s">
        <v>41</v>
      </c>
      <c r="P3696" s="4">
        <v>904.45</v>
      </c>
      <c r="Q3696" s="4">
        <v>43307.38</v>
      </c>
      <c r="R3696" s="4">
        <v>35515.440000000002</v>
      </c>
    </row>
    <row r="3697" spans="1:18" x14ac:dyDescent="0.25">
      <c r="A3697">
        <v>2230</v>
      </c>
      <c r="B3697" t="s">
        <v>21</v>
      </c>
      <c r="C3697" t="s">
        <v>25</v>
      </c>
      <c r="D3697">
        <v>59.99</v>
      </c>
      <c r="E3697" s="3">
        <v>45034</v>
      </c>
      <c r="F3697" s="3">
        <v>45234</v>
      </c>
      <c r="G3697">
        <v>282.51</v>
      </c>
      <c r="H3697" t="s">
        <v>32</v>
      </c>
      <c r="I3697">
        <v>7.36</v>
      </c>
      <c r="J3697">
        <v>1183.7</v>
      </c>
      <c r="K3697">
        <v>26.4</v>
      </c>
      <c r="L3697" s="7">
        <v>303.39999999999998</v>
      </c>
      <c r="M3697" t="b">
        <v>1</v>
      </c>
      <c r="N3697" t="s">
        <v>36</v>
      </c>
      <c r="O3697" t="s">
        <v>40</v>
      </c>
      <c r="P3697" s="4">
        <v>82.88</v>
      </c>
      <c r="Q3697" s="4">
        <v>103498.34</v>
      </c>
      <c r="R3697" s="4">
        <v>-80083.91</v>
      </c>
    </row>
    <row r="3698" spans="1:18" x14ac:dyDescent="0.25">
      <c r="A3698">
        <v>8647</v>
      </c>
      <c r="B3698" t="s">
        <v>18</v>
      </c>
      <c r="C3698" t="s">
        <v>28</v>
      </c>
      <c r="D3698">
        <v>170.35</v>
      </c>
      <c r="E3698" s="3">
        <v>45016</v>
      </c>
      <c r="F3698" s="3">
        <v>45243</v>
      </c>
      <c r="G3698">
        <v>606.01</v>
      </c>
      <c r="H3698" t="s">
        <v>31</v>
      </c>
      <c r="I3698">
        <v>6.58</v>
      </c>
      <c r="J3698">
        <v>1441.9</v>
      </c>
      <c r="K3698">
        <v>20.8</v>
      </c>
      <c r="L3698" s="7">
        <v>315.2</v>
      </c>
      <c r="M3698" t="b">
        <v>0</v>
      </c>
      <c r="N3698" t="s">
        <v>35</v>
      </c>
      <c r="O3698" t="s">
        <v>40</v>
      </c>
      <c r="P3698" s="4">
        <v>344.66</v>
      </c>
      <c r="Q3698" s="4">
        <v>289056.95</v>
      </c>
      <c r="R3698" s="4">
        <v>-80189.539999999994</v>
      </c>
    </row>
    <row r="3699" spans="1:18" x14ac:dyDescent="0.25">
      <c r="A3699">
        <v>5933</v>
      </c>
      <c r="B3699" t="s">
        <v>20</v>
      </c>
      <c r="C3699" t="s">
        <v>25</v>
      </c>
      <c r="D3699">
        <v>260.52999999999997</v>
      </c>
      <c r="E3699" s="3">
        <v>45037</v>
      </c>
      <c r="F3699" s="3">
        <v>45259</v>
      </c>
      <c r="G3699">
        <v>840.87</v>
      </c>
      <c r="H3699" t="s">
        <v>33</v>
      </c>
      <c r="I3699">
        <v>6.26</v>
      </c>
      <c r="J3699">
        <v>1489.1</v>
      </c>
      <c r="K3699">
        <v>26.7</v>
      </c>
      <c r="L3699" s="7">
        <v>197.8</v>
      </c>
      <c r="M3699" t="b">
        <v>1</v>
      </c>
      <c r="N3699" t="s">
        <v>38</v>
      </c>
      <c r="O3699" t="s">
        <v>39</v>
      </c>
      <c r="P3699" s="4">
        <v>86.69</v>
      </c>
      <c r="Q3699" s="4">
        <v>358377.2</v>
      </c>
      <c r="R3699" s="4">
        <v>-285482.18</v>
      </c>
    </row>
    <row r="3700" spans="1:18" x14ac:dyDescent="0.25">
      <c r="A3700">
        <v>4940</v>
      </c>
      <c r="B3700" t="s">
        <v>20</v>
      </c>
      <c r="C3700" t="s">
        <v>25</v>
      </c>
      <c r="D3700">
        <v>265.43</v>
      </c>
      <c r="E3700" s="3">
        <v>45016</v>
      </c>
      <c r="F3700" s="3">
        <v>45232</v>
      </c>
      <c r="G3700">
        <v>693.04</v>
      </c>
      <c r="H3700" t="s">
        <v>31</v>
      </c>
      <c r="I3700">
        <v>5.47</v>
      </c>
      <c r="J3700">
        <v>648.20000000000005</v>
      </c>
      <c r="K3700">
        <v>23.7</v>
      </c>
      <c r="L3700" s="7">
        <v>361.7</v>
      </c>
      <c r="M3700" t="b">
        <v>1</v>
      </c>
      <c r="N3700" t="s">
        <v>37</v>
      </c>
      <c r="O3700" t="s">
        <v>40</v>
      </c>
      <c r="P3700" s="4">
        <v>81.44</v>
      </c>
      <c r="Q3700" s="4">
        <v>316319.67</v>
      </c>
      <c r="R3700" s="4">
        <v>-259878.49</v>
      </c>
    </row>
    <row r="3701" spans="1:18" x14ac:dyDescent="0.25">
      <c r="A3701">
        <v>7483</v>
      </c>
      <c r="B3701" t="s">
        <v>20</v>
      </c>
      <c r="C3701" t="s">
        <v>25</v>
      </c>
      <c r="D3701">
        <v>25.63</v>
      </c>
      <c r="E3701" s="3">
        <v>44927</v>
      </c>
      <c r="F3701" s="3">
        <v>45158</v>
      </c>
      <c r="G3701">
        <v>137.19</v>
      </c>
      <c r="H3701" t="s">
        <v>31</v>
      </c>
      <c r="I3701">
        <v>5.8</v>
      </c>
      <c r="J3701">
        <v>1066.0999999999999</v>
      </c>
      <c r="K3701">
        <v>32.5</v>
      </c>
      <c r="L3701" s="7">
        <v>508.7</v>
      </c>
      <c r="M3701" t="b">
        <v>1</v>
      </c>
      <c r="N3701" t="s">
        <v>63</v>
      </c>
      <c r="O3701" t="s">
        <v>39</v>
      </c>
      <c r="P3701" s="4">
        <v>85.68</v>
      </c>
      <c r="Q3701" s="4">
        <v>47208.31</v>
      </c>
      <c r="R3701" s="4">
        <v>-35453.870000000003</v>
      </c>
    </row>
    <row r="3702" spans="1:18" x14ac:dyDescent="0.25">
      <c r="A3702">
        <v>1203</v>
      </c>
      <c r="B3702" t="s">
        <v>21</v>
      </c>
      <c r="C3702" t="s">
        <v>24</v>
      </c>
      <c r="D3702">
        <v>128.63999999999999</v>
      </c>
      <c r="E3702" s="3">
        <v>45005</v>
      </c>
      <c r="F3702" s="3">
        <v>45175</v>
      </c>
      <c r="G3702">
        <v>640.34</v>
      </c>
      <c r="H3702" t="s">
        <v>31</v>
      </c>
      <c r="I3702">
        <v>4.7699999999999996</v>
      </c>
      <c r="J3702">
        <v>397.6</v>
      </c>
      <c r="K3702">
        <v>33.200000000000003</v>
      </c>
      <c r="L3702" s="7">
        <v>211.7</v>
      </c>
      <c r="M3702" t="b">
        <v>1</v>
      </c>
      <c r="N3702" t="s">
        <v>38</v>
      </c>
      <c r="O3702" t="s">
        <v>40</v>
      </c>
      <c r="P3702" s="4">
        <v>151.88</v>
      </c>
      <c r="Q3702" s="4">
        <v>219567.31</v>
      </c>
      <c r="R3702" s="4">
        <v>-122312.47</v>
      </c>
    </row>
    <row r="3703" spans="1:18" x14ac:dyDescent="0.25">
      <c r="A3703">
        <v>1160</v>
      </c>
      <c r="B3703" t="s">
        <v>19</v>
      </c>
      <c r="C3703" t="s">
        <v>23</v>
      </c>
      <c r="D3703">
        <v>176.99</v>
      </c>
      <c r="E3703" s="3">
        <v>44937</v>
      </c>
      <c r="F3703" s="3">
        <v>45028</v>
      </c>
      <c r="G3703">
        <v>584.71</v>
      </c>
      <c r="H3703" t="s">
        <v>31</v>
      </c>
      <c r="I3703">
        <v>7.49</v>
      </c>
      <c r="J3703">
        <v>1547.2</v>
      </c>
      <c r="K3703">
        <v>33.700000000000003</v>
      </c>
      <c r="L3703" s="7">
        <v>88.7</v>
      </c>
      <c r="M3703" t="b">
        <v>1</v>
      </c>
      <c r="N3703" t="s">
        <v>38</v>
      </c>
      <c r="O3703" t="s">
        <v>39</v>
      </c>
      <c r="P3703" s="4">
        <v>902.31</v>
      </c>
      <c r="Q3703" s="4">
        <v>225694.7</v>
      </c>
      <c r="R3703" s="4">
        <v>301894.98</v>
      </c>
    </row>
    <row r="3704" spans="1:18" x14ac:dyDescent="0.25">
      <c r="A3704">
        <v>9960</v>
      </c>
      <c r="B3704" t="s">
        <v>20</v>
      </c>
      <c r="C3704" t="s">
        <v>28</v>
      </c>
      <c r="D3704">
        <v>48.39</v>
      </c>
      <c r="E3704" s="3">
        <v>45027</v>
      </c>
      <c r="F3704" s="3">
        <v>45118</v>
      </c>
      <c r="G3704">
        <v>150.28</v>
      </c>
      <c r="H3704" t="s">
        <v>30</v>
      </c>
      <c r="I3704">
        <v>6.77</v>
      </c>
      <c r="J3704">
        <v>1552.7</v>
      </c>
      <c r="K3704">
        <v>32.4</v>
      </c>
      <c r="L3704" s="7">
        <v>397.8</v>
      </c>
      <c r="M3704" t="b">
        <v>1</v>
      </c>
      <c r="N3704" t="s">
        <v>36</v>
      </c>
      <c r="O3704" t="s">
        <v>41</v>
      </c>
      <c r="P3704" s="4">
        <v>345.84</v>
      </c>
      <c r="Q3704" s="4">
        <v>43828.57</v>
      </c>
      <c r="R3704" s="4">
        <v>8144.27</v>
      </c>
    </row>
    <row r="3705" spans="1:18" x14ac:dyDescent="0.25">
      <c r="A3705">
        <v>4748</v>
      </c>
      <c r="B3705" t="s">
        <v>21</v>
      </c>
      <c r="C3705" t="s">
        <v>25</v>
      </c>
      <c r="D3705">
        <v>230.8</v>
      </c>
      <c r="E3705" s="3">
        <v>44933</v>
      </c>
      <c r="F3705" s="3">
        <v>45104</v>
      </c>
      <c r="G3705">
        <v>347.63</v>
      </c>
      <c r="H3705" t="s">
        <v>33</v>
      </c>
      <c r="I3705">
        <v>6.36</v>
      </c>
      <c r="J3705">
        <v>679.2</v>
      </c>
      <c r="K3705">
        <v>33.799999999999997</v>
      </c>
      <c r="L3705" s="7">
        <v>463.5</v>
      </c>
      <c r="M3705" t="b">
        <v>1</v>
      </c>
      <c r="N3705" t="s">
        <v>37</v>
      </c>
      <c r="O3705" t="s">
        <v>39</v>
      </c>
      <c r="P3705" s="4">
        <v>87.22</v>
      </c>
      <c r="Q3705" s="4">
        <v>166388.13</v>
      </c>
      <c r="R3705" s="4">
        <v>-136067.84</v>
      </c>
    </row>
    <row r="3706" spans="1:18" x14ac:dyDescent="0.25">
      <c r="A3706">
        <v>7718</v>
      </c>
      <c r="B3706" t="s">
        <v>21</v>
      </c>
      <c r="C3706" t="s">
        <v>23</v>
      </c>
      <c r="D3706">
        <v>224.55</v>
      </c>
      <c r="E3706" s="3">
        <v>44938</v>
      </c>
      <c r="F3706" s="3">
        <v>45093</v>
      </c>
      <c r="G3706">
        <v>408.18</v>
      </c>
      <c r="H3706" t="s">
        <v>30</v>
      </c>
      <c r="I3706">
        <v>6.26</v>
      </c>
      <c r="J3706">
        <v>457</v>
      </c>
      <c r="K3706">
        <v>29.3</v>
      </c>
      <c r="L3706" s="7">
        <v>575</v>
      </c>
      <c r="M3706" t="b">
        <v>0</v>
      </c>
      <c r="N3706" t="s">
        <v>35</v>
      </c>
      <c r="O3706" t="s">
        <v>40</v>
      </c>
      <c r="P3706" s="4">
        <v>908.99</v>
      </c>
      <c r="Q3706" s="4">
        <v>298440.09999999998</v>
      </c>
      <c r="R3706" s="4">
        <v>72591.44</v>
      </c>
    </row>
    <row r="3707" spans="1:18" x14ac:dyDescent="0.25">
      <c r="A3707">
        <v>3581</v>
      </c>
      <c r="B3707" t="s">
        <v>19</v>
      </c>
      <c r="C3707" t="s">
        <v>29</v>
      </c>
      <c r="D3707">
        <v>271.49</v>
      </c>
      <c r="E3707" s="3">
        <v>45042</v>
      </c>
      <c r="F3707" s="3">
        <v>45199</v>
      </c>
      <c r="G3707">
        <v>1253.27</v>
      </c>
      <c r="H3707" t="s">
        <v>32</v>
      </c>
      <c r="I3707">
        <v>6.01</v>
      </c>
      <c r="J3707">
        <v>312.10000000000002</v>
      </c>
      <c r="K3707">
        <v>33.4</v>
      </c>
      <c r="L3707" s="7">
        <v>137.69999999999999</v>
      </c>
      <c r="M3707" t="b">
        <v>1</v>
      </c>
      <c r="N3707" t="s">
        <v>37</v>
      </c>
      <c r="O3707" t="s">
        <v>40</v>
      </c>
      <c r="P3707" s="4">
        <v>51.12</v>
      </c>
      <c r="Q3707" s="4">
        <v>256298.79</v>
      </c>
      <c r="R3707" s="4">
        <v>-192231.63</v>
      </c>
    </row>
    <row r="3708" spans="1:18" x14ac:dyDescent="0.25">
      <c r="A3708">
        <v>2093</v>
      </c>
      <c r="B3708" t="s">
        <v>18</v>
      </c>
      <c r="C3708" t="s">
        <v>24</v>
      </c>
      <c r="D3708">
        <v>7.5</v>
      </c>
      <c r="E3708" s="3">
        <v>44964</v>
      </c>
      <c r="F3708" s="3">
        <v>45114</v>
      </c>
      <c r="G3708">
        <v>30.55</v>
      </c>
      <c r="H3708" t="s">
        <v>33</v>
      </c>
      <c r="I3708">
        <v>5.27</v>
      </c>
      <c r="J3708">
        <v>1120</v>
      </c>
      <c r="K3708">
        <v>28.3</v>
      </c>
      <c r="L3708" s="7">
        <v>545.70000000000005</v>
      </c>
      <c r="M3708" t="b">
        <v>1</v>
      </c>
      <c r="N3708" t="s">
        <v>36</v>
      </c>
      <c r="O3708" t="s">
        <v>39</v>
      </c>
      <c r="P3708" s="4">
        <v>164.49</v>
      </c>
      <c r="Q3708" s="4">
        <v>6722.43</v>
      </c>
      <c r="R3708" s="4">
        <v>-1697.26</v>
      </c>
    </row>
    <row r="3709" spans="1:18" x14ac:dyDescent="0.25">
      <c r="A3709">
        <v>5500</v>
      </c>
      <c r="B3709" t="s">
        <v>18</v>
      </c>
      <c r="C3709" t="s">
        <v>26</v>
      </c>
      <c r="D3709">
        <v>68.92</v>
      </c>
      <c r="E3709" s="3">
        <v>44980</v>
      </c>
      <c r="F3709" s="3">
        <v>45207</v>
      </c>
      <c r="G3709">
        <v>253.21</v>
      </c>
      <c r="H3709" t="s">
        <v>33</v>
      </c>
      <c r="I3709">
        <v>5.18</v>
      </c>
      <c r="J3709">
        <v>346.3</v>
      </c>
      <c r="K3709">
        <v>30.9</v>
      </c>
      <c r="L3709" s="7">
        <v>315.2</v>
      </c>
      <c r="M3709" t="b">
        <v>1</v>
      </c>
      <c r="N3709" t="s">
        <v>38</v>
      </c>
      <c r="O3709" t="s">
        <v>39</v>
      </c>
      <c r="P3709" s="4">
        <v>112.06</v>
      </c>
      <c r="Q3709" s="4">
        <v>45396.18</v>
      </c>
      <c r="R3709" s="4">
        <v>-17021.47</v>
      </c>
    </row>
    <row r="3710" spans="1:18" x14ac:dyDescent="0.25">
      <c r="A3710">
        <v>9799</v>
      </c>
      <c r="B3710" t="s">
        <v>20</v>
      </c>
      <c r="C3710" t="s">
        <v>25</v>
      </c>
      <c r="D3710">
        <v>249.02</v>
      </c>
      <c r="E3710" s="3">
        <v>44993</v>
      </c>
      <c r="F3710" s="3">
        <v>45136</v>
      </c>
      <c r="G3710">
        <v>1403.85</v>
      </c>
      <c r="H3710" t="s">
        <v>30</v>
      </c>
      <c r="I3710">
        <v>5.9350000000000005</v>
      </c>
      <c r="J3710">
        <v>1289</v>
      </c>
      <c r="K3710">
        <v>20.100000000000001</v>
      </c>
      <c r="L3710" s="7">
        <v>179.7</v>
      </c>
      <c r="M3710" t="b">
        <v>1</v>
      </c>
      <c r="N3710" t="s">
        <v>34</v>
      </c>
      <c r="O3710" t="s">
        <v>39</v>
      </c>
      <c r="P3710" s="4">
        <v>87.15</v>
      </c>
      <c r="Q3710" s="4">
        <v>137386.6</v>
      </c>
      <c r="R3710" s="4">
        <v>-15041.07</v>
      </c>
    </row>
    <row r="3711" spans="1:18" x14ac:dyDescent="0.25">
      <c r="A3711">
        <v>6710</v>
      </c>
      <c r="B3711" t="s">
        <v>20</v>
      </c>
      <c r="C3711" t="s">
        <v>28</v>
      </c>
      <c r="D3711">
        <v>202.82</v>
      </c>
      <c r="E3711" s="3">
        <v>45032</v>
      </c>
      <c r="F3711" s="3">
        <v>45250</v>
      </c>
      <c r="G3711">
        <v>815.23</v>
      </c>
      <c r="H3711" t="s">
        <v>32</v>
      </c>
      <c r="I3711">
        <v>4.71</v>
      </c>
      <c r="J3711">
        <v>1285</v>
      </c>
      <c r="K3711">
        <v>28.9</v>
      </c>
      <c r="L3711" s="7">
        <v>314.06086404066082</v>
      </c>
      <c r="M3711" t="b">
        <v>0</v>
      </c>
      <c r="N3711" t="s">
        <v>63</v>
      </c>
      <c r="O3711" t="s">
        <v>41</v>
      </c>
      <c r="P3711" s="4">
        <v>342.49</v>
      </c>
      <c r="Q3711" s="4">
        <v>339729.73</v>
      </c>
      <c r="R3711" s="4">
        <v>-60521.61</v>
      </c>
    </row>
    <row r="3712" spans="1:18" x14ac:dyDescent="0.25">
      <c r="A3712">
        <v>3875</v>
      </c>
      <c r="B3712" t="s">
        <v>19</v>
      </c>
      <c r="C3712" t="s">
        <v>24</v>
      </c>
      <c r="D3712">
        <v>268.85000000000002</v>
      </c>
      <c r="E3712" s="3">
        <v>44979</v>
      </c>
      <c r="F3712" s="3">
        <v>45204</v>
      </c>
      <c r="G3712">
        <v>920.13</v>
      </c>
      <c r="H3712" t="s">
        <v>31</v>
      </c>
      <c r="I3712">
        <v>4.72</v>
      </c>
      <c r="J3712">
        <v>1182.4000000000001</v>
      </c>
      <c r="K3712">
        <v>32.9</v>
      </c>
      <c r="L3712" s="7">
        <v>181.1</v>
      </c>
      <c r="M3712" t="b">
        <v>1</v>
      </c>
      <c r="N3712" t="s">
        <v>36</v>
      </c>
      <c r="O3712" t="s">
        <v>41</v>
      </c>
      <c r="P3712" s="4">
        <v>153.9</v>
      </c>
      <c r="Q3712" s="4">
        <v>177972.68</v>
      </c>
      <c r="R3712" s="4">
        <v>-36364.67</v>
      </c>
    </row>
    <row r="3713" spans="1:18" x14ac:dyDescent="0.25">
      <c r="A3713">
        <v>4191</v>
      </c>
      <c r="B3713" t="s">
        <v>20</v>
      </c>
      <c r="C3713" t="s">
        <v>28</v>
      </c>
      <c r="D3713">
        <v>21.87</v>
      </c>
      <c r="E3713" s="3">
        <v>45016</v>
      </c>
      <c r="F3713" s="3">
        <v>45180</v>
      </c>
      <c r="G3713">
        <v>50.44</v>
      </c>
      <c r="H3713" t="s">
        <v>32</v>
      </c>
      <c r="I3713">
        <v>6.18</v>
      </c>
      <c r="J3713">
        <v>1602.5</v>
      </c>
      <c r="K3713">
        <v>26.6</v>
      </c>
      <c r="L3713" s="7">
        <v>453.4</v>
      </c>
      <c r="M3713" t="b">
        <v>1</v>
      </c>
      <c r="N3713" t="s">
        <v>36</v>
      </c>
      <c r="O3713" t="s">
        <v>39</v>
      </c>
      <c r="P3713" s="4">
        <v>345.03</v>
      </c>
      <c r="Q3713" s="4">
        <v>40085.83</v>
      </c>
      <c r="R3713" s="4">
        <v>-22682.52</v>
      </c>
    </row>
    <row r="3714" spans="1:18" x14ac:dyDescent="0.25">
      <c r="A3714">
        <v>2837</v>
      </c>
      <c r="B3714" t="s">
        <v>19</v>
      </c>
      <c r="C3714" t="s">
        <v>26</v>
      </c>
      <c r="D3714">
        <v>181.1</v>
      </c>
      <c r="E3714" s="3">
        <v>45044</v>
      </c>
      <c r="F3714" s="3">
        <v>45201</v>
      </c>
      <c r="G3714">
        <v>1014.78</v>
      </c>
      <c r="H3714" t="s">
        <v>30</v>
      </c>
      <c r="I3714">
        <v>7.26</v>
      </c>
      <c r="J3714">
        <v>805.2</v>
      </c>
      <c r="K3714">
        <v>21</v>
      </c>
      <c r="L3714" s="7">
        <v>481.7</v>
      </c>
      <c r="M3714" t="b">
        <v>0</v>
      </c>
      <c r="N3714" t="s">
        <v>35</v>
      </c>
      <c r="O3714" t="s">
        <v>39</v>
      </c>
      <c r="P3714" s="4">
        <v>124.56</v>
      </c>
      <c r="Q3714" s="4">
        <v>148624.1</v>
      </c>
      <c r="R3714" s="4">
        <v>-22223.1</v>
      </c>
    </row>
    <row r="3715" spans="1:18" x14ac:dyDescent="0.25">
      <c r="A3715">
        <v>1689</v>
      </c>
      <c r="B3715" t="s">
        <v>21</v>
      </c>
      <c r="C3715" t="s">
        <v>26</v>
      </c>
      <c r="D3715">
        <v>172.87</v>
      </c>
      <c r="E3715" s="3">
        <v>45020</v>
      </c>
      <c r="F3715" s="3">
        <v>45224</v>
      </c>
      <c r="G3715">
        <v>757.39</v>
      </c>
      <c r="H3715" t="s">
        <v>30</v>
      </c>
      <c r="I3715">
        <v>7.24</v>
      </c>
      <c r="J3715">
        <v>1643.6</v>
      </c>
      <c r="K3715">
        <v>26.4</v>
      </c>
      <c r="L3715" s="7">
        <v>286.8</v>
      </c>
      <c r="M3715" t="b">
        <v>1</v>
      </c>
      <c r="N3715" t="s">
        <v>63</v>
      </c>
      <c r="O3715" t="s">
        <v>39</v>
      </c>
      <c r="P3715" s="4">
        <v>115.85</v>
      </c>
      <c r="Q3715" s="4">
        <v>283422.71000000002</v>
      </c>
      <c r="R3715" s="4">
        <v>-195679.08</v>
      </c>
    </row>
    <row r="3716" spans="1:18" x14ac:dyDescent="0.25">
      <c r="A3716">
        <v>4759</v>
      </c>
      <c r="B3716" t="s">
        <v>20</v>
      </c>
      <c r="C3716" t="s">
        <v>24</v>
      </c>
      <c r="D3716">
        <v>15.52</v>
      </c>
      <c r="E3716" s="3">
        <v>44958</v>
      </c>
      <c r="F3716" s="3">
        <v>45154</v>
      </c>
      <c r="G3716">
        <v>30.45</v>
      </c>
      <c r="H3716" t="s">
        <v>30</v>
      </c>
      <c r="I3716">
        <v>4.53</v>
      </c>
      <c r="J3716">
        <v>259.10000000000002</v>
      </c>
      <c r="K3716">
        <v>29.3</v>
      </c>
      <c r="L3716" s="7">
        <v>429.5</v>
      </c>
      <c r="M3716" t="b">
        <v>1</v>
      </c>
      <c r="N3716" t="s">
        <v>37</v>
      </c>
      <c r="O3716" t="s">
        <v>39</v>
      </c>
      <c r="P3716" s="4">
        <v>161.91999999999999</v>
      </c>
      <c r="Q3716" s="4">
        <v>26919.43</v>
      </c>
      <c r="R3716" s="4">
        <v>-21988.97</v>
      </c>
    </row>
    <row r="3717" spans="1:18" x14ac:dyDescent="0.25">
      <c r="A3717">
        <v>3103</v>
      </c>
      <c r="B3717" t="s">
        <v>21</v>
      </c>
      <c r="C3717" t="s">
        <v>29</v>
      </c>
      <c r="D3717">
        <v>156.49</v>
      </c>
      <c r="E3717" s="3">
        <v>45026</v>
      </c>
      <c r="F3717" s="3">
        <v>45165</v>
      </c>
      <c r="G3717">
        <v>742.47</v>
      </c>
      <c r="H3717" t="s">
        <v>31</v>
      </c>
      <c r="I3717">
        <v>4.82</v>
      </c>
      <c r="J3717">
        <v>380.4</v>
      </c>
      <c r="K3717">
        <v>30.3</v>
      </c>
      <c r="L3717" s="7">
        <v>364.9</v>
      </c>
      <c r="M3717" t="b">
        <v>1</v>
      </c>
      <c r="N3717" t="s">
        <v>36</v>
      </c>
      <c r="O3717" t="s">
        <v>39</v>
      </c>
      <c r="P3717" s="4">
        <v>61.44</v>
      </c>
      <c r="Q3717" s="4">
        <v>264285.61</v>
      </c>
      <c r="R3717" s="4">
        <v>-218668.25</v>
      </c>
    </row>
    <row r="3718" spans="1:18" x14ac:dyDescent="0.25">
      <c r="A3718">
        <v>1365</v>
      </c>
      <c r="B3718" t="s">
        <v>22</v>
      </c>
      <c r="C3718" t="s">
        <v>23</v>
      </c>
      <c r="D3718">
        <v>184.81</v>
      </c>
      <c r="E3718" s="3">
        <v>44971</v>
      </c>
      <c r="F3718" s="3">
        <v>45076</v>
      </c>
      <c r="G3718">
        <v>670</v>
      </c>
      <c r="H3718" t="s">
        <v>33</v>
      </c>
      <c r="I3718">
        <v>6.25</v>
      </c>
      <c r="J3718">
        <v>859.5</v>
      </c>
      <c r="K3718">
        <v>26.4</v>
      </c>
      <c r="L3718" s="7">
        <v>155.6</v>
      </c>
      <c r="M3718" t="b">
        <v>1</v>
      </c>
      <c r="N3718" t="s">
        <v>37</v>
      </c>
      <c r="O3718" t="s">
        <v>41</v>
      </c>
      <c r="P3718" s="4">
        <v>898.05</v>
      </c>
      <c r="Q3718" s="4">
        <v>334373.73</v>
      </c>
      <c r="R3718" s="4">
        <v>267319.77</v>
      </c>
    </row>
    <row r="3719" spans="1:18" x14ac:dyDescent="0.25">
      <c r="A3719">
        <v>9092</v>
      </c>
      <c r="B3719" t="s">
        <v>19</v>
      </c>
      <c r="C3719" t="s">
        <v>24</v>
      </c>
      <c r="D3719">
        <v>61.43</v>
      </c>
      <c r="E3719" s="3">
        <v>44977</v>
      </c>
      <c r="F3719" s="3">
        <v>45106</v>
      </c>
      <c r="G3719">
        <v>341.36</v>
      </c>
      <c r="H3719" t="s">
        <v>32</v>
      </c>
      <c r="I3719">
        <v>7.05</v>
      </c>
      <c r="J3719">
        <v>1150.4000000000001</v>
      </c>
      <c r="K3719">
        <v>21.5</v>
      </c>
      <c r="L3719" s="7">
        <v>467.9</v>
      </c>
      <c r="M3719" t="b">
        <v>0</v>
      </c>
      <c r="N3719" t="s">
        <v>35</v>
      </c>
      <c r="O3719" t="s">
        <v>41</v>
      </c>
      <c r="P3719" s="4">
        <v>160.79</v>
      </c>
      <c r="Q3719" s="4">
        <v>62018.58</v>
      </c>
      <c r="R3719" s="4">
        <v>-7131.31</v>
      </c>
    </row>
    <row r="3720" spans="1:18" x14ac:dyDescent="0.25">
      <c r="A3720">
        <v>5172</v>
      </c>
      <c r="B3720" t="s">
        <v>22</v>
      </c>
      <c r="C3720" t="s">
        <v>27</v>
      </c>
      <c r="D3720">
        <v>85.63</v>
      </c>
      <c r="E3720" s="3">
        <v>44963</v>
      </c>
      <c r="F3720" s="3">
        <v>45072</v>
      </c>
      <c r="G3720">
        <v>521.88</v>
      </c>
      <c r="H3720" t="s">
        <v>32</v>
      </c>
      <c r="I3720">
        <v>7.36</v>
      </c>
      <c r="J3720">
        <v>251.8</v>
      </c>
      <c r="K3720">
        <v>32.799999999999997</v>
      </c>
      <c r="L3720" s="7">
        <v>560.4</v>
      </c>
      <c r="M3720" t="b">
        <v>1</v>
      </c>
      <c r="N3720" t="s">
        <v>37</v>
      </c>
      <c r="O3720" t="s">
        <v>39</v>
      </c>
      <c r="P3720" s="4">
        <v>142.36000000000001</v>
      </c>
      <c r="Q3720" s="4">
        <v>169447.45</v>
      </c>
      <c r="R3720" s="4">
        <v>-95152.61</v>
      </c>
    </row>
    <row r="3721" spans="1:18" x14ac:dyDescent="0.25">
      <c r="A3721">
        <v>7033</v>
      </c>
      <c r="B3721" t="s">
        <v>20</v>
      </c>
      <c r="C3721" t="s">
        <v>26</v>
      </c>
      <c r="D3721">
        <v>193.9</v>
      </c>
      <c r="E3721" s="3">
        <v>45045</v>
      </c>
      <c r="F3721" s="3">
        <v>45179</v>
      </c>
      <c r="G3721">
        <v>873</v>
      </c>
      <c r="H3721" t="s">
        <v>31</v>
      </c>
      <c r="I3721">
        <v>7.08</v>
      </c>
      <c r="J3721">
        <v>1107.9000000000001</v>
      </c>
      <c r="K3721">
        <v>30.4</v>
      </c>
      <c r="L3721" s="7">
        <v>318.8</v>
      </c>
      <c r="M3721" t="b">
        <v>1</v>
      </c>
      <c r="N3721" t="s">
        <v>36</v>
      </c>
      <c r="O3721" t="s">
        <v>40</v>
      </c>
      <c r="P3721" s="4">
        <v>127.52</v>
      </c>
      <c r="Q3721" s="4">
        <v>178270.12</v>
      </c>
      <c r="R3721" s="4">
        <v>-66945.16</v>
      </c>
    </row>
    <row r="3722" spans="1:18" x14ac:dyDescent="0.25">
      <c r="A3722">
        <v>3378</v>
      </c>
      <c r="B3722" t="s">
        <v>21</v>
      </c>
      <c r="C3722" t="s">
        <v>29</v>
      </c>
      <c r="D3722">
        <v>143.15</v>
      </c>
      <c r="E3722" s="3">
        <v>44985</v>
      </c>
      <c r="F3722" s="3">
        <v>45114</v>
      </c>
      <c r="G3722">
        <v>738.38</v>
      </c>
      <c r="H3722" t="s">
        <v>30</v>
      </c>
      <c r="I3722">
        <v>6.53</v>
      </c>
      <c r="J3722">
        <v>691.8</v>
      </c>
      <c r="K3722">
        <v>22.3</v>
      </c>
      <c r="L3722" s="7">
        <v>596.9</v>
      </c>
      <c r="M3722" t="b">
        <v>1</v>
      </c>
      <c r="N3722" t="s">
        <v>36</v>
      </c>
      <c r="O3722" t="s">
        <v>39</v>
      </c>
      <c r="P3722" s="4">
        <v>54.14</v>
      </c>
      <c r="Q3722" s="4">
        <v>272192.15999999997</v>
      </c>
      <c r="R3722" s="4">
        <v>-232216.27</v>
      </c>
    </row>
    <row r="3723" spans="1:18" x14ac:dyDescent="0.25">
      <c r="A3723">
        <v>2205</v>
      </c>
      <c r="B3723" t="s">
        <v>20</v>
      </c>
      <c r="C3723" t="s">
        <v>26</v>
      </c>
      <c r="D3723">
        <v>258.11</v>
      </c>
      <c r="E3723" s="3">
        <v>44980</v>
      </c>
      <c r="F3723" s="3">
        <v>45165</v>
      </c>
      <c r="G3723">
        <v>460.2</v>
      </c>
      <c r="H3723" t="s">
        <v>32</v>
      </c>
      <c r="I3723">
        <v>5.0999999999999996</v>
      </c>
      <c r="J3723">
        <v>1619.4</v>
      </c>
      <c r="K3723">
        <v>31</v>
      </c>
      <c r="L3723" s="7">
        <v>299.14690721649441</v>
      </c>
      <c r="M3723" t="b">
        <v>1</v>
      </c>
      <c r="N3723" t="s">
        <v>38</v>
      </c>
      <c r="O3723" t="s">
        <v>40</v>
      </c>
      <c r="P3723" s="4">
        <v>127.6</v>
      </c>
      <c r="Q3723" s="4">
        <v>298416.49</v>
      </c>
      <c r="R3723" s="4">
        <v>-239694.97</v>
      </c>
    </row>
    <row r="3724" spans="1:18" x14ac:dyDescent="0.25">
      <c r="A3724">
        <v>5988</v>
      </c>
      <c r="B3724" t="s">
        <v>22</v>
      </c>
      <c r="C3724" t="s">
        <v>27</v>
      </c>
      <c r="D3724">
        <v>106</v>
      </c>
      <c r="E3724" s="3">
        <v>44944</v>
      </c>
      <c r="F3724" s="3">
        <v>45177</v>
      </c>
      <c r="G3724">
        <v>455.94</v>
      </c>
      <c r="H3724" t="s">
        <v>33</v>
      </c>
      <c r="I3724">
        <v>4.72</v>
      </c>
      <c r="J3724">
        <v>1053.3</v>
      </c>
      <c r="K3724">
        <v>23.6</v>
      </c>
      <c r="L3724" s="7">
        <v>313.89999999999998</v>
      </c>
      <c r="M3724" t="b">
        <v>1</v>
      </c>
      <c r="N3724" t="s">
        <v>37</v>
      </c>
      <c r="O3724" t="s">
        <v>41</v>
      </c>
      <c r="P3724" s="4">
        <v>150.37</v>
      </c>
      <c r="Q3724" s="4">
        <v>62052.19</v>
      </c>
      <c r="R3724" s="4">
        <v>6507.51</v>
      </c>
    </row>
    <row r="3725" spans="1:18" x14ac:dyDescent="0.25">
      <c r="A3725">
        <v>6669</v>
      </c>
      <c r="B3725" t="s">
        <v>20</v>
      </c>
      <c r="C3725" t="s">
        <v>29</v>
      </c>
      <c r="D3725">
        <v>83.66</v>
      </c>
      <c r="E3725" s="3">
        <v>44927</v>
      </c>
      <c r="F3725" s="3">
        <v>45119</v>
      </c>
      <c r="G3725">
        <v>441.45</v>
      </c>
      <c r="H3725" t="s">
        <v>32</v>
      </c>
      <c r="I3725">
        <v>4.6399999999999997</v>
      </c>
      <c r="J3725">
        <v>1140.5999999999999</v>
      </c>
      <c r="K3725">
        <v>23</v>
      </c>
      <c r="L3725" s="7">
        <v>420.6</v>
      </c>
      <c r="M3725" t="b">
        <v>1</v>
      </c>
      <c r="N3725" t="s">
        <v>36</v>
      </c>
      <c r="O3725" t="s">
        <v>40</v>
      </c>
      <c r="P3725" s="4">
        <v>62.28</v>
      </c>
      <c r="Q3725" s="4">
        <v>140329.17000000001</v>
      </c>
      <c r="R3725" s="4">
        <v>-112835.66</v>
      </c>
    </row>
    <row r="3726" spans="1:18" x14ac:dyDescent="0.25">
      <c r="A3726">
        <v>3735</v>
      </c>
      <c r="B3726" t="s">
        <v>18</v>
      </c>
      <c r="C3726" t="s">
        <v>26</v>
      </c>
      <c r="D3726">
        <v>295.54000000000002</v>
      </c>
      <c r="E3726" s="3">
        <v>45043</v>
      </c>
      <c r="F3726" s="3">
        <v>45271</v>
      </c>
      <c r="G3726">
        <v>1177.3800000000001</v>
      </c>
      <c r="H3726" t="s">
        <v>30</v>
      </c>
      <c r="I3726">
        <v>6.34</v>
      </c>
      <c r="J3726">
        <v>1713</v>
      </c>
      <c r="K3726">
        <v>31.8</v>
      </c>
      <c r="L3726" s="7">
        <v>152.19999999999999</v>
      </c>
      <c r="M3726" t="b">
        <v>1</v>
      </c>
      <c r="N3726" t="s">
        <v>37</v>
      </c>
      <c r="O3726" t="s">
        <v>39</v>
      </c>
      <c r="P3726" s="4">
        <v>115.15</v>
      </c>
      <c r="Q3726" s="4">
        <v>496837.1</v>
      </c>
      <c r="R3726" s="4">
        <v>-361261.79</v>
      </c>
    </row>
    <row r="3727" spans="1:18" x14ac:dyDescent="0.25">
      <c r="A3727">
        <v>9490</v>
      </c>
      <c r="B3727" t="s">
        <v>22</v>
      </c>
      <c r="C3727" t="s">
        <v>27</v>
      </c>
      <c r="D3727">
        <v>273.79000000000002</v>
      </c>
      <c r="E3727" s="3">
        <v>44947</v>
      </c>
      <c r="F3727" s="3">
        <v>45154</v>
      </c>
      <c r="G3727">
        <v>1223.23</v>
      </c>
      <c r="H3727" t="s">
        <v>32</v>
      </c>
      <c r="I3727">
        <v>4.6100000000000003</v>
      </c>
      <c r="J3727">
        <v>1422.7</v>
      </c>
      <c r="K3727">
        <v>32</v>
      </c>
      <c r="L3727" s="7">
        <v>546.1</v>
      </c>
      <c r="M3727" t="b">
        <v>1</v>
      </c>
      <c r="N3727" t="s">
        <v>36</v>
      </c>
      <c r="O3727" t="s">
        <v>41</v>
      </c>
      <c r="P3727" s="4">
        <v>144.44999999999999</v>
      </c>
      <c r="Q3727" s="4">
        <v>217922.29</v>
      </c>
      <c r="R3727" s="4">
        <v>-41226.720000000001</v>
      </c>
    </row>
    <row r="3728" spans="1:18" x14ac:dyDescent="0.25">
      <c r="A3728">
        <v>1956</v>
      </c>
      <c r="B3728" t="s">
        <v>20</v>
      </c>
      <c r="C3728" t="s">
        <v>27</v>
      </c>
      <c r="D3728">
        <v>13.55</v>
      </c>
      <c r="E3728" s="3">
        <v>44954</v>
      </c>
      <c r="F3728" s="3">
        <v>45153</v>
      </c>
      <c r="G3728">
        <v>81.23</v>
      </c>
      <c r="H3728" t="s">
        <v>30</v>
      </c>
      <c r="I3728">
        <v>6.72</v>
      </c>
      <c r="J3728">
        <v>901.2</v>
      </c>
      <c r="K3728">
        <v>24.4</v>
      </c>
      <c r="L3728" s="7">
        <v>490.7</v>
      </c>
      <c r="M3728" t="b">
        <v>0</v>
      </c>
      <c r="N3728" t="s">
        <v>35</v>
      </c>
      <c r="O3728" t="s">
        <v>40</v>
      </c>
      <c r="P3728" s="4">
        <v>149.81</v>
      </c>
      <c r="Q3728" s="4">
        <v>23512.89</v>
      </c>
      <c r="R3728" s="4">
        <v>-11343.82</v>
      </c>
    </row>
    <row r="3729" spans="1:18" x14ac:dyDescent="0.25">
      <c r="A3729">
        <v>7623</v>
      </c>
      <c r="B3729" t="s">
        <v>21</v>
      </c>
      <c r="C3729" t="s">
        <v>26</v>
      </c>
      <c r="D3729">
        <v>232.36</v>
      </c>
      <c r="E3729" s="3">
        <v>45038</v>
      </c>
      <c r="F3729" s="3">
        <v>45190</v>
      </c>
      <c r="G3729">
        <v>578.69000000000005</v>
      </c>
      <c r="H3729" t="s">
        <v>33</v>
      </c>
      <c r="I3729">
        <v>6.64</v>
      </c>
      <c r="J3729">
        <v>963</v>
      </c>
      <c r="K3729">
        <v>18.100000000000001</v>
      </c>
      <c r="L3729" s="7">
        <v>529.79999999999995</v>
      </c>
      <c r="M3729" t="b">
        <v>1</v>
      </c>
      <c r="N3729" t="s">
        <v>36</v>
      </c>
      <c r="O3729" t="s">
        <v>39</v>
      </c>
      <c r="P3729" s="4">
        <v>115.35</v>
      </c>
      <c r="Q3729" s="4">
        <v>171102.73</v>
      </c>
      <c r="R3729" s="4">
        <v>-104350.84</v>
      </c>
    </row>
    <row r="3730" spans="1:18" x14ac:dyDescent="0.25">
      <c r="A3730">
        <v>2474</v>
      </c>
      <c r="B3730" t="s">
        <v>20</v>
      </c>
      <c r="C3730" t="s">
        <v>26</v>
      </c>
      <c r="D3730">
        <v>37.549999999999997</v>
      </c>
      <c r="E3730" s="3">
        <v>44942</v>
      </c>
      <c r="F3730" s="3">
        <v>45080</v>
      </c>
      <c r="G3730">
        <v>74.77</v>
      </c>
      <c r="H3730" t="s">
        <v>31</v>
      </c>
      <c r="I3730">
        <v>4.74</v>
      </c>
      <c r="J3730">
        <v>1236.7</v>
      </c>
      <c r="K3730">
        <v>21</v>
      </c>
      <c r="L3730" s="7">
        <v>385.3</v>
      </c>
      <c r="M3730" t="b">
        <v>0</v>
      </c>
      <c r="N3730" t="s">
        <v>35</v>
      </c>
      <c r="O3730" t="s">
        <v>39</v>
      </c>
      <c r="P3730" s="4">
        <v>118.46</v>
      </c>
      <c r="Q3730" s="4">
        <v>27304.39</v>
      </c>
      <c r="R3730" s="4">
        <v>-18447.14</v>
      </c>
    </row>
    <row r="3731" spans="1:18" x14ac:dyDescent="0.25">
      <c r="A3731">
        <v>5460</v>
      </c>
      <c r="B3731" t="s">
        <v>21</v>
      </c>
      <c r="C3731" t="s">
        <v>28</v>
      </c>
      <c r="D3731">
        <v>13.11</v>
      </c>
      <c r="E3731" s="3">
        <v>44974</v>
      </c>
      <c r="F3731" s="3">
        <v>45190</v>
      </c>
      <c r="G3731">
        <v>64.94</v>
      </c>
      <c r="H3731" t="s">
        <v>30</v>
      </c>
      <c r="I3731">
        <v>7.22</v>
      </c>
      <c r="J3731">
        <v>520.29999999999995</v>
      </c>
      <c r="K3731">
        <v>32.5</v>
      </c>
      <c r="L3731" s="7">
        <v>536.1</v>
      </c>
      <c r="M3731" t="b">
        <v>1</v>
      </c>
      <c r="N3731" t="s">
        <v>38</v>
      </c>
      <c r="O3731" t="s">
        <v>40</v>
      </c>
      <c r="P3731" s="4">
        <v>348.8</v>
      </c>
      <c r="Q3731" s="4">
        <v>22462.400000000001</v>
      </c>
      <c r="R3731" s="4">
        <v>188.67</v>
      </c>
    </row>
    <row r="3732" spans="1:18" x14ac:dyDescent="0.25">
      <c r="A3732">
        <v>8002</v>
      </c>
      <c r="B3732" t="s">
        <v>18</v>
      </c>
      <c r="C3732" t="s">
        <v>24</v>
      </c>
      <c r="D3732">
        <v>85.74</v>
      </c>
      <c r="E3732" s="3">
        <v>44954</v>
      </c>
      <c r="F3732" s="3">
        <v>45179</v>
      </c>
      <c r="G3732">
        <v>481.37</v>
      </c>
      <c r="H3732" t="s">
        <v>30</v>
      </c>
      <c r="I3732">
        <v>6.07</v>
      </c>
      <c r="J3732">
        <v>341.8</v>
      </c>
      <c r="K3732">
        <v>32.4</v>
      </c>
      <c r="L3732" s="7">
        <v>424</v>
      </c>
      <c r="M3732" t="b">
        <v>0</v>
      </c>
      <c r="N3732" t="s">
        <v>35</v>
      </c>
      <c r="O3732" t="s">
        <v>39</v>
      </c>
      <c r="P3732" s="4">
        <v>155.41999999999999</v>
      </c>
      <c r="Q3732" s="4">
        <v>80195.08</v>
      </c>
      <c r="R3732" s="4">
        <v>-5380.55</v>
      </c>
    </row>
    <row r="3733" spans="1:18" x14ac:dyDescent="0.25">
      <c r="A3733">
        <v>7396</v>
      </c>
      <c r="B3733" t="s">
        <v>20</v>
      </c>
      <c r="C3733" t="s">
        <v>24</v>
      </c>
      <c r="D3733">
        <v>84.46</v>
      </c>
      <c r="E3733" s="3">
        <v>44948</v>
      </c>
      <c r="F3733" s="3">
        <v>45105</v>
      </c>
      <c r="G3733">
        <v>485.85</v>
      </c>
      <c r="H3733" t="s">
        <v>32</v>
      </c>
      <c r="I3733">
        <v>7.21</v>
      </c>
      <c r="J3733">
        <v>698</v>
      </c>
      <c r="K3733">
        <v>25.3</v>
      </c>
      <c r="L3733" s="7">
        <v>331.4</v>
      </c>
      <c r="M3733" t="b">
        <v>1</v>
      </c>
      <c r="N3733" t="s">
        <v>38</v>
      </c>
      <c r="O3733" t="s">
        <v>39</v>
      </c>
      <c r="P3733" s="4">
        <v>155.83000000000001</v>
      </c>
      <c r="Q3733" s="4">
        <v>51969.65</v>
      </c>
      <c r="R3733" s="4">
        <v>23740.36</v>
      </c>
    </row>
    <row r="3734" spans="1:18" x14ac:dyDescent="0.25">
      <c r="A3734">
        <v>3828</v>
      </c>
      <c r="B3734" t="s">
        <v>18</v>
      </c>
      <c r="C3734" t="s">
        <v>29</v>
      </c>
      <c r="D3734">
        <v>246.7</v>
      </c>
      <c r="E3734" s="3">
        <v>45009</v>
      </c>
      <c r="F3734" s="3">
        <v>45100</v>
      </c>
      <c r="G3734">
        <v>1161.52</v>
      </c>
      <c r="H3734" t="s">
        <v>31</v>
      </c>
      <c r="I3734">
        <v>7.2</v>
      </c>
      <c r="J3734">
        <v>1445.4</v>
      </c>
      <c r="K3734">
        <v>22.9</v>
      </c>
      <c r="L3734" s="7">
        <v>562.5</v>
      </c>
      <c r="M3734" t="b">
        <v>0</v>
      </c>
      <c r="N3734" t="s">
        <v>35</v>
      </c>
      <c r="O3734" t="s">
        <v>41</v>
      </c>
      <c r="P3734" s="4">
        <v>69.459999999999994</v>
      </c>
      <c r="Q3734" s="4">
        <v>477245.09</v>
      </c>
      <c r="R3734" s="4">
        <v>-396565.91</v>
      </c>
    </row>
    <row r="3735" spans="1:18" x14ac:dyDescent="0.25">
      <c r="A3735">
        <v>3850</v>
      </c>
      <c r="B3735" t="s">
        <v>22</v>
      </c>
      <c r="C3735" t="s">
        <v>23</v>
      </c>
      <c r="D3735">
        <v>214.65</v>
      </c>
      <c r="E3735" s="3">
        <v>45038</v>
      </c>
      <c r="F3735" s="3">
        <v>45246</v>
      </c>
      <c r="G3735">
        <v>1216.22</v>
      </c>
      <c r="H3735" t="s">
        <v>30</v>
      </c>
      <c r="I3735">
        <v>5.09</v>
      </c>
      <c r="J3735">
        <v>611.70000000000005</v>
      </c>
      <c r="K3735">
        <v>22.8</v>
      </c>
      <c r="L3735" s="7">
        <v>307.54468911917064</v>
      </c>
      <c r="M3735" t="b">
        <v>0</v>
      </c>
      <c r="N3735" t="s">
        <v>35</v>
      </c>
      <c r="O3735" t="s">
        <v>39</v>
      </c>
      <c r="P3735" s="4">
        <v>901.75</v>
      </c>
      <c r="Q3735" s="4">
        <v>286678</v>
      </c>
      <c r="R3735" s="4">
        <v>810048.38</v>
      </c>
    </row>
    <row r="3736" spans="1:18" x14ac:dyDescent="0.25">
      <c r="A3736">
        <v>3964</v>
      </c>
      <c r="B3736" t="s">
        <v>21</v>
      </c>
      <c r="C3736" t="s">
        <v>26</v>
      </c>
      <c r="D3736">
        <v>294.57</v>
      </c>
      <c r="E3736" s="3">
        <v>44927</v>
      </c>
      <c r="F3736" s="3">
        <v>45059</v>
      </c>
      <c r="G3736">
        <v>1473.83</v>
      </c>
      <c r="H3736" t="s">
        <v>32</v>
      </c>
      <c r="I3736">
        <v>5.64</v>
      </c>
      <c r="J3736">
        <v>409.2</v>
      </c>
      <c r="K3736">
        <v>32.4</v>
      </c>
      <c r="L3736" s="7">
        <v>325.3</v>
      </c>
      <c r="M3736" t="b">
        <v>0</v>
      </c>
      <c r="N3736" t="s">
        <v>35</v>
      </c>
      <c r="O3736" t="s">
        <v>40</v>
      </c>
      <c r="P3736" s="4">
        <v>126.64</v>
      </c>
      <c r="Q3736" s="4">
        <v>345270.28</v>
      </c>
      <c r="R3736" s="4">
        <v>-158624.45000000001</v>
      </c>
    </row>
    <row r="3737" spans="1:18" x14ac:dyDescent="0.25">
      <c r="A3737">
        <v>5594</v>
      </c>
      <c r="B3737" t="s">
        <v>22</v>
      </c>
      <c r="C3737" t="s">
        <v>28</v>
      </c>
      <c r="D3737">
        <v>214.9</v>
      </c>
      <c r="E3737" s="3">
        <v>45021</v>
      </c>
      <c r="F3737" s="3">
        <v>45112</v>
      </c>
      <c r="G3737">
        <v>416.24</v>
      </c>
      <c r="H3737" t="s">
        <v>33</v>
      </c>
      <c r="I3737">
        <v>4.9000000000000004</v>
      </c>
      <c r="J3737">
        <v>550.4</v>
      </c>
      <c r="K3737">
        <v>23.2</v>
      </c>
      <c r="L3737" s="7">
        <v>143.19999999999999</v>
      </c>
      <c r="M3737" t="b">
        <v>0</v>
      </c>
      <c r="N3737" t="s">
        <v>35</v>
      </c>
      <c r="O3737" t="s">
        <v>39</v>
      </c>
      <c r="P3737" s="4">
        <v>340.91</v>
      </c>
      <c r="Q3737" s="4">
        <v>269949.87</v>
      </c>
      <c r="R3737" s="4">
        <v>-128049.49</v>
      </c>
    </row>
    <row r="3738" spans="1:18" x14ac:dyDescent="0.25">
      <c r="A3738">
        <v>7644</v>
      </c>
      <c r="B3738" t="s">
        <v>21</v>
      </c>
      <c r="C3738" t="s">
        <v>24</v>
      </c>
      <c r="D3738">
        <v>128.38999999999999</v>
      </c>
      <c r="E3738" s="3">
        <v>45042</v>
      </c>
      <c r="F3738" s="3">
        <v>45252</v>
      </c>
      <c r="G3738">
        <v>681.78</v>
      </c>
      <c r="H3738" t="s">
        <v>31</v>
      </c>
      <c r="I3738">
        <v>6.82</v>
      </c>
      <c r="J3738">
        <v>1286.4000000000001</v>
      </c>
      <c r="K3738">
        <v>26.2</v>
      </c>
      <c r="L3738" s="7">
        <v>571.20000000000005</v>
      </c>
      <c r="M3738" t="b">
        <v>1</v>
      </c>
      <c r="N3738" t="s">
        <v>38</v>
      </c>
      <c r="O3738" t="s">
        <v>40</v>
      </c>
      <c r="P3738" s="4">
        <v>150.04</v>
      </c>
      <c r="Q3738" s="4">
        <v>193313.67</v>
      </c>
      <c r="R3738" s="4">
        <v>-91019.4</v>
      </c>
    </row>
    <row r="3739" spans="1:18" x14ac:dyDescent="0.25">
      <c r="A3739">
        <v>3850</v>
      </c>
      <c r="B3739" t="s">
        <v>18</v>
      </c>
      <c r="C3739" t="s">
        <v>24</v>
      </c>
      <c r="D3739">
        <v>211.18</v>
      </c>
      <c r="E3739" s="3">
        <v>45042</v>
      </c>
      <c r="F3739" s="3">
        <v>45209</v>
      </c>
      <c r="G3739">
        <v>506.16</v>
      </c>
      <c r="H3739" t="s">
        <v>32</v>
      </c>
      <c r="I3739">
        <v>6.01</v>
      </c>
      <c r="J3739">
        <v>1182.3</v>
      </c>
      <c r="K3739">
        <v>29.7</v>
      </c>
      <c r="L3739" s="7">
        <v>171.6</v>
      </c>
      <c r="M3739" t="b">
        <v>1</v>
      </c>
      <c r="N3739" t="s">
        <v>36</v>
      </c>
      <c r="O3739" t="s">
        <v>40</v>
      </c>
      <c r="P3739" s="4">
        <v>160.38</v>
      </c>
      <c r="Q3739" s="4">
        <v>378539.93</v>
      </c>
      <c r="R3739" s="4">
        <v>-297361.99</v>
      </c>
    </row>
    <row r="3740" spans="1:18" x14ac:dyDescent="0.25">
      <c r="A3740">
        <v>1165</v>
      </c>
      <c r="B3740" t="s">
        <v>19</v>
      </c>
      <c r="C3740" t="s">
        <v>28</v>
      </c>
      <c r="D3740">
        <v>299.83999999999997</v>
      </c>
      <c r="E3740" s="3">
        <v>44968</v>
      </c>
      <c r="F3740" s="3">
        <v>45160</v>
      </c>
      <c r="G3740">
        <v>804.48</v>
      </c>
      <c r="H3740" t="s">
        <v>31</v>
      </c>
      <c r="I3740">
        <v>7.29</v>
      </c>
      <c r="J3740">
        <v>1301.3</v>
      </c>
      <c r="K3740">
        <v>21.4</v>
      </c>
      <c r="L3740" s="7">
        <v>160.80000000000001</v>
      </c>
      <c r="M3740" t="b">
        <v>0</v>
      </c>
      <c r="N3740" t="s">
        <v>35</v>
      </c>
      <c r="O3740" t="s">
        <v>41</v>
      </c>
      <c r="P3740" s="4">
        <v>356.54</v>
      </c>
      <c r="Q3740" s="4">
        <v>452419.08</v>
      </c>
      <c r="R3740" s="4">
        <v>-165589.78</v>
      </c>
    </row>
    <row r="3741" spans="1:18" x14ac:dyDescent="0.25">
      <c r="A3741">
        <v>1919</v>
      </c>
      <c r="B3741" t="s">
        <v>20</v>
      </c>
      <c r="C3741" t="s">
        <v>25</v>
      </c>
      <c r="D3741">
        <v>214.49</v>
      </c>
      <c r="E3741" s="3">
        <v>45024</v>
      </c>
      <c r="F3741" s="3">
        <v>45251</v>
      </c>
      <c r="G3741">
        <v>744.98</v>
      </c>
      <c r="H3741" t="s">
        <v>30</v>
      </c>
      <c r="I3741">
        <v>5.12</v>
      </c>
      <c r="J3741">
        <v>715.1</v>
      </c>
      <c r="K3741">
        <v>22.1</v>
      </c>
      <c r="L3741" s="7">
        <v>105.7</v>
      </c>
      <c r="M3741" t="b">
        <v>1</v>
      </c>
      <c r="N3741" t="s">
        <v>38</v>
      </c>
      <c r="O3741" t="s">
        <v>39</v>
      </c>
      <c r="P3741" s="4">
        <v>82.22</v>
      </c>
      <c r="Q3741" s="4">
        <v>345176.52</v>
      </c>
      <c r="R3741" s="4">
        <v>-283924.26</v>
      </c>
    </row>
    <row r="3742" spans="1:18" x14ac:dyDescent="0.25">
      <c r="A3742">
        <v>9305</v>
      </c>
      <c r="B3742" t="s">
        <v>18</v>
      </c>
      <c r="C3742" t="s">
        <v>28</v>
      </c>
      <c r="D3742">
        <v>229.7</v>
      </c>
      <c r="E3742" s="3">
        <v>45036</v>
      </c>
      <c r="F3742" s="3">
        <v>45207</v>
      </c>
      <c r="G3742">
        <v>705.83</v>
      </c>
      <c r="H3742" t="s">
        <v>32</v>
      </c>
      <c r="I3742">
        <v>6.57</v>
      </c>
      <c r="J3742">
        <v>1641.4</v>
      </c>
      <c r="K3742">
        <v>23.7</v>
      </c>
      <c r="L3742" s="7">
        <v>299.3</v>
      </c>
      <c r="M3742" t="b">
        <v>1</v>
      </c>
      <c r="N3742" t="s">
        <v>37</v>
      </c>
      <c r="O3742" t="s">
        <v>39</v>
      </c>
      <c r="P3742" s="4">
        <v>352.38</v>
      </c>
      <c r="Q3742" s="4">
        <v>176921.74</v>
      </c>
      <c r="R3742" s="4">
        <v>71798.64</v>
      </c>
    </row>
    <row r="3743" spans="1:18" x14ac:dyDescent="0.25">
      <c r="A3743">
        <v>4504</v>
      </c>
      <c r="B3743" t="s">
        <v>21</v>
      </c>
      <c r="C3743" t="s">
        <v>24</v>
      </c>
      <c r="D3743">
        <v>281.82</v>
      </c>
      <c r="E3743" s="3">
        <v>45030</v>
      </c>
      <c r="F3743" s="3">
        <v>45195</v>
      </c>
      <c r="G3743">
        <v>875.97</v>
      </c>
      <c r="H3743" t="s">
        <v>33</v>
      </c>
      <c r="I3743">
        <v>7.47</v>
      </c>
      <c r="J3743">
        <v>922.8</v>
      </c>
      <c r="K3743">
        <v>28.5</v>
      </c>
      <c r="L3743" s="7">
        <v>200.5</v>
      </c>
      <c r="M3743" t="b">
        <v>1</v>
      </c>
      <c r="N3743" t="s">
        <v>37</v>
      </c>
      <c r="O3743" t="s">
        <v>40</v>
      </c>
      <c r="P3743" s="4">
        <v>152.79</v>
      </c>
      <c r="Q3743" s="4">
        <v>303277.65999999997</v>
      </c>
      <c r="R3743" s="4">
        <v>-169438.2</v>
      </c>
    </row>
    <row r="3744" spans="1:18" x14ac:dyDescent="0.25">
      <c r="A3744">
        <v>1991</v>
      </c>
      <c r="B3744" t="s">
        <v>21</v>
      </c>
      <c r="C3744" t="s">
        <v>23</v>
      </c>
      <c r="D3744">
        <v>38.53</v>
      </c>
      <c r="E3744" s="3">
        <v>44996</v>
      </c>
      <c r="F3744" s="3">
        <v>45129</v>
      </c>
      <c r="G3744">
        <v>90.4</v>
      </c>
      <c r="H3744" t="s">
        <v>33</v>
      </c>
      <c r="I3744">
        <v>6.5</v>
      </c>
      <c r="J3744">
        <v>1021.9</v>
      </c>
      <c r="K3744">
        <v>31.1</v>
      </c>
      <c r="L3744" s="7">
        <v>457.4</v>
      </c>
      <c r="M3744" t="b">
        <v>1</v>
      </c>
      <c r="N3744" t="s">
        <v>36</v>
      </c>
      <c r="O3744" t="s">
        <v>41</v>
      </c>
      <c r="P3744" s="4">
        <v>909.57</v>
      </c>
      <c r="Q3744" s="4">
        <v>53064.08</v>
      </c>
      <c r="R3744" s="4">
        <v>29161.05</v>
      </c>
    </row>
    <row r="3745" spans="1:18" x14ac:dyDescent="0.25">
      <c r="A3745">
        <v>7047</v>
      </c>
      <c r="B3745" t="s">
        <v>21</v>
      </c>
      <c r="C3745" t="s">
        <v>25</v>
      </c>
      <c r="D3745">
        <v>212.91</v>
      </c>
      <c r="E3745" s="3">
        <v>45018</v>
      </c>
      <c r="F3745" s="3">
        <v>45153</v>
      </c>
      <c r="G3745">
        <v>632.21</v>
      </c>
      <c r="H3745" t="s">
        <v>32</v>
      </c>
      <c r="I3745">
        <v>4.71</v>
      </c>
      <c r="J3745">
        <v>1718.1</v>
      </c>
      <c r="K3745">
        <v>26.7</v>
      </c>
      <c r="L3745" s="7">
        <v>219.1</v>
      </c>
      <c r="M3745" t="b">
        <v>1</v>
      </c>
      <c r="N3745" t="s">
        <v>38</v>
      </c>
      <c r="O3745" t="s">
        <v>39</v>
      </c>
      <c r="P3745" s="4">
        <v>80.59</v>
      </c>
      <c r="Q3745" s="4">
        <v>304271.75</v>
      </c>
      <c r="R3745" s="4">
        <v>-253321.95</v>
      </c>
    </row>
    <row r="3746" spans="1:18" x14ac:dyDescent="0.25">
      <c r="A3746">
        <v>4839</v>
      </c>
      <c r="B3746" t="s">
        <v>21</v>
      </c>
      <c r="C3746" t="s">
        <v>27</v>
      </c>
      <c r="D3746">
        <v>255.99</v>
      </c>
      <c r="E3746" s="3">
        <v>44929</v>
      </c>
      <c r="F3746" s="3">
        <v>45138</v>
      </c>
      <c r="G3746">
        <v>409.15</v>
      </c>
      <c r="H3746" t="s">
        <v>32</v>
      </c>
      <c r="I3746">
        <v>6.27</v>
      </c>
      <c r="J3746">
        <v>1766.8</v>
      </c>
      <c r="K3746">
        <v>20.100000000000001</v>
      </c>
      <c r="L3746" s="7">
        <v>446.4</v>
      </c>
      <c r="M3746" t="b">
        <v>0</v>
      </c>
      <c r="N3746" t="s">
        <v>63</v>
      </c>
      <c r="O3746" t="s">
        <v>39</v>
      </c>
      <c r="P3746" s="4">
        <v>142.05000000000001</v>
      </c>
      <c r="Q3746" s="4">
        <v>231937.09</v>
      </c>
      <c r="R3746" s="4">
        <v>-173817.33</v>
      </c>
    </row>
    <row r="3747" spans="1:18" x14ac:dyDescent="0.25">
      <c r="A3747">
        <v>2258</v>
      </c>
      <c r="B3747" t="s">
        <v>20</v>
      </c>
      <c r="C3747" t="s">
        <v>28</v>
      </c>
      <c r="D3747">
        <v>286.54000000000002</v>
      </c>
      <c r="E3747" s="3">
        <v>45021</v>
      </c>
      <c r="F3747" s="3">
        <v>45178</v>
      </c>
      <c r="G3747">
        <v>1107.3499999999999</v>
      </c>
      <c r="H3747" t="s">
        <v>31</v>
      </c>
      <c r="I3747">
        <v>5.04</v>
      </c>
      <c r="J3747">
        <v>1258.5</v>
      </c>
      <c r="K3747">
        <v>25.1</v>
      </c>
      <c r="L3747" s="7">
        <v>157.80000000000001</v>
      </c>
      <c r="M3747" t="b">
        <v>0</v>
      </c>
      <c r="N3747" t="s">
        <v>35</v>
      </c>
      <c r="O3747" t="s">
        <v>39</v>
      </c>
      <c r="P3747" s="4">
        <v>348.28</v>
      </c>
      <c r="Q3747" s="4">
        <v>562327.12</v>
      </c>
      <c r="R3747" s="4">
        <v>-176659.26</v>
      </c>
    </row>
    <row r="3748" spans="1:18" x14ac:dyDescent="0.25">
      <c r="A3748">
        <v>8609</v>
      </c>
      <c r="B3748" t="s">
        <v>22</v>
      </c>
      <c r="C3748" t="s">
        <v>27</v>
      </c>
      <c r="D3748">
        <v>67.239999999999995</v>
      </c>
      <c r="E3748" s="3">
        <v>45006</v>
      </c>
      <c r="F3748" s="3">
        <v>45120</v>
      </c>
      <c r="G3748">
        <v>359.26</v>
      </c>
      <c r="H3748" t="s">
        <v>32</v>
      </c>
      <c r="I3748">
        <v>4.59</v>
      </c>
      <c r="J3748">
        <v>1711.7</v>
      </c>
      <c r="K3748">
        <v>20</v>
      </c>
      <c r="L3748" s="7">
        <v>176.5</v>
      </c>
      <c r="M3748" t="b">
        <v>1</v>
      </c>
      <c r="N3748" t="s">
        <v>34</v>
      </c>
      <c r="O3748" t="s">
        <v>39</v>
      </c>
      <c r="P3748" s="4">
        <v>141.44</v>
      </c>
      <c r="Q3748" s="4">
        <v>45540.24</v>
      </c>
      <c r="R3748" s="4">
        <v>5273.49</v>
      </c>
    </row>
    <row r="3749" spans="1:18" x14ac:dyDescent="0.25">
      <c r="A3749">
        <v>9706</v>
      </c>
      <c r="B3749" t="s">
        <v>19</v>
      </c>
      <c r="C3749" t="s">
        <v>25</v>
      </c>
      <c r="D3749">
        <v>153.66</v>
      </c>
      <c r="E3749" s="3">
        <v>45007</v>
      </c>
      <c r="F3749" s="3">
        <v>45111</v>
      </c>
      <c r="G3749">
        <v>892.95</v>
      </c>
      <c r="H3749" t="s">
        <v>31</v>
      </c>
      <c r="I3749">
        <v>5.5</v>
      </c>
      <c r="J3749">
        <v>1066.4000000000001</v>
      </c>
      <c r="K3749">
        <v>19.399999999999999</v>
      </c>
      <c r="L3749" s="7">
        <v>493.4</v>
      </c>
      <c r="M3749" t="b">
        <v>1</v>
      </c>
      <c r="N3749" t="s">
        <v>36</v>
      </c>
      <c r="O3749" t="s">
        <v>40</v>
      </c>
      <c r="P3749" s="4">
        <v>78.36</v>
      </c>
      <c r="Q3749" s="4">
        <v>102709.04</v>
      </c>
      <c r="R3749" s="4">
        <v>-32737.48</v>
      </c>
    </row>
    <row r="3750" spans="1:18" x14ac:dyDescent="0.25">
      <c r="A3750">
        <v>5804</v>
      </c>
      <c r="B3750" t="s">
        <v>20</v>
      </c>
      <c r="C3750" t="s">
        <v>25</v>
      </c>
      <c r="D3750">
        <v>205.76</v>
      </c>
      <c r="E3750" s="3">
        <v>44970</v>
      </c>
      <c r="F3750" s="3">
        <v>45130</v>
      </c>
      <c r="G3750">
        <v>1152.7</v>
      </c>
      <c r="H3750" t="s">
        <v>30</v>
      </c>
      <c r="I3750">
        <v>5.3</v>
      </c>
      <c r="J3750">
        <v>691.7</v>
      </c>
      <c r="K3750">
        <v>27.4</v>
      </c>
      <c r="L3750" s="7">
        <v>254.1</v>
      </c>
      <c r="M3750" t="b">
        <v>1</v>
      </c>
      <c r="N3750" t="s">
        <v>34</v>
      </c>
      <c r="O3750" t="s">
        <v>40</v>
      </c>
      <c r="P3750" s="4">
        <v>84.23</v>
      </c>
      <c r="Q3750" s="4">
        <v>173604.92</v>
      </c>
      <c r="R3750" s="4">
        <v>-76513</v>
      </c>
    </row>
    <row r="3751" spans="1:18" x14ac:dyDescent="0.25">
      <c r="A3751">
        <v>1067</v>
      </c>
      <c r="B3751" t="s">
        <v>21</v>
      </c>
      <c r="C3751" t="s">
        <v>25</v>
      </c>
      <c r="D3751">
        <v>78</v>
      </c>
      <c r="E3751" s="3">
        <v>44953</v>
      </c>
      <c r="F3751" s="3">
        <v>45112</v>
      </c>
      <c r="G3751">
        <v>279.42</v>
      </c>
      <c r="H3751" t="s">
        <v>32</v>
      </c>
      <c r="I3751">
        <v>6.87</v>
      </c>
      <c r="J3751">
        <v>704.1</v>
      </c>
      <c r="K3751">
        <v>33.299999999999997</v>
      </c>
      <c r="L3751" s="7">
        <v>111.5</v>
      </c>
      <c r="M3751" t="b">
        <v>1</v>
      </c>
      <c r="N3751" t="s">
        <v>36</v>
      </c>
      <c r="O3751" t="s">
        <v>39</v>
      </c>
      <c r="P3751" s="4">
        <v>76.47</v>
      </c>
      <c r="Q3751" s="4">
        <v>127207.85</v>
      </c>
      <c r="R3751" s="4">
        <v>-105840.6</v>
      </c>
    </row>
    <row r="3752" spans="1:18" x14ac:dyDescent="0.25">
      <c r="A3752">
        <v>6660</v>
      </c>
      <c r="B3752" t="s">
        <v>20</v>
      </c>
      <c r="C3752" t="s">
        <v>29</v>
      </c>
      <c r="D3752">
        <v>182.14</v>
      </c>
      <c r="E3752" s="3">
        <v>44977</v>
      </c>
      <c r="F3752" s="3">
        <v>45165</v>
      </c>
      <c r="G3752">
        <v>938.41</v>
      </c>
      <c r="H3752" t="s">
        <v>30</v>
      </c>
      <c r="I3752">
        <v>5.62</v>
      </c>
      <c r="J3752">
        <v>1094.3</v>
      </c>
      <c r="K3752">
        <v>31.4</v>
      </c>
      <c r="L3752" s="7">
        <v>578.79999999999995</v>
      </c>
      <c r="M3752" t="b">
        <v>0</v>
      </c>
      <c r="N3752" t="s">
        <v>35</v>
      </c>
      <c r="O3752" t="s">
        <v>40</v>
      </c>
      <c r="P3752" s="4">
        <v>56.26</v>
      </c>
      <c r="Q3752" s="4">
        <v>101056.18</v>
      </c>
      <c r="R3752" s="4">
        <v>-48261.23</v>
      </c>
    </row>
    <row r="3753" spans="1:18" x14ac:dyDescent="0.25">
      <c r="A3753">
        <v>5478</v>
      </c>
      <c r="B3753" t="s">
        <v>18</v>
      </c>
      <c r="C3753" t="s">
        <v>28</v>
      </c>
      <c r="D3753">
        <v>80.989999999999995</v>
      </c>
      <c r="E3753" s="3">
        <v>44950</v>
      </c>
      <c r="F3753" s="3">
        <v>45110</v>
      </c>
      <c r="G3753">
        <v>238.07</v>
      </c>
      <c r="H3753" t="s">
        <v>33</v>
      </c>
      <c r="I3753">
        <v>5.88</v>
      </c>
      <c r="J3753">
        <v>1168.0999999999999</v>
      </c>
      <c r="K3753">
        <v>30.4</v>
      </c>
      <c r="L3753" s="7">
        <v>147.6</v>
      </c>
      <c r="M3753" t="b">
        <v>1</v>
      </c>
      <c r="N3753" t="s">
        <v>34</v>
      </c>
      <c r="O3753" t="s">
        <v>40</v>
      </c>
      <c r="P3753" s="4">
        <v>350.29</v>
      </c>
      <c r="Q3753" s="4">
        <v>160505.87</v>
      </c>
      <c r="R3753" s="4">
        <v>-77112.33</v>
      </c>
    </row>
    <row r="3754" spans="1:18" x14ac:dyDescent="0.25">
      <c r="A3754">
        <v>9210</v>
      </c>
      <c r="B3754" t="s">
        <v>21</v>
      </c>
      <c r="C3754" t="s">
        <v>26</v>
      </c>
      <c r="D3754">
        <v>103.37</v>
      </c>
      <c r="E3754" s="3">
        <v>44946</v>
      </c>
      <c r="F3754" s="3">
        <v>45057</v>
      </c>
      <c r="G3754">
        <v>183.77</v>
      </c>
      <c r="H3754" t="s">
        <v>31</v>
      </c>
      <c r="I3754">
        <v>5.97</v>
      </c>
      <c r="J3754">
        <v>903.4</v>
      </c>
      <c r="K3754">
        <v>29.6</v>
      </c>
      <c r="L3754" s="7">
        <v>132.6</v>
      </c>
      <c r="M3754" t="b">
        <v>1</v>
      </c>
      <c r="N3754" t="s">
        <v>37</v>
      </c>
      <c r="O3754" t="s">
        <v>39</v>
      </c>
      <c r="P3754" s="4">
        <v>119.97</v>
      </c>
      <c r="Q3754" s="4">
        <v>204837.39</v>
      </c>
      <c r="R3754" s="4">
        <v>-182790.5</v>
      </c>
    </row>
    <row r="3755" spans="1:18" x14ac:dyDescent="0.25">
      <c r="A3755">
        <v>4521</v>
      </c>
      <c r="B3755" t="s">
        <v>19</v>
      </c>
      <c r="C3755" t="s">
        <v>23</v>
      </c>
      <c r="D3755">
        <v>135.25</v>
      </c>
      <c r="E3755" s="3">
        <v>44958</v>
      </c>
      <c r="F3755" s="3">
        <v>45124</v>
      </c>
      <c r="G3755">
        <v>660</v>
      </c>
      <c r="H3755" t="s">
        <v>31</v>
      </c>
      <c r="I3755">
        <v>4.54</v>
      </c>
      <c r="J3755">
        <v>1614</v>
      </c>
      <c r="K3755">
        <v>32.4</v>
      </c>
      <c r="L3755" s="7">
        <v>247.1</v>
      </c>
      <c r="M3755" t="b">
        <v>1</v>
      </c>
      <c r="N3755" t="s">
        <v>34</v>
      </c>
      <c r="O3755" t="s">
        <v>40</v>
      </c>
      <c r="P3755" s="4">
        <v>899.34</v>
      </c>
      <c r="Q3755" s="4">
        <v>100020.93</v>
      </c>
      <c r="R3755" s="4">
        <v>493543.47</v>
      </c>
    </row>
    <row r="3756" spans="1:18" x14ac:dyDescent="0.25">
      <c r="A3756">
        <v>1572</v>
      </c>
      <c r="B3756" t="s">
        <v>21</v>
      </c>
      <c r="C3756" t="s">
        <v>23</v>
      </c>
      <c r="D3756">
        <v>161.11000000000001</v>
      </c>
      <c r="E3756" s="3">
        <v>45025</v>
      </c>
      <c r="F3756" s="3">
        <v>45251</v>
      </c>
      <c r="G3756">
        <v>764.3</v>
      </c>
      <c r="H3756" t="s">
        <v>33</v>
      </c>
      <c r="I3756">
        <v>4.59</v>
      </c>
      <c r="J3756">
        <v>882.7</v>
      </c>
      <c r="K3756">
        <v>30</v>
      </c>
      <c r="L3756" s="7">
        <v>102.6</v>
      </c>
      <c r="M3756" t="b">
        <v>1</v>
      </c>
      <c r="N3756" t="s">
        <v>38</v>
      </c>
      <c r="O3756" t="s">
        <v>40</v>
      </c>
      <c r="P3756" s="4">
        <v>900.34</v>
      </c>
      <c r="Q3756" s="4">
        <v>177511.79</v>
      </c>
      <c r="R3756" s="4">
        <v>510618.07</v>
      </c>
    </row>
    <row r="3757" spans="1:18" x14ac:dyDescent="0.25">
      <c r="A3757">
        <v>8082</v>
      </c>
      <c r="B3757" t="s">
        <v>19</v>
      </c>
      <c r="C3757" t="s">
        <v>27</v>
      </c>
      <c r="D3757">
        <v>137.56</v>
      </c>
      <c r="E3757" s="3">
        <v>44939</v>
      </c>
      <c r="F3757" s="3">
        <v>45052</v>
      </c>
      <c r="G3757">
        <v>757.7</v>
      </c>
      <c r="H3757" t="s">
        <v>30</v>
      </c>
      <c r="I3757">
        <v>5.16</v>
      </c>
      <c r="J3757">
        <v>637.5</v>
      </c>
      <c r="K3757">
        <v>28</v>
      </c>
      <c r="L3757" s="7">
        <v>135.6</v>
      </c>
      <c r="M3757" t="b">
        <v>1</v>
      </c>
      <c r="N3757" t="s">
        <v>34</v>
      </c>
      <c r="O3757" t="s">
        <v>39</v>
      </c>
      <c r="P3757" s="4">
        <v>140.96</v>
      </c>
      <c r="Q3757" s="4">
        <v>110856.3</v>
      </c>
      <c r="R3757" s="4">
        <v>-4050.91</v>
      </c>
    </row>
    <row r="3758" spans="1:18" x14ac:dyDescent="0.25">
      <c r="A3758">
        <v>8832</v>
      </c>
      <c r="B3758" t="s">
        <v>19</v>
      </c>
      <c r="C3758" t="s">
        <v>27</v>
      </c>
      <c r="D3758">
        <v>150.49</v>
      </c>
      <c r="E3758" s="3">
        <v>45038</v>
      </c>
      <c r="F3758" s="3">
        <v>45231</v>
      </c>
      <c r="G3758">
        <v>689.32</v>
      </c>
      <c r="H3758" t="s">
        <v>31</v>
      </c>
      <c r="I3758">
        <v>5.62</v>
      </c>
      <c r="J3758">
        <v>212.8</v>
      </c>
      <c r="K3758">
        <v>23.8</v>
      </c>
      <c r="L3758" s="7">
        <v>515.5</v>
      </c>
      <c r="M3758" t="b">
        <v>1</v>
      </c>
      <c r="N3758" t="s">
        <v>34</v>
      </c>
      <c r="O3758" t="s">
        <v>41</v>
      </c>
      <c r="P3758" s="4">
        <v>149.49</v>
      </c>
      <c r="Q3758" s="4">
        <v>167348.31</v>
      </c>
      <c r="R3758" s="4">
        <v>-64301.86</v>
      </c>
    </row>
    <row r="3759" spans="1:18" x14ac:dyDescent="0.25">
      <c r="A3759">
        <v>6395</v>
      </c>
      <c r="B3759" t="s">
        <v>22</v>
      </c>
      <c r="C3759" t="s">
        <v>26</v>
      </c>
      <c r="D3759">
        <v>93.08</v>
      </c>
      <c r="E3759" s="3">
        <v>44969</v>
      </c>
      <c r="F3759" s="3">
        <v>45148</v>
      </c>
      <c r="G3759">
        <v>212.64</v>
      </c>
      <c r="H3759" t="s">
        <v>33</v>
      </c>
      <c r="I3759">
        <v>6.32</v>
      </c>
      <c r="J3759">
        <v>1752.9</v>
      </c>
      <c r="K3759">
        <v>19.600000000000001</v>
      </c>
      <c r="L3759" s="7">
        <v>144.30000000000001</v>
      </c>
      <c r="M3759" t="b">
        <v>0</v>
      </c>
      <c r="N3759" t="s">
        <v>35</v>
      </c>
      <c r="O3759" t="s">
        <v>39</v>
      </c>
      <c r="P3759" s="4">
        <v>129.84</v>
      </c>
      <c r="Q3759" s="4">
        <v>120938.31</v>
      </c>
      <c r="R3759" s="4">
        <v>-93329.13</v>
      </c>
    </row>
    <row r="3760" spans="1:18" x14ac:dyDescent="0.25">
      <c r="A3760">
        <v>3258</v>
      </c>
      <c r="B3760" t="s">
        <v>22</v>
      </c>
      <c r="C3760" t="s">
        <v>27</v>
      </c>
      <c r="D3760">
        <v>51.89</v>
      </c>
      <c r="E3760" s="3">
        <v>44946</v>
      </c>
      <c r="F3760" s="3">
        <v>45148</v>
      </c>
      <c r="G3760">
        <v>299.19</v>
      </c>
      <c r="H3760" t="s">
        <v>33</v>
      </c>
      <c r="I3760">
        <v>7.46</v>
      </c>
      <c r="J3760">
        <v>1518.9</v>
      </c>
      <c r="K3760">
        <v>25.4</v>
      </c>
      <c r="L3760" s="7">
        <v>111.3</v>
      </c>
      <c r="M3760" t="b">
        <v>1</v>
      </c>
      <c r="N3760" t="s">
        <v>37</v>
      </c>
      <c r="O3760" t="s">
        <v>41</v>
      </c>
      <c r="P3760" s="4">
        <v>155.29</v>
      </c>
      <c r="Q3760" s="4">
        <v>89982.34</v>
      </c>
      <c r="R3760" s="4">
        <v>-43521.120000000003</v>
      </c>
    </row>
    <row r="3761" spans="1:18" x14ac:dyDescent="0.25">
      <c r="A3761">
        <v>7039</v>
      </c>
      <c r="B3761" t="s">
        <v>20</v>
      </c>
      <c r="C3761" t="s">
        <v>28</v>
      </c>
      <c r="D3761">
        <v>18.97</v>
      </c>
      <c r="E3761" s="3">
        <v>45038</v>
      </c>
      <c r="F3761" s="3">
        <v>45150</v>
      </c>
      <c r="G3761">
        <v>87.95</v>
      </c>
      <c r="H3761" t="s">
        <v>33</v>
      </c>
      <c r="I3761">
        <v>5.56</v>
      </c>
      <c r="J3761">
        <v>1184.9000000000001</v>
      </c>
      <c r="K3761">
        <v>32.799999999999997</v>
      </c>
      <c r="L3761" s="7">
        <v>534</v>
      </c>
      <c r="M3761" t="b">
        <v>1</v>
      </c>
      <c r="N3761" t="s">
        <v>63</v>
      </c>
      <c r="O3761" t="s">
        <v>40</v>
      </c>
      <c r="P3761" s="4">
        <v>345.75</v>
      </c>
      <c r="Q3761" s="4">
        <v>10503.9</v>
      </c>
      <c r="R3761" s="4">
        <v>19904.810000000001</v>
      </c>
    </row>
    <row r="3762" spans="1:18" x14ac:dyDescent="0.25">
      <c r="A3762">
        <v>1650</v>
      </c>
      <c r="B3762" t="s">
        <v>20</v>
      </c>
      <c r="C3762" t="s">
        <v>24</v>
      </c>
      <c r="D3762">
        <v>62.81</v>
      </c>
      <c r="E3762" s="3">
        <v>45042</v>
      </c>
      <c r="F3762" s="3">
        <v>45273</v>
      </c>
      <c r="G3762">
        <v>347.84</v>
      </c>
      <c r="H3762" t="s">
        <v>32</v>
      </c>
      <c r="I3762">
        <v>4.67</v>
      </c>
      <c r="J3762">
        <v>1528.9</v>
      </c>
      <c r="K3762">
        <v>27.3</v>
      </c>
      <c r="L3762" s="7">
        <v>310.2025606469</v>
      </c>
      <c r="M3762" t="b">
        <v>0</v>
      </c>
      <c r="N3762" t="s">
        <v>35</v>
      </c>
      <c r="O3762" t="s">
        <v>40</v>
      </c>
      <c r="P3762" s="4">
        <v>163.55000000000001</v>
      </c>
      <c r="Q3762" s="4">
        <v>124385.56</v>
      </c>
      <c r="R3762" s="4">
        <v>-67496.33</v>
      </c>
    </row>
    <row r="3763" spans="1:18" x14ac:dyDescent="0.25">
      <c r="A3763">
        <v>6741</v>
      </c>
      <c r="B3763" t="s">
        <v>19</v>
      </c>
      <c r="C3763" t="s">
        <v>27</v>
      </c>
      <c r="D3763">
        <v>176.67</v>
      </c>
      <c r="E3763" s="3">
        <v>44928</v>
      </c>
      <c r="F3763" s="3">
        <v>45111</v>
      </c>
      <c r="G3763">
        <v>948.81</v>
      </c>
      <c r="H3763" t="s">
        <v>30</v>
      </c>
      <c r="I3763">
        <v>5.08</v>
      </c>
      <c r="J3763">
        <v>1496.5</v>
      </c>
      <c r="K3763">
        <v>21</v>
      </c>
      <c r="L3763" s="7">
        <v>136.4</v>
      </c>
      <c r="M3763" t="b">
        <v>0</v>
      </c>
      <c r="N3763" t="s">
        <v>35</v>
      </c>
      <c r="O3763" t="s">
        <v>39</v>
      </c>
      <c r="P3763" s="4">
        <v>146.6</v>
      </c>
      <c r="Q3763" s="4">
        <v>337588.89</v>
      </c>
      <c r="R3763" s="4">
        <v>-198493.34</v>
      </c>
    </row>
    <row r="3764" spans="1:18" x14ac:dyDescent="0.25">
      <c r="A3764">
        <v>7838</v>
      </c>
      <c r="B3764" t="s">
        <v>21</v>
      </c>
      <c r="C3764" t="s">
        <v>25</v>
      </c>
      <c r="D3764">
        <v>236.9</v>
      </c>
      <c r="E3764" s="3">
        <v>44994</v>
      </c>
      <c r="F3764" s="3">
        <v>45211</v>
      </c>
      <c r="G3764">
        <v>708.17</v>
      </c>
      <c r="H3764" t="s">
        <v>33</v>
      </c>
      <c r="I3764">
        <v>7.19</v>
      </c>
      <c r="J3764">
        <v>1691</v>
      </c>
      <c r="K3764">
        <v>28.4</v>
      </c>
      <c r="L3764" s="7">
        <v>369.8</v>
      </c>
      <c r="M3764" t="b">
        <v>0</v>
      </c>
      <c r="N3764" t="s">
        <v>35</v>
      </c>
      <c r="O3764" t="s">
        <v>41</v>
      </c>
      <c r="P3764" s="4">
        <v>73.83</v>
      </c>
      <c r="Q3764" s="4">
        <v>321147.78999999998</v>
      </c>
      <c r="R3764" s="4">
        <v>-268863.59999999998</v>
      </c>
    </row>
    <row r="3765" spans="1:18" x14ac:dyDescent="0.25">
      <c r="A3765">
        <v>3587</v>
      </c>
      <c r="B3765" t="s">
        <v>18</v>
      </c>
      <c r="C3765" t="s">
        <v>27</v>
      </c>
      <c r="D3765">
        <v>54.93</v>
      </c>
      <c r="E3765" s="3">
        <v>45017</v>
      </c>
      <c r="F3765" s="3">
        <v>45143</v>
      </c>
      <c r="G3765">
        <v>102.87</v>
      </c>
      <c r="H3765" t="s">
        <v>30</v>
      </c>
      <c r="I3765">
        <v>6.6</v>
      </c>
      <c r="J3765">
        <v>817.7</v>
      </c>
      <c r="K3765">
        <v>25.4</v>
      </c>
      <c r="L3765" s="7">
        <v>72.8</v>
      </c>
      <c r="M3765" t="b">
        <v>0</v>
      </c>
      <c r="N3765" t="s">
        <v>35</v>
      </c>
      <c r="O3765" t="s">
        <v>39</v>
      </c>
      <c r="P3765" s="4">
        <v>155.47</v>
      </c>
      <c r="Q3765" s="4">
        <v>67088.460000000006</v>
      </c>
      <c r="R3765" s="4">
        <v>-51095.26</v>
      </c>
    </row>
    <row r="3766" spans="1:18" x14ac:dyDescent="0.25">
      <c r="A3766">
        <v>8876</v>
      </c>
      <c r="B3766" t="s">
        <v>18</v>
      </c>
      <c r="C3766" t="s">
        <v>25</v>
      </c>
      <c r="D3766">
        <v>37.020000000000003</v>
      </c>
      <c r="E3766" s="3">
        <v>44986</v>
      </c>
      <c r="F3766" s="3">
        <v>45186</v>
      </c>
      <c r="G3766">
        <v>88.2</v>
      </c>
      <c r="H3766" t="s">
        <v>31</v>
      </c>
      <c r="I3766">
        <v>5.9350000000000005</v>
      </c>
      <c r="J3766">
        <v>1087.8</v>
      </c>
      <c r="K3766">
        <v>32.9</v>
      </c>
      <c r="L3766" s="7">
        <v>285.10000000000002</v>
      </c>
      <c r="M3766" t="b">
        <v>1</v>
      </c>
      <c r="N3766" t="s">
        <v>38</v>
      </c>
      <c r="O3766" t="s">
        <v>40</v>
      </c>
      <c r="P3766" s="4">
        <v>74.19</v>
      </c>
      <c r="Q3766" s="4">
        <v>49087.3</v>
      </c>
      <c r="R3766" s="4">
        <v>-42543.74</v>
      </c>
    </row>
    <row r="3767" spans="1:18" x14ac:dyDescent="0.25">
      <c r="A3767">
        <v>4262</v>
      </c>
      <c r="B3767" t="s">
        <v>21</v>
      </c>
      <c r="C3767" t="s">
        <v>29</v>
      </c>
      <c r="D3767">
        <v>226.04</v>
      </c>
      <c r="E3767" s="3">
        <v>45015</v>
      </c>
      <c r="F3767" s="3">
        <v>45222</v>
      </c>
      <c r="G3767">
        <v>444.01</v>
      </c>
      <c r="H3767" t="s">
        <v>32</v>
      </c>
      <c r="I3767">
        <v>4.87</v>
      </c>
      <c r="J3767">
        <v>357.8</v>
      </c>
      <c r="K3767">
        <v>20.6</v>
      </c>
      <c r="L3767" s="7">
        <v>374.7</v>
      </c>
      <c r="M3767" t="b">
        <v>0</v>
      </c>
      <c r="N3767" t="s">
        <v>35</v>
      </c>
      <c r="O3767" t="s">
        <v>41</v>
      </c>
      <c r="P3767" s="4">
        <v>67.17</v>
      </c>
      <c r="Q3767" s="4">
        <v>119272.58</v>
      </c>
      <c r="R3767" s="4">
        <v>-89448.43</v>
      </c>
    </row>
    <row r="3768" spans="1:18" x14ac:dyDescent="0.25">
      <c r="A3768">
        <v>2338</v>
      </c>
      <c r="B3768" t="s">
        <v>21</v>
      </c>
      <c r="C3768" t="s">
        <v>24</v>
      </c>
      <c r="D3768">
        <v>95.02</v>
      </c>
      <c r="E3768" s="3">
        <v>44930</v>
      </c>
      <c r="F3768" s="3">
        <v>45079</v>
      </c>
      <c r="G3768">
        <v>258.18</v>
      </c>
      <c r="H3768" t="s">
        <v>33</v>
      </c>
      <c r="I3768">
        <v>4.9000000000000004</v>
      </c>
      <c r="J3768">
        <v>1744.5</v>
      </c>
      <c r="K3768">
        <v>29.4</v>
      </c>
      <c r="L3768" s="7">
        <v>576.4</v>
      </c>
      <c r="M3768" t="b">
        <v>1</v>
      </c>
      <c r="N3768" t="s">
        <v>34</v>
      </c>
      <c r="O3768" t="s">
        <v>39</v>
      </c>
      <c r="P3768" s="4">
        <v>157.61000000000001</v>
      </c>
      <c r="Q3768" s="4">
        <v>152651.91</v>
      </c>
      <c r="R3768" s="4">
        <v>-111960.16</v>
      </c>
    </row>
    <row r="3769" spans="1:18" x14ac:dyDescent="0.25">
      <c r="A3769">
        <v>5996</v>
      </c>
      <c r="B3769" t="s">
        <v>22</v>
      </c>
      <c r="C3769" t="s">
        <v>24</v>
      </c>
      <c r="D3769">
        <v>285.69</v>
      </c>
      <c r="E3769" s="3">
        <v>45022</v>
      </c>
      <c r="F3769" s="3">
        <v>45169</v>
      </c>
      <c r="G3769">
        <v>1084.95</v>
      </c>
      <c r="H3769" t="s">
        <v>33</v>
      </c>
      <c r="I3769">
        <v>4.84</v>
      </c>
      <c r="J3769">
        <v>1776.2</v>
      </c>
      <c r="K3769">
        <v>28.9</v>
      </c>
      <c r="L3769" s="7">
        <v>229.6</v>
      </c>
      <c r="M3769" t="b">
        <v>1</v>
      </c>
      <c r="N3769" t="s">
        <v>36</v>
      </c>
      <c r="O3769" t="s">
        <v>41</v>
      </c>
      <c r="P3769" s="4">
        <v>165.14</v>
      </c>
      <c r="Q3769" s="4">
        <v>355585.19</v>
      </c>
      <c r="R3769" s="4">
        <v>-176416.55</v>
      </c>
    </row>
    <row r="3770" spans="1:18" x14ac:dyDescent="0.25">
      <c r="A3770">
        <v>6780</v>
      </c>
      <c r="B3770" t="s">
        <v>18</v>
      </c>
      <c r="C3770" t="s">
        <v>26</v>
      </c>
      <c r="D3770">
        <v>215.72</v>
      </c>
      <c r="E3770" s="3">
        <v>44943</v>
      </c>
      <c r="F3770" s="3">
        <v>45131</v>
      </c>
      <c r="G3770">
        <v>1301.67</v>
      </c>
      <c r="H3770" t="s">
        <v>33</v>
      </c>
      <c r="I3770">
        <v>7.07</v>
      </c>
      <c r="J3770">
        <v>1462.5</v>
      </c>
      <c r="K3770">
        <v>33.700000000000003</v>
      </c>
      <c r="L3770" s="7">
        <v>470.8</v>
      </c>
      <c r="M3770" t="b">
        <v>1</v>
      </c>
      <c r="N3770" t="s">
        <v>38</v>
      </c>
      <c r="O3770" t="s">
        <v>40</v>
      </c>
      <c r="P3770" s="4">
        <v>115.19</v>
      </c>
      <c r="Q3770" s="4">
        <v>200416.8</v>
      </c>
      <c r="R3770" s="4">
        <v>-50477.43</v>
      </c>
    </row>
    <row r="3771" spans="1:18" x14ac:dyDescent="0.25">
      <c r="A3771">
        <v>3827</v>
      </c>
      <c r="B3771" t="s">
        <v>19</v>
      </c>
      <c r="C3771" t="s">
        <v>28</v>
      </c>
      <c r="D3771">
        <v>101.39</v>
      </c>
      <c r="E3771" s="3">
        <v>44927</v>
      </c>
      <c r="F3771" s="3">
        <v>45031</v>
      </c>
      <c r="G3771">
        <v>594.15</v>
      </c>
      <c r="H3771" t="s">
        <v>31</v>
      </c>
      <c r="I3771">
        <v>5.13</v>
      </c>
      <c r="J3771">
        <v>926.6</v>
      </c>
      <c r="K3771">
        <v>27</v>
      </c>
      <c r="L3771" s="7">
        <v>123</v>
      </c>
      <c r="M3771" t="b">
        <v>0</v>
      </c>
      <c r="N3771" t="s">
        <v>35</v>
      </c>
      <c r="O3771" t="s">
        <v>40</v>
      </c>
      <c r="P3771" s="4">
        <v>353.05</v>
      </c>
      <c r="Q3771" s="4">
        <v>120888.85</v>
      </c>
      <c r="R3771" s="4">
        <v>88875.81</v>
      </c>
    </row>
    <row r="3772" spans="1:18" x14ac:dyDescent="0.25">
      <c r="A3772">
        <v>6232</v>
      </c>
      <c r="B3772" t="s">
        <v>20</v>
      </c>
      <c r="C3772" t="s">
        <v>28</v>
      </c>
      <c r="D3772">
        <v>90.42</v>
      </c>
      <c r="E3772" s="3">
        <v>44959</v>
      </c>
      <c r="F3772" s="3">
        <v>45159</v>
      </c>
      <c r="G3772">
        <v>460.51</v>
      </c>
      <c r="H3772" t="s">
        <v>32</v>
      </c>
      <c r="I3772">
        <v>6.43</v>
      </c>
      <c r="J3772">
        <v>994.5</v>
      </c>
      <c r="K3772">
        <v>31.9</v>
      </c>
      <c r="L3772" s="7">
        <v>288.5</v>
      </c>
      <c r="M3772" t="b">
        <v>1</v>
      </c>
      <c r="N3772" t="s">
        <v>38</v>
      </c>
      <c r="O3772" t="s">
        <v>41</v>
      </c>
      <c r="P3772" s="4">
        <v>344.25</v>
      </c>
      <c r="Q3772" s="4">
        <v>84890.97</v>
      </c>
      <c r="R3772" s="4">
        <v>73639.600000000006</v>
      </c>
    </row>
    <row r="3773" spans="1:18" x14ac:dyDescent="0.25">
      <c r="A3773">
        <v>3217</v>
      </c>
      <c r="B3773" t="s">
        <v>22</v>
      </c>
      <c r="C3773" t="s">
        <v>23</v>
      </c>
      <c r="D3773">
        <v>159.49</v>
      </c>
      <c r="E3773" s="3">
        <v>44956</v>
      </c>
      <c r="F3773" s="3">
        <v>45052</v>
      </c>
      <c r="G3773">
        <v>258.45999999999998</v>
      </c>
      <c r="H3773" t="s">
        <v>30</v>
      </c>
      <c r="I3773">
        <v>6.05</v>
      </c>
      <c r="J3773">
        <v>896.6</v>
      </c>
      <c r="K3773">
        <v>18.399999999999999</v>
      </c>
      <c r="L3773" s="7">
        <v>172.7</v>
      </c>
      <c r="M3773" t="b">
        <v>1</v>
      </c>
      <c r="N3773" t="s">
        <v>36</v>
      </c>
      <c r="O3773" t="s">
        <v>40</v>
      </c>
      <c r="P3773" s="4">
        <v>890.44</v>
      </c>
      <c r="Q3773" s="4">
        <v>247197.72</v>
      </c>
      <c r="R3773" s="4">
        <v>-17054.599999999999</v>
      </c>
    </row>
    <row r="3774" spans="1:18" x14ac:dyDescent="0.25">
      <c r="A3774">
        <v>4539</v>
      </c>
      <c r="B3774" t="s">
        <v>18</v>
      </c>
      <c r="C3774" t="s">
        <v>29</v>
      </c>
      <c r="D3774">
        <v>28.35</v>
      </c>
      <c r="E3774" s="3">
        <v>44931</v>
      </c>
      <c r="F3774" s="3">
        <v>45049</v>
      </c>
      <c r="G3774">
        <v>90.92</v>
      </c>
      <c r="H3774" t="s">
        <v>30</v>
      </c>
      <c r="I3774">
        <v>6.13</v>
      </c>
      <c r="J3774">
        <v>669.3</v>
      </c>
      <c r="K3774">
        <v>20</v>
      </c>
      <c r="L3774" s="7">
        <v>320.89999999999998</v>
      </c>
      <c r="M3774" t="b">
        <v>1</v>
      </c>
      <c r="N3774" t="s">
        <v>37</v>
      </c>
      <c r="O3774" t="s">
        <v>39</v>
      </c>
      <c r="P3774" s="4">
        <v>66.290000000000006</v>
      </c>
      <c r="Q3774" s="4">
        <v>40303.81</v>
      </c>
      <c r="R3774" s="4">
        <v>-34276.720000000001</v>
      </c>
    </row>
    <row r="3775" spans="1:18" x14ac:dyDescent="0.25">
      <c r="A3775">
        <v>8845</v>
      </c>
      <c r="B3775" t="s">
        <v>21</v>
      </c>
      <c r="C3775" t="s">
        <v>26</v>
      </c>
      <c r="D3775">
        <v>39.71</v>
      </c>
      <c r="E3775" s="3">
        <v>45044</v>
      </c>
      <c r="F3775" s="3">
        <v>45233</v>
      </c>
      <c r="G3775">
        <v>195.05</v>
      </c>
      <c r="H3775" t="s">
        <v>30</v>
      </c>
      <c r="I3775">
        <v>5.09</v>
      </c>
      <c r="J3775">
        <v>1044.5</v>
      </c>
      <c r="K3775">
        <v>23.5</v>
      </c>
      <c r="L3775" s="7">
        <v>279.5</v>
      </c>
      <c r="M3775" t="b">
        <v>1</v>
      </c>
      <c r="N3775" t="s">
        <v>37</v>
      </c>
      <c r="O3775" t="s">
        <v>40</v>
      </c>
      <c r="P3775" s="4">
        <v>127.12</v>
      </c>
      <c r="Q3775" s="4">
        <v>42971.74</v>
      </c>
      <c r="R3775" s="4">
        <v>-18176.98</v>
      </c>
    </row>
    <row r="3776" spans="1:18" x14ac:dyDescent="0.25">
      <c r="A3776">
        <v>5383</v>
      </c>
      <c r="B3776" t="s">
        <v>18</v>
      </c>
      <c r="C3776" t="s">
        <v>28</v>
      </c>
      <c r="D3776">
        <v>56.88</v>
      </c>
      <c r="E3776" s="3">
        <v>44938</v>
      </c>
      <c r="F3776" s="3">
        <v>45042</v>
      </c>
      <c r="G3776">
        <v>122.02</v>
      </c>
      <c r="H3776" t="s">
        <v>30</v>
      </c>
      <c r="I3776">
        <v>6.41</v>
      </c>
      <c r="J3776">
        <v>285.5</v>
      </c>
      <c r="K3776">
        <v>27.9</v>
      </c>
      <c r="L3776" s="7">
        <v>588.9</v>
      </c>
      <c r="M3776" t="b">
        <v>1</v>
      </c>
      <c r="N3776" t="s">
        <v>37</v>
      </c>
      <c r="O3776" t="s">
        <v>40</v>
      </c>
      <c r="P3776" s="4">
        <v>357.61</v>
      </c>
      <c r="Q3776" s="4">
        <v>55251.12</v>
      </c>
      <c r="R3776" s="4">
        <v>-11615.55</v>
      </c>
    </row>
    <row r="3777" spans="1:18" x14ac:dyDescent="0.25">
      <c r="A3777">
        <v>3961</v>
      </c>
      <c r="B3777" t="s">
        <v>19</v>
      </c>
      <c r="C3777" t="s">
        <v>25</v>
      </c>
      <c r="D3777">
        <v>233.54</v>
      </c>
      <c r="E3777" s="3">
        <v>45028</v>
      </c>
      <c r="F3777" s="3">
        <v>45263</v>
      </c>
      <c r="G3777">
        <v>1285.74</v>
      </c>
      <c r="H3777" t="s">
        <v>30</v>
      </c>
      <c r="I3777">
        <v>4.63</v>
      </c>
      <c r="J3777">
        <v>1787</v>
      </c>
      <c r="K3777">
        <v>25.2</v>
      </c>
      <c r="L3777" s="7">
        <v>554.6</v>
      </c>
      <c r="M3777" t="b">
        <v>1</v>
      </c>
      <c r="N3777" t="s">
        <v>38</v>
      </c>
      <c r="O3777" t="s">
        <v>39</v>
      </c>
      <c r="P3777" s="4">
        <v>70.73</v>
      </c>
      <c r="Q3777" s="4">
        <v>424355.02</v>
      </c>
      <c r="R3777" s="4">
        <v>-333414.63</v>
      </c>
    </row>
    <row r="3778" spans="1:18" x14ac:dyDescent="0.25">
      <c r="A3778">
        <v>4226</v>
      </c>
      <c r="B3778" t="s">
        <v>22</v>
      </c>
      <c r="C3778" t="s">
        <v>29</v>
      </c>
      <c r="D3778">
        <v>156.59</v>
      </c>
      <c r="E3778" s="3">
        <v>44958</v>
      </c>
      <c r="F3778" s="3">
        <v>45178</v>
      </c>
      <c r="G3778">
        <v>950.95</v>
      </c>
      <c r="H3778" t="s">
        <v>30</v>
      </c>
      <c r="I3778">
        <v>7.48</v>
      </c>
      <c r="J3778">
        <v>878.5</v>
      </c>
      <c r="K3778">
        <v>21.2</v>
      </c>
      <c r="L3778" s="7">
        <v>311.31765517241399</v>
      </c>
      <c r="M3778" t="b">
        <v>1</v>
      </c>
      <c r="N3778" t="s">
        <v>38</v>
      </c>
      <c r="O3778" t="s">
        <v>39</v>
      </c>
      <c r="P3778" s="4">
        <v>65.22</v>
      </c>
      <c r="Q3778" s="4">
        <v>238542.62</v>
      </c>
      <c r="R3778" s="4">
        <v>-176521.66</v>
      </c>
    </row>
    <row r="3779" spans="1:18" x14ac:dyDescent="0.25">
      <c r="A3779">
        <v>7837</v>
      </c>
      <c r="B3779" t="s">
        <v>21</v>
      </c>
      <c r="C3779" t="s">
        <v>24</v>
      </c>
      <c r="D3779">
        <v>8.1199999999999992</v>
      </c>
      <c r="E3779" s="3">
        <v>44964</v>
      </c>
      <c r="F3779" s="3">
        <v>45147</v>
      </c>
      <c r="G3779">
        <v>26.56</v>
      </c>
      <c r="H3779" t="s">
        <v>30</v>
      </c>
      <c r="I3779">
        <v>4.58</v>
      </c>
      <c r="J3779">
        <v>1683.8</v>
      </c>
      <c r="K3779">
        <v>27.4</v>
      </c>
      <c r="L3779" s="7">
        <v>147.1</v>
      </c>
      <c r="M3779" t="b">
        <v>0</v>
      </c>
      <c r="N3779" t="s">
        <v>35</v>
      </c>
      <c r="O3779" t="s">
        <v>39</v>
      </c>
      <c r="P3779" s="4">
        <v>166.72</v>
      </c>
      <c r="Q3779" s="4">
        <v>12778.22</v>
      </c>
      <c r="R3779" s="4">
        <v>-8350.14</v>
      </c>
    </row>
    <row r="3780" spans="1:18" x14ac:dyDescent="0.25">
      <c r="A3780">
        <v>8031</v>
      </c>
      <c r="B3780" t="s">
        <v>19</v>
      </c>
      <c r="C3780" t="s">
        <v>25</v>
      </c>
      <c r="D3780">
        <v>203.69</v>
      </c>
      <c r="E3780" s="3">
        <v>44943</v>
      </c>
      <c r="F3780" s="3">
        <v>45155</v>
      </c>
      <c r="G3780">
        <v>1024.4000000000001</v>
      </c>
      <c r="H3780" t="s">
        <v>32</v>
      </c>
      <c r="I3780">
        <v>4.6500000000000004</v>
      </c>
      <c r="J3780">
        <v>1358.8</v>
      </c>
      <c r="K3780">
        <v>27.1</v>
      </c>
      <c r="L3780" s="7">
        <v>356.3</v>
      </c>
      <c r="M3780" t="b">
        <v>1</v>
      </c>
      <c r="N3780" t="s">
        <v>36</v>
      </c>
      <c r="O3780" t="s">
        <v>39</v>
      </c>
      <c r="P3780" s="4">
        <v>76.23</v>
      </c>
      <c r="Q3780" s="4">
        <v>290850.65999999997</v>
      </c>
      <c r="R3780" s="4">
        <v>-212760.65</v>
      </c>
    </row>
    <row r="3781" spans="1:18" x14ac:dyDescent="0.25">
      <c r="A3781">
        <v>4716</v>
      </c>
      <c r="B3781" t="s">
        <v>20</v>
      </c>
      <c r="C3781" t="s">
        <v>26</v>
      </c>
      <c r="D3781">
        <v>129.99</v>
      </c>
      <c r="E3781" s="3">
        <v>44984</v>
      </c>
      <c r="F3781" s="3">
        <v>45207</v>
      </c>
      <c r="G3781">
        <v>291.31</v>
      </c>
      <c r="H3781" t="s">
        <v>32</v>
      </c>
      <c r="I3781">
        <v>5.47</v>
      </c>
      <c r="J3781">
        <v>663.9</v>
      </c>
      <c r="K3781">
        <v>26.4</v>
      </c>
      <c r="L3781" s="7">
        <v>485.6</v>
      </c>
      <c r="M3781" t="b">
        <v>0</v>
      </c>
      <c r="N3781" t="s">
        <v>35</v>
      </c>
      <c r="O3781" t="s">
        <v>40</v>
      </c>
      <c r="P3781" s="4">
        <v>119.41</v>
      </c>
      <c r="Q3781" s="4">
        <v>79663.83</v>
      </c>
      <c r="R3781" s="4">
        <v>-44878.5</v>
      </c>
    </row>
    <row r="3782" spans="1:18" x14ac:dyDescent="0.25">
      <c r="A3782">
        <v>4414</v>
      </c>
      <c r="B3782" t="s">
        <v>22</v>
      </c>
      <c r="C3782" t="s">
        <v>26</v>
      </c>
      <c r="D3782">
        <v>155.69999999999999</v>
      </c>
      <c r="E3782" s="3">
        <v>45044</v>
      </c>
      <c r="F3782" s="3">
        <v>45172</v>
      </c>
      <c r="G3782">
        <v>771.35</v>
      </c>
      <c r="H3782" t="s">
        <v>31</v>
      </c>
      <c r="I3782">
        <v>6.99</v>
      </c>
      <c r="J3782">
        <v>936.15</v>
      </c>
      <c r="K3782">
        <v>19.399999999999999</v>
      </c>
      <c r="L3782" s="7">
        <v>70.900000000000006</v>
      </c>
      <c r="M3782" t="b">
        <v>1</v>
      </c>
      <c r="N3782" t="s">
        <v>36</v>
      </c>
      <c r="O3782" t="s">
        <v>39</v>
      </c>
      <c r="P3782" s="4">
        <v>118.16</v>
      </c>
      <c r="Q3782" s="4">
        <v>91690.75</v>
      </c>
      <c r="R3782" s="4">
        <v>-548.03</v>
      </c>
    </row>
    <row r="3783" spans="1:18" x14ac:dyDescent="0.25">
      <c r="A3783">
        <v>2448</v>
      </c>
      <c r="B3783" t="s">
        <v>19</v>
      </c>
      <c r="C3783" t="s">
        <v>29</v>
      </c>
      <c r="D3783">
        <v>68.16</v>
      </c>
      <c r="E3783" s="3">
        <v>45035</v>
      </c>
      <c r="F3783" s="3">
        <v>45252</v>
      </c>
      <c r="G3783">
        <v>109.55</v>
      </c>
      <c r="H3783" t="s">
        <v>33</v>
      </c>
      <c r="I3783">
        <v>5.27</v>
      </c>
      <c r="J3783">
        <v>961</v>
      </c>
      <c r="K3783">
        <v>32.799999999999997</v>
      </c>
      <c r="L3783" s="7">
        <v>288.7</v>
      </c>
      <c r="M3783" t="b">
        <v>1</v>
      </c>
      <c r="N3783" t="s">
        <v>36</v>
      </c>
      <c r="O3783" t="s">
        <v>39</v>
      </c>
      <c r="P3783" s="4">
        <v>58.8</v>
      </c>
      <c r="Q3783" s="4">
        <v>77958.5</v>
      </c>
      <c r="R3783" s="4">
        <v>-71516.960000000006</v>
      </c>
    </row>
    <row r="3784" spans="1:18" x14ac:dyDescent="0.25">
      <c r="A3784">
        <v>1570</v>
      </c>
      <c r="B3784" t="s">
        <v>19</v>
      </c>
      <c r="C3784" t="s">
        <v>24</v>
      </c>
      <c r="D3784">
        <v>167.78</v>
      </c>
      <c r="E3784" s="3">
        <v>44966</v>
      </c>
      <c r="F3784" s="3">
        <v>45085</v>
      </c>
      <c r="G3784">
        <v>378.15</v>
      </c>
      <c r="H3784" t="s">
        <v>32</v>
      </c>
      <c r="I3784">
        <v>5.92</v>
      </c>
      <c r="J3784">
        <v>1435.4</v>
      </c>
      <c r="K3784">
        <v>27.5</v>
      </c>
      <c r="L3784" s="7">
        <v>73.5</v>
      </c>
      <c r="M3784" t="b">
        <v>0</v>
      </c>
      <c r="N3784" t="s">
        <v>35</v>
      </c>
      <c r="O3784" t="s">
        <v>39</v>
      </c>
      <c r="P3784" s="4">
        <v>166.93</v>
      </c>
      <c r="Q3784" s="4">
        <v>318068.92</v>
      </c>
      <c r="R3784" s="4">
        <v>-254944.34</v>
      </c>
    </row>
    <row r="3785" spans="1:18" x14ac:dyDescent="0.25">
      <c r="A3785">
        <v>3904</v>
      </c>
      <c r="B3785" t="s">
        <v>21</v>
      </c>
      <c r="C3785" t="s">
        <v>28</v>
      </c>
      <c r="D3785">
        <v>293.85000000000002</v>
      </c>
      <c r="E3785" s="3">
        <v>45022</v>
      </c>
      <c r="F3785" s="3">
        <v>45174</v>
      </c>
      <c r="G3785">
        <v>1483.77</v>
      </c>
      <c r="H3785" t="s">
        <v>33</v>
      </c>
      <c r="I3785">
        <v>4.55</v>
      </c>
      <c r="J3785">
        <v>599.5</v>
      </c>
      <c r="K3785">
        <v>22.2</v>
      </c>
      <c r="L3785" s="7">
        <v>184.2</v>
      </c>
      <c r="M3785" t="b">
        <v>0</v>
      </c>
      <c r="N3785" t="s">
        <v>35</v>
      </c>
      <c r="O3785" t="s">
        <v>41</v>
      </c>
      <c r="P3785" s="4">
        <v>348.36</v>
      </c>
      <c r="Q3785" s="4">
        <v>378203.2</v>
      </c>
      <c r="R3785" s="4">
        <v>138682.92000000001</v>
      </c>
    </row>
    <row r="3786" spans="1:18" x14ac:dyDescent="0.25">
      <c r="A3786">
        <v>3505</v>
      </c>
      <c r="B3786" t="s">
        <v>20</v>
      </c>
      <c r="C3786" t="s">
        <v>25</v>
      </c>
      <c r="D3786">
        <v>26.67</v>
      </c>
      <c r="E3786" s="3">
        <v>44950</v>
      </c>
      <c r="F3786" s="3">
        <v>45123</v>
      </c>
      <c r="G3786">
        <v>134.93</v>
      </c>
      <c r="H3786" t="s">
        <v>31</v>
      </c>
      <c r="I3786">
        <v>4.74</v>
      </c>
      <c r="J3786">
        <v>932.9</v>
      </c>
      <c r="K3786">
        <v>29</v>
      </c>
      <c r="L3786" s="7">
        <v>100.7</v>
      </c>
      <c r="M3786" t="b">
        <v>1</v>
      </c>
      <c r="N3786" t="s">
        <v>34</v>
      </c>
      <c r="O3786" t="s">
        <v>39</v>
      </c>
      <c r="P3786" s="4">
        <v>76.05</v>
      </c>
      <c r="Q3786" s="4">
        <v>48374.76</v>
      </c>
      <c r="R3786" s="4">
        <v>-38113.33</v>
      </c>
    </row>
    <row r="3787" spans="1:18" x14ac:dyDescent="0.25">
      <c r="A3787">
        <v>1917</v>
      </c>
      <c r="B3787" t="s">
        <v>19</v>
      </c>
      <c r="C3787" t="s">
        <v>25</v>
      </c>
      <c r="D3787">
        <v>88.76</v>
      </c>
      <c r="E3787" s="3">
        <v>44938</v>
      </c>
      <c r="F3787" s="3">
        <v>45135</v>
      </c>
      <c r="G3787">
        <v>417.69</v>
      </c>
      <c r="H3787" t="s">
        <v>32</v>
      </c>
      <c r="I3787">
        <v>6.32</v>
      </c>
      <c r="J3787">
        <v>1315.1</v>
      </c>
      <c r="K3787">
        <v>23.1</v>
      </c>
      <c r="L3787" s="7">
        <v>578.29999999999995</v>
      </c>
      <c r="M3787" t="b">
        <v>0</v>
      </c>
      <c r="N3787" t="s">
        <v>35</v>
      </c>
      <c r="O3787" t="s">
        <v>40</v>
      </c>
      <c r="P3787" s="4">
        <v>72.61</v>
      </c>
      <c r="Q3787" s="4">
        <v>57234.65</v>
      </c>
      <c r="R3787" s="4">
        <v>-26906.18</v>
      </c>
    </row>
    <row r="3788" spans="1:18" x14ac:dyDescent="0.25">
      <c r="A3788">
        <v>7982</v>
      </c>
      <c r="B3788" t="s">
        <v>22</v>
      </c>
      <c r="C3788" t="s">
        <v>24</v>
      </c>
      <c r="D3788">
        <v>76.680000000000007</v>
      </c>
      <c r="E3788" s="3">
        <v>45037</v>
      </c>
      <c r="F3788" s="3">
        <v>45131</v>
      </c>
      <c r="G3788">
        <v>298.04000000000002</v>
      </c>
      <c r="H3788" t="s">
        <v>31</v>
      </c>
      <c r="I3788">
        <v>5.08</v>
      </c>
      <c r="J3788">
        <v>684.8</v>
      </c>
      <c r="K3788">
        <v>26.1</v>
      </c>
      <c r="L3788" s="7">
        <v>142.9</v>
      </c>
      <c r="M3788" t="b">
        <v>1</v>
      </c>
      <c r="N3788" t="s">
        <v>37</v>
      </c>
      <c r="O3788" t="s">
        <v>39</v>
      </c>
      <c r="P3788" s="4">
        <v>163.5</v>
      </c>
      <c r="Q3788" s="4">
        <v>121644.51</v>
      </c>
      <c r="R3788" s="4">
        <v>-72914.97</v>
      </c>
    </row>
    <row r="3789" spans="1:18" x14ac:dyDescent="0.25">
      <c r="A3789">
        <v>8427</v>
      </c>
      <c r="B3789" t="s">
        <v>19</v>
      </c>
      <c r="C3789" t="s">
        <v>25</v>
      </c>
      <c r="D3789">
        <v>78.319999999999993</v>
      </c>
      <c r="E3789" s="3">
        <v>45021</v>
      </c>
      <c r="F3789" s="3">
        <v>45154</v>
      </c>
      <c r="G3789">
        <v>381.77</v>
      </c>
      <c r="H3789" t="s">
        <v>32</v>
      </c>
      <c r="I3789">
        <v>6.58</v>
      </c>
      <c r="J3789">
        <v>554.1</v>
      </c>
      <c r="K3789">
        <v>23.5</v>
      </c>
      <c r="L3789" s="7">
        <v>132.6</v>
      </c>
      <c r="M3789" t="b">
        <v>1</v>
      </c>
      <c r="N3789" t="s">
        <v>38</v>
      </c>
      <c r="O3789" t="s">
        <v>39</v>
      </c>
      <c r="P3789" s="4">
        <v>71.680000000000007</v>
      </c>
      <c r="Q3789" s="4">
        <v>67982.289999999994</v>
      </c>
      <c r="R3789" s="4">
        <v>-40617.019999999997</v>
      </c>
    </row>
    <row r="3790" spans="1:18" x14ac:dyDescent="0.25">
      <c r="A3790">
        <v>7336</v>
      </c>
      <c r="B3790" t="s">
        <v>18</v>
      </c>
      <c r="C3790" t="s">
        <v>28</v>
      </c>
      <c r="D3790">
        <v>116.72</v>
      </c>
      <c r="E3790" s="3">
        <v>44945</v>
      </c>
      <c r="F3790" s="3">
        <v>45126</v>
      </c>
      <c r="G3790">
        <v>626.66999999999996</v>
      </c>
      <c r="H3790" t="s">
        <v>32</v>
      </c>
      <c r="I3790">
        <v>6.86</v>
      </c>
      <c r="J3790">
        <v>1375.9</v>
      </c>
      <c r="K3790">
        <v>32.1</v>
      </c>
      <c r="L3790" s="7">
        <v>584.6</v>
      </c>
      <c r="M3790" t="b">
        <v>1</v>
      </c>
      <c r="N3790" t="s">
        <v>36</v>
      </c>
      <c r="O3790" t="s">
        <v>39</v>
      </c>
      <c r="P3790" s="4">
        <v>341.22</v>
      </c>
      <c r="Q3790" s="4">
        <v>150188.79</v>
      </c>
      <c r="R3790" s="4">
        <v>63643.55</v>
      </c>
    </row>
    <row r="3791" spans="1:18" x14ac:dyDescent="0.25">
      <c r="A3791">
        <v>2678</v>
      </c>
      <c r="B3791" t="s">
        <v>22</v>
      </c>
      <c r="C3791" t="s">
        <v>28</v>
      </c>
      <c r="D3791">
        <v>246.34</v>
      </c>
      <c r="E3791" s="3">
        <v>44955</v>
      </c>
      <c r="F3791" s="3">
        <v>45098</v>
      </c>
      <c r="G3791">
        <v>1559.93</v>
      </c>
      <c r="H3791" t="s">
        <v>30</v>
      </c>
      <c r="I3791">
        <v>7.05</v>
      </c>
      <c r="J3791">
        <v>1286.8</v>
      </c>
      <c r="K3791">
        <v>33.9</v>
      </c>
      <c r="L3791" s="7">
        <v>333.8</v>
      </c>
      <c r="M3791" t="b">
        <v>1</v>
      </c>
      <c r="N3791" t="s">
        <v>38</v>
      </c>
      <c r="O3791" t="s">
        <v>39</v>
      </c>
      <c r="P3791" s="4">
        <v>353.63</v>
      </c>
      <c r="Q3791" s="4">
        <v>231407.26</v>
      </c>
      <c r="R3791" s="4">
        <v>320230.78999999998</v>
      </c>
    </row>
    <row r="3792" spans="1:18" x14ac:dyDescent="0.25">
      <c r="A3792">
        <v>1615</v>
      </c>
      <c r="B3792" t="s">
        <v>22</v>
      </c>
      <c r="C3792" t="s">
        <v>28</v>
      </c>
      <c r="D3792">
        <v>274.29000000000002</v>
      </c>
      <c r="E3792" s="3">
        <v>45011</v>
      </c>
      <c r="F3792" s="3">
        <v>45217</v>
      </c>
      <c r="G3792">
        <v>1630.16</v>
      </c>
      <c r="H3792" t="s">
        <v>33</v>
      </c>
      <c r="I3792">
        <v>4.9000000000000004</v>
      </c>
      <c r="J3792">
        <v>970.3</v>
      </c>
      <c r="K3792">
        <v>20.6</v>
      </c>
      <c r="L3792" s="7">
        <v>466.9</v>
      </c>
      <c r="M3792" t="b">
        <v>1</v>
      </c>
      <c r="N3792" t="s">
        <v>34</v>
      </c>
      <c r="O3792" t="s">
        <v>39</v>
      </c>
      <c r="P3792" s="4">
        <v>353.89</v>
      </c>
      <c r="Q3792" s="4">
        <v>430223.88</v>
      </c>
      <c r="R3792" s="4">
        <v>146673.44</v>
      </c>
    </row>
    <row r="3793" spans="1:18" x14ac:dyDescent="0.25">
      <c r="A3793">
        <v>8086</v>
      </c>
      <c r="B3793" t="s">
        <v>19</v>
      </c>
      <c r="C3793" t="s">
        <v>24</v>
      </c>
      <c r="D3793">
        <v>64.650000000000006</v>
      </c>
      <c r="E3793" s="3">
        <v>45016</v>
      </c>
      <c r="F3793" s="3">
        <v>45203</v>
      </c>
      <c r="G3793">
        <v>353.81</v>
      </c>
      <c r="H3793" t="s">
        <v>31</v>
      </c>
      <c r="I3793">
        <v>5.87</v>
      </c>
      <c r="J3793">
        <v>1708.2</v>
      </c>
      <c r="K3793">
        <v>18.399999999999999</v>
      </c>
      <c r="L3793" s="7">
        <v>230</v>
      </c>
      <c r="M3793" t="b">
        <v>1</v>
      </c>
      <c r="N3793" t="s">
        <v>36</v>
      </c>
      <c r="O3793" t="s">
        <v>40</v>
      </c>
      <c r="P3793" s="4">
        <v>153.97999999999999</v>
      </c>
      <c r="Q3793" s="4">
        <v>71201.22</v>
      </c>
      <c r="R3793" s="4">
        <v>-16721.560000000001</v>
      </c>
    </row>
    <row r="3794" spans="1:18" x14ac:dyDescent="0.25">
      <c r="A3794">
        <v>5749</v>
      </c>
      <c r="B3794" t="s">
        <v>21</v>
      </c>
      <c r="C3794" t="s">
        <v>27</v>
      </c>
      <c r="D3794">
        <v>165.17</v>
      </c>
      <c r="E3794" s="3">
        <v>44978</v>
      </c>
      <c r="F3794" s="3">
        <v>45103</v>
      </c>
      <c r="G3794">
        <v>821.52</v>
      </c>
      <c r="H3794" t="s">
        <v>30</v>
      </c>
      <c r="I3794">
        <v>7.34</v>
      </c>
      <c r="J3794">
        <v>1287.4000000000001</v>
      </c>
      <c r="K3794">
        <v>21.5</v>
      </c>
      <c r="L3794" s="7">
        <v>312.81324999999998</v>
      </c>
      <c r="M3794" t="b">
        <v>1</v>
      </c>
      <c r="N3794" t="s">
        <v>36</v>
      </c>
      <c r="O3794" t="s">
        <v>39</v>
      </c>
      <c r="P3794" s="4">
        <v>159.13999999999999</v>
      </c>
      <c r="Q3794" s="4">
        <v>197089.55</v>
      </c>
      <c r="R3794" s="4">
        <v>-66352.86</v>
      </c>
    </row>
    <row r="3795" spans="1:18" x14ac:dyDescent="0.25">
      <c r="A3795">
        <v>4505</v>
      </c>
      <c r="B3795" t="s">
        <v>22</v>
      </c>
      <c r="C3795" t="s">
        <v>27</v>
      </c>
      <c r="D3795">
        <v>192.89</v>
      </c>
      <c r="E3795" s="3">
        <v>45018</v>
      </c>
      <c r="F3795" s="3">
        <v>45129</v>
      </c>
      <c r="G3795">
        <v>843.08</v>
      </c>
      <c r="H3795" t="s">
        <v>32</v>
      </c>
      <c r="I3795">
        <v>6.82</v>
      </c>
      <c r="J3795">
        <v>1629.5</v>
      </c>
      <c r="K3795">
        <v>27.4</v>
      </c>
      <c r="L3795" s="7">
        <v>53.8</v>
      </c>
      <c r="M3795" t="b">
        <v>0</v>
      </c>
      <c r="N3795" t="s">
        <v>35</v>
      </c>
      <c r="O3795" t="s">
        <v>40</v>
      </c>
      <c r="P3795" s="4">
        <v>155.76</v>
      </c>
      <c r="Q3795" s="4">
        <v>167432</v>
      </c>
      <c r="R3795" s="4">
        <v>-36113.86</v>
      </c>
    </row>
    <row r="3796" spans="1:18" x14ac:dyDescent="0.25">
      <c r="A3796">
        <v>5529</v>
      </c>
      <c r="B3796" t="s">
        <v>18</v>
      </c>
      <c r="C3796" t="s">
        <v>26</v>
      </c>
      <c r="D3796">
        <v>158.94</v>
      </c>
      <c r="E3796" s="3">
        <v>44943</v>
      </c>
      <c r="F3796" s="3">
        <v>45127</v>
      </c>
      <c r="G3796">
        <v>334.26</v>
      </c>
      <c r="H3796" t="s">
        <v>32</v>
      </c>
      <c r="I3796">
        <v>4.8499999999999996</v>
      </c>
      <c r="J3796">
        <v>504.9</v>
      </c>
      <c r="K3796">
        <v>20.8</v>
      </c>
      <c r="L3796" s="7">
        <v>274.89999999999998</v>
      </c>
      <c r="M3796" t="b">
        <v>1</v>
      </c>
      <c r="N3796" t="s">
        <v>34</v>
      </c>
      <c r="O3796" t="s">
        <v>39</v>
      </c>
      <c r="P3796" s="4">
        <v>123.73</v>
      </c>
      <c r="Q3796" s="4">
        <v>146572.41</v>
      </c>
      <c r="R3796" s="4">
        <v>-105214.42</v>
      </c>
    </row>
    <row r="3797" spans="1:18" x14ac:dyDescent="0.25">
      <c r="A3797">
        <v>2135</v>
      </c>
      <c r="B3797" t="s">
        <v>21</v>
      </c>
      <c r="C3797" t="s">
        <v>26</v>
      </c>
      <c r="D3797">
        <v>133.05000000000001</v>
      </c>
      <c r="E3797" s="3">
        <v>44999</v>
      </c>
      <c r="F3797" s="3">
        <v>45156</v>
      </c>
      <c r="G3797">
        <v>309.70999999999998</v>
      </c>
      <c r="H3797" t="s">
        <v>31</v>
      </c>
      <c r="I3797">
        <v>6.01</v>
      </c>
      <c r="J3797">
        <v>674.6</v>
      </c>
      <c r="K3797">
        <v>31</v>
      </c>
      <c r="L3797" s="7">
        <v>355.3</v>
      </c>
      <c r="M3797" t="b">
        <v>1</v>
      </c>
      <c r="N3797" t="s">
        <v>37</v>
      </c>
      <c r="O3797" t="s">
        <v>40</v>
      </c>
      <c r="P3797" s="4">
        <v>125.09</v>
      </c>
      <c r="Q3797" s="4">
        <v>102343.86</v>
      </c>
      <c r="R3797" s="4">
        <v>-63602.239999999998</v>
      </c>
    </row>
    <row r="3798" spans="1:18" x14ac:dyDescent="0.25">
      <c r="A3798">
        <v>9566</v>
      </c>
      <c r="B3798" t="s">
        <v>21</v>
      </c>
      <c r="C3798" t="s">
        <v>25</v>
      </c>
      <c r="D3798">
        <v>61.63</v>
      </c>
      <c r="E3798" s="3">
        <v>44947</v>
      </c>
      <c r="F3798" s="3">
        <v>45062</v>
      </c>
      <c r="G3798">
        <v>345.21</v>
      </c>
      <c r="H3798" t="s">
        <v>33</v>
      </c>
      <c r="I3798">
        <v>7.27</v>
      </c>
      <c r="J3798">
        <v>367.2</v>
      </c>
      <c r="K3798">
        <v>24.5</v>
      </c>
      <c r="L3798" s="7">
        <v>332.9</v>
      </c>
      <c r="M3798" t="b">
        <v>0</v>
      </c>
      <c r="N3798" t="s">
        <v>35</v>
      </c>
      <c r="O3798" t="s">
        <v>39</v>
      </c>
      <c r="P3798" s="4">
        <v>78.239999999999995</v>
      </c>
      <c r="Q3798" s="4">
        <v>82010.91</v>
      </c>
      <c r="R3798" s="4">
        <v>-55001.68</v>
      </c>
    </row>
    <row r="3799" spans="1:18" x14ac:dyDescent="0.25">
      <c r="A3799">
        <v>8226</v>
      </c>
      <c r="B3799" t="s">
        <v>21</v>
      </c>
      <c r="C3799" t="s">
        <v>28</v>
      </c>
      <c r="D3799">
        <v>149.02000000000001</v>
      </c>
      <c r="E3799" s="3">
        <v>45040</v>
      </c>
      <c r="F3799" s="3">
        <v>45178</v>
      </c>
      <c r="G3799">
        <v>822.08</v>
      </c>
      <c r="H3799" t="s">
        <v>31</v>
      </c>
      <c r="I3799">
        <v>5.82</v>
      </c>
      <c r="J3799">
        <v>687.3</v>
      </c>
      <c r="K3799">
        <v>27.8</v>
      </c>
      <c r="L3799" s="7">
        <v>273.2</v>
      </c>
      <c r="M3799" t="b">
        <v>1</v>
      </c>
      <c r="N3799" t="s">
        <v>37</v>
      </c>
      <c r="O3799" t="s">
        <v>40</v>
      </c>
      <c r="P3799" s="4">
        <v>349.11</v>
      </c>
      <c r="Q3799" s="4">
        <v>106921.17</v>
      </c>
      <c r="R3799" s="4">
        <v>180075.18</v>
      </c>
    </row>
    <row r="3800" spans="1:18" x14ac:dyDescent="0.25">
      <c r="A3800">
        <v>6162</v>
      </c>
      <c r="B3800" t="s">
        <v>22</v>
      </c>
      <c r="C3800" t="s">
        <v>25</v>
      </c>
      <c r="D3800">
        <v>123.36</v>
      </c>
      <c r="E3800" s="3">
        <v>44986</v>
      </c>
      <c r="F3800" s="3">
        <v>45121</v>
      </c>
      <c r="G3800">
        <v>564.04</v>
      </c>
      <c r="H3800" t="s">
        <v>32</v>
      </c>
      <c r="I3800">
        <v>7.01</v>
      </c>
      <c r="J3800">
        <v>1754.8</v>
      </c>
      <c r="K3800">
        <v>25.3</v>
      </c>
      <c r="L3800" s="7">
        <v>483.3</v>
      </c>
      <c r="M3800" t="b">
        <v>1</v>
      </c>
      <c r="N3800" t="s">
        <v>38</v>
      </c>
      <c r="O3800" t="s">
        <v>39</v>
      </c>
      <c r="P3800" s="4">
        <v>87.4</v>
      </c>
      <c r="Q3800" s="4">
        <v>111308.21</v>
      </c>
      <c r="R3800" s="4">
        <v>-62011.11</v>
      </c>
    </row>
    <row r="3801" spans="1:18" x14ac:dyDescent="0.25">
      <c r="A3801">
        <v>1206</v>
      </c>
      <c r="B3801" t="s">
        <v>21</v>
      </c>
      <c r="C3801" t="s">
        <v>24</v>
      </c>
      <c r="D3801">
        <v>239.69</v>
      </c>
      <c r="E3801" s="3">
        <v>45024</v>
      </c>
      <c r="F3801" s="3">
        <v>45130</v>
      </c>
      <c r="G3801">
        <v>885.46</v>
      </c>
      <c r="H3801" t="s">
        <v>30</v>
      </c>
      <c r="I3801">
        <v>5.99</v>
      </c>
      <c r="J3801">
        <v>1740.6</v>
      </c>
      <c r="K3801">
        <v>32.5</v>
      </c>
      <c r="L3801" s="7">
        <v>325.89999999999998</v>
      </c>
      <c r="M3801" t="b">
        <v>0</v>
      </c>
      <c r="N3801" t="s">
        <v>35</v>
      </c>
      <c r="O3801" t="s">
        <v>40</v>
      </c>
      <c r="P3801" s="4">
        <v>150.51</v>
      </c>
      <c r="Q3801" s="4">
        <v>310564.42</v>
      </c>
      <c r="R3801" s="4">
        <v>-177293.84</v>
      </c>
    </row>
    <row r="3802" spans="1:18" x14ac:dyDescent="0.25">
      <c r="A3802">
        <v>5875</v>
      </c>
      <c r="B3802" t="s">
        <v>19</v>
      </c>
      <c r="C3802" t="s">
        <v>25</v>
      </c>
      <c r="D3802">
        <v>230.26</v>
      </c>
      <c r="E3802" s="3">
        <v>45001</v>
      </c>
      <c r="F3802" s="3">
        <v>45173</v>
      </c>
      <c r="G3802">
        <v>375.36</v>
      </c>
      <c r="H3802" t="s">
        <v>31</v>
      </c>
      <c r="I3802">
        <v>4.82</v>
      </c>
      <c r="J3802">
        <v>1416.6</v>
      </c>
      <c r="K3802">
        <v>18.600000000000001</v>
      </c>
      <c r="L3802" s="7">
        <v>399.9</v>
      </c>
      <c r="M3802" t="b">
        <v>1</v>
      </c>
      <c r="N3802" t="s">
        <v>38</v>
      </c>
      <c r="O3802" t="s">
        <v>41</v>
      </c>
      <c r="P3802" s="4">
        <v>86.05</v>
      </c>
      <c r="Q3802" s="4">
        <v>210053.98</v>
      </c>
      <c r="R3802" s="4">
        <v>-177754.25</v>
      </c>
    </row>
    <row r="3803" spans="1:18" x14ac:dyDescent="0.25">
      <c r="A3803">
        <v>2319</v>
      </c>
      <c r="B3803" t="s">
        <v>21</v>
      </c>
      <c r="C3803" t="s">
        <v>23</v>
      </c>
      <c r="D3803">
        <v>44.53</v>
      </c>
      <c r="E3803" s="3">
        <v>45045</v>
      </c>
      <c r="F3803" s="3">
        <v>45249</v>
      </c>
      <c r="G3803">
        <v>139.63999999999999</v>
      </c>
      <c r="H3803" t="s">
        <v>30</v>
      </c>
      <c r="I3803">
        <v>4.9400000000000004</v>
      </c>
      <c r="J3803">
        <v>1033.7</v>
      </c>
      <c r="K3803">
        <v>29.7</v>
      </c>
      <c r="L3803" s="7">
        <v>151.5</v>
      </c>
      <c r="M3803" t="b">
        <v>1</v>
      </c>
      <c r="N3803" t="s">
        <v>36</v>
      </c>
      <c r="O3803" t="s">
        <v>39</v>
      </c>
      <c r="P3803" s="4">
        <v>898.95</v>
      </c>
      <c r="Q3803" s="4">
        <v>61573.83</v>
      </c>
      <c r="R3803" s="4">
        <v>63955.55</v>
      </c>
    </row>
    <row r="3804" spans="1:18" x14ac:dyDescent="0.25">
      <c r="A3804">
        <v>2141</v>
      </c>
      <c r="B3804" t="s">
        <v>18</v>
      </c>
      <c r="C3804" t="s">
        <v>27</v>
      </c>
      <c r="D3804">
        <v>31.11</v>
      </c>
      <c r="E3804" s="3">
        <v>44946</v>
      </c>
      <c r="F3804" s="3">
        <v>45122</v>
      </c>
      <c r="G3804">
        <v>112.1</v>
      </c>
      <c r="H3804" t="s">
        <v>33</v>
      </c>
      <c r="I3804">
        <v>4.6399999999999997</v>
      </c>
      <c r="J3804">
        <v>1449.2</v>
      </c>
      <c r="K3804">
        <v>28.4</v>
      </c>
      <c r="L3804" s="7">
        <v>523.79999999999995</v>
      </c>
      <c r="M3804" t="b">
        <v>1</v>
      </c>
      <c r="N3804" t="s">
        <v>37</v>
      </c>
      <c r="O3804" t="s">
        <v>39</v>
      </c>
      <c r="P3804" s="4">
        <v>149.28</v>
      </c>
      <c r="Q3804" s="4">
        <v>16215.96</v>
      </c>
      <c r="R3804" s="4">
        <v>518.33000000000004</v>
      </c>
    </row>
    <row r="3805" spans="1:18" x14ac:dyDescent="0.25">
      <c r="A3805">
        <v>5627</v>
      </c>
      <c r="B3805" t="s">
        <v>20</v>
      </c>
      <c r="C3805" t="s">
        <v>25</v>
      </c>
      <c r="D3805">
        <v>272.91000000000003</v>
      </c>
      <c r="E3805" s="3">
        <v>45039</v>
      </c>
      <c r="F3805" s="3">
        <v>45252</v>
      </c>
      <c r="G3805">
        <v>1072.29</v>
      </c>
      <c r="H3805" t="s">
        <v>33</v>
      </c>
      <c r="I3805">
        <v>5.9350000000000005</v>
      </c>
      <c r="J3805">
        <v>1085.5999999999999</v>
      </c>
      <c r="K3805">
        <v>28.4</v>
      </c>
      <c r="L3805" s="7">
        <v>249.6</v>
      </c>
      <c r="M3805" t="b">
        <v>0</v>
      </c>
      <c r="N3805" t="s">
        <v>35</v>
      </c>
      <c r="O3805" t="s">
        <v>41</v>
      </c>
      <c r="P3805" s="4">
        <v>76.510000000000005</v>
      </c>
      <c r="Q3805" s="4">
        <v>534858.35</v>
      </c>
      <c r="R3805" s="4">
        <v>-452817.44</v>
      </c>
    </row>
    <row r="3806" spans="1:18" x14ac:dyDescent="0.25">
      <c r="A3806">
        <v>8389</v>
      </c>
      <c r="B3806" t="s">
        <v>18</v>
      </c>
      <c r="C3806" t="s">
        <v>25</v>
      </c>
      <c r="D3806">
        <v>162.97</v>
      </c>
      <c r="E3806" s="3">
        <v>44979</v>
      </c>
      <c r="F3806" s="3">
        <v>45088</v>
      </c>
      <c r="G3806">
        <v>1001.72</v>
      </c>
      <c r="H3806" t="s">
        <v>30</v>
      </c>
      <c r="I3806">
        <v>7.18</v>
      </c>
      <c r="J3806">
        <v>205.6</v>
      </c>
      <c r="K3806">
        <v>24.6</v>
      </c>
      <c r="L3806" s="7">
        <v>315.2</v>
      </c>
      <c r="M3806" t="b">
        <v>0</v>
      </c>
      <c r="N3806" t="s">
        <v>35</v>
      </c>
      <c r="O3806" t="s">
        <v>39</v>
      </c>
      <c r="P3806" s="4">
        <v>82.14</v>
      </c>
      <c r="Q3806" s="4">
        <v>259934.43</v>
      </c>
      <c r="R3806" s="4">
        <v>-177653.15</v>
      </c>
    </row>
    <row r="3807" spans="1:18" x14ac:dyDescent="0.25">
      <c r="A3807">
        <v>3690</v>
      </c>
      <c r="B3807" t="s">
        <v>22</v>
      </c>
      <c r="C3807" t="s">
        <v>29</v>
      </c>
      <c r="D3807">
        <v>258.05</v>
      </c>
      <c r="E3807" s="3">
        <v>45040</v>
      </c>
      <c r="F3807" s="3">
        <v>45195</v>
      </c>
      <c r="G3807">
        <v>527.34</v>
      </c>
      <c r="H3807" t="s">
        <v>33</v>
      </c>
      <c r="I3807">
        <v>6.45</v>
      </c>
      <c r="J3807">
        <v>1002.5</v>
      </c>
      <c r="K3807">
        <v>18.3</v>
      </c>
      <c r="L3807" s="7">
        <v>243.7</v>
      </c>
      <c r="M3807" t="b">
        <v>1</v>
      </c>
      <c r="N3807" t="s">
        <v>38</v>
      </c>
      <c r="O3807" t="s">
        <v>40</v>
      </c>
      <c r="P3807" s="4">
        <v>63.51</v>
      </c>
      <c r="Q3807" s="4">
        <v>324040.78999999998</v>
      </c>
      <c r="R3807" s="4">
        <v>-290549.43</v>
      </c>
    </row>
    <row r="3808" spans="1:18" x14ac:dyDescent="0.25">
      <c r="A3808">
        <v>8323</v>
      </c>
      <c r="B3808" t="s">
        <v>21</v>
      </c>
      <c r="C3808" t="s">
        <v>25</v>
      </c>
      <c r="D3808">
        <v>22.15</v>
      </c>
      <c r="E3808" s="3">
        <v>45037</v>
      </c>
      <c r="F3808" s="3">
        <v>45218</v>
      </c>
      <c r="G3808">
        <v>90.69</v>
      </c>
      <c r="H3808" t="s">
        <v>30</v>
      </c>
      <c r="I3808">
        <v>6.72</v>
      </c>
      <c r="J3808">
        <v>1158.3</v>
      </c>
      <c r="K3808">
        <v>29</v>
      </c>
      <c r="L3808" s="7">
        <v>540.5</v>
      </c>
      <c r="M3808" t="b">
        <v>1</v>
      </c>
      <c r="N3808" t="s">
        <v>37</v>
      </c>
      <c r="O3808" t="s">
        <v>39</v>
      </c>
      <c r="P3808" s="4">
        <v>73.22</v>
      </c>
      <c r="Q3808" s="4">
        <v>41669.839999999997</v>
      </c>
      <c r="R3808" s="4">
        <v>-35029.519999999997</v>
      </c>
    </row>
    <row r="3809" spans="1:18" x14ac:dyDescent="0.25">
      <c r="A3809">
        <v>4255</v>
      </c>
      <c r="B3809" t="s">
        <v>21</v>
      </c>
      <c r="C3809" t="s">
        <v>23</v>
      </c>
      <c r="D3809">
        <v>160.32</v>
      </c>
      <c r="E3809" s="3">
        <v>45029</v>
      </c>
      <c r="F3809" s="3">
        <v>45220</v>
      </c>
      <c r="G3809">
        <v>535.41</v>
      </c>
      <c r="H3809" t="s">
        <v>30</v>
      </c>
      <c r="I3809">
        <v>6.36</v>
      </c>
      <c r="J3809">
        <v>625.20000000000005</v>
      </c>
      <c r="K3809">
        <v>31.3</v>
      </c>
      <c r="L3809" s="7">
        <v>545.4</v>
      </c>
      <c r="M3809" t="b">
        <v>1</v>
      </c>
      <c r="N3809" t="s">
        <v>38</v>
      </c>
      <c r="O3809" t="s">
        <v>39</v>
      </c>
      <c r="P3809" s="4">
        <v>901.31</v>
      </c>
      <c r="Q3809" s="4">
        <v>289321.34999999998</v>
      </c>
      <c r="R3809" s="4">
        <v>193249.04</v>
      </c>
    </row>
    <row r="3810" spans="1:18" x14ac:dyDescent="0.25">
      <c r="A3810">
        <v>9281</v>
      </c>
      <c r="B3810" t="s">
        <v>19</v>
      </c>
      <c r="C3810" t="s">
        <v>27</v>
      </c>
      <c r="D3810">
        <v>164.13</v>
      </c>
      <c r="E3810" s="3">
        <v>45006</v>
      </c>
      <c r="F3810" s="3">
        <v>45200</v>
      </c>
      <c r="G3810">
        <v>1058.72</v>
      </c>
      <c r="H3810" t="s">
        <v>30</v>
      </c>
      <c r="I3810">
        <v>6.0149999999999997</v>
      </c>
      <c r="J3810">
        <v>525.29999999999995</v>
      </c>
      <c r="K3810">
        <v>19.399999999999999</v>
      </c>
      <c r="L3810" s="7">
        <v>173.4</v>
      </c>
      <c r="M3810" t="b">
        <v>1</v>
      </c>
      <c r="N3810" t="s">
        <v>34</v>
      </c>
      <c r="O3810" t="s">
        <v>40</v>
      </c>
      <c r="P3810" s="4">
        <v>149.30000000000001</v>
      </c>
      <c r="Q3810" s="4">
        <v>172308.84</v>
      </c>
      <c r="R3810" s="4">
        <v>-14241.94</v>
      </c>
    </row>
    <row r="3811" spans="1:18" x14ac:dyDescent="0.25">
      <c r="A3811">
        <v>6213</v>
      </c>
      <c r="B3811" t="s">
        <v>21</v>
      </c>
      <c r="C3811" t="s">
        <v>29</v>
      </c>
      <c r="D3811">
        <v>258.91000000000003</v>
      </c>
      <c r="E3811" s="3">
        <v>44989</v>
      </c>
      <c r="F3811" s="3">
        <v>45188</v>
      </c>
      <c r="G3811">
        <v>1504.09</v>
      </c>
      <c r="H3811" t="s">
        <v>33</v>
      </c>
      <c r="I3811">
        <v>5.15</v>
      </c>
      <c r="J3811">
        <v>638.1</v>
      </c>
      <c r="K3811">
        <v>25.1</v>
      </c>
      <c r="L3811" s="7">
        <v>464</v>
      </c>
      <c r="M3811" t="b">
        <v>1</v>
      </c>
      <c r="N3811" t="s">
        <v>34</v>
      </c>
      <c r="O3811" t="s">
        <v>39</v>
      </c>
      <c r="P3811" s="4">
        <v>65.64</v>
      </c>
      <c r="Q3811" s="4">
        <v>174555.51</v>
      </c>
      <c r="R3811" s="4">
        <v>-75827.039999999994</v>
      </c>
    </row>
    <row r="3812" spans="1:18" x14ac:dyDescent="0.25">
      <c r="A3812">
        <v>5108</v>
      </c>
      <c r="B3812" t="s">
        <v>18</v>
      </c>
      <c r="C3812" t="s">
        <v>24</v>
      </c>
      <c r="D3812">
        <v>33.79</v>
      </c>
      <c r="E3812" s="3">
        <v>44983</v>
      </c>
      <c r="F3812" s="3">
        <v>45170</v>
      </c>
      <c r="G3812">
        <v>124.82</v>
      </c>
      <c r="H3812" t="s">
        <v>30</v>
      </c>
      <c r="I3812">
        <v>7.28</v>
      </c>
      <c r="J3812">
        <v>1197.8</v>
      </c>
      <c r="K3812">
        <v>20.6</v>
      </c>
      <c r="L3812" s="7">
        <v>310.2025606469</v>
      </c>
      <c r="M3812" t="b">
        <v>0</v>
      </c>
      <c r="N3812" t="s">
        <v>35</v>
      </c>
      <c r="O3812" t="s">
        <v>41</v>
      </c>
      <c r="P3812" s="4">
        <v>160.91</v>
      </c>
      <c r="Q3812" s="4">
        <v>29679.4</v>
      </c>
      <c r="R3812" s="4">
        <v>-9594.61</v>
      </c>
    </row>
    <row r="3813" spans="1:18" x14ac:dyDescent="0.25">
      <c r="A3813">
        <v>4020</v>
      </c>
      <c r="B3813" t="s">
        <v>22</v>
      </c>
      <c r="C3813" t="s">
        <v>26</v>
      </c>
      <c r="D3813">
        <v>75.930000000000007</v>
      </c>
      <c r="E3813" s="3">
        <v>44955</v>
      </c>
      <c r="F3813" s="3">
        <v>45059</v>
      </c>
      <c r="G3813">
        <v>493.43</v>
      </c>
      <c r="H3813" t="s">
        <v>33</v>
      </c>
      <c r="I3813">
        <v>6.04</v>
      </c>
      <c r="J3813">
        <v>433.7</v>
      </c>
      <c r="K3813">
        <v>27.8</v>
      </c>
      <c r="L3813" s="7">
        <v>66.400000000000006</v>
      </c>
      <c r="M3813" t="b">
        <v>0</v>
      </c>
      <c r="N3813" t="s">
        <v>35</v>
      </c>
      <c r="O3813" t="s">
        <v>39</v>
      </c>
      <c r="P3813" s="4">
        <v>118.59</v>
      </c>
      <c r="Q3813" s="4">
        <v>61733.66</v>
      </c>
      <c r="R3813" s="4">
        <v>-3217.8</v>
      </c>
    </row>
    <row r="3814" spans="1:18" x14ac:dyDescent="0.25">
      <c r="A3814">
        <v>2857</v>
      </c>
      <c r="B3814" t="s">
        <v>20</v>
      </c>
      <c r="C3814" t="s">
        <v>24</v>
      </c>
      <c r="D3814">
        <v>124.93</v>
      </c>
      <c r="E3814" s="3">
        <v>44927</v>
      </c>
      <c r="F3814" s="3">
        <v>45121</v>
      </c>
      <c r="G3814">
        <v>508.5</v>
      </c>
      <c r="H3814" t="s">
        <v>30</v>
      </c>
      <c r="I3814">
        <v>5.94</v>
      </c>
      <c r="J3814">
        <v>1352.5</v>
      </c>
      <c r="K3814">
        <v>30.6</v>
      </c>
      <c r="L3814" s="7">
        <v>510.1</v>
      </c>
      <c r="M3814" t="b">
        <v>1</v>
      </c>
      <c r="N3814" t="s">
        <v>38</v>
      </c>
      <c r="O3814" t="s">
        <v>39</v>
      </c>
      <c r="P3814" s="4">
        <v>160.58000000000001</v>
      </c>
      <c r="Q3814" s="4">
        <v>203022.01</v>
      </c>
      <c r="R3814" s="4">
        <v>-121367.08</v>
      </c>
    </row>
    <row r="3815" spans="1:18" x14ac:dyDescent="0.25">
      <c r="A3815">
        <v>9996</v>
      </c>
      <c r="B3815" t="s">
        <v>21</v>
      </c>
      <c r="C3815" t="s">
        <v>27</v>
      </c>
      <c r="D3815">
        <v>260.42</v>
      </c>
      <c r="E3815" s="3">
        <v>45008</v>
      </c>
      <c r="F3815" s="3">
        <v>45206</v>
      </c>
      <c r="G3815">
        <v>608.23</v>
      </c>
      <c r="H3815" t="s">
        <v>30</v>
      </c>
      <c r="I3815">
        <v>7.49</v>
      </c>
      <c r="J3815">
        <v>876.3</v>
      </c>
      <c r="K3815">
        <v>28.7</v>
      </c>
      <c r="L3815" s="7">
        <v>122.1</v>
      </c>
      <c r="M3815" t="b">
        <v>0</v>
      </c>
      <c r="N3815" t="s">
        <v>35</v>
      </c>
      <c r="O3815" t="s">
        <v>39</v>
      </c>
      <c r="P3815" s="4">
        <v>149.81</v>
      </c>
      <c r="Q3815" s="4">
        <v>344318.17</v>
      </c>
      <c r="R3815" s="4">
        <v>-253199.23</v>
      </c>
    </row>
    <row r="3816" spans="1:18" x14ac:dyDescent="0.25">
      <c r="A3816">
        <v>3789</v>
      </c>
      <c r="B3816" t="s">
        <v>20</v>
      </c>
      <c r="C3816" t="s">
        <v>26</v>
      </c>
      <c r="D3816">
        <v>281.97000000000003</v>
      </c>
      <c r="E3816" s="3">
        <v>44985</v>
      </c>
      <c r="F3816" s="3">
        <v>45224</v>
      </c>
      <c r="G3816">
        <v>1206.6500000000001</v>
      </c>
      <c r="H3816" t="s">
        <v>33</v>
      </c>
      <c r="I3816">
        <v>5.65</v>
      </c>
      <c r="J3816">
        <v>765.4</v>
      </c>
      <c r="K3816">
        <v>23.1</v>
      </c>
      <c r="L3816" s="7">
        <v>135.1</v>
      </c>
      <c r="M3816" t="b">
        <v>1</v>
      </c>
      <c r="N3816" t="s">
        <v>34</v>
      </c>
      <c r="O3816" t="s">
        <v>40</v>
      </c>
      <c r="P3816" s="4">
        <v>128.69999999999999</v>
      </c>
      <c r="Q3816" s="4">
        <v>500538.28</v>
      </c>
      <c r="R3816" s="4">
        <v>-345242.43</v>
      </c>
    </row>
    <row r="3817" spans="1:18" x14ac:dyDescent="0.25">
      <c r="A3817">
        <v>4875</v>
      </c>
      <c r="B3817" t="s">
        <v>21</v>
      </c>
      <c r="C3817" t="s">
        <v>24</v>
      </c>
      <c r="D3817">
        <v>297.85000000000002</v>
      </c>
      <c r="E3817" s="3">
        <v>44990</v>
      </c>
      <c r="F3817" s="3">
        <v>45184</v>
      </c>
      <c r="G3817">
        <v>783.65</v>
      </c>
      <c r="H3817" t="s">
        <v>30</v>
      </c>
      <c r="I3817">
        <v>7.06</v>
      </c>
      <c r="J3817">
        <v>1491.6</v>
      </c>
      <c r="K3817">
        <v>20.2</v>
      </c>
      <c r="L3817" s="7">
        <v>383.6</v>
      </c>
      <c r="M3817" t="b">
        <v>0</v>
      </c>
      <c r="N3817" t="s">
        <v>35</v>
      </c>
      <c r="O3817" t="s">
        <v>41</v>
      </c>
      <c r="P3817" s="4">
        <v>156.24</v>
      </c>
      <c r="Q3817" s="4">
        <v>367711.05</v>
      </c>
      <c r="R3817" s="4">
        <v>-245273.57</v>
      </c>
    </row>
    <row r="3818" spans="1:18" x14ac:dyDescent="0.25">
      <c r="A3818">
        <v>8605</v>
      </c>
      <c r="B3818" t="s">
        <v>22</v>
      </c>
      <c r="C3818" t="s">
        <v>23</v>
      </c>
      <c r="D3818">
        <v>287.95999999999998</v>
      </c>
      <c r="E3818" s="3">
        <v>45012</v>
      </c>
      <c r="F3818" s="3">
        <v>45205</v>
      </c>
      <c r="G3818">
        <v>1348.1</v>
      </c>
      <c r="H3818" t="s">
        <v>30</v>
      </c>
      <c r="I3818">
        <v>7.09</v>
      </c>
      <c r="J3818">
        <v>1009.7</v>
      </c>
      <c r="K3818">
        <v>30.7</v>
      </c>
      <c r="L3818" s="7">
        <v>499.2</v>
      </c>
      <c r="M3818" t="b">
        <v>1</v>
      </c>
      <c r="N3818" t="s">
        <v>37</v>
      </c>
      <c r="O3818" t="s">
        <v>40</v>
      </c>
      <c r="P3818" s="4">
        <v>890.75</v>
      </c>
      <c r="Q3818" s="4">
        <v>476472.32000000001</v>
      </c>
      <c r="R3818" s="4">
        <v>724347.75</v>
      </c>
    </row>
    <row r="3819" spans="1:18" x14ac:dyDescent="0.25">
      <c r="A3819">
        <v>9135</v>
      </c>
      <c r="B3819" t="s">
        <v>18</v>
      </c>
      <c r="C3819" t="s">
        <v>25</v>
      </c>
      <c r="D3819">
        <v>6.75</v>
      </c>
      <c r="E3819" s="3">
        <v>44998</v>
      </c>
      <c r="F3819" s="3">
        <v>45165</v>
      </c>
      <c r="G3819">
        <v>41.76</v>
      </c>
      <c r="H3819" t="s">
        <v>33</v>
      </c>
      <c r="I3819">
        <v>5.2</v>
      </c>
      <c r="J3819">
        <v>805.4</v>
      </c>
      <c r="K3819">
        <v>23.2</v>
      </c>
      <c r="L3819" s="7">
        <v>154.30000000000001</v>
      </c>
      <c r="M3819" t="b">
        <v>1</v>
      </c>
      <c r="N3819" t="s">
        <v>38</v>
      </c>
      <c r="O3819" t="s">
        <v>39</v>
      </c>
      <c r="P3819" s="4">
        <v>83.24</v>
      </c>
      <c r="Q3819" s="4">
        <v>6649.66</v>
      </c>
      <c r="R3819" s="4">
        <v>-3173.56</v>
      </c>
    </row>
    <row r="3820" spans="1:18" x14ac:dyDescent="0.25">
      <c r="A3820">
        <v>7055</v>
      </c>
      <c r="B3820" t="s">
        <v>22</v>
      </c>
      <c r="C3820" t="s">
        <v>27</v>
      </c>
      <c r="D3820">
        <v>19.07</v>
      </c>
      <c r="E3820" s="3">
        <v>44997</v>
      </c>
      <c r="F3820" s="3">
        <v>45217</v>
      </c>
      <c r="G3820">
        <v>103.57</v>
      </c>
      <c r="H3820" t="s">
        <v>32</v>
      </c>
      <c r="I3820">
        <v>4.78</v>
      </c>
      <c r="J3820">
        <v>1605</v>
      </c>
      <c r="K3820">
        <v>18.399999999999999</v>
      </c>
      <c r="L3820" s="7">
        <v>112.8</v>
      </c>
      <c r="M3820" t="b">
        <v>1</v>
      </c>
      <c r="N3820" t="s">
        <v>34</v>
      </c>
      <c r="O3820" t="s">
        <v>40</v>
      </c>
      <c r="P3820" s="4">
        <v>152.08000000000001</v>
      </c>
      <c r="Q3820" s="4">
        <v>26759.52</v>
      </c>
      <c r="R3820" s="4">
        <v>-11008.59</v>
      </c>
    </row>
    <row r="3821" spans="1:18" x14ac:dyDescent="0.25">
      <c r="A3821">
        <v>4882</v>
      </c>
      <c r="B3821" t="s">
        <v>20</v>
      </c>
      <c r="C3821" t="s">
        <v>26</v>
      </c>
      <c r="D3821">
        <v>48.54</v>
      </c>
      <c r="E3821" s="3">
        <v>45015</v>
      </c>
      <c r="F3821" s="3">
        <v>45254</v>
      </c>
      <c r="G3821">
        <v>139.11000000000001</v>
      </c>
      <c r="H3821" t="s">
        <v>31</v>
      </c>
      <c r="I3821">
        <v>7.43</v>
      </c>
      <c r="J3821">
        <v>789.2</v>
      </c>
      <c r="K3821">
        <v>27.1</v>
      </c>
      <c r="L3821" s="7">
        <v>92.5</v>
      </c>
      <c r="M3821" t="b">
        <v>1</v>
      </c>
      <c r="N3821" t="s">
        <v>38</v>
      </c>
      <c r="O3821" t="s">
        <v>40</v>
      </c>
      <c r="P3821" s="4">
        <v>128.19999999999999</v>
      </c>
      <c r="Q3821" s="4">
        <v>70824.73</v>
      </c>
      <c r="R3821" s="4">
        <v>-52990.83</v>
      </c>
    </row>
    <row r="3822" spans="1:18" x14ac:dyDescent="0.25">
      <c r="A3822">
        <v>8175</v>
      </c>
      <c r="B3822" t="s">
        <v>21</v>
      </c>
      <c r="C3822" t="s">
        <v>29</v>
      </c>
      <c r="D3822">
        <v>107.91</v>
      </c>
      <c r="E3822" s="3">
        <v>45020</v>
      </c>
      <c r="F3822" s="3">
        <v>45226</v>
      </c>
      <c r="G3822">
        <v>322.04000000000002</v>
      </c>
      <c r="H3822" t="s">
        <v>33</v>
      </c>
      <c r="I3822">
        <v>5.78</v>
      </c>
      <c r="J3822">
        <v>1574.4</v>
      </c>
      <c r="K3822">
        <v>21.9</v>
      </c>
      <c r="L3822" s="7">
        <v>63.7</v>
      </c>
      <c r="M3822" t="b">
        <v>0</v>
      </c>
      <c r="N3822" t="s">
        <v>35</v>
      </c>
      <c r="O3822" t="s">
        <v>39</v>
      </c>
      <c r="P3822" s="4">
        <v>52.35</v>
      </c>
      <c r="Q3822" s="4">
        <v>176857</v>
      </c>
      <c r="R3822" s="4">
        <v>-159998.21</v>
      </c>
    </row>
    <row r="3823" spans="1:18" x14ac:dyDescent="0.25">
      <c r="A3823">
        <v>8129</v>
      </c>
      <c r="B3823" t="s">
        <v>20</v>
      </c>
      <c r="C3823" t="s">
        <v>25</v>
      </c>
      <c r="D3823">
        <v>249.83</v>
      </c>
      <c r="E3823" s="3">
        <v>45024</v>
      </c>
      <c r="F3823" s="3">
        <v>45205</v>
      </c>
      <c r="G3823">
        <v>461.3</v>
      </c>
      <c r="H3823" t="s">
        <v>30</v>
      </c>
      <c r="I3823">
        <v>4.51</v>
      </c>
      <c r="J3823">
        <v>1006.7</v>
      </c>
      <c r="K3823">
        <v>31.5</v>
      </c>
      <c r="L3823" s="7">
        <v>114.1</v>
      </c>
      <c r="M3823" t="b">
        <v>0</v>
      </c>
      <c r="N3823" t="s">
        <v>35</v>
      </c>
      <c r="O3823" t="s">
        <v>39</v>
      </c>
      <c r="P3823" s="4">
        <v>80.45</v>
      </c>
      <c r="Q3823" s="4">
        <v>424519.28</v>
      </c>
      <c r="R3823" s="4">
        <v>-387407.7</v>
      </c>
    </row>
    <row r="3824" spans="1:18" x14ac:dyDescent="0.25">
      <c r="A3824">
        <v>6021</v>
      </c>
      <c r="B3824" t="s">
        <v>18</v>
      </c>
      <c r="C3824" t="s">
        <v>24</v>
      </c>
      <c r="D3824">
        <v>268.33</v>
      </c>
      <c r="E3824" s="3">
        <v>44970</v>
      </c>
      <c r="F3824" s="3">
        <v>45071</v>
      </c>
      <c r="G3824">
        <v>786.03</v>
      </c>
      <c r="H3824" t="s">
        <v>31</v>
      </c>
      <c r="I3824">
        <v>6</v>
      </c>
      <c r="J3824">
        <v>532.79999999999995</v>
      </c>
      <c r="K3824">
        <v>20.3</v>
      </c>
      <c r="L3824" s="7">
        <v>568.5</v>
      </c>
      <c r="M3824" t="b">
        <v>1</v>
      </c>
      <c r="N3824" t="s">
        <v>37</v>
      </c>
      <c r="O3824" t="s">
        <v>40</v>
      </c>
      <c r="P3824" s="4">
        <v>153.02000000000001</v>
      </c>
      <c r="Q3824" s="4">
        <v>245456.09</v>
      </c>
      <c r="R3824" s="4">
        <v>-125177.78</v>
      </c>
    </row>
    <row r="3825" spans="1:18" x14ac:dyDescent="0.25">
      <c r="A3825">
        <v>5735</v>
      </c>
      <c r="B3825" t="s">
        <v>22</v>
      </c>
      <c r="C3825" t="s">
        <v>24</v>
      </c>
      <c r="D3825">
        <v>60.12</v>
      </c>
      <c r="E3825" s="3">
        <v>44974</v>
      </c>
      <c r="F3825" s="3">
        <v>45173</v>
      </c>
      <c r="G3825">
        <v>118.02</v>
      </c>
      <c r="H3825" t="s">
        <v>31</v>
      </c>
      <c r="I3825">
        <v>6.36</v>
      </c>
      <c r="J3825">
        <v>1180.5</v>
      </c>
      <c r="K3825">
        <v>25</v>
      </c>
      <c r="L3825" s="7">
        <v>102.4</v>
      </c>
      <c r="M3825" t="b">
        <v>0</v>
      </c>
      <c r="N3825" t="s">
        <v>35</v>
      </c>
      <c r="O3825" t="s">
        <v>41</v>
      </c>
      <c r="P3825" s="4">
        <v>159.11000000000001</v>
      </c>
      <c r="Q3825" s="4">
        <v>64784.53</v>
      </c>
      <c r="R3825" s="4">
        <v>-46006.37</v>
      </c>
    </row>
    <row r="3826" spans="1:18" x14ac:dyDescent="0.25">
      <c r="A3826">
        <v>3387</v>
      </c>
      <c r="B3826" t="s">
        <v>20</v>
      </c>
      <c r="C3826" t="s">
        <v>29</v>
      </c>
      <c r="D3826">
        <v>187.8</v>
      </c>
      <c r="E3826" s="3">
        <v>45031</v>
      </c>
      <c r="F3826" s="3">
        <v>45227</v>
      </c>
      <c r="G3826">
        <v>750.68</v>
      </c>
      <c r="H3826" t="s">
        <v>30</v>
      </c>
      <c r="I3826">
        <v>6.83</v>
      </c>
      <c r="J3826">
        <v>656.5</v>
      </c>
      <c r="K3826">
        <v>22.1</v>
      </c>
      <c r="L3826" s="7">
        <v>378.7</v>
      </c>
      <c r="M3826" t="b">
        <v>1</v>
      </c>
      <c r="N3826" t="s">
        <v>37</v>
      </c>
      <c r="O3826" t="s">
        <v>40</v>
      </c>
      <c r="P3826" s="4">
        <v>65.989999999999995</v>
      </c>
      <c r="Q3826" s="4">
        <v>152249.96</v>
      </c>
      <c r="R3826" s="4">
        <v>-102712.59</v>
      </c>
    </row>
    <row r="3827" spans="1:18" x14ac:dyDescent="0.25">
      <c r="A3827">
        <v>7582</v>
      </c>
      <c r="B3827" t="s">
        <v>20</v>
      </c>
      <c r="C3827" t="s">
        <v>23</v>
      </c>
      <c r="D3827">
        <v>275.62</v>
      </c>
      <c r="E3827" s="3">
        <v>45042</v>
      </c>
      <c r="F3827" s="3">
        <v>45248</v>
      </c>
      <c r="G3827">
        <v>1389.6</v>
      </c>
      <c r="H3827" t="s">
        <v>30</v>
      </c>
      <c r="I3827">
        <v>7.33</v>
      </c>
      <c r="J3827">
        <v>435.4</v>
      </c>
      <c r="K3827">
        <v>29</v>
      </c>
      <c r="L3827" s="7">
        <v>556.5</v>
      </c>
      <c r="M3827" t="b">
        <v>0</v>
      </c>
      <c r="N3827" t="s">
        <v>35</v>
      </c>
      <c r="O3827" t="s">
        <v>39</v>
      </c>
      <c r="P3827" s="4">
        <v>907.15</v>
      </c>
      <c r="Q3827" s="4">
        <v>446987.16</v>
      </c>
      <c r="R3827" s="4">
        <v>813588.47999999998</v>
      </c>
    </row>
    <row r="3828" spans="1:18" x14ac:dyDescent="0.25">
      <c r="A3828">
        <v>6866</v>
      </c>
      <c r="B3828" t="s">
        <v>18</v>
      </c>
      <c r="C3828" t="s">
        <v>29</v>
      </c>
      <c r="D3828">
        <v>141.80000000000001</v>
      </c>
      <c r="E3828" s="3">
        <v>45001</v>
      </c>
      <c r="F3828" s="3">
        <v>45109</v>
      </c>
      <c r="G3828">
        <v>745.29</v>
      </c>
      <c r="H3828" t="s">
        <v>32</v>
      </c>
      <c r="I3828">
        <v>7.25</v>
      </c>
      <c r="J3828">
        <v>338.4</v>
      </c>
      <c r="K3828">
        <v>26.8</v>
      </c>
      <c r="L3828" s="7">
        <v>395.3</v>
      </c>
      <c r="M3828" t="b">
        <v>1</v>
      </c>
      <c r="N3828" t="s">
        <v>38</v>
      </c>
      <c r="O3828" t="s">
        <v>39</v>
      </c>
      <c r="P3828" s="4">
        <v>66.680000000000007</v>
      </c>
      <c r="Q3828" s="4">
        <v>128483.9</v>
      </c>
      <c r="R3828" s="4">
        <v>-78787.960000000006</v>
      </c>
    </row>
    <row r="3829" spans="1:18" x14ac:dyDescent="0.25">
      <c r="A3829">
        <v>3566</v>
      </c>
      <c r="B3829" t="s">
        <v>21</v>
      </c>
      <c r="C3829" t="s">
        <v>27</v>
      </c>
      <c r="D3829">
        <v>35.549999999999997</v>
      </c>
      <c r="E3829" s="3">
        <v>44941</v>
      </c>
      <c r="F3829" s="3">
        <v>45129</v>
      </c>
      <c r="G3829">
        <v>63.91</v>
      </c>
      <c r="H3829" t="s">
        <v>30</v>
      </c>
      <c r="I3829">
        <v>7.32</v>
      </c>
      <c r="J3829">
        <v>586.70000000000005</v>
      </c>
      <c r="K3829">
        <v>30.7</v>
      </c>
      <c r="L3829" s="7">
        <v>68</v>
      </c>
      <c r="M3829" t="b">
        <v>1</v>
      </c>
      <c r="N3829" t="s">
        <v>38</v>
      </c>
      <c r="O3829" t="s">
        <v>39</v>
      </c>
      <c r="P3829" s="4">
        <v>150.94999999999999</v>
      </c>
      <c r="Q3829" s="4">
        <v>38626.1</v>
      </c>
      <c r="R3829" s="4">
        <v>-28978.89</v>
      </c>
    </row>
    <row r="3830" spans="1:18" x14ac:dyDescent="0.25">
      <c r="A3830">
        <v>1975</v>
      </c>
      <c r="B3830" t="s">
        <v>20</v>
      </c>
      <c r="C3830" t="s">
        <v>29</v>
      </c>
      <c r="D3830">
        <v>140.06</v>
      </c>
      <c r="E3830" s="3">
        <v>44961</v>
      </c>
      <c r="F3830" s="3">
        <v>45095</v>
      </c>
      <c r="G3830">
        <v>448.16</v>
      </c>
      <c r="H3830" t="s">
        <v>31</v>
      </c>
      <c r="I3830">
        <v>4.5999999999999996</v>
      </c>
      <c r="J3830">
        <v>1378.5</v>
      </c>
      <c r="K3830">
        <v>25.3</v>
      </c>
      <c r="L3830" s="7">
        <v>378</v>
      </c>
      <c r="M3830" t="b">
        <v>0</v>
      </c>
      <c r="N3830" t="s">
        <v>35</v>
      </c>
      <c r="O3830" t="s">
        <v>41</v>
      </c>
      <c r="P3830" s="4">
        <v>62.68</v>
      </c>
      <c r="Q3830" s="4">
        <v>238737.83</v>
      </c>
      <c r="R3830" s="4">
        <v>-210647.16</v>
      </c>
    </row>
    <row r="3831" spans="1:18" x14ac:dyDescent="0.25">
      <c r="A3831">
        <v>8212</v>
      </c>
      <c r="B3831" t="s">
        <v>18</v>
      </c>
      <c r="C3831" t="s">
        <v>24</v>
      </c>
      <c r="D3831">
        <v>115.86</v>
      </c>
      <c r="E3831" s="3">
        <v>44949</v>
      </c>
      <c r="F3831" s="3">
        <v>45153</v>
      </c>
      <c r="G3831">
        <v>340.73</v>
      </c>
      <c r="H3831" t="s">
        <v>30</v>
      </c>
      <c r="I3831">
        <v>6.64</v>
      </c>
      <c r="J3831">
        <v>1540.8</v>
      </c>
      <c r="K3831">
        <v>18.100000000000001</v>
      </c>
      <c r="L3831" s="7">
        <v>546.70000000000005</v>
      </c>
      <c r="M3831" t="b">
        <v>1</v>
      </c>
      <c r="N3831" t="s">
        <v>63</v>
      </c>
      <c r="O3831" t="s">
        <v>40</v>
      </c>
      <c r="P3831" s="4">
        <v>161.03</v>
      </c>
      <c r="Q3831" s="4">
        <v>116984.3</v>
      </c>
      <c r="R3831" s="4">
        <v>-62116.55</v>
      </c>
    </row>
    <row r="3832" spans="1:18" x14ac:dyDescent="0.25">
      <c r="A3832">
        <v>2262</v>
      </c>
      <c r="B3832" t="s">
        <v>21</v>
      </c>
      <c r="C3832" t="s">
        <v>23</v>
      </c>
      <c r="D3832">
        <v>175.41</v>
      </c>
      <c r="E3832" s="3">
        <v>44979</v>
      </c>
      <c r="F3832" s="3">
        <v>45105</v>
      </c>
      <c r="G3832">
        <v>354.59</v>
      </c>
      <c r="H3832" t="s">
        <v>31</v>
      </c>
      <c r="I3832">
        <v>5.18</v>
      </c>
      <c r="J3832">
        <v>1578.8</v>
      </c>
      <c r="K3832">
        <v>21.4</v>
      </c>
      <c r="L3832" s="7">
        <v>227.4</v>
      </c>
      <c r="M3832" t="b">
        <v>0</v>
      </c>
      <c r="N3832" t="s">
        <v>35</v>
      </c>
      <c r="O3832" t="s">
        <v>40</v>
      </c>
      <c r="P3832" s="4">
        <v>901.22</v>
      </c>
      <c r="Q3832" s="4">
        <v>164403.1</v>
      </c>
      <c r="R3832" s="4">
        <v>155160.5</v>
      </c>
    </row>
    <row r="3833" spans="1:18" x14ac:dyDescent="0.25">
      <c r="A3833">
        <v>6047</v>
      </c>
      <c r="B3833" t="s">
        <v>21</v>
      </c>
      <c r="C3833" t="s">
        <v>23</v>
      </c>
      <c r="D3833">
        <v>134.4</v>
      </c>
      <c r="E3833" s="3">
        <v>44971</v>
      </c>
      <c r="F3833" s="3">
        <v>45163</v>
      </c>
      <c r="G3833">
        <v>445.18</v>
      </c>
      <c r="H3833" t="s">
        <v>33</v>
      </c>
      <c r="I3833">
        <v>5.0599999999999996</v>
      </c>
      <c r="J3833">
        <v>632.20000000000005</v>
      </c>
      <c r="K3833">
        <v>34</v>
      </c>
      <c r="L3833" s="7">
        <v>222.5</v>
      </c>
      <c r="M3833" t="b">
        <v>1</v>
      </c>
      <c r="N3833" t="s">
        <v>38</v>
      </c>
      <c r="O3833" t="s">
        <v>39</v>
      </c>
      <c r="P3833" s="4">
        <v>907.7</v>
      </c>
      <c r="Q3833" s="4">
        <v>198478.18</v>
      </c>
      <c r="R3833" s="4">
        <v>205611.71</v>
      </c>
    </row>
    <row r="3834" spans="1:18" x14ac:dyDescent="0.25">
      <c r="A3834">
        <v>8382</v>
      </c>
      <c r="B3834" t="s">
        <v>22</v>
      </c>
      <c r="C3834" t="s">
        <v>28</v>
      </c>
      <c r="D3834">
        <v>10.119999999999999</v>
      </c>
      <c r="E3834" s="3">
        <v>45011</v>
      </c>
      <c r="F3834" s="3">
        <v>45145</v>
      </c>
      <c r="G3834">
        <v>30.33</v>
      </c>
      <c r="H3834" t="s">
        <v>33</v>
      </c>
      <c r="I3834">
        <v>6.9</v>
      </c>
      <c r="J3834">
        <v>1257.5999999999999</v>
      </c>
      <c r="K3834">
        <v>24.5</v>
      </c>
      <c r="L3834" s="7">
        <v>186.9</v>
      </c>
      <c r="M3834" t="b">
        <v>0</v>
      </c>
      <c r="N3834" t="s">
        <v>35</v>
      </c>
      <c r="O3834" t="s">
        <v>40</v>
      </c>
      <c r="P3834" s="4">
        <v>344.19</v>
      </c>
      <c r="Q3834" s="4">
        <v>19866.169999999998</v>
      </c>
      <c r="R3834" s="4">
        <v>-9426.89</v>
      </c>
    </row>
    <row r="3835" spans="1:18" x14ac:dyDescent="0.25">
      <c r="A3835">
        <v>7231</v>
      </c>
      <c r="B3835" t="s">
        <v>18</v>
      </c>
      <c r="C3835" t="s">
        <v>29</v>
      </c>
      <c r="D3835">
        <v>298.23</v>
      </c>
      <c r="E3835" s="3">
        <v>45018</v>
      </c>
      <c r="F3835" s="3">
        <v>45109</v>
      </c>
      <c r="G3835">
        <v>1393.48</v>
      </c>
      <c r="H3835" t="s">
        <v>31</v>
      </c>
      <c r="I3835">
        <v>5.75</v>
      </c>
      <c r="J3835">
        <v>568.6</v>
      </c>
      <c r="K3835">
        <v>27.9</v>
      </c>
      <c r="L3835" s="7">
        <v>328</v>
      </c>
      <c r="M3835" t="b">
        <v>1</v>
      </c>
      <c r="N3835" t="s">
        <v>38</v>
      </c>
      <c r="O3835" t="s">
        <v>39</v>
      </c>
      <c r="P3835" s="4">
        <v>58.78</v>
      </c>
      <c r="Q3835" s="4">
        <v>177129.52</v>
      </c>
      <c r="R3835" s="4">
        <v>-95220.77</v>
      </c>
    </row>
    <row r="3836" spans="1:18" x14ac:dyDescent="0.25">
      <c r="A3836">
        <v>4327</v>
      </c>
      <c r="B3836" t="s">
        <v>21</v>
      </c>
      <c r="C3836" t="s">
        <v>27</v>
      </c>
      <c r="D3836">
        <v>165.34</v>
      </c>
      <c r="E3836" s="3">
        <v>44939</v>
      </c>
      <c r="F3836" s="3">
        <v>45124</v>
      </c>
      <c r="G3836">
        <v>978.24</v>
      </c>
      <c r="H3836" t="s">
        <v>33</v>
      </c>
      <c r="I3836">
        <v>7.25</v>
      </c>
      <c r="J3836">
        <v>1196.4000000000001</v>
      </c>
      <c r="K3836">
        <v>32.5</v>
      </c>
      <c r="L3836" s="7">
        <v>180.9</v>
      </c>
      <c r="M3836" t="b">
        <v>1</v>
      </c>
      <c r="N3836" t="s">
        <v>38</v>
      </c>
      <c r="O3836" t="s">
        <v>40</v>
      </c>
      <c r="P3836" s="4">
        <v>152.19999999999999</v>
      </c>
      <c r="Q3836" s="4">
        <v>289705.87</v>
      </c>
      <c r="R3836" s="4">
        <v>-140817.74</v>
      </c>
    </row>
    <row r="3837" spans="1:18" x14ac:dyDescent="0.25">
      <c r="A3837">
        <v>6630</v>
      </c>
      <c r="B3837" t="s">
        <v>22</v>
      </c>
      <c r="C3837" t="s">
        <v>24</v>
      </c>
      <c r="D3837">
        <v>144.72</v>
      </c>
      <c r="E3837" s="3">
        <v>44960</v>
      </c>
      <c r="F3837" s="3">
        <v>45066</v>
      </c>
      <c r="G3837">
        <v>546.20000000000005</v>
      </c>
      <c r="H3837" t="s">
        <v>32</v>
      </c>
      <c r="I3837">
        <v>4.63</v>
      </c>
      <c r="J3837">
        <v>1619.5</v>
      </c>
      <c r="K3837">
        <v>18.3</v>
      </c>
      <c r="L3837" s="7">
        <v>448.1</v>
      </c>
      <c r="M3837" t="b">
        <v>1</v>
      </c>
      <c r="N3837" t="s">
        <v>36</v>
      </c>
      <c r="O3837" t="s">
        <v>40</v>
      </c>
      <c r="P3837" s="4">
        <v>165.31</v>
      </c>
      <c r="Q3837" s="4">
        <v>98757.98</v>
      </c>
      <c r="R3837" s="4">
        <v>-8465.66</v>
      </c>
    </row>
    <row r="3838" spans="1:18" x14ac:dyDescent="0.25">
      <c r="A3838">
        <v>3259</v>
      </c>
      <c r="B3838" t="s">
        <v>19</v>
      </c>
      <c r="C3838" t="s">
        <v>25</v>
      </c>
      <c r="D3838">
        <v>286.61</v>
      </c>
      <c r="E3838" s="3">
        <v>44964</v>
      </c>
      <c r="F3838" s="3">
        <v>45152</v>
      </c>
      <c r="G3838">
        <v>1499.92</v>
      </c>
      <c r="H3838" t="s">
        <v>31</v>
      </c>
      <c r="I3838">
        <v>5.9350000000000005</v>
      </c>
      <c r="J3838">
        <v>265.39999999999998</v>
      </c>
      <c r="K3838">
        <v>28.6</v>
      </c>
      <c r="L3838" s="7">
        <v>404.7</v>
      </c>
      <c r="M3838" t="b">
        <v>1</v>
      </c>
      <c r="N3838" t="s">
        <v>37</v>
      </c>
      <c r="O3838" t="s">
        <v>39</v>
      </c>
      <c r="P3838" s="4">
        <v>85.24</v>
      </c>
      <c r="Q3838" s="4">
        <v>291581.87</v>
      </c>
      <c r="R3838" s="4">
        <v>-163728.69</v>
      </c>
    </row>
    <row r="3839" spans="1:18" x14ac:dyDescent="0.25">
      <c r="A3839">
        <v>2257</v>
      </c>
      <c r="B3839" t="s">
        <v>18</v>
      </c>
      <c r="C3839" t="s">
        <v>23</v>
      </c>
      <c r="D3839">
        <v>50.98</v>
      </c>
      <c r="E3839" s="3">
        <v>44996</v>
      </c>
      <c r="F3839" s="3">
        <v>45224</v>
      </c>
      <c r="G3839">
        <v>113.69</v>
      </c>
      <c r="H3839" t="s">
        <v>31</v>
      </c>
      <c r="I3839">
        <v>4.91</v>
      </c>
      <c r="J3839">
        <v>1776.4</v>
      </c>
      <c r="K3839">
        <v>22.6</v>
      </c>
      <c r="L3839" s="7">
        <v>270.39999999999998</v>
      </c>
      <c r="M3839" t="b">
        <v>1</v>
      </c>
      <c r="N3839" t="s">
        <v>36</v>
      </c>
      <c r="O3839" t="s">
        <v>39</v>
      </c>
      <c r="P3839" s="4">
        <v>892.34</v>
      </c>
      <c r="Q3839" s="4">
        <v>57356.42</v>
      </c>
      <c r="R3839" s="4">
        <v>44093.71</v>
      </c>
    </row>
    <row r="3840" spans="1:18" x14ac:dyDescent="0.25">
      <c r="A3840">
        <v>1464</v>
      </c>
      <c r="B3840" t="s">
        <v>19</v>
      </c>
      <c r="C3840" t="s">
        <v>29</v>
      </c>
      <c r="D3840">
        <v>60.83</v>
      </c>
      <c r="E3840" s="3">
        <v>45034</v>
      </c>
      <c r="F3840" s="3">
        <v>45269</v>
      </c>
      <c r="G3840">
        <v>363.45</v>
      </c>
      <c r="H3840" t="s">
        <v>30</v>
      </c>
      <c r="I3840">
        <v>5.03</v>
      </c>
      <c r="J3840">
        <v>1523.3</v>
      </c>
      <c r="K3840">
        <v>22.5</v>
      </c>
      <c r="L3840" s="7">
        <v>447.4</v>
      </c>
      <c r="M3840" t="b">
        <v>1</v>
      </c>
      <c r="N3840" t="s">
        <v>36</v>
      </c>
      <c r="O3840" t="s">
        <v>39</v>
      </c>
      <c r="P3840" s="4">
        <v>54.44</v>
      </c>
      <c r="Q3840" s="4">
        <v>95996.37</v>
      </c>
      <c r="R3840" s="4">
        <v>-76210.149999999994</v>
      </c>
    </row>
    <row r="3841" spans="1:18" x14ac:dyDescent="0.25">
      <c r="A3841">
        <v>4294</v>
      </c>
      <c r="B3841" t="s">
        <v>21</v>
      </c>
      <c r="C3841" t="s">
        <v>28</v>
      </c>
      <c r="D3841">
        <v>243.36</v>
      </c>
      <c r="E3841" s="3">
        <v>44994</v>
      </c>
      <c r="F3841" s="3">
        <v>45119</v>
      </c>
      <c r="G3841">
        <v>550.72</v>
      </c>
      <c r="H3841" t="s">
        <v>32</v>
      </c>
      <c r="I3841">
        <v>5.93</v>
      </c>
      <c r="J3841">
        <v>1418.7</v>
      </c>
      <c r="K3841">
        <v>21.6</v>
      </c>
      <c r="L3841" s="7">
        <v>104.2</v>
      </c>
      <c r="M3841" t="b">
        <v>0</v>
      </c>
      <c r="N3841" t="s">
        <v>35</v>
      </c>
      <c r="O3841" t="s">
        <v>39</v>
      </c>
      <c r="P3841" s="4">
        <v>358.23</v>
      </c>
      <c r="Q3841" s="4">
        <v>459913.63</v>
      </c>
      <c r="R3841" s="4">
        <v>-262629.2</v>
      </c>
    </row>
    <row r="3842" spans="1:18" x14ac:dyDescent="0.25">
      <c r="A3842">
        <v>7774</v>
      </c>
      <c r="B3842" t="s">
        <v>18</v>
      </c>
      <c r="C3842" t="s">
        <v>27</v>
      </c>
      <c r="D3842">
        <v>81.95</v>
      </c>
      <c r="E3842" s="3">
        <v>44931</v>
      </c>
      <c r="F3842" s="3">
        <v>45142</v>
      </c>
      <c r="G3842">
        <v>201.64</v>
      </c>
      <c r="H3842" t="s">
        <v>30</v>
      </c>
      <c r="I3842">
        <v>6.0149999999999997</v>
      </c>
      <c r="J3842">
        <v>1306.2</v>
      </c>
      <c r="K3842">
        <v>31.2</v>
      </c>
      <c r="L3842" s="7">
        <v>462.2</v>
      </c>
      <c r="M3842" t="b">
        <v>1</v>
      </c>
      <c r="N3842" t="s">
        <v>36</v>
      </c>
      <c r="O3842" t="s">
        <v>40</v>
      </c>
      <c r="P3842" s="4">
        <v>147.15</v>
      </c>
      <c r="Q3842" s="4">
        <v>53514.7</v>
      </c>
      <c r="R3842" s="4">
        <v>-23843.37</v>
      </c>
    </row>
    <row r="3843" spans="1:18" x14ac:dyDescent="0.25">
      <c r="A3843">
        <v>8431</v>
      </c>
      <c r="B3843" t="s">
        <v>22</v>
      </c>
      <c r="C3843" t="s">
        <v>27</v>
      </c>
      <c r="D3843">
        <v>240.77</v>
      </c>
      <c r="E3843" s="3">
        <v>45045</v>
      </c>
      <c r="F3843" s="3">
        <v>45188</v>
      </c>
      <c r="G3843">
        <v>489.32</v>
      </c>
      <c r="H3843" t="s">
        <v>32</v>
      </c>
      <c r="I3843">
        <v>5.96</v>
      </c>
      <c r="J3843">
        <v>1432.4</v>
      </c>
      <c r="K3843">
        <v>24</v>
      </c>
      <c r="L3843" s="7">
        <v>381.6</v>
      </c>
      <c r="M3843" t="b">
        <v>1</v>
      </c>
      <c r="N3843" t="s">
        <v>34</v>
      </c>
      <c r="O3843" t="s">
        <v>39</v>
      </c>
      <c r="P3843" s="4">
        <v>140.05000000000001</v>
      </c>
      <c r="Q3843" s="4">
        <v>389376.3</v>
      </c>
      <c r="R3843" s="4">
        <v>-320847.03000000003</v>
      </c>
    </row>
    <row r="3844" spans="1:18" x14ac:dyDescent="0.25">
      <c r="A3844">
        <v>2230</v>
      </c>
      <c r="B3844" t="s">
        <v>21</v>
      </c>
      <c r="C3844" t="s">
        <v>26</v>
      </c>
      <c r="D3844">
        <v>85.1</v>
      </c>
      <c r="E3844" s="3">
        <v>44966</v>
      </c>
      <c r="F3844" s="3">
        <v>45191</v>
      </c>
      <c r="G3844">
        <v>259.42</v>
      </c>
      <c r="H3844" t="s">
        <v>32</v>
      </c>
      <c r="I3844">
        <v>7.32</v>
      </c>
      <c r="J3844">
        <v>1791.4</v>
      </c>
      <c r="K3844">
        <v>19.100000000000001</v>
      </c>
      <c r="L3844" s="7">
        <v>396.5</v>
      </c>
      <c r="M3844" t="b">
        <v>0</v>
      </c>
      <c r="N3844" t="s">
        <v>35</v>
      </c>
      <c r="O3844" t="s">
        <v>40</v>
      </c>
      <c r="P3844" s="4">
        <v>114</v>
      </c>
      <c r="Q3844" s="4">
        <v>83690.62</v>
      </c>
      <c r="R3844" s="4">
        <v>-54116.74</v>
      </c>
    </row>
    <row r="3845" spans="1:18" x14ac:dyDescent="0.25">
      <c r="A3845">
        <v>4805</v>
      </c>
      <c r="B3845" t="s">
        <v>18</v>
      </c>
      <c r="C3845" t="s">
        <v>24</v>
      </c>
      <c r="D3845">
        <v>14.79</v>
      </c>
      <c r="E3845" s="3">
        <v>44996</v>
      </c>
      <c r="F3845" s="3">
        <v>45204</v>
      </c>
      <c r="G3845">
        <v>63.04</v>
      </c>
      <c r="H3845" t="s">
        <v>32</v>
      </c>
      <c r="I3845">
        <v>6.47</v>
      </c>
      <c r="J3845">
        <v>1432.3</v>
      </c>
      <c r="K3845">
        <v>19.5</v>
      </c>
      <c r="L3845" s="7">
        <v>85.6</v>
      </c>
      <c r="M3845" t="b">
        <v>0</v>
      </c>
      <c r="N3845" t="s">
        <v>35</v>
      </c>
      <c r="O3845" t="s">
        <v>40</v>
      </c>
      <c r="P3845" s="4">
        <v>169.39</v>
      </c>
      <c r="Q3845" s="4">
        <v>27403.9</v>
      </c>
      <c r="R3845" s="4">
        <v>-16725.55</v>
      </c>
    </row>
    <row r="3846" spans="1:18" x14ac:dyDescent="0.25">
      <c r="A3846">
        <v>7419</v>
      </c>
      <c r="B3846" t="s">
        <v>18</v>
      </c>
      <c r="C3846" t="s">
        <v>23</v>
      </c>
      <c r="D3846">
        <v>157.52000000000001</v>
      </c>
      <c r="E3846" s="3">
        <v>44947</v>
      </c>
      <c r="F3846" s="3">
        <v>45048</v>
      </c>
      <c r="G3846">
        <v>1014.42</v>
      </c>
      <c r="H3846" t="s">
        <v>31</v>
      </c>
      <c r="I3846">
        <v>5.37</v>
      </c>
      <c r="J3846">
        <v>993.8</v>
      </c>
      <c r="K3846">
        <v>20.399999999999999</v>
      </c>
      <c r="L3846" s="7">
        <v>390</v>
      </c>
      <c r="M3846" t="b">
        <v>1</v>
      </c>
      <c r="N3846" t="s">
        <v>36</v>
      </c>
      <c r="O3846" t="s">
        <v>40</v>
      </c>
      <c r="P3846" s="4">
        <v>896.19</v>
      </c>
      <c r="Q3846" s="4">
        <v>144497.07</v>
      </c>
      <c r="R3846" s="4">
        <v>764615.99</v>
      </c>
    </row>
    <row r="3847" spans="1:18" x14ac:dyDescent="0.25">
      <c r="A3847">
        <v>6750</v>
      </c>
      <c r="B3847" t="s">
        <v>19</v>
      </c>
      <c r="C3847" t="s">
        <v>24</v>
      </c>
      <c r="D3847">
        <v>63.02</v>
      </c>
      <c r="E3847" s="3">
        <v>44954</v>
      </c>
      <c r="F3847" s="3">
        <v>45105</v>
      </c>
      <c r="G3847">
        <v>344.52</v>
      </c>
      <c r="H3847" t="s">
        <v>33</v>
      </c>
      <c r="I3847">
        <v>5.0199999999999996</v>
      </c>
      <c r="J3847">
        <v>1182.3</v>
      </c>
      <c r="K3847">
        <v>32.4</v>
      </c>
      <c r="L3847" s="7">
        <v>321.8</v>
      </c>
      <c r="M3847" t="b">
        <v>1</v>
      </c>
      <c r="N3847" t="s">
        <v>38</v>
      </c>
      <c r="O3847" t="s">
        <v>41</v>
      </c>
      <c r="P3847" s="4">
        <v>162.27000000000001</v>
      </c>
      <c r="Q3847" s="4">
        <v>97100.77</v>
      </c>
      <c r="R3847" s="4">
        <v>-41195.51</v>
      </c>
    </row>
    <row r="3848" spans="1:18" x14ac:dyDescent="0.25">
      <c r="A3848">
        <v>4856</v>
      </c>
      <c r="B3848" t="s">
        <v>21</v>
      </c>
      <c r="C3848" t="s">
        <v>28</v>
      </c>
      <c r="D3848">
        <v>228.56</v>
      </c>
      <c r="E3848" s="3">
        <v>44929</v>
      </c>
      <c r="F3848" s="3">
        <v>45069</v>
      </c>
      <c r="G3848">
        <v>777.6</v>
      </c>
      <c r="H3848" t="s">
        <v>33</v>
      </c>
      <c r="I3848">
        <v>5.76</v>
      </c>
      <c r="J3848">
        <v>739.1</v>
      </c>
      <c r="K3848">
        <v>24.8</v>
      </c>
      <c r="L3848" s="7">
        <v>314.06086404066082</v>
      </c>
      <c r="M3848" t="b">
        <v>1</v>
      </c>
      <c r="N3848" t="s">
        <v>36</v>
      </c>
      <c r="O3848" t="s">
        <v>40</v>
      </c>
      <c r="P3848" s="4">
        <v>354.53</v>
      </c>
      <c r="Q3848" s="4">
        <v>170764.88</v>
      </c>
      <c r="R3848" s="4">
        <v>104917.65</v>
      </c>
    </row>
    <row r="3849" spans="1:18" x14ac:dyDescent="0.25">
      <c r="A3849">
        <v>4135</v>
      </c>
      <c r="B3849" t="s">
        <v>22</v>
      </c>
      <c r="C3849" t="s">
        <v>25</v>
      </c>
      <c r="D3849">
        <v>194.15</v>
      </c>
      <c r="E3849" s="3">
        <v>44949</v>
      </c>
      <c r="F3849" s="3">
        <v>45156</v>
      </c>
      <c r="G3849">
        <v>850.23</v>
      </c>
      <c r="H3849" t="s">
        <v>30</v>
      </c>
      <c r="I3849">
        <v>5.85</v>
      </c>
      <c r="J3849">
        <v>1752.1</v>
      </c>
      <c r="K3849">
        <v>32.700000000000003</v>
      </c>
      <c r="L3849" s="7">
        <v>227</v>
      </c>
      <c r="M3849" t="b">
        <v>1</v>
      </c>
      <c r="N3849" t="s">
        <v>34</v>
      </c>
      <c r="O3849" t="s">
        <v>39</v>
      </c>
      <c r="P3849" s="4">
        <v>82.93</v>
      </c>
      <c r="Q3849" s="4">
        <v>376053.14</v>
      </c>
      <c r="R3849" s="4">
        <v>-305543.57</v>
      </c>
    </row>
    <row r="3850" spans="1:18" x14ac:dyDescent="0.25">
      <c r="A3850">
        <v>7953</v>
      </c>
      <c r="B3850" t="s">
        <v>22</v>
      </c>
      <c r="C3850" t="s">
        <v>25</v>
      </c>
      <c r="D3850">
        <v>277.45999999999998</v>
      </c>
      <c r="E3850" s="3">
        <v>44998</v>
      </c>
      <c r="F3850" s="3">
        <v>45149</v>
      </c>
      <c r="G3850">
        <v>1280.9100000000001</v>
      </c>
      <c r="H3850" t="s">
        <v>30</v>
      </c>
      <c r="I3850">
        <v>6.3</v>
      </c>
      <c r="J3850">
        <v>1640.2</v>
      </c>
      <c r="K3850">
        <v>31.1</v>
      </c>
      <c r="L3850" s="7">
        <v>306.6682642487047</v>
      </c>
      <c r="M3850" t="b">
        <v>1</v>
      </c>
      <c r="N3850" t="s">
        <v>34</v>
      </c>
      <c r="O3850" t="s">
        <v>39</v>
      </c>
      <c r="P3850" s="4">
        <v>77.55</v>
      </c>
      <c r="Q3850" s="4">
        <v>140529.75</v>
      </c>
      <c r="R3850" s="4">
        <v>-41195.18</v>
      </c>
    </row>
    <row r="3851" spans="1:18" x14ac:dyDescent="0.25">
      <c r="A3851">
        <v>7034</v>
      </c>
      <c r="B3851" t="s">
        <v>21</v>
      </c>
      <c r="C3851" t="s">
        <v>25</v>
      </c>
      <c r="D3851">
        <v>235.98</v>
      </c>
      <c r="E3851" s="3">
        <v>44945</v>
      </c>
      <c r="F3851" s="3">
        <v>45137</v>
      </c>
      <c r="G3851">
        <v>1324.71</v>
      </c>
      <c r="H3851" t="s">
        <v>33</v>
      </c>
      <c r="I3851">
        <v>5.3</v>
      </c>
      <c r="J3851">
        <v>1108.2</v>
      </c>
      <c r="K3851">
        <v>31.4</v>
      </c>
      <c r="L3851" s="7">
        <v>282.5</v>
      </c>
      <c r="M3851" t="b">
        <v>0</v>
      </c>
      <c r="N3851" t="s">
        <v>63</v>
      </c>
      <c r="O3851" t="s">
        <v>40</v>
      </c>
      <c r="P3851" s="4">
        <v>78.61</v>
      </c>
      <c r="Q3851" s="4">
        <v>200412.61</v>
      </c>
      <c r="R3851" s="4">
        <v>-96277.16</v>
      </c>
    </row>
    <row r="3852" spans="1:18" x14ac:dyDescent="0.25">
      <c r="A3852">
        <v>5589</v>
      </c>
      <c r="B3852" t="s">
        <v>21</v>
      </c>
      <c r="C3852" t="s">
        <v>27</v>
      </c>
      <c r="D3852">
        <v>58.33</v>
      </c>
      <c r="E3852" s="3">
        <v>45043</v>
      </c>
      <c r="F3852" s="3">
        <v>45223</v>
      </c>
      <c r="G3852">
        <v>302.27999999999997</v>
      </c>
      <c r="H3852" t="s">
        <v>33</v>
      </c>
      <c r="I3852">
        <v>6.8</v>
      </c>
      <c r="J3852">
        <v>1450</v>
      </c>
      <c r="K3852">
        <v>22.6</v>
      </c>
      <c r="L3852" s="7">
        <v>270.5</v>
      </c>
      <c r="M3852" t="b">
        <v>1</v>
      </c>
      <c r="N3852" t="s">
        <v>36</v>
      </c>
      <c r="O3852" t="s">
        <v>39</v>
      </c>
      <c r="P3852" s="4">
        <v>156.76</v>
      </c>
      <c r="Q3852" s="4">
        <v>88306.73</v>
      </c>
      <c r="R3852" s="4">
        <v>-40921.32</v>
      </c>
    </row>
    <row r="3853" spans="1:18" x14ac:dyDescent="0.25">
      <c r="A3853">
        <v>2546</v>
      </c>
      <c r="B3853" t="s">
        <v>20</v>
      </c>
      <c r="C3853" t="s">
        <v>23</v>
      </c>
      <c r="D3853">
        <v>241.05</v>
      </c>
      <c r="E3853" s="3">
        <v>45001</v>
      </c>
      <c r="F3853" s="3">
        <v>45237</v>
      </c>
      <c r="G3853">
        <v>1047.71</v>
      </c>
      <c r="H3853" t="s">
        <v>32</v>
      </c>
      <c r="I3853">
        <v>4.8</v>
      </c>
      <c r="J3853">
        <v>1655.5</v>
      </c>
      <c r="K3853">
        <v>22.3</v>
      </c>
      <c r="L3853" s="7">
        <v>282.5</v>
      </c>
      <c r="M3853" t="b">
        <v>1</v>
      </c>
      <c r="N3853" t="s">
        <v>37</v>
      </c>
      <c r="O3853" t="s">
        <v>41</v>
      </c>
      <c r="P3853" s="4">
        <v>903.26</v>
      </c>
      <c r="Q3853" s="4">
        <v>429138.02</v>
      </c>
      <c r="R3853" s="4">
        <v>517216.51</v>
      </c>
    </row>
    <row r="3854" spans="1:18" x14ac:dyDescent="0.25">
      <c r="A3854">
        <v>7065</v>
      </c>
      <c r="B3854" t="s">
        <v>19</v>
      </c>
      <c r="C3854" t="s">
        <v>24</v>
      </c>
      <c r="D3854">
        <v>194.31</v>
      </c>
      <c r="E3854" s="3">
        <v>44976</v>
      </c>
      <c r="F3854" s="3">
        <v>45206</v>
      </c>
      <c r="G3854">
        <v>941.61</v>
      </c>
      <c r="H3854" t="s">
        <v>30</v>
      </c>
      <c r="I3854">
        <v>6.18</v>
      </c>
      <c r="J3854">
        <v>589.79999999999995</v>
      </c>
      <c r="K3854">
        <v>27</v>
      </c>
      <c r="L3854" s="7">
        <v>386.6</v>
      </c>
      <c r="M3854" t="b">
        <v>1</v>
      </c>
      <c r="N3854" t="s">
        <v>38</v>
      </c>
      <c r="O3854" t="s">
        <v>39</v>
      </c>
      <c r="P3854" s="4">
        <v>150.47</v>
      </c>
      <c r="Q3854" s="4">
        <v>386742.18</v>
      </c>
      <c r="R3854" s="4">
        <v>-245058.12</v>
      </c>
    </row>
    <row r="3855" spans="1:18" x14ac:dyDescent="0.25">
      <c r="A3855">
        <v>2094</v>
      </c>
      <c r="B3855" t="s">
        <v>21</v>
      </c>
      <c r="C3855" t="s">
        <v>24</v>
      </c>
      <c r="D3855">
        <v>202.34</v>
      </c>
      <c r="E3855" s="3">
        <v>45000</v>
      </c>
      <c r="F3855" s="3">
        <v>45154</v>
      </c>
      <c r="G3855">
        <v>1058.1500000000001</v>
      </c>
      <c r="H3855" t="s">
        <v>30</v>
      </c>
      <c r="I3855">
        <v>6.37</v>
      </c>
      <c r="J3855">
        <v>1127.2</v>
      </c>
      <c r="K3855">
        <v>24.7</v>
      </c>
      <c r="L3855" s="7">
        <v>214.9</v>
      </c>
      <c r="M3855" t="b">
        <v>1</v>
      </c>
      <c r="N3855" t="s">
        <v>38</v>
      </c>
      <c r="O3855" t="s">
        <v>41</v>
      </c>
      <c r="P3855" s="4">
        <v>154.07</v>
      </c>
      <c r="Q3855" s="4">
        <v>153756.34</v>
      </c>
      <c r="R3855" s="4">
        <v>9272.83</v>
      </c>
    </row>
    <row r="3856" spans="1:18" x14ac:dyDescent="0.25">
      <c r="A3856">
        <v>3411</v>
      </c>
      <c r="B3856" t="s">
        <v>21</v>
      </c>
      <c r="C3856" t="s">
        <v>28</v>
      </c>
      <c r="D3856">
        <v>250.52</v>
      </c>
      <c r="E3856" s="3">
        <v>44984</v>
      </c>
      <c r="F3856" s="3">
        <v>45182</v>
      </c>
      <c r="G3856">
        <v>542.55999999999995</v>
      </c>
      <c r="H3856" t="s">
        <v>30</v>
      </c>
      <c r="I3856">
        <v>5.12</v>
      </c>
      <c r="J3856">
        <v>970.7</v>
      </c>
      <c r="K3856">
        <v>26.1</v>
      </c>
      <c r="L3856" s="7">
        <v>198.2</v>
      </c>
      <c r="M3856" t="b">
        <v>0</v>
      </c>
      <c r="N3856" t="s">
        <v>35</v>
      </c>
      <c r="O3856" t="s">
        <v>40</v>
      </c>
      <c r="P3856" s="4">
        <v>345.73</v>
      </c>
      <c r="Q3856" s="4">
        <v>240678.51</v>
      </c>
      <c r="R3856" s="4">
        <v>-53099.24</v>
      </c>
    </row>
    <row r="3857" spans="1:18" x14ac:dyDescent="0.25">
      <c r="A3857">
        <v>3617</v>
      </c>
      <c r="B3857" t="s">
        <v>20</v>
      </c>
      <c r="C3857" t="s">
        <v>25</v>
      </c>
      <c r="D3857">
        <v>174.28</v>
      </c>
      <c r="E3857" s="3">
        <v>45018</v>
      </c>
      <c r="F3857" s="3">
        <v>45232</v>
      </c>
      <c r="G3857">
        <v>436.1</v>
      </c>
      <c r="H3857" t="s">
        <v>30</v>
      </c>
      <c r="I3857">
        <v>6.98</v>
      </c>
      <c r="J3857">
        <v>1434.5</v>
      </c>
      <c r="K3857">
        <v>18.899999999999999</v>
      </c>
      <c r="L3857" s="7">
        <v>323.8</v>
      </c>
      <c r="M3857" t="b">
        <v>0</v>
      </c>
      <c r="N3857" t="s">
        <v>35</v>
      </c>
      <c r="O3857" t="s">
        <v>41</v>
      </c>
      <c r="P3857" s="4">
        <v>77.31</v>
      </c>
      <c r="Q3857" s="4">
        <v>320287.96000000002</v>
      </c>
      <c r="R3857" s="4">
        <v>-286573.07</v>
      </c>
    </row>
    <row r="3858" spans="1:18" x14ac:dyDescent="0.25">
      <c r="A3858">
        <v>9954</v>
      </c>
      <c r="B3858" t="s">
        <v>20</v>
      </c>
      <c r="C3858" t="s">
        <v>23</v>
      </c>
      <c r="D3858">
        <v>142.47</v>
      </c>
      <c r="E3858" s="3">
        <v>44946</v>
      </c>
      <c r="F3858" s="3">
        <v>45170</v>
      </c>
      <c r="G3858">
        <v>704.22</v>
      </c>
      <c r="H3858" t="s">
        <v>33</v>
      </c>
      <c r="I3858">
        <v>6.35</v>
      </c>
      <c r="J3858">
        <v>806.5</v>
      </c>
      <c r="K3858">
        <v>33.5</v>
      </c>
      <c r="L3858" s="7">
        <v>375.8</v>
      </c>
      <c r="M3858" t="b">
        <v>1</v>
      </c>
      <c r="N3858" t="s">
        <v>37</v>
      </c>
      <c r="O3858" t="s">
        <v>41</v>
      </c>
      <c r="P3858" s="4">
        <v>901.54</v>
      </c>
      <c r="Q3858" s="4">
        <v>78180.39</v>
      </c>
      <c r="R3858" s="4">
        <v>556702.11</v>
      </c>
    </row>
    <row r="3859" spans="1:18" x14ac:dyDescent="0.25">
      <c r="A3859">
        <v>5145</v>
      </c>
      <c r="B3859" t="s">
        <v>18</v>
      </c>
      <c r="C3859" t="s">
        <v>23</v>
      </c>
      <c r="D3859">
        <v>192.81</v>
      </c>
      <c r="E3859" s="3">
        <v>45034</v>
      </c>
      <c r="F3859" s="3">
        <v>45134</v>
      </c>
      <c r="G3859">
        <v>1109.07</v>
      </c>
      <c r="H3859" t="s">
        <v>33</v>
      </c>
      <c r="I3859">
        <v>6.44</v>
      </c>
      <c r="J3859">
        <v>1334.4</v>
      </c>
      <c r="K3859">
        <v>18.899999999999999</v>
      </c>
      <c r="L3859" s="7">
        <v>362</v>
      </c>
      <c r="M3859" t="b">
        <v>1</v>
      </c>
      <c r="N3859" t="s">
        <v>38</v>
      </c>
      <c r="O3859" t="s">
        <v>39</v>
      </c>
      <c r="P3859" s="4">
        <v>897.33</v>
      </c>
      <c r="Q3859" s="4">
        <v>308492.67</v>
      </c>
      <c r="R3859" s="4">
        <v>686709.11</v>
      </c>
    </row>
    <row r="3860" spans="1:18" x14ac:dyDescent="0.25">
      <c r="A3860">
        <v>3775</v>
      </c>
      <c r="B3860" t="s">
        <v>22</v>
      </c>
      <c r="C3860" t="s">
        <v>28</v>
      </c>
      <c r="D3860">
        <v>92.9</v>
      </c>
      <c r="E3860" s="3">
        <v>45042</v>
      </c>
      <c r="F3860" s="3">
        <v>45177</v>
      </c>
      <c r="G3860">
        <v>329.45</v>
      </c>
      <c r="H3860" t="s">
        <v>31</v>
      </c>
      <c r="I3860">
        <v>5.99</v>
      </c>
      <c r="J3860">
        <v>844.8</v>
      </c>
      <c r="K3860">
        <v>20.9</v>
      </c>
      <c r="L3860" s="7">
        <v>534.9</v>
      </c>
      <c r="M3860" t="b">
        <v>1</v>
      </c>
      <c r="N3860" t="s">
        <v>34</v>
      </c>
      <c r="O3860" t="s">
        <v>40</v>
      </c>
      <c r="P3860" s="4">
        <v>356.5</v>
      </c>
      <c r="Q3860" s="4">
        <v>105402.29</v>
      </c>
      <c r="R3860" s="4">
        <v>12046.64</v>
      </c>
    </row>
    <row r="3861" spans="1:18" x14ac:dyDescent="0.25">
      <c r="A3861">
        <v>7628</v>
      </c>
      <c r="B3861" t="s">
        <v>19</v>
      </c>
      <c r="C3861" t="s">
        <v>29</v>
      </c>
      <c r="D3861">
        <v>58.87</v>
      </c>
      <c r="E3861" s="3">
        <v>45018</v>
      </c>
      <c r="F3861" s="3">
        <v>45156</v>
      </c>
      <c r="G3861">
        <v>376.74</v>
      </c>
      <c r="H3861" t="s">
        <v>31</v>
      </c>
      <c r="I3861">
        <v>7.23</v>
      </c>
      <c r="J3861">
        <v>377.7</v>
      </c>
      <c r="K3861">
        <v>28.9</v>
      </c>
      <c r="L3861" s="7">
        <v>473</v>
      </c>
      <c r="M3861" t="b">
        <v>1</v>
      </c>
      <c r="N3861" t="s">
        <v>34</v>
      </c>
      <c r="O3861" t="s">
        <v>39</v>
      </c>
      <c r="P3861" s="4">
        <v>59.48</v>
      </c>
      <c r="Q3861" s="4">
        <v>90261.08</v>
      </c>
      <c r="R3861" s="4">
        <v>-67852.58</v>
      </c>
    </row>
    <row r="3862" spans="1:18" x14ac:dyDescent="0.25">
      <c r="A3862">
        <v>4155</v>
      </c>
      <c r="B3862" t="s">
        <v>18</v>
      </c>
      <c r="C3862" t="s">
        <v>23</v>
      </c>
      <c r="D3862">
        <v>186.89</v>
      </c>
      <c r="E3862" s="3">
        <v>45019</v>
      </c>
      <c r="F3862" s="3">
        <v>45174</v>
      </c>
      <c r="G3862">
        <v>482.24</v>
      </c>
      <c r="H3862" t="s">
        <v>33</v>
      </c>
      <c r="I3862">
        <v>5.8</v>
      </c>
      <c r="J3862">
        <v>371.4</v>
      </c>
      <c r="K3862">
        <v>20.5</v>
      </c>
      <c r="L3862" s="7">
        <v>78.7</v>
      </c>
      <c r="M3862" t="b">
        <v>1</v>
      </c>
      <c r="N3862" t="s">
        <v>38</v>
      </c>
      <c r="O3862" t="s">
        <v>41</v>
      </c>
      <c r="P3862" s="4">
        <v>900.04</v>
      </c>
      <c r="Q3862" s="4">
        <v>240592.88</v>
      </c>
      <c r="R3862" s="4">
        <v>193442.41</v>
      </c>
    </row>
    <row r="3863" spans="1:18" x14ac:dyDescent="0.25">
      <c r="A3863">
        <v>4970</v>
      </c>
      <c r="B3863" t="s">
        <v>21</v>
      </c>
      <c r="C3863" t="s">
        <v>23</v>
      </c>
      <c r="D3863">
        <v>73.989999999999995</v>
      </c>
      <c r="E3863" s="3">
        <v>44998</v>
      </c>
      <c r="F3863" s="3">
        <v>45113</v>
      </c>
      <c r="G3863">
        <v>265.14</v>
      </c>
      <c r="H3863" t="s">
        <v>32</v>
      </c>
      <c r="I3863">
        <v>5.65</v>
      </c>
      <c r="J3863">
        <v>390.5</v>
      </c>
      <c r="K3863">
        <v>19.7</v>
      </c>
      <c r="L3863" s="7">
        <v>359.9</v>
      </c>
      <c r="M3863" t="b">
        <v>0</v>
      </c>
      <c r="N3863" t="s">
        <v>35</v>
      </c>
      <c r="O3863" t="s">
        <v>40</v>
      </c>
      <c r="P3863" s="4">
        <v>898.55</v>
      </c>
      <c r="Q3863" s="4">
        <v>106595.01</v>
      </c>
      <c r="R3863" s="4">
        <v>131646.54</v>
      </c>
    </row>
    <row r="3864" spans="1:18" x14ac:dyDescent="0.25">
      <c r="A3864">
        <v>8972</v>
      </c>
      <c r="B3864" t="s">
        <v>20</v>
      </c>
      <c r="C3864" t="s">
        <v>24</v>
      </c>
      <c r="D3864">
        <v>28.57</v>
      </c>
      <c r="E3864" s="3">
        <v>45009</v>
      </c>
      <c r="F3864" s="3">
        <v>45173</v>
      </c>
      <c r="G3864">
        <v>96.93</v>
      </c>
      <c r="H3864" t="s">
        <v>33</v>
      </c>
      <c r="I3864">
        <v>5.22</v>
      </c>
      <c r="J3864">
        <v>252</v>
      </c>
      <c r="K3864">
        <v>20.5</v>
      </c>
      <c r="L3864" s="7">
        <v>279.8</v>
      </c>
      <c r="M3864" t="b">
        <v>1</v>
      </c>
      <c r="N3864" t="s">
        <v>37</v>
      </c>
      <c r="O3864" t="s">
        <v>39</v>
      </c>
      <c r="P3864" s="4">
        <v>156.21</v>
      </c>
      <c r="Q3864" s="4">
        <v>42854.87</v>
      </c>
      <c r="R3864" s="4">
        <v>-27713.43</v>
      </c>
    </row>
    <row r="3865" spans="1:18" x14ac:dyDescent="0.25">
      <c r="A3865">
        <v>9775</v>
      </c>
      <c r="B3865" t="s">
        <v>22</v>
      </c>
      <c r="C3865" t="s">
        <v>28</v>
      </c>
      <c r="D3865">
        <v>5.16</v>
      </c>
      <c r="E3865" s="3">
        <v>44979</v>
      </c>
      <c r="F3865" s="3">
        <v>45168</v>
      </c>
      <c r="G3865">
        <v>31.74</v>
      </c>
      <c r="H3865" t="s">
        <v>32</v>
      </c>
      <c r="I3865">
        <v>4.71</v>
      </c>
      <c r="J3865">
        <v>1052.8</v>
      </c>
      <c r="K3865">
        <v>19</v>
      </c>
      <c r="L3865" s="7">
        <v>248.6</v>
      </c>
      <c r="M3865" t="b">
        <v>0</v>
      </c>
      <c r="N3865" t="s">
        <v>35</v>
      </c>
      <c r="O3865" t="s">
        <v>41</v>
      </c>
      <c r="P3865" s="4">
        <v>354.5</v>
      </c>
      <c r="Q3865" s="4">
        <v>7465.84</v>
      </c>
      <c r="R3865" s="4">
        <v>3785.99</v>
      </c>
    </row>
    <row r="3866" spans="1:18" x14ac:dyDescent="0.25">
      <c r="A3866">
        <v>6415</v>
      </c>
      <c r="B3866" t="s">
        <v>18</v>
      </c>
      <c r="C3866" t="s">
        <v>23</v>
      </c>
      <c r="D3866">
        <v>184.45</v>
      </c>
      <c r="E3866" s="3">
        <v>45038</v>
      </c>
      <c r="F3866" s="3">
        <v>45202</v>
      </c>
      <c r="G3866">
        <v>539.87</v>
      </c>
      <c r="H3866" t="s">
        <v>30</v>
      </c>
      <c r="I3866">
        <v>5</v>
      </c>
      <c r="J3866">
        <v>1275</v>
      </c>
      <c r="K3866">
        <v>22</v>
      </c>
      <c r="L3866" s="7">
        <v>576.79999999999995</v>
      </c>
      <c r="M3866" t="b">
        <v>1</v>
      </c>
      <c r="N3866" t="s">
        <v>38</v>
      </c>
      <c r="O3866" t="s">
        <v>39</v>
      </c>
      <c r="P3866" s="4">
        <v>894.59</v>
      </c>
      <c r="Q3866" s="4">
        <v>276092.96000000002</v>
      </c>
      <c r="R3866" s="4">
        <v>206869.34</v>
      </c>
    </row>
    <row r="3867" spans="1:18" x14ac:dyDescent="0.25">
      <c r="A3867">
        <v>5331</v>
      </c>
      <c r="B3867" t="s">
        <v>22</v>
      </c>
      <c r="C3867" t="s">
        <v>23</v>
      </c>
      <c r="D3867">
        <v>111.83</v>
      </c>
      <c r="E3867" s="3">
        <v>45011</v>
      </c>
      <c r="F3867" s="3">
        <v>45200</v>
      </c>
      <c r="G3867">
        <v>430.99</v>
      </c>
      <c r="H3867" t="s">
        <v>31</v>
      </c>
      <c r="I3867">
        <v>7.48</v>
      </c>
      <c r="J3867">
        <v>402.8</v>
      </c>
      <c r="K3867">
        <v>22.3</v>
      </c>
      <c r="L3867" s="7">
        <v>301.2</v>
      </c>
      <c r="M3867" t="b">
        <v>1</v>
      </c>
      <c r="N3867" t="s">
        <v>63</v>
      </c>
      <c r="O3867" t="s">
        <v>39</v>
      </c>
      <c r="P3867" s="4">
        <v>903.79</v>
      </c>
      <c r="Q3867" s="4">
        <v>151252.51999999999</v>
      </c>
      <c r="R3867" s="4">
        <v>238271.93</v>
      </c>
    </row>
    <row r="3868" spans="1:18" x14ac:dyDescent="0.25">
      <c r="A3868">
        <v>2942</v>
      </c>
      <c r="B3868" t="s">
        <v>20</v>
      </c>
      <c r="C3868" t="s">
        <v>24</v>
      </c>
      <c r="D3868">
        <v>226.93</v>
      </c>
      <c r="E3868" s="3">
        <v>45008</v>
      </c>
      <c r="F3868" s="3">
        <v>45107</v>
      </c>
      <c r="G3868">
        <v>552.84</v>
      </c>
      <c r="H3868" t="s">
        <v>32</v>
      </c>
      <c r="I3868">
        <v>5.72</v>
      </c>
      <c r="J3868">
        <v>1179</v>
      </c>
      <c r="K3868">
        <v>26</v>
      </c>
      <c r="L3868" s="7">
        <v>445.7</v>
      </c>
      <c r="M3868" t="b">
        <v>1</v>
      </c>
      <c r="N3868" t="s">
        <v>34</v>
      </c>
      <c r="O3868" t="s">
        <v>40</v>
      </c>
      <c r="P3868" s="4">
        <v>160.59</v>
      </c>
      <c r="Q3868" s="4">
        <v>356471.41</v>
      </c>
      <c r="R3868" s="4">
        <v>-267690.83</v>
      </c>
    </row>
    <row r="3869" spans="1:18" x14ac:dyDescent="0.25">
      <c r="A3869">
        <v>7026</v>
      </c>
      <c r="B3869" t="s">
        <v>18</v>
      </c>
      <c r="C3869" t="s">
        <v>23</v>
      </c>
      <c r="D3869">
        <v>115.68</v>
      </c>
      <c r="E3869" s="3">
        <v>44935</v>
      </c>
      <c r="F3869" s="3">
        <v>45156</v>
      </c>
      <c r="G3869">
        <v>475.02</v>
      </c>
      <c r="H3869" t="s">
        <v>30</v>
      </c>
      <c r="I3869">
        <v>7.2</v>
      </c>
      <c r="J3869">
        <v>1156.4000000000001</v>
      </c>
      <c r="K3869">
        <v>25</v>
      </c>
      <c r="L3869" s="7">
        <v>581.9</v>
      </c>
      <c r="M3869" t="b">
        <v>0</v>
      </c>
      <c r="N3869" t="s">
        <v>35</v>
      </c>
      <c r="O3869" t="s">
        <v>41</v>
      </c>
      <c r="P3869" s="4">
        <v>892.05</v>
      </c>
      <c r="Q3869" s="4">
        <v>192495.59</v>
      </c>
      <c r="R3869" s="4">
        <v>231246</v>
      </c>
    </row>
    <row r="3870" spans="1:18" x14ac:dyDescent="0.25">
      <c r="A3870">
        <v>9301</v>
      </c>
      <c r="B3870" t="s">
        <v>18</v>
      </c>
      <c r="C3870" t="s">
        <v>24</v>
      </c>
      <c r="D3870">
        <v>148.37</v>
      </c>
      <c r="E3870" s="3">
        <v>44930</v>
      </c>
      <c r="F3870" s="3">
        <v>45160</v>
      </c>
      <c r="G3870">
        <v>858.62</v>
      </c>
      <c r="H3870" t="s">
        <v>33</v>
      </c>
      <c r="I3870">
        <v>5.01</v>
      </c>
      <c r="J3870">
        <v>435.4</v>
      </c>
      <c r="K3870">
        <v>25.6</v>
      </c>
      <c r="L3870" s="7">
        <v>133.1</v>
      </c>
      <c r="M3870" t="b">
        <v>1</v>
      </c>
      <c r="N3870" t="s">
        <v>34</v>
      </c>
      <c r="O3870" t="s">
        <v>41</v>
      </c>
      <c r="P3870" s="4">
        <v>150.36000000000001</v>
      </c>
      <c r="Q3870" s="4">
        <v>249543.97</v>
      </c>
      <c r="R3870" s="4">
        <v>-120441.87</v>
      </c>
    </row>
    <row r="3871" spans="1:18" x14ac:dyDescent="0.25">
      <c r="A3871">
        <v>1191</v>
      </c>
      <c r="B3871" t="s">
        <v>22</v>
      </c>
      <c r="C3871" t="s">
        <v>29</v>
      </c>
      <c r="D3871">
        <v>125.09</v>
      </c>
      <c r="E3871" s="3">
        <v>44967</v>
      </c>
      <c r="F3871" s="3">
        <v>45149</v>
      </c>
      <c r="G3871">
        <v>377.8</v>
      </c>
      <c r="H3871" t="s">
        <v>31</v>
      </c>
      <c r="I3871">
        <v>5.78</v>
      </c>
      <c r="J3871">
        <v>846.5</v>
      </c>
      <c r="K3871">
        <v>27.9</v>
      </c>
      <c r="L3871" s="7">
        <v>80</v>
      </c>
      <c r="M3871" t="b">
        <v>1</v>
      </c>
      <c r="N3871" t="s">
        <v>36</v>
      </c>
      <c r="O3871" t="s">
        <v>40</v>
      </c>
      <c r="P3871" s="4">
        <v>53.39</v>
      </c>
      <c r="Q3871" s="4">
        <v>222693.93</v>
      </c>
      <c r="R3871" s="4">
        <v>-202523.19</v>
      </c>
    </row>
    <row r="3872" spans="1:18" x14ac:dyDescent="0.25">
      <c r="A3872">
        <v>1861</v>
      </c>
      <c r="B3872" t="s">
        <v>20</v>
      </c>
      <c r="C3872" t="s">
        <v>27</v>
      </c>
      <c r="D3872">
        <v>196.92</v>
      </c>
      <c r="E3872" s="3">
        <v>44951</v>
      </c>
      <c r="F3872" s="3">
        <v>45173</v>
      </c>
      <c r="G3872">
        <v>1093.69</v>
      </c>
      <c r="H3872" t="s">
        <v>33</v>
      </c>
      <c r="I3872">
        <v>7.38</v>
      </c>
      <c r="J3872">
        <v>1408.2</v>
      </c>
      <c r="K3872">
        <v>21.7</v>
      </c>
      <c r="L3872" s="7">
        <v>222.5</v>
      </c>
      <c r="M3872" t="b">
        <v>1</v>
      </c>
      <c r="N3872" t="s">
        <v>34</v>
      </c>
      <c r="O3872" t="s">
        <v>39</v>
      </c>
      <c r="P3872" s="4">
        <v>155.22</v>
      </c>
      <c r="Q3872" s="4">
        <v>191918.95</v>
      </c>
      <c r="R3872" s="4">
        <v>-22156.39</v>
      </c>
    </row>
    <row r="3873" spans="1:18" x14ac:dyDescent="0.25">
      <c r="A3873">
        <v>7711</v>
      </c>
      <c r="B3873" t="s">
        <v>21</v>
      </c>
      <c r="C3873" t="s">
        <v>26</v>
      </c>
      <c r="D3873">
        <v>110.06</v>
      </c>
      <c r="E3873" s="3">
        <v>44960</v>
      </c>
      <c r="F3873" s="3">
        <v>45069</v>
      </c>
      <c r="G3873">
        <v>666.58</v>
      </c>
      <c r="H3873" t="s">
        <v>30</v>
      </c>
      <c r="I3873">
        <v>4.7699999999999996</v>
      </c>
      <c r="J3873">
        <v>226.8</v>
      </c>
      <c r="K3873">
        <v>20.2</v>
      </c>
      <c r="L3873" s="7">
        <v>74.400000000000006</v>
      </c>
      <c r="M3873" t="b">
        <v>1</v>
      </c>
      <c r="N3873" t="s">
        <v>36</v>
      </c>
      <c r="O3873" t="s">
        <v>39</v>
      </c>
      <c r="P3873" s="4">
        <v>117.69</v>
      </c>
      <c r="Q3873" s="4">
        <v>178149.74</v>
      </c>
      <c r="R3873" s="4">
        <v>-99699.94</v>
      </c>
    </row>
    <row r="3874" spans="1:18" x14ac:dyDescent="0.25">
      <c r="A3874">
        <v>1649</v>
      </c>
      <c r="B3874" t="s">
        <v>18</v>
      </c>
      <c r="C3874" t="s">
        <v>24</v>
      </c>
      <c r="D3874">
        <v>289.31</v>
      </c>
      <c r="E3874" s="3">
        <v>44999</v>
      </c>
      <c r="F3874" s="3">
        <v>45208</v>
      </c>
      <c r="G3874">
        <v>539.5</v>
      </c>
      <c r="H3874" t="s">
        <v>30</v>
      </c>
      <c r="I3874">
        <v>6.28</v>
      </c>
      <c r="J3874">
        <v>435.1</v>
      </c>
      <c r="K3874">
        <v>32.1</v>
      </c>
      <c r="L3874" s="7">
        <v>114.2</v>
      </c>
      <c r="M3874" t="b">
        <v>1</v>
      </c>
      <c r="N3874" t="s">
        <v>34</v>
      </c>
      <c r="O3874" t="s">
        <v>39</v>
      </c>
      <c r="P3874" s="4">
        <v>166.1</v>
      </c>
      <c r="Q3874" s="4">
        <v>555472.87</v>
      </c>
      <c r="R3874" s="4">
        <v>-465861.92</v>
      </c>
    </row>
    <row r="3875" spans="1:18" x14ac:dyDescent="0.25">
      <c r="A3875">
        <v>5134</v>
      </c>
      <c r="B3875" t="s">
        <v>21</v>
      </c>
      <c r="C3875" t="s">
        <v>24</v>
      </c>
      <c r="D3875">
        <v>281.16000000000003</v>
      </c>
      <c r="E3875" s="3">
        <v>44935</v>
      </c>
      <c r="F3875" s="3">
        <v>45042</v>
      </c>
      <c r="G3875">
        <v>1485.12</v>
      </c>
      <c r="H3875" t="s">
        <v>33</v>
      </c>
      <c r="I3875">
        <v>7.26</v>
      </c>
      <c r="J3875">
        <v>1793.3</v>
      </c>
      <c r="K3875">
        <v>28.1</v>
      </c>
      <c r="L3875" s="7">
        <v>595.4</v>
      </c>
      <c r="M3875" t="b">
        <v>1</v>
      </c>
      <c r="N3875" t="s">
        <v>37</v>
      </c>
      <c r="O3875" t="s">
        <v>39</v>
      </c>
      <c r="P3875" s="4">
        <v>160.04</v>
      </c>
      <c r="Q3875" s="4">
        <v>295555.99</v>
      </c>
      <c r="R3875" s="4">
        <v>-57877.39</v>
      </c>
    </row>
    <row r="3876" spans="1:18" x14ac:dyDescent="0.25">
      <c r="A3876">
        <v>8587</v>
      </c>
      <c r="B3876" t="s">
        <v>20</v>
      </c>
      <c r="C3876" t="s">
        <v>23</v>
      </c>
      <c r="D3876">
        <v>255.17</v>
      </c>
      <c r="E3876" s="3">
        <v>45008</v>
      </c>
      <c r="F3876" s="3">
        <v>45159</v>
      </c>
      <c r="G3876">
        <v>708.53</v>
      </c>
      <c r="H3876" t="s">
        <v>30</v>
      </c>
      <c r="I3876">
        <v>7.35</v>
      </c>
      <c r="J3876">
        <v>1373.7</v>
      </c>
      <c r="K3876">
        <v>19</v>
      </c>
      <c r="L3876" s="7">
        <v>578.1</v>
      </c>
      <c r="M3876" t="b">
        <v>0</v>
      </c>
      <c r="N3876" t="s">
        <v>35</v>
      </c>
      <c r="O3876" t="s">
        <v>40</v>
      </c>
      <c r="P3876" s="4">
        <v>890.65</v>
      </c>
      <c r="Q3876" s="4">
        <v>425231.03</v>
      </c>
      <c r="R3876" s="4">
        <v>205821.21</v>
      </c>
    </row>
    <row r="3877" spans="1:18" x14ac:dyDescent="0.25">
      <c r="A3877">
        <v>9828</v>
      </c>
      <c r="B3877" t="s">
        <v>18</v>
      </c>
      <c r="C3877" t="s">
        <v>24</v>
      </c>
      <c r="D3877">
        <v>276.49</v>
      </c>
      <c r="E3877" s="3">
        <v>45001</v>
      </c>
      <c r="F3877" s="3">
        <v>45139</v>
      </c>
      <c r="G3877">
        <v>657.12</v>
      </c>
      <c r="H3877" t="s">
        <v>30</v>
      </c>
      <c r="I3877">
        <v>7.04</v>
      </c>
      <c r="J3877">
        <v>942.6</v>
      </c>
      <c r="K3877">
        <v>33.4</v>
      </c>
      <c r="L3877" s="7">
        <v>430.2</v>
      </c>
      <c r="M3877" t="b">
        <v>1</v>
      </c>
      <c r="N3877" t="s">
        <v>34</v>
      </c>
      <c r="O3877" t="s">
        <v>40</v>
      </c>
      <c r="P3877" s="4">
        <v>166.92</v>
      </c>
      <c r="Q3877" s="4">
        <v>259124.82</v>
      </c>
      <c r="R3877" s="4">
        <v>-149438.35</v>
      </c>
    </row>
    <row r="3878" spans="1:18" x14ac:dyDescent="0.25">
      <c r="A3878">
        <v>2036</v>
      </c>
      <c r="B3878" t="s">
        <v>18</v>
      </c>
      <c r="C3878" t="s">
        <v>28</v>
      </c>
      <c r="D3878">
        <v>137.5</v>
      </c>
      <c r="E3878" s="3">
        <v>44939</v>
      </c>
      <c r="F3878" s="3">
        <v>45116</v>
      </c>
      <c r="G3878">
        <v>619.52</v>
      </c>
      <c r="H3878" t="s">
        <v>32</v>
      </c>
      <c r="I3878">
        <v>7.07</v>
      </c>
      <c r="J3878">
        <v>1207.7</v>
      </c>
      <c r="K3878">
        <v>29.1</v>
      </c>
      <c r="L3878" s="7">
        <v>464.1</v>
      </c>
      <c r="M3878" t="b">
        <v>0</v>
      </c>
      <c r="N3878" t="s">
        <v>35</v>
      </c>
      <c r="O3878" t="s">
        <v>40</v>
      </c>
      <c r="P3878" s="4">
        <v>358.73</v>
      </c>
      <c r="Q3878" s="4">
        <v>104961.16</v>
      </c>
      <c r="R3878" s="4">
        <v>117279.25</v>
      </c>
    </row>
    <row r="3879" spans="1:18" x14ac:dyDescent="0.25">
      <c r="A3879">
        <v>5131</v>
      </c>
      <c r="B3879" t="s">
        <v>21</v>
      </c>
      <c r="C3879" t="s">
        <v>25</v>
      </c>
      <c r="D3879">
        <v>163.25</v>
      </c>
      <c r="E3879" s="3">
        <v>45028</v>
      </c>
      <c r="F3879" s="3">
        <v>45163</v>
      </c>
      <c r="G3879">
        <v>820.82</v>
      </c>
      <c r="H3879" t="s">
        <v>33</v>
      </c>
      <c r="I3879">
        <v>6.46</v>
      </c>
      <c r="J3879">
        <v>1554</v>
      </c>
      <c r="K3879">
        <v>20.399999999999999</v>
      </c>
      <c r="L3879" s="7">
        <v>127.3</v>
      </c>
      <c r="M3879" t="b">
        <v>0</v>
      </c>
      <c r="N3879" t="s">
        <v>35</v>
      </c>
      <c r="O3879" t="s">
        <v>39</v>
      </c>
      <c r="P3879" s="4">
        <v>71.48</v>
      </c>
      <c r="Q3879" s="4">
        <v>190943.79</v>
      </c>
      <c r="R3879" s="4">
        <v>-132271.57999999999</v>
      </c>
    </row>
    <row r="3880" spans="1:18" x14ac:dyDescent="0.25">
      <c r="A3880">
        <v>3148</v>
      </c>
      <c r="B3880" t="s">
        <v>19</v>
      </c>
      <c r="C3880" t="s">
        <v>25</v>
      </c>
      <c r="D3880">
        <v>223.92</v>
      </c>
      <c r="E3880" s="3">
        <v>44935</v>
      </c>
      <c r="F3880" s="3">
        <v>45120</v>
      </c>
      <c r="G3880">
        <v>777.85</v>
      </c>
      <c r="H3880" t="s">
        <v>33</v>
      </c>
      <c r="I3880">
        <v>5.16</v>
      </c>
      <c r="J3880">
        <v>1547.7</v>
      </c>
      <c r="K3880">
        <v>33.5</v>
      </c>
      <c r="L3880" s="7">
        <v>377.4</v>
      </c>
      <c r="M3880" t="b">
        <v>1</v>
      </c>
      <c r="N3880" t="s">
        <v>38</v>
      </c>
      <c r="O3880" t="s">
        <v>39</v>
      </c>
      <c r="P3880" s="4">
        <v>74.17</v>
      </c>
      <c r="Q3880" s="4">
        <v>382858.02</v>
      </c>
      <c r="R3880" s="4">
        <v>-325164.89</v>
      </c>
    </row>
    <row r="3881" spans="1:18" x14ac:dyDescent="0.25">
      <c r="A3881">
        <v>6457</v>
      </c>
      <c r="B3881" t="s">
        <v>21</v>
      </c>
      <c r="C3881" t="s">
        <v>29</v>
      </c>
      <c r="D3881">
        <v>210.36</v>
      </c>
      <c r="E3881" s="3">
        <v>45006</v>
      </c>
      <c r="F3881" s="3">
        <v>45151</v>
      </c>
      <c r="G3881">
        <v>356.74</v>
      </c>
      <c r="H3881" t="s">
        <v>31</v>
      </c>
      <c r="I3881">
        <v>6.69</v>
      </c>
      <c r="J3881">
        <v>719.5</v>
      </c>
      <c r="K3881">
        <v>23.8</v>
      </c>
      <c r="L3881" s="7">
        <v>134.9</v>
      </c>
      <c r="M3881" t="b">
        <v>1</v>
      </c>
      <c r="N3881" t="s">
        <v>38</v>
      </c>
      <c r="O3881" t="s">
        <v>39</v>
      </c>
      <c r="P3881" s="4">
        <v>64.31</v>
      </c>
      <c r="Q3881" s="4">
        <v>202089.44</v>
      </c>
      <c r="R3881" s="4">
        <v>-179147.49</v>
      </c>
    </row>
    <row r="3882" spans="1:18" x14ac:dyDescent="0.25">
      <c r="A3882">
        <v>7079</v>
      </c>
      <c r="B3882" t="s">
        <v>21</v>
      </c>
      <c r="C3882" t="s">
        <v>24</v>
      </c>
      <c r="D3882">
        <v>267.75</v>
      </c>
      <c r="E3882" s="3">
        <v>44930</v>
      </c>
      <c r="F3882" s="3">
        <v>45149</v>
      </c>
      <c r="G3882">
        <v>1618.15</v>
      </c>
      <c r="H3882" t="s">
        <v>32</v>
      </c>
      <c r="I3882">
        <v>7.44</v>
      </c>
      <c r="J3882">
        <v>962.1</v>
      </c>
      <c r="K3882">
        <v>33.799999999999997</v>
      </c>
      <c r="L3882" s="7">
        <v>258.10000000000002</v>
      </c>
      <c r="M3882" t="b">
        <v>1</v>
      </c>
      <c r="N3882" t="s">
        <v>38</v>
      </c>
      <c r="O3882" t="s">
        <v>40</v>
      </c>
      <c r="P3882" s="4">
        <v>169.94</v>
      </c>
      <c r="Q3882" s="4">
        <v>252330.02</v>
      </c>
      <c r="R3882" s="4">
        <v>22658.39</v>
      </c>
    </row>
    <row r="3883" spans="1:18" x14ac:dyDescent="0.25">
      <c r="A3883">
        <v>3430</v>
      </c>
      <c r="B3883" t="s">
        <v>19</v>
      </c>
      <c r="C3883" t="s">
        <v>28</v>
      </c>
      <c r="D3883">
        <v>216.32</v>
      </c>
      <c r="E3883" s="3">
        <v>44960</v>
      </c>
      <c r="F3883" s="3">
        <v>45145</v>
      </c>
      <c r="G3883">
        <v>1114.8599999999999</v>
      </c>
      <c r="H3883" t="s">
        <v>32</v>
      </c>
      <c r="I3883">
        <v>6.08</v>
      </c>
      <c r="J3883">
        <v>1220.9000000000001</v>
      </c>
      <c r="K3883">
        <v>19.7</v>
      </c>
      <c r="L3883" s="7">
        <v>239.9</v>
      </c>
      <c r="M3883" t="b">
        <v>1</v>
      </c>
      <c r="N3883" t="s">
        <v>38</v>
      </c>
      <c r="O3883" t="s">
        <v>39</v>
      </c>
      <c r="P3883" s="4">
        <v>357.53</v>
      </c>
      <c r="Q3883" s="4">
        <v>198260</v>
      </c>
      <c r="R3883" s="4">
        <v>200335.9</v>
      </c>
    </row>
    <row r="3884" spans="1:18" x14ac:dyDescent="0.25">
      <c r="A3884">
        <v>2879</v>
      </c>
      <c r="B3884" t="s">
        <v>20</v>
      </c>
      <c r="C3884" t="s">
        <v>23</v>
      </c>
      <c r="D3884">
        <v>299.38</v>
      </c>
      <c r="E3884" s="3">
        <v>44933</v>
      </c>
      <c r="F3884" s="3">
        <v>45055</v>
      </c>
      <c r="G3884">
        <v>855.73</v>
      </c>
      <c r="H3884" t="s">
        <v>30</v>
      </c>
      <c r="I3884">
        <v>5.28</v>
      </c>
      <c r="J3884">
        <v>315</v>
      </c>
      <c r="K3884">
        <v>20.6</v>
      </c>
      <c r="L3884" s="7">
        <v>387.7</v>
      </c>
      <c r="M3884" t="b">
        <v>1</v>
      </c>
      <c r="N3884" t="s">
        <v>37</v>
      </c>
      <c r="O3884" t="s">
        <v>39</v>
      </c>
      <c r="P3884" s="4">
        <v>891.98</v>
      </c>
      <c r="Q3884" s="4">
        <v>247641.59</v>
      </c>
      <c r="R3884" s="4">
        <v>515652.46</v>
      </c>
    </row>
    <row r="3885" spans="1:18" x14ac:dyDescent="0.25">
      <c r="A3885">
        <v>8542</v>
      </c>
      <c r="B3885" t="s">
        <v>20</v>
      </c>
      <c r="C3885" t="s">
        <v>23</v>
      </c>
      <c r="D3885">
        <v>107.81</v>
      </c>
      <c r="E3885" s="3">
        <v>44941</v>
      </c>
      <c r="F3885" s="3">
        <v>45081</v>
      </c>
      <c r="G3885">
        <v>429.55</v>
      </c>
      <c r="H3885" t="s">
        <v>31</v>
      </c>
      <c r="I3885">
        <v>6.22</v>
      </c>
      <c r="J3885">
        <v>1713.3</v>
      </c>
      <c r="K3885">
        <v>28.5</v>
      </c>
      <c r="L3885" s="7">
        <v>93.8</v>
      </c>
      <c r="M3885" t="b">
        <v>0</v>
      </c>
      <c r="N3885" t="s">
        <v>35</v>
      </c>
      <c r="O3885" t="s">
        <v>39</v>
      </c>
      <c r="P3885" s="4">
        <v>902.14</v>
      </c>
      <c r="Q3885" s="4">
        <v>152730.81</v>
      </c>
      <c r="R3885" s="4">
        <v>234783.43</v>
      </c>
    </row>
    <row r="3886" spans="1:18" x14ac:dyDescent="0.25">
      <c r="A3886">
        <v>3011</v>
      </c>
      <c r="B3886" t="s">
        <v>18</v>
      </c>
      <c r="C3886" t="s">
        <v>26</v>
      </c>
      <c r="D3886">
        <v>250.73</v>
      </c>
      <c r="E3886" s="3">
        <v>44964</v>
      </c>
      <c r="F3886" s="3">
        <v>45181</v>
      </c>
      <c r="G3886">
        <v>410.94</v>
      </c>
      <c r="H3886" t="s">
        <v>31</v>
      </c>
      <c r="I3886">
        <v>6.57</v>
      </c>
      <c r="J3886">
        <v>892.4</v>
      </c>
      <c r="K3886">
        <v>18.399999999999999</v>
      </c>
      <c r="L3886" s="7">
        <v>106.9</v>
      </c>
      <c r="M3886" t="b">
        <v>1</v>
      </c>
      <c r="N3886" t="s">
        <v>34</v>
      </c>
      <c r="O3886" t="s">
        <v>40</v>
      </c>
      <c r="P3886" s="4">
        <v>123.3</v>
      </c>
      <c r="Q3886" s="4">
        <v>216882.79</v>
      </c>
      <c r="R3886" s="4">
        <v>-166213.89000000001</v>
      </c>
    </row>
    <row r="3887" spans="1:18" x14ac:dyDescent="0.25">
      <c r="A3887">
        <v>4373</v>
      </c>
      <c r="B3887" t="s">
        <v>22</v>
      </c>
      <c r="C3887" t="s">
        <v>27</v>
      </c>
      <c r="D3887">
        <v>210.8</v>
      </c>
      <c r="E3887" s="3">
        <v>45001</v>
      </c>
      <c r="F3887" s="3">
        <v>45148</v>
      </c>
      <c r="G3887">
        <v>673.8</v>
      </c>
      <c r="H3887" t="s">
        <v>32</v>
      </c>
      <c r="I3887">
        <v>5.12</v>
      </c>
      <c r="J3887">
        <v>793.4</v>
      </c>
      <c r="K3887">
        <v>18.3</v>
      </c>
      <c r="L3887" s="7">
        <v>385.5</v>
      </c>
      <c r="M3887" t="b">
        <v>1</v>
      </c>
      <c r="N3887" t="s">
        <v>38</v>
      </c>
      <c r="O3887" t="s">
        <v>39</v>
      </c>
      <c r="P3887" s="4">
        <v>152.62</v>
      </c>
      <c r="Q3887" s="4">
        <v>401016.27</v>
      </c>
      <c r="R3887" s="4">
        <v>-298180.90999999997</v>
      </c>
    </row>
    <row r="3888" spans="1:18" x14ac:dyDescent="0.25">
      <c r="A3888">
        <v>8357</v>
      </c>
      <c r="B3888" t="s">
        <v>22</v>
      </c>
      <c r="C3888" t="s">
        <v>29</v>
      </c>
      <c r="D3888">
        <v>208.96</v>
      </c>
      <c r="E3888" s="3">
        <v>45022</v>
      </c>
      <c r="F3888" s="3">
        <v>45192</v>
      </c>
      <c r="G3888">
        <v>859.38</v>
      </c>
      <c r="H3888" t="s">
        <v>31</v>
      </c>
      <c r="I3888">
        <v>6.66</v>
      </c>
      <c r="J3888">
        <v>1651.4</v>
      </c>
      <c r="K3888">
        <v>30.7</v>
      </c>
      <c r="L3888" s="7">
        <v>399.9</v>
      </c>
      <c r="M3888" t="b">
        <v>1</v>
      </c>
      <c r="N3888" t="s">
        <v>34</v>
      </c>
      <c r="O3888" t="s">
        <v>39</v>
      </c>
      <c r="P3888" s="4">
        <v>61.36</v>
      </c>
      <c r="Q3888" s="4">
        <v>212908.63</v>
      </c>
      <c r="R3888" s="4">
        <v>-160177.07</v>
      </c>
    </row>
    <row r="3889" spans="1:18" x14ac:dyDescent="0.25">
      <c r="A3889">
        <v>2289</v>
      </c>
      <c r="B3889" t="s">
        <v>18</v>
      </c>
      <c r="C3889" t="s">
        <v>28</v>
      </c>
      <c r="D3889">
        <v>101.12</v>
      </c>
      <c r="E3889" s="3">
        <v>45017</v>
      </c>
      <c r="F3889" s="3">
        <v>45204</v>
      </c>
      <c r="G3889">
        <v>413.19</v>
      </c>
      <c r="H3889" t="s">
        <v>32</v>
      </c>
      <c r="I3889">
        <v>6.26</v>
      </c>
      <c r="J3889">
        <v>389.3</v>
      </c>
      <c r="K3889">
        <v>20.7</v>
      </c>
      <c r="L3889" s="7">
        <v>236.9</v>
      </c>
      <c r="M3889" t="b">
        <v>0</v>
      </c>
      <c r="N3889" t="s">
        <v>35</v>
      </c>
      <c r="O3889" t="s">
        <v>40</v>
      </c>
      <c r="P3889" s="4">
        <v>345.84</v>
      </c>
      <c r="Q3889" s="4">
        <v>132831.04000000001</v>
      </c>
      <c r="R3889" s="4">
        <v>10066.59</v>
      </c>
    </row>
    <row r="3890" spans="1:18" x14ac:dyDescent="0.25">
      <c r="A3890">
        <v>2447</v>
      </c>
      <c r="B3890" t="s">
        <v>22</v>
      </c>
      <c r="C3890" t="s">
        <v>28</v>
      </c>
      <c r="D3890">
        <v>236.75</v>
      </c>
      <c r="E3890" s="3">
        <v>45020</v>
      </c>
      <c r="F3890" s="3">
        <v>45162</v>
      </c>
      <c r="G3890">
        <v>601.55999999999995</v>
      </c>
      <c r="H3890" t="s">
        <v>31</v>
      </c>
      <c r="I3890">
        <v>6.34</v>
      </c>
      <c r="J3890">
        <v>262.8</v>
      </c>
      <c r="K3890">
        <v>32.700000000000003</v>
      </c>
      <c r="L3890" s="7">
        <v>314.06086404066082</v>
      </c>
      <c r="M3890" t="b">
        <v>1</v>
      </c>
      <c r="N3890" t="s">
        <v>37</v>
      </c>
      <c r="O3890" t="s">
        <v>40</v>
      </c>
      <c r="P3890" s="4">
        <v>353.37</v>
      </c>
      <c r="Q3890" s="4">
        <v>263681.65999999997</v>
      </c>
      <c r="R3890" s="4">
        <v>-51108.4</v>
      </c>
    </row>
    <row r="3891" spans="1:18" x14ac:dyDescent="0.25">
      <c r="A3891">
        <v>4199</v>
      </c>
      <c r="B3891" t="s">
        <v>21</v>
      </c>
      <c r="C3891" t="s">
        <v>26</v>
      </c>
      <c r="D3891">
        <v>270.61</v>
      </c>
      <c r="E3891" s="3">
        <v>44978</v>
      </c>
      <c r="F3891" s="3">
        <v>45112</v>
      </c>
      <c r="G3891">
        <v>1456.89</v>
      </c>
      <c r="H3891" t="s">
        <v>32</v>
      </c>
      <c r="I3891">
        <v>5.42</v>
      </c>
      <c r="J3891">
        <v>1296</v>
      </c>
      <c r="K3891">
        <v>24.8</v>
      </c>
      <c r="L3891" s="7">
        <v>537.29999999999995</v>
      </c>
      <c r="M3891" t="b">
        <v>0</v>
      </c>
      <c r="N3891" t="s">
        <v>35</v>
      </c>
      <c r="O3891" t="s">
        <v>39</v>
      </c>
      <c r="P3891" s="4">
        <v>124.57</v>
      </c>
      <c r="Q3891" s="4">
        <v>526085.76</v>
      </c>
      <c r="R3891" s="4">
        <v>-344600.97</v>
      </c>
    </row>
    <row r="3892" spans="1:18" x14ac:dyDescent="0.25">
      <c r="A3892">
        <v>7381</v>
      </c>
      <c r="B3892" t="s">
        <v>21</v>
      </c>
      <c r="C3892" t="s">
        <v>26</v>
      </c>
      <c r="D3892">
        <v>69.47</v>
      </c>
      <c r="E3892" s="3">
        <v>45007</v>
      </c>
      <c r="F3892" s="3">
        <v>45168</v>
      </c>
      <c r="G3892">
        <v>208.01</v>
      </c>
      <c r="H3892" t="s">
        <v>32</v>
      </c>
      <c r="I3892">
        <v>4.97</v>
      </c>
      <c r="J3892">
        <v>816</v>
      </c>
      <c r="K3892">
        <v>32</v>
      </c>
      <c r="L3892" s="7">
        <v>79.099999999999994</v>
      </c>
      <c r="M3892" t="b">
        <v>1</v>
      </c>
      <c r="N3892" t="s">
        <v>36</v>
      </c>
      <c r="O3892" t="s">
        <v>39</v>
      </c>
      <c r="P3892" s="4">
        <v>121.52</v>
      </c>
      <c r="Q3892" s="4">
        <v>78919.12</v>
      </c>
      <c r="R3892" s="4">
        <v>-53641.74</v>
      </c>
    </row>
    <row r="3893" spans="1:18" x14ac:dyDescent="0.25">
      <c r="A3893">
        <v>8522</v>
      </c>
      <c r="B3893" t="s">
        <v>19</v>
      </c>
      <c r="C3893" t="s">
        <v>23</v>
      </c>
      <c r="D3893">
        <v>189.52</v>
      </c>
      <c r="E3893" s="3">
        <v>45026</v>
      </c>
      <c r="F3893" s="3">
        <v>45148</v>
      </c>
      <c r="G3893">
        <v>834.28</v>
      </c>
      <c r="H3893" t="s">
        <v>30</v>
      </c>
      <c r="I3893">
        <v>6.37</v>
      </c>
      <c r="J3893">
        <v>1423.2</v>
      </c>
      <c r="K3893">
        <v>24.7</v>
      </c>
      <c r="L3893" s="7">
        <v>444.6</v>
      </c>
      <c r="M3893" t="b">
        <v>1</v>
      </c>
      <c r="N3893" t="s">
        <v>37</v>
      </c>
      <c r="O3893" t="s">
        <v>39</v>
      </c>
      <c r="P3893" s="4">
        <v>899.94</v>
      </c>
      <c r="Q3893" s="4">
        <v>255007.06</v>
      </c>
      <c r="R3893" s="4">
        <v>495794.88</v>
      </c>
    </row>
    <row r="3894" spans="1:18" x14ac:dyDescent="0.25">
      <c r="A3894">
        <v>7059</v>
      </c>
      <c r="B3894" t="s">
        <v>19</v>
      </c>
      <c r="C3894" t="s">
        <v>27</v>
      </c>
      <c r="D3894">
        <v>120.68</v>
      </c>
      <c r="E3894" s="3">
        <v>45009</v>
      </c>
      <c r="F3894" s="3">
        <v>45141</v>
      </c>
      <c r="G3894">
        <v>344.86</v>
      </c>
      <c r="H3894" t="s">
        <v>30</v>
      </c>
      <c r="I3894">
        <v>6.0149999999999997</v>
      </c>
      <c r="J3894">
        <v>309.7</v>
      </c>
      <c r="K3894">
        <v>26.5</v>
      </c>
      <c r="L3894" s="7">
        <v>127</v>
      </c>
      <c r="M3894" t="b">
        <v>0</v>
      </c>
      <c r="N3894" t="s">
        <v>35</v>
      </c>
      <c r="O3894" t="s">
        <v>39</v>
      </c>
      <c r="P3894" s="4">
        <v>144.38</v>
      </c>
      <c r="Q3894" s="4">
        <v>198534.88</v>
      </c>
      <c r="R3894" s="4">
        <v>-148743.99</v>
      </c>
    </row>
    <row r="3895" spans="1:18" x14ac:dyDescent="0.25">
      <c r="A3895">
        <v>4183</v>
      </c>
      <c r="B3895" t="s">
        <v>18</v>
      </c>
      <c r="C3895" t="s">
        <v>23</v>
      </c>
      <c r="D3895">
        <v>296.92</v>
      </c>
      <c r="E3895" s="3">
        <v>44933</v>
      </c>
      <c r="F3895" s="3">
        <v>45032</v>
      </c>
      <c r="G3895">
        <v>1076.58</v>
      </c>
      <c r="H3895" t="s">
        <v>31</v>
      </c>
      <c r="I3895">
        <v>5.51</v>
      </c>
      <c r="J3895">
        <v>814</v>
      </c>
      <c r="K3895">
        <v>23.1</v>
      </c>
      <c r="L3895" s="7">
        <v>400.6</v>
      </c>
      <c r="M3895" t="b">
        <v>1</v>
      </c>
      <c r="N3895" t="s">
        <v>38</v>
      </c>
      <c r="O3895" t="s">
        <v>39</v>
      </c>
      <c r="P3895" s="4">
        <v>900.89</v>
      </c>
      <c r="Q3895" s="4">
        <v>224752.05</v>
      </c>
      <c r="R3895" s="4">
        <v>745128.11</v>
      </c>
    </row>
    <row r="3896" spans="1:18" x14ac:dyDescent="0.25">
      <c r="A3896">
        <v>6462</v>
      </c>
      <c r="B3896" t="s">
        <v>18</v>
      </c>
      <c r="C3896" t="s">
        <v>27</v>
      </c>
      <c r="D3896">
        <v>146.26</v>
      </c>
      <c r="E3896" s="3">
        <v>45033</v>
      </c>
      <c r="F3896" s="3">
        <v>45168</v>
      </c>
      <c r="G3896">
        <v>371.15</v>
      </c>
      <c r="H3896" t="s">
        <v>30</v>
      </c>
      <c r="I3896">
        <v>5.39</v>
      </c>
      <c r="J3896">
        <v>576.5</v>
      </c>
      <c r="K3896">
        <v>28.5</v>
      </c>
      <c r="L3896" s="7">
        <v>415</v>
      </c>
      <c r="M3896" t="b">
        <v>1</v>
      </c>
      <c r="N3896" t="s">
        <v>37</v>
      </c>
      <c r="O3896" t="s">
        <v>39</v>
      </c>
      <c r="P3896" s="4">
        <v>142.57</v>
      </c>
      <c r="Q3896" s="4">
        <v>80291.289999999994</v>
      </c>
      <c r="R3896" s="4">
        <v>-27376.43</v>
      </c>
    </row>
    <row r="3897" spans="1:18" x14ac:dyDescent="0.25">
      <c r="A3897">
        <v>4216</v>
      </c>
      <c r="B3897" t="s">
        <v>18</v>
      </c>
      <c r="C3897" t="s">
        <v>25</v>
      </c>
      <c r="D3897">
        <v>72.349999999999994</v>
      </c>
      <c r="E3897" s="3">
        <v>44971</v>
      </c>
      <c r="F3897" s="3">
        <v>45109</v>
      </c>
      <c r="G3897">
        <v>337.52</v>
      </c>
      <c r="H3897" t="s">
        <v>33</v>
      </c>
      <c r="I3897">
        <v>5.54</v>
      </c>
      <c r="J3897">
        <v>1383.4</v>
      </c>
      <c r="K3897">
        <v>23.1</v>
      </c>
      <c r="L3897" s="7">
        <v>492.3</v>
      </c>
      <c r="M3897" t="b">
        <v>1</v>
      </c>
      <c r="N3897" t="s">
        <v>38</v>
      </c>
      <c r="O3897" t="s">
        <v>39</v>
      </c>
      <c r="P3897" s="4">
        <v>71.45</v>
      </c>
      <c r="Q3897" s="4">
        <v>85545.18</v>
      </c>
      <c r="R3897" s="4">
        <v>-61429.38</v>
      </c>
    </row>
    <row r="3898" spans="1:18" x14ac:dyDescent="0.25">
      <c r="A3898">
        <v>4136</v>
      </c>
      <c r="B3898" t="s">
        <v>21</v>
      </c>
      <c r="C3898" t="s">
        <v>28</v>
      </c>
      <c r="D3898">
        <v>117.65</v>
      </c>
      <c r="E3898" s="3">
        <v>44985</v>
      </c>
      <c r="F3898" s="3">
        <v>45219</v>
      </c>
      <c r="G3898">
        <v>426.82</v>
      </c>
      <c r="H3898" t="s">
        <v>33</v>
      </c>
      <c r="I3898">
        <v>5.97</v>
      </c>
      <c r="J3898">
        <v>563.5</v>
      </c>
      <c r="K3898">
        <v>21.6</v>
      </c>
      <c r="L3898" s="7">
        <v>267.3</v>
      </c>
      <c r="M3898" t="b">
        <v>0</v>
      </c>
      <c r="N3898" t="s">
        <v>35</v>
      </c>
      <c r="O3898" t="s">
        <v>41</v>
      </c>
      <c r="P3898" s="4">
        <v>355.56</v>
      </c>
      <c r="Q3898" s="4">
        <v>155999.38</v>
      </c>
      <c r="R3898" s="4">
        <v>-4239.26</v>
      </c>
    </row>
    <row r="3899" spans="1:18" x14ac:dyDescent="0.25">
      <c r="A3899">
        <v>4318</v>
      </c>
      <c r="B3899" t="s">
        <v>22</v>
      </c>
      <c r="C3899" t="s">
        <v>26</v>
      </c>
      <c r="D3899">
        <v>197.88</v>
      </c>
      <c r="E3899" s="3">
        <v>44947</v>
      </c>
      <c r="F3899" s="3">
        <v>45125</v>
      </c>
      <c r="G3899">
        <v>312.77</v>
      </c>
      <c r="H3899" t="s">
        <v>31</v>
      </c>
      <c r="I3899">
        <v>7.42</v>
      </c>
      <c r="J3899">
        <v>932.7</v>
      </c>
      <c r="K3899">
        <v>19.3</v>
      </c>
      <c r="L3899" s="7">
        <v>62</v>
      </c>
      <c r="M3899" t="b">
        <v>1</v>
      </c>
      <c r="N3899" t="s">
        <v>37</v>
      </c>
      <c r="O3899" t="s">
        <v>39</v>
      </c>
      <c r="P3899" s="4">
        <v>123.53</v>
      </c>
      <c r="Q3899" s="4">
        <v>184145.46</v>
      </c>
      <c r="R3899" s="4">
        <v>-145508.98000000001</v>
      </c>
    </row>
    <row r="3900" spans="1:18" x14ac:dyDescent="0.25">
      <c r="A3900">
        <v>3782</v>
      </c>
      <c r="B3900" t="s">
        <v>18</v>
      </c>
      <c r="C3900" t="s">
        <v>25</v>
      </c>
      <c r="D3900">
        <v>27.45</v>
      </c>
      <c r="E3900" s="3">
        <v>44954</v>
      </c>
      <c r="F3900" s="3">
        <v>45162</v>
      </c>
      <c r="G3900">
        <v>45.04</v>
      </c>
      <c r="H3900" t="s">
        <v>32</v>
      </c>
      <c r="I3900">
        <v>6.79</v>
      </c>
      <c r="J3900">
        <v>1510.2</v>
      </c>
      <c r="K3900">
        <v>18.899999999999999</v>
      </c>
      <c r="L3900" s="7">
        <v>496.1</v>
      </c>
      <c r="M3900" t="b">
        <v>1</v>
      </c>
      <c r="N3900" t="s">
        <v>38</v>
      </c>
      <c r="O3900" t="s">
        <v>39</v>
      </c>
      <c r="P3900" s="4">
        <v>82.98</v>
      </c>
      <c r="Q3900" s="4">
        <v>32768.629999999997</v>
      </c>
      <c r="R3900" s="4">
        <v>-29031.21</v>
      </c>
    </row>
    <row r="3901" spans="1:18" x14ac:dyDescent="0.25">
      <c r="A3901">
        <v>8657</v>
      </c>
      <c r="B3901" t="s">
        <v>18</v>
      </c>
      <c r="C3901" t="s">
        <v>23</v>
      </c>
      <c r="D3901">
        <v>183.06</v>
      </c>
      <c r="E3901" s="3">
        <v>44929</v>
      </c>
      <c r="F3901" s="3">
        <v>45025</v>
      </c>
      <c r="G3901">
        <v>705.82</v>
      </c>
      <c r="H3901" t="s">
        <v>30</v>
      </c>
      <c r="I3901">
        <v>7.06</v>
      </c>
      <c r="J3901">
        <v>1664.6</v>
      </c>
      <c r="K3901">
        <v>22.9</v>
      </c>
      <c r="L3901" s="7">
        <v>294.2</v>
      </c>
      <c r="M3901" t="b">
        <v>0</v>
      </c>
      <c r="N3901" t="s">
        <v>35</v>
      </c>
      <c r="O3901" t="s">
        <v>39</v>
      </c>
      <c r="P3901" s="4">
        <v>908.56</v>
      </c>
      <c r="Q3901" s="4">
        <v>260446.91</v>
      </c>
      <c r="R3901" s="4">
        <v>380832.91</v>
      </c>
    </row>
    <row r="3902" spans="1:18" x14ac:dyDescent="0.25">
      <c r="A3902">
        <v>5920</v>
      </c>
      <c r="B3902" t="s">
        <v>21</v>
      </c>
      <c r="C3902" t="s">
        <v>29</v>
      </c>
      <c r="D3902">
        <v>279.70999999999998</v>
      </c>
      <c r="E3902" s="3">
        <v>44940</v>
      </c>
      <c r="F3902" s="3">
        <v>45045</v>
      </c>
      <c r="G3902">
        <v>675.82</v>
      </c>
      <c r="H3902" t="s">
        <v>31</v>
      </c>
      <c r="I3902">
        <v>6.02</v>
      </c>
      <c r="J3902">
        <v>1356.2</v>
      </c>
      <c r="K3902">
        <v>29.8</v>
      </c>
      <c r="L3902" s="7">
        <v>515.9</v>
      </c>
      <c r="M3902" t="b">
        <v>1</v>
      </c>
      <c r="N3902" t="s">
        <v>36</v>
      </c>
      <c r="O3902" t="s">
        <v>41</v>
      </c>
      <c r="P3902" s="4">
        <v>57.62</v>
      </c>
      <c r="Q3902" s="4">
        <v>548206.27</v>
      </c>
      <c r="R3902" s="4">
        <v>-509265.52</v>
      </c>
    </row>
    <row r="3903" spans="1:18" x14ac:dyDescent="0.25">
      <c r="A3903">
        <v>7324</v>
      </c>
      <c r="B3903" t="s">
        <v>21</v>
      </c>
      <c r="C3903" t="s">
        <v>24</v>
      </c>
      <c r="D3903">
        <v>255.86</v>
      </c>
      <c r="E3903" s="3">
        <v>44928</v>
      </c>
      <c r="F3903" s="3">
        <v>45140</v>
      </c>
      <c r="G3903">
        <v>1132.23</v>
      </c>
      <c r="H3903" t="s">
        <v>33</v>
      </c>
      <c r="I3903">
        <v>5.9350000000000005</v>
      </c>
      <c r="J3903">
        <v>886.8</v>
      </c>
      <c r="K3903">
        <v>21.3</v>
      </c>
      <c r="L3903" s="7">
        <v>476.8</v>
      </c>
      <c r="M3903" t="b">
        <v>1</v>
      </c>
      <c r="N3903" t="s">
        <v>36</v>
      </c>
      <c r="O3903" t="s">
        <v>40</v>
      </c>
      <c r="P3903" s="4">
        <v>157.99</v>
      </c>
      <c r="Q3903" s="4">
        <v>358886.05</v>
      </c>
      <c r="R3903" s="4">
        <v>-180005.03</v>
      </c>
    </row>
    <row r="3904" spans="1:18" x14ac:dyDescent="0.25">
      <c r="A3904">
        <v>7327</v>
      </c>
      <c r="B3904" t="s">
        <v>21</v>
      </c>
      <c r="C3904" t="s">
        <v>29</v>
      </c>
      <c r="D3904">
        <v>24.96</v>
      </c>
      <c r="E3904" s="3">
        <v>44955</v>
      </c>
      <c r="F3904" s="3">
        <v>45138</v>
      </c>
      <c r="G3904">
        <v>88.38</v>
      </c>
      <c r="H3904" t="s">
        <v>32</v>
      </c>
      <c r="I3904">
        <v>5.1100000000000003</v>
      </c>
      <c r="J3904">
        <v>1115.2</v>
      </c>
      <c r="K3904">
        <v>22.8</v>
      </c>
      <c r="L3904" s="7">
        <v>324.10000000000002</v>
      </c>
      <c r="M3904" t="b">
        <v>1</v>
      </c>
      <c r="N3904" t="s">
        <v>34</v>
      </c>
      <c r="O3904" t="s">
        <v>40</v>
      </c>
      <c r="P3904" s="4">
        <v>58.27</v>
      </c>
      <c r="Q3904" s="4">
        <v>29285.22</v>
      </c>
      <c r="R3904" s="4">
        <v>-24135.32</v>
      </c>
    </row>
    <row r="3905" spans="1:18" x14ac:dyDescent="0.25">
      <c r="A3905">
        <v>9417</v>
      </c>
      <c r="B3905" t="s">
        <v>22</v>
      </c>
      <c r="C3905" t="s">
        <v>29</v>
      </c>
      <c r="D3905">
        <v>298.05</v>
      </c>
      <c r="E3905" s="3">
        <v>44944</v>
      </c>
      <c r="F3905" s="3">
        <v>45062</v>
      </c>
      <c r="G3905">
        <v>1422.32</v>
      </c>
      <c r="H3905" t="s">
        <v>30</v>
      </c>
      <c r="I3905">
        <v>6.66</v>
      </c>
      <c r="J3905">
        <v>1303.5</v>
      </c>
      <c r="K3905">
        <v>32.5</v>
      </c>
      <c r="L3905" s="7">
        <v>599.70000000000005</v>
      </c>
      <c r="M3905" t="b">
        <v>1</v>
      </c>
      <c r="N3905" t="s">
        <v>34</v>
      </c>
      <c r="O3905" t="s">
        <v>40</v>
      </c>
      <c r="P3905" s="4">
        <v>59.31</v>
      </c>
      <c r="Q3905" s="4">
        <v>159096.93</v>
      </c>
      <c r="R3905" s="4">
        <v>-74739.13</v>
      </c>
    </row>
    <row r="3906" spans="1:18" x14ac:dyDescent="0.25">
      <c r="A3906">
        <v>1776</v>
      </c>
      <c r="B3906" t="s">
        <v>18</v>
      </c>
      <c r="C3906" t="s">
        <v>24</v>
      </c>
      <c r="D3906">
        <v>211.12</v>
      </c>
      <c r="E3906" s="3">
        <v>44963</v>
      </c>
      <c r="F3906" s="3">
        <v>45113</v>
      </c>
      <c r="G3906">
        <v>1322.03</v>
      </c>
      <c r="H3906" t="s">
        <v>32</v>
      </c>
      <c r="I3906">
        <v>5.9350000000000005</v>
      </c>
      <c r="J3906">
        <v>1599.9</v>
      </c>
      <c r="K3906">
        <v>28.2</v>
      </c>
      <c r="L3906" s="7">
        <v>304.10000000000002</v>
      </c>
      <c r="M3906" t="b">
        <v>1</v>
      </c>
      <c r="N3906" t="s">
        <v>37</v>
      </c>
      <c r="O3906" t="s">
        <v>39</v>
      </c>
      <c r="P3906" s="4">
        <v>160.26</v>
      </c>
      <c r="Q3906" s="4">
        <v>203915.5</v>
      </c>
      <c r="R3906" s="4">
        <v>7953.03</v>
      </c>
    </row>
    <row r="3907" spans="1:18" x14ac:dyDescent="0.25">
      <c r="A3907">
        <v>6208</v>
      </c>
      <c r="B3907" t="s">
        <v>20</v>
      </c>
      <c r="C3907" t="s">
        <v>28</v>
      </c>
      <c r="D3907">
        <v>52.87</v>
      </c>
      <c r="E3907" s="3">
        <v>44971</v>
      </c>
      <c r="F3907" s="3">
        <v>45141</v>
      </c>
      <c r="G3907">
        <v>219.08</v>
      </c>
      <c r="H3907" t="s">
        <v>32</v>
      </c>
      <c r="I3907">
        <v>6.73</v>
      </c>
      <c r="J3907">
        <v>1621.7</v>
      </c>
      <c r="K3907">
        <v>32.700000000000003</v>
      </c>
      <c r="L3907" s="7">
        <v>433.1</v>
      </c>
      <c r="M3907" t="b">
        <v>0</v>
      </c>
      <c r="N3907" t="s">
        <v>35</v>
      </c>
      <c r="O3907" t="s">
        <v>41</v>
      </c>
      <c r="P3907" s="4">
        <v>355.56</v>
      </c>
      <c r="Q3907" s="4">
        <v>54864.73</v>
      </c>
      <c r="R3907" s="4">
        <v>23031.35</v>
      </c>
    </row>
    <row r="3908" spans="1:18" x14ac:dyDescent="0.25">
      <c r="A3908">
        <v>1687</v>
      </c>
      <c r="B3908" t="s">
        <v>20</v>
      </c>
      <c r="C3908" t="s">
        <v>25</v>
      </c>
      <c r="D3908">
        <v>8.66</v>
      </c>
      <c r="E3908" s="3">
        <v>44971</v>
      </c>
      <c r="F3908" s="3">
        <v>45187</v>
      </c>
      <c r="G3908">
        <v>47.08</v>
      </c>
      <c r="H3908" t="s">
        <v>30</v>
      </c>
      <c r="I3908">
        <v>5.73</v>
      </c>
      <c r="J3908">
        <v>932.9</v>
      </c>
      <c r="K3908">
        <v>32.6</v>
      </c>
      <c r="L3908" s="7">
        <v>418.4</v>
      </c>
      <c r="M3908" t="b">
        <v>1</v>
      </c>
      <c r="N3908" t="s">
        <v>36</v>
      </c>
      <c r="O3908" t="s">
        <v>39</v>
      </c>
      <c r="P3908" s="4">
        <v>74.349999999999994</v>
      </c>
      <c r="Q3908" s="4">
        <v>10525.51</v>
      </c>
      <c r="R3908" s="4">
        <v>-7025.11</v>
      </c>
    </row>
    <row r="3909" spans="1:18" x14ac:dyDescent="0.25">
      <c r="A3909">
        <v>1529</v>
      </c>
      <c r="B3909" t="s">
        <v>18</v>
      </c>
      <c r="C3909" t="s">
        <v>25</v>
      </c>
      <c r="D3909">
        <v>55.53</v>
      </c>
      <c r="E3909" s="3">
        <v>44950</v>
      </c>
      <c r="F3909" s="3">
        <v>45049</v>
      </c>
      <c r="G3909">
        <v>292.38</v>
      </c>
      <c r="H3909" t="s">
        <v>30</v>
      </c>
      <c r="I3909">
        <v>4.83</v>
      </c>
      <c r="J3909">
        <v>1497.1</v>
      </c>
      <c r="K3909">
        <v>19</v>
      </c>
      <c r="L3909" s="7">
        <v>334.9</v>
      </c>
      <c r="M3909" t="b">
        <v>1</v>
      </c>
      <c r="N3909" t="s">
        <v>38</v>
      </c>
      <c r="O3909" t="s">
        <v>39</v>
      </c>
      <c r="P3909" s="4">
        <v>78.680000000000007</v>
      </c>
      <c r="Q3909" s="4">
        <v>92915.94</v>
      </c>
      <c r="R3909" s="4">
        <v>-69911.48</v>
      </c>
    </row>
    <row r="3910" spans="1:18" x14ac:dyDescent="0.25">
      <c r="A3910">
        <v>6067</v>
      </c>
      <c r="B3910" t="s">
        <v>18</v>
      </c>
      <c r="C3910" t="s">
        <v>28</v>
      </c>
      <c r="D3910">
        <v>252.26</v>
      </c>
      <c r="E3910" s="3">
        <v>45046</v>
      </c>
      <c r="F3910" s="3">
        <v>45225</v>
      </c>
      <c r="G3910">
        <v>1541.05</v>
      </c>
      <c r="H3910" t="s">
        <v>33</v>
      </c>
      <c r="I3910">
        <v>5.0199999999999996</v>
      </c>
      <c r="J3910">
        <v>434.9</v>
      </c>
      <c r="K3910">
        <v>33.299999999999997</v>
      </c>
      <c r="L3910" s="7">
        <v>371.9</v>
      </c>
      <c r="M3910" t="b">
        <v>1</v>
      </c>
      <c r="N3910" t="s">
        <v>36</v>
      </c>
      <c r="O3910" t="s">
        <v>39</v>
      </c>
      <c r="P3910" s="4">
        <v>350.1</v>
      </c>
      <c r="Q3910" s="4">
        <v>419718.02</v>
      </c>
      <c r="R3910" s="4">
        <v>119803.58</v>
      </c>
    </row>
    <row r="3911" spans="1:18" x14ac:dyDescent="0.25">
      <c r="A3911">
        <v>9080</v>
      </c>
      <c r="B3911" t="s">
        <v>18</v>
      </c>
      <c r="C3911" t="s">
        <v>24</v>
      </c>
      <c r="D3911">
        <v>11.38</v>
      </c>
      <c r="E3911" s="3">
        <v>44972</v>
      </c>
      <c r="F3911" s="3">
        <v>45169</v>
      </c>
      <c r="G3911">
        <v>29.25</v>
      </c>
      <c r="H3911" t="s">
        <v>33</v>
      </c>
      <c r="I3911">
        <v>6.93</v>
      </c>
      <c r="J3911">
        <v>1396.2</v>
      </c>
      <c r="K3911">
        <v>18.8</v>
      </c>
      <c r="L3911" s="7">
        <v>489.2</v>
      </c>
      <c r="M3911" t="b">
        <v>0</v>
      </c>
      <c r="N3911" t="s">
        <v>35</v>
      </c>
      <c r="O3911" t="s">
        <v>40</v>
      </c>
      <c r="P3911" s="4">
        <v>153.38</v>
      </c>
      <c r="Q3911" s="4">
        <v>20119.03</v>
      </c>
      <c r="R3911" s="4">
        <v>-15632.66</v>
      </c>
    </row>
    <row r="3912" spans="1:18" x14ac:dyDescent="0.25">
      <c r="A3912">
        <v>6518</v>
      </c>
      <c r="B3912" t="s">
        <v>18</v>
      </c>
      <c r="C3912" t="s">
        <v>27</v>
      </c>
      <c r="D3912">
        <v>73.78</v>
      </c>
      <c r="E3912" s="3">
        <v>44938</v>
      </c>
      <c r="F3912" s="3">
        <v>45174</v>
      </c>
      <c r="G3912">
        <v>415.87</v>
      </c>
      <c r="H3912" t="s">
        <v>32</v>
      </c>
      <c r="I3912">
        <v>5.28</v>
      </c>
      <c r="J3912">
        <v>993.8</v>
      </c>
      <c r="K3912">
        <v>32.799999999999997</v>
      </c>
      <c r="L3912" s="7">
        <v>364.4</v>
      </c>
      <c r="M3912" t="b">
        <v>1</v>
      </c>
      <c r="N3912" t="s">
        <v>36</v>
      </c>
      <c r="O3912" t="s">
        <v>39</v>
      </c>
      <c r="P3912" s="4">
        <v>154.04</v>
      </c>
      <c r="Q3912" s="4">
        <v>68983.48</v>
      </c>
      <c r="R3912" s="4">
        <v>-4922.87</v>
      </c>
    </row>
    <row r="3913" spans="1:18" x14ac:dyDescent="0.25">
      <c r="A3913">
        <v>3153</v>
      </c>
      <c r="B3913" t="s">
        <v>22</v>
      </c>
      <c r="C3913" t="s">
        <v>29</v>
      </c>
      <c r="D3913">
        <v>228.41</v>
      </c>
      <c r="E3913" s="3">
        <v>44979</v>
      </c>
      <c r="F3913" s="3">
        <v>45190</v>
      </c>
      <c r="G3913">
        <v>1376.76</v>
      </c>
      <c r="H3913" t="s">
        <v>32</v>
      </c>
      <c r="I3913">
        <v>5.29</v>
      </c>
      <c r="J3913">
        <v>1604.6</v>
      </c>
      <c r="K3913">
        <v>26.7</v>
      </c>
      <c r="L3913" s="7">
        <v>297.60000000000002</v>
      </c>
      <c r="M3913" t="b">
        <v>1</v>
      </c>
      <c r="N3913" t="s">
        <v>36</v>
      </c>
      <c r="O3913" t="s">
        <v>40</v>
      </c>
      <c r="P3913" s="4">
        <v>51.13</v>
      </c>
      <c r="Q3913" s="4">
        <v>232907.17</v>
      </c>
      <c r="R3913" s="4">
        <v>-162513.43</v>
      </c>
    </row>
    <row r="3914" spans="1:18" x14ac:dyDescent="0.25">
      <c r="A3914">
        <v>7094</v>
      </c>
      <c r="B3914" t="s">
        <v>20</v>
      </c>
      <c r="C3914" t="s">
        <v>23</v>
      </c>
      <c r="D3914">
        <v>177.9</v>
      </c>
      <c r="E3914" s="3">
        <v>44971</v>
      </c>
      <c r="F3914" s="3">
        <v>45102</v>
      </c>
      <c r="G3914">
        <v>616.21</v>
      </c>
      <c r="H3914" t="s">
        <v>33</v>
      </c>
      <c r="I3914">
        <v>7.29</v>
      </c>
      <c r="J3914">
        <v>1679.7</v>
      </c>
      <c r="K3914">
        <v>26.5</v>
      </c>
      <c r="L3914" s="7">
        <v>414.1</v>
      </c>
      <c r="M3914" t="b">
        <v>0</v>
      </c>
      <c r="N3914" t="s">
        <v>35</v>
      </c>
      <c r="O3914" t="s">
        <v>39</v>
      </c>
      <c r="P3914" s="4">
        <v>901.72</v>
      </c>
      <c r="Q3914" s="4">
        <v>129041.25</v>
      </c>
      <c r="R3914" s="4">
        <v>426607.63</v>
      </c>
    </row>
    <row r="3915" spans="1:18" x14ac:dyDescent="0.25">
      <c r="A3915">
        <v>7974</v>
      </c>
      <c r="B3915" t="s">
        <v>19</v>
      </c>
      <c r="C3915" t="s">
        <v>25</v>
      </c>
      <c r="D3915">
        <v>235.91</v>
      </c>
      <c r="E3915" s="3">
        <v>44958</v>
      </c>
      <c r="F3915" s="3">
        <v>45154</v>
      </c>
      <c r="G3915">
        <v>724.03</v>
      </c>
      <c r="H3915" t="s">
        <v>33</v>
      </c>
      <c r="I3915">
        <v>6.47</v>
      </c>
      <c r="J3915">
        <v>1014.7</v>
      </c>
      <c r="K3915">
        <v>29.4</v>
      </c>
      <c r="L3915" s="7">
        <v>69.5</v>
      </c>
      <c r="M3915" t="b">
        <v>0</v>
      </c>
      <c r="N3915" t="s">
        <v>35</v>
      </c>
      <c r="O3915" t="s">
        <v>39</v>
      </c>
      <c r="P3915" s="4">
        <v>74.040000000000006</v>
      </c>
      <c r="Q3915" s="4">
        <v>421364.43</v>
      </c>
      <c r="R3915" s="4">
        <v>-367757.25</v>
      </c>
    </row>
    <row r="3916" spans="1:18" x14ac:dyDescent="0.25">
      <c r="A3916">
        <v>5774</v>
      </c>
      <c r="B3916" t="s">
        <v>20</v>
      </c>
      <c r="C3916" t="s">
        <v>28</v>
      </c>
      <c r="D3916">
        <v>225.11</v>
      </c>
      <c r="E3916" s="3">
        <v>44944</v>
      </c>
      <c r="F3916" s="3">
        <v>45148</v>
      </c>
      <c r="G3916">
        <v>1409.23</v>
      </c>
      <c r="H3916" t="s">
        <v>32</v>
      </c>
      <c r="I3916">
        <v>4.84</v>
      </c>
      <c r="J3916">
        <v>1248.0999999999999</v>
      </c>
      <c r="K3916">
        <v>32.1</v>
      </c>
      <c r="L3916" s="7">
        <v>110.1</v>
      </c>
      <c r="M3916" t="b">
        <v>0</v>
      </c>
      <c r="N3916" t="s">
        <v>35</v>
      </c>
      <c r="O3916" t="s">
        <v>39</v>
      </c>
      <c r="P3916" s="4">
        <v>340.17</v>
      </c>
      <c r="Q3916" s="4">
        <v>332791.99</v>
      </c>
      <c r="R3916" s="4">
        <v>146585.78</v>
      </c>
    </row>
    <row r="3917" spans="1:18" x14ac:dyDescent="0.25">
      <c r="A3917">
        <v>8692</v>
      </c>
      <c r="B3917" t="s">
        <v>20</v>
      </c>
      <c r="C3917" t="s">
        <v>23</v>
      </c>
      <c r="D3917">
        <v>19.93</v>
      </c>
      <c r="E3917" s="3">
        <v>44939</v>
      </c>
      <c r="F3917" s="3">
        <v>45138</v>
      </c>
      <c r="G3917">
        <v>92.44</v>
      </c>
      <c r="H3917" t="s">
        <v>31</v>
      </c>
      <c r="I3917">
        <v>4.93</v>
      </c>
      <c r="J3917">
        <v>932.9</v>
      </c>
      <c r="K3917">
        <v>27.9</v>
      </c>
      <c r="L3917" s="7">
        <v>119</v>
      </c>
      <c r="M3917" t="b">
        <v>1</v>
      </c>
      <c r="N3917" t="s">
        <v>36</v>
      </c>
      <c r="O3917" t="s">
        <v>41</v>
      </c>
      <c r="P3917" s="4">
        <v>896.32</v>
      </c>
      <c r="Q3917" s="4">
        <v>12283.35</v>
      </c>
      <c r="R3917" s="4">
        <v>70572.47</v>
      </c>
    </row>
    <row r="3918" spans="1:18" x14ac:dyDescent="0.25">
      <c r="A3918">
        <v>4103</v>
      </c>
      <c r="B3918" t="s">
        <v>21</v>
      </c>
      <c r="C3918" t="s">
        <v>26</v>
      </c>
      <c r="D3918">
        <v>268.29000000000002</v>
      </c>
      <c r="E3918" s="3">
        <v>44930</v>
      </c>
      <c r="F3918" s="3">
        <v>45143</v>
      </c>
      <c r="G3918">
        <v>913.09</v>
      </c>
      <c r="H3918" t="s">
        <v>31</v>
      </c>
      <c r="I3918">
        <v>5.32</v>
      </c>
      <c r="J3918">
        <v>1116.5</v>
      </c>
      <c r="K3918">
        <v>24.8</v>
      </c>
      <c r="L3918" s="7">
        <v>284.2</v>
      </c>
      <c r="M3918" t="b">
        <v>1</v>
      </c>
      <c r="N3918" t="s">
        <v>38</v>
      </c>
      <c r="O3918" t="s">
        <v>39</v>
      </c>
      <c r="P3918" s="4">
        <v>118.58</v>
      </c>
      <c r="Q3918" s="4">
        <v>256347.2</v>
      </c>
      <c r="R3918" s="4">
        <v>-148072.99</v>
      </c>
    </row>
    <row r="3919" spans="1:18" x14ac:dyDescent="0.25">
      <c r="A3919">
        <v>3440</v>
      </c>
      <c r="B3919" t="s">
        <v>18</v>
      </c>
      <c r="C3919" t="s">
        <v>24</v>
      </c>
      <c r="D3919">
        <v>71.97</v>
      </c>
      <c r="E3919" s="3">
        <v>44949</v>
      </c>
      <c r="F3919" s="3">
        <v>45174</v>
      </c>
      <c r="G3919">
        <v>392.89</v>
      </c>
      <c r="H3919" t="s">
        <v>31</v>
      </c>
      <c r="I3919">
        <v>6.28</v>
      </c>
      <c r="J3919">
        <v>957.1</v>
      </c>
      <c r="K3919">
        <v>19.8</v>
      </c>
      <c r="L3919" s="7">
        <v>529.5</v>
      </c>
      <c r="M3919" t="b">
        <v>1</v>
      </c>
      <c r="N3919" t="s">
        <v>36</v>
      </c>
      <c r="O3919" t="s">
        <v>40</v>
      </c>
      <c r="P3919" s="4">
        <v>166.35</v>
      </c>
      <c r="Q3919" s="4">
        <v>52472.43</v>
      </c>
      <c r="R3919" s="4">
        <v>12884.82</v>
      </c>
    </row>
    <row r="3920" spans="1:18" x14ac:dyDescent="0.25">
      <c r="A3920">
        <v>5135</v>
      </c>
      <c r="B3920" t="s">
        <v>18</v>
      </c>
      <c r="C3920" t="s">
        <v>23</v>
      </c>
      <c r="D3920">
        <v>168.25</v>
      </c>
      <c r="E3920" s="3">
        <v>44988</v>
      </c>
      <c r="F3920" s="3">
        <v>45092</v>
      </c>
      <c r="G3920">
        <v>508.51</v>
      </c>
      <c r="H3920" t="s">
        <v>30</v>
      </c>
      <c r="I3920">
        <v>6.76</v>
      </c>
      <c r="J3920">
        <v>1739.7</v>
      </c>
      <c r="K3920">
        <v>30.6</v>
      </c>
      <c r="L3920" s="7">
        <v>403.8</v>
      </c>
      <c r="M3920" t="b">
        <v>1</v>
      </c>
      <c r="N3920" t="s">
        <v>36</v>
      </c>
      <c r="O3920" t="s">
        <v>40</v>
      </c>
      <c r="P3920" s="4">
        <v>898.16</v>
      </c>
      <c r="Q3920" s="4">
        <v>328733.96000000002</v>
      </c>
      <c r="R3920" s="4">
        <v>127989.38</v>
      </c>
    </row>
    <row r="3921" spans="1:18" x14ac:dyDescent="0.25">
      <c r="A3921">
        <v>8124</v>
      </c>
      <c r="B3921" t="s">
        <v>18</v>
      </c>
      <c r="C3921" t="s">
        <v>23</v>
      </c>
      <c r="D3921">
        <v>195.07</v>
      </c>
      <c r="E3921" s="3">
        <v>44980</v>
      </c>
      <c r="F3921" s="3">
        <v>45085</v>
      </c>
      <c r="G3921">
        <v>464.66</v>
      </c>
      <c r="H3921" t="s">
        <v>33</v>
      </c>
      <c r="I3921">
        <v>5.32</v>
      </c>
      <c r="J3921">
        <v>1642.7</v>
      </c>
      <c r="K3921">
        <v>20.100000000000001</v>
      </c>
      <c r="L3921" s="7">
        <v>584.9</v>
      </c>
      <c r="M3921" t="b">
        <v>1</v>
      </c>
      <c r="N3921" t="s">
        <v>37</v>
      </c>
      <c r="O3921" t="s">
        <v>41</v>
      </c>
      <c r="P3921" s="4">
        <v>908.31</v>
      </c>
      <c r="Q3921" s="4">
        <v>192515.4</v>
      </c>
      <c r="R3921" s="4">
        <v>229539.92</v>
      </c>
    </row>
    <row r="3922" spans="1:18" x14ac:dyDescent="0.25">
      <c r="A3922">
        <v>6201</v>
      </c>
      <c r="B3922" t="s">
        <v>21</v>
      </c>
      <c r="C3922" t="s">
        <v>29</v>
      </c>
      <c r="D3922">
        <v>54.75</v>
      </c>
      <c r="E3922" s="3">
        <v>45000</v>
      </c>
      <c r="F3922" s="3">
        <v>45209</v>
      </c>
      <c r="G3922">
        <v>231.04</v>
      </c>
      <c r="H3922" t="s">
        <v>31</v>
      </c>
      <c r="I3922">
        <v>7.11</v>
      </c>
      <c r="J3922">
        <v>1476.2</v>
      </c>
      <c r="K3922">
        <v>29.6</v>
      </c>
      <c r="L3922" s="7">
        <v>311.31765517241399</v>
      </c>
      <c r="M3922" t="b">
        <v>1</v>
      </c>
      <c r="N3922" t="s">
        <v>34</v>
      </c>
      <c r="O3922" t="s">
        <v>41</v>
      </c>
      <c r="P3922" s="4">
        <v>66.849999999999994</v>
      </c>
      <c r="Q3922" s="4">
        <v>68147.38</v>
      </c>
      <c r="R3922" s="4">
        <v>-52702.36</v>
      </c>
    </row>
    <row r="3923" spans="1:18" x14ac:dyDescent="0.25">
      <c r="A3923">
        <v>1844</v>
      </c>
      <c r="B3923" t="s">
        <v>22</v>
      </c>
      <c r="C3923" t="s">
        <v>24</v>
      </c>
      <c r="D3923">
        <v>292.99</v>
      </c>
      <c r="E3923" s="3">
        <v>44981</v>
      </c>
      <c r="F3923" s="3">
        <v>45108</v>
      </c>
      <c r="G3923">
        <v>1268.96</v>
      </c>
      <c r="H3923" t="s">
        <v>31</v>
      </c>
      <c r="I3923">
        <v>4.83</v>
      </c>
      <c r="J3923">
        <v>291.2</v>
      </c>
      <c r="K3923">
        <v>26.4</v>
      </c>
      <c r="L3923" s="7">
        <v>447.1</v>
      </c>
      <c r="M3923" t="b">
        <v>1</v>
      </c>
      <c r="N3923" t="s">
        <v>34</v>
      </c>
      <c r="O3923" t="s">
        <v>41</v>
      </c>
      <c r="P3923" s="4">
        <v>153.85</v>
      </c>
      <c r="Q3923" s="4">
        <v>286208.17</v>
      </c>
      <c r="R3923" s="4">
        <v>-90978.67</v>
      </c>
    </row>
    <row r="3924" spans="1:18" x14ac:dyDescent="0.25">
      <c r="A3924">
        <v>1446</v>
      </c>
      <c r="B3924" t="s">
        <v>22</v>
      </c>
      <c r="C3924" t="s">
        <v>23</v>
      </c>
      <c r="D3924">
        <v>149.01</v>
      </c>
      <c r="E3924" s="3">
        <v>44995</v>
      </c>
      <c r="F3924" s="3">
        <v>45093</v>
      </c>
      <c r="G3924">
        <v>838.74</v>
      </c>
      <c r="H3924" t="s">
        <v>33</v>
      </c>
      <c r="I3924">
        <v>5.12</v>
      </c>
      <c r="J3924">
        <v>843.2</v>
      </c>
      <c r="K3924">
        <v>24.2</v>
      </c>
      <c r="L3924" s="7">
        <v>222.8</v>
      </c>
      <c r="M3924" t="b">
        <v>0</v>
      </c>
      <c r="N3924" t="s">
        <v>35</v>
      </c>
      <c r="O3924" t="s">
        <v>39</v>
      </c>
      <c r="P3924" s="4">
        <v>893.11</v>
      </c>
      <c r="Q3924" s="4">
        <v>180517.39</v>
      </c>
      <c r="R3924" s="4">
        <v>568569.68999999994</v>
      </c>
    </row>
    <row r="3925" spans="1:18" x14ac:dyDescent="0.25">
      <c r="A3925">
        <v>4915</v>
      </c>
      <c r="B3925" t="s">
        <v>19</v>
      </c>
      <c r="C3925" t="s">
        <v>25</v>
      </c>
      <c r="D3925">
        <v>22</v>
      </c>
      <c r="E3925" s="3">
        <v>45040</v>
      </c>
      <c r="F3925" s="3">
        <v>45190</v>
      </c>
      <c r="G3925">
        <v>83.27</v>
      </c>
      <c r="H3925" t="s">
        <v>30</v>
      </c>
      <c r="I3925">
        <v>7.41</v>
      </c>
      <c r="J3925">
        <v>1313.7</v>
      </c>
      <c r="K3925">
        <v>27.8</v>
      </c>
      <c r="L3925" s="7">
        <v>62.8</v>
      </c>
      <c r="M3925" t="b">
        <v>0</v>
      </c>
      <c r="N3925" t="s">
        <v>35</v>
      </c>
      <c r="O3925" t="s">
        <v>39</v>
      </c>
      <c r="P3925" s="4">
        <v>74.88</v>
      </c>
      <c r="Q3925" s="4">
        <v>43954.53</v>
      </c>
      <c r="R3925" s="4">
        <v>-37719.269999999997</v>
      </c>
    </row>
    <row r="3926" spans="1:18" x14ac:dyDescent="0.25">
      <c r="A3926">
        <v>4109</v>
      </c>
      <c r="B3926" t="s">
        <v>22</v>
      </c>
      <c r="C3926" t="s">
        <v>24</v>
      </c>
      <c r="D3926">
        <v>281.49</v>
      </c>
      <c r="E3926" s="3">
        <v>44966</v>
      </c>
      <c r="F3926" s="3">
        <v>45178</v>
      </c>
      <c r="G3926">
        <v>1568.72</v>
      </c>
      <c r="H3926" t="s">
        <v>31</v>
      </c>
      <c r="I3926">
        <v>4.9000000000000004</v>
      </c>
      <c r="J3926">
        <v>247.5</v>
      </c>
      <c r="K3926">
        <v>30.4</v>
      </c>
      <c r="L3926" s="7">
        <v>504.3</v>
      </c>
      <c r="M3926" t="b">
        <v>1</v>
      </c>
      <c r="N3926" t="s">
        <v>34</v>
      </c>
      <c r="O3926" t="s">
        <v>39</v>
      </c>
      <c r="P3926" s="4">
        <v>157.19</v>
      </c>
      <c r="Q3926" s="4">
        <v>262090.6</v>
      </c>
      <c r="R3926" s="4">
        <v>-15503.5</v>
      </c>
    </row>
    <row r="3927" spans="1:18" x14ac:dyDescent="0.25">
      <c r="A3927">
        <v>2234</v>
      </c>
      <c r="B3927" t="s">
        <v>22</v>
      </c>
      <c r="C3927" t="s">
        <v>25</v>
      </c>
      <c r="D3927">
        <v>177.95</v>
      </c>
      <c r="E3927" s="3">
        <v>44940</v>
      </c>
      <c r="F3927" s="3">
        <v>45048</v>
      </c>
      <c r="G3927">
        <v>543.91999999999996</v>
      </c>
      <c r="H3927" t="s">
        <v>30</v>
      </c>
      <c r="I3927">
        <v>7.16</v>
      </c>
      <c r="J3927">
        <v>577.29999999999995</v>
      </c>
      <c r="K3927">
        <v>33.1</v>
      </c>
      <c r="L3927" s="7">
        <v>139.5</v>
      </c>
      <c r="M3927" t="b">
        <v>1</v>
      </c>
      <c r="N3927" t="s">
        <v>34</v>
      </c>
      <c r="O3927" t="s">
        <v>40</v>
      </c>
      <c r="P3927" s="4">
        <v>81.67</v>
      </c>
      <c r="Q3927" s="4">
        <v>164413.89000000001</v>
      </c>
      <c r="R3927" s="4">
        <v>-119991.94</v>
      </c>
    </row>
    <row r="3928" spans="1:18" x14ac:dyDescent="0.25">
      <c r="A3928">
        <v>7587</v>
      </c>
      <c r="B3928" t="s">
        <v>18</v>
      </c>
      <c r="C3928" t="s">
        <v>28</v>
      </c>
      <c r="D3928">
        <v>211.26</v>
      </c>
      <c r="E3928" s="3">
        <v>45024</v>
      </c>
      <c r="F3928" s="3">
        <v>45214</v>
      </c>
      <c r="G3928">
        <v>924.65</v>
      </c>
      <c r="H3928" t="s">
        <v>30</v>
      </c>
      <c r="I3928">
        <v>6.61</v>
      </c>
      <c r="J3928">
        <v>1620</v>
      </c>
      <c r="K3928">
        <v>22.2</v>
      </c>
      <c r="L3928" s="7">
        <v>167.7</v>
      </c>
      <c r="M3928" t="b">
        <v>0</v>
      </c>
      <c r="N3928" t="s">
        <v>35</v>
      </c>
      <c r="O3928" t="s">
        <v>39</v>
      </c>
      <c r="P3928" s="4">
        <v>342.48</v>
      </c>
      <c r="Q3928" s="4">
        <v>223316.47</v>
      </c>
      <c r="R3928" s="4">
        <v>93357.66</v>
      </c>
    </row>
    <row r="3929" spans="1:18" x14ac:dyDescent="0.25">
      <c r="A3929">
        <v>1226</v>
      </c>
      <c r="B3929" t="s">
        <v>20</v>
      </c>
      <c r="C3929" t="s">
        <v>28</v>
      </c>
      <c r="D3929">
        <v>159.93</v>
      </c>
      <c r="E3929" s="3">
        <v>44954</v>
      </c>
      <c r="F3929" s="3">
        <v>45044</v>
      </c>
      <c r="G3929">
        <v>406.6</v>
      </c>
      <c r="H3929" t="s">
        <v>32</v>
      </c>
      <c r="I3929">
        <v>4.72</v>
      </c>
      <c r="J3929">
        <v>407.6</v>
      </c>
      <c r="K3929">
        <v>33.200000000000003</v>
      </c>
      <c r="L3929" s="7">
        <v>237.3</v>
      </c>
      <c r="M3929" t="b">
        <v>1</v>
      </c>
      <c r="N3929" t="s">
        <v>38</v>
      </c>
      <c r="O3929" t="s">
        <v>40</v>
      </c>
      <c r="P3929" s="4">
        <v>350.64</v>
      </c>
      <c r="Q3929" s="4">
        <v>120583.25</v>
      </c>
      <c r="R3929" s="4">
        <v>21986.97</v>
      </c>
    </row>
    <row r="3930" spans="1:18" x14ac:dyDescent="0.25">
      <c r="A3930">
        <v>5143</v>
      </c>
      <c r="B3930" t="s">
        <v>22</v>
      </c>
      <c r="C3930" t="s">
        <v>26</v>
      </c>
      <c r="D3930">
        <v>251.25</v>
      </c>
      <c r="E3930" s="3">
        <v>44998</v>
      </c>
      <c r="F3930" s="3">
        <v>45104</v>
      </c>
      <c r="G3930">
        <v>861.09</v>
      </c>
      <c r="H3930" t="s">
        <v>33</v>
      </c>
      <c r="I3930">
        <v>5.95</v>
      </c>
      <c r="J3930">
        <v>282.2</v>
      </c>
      <c r="K3930">
        <v>33.4</v>
      </c>
      <c r="L3930" s="7">
        <v>483.6</v>
      </c>
      <c r="M3930" t="b">
        <v>1</v>
      </c>
      <c r="N3930" t="s">
        <v>37</v>
      </c>
      <c r="O3930" t="s">
        <v>39</v>
      </c>
      <c r="P3930" s="4">
        <v>121.62</v>
      </c>
      <c r="Q3930" s="4">
        <v>404132.51</v>
      </c>
      <c r="R3930" s="4">
        <v>-299406.74</v>
      </c>
    </row>
    <row r="3931" spans="1:18" x14ac:dyDescent="0.25">
      <c r="A3931">
        <v>8185</v>
      </c>
      <c r="B3931" t="s">
        <v>22</v>
      </c>
      <c r="C3931" t="s">
        <v>27</v>
      </c>
      <c r="D3931">
        <v>14.77</v>
      </c>
      <c r="E3931" s="3">
        <v>45006</v>
      </c>
      <c r="F3931" s="3">
        <v>45148</v>
      </c>
      <c r="G3931">
        <v>85.48</v>
      </c>
      <c r="H3931" t="s">
        <v>32</v>
      </c>
      <c r="I3931">
        <v>6.06</v>
      </c>
      <c r="J3931">
        <v>1128.9000000000001</v>
      </c>
      <c r="K3931">
        <v>31</v>
      </c>
      <c r="L3931" s="7">
        <v>393.5</v>
      </c>
      <c r="M3931" t="b">
        <v>0</v>
      </c>
      <c r="N3931" t="s">
        <v>35</v>
      </c>
      <c r="O3931" t="s">
        <v>39</v>
      </c>
      <c r="P3931" s="4">
        <v>153.22</v>
      </c>
      <c r="Q3931" s="4">
        <v>15789.28</v>
      </c>
      <c r="R3931" s="4">
        <v>-2692.03</v>
      </c>
    </row>
    <row r="3932" spans="1:18" x14ac:dyDescent="0.25">
      <c r="A3932">
        <v>6558</v>
      </c>
      <c r="B3932" t="s">
        <v>21</v>
      </c>
      <c r="C3932" t="s">
        <v>28</v>
      </c>
      <c r="D3932">
        <v>84.17</v>
      </c>
      <c r="E3932" s="3">
        <v>45021</v>
      </c>
      <c r="F3932" s="3">
        <v>45123</v>
      </c>
      <c r="G3932">
        <v>217.15</v>
      </c>
      <c r="H3932" t="s">
        <v>31</v>
      </c>
      <c r="I3932">
        <v>7.3</v>
      </c>
      <c r="J3932">
        <v>1714.3</v>
      </c>
      <c r="K3932">
        <v>32.1</v>
      </c>
      <c r="L3932" s="7">
        <v>195.7</v>
      </c>
      <c r="M3932" t="b">
        <v>1</v>
      </c>
      <c r="N3932" t="s">
        <v>37</v>
      </c>
      <c r="O3932" t="s">
        <v>40</v>
      </c>
      <c r="P3932" s="4">
        <v>351</v>
      </c>
      <c r="Q3932" s="4">
        <v>115421.32</v>
      </c>
      <c r="R3932" s="4">
        <v>-39201.67</v>
      </c>
    </row>
    <row r="3933" spans="1:18" x14ac:dyDescent="0.25">
      <c r="A3933">
        <v>1186</v>
      </c>
      <c r="B3933" t="s">
        <v>19</v>
      </c>
      <c r="C3933" t="s">
        <v>23</v>
      </c>
      <c r="D3933">
        <v>143.55000000000001</v>
      </c>
      <c r="E3933" s="3">
        <v>44997</v>
      </c>
      <c r="F3933" s="3">
        <v>45213</v>
      </c>
      <c r="G3933">
        <v>796.87</v>
      </c>
      <c r="H3933" t="s">
        <v>32</v>
      </c>
      <c r="I3933">
        <v>5.76</v>
      </c>
      <c r="J3933">
        <v>1535.4</v>
      </c>
      <c r="K3933">
        <v>29.1</v>
      </c>
      <c r="L3933" s="7">
        <v>142.69999999999999</v>
      </c>
      <c r="M3933" t="b">
        <v>1</v>
      </c>
      <c r="N3933" t="s">
        <v>37</v>
      </c>
      <c r="O3933" t="s">
        <v>41</v>
      </c>
      <c r="P3933" s="4">
        <v>906.5</v>
      </c>
      <c r="Q3933" s="4">
        <v>214170.09</v>
      </c>
      <c r="R3933" s="4">
        <v>508192.57</v>
      </c>
    </row>
    <row r="3934" spans="1:18" x14ac:dyDescent="0.25">
      <c r="A3934">
        <v>3535</v>
      </c>
      <c r="B3934" t="s">
        <v>21</v>
      </c>
      <c r="C3934" t="s">
        <v>24</v>
      </c>
      <c r="D3934">
        <v>27.6</v>
      </c>
      <c r="E3934" s="3">
        <v>44993</v>
      </c>
      <c r="F3934" s="3">
        <v>45212</v>
      </c>
      <c r="G3934">
        <v>80.44</v>
      </c>
      <c r="H3934" t="s">
        <v>33</v>
      </c>
      <c r="I3934">
        <v>5.84</v>
      </c>
      <c r="J3934">
        <v>1759.6</v>
      </c>
      <c r="K3934">
        <v>18.600000000000001</v>
      </c>
      <c r="L3934" s="7">
        <v>110.3</v>
      </c>
      <c r="M3934" t="b">
        <v>0</v>
      </c>
      <c r="N3934" t="s">
        <v>35</v>
      </c>
      <c r="O3934" t="s">
        <v>40</v>
      </c>
      <c r="P3934" s="4">
        <v>162.83000000000001</v>
      </c>
      <c r="Q3934" s="4">
        <v>15267.37</v>
      </c>
      <c r="R3934" s="4">
        <v>-2169.3200000000002</v>
      </c>
    </row>
    <row r="3935" spans="1:18" x14ac:dyDescent="0.25">
      <c r="A3935">
        <v>2932</v>
      </c>
      <c r="B3935" t="s">
        <v>18</v>
      </c>
      <c r="C3935" t="s">
        <v>28</v>
      </c>
      <c r="D3935">
        <v>213.24</v>
      </c>
      <c r="E3935" s="3">
        <v>44955</v>
      </c>
      <c r="F3935" s="3">
        <v>45158</v>
      </c>
      <c r="G3935">
        <v>356.63</v>
      </c>
      <c r="H3935" t="s">
        <v>30</v>
      </c>
      <c r="I3935">
        <v>4.84</v>
      </c>
      <c r="J3935">
        <v>1405.6</v>
      </c>
      <c r="K3935">
        <v>27.2</v>
      </c>
      <c r="L3935" s="7">
        <v>132.4</v>
      </c>
      <c r="M3935" t="b">
        <v>1</v>
      </c>
      <c r="N3935" t="s">
        <v>36</v>
      </c>
      <c r="O3935" t="s">
        <v>39</v>
      </c>
      <c r="P3935" s="4">
        <v>358.49</v>
      </c>
      <c r="Q3935" s="4">
        <v>312610.73</v>
      </c>
      <c r="R3935" s="4">
        <v>-184762.44</v>
      </c>
    </row>
    <row r="3936" spans="1:18" x14ac:dyDescent="0.25">
      <c r="A3936">
        <v>3032</v>
      </c>
      <c r="B3936" t="s">
        <v>20</v>
      </c>
      <c r="C3936" t="s">
        <v>25</v>
      </c>
      <c r="D3936">
        <v>121.13</v>
      </c>
      <c r="E3936" s="3">
        <v>45026</v>
      </c>
      <c r="F3936" s="3">
        <v>45152</v>
      </c>
      <c r="G3936">
        <v>248.28</v>
      </c>
      <c r="H3936" t="s">
        <v>30</v>
      </c>
      <c r="I3936">
        <v>6.42</v>
      </c>
      <c r="J3936">
        <v>899.8</v>
      </c>
      <c r="K3936">
        <v>30</v>
      </c>
      <c r="L3936" s="7">
        <v>527.5</v>
      </c>
      <c r="M3936" t="b">
        <v>1</v>
      </c>
      <c r="N3936" t="s">
        <v>36</v>
      </c>
      <c r="O3936" t="s">
        <v>41</v>
      </c>
      <c r="P3936" s="4">
        <v>84.02</v>
      </c>
      <c r="Q3936" s="4">
        <v>157366.53</v>
      </c>
      <c r="R3936" s="4">
        <v>-136506.04</v>
      </c>
    </row>
    <row r="3937" spans="1:18" x14ac:dyDescent="0.25">
      <c r="A3937">
        <v>2252</v>
      </c>
      <c r="B3937" t="s">
        <v>19</v>
      </c>
      <c r="C3937" t="s">
        <v>23</v>
      </c>
      <c r="D3937">
        <v>85.44</v>
      </c>
      <c r="E3937" s="3">
        <v>44987</v>
      </c>
      <c r="F3937" s="3">
        <v>45155</v>
      </c>
      <c r="G3937">
        <v>446.8</v>
      </c>
      <c r="H3937" t="s">
        <v>31</v>
      </c>
      <c r="I3937">
        <v>5.13</v>
      </c>
      <c r="J3937">
        <v>1714.6</v>
      </c>
      <c r="K3937">
        <v>33.1</v>
      </c>
      <c r="L3937" s="7">
        <v>557.5</v>
      </c>
      <c r="M3937" t="b">
        <v>0</v>
      </c>
      <c r="N3937" t="s">
        <v>35</v>
      </c>
      <c r="O3937" t="s">
        <v>40</v>
      </c>
      <c r="P3937" s="4">
        <v>898.72</v>
      </c>
      <c r="Q3937" s="4">
        <v>53338.11</v>
      </c>
      <c r="R3937" s="4">
        <v>348209.99</v>
      </c>
    </row>
    <row r="3938" spans="1:18" x14ac:dyDescent="0.25">
      <c r="A3938">
        <v>6509</v>
      </c>
      <c r="B3938" t="s">
        <v>21</v>
      </c>
      <c r="C3938" t="s">
        <v>28</v>
      </c>
      <c r="D3938">
        <v>6</v>
      </c>
      <c r="E3938" s="3">
        <v>45029</v>
      </c>
      <c r="F3938" s="3">
        <v>45146</v>
      </c>
      <c r="G3938">
        <v>16.86</v>
      </c>
      <c r="H3938" t="s">
        <v>33</v>
      </c>
      <c r="I3938">
        <v>4.7300000000000004</v>
      </c>
      <c r="J3938">
        <v>882.6</v>
      </c>
      <c r="K3938">
        <v>27.1</v>
      </c>
      <c r="L3938" s="7">
        <v>582.4</v>
      </c>
      <c r="M3938" t="b">
        <v>1</v>
      </c>
      <c r="N3938" t="s">
        <v>37</v>
      </c>
      <c r="O3938" t="s">
        <v>40</v>
      </c>
      <c r="P3938" s="4">
        <v>344.19</v>
      </c>
      <c r="Q3938" s="4">
        <v>4120.38</v>
      </c>
      <c r="R3938" s="4">
        <v>1682.66</v>
      </c>
    </row>
    <row r="3939" spans="1:18" x14ac:dyDescent="0.25">
      <c r="A3939">
        <v>6074</v>
      </c>
      <c r="B3939" t="s">
        <v>22</v>
      </c>
      <c r="C3939" t="s">
        <v>29</v>
      </c>
      <c r="D3939">
        <v>217.35</v>
      </c>
      <c r="E3939" s="3">
        <v>44994</v>
      </c>
      <c r="F3939" s="3">
        <v>45126</v>
      </c>
      <c r="G3939">
        <v>1036.92</v>
      </c>
      <c r="H3939" t="s">
        <v>30</v>
      </c>
      <c r="I3939">
        <v>7.49</v>
      </c>
      <c r="J3939">
        <v>760.2</v>
      </c>
      <c r="K3939">
        <v>30.7</v>
      </c>
      <c r="L3939" s="7">
        <v>509.1</v>
      </c>
      <c r="M3939" t="b">
        <v>1</v>
      </c>
      <c r="N3939" t="s">
        <v>38</v>
      </c>
      <c r="O3939" t="s">
        <v>39</v>
      </c>
      <c r="P3939" s="4">
        <v>50.21</v>
      </c>
      <c r="Q3939" s="4">
        <v>252386.31</v>
      </c>
      <c r="R3939" s="4">
        <v>-200322.56</v>
      </c>
    </row>
    <row r="3940" spans="1:18" x14ac:dyDescent="0.25">
      <c r="A3940">
        <v>2881</v>
      </c>
      <c r="B3940" t="s">
        <v>22</v>
      </c>
      <c r="C3940" t="s">
        <v>25</v>
      </c>
      <c r="D3940">
        <v>250.97</v>
      </c>
      <c r="E3940" s="3">
        <v>44935</v>
      </c>
      <c r="F3940" s="3">
        <v>45102</v>
      </c>
      <c r="G3940">
        <v>1253.8399999999999</v>
      </c>
      <c r="H3940" t="s">
        <v>31</v>
      </c>
      <c r="I3940">
        <v>5.31</v>
      </c>
      <c r="J3940">
        <v>917.1</v>
      </c>
      <c r="K3940">
        <v>29.3</v>
      </c>
      <c r="L3940" s="7">
        <v>538.1</v>
      </c>
      <c r="M3940" t="b">
        <v>0</v>
      </c>
      <c r="N3940" t="s">
        <v>35</v>
      </c>
      <c r="O3940" t="s">
        <v>40</v>
      </c>
      <c r="P3940" s="4">
        <v>71.81</v>
      </c>
      <c r="Q3940" s="4">
        <v>255854.27</v>
      </c>
      <c r="R3940" s="4">
        <v>-165816.01999999999</v>
      </c>
    </row>
    <row r="3941" spans="1:18" x14ac:dyDescent="0.25">
      <c r="A3941">
        <v>1269</v>
      </c>
      <c r="B3941" t="s">
        <v>19</v>
      </c>
      <c r="C3941" t="s">
        <v>26</v>
      </c>
      <c r="D3941">
        <v>121.54</v>
      </c>
      <c r="E3941" s="3">
        <v>45045</v>
      </c>
      <c r="F3941" s="3">
        <v>45245</v>
      </c>
      <c r="G3941">
        <v>392.04</v>
      </c>
      <c r="H3941" t="s">
        <v>33</v>
      </c>
      <c r="I3941">
        <v>4.92</v>
      </c>
      <c r="J3941">
        <v>1502.4</v>
      </c>
      <c r="K3941">
        <v>22.5</v>
      </c>
      <c r="L3941" s="7">
        <v>498.9</v>
      </c>
      <c r="M3941" t="b">
        <v>1</v>
      </c>
      <c r="N3941" t="s">
        <v>34</v>
      </c>
      <c r="O3941" t="s">
        <v>39</v>
      </c>
      <c r="P3941" s="4">
        <v>113.79</v>
      </c>
      <c r="Q3941" s="4">
        <v>140529.85999999999</v>
      </c>
      <c r="R3941" s="4">
        <v>-95919.63</v>
      </c>
    </row>
    <row r="3942" spans="1:18" x14ac:dyDescent="0.25">
      <c r="A3942">
        <v>2630</v>
      </c>
      <c r="B3942" t="s">
        <v>22</v>
      </c>
      <c r="C3942" t="s">
        <v>26</v>
      </c>
      <c r="D3942">
        <v>171.44</v>
      </c>
      <c r="E3942" s="3">
        <v>44943</v>
      </c>
      <c r="F3942" s="3">
        <v>45047</v>
      </c>
      <c r="G3942">
        <v>664.26</v>
      </c>
      <c r="H3942" t="s">
        <v>33</v>
      </c>
      <c r="I3942">
        <v>6.6</v>
      </c>
      <c r="J3942">
        <v>1668.3</v>
      </c>
      <c r="K3942">
        <v>20.5</v>
      </c>
      <c r="L3942" s="7">
        <v>576.9</v>
      </c>
      <c r="M3942" t="b">
        <v>1</v>
      </c>
      <c r="N3942" t="s">
        <v>38</v>
      </c>
      <c r="O3942" t="s">
        <v>41</v>
      </c>
      <c r="P3942" s="4">
        <v>114.33</v>
      </c>
      <c r="Q3942" s="4">
        <v>249149.06</v>
      </c>
      <c r="R3942" s="4">
        <v>-173204.21</v>
      </c>
    </row>
    <row r="3943" spans="1:18" x14ac:dyDescent="0.25">
      <c r="A3943">
        <v>5405</v>
      </c>
      <c r="B3943" t="s">
        <v>21</v>
      </c>
      <c r="C3943" t="s">
        <v>26</v>
      </c>
      <c r="D3943">
        <v>72.17</v>
      </c>
      <c r="E3943" s="3">
        <v>44975</v>
      </c>
      <c r="F3943" s="3">
        <v>45109</v>
      </c>
      <c r="G3943">
        <v>253.95</v>
      </c>
      <c r="H3943" t="s">
        <v>32</v>
      </c>
      <c r="I3943">
        <v>6.97</v>
      </c>
      <c r="J3943">
        <v>772.3</v>
      </c>
      <c r="K3943">
        <v>30</v>
      </c>
      <c r="L3943" s="7">
        <v>515.1</v>
      </c>
      <c r="M3943" t="b">
        <v>1</v>
      </c>
      <c r="N3943" t="s">
        <v>37</v>
      </c>
      <c r="O3943" t="s">
        <v>39</v>
      </c>
      <c r="P3943" s="4">
        <v>124.84</v>
      </c>
      <c r="Q3943" s="4">
        <v>52802.26</v>
      </c>
      <c r="R3943" s="4">
        <v>-21099.14</v>
      </c>
    </row>
    <row r="3944" spans="1:18" x14ac:dyDescent="0.25">
      <c r="A3944">
        <v>7139</v>
      </c>
      <c r="B3944" t="s">
        <v>21</v>
      </c>
      <c r="C3944" t="s">
        <v>25</v>
      </c>
      <c r="D3944">
        <v>188.55</v>
      </c>
      <c r="E3944" s="3">
        <v>44989</v>
      </c>
      <c r="F3944" s="3">
        <v>45217</v>
      </c>
      <c r="G3944">
        <v>1175.94</v>
      </c>
      <c r="H3944" t="s">
        <v>30</v>
      </c>
      <c r="I3944">
        <v>4.6900000000000004</v>
      </c>
      <c r="J3944">
        <v>939.6</v>
      </c>
      <c r="K3944">
        <v>21.7</v>
      </c>
      <c r="L3944" s="7">
        <v>306.6682642487047</v>
      </c>
      <c r="M3944" t="b">
        <v>1</v>
      </c>
      <c r="N3944" t="s">
        <v>34</v>
      </c>
      <c r="O3944" t="s">
        <v>40</v>
      </c>
      <c r="P3944" s="4">
        <v>77.72</v>
      </c>
      <c r="Q3944" s="4">
        <v>281630.90000000002</v>
      </c>
      <c r="R3944" s="4">
        <v>-190236.84</v>
      </c>
    </row>
    <row r="3945" spans="1:18" x14ac:dyDescent="0.25">
      <c r="A3945">
        <v>2574</v>
      </c>
      <c r="B3945" t="s">
        <v>22</v>
      </c>
      <c r="C3945" t="s">
        <v>26</v>
      </c>
      <c r="D3945">
        <v>8.58</v>
      </c>
      <c r="E3945" s="3">
        <v>45010</v>
      </c>
      <c r="F3945" s="3">
        <v>45164</v>
      </c>
      <c r="G3945">
        <v>26.6</v>
      </c>
      <c r="H3945" t="s">
        <v>33</v>
      </c>
      <c r="I3945">
        <v>4.82</v>
      </c>
      <c r="J3945">
        <v>936.15</v>
      </c>
      <c r="K3945">
        <v>21.9</v>
      </c>
      <c r="L3945" s="7">
        <v>299.14690721649441</v>
      </c>
      <c r="M3945" t="b">
        <v>0</v>
      </c>
      <c r="N3945" t="s">
        <v>35</v>
      </c>
      <c r="O3945" t="s">
        <v>40</v>
      </c>
      <c r="P3945" s="4">
        <v>116.49</v>
      </c>
      <c r="Q3945" s="4">
        <v>14819.29</v>
      </c>
      <c r="R3945" s="4">
        <v>-11720.66</v>
      </c>
    </row>
    <row r="3946" spans="1:18" x14ac:dyDescent="0.25">
      <c r="A3946">
        <v>2695</v>
      </c>
      <c r="B3946" t="s">
        <v>22</v>
      </c>
      <c r="C3946" t="s">
        <v>27</v>
      </c>
      <c r="D3946">
        <v>149.15</v>
      </c>
      <c r="E3946" s="3">
        <v>45004</v>
      </c>
      <c r="F3946" s="3">
        <v>45234</v>
      </c>
      <c r="G3946">
        <v>360.44</v>
      </c>
      <c r="H3946" t="s">
        <v>30</v>
      </c>
      <c r="I3946">
        <v>4.7699999999999996</v>
      </c>
      <c r="J3946">
        <v>275.3</v>
      </c>
      <c r="K3946">
        <v>28.3</v>
      </c>
      <c r="L3946" s="7">
        <v>371.3</v>
      </c>
      <c r="M3946" t="b">
        <v>0</v>
      </c>
      <c r="N3946" t="s">
        <v>35</v>
      </c>
      <c r="O3946" t="s">
        <v>39</v>
      </c>
      <c r="P3946" s="4">
        <v>141.05000000000001</v>
      </c>
      <c r="Q3946" s="4">
        <v>75230.12</v>
      </c>
      <c r="R3946" s="4">
        <v>-24390.06</v>
      </c>
    </row>
    <row r="3947" spans="1:18" x14ac:dyDescent="0.25">
      <c r="A3947">
        <v>4258</v>
      </c>
      <c r="B3947" t="s">
        <v>18</v>
      </c>
      <c r="C3947" t="s">
        <v>29</v>
      </c>
      <c r="D3947">
        <v>195.04</v>
      </c>
      <c r="E3947" s="3">
        <v>44972</v>
      </c>
      <c r="F3947" s="3">
        <v>45210</v>
      </c>
      <c r="G3947">
        <v>649.09</v>
      </c>
      <c r="H3947" t="s">
        <v>30</v>
      </c>
      <c r="I3947">
        <v>4.6399999999999997</v>
      </c>
      <c r="J3947">
        <v>1454.2</v>
      </c>
      <c r="K3947">
        <v>30.6</v>
      </c>
      <c r="L3947" s="7">
        <v>384.5</v>
      </c>
      <c r="M3947" t="b">
        <v>1</v>
      </c>
      <c r="N3947" t="s">
        <v>34</v>
      </c>
      <c r="O3947" t="s">
        <v>40</v>
      </c>
      <c r="P3947" s="4">
        <v>60.77</v>
      </c>
      <c r="Q3947" s="4">
        <v>205317.71</v>
      </c>
      <c r="R3947" s="4">
        <v>-165872.51</v>
      </c>
    </row>
    <row r="3948" spans="1:18" x14ac:dyDescent="0.25">
      <c r="A3948">
        <v>4262</v>
      </c>
      <c r="B3948" t="s">
        <v>20</v>
      </c>
      <c r="C3948" t="s">
        <v>27</v>
      </c>
      <c r="D3948">
        <v>275.87</v>
      </c>
      <c r="E3948" s="3">
        <v>45019</v>
      </c>
      <c r="F3948" s="3">
        <v>45187</v>
      </c>
      <c r="G3948">
        <v>1337.3</v>
      </c>
      <c r="H3948" t="s">
        <v>33</v>
      </c>
      <c r="I3948">
        <v>6.48</v>
      </c>
      <c r="J3948">
        <v>932.9</v>
      </c>
      <c r="K3948">
        <v>27.3</v>
      </c>
      <c r="L3948" s="7">
        <v>366.2</v>
      </c>
      <c r="M3948" t="b">
        <v>1</v>
      </c>
      <c r="N3948" t="s">
        <v>34</v>
      </c>
      <c r="O3948" t="s">
        <v>40</v>
      </c>
      <c r="P3948" s="4">
        <v>152.26</v>
      </c>
      <c r="Q3948" s="4">
        <v>251800.72</v>
      </c>
      <c r="R3948" s="4">
        <v>-48183.42</v>
      </c>
    </row>
    <row r="3949" spans="1:18" x14ac:dyDescent="0.25">
      <c r="A3949">
        <v>2445</v>
      </c>
      <c r="B3949" t="s">
        <v>19</v>
      </c>
      <c r="C3949" t="s">
        <v>28</v>
      </c>
      <c r="D3949">
        <v>117.49</v>
      </c>
      <c r="E3949" s="3">
        <v>44939</v>
      </c>
      <c r="F3949" s="3">
        <v>45072</v>
      </c>
      <c r="G3949">
        <v>585.9</v>
      </c>
      <c r="H3949" t="s">
        <v>30</v>
      </c>
      <c r="I3949">
        <v>6.26</v>
      </c>
      <c r="J3949">
        <v>802.4</v>
      </c>
      <c r="K3949">
        <v>32.200000000000003</v>
      </c>
      <c r="L3949" s="7">
        <v>438.7</v>
      </c>
      <c r="M3949" t="b">
        <v>1</v>
      </c>
      <c r="N3949" t="s">
        <v>38</v>
      </c>
      <c r="O3949" t="s">
        <v>40</v>
      </c>
      <c r="P3949" s="4">
        <v>357.56</v>
      </c>
      <c r="Q3949" s="4">
        <v>134878.48000000001</v>
      </c>
      <c r="R3949" s="4">
        <v>74615.92</v>
      </c>
    </row>
    <row r="3950" spans="1:18" x14ac:dyDescent="0.25">
      <c r="A3950">
        <v>7263</v>
      </c>
      <c r="B3950" t="s">
        <v>21</v>
      </c>
      <c r="C3950" t="s">
        <v>29</v>
      </c>
      <c r="D3950">
        <v>230.73</v>
      </c>
      <c r="E3950" s="3">
        <v>45026</v>
      </c>
      <c r="F3950" s="3">
        <v>45234</v>
      </c>
      <c r="G3950">
        <v>1412.13</v>
      </c>
      <c r="H3950" t="s">
        <v>32</v>
      </c>
      <c r="I3950">
        <v>6.49</v>
      </c>
      <c r="J3950">
        <v>915.1</v>
      </c>
      <c r="K3950">
        <v>21.4</v>
      </c>
      <c r="L3950" s="7">
        <v>434.4</v>
      </c>
      <c r="M3950" t="b">
        <v>1</v>
      </c>
      <c r="N3950" t="s">
        <v>37</v>
      </c>
      <c r="O3950" t="s">
        <v>39</v>
      </c>
      <c r="P3950" s="4">
        <v>60.06</v>
      </c>
      <c r="Q3950" s="4">
        <v>328309.89</v>
      </c>
      <c r="R3950" s="4">
        <v>-243497.36</v>
      </c>
    </row>
    <row r="3951" spans="1:18" x14ac:dyDescent="0.25">
      <c r="A3951">
        <v>9411</v>
      </c>
      <c r="B3951" t="s">
        <v>19</v>
      </c>
      <c r="C3951" t="s">
        <v>25</v>
      </c>
      <c r="D3951">
        <v>181.32</v>
      </c>
      <c r="E3951" s="3">
        <v>44971</v>
      </c>
      <c r="F3951" s="3">
        <v>45084</v>
      </c>
      <c r="G3951">
        <v>1071.3800000000001</v>
      </c>
      <c r="H3951" t="s">
        <v>31</v>
      </c>
      <c r="I3951">
        <v>6.02</v>
      </c>
      <c r="J3951">
        <v>869.9</v>
      </c>
      <c r="K3951">
        <v>22</v>
      </c>
      <c r="L3951" s="7">
        <v>98</v>
      </c>
      <c r="M3951" t="b">
        <v>1</v>
      </c>
      <c r="N3951" t="s">
        <v>36</v>
      </c>
      <c r="O3951" t="s">
        <v>41</v>
      </c>
      <c r="P3951" s="4">
        <v>70.150000000000006</v>
      </c>
      <c r="Q3951" s="4">
        <v>141675.1</v>
      </c>
      <c r="R3951" s="4">
        <v>-66517.789999999994</v>
      </c>
    </row>
    <row r="3952" spans="1:18" x14ac:dyDescent="0.25">
      <c r="A3952">
        <v>1052</v>
      </c>
      <c r="B3952" t="s">
        <v>18</v>
      </c>
      <c r="C3952" t="s">
        <v>27</v>
      </c>
      <c r="D3952">
        <v>278.47000000000003</v>
      </c>
      <c r="E3952" s="3">
        <v>44979</v>
      </c>
      <c r="F3952" s="3">
        <v>45106</v>
      </c>
      <c r="G3952">
        <v>819.15</v>
      </c>
      <c r="H3952" t="s">
        <v>31</v>
      </c>
      <c r="I3952">
        <v>6.95</v>
      </c>
      <c r="J3952">
        <v>1410.6</v>
      </c>
      <c r="K3952">
        <v>28.2</v>
      </c>
      <c r="L3952" s="7">
        <v>207</v>
      </c>
      <c r="M3952" t="b">
        <v>1</v>
      </c>
      <c r="N3952" t="s">
        <v>34</v>
      </c>
      <c r="O3952" t="s">
        <v>40</v>
      </c>
      <c r="P3952" s="4">
        <v>141.31</v>
      </c>
      <c r="Q3952" s="4">
        <v>195247.41</v>
      </c>
      <c r="R3952" s="4">
        <v>-79493.320000000007</v>
      </c>
    </row>
    <row r="3953" spans="1:18" x14ac:dyDescent="0.25">
      <c r="A3953">
        <v>6570</v>
      </c>
      <c r="B3953" t="s">
        <v>21</v>
      </c>
      <c r="C3953" t="s">
        <v>23</v>
      </c>
      <c r="D3953">
        <v>122.52</v>
      </c>
      <c r="E3953" s="3">
        <v>44943</v>
      </c>
      <c r="F3953" s="3">
        <v>45150</v>
      </c>
      <c r="G3953">
        <v>462.61</v>
      </c>
      <c r="H3953" t="s">
        <v>33</v>
      </c>
      <c r="I3953">
        <v>6.14</v>
      </c>
      <c r="J3953">
        <v>1684.7</v>
      </c>
      <c r="K3953">
        <v>31.3</v>
      </c>
      <c r="L3953" s="7">
        <v>539.4</v>
      </c>
      <c r="M3953" t="b">
        <v>0</v>
      </c>
      <c r="N3953" t="s">
        <v>35</v>
      </c>
      <c r="O3953" t="s">
        <v>39</v>
      </c>
      <c r="P3953" s="4">
        <v>895.42</v>
      </c>
      <c r="Q3953" s="4">
        <v>195205.92</v>
      </c>
      <c r="R3953" s="4">
        <v>219024.33</v>
      </c>
    </row>
    <row r="3954" spans="1:18" x14ac:dyDescent="0.25">
      <c r="A3954">
        <v>8579</v>
      </c>
      <c r="B3954" t="s">
        <v>18</v>
      </c>
      <c r="C3954" t="s">
        <v>29</v>
      </c>
      <c r="D3954">
        <v>99.13</v>
      </c>
      <c r="E3954" s="3">
        <v>44973</v>
      </c>
      <c r="F3954" s="3">
        <v>45128</v>
      </c>
      <c r="G3954">
        <v>519.08000000000004</v>
      </c>
      <c r="H3954" t="s">
        <v>32</v>
      </c>
      <c r="I3954">
        <v>7.26</v>
      </c>
      <c r="J3954">
        <v>986.3</v>
      </c>
      <c r="K3954">
        <v>26.6</v>
      </c>
      <c r="L3954" s="7">
        <v>374.5</v>
      </c>
      <c r="M3954" t="b">
        <v>1</v>
      </c>
      <c r="N3954" t="s">
        <v>34</v>
      </c>
      <c r="O3954" t="s">
        <v>40</v>
      </c>
      <c r="P3954" s="4">
        <v>52.78</v>
      </c>
      <c r="Q3954" s="4">
        <v>151533.06</v>
      </c>
      <c r="R3954" s="4">
        <v>-124136.02</v>
      </c>
    </row>
    <row r="3955" spans="1:18" x14ac:dyDescent="0.25">
      <c r="A3955">
        <v>2666</v>
      </c>
      <c r="B3955" t="s">
        <v>18</v>
      </c>
      <c r="C3955" t="s">
        <v>25</v>
      </c>
      <c r="D3955">
        <v>266.70999999999998</v>
      </c>
      <c r="E3955" s="3">
        <v>44988</v>
      </c>
      <c r="F3955" s="3">
        <v>45108</v>
      </c>
      <c r="G3955">
        <v>1622.31</v>
      </c>
      <c r="H3955" t="s">
        <v>31</v>
      </c>
      <c r="I3955">
        <v>5.96</v>
      </c>
      <c r="J3955">
        <v>1532.4</v>
      </c>
      <c r="K3955">
        <v>18.2</v>
      </c>
      <c r="L3955" s="7">
        <v>230.7</v>
      </c>
      <c r="M3955" t="b">
        <v>0</v>
      </c>
      <c r="N3955" t="s">
        <v>35</v>
      </c>
      <c r="O3955" t="s">
        <v>41</v>
      </c>
      <c r="P3955" s="4">
        <v>85.41</v>
      </c>
      <c r="Q3955" s="4">
        <v>317722.75</v>
      </c>
      <c r="R3955" s="4">
        <v>-179161.25</v>
      </c>
    </row>
    <row r="3956" spans="1:18" x14ac:dyDescent="0.25">
      <c r="A3956">
        <v>7901</v>
      </c>
      <c r="B3956" t="s">
        <v>22</v>
      </c>
      <c r="C3956" t="s">
        <v>24</v>
      </c>
      <c r="D3956">
        <v>19.53</v>
      </c>
      <c r="E3956" s="3">
        <v>44976</v>
      </c>
      <c r="F3956" s="3">
        <v>45163</v>
      </c>
      <c r="G3956">
        <v>62.22</v>
      </c>
      <c r="H3956" t="s">
        <v>32</v>
      </c>
      <c r="I3956">
        <v>6.87</v>
      </c>
      <c r="J3956">
        <v>1371.1</v>
      </c>
      <c r="K3956">
        <v>28.8</v>
      </c>
      <c r="L3956" s="7">
        <v>310.2025606469</v>
      </c>
      <c r="M3956" t="b">
        <v>1</v>
      </c>
      <c r="N3956" t="s">
        <v>34</v>
      </c>
      <c r="O3956" t="s">
        <v>40</v>
      </c>
      <c r="P3956" s="4">
        <v>152.16</v>
      </c>
      <c r="Q3956" s="4">
        <v>24451.25</v>
      </c>
      <c r="R3956" s="4">
        <v>-14983.85</v>
      </c>
    </row>
    <row r="3957" spans="1:18" x14ac:dyDescent="0.25">
      <c r="A3957">
        <v>3785</v>
      </c>
      <c r="B3957" t="s">
        <v>19</v>
      </c>
      <c r="C3957" t="s">
        <v>29</v>
      </c>
      <c r="D3957">
        <v>45.23</v>
      </c>
      <c r="E3957" s="3">
        <v>44969</v>
      </c>
      <c r="F3957" s="3">
        <v>45168</v>
      </c>
      <c r="G3957">
        <v>168.36</v>
      </c>
      <c r="H3957" t="s">
        <v>33</v>
      </c>
      <c r="I3957">
        <v>5.72</v>
      </c>
      <c r="J3957">
        <v>729.1</v>
      </c>
      <c r="K3957">
        <v>31</v>
      </c>
      <c r="L3957" s="7">
        <v>187</v>
      </c>
      <c r="M3957" t="b">
        <v>0</v>
      </c>
      <c r="N3957" t="s">
        <v>35</v>
      </c>
      <c r="O3957" t="s">
        <v>39</v>
      </c>
      <c r="P3957" s="4">
        <v>53.22</v>
      </c>
      <c r="Q3957" s="4">
        <v>40923.74</v>
      </c>
      <c r="R3957" s="4">
        <v>-31963.62</v>
      </c>
    </row>
    <row r="3958" spans="1:18" x14ac:dyDescent="0.25">
      <c r="A3958">
        <v>1719</v>
      </c>
      <c r="B3958" t="s">
        <v>19</v>
      </c>
      <c r="C3958" t="s">
        <v>29</v>
      </c>
      <c r="D3958">
        <v>29.31</v>
      </c>
      <c r="E3958" s="3">
        <v>44994</v>
      </c>
      <c r="F3958" s="3">
        <v>45102</v>
      </c>
      <c r="G3958">
        <v>175.78</v>
      </c>
      <c r="H3958" t="s">
        <v>32</v>
      </c>
      <c r="I3958">
        <v>5.81</v>
      </c>
      <c r="J3958">
        <v>1139.7</v>
      </c>
      <c r="K3958">
        <v>22.4</v>
      </c>
      <c r="L3958" s="7">
        <v>275.10000000000002</v>
      </c>
      <c r="M3958" t="b">
        <v>0</v>
      </c>
      <c r="N3958" t="s">
        <v>35</v>
      </c>
      <c r="O3958" t="s">
        <v>40</v>
      </c>
      <c r="P3958" s="4">
        <v>63.34</v>
      </c>
      <c r="Q3958" s="4">
        <v>29127.360000000001</v>
      </c>
      <c r="R3958" s="4">
        <v>-17993.45</v>
      </c>
    </row>
    <row r="3959" spans="1:18" x14ac:dyDescent="0.25">
      <c r="A3959">
        <v>9597</v>
      </c>
      <c r="B3959" t="s">
        <v>22</v>
      </c>
      <c r="C3959" t="s">
        <v>28</v>
      </c>
      <c r="D3959">
        <v>253.72</v>
      </c>
      <c r="E3959" s="3">
        <v>45010</v>
      </c>
      <c r="F3959" s="3">
        <v>45141</v>
      </c>
      <c r="G3959">
        <v>835.35</v>
      </c>
      <c r="H3959" t="s">
        <v>33</v>
      </c>
      <c r="I3959">
        <v>7.05</v>
      </c>
      <c r="J3959">
        <v>1266.9000000000001</v>
      </c>
      <c r="K3959">
        <v>18.899999999999999</v>
      </c>
      <c r="L3959" s="7">
        <v>201.9</v>
      </c>
      <c r="M3959" t="b">
        <v>1</v>
      </c>
      <c r="N3959" t="s">
        <v>34</v>
      </c>
      <c r="O3959" t="s">
        <v>39</v>
      </c>
      <c r="P3959" s="4">
        <v>344.79</v>
      </c>
      <c r="Q3959" s="4">
        <v>248677.03</v>
      </c>
      <c r="R3959" s="4">
        <v>39343.300000000003</v>
      </c>
    </row>
    <row r="3960" spans="1:18" x14ac:dyDescent="0.25">
      <c r="A3960">
        <v>7855</v>
      </c>
      <c r="B3960" t="s">
        <v>19</v>
      </c>
      <c r="C3960" t="s">
        <v>23</v>
      </c>
      <c r="D3960">
        <v>8.1300000000000008</v>
      </c>
      <c r="E3960" s="3">
        <v>45001</v>
      </c>
      <c r="F3960" s="3">
        <v>45124</v>
      </c>
      <c r="G3960">
        <v>31.73</v>
      </c>
      <c r="H3960" t="s">
        <v>31</v>
      </c>
      <c r="I3960">
        <v>4.82</v>
      </c>
      <c r="J3960">
        <v>237.6</v>
      </c>
      <c r="K3960">
        <v>26.3</v>
      </c>
      <c r="L3960" s="7">
        <v>529.20000000000005</v>
      </c>
      <c r="M3960" t="b">
        <v>1</v>
      </c>
      <c r="N3960" t="s">
        <v>34</v>
      </c>
      <c r="O3960" t="s">
        <v>40</v>
      </c>
      <c r="P3960" s="4">
        <v>909.38</v>
      </c>
      <c r="Q3960" s="4">
        <v>12922.66</v>
      </c>
      <c r="R3960" s="4">
        <v>15931.97</v>
      </c>
    </row>
    <row r="3961" spans="1:18" x14ac:dyDescent="0.25">
      <c r="A3961">
        <v>3294</v>
      </c>
      <c r="B3961" t="s">
        <v>22</v>
      </c>
      <c r="C3961" t="s">
        <v>28</v>
      </c>
      <c r="D3961">
        <v>259.19</v>
      </c>
      <c r="E3961" s="3">
        <v>45032</v>
      </c>
      <c r="F3961" s="3">
        <v>45178</v>
      </c>
      <c r="G3961">
        <v>1560.98</v>
      </c>
      <c r="H3961" t="s">
        <v>31</v>
      </c>
      <c r="I3961">
        <v>6.19</v>
      </c>
      <c r="J3961">
        <v>833.5</v>
      </c>
      <c r="K3961">
        <v>18.7</v>
      </c>
      <c r="L3961" s="7">
        <v>450.6</v>
      </c>
      <c r="M3961" t="b">
        <v>1</v>
      </c>
      <c r="N3961" t="s">
        <v>36</v>
      </c>
      <c r="O3961" t="s">
        <v>40</v>
      </c>
      <c r="P3961" s="4">
        <v>357.26</v>
      </c>
      <c r="Q3961" s="4">
        <v>345620.7</v>
      </c>
      <c r="R3961" s="4">
        <v>212055.01</v>
      </c>
    </row>
    <row r="3962" spans="1:18" x14ac:dyDescent="0.25">
      <c r="A3962">
        <v>9263</v>
      </c>
      <c r="B3962" t="s">
        <v>21</v>
      </c>
      <c r="C3962" t="s">
        <v>26</v>
      </c>
      <c r="D3962">
        <v>138.12</v>
      </c>
      <c r="E3962" s="3">
        <v>45012</v>
      </c>
      <c r="F3962" s="3">
        <v>45216</v>
      </c>
      <c r="G3962">
        <v>761.21</v>
      </c>
      <c r="H3962" t="s">
        <v>31</v>
      </c>
      <c r="I3962">
        <v>6.68</v>
      </c>
      <c r="J3962">
        <v>1788.2</v>
      </c>
      <c r="K3962">
        <v>24.7</v>
      </c>
      <c r="L3962" s="7">
        <v>303.10000000000002</v>
      </c>
      <c r="M3962" t="b">
        <v>1</v>
      </c>
      <c r="N3962" t="s">
        <v>34</v>
      </c>
      <c r="O3962" t="s">
        <v>39</v>
      </c>
      <c r="P3962" s="4">
        <v>124.89</v>
      </c>
      <c r="Q3962" s="4">
        <v>220195.46</v>
      </c>
      <c r="R3962" s="4">
        <v>-125127.94</v>
      </c>
    </row>
    <row r="3963" spans="1:18" x14ac:dyDescent="0.25">
      <c r="A3963">
        <v>5482</v>
      </c>
      <c r="B3963" t="s">
        <v>18</v>
      </c>
      <c r="C3963" t="s">
        <v>29</v>
      </c>
      <c r="D3963">
        <v>6.19</v>
      </c>
      <c r="E3963" s="3">
        <v>45035</v>
      </c>
      <c r="F3963" s="3">
        <v>45232</v>
      </c>
      <c r="G3963">
        <v>16.82</v>
      </c>
      <c r="H3963" t="s">
        <v>31</v>
      </c>
      <c r="I3963">
        <v>6.75</v>
      </c>
      <c r="J3963">
        <v>1219.5999999999999</v>
      </c>
      <c r="K3963">
        <v>18.3</v>
      </c>
      <c r="L3963" s="7">
        <v>562.79999999999995</v>
      </c>
      <c r="M3963" t="b">
        <v>1</v>
      </c>
      <c r="N3963" t="s">
        <v>34</v>
      </c>
      <c r="O3963" t="s">
        <v>39</v>
      </c>
      <c r="P3963" s="4">
        <v>56.86</v>
      </c>
      <c r="Q3963" s="4">
        <v>8579.7999999999993</v>
      </c>
      <c r="R3963" s="4">
        <v>-7623.41</v>
      </c>
    </row>
    <row r="3964" spans="1:18" x14ac:dyDescent="0.25">
      <c r="A3964">
        <v>1698</v>
      </c>
      <c r="B3964" t="s">
        <v>18</v>
      </c>
      <c r="C3964" t="s">
        <v>29</v>
      </c>
      <c r="D3964">
        <v>123.49</v>
      </c>
      <c r="E3964" s="3">
        <v>45044</v>
      </c>
      <c r="F3964" s="3">
        <v>45233</v>
      </c>
      <c r="G3964">
        <v>385.78</v>
      </c>
      <c r="H3964" t="s">
        <v>30</v>
      </c>
      <c r="I3964">
        <v>6.27</v>
      </c>
      <c r="J3964">
        <v>734.8</v>
      </c>
      <c r="K3964">
        <v>21.6</v>
      </c>
      <c r="L3964" s="7">
        <v>560.1</v>
      </c>
      <c r="M3964" t="b">
        <v>1</v>
      </c>
      <c r="N3964" t="s">
        <v>36</v>
      </c>
      <c r="O3964" t="s">
        <v>39</v>
      </c>
      <c r="P3964" s="4">
        <v>51.14</v>
      </c>
      <c r="Q3964" s="4">
        <v>162815.94</v>
      </c>
      <c r="R3964" s="4">
        <v>-143087.15</v>
      </c>
    </row>
    <row r="3965" spans="1:18" x14ac:dyDescent="0.25">
      <c r="A3965">
        <v>8243</v>
      </c>
      <c r="B3965" t="s">
        <v>19</v>
      </c>
      <c r="C3965" t="s">
        <v>26</v>
      </c>
      <c r="D3965">
        <v>60.11</v>
      </c>
      <c r="E3965" s="3">
        <v>44998</v>
      </c>
      <c r="F3965" s="3">
        <v>45088</v>
      </c>
      <c r="G3965">
        <v>196.25</v>
      </c>
      <c r="H3965" t="s">
        <v>32</v>
      </c>
      <c r="I3965">
        <v>5.84</v>
      </c>
      <c r="J3965">
        <v>600</v>
      </c>
      <c r="K3965">
        <v>24.2</v>
      </c>
      <c r="L3965" s="7">
        <v>441.3</v>
      </c>
      <c r="M3965" t="b">
        <v>1</v>
      </c>
      <c r="N3965" t="s">
        <v>38</v>
      </c>
      <c r="O3965" t="s">
        <v>39</v>
      </c>
      <c r="P3965" s="4">
        <v>116.73</v>
      </c>
      <c r="Q3965" s="4">
        <v>58960.27</v>
      </c>
      <c r="R3965" s="4">
        <v>-36052.01</v>
      </c>
    </row>
    <row r="3966" spans="1:18" x14ac:dyDescent="0.25">
      <c r="A3966">
        <v>6918</v>
      </c>
      <c r="B3966" t="s">
        <v>20</v>
      </c>
      <c r="C3966" t="s">
        <v>23</v>
      </c>
      <c r="D3966">
        <v>189.2</v>
      </c>
      <c r="E3966" s="3">
        <v>44954</v>
      </c>
      <c r="F3966" s="3">
        <v>45065</v>
      </c>
      <c r="G3966">
        <v>1147.25</v>
      </c>
      <c r="H3966" t="s">
        <v>32</v>
      </c>
      <c r="I3966">
        <v>5.28</v>
      </c>
      <c r="J3966">
        <v>535.20000000000005</v>
      </c>
      <c r="K3966">
        <v>19.8</v>
      </c>
      <c r="L3966" s="7">
        <v>540.6</v>
      </c>
      <c r="M3966" t="b">
        <v>1</v>
      </c>
      <c r="N3966" t="s">
        <v>37</v>
      </c>
      <c r="O3966" t="s">
        <v>39</v>
      </c>
      <c r="P3966" s="4">
        <v>897.53</v>
      </c>
      <c r="Q3966" s="4">
        <v>206833.2</v>
      </c>
      <c r="R3966" s="4">
        <v>822858.09</v>
      </c>
    </row>
    <row r="3967" spans="1:18" x14ac:dyDescent="0.25">
      <c r="A3967">
        <v>1348</v>
      </c>
      <c r="B3967" t="s">
        <v>18</v>
      </c>
      <c r="C3967" t="s">
        <v>23</v>
      </c>
      <c r="D3967">
        <v>205.41</v>
      </c>
      <c r="E3967" s="3">
        <v>44971</v>
      </c>
      <c r="F3967" s="3">
        <v>45094</v>
      </c>
      <c r="G3967">
        <v>1334.07</v>
      </c>
      <c r="H3967" t="s">
        <v>32</v>
      </c>
      <c r="I3967">
        <v>5.8</v>
      </c>
      <c r="J3967">
        <v>842.6</v>
      </c>
      <c r="K3967">
        <v>19.8</v>
      </c>
      <c r="L3967" s="7">
        <v>445.7</v>
      </c>
      <c r="M3967" t="b">
        <v>1</v>
      </c>
      <c r="N3967" t="s">
        <v>38</v>
      </c>
      <c r="O3967" t="s">
        <v>40</v>
      </c>
      <c r="P3967" s="4">
        <v>892.55</v>
      </c>
      <c r="Q3967" s="4">
        <v>376125.6</v>
      </c>
      <c r="R3967" s="4">
        <v>814598.58</v>
      </c>
    </row>
    <row r="3968" spans="1:18" x14ac:dyDescent="0.25">
      <c r="A3968">
        <v>6374</v>
      </c>
      <c r="B3968" t="s">
        <v>22</v>
      </c>
      <c r="C3968" t="s">
        <v>27</v>
      </c>
      <c r="D3968">
        <v>148.82</v>
      </c>
      <c r="E3968" s="3">
        <v>44967</v>
      </c>
      <c r="F3968" s="3">
        <v>45097</v>
      </c>
      <c r="G3968">
        <v>799.17</v>
      </c>
      <c r="H3968" t="s">
        <v>33</v>
      </c>
      <c r="I3968">
        <v>5.61</v>
      </c>
      <c r="J3968">
        <v>509.2</v>
      </c>
      <c r="K3968">
        <v>31.2</v>
      </c>
      <c r="L3968" s="7">
        <v>395.5</v>
      </c>
      <c r="M3968" t="b">
        <v>0</v>
      </c>
      <c r="N3968" t="s">
        <v>35</v>
      </c>
      <c r="O3968" t="s">
        <v>40</v>
      </c>
      <c r="P3968" s="4">
        <v>142.41</v>
      </c>
      <c r="Q3968" s="4">
        <v>202974.85</v>
      </c>
      <c r="R3968" s="4">
        <v>-89165.05</v>
      </c>
    </row>
    <row r="3969" spans="1:18" x14ac:dyDescent="0.25">
      <c r="A3969">
        <v>8869</v>
      </c>
      <c r="B3969" t="s">
        <v>20</v>
      </c>
      <c r="C3969" t="s">
        <v>25</v>
      </c>
      <c r="D3969">
        <v>16.95</v>
      </c>
      <c r="E3969" s="3">
        <v>45020</v>
      </c>
      <c r="F3969" s="3">
        <v>45131</v>
      </c>
      <c r="G3969">
        <v>66.47</v>
      </c>
      <c r="H3969" t="s">
        <v>31</v>
      </c>
      <c r="I3969">
        <v>5.9350000000000005</v>
      </c>
      <c r="J3969">
        <v>416.3</v>
      </c>
      <c r="K3969">
        <v>18.7</v>
      </c>
      <c r="L3969" s="7">
        <v>281.39999999999998</v>
      </c>
      <c r="M3969" t="b">
        <v>1</v>
      </c>
      <c r="N3969" t="s">
        <v>34</v>
      </c>
      <c r="O3969" t="s">
        <v>40</v>
      </c>
      <c r="P3969" s="4">
        <v>83.36</v>
      </c>
      <c r="Q3969" s="4">
        <v>21809.279999999999</v>
      </c>
      <c r="R3969" s="4">
        <v>-16268.34</v>
      </c>
    </row>
    <row r="3970" spans="1:18" x14ac:dyDescent="0.25">
      <c r="A3970">
        <v>1307</v>
      </c>
      <c r="B3970" t="s">
        <v>20</v>
      </c>
      <c r="C3970" t="s">
        <v>25</v>
      </c>
      <c r="D3970">
        <v>198.56</v>
      </c>
      <c r="E3970" s="3">
        <v>45023</v>
      </c>
      <c r="F3970" s="3">
        <v>45174</v>
      </c>
      <c r="G3970">
        <v>307.94</v>
      </c>
      <c r="H3970" t="s">
        <v>31</v>
      </c>
      <c r="I3970">
        <v>4.59</v>
      </c>
      <c r="J3970">
        <v>782.5</v>
      </c>
      <c r="K3970">
        <v>29</v>
      </c>
      <c r="L3970" s="7">
        <v>200.4</v>
      </c>
      <c r="M3970" t="b">
        <v>1</v>
      </c>
      <c r="N3970" t="s">
        <v>38</v>
      </c>
      <c r="O3970" t="s">
        <v>39</v>
      </c>
      <c r="P3970" s="4">
        <v>74.650000000000006</v>
      </c>
      <c r="Q3970" s="4">
        <v>115104.68</v>
      </c>
      <c r="R3970" s="4">
        <v>-92116.96</v>
      </c>
    </row>
    <row r="3971" spans="1:18" x14ac:dyDescent="0.25">
      <c r="A3971">
        <v>4416</v>
      </c>
      <c r="B3971" t="s">
        <v>18</v>
      </c>
      <c r="C3971" t="s">
        <v>27</v>
      </c>
      <c r="D3971">
        <v>253.4</v>
      </c>
      <c r="E3971" s="3">
        <v>45023</v>
      </c>
      <c r="F3971" s="3">
        <v>45124</v>
      </c>
      <c r="G3971">
        <v>1263.82</v>
      </c>
      <c r="H3971" t="s">
        <v>30</v>
      </c>
      <c r="I3971">
        <v>5.2</v>
      </c>
      <c r="J3971">
        <v>1171.2</v>
      </c>
      <c r="K3971">
        <v>31</v>
      </c>
      <c r="L3971" s="7">
        <v>83.1</v>
      </c>
      <c r="M3971" t="b">
        <v>1</v>
      </c>
      <c r="N3971" t="s">
        <v>36</v>
      </c>
      <c r="O3971" t="s">
        <v>39</v>
      </c>
      <c r="P3971" s="4">
        <v>153.56</v>
      </c>
      <c r="Q3971" s="4">
        <v>381704.97</v>
      </c>
      <c r="R3971" s="4">
        <v>-187632.77</v>
      </c>
    </row>
    <row r="3972" spans="1:18" x14ac:dyDescent="0.25">
      <c r="A3972">
        <v>5820</v>
      </c>
      <c r="B3972" t="s">
        <v>18</v>
      </c>
      <c r="C3972" t="s">
        <v>25</v>
      </c>
      <c r="D3972">
        <v>217.5</v>
      </c>
      <c r="E3972" s="3">
        <v>45037</v>
      </c>
      <c r="F3972" s="3">
        <v>45239</v>
      </c>
      <c r="G3972">
        <v>749.68</v>
      </c>
      <c r="H3972" t="s">
        <v>30</v>
      </c>
      <c r="I3972">
        <v>5.54</v>
      </c>
      <c r="J3972">
        <v>434.2</v>
      </c>
      <c r="K3972">
        <v>20.100000000000001</v>
      </c>
      <c r="L3972" s="7">
        <v>490.5</v>
      </c>
      <c r="M3972" t="b">
        <v>1</v>
      </c>
      <c r="N3972" t="s">
        <v>34</v>
      </c>
      <c r="O3972" t="s">
        <v>39</v>
      </c>
      <c r="P3972" s="4">
        <v>80.97</v>
      </c>
      <c r="Q3972" s="4">
        <v>332563.19</v>
      </c>
      <c r="R3972" s="4">
        <v>-271861.59999999998</v>
      </c>
    </row>
    <row r="3973" spans="1:18" x14ac:dyDescent="0.25">
      <c r="A3973">
        <v>4558</v>
      </c>
      <c r="B3973" t="s">
        <v>18</v>
      </c>
      <c r="C3973" t="s">
        <v>29</v>
      </c>
      <c r="D3973">
        <v>249.84</v>
      </c>
      <c r="E3973" s="3">
        <v>45044</v>
      </c>
      <c r="F3973" s="3">
        <v>45252</v>
      </c>
      <c r="G3973">
        <v>1165.49</v>
      </c>
      <c r="H3973" t="s">
        <v>31</v>
      </c>
      <c r="I3973">
        <v>6.51</v>
      </c>
      <c r="J3973">
        <v>270.89999999999998</v>
      </c>
      <c r="K3973">
        <v>21.1</v>
      </c>
      <c r="L3973" s="7">
        <v>117.2</v>
      </c>
      <c r="M3973" t="b">
        <v>1</v>
      </c>
      <c r="N3973" t="s">
        <v>38</v>
      </c>
      <c r="O3973" t="s">
        <v>40</v>
      </c>
      <c r="P3973" s="4">
        <v>68.03</v>
      </c>
      <c r="Q3973" s="4">
        <v>383750.46</v>
      </c>
      <c r="R3973" s="4">
        <v>-304462.18</v>
      </c>
    </row>
    <row r="3974" spans="1:18" x14ac:dyDescent="0.25">
      <c r="A3974">
        <v>5478</v>
      </c>
      <c r="B3974" t="s">
        <v>22</v>
      </c>
      <c r="C3974" t="s">
        <v>27</v>
      </c>
      <c r="D3974">
        <v>64.150000000000006</v>
      </c>
      <c r="E3974" s="3">
        <v>44962</v>
      </c>
      <c r="F3974" s="3">
        <v>45138</v>
      </c>
      <c r="G3974">
        <v>290.82</v>
      </c>
      <c r="H3974" t="s">
        <v>32</v>
      </c>
      <c r="I3974">
        <v>5.46</v>
      </c>
      <c r="J3974">
        <v>255.4</v>
      </c>
      <c r="K3974">
        <v>28.3</v>
      </c>
      <c r="L3974" s="7">
        <v>275.7</v>
      </c>
      <c r="M3974" t="b">
        <v>1</v>
      </c>
      <c r="N3974" t="s">
        <v>37</v>
      </c>
      <c r="O3974" t="s">
        <v>40</v>
      </c>
      <c r="P3974" s="4">
        <v>155.94</v>
      </c>
      <c r="Q3974" s="4">
        <v>40852.85</v>
      </c>
      <c r="R3974" s="4">
        <v>4497.62</v>
      </c>
    </row>
    <row r="3975" spans="1:18" x14ac:dyDescent="0.25">
      <c r="A3975">
        <v>7531</v>
      </c>
      <c r="B3975" t="s">
        <v>20</v>
      </c>
      <c r="C3975" t="s">
        <v>27</v>
      </c>
      <c r="D3975">
        <v>267.22000000000003</v>
      </c>
      <c r="E3975" s="3">
        <v>45017</v>
      </c>
      <c r="F3975" s="3">
        <v>45120</v>
      </c>
      <c r="G3975">
        <v>1043.27</v>
      </c>
      <c r="H3975" t="s">
        <v>32</v>
      </c>
      <c r="I3975">
        <v>4.62</v>
      </c>
      <c r="J3975">
        <v>627.79999999999995</v>
      </c>
      <c r="K3975">
        <v>23.1</v>
      </c>
      <c r="L3975" s="7">
        <v>179</v>
      </c>
      <c r="M3975" t="b">
        <v>1</v>
      </c>
      <c r="N3975" t="s">
        <v>38</v>
      </c>
      <c r="O3975" t="s">
        <v>40</v>
      </c>
      <c r="P3975" s="4">
        <v>143.03</v>
      </c>
      <c r="Q3975" s="4">
        <v>254041.48</v>
      </c>
      <c r="R3975" s="4">
        <v>-104822.57</v>
      </c>
    </row>
    <row r="3976" spans="1:18" x14ac:dyDescent="0.25">
      <c r="A3976">
        <v>5620</v>
      </c>
      <c r="B3976" t="s">
        <v>19</v>
      </c>
      <c r="C3976" t="s">
        <v>25</v>
      </c>
      <c r="D3976">
        <v>100.05</v>
      </c>
      <c r="E3976" s="3">
        <v>45010</v>
      </c>
      <c r="F3976" s="3">
        <v>45233</v>
      </c>
      <c r="G3976">
        <v>622.5</v>
      </c>
      <c r="H3976" t="s">
        <v>31</v>
      </c>
      <c r="I3976">
        <v>5.0199999999999996</v>
      </c>
      <c r="J3976">
        <v>504.2</v>
      </c>
      <c r="K3976">
        <v>25.6</v>
      </c>
      <c r="L3976" s="7">
        <v>300</v>
      </c>
      <c r="M3976" t="b">
        <v>1</v>
      </c>
      <c r="N3976" t="s">
        <v>34</v>
      </c>
      <c r="O3976" t="s">
        <v>39</v>
      </c>
      <c r="P3976" s="4">
        <v>82.2</v>
      </c>
      <c r="Q3976" s="4">
        <v>105736.75</v>
      </c>
      <c r="R3976" s="4">
        <v>-54567.25</v>
      </c>
    </row>
    <row r="3977" spans="1:18" x14ac:dyDescent="0.25">
      <c r="A3977">
        <v>3985</v>
      </c>
      <c r="B3977" t="s">
        <v>22</v>
      </c>
      <c r="C3977" t="s">
        <v>24</v>
      </c>
      <c r="D3977">
        <v>8.9499999999999993</v>
      </c>
      <c r="E3977" s="3">
        <v>44959</v>
      </c>
      <c r="F3977" s="3">
        <v>45193</v>
      </c>
      <c r="G3977">
        <v>14.46</v>
      </c>
      <c r="H3977" t="s">
        <v>33</v>
      </c>
      <c r="I3977">
        <v>5.28</v>
      </c>
      <c r="J3977">
        <v>1062.8</v>
      </c>
      <c r="K3977">
        <v>31.4</v>
      </c>
      <c r="L3977" s="7">
        <v>223.2</v>
      </c>
      <c r="M3977" t="b">
        <v>1</v>
      </c>
      <c r="N3977" t="s">
        <v>34</v>
      </c>
      <c r="O3977" t="s">
        <v>39</v>
      </c>
      <c r="P3977" s="4">
        <v>163.06</v>
      </c>
      <c r="Q3977" s="4">
        <v>15570.72</v>
      </c>
      <c r="R3977" s="4">
        <v>-13212.87</v>
      </c>
    </row>
    <row r="3978" spans="1:18" x14ac:dyDescent="0.25">
      <c r="A3978">
        <v>9112</v>
      </c>
      <c r="B3978" t="s">
        <v>21</v>
      </c>
      <c r="C3978" t="s">
        <v>25</v>
      </c>
      <c r="D3978">
        <v>253.8</v>
      </c>
      <c r="E3978" s="3">
        <v>44951</v>
      </c>
      <c r="F3978" s="3">
        <v>45071</v>
      </c>
      <c r="G3978">
        <v>1284.4000000000001</v>
      </c>
      <c r="H3978" t="s">
        <v>32</v>
      </c>
      <c r="I3978">
        <v>5.03</v>
      </c>
      <c r="J3978">
        <v>929.2</v>
      </c>
      <c r="K3978">
        <v>20.2</v>
      </c>
      <c r="L3978" s="7">
        <v>506.3</v>
      </c>
      <c r="M3978" t="b">
        <v>1</v>
      </c>
      <c r="N3978" t="s">
        <v>34</v>
      </c>
      <c r="O3978" t="s">
        <v>40</v>
      </c>
      <c r="P3978" s="4">
        <v>87.24</v>
      </c>
      <c r="Q3978" s="4">
        <v>500242.11</v>
      </c>
      <c r="R3978" s="4">
        <v>-388191.05</v>
      </c>
    </row>
    <row r="3979" spans="1:18" x14ac:dyDescent="0.25">
      <c r="A3979">
        <v>9467</v>
      </c>
      <c r="B3979" t="s">
        <v>18</v>
      </c>
      <c r="C3979" t="s">
        <v>28</v>
      </c>
      <c r="D3979">
        <v>282.83999999999997</v>
      </c>
      <c r="E3979" s="3">
        <v>45034</v>
      </c>
      <c r="F3979" s="3">
        <v>45229</v>
      </c>
      <c r="G3979">
        <v>1003.86</v>
      </c>
      <c r="H3979" t="s">
        <v>31</v>
      </c>
      <c r="I3979">
        <v>5.1100000000000003</v>
      </c>
      <c r="J3979">
        <v>719.6</v>
      </c>
      <c r="K3979">
        <v>27.9</v>
      </c>
      <c r="L3979" s="7">
        <v>588</v>
      </c>
      <c r="M3979" t="b">
        <v>1</v>
      </c>
      <c r="N3979" t="s">
        <v>36</v>
      </c>
      <c r="O3979" t="s">
        <v>39</v>
      </c>
      <c r="P3979" s="4">
        <v>352.82</v>
      </c>
      <c r="Q3979" s="4">
        <v>317380.81</v>
      </c>
      <c r="R3979" s="4">
        <v>36801.08</v>
      </c>
    </row>
    <row r="3980" spans="1:18" x14ac:dyDescent="0.25">
      <c r="A3980">
        <v>3547</v>
      </c>
      <c r="B3980" t="s">
        <v>20</v>
      </c>
      <c r="C3980" t="s">
        <v>24</v>
      </c>
      <c r="D3980">
        <v>198.39</v>
      </c>
      <c r="E3980" s="3">
        <v>45033</v>
      </c>
      <c r="F3980" s="3">
        <v>45249</v>
      </c>
      <c r="G3980">
        <v>1005.63</v>
      </c>
      <c r="H3980" t="s">
        <v>31</v>
      </c>
      <c r="I3980">
        <v>6.81</v>
      </c>
      <c r="J3980">
        <v>1533.7</v>
      </c>
      <c r="K3980">
        <v>33.1</v>
      </c>
      <c r="L3980" s="7">
        <v>567.9</v>
      </c>
      <c r="M3980" t="b">
        <v>1</v>
      </c>
      <c r="N3980" t="s">
        <v>34</v>
      </c>
      <c r="O3980" t="s">
        <v>39</v>
      </c>
      <c r="P3980" s="4">
        <v>152.81</v>
      </c>
      <c r="Q3980" s="4">
        <v>264140.62</v>
      </c>
      <c r="R3980" s="4">
        <v>-110470.3</v>
      </c>
    </row>
    <row r="3981" spans="1:18" x14ac:dyDescent="0.25">
      <c r="A3981">
        <v>1336</v>
      </c>
      <c r="B3981" t="s">
        <v>22</v>
      </c>
      <c r="C3981" t="s">
        <v>27</v>
      </c>
      <c r="D3981">
        <v>73.27</v>
      </c>
      <c r="E3981" s="3">
        <v>44945</v>
      </c>
      <c r="F3981" s="3">
        <v>45115</v>
      </c>
      <c r="G3981">
        <v>357.27</v>
      </c>
      <c r="H3981" t="s">
        <v>30</v>
      </c>
      <c r="I3981">
        <v>5.74</v>
      </c>
      <c r="J3981">
        <v>1007.9</v>
      </c>
      <c r="K3981">
        <v>18.899999999999999</v>
      </c>
      <c r="L3981" s="7">
        <v>392.3</v>
      </c>
      <c r="M3981" t="b">
        <v>1</v>
      </c>
      <c r="N3981" t="s">
        <v>38</v>
      </c>
      <c r="O3981" t="s">
        <v>39</v>
      </c>
      <c r="P3981" s="4">
        <v>145.16999999999999</v>
      </c>
      <c r="Q3981" s="4">
        <v>37441.4</v>
      </c>
      <c r="R3981" s="4">
        <v>14423.49</v>
      </c>
    </row>
    <row r="3982" spans="1:18" x14ac:dyDescent="0.25">
      <c r="A3982">
        <v>3979</v>
      </c>
      <c r="B3982" t="s">
        <v>21</v>
      </c>
      <c r="C3982" t="s">
        <v>24</v>
      </c>
      <c r="D3982">
        <v>79.260000000000005</v>
      </c>
      <c r="E3982" s="3">
        <v>44973</v>
      </c>
      <c r="F3982" s="3">
        <v>45111</v>
      </c>
      <c r="G3982">
        <v>122.95</v>
      </c>
      <c r="H3982" t="s">
        <v>30</v>
      </c>
      <c r="I3982">
        <v>5.72</v>
      </c>
      <c r="J3982">
        <v>346.4</v>
      </c>
      <c r="K3982">
        <v>19</v>
      </c>
      <c r="L3982" s="7">
        <v>310.2025606469</v>
      </c>
      <c r="M3982" t="b">
        <v>1</v>
      </c>
      <c r="N3982" t="s">
        <v>37</v>
      </c>
      <c r="O3982" t="s">
        <v>40</v>
      </c>
      <c r="P3982" s="4">
        <v>162.75</v>
      </c>
      <c r="Q3982" s="4">
        <v>40673.769999999997</v>
      </c>
      <c r="R3982" s="4">
        <v>-20663.66</v>
      </c>
    </row>
    <row r="3983" spans="1:18" x14ac:dyDescent="0.25">
      <c r="A3983">
        <v>4968</v>
      </c>
      <c r="B3983" t="s">
        <v>22</v>
      </c>
      <c r="C3983" t="s">
        <v>29</v>
      </c>
      <c r="D3983">
        <v>142.63999999999999</v>
      </c>
      <c r="E3983" s="3">
        <v>45011</v>
      </c>
      <c r="F3983" s="3">
        <v>45172</v>
      </c>
      <c r="G3983">
        <v>417.46</v>
      </c>
      <c r="H3983" t="s">
        <v>31</v>
      </c>
      <c r="I3983">
        <v>7.4</v>
      </c>
      <c r="J3983">
        <v>673.2</v>
      </c>
      <c r="K3983">
        <v>26.9</v>
      </c>
      <c r="L3983" s="7">
        <v>270.39999999999998</v>
      </c>
      <c r="M3983" t="b">
        <v>1</v>
      </c>
      <c r="N3983" t="s">
        <v>38</v>
      </c>
      <c r="O3983" t="s">
        <v>41</v>
      </c>
      <c r="P3983" s="4">
        <v>68.239999999999995</v>
      </c>
      <c r="Q3983" s="4">
        <v>87260.07</v>
      </c>
      <c r="R3983" s="4">
        <v>-58772.6</v>
      </c>
    </row>
    <row r="3984" spans="1:18" x14ac:dyDescent="0.25">
      <c r="A3984">
        <v>1910</v>
      </c>
      <c r="B3984" t="s">
        <v>22</v>
      </c>
      <c r="C3984" t="s">
        <v>23</v>
      </c>
      <c r="D3984">
        <v>269.86</v>
      </c>
      <c r="E3984" s="3">
        <v>45032</v>
      </c>
      <c r="F3984" s="3">
        <v>45198</v>
      </c>
      <c r="G3984">
        <v>659.93</v>
      </c>
      <c r="H3984" t="s">
        <v>33</v>
      </c>
      <c r="I3984">
        <v>5.84</v>
      </c>
      <c r="J3984">
        <v>1757.3</v>
      </c>
      <c r="K3984">
        <v>33.4</v>
      </c>
      <c r="L3984" s="7">
        <v>337.4</v>
      </c>
      <c r="M3984" t="b">
        <v>1</v>
      </c>
      <c r="N3984" t="s">
        <v>37</v>
      </c>
      <c r="O3984" t="s">
        <v>39</v>
      </c>
      <c r="P3984" s="4">
        <v>907.83</v>
      </c>
      <c r="Q3984" s="4">
        <v>426162.82</v>
      </c>
      <c r="R3984" s="4">
        <v>172941.43</v>
      </c>
    </row>
    <row r="3985" spans="1:18" x14ac:dyDescent="0.25">
      <c r="A3985">
        <v>2996</v>
      </c>
      <c r="B3985" t="s">
        <v>19</v>
      </c>
      <c r="C3985" t="s">
        <v>24</v>
      </c>
      <c r="D3985">
        <v>49.13</v>
      </c>
      <c r="E3985" s="3">
        <v>44959</v>
      </c>
      <c r="F3985" s="3">
        <v>45109</v>
      </c>
      <c r="G3985">
        <v>114.72</v>
      </c>
      <c r="H3985" t="s">
        <v>31</v>
      </c>
      <c r="I3985">
        <v>7.28</v>
      </c>
      <c r="J3985">
        <v>1763.2</v>
      </c>
      <c r="K3985">
        <v>21.5</v>
      </c>
      <c r="L3985" s="7">
        <v>191.3</v>
      </c>
      <c r="M3985" t="b">
        <v>1</v>
      </c>
      <c r="N3985" t="s">
        <v>34</v>
      </c>
      <c r="O3985" t="s">
        <v>39</v>
      </c>
      <c r="P3985" s="4">
        <v>157.18</v>
      </c>
      <c r="Q3985" s="4">
        <v>37692.78</v>
      </c>
      <c r="R3985" s="4">
        <v>-19661.09</v>
      </c>
    </row>
    <row r="3986" spans="1:18" x14ac:dyDescent="0.25">
      <c r="A3986">
        <v>4129</v>
      </c>
      <c r="B3986" t="s">
        <v>19</v>
      </c>
      <c r="C3986" t="s">
        <v>28</v>
      </c>
      <c r="D3986">
        <v>248.66</v>
      </c>
      <c r="E3986" s="3">
        <v>45046</v>
      </c>
      <c r="F3986" s="3">
        <v>45275</v>
      </c>
      <c r="G3986">
        <v>1278.71</v>
      </c>
      <c r="H3986" t="s">
        <v>32</v>
      </c>
      <c r="I3986">
        <v>5.4</v>
      </c>
      <c r="J3986">
        <v>607.5</v>
      </c>
      <c r="K3986">
        <v>23.3</v>
      </c>
      <c r="L3986" s="7">
        <v>543.9</v>
      </c>
      <c r="M3986" t="b">
        <v>0</v>
      </c>
      <c r="N3986" t="s">
        <v>35</v>
      </c>
      <c r="O3986" t="s">
        <v>40</v>
      </c>
      <c r="P3986" s="4">
        <v>356.61</v>
      </c>
      <c r="Q3986" s="4">
        <v>407000.1</v>
      </c>
      <c r="R3986" s="4">
        <v>49000.67</v>
      </c>
    </row>
    <row r="3987" spans="1:18" x14ac:dyDescent="0.25">
      <c r="A3987">
        <v>6447</v>
      </c>
      <c r="B3987" t="s">
        <v>22</v>
      </c>
      <c r="C3987" t="s">
        <v>23</v>
      </c>
      <c r="D3987">
        <v>90.93</v>
      </c>
      <c r="E3987" s="3">
        <v>44993</v>
      </c>
      <c r="F3987" s="3">
        <v>45194</v>
      </c>
      <c r="G3987">
        <v>245.31</v>
      </c>
      <c r="H3987" t="s">
        <v>33</v>
      </c>
      <c r="I3987">
        <v>5.8</v>
      </c>
      <c r="J3987">
        <v>467.6</v>
      </c>
      <c r="K3987">
        <v>19.600000000000001</v>
      </c>
      <c r="L3987" s="7">
        <v>148.80000000000001</v>
      </c>
      <c r="M3987" t="b">
        <v>1</v>
      </c>
      <c r="N3987" t="s">
        <v>37</v>
      </c>
      <c r="O3987" t="s">
        <v>40</v>
      </c>
      <c r="P3987" s="4">
        <v>900.23</v>
      </c>
      <c r="Q3987" s="4">
        <v>104370.75</v>
      </c>
      <c r="R3987" s="4">
        <v>116464.67</v>
      </c>
    </row>
    <row r="3988" spans="1:18" x14ac:dyDescent="0.25">
      <c r="A3988">
        <v>7129</v>
      </c>
      <c r="B3988" t="s">
        <v>21</v>
      </c>
      <c r="C3988" t="s">
        <v>29</v>
      </c>
      <c r="D3988">
        <v>243.53</v>
      </c>
      <c r="E3988" s="3">
        <v>44940</v>
      </c>
      <c r="F3988" s="3">
        <v>45066</v>
      </c>
      <c r="G3988">
        <v>943.36</v>
      </c>
      <c r="H3988" t="s">
        <v>33</v>
      </c>
      <c r="I3988">
        <v>5.69</v>
      </c>
      <c r="J3988">
        <v>993.1</v>
      </c>
      <c r="K3988">
        <v>23.8</v>
      </c>
      <c r="L3988" s="7">
        <v>385.8</v>
      </c>
      <c r="M3988" t="b">
        <v>0</v>
      </c>
      <c r="N3988" t="s">
        <v>35</v>
      </c>
      <c r="O3988" t="s">
        <v>40</v>
      </c>
      <c r="P3988" s="4">
        <v>59.29</v>
      </c>
      <c r="Q3988" s="4">
        <v>432254.43</v>
      </c>
      <c r="R3988" s="4">
        <v>-376322.62</v>
      </c>
    </row>
    <row r="3989" spans="1:18" x14ac:dyDescent="0.25">
      <c r="A3989">
        <v>6850</v>
      </c>
      <c r="B3989" t="s">
        <v>20</v>
      </c>
      <c r="C3989" t="s">
        <v>28</v>
      </c>
      <c r="D3989">
        <v>276.48</v>
      </c>
      <c r="E3989" s="3">
        <v>45005</v>
      </c>
      <c r="F3989" s="3">
        <v>45182</v>
      </c>
      <c r="G3989">
        <v>756.16</v>
      </c>
      <c r="H3989" t="s">
        <v>30</v>
      </c>
      <c r="I3989">
        <v>6.14</v>
      </c>
      <c r="J3989">
        <v>970.3</v>
      </c>
      <c r="K3989">
        <v>18.7</v>
      </c>
      <c r="L3989" s="7">
        <v>314.06086404066082</v>
      </c>
      <c r="M3989" t="b">
        <v>1</v>
      </c>
      <c r="N3989" t="s">
        <v>36</v>
      </c>
      <c r="O3989" t="s">
        <v>40</v>
      </c>
      <c r="P3989" s="4">
        <v>347.02</v>
      </c>
      <c r="Q3989" s="4">
        <v>499177.61</v>
      </c>
      <c r="R3989" s="4">
        <v>-236774.97</v>
      </c>
    </row>
    <row r="3990" spans="1:18" x14ac:dyDescent="0.25">
      <c r="A3990">
        <v>5204</v>
      </c>
      <c r="B3990" t="s">
        <v>20</v>
      </c>
      <c r="C3990" t="s">
        <v>26</v>
      </c>
      <c r="D3990">
        <v>131.11000000000001</v>
      </c>
      <c r="E3990" s="3">
        <v>44959</v>
      </c>
      <c r="F3990" s="3">
        <v>45152</v>
      </c>
      <c r="G3990">
        <v>577.04</v>
      </c>
      <c r="H3990" t="s">
        <v>31</v>
      </c>
      <c r="I3990">
        <v>6.25</v>
      </c>
      <c r="J3990">
        <v>856.2</v>
      </c>
      <c r="K3990">
        <v>24.2</v>
      </c>
      <c r="L3990" s="7">
        <v>377.5</v>
      </c>
      <c r="M3990" t="b">
        <v>1</v>
      </c>
      <c r="N3990" t="s">
        <v>36</v>
      </c>
      <c r="O3990" t="s">
        <v>40</v>
      </c>
      <c r="P3990" s="4">
        <v>123.56</v>
      </c>
      <c r="Q3990" s="4">
        <v>238587.34</v>
      </c>
      <c r="R3990" s="4">
        <v>-167288.28</v>
      </c>
    </row>
    <row r="3991" spans="1:18" x14ac:dyDescent="0.25">
      <c r="A3991">
        <v>8446</v>
      </c>
      <c r="B3991" t="s">
        <v>18</v>
      </c>
      <c r="C3991" t="s">
        <v>23</v>
      </c>
      <c r="D3991">
        <v>112.69</v>
      </c>
      <c r="E3991" s="3">
        <v>44968</v>
      </c>
      <c r="F3991" s="3">
        <v>45079</v>
      </c>
      <c r="G3991">
        <v>575.04</v>
      </c>
      <c r="H3991" t="s">
        <v>30</v>
      </c>
      <c r="I3991">
        <v>5.24</v>
      </c>
      <c r="J3991">
        <v>1047</v>
      </c>
      <c r="K3991">
        <v>26.9</v>
      </c>
      <c r="L3991" s="7">
        <v>93.3</v>
      </c>
      <c r="M3991" t="b">
        <v>1</v>
      </c>
      <c r="N3991" t="s">
        <v>36</v>
      </c>
      <c r="O3991" t="s">
        <v>39</v>
      </c>
      <c r="P3991" s="4">
        <v>901.99</v>
      </c>
      <c r="Q3991" s="4">
        <v>148215.97</v>
      </c>
      <c r="R3991" s="4">
        <v>370464.36</v>
      </c>
    </row>
    <row r="3992" spans="1:18" x14ac:dyDescent="0.25">
      <c r="A3992">
        <v>9519</v>
      </c>
      <c r="B3992" t="s">
        <v>18</v>
      </c>
      <c r="C3992" t="s">
        <v>26</v>
      </c>
      <c r="D3992">
        <v>241.66</v>
      </c>
      <c r="E3992" s="3">
        <v>45012</v>
      </c>
      <c r="F3992" s="3">
        <v>45155</v>
      </c>
      <c r="G3992">
        <v>762.53</v>
      </c>
      <c r="H3992" t="s">
        <v>32</v>
      </c>
      <c r="I3992">
        <v>6.88</v>
      </c>
      <c r="J3992">
        <v>993.8</v>
      </c>
      <c r="K3992">
        <v>33.6</v>
      </c>
      <c r="L3992" s="7">
        <v>386.3</v>
      </c>
      <c r="M3992" t="b">
        <v>1</v>
      </c>
      <c r="N3992" t="s">
        <v>36</v>
      </c>
      <c r="O3992" t="s">
        <v>40</v>
      </c>
      <c r="P3992" s="4">
        <v>117.49</v>
      </c>
      <c r="Q3992" s="4">
        <v>406656.06</v>
      </c>
      <c r="R3992" s="4">
        <v>-317066.40999999997</v>
      </c>
    </row>
    <row r="3993" spans="1:18" x14ac:dyDescent="0.25">
      <c r="A3993">
        <v>1314</v>
      </c>
      <c r="B3993" t="s">
        <v>20</v>
      </c>
      <c r="C3993" t="s">
        <v>29</v>
      </c>
      <c r="D3993">
        <v>161.19999999999999</v>
      </c>
      <c r="E3993" s="3">
        <v>44991</v>
      </c>
      <c r="F3993" s="3">
        <v>45216</v>
      </c>
      <c r="G3993">
        <v>727.83</v>
      </c>
      <c r="H3993" t="s">
        <v>30</v>
      </c>
      <c r="I3993">
        <v>5.99</v>
      </c>
      <c r="J3993">
        <v>383.9</v>
      </c>
      <c r="K3993">
        <v>31.1</v>
      </c>
      <c r="L3993" s="7">
        <v>471.9</v>
      </c>
      <c r="M3993" t="b">
        <v>1</v>
      </c>
      <c r="N3993" t="s">
        <v>36</v>
      </c>
      <c r="O3993" t="s">
        <v>41</v>
      </c>
      <c r="P3993" s="4">
        <v>65.260000000000005</v>
      </c>
      <c r="Q3993" s="4">
        <v>240650.38</v>
      </c>
      <c r="R3993" s="4">
        <v>-193152.19</v>
      </c>
    </row>
    <row r="3994" spans="1:18" x14ac:dyDescent="0.25">
      <c r="A3994">
        <v>2134</v>
      </c>
      <c r="B3994" t="s">
        <v>22</v>
      </c>
      <c r="C3994" t="s">
        <v>23</v>
      </c>
      <c r="D3994">
        <v>206.91</v>
      </c>
      <c r="E3994" s="3">
        <v>45021</v>
      </c>
      <c r="F3994" s="3">
        <v>45196</v>
      </c>
      <c r="G3994">
        <v>1163.72</v>
      </c>
      <c r="H3994" t="s">
        <v>32</v>
      </c>
      <c r="I3994">
        <v>4.5199999999999996</v>
      </c>
      <c r="J3994">
        <v>1112.7</v>
      </c>
      <c r="K3994">
        <v>31.2</v>
      </c>
      <c r="L3994" s="7">
        <v>153.30000000000001</v>
      </c>
      <c r="M3994" t="b">
        <v>0</v>
      </c>
      <c r="N3994" t="s">
        <v>35</v>
      </c>
      <c r="O3994" t="s">
        <v>40</v>
      </c>
      <c r="P3994" s="4">
        <v>897.59</v>
      </c>
      <c r="Q3994" s="4">
        <v>161404.24</v>
      </c>
      <c r="R3994" s="4">
        <v>883139.19</v>
      </c>
    </row>
    <row r="3995" spans="1:18" x14ac:dyDescent="0.25">
      <c r="A3995">
        <v>5876</v>
      </c>
      <c r="B3995" t="s">
        <v>22</v>
      </c>
      <c r="C3995" t="s">
        <v>23</v>
      </c>
      <c r="D3995">
        <v>188.73</v>
      </c>
      <c r="E3995" s="3">
        <v>44973</v>
      </c>
      <c r="F3995" s="3">
        <v>45095</v>
      </c>
      <c r="G3995">
        <v>372.01</v>
      </c>
      <c r="H3995" t="s">
        <v>31</v>
      </c>
      <c r="I3995">
        <v>6.27</v>
      </c>
      <c r="J3995">
        <v>1692.2</v>
      </c>
      <c r="K3995">
        <v>21.7</v>
      </c>
      <c r="L3995" s="7">
        <v>455.3</v>
      </c>
      <c r="M3995" t="b">
        <v>1</v>
      </c>
      <c r="N3995" t="s">
        <v>37</v>
      </c>
      <c r="O3995" t="s">
        <v>40</v>
      </c>
      <c r="P3995" s="4">
        <v>901.69</v>
      </c>
      <c r="Q3995" s="4">
        <v>202370.48</v>
      </c>
      <c r="R3995" s="4">
        <v>133067.22</v>
      </c>
    </row>
    <row r="3996" spans="1:18" x14ac:dyDescent="0.25">
      <c r="A3996">
        <v>9102</v>
      </c>
      <c r="B3996" t="s">
        <v>19</v>
      </c>
      <c r="C3996" t="s">
        <v>25</v>
      </c>
      <c r="D3996">
        <v>50.1</v>
      </c>
      <c r="E3996" s="3">
        <v>44961</v>
      </c>
      <c r="F3996" s="3">
        <v>45069</v>
      </c>
      <c r="G3996">
        <v>253.17</v>
      </c>
      <c r="H3996" t="s">
        <v>31</v>
      </c>
      <c r="I3996">
        <v>6.89</v>
      </c>
      <c r="J3996">
        <v>420.4</v>
      </c>
      <c r="K3996">
        <v>19.399999999999999</v>
      </c>
      <c r="L3996" s="7">
        <v>533.20000000000005</v>
      </c>
      <c r="M3996" t="b">
        <v>1</v>
      </c>
      <c r="N3996" t="s">
        <v>37</v>
      </c>
      <c r="O3996" t="s">
        <v>39</v>
      </c>
      <c r="P3996" s="4">
        <v>77.849999999999994</v>
      </c>
      <c r="Q3996" s="4">
        <v>97371.53</v>
      </c>
      <c r="R3996" s="4">
        <v>-77662.25</v>
      </c>
    </row>
    <row r="3997" spans="1:18" x14ac:dyDescent="0.25">
      <c r="A3997">
        <v>9347</v>
      </c>
      <c r="B3997" t="s">
        <v>19</v>
      </c>
      <c r="C3997" t="s">
        <v>28</v>
      </c>
      <c r="D3997">
        <v>254.21</v>
      </c>
      <c r="E3997" s="3">
        <v>45043</v>
      </c>
      <c r="F3997" s="3">
        <v>45210</v>
      </c>
      <c r="G3997">
        <v>792.05</v>
      </c>
      <c r="H3997" t="s">
        <v>30</v>
      </c>
      <c r="I3997">
        <v>5.25</v>
      </c>
      <c r="J3997">
        <v>1327.7</v>
      </c>
      <c r="K3997">
        <v>27.6</v>
      </c>
      <c r="L3997" s="7">
        <v>592.6</v>
      </c>
      <c r="M3997" t="b">
        <v>0</v>
      </c>
      <c r="N3997" t="s">
        <v>35</v>
      </c>
      <c r="O3997" t="s">
        <v>40</v>
      </c>
      <c r="P3997" s="4">
        <v>342.34</v>
      </c>
      <c r="Q3997" s="4">
        <v>421695.51</v>
      </c>
      <c r="R3997" s="4">
        <v>-150545.10999999999</v>
      </c>
    </row>
    <row r="3998" spans="1:18" x14ac:dyDescent="0.25">
      <c r="A3998">
        <v>6592</v>
      </c>
      <c r="B3998" t="s">
        <v>18</v>
      </c>
      <c r="C3998" t="s">
        <v>28</v>
      </c>
      <c r="D3998">
        <v>62.75</v>
      </c>
      <c r="E3998" s="3">
        <v>45010</v>
      </c>
      <c r="F3998" s="3">
        <v>45182</v>
      </c>
      <c r="G3998">
        <v>132.61000000000001</v>
      </c>
      <c r="H3998" t="s">
        <v>30</v>
      </c>
      <c r="I3998">
        <v>4.6100000000000003</v>
      </c>
      <c r="J3998">
        <v>900.6</v>
      </c>
      <c r="K3998">
        <v>26.3</v>
      </c>
      <c r="L3998" s="7">
        <v>314.06086404066082</v>
      </c>
      <c r="M3998" t="b">
        <v>0</v>
      </c>
      <c r="N3998" t="s">
        <v>35</v>
      </c>
      <c r="O3998" t="s">
        <v>40</v>
      </c>
      <c r="P3998" s="4">
        <v>343.22</v>
      </c>
      <c r="Q3998" s="4">
        <v>56129.3</v>
      </c>
      <c r="R3998" s="4">
        <v>-10614.9</v>
      </c>
    </row>
    <row r="3999" spans="1:18" x14ac:dyDescent="0.25">
      <c r="A3999">
        <v>2724</v>
      </c>
      <c r="B3999" t="s">
        <v>20</v>
      </c>
      <c r="C3999" t="s">
        <v>24</v>
      </c>
      <c r="D3999">
        <v>280.02</v>
      </c>
      <c r="E3999" s="3">
        <v>44958</v>
      </c>
      <c r="F3999" s="3">
        <v>45098</v>
      </c>
      <c r="G3999">
        <v>1184</v>
      </c>
      <c r="H3999" t="s">
        <v>30</v>
      </c>
      <c r="I3999">
        <v>6.92</v>
      </c>
      <c r="J3999">
        <v>670.4</v>
      </c>
      <c r="K3999">
        <v>26.3</v>
      </c>
      <c r="L3999" s="7">
        <v>63.8</v>
      </c>
      <c r="M3999" t="b">
        <v>1</v>
      </c>
      <c r="N3999" t="s">
        <v>34</v>
      </c>
      <c r="O3999" t="s">
        <v>40</v>
      </c>
      <c r="P3999" s="4">
        <v>163.13</v>
      </c>
      <c r="Q3999" s="4">
        <v>258027.65</v>
      </c>
      <c r="R3999" s="4">
        <v>-64881.73</v>
      </c>
    </row>
    <row r="4000" spans="1:18" x14ac:dyDescent="0.25">
      <c r="A4000">
        <v>4343</v>
      </c>
      <c r="B4000" t="s">
        <v>22</v>
      </c>
      <c r="C4000" t="s">
        <v>26</v>
      </c>
      <c r="D4000">
        <v>78.92</v>
      </c>
      <c r="E4000" s="3">
        <v>44981</v>
      </c>
      <c r="F4000" s="3">
        <v>45165</v>
      </c>
      <c r="G4000">
        <v>207.66</v>
      </c>
      <c r="H4000" t="s">
        <v>32</v>
      </c>
      <c r="I4000">
        <v>7.43</v>
      </c>
      <c r="J4000">
        <v>936.15</v>
      </c>
      <c r="K4000">
        <v>19.7</v>
      </c>
      <c r="L4000" s="7">
        <v>280.5</v>
      </c>
      <c r="M4000" t="b">
        <v>1</v>
      </c>
      <c r="N4000" t="s">
        <v>37</v>
      </c>
      <c r="O4000" t="s">
        <v>40</v>
      </c>
      <c r="P4000" s="4">
        <v>126.22</v>
      </c>
      <c r="Q4000" s="4">
        <v>69549.960000000006</v>
      </c>
      <c r="R4000" s="4">
        <v>-43339.11</v>
      </c>
    </row>
    <row r="4001" spans="1:18" x14ac:dyDescent="0.25">
      <c r="A4001">
        <v>1886</v>
      </c>
      <c r="B4001" t="s">
        <v>20</v>
      </c>
      <c r="C4001" t="s">
        <v>26</v>
      </c>
      <c r="D4001">
        <v>221.49</v>
      </c>
      <c r="E4001" s="3">
        <v>44980</v>
      </c>
      <c r="F4001" s="3">
        <v>45080</v>
      </c>
      <c r="G4001">
        <v>1241.8499999999999</v>
      </c>
      <c r="H4001" t="s">
        <v>33</v>
      </c>
      <c r="I4001">
        <v>4.7300000000000004</v>
      </c>
      <c r="J4001">
        <v>930.4</v>
      </c>
      <c r="K4001">
        <v>25.9</v>
      </c>
      <c r="L4001" s="7">
        <v>413.1</v>
      </c>
      <c r="M4001" t="b">
        <v>0</v>
      </c>
      <c r="N4001" t="s">
        <v>35</v>
      </c>
      <c r="O4001" t="s">
        <v>39</v>
      </c>
      <c r="P4001" s="4">
        <v>119.37</v>
      </c>
      <c r="Q4001" s="4">
        <v>219988.86</v>
      </c>
      <c r="R4001" s="4">
        <v>-71749.23</v>
      </c>
    </row>
    <row r="4002" spans="1:18" x14ac:dyDescent="0.25">
      <c r="A4002">
        <v>1721</v>
      </c>
      <c r="B4002" t="s">
        <v>21</v>
      </c>
      <c r="C4002" t="s">
        <v>28</v>
      </c>
      <c r="D4002">
        <v>88.97</v>
      </c>
      <c r="E4002" s="3">
        <v>45002</v>
      </c>
      <c r="F4002" s="3">
        <v>45113</v>
      </c>
      <c r="G4002">
        <v>152.54</v>
      </c>
      <c r="H4002" t="s">
        <v>33</v>
      </c>
      <c r="I4002">
        <v>7.31</v>
      </c>
      <c r="J4002">
        <v>1133.3</v>
      </c>
      <c r="K4002">
        <v>20.399999999999999</v>
      </c>
      <c r="L4002" s="7">
        <v>540.29999999999995</v>
      </c>
      <c r="M4002" t="b">
        <v>1</v>
      </c>
      <c r="N4002" t="s">
        <v>37</v>
      </c>
      <c r="O4002" t="s">
        <v>40</v>
      </c>
      <c r="P4002" s="4">
        <v>346.51</v>
      </c>
      <c r="Q4002" s="4">
        <v>168372.26</v>
      </c>
      <c r="R4002" s="4">
        <v>-115515.62</v>
      </c>
    </row>
    <row r="4003" spans="1:18" x14ac:dyDescent="0.25">
      <c r="A4003">
        <v>8678</v>
      </c>
      <c r="B4003" t="s">
        <v>20</v>
      </c>
      <c r="C4003" t="s">
        <v>28</v>
      </c>
      <c r="D4003">
        <v>98.75</v>
      </c>
      <c r="E4003" s="3">
        <v>44977</v>
      </c>
      <c r="F4003" s="3">
        <v>45148</v>
      </c>
      <c r="G4003">
        <v>196.83</v>
      </c>
      <c r="H4003" t="s">
        <v>30</v>
      </c>
      <c r="I4003">
        <v>5.58</v>
      </c>
      <c r="J4003">
        <v>908.9</v>
      </c>
      <c r="K4003">
        <v>24.8</v>
      </c>
      <c r="L4003" s="7">
        <v>566</v>
      </c>
      <c r="M4003" t="b">
        <v>1</v>
      </c>
      <c r="N4003" t="s">
        <v>38</v>
      </c>
      <c r="O4003" t="s">
        <v>39</v>
      </c>
      <c r="P4003" s="4">
        <v>346.73</v>
      </c>
      <c r="Q4003" s="4">
        <v>113593.45</v>
      </c>
      <c r="R4003" s="4">
        <v>-45346.58</v>
      </c>
    </row>
    <row r="4004" spans="1:18" x14ac:dyDescent="0.25">
      <c r="A4004">
        <v>4357</v>
      </c>
      <c r="B4004" t="s">
        <v>21</v>
      </c>
      <c r="C4004" t="s">
        <v>23</v>
      </c>
      <c r="D4004">
        <v>96.45</v>
      </c>
      <c r="E4004" s="3">
        <v>45006</v>
      </c>
      <c r="F4004" s="3">
        <v>45105</v>
      </c>
      <c r="G4004">
        <v>395.93</v>
      </c>
      <c r="H4004" t="s">
        <v>30</v>
      </c>
      <c r="I4004">
        <v>7.32</v>
      </c>
      <c r="J4004">
        <v>330</v>
      </c>
      <c r="K4004">
        <v>19</v>
      </c>
      <c r="L4004" s="7">
        <v>550.29999999999995</v>
      </c>
      <c r="M4004" t="b">
        <v>0</v>
      </c>
      <c r="N4004" t="s">
        <v>35</v>
      </c>
      <c r="O4004" t="s">
        <v>39</v>
      </c>
      <c r="P4004" s="4">
        <v>901.95</v>
      </c>
      <c r="Q4004" s="4">
        <v>100923.22</v>
      </c>
      <c r="R4004" s="4">
        <v>256185.84</v>
      </c>
    </row>
    <row r="4005" spans="1:18" x14ac:dyDescent="0.25">
      <c r="A4005">
        <v>1870</v>
      </c>
      <c r="B4005" t="s">
        <v>19</v>
      </c>
      <c r="C4005" t="s">
        <v>26</v>
      </c>
      <c r="D4005">
        <v>225.63</v>
      </c>
      <c r="E4005" s="3">
        <v>44985</v>
      </c>
      <c r="F4005" s="3">
        <v>45207</v>
      </c>
      <c r="G4005">
        <v>1002.86</v>
      </c>
      <c r="H4005" t="s">
        <v>31</v>
      </c>
      <c r="I4005">
        <v>6.45</v>
      </c>
      <c r="J4005">
        <v>1151.8</v>
      </c>
      <c r="K4005">
        <v>31.7</v>
      </c>
      <c r="L4005" s="7">
        <v>411.9</v>
      </c>
      <c r="M4005" t="b">
        <v>0</v>
      </c>
      <c r="N4005" t="s">
        <v>35</v>
      </c>
      <c r="O4005" t="s">
        <v>40</v>
      </c>
      <c r="P4005" s="4">
        <v>119.35</v>
      </c>
      <c r="Q4005" s="4">
        <v>193765.07</v>
      </c>
      <c r="R4005" s="4">
        <v>-74073.73</v>
      </c>
    </row>
    <row r="4006" spans="1:18" x14ac:dyDescent="0.25">
      <c r="A4006">
        <v>7751</v>
      </c>
      <c r="B4006" t="s">
        <v>19</v>
      </c>
      <c r="C4006" t="s">
        <v>27</v>
      </c>
      <c r="D4006">
        <v>169.26</v>
      </c>
      <c r="E4006" s="3">
        <v>44998</v>
      </c>
      <c r="F4006" s="3">
        <v>45109</v>
      </c>
      <c r="G4006">
        <v>871.59</v>
      </c>
      <c r="H4006" t="s">
        <v>30</v>
      </c>
      <c r="I4006">
        <v>7.17</v>
      </c>
      <c r="J4006">
        <v>870.1</v>
      </c>
      <c r="K4006">
        <v>18.2</v>
      </c>
      <c r="L4006" s="7">
        <v>425.4</v>
      </c>
      <c r="M4006" t="b">
        <v>1</v>
      </c>
      <c r="N4006" t="s">
        <v>34</v>
      </c>
      <c r="O4006" t="s">
        <v>39</v>
      </c>
      <c r="P4006" s="4">
        <v>140.01</v>
      </c>
      <c r="Q4006" s="4">
        <v>311203.48</v>
      </c>
      <c r="R4006" s="4">
        <v>-189172.16</v>
      </c>
    </row>
    <row r="4007" spans="1:18" x14ac:dyDescent="0.25">
      <c r="A4007">
        <v>1497</v>
      </c>
      <c r="B4007" t="s">
        <v>18</v>
      </c>
      <c r="C4007" t="s">
        <v>25</v>
      </c>
      <c r="D4007">
        <v>265.47000000000003</v>
      </c>
      <c r="E4007" s="3">
        <v>45046</v>
      </c>
      <c r="F4007" s="3">
        <v>45237</v>
      </c>
      <c r="G4007">
        <v>742.33</v>
      </c>
      <c r="H4007" t="s">
        <v>31</v>
      </c>
      <c r="I4007">
        <v>6.86</v>
      </c>
      <c r="J4007">
        <v>338.8</v>
      </c>
      <c r="K4007">
        <v>33</v>
      </c>
      <c r="L4007" s="7">
        <v>51.3</v>
      </c>
      <c r="M4007" t="b">
        <v>1</v>
      </c>
      <c r="N4007" t="s">
        <v>37</v>
      </c>
      <c r="O4007" t="s">
        <v>40</v>
      </c>
      <c r="P4007" s="4">
        <v>85.43</v>
      </c>
      <c r="Q4007" s="4">
        <v>513967.13</v>
      </c>
      <c r="R4007" s="4">
        <v>-450549.88</v>
      </c>
    </row>
    <row r="4008" spans="1:18" x14ac:dyDescent="0.25">
      <c r="A4008">
        <v>2756</v>
      </c>
      <c r="B4008" t="s">
        <v>20</v>
      </c>
      <c r="C4008" t="s">
        <v>24</v>
      </c>
      <c r="D4008">
        <v>95.67</v>
      </c>
      <c r="E4008" s="3">
        <v>44940</v>
      </c>
      <c r="F4008" s="3">
        <v>45088</v>
      </c>
      <c r="G4008">
        <v>546.16</v>
      </c>
      <c r="H4008" t="s">
        <v>32</v>
      </c>
      <c r="I4008">
        <v>4.58</v>
      </c>
      <c r="J4008">
        <v>1153.3</v>
      </c>
      <c r="K4008">
        <v>31.8</v>
      </c>
      <c r="L4008" s="7">
        <v>250.1</v>
      </c>
      <c r="M4008" t="b">
        <v>0</v>
      </c>
      <c r="N4008" t="s">
        <v>35</v>
      </c>
      <c r="O4008" t="s">
        <v>41</v>
      </c>
      <c r="P4008" s="4">
        <v>152.85</v>
      </c>
      <c r="Q4008" s="4">
        <v>94264.82</v>
      </c>
      <c r="R4008" s="4">
        <v>-10784.26</v>
      </c>
    </row>
    <row r="4009" spans="1:18" x14ac:dyDescent="0.25">
      <c r="A4009">
        <v>2117</v>
      </c>
      <c r="B4009" t="s">
        <v>20</v>
      </c>
      <c r="C4009" t="s">
        <v>25</v>
      </c>
      <c r="D4009">
        <v>209.14</v>
      </c>
      <c r="E4009" s="3">
        <v>44944</v>
      </c>
      <c r="F4009" s="3">
        <v>45093</v>
      </c>
      <c r="G4009">
        <v>1310.4100000000001</v>
      </c>
      <c r="H4009" t="s">
        <v>32</v>
      </c>
      <c r="I4009">
        <v>4.7</v>
      </c>
      <c r="J4009">
        <v>215.8</v>
      </c>
      <c r="K4009">
        <v>30</v>
      </c>
      <c r="L4009" s="7">
        <v>548.79999999999995</v>
      </c>
      <c r="M4009" t="b">
        <v>1</v>
      </c>
      <c r="N4009" t="s">
        <v>34</v>
      </c>
      <c r="O4009" t="s">
        <v>39</v>
      </c>
      <c r="P4009" s="4">
        <v>83.5</v>
      </c>
      <c r="Q4009" s="4">
        <v>298020.34999999998</v>
      </c>
      <c r="R4009" s="4">
        <v>-188601.12</v>
      </c>
    </row>
    <row r="4010" spans="1:18" x14ac:dyDescent="0.25">
      <c r="A4010">
        <v>3828</v>
      </c>
      <c r="B4010" t="s">
        <v>21</v>
      </c>
      <c r="C4010" t="s">
        <v>24</v>
      </c>
      <c r="D4010">
        <v>227.12</v>
      </c>
      <c r="E4010" s="3">
        <v>44981</v>
      </c>
      <c r="F4010" s="3">
        <v>45185</v>
      </c>
      <c r="G4010">
        <v>907.39</v>
      </c>
      <c r="H4010" t="s">
        <v>32</v>
      </c>
      <c r="I4010">
        <v>6.08</v>
      </c>
      <c r="J4010">
        <v>533.6</v>
      </c>
      <c r="K4010">
        <v>33.700000000000003</v>
      </c>
      <c r="L4010" s="7">
        <v>429.3</v>
      </c>
      <c r="M4010" t="b">
        <v>1</v>
      </c>
      <c r="N4010" t="s">
        <v>36</v>
      </c>
      <c r="O4010" t="s">
        <v>39</v>
      </c>
      <c r="P4010" s="4">
        <v>156.88</v>
      </c>
      <c r="Q4010" s="4">
        <v>440079.07</v>
      </c>
      <c r="R4010" s="4">
        <v>-297727.73</v>
      </c>
    </row>
    <row r="4011" spans="1:18" x14ac:dyDescent="0.25">
      <c r="A4011">
        <v>2647</v>
      </c>
      <c r="B4011" t="s">
        <v>19</v>
      </c>
      <c r="C4011" t="s">
        <v>29</v>
      </c>
      <c r="D4011">
        <v>49.69</v>
      </c>
      <c r="E4011" s="3">
        <v>45020</v>
      </c>
      <c r="F4011" s="3">
        <v>45184</v>
      </c>
      <c r="G4011">
        <v>263.49</v>
      </c>
      <c r="H4011" t="s">
        <v>32</v>
      </c>
      <c r="I4011">
        <v>4.8899999999999997</v>
      </c>
      <c r="J4011">
        <v>1449.7</v>
      </c>
      <c r="K4011">
        <v>18.899999999999999</v>
      </c>
      <c r="L4011" s="7">
        <v>307.39999999999998</v>
      </c>
      <c r="M4011" t="b">
        <v>0</v>
      </c>
      <c r="N4011" t="s">
        <v>35</v>
      </c>
      <c r="O4011" t="s">
        <v>40</v>
      </c>
      <c r="P4011" s="4">
        <v>61.56</v>
      </c>
      <c r="Q4011" s="4">
        <v>62073.74</v>
      </c>
      <c r="R4011" s="4">
        <v>-45853.3</v>
      </c>
    </row>
    <row r="4012" spans="1:18" x14ac:dyDescent="0.25">
      <c r="A4012">
        <v>7992</v>
      </c>
      <c r="B4012" t="s">
        <v>21</v>
      </c>
      <c r="C4012" t="s">
        <v>23</v>
      </c>
      <c r="D4012">
        <v>123.17</v>
      </c>
      <c r="E4012" s="3">
        <v>45023</v>
      </c>
      <c r="F4012" s="3">
        <v>45221</v>
      </c>
      <c r="G4012">
        <v>507.98</v>
      </c>
      <c r="H4012" t="s">
        <v>30</v>
      </c>
      <c r="I4012">
        <v>5.88</v>
      </c>
      <c r="J4012">
        <v>260.7</v>
      </c>
      <c r="K4012">
        <v>28.3</v>
      </c>
      <c r="L4012" s="7">
        <v>107.3</v>
      </c>
      <c r="M4012" t="b">
        <v>1</v>
      </c>
      <c r="N4012" t="s">
        <v>37</v>
      </c>
      <c r="O4012" t="s">
        <v>39</v>
      </c>
      <c r="P4012" s="4">
        <v>907.1</v>
      </c>
      <c r="Q4012" s="4">
        <v>148172.72</v>
      </c>
      <c r="R4012" s="4">
        <v>312615.94</v>
      </c>
    </row>
    <row r="4013" spans="1:18" x14ac:dyDescent="0.25">
      <c r="A4013">
        <v>7771</v>
      </c>
      <c r="B4013" t="s">
        <v>19</v>
      </c>
      <c r="C4013" t="s">
        <v>28</v>
      </c>
      <c r="D4013">
        <v>147.43</v>
      </c>
      <c r="E4013" s="3">
        <v>45024</v>
      </c>
      <c r="F4013" s="3">
        <v>45189</v>
      </c>
      <c r="G4013">
        <v>272.35000000000002</v>
      </c>
      <c r="H4013" t="s">
        <v>30</v>
      </c>
      <c r="I4013">
        <v>7.36</v>
      </c>
      <c r="J4013">
        <v>1234.7</v>
      </c>
      <c r="K4013">
        <v>31.6</v>
      </c>
      <c r="L4013" s="7">
        <v>185.5</v>
      </c>
      <c r="M4013" t="b">
        <v>0</v>
      </c>
      <c r="N4013" t="s">
        <v>35</v>
      </c>
      <c r="O4013" t="s">
        <v>40</v>
      </c>
      <c r="P4013" s="4">
        <v>343.09</v>
      </c>
      <c r="Q4013" s="4">
        <v>190411.94</v>
      </c>
      <c r="R4013" s="4">
        <v>-96971.38</v>
      </c>
    </row>
    <row r="4014" spans="1:18" x14ac:dyDescent="0.25">
      <c r="A4014">
        <v>1142</v>
      </c>
      <c r="B4014" t="s">
        <v>21</v>
      </c>
      <c r="C4014" t="s">
        <v>28</v>
      </c>
      <c r="D4014">
        <v>109.93</v>
      </c>
      <c r="E4014" s="3">
        <v>44982</v>
      </c>
      <c r="F4014" s="3">
        <v>45160</v>
      </c>
      <c r="G4014">
        <v>344.14</v>
      </c>
      <c r="H4014" t="s">
        <v>31</v>
      </c>
      <c r="I4014">
        <v>5.38</v>
      </c>
      <c r="J4014">
        <v>1719.5</v>
      </c>
      <c r="K4014">
        <v>20</v>
      </c>
      <c r="L4014" s="7">
        <v>355.2</v>
      </c>
      <c r="M4014" t="b">
        <v>0</v>
      </c>
      <c r="N4014" t="s">
        <v>35</v>
      </c>
      <c r="O4014" t="s">
        <v>39</v>
      </c>
      <c r="P4014" s="4">
        <v>355.55</v>
      </c>
      <c r="Q4014" s="4">
        <v>60434.57</v>
      </c>
      <c r="R4014" s="4">
        <v>61924.41</v>
      </c>
    </row>
    <row r="4015" spans="1:18" x14ac:dyDescent="0.25">
      <c r="A4015">
        <v>3761</v>
      </c>
      <c r="B4015" t="s">
        <v>19</v>
      </c>
      <c r="C4015" t="s">
        <v>27</v>
      </c>
      <c r="D4015">
        <v>100.02</v>
      </c>
      <c r="E4015" s="3">
        <v>45034</v>
      </c>
      <c r="F4015" s="3">
        <v>45238</v>
      </c>
      <c r="G4015">
        <v>193.78</v>
      </c>
      <c r="H4015" t="s">
        <v>30</v>
      </c>
      <c r="I4015">
        <v>5.97</v>
      </c>
      <c r="J4015">
        <v>473.9</v>
      </c>
      <c r="K4015">
        <v>27.4</v>
      </c>
      <c r="L4015" s="7">
        <v>543.6</v>
      </c>
      <c r="M4015" t="b">
        <v>0</v>
      </c>
      <c r="N4015" t="s">
        <v>63</v>
      </c>
      <c r="O4015" t="s">
        <v>41</v>
      </c>
      <c r="P4015" s="4">
        <v>140.77000000000001</v>
      </c>
      <c r="Q4015" s="4">
        <v>95036.86</v>
      </c>
      <c r="R4015" s="4">
        <v>-67758.45</v>
      </c>
    </row>
    <row r="4016" spans="1:18" x14ac:dyDescent="0.25">
      <c r="A4016">
        <v>4435</v>
      </c>
      <c r="B4016" t="s">
        <v>21</v>
      </c>
      <c r="C4016" t="s">
        <v>26</v>
      </c>
      <c r="D4016">
        <v>207.49</v>
      </c>
      <c r="E4016" s="3">
        <v>44975</v>
      </c>
      <c r="F4016" s="3">
        <v>45156</v>
      </c>
      <c r="G4016">
        <v>1337.15</v>
      </c>
      <c r="H4016" t="s">
        <v>31</v>
      </c>
      <c r="I4016">
        <v>5.65</v>
      </c>
      <c r="J4016">
        <v>867.4</v>
      </c>
      <c r="K4016">
        <v>24.3</v>
      </c>
      <c r="L4016" s="7">
        <v>102.7</v>
      </c>
      <c r="M4016" t="b">
        <v>0</v>
      </c>
      <c r="N4016" t="s">
        <v>35</v>
      </c>
      <c r="O4016" t="s">
        <v>39</v>
      </c>
      <c r="P4016" s="4">
        <v>128.43</v>
      </c>
      <c r="Q4016" s="4">
        <v>321295.84000000003</v>
      </c>
      <c r="R4016" s="4">
        <v>-149565.67000000001</v>
      </c>
    </row>
    <row r="4017" spans="1:18" x14ac:dyDescent="0.25">
      <c r="A4017">
        <v>7622</v>
      </c>
      <c r="B4017" t="s">
        <v>19</v>
      </c>
      <c r="C4017" t="s">
        <v>26</v>
      </c>
      <c r="D4017">
        <v>68.680000000000007</v>
      </c>
      <c r="E4017" s="3">
        <v>45024</v>
      </c>
      <c r="F4017" s="3">
        <v>45206</v>
      </c>
      <c r="G4017">
        <v>181.67</v>
      </c>
      <c r="H4017" t="s">
        <v>32</v>
      </c>
      <c r="I4017">
        <v>5.97</v>
      </c>
      <c r="J4017">
        <v>1120.8</v>
      </c>
      <c r="K4017">
        <v>25</v>
      </c>
      <c r="L4017" s="7">
        <v>134.6</v>
      </c>
      <c r="M4017" t="b">
        <v>1</v>
      </c>
      <c r="N4017" t="s">
        <v>38</v>
      </c>
      <c r="O4017" t="s">
        <v>41</v>
      </c>
      <c r="P4017" s="4">
        <v>114.03</v>
      </c>
      <c r="Q4017" s="4">
        <v>133932.48000000001</v>
      </c>
      <c r="R4017" s="4">
        <v>-113216.65</v>
      </c>
    </row>
    <row r="4018" spans="1:18" x14ac:dyDescent="0.25">
      <c r="A4018">
        <v>8069</v>
      </c>
      <c r="B4018" t="s">
        <v>21</v>
      </c>
      <c r="C4018" t="s">
        <v>25</v>
      </c>
      <c r="D4018">
        <v>214.27</v>
      </c>
      <c r="E4018" s="3">
        <v>44986</v>
      </c>
      <c r="F4018" s="3">
        <v>45194</v>
      </c>
      <c r="G4018">
        <v>1002.68</v>
      </c>
      <c r="H4018" t="s">
        <v>31</v>
      </c>
      <c r="I4018">
        <v>5.08</v>
      </c>
      <c r="J4018">
        <v>920.7</v>
      </c>
      <c r="K4018">
        <v>32.6</v>
      </c>
      <c r="L4018" s="7">
        <v>410.3</v>
      </c>
      <c r="M4018" t="b">
        <v>0</v>
      </c>
      <c r="N4018" t="s">
        <v>35</v>
      </c>
      <c r="O4018" t="s">
        <v>41</v>
      </c>
      <c r="P4018" s="4">
        <v>85.89</v>
      </c>
      <c r="Q4018" s="4">
        <v>289932.40000000002</v>
      </c>
      <c r="R4018" s="4">
        <v>-203812.21</v>
      </c>
    </row>
    <row r="4019" spans="1:18" x14ac:dyDescent="0.25">
      <c r="A4019">
        <v>5512</v>
      </c>
      <c r="B4019" t="s">
        <v>20</v>
      </c>
      <c r="C4019" t="s">
        <v>25</v>
      </c>
      <c r="D4019">
        <v>280.83999999999997</v>
      </c>
      <c r="E4019" s="3">
        <v>45039</v>
      </c>
      <c r="F4019" s="3">
        <v>45271</v>
      </c>
      <c r="G4019">
        <v>820.54</v>
      </c>
      <c r="H4019" t="s">
        <v>31</v>
      </c>
      <c r="I4019">
        <v>5.28</v>
      </c>
      <c r="J4019">
        <v>1192.5999999999999</v>
      </c>
      <c r="K4019">
        <v>26.6</v>
      </c>
      <c r="L4019" s="7">
        <v>211.8</v>
      </c>
      <c r="M4019" t="b">
        <v>0</v>
      </c>
      <c r="N4019" t="s">
        <v>35</v>
      </c>
      <c r="O4019" t="s">
        <v>40</v>
      </c>
      <c r="P4019" s="4">
        <v>71.34</v>
      </c>
      <c r="Q4019" s="4">
        <v>220659.85</v>
      </c>
      <c r="R4019" s="4">
        <v>-162122.53</v>
      </c>
    </row>
    <row r="4020" spans="1:18" x14ac:dyDescent="0.25">
      <c r="A4020">
        <v>2848</v>
      </c>
      <c r="B4020" t="s">
        <v>18</v>
      </c>
      <c r="C4020" t="s">
        <v>25</v>
      </c>
      <c r="D4020">
        <v>171.73</v>
      </c>
      <c r="E4020" s="3">
        <v>44979</v>
      </c>
      <c r="F4020" s="3">
        <v>45125</v>
      </c>
      <c r="G4020">
        <v>818.5</v>
      </c>
      <c r="H4020" t="s">
        <v>30</v>
      </c>
      <c r="I4020">
        <v>5.9350000000000005</v>
      </c>
      <c r="J4020">
        <v>846.6</v>
      </c>
      <c r="K4020">
        <v>19.5</v>
      </c>
      <c r="L4020" s="7">
        <v>143.30000000000001</v>
      </c>
      <c r="M4020" t="b">
        <v>0</v>
      </c>
      <c r="N4020" t="s">
        <v>35</v>
      </c>
      <c r="O4020" t="s">
        <v>40</v>
      </c>
      <c r="P4020" s="4">
        <v>76.540000000000006</v>
      </c>
      <c r="Q4020" s="4">
        <v>195809.96</v>
      </c>
      <c r="R4020" s="4">
        <v>-133161.97</v>
      </c>
    </row>
    <row r="4021" spans="1:18" x14ac:dyDescent="0.25">
      <c r="A4021">
        <v>3696</v>
      </c>
      <c r="B4021" t="s">
        <v>21</v>
      </c>
      <c r="C4021" t="s">
        <v>26</v>
      </c>
      <c r="D4021">
        <v>185.37</v>
      </c>
      <c r="E4021" s="3">
        <v>44997</v>
      </c>
      <c r="F4021" s="3">
        <v>45173</v>
      </c>
      <c r="G4021">
        <v>473.07</v>
      </c>
      <c r="H4021" t="s">
        <v>32</v>
      </c>
      <c r="I4021">
        <v>6.93</v>
      </c>
      <c r="J4021">
        <v>437.6</v>
      </c>
      <c r="K4021">
        <v>33</v>
      </c>
      <c r="L4021" s="7">
        <v>148.1</v>
      </c>
      <c r="M4021" t="b">
        <v>0</v>
      </c>
      <c r="N4021" t="s">
        <v>35</v>
      </c>
      <c r="O4021" t="s">
        <v>39</v>
      </c>
      <c r="P4021" s="4">
        <v>122.67</v>
      </c>
      <c r="Q4021" s="4">
        <v>228937.42</v>
      </c>
      <c r="R4021" s="4">
        <v>-170905.92</v>
      </c>
    </row>
    <row r="4022" spans="1:18" x14ac:dyDescent="0.25">
      <c r="A4022">
        <v>2717</v>
      </c>
      <c r="B4022" t="s">
        <v>18</v>
      </c>
      <c r="C4022" t="s">
        <v>28</v>
      </c>
      <c r="D4022">
        <v>25.34</v>
      </c>
      <c r="E4022" s="3">
        <v>44932</v>
      </c>
      <c r="F4022" s="3">
        <v>45034</v>
      </c>
      <c r="G4022">
        <v>137.5</v>
      </c>
      <c r="H4022" t="s">
        <v>33</v>
      </c>
      <c r="I4022">
        <v>6.87</v>
      </c>
      <c r="J4022">
        <v>342.5</v>
      </c>
      <c r="K4022">
        <v>21</v>
      </c>
      <c r="L4022" s="7">
        <v>320.89999999999998</v>
      </c>
      <c r="M4022" t="b">
        <v>0</v>
      </c>
      <c r="N4022" t="s">
        <v>35</v>
      </c>
      <c r="O4022" t="s">
        <v>39</v>
      </c>
      <c r="P4022" s="4">
        <v>353.18</v>
      </c>
      <c r="Q4022" s="4">
        <v>18456.060000000001</v>
      </c>
      <c r="R4022" s="4">
        <v>30106.19</v>
      </c>
    </row>
    <row r="4023" spans="1:18" x14ac:dyDescent="0.25">
      <c r="A4023">
        <v>4072</v>
      </c>
      <c r="B4023" t="s">
        <v>20</v>
      </c>
      <c r="C4023" t="s">
        <v>26</v>
      </c>
      <c r="D4023">
        <v>260.02</v>
      </c>
      <c r="E4023" s="3">
        <v>44996</v>
      </c>
      <c r="F4023" s="3">
        <v>45139</v>
      </c>
      <c r="G4023">
        <v>534.1</v>
      </c>
      <c r="H4023" t="s">
        <v>30</v>
      </c>
      <c r="I4023">
        <v>6.81</v>
      </c>
      <c r="J4023">
        <v>1391.1</v>
      </c>
      <c r="K4023">
        <v>32.299999999999997</v>
      </c>
      <c r="L4023" s="7">
        <v>371.1</v>
      </c>
      <c r="M4023" t="b">
        <v>1</v>
      </c>
      <c r="N4023" t="s">
        <v>38</v>
      </c>
      <c r="O4023" t="s">
        <v>39</v>
      </c>
      <c r="P4023" s="4">
        <v>123.98</v>
      </c>
      <c r="Q4023" s="4">
        <v>258440.17</v>
      </c>
      <c r="R4023" s="4">
        <v>-192222.45</v>
      </c>
    </row>
    <row r="4024" spans="1:18" x14ac:dyDescent="0.25">
      <c r="A4024">
        <v>3786</v>
      </c>
      <c r="B4024" t="s">
        <v>20</v>
      </c>
      <c r="C4024" t="s">
        <v>25</v>
      </c>
      <c r="D4024">
        <v>89.21</v>
      </c>
      <c r="E4024" s="3">
        <v>45012</v>
      </c>
      <c r="F4024" s="3">
        <v>45163</v>
      </c>
      <c r="G4024">
        <v>533.1</v>
      </c>
      <c r="H4024" t="s">
        <v>30</v>
      </c>
      <c r="I4024">
        <v>5.88</v>
      </c>
      <c r="J4024">
        <v>581.79999999999995</v>
      </c>
      <c r="K4024">
        <v>33.5</v>
      </c>
      <c r="L4024" s="7">
        <v>547.4</v>
      </c>
      <c r="M4024" t="b">
        <v>1</v>
      </c>
      <c r="N4024" t="s">
        <v>36</v>
      </c>
      <c r="O4024" t="s">
        <v>40</v>
      </c>
      <c r="P4024" s="4">
        <v>77.02</v>
      </c>
      <c r="Q4024" s="4">
        <v>104161.31</v>
      </c>
      <c r="R4024" s="4">
        <v>-63101.95</v>
      </c>
    </row>
    <row r="4025" spans="1:18" x14ac:dyDescent="0.25">
      <c r="A4025">
        <v>4791</v>
      </c>
      <c r="B4025" t="s">
        <v>19</v>
      </c>
      <c r="C4025" t="s">
        <v>23</v>
      </c>
      <c r="D4025">
        <v>186.44</v>
      </c>
      <c r="E4025" s="3">
        <v>44934</v>
      </c>
      <c r="F4025" s="3">
        <v>45149</v>
      </c>
      <c r="G4025">
        <v>1063.0999999999999</v>
      </c>
      <c r="H4025" t="s">
        <v>33</v>
      </c>
      <c r="I4025">
        <v>6.69</v>
      </c>
      <c r="J4025">
        <v>1555.9</v>
      </c>
      <c r="K4025">
        <v>32</v>
      </c>
      <c r="L4025" s="7">
        <v>341.4</v>
      </c>
      <c r="M4025" t="b">
        <v>1</v>
      </c>
      <c r="N4025" t="s">
        <v>38</v>
      </c>
      <c r="O4025" t="s">
        <v>41</v>
      </c>
      <c r="P4025" s="4">
        <v>903.32</v>
      </c>
      <c r="Q4025" s="4">
        <v>166463.56</v>
      </c>
      <c r="R4025" s="4">
        <v>793855.93</v>
      </c>
    </row>
    <row r="4026" spans="1:18" x14ac:dyDescent="0.25">
      <c r="A4026">
        <v>4871</v>
      </c>
      <c r="B4026" t="s">
        <v>18</v>
      </c>
      <c r="C4026" t="s">
        <v>24</v>
      </c>
      <c r="D4026">
        <v>293.83999999999997</v>
      </c>
      <c r="E4026" s="3">
        <v>45027</v>
      </c>
      <c r="F4026" s="3">
        <v>45194</v>
      </c>
      <c r="G4026">
        <v>1438.06</v>
      </c>
      <c r="H4026" t="s">
        <v>32</v>
      </c>
      <c r="I4026">
        <v>5.66</v>
      </c>
      <c r="J4026">
        <v>1388.8</v>
      </c>
      <c r="K4026">
        <v>28.8</v>
      </c>
      <c r="L4026" s="7">
        <v>430.2</v>
      </c>
      <c r="M4026" t="b">
        <v>1</v>
      </c>
      <c r="N4026" t="s">
        <v>38</v>
      </c>
      <c r="O4026" t="s">
        <v>40</v>
      </c>
      <c r="P4026" s="4">
        <v>158.57</v>
      </c>
      <c r="Q4026" s="4">
        <v>302898.96999999997</v>
      </c>
      <c r="R4026" s="4">
        <v>-74865.8</v>
      </c>
    </row>
    <row r="4027" spans="1:18" x14ac:dyDescent="0.25">
      <c r="A4027">
        <v>2806</v>
      </c>
      <c r="B4027" t="s">
        <v>22</v>
      </c>
      <c r="C4027" t="s">
        <v>28</v>
      </c>
      <c r="D4027">
        <v>180.67</v>
      </c>
      <c r="E4027" s="3">
        <v>44941</v>
      </c>
      <c r="F4027" s="3">
        <v>45140</v>
      </c>
      <c r="G4027">
        <v>331.9</v>
      </c>
      <c r="H4027" t="s">
        <v>33</v>
      </c>
      <c r="I4027">
        <v>5.88</v>
      </c>
      <c r="J4027">
        <v>279.10000000000002</v>
      </c>
      <c r="K4027">
        <v>29.9</v>
      </c>
      <c r="L4027" s="7">
        <v>149.4</v>
      </c>
      <c r="M4027" t="b">
        <v>1</v>
      </c>
      <c r="N4027" t="s">
        <v>36</v>
      </c>
      <c r="O4027" t="s">
        <v>40</v>
      </c>
      <c r="P4027" s="4">
        <v>351.32</v>
      </c>
      <c r="Q4027" s="4">
        <v>165198.6</v>
      </c>
      <c r="R4027" s="4">
        <v>-48595.49</v>
      </c>
    </row>
    <row r="4028" spans="1:18" x14ac:dyDescent="0.25">
      <c r="A4028">
        <v>2504</v>
      </c>
      <c r="B4028" t="s">
        <v>19</v>
      </c>
      <c r="C4028" t="s">
        <v>23</v>
      </c>
      <c r="D4028">
        <v>218.79</v>
      </c>
      <c r="E4028" s="3">
        <v>44952</v>
      </c>
      <c r="F4028" s="3">
        <v>45044</v>
      </c>
      <c r="G4028">
        <v>556.35</v>
      </c>
      <c r="H4028" t="s">
        <v>31</v>
      </c>
      <c r="I4028">
        <v>5.68</v>
      </c>
      <c r="J4028">
        <v>521.9</v>
      </c>
      <c r="K4028">
        <v>29.2</v>
      </c>
      <c r="L4028" s="7">
        <v>442.4</v>
      </c>
      <c r="M4028" t="b">
        <v>1</v>
      </c>
      <c r="N4028" t="s">
        <v>37</v>
      </c>
      <c r="O4028" t="s">
        <v>40</v>
      </c>
      <c r="P4028" s="4">
        <v>900.94</v>
      </c>
      <c r="Q4028" s="4">
        <v>310513.83</v>
      </c>
      <c r="R4028" s="4">
        <v>190724.14</v>
      </c>
    </row>
    <row r="4029" spans="1:18" x14ac:dyDescent="0.25">
      <c r="A4029">
        <v>4308</v>
      </c>
      <c r="B4029" t="s">
        <v>18</v>
      </c>
      <c r="C4029" t="s">
        <v>29</v>
      </c>
      <c r="D4029">
        <v>136.37</v>
      </c>
      <c r="E4029" s="3">
        <v>44965</v>
      </c>
      <c r="F4029" s="3">
        <v>45124</v>
      </c>
      <c r="G4029">
        <v>790.51</v>
      </c>
      <c r="H4029" t="s">
        <v>33</v>
      </c>
      <c r="I4029">
        <v>4.9800000000000004</v>
      </c>
      <c r="J4029">
        <v>667.2</v>
      </c>
      <c r="K4029">
        <v>25.4</v>
      </c>
      <c r="L4029" s="7">
        <v>406.8</v>
      </c>
      <c r="M4029" t="b">
        <v>0</v>
      </c>
      <c r="N4029" t="s">
        <v>35</v>
      </c>
      <c r="O4029" t="s">
        <v>41</v>
      </c>
      <c r="P4029" s="4">
        <v>53.36</v>
      </c>
      <c r="Q4029" s="4">
        <v>186541.06</v>
      </c>
      <c r="R4029" s="4">
        <v>-144359.45000000001</v>
      </c>
    </row>
    <row r="4030" spans="1:18" x14ac:dyDescent="0.25">
      <c r="A4030">
        <v>8117</v>
      </c>
      <c r="B4030" t="s">
        <v>21</v>
      </c>
      <c r="C4030" t="s">
        <v>23</v>
      </c>
      <c r="D4030">
        <v>22.81</v>
      </c>
      <c r="E4030" s="3">
        <v>44929</v>
      </c>
      <c r="F4030" s="3">
        <v>45154</v>
      </c>
      <c r="G4030">
        <v>48.13</v>
      </c>
      <c r="H4030" t="s">
        <v>32</v>
      </c>
      <c r="I4030">
        <v>5.67</v>
      </c>
      <c r="J4030">
        <v>1151.2</v>
      </c>
      <c r="K4030">
        <v>22.4</v>
      </c>
      <c r="L4030" s="7">
        <v>168.9</v>
      </c>
      <c r="M4030" t="b">
        <v>1</v>
      </c>
      <c r="N4030" t="s">
        <v>38</v>
      </c>
      <c r="O4030" t="s">
        <v>40</v>
      </c>
      <c r="P4030" s="4">
        <v>906.93</v>
      </c>
      <c r="Q4030" s="4">
        <v>30281.25</v>
      </c>
      <c r="R4030" s="4">
        <v>13369.29</v>
      </c>
    </row>
    <row r="4031" spans="1:18" x14ac:dyDescent="0.25">
      <c r="A4031">
        <v>6048</v>
      </c>
      <c r="B4031" t="s">
        <v>21</v>
      </c>
      <c r="C4031" t="s">
        <v>23</v>
      </c>
      <c r="D4031">
        <v>240.29</v>
      </c>
      <c r="E4031" s="3">
        <v>44983</v>
      </c>
      <c r="F4031" s="3">
        <v>45106</v>
      </c>
      <c r="G4031">
        <v>547.78</v>
      </c>
      <c r="H4031" t="s">
        <v>32</v>
      </c>
      <c r="I4031">
        <v>5.39</v>
      </c>
      <c r="J4031">
        <v>1495.7</v>
      </c>
      <c r="K4031">
        <v>22.6</v>
      </c>
      <c r="L4031" s="7">
        <v>418.2</v>
      </c>
      <c r="M4031" t="b">
        <v>1</v>
      </c>
      <c r="N4031" t="s">
        <v>38</v>
      </c>
      <c r="O4031" t="s">
        <v>41</v>
      </c>
      <c r="P4031" s="4">
        <v>907.34</v>
      </c>
      <c r="Q4031" s="4">
        <v>155011.79</v>
      </c>
      <c r="R4031" s="4">
        <v>342010.92</v>
      </c>
    </row>
    <row r="4032" spans="1:18" x14ac:dyDescent="0.25">
      <c r="A4032">
        <v>9263</v>
      </c>
      <c r="B4032" t="s">
        <v>20</v>
      </c>
      <c r="C4032" t="s">
        <v>29</v>
      </c>
      <c r="D4032">
        <v>15.32</v>
      </c>
      <c r="E4032" s="3">
        <v>44936</v>
      </c>
      <c r="F4032" s="3">
        <v>45030</v>
      </c>
      <c r="G4032">
        <v>64.650000000000006</v>
      </c>
      <c r="H4032" t="s">
        <v>33</v>
      </c>
      <c r="I4032">
        <v>6.3</v>
      </c>
      <c r="J4032">
        <v>296.5</v>
      </c>
      <c r="K4032">
        <v>29.7</v>
      </c>
      <c r="L4032" s="7">
        <v>166.3</v>
      </c>
      <c r="M4032" t="b">
        <v>0</v>
      </c>
      <c r="N4032" t="s">
        <v>35</v>
      </c>
      <c r="O4032" t="s">
        <v>39</v>
      </c>
      <c r="P4032" s="4">
        <v>54.07</v>
      </c>
      <c r="Q4032" s="4">
        <v>11878.15</v>
      </c>
      <c r="R4032" s="4">
        <v>-8382.52</v>
      </c>
    </row>
    <row r="4033" spans="1:18" x14ac:dyDescent="0.25">
      <c r="A4033">
        <v>2690</v>
      </c>
      <c r="B4033" t="s">
        <v>22</v>
      </c>
      <c r="C4033" t="s">
        <v>23</v>
      </c>
      <c r="D4033">
        <v>211.69</v>
      </c>
      <c r="E4033" s="3">
        <v>44929</v>
      </c>
      <c r="F4033" s="3">
        <v>45084</v>
      </c>
      <c r="G4033">
        <v>607.74</v>
      </c>
      <c r="H4033" t="s">
        <v>30</v>
      </c>
      <c r="I4033">
        <v>5.58</v>
      </c>
      <c r="J4033">
        <v>599.4</v>
      </c>
      <c r="K4033">
        <v>28</v>
      </c>
      <c r="L4033" s="7">
        <v>376.5</v>
      </c>
      <c r="M4033" t="b">
        <v>1</v>
      </c>
      <c r="N4033" t="s">
        <v>63</v>
      </c>
      <c r="O4033" t="s">
        <v>39</v>
      </c>
      <c r="P4033" s="4">
        <v>898.33</v>
      </c>
      <c r="Q4033" s="4">
        <v>141036.51</v>
      </c>
      <c r="R4033" s="4">
        <v>404914.56</v>
      </c>
    </row>
    <row r="4034" spans="1:18" x14ac:dyDescent="0.25">
      <c r="A4034">
        <v>4303</v>
      </c>
      <c r="B4034" t="s">
        <v>21</v>
      </c>
      <c r="C4034" t="s">
        <v>24</v>
      </c>
      <c r="D4034">
        <v>11.76</v>
      </c>
      <c r="E4034" s="3">
        <v>45020</v>
      </c>
      <c r="F4034" s="3">
        <v>45215</v>
      </c>
      <c r="G4034">
        <v>30.7</v>
      </c>
      <c r="H4034" t="s">
        <v>33</v>
      </c>
      <c r="I4034">
        <v>6.62</v>
      </c>
      <c r="J4034">
        <v>801.9</v>
      </c>
      <c r="K4034">
        <v>27.4</v>
      </c>
      <c r="L4034" s="7">
        <v>417.9</v>
      </c>
      <c r="M4034" t="b">
        <v>1</v>
      </c>
      <c r="N4034" t="s">
        <v>36</v>
      </c>
      <c r="O4034" t="s">
        <v>41</v>
      </c>
      <c r="P4034" s="4">
        <v>159.30000000000001</v>
      </c>
      <c r="Q4034" s="4">
        <v>6996.28</v>
      </c>
      <c r="R4034" s="4">
        <v>-2105.77</v>
      </c>
    </row>
    <row r="4035" spans="1:18" x14ac:dyDescent="0.25">
      <c r="A4035">
        <v>4113</v>
      </c>
      <c r="B4035" t="s">
        <v>18</v>
      </c>
      <c r="C4035" t="s">
        <v>28</v>
      </c>
      <c r="D4035">
        <v>259.38</v>
      </c>
      <c r="E4035" s="3">
        <v>44972</v>
      </c>
      <c r="F4035" s="3">
        <v>45130</v>
      </c>
      <c r="G4035">
        <v>1135.8399999999999</v>
      </c>
      <c r="H4035" t="s">
        <v>31</v>
      </c>
      <c r="I4035">
        <v>6.04</v>
      </c>
      <c r="J4035">
        <v>493.4</v>
      </c>
      <c r="K4035">
        <v>28.4</v>
      </c>
      <c r="L4035" s="7">
        <v>431.3</v>
      </c>
      <c r="M4035" t="b">
        <v>1</v>
      </c>
      <c r="N4035" t="s">
        <v>38</v>
      </c>
      <c r="O4035" t="s">
        <v>40</v>
      </c>
      <c r="P4035" s="4">
        <v>350.98</v>
      </c>
      <c r="Q4035" s="4">
        <v>225724.1</v>
      </c>
      <c r="R4035" s="4">
        <v>172933.02</v>
      </c>
    </row>
    <row r="4036" spans="1:18" x14ac:dyDescent="0.25">
      <c r="A4036">
        <v>8850</v>
      </c>
      <c r="B4036" t="s">
        <v>18</v>
      </c>
      <c r="C4036" t="s">
        <v>27</v>
      </c>
      <c r="D4036">
        <v>51.5</v>
      </c>
      <c r="E4036" s="3">
        <v>44948</v>
      </c>
      <c r="F4036" s="3">
        <v>45106</v>
      </c>
      <c r="G4036">
        <v>173.19</v>
      </c>
      <c r="H4036" t="s">
        <v>33</v>
      </c>
      <c r="I4036">
        <v>7.26</v>
      </c>
      <c r="J4036">
        <v>1072.5</v>
      </c>
      <c r="K4036">
        <v>30.4</v>
      </c>
      <c r="L4036" s="7">
        <v>550.1</v>
      </c>
      <c r="M4036" t="b">
        <v>1</v>
      </c>
      <c r="N4036" t="s">
        <v>38</v>
      </c>
      <c r="O4036" t="s">
        <v>39</v>
      </c>
      <c r="P4036" s="4">
        <v>140.44999999999999</v>
      </c>
      <c r="Q4036" s="4">
        <v>40776.78</v>
      </c>
      <c r="R4036" s="4">
        <v>-16452.240000000002</v>
      </c>
    </row>
    <row r="4037" spans="1:18" x14ac:dyDescent="0.25">
      <c r="A4037">
        <v>7416</v>
      </c>
      <c r="B4037" t="s">
        <v>21</v>
      </c>
      <c r="C4037" t="s">
        <v>26</v>
      </c>
      <c r="D4037">
        <v>156.71</v>
      </c>
      <c r="E4037" s="3">
        <v>44993</v>
      </c>
      <c r="F4037" s="3">
        <v>45183</v>
      </c>
      <c r="G4037">
        <v>345.2</v>
      </c>
      <c r="H4037" t="s">
        <v>33</v>
      </c>
      <c r="I4037">
        <v>4.7699999999999996</v>
      </c>
      <c r="J4037">
        <v>964.8</v>
      </c>
      <c r="K4037">
        <v>30</v>
      </c>
      <c r="L4037" s="7">
        <v>571.29999999999995</v>
      </c>
      <c r="M4037" t="b">
        <v>0</v>
      </c>
      <c r="N4037" t="s">
        <v>35</v>
      </c>
      <c r="O4037" t="s">
        <v>41</v>
      </c>
      <c r="P4037" s="4">
        <v>125.18</v>
      </c>
      <c r="Q4037" s="4">
        <v>248776.28</v>
      </c>
      <c r="R4037" s="4">
        <v>-205564.14</v>
      </c>
    </row>
    <row r="4038" spans="1:18" x14ac:dyDescent="0.25">
      <c r="A4038">
        <v>2504</v>
      </c>
      <c r="B4038" t="s">
        <v>18</v>
      </c>
      <c r="C4038" t="s">
        <v>29</v>
      </c>
      <c r="D4038">
        <v>181.16</v>
      </c>
      <c r="E4038" s="3">
        <v>44991</v>
      </c>
      <c r="F4038" s="3">
        <v>45119</v>
      </c>
      <c r="G4038">
        <v>756.21</v>
      </c>
      <c r="H4038" t="s">
        <v>33</v>
      </c>
      <c r="I4038">
        <v>6.56</v>
      </c>
      <c r="J4038">
        <v>706.4</v>
      </c>
      <c r="K4038">
        <v>19.7</v>
      </c>
      <c r="L4038" s="7">
        <v>495.6</v>
      </c>
      <c r="M4038" t="b">
        <v>0</v>
      </c>
      <c r="N4038" t="s">
        <v>35</v>
      </c>
      <c r="O4038" t="s">
        <v>41</v>
      </c>
      <c r="P4038" s="4">
        <v>67.239999999999995</v>
      </c>
      <c r="Q4038" s="4">
        <v>279680.28000000003</v>
      </c>
      <c r="R4038" s="4">
        <v>-228832.72</v>
      </c>
    </row>
    <row r="4039" spans="1:18" x14ac:dyDescent="0.25">
      <c r="A4039">
        <v>9924</v>
      </c>
      <c r="B4039" t="s">
        <v>18</v>
      </c>
      <c r="C4039" t="s">
        <v>28</v>
      </c>
      <c r="D4039">
        <v>139.97999999999999</v>
      </c>
      <c r="E4039" s="3">
        <v>45023</v>
      </c>
      <c r="F4039" s="3">
        <v>45225</v>
      </c>
      <c r="G4039">
        <v>480.84</v>
      </c>
      <c r="H4039" t="s">
        <v>31</v>
      </c>
      <c r="I4039">
        <v>6.52</v>
      </c>
      <c r="J4039">
        <v>1027</v>
      </c>
      <c r="K4039">
        <v>23.8</v>
      </c>
      <c r="L4039" s="7">
        <v>533.29999999999995</v>
      </c>
      <c r="M4039" t="b">
        <v>0</v>
      </c>
      <c r="N4039" t="s">
        <v>35</v>
      </c>
      <c r="O4039" t="s">
        <v>39</v>
      </c>
      <c r="P4039" s="4">
        <v>342.84</v>
      </c>
      <c r="Q4039" s="4">
        <v>112265.19</v>
      </c>
      <c r="R4039" s="4">
        <v>52586</v>
      </c>
    </row>
    <row r="4040" spans="1:18" x14ac:dyDescent="0.25">
      <c r="A4040">
        <v>4924</v>
      </c>
      <c r="B4040" t="s">
        <v>20</v>
      </c>
      <c r="C4040" t="s">
        <v>25</v>
      </c>
      <c r="D4040">
        <v>105.53</v>
      </c>
      <c r="E4040" s="3">
        <v>44945</v>
      </c>
      <c r="F4040" s="3">
        <v>45057</v>
      </c>
      <c r="G4040">
        <v>545.86</v>
      </c>
      <c r="H4040" t="s">
        <v>33</v>
      </c>
      <c r="I4040">
        <v>7.35</v>
      </c>
      <c r="J4040">
        <v>769.3</v>
      </c>
      <c r="K4040">
        <v>22.2</v>
      </c>
      <c r="L4040" s="7">
        <v>306.6682642487047</v>
      </c>
      <c r="M4040" t="b">
        <v>0</v>
      </c>
      <c r="N4040" t="s">
        <v>35</v>
      </c>
      <c r="O4040" t="s">
        <v>40</v>
      </c>
      <c r="P4040" s="4">
        <v>87.93</v>
      </c>
      <c r="Q4040" s="4">
        <v>78972.91</v>
      </c>
      <c r="R4040" s="4">
        <v>-30975.439999999999</v>
      </c>
    </row>
    <row r="4041" spans="1:18" x14ac:dyDescent="0.25">
      <c r="A4041">
        <v>9615</v>
      </c>
      <c r="B4041" t="s">
        <v>22</v>
      </c>
      <c r="C4041" t="s">
        <v>24</v>
      </c>
      <c r="D4041">
        <v>143.01</v>
      </c>
      <c r="E4041" s="3">
        <v>45026</v>
      </c>
      <c r="F4041" s="3">
        <v>45175</v>
      </c>
      <c r="G4041">
        <v>287.99</v>
      </c>
      <c r="H4041" t="s">
        <v>30</v>
      </c>
      <c r="I4041">
        <v>5.61</v>
      </c>
      <c r="J4041">
        <v>749.1</v>
      </c>
      <c r="K4041">
        <v>26.6</v>
      </c>
      <c r="L4041" s="7">
        <v>249.5</v>
      </c>
      <c r="M4041" t="b">
        <v>1</v>
      </c>
      <c r="N4041" t="s">
        <v>36</v>
      </c>
      <c r="O4041" t="s">
        <v>40</v>
      </c>
      <c r="P4041" s="4">
        <v>167.02</v>
      </c>
      <c r="Q4041" s="4">
        <v>102587.31</v>
      </c>
      <c r="R4041" s="4">
        <v>-54487.22</v>
      </c>
    </row>
    <row r="4042" spans="1:18" x14ac:dyDescent="0.25">
      <c r="A4042">
        <v>5485</v>
      </c>
      <c r="B4042" t="s">
        <v>20</v>
      </c>
      <c r="C4042" t="s">
        <v>27</v>
      </c>
      <c r="D4042">
        <v>96.87</v>
      </c>
      <c r="E4042" s="3">
        <v>44988</v>
      </c>
      <c r="F4042" s="3">
        <v>45176</v>
      </c>
      <c r="G4042">
        <v>445.9</v>
      </c>
      <c r="H4042" t="s">
        <v>31</v>
      </c>
      <c r="I4042">
        <v>5.42</v>
      </c>
      <c r="J4042">
        <v>624.6</v>
      </c>
      <c r="K4042">
        <v>19</v>
      </c>
      <c r="L4042" s="7">
        <v>71.8</v>
      </c>
      <c r="M4042" t="b">
        <v>0</v>
      </c>
      <c r="N4042" t="s">
        <v>35</v>
      </c>
      <c r="O4042" t="s">
        <v>39</v>
      </c>
      <c r="P4042" s="4">
        <v>150.85</v>
      </c>
      <c r="Q4042" s="4">
        <v>94939.86</v>
      </c>
      <c r="R4042" s="4">
        <v>-27675.84</v>
      </c>
    </row>
    <row r="4043" spans="1:18" x14ac:dyDescent="0.25">
      <c r="A4043">
        <v>9100</v>
      </c>
      <c r="B4043" t="s">
        <v>22</v>
      </c>
      <c r="C4043" t="s">
        <v>24</v>
      </c>
      <c r="D4043">
        <v>134.25</v>
      </c>
      <c r="E4043" s="3">
        <v>45024</v>
      </c>
      <c r="F4043" s="3">
        <v>45238</v>
      </c>
      <c r="G4043">
        <v>494.37</v>
      </c>
      <c r="H4043" t="s">
        <v>30</v>
      </c>
      <c r="I4043">
        <v>5.0199999999999996</v>
      </c>
      <c r="J4043">
        <v>1064.7</v>
      </c>
      <c r="K4043">
        <v>30.2</v>
      </c>
      <c r="L4043" s="7">
        <v>173.7</v>
      </c>
      <c r="M4043" t="b">
        <v>0</v>
      </c>
      <c r="N4043" t="s">
        <v>35</v>
      </c>
      <c r="O4043" t="s">
        <v>40</v>
      </c>
      <c r="P4043" s="4">
        <v>155.49</v>
      </c>
      <c r="Q4043" s="4">
        <v>126366.88</v>
      </c>
      <c r="R4043" s="4">
        <v>-49497.29</v>
      </c>
    </row>
    <row r="4044" spans="1:18" x14ac:dyDescent="0.25">
      <c r="A4044">
        <v>9684</v>
      </c>
      <c r="B4044" t="s">
        <v>18</v>
      </c>
      <c r="C4044" t="s">
        <v>24</v>
      </c>
      <c r="D4044">
        <v>110.88</v>
      </c>
      <c r="E4044" s="3">
        <v>44983</v>
      </c>
      <c r="F4044" s="3">
        <v>45191</v>
      </c>
      <c r="G4044">
        <v>391.44</v>
      </c>
      <c r="H4044" t="s">
        <v>31</v>
      </c>
      <c r="I4044">
        <v>5.3</v>
      </c>
      <c r="J4044">
        <v>910.6</v>
      </c>
      <c r="K4044">
        <v>19.7</v>
      </c>
      <c r="L4044" s="7">
        <v>259.89999999999998</v>
      </c>
      <c r="M4044" t="b">
        <v>0</v>
      </c>
      <c r="N4044" t="s">
        <v>35</v>
      </c>
      <c r="O4044" t="s">
        <v>41</v>
      </c>
      <c r="P4044" s="4">
        <v>154.15</v>
      </c>
      <c r="Q4044" s="4">
        <v>60186.38</v>
      </c>
      <c r="R4044" s="4">
        <v>154.1</v>
      </c>
    </row>
    <row r="4045" spans="1:18" x14ac:dyDescent="0.25">
      <c r="A4045">
        <v>1191</v>
      </c>
      <c r="B4045" t="s">
        <v>22</v>
      </c>
      <c r="C4045" t="s">
        <v>25</v>
      </c>
      <c r="D4045">
        <v>172.03</v>
      </c>
      <c r="E4045" s="3">
        <v>45021</v>
      </c>
      <c r="F4045" s="3">
        <v>45219</v>
      </c>
      <c r="G4045">
        <v>457.85</v>
      </c>
      <c r="H4045" t="s">
        <v>32</v>
      </c>
      <c r="I4045">
        <v>6.01</v>
      </c>
      <c r="J4045">
        <v>514.1</v>
      </c>
      <c r="K4045">
        <v>22.3</v>
      </c>
      <c r="L4045" s="7">
        <v>527.20000000000005</v>
      </c>
      <c r="M4045" t="b">
        <v>1</v>
      </c>
      <c r="N4045" t="s">
        <v>38</v>
      </c>
      <c r="O4045" t="s">
        <v>40</v>
      </c>
      <c r="P4045" s="4">
        <v>79.78</v>
      </c>
      <c r="Q4045" s="4">
        <v>232551.13</v>
      </c>
      <c r="R4045" s="4">
        <v>-196023.86</v>
      </c>
    </row>
    <row r="4046" spans="1:18" x14ac:dyDescent="0.25">
      <c r="A4046">
        <v>9690</v>
      </c>
      <c r="B4046" t="s">
        <v>18</v>
      </c>
      <c r="C4046" t="s">
        <v>27</v>
      </c>
      <c r="D4046">
        <v>75.19</v>
      </c>
      <c r="E4046" s="3">
        <v>45033</v>
      </c>
      <c r="F4046" s="3">
        <v>45176</v>
      </c>
      <c r="G4046">
        <v>124.22</v>
      </c>
      <c r="H4046" t="s">
        <v>32</v>
      </c>
      <c r="I4046">
        <v>7.01</v>
      </c>
      <c r="J4046">
        <v>993.8</v>
      </c>
      <c r="K4046">
        <v>30.5</v>
      </c>
      <c r="L4046" s="7">
        <v>331.5</v>
      </c>
      <c r="M4046" t="b">
        <v>1</v>
      </c>
      <c r="N4046" t="s">
        <v>37</v>
      </c>
      <c r="O4046" t="s">
        <v>40</v>
      </c>
      <c r="P4046" s="4">
        <v>150.13999999999999</v>
      </c>
      <c r="Q4046" s="4">
        <v>138879.48000000001</v>
      </c>
      <c r="R4046" s="4">
        <v>-120229.09</v>
      </c>
    </row>
    <row r="4047" spans="1:18" x14ac:dyDescent="0.25">
      <c r="A4047">
        <v>5917</v>
      </c>
      <c r="B4047" t="s">
        <v>18</v>
      </c>
      <c r="C4047" t="s">
        <v>26</v>
      </c>
      <c r="D4047">
        <v>296.64999999999998</v>
      </c>
      <c r="E4047" s="3">
        <v>45014</v>
      </c>
      <c r="F4047" s="3">
        <v>45122</v>
      </c>
      <c r="G4047">
        <v>1702.31</v>
      </c>
      <c r="H4047" t="s">
        <v>31</v>
      </c>
      <c r="I4047">
        <v>5.35</v>
      </c>
      <c r="J4047">
        <v>441.5</v>
      </c>
      <c r="K4047">
        <v>18.8</v>
      </c>
      <c r="L4047" s="7">
        <v>406.9</v>
      </c>
      <c r="M4047" t="b">
        <v>1</v>
      </c>
      <c r="N4047" t="s">
        <v>38</v>
      </c>
      <c r="O4047" t="s">
        <v>39</v>
      </c>
      <c r="P4047" s="4">
        <v>123.04</v>
      </c>
      <c r="Q4047" s="4">
        <v>388102.74</v>
      </c>
      <c r="R4047" s="4">
        <v>-178650.52</v>
      </c>
    </row>
    <row r="4048" spans="1:18" x14ac:dyDescent="0.25">
      <c r="A4048">
        <v>6831</v>
      </c>
      <c r="B4048" t="s">
        <v>20</v>
      </c>
      <c r="C4048" t="s">
        <v>24</v>
      </c>
      <c r="D4048">
        <v>152.76</v>
      </c>
      <c r="E4048" s="3">
        <v>45002</v>
      </c>
      <c r="F4048" s="3">
        <v>45124</v>
      </c>
      <c r="G4048">
        <v>478.45</v>
      </c>
      <c r="H4048" t="s">
        <v>31</v>
      </c>
      <c r="I4048">
        <v>4.97</v>
      </c>
      <c r="J4048">
        <v>268.5</v>
      </c>
      <c r="K4048">
        <v>28.6</v>
      </c>
      <c r="L4048" s="7">
        <v>249.5</v>
      </c>
      <c r="M4048" t="b">
        <v>1</v>
      </c>
      <c r="N4048" t="s">
        <v>38</v>
      </c>
      <c r="O4048" t="s">
        <v>40</v>
      </c>
      <c r="P4048" s="4">
        <v>166.03</v>
      </c>
      <c r="Q4048" s="4">
        <v>91001</v>
      </c>
      <c r="R4048" s="4">
        <v>-11563.95</v>
      </c>
    </row>
    <row r="4049" spans="1:18" x14ac:dyDescent="0.25">
      <c r="A4049">
        <v>5322</v>
      </c>
      <c r="B4049" t="s">
        <v>20</v>
      </c>
      <c r="C4049" t="s">
        <v>25</v>
      </c>
      <c r="D4049">
        <v>62.28</v>
      </c>
      <c r="E4049" s="3">
        <v>44939</v>
      </c>
      <c r="F4049" s="3">
        <v>45158</v>
      </c>
      <c r="G4049">
        <v>305.51</v>
      </c>
      <c r="H4049" t="s">
        <v>31</v>
      </c>
      <c r="I4049">
        <v>5.32</v>
      </c>
      <c r="J4049">
        <v>890.6</v>
      </c>
      <c r="K4049">
        <v>32.799999999999997</v>
      </c>
      <c r="L4049" s="7">
        <v>381.6</v>
      </c>
      <c r="M4049" t="b">
        <v>1</v>
      </c>
      <c r="N4049" t="s">
        <v>38</v>
      </c>
      <c r="O4049" t="s">
        <v>39</v>
      </c>
      <c r="P4049" s="4">
        <v>88.69</v>
      </c>
      <c r="Q4049" s="4">
        <v>87150.05</v>
      </c>
      <c r="R4049" s="4">
        <v>-60054.37</v>
      </c>
    </row>
    <row r="4050" spans="1:18" x14ac:dyDescent="0.25">
      <c r="A4050">
        <v>7999</v>
      </c>
      <c r="B4050" t="s">
        <v>19</v>
      </c>
      <c r="C4050" t="s">
        <v>29</v>
      </c>
      <c r="D4050">
        <v>145.72999999999999</v>
      </c>
      <c r="E4050" s="3">
        <v>44942</v>
      </c>
      <c r="F4050" s="3">
        <v>45160</v>
      </c>
      <c r="G4050">
        <v>909.05</v>
      </c>
      <c r="H4050" t="s">
        <v>32</v>
      </c>
      <c r="I4050">
        <v>4.8</v>
      </c>
      <c r="J4050">
        <v>560.20000000000005</v>
      </c>
      <c r="K4050">
        <v>27.9</v>
      </c>
      <c r="L4050" s="7">
        <v>311.31765517241399</v>
      </c>
      <c r="M4050" t="b">
        <v>1</v>
      </c>
      <c r="N4050" t="s">
        <v>37</v>
      </c>
      <c r="O4050" t="s">
        <v>39</v>
      </c>
      <c r="P4050" s="4">
        <v>65.930000000000007</v>
      </c>
      <c r="Q4050" s="4">
        <v>178873.96</v>
      </c>
      <c r="R4050" s="4">
        <v>-118940.29</v>
      </c>
    </row>
    <row r="4051" spans="1:18" x14ac:dyDescent="0.25">
      <c r="A4051">
        <v>8282</v>
      </c>
      <c r="B4051" t="s">
        <v>21</v>
      </c>
      <c r="C4051" t="s">
        <v>25</v>
      </c>
      <c r="D4051">
        <v>260.58999999999997</v>
      </c>
      <c r="E4051" s="3">
        <v>44942</v>
      </c>
      <c r="F4051" s="3">
        <v>45174</v>
      </c>
      <c r="G4051">
        <v>1127.04</v>
      </c>
      <c r="H4051" t="s">
        <v>31</v>
      </c>
      <c r="I4051">
        <v>7.28</v>
      </c>
      <c r="J4051">
        <v>872.7</v>
      </c>
      <c r="K4051">
        <v>29.4</v>
      </c>
      <c r="L4051" s="7">
        <v>215.7</v>
      </c>
      <c r="M4051" t="b">
        <v>1</v>
      </c>
      <c r="N4051" t="s">
        <v>37</v>
      </c>
      <c r="O4051" t="s">
        <v>40</v>
      </c>
      <c r="P4051" s="4">
        <v>88.18</v>
      </c>
      <c r="Q4051" s="4">
        <v>484799.88</v>
      </c>
      <c r="R4051" s="4">
        <v>-385417.49</v>
      </c>
    </row>
    <row r="4052" spans="1:18" x14ac:dyDescent="0.25">
      <c r="A4052">
        <v>2874</v>
      </c>
      <c r="B4052" t="s">
        <v>19</v>
      </c>
      <c r="C4052" t="s">
        <v>23</v>
      </c>
      <c r="D4052">
        <v>11.43</v>
      </c>
      <c r="E4052" s="3">
        <v>45041</v>
      </c>
      <c r="F4052" s="3">
        <v>45142</v>
      </c>
      <c r="G4052">
        <v>39.840000000000003</v>
      </c>
      <c r="H4052" t="s">
        <v>32</v>
      </c>
      <c r="I4052">
        <v>5.8</v>
      </c>
      <c r="J4052">
        <v>727.1</v>
      </c>
      <c r="K4052">
        <v>30.7</v>
      </c>
      <c r="L4052" s="7">
        <v>562.70000000000005</v>
      </c>
      <c r="M4052" t="b">
        <v>1</v>
      </c>
      <c r="N4052" t="s">
        <v>34</v>
      </c>
      <c r="O4052" t="s">
        <v>40</v>
      </c>
      <c r="P4052" s="4">
        <v>899.99</v>
      </c>
      <c r="Q4052" s="4">
        <v>11942.4</v>
      </c>
      <c r="R4052" s="4">
        <v>23913.200000000001</v>
      </c>
    </row>
    <row r="4053" spans="1:18" x14ac:dyDescent="0.25">
      <c r="A4053">
        <v>5763</v>
      </c>
      <c r="B4053" t="s">
        <v>19</v>
      </c>
      <c r="C4053" t="s">
        <v>28</v>
      </c>
      <c r="D4053">
        <v>205.47</v>
      </c>
      <c r="E4053" s="3">
        <v>45045</v>
      </c>
      <c r="F4053" s="3">
        <v>45215</v>
      </c>
      <c r="G4053">
        <v>583.82000000000005</v>
      </c>
      <c r="H4053" t="s">
        <v>32</v>
      </c>
      <c r="I4053">
        <v>5.43</v>
      </c>
      <c r="J4053">
        <v>1060.8</v>
      </c>
      <c r="K4053">
        <v>21.6</v>
      </c>
      <c r="L4053" s="7">
        <v>167.3</v>
      </c>
      <c r="M4053" t="b">
        <v>1</v>
      </c>
      <c r="N4053" t="s">
        <v>38</v>
      </c>
      <c r="O4053" t="s">
        <v>40</v>
      </c>
      <c r="P4053" s="4">
        <v>340.78</v>
      </c>
      <c r="Q4053" s="4">
        <v>334499.62</v>
      </c>
      <c r="R4053" s="4">
        <v>-135545.44</v>
      </c>
    </row>
    <row r="4054" spans="1:18" x14ac:dyDescent="0.25">
      <c r="A4054">
        <v>9464</v>
      </c>
      <c r="B4054" t="s">
        <v>22</v>
      </c>
      <c r="C4054" t="s">
        <v>25</v>
      </c>
      <c r="D4054">
        <v>166.65</v>
      </c>
      <c r="E4054" s="3">
        <v>44978</v>
      </c>
      <c r="F4054" s="3">
        <v>45165</v>
      </c>
      <c r="G4054">
        <v>1028.27</v>
      </c>
      <c r="H4054" t="s">
        <v>31</v>
      </c>
      <c r="I4054">
        <v>5.24</v>
      </c>
      <c r="J4054">
        <v>1358.2</v>
      </c>
      <c r="K4054">
        <v>27.3</v>
      </c>
      <c r="L4054" s="7">
        <v>555.6</v>
      </c>
      <c r="M4054" t="b">
        <v>1</v>
      </c>
      <c r="N4054" t="s">
        <v>37</v>
      </c>
      <c r="O4054" t="s">
        <v>41</v>
      </c>
      <c r="P4054" s="4">
        <v>71.040000000000006</v>
      </c>
      <c r="Q4054" s="4">
        <v>92934.1</v>
      </c>
      <c r="R4054" s="4">
        <v>-19885.8</v>
      </c>
    </row>
    <row r="4055" spans="1:18" x14ac:dyDescent="0.25">
      <c r="A4055">
        <v>2051</v>
      </c>
      <c r="B4055" t="s">
        <v>18</v>
      </c>
      <c r="C4055" t="s">
        <v>25</v>
      </c>
      <c r="D4055">
        <v>55.02</v>
      </c>
      <c r="E4055" s="3">
        <v>45043</v>
      </c>
      <c r="F4055" s="3">
        <v>45239</v>
      </c>
      <c r="G4055">
        <v>270.17</v>
      </c>
      <c r="H4055" t="s">
        <v>31</v>
      </c>
      <c r="I4055">
        <v>7.22</v>
      </c>
      <c r="J4055">
        <v>966.9</v>
      </c>
      <c r="K4055">
        <v>22.9</v>
      </c>
      <c r="L4055" s="7">
        <v>65.599999999999994</v>
      </c>
      <c r="M4055" t="b">
        <v>0</v>
      </c>
      <c r="N4055" t="s">
        <v>63</v>
      </c>
      <c r="O4055" t="s">
        <v>40</v>
      </c>
      <c r="P4055" s="4">
        <v>75.37</v>
      </c>
      <c r="Q4055" s="4">
        <v>87054.82</v>
      </c>
      <c r="R4055" s="4">
        <v>-66692.11</v>
      </c>
    </row>
    <row r="4056" spans="1:18" x14ac:dyDescent="0.25">
      <c r="A4056">
        <v>8538</v>
      </c>
      <c r="B4056" t="s">
        <v>18</v>
      </c>
      <c r="C4056" t="s">
        <v>25</v>
      </c>
      <c r="D4056">
        <v>246.16</v>
      </c>
      <c r="E4056" s="3">
        <v>45010</v>
      </c>
      <c r="F4056" s="3">
        <v>45196</v>
      </c>
      <c r="G4056">
        <v>1188.07</v>
      </c>
      <c r="H4056" t="s">
        <v>31</v>
      </c>
      <c r="I4056">
        <v>4.51</v>
      </c>
      <c r="J4056">
        <v>299.10000000000002</v>
      </c>
      <c r="K4056">
        <v>22</v>
      </c>
      <c r="L4056" s="7">
        <v>348.5</v>
      </c>
      <c r="M4056" t="b">
        <v>0</v>
      </c>
      <c r="N4056" t="s">
        <v>35</v>
      </c>
      <c r="O4056" t="s">
        <v>39</v>
      </c>
      <c r="P4056" s="4">
        <v>82.28</v>
      </c>
      <c r="Q4056" s="4">
        <v>138413.28</v>
      </c>
      <c r="R4056" s="4">
        <v>-40658.879999999997</v>
      </c>
    </row>
    <row r="4057" spans="1:18" x14ac:dyDescent="0.25">
      <c r="A4057">
        <v>8411</v>
      </c>
      <c r="B4057" t="s">
        <v>18</v>
      </c>
      <c r="C4057" t="s">
        <v>26</v>
      </c>
      <c r="D4057">
        <v>113.82</v>
      </c>
      <c r="E4057" s="3">
        <v>44967</v>
      </c>
      <c r="F4057" s="3">
        <v>45172</v>
      </c>
      <c r="G4057">
        <v>413.26</v>
      </c>
      <c r="H4057" t="s">
        <v>32</v>
      </c>
      <c r="I4057">
        <v>6.3</v>
      </c>
      <c r="J4057">
        <v>228</v>
      </c>
      <c r="K4057">
        <v>21.1</v>
      </c>
      <c r="L4057" s="7">
        <v>591.79999999999995</v>
      </c>
      <c r="M4057" t="b">
        <v>1</v>
      </c>
      <c r="N4057" t="s">
        <v>38</v>
      </c>
      <c r="O4057" t="s">
        <v>41</v>
      </c>
      <c r="P4057" s="4">
        <v>116.7</v>
      </c>
      <c r="Q4057" s="4">
        <v>115763.24</v>
      </c>
      <c r="R4057" s="4">
        <v>-67535.8</v>
      </c>
    </row>
    <row r="4058" spans="1:18" x14ac:dyDescent="0.25">
      <c r="A4058">
        <v>7320</v>
      </c>
      <c r="B4058" t="s">
        <v>21</v>
      </c>
      <c r="C4058" t="s">
        <v>24</v>
      </c>
      <c r="D4058">
        <v>91.67</v>
      </c>
      <c r="E4058" s="3">
        <v>44974</v>
      </c>
      <c r="F4058" s="3">
        <v>45117</v>
      </c>
      <c r="G4058">
        <v>524.83000000000004</v>
      </c>
      <c r="H4058" t="s">
        <v>33</v>
      </c>
      <c r="I4058">
        <v>7.25</v>
      </c>
      <c r="J4058">
        <v>541.20000000000005</v>
      </c>
      <c r="K4058">
        <v>27.4</v>
      </c>
      <c r="L4058" s="7">
        <v>385.4</v>
      </c>
      <c r="M4058" t="b">
        <v>0</v>
      </c>
      <c r="N4058" t="s">
        <v>35</v>
      </c>
      <c r="O4058" t="s">
        <v>39</v>
      </c>
      <c r="P4058" s="4">
        <v>153.32</v>
      </c>
      <c r="Q4058" s="4">
        <v>176201.54</v>
      </c>
      <c r="R4058" s="4">
        <v>-95734.6</v>
      </c>
    </row>
    <row r="4059" spans="1:18" x14ac:dyDescent="0.25">
      <c r="A4059">
        <v>3105</v>
      </c>
      <c r="B4059" t="s">
        <v>22</v>
      </c>
      <c r="C4059" t="s">
        <v>26</v>
      </c>
      <c r="D4059">
        <v>249.3</v>
      </c>
      <c r="E4059" s="3">
        <v>45017</v>
      </c>
      <c r="F4059" s="3">
        <v>45133</v>
      </c>
      <c r="G4059">
        <v>1263.54</v>
      </c>
      <c r="H4059" t="s">
        <v>31</v>
      </c>
      <c r="I4059">
        <v>6.03</v>
      </c>
      <c r="J4059">
        <v>879.9</v>
      </c>
      <c r="K4059">
        <v>30.7</v>
      </c>
      <c r="L4059" s="7">
        <v>355.2</v>
      </c>
      <c r="M4059" t="b">
        <v>1</v>
      </c>
      <c r="N4059" t="s">
        <v>36</v>
      </c>
      <c r="O4059" t="s">
        <v>40</v>
      </c>
      <c r="P4059" s="4">
        <v>127.01</v>
      </c>
      <c r="Q4059" s="4">
        <v>387613.44</v>
      </c>
      <c r="R4059" s="4">
        <v>-227131.22</v>
      </c>
    </row>
    <row r="4060" spans="1:18" x14ac:dyDescent="0.25">
      <c r="A4060">
        <v>1307</v>
      </c>
      <c r="B4060" t="s">
        <v>22</v>
      </c>
      <c r="C4060" t="s">
        <v>27</v>
      </c>
      <c r="D4060">
        <v>193.36</v>
      </c>
      <c r="E4060" s="3">
        <v>44965</v>
      </c>
      <c r="F4060" s="3">
        <v>45085</v>
      </c>
      <c r="G4060">
        <v>563.82000000000005</v>
      </c>
      <c r="H4060" t="s">
        <v>33</v>
      </c>
      <c r="I4060">
        <v>4.51</v>
      </c>
      <c r="J4060">
        <v>271.8</v>
      </c>
      <c r="K4060">
        <v>32</v>
      </c>
      <c r="L4060" s="7">
        <v>425.4</v>
      </c>
      <c r="M4060" t="b">
        <v>1</v>
      </c>
      <c r="N4060" t="s">
        <v>36</v>
      </c>
      <c r="O4060" t="s">
        <v>39</v>
      </c>
      <c r="P4060" s="4">
        <v>159.69999999999999</v>
      </c>
      <c r="Q4060" s="4">
        <v>364973.7</v>
      </c>
      <c r="R4060" s="4">
        <v>-274931.65000000002</v>
      </c>
    </row>
    <row r="4061" spans="1:18" x14ac:dyDescent="0.25">
      <c r="A4061">
        <v>8737</v>
      </c>
      <c r="B4061" t="s">
        <v>18</v>
      </c>
      <c r="C4061" t="s">
        <v>25</v>
      </c>
      <c r="D4061">
        <v>269.99</v>
      </c>
      <c r="E4061" s="3">
        <v>44939</v>
      </c>
      <c r="F4061" s="3">
        <v>45030</v>
      </c>
      <c r="G4061">
        <v>1214.3900000000001</v>
      </c>
      <c r="H4061" t="s">
        <v>33</v>
      </c>
      <c r="I4061">
        <v>5.16</v>
      </c>
      <c r="J4061">
        <v>724.4</v>
      </c>
      <c r="K4061">
        <v>24.9</v>
      </c>
      <c r="L4061" s="7">
        <v>209.1</v>
      </c>
      <c r="M4061" t="b">
        <v>1</v>
      </c>
      <c r="N4061" t="s">
        <v>63</v>
      </c>
      <c r="O4061" t="s">
        <v>41</v>
      </c>
      <c r="P4061" s="4">
        <v>70.33</v>
      </c>
      <c r="Q4061" s="4">
        <v>335808.01</v>
      </c>
      <c r="R4061" s="4">
        <v>-250399.96</v>
      </c>
    </row>
    <row r="4062" spans="1:18" x14ac:dyDescent="0.25">
      <c r="A4062">
        <v>4359</v>
      </c>
      <c r="B4062" t="s">
        <v>19</v>
      </c>
      <c r="C4062" t="s">
        <v>25</v>
      </c>
      <c r="D4062">
        <v>190.82</v>
      </c>
      <c r="E4062" s="3">
        <v>44930</v>
      </c>
      <c r="F4062" s="3">
        <v>45072</v>
      </c>
      <c r="G4062">
        <v>696.68</v>
      </c>
      <c r="H4062" t="s">
        <v>33</v>
      </c>
      <c r="I4062">
        <v>7.27</v>
      </c>
      <c r="J4062">
        <v>1619.2</v>
      </c>
      <c r="K4062">
        <v>24</v>
      </c>
      <c r="L4062" s="7">
        <v>79.7</v>
      </c>
      <c r="M4062" t="b">
        <v>1</v>
      </c>
      <c r="N4062" t="s">
        <v>36</v>
      </c>
      <c r="O4062" t="s">
        <v>39</v>
      </c>
      <c r="P4062" s="4">
        <v>71.790000000000006</v>
      </c>
      <c r="Q4062" s="4">
        <v>268927.38</v>
      </c>
      <c r="R4062" s="4">
        <v>-218912.72</v>
      </c>
    </row>
    <row r="4063" spans="1:18" x14ac:dyDescent="0.25">
      <c r="A4063">
        <v>4176</v>
      </c>
      <c r="B4063" t="s">
        <v>21</v>
      </c>
      <c r="C4063" t="s">
        <v>23</v>
      </c>
      <c r="D4063">
        <v>223.54</v>
      </c>
      <c r="E4063" s="3">
        <v>45022</v>
      </c>
      <c r="F4063" s="3">
        <v>45125</v>
      </c>
      <c r="G4063">
        <v>342.68</v>
      </c>
      <c r="H4063" t="s">
        <v>30</v>
      </c>
      <c r="I4063">
        <v>4.55</v>
      </c>
      <c r="J4063">
        <v>344</v>
      </c>
      <c r="K4063">
        <v>29</v>
      </c>
      <c r="L4063" s="7">
        <v>188.1</v>
      </c>
      <c r="M4063" t="b">
        <v>1</v>
      </c>
      <c r="N4063" t="s">
        <v>37</v>
      </c>
      <c r="O4063" t="s">
        <v>39</v>
      </c>
      <c r="P4063" s="4">
        <v>899.99</v>
      </c>
      <c r="Q4063" s="4">
        <v>285376.18</v>
      </c>
      <c r="R4063" s="4">
        <v>23032.39</v>
      </c>
    </row>
    <row r="4064" spans="1:18" x14ac:dyDescent="0.25">
      <c r="A4064">
        <v>2251</v>
      </c>
      <c r="B4064" t="s">
        <v>19</v>
      </c>
      <c r="C4064" t="s">
        <v>23</v>
      </c>
      <c r="D4064">
        <v>251.75</v>
      </c>
      <c r="E4064" s="3">
        <v>45035</v>
      </c>
      <c r="F4064" s="3">
        <v>45173</v>
      </c>
      <c r="G4064">
        <v>1394.22</v>
      </c>
      <c r="H4064" t="s">
        <v>33</v>
      </c>
      <c r="I4064">
        <v>5.68</v>
      </c>
      <c r="J4064">
        <v>1717.6</v>
      </c>
      <c r="K4064">
        <v>30.5</v>
      </c>
      <c r="L4064" s="7">
        <v>146.9</v>
      </c>
      <c r="M4064" t="b">
        <v>1</v>
      </c>
      <c r="N4064" t="s">
        <v>38</v>
      </c>
      <c r="O4064" t="s">
        <v>39</v>
      </c>
      <c r="P4064" s="4">
        <v>896.75</v>
      </c>
      <c r="Q4064" s="4">
        <v>306706.24</v>
      </c>
      <c r="R4064" s="4">
        <v>943560.54</v>
      </c>
    </row>
    <row r="4065" spans="1:18" x14ac:dyDescent="0.25">
      <c r="A4065">
        <v>6366</v>
      </c>
      <c r="B4065" t="s">
        <v>20</v>
      </c>
      <c r="C4065" t="s">
        <v>29</v>
      </c>
      <c r="D4065">
        <v>21.15</v>
      </c>
      <c r="E4065" s="3">
        <v>45030</v>
      </c>
      <c r="F4065" s="3">
        <v>45214</v>
      </c>
      <c r="G4065">
        <v>44.71</v>
      </c>
      <c r="H4065" t="s">
        <v>33</v>
      </c>
      <c r="I4065">
        <v>6.87</v>
      </c>
      <c r="J4065">
        <v>1570.7</v>
      </c>
      <c r="K4065">
        <v>22.1</v>
      </c>
      <c r="L4065" s="7">
        <v>558</v>
      </c>
      <c r="M4065" t="b">
        <v>1</v>
      </c>
      <c r="N4065" t="s">
        <v>38</v>
      </c>
      <c r="O4065" t="s">
        <v>39</v>
      </c>
      <c r="P4065" s="4">
        <v>65.64</v>
      </c>
      <c r="Q4065" s="4">
        <v>28919.37</v>
      </c>
      <c r="R4065" s="4">
        <v>-25984.61</v>
      </c>
    </row>
    <row r="4066" spans="1:18" x14ac:dyDescent="0.25">
      <c r="A4066">
        <v>2517</v>
      </c>
      <c r="B4066" t="s">
        <v>22</v>
      </c>
      <c r="C4066" t="s">
        <v>29</v>
      </c>
      <c r="D4066">
        <v>233.93</v>
      </c>
      <c r="E4066" s="3">
        <v>45024</v>
      </c>
      <c r="F4066" s="3">
        <v>45248</v>
      </c>
      <c r="G4066">
        <v>947.36</v>
      </c>
      <c r="H4066" t="s">
        <v>32</v>
      </c>
      <c r="I4066">
        <v>7.01</v>
      </c>
      <c r="J4066">
        <v>1530.8</v>
      </c>
      <c r="K4066">
        <v>22.8</v>
      </c>
      <c r="L4066" s="7">
        <v>518.70000000000005</v>
      </c>
      <c r="M4066" t="b">
        <v>0</v>
      </c>
      <c r="N4066" t="s">
        <v>35</v>
      </c>
      <c r="O4066" t="s">
        <v>39</v>
      </c>
      <c r="P4066" s="4">
        <v>63.09</v>
      </c>
      <c r="Q4066" s="4">
        <v>130614.59</v>
      </c>
      <c r="R4066" s="4">
        <v>-70845.649999999994</v>
      </c>
    </row>
    <row r="4067" spans="1:18" x14ac:dyDescent="0.25">
      <c r="A4067">
        <v>7226</v>
      </c>
      <c r="B4067" t="s">
        <v>22</v>
      </c>
      <c r="C4067" t="s">
        <v>23</v>
      </c>
      <c r="D4067">
        <v>186.04</v>
      </c>
      <c r="E4067" s="3">
        <v>45029</v>
      </c>
      <c r="F4067" s="3">
        <v>45244</v>
      </c>
      <c r="G4067">
        <v>591.82000000000005</v>
      </c>
      <c r="H4067" t="s">
        <v>30</v>
      </c>
      <c r="I4067">
        <v>5.93</v>
      </c>
      <c r="J4067">
        <v>1581.9</v>
      </c>
      <c r="K4067">
        <v>26.5</v>
      </c>
      <c r="L4067" s="7">
        <v>224.7</v>
      </c>
      <c r="M4067" t="b">
        <v>1</v>
      </c>
      <c r="N4067" t="s">
        <v>38</v>
      </c>
      <c r="O4067" t="s">
        <v>39</v>
      </c>
      <c r="P4067" s="4">
        <v>891.37</v>
      </c>
      <c r="Q4067" s="4">
        <v>144836.96</v>
      </c>
      <c r="R4067" s="4">
        <v>382693.63</v>
      </c>
    </row>
    <row r="4068" spans="1:18" x14ac:dyDescent="0.25">
      <c r="A4068">
        <v>6305</v>
      </c>
      <c r="B4068" t="s">
        <v>19</v>
      </c>
      <c r="C4068" t="s">
        <v>27</v>
      </c>
      <c r="D4068">
        <v>25.5</v>
      </c>
      <c r="E4068" s="3">
        <v>44969</v>
      </c>
      <c r="F4068" s="3">
        <v>45096</v>
      </c>
      <c r="G4068">
        <v>81.87</v>
      </c>
      <c r="H4068" t="s">
        <v>32</v>
      </c>
      <c r="I4068">
        <v>5.2</v>
      </c>
      <c r="J4068">
        <v>328.1</v>
      </c>
      <c r="K4068">
        <v>25.1</v>
      </c>
      <c r="L4068" s="7">
        <v>509.8</v>
      </c>
      <c r="M4068" t="b">
        <v>0</v>
      </c>
      <c r="N4068" t="s">
        <v>35</v>
      </c>
      <c r="O4068" t="s">
        <v>40</v>
      </c>
      <c r="P4068" s="4">
        <v>150.9</v>
      </c>
      <c r="Q4068" s="4">
        <v>20959.27</v>
      </c>
      <c r="R4068" s="4">
        <v>-8605.09</v>
      </c>
    </row>
    <row r="4069" spans="1:18" x14ac:dyDescent="0.25">
      <c r="A4069">
        <v>6869</v>
      </c>
      <c r="B4069" t="s">
        <v>21</v>
      </c>
      <c r="C4069" t="s">
        <v>29</v>
      </c>
      <c r="D4069">
        <v>155.03</v>
      </c>
      <c r="E4069" s="3">
        <v>45007</v>
      </c>
      <c r="F4069" s="3">
        <v>45117</v>
      </c>
      <c r="G4069">
        <v>602.57000000000005</v>
      </c>
      <c r="H4069" t="s">
        <v>32</v>
      </c>
      <c r="I4069">
        <v>6.3</v>
      </c>
      <c r="J4069">
        <v>441.9</v>
      </c>
      <c r="K4069">
        <v>29.3</v>
      </c>
      <c r="L4069" s="7">
        <v>166.5</v>
      </c>
      <c r="M4069" t="b">
        <v>1</v>
      </c>
      <c r="N4069" t="s">
        <v>34</v>
      </c>
      <c r="O4069" t="s">
        <v>41</v>
      </c>
      <c r="P4069" s="4">
        <v>56.73</v>
      </c>
      <c r="Q4069" s="4">
        <v>166544.6</v>
      </c>
      <c r="R4069" s="4">
        <v>-132360.79999999999</v>
      </c>
    </row>
    <row r="4070" spans="1:18" x14ac:dyDescent="0.25">
      <c r="A4070">
        <v>9039</v>
      </c>
      <c r="B4070" t="s">
        <v>22</v>
      </c>
      <c r="C4070" t="s">
        <v>28</v>
      </c>
      <c r="D4070">
        <v>29.33</v>
      </c>
      <c r="E4070" s="3">
        <v>45014</v>
      </c>
      <c r="F4070" s="3">
        <v>45132</v>
      </c>
      <c r="G4070">
        <v>190.21</v>
      </c>
      <c r="H4070" t="s">
        <v>33</v>
      </c>
      <c r="I4070">
        <v>5.29</v>
      </c>
      <c r="J4070">
        <v>415</v>
      </c>
      <c r="K4070">
        <v>26.1</v>
      </c>
      <c r="L4070" s="7">
        <v>159.80000000000001</v>
      </c>
      <c r="M4070" t="b">
        <v>1</v>
      </c>
      <c r="N4070" t="s">
        <v>34</v>
      </c>
      <c r="O4070" t="s">
        <v>40</v>
      </c>
      <c r="P4070" s="4">
        <v>359.3</v>
      </c>
      <c r="Q4070" s="4">
        <v>33783.25</v>
      </c>
      <c r="R4070" s="4">
        <v>34559.199999999997</v>
      </c>
    </row>
    <row r="4071" spans="1:18" x14ac:dyDescent="0.25">
      <c r="A4071">
        <v>5891</v>
      </c>
      <c r="B4071" t="s">
        <v>19</v>
      </c>
      <c r="C4071" t="s">
        <v>28</v>
      </c>
      <c r="D4071">
        <v>222.1</v>
      </c>
      <c r="E4071" s="3">
        <v>45019</v>
      </c>
      <c r="F4071" s="3">
        <v>45254</v>
      </c>
      <c r="G4071">
        <v>786.66</v>
      </c>
      <c r="H4071" t="s">
        <v>32</v>
      </c>
      <c r="I4071">
        <v>5.27</v>
      </c>
      <c r="J4071">
        <v>378</v>
      </c>
      <c r="K4071">
        <v>19.8</v>
      </c>
      <c r="L4071" s="7">
        <v>472.1</v>
      </c>
      <c r="M4071" t="b">
        <v>0</v>
      </c>
      <c r="N4071" t="s">
        <v>35</v>
      </c>
      <c r="O4071" t="s">
        <v>39</v>
      </c>
      <c r="P4071" s="4">
        <v>349.51</v>
      </c>
      <c r="Q4071" s="4">
        <v>357487.1</v>
      </c>
      <c r="R4071" s="4">
        <v>-82541.56</v>
      </c>
    </row>
    <row r="4072" spans="1:18" x14ac:dyDescent="0.25">
      <c r="A4072">
        <v>5992</v>
      </c>
      <c r="B4072" t="s">
        <v>21</v>
      </c>
      <c r="C4072" t="s">
        <v>27</v>
      </c>
      <c r="D4072">
        <v>166.22</v>
      </c>
      <c r="E4072" s="3">
        <v>44972</v>
      </c>
      <c r="F4072" s="3">
        <v>45144</v>
      </c>
      <c r="G4072">
        <v>400.86</v>
      </c>
      <c r="H4072" t="s">
        <v>31</v>
      </c>
      <c r="I4072">
        <v>6.92</v>
      </c>
      <c r="J4072">
        <v>724.3</v>
      </c>
      <c r="K4072">
        <v>20.7</v>
      </c>
      <c r="L4072" s="7">
        <v>229.8</v>
      </c>
      <c r="M4072" t="b">
        <v>0</v>
      </c>
      <c r="N4072" t="s">
        <v>35</v>
      </c>
      <c r="O4072" t="s">
        <v>39</v>
      </c>
      <c r="P4072" s="4">
        <v>158.55000000000001</v>
      </c>
      <c r="Q4072" s="4">
        <v>124384.11</v>
      </c>
      <c r="R4072" s="4">
        <v>-60827.76</v>
      </c>
    </row>
    <row r="4073" spans="1:18" x14ac:dyDescent="0.25">
      <c r="A4073">
        <v>2961</v>
      </c>
      <c r="B4073" t="s">
        <v>19</v>
      </c>
      <c r="C4073" t="s">
        <v>23</v>
      </c>
      <c r="D4073">
        <v>286.3</v>
      </c>
      <c r="E4073" s="3">
        <v>45018</v>
      </c>
      <c r="F4073" s="3">
        <v>45135</v>
      </c>
      <c r="G4073">
        <v>1307.83</v>
      </c>
      <c r="H4073" t="s">
        <v>33</v>
      </c>
      <c r="I4073">
        <v>4.96</v>
      </c>
      <c r="J4073">
        <v>1528.3</v>
      </c>
      <c r="K4073">
        <v>32.4</v>
      </c>
      <c r="L4073" s="7">
        <v>85.6</v>
      </c>
      <c r="M4073" t="b">
        <v>1</v>
      </c>
      <c r="N4073" t="s">
        <v>34</v>
      </c>
      <c r="O4073" t="s">
        <v>39</v>
      </c>
      <c r="P4073" s="4">
        <v>890.6</v>
      </c>
      <c r="Q4073" s="4">
        <v>387890.33</v>
      </c>
      <c r="R4073" s="4">
        <v>776863.07</v>
      </c>
    </row>
    <row r="4074" spans="1:18" x14ac:dyDescent="0.25">
      <c r="A4074">
        <v>3863</v>
      </c>
      <c r="B4074" t="s">
        <v>21</v>
      </c>
      <c r="C4074" t="s">
        <v>29</v>
      </c>
      <c r="D4074">
        <v>59.02</v>
      </c>
      <c r="E4074" s="3">
        <v>45035</v>
      </c>
      <c r="F4074" s="3">
        <v>45251</v>
      </c>
      <c r="G4074">
        <v>158.26</v>
      </c>
      <c r="H4074" t="s">
        <v>31</v>
      </c>
      <c r="I4074">
        <v>4.5199999999999996</v>
      </c>
      <c r="J4074">
        <v>603.1</v>
      </c>
      <c r="K4074">
        <v>21.6</v>
      </c>
      <c r="L4074" s="7">
        <v>446</v>
      </c>
      <c r="M4074" t="b">
        <v>1</v>
      </c>
      <c r="N4074" t="s">
        <v>38</v>
      </c>
      <c r="O4074" t="s">
        <v>39</v>
      </c>
      <c r="P4074" s="4">
        <v>52.07</v>
      </c>
      <c r="Q4074" s="4">
        <v>53615.76</v>
      </c>
      <c r="R4074" s="4">
        <v>-45375.16</v>
      </c>
    </row>
    <row r="4075" spans="1:18" x14ac:dyDescent="0.25">
      <c r="A4075">
        <v>7603</v>
      </c>
      <c r="B4075" t="s">
        <v>18</v>
      </c>
      <c r="C4075" t="s">
        <v>25</v>
      </c>
      <c r="D4075">
        <v>183.78</v>
      </c>
      <c r="E4075" s="3">
        <v>44973</v>
      </c>
      <c r="F4075" s="3">
        <v>45122</v>
      </c>
      <c r="G4075">
        <v>372.66</v>
      </c>
      <c r="H4075" t="s">
        <v>33</v>
      </c>
      <c r="I4075">
        <v>5.51</v>
      </c>
      <c r="J4075">
        <v>590.79999999999995</v>
      </c>
      <c r="K4075">
        <v>18.8</v>
      </c>
      <c r="L4075" s="7">
        <v>594.29999999999995</v>
      </c>
      <c r="M4075" t="b">
        <v>1</v>
      </c>
      <c r="N4075" t="s">
        <v>38</v>
      </c>
      <c r="O4075" t="s">
        <v>40</v>
      </c>
      <c r="P4075" s="4">
        <v>77.73</v>
      </c>
      <c r="Q4075" s="4">
        <v>234040.27</v>
      </c>
      <c r="R4075" s="4">
        <v>-205073.41</v>
      </c>
    </row>
    <row r="4076" spans="1:18" x14ac:dyDescent="0.25">
      <c r="A4076">
        <v>5567</v>
      </c>
      <c r="B4076" t="s">
        <v>21</v>
      </c>
      <c r="C4076" t="s">
        <v>23</v>
      </c>
      <c r="D4076">
        <v>67.42</v>
      </c>
      <c r="E4076" s="3">
        <v>45012</v>
      </c>
      <c r="F4076" s="3">
        <v>45236</v>
      </c>
      <c r="G4076">
        <v>118.04</v>
      </c>
      <c r="H4076" t="s">
        <v>33</v>
      </c>
      <c r="I4076">
        <v>5.97</v>
      </c>
      <c r="J4076">
        <v>962.1</v>
      </c>
      <c r="K4076">
        <v>29.7</v>
      </c>
      <c r="L4076" s="7">
        <v>361.3</v>
      </c>
      <c r="M4076" t="b">
        <v>1</v>
      </c>
      <c r="N4076" t="s">
        <v>34</v>
      </c>
      <c r="O4076" t="s">
        <v>40</v>
      </c>
      <c r="P4076" s="4">
        <v>907.74</v>
      </c>
      <c r="Q4076" s="4">
        <v>97079.61</v>
      </c>
      <c r="R4076" s="4">
        <v>10070.02</v>
      </c>
    </row>
    <row r="4077" spans="1:18" x14ac:dyDescent="0.25">
      <c r="A4077">
        <v>7513</v>
      </c>
      <c r="B4077" t="s">
        <v>20</v>
      </c>
      <c r="C4077" t="s">
        <v>29</v>
      </c>
      <c r="D4077">
        <v>186.15</v>
      </c>
      <c r="E4077" s="3">
        <v>45018</v>
      </c>
      <c r="F4077" s="3">
        <v>45147</v>
      </c>
      <c r="G4077">
        <v>300.52</v>
      </c>
      <c r="H4077" t="s">
        <v>33</v>
      </c>
      <c r="I4077">
        <v>6.62</v>
      </c>
      <c r="J4077">
        <v>355.1</v>
      </c>
      <c r="K4077">
        <v>28.9</v>
      </c>
      <c r="L4077" s="7">
        <v>195</v>
      </c>
      <c r="M4077" t="b">
        <v>1</v>
      </c>
      <c r="N4077" t="s">
        <v>36</v>
      </c>
      <c r="O4077" t="s">
        <v>40</v>
      </c>
      <c r="P4077" s="4">
        <v>60.89</v>
      </c>
      <c r="Q4077" s="4">
        <v>255709.75</v>
      </c>
      <c r="R4077" s="4">
        <v>-237411.09</v>
      </c>
    </row>
    <row r="4078" spans="1:18" x14ac:dyDescent="0.25">
      <c r="A4078">
        <v>5005</v>
      </c>
      <c r="B4078" t="s">
        <v>18</v>
      </c>
      <c r="C4078" t="s">
        <v>27</v>
      </c>
      <c r="D4078">
        <v>218.18</v>
      </c>
      <c r="E4078" s="3">
        <v>44979</v>
      </c>
      <c r="F4078" s="3">
        <v>45127</v>
      </c>
      <c r="G4078">
        <v>797.63</v>
      </c>
      <c r="H4078" t="s">
        <v>30</v>
      </c>
      <c r="I4078">
        <v>6.84</v>
      </c>
      <c r="J4078">
        <v>776.4</v>
      </c>
      <c r="K4078">
        <v>27.6</v>
      </c>
      <c r="L4078" s="7">
        <v>255.1</v>
      </c>
      <c r="M4078" t="b">
        <v>1</v>
      </c>
      <c r="N4078" t="s">
        <v>37</v>
      </c>
      <c r="O4078" t="s">
        <v>41</v>
      </c>
      <c r="P4078" s="4">
        <v>156.47999999999999</v>
      </c>
      <c r="Q4078" s="4">
        <v>179577.67</v>
      </c>
      <c r="R4078" s="4">
        <v>-54764.53</v>
      </c>
    </row>
    <row r="4079" spans="1:18" x14ac:dyDescent="0.25">
      <c r="A4079">
        <v>1183</v>
      </c>
      <c r="B4079" t="s">
        <v>19</v>
      </c>
      <c r="C4079" t="s">
        <v>28</v>
      </c>
      <c r="D4079">
        <v>218.08</v>
      </c>
      <c r="E4079" s="3">
        <v>44951</v>
      </c>
      <c r="F4079" s="3">
        <v>45116</v>
      </c>
      <c r="G4079">
        <v>792.42</v>
      </c>
      <c r="H4079" t="s">
        <v>33</v>
      </c>
      <c r="I4079">
        <v>6.49</v>
      </c>
      <c r="J4079">
        <v>672.7</v>
      </c>
      <c r="K4079">
        <v>26</v>
      </c>
      <c r="L4079" s="7">
        <v>406.8</v>
      </c>
      <c r="M4079" t="b">
        <v>1</v>
      </c>
      <c r="N4079" t="s">
        <v>36</v>
      </c>
      <c r="O4079" t="s">
        <v>39</v>
      </c>
      <c r="P4079" s="4">
        <v>345.67</v>
      </c>
      <c r="Q4079" s="4">
        <v>341116.31</v>
      </c>
      <c r="R4079" s="4">
        <v>-67200.490000000005</v>
      </c>
    </row>
    <row r="4080" spans="1:18" x14ac:dyDescent="0.25">
      <c r="A4080">
        <v>8755</v>
      </c>
      <c r="B4080" t="s">
        <v>18</v>
      </c>
      <c r="C4080" t="s">
        <v>27</v>
      </c>
      <c r="D4080">
        <v>245.45</v>
      </c>
      <c r="E4080" s="3">
        <v>44967</v>
      </c>
      <c r="F4080" s="3">
        <v>45190</v>
      </c>
      <c r="G4080">
        <v>595.89</v>
      </c>
      <c r="H4080" t="s">
        <v>31</v>
      </c>
      <c r="I4080">
        <v>6.38</v>
      </c>
      <c r="J4080">
        <v>1555.7</v>
      </c>
      <c r="K4080">
        <v>33.5</v>
      </c>
      <c r="L4080" s="7">
        <v>435.8</v>
      </c>
      <c r="M4080" t="b">
        <v>1</v>
      </c>
      <c r="N4080" t="s">
        <v>34</v>
      </c>
      <c r="O4080" t="s">
        <v>40</v>
      </c>
      <c r="P4080" s="4">
        <v>142.22999999999999</v>
      </c>
      <c r="Q4080" s="4">
        <v>363433.34</v>
      </c>
      <c r="R4080" s="4">
        <v>-278679.90999999997</v>
      </c>
    </row>
    <row r="4081" spans="1:18" x14ac:dyDescent="0.25">
      <c r="A4081">
        <v>4358</v>
      </c>
      <c r="B4081" t="s">
        <v>18</v>
      </c>
      <c r="C4081" t="s">
        <v>29</v>
      </c>
      <c r="D4081">
        <v>256.8</v>
      </c>
      <c r="E4081" s="3">
        <v>44929</v>
      </c>
      <c r="F4081" s="3">
        <v>45149</v>
      </c>
      <c r="G4081">
        <v>1391.88</v>
      </c>
      <c r="H4081" t="s">
        <v>33</v>
      </c>
      <c r="I4081">
        <v>6.5</v>
      </c>
      <c r="J4081">
        <v>1023.2</v>
      </c>
      <c r="K4081">
        <v>19.899999999999999</v>
      </c>
      <c r="L4081" s="7">
        <v>537.5</v>
      </c>
      <c r="M4081" t="b">
        <v>1</v>
      </c>
      <c r="N4081" t="s">
        <v>63</v>
      </c>
      <c r="O4081" t="s">
        <v>39</v>
      </c>
      <c r="P4081" s="4">
        <v>54.92</v>
      </c>
      <c r="Q4081" s="4">
        <v>487407.66</v>
      </c>
      <c r="R4081" s="4">
        <v>-410965.61</v>
      </c>
    </row>
    <row r="4082" spans="1:18" x14ac:dyDescent="0.25">
      <c r="A4082">
        <v>7615</v>
      </c>
      <c r="B4082" t="s">
        <v>19</v>
      </c>
      <c r="C4082" t="s">
        <v>27</v>
      </c>
      <c r="D4082">
        <v>27.8</v>
      </c>
      <c r="E4082" s="3">
        <v>45003</v>
      </c>
      <c r="F4082" s="3">
        <v>45179</v>
      </c>
      <c r="G4082">
        <v>59.67</v>
      </c>
      <c r="H4082" t="s">
        <v>33</v>
      </c>
      <c r="I4082">
        <v>5.31</v>
      </c>
      <c r="J4082">
        <v>1234.4000000000001</v>
      </c>
      <c r="K4082">
        <v>26.2</v>
      </c>
      <c r="L4082" s="7">
        <v>549.9</v>
      </c>
      <c r="M4082" t="b">
        <v>0</v>
      </c>
      <c r="N4082" t="s">
        <v>35</v>
      </c>
      <c r="O4082" t="s">
        <v>39</v>
      </c>
      <c r="P4082" s="4">
        <v>152.91</v>
      </c>
      <c r="Q4082" s="4">
        <v>40344.14</v>
      </c>
      <c r="R4082" s="4">
        <v>-31220</v>
      </c>
    </row>
    <row r="4083" spans="1:18" x14ac:dyDescent="0.25">
      <c r="A4083">
        <v>7797</v>
      </c>
      <c r="B4083" t="s">
        <v>19</v>
      </c>
      <c r="C4083" t="s">
        <v>29</v>
      </c>
      <c r="D4083">
        <v>106.26</v>
      </c>
      <c r="E4083" s="3">
        <v>45021</v>
      </c>
      <c r="F4083" s="3">
        <v>45144</v>
      </c>
      <c r="G4083">
        <v>645.70000000000005</v>
      </c>
      <c r="H4083" t="s">
        <v>32</v>
      </c>
      <c r="I4083">
        <v>5.65</v>
      </c>
      <c r="J4083">
        <v>406.5</v>
      </c>
      <c r="K4083">
        <v>27</v>
      </c>
      <c r="L4083" s="7">
        <v>523.70000000000005</v>
      </c>
      <c r="M4083" t="b">
        <v>0</v>
      </c>
      <c r="N4083" t="s">
        <v>35</v>
      </c>
      <c r="O4083" t="s">
        <v>40</v>
      </c>
      <c r="P4083" s="4">
        <v>67.430000000000007</v>
      </c>
      <c r="Q4083" s="4">
        <v>167942.51</v>
      </c>
      <c r="R4083" s="4">
        <v>-124402.96</v>
      </c>
    </row>
    <row r="4084" spans="1:18" x14ac:dyDescent="0.25">
      <c r="A4084">
        <v>9728</v>
      </c>
      <c r="B4084" t="s">
        <v>20</v>
      </c>
      <c r="C4084" t="s">
        <v>29</v>
      </c>
      <c r="D4084">
        <v>207.7</v>
      </c>
      <c r="E4084" s="3">
        <v>44939</v>
      </c>
      <c r="F4084" s="3">
        <v>45089</v>
      </c>
      <c r="G4084">
        <v>921.75</v>
      </c>
      <c r="H4084" t="s">
        <v>33</v>
      </c>
      <c r="I4084">
        <v>6.35</v>
      </c>
      <c r="J4084">
        <v>1686.3</v>
      </c>
      <c r="K4084">
        <v>18.399999999999999</v>
      </c>
      <c r="L4084" s="7">
        <v>406.7</v>
      </c>
      <c r="M4084" t="b">
        <v>1</v>
      </c>
      <c r="N4084" t="s">
        <v>34</v>
      </c>
      <c r="O4084" t="s">
        <v>40</v>
      </c>
      <c r="P4084" s="4">
        <v>59.1</v>
      </c>
      <c r="Q4084" s="4">
        <v>356525.67</v>
      </c>
      <c r="R4084" s="4">
        <v>-302050.24</v>
      </c>
    </row>
    <row r="4085" spans="1:18" x14ac:dyDescent="0.25">
      <c r="A4085">
        <v>8678</v>
      </c>
      <c r="B4085" t="s">
        <v>19</v>
      </c>
      <c r="C4085" t="s">
        <v>27</v>
      </c>
      <c r="D4085">
        <v>152.08000000000001</v>
      </c>
      <c r="E4085" s="3">
        <v>45031</v>
      </c>
      <c r="F4085" s="3">
        <v>45267</v>
      </c>
      <c r="G4085">
        <v>249.12</v>
      </c>
      <c r="H4085" t="s">
        <v>33</v>
      </c>
      <c r="I4085">
        <v>4.7</v>
      </c>
      <c r="J4085">
        <v>715.9</v>
      </c>
      <c r="K4085">
        <v>24.6</v>
      </c>
      <c r="L4085" s="7">
        <v>297.39999999999998</v>
      </c>
      <c r="M4085" t="b">
        <v>1</v>
      </c>
      <c r="N4085" t="s">
        <v>37</v>
      </c>
      <c r="O4085" t="s">
        <v>39</v>
      </c>
      <c r="P4085" s="4">
        <v>143.87</v>
      </c>
      <c r="Q4085" s="4">
        <v>100221.7</v>
      </c>
      <c r="R4085" s="4">
        <v>-64380.81</v>
      </c>
    </row>
    <row r="4086" spans="1:18" x14ac:dyDescent="0.25">
      <c r="A4086">
        <v>6698</v>
      </c>
      <c r="B4086" t="s">
        <v>22</v>
      </c>
      <c r="C4086" t="s">
        <v>24</v>
      </c>
      <c r="D4086">
        <v>61.25</v>
      </c>
      <c r="E4086" s="3">
        <v>44944</v>
      </c>
      <c r="F4086" s="3">
        <v>45125</v>
      </c>
      <c r="G4086">
        <v>386.79</v>
      </c>
      <c r="H4086" t="s">
        <v>33</v>
      </c>
      <c r="I4086">
        <v>5.39</v>
      </c>
      <c r="J4086">
        <v>1330.9</v>
      </c>
      <c r="K4086">
        <v>30.5</v>
      </c>
      <c r="L4086" s="7">
        <v>423.6</v>
      </c>
      <c r="M4086" t="b">
        <v>1</v>
      </c>
      <c r="N4086" t="s">
        <v>63</v>
      </c>
      <c r="O4086" t="s">
        <v>39</v>
      </c>
      <c r="P4086" s="4">
        <v>162.75</v>
      </c>
      <c r="Q4086" s="4">
        <v>94600.71</v>
      </c>
      <c r="R4086" s="4">
        <v>-31650.639999999999</v>
      </c>
    </row>
    <row r="4087" spans="1:18" x14ac:dyDescent="0.25">
      <c r="A4087">
        <v>2273</v>
      </c>
      <c r="B4087" t="s">
        <v>22</v>
      </c>
      <c r="C4087" t="s">
        <v>25</v>
      </c>
      <c r="D4087">
        <v>168.05</v>
      </c>
      <c r="E4087" s="3">
        <v>44963</v>
      </c>
      <c r="F4087" s="3">
        <v>45170</v>
      </c>
      <c r="G4087">
        <v>510.82</v>
      </c>
      <c r="H4087" t="s">
        <v>33</v>
      </c>
      <c r="I4087">
        <v>5.72</v>
      </c>
      <c r="J4087">
        <v>1727.4</v>
      </c>
      <c r="K4087">
        <v>25.5</v>
      </c>
      <c r="L4087" s="7">
        <v>416.6</v>
      </c>
      <c r="M4087" t="b">
        <v>1</v>
      </c>
      <c r="N4087" t="s">
        <v>37</v>
      </c>
      <c r="O4087" t="s">
        <v>39</v>
      </c>
      <c r="P4087" s="4">
        <v>73.94</v>
      </c>
      <c r="Q4087" s="4">
        <v>164331.10999999999</v>
      </c>
      <c r="R4087" s="4">
        <v>-126561.08</v>
      </c>
    </row>
    <row r="4088" spans="1:18" x14ac:dyDescent="0.25">
      <c r="A4088">
        <v>7653</v>
      </c>
      <c r="B4088" t="s">
        <v>20</v>
      </c>
      <c r="C4088" t="s">
        <v>23</v>
      </c>
      <c r="D4088">
        <v>125.19</v>
      </c>
      <c r="E4088" s="3">
        <v>44969</v>
      </c>
      <c r="F4088" s="3">
        <v>45126</v>
      </c>
      <c r="G4088">
        <v>469.45</v>
      </c>
      <c r="H4088" t="s">
        <v>33</v>
      </c>
      <c r="I4088">
        <v>6.1</v>
      </c>
      <c r="J4088">
        <v>1013.8</v>
      </c>
      <c r="K4088">
        <v>32</v>
      </c>
      <c r="L4088" s="7">
        <v>169.9</v>
      </c>
      <c r="M4088" t="b">
        <v>1</v>
      </c>
      <c r="N4088" t="s">
        <v>34</v>
      </c>
      <c r="O4088" t="s">
        <v>39</v>
      </c>
      <c r="P4088" s="4">
        <v>901.41</v>
      </c>
      <c r="Q4088" s="4">
        <v>217169.99</v>
      </c>
      <c r="R4088" s="4">
        <v>205996.93</v>
      </c>
    </row>
    <row r="4089" spans="1:18" x14ac:dyDescent="0.25">
      <c r="A4089">
        <v>2096</v>
      </c>
      <c r="B4089" t="s">
        <v>21</v>
      </c>
      <c r="C4089" t="s">
        <v>28</v>
      </c>
      <c r="D4089">
        <v>120.06</v>
      </c>
      <c r="E4089" s="3">
        <v>44960</v>
      </c>
      <c r="F4089" s="3">
        <v>45129</v>
      </c>
      <c r="G4089">
        <v>350.74</v>
      </c>
      <c r="H4089" t="s">
        <v>33</v>
      </c>
      <c r="I4089">
        <v>5.96</v>
      </c>
      <c r="J4089">
        <v>1012.1</v>
      </c>
      <c r="K4089">
        <v>28.3</v>
      </c>
      <c r="L4089" s="7">
        <v>329.2</v>
      </c>
      <c r="M4089" t="b">
        <v>0</v>
      </c>
      <c r="N4089" t="s">
        <v>35</v>
      </c>
      <c r="O4089" t="s">
        <v>40</v>
      </c>
      <c r="P4089" s="4">
        <v>342.05</v>
      </c>
      <c r="Q4089" s="4">
        <v>146505.71</v>
      </c>
      <c r="R4089" s="4">
        <v>-26535.09</v>
      </c>
    </row>
    <row r="4090" spans="1:18" x14ac:dyDescent="0.25">
      <c r="A4090">
        <v>9002</v>
      </c>
      <c r="B4090" t="s">
        <v>21</v>
      </c>
      <c r="C4090" t="s">
        <v>25</v>
      </c>
      <c r="D4090">
        <v>243.88</v>
      </c>
      <c r="E4090" s="3">
        <v>45007</v>
      </c>
      <c r="F4090" s="3">
        <v>45161</v>
      </c>
      <c r="G4090">
        <v>1254.06</v>
      </c>
      <c r="H4090" t="s">
        <v>30</v>
      </c>
      <c r="I4090">
        <v>6.65</v>
      </c>
      <c r="J4090">
        <v>387.6</v>
      </c>
      <c r="K4090">
        <v>30.3</v>
      </c>
      <c r="L4090" s="7">
        <v>164.5</v>
      </c>
      <c r="M4090" t="b">
        <v>1</v>
      </c>
      <c r="N4090" t="s">
        <v>34</v>
      </c>
      <c r="O4090" t="s">
        <v>39</v>
      </c>
      <c r="P4090" s="4">
        <v>86.22</v>
      </c>
      <c r="Q4090" s="4">
        <v>334340.89</v>
      </c>
      <c r="R4090" s="4">
        <v>-226215.84</v>
      </c>
    </row>
    <row r="4091" spans="1:18" x14ac:dyDescent="0.25">
      <c r="A4091">
        <v>5247</v>
      </c>
      <c r="B4091" t="s">
        <v>22</v>
      </c>
      <c r="C4091" t="s">
        <v>23</v>
      </c>
      <c r="D4091">
        <v>125.24</v>
      </c>
      <c r="E4091" s="3">
        <v>44981</v>
      </c>
      <c r="F4091" s="3">
        <v>45176</v>
      </c>
      <c r="G4091">
        <v>491.99</v>
      </c>
      <c r="H4091" t="s">
        <v>31</v>
      </c>
      <c r="I4091">
        <v>5.92</v>
      </c>
      <c r="J4091">
        <v>824.4</v>
      </c>
      <c r="K4091">
        <v>30.9</v>
      </c>
      <c r="L4091" s="7">
        <v>544.5</v>
      </c>
      <c r="M4091" t="b">
        <v>1</v>
      </c>
      <c r="N4091" t="s">
        <v>37</v>
      </c>
      <c r="O4091" t="s">
        <v>39</v>
      </c>
      <c r="P4091" s="4">
        <v>906.1</v>
      </c>
      <c r="Q4091" s="4">
        <v>111527.02</v>
      </c>
      <c r="R4091" s="4">
        <v>334265.12</v>
      </c>
    </row>
    <row r="4092" spans="1:18" x14ac:dyDescent="0.25">
      <c r="A4092">
        <v>6314</v>
      </c>
      <c r="B4092" t="s">
        <v>19</v>
      </c>
      <c r="C4092" t="s">
        <v>23</v>
      </c>
      <c r="D4092">
        <v>12.8</v>
      </c>
      <c r="E4092" s="3">
        <v>44978</v>
      </c>
      <c r="F4092" s="3">
        <v>45195</v>
      </c>
      <c r="G4092">
        <v>27.67</v>
      </c>
      <c r="H4092" t="s">
        <v>30</v>
      </c>
      <c r="I4092">
        <v>7.21</v>
      </c>
      <c r="J4092">
        <v>1563.9</v>
      </c>
      <c r="K4092">
        <v>29</v>
      </c>
      <c r="L4092" s="7">
        <v>227.8</v>
      </c>
      <c r="M4092" t="b">
        <v>1</v>
      </c>
      <c r="N4092" t="s">
        <v>63</v>
      </c>
      <c r="O4092" t="s">
        <v>40</v>
      </c>
      <c r="P4092" s="4">
        <v>900.83</v>
      </c>
      <c r="Q4092" s="4">
        <v>18890.849999999999</v>
      </c>
      <c r="R4092" s="4">
        <v>6035.12</v>
      </c>
    </row>
    <row r="4093" spans="1:18" x14ac:dyDescent="0.25">
      <c r="A4093">
        <v>4354</v>
      </c>
      <c r="B4093" t="s">
        <v>20</v>
      </c>
      <c r="C4093" t="s">
        <v>28</v>
      </c>
      <c r="D4093">
        <v>22.13</v>
      </c>
      <c r="E4093" s="3">
        <v>45011</v>
      </c>
      <c r="F4093" s="3">
        <v>45177</v>
      </c>
      <c r="G4093">
        <v>44.73</v>
      </c>
      <c r="H4093" t="s">
        <v>31</v>
      </c>
      <c r="I4093">
        <v>5.64</v>
      </c>
      <c r="J4093">
        <v>416.2</v>
      </c>
      <c r="K4093">
        <v>30</v>
      </c>
      <c r="L4093" s="7">
        <v>493</v>
      </c>
      <c r="M4093" t="b">
        <v>1</v>
      </c>
      <c r="N4093" t="s">
        <v>38</v>
      </c>
      <c r="O4093" t="s">
        <v>40</v>
      </c>
      <c r="P4093" s="4">
        <v>340.76</v>
      </c>
      <c r="Q4093" s="4">
        <v>12248.38</v>
      </c>
      <c r="R4093" s="4">
        <v>2993.81</v>
      </c>
    </row>
    <row r="4094" spans="1:18" x14ac:dyDescent="0.25">
      <c r="A4094">
        <v>1270</v>
      </c>
      <c r="B4094" t="s">
        <v>21</v>
      </c>
      <c r="C4094" t="s">
        <v>25</v>
      </c>
      <c r="D4094">
        <v>257.58999999999997</v>
      </c>
      <c r="E4094" s="3">
        <v>44962</v>
      </c>
      <c r="F4094" s="3">
        <v>45124</v>
      </c>
      <c r="G4094">
        <v>1320.63</v>
      </c>
      <c r="H4094" t="s">
        <v>30</v>
      </c>
      <c r="I4094">
        <v>6.08</v>
      </c>
      <c r="J4094">
        <v>1668</v>
      </c>
      <c r="K4094">
        <v>29.1</v>
      </c>
      <c r="L4094" s="7">
        <v>257.5</v>
      </c>
      <c r="M4094" t="b">
        <v>1</v>
      </c>
      <c r="N4094" t="s">
        <v>63</v>
      </c>
      <c r="O4094" t="s">
        <v>40</v>
      </c>
      <c r="P4094" s="4">
        <v>75.599999999999994</v>
      </c>
      <c r="Q4094" s="4">
        <v>418032.87</v>
      </c>
      <c r="R4094" s="4">
        <v>-318193.24</v>
      </c>
    </row>
    <row r="4095" spans="1:18" x14ac:dyDescent="0.25">
      <c r="A4095">
        <v>2186</v>
      </c>
      <c r="B4095" t="s">
        <v>21</v>
      </c>
      <c r="C4095" t="s">
        <v>28</v>
      </c>
      <c r="D4095">
        <v>288.38</v>
      </c>
      <c r="E4095" s="3">
        <v>44980</v>
      </c>
      <c r="F4095" s="3">
        <v>45121</v>
      </c>
      <c r="G4095">
        <v>774.42</v>
      </c>
      <c r="H4095" t="s">
        <v>33</v>
      </c>
      <c r="I4095">
        <v>4.51</v>
      </c>
      <c r="J4095">
        <v>1267.7</v>
      </c>
      <c r="K4095">
        <v>26.8</v>
      </c>
      <c r="L4095" s="7">
        <v>470.1</v>
      </c>
      <c r="M4095" t="b">
        <v>0</v>
      </c>
      <c r="N4095" t="s">
        <v>35</v>
      </c>
      <c r="O4095" t="s">
        <v>39</v>
      </c>
      <c r="P4095" s="4">
        <v>342.77</v>
      </c>
      <c r="Q4095" s="4">
        <v>214826.88</v>
      </c>
      <c r="R4095" s="4">
        <v>50621.06</v>
      </c>
    </row>
    <row r="4096" spans="1:18" x14ac:dyDescent="0.25">
      <c r="A4096">
        <v>7305</v>
      </c>
      <c r="B4096" t="s">
        <v>18</v>
      </c>
      <c r="C4096" t="s">
        <v>29</v>
      </c>
      <c r="D4096">
        <v>208.08</v>
      </c>
      <c r="E4096" s="3">
        <v>44985</v>
      </c>
      <c r="F4096" s="3">
        <v>45101</v>
      </c>
      <c r="G4096">
        <v>455.48</v>
      </c>
      <c r="H4096" t="s">
        <v>30</v>
      </c>
      <c r="I4096">
        <v>5.43</v>
      </c>
      <c r="J4096">
        <v>873.5</v>
      </c>
      <c r="K4096">
        <v>27.1</v>
      </c>
      <c r="L4096" s="7">
        <v>171.5</v>
      </c>
      <c r="M4096" t="b">
        <v>1</v>
      </c>
      <c r="N4096" t="s">
        <v>38</v>
      </c>
      <c r="O4096" t="s">
        <v>39</v>
      </c>
      <c r="P4096" s="4">
        <v>60.47</v>
      </c>
      <c r="Q4096" s="4">
        <v>175070.57</v>
      </c>
      <c r="R4096" s="4">
        <v>-147527.69</v>
      </c>
    </row>
    <row r="4097" spans="1:18" x14ac:dyDescent="0.25">
      <c r="A4097">
        <v>3398</v>
      </c>
      <c r="B4097" t="s">
        <v>22</v>
      </c>
      <c r="C4097" t="s">
        <v>28</v>
      </c>
      <c r="D4097">
        <v>112.49</v>
      </c>
      <c r="E4097" s="3">
        <v>45040</v>
      </c>
      <c r="F4097" s="3">
        <v>45270</v>
      </c>
      <c r="G4097">
        <v>449.64</v>
      </c>
      <c r="H4097" t="s">
        <v>31</v>
      </c>
      <c r="I4097">
        <v>7.1</v>
      </c>
      <c r="J4097">
        <v>1074.4000000000001</v>
      </c>
      <c r="K4097">
        <v>21</v>
      </c>
      <c r="L4097" s="7">
        <v>470.1</v>
      </c>
      <c r="M4097" t="b">
        <v>1</v>
      </c>
      <c r="N4097" t="s">
        <v>36</v>
      </c>
      <c r="O4097" t="s">
        <v>40</v>
      </c>
      <c r="P4097" s="4">
        <v>342.03</v>
      </c>
      <c r="Q4097" s="4">
        <v>56398.59</v>
      </c>
      <c r="R4097" s="4">
        <v>97391.78</v>
      </c>
    </row>
    <row r="4098" spans="1:18" x14ac:dyDescent="0.25">
      <c r="A4098">
        <v>7995</v>
      </c>
      <c r="B4098" t="s">
        <v>19</v>
      </c>
      <c r="C4098" t="s">
        <v>27</v>
      </c>
      <c r="D4098">
        <v>281.89</v>
      </c>
      <c r="E4098" s="3">
        <v>45046</v>
      </c>
      <c r="F4098" s="3">
        <v>45183</v>
      </c>
      <c r="G4098">
        <v>1554.29</v>
      </c>
      <c r="H4098" t="s">
        <v>32</v>
      </c>
      <c r="I4098">
        <v>5.5</v>
      </c>
      <c r="J4098">
        <v>440.8</v>
      </c>
      <c r="K4098">
        <v>31.2</v>
      </c>
      <c r="L4098" s="7">
        <v>148.69999999999999</v>
      </c>
      <c r="M4098" t="b">
        <v>1</v>
      </c>
      <c r="N4098" t="s">
        <v>36</v>
      </c>
      <c r="O4098" t="s">
        <v>39</v>
      </c>
      <c r="P4098" s="4">
        <v>157.38999999999999</v>
      </c>
      <c r="Q4098" s="4">
        <v>273366.2</v>
      </c>
      <c r="R4098" s="4">
        <v>-28736.5</v>
      </c>
    </row>
    <row r="4099" spans="1:18" x14ac:dyDescent="0.25">
      <c r="A4099">
        <v>8299</v>
      </c>
      <c r="B4099" t="s">
        <v>20</v>
      </c>
      <c r="C4099" t="s">
        <v>24</v>
      </c>
      <c r="D4099">
        <v>200.53</v>
      </c>
      <c r="E4099" s="3">
        <v>44978</v>
      </c>
      <c r="F4099" s="3">
        <v>45188</v>
      </c>
      <c r="G4099">
        <v>580.32000000000005</v>
      </c>
      <c r="H4099" t="s">
        <v>32</v>
      </c>
      <c r="I4099">
        <v>5.26</v>
      </c>
      <c r="J4099">
        <v>548</v>
      </c>
      <c r="K4099">
        <v>23</v>
      </c>
      <c r="L4099" s="7">
        <v>319.89999999999998</v>
      </c>
      <c r="M4099" t="b">
        <v>1</v>
      </c>
      <c r="N4099" t="s">
        <v>38</v>
      </c>
      <c r="O4099" t="s">
        <v>40</v>
      </c>
      <c r="P4099" s="4">
        <v>167</v>
      </c>
      <c r="Q4099" s="4">
        <v>217048.42</v>
      </c>
      <c r="R4099" s="4">
        <v>-120134.98</v>
      </c>
    </row>
    <row r="4100" spans="1:18" x14ac:dyDescent="0.25">
      <c r="A4100">
        <v>5182</v>
      </c>
      <c r="B4100" t="s">
        <v>21</v>
      </c>
      <c r="C4100" t="s">
        <v>24</v>
      </c>
      <c r="D4100">
        <v>254.08</v>
      </c>
      <c r="E4100" s="3">
        <v>45030</v>
      </c>
      <c r="F4100" s="3">
        <v>45227</v>
      </c>
      <c r="G4100">
        <v>732.3</v>
      </c>
      <c r="H4100" t="s">
        <v>33</v>
      </c>
      <c r="I4100">
        <v>6.13</v>
      </c>
      <c r="J4100">
        <v>658.3</v>
      </c>
      <c r="K4100">
        <v>26.6</v>
      </c>
      <c r="L4100" s="7">
        <v>112.5</v>
      </c>
      <c r="M4100" t="b">
        <v>1</v>
      </c>
      <c r="N4100" t="s">
        <v>34</v>
      </c>
      <c r="O4100" t="s">
        <v>41</v>
      </c>
      <c r="P4100" s="4">
        <v>153.12</v>
      </c>
      <c r="Q4100" s="4">
        <v>216221.96</v>
      </c>
      <c r="R4100" s="4">
        <v>-104092.18</v>
      </c>
    </row>
    <row r="4101" spans="1:18" x14ac:dyDescent="0.25">
      <c r="A4101">
        <v>3230</v>
      </c>
      <c r="B4101" t="s">
        <v>18</v>
      </c>
      <c r="C4101" t="s">
        <v>24</v>
      </c>
      <c r="D4101">
        <v>230.93</v>
      </c>
      <c r="E4101" s="3">
        <v>44945</v>
      </c>
      <c r="F4101" s="3">
        <v>45153</v>
      </c>
      <c r="G4101">
        <v>1309.24</v>
      </c>
      <c r="H4101" t="s">
        <v>33</v>
      </c>
      <c r="I4101">
        <v>4.74</v>
      </c>
      <c r="J4101">
        <v>815.8</v>
      </c>
      <c r="K4101">
        <v>22</v>
      </c>
      <c r="L4101" s="7">
        <v>340.3</v>
      </c>
      <c r="M4101" t="b">
        <v>1</v>
      </c>
      <c r="N4101" t="s">
        <v>38</v>
      </c>
      <c r="O4101" t="s">
        <v>39</v>
      </c>
      <c r="P4101" s="4">
        <v>163.9</v>
      </c>
      <c r="Q4101" s="4">
        <v>195208.74</v>
      </c>
      <c r="R4101" s="4">
        <v>19375.7</v>
      </c>
    </row>
    <row r="4102" spans="1:18" x14ac:dyDescent="0.25">
      <c r="A4102">
        <v>7511</v>
      </c>
      <c r="B4102" t="s">
        <v>22</v>
      </c>
      <c r="C4102" t="s">
        <v>25</v>
      </c>
      <c r="D4102">
        <v>116.85</v>
      </c>
      <c r="E4102" s="3">
        <v>44938</v>
      </c>
      <c r="F4102" s="3">
        <v>45168</v>
      </c>
      <c r="G4102">
        <v>261.64999999999998</v>
      </c>
      <c r="H4102" t="s">
        <v>31</v>
      </c>
      <c r="I4102">
        <v>6.09</v>
      </c>
      <c r="J4102">
        <v>1664.8</v>
      </c>
      <c r="K4102">
        <v>29.1</v>
      </c>
      <c r="L4102" s="7">
        <v>501.4</v>
      </c>
      <c r="M4102" t="b">
        <v>1</v>
      </c>
      <c r="N4102" t="s">
        <v>37</v>
      </c>
      <c r="O4102" t="s">
        <v>40</v>
      </c>
      <c r="P4102" s="4">
        <v>83.93</v>
      </c>
      <c r="Q4102" s="4">
        <v>214942.24</v>
      </c>
      <c r="R4102" s="4">
        <v>-192981.96</v>
      </c>
    </row>
    <row r="4103" spans="1:18" x14ac:dyDescent="0.25">
      <c r="A4103">
        <v>1128</v>
      </c>
      <c r="B4103" t="s">
        <v>22</v>
      </c>
      <c r="C4103" t="s">
        <v>25</v>
      </c>
      <c r="D4103">
        <v>146.22</v>
      </c>
      <c r="E4103" s="3">
        <v>45018</v>
      </c>
      <c r="F4103" s="3">
        <v>45201</v>
      </c>
      <c r="G4103">
        <v>670.22</v>
      </c>
      <c r="H4103" t="s">
        <v>32</v>
      </c>
      <c r="I4103">
        <v>5.9350000000000005</v>
      </c>
      <c r="J4103">
        <v>788.1</v>
      </c>
      <c r="K4103">
        <v>33.6</v>
      </c>
      <c r="L4103" s="7">
        <v>465.6</v>
      </c>
      <c r="M4103" t="b">
        <v>0</v>
      </c>
      <c r="N4103" t="s">
        <v>35</v>
      </c>
      <c r="O4103" t="s">
        <v>39</v>
      </c>
      <c r="P4103" s="4">
        <v>77.94</v>
      </c>
      <c r="Q4103" s="4">
        <v>144710.82999999999</v>
      </c>
      <c r="R4103" s="4">
        <v>-92473.88</v>
      </c>
    </row>
    <row r="4104" spans="1:18" x14ac:dyDescent="0.25">
      <c r="A4104">
        <v>4672</v>
      </c>
      <c r="B4104" t="s">
        <v>20</v>
      </c>
      <c r="C4104" t="s">
        <v>29</v>
      </c>
      <c r="D4104">
        <v>59.91</v>
      </c>
      <c r="E4104" s="3">
        <v>44937</v>
      </c>
      <c r="F4104" s="3">
        <v>45161</v>
      </c>
      <c r="G4104">
        <v>375.94</v>
      </c>
      <c r="H4104" t="s">
        <v>33</v>
      </c>
      <c r="I4104">
        <v>5.65</v>
      </c>
      <c r="J4104">
        <v>1038.0999999999999</v>
      </c>
      <c r="K4104">
        <v>30.8</v>
      </c>
      <c r="L4104" s="7">
        <v>77.900000000000006</v>
      </c>
      <c r="M4104" t="b">
        <v>0</v>
      </c>
      <c r="N4104" t="s">
        <v>35</v>
      </c>
      <c r="O4104" t="s">
        <v>40</v>
      </c>
      <c r="P4104" s="4">
        <v>53.06</v>
      </c>
      <c r="Q4104" s="4">
        <v>94862.88</v>
      </c>
      <c r="R4104" s="4">
        <v>-74915.5</v>
      </c>
    </row>
    <row r="4105" spans="1:18" x14ac:dyDescent="0.25">
      <c r="A4105">
        <v>5765</v>
      </c>
      <c r="B4105" t="s">
        <v>21</v>
      </c>
      <c r="C4105" t="s">
        <v>26</v>
      </c>
      <c r="D4105">
        <v>91.14</v>
      </c>
      <c r="E4105" s="3">
        <v>44974</v>
      </c>
      <c r="F4105" s="3">
        <v>45089</v>
      </c>
      <c r="G4105">
        <v>520.09</v>
      </c>
      <c r="H4105" t="s">
        <v>30</v>
      </c>
      <c r="I4105">
        <v>6.87</v>
      </c>
      <c r="J4105">
        <v>459.2</v>
      </c>
      <c r="K4105">
        <v>27.9</v>
      </c>
      <c r="L4105" s="7">
        <v>320.7</v>
      </c>
      <c r="M4105" t="b">
        <v>1</v>
      </c>
      <c r="N4105" t="s">
        <v>37</v>
      </c>
      <c r="O4105" t="s">
        <v>39</v>
      </c>
      <c r="P4105" s="4">
        <v>112.64</v>
      </c>
      <c r="Q4105" s="4">
        <v>78022.42</v>
      </c>
      <c r="R4105" s="4">
        <v>-19439.48</v>
      </c>
    </row>
    <row r="4106" spans="1:18" x14ac:dyDescent="0.25">
      <c r="A4106">
        <v>4970</v>
      </c>
      <c r="B4106" t="s">
        <v>20</v>
      </c>
      <c r="C4106" t="s">
        <v>24</v>
      </c>
      <c r="D4106">
        <v>234.55</v>
      </c>
      <c r="E4106" s="3">
        <v>45027</v>
      </c>
      <c r="F4106" s="3">
        <v>45211</v>
      </c>
      <c r="G4106">
        <v>424.32</v>
      </c>
      <c r="H4106" t="s">
        <v>30</v>
      </c>
      <c r="I4106">
        <v>6.49</v>
      </c>
      <c r="J4106">
        <v>1377.6</v>
      </c>
      <c r="K4106">
        <v>27.1</v>
      </c>
      <c r="L4106" s="7">
        <v>518.70000000000005</v>
      </c>
      <c r="M4106" t="b">
        <v>1</v>
      </c>
      <c r="N4106" t="s">
        <v>34</v>
      </c>
      <c r="O4106" t="s">
        <v>39</v>
      </c>
      <c r="P4106" s="4">
        <v>164.79</v>
      </c>
      <c r="Q4106" s="4">
        <v>401915.93</v>
      </c>
      <c r="R4106" s="4">
        <v>-331992.24</v>
      </c>
    </row>
    <row r="4107" spans="1:18" x14ac:dyDescent="0.25">
      <c r="A4107">
        <v>8545</v>
      </c>
      <c r="B4107" t="s">
        <v>20</v>
      </c>
      <c r="C4107" t="s">
        <v>29</v>
      </c>
      <c r="D4107">
        <v>268.72000000000003</v>
      </c>
      <c r="E4107" s="3">
        <v>45018</v>
      </c>
      <c r="F4107" s="3">
        <v>45223</v>
      </c>
      <c r="G4107">
        <v>832.91</v>
      </c>
      <c r="H4107" t="s">
        <v>32</v>
      </c>
      <c r="I4107">
        <v>5.84</v>
      </c>
      <c r="J4107">
        <v>1096.4000000000001</v>
      </c>
      <c r="K4107">
        <v>25.8</v>
      </c>
      <c r="L4107" s="7">
        <v>407.6</v>
      </c>
      <c r="M4107" t="b">
        <v>0</v>
      </c>
      <c r="N4107" t="s">
        <v>35</v>
      </c>
      <c r="O4107" t="s">
        <v>39</v>
      </c>
      <c r="P4107" s="4">
        <v>54.4</v>
      </c>
      <c r="Q4107" s="4">
        <v>407544.24</v>
      </c>
      <c r="R4107" s="4">
        <v>-362233.94</v>
      </c>
    </row>
    <row r="4108" spans="1:18" x14ac:dyDescent="0.25">
      <c r="A4108">
        <v>6552</v>
      </c>
      <c r="B4108" t="s">
        <v>18</v>
      </c>
      <c r="C4108" t="s">
        <v>26</v>
      </c>
      <c r="D4108">
        <v>218.72</v>
      </c>
      <c r="E4108" s="3">
        <v>45025</v>
      </c>
      <c r="F4108" s="3">
        <v>45155</v>
      </c>
      <c r="G4108">
        <v>483.78</v>
      </c>
      <c r="H4108" t="s">
        <v>31</v>
      </c>
      <c r="I4108">
        <v>6.23</v>
      </c>
      <c r="J4108">
        <v>903.9</v>
      </c>
      <c r="K4108">
        <v>21.3</v>
      </c>
      <c r="L4108" s="7">
        <v>82.6</v>
      </c>
      <c r="M4108" t="b">
        <v>1</v>
      </c>
      <c r="N4108" t="s">
        <v>37</v>
      </c>
      <c r="O4108" t="s">
        <v>41</v>
      </c>
      <c r="P4108" s="4">
        <v>122.07</v>
      </c>
      <c r="Q4108" s="4">
        <v>357455.41</v>
      </c>
      <c r="R4108" s="4">
        <v>-298400.39</v>
      </c>
    </row>
    <row r="4109" spans="1:18" x14ac:dyDescent="0.25">
      <c r="A4109">
        <v>1627</v>
      </c>
      <c r="B4109" t="s">
        <v>22</v>
      </c>
      <c r="C4109" t="s">
        <v>24</v>
      </c>
      <c r="D4109">
        <v>142.22999999999999</v>
      </c>
      <c r="E4109" s="3">
        <v>45034</v>
      </c>
      <c r="F4109" s="3">
        <v>45235</v>
      </c>
      <c r="G4109">
        <v>888.4</v>
      </c>
      <c r="H4109" t="s">
        <v>33</v>
      </c>
      <c r="I4109">
        <v>6.8</v>
      </c>
      <c r="J4109">
        <v>1715.5</v>
      </c>
      <c r="K4109">
        <v>23.6</v>
      </c>
      <c r="L4109" s="7">
        <v>229.1</v>
      </c>
      <c r="M4109" t="b">
        <v>0</v>
      </c>
      <c r="N4109" t="s">
        <v>35</v>
      </c>
      <c r="O4109" t="s">
        <v>40</v>
      </c>
      <c r="P4109" s="4">
        <v>167.32</v>
      </c>
      <c r="Q4109" s="4">
        <v>164887.97</v>
      </c>
      <c r="R4109" s="4">
        <v>-16240.88</v>
      </c>
    </row>
    <row r="4110" spans="1:18" x14ac:dyDescent="0.25">
      <c r="A4110">
        <v>7589</v>
      </c>
      <c r="B4110" t="s">
        <v>19</v>
      </c>
      <c r="C4110" t="s">
        <v>25</v>
      </c>
      <c r="D4110">
        <v>30.52</v>
      </c>
      <c r="E4110" s="3">
        <v>45005</v>
      </c>
      <c r="F4110" s="3">
        <v>45211</v>
      </c>
      <c r="G4110">
        <v>196.23</v>
      </c>
      <c r="H4110" t="s">
        <v>33</v>
      </c>
      <c r="I4110">
        <v>6.74</v>
      </c>
      <c r="J4110">
        <v>1625</v>
      </c>
      <c r="K4110">
        <v>24.5</v>
      </c>
      <c r="L4110" s="7">
        <v>356.1</v>
      </c>
      <c r="M4110" t="b">
        <v>1</v>
      </c>
      <c r="N4110" t="s">
        <v>38</v>
      </c>
      <c r="O4110" t="s">
        <v>39</v>
      </c>
      <c r="P4110" s="4">
        <v>81.86</v>
      </c>
      <c r="Q4110" s="4">
        <v>55526.47</v>
      </c>
      <c r="R4110" s="4">
        <v>-39463.08</v>
      </c>
    </row>
    <row r="4111" spans="1:18" x14ac:dyDescent="0.25">
      <c r="A4111">
        <v>3044</v>
      </c>
      <c r="B4111" t="s">
        <v>22</v>
      </c>
      <c r="C4111" t="s">
        <v>26</v>
      </c>
      <c r="D4111">
        <v>21.8</v>
      </c>
      <c r="E4111" s="3">
        <v>44942</v>
      </c>
      <c r="F4111" s="3">
        <v>45156</v>
      </c>
      <c r="G4111">
        <v>58.31</v>
      </c>
      <c r="H4111" t="s">
        <v>33</v>
      </c>
      <c r="I4111">
        <v>5.0599999999999996</v>
      </c>
      <c r="J4111">
        <v>1255.2</v>
      </c>
      <c r="K4111">
        <v>33.1</v>
      </c>
      <c r="L4111" s="7">
        <v>145</v>
      </c>
      <c r="M4111" t="b">
        <v>1</v>
      </c>
      <c r="N4111" t="s">
        <v>38</v>
      </c>
      <c r="O4111" t="s">
        <v>40</v>
      </c>
      <c r="P4111" s="4">
        <v>129.47999999999999</v>
      </c>
      <c r="Q4111" s="4">
        <v>23130.21</v>
      </c>
      <c r="R4111" s="4">
        <v>-15580.23</v>
      </c>
    </row>
    <row r="4112" spans="1:18" x14ac:dyDescent="0.25">
      <c r="A4112">
        <v>3341</v>
      </c>
      <c r="B4112" t="s">
        <v>22</v>
      </c>
      <c r="C4112" t="s">
        <v>27</v>
      </c>
      <c r="D4112">
        <v>115.43</v>
      </c>
      <c r="E4112" s="3">
        <v>45035</v>
      </c>
      <c r="F4112" s="3">
        <v>45171</v>
      </c>
      <c r="G4112">
        <v>559.66</v>
      </c>
      <c r="H4112" t="s">
        <v>32</v>
      </c>
      <c r="I4112">
        <v>5.4</v>
      </c>
      <c r="J4112">
        <v>1674.9</v>
      </c>
      <c r="K4112">
        <v>24.8</v>
      </c>
      <c r="L4112" s="7">
        <v>425.1</v>
      </c>
      <c r="M4112" t="b">
        <v>1</v>
      </c>
      <c r="N4112" t="s">
        <v>34</v>
      </c>
      <c r="O4112" t="s">
        <v>39</v>
      </c>
      <c r="P4112" s="4">
        <v>152.91</v>
      </c>
      <c r="Q4112" s="4">
        <v>161756.97</v>
      </c>
      <c r="R4112" s="4">
        <v>-76179.360000000001</v>
      </c>
    </row>
    <row r="4113" spans="1:18" x14ac:dyDescent="0.25">
      <c r="A4113">
        <v>6884</v>
      </c>
      <c r="B4113" t="s">
        <v>18</v>
      </c>
      <c r="C4113" t="s">
        <v>27</v>
      </c>
      <c r="D4113">
        <v>141.83000000000001</v>
      </c>
      <c r="E4113" s="3">
        <v>44997</v>
      </c>
      <c r="F4113" s="3">
        <v>45189</v>
      </c>
      <c r="G4113">
        <v>809.59</v>
      </c>
      <c r="H4113" t="s">
        <v>30</v>
      </c>
      <c r="I4113">
        <v>5.54</v>
      </c>
      <c r="J4113">
        <v>1103.7</v>
      </c>
      <c r="K4113">
        <v>27.4</v>
      </c>
      <c r="L4113" s="7">
        <v>399.2</v>
      </c>
      <c r="M4113" t="b">
        <v>1</v>
      </c>
      <c r="N4113" t="s">
        <v>34</v>
      </c>
      <c r="O4113" t="s">
        <v>39</v>
      </c>
      <c r="P4113" s="4">
        <v>146.29</v>
      </c>
      <c r="Q4113" s="4">
        <v>207087.14</v>
      </c>
      <c r="R4113" s="4">
        <v>-88652.22</v>
      </c>
    </row>
    <row r="4114" spans="1:18" x14ac:dyDescent="0.25">
      <c r="A4114">
        <v>9185</v>
      </c>
      <c r="B4114" t="s">
        <v>19</v>
      </c>
      <c r="C4114" t="s">
        <v>27</v>
      </c>
      <c r="D4114">
        <v>184.69</v>
      </c>
      <c r="E4114" s="3">
        <v>44973</v>
      </c>
      <c r="F4114" s="3">
        <v>45108</v>
      </c>
      <c r="G4114">
        <v>492.83</v>
      </c>
      <c r="H4114" t="s">
        <v>31</v>
      </c>
      <c r="I4114">
        <v>5.0599999999999996</v>
      </c>
      <c r="J4114">
        <v>1523.1</v>
      </c>
      <c r="K4114">
        <v>32.799999999999997</v>
      </c>
      <c r="L4114" s="7">
        <v>161.30000000000001</v>
      </c>
      <c r="M4114" t="b">
        <v>1</v>
      </c>
      <c r="N4114" t="s">
        <v>34</v>
      </c>
      <c r="O4114" t="s">
        <v>40</v>
      </c>
      <c r="P4114" s="4">
        <v>157.05000000000001</v>
      </c>
      <c r="Q4114" s="4">
        <v>356151.96</v>
      </c>
      <c r="R4114" s="4">
        <v>-278753.01</v>
      </c>
    </row>
    <row r="4115" spans="1:18" x14ac:dyDescent="0.25">
      <c r="A4115">
        <v>1249</v>
      </c>
      <c r="B4115" t="s">
        <v>21</v>
      </c>
      <c r="C4115" t="s">
        <v>28</v>
      </c>
      <c r="D4115">
        <v>6.91</v>
      </c>
      <c r="E4115" s="3">
        <v>44993</v>
      </c>
      <c r="F4115" s="3">
        <v>45193</v>
      </c>
      <c r="G4115">
        <v>16.850000000000001</v>
      </c>
      <c r="H4115" t="s">
        <v>32</v>
      </c>
      <c r="I4115">
        <v>4.54</v>
      </c>
      <c r="J4115">
        <v>855.1</v>
      </c>
      <c r="K4115">
        <v>26.3</v>
      </c>
      <c r="L4115" s="7">
        <v>352.7</v>
      </c>
      <c r="M4115" t="b">
        <v>1</v>
      </c>
      <c r="N4115" t="s">
        <v>36</v>
      </c>
      <c r="O4115" t="s">
        <v>39</v>
      </c>
      <c r="P4115" s="4">
        <v>346.22</v>
      </c>
      <c r="Q4115" s="4">
        <v>4849.33</v>
      </c>
      <c r="R4115" s="4">
        <v>984.48</v>
      </c>
    </row>
    <row r="4116" spans="1:18" x14ac:dyDescent="0.25">
      <c r="A4116">
        <v>3925</v>
      </c>
      <c r="B4116" t="s">
        <v>19</v>
      </c>
      <c r="C4116" t="s">
        <v>27</v>
      </c>
      <c r="D4116">
        <v>296.97000000000003</v>
      </c>
      <c r="E4116" s="3">
        <v>44957</v>
      </c>
      <c r="F4116" s="3">
        <v>45116</v>
      </c>
      <c r="G4116">
        <v>462.1</v>
      </c>
      <c r="H4116" t="s">
        <v>32</v>
      </c>
      <c r="I4116">
        <v>5.0199999999999996</v>
      </c>
      <c r="J4116">
        <v>338.8</v>
      </c>
      <c r="K4116">
        <v>22</v>
      </c>
      <c r="L4116" s="7">
        <v>496.4</v>
      </c>
      <c r="M4116" t="b">
        <v>1</v>
      </c>
      <c r="N4116" t="s">
        <v>37</v>
      </c>
      <c r="O4116" t="s">
        <v>40</v>
      </c>
      <c r="P4116" s="4">
        <v>159.43</v>
      </c>
      <c r="Q4116" s="4">
        <v>208890.99</v>
      </c>
      <c r="R4116" s="4">
        <v>-135218.39000000001</v>
      </c>
    </row>
    <row r="4117" spans="1:18" x14ac:dyDescent="0.25">
      <c r="A4117">
        <v>6043</v>
      </c>
      <c r="B4117" t="s">
        <v>21</v>
      </c>
      <c r="C4117" t="s">
        <v>23</v>
      </c>
      <c r="D4117">
        <v>112.36</v>
      </c>
      <c r="E4117" s="3">
        <v>45002</v>
      </c>
      <c r="F4117" s="3">
        <v>45181</v>
      </c>
      <c r="G4117">
        <v>399.98</v>
      </c>
      <c r="H4117" t="s">
        <v>33</v>
      </c>
      <c r="I4117">
        <v>6.92</v>
      </c>
      <c r="J4117">
        <v>1790.6</v>
      </c>
      <c r="K4117">
        <v>24.1</v>
      </c>
      <c r="L4117" s="7">
        <v>256.2</v>
      </c>
      <c r="M4117" t="b">
        <v>0</v>
      </c>
      <c r="N4117" t="s">
        <v>35</v>
      </c>
      <c r="O4117" t="s">
        <v>40</v>
      </c>
      <c r="P4117" s="4">
        <v>899.55</v>
      </c>
      <c r="Q4117" s="4">
        <v>134054.15</v>
      </c>
      <c r="R4117" s="4">
        <v>225747.86</v>
      </c>
    </row>
    <row r="4118" spans="1:18" x14ac:dyDescent="0.25">
      <c r="A4118">
        <v>1974</v>
      </c>
      <c r="B4118" t="s">
        <v>19</v>
      </c>
      <c r="C4118" t="s">
        <v>24</v>
      </c>
      <c r="D4118">
        <v>255.19</v>
      </c>
      <c r="E4118" s="3">
        <v>44934</v>
      </c>
      <c r="F4118" s="3">
        <v>45086</v>
      </c>
      <c r="G4118">
        <v>1530.42</v>
      </c>
      <c r="H4118" t="s">
        <v>30</v>
      </c>
      <c r="I4118">
        <v>6.14</v>
      </c>
      <c r="J4118">
        <v>465</v>
      </c>
      <c r="K4118">
        <v>24</v>
      </c>
      <c r="L4118" s="7">
        <v>185.8</v>
      </c>
      <c r="M4118" t="b">
        <v>1</v>
      </c>
      <c r="N4118" t="s">
        <v>37</v>
      </c>
      <c r="O4118" t="s">
        <v>41</v>
      </c>
      <c r="P4118" s="4">
        <v>169.06</v>
      </c>
      <c r="Q4118" s="4">
        <v>478944.02</v>
      </c>
      <c r="R4118" s="4">
        <v>-220211.21</v>
      </c>
    </row>
    <row r="4119" spans="1:18" x14ac:dyDescent="0.25">
      <c r="A4119">
        <v>8192</v>
      </c>
      <c r="B4119" t="s">
        <v>20</v>
      </c>
      <c r="C4119" t="s">
        <v>27</v>
      </c>
      <c r="D4119">
        <v>162.82</v>
      </c>
      <c r="E4119" s="3">
        <v>45015</v>
      </c>
      <c r="F4119" s="3">
        <v>45129</v>
      </c>
      <c r="G4119">
        <v>979.35</v>
      </c>
      <c r="H4119" t="s">
        <v>31</v>
      </c>
      <c r="I4119">
        <v>5.52</v>
      </c>
      <c r="J4119">
        <v>602.4</v>
      </c>
      <c r="K4119">
        <v>29.4</v>
      </c>
      <c r="L4119" s="7">
        <v>435.7</v>
      </c>
      <c r="M4119" t="b">
        <v>1</v>
      </c>
      <c r="N4119" t="s">
        <v>36</v>
      </c>
      <c r="O4119" t="s">
        <v>41</v>
      </c>
      <c r="P4119" s="4">
        <v>143.66999999999999</v>
      </c>
      <c r="Q4119" s="4">
        <v>86706.15</v>
      </c>
      <c r="R4119" s="4">
        <v>53997.06</v>
      </c>
    </row>
    <row r="4120" spans="1:18" x14ac:dyDescent="0.25">
      <c r="A4120">
        <v>3672</v>
      </c>
      <c r="B4120" t="s">
        <v>19</v>
      </c>
      <c r="C4120" t="s">
        <v>26</v>
      </c>
      <c r="D4120">
        <v>43.48</v>
      </c>
      <c r="E4120" s="3">
        <v>44987</v>
      </c>
      <c r="F4120" s="3">
        <v>45103</v>
      </c>
      <c r="G4120">
        <v>92.99</v>
      </c>
      <c r="H4120" t="s">
        <v>31</v>
      </c>
      <c r="I4120">
        <v>6.33</v>
      </c>
      <c r="J4120">
        <v>461</v>
      </c>
      <c r="K4120">
        <v>22.7</v>
      </c>
      <c r="L4120" s="7">
        <v>88.9</v>
      </c>
      <c r="M4120" t="b">
        <v>0</v>
      </c>
      <c r="N4120" t="s">
        <v>35</v>
      </c>
      <c r="O4120" t="s">
        <v>39</v>
      </c>
      <c r="P4120" s="4">
        <v>110.23</v>
      </c>
      <c r="Q4120" s="4">
        <v>39758.699999999997</v>
      </c>
      <c r="R4120" s="4">
        <v>-29508.41</v>
      </c>
    </row>
    <row r="4121" spans="1:18" x14ac:dyDescent="0.25">
      <c r="A4121">
        <v>8279</v>
      </c>
      <c r="B4121" t="s">
        <v>18</v>
      </c>
      <c r="C4121" t="s">
        <v>23</v>
      </c>
      <c r="D4121">
        <v>240.28</v>
      </c>
      <c r="E4121" s="3">
        <v>44970</v>
      </c>
      <c r="F4121" s="3">
        <v>45071</v>
      </c>
      <c r="G4121">
        <v>605.92999999999995</v>
      </c>
      <c r="H4121" t="s">
        <v>33</v>
      </c>
      <c r="I4121">
        <v>6.72</v>
      </c>
      <c r="J4121">
        <v>740</v>
      </c>
      <c r="K4121">
        <v>29.7</v>
      </c>
      <c r="L4121" s="7">
        <v>508</v>
      </c>
      <c r="M4121" t="b">
        <v>1</v>
      </c>
      <c r="N4121" t="s">
        <v>37</v>
      </c>
      <c r="O4121" t="s">
        <v>40</v>
      </c>
      <c r="P4121" s="4">
        <v>893.92</v>
      </c>
      <c r="Q4121" s="4">
        <v>222350.18</v>
      </c>
      <c r="R4121" s="4">
        <v>319302.77</v>
      </c>
    </row>
    <row r="4122" spans="1:18" x14ac:dyDescent="0.25">
      <c r="A4122">
        <v>8531</v>
      </c>
      <c r="B4122" t="s">
        <v>21</v>
      </c>
      <c r="C4122" t="s">
        <v>23</v>
      </c>
      <c r="D4122">
        <v>214.4</v>
      </c>
      <c r="E4122" s="3">
        <v>44976</v>
      </c>
      <c r="F4122" s="3">
        <v>45158</v>
      </c>
      <c r="G4122">
        <v>759.03</v>
      </c>
      <c r="H4122" t="s">
        <v>31</v>
      </c>
      <c r="I4122">
        <v>5.56</v>
      </c>
      <c r="J4122">
        <v>662.8</v>
      </c>
      <c r="K4122">
        <v>32.200000000000003</v>
      </c>
      <c r="L4122" s="7">
        <v>568.9</v>
      </c>
      <c r="M4122" t="b">
        <v>1</v>
      </c>
      <c r="N4122" t="s">
        <v>34</v>
      </c>
      <c r="O4122" t="s">
        <v>41</v>
      </c>
      <c r="P4122" s="4">
        <v>891.97</v>
      </c>
      <c r="Q4122" s="4">
        <v>205272.76</v>
      </c>
      <c r="R4122" s="4">
        <v>471759.23</v>
      </c>
    </row>
    <row r="4123" spans="1:18" x14ac:dyDescent="0.25">
      <c r="A4123">
        <v>9662</v>
      </c>
      <c r="B4123" t="s">
        <v>22</v>
      </c>
      <c r="C4123" t="s">
        <v>23</v>
      </c>
      <c r="D4123">
        <v>160.59</v>
      </c>
      <c r="E4123" s="3">
        <v>44961</v>
      </c>
      <c r="F4123" s="3">
        <v>45178</v>
      </c>
      <c r="G4123">
        <v>867.69</v>
      </c>
      <c r="H4123" t="s">
        <v>30</v>
      </c>
      <c r="I4123">
        <v>5.9</v>
      </c>
      <c r="J4123">
        <v>1161.8</v>
      </c>
      <c r="K4123">
        <v>23.4</v>
      </c>
      <c r="L4123" s="7">
        <v>580.6</v>
      </c>
      <c r="M4123" t="b">
        <v>0</v>
      </c>
      <c r="N4123" t="s">
        <v>35</v>
      </c>
      <c r="O4123" t="s">
        <v>41</v>
      </c>
      <c r="P4123" s="4">
        <v>904.68</v>
      </c>
      <c r="Q4123" s="4">
        <v>86246.06</v>
      </c>
      <c r="R4123" s="4">
        <v>698735.73</v>
      </c>
    </row>
    <row r="4124" spans="1:18" x14ac:dyDescent="0.25">
      <c r="A4124">
        <v>2987</v>
      </c>
      <c r="B4124" t="s">
        <v>18</v>
      </c>
      <c r="C4124" t="s">
        <v>29</v>
      </c>
      <c r="D4124">
        <v>156.79</v>
      </c>
      <c r="E4124" s="3">
        <v>45002</v>
      </c>
      <c r="F4124" s="3">
        <v>45095</v>
      </c>
      <c r="G4124">
        <v>714.85</v>
      </c>
      <c r="H4124" t="s">
        <v>33</v>
      </c>
      <c r="I4124">
        <v>4.6900000000000004</v>
      </c>
      <c r="J4124">
        <v>1794.3</v>
      </c>
      <c r="K4124">
        <v>20.2</v>
      </c>
      <c r="L4124" s="7">
        <v>287.89999999999998</v>
      </c>
      <c r="M4124" t="b">
        <v>1</v>
      </c>
      <c r="N4124" t="s">
        <v>37</v>
      </c>
      <c r="O4124" t="s">
        <v>39</v>
      </c>
      <c r="P4124" s="4">
        <v>55.29</v>
      </c>
      <c r="Q4124" s="4">
        <v>272565.23</v>
      </c>
      <c r="R4124" s="4">
        <v>-233041.17</v>
      </c>
    </row>
    <row r="4125" spans="1:18" x14ac:dyDescent="0.25">
      <c r="A4125">
        <v>1090</v>
      </c>
      <c r="B4125" t="s">
        <v>21</v>
      </c>
      <c r="C4125" t="s">
        <v>26</v>
      </c>
      <c r="D4125">
        <v>30.81</v>
      </c>
      <c r="E4125" s="3">
        <v>44987</v>
      </c>
      <c r="F4125" s="3">
        <v>45086</v>
      </c>
      <c r="G4125">
        <v>125.37</v>
      </c>
      <c r="H4125" t="s">
        <v>33</v>
      </c>
      <c r="I4125">
        <v>5.97</v>
      </c>
      <c r="J4125">
        <v>284</v>
      </c>
      <c r="K4125">
        <v>28.2</v>
      </c>
      <c r="L4125" s="7">
        <v>392.8</v>
      </c>
      <c r="M4125" t="b">
        <v>0</v>
      </c>
      <c r="N4125" t="s">
        <v>35</v>
      </c>
      <c r="O4125" t="s">
        <v>41</v>
      </c>
      <c r="P4125" s="4">
        <v>122.79</v>
      </c>
      <c r="Q4125" s="4">
        <v>15816.75</v>
      </c>
      <c r="R4125" s="4">
        <v>-422.57</v>
      </c>
    </row>
    <row r="4126" spans="1:18" x14ac:dyDescent="0.25">
      <c r="A4126">
        <v>9721</v>
      </c>
      <c r="B4126" t="s">
        <v>21</v>
      </c>
      <c r="C4126" t="s">
        <v>29</v>
      </c>
      <c r="D4126">
        <v>198.48</v>
      </c>
      <c r="E4126" s="3">
        <v>45045</v>
      </c>
      <c r="F4126" s="3">
        <v>45203</v>
      </c>
      <c r="G4126">
        <v>885.15</v>
      </c>
      <c r="H4126" t="s">
        <v>30</v>
      </c>
      <c r="I4126">
        <v>5.57</v>
      </c>
      <c r="J4126">
        <v>1445.5</v>
      </c>
      <c r="K4126">
        <v>23.8</v>
      </c>
      <c r="L4126" s="7">
        <v>521.6</v>
      </c>
      <c r="M4126" t="b">
        <v>1</v>
      </c>
      <c r="N4126" t="s">
        <v>38</v>
      </c>
      <c r="O4126" t="s">
        <v>39</v>
      </c>
      <c r="P4126" s="4">
        <v>63.37</v>
      </c>
      <c r="Q4126" s="4">
        <v>241462.02</v>
      </c>
      <c r="R4126" s="4">
        <v>-185370.06</v>
      </c>
    </row>
    <row r="4127" spans="1:18" x14ac:dyDescent="0.25">
      <c r="A4127">
        <v>5059</v>
      </c>
      <c r="B4127" t="s">
        <v>22</v>
      </c>
      <c r="C4127" t="s">
        <v>23</v>
      </c>
      <c r="D4127">
        <v>273.82</v>
      </c>
      <c r="E4127" s="3">
        <v>45011</v>
      </c>
      <c r="F4127" s="3">
        <v>45211</v>
      </c>
      <c r="G4127">
        <v>542.44000000000005</v>
      </c>
      <c r="H4127" t="s">
        <v>31</v>
      </c>
      <c r="I4127">
        <v>5.8</v>
      </c>
      <c r="J4127">
        <v>404.8</v>
      </c>
      <c r="K4127">
        <v>26.5</v>
      </c>
      <c r="L4127" s="7">
        <v>172.9</v>
      </c>
      <c r="M4127" t="b">
        <v>1</v>
      </c>
      <c r="N4127" t="s">
        <v>36</v>
      </c>
      <c r="O4127" t="s">
        <v>40</v>
      </c>
      <c r="P4127" s="4">
        <v>903.76</v>
      </c>
      <c r="Q4127" s="4">
        <v>160058.34</v>
      </c>
      <c r="R4127" s="4">
        <v>330177.23</v>
      </c>
    </row>
    <row r="4128" spans="1:18" x14ac:dyDescent="0.25">
      <c r="A4128">
        <v>3773</v>
      </c>
      <c r="B4128" t="s">
        <v>20</v>
      </c>
      <c r="C4128" t="s">
        <v>28</v>
      </c>
      <c r="D4128">
        <v>32.51</v>
      </c>
      <c r="E4128" s="3">
        <v>45016</v>
      </c>
      <c r="F4128" s="3">
        <v>45129</v>
      </c>
      <c r="G4128">
        <v>126.41</v>
      </c>
      <c r="H4128" t="s">
        <v>30</v>
      </c>
      <c r="I4128">
        <v>5.77</v>
      </c>
      <c r="J4128">
        <v>231.7</v>
      </c>
      <c r="K4128">
        <v>28.1</v>
      </c>
      <c r="L4128" s="7">
        <v>65.2</v>
      </c>
      <c r="M4128" t="b">
        <v>0</v>
      </c>
      <c r="N4128" t="s">
        <v>35</v>
      </c>
      <c r="O4128" t="s">
        <v>39</v>
      </c>
      <c r="P4128" s="4">
        <v>356.65</v>
      </c>
      <c r="Q4128" s="4">
        <v>55200.88</v>
      </c>
      <c r="R4128" s="4">
        <v>-10116.75</v>
      </c>
    </row>
    <row r="4129" spans="1:18" x14ac:dyDescent="0.25">
      <c r="A4129">
        <v>9383</v>
      </c>
      <c r="B4129" t="s">
        <v>18</v>
      </c>
      <c r="C4129" t="s">
        <v>27</v>
      </c>
      <c r="D4129">
        <v>82.74</v>
      </c>
      <c r="E4129" s="3">
        <v>44981</v>
      </c>
      <c r="F4129" s="3">
        <v>45111</v>
      </c>
      <c r="G4129">
        <v>534.53</v>
      </c>
      <c r="H4129" t="s">
        <v>31</v>
      </c>
      <c r="I4129">
        <v>6.4</v>
      </c>
      <c r="J4129">
        <v>1221.7</v>
      </c>
      <c r="K4129">
        <v>24.5</v>
      </c>
      <c r="L4129" s="7">
        <v>261.5</v>
      </c>
      <c r="M4129" t="b">
        <v>1</v>
      </c>
      <c r="N4129" t="s">
        <v>36</v>
      </c>
      <c r="O4129" t="s">
        <v>41</v>
      </c>
      <c r="P4129" s="4">
        <v>142.97999999999999</v>
      </c>
      <c r="Q4129" s="4">
        <v>134028.76999999999</v>
      </c>
      <c r="R4129" s="4">
        <v>-57601.67</v>
      </c>
    </row>
    <row r="4130" spans="1:18" x14ac:dyDescent="0.25">
      <c r="A4130">
        <v>8409</v>
      </c>
      <c r="B4130" t="s">
        <v>22</v>
      </c>
      <c r="C4130" t="s">
        <v>24</v>
      </c>
      <c r="D4130">
        <v>271.18</v>
      </c>
      <c r="E4130" s="3">
        <v>44992</v>
      </c>
      <c r="F4130" s="3">
        <v>45116</v>
      </c>
      <c r="G4130">
        <v>526.69000000000005</v>
      </c>
      <c r="H4130" t="s">
        <v>31</v>
      </c>
      <c r="I4130">
        <v>6.22</v>
      </c>
      <c r="J4130">
        <v>1597.3</v>
      </c>
      <c r="K4130">
        <v>32.799999999999997</v>
      </c>
      <c r="L4130" s="7">
        <v>536.4</v>
      </c>
      <c r="M4130" t="b">
        <v>1</v>
      </c>
      <c r="N4130" t="s">
        <v>37</v>
      </c>
      <c r="O4130" t="s">
        <v>39</v>
      </c>
      <c r="P4130" s="4">
        <v>151.01</v>
      </c>
      <c r="Q4130" s="4">
        <v>429087.11</v>
      </c>
      <c r="R4130" s="4">
        <v>-349551.65</v>
      </c>
    </row>
    <row r="4131" spans="1:18" x14ac:dyDescent="0.25">
      <c r="A4131">
        <v>5440</v>
      </c>
      <c r="B4131" t="s">
        <v>22</v>
      </c>
      <c r="C4131" t="s">
        <v>26</v>
      </c>
      <c r="D4131">
        <v>88.88</v>
      </c>
      <c r="E4131" s="3">
        <v>44940</v>
      </c>
      <c r="F4131" s="3">
        <v>45089</v>
      </c>
      <c r="G4131">
        <v>364.07</v>
      </c>
      <c r="H4131" t="s">
        <v>31</v>
      </c>
      <c r="I4131">
        <v>5.97</v>
      </c>
      <c r="J4131">
        <v>482.1</v>
      </c>
      <c r="K4131">
        <v>24.4</v>
      </c>
      <c r="L4131" s="7">
        <v>327.8</v>
      </c>
      <c r="M4131" t="b">
        <v>1</v>
      </c>
      <c r="N4131" t="s">
        <v>36</v>
      </c>
      <c r="O4131" t="s">
        <v>40</v>
      </c>
      <c r="P4131" s="4">
        <v>110.59</v>
      </c>
      <c r="Q4131" s="4">
        <v>142598.84</v>
      </c>
      <c r="R4131" s="4">
        <v>-102336.34</v>
      </c>
    </row>
    <row r="4132" spans="1:18" x14ac:dyDescent="0.25">
      <c r="A4132">
        <v>8347</v>
      </c>
      <c r="B4132" t="s">
        <v>20</v>
      </c>
      <c r="C4132" t="s">
        <v>28</v>
      </c>
      <c r="D4132">
        <v>197.91</v>
      </c>
      <c r="E4132" s="3">
        <v>45036</v>
      </c>
      <c r="F4132" s="3">
        <v>45159</v>
      </c>
      <c r="G4132">
        <v>589.41999999999996</v>
      </c>
      <c r="H4132" t="s">
        <v>30</v>
      </c>
      <c r="I4132">
        <v>4.55</v>
      </c>
      <c r="J4132">
        <v>746.6</v>
      </c>
      <c r="K4132">
        <v>22.9</v>
      </c>
      <c r="L4132" s="7">
        <v>341.6</v>
      </c>
      <c r="M4132" t="b">
        <v>1</v>
      </c>
      <c r="N4132" t="s">
        <v>37</v>
      </c>
      <c r="O4132" t="s">
        <v>40</v>
      </c>
      <c r="P4132" s="4">
        <v>342.08</v>
      </c>
      <c r="Q4132" s="4">
        <v>378079.22</v>
      </c>
      <c r="R4132" s="4">
        <v>-176450.43</v>
      </c>
    </row>
    <row r="4133" spans="1:18" x14ac:dyDescent="0.25">
      <c r="A4133">
        <v>2008</v>
      </c>
      <c r="B4133" t="s">
        <v>18</v>
      </c>
      <c r="C4133" t="s">
        <v>25</v>
      </c>
      <c r="D4133">
        <v>162.77000000000001</v>
      </c>
      <c r="E4133" s="3">
        <v>44930</v>
      </c>
      <c r="F4133" s="3">
        <v>45072</v>
      </c>
      <c r="G4133">
        <v>683.56</v>
      </c>
      <c r="H4133" t="s">
        <v>30</v>
      </c>
      <c r="I4133">
        <v>6.36</v>
      </c>
      <c r="J4133">
        <v>470</v>
      </c>
      <c r="K4133">
        <v>32.200000000000003</v>
      </c>
      <c r="L4133" s="7">
        <v>430.3</v>
      </c>
      <c r="M4133" t="b">
        <v>1</v>
      </c>
      <c r="N4133" t="s">
        <v>37</v>
      </c>
      <c r="O4133" t="s">
        <v>39</v>
      </c>
      <c r="P4133" s="4">
        <v>77.58</v>
      </c>
      <c r="Q4133" s="4">
        <v>183151.47</v>
      </c>
      <c r="R4133" s="4">
        <v>-130120.89</v>
      </c>
    </row>
    <row r="4134" spans="1:18" x14ac:dyDescent="0.25">
      <c r="A4134">
        <v>4783</v>
      </c>
      <c r="B4134" t="s">
        <v>22</v>
      </c>
      <c r="C4134" t="s">
        <v>29</v>
      </c>
      <c r="D4134">
        <v>180.92</v>
      </c>
      <c r="E4134" s="3">
        <v>44943</v>
      </c>
      <c r="F4134" s="3">
        <v>45142</v>
      </c>
      <c r="G4134">
        <v>790.46</v>
      </c>
      <c r="H4134" t="s">
        <v>32</v>
      </c>
      <c r="I4134">
        <v>7.14</v>
      </c>
      <c r="J4134">
        <v>1650.4</v>
      </c>
      <c r="K4134">
        <v>20.2</v>
      </c>
      <c r="L4134" s="7">
        <v>366</v>
      </c>
      <c r="M4134" t="b">
        <v>1</v>
      </c>
      <c r="N4134" t="s">
        <v>38</v>
      </c>
      <c r="O4134" t="s">
        <v>40</v>
      </c>
      <c r="P4134" s="4">
        <v>69.349999999999994</v>
      </c>
      <c r="Q4134" s="4">
        <v>324274.17</v>
      </c>
      <c r="R4134" s="4">
        <v>-269455.77</v>
      </c>
    </row>
    <row r="4135" spans="1:18" x14ac:dyDescent="0.25">
      <c r="A4135">
        <v>7646</v>
      </c>
      <c r="B4135" t="s">
        <v>20</v>
      </c>
      <c r="C4135" t="s">
        <v>27</v>
      </c>
      <c r="D4135">
        <v>127.66</v>
      </c>
      <c r="E4135" s="3">
        <v>45037</v>
      </c>
      <c r="F4135" s="3">
        <v>45218</v>
      </c>
      <c r="G4135">
        <v>560.09</v>
      </c>
      <c r="H4135" t="s">
        <v>30</v>
      </c>
      <c r="I4135">
        <v>6.81</v>
      </c>
      <c r="J4135">
        <v>632.6</v>
      </c>
      <c r="K4135">
        <v>20</v>
      </c>
      <c r="L4135" s="7">
        <v>80</v>
      </c>
      <c r="M4135" t="b">
        <v>1</v>
      </c>
      <c r="N4135" t="s">
        <v>38</v>
      </c>
      <c r="O4135" t="s">
        <v>40</v>
      </c>
      <c r="P4135" s="4">
        <v>147.06</v>
      </c>
      <c r="Q4135" s="4">
        <v>99108.63</v>
      </c>
      <c r="R4135" s="4">
        <v>-16741.79</v>
      </c>
    </row>
    <row r="4136" spans="1:18" x14ac:dyDescent="0.25">
      <c r="A4136">
        <v>5298</v>
      </c>
      <c r="B4136" t="s">
        <v>18</v>
      </c>
      <c r="C4136" t="s">
        <v>27</v>
      </c>
      <c r="D4136">
        <v>93.5</v>
      </c>
      <c r="E4136" s="3">
        <v>45038</v>
      </c>
      <c r="F4136" s="3">
        <v>45140</v>
      </c>
      <c r="G4136">
        <v>538.66</v>
      </c>
      <c r="H4136" t="s">
        <v>33</v>
      </c>
      <c r="I4136">
        <v>7.44</v>
      </c>
      <c r="J4136">
        <v>911.5</v>
      </c>
      <c r="K4136">
        <v>33</v>
      </c>
      <c r="L4136" s="7">
        <v>358.5</v>
      </c>
      <c r="M4136" t="b">
        <v>1</v>
      </c>
      <c r="N4136" t="s">
        <v>37</v>
      </c>
      <c r="O4136" t="s">
        <v>40</v>
      </c>
      <c r="P4136" s="4">
        <v>149.06</v>
      </c>
      <c r="Q4136" s="4">
        <v>110039.85</v>
      </c>
      <c r="R4136" s="4">
        <v>-29747.19</v>
      </c>
    </row>
    <row r="4137" spans="1:18" x14ac:dyDescent="0.25">
      <c r="A4137">
        <v>5668</v>
      </c>
      <c r="B4137" t="s">
        <v>19</v>
      </c>
      <c r="C4137" t="s">
        <v>25</v>
      </c>
      <c r="D4137">
        <v>19.32</v>
      </c>
      <c r="E4137" s="3">
        <v>44995</v>
      </c>
      <c r="F4137" s="3">
        <v>45180</v>
      </c>
      <c r="G4137">
        <v>66.63</v>
      </c>
      <c r="H4137" t="s">
        <v>33</v>
      </c>
      <c r="I4137">
        <v>4.92</v>
      </c>
      <c r="J4137">
        <v>1631.6</v>
      </c>
      <c r="K4137">
        <v>21.3</v>
      </c>
      <c r="L4137" s="7">
        <v>406.4</v>
      </c>
      <c r="M4137" t="b">
        <v>1</v>
      </c>
      <c r="N4137" t="s">
        <v>36</v>
      </c>
      <c r="O4137" t="s">
        <v>39</v>
      </c>
      <c r="P4137" s="4">
        <v>86.29</v>
      </c>
      <c r="Q4137" s="4">
        <v>9918.19</v>
      </c>
      <c r="R4137" s="4">
        <v>-4168.6899999999996</v>
      </c>
    </row>
    <row r="4138" spans="1:18" x14ac:dyDescent="0.25">
      <c r="A4138">
        <v>5287</v>
      </c>
      <c r="B4138" t="s">
        <v>21</v>
      </c>
      <c r="C4138" t="s">
        <v>25</v>
      </c>
      <c r="D4138">
        <v>224.56</v>
      </c>
      <c r="E4138" s="3">
        <v>44950</v>
      </c>
      <c r="F4138" s="3">
        <v>45111</v>
      </c>
      <c r="G4138">
        <v>916.6</v>
      </c>
      <c r="H4138" t="s">
        <v>33</v>
      </c>
      <c r="I4138">
        <v>5.17</v>
      </c>
      <c r="J4138">
        <v>1084.5999999999999</v>
      </c>
      <c r="K4138">
        <v>20.399999999999999</v>
      </c>
      <c r="L4138" s="7">
        <v>402.9</v>
      </c>
      <c r="M4138" t="b">
        <v>1</v>
      </c>
      <c r="N4138" t="s">
        <v>36</v>
      </c>
      <c r="O4138" t="s">
        <v>39</v>
      </c>
      <c r="P4138" s="4">
        <v>88.37</v>
      </c>
      <c r="Q4138" s="4">
        <v>207989.82</v>
      </c>
      <c r="R4138" s="4">
        <v>-126989.88</v>
      </c>
    </row>
    <row r="4139" spans="1:18" x14ac:dyDescent="0.25">
      <c r="A4139">
        <v>3052</v>
      </c>
      <c r="B4139" t="s">
        <v>20</v>
      </c>
      <c r="C4139" t="s">
        <v>26</v>
      </c>
      <c r="D4139">
        <v>225.1</v>
      </c>
      <c r="E4139" s="3">
        <v>44975</v>
      </c>
      <c r="F4139" s="3">
        <v>45205</v>
      </c>
      <c r="G4139">
        <v>349.95</v>
      </c>
      <c r="H4139" t="s">
        <v>33</v>
      </c>
      <c r="I4139">
        <v>6.12</v>
      </c>
      <c r="J4139">
        <v>1692.6</v>
      </c>
      <c r="K4139">
        <v>26.6</v>
      </c>
      <c r="L4139" s="7">
        <v>450.6</v>
      </c>
      <c r="M4139" t="b">
        <v>1</v>
      </c>
      <c r="N4139" t="s">
        <v>38</v>
      </c>
      <c r="O4139" t="s">
        <v>39</v>
      </c>
      <c r="P4139" s="4">
        <v>129.43</v>
      </c>
      <c r="Q4139" s="4">
        <v>267247.55</v>
      </c>
      <c r="R4139" s="4">
        <v>-221953.52</v>
      </c>
    </row>
    <row r="4140" spans="1:18" x14ac:dyDescent="0.25">
      <c r="A4140">
        <v>7009</v>
      </c>
      <c r="B4140" t="s">
        <v>21</v>
      </c>
      <c r="C4140" t="s">
        <v>27</v>
      </c>
      <c r="D4140">
        <v>202.86</v>
      </c>
      <c r="E4140" s="3">
        <v>44981</v>
      </c>
      <c r="F4140" s="3">
        <v>45114</v>
      </c>
      <c r="G4140">
        <v>1105.1300000000001</v>
      </c>
      <c r="H4140" t="s">
        <v>32</v>
      </c>
      <c r="I4140">
        <v>5.21</v>
      </c>
      <c r="J4140">
        <v>1682.3</v>
      </c>
      <c r="K4140">
        <v>18.7</v>
      </c>
      <c r="L4140" s="7">
        <v>336</v>
      </c>
      <c r="M4140" t="b">
        <v>1</v>
      </c>
      <c r="N4140" t="s">
        <v>37</v>
      </c>
      <c r="O4140" t="s">
        <v>41</v>
      </c>
      <c r="P4140" s="4">
        <v>156.53</v>
      </c>
      <c r="Q4140" s="4">
        <v>378117.8</v>
      </c>
      <c r="R4140" s="4">
        <v>-205131.8</v>
      </c>
    </row>
    <row r="4141" spans="1:18" x14ac:dyDescent="0.25">
      <c r="A4141">
        <v>2716</v>
      </c>
      <c r="B4141" t="s">
        <v>19</v>
      </c>
      <c r="C4141" t="s">
        <v>25</v>
      </c>
      <c r="D4141">
        <v>194.87</v>
      </c>
      <c r="E4141" s="3">
        <v>44997</v>
      </c>
      <c r="F4141" s="3">
        <v>45195</v>
      </c>
      <c r="G4141">
        <v>545.14</v>
      </c>
      <c r="H4141" t="s">
        <v>30</v>
      </c>
      <c r="I4141">
        <v>5.9350000000000005</v>
      </c>
      <c r="J4141">
        <v>938.6</v>
      </c>
      <c r="K4141">
        <v>27.9</v>
      </c>
      <c r="L4141" s="7">
        <v>545</v>
      </c>
      <c r="M4141" t="b">
        <v>1</v>
      </c>
      <c r="N4141" t="s">
        <v>37</v>
      </c>
      <c r="O4141" t="s">
        <v>39</v>
      </c>
      <c r="P4141" s="4">
        <v>80.05</v>
      </c>
      <c r="Q4141" s="4">
        <v>190081.53</v>
      </c>
      <c r="R4141" s="4">
        <v>-146443.07</v>
      </c>
    </row>
    <row r="4142" spans="1:18" x14ac:dyDescent="0.25">
      <c r="A4142">
        <v>1310</v>
      </c>
      <c r="B4142" t="s">
        <v>22</v>
      </c>
      <c r="C4142" t="s">
        <v>27</v>
      </c>
      <c r="D4142">
        <v>76.900000000000006</v>
      </c>
      <c r="E4142" s="3">
        <v>44949</v>
      </c>
      <c r="F4142" s="3">
        <v>45148</v>
      </c>
      <c r="G4142">
        <v>429.32</v>
      </c>
      <c r="H4142" t="s">
        <v>30</v>
      </c>
      <c r="I4142">
        <v>5.71</v>
      </c>
      <c r="J4142">
        <v>1131.8</v>
      </c>
      <c r="K4142">
        <v>25.2</v>
      </c>
      <c r="L4142" s="7">
        <v>305.3</v>
      </c>
      <c r="M4142" t="b">
        <v>1</v>
      </c>
      <c r="N4142" t="s">
        <v>38</v>
      </c>
      <c r="O4142" t="s">
        <v>39</v>
      </c>
      <c r="P4142" s="4">
        <v>144.59</v>
      </c>
      <c r="Q4142" s="4">
        <v>116012.33</v>
      </c>
      <c r="R4142" s="4">
        <v>-53936.95</v>
      </c>
    </row>
    <row r="4143" spans="1:18" x14ac:dyDescent="0.25">
      <c r="A4143">
        <v>5538</v>
      </c>
      <c r="B4143" t="s">
        <v>22</v>
      </c>
      <c r="C4143" t="s">
        <v>28</v>
      </c>
      <c r="D4143">
        <v>11.59</v>
      </c>
      <c r="E4143" s="3">
        <v>45037</v>
      </c>
      <c r="F4143" s="3">
        <v>45160</v>
      </c>
      <c r="G4143">
        <v>32.78</v>
      </c>
      <c r="H4143" t="s">
        <v>31</v>
      </c>
      <c r="I4143">
        <v>5.36</v>
      </c>
      <c r="J4143">
        <v>568.5</v>
      </c>
      <c r="K4143">
        <v>28.2</v>
      </c>
      <c r="L4143" s="7">
        <v>335</v>
      </c>
      <c r="M4143" t="b">
        <v>1</v>
      </c>
      <c r="N4143" t="s">
        <v>37</v>
      </c>
      <c r="O4143" t="s">
        <v>39</v>
      </c>
      <c r="P4143" s="4">
        <v>351.97</v>
      </c>
      <c r="Q4143" s="4">
        <v>20293.509999999998</v>
      </c>
      <c r="R4143" s="4">
        <v>-8755.93</v>
      </c>
    </row>
    <row r="4144" spans="1:18" x14ac:dyDescent="0.25">
      <c r="A4144">
        <v>2260</v>
      </c>
      <c r="B4144" t="s">
        <v>18</v>
      </c>
      <c r="C4144" t="s">
        <v>26</v>
      </c>
      <c r="D4144">
        <v>243.57</v>
      </c>
      <c r="E4144" s="3">
        <v>45007</v>
      </c>
      <c r="F4144" s="3">
        <v>45232</v>
      </c>
      <c r="G4144">
        <v>378.49</v>
      </c>
      <c r="H4144" t="s">
        <v>30</v>
      </c>
      <c r="I4144">
        <v>5.29</v>
      </c>
      <c r="J4144">
        <v>1784.9</v>
      </c>
      <c r="K4144">
        <v>22.5</v>
      </c>
      <c r="L4144" s="7">
        <v>479.2</v>
      </c>
      <c r="M4144" t="b">
        <v>0</v>
      </c>
      <c r="N4144" t="s">
        <v>35</v>
      </c>
      <c r="O4144" t="s">
        <v>40</v>
      </c>
      <c r="P4144" s="4">
        <v>113.94</v>
      </c>
      <c r="Q4144" s="4">
        <v>241084.27</v>
      </c>
      <c r="R4144" s="4">
        <v>-197959.12</v>
      </c>
    </row>
    <row r="4145" spans="1:18" x14ac:dyDescent="0.25">
      <c r="A4145">
        <v>4932</v>
      </c>
      <c r="B4145" t="s">
        <v>20</v>
      </c>
      <c r="C4145" t="s">
        <v>25</v>
      </c>
      <c r="D4145">
        <v>149.88999999999999</v>
      </c>
      <c r="E4145" s="3">
        <v>44938</v>
      </c>
      <c r="F4145" s="3">
        <v>45101</v>
      </c>
      <c r="G4145">
        <v>340.87</v>
      </c>
      <c r="H4145" t="s">
        <v>31</v>
      </c>
      <c r="I4145">
        <v>7.36</v>
      </c>
      <c r="J4145">
        <v>645.29999999999995</v>
      </c>
      <c r="K4145">
        <v>32.5</v>
      </c>
      <c r="L4145" s="7">
        <v>508.3</v>
      </c>
      <c r="M4145" t="b">
        <v>1</v>
      </c>
      <c r="N4145" t="s">
        <v>38</v>
      </c>
      <c r="O4145" t="s">
        <v>39</v>
      </c>
      <c r="P4145" s="4">
        <v>71.11</v>
      </c>
      <c r="Q4145" s="4">
        <v>112993.42</v>
      </c>
      <c r="R4145" s="4">
        <v>-88754.15</v>
      </c>
    </row>
    <row r="4146" spans="1:18" x14ac:dyDescent="0.25">
      <c r="A4146">
        <v>1584</v>
      </c>
      <c r="B4146" t="s">
        <v>20</v>
      </c>
      <c r="C4146" t="s">
        <v>28</v>
      </c>
      <c r="D4146">
        <v>95.52</v>
      </c>
      <c r="E4146" s="3">
        <v>44937</v>
      </c>
      <c r="F4146" s="3">
        <v>45128</v>
      </c>
      <c r="G4146">
        <v>614.04</v>
      </c>
      <c r="H4146" t="s">
        <v>31</v>
      </c>
      <c r="I4146">
        <v>5.88</v>
      </c>
      <c r="J4146">
        <v>1453.3</v>
      </c>
      <c r="K4146">
        <v>22.3</v>
      </c>
      <c r="L4146" s="7">
        <v>406.6</v>
      </c>
      <c r="M4146" t="b">
        <v>0</v>
      </c>
      <c r="N4146" t="s">
        <v>35</v>
      </c>
      <c r="O4146" t="s">
        <v>39</v>
      </c>
      <c r="P4146" s="4">
        <v>358.39</v>
      </c>
      <c r="Q4146" s="4">
        <v>132466.29999999999</v>
      </c>
      <c r="R4146" s="4">
        <v>87599.5</v>
      </c>
    </row>
    <row r="4147" spans="1:18" x14ac:dyDescent="0.25">
      <c r="A4147">
        <v>8616</v>
      </c>
      <c r="B4147" t="s">
        <v>18</v>
      </c>
      <c r="C4147" t="s">
        <v>28</v>
      </c>
      <c r="D4147">
        <v>35.07</v>
      </c>
      <c r="E4147" s="3">
        <v>45041</v>
      </c>
      <c r="F4147" s="3">
        <v>45152</v>
      </c>
      <c r="G4147">
        <v>108.68</v>
      </c>
      <c r="H4147" t="s">
        <v>33</v>
      </c>
      <c r="I4147">
        <v>4.8899999999999997</v>
      </c>
      <c r="J4147">
        <v>700.8</v>
      </c>
      <c r="K4147">
        <v>28.2</v>
      </c>
      <c r="L4147" s="7">
        <v>119.5</v>
      </c>
      <c r="M4147" t="b">
        <v>1</v>
      </c>
      <c r="N4147" t="s">
        <v>63</v>
      </c>
      <c r="O4147" t="s">
        <v>39</v>
      </c>
      <c r="P4147" s="4">
        <v>349.7</v>
      </c>
      <c r="Q4147" s="4">
        <v>32495.01</v>
      </c>
      <c r="R4147" s="4">
        <v>5510.39</v>
      </c>
    </row>
    <row r="4148" spans="1:18" x14ac:dyDescent="0.25">
      <c r="A4148">
        <v>9551</v>
      </c>
      <c r="B4148" t="s">
        <v>21</v>
      </c>
      <c r="C4148" t="s">
        <v>25</v>
      </c>
      <c r="D4148">
        <v>23.5</v>
      </c>
      <c r="E4148" s="3">
        <v>45001</v>
      </c>
      <c r="F4148" s="3">
        <v>45129</v>
      </c>
      <c r="G4148">
        <v>48.04</v>
      </c>
      <c r="H4148" t="s">
        <v>32</v>
      </c>
      <c r="I4148">
        <v>5.9350000000000005</v>
      </c>
      <c r="J4148">
        <v>700.9</v>
      </c>
      <c r="K4148">
        <v>33.1</v>
      </c>
      <c r="L4148" s="7">
        <v>232.6</v>
      </c>
      <c r="M4148" t="b">
        <v>1</v>
      </c>
      <c r="N4148" t="s">
        <v>36</v>
      </c>
      <c r="O4148" t="s">
        <v>40</v>
      </c>
      <c r="P4148" s="4">
        <v>80.16</v>
      </c>
      <c r="Q4148" s="4">
        <v>34748.94</v>
      </c>
      <c r="R4148" s="4">
        <v>-30898.05</v>
      </c>
    </row>
    <row r="4149" spans="1:18" x14ac:dyDescent="0.25">
      <c r="A4149">
        <v>3866</v>
      </c>
      <c r="B4149" t="s">
        <v>22</v>
      </c>
      <c r="C4149" t="s">
        <v>26</v>
      </c>
      <c r="D4149">
        <v>107.92</v>
      </c>
      <c r="E4149" s="3">
        <v>45024</v>
      </c>
      <c r="F4149" s="3">
        <v>45201</v>
      </c>
      <c r="G4149">
        <v>225.96</v>
      </c>
      <c r="H4149" t="s">
        <v>32</v>
      </c>
      <c r="I4149">
        <v>6.92</v>
      </c>
      <c r="J4149">
        <v>366.2</v>
      </c>
      <c r="K4149">
        <v>24.4</v>
      </c>
      <c r="L4149" s="7">
        <v>61.1</v>
      </c>
      <c r="M4149" t="b">
        <v>1</v>
      </c>
      <c r="N4149" t="s">
        <v>38</v>
      </c>
      <c r="O4149" t="s">
        <v>41</v>
      </c>
      <c r="P4149" s="4">
        <v>122.18</v>
      </c>
      <c r="Q4149" s="4">
        <v>75765.399999999994</v>
      </c>
      <c r="R4149" s="4">
        <v>-48157.61</v>
      </c>
    </row>
    <row r="4150" spans="1:18" x14ac:dyDescent="0.25">
      <c r="A4150">
        <v>6898</v>
      </c>
      <c r="B4150" t="s">
        <v>22</v>
      </c>
      <c r="C4150" t="s">
        <v>27</v>
      </c>
      <c r="D4150">
        <v>242.4</v>
      </c>
      <c r="E4150" s="3">
        <v>45037</v>
      </c>
      <c r="F4150" s="3">
        <v>45174</v>
      </c>
      <c r="G4150">
        <v>739.74</v>
      </c>
      <c r="H4150" t="s">
        <v>30</v>
      </c>
      <c r="I4150">
        <v>6.64</v>
      </c>
      <c r="J4150">
        <v>1095.8</v>
      </c>
      <c r="K4150">
        <v>20.6</v>
      </c>
      <c r="L4150" s="7">
        <v>212.5</v>
      </c>
      <c r="M4150" t="b">
        <v>1</v>
      </c>
      <c r="N4150" t="s">
        <v>37</v>
      </c>
      <c r="O4150" t="s">
        <v>39</v>
      </c>
      <c r="P4150" s="4">
        <v>149.03</v>
      </c>
      <c r="Q4150" s="4">
        <v>176319.89</v>
      </c>
      <c r="R4150" s="4">
        <v>-66076.44</v>
      </c>
    </row>
    <row r="4151" spans="1:18" x14ac:dyDescent="0.25">
      <c r="A4151">
        <v>3011</v>
      </c>
      <c r="B4151" t="s">
        <v>20</v>
      </c>
      <c r="C4151" t="s">
        <v>23</v>
      </c>
      <c r="D4151">
        <v>276.02</v>
      </c>
      <c r="E4151" s="3">
        <v>45027</v>
      </c>
      <c r="F4151" s="3">
        <v>45191</v>
      </c>
      <c r="G4151">
        <v>465.98</v>
      </c>
      <c r="H4151" t="s">
        <v>31</v>
      </c>
      <c r="I4151">
        <v>4.8899999999999997</v>
      </c>
      <c r="J4151">
        <v>591.70000000000005</v>
      </c>
      <c r="K4151">
        <v>19.100000000000001</v>
      </c>
      <c r="L4151" s="7">
        <v>363.6</v>
      </c>
      <c r="M4151" t="b">
        <v>1</v>
      </c>
      <c r="N4151" t="s">
        <v>37</v>
      </c>
      <c r="O4151" t="s">
        <v>40</v>
      </c>
      <c r="P4151" s="4">
        <v>898.89</v>
      </c>
      <c r="Q4151" s="4">
        <v>417862.43</v>
      </c>
      <c r="R4151" s="4">
        <v>1002.33</v>
      </c>
    </row>
    <row r="4152" spans="1:18" x14ac:dyDescent="0.25">
      <c r="A4152">
        <v>7251</v>
      </c>
      <c r="B4152" t="s">
        <v>20</v>
      </c>
      <c r="C4152" t="s">
        <v>27</v>
      </c>
      <c r="D4152">
        <v>269.54000000000002</v>
      </c>
      <c r="E4152" s="3">
        <v>45040</v>
      </c>
      <c r="F4152" s="3">
        <v>45186</v>
      </c>
      <c r="G4152">
        <v>1093.6400000000001</v>
      </c>
      <c r="H4152" t="s">
        <v>33</v>
      </c>
      <c r="I4152">
        <v>5.16</v>
      </c>
      <c r="J4152">
        <v>437.4</v>
      </c>
      <c r="K4152">
        <v>33.4</v>
      </c>
      <c r="L4152" s="7">
        <v>492.9</v>
      </c>
      <c r="M4152" t="b">
        <v>1</v>
      </c>
      <c r="N4152" t="s">
        <v>38</v>
      </c>
      <c r="O4152" t="s">
        <v>39</v>
      </c>
      <c r="P4152" s="4">
        <v>158.30000000000001</v>
      </c>
      <c r="Q4152" s="4">
        <v>528389.81999999995</v>
      </c>
      <c r="R4152" s="4">
        <v>-355266.61</v>
      </c>
    </row>
    <row r="4153" spans="1:18" x14ac:dyDescent="0.25">
      <c r="A4153">
        <v>5939</v>
      </c>
      <c r="B4153" t="s">
        <v>18</v>
      </c>
      <c r="C4153" t="s">
        <v>24</v>
      </c>
      <c r="D4153">
        <v>276.39999999999998</v>
      </c>
      <c r="E4153" s="3">
        <v>44955</v>
      </c>
      <c r="F4153" s="3">
        <v>45141</v>
      </c>
      <c r="G4153">
        <v>709.99</v>
      </c>
      <c r="H4153" t="s">
        <v>31</v>
      </c>
      <c r="I4153">
        <v>6.74</v>
      </c>
      <c r="J4153">
        <v>562.70000000000005</v>
      </c>
      <c r="K4153">
        <v>30.2</v>
      </c>
      <c r="L4153" s="7">
        <v>372.1</v>
      </c>
      <c r="M4153" t="b">
        <v>1</v>
      </c>
      <c r="N4153" t="s">
        <v>34</v>
      </c>
      <c r="O4153" t="s">
        <v>39</v>
      </c>
      <c r="P4153" s="4">
        <v>166.33</v>
      </c>
      <c r="Q4153" s="4">
        <v>240563.21</v>
      </c>
      <c r="R4153" s="4">
        <v>-122470.57</v>
      </c>
    </row>
    <row r="4154" spans="1:18" x14ac:dyDescent="0.25">
      <c r="A4154">
        <v>5006</v>
      </c>
      <c r="B4154" t="s">
        <v>19</v>
      </c>
      <c r="C4154" t="s">
        <v>25</v>
      </c>
      <c r="D4154">
        <v>272.77999999999997</v>
      </c>
      <c r="E4154" s="3">
        <v>44988</v>
      </c>
      <c r="F4154" s="3">
        <v>45151</v>
      </c>
      <c r="G4154">
        <v>1117.46</v>
      </c>
      <c r="H4154" t="s">
        <v>33</v>
      </c>
      <c r="I4154">
        <v>5.32</v>
      </c>
      <c r="J4154">
        <v>601.70000000000005</v>
      </c>
      <c r="K4154">
        <v>32.700000000000003</v>
      </c>
      <c r="L4154" s="7">
        <v>71.900000000000006</v>
      </c>
      <c r="M4154" t="b">
        <v>1</v>
      </c>
      <c r="N4154" t="s">
        <v>34</v>
      </c>
      <c r="O4154" t="s">
        <v>39</v>
      </c>
      <c r="P4154" s="4">
        <v>74.25</v>
      </c>
      <c r="Q4154" s="4">
        <v>428501.71</v>
      </c>
      <c r="R4154" s="4">
        <v>-345530.31</v>
      </c>
    </row>
    <row r="4155" spans="1:18" x14ac:dyDescent="0.25">
      <c r="A4155">
        <v>2625</v>
      </c>
      <c r="B4155" t="s">
        <v>21</v>
      </c>
      <c r="C4155" t="s">
        <v>29</v>
      </c>
      <c r="D4155">
        <v>160.53</v>
      </c>
      <c r="E4155" s="3">
        <v>44979</v>
      </c>
      <c r="F4155" s="3">
        <v>45069</v>
      </c>
      <c r="G4155">
        <v>353.78</v>
      </c>
      <c r="H4155" t="s">
        <v>31</v>
      </c>
      <c r="I4155">
        <v>7.44</v>
      </c>
      <c r="J4155">
        <v>1006.5</v>
      </c>
      <c r="K4155">
        <v>29.2</v>
      </c>
      <c r="L4155" s="7">
        <v>192.5</v>
      </c>
      <c r="M4155" t="b">
        <v>0</v>
      </c>
      <c r="N4155" t="s">
        <v>63</v>
      </c>
      <c r="O4155" t="s">
        <v>41</v>
      </c>
      <c r="P4155" s="4">
        <v>55.84</v>
      </c>
      <c r="Q4155" s="4">
        <v>208377.72</v>
      </c>
      <c r="R4155" s="4">
        <v>-188622.64</v>
      </c>
    </row>
    <row r="4156" spans="1:18" x14ac:dyDescent="0.25">
      <c r="A4156">
        <v>1890</v>
      </c>
      <c r="B4156" t="s">
        <v>19</v>
      </c>
      <c r="C4156" t="s">
        <v>26</v>
      </c>
      <c r="D4156">
        <v>69.73</v>
      </c>
      <c r="E4156" s="3">
        <v>45043</v>
      </c>
      <c r="F4156" s="3">
        <v>45230</v>
      </c>
      <c r="G4156">
        <v>254.46</v>
      </c>
      <c r="H4156" t="s">
        <v>30</v>
      </c>
      <c r="I4156">
        <v>6.12</v>
      </c>
      <c r="J4156">
        <v>817.5</v>
      </c>
      <c r="K4156">
        <v>23.5</v>
      </c>
      <c r="L4156" s="7">
        <v>367.9</v>
      </c>
      <c r="M4156" t="b">
        <v>1</v>
      </c>
      <c r="N4156" t="s">
        <v>37</v>
      </c>
      <c r="O4156" t="s">
        <v>40</v>
      </c>
      <c r="P4156" s="4">
        <v>123.21</v>
      </c>
      <c r="Q4156" s="4">
        <v>123126.61</v>
      </c>
      <c r="R4156" s="4">
        <v>-91774.59</v>
      </c>
    </row>
    <row r="4157" spans="1:18" x14ac:dyDescent="0.25">
      <c r="A4157">
        <v>7078</v>
      </c>
      <c r="B4157" t="s">
        <v>19</v>
      </c>
      <c r="C4157" t="s">
        <v>25</v>
      </c>
      <c r="D4157">
        <v>240.42</v>
      </c>
      <c r="E4157" s="3">
        <v>44974</v>
      </c>
      <c r="F4157" s="3">
        <v>45127</v>
      </c>
      <c r="G4157">
        <v>1079.3900000000001</v>
      </c>
      <c r="H4157" t="s">
        <v>30</v>
      </c>
      <c r="I4157">
        <v>5.08</v>
      </c>
      <c r="J4157">
        <v>320.8</v>
      </c>
      <c r="K4157">
        <v>20</v>
      </c>
      <c r="L4157" s="7">
        <v>440</v>
      </c>
      <c r="M4157" t="b">
        <v>1</v>
      </c>
      <c r="N4157" t="s">
        <v>37</v>
      </c>
      <c r="O4157" t="s">
        <v>39</v>
      </c>
      <c r="P4157" s="4">
        <v>81.42</v>
      </c>
      <c r="Q4157" s="4">
        <v>260453.96</v>
      </c>
      <c r="R4157" s="4">
        <v>-172570.03</v>
      </c>
    </row>
    <row r="4158" spans="1:18" x14ac:dyDescent="0.25">
      <c r="A4158">
        <v>8036</v>
      </c>
      <c r="B4158" t="s">
        <v>20</v>
      </c>
      <c r="C4158" t="s">
        <v>24</v>
      </c>
      <c r="D4158">
        <v>68.05</v>
      </c>
      <c r="E4158" s="3">
        <v>45026</v>
      </c>
      <c r="F4158" s="3">
        <v>45167</v>
      </c>
      <c r="G4158">
        <v>123.17</v>
      </c>
      <c r="H4158" t="s">
        <v>31</v>
      </c>
      <c r="I4158">
        <v>7.08</v>
      </c>
      <c r="J4158">
        <v>1057.5999999999999</v>
      </c>
      <c r="K4158">
        <v>32.9</v>
      </c>
      <c r="L4158" s="7">
        <v>526.5</v>
      </c>
      <c r="M4158" t="b">
        <v>0</v>
      </c>
      <c r="N4158" t="s">
        <v>35</v>
      </c>
      <c r="O4158" t="s">
        <v>39</v>
      </c>
      <c r="P4158" s="4">
        <v>165.32</v>
      </c>
      <c r="Q4158" s="4">
        <v>133212.71</v>
      </c>
      <c r="R4158" s="4">
        <v>-112850.25</v>
      </c>
    </row>
    <row r="4159" spans="1:18" x14ac:dyDescent="0.25">
      <c r="A4159">
        <v>9923</v>
      </c>
      <c r="B4159" t="s">
        <v>20</v>
      </c>
      <c r="C4159" t="s">
        <v>28</v>
      </c>
      <c r="D4159">
        <v>83.83</v>
      </c>
      <c r="E4159" s="3">
        <v>45017</v>
      </c>
      <c r="F4159" s="3">
        <v>45121</v>
      </c>
      <c r="G4159">
        <v>292.88</v>
      </c>
      <c r="H4159" t="s">
        <v>32</v>
      </c>
      <c r="I4159">
        <v>5.46</v>
      </c>
      <c r="J4159">
        <v>1460.4</v>
      </c>
      <c r="K4159">
        <v>25.8</v>
      </c>
      <c r="L4159" s="7">
        <v>582.20000000000005</v>
      </c>
      <c r="M4159" t="b">
        <v>0</v>
      </c>
      <c r="N4159" t="s">
        <v>35</v>
      </c>
      <c r="O4159" t="s">
        <v>40</v>
      </c>
      <c r="P4159" s="4">
        <v>354.55</v>
      </c>
      <c r="Q4159" s="4">
        <v>52275.99</v>
      </c>
      <c r="R4159" s="4">
        <v>51564.61</v>
      </c>
    </row>
    <row r="4160" spans="1:18" x14ac:dyDescent="0.25">
      <c r="A4160">
        <v>4961</v>
      </c>
      <c r="B4160" t="s">
        <v>20</v>
      </c>
      <c r="C4160" t="s">
        <v>29</v>
      </c>
      <c r="D4160">
        <v>73.81</v>
      </c>
      <c r="E4160" s="3">
        <v>45045</v>
      </c>
      <c r="F4160" s="3">
        <v>45168</v>
      </c>
      <c r="G4160">
        <v>222.36</v>
      </c>
      <c r="H4160" t="s">
        <v>33</v>
      </c>
      <c r="I4160">
        <v>5.37</v>
      </c>
      <c r="J4160">
        <v>1118.8</v>
      </c>
      <c r="K4160">
        <v>24.3</v>
      </c>
      <c r="L4160" s="7">
        <v>540.5</v>
      </c>
      <c r="M4160" t="b">
        <v>1</v>
      </c>
      <c r="N4160" t="s">
        <v>37</v>
      </c>
      <c r="O4160" t="s">
        <v>39</v>
      </c>
      <c r="P4160" s="4">
        <v>64.17</v>
      </c>
      <c r="Q4160" s="4">
        <v>145920.29</v>
      </c>
      <c r="R4160" s="4">
        <v>-131651.45000000001</v>
      </c>
    </row>
    <row r="4161" spans="1:18" x14ac:dyDescent="0.25">
      <c r="A4161">
        <v>3504</v>
      </c>
      <c r="B4161" t="s">
        <v>19</v>
      </c>
      <c r="C4161" t="s">
        <v>29</v>
      </c>
      <c r="D4161">
        <v>156.91999999999999</v>
      </c>
      <c r="E4161" s="3">
        <v>45032</v>
      </c>
      <c r="F4161" s="3">
        <v>45155</v>
      </c>
      <c r="G4161">
        <v>423.97</v>
      </c>
      <c r="H4161" t="s">
        <v>32</v>
      </c>
      <c r="I4161">
        <v>5.48</v>
      </c>
      <c r="J4161">
        <v>1759.3</v>
      </c>
      <c r="K4161">
        <v>27.2</v>
      </c>
      <c r="L4161" s="7">
        <v>307</v>
      </c>
      <c r="M4161" t="b">
        <v>0</v>
      </c>
      <c r="N4161" t="s">
        <v>35</v>
      </c>
      <c r="O4161" t="s">
        <v>39</v>
      </c>
      <c r="P4161" s="4">
        <v>67.599999999999994</v>
      </c>
      <c r="Q4161" s="4">
        <v>277647.34000000003</v>
      </c>
      <c r="R4161" s="4">
        <v>-248986.97</v>
      </c>
    </row>
    <row r="4162" spans="1:18" x14ac:dyDescent="0.25">
      <c r="A4162">
        <v>9806</v>
      </c>
      <c r="B4162" t="s">
        <v>21</v>
      </c>
      <c r="C4162" t="s">
        <v>27</v>
      </c>
      <c r="D4162">
        <v>99.94</v>
      </c>
      <c r="E4162" s="3">
        <v>45012</v>
      </c>
      <c r="F4162" s="3">
        <v>45242</v>
      </c>
      <c r="G4162">
        <v>452</v>
      </c>
      <c r="H4162" t="s">
        <v>32</v>
      </c>
      <c r="I4162">
        <v>6.8</v>
      </c>
      <c r="J4162">
        <v>358.6</v>
      </c>
      <c r="K4162">
        <v>19.7</v>
      </c>
      <c r="L4162" s="7">
        <v>460.8</v>
      </c>
      <c r="M4162" t="b">
        <v>1</v>
      </c>
      <c r="N4162" t="s">
        <v>34</v>
      </c>
      <c r="O4162" t="s">
        <v>40</v>
      </c>
      <c r="P4162" s="4">
        <v>155.33000000000001</v>
      </c>
      <c r="Q4162" s="4">
        <v>179860.74</v>
      </c>
      <c r="R4162" s="4">
        <v>-109651.58</v>
      </c>
    </row>
    <row r="4163" spans="1:18" x14ac:dyDescent="0.25">
      <c r="A4163">
        <v>4806</v>
      </c>
      <c r="B4163" t="s">
        <v>20</v>
      </c>
      <c r="C4163" t="s">
        <v>23</v>
      </c>
      <c r="D4163">
        <v>50.48</v>
      </c>
      <c r="E4163" s="3">
        <v>44992</v>
      </c>
      <c r="F4163" s="3">
        <v>45146</v>
      </c>
      <c r="G4163">
        <v>224.27</v>
      </c>
      <c r="H4163" t="s">
        <v>31</v>
      </c>
      <c r="I4163">
        <v>5.0199999999999996</v>
      </c>
      <c r="J4163">
        <v>1513.8</v>
      </c>
      <c r="K4163">
        <v>22.9</v>
      </c>
      <c r="L4163" s="7">
        <v>182.3</v>
      </c>
      <c r="M4163" t="b">
        <v>1</v>
      </c>
      <c r="N4163" t="s">
        <v>38</v>
      </c>
      <c r="O4163" t="s">
        <v>39</v>
      </c>
      <c r="P4163" s="4">
        <v>894.86</v>
      </c>
      <c r="Q4163" s="4">
        <v>89026.79</v>
      </c>
      <c r="R4163" s="4">
        <v>111663.46</v>
      </c>
    </row>
    <row r="4164" spans="1:18" x14ac:dyDescent="0.25">
      <c r="A4164">
        <v>7100</v>
      </c>
      <c r="B4164" t="s">
        <v>22</v>
      </c>
      <c r="C4164" t="s">
        <v>27</v>
      </c>
      <c r="D4164">
        <v>138.69</v>
      </c>
      <c r="E4164" s="3">
        <v>45037</v>
      </c>
      <c r="F4164" s="3">
        <v>45133</v>
      </c>
      <c r="G4164">
        <v>645.39</v>
      </c>
      <c r="H4164" t="s">
        <v>33</v>
      </c>
      <c r="I4164">
        <v>5.65</v>
      </c>
      <c r="J4164">
        <v>1009.1</v>
      </c>
      <c r="K4164">
        <v>28.2</v>
      </c>
      <c r="L4164" s="7">
        <v>85.1</v>
      </c>
      <c r="M4164" t="b">
        <v>0</v>
      </c>
      <c r="N4164" t="s">
        <v>35</v>
      </c>
      <c r="O4164" t="s">
        <v>40</v>
      </c>
      <c r="P4164" s="4">
        <v>157.46</v>
      </c>
      <c r="Q4164" s="4">
        <v>248642.81</v>
      </c>
      <c r="R4164" s="4">
        <v>-147019.70000000001</v>
      </c>
    </row>
    <row r="4165" spans="1:18" x14ac:dyDescent="0.25">
      <c r="A4165">
        <v>2719</v>
      </c>
      <c r="B4165" t="s">
        <v>21</v>
      </c>
      <c r="C4165" t="s">
        <v>26</v>
      </c>
      <c r="D4165">
        <v>262.8</v>
      </c>
      <c r="E4165" s="3">
        <v>45026</v>
      </c>
      <c r="F4165" s="3">
        <v>45136</v>
      </c>
      <c r="G4165">
        <v>602.97</v>
      </c>
      <c r="H4165" t="s">
        <v>33</v>
      </c>
      <c r="I4165">
        <v>4.59</v>
      </c>
      <c r="J4165">
        <v>1034.5999999999999</v>
      </c>
      <c r="K4165">
        <v>19.600000000000001</v>
      </c>
      <c r="L4165" s="7">
        <v>80.3</v>
      </c>
      <c r="M4165" t="b">
        <v>1</v>
      </c>
      <c r="N4165" t="s">
        <v>34</v>
      </c>
      <c r="O4165" t="s">
        <v>39</v>
      </c>
      <c r="P4165" s="4">
        <v>116.71</v>
      </c>
      <c r="Q4165" s="4">
        <v>452733.15</v>
      </c>
      <c r="R4165" s="4">
        <v>-382360.52</v>
      </c>
    </row>
    <row r="4166" spans="1:18" x14ac:dyDescent="0.25">
      <c r="A4166">
        <v>7686</v>
      </c>
      <c r="B4166" t="s">
        <v>22</v>
      </c>
      <c r="C4166" t="s">
        <v>29</v>
      </c>
      <c r="D4166">
        <v>173.31</v>
      </c>
      <c r="E4166" s="3">
        <v>44974</v>
      </c>
      <c r="F4166" s="3">
        <v>45075</v>
      </c>
      <c r="G4166">
        <v>507.55</v>
      </c>
      <c r="H4166" t="s">
        <v>30</v>
      </c>
      <c r="I4166">
        <v>6.98</v>
      </c>
      <c r="J4166">
        <v>1030.5999999999999</v>
      </c>
      <c r="K4166">
        <v>20.2</v>
      </c>
      <c r="L4166" s="7">
        <v>182.7</v>
      </c>
      <c r="M4166" t="b">
        <v>1</v>
      </c>
      <c r="N4166" t="s">
        <v>36</v>
      </c>
      <c r="O4166" t="s">
        <v>39</v>
      </c>
      <c r="P4166" s="4">
        <v>68.22</v>
      </c>
      <c r="Q4166" s="4">
        <v>320497.96999999997</v>
      </c>
      <c r="R4166" s="4">
        <v>-285872.90999999997</v>
      </c>
    </row>
    <row r="4167" spans="1:18" x14ac:dyDescent="0.25">
      <c r="A4167">
        <v>2587</v>
      </c>
      <c r="B4167" t="s">
        <v>21</v>
      </c>
      <c r="C4167" t="s">
        <v>29</v>
      </c>
      <c r="D4167">
        <v>264.11</v>
      </c>
      <c r="E4167" s="3">
        <v>45020</v>
      </c>
      <c r="F4167" s="3">
        <v>45198</v>
      </c>
      <c r="G4167">
        <v>673.06</v>
      </c>
      <c r="H4167" t="s">
        <v>31</v>
      </c>
      <c r="I4167">
        <v>5.52</v>
      </c>
      <c r="J4167">
        <v>720.5</v>
      </c>
      <c r="K4167">
        <v>26.2</v>
      </c>
      <c r="L4167" s="7">
        <v>70.599999999999994</v>
      </c>
      <c r="M4167" t="b">
        <v>1</v>
      </c>
      <c r="N4167" t="s">
        <v>34</v>
      </c>
      <c r="O4167" t="s">
        <v>41</v>
      </c>
      <c r="P4167" s="4">
        <v>66.489999999999995</v>
      </c>
      <c r="Q4167" s="4">
        <v>314608.13</v>
      </c>
      <c r="R4167" s="4">
        <v>-269856.37</v>
      </c>
    </row>
    <row r="4168" spans="1:18" x14ac:dyDescent="0.25">
      <c r="A4168">
        <v>8000</v>
      </c>
      <c r="B4168" t="s">
        <v>20</v>
      </c>
      <c r="C4168" t="s">
        <v>23</v>
      </c>
      <c r="D4168">
        <v>62.78</v>
      </c>
      <c r="E4168" s="3">
        <v>44985</v>
      </c>
      <c r="F4168" s="3">
        <v>45102</v>
      </c>
      <c r="G4168">
        <v>263.83</v>
      </c>
      <c r="H4168" t="s">
        <v>31</v>
      </c>
      <c r="I4168">
        <v>5.24</v>
      </c>
      <c r="J4168">
        <v>719.3</v>
      </c>
      <c r="K4168">
        <v>28</v>
      </c>
      <c r="L4168" s="7">
        <v>517.6</v>
      </c>
      <c r="M4168" t="b">
        <v>0</v>
      </c>
      <c r="N4168" t="s">
        <v>35</v>
      </c>
      <c r="O4168" t="s">
        <v>41</v>
      </c>
      <c r="P4168" s="4">
        <v>891.48</v>
      </c>
      <c r="Q4168" s="4">
        <v>119843.03</v>
      </c>
      <c r="R4168" s="4">
        <v>115356.14</v>
      </c>
    </row>
    <row r="4169" spans="1:18" x14ac:dyDescent="0.25">
      <c r="A4169">
        <v>1896</v>
      </c>
      <c r="B4169" t="s">
        <v>18</v>
      </c>
      <c r="C4169" t="s">
        <v>26</v>
      </c>
      <c r="D4169">
        <v>54.26</v>
      </c>
      <c r="E4169" s="3">
        <v>44997</v>
      </c>
      <c r="F4169" s="3">
        <v>45161</v>
      </c>
      <c r="G4169">
        <v>206.48</v>
      </c>
      <c r="H4169" t="s">
        <v>31</v>
      </c>
      <c r="I4169">
        <v>6.24</v>
      </c>
      <c r="J4169">
        <v>1211</v>
      </c>
      <c r="K4169">
        <v>21</v>
      </c>
      <c r="L4169" s="7">
        <v>299.14690721649441</v>
      </c>
      <c r="M4169" t="b">
        <v>1</v>
      </c>
      <c r="N4169" t="s">
        <v>34</v>
      </c>
      <c r="O4169" t="s">
        <v>40</v>
      </c>
      <c r="P4169" s="4">
        <v>125.43</v>
      </c>
      <c r="Q4169" s="4">
        <v>58462.13</v>
      </c>
      <c r="R4169" s="4">
        <v>-32563.34</v>
      </c>
    </row>
    <row r="4170" spans="1:18" x14ac:dyDescent="0.25">
      <c r="A4170">
        <v>6558</v>
      </c>
      <c r="B4170" t="s">
        <v>20</v>
      </c>
      <c r="C4170" t="s">
        <v>25</v>
      </c>
      <c r="D4170">
        <v>174.8</v>
      </c>
      <c r="E4170" s="3">
        <v>44983</v>
      </c>
      <c r="F4170" s="3">
        <v>45128</v>
      </c>
      <c r="G4170">
        <v>550.88</v>
      </c>
      <c r="H4170" t="s">
        <v>30</v>
      </c>
      <c r="I4170">
        <v>6.61</v>
      </c>
      <c r="J4170">
        <v>271.60000000000002</v>
      </c>
      <c r="K4170">
        <v>18.5</v>
      </c>
      <c r="L4170" s="7">
        <v>496</v>
      </c>
      <c r="M4170" t="b">
        <v>1</v>
      </c>
      <c r="N4170" t="s">
        <v>37</v>
      </c>
      <c r="O4170" t="s">
        <v>39</v>
      </c>
      <c r="P4170" s="4">
        <v>80</v>
      </c>
      <c r="Q4170" s="4">
        <v>278417.06</v>
      </c>
      <c r="R4170" s="4">
        <v>-234346.66</v>
      </c>
    </row>
    <row r="4171" spans="1:18" x14ac:dyDescent="0.25">
      <c r="A4171">
        <v>9469</v>
      </c>
      <c r="B4171" t="s">
        <v>19</v>
      </c>
      <c r="C4171" t="s">
        <v>23</v>
      </c>
      <c r="D4171">
        <v>141.68</v>
      </c>
      <c r="E4171" s="3">
        <v>45002</v>
      </c>
      <c r="F4171" s="3">
        <v>45212</v>
      </c>
      <c r="G4171">
        <v>769.33</v>
      </c>
      <c r="H4171" t="s">
        <v>30</v>
      </c>
      <c r="I4171">
        <v>5.8</v>
      </c>
      <c r="J4171">
        <v>1142.0999999999999</v>
      </c>
      <c r="K4171">
        <v>33.299999999999997</v>
      </c>
      <c r="L4171" s="7">
        <v>566.9</v>
      </c>
      <c r="M4171" t="b">
        <v>1</v>
      </c>
      <c r="N4171" t="s">
        <v>38</v>
      </c>
      <c r="O4171" t="s">
        <v>40</v>
      </c>
      <c r="P4171" s="4">
        <v>909.54</v>
      </c>
      <c r="Q4171" s="4">
        <v>221804.13</v>
      </c>
      <c r="R4171" s="4">
        <v>477932.28</v>
      </c>
    </row>
    <row r="4172" spans="1:18" x14ac:dyDescent="0.25">
      <c r="A4172">
        <v>5647</v>
      </c>
      <c r="B4172" t="s">
        <v>19</v>
      </c>
      <c r="C4172" t="s">
        <v>28</v>
      </c>
      <c r="D4172">
        <v>199.75</v>
      </c>
      <c r="E4172" s="3">
        <v>44929</v>
      </c>
      <c r="F4172" s="3">
        <v>45067</v>
      </c>
      <c r="G4172">
        <v>393.48</v>
      </c>
      <c r="H4172" t="s">
        <v>33</v>
      </c>
      <c r="I4172">
        <v>5.54</v>
      </c>
      <c r="J4172">
        <v>1359.3</v>
      </c>
      <c r="K4172">
        <v>18.399999999999999</v>
      </c>
      <c r="L4172" s="7">
        <v>596.6</v>
      </c>
      <c r="M4172" t="b">
        <v>1</v>
      </c>
      <c r="N4172" t="s">
        <v>38</v>
      </c>
      <c r="O4172" t="s">
        <v>39</v>
      </c>
      <c r="P4172" s="4">
        <v>349.17</v>
      </c>
      <c r="Q4172" s="4">
        <v>345836.11</v>
      </c>
      <c r="R4172" s="4">
        <v>-208444.7</v>
      </c>
    </row>
    <row r="4173" spans="1:18" x14ac:dyDescent="0.25">
      <c r="A4173">
        <v>3432</v>
      </c>
      <c r="B4173" t="s">
        <v>21</v>
      </c>
      <c r="C4173" t="s">
        <v>27</v>
      </c>
      <c r="D4173">
        <v>239.41</v>
      </c>
      <c r="E4173" s="3">
        <v>45007</v>
      </c>
      <c r="F4173" s="3">
        <v>45165</v>
      </c>
      <c r="G4173">
        <v>1526.12</v>
      </c>
      <c r="H4173" t="s">
        <v>30</v>
      </c>
      <c r="I4173">
        <v>6.94</v>
      </c>
      <c r="J4173">
        <v>770.1</v>
      </c>
      <c r="K4173">
        <v>18</v>
      </c>
      <c r="L4173" s="7">
        <v>565.4</v>
      </c>
      <c r="M4173" t="b">
        <v>0</v>
      </c>
      <c r="N4173" t="s">
        <v>35</v>
      </c>
      <c r="O4173" t="s">
        <v>40</v>
      </c>
      <c r="P4173" s="4">
        <v>141.34</v>
      </c>
      <c r="Q4173" s="4">
        <v>384869.28</v>
      </c>
      <c r="R4173" s="4">
        <v>-169167.48</v>
      </c>
    </row>
    <row r="4174" spans="1:18" x14ac:dyDescent="0.25">
      <c r="A4174">
        <v>4904</v>
      </c>
      <c r="B4174" t="s">
        <v>19</v>
      </c>
      <c r="C4174" t="s">
        <v>25</v>
      </c>
      <c r="D4174">
        <v>226.64</v>
      </c>
      <c r="E4174" s="3">
        <v>45031</v>
      </c>
      <c r="F4174" s="3">
        <v>45229</v>
      </c>
      <c r="G4174">
        <v>472.03</v>
      </c>
      <c r="H4174" t="s">
        <v>31</v>
      </c>
      <c r="I4174">
        <v>5.89</v>
      </c>
      <c r="J4174">
        <v>547.79999999999995</v>
      </c>
      <c r="K4174">
        <v>23.2</v>
      </c>
      <c r="L4174" s="7">
        <v>444.1</v>
      </c>
      <c r="M4174" t="b">
        <v>1</v>
      </c>
      <c r="N4174" t="s">
        <v>34</v>
      </c>
      <c r="O4174" t="s">
        <v>40</v>
      </c>
      <c r="P4174" s="4">
        <v>75.86</v>
      </c>
      <c r="Q4174" s="4">
        <v>125347.62</v>
      </c>
      <c r="R4174" s="4">
        <v>-89539.42</v>
      </c>
    </row>
    <row r="4175" spans="1:18" x14ac:dyDescent="0.25">
      <c r="A4175">
        <v>7837</v>
      </c>
      <c r="B4175" t="s">
        <v>20</v>
      </c>
      <c r="C4175" t="s">
        <v>27</v>
      </c>
      <c r="D4175">
        <v>282.97000000000003</v>
      </c>
      <c r="E4175" s="3">
        <v>44958</v>
      </c>
      <c r="F4175" s="3">
        <v>45113</v>
      </c>
      <c r="G4175">
        <v>1518.23</v>
      </c>
      <c r="H4175" t="s">
        <v>31</v>
      </c>
      <c r="I4175">
        <v>4.8</v>
      </c>
      <c r="J4175">
        <v>541.4</v>
      </c>
      <c r="K4175">
        <v>21.6</v>
      </c>
      <c r="L4175" s="7">
        <v>293.10000000000002</v>
      </c>
      <c r="M4175" t="b">
        <v>1</v>
      </c>
      <c r="N4175" t="s">
        <v>37</v>
      </c>
      <c r="O4175" t="s">
        <v>40</v>
      </c>
      <c r="P4175" s="4">
        <v>148.6</v>
      </c>
      <c r="Q4175" s="4">
        <v>455222.12</v>
      </c>
      <c r="R4175" s="4">
        <v>-229613.14</v>
      </c>
    </row>
    <row r="4176" spans="1:18" x14ac:dyDescent="0.25">
      <c r="A4176">
        <v>2449</v>
      </c>
      <c r="B4176" t="s">
        <v>22</v>
      </c>
      <c r="C4176" t="s">
        <v>23</v>
      </c>
      <c r="D4176">
        <v>122.49</v>
      </c>
      <c r="E4176" s="3">
        <v>44934</v>
      </c>
      <c r="F4176" s="3">
        <v>45142</v>
      </c>
      <c r="G4176">
        <v>409.26</v>
      </c>
      <c r="H4176" t="s">
        <v>32</v>
      </c>
      <c r="I4176">
        <v>7.04</v>
      </c>
      <c r="J4176">
        <v>330.9</v>
      </c>
      <c r="K4176">
        <v>27.2</v>
      </c>
      <c r="L4176" s="7">
        <v>378.9</v>
      </c>
      <c r="M4176" t="b">
        <v>1</v>
      </c>
      <c r="N4176" t="s">
        <v>38</v>
      </c>
      <c r="O4176" t="s">
        <v>40</v>
      </c>
      <c r="P4176" s="4">
        <v>901.84</v>
      </c>
      <c r="Q4176" s="4">
        <v>65525.43</v>
      </c>
      <c r="R4176" s="4">
        <v>303561.61</v>
      </c>
    </row>
    <row r="4177" spans="1:18" x14ac:dyDescent="0.25">
      <c r="A4177">
        <v>5500</v>
      </c>
      <c r="B4177" t="s">
        <v>20</v>
      </c>
      <c r="C4177" t="s">
        <v>25</v>
      </c>
      <c r="D4177">
        <v>65.88</v>
      </c>
      <c r="E4177" s="3">
        <v>45013</v>
      </c>
      <c r="F4177" s="3">
        <v>45202</v>
      </c>
      <c r="G4177">
        <v>383.84</v>
      </c>
      <c r="H4177" t="s">
        <v>30</v>
      </c>
      <c r="I4177">
        <v>6.14</v>
      </c>
      <c r="J4177">
        <v>343.6</v>
      </c>
      <c r="K4177">
        <v>32.299999999999997</v>
      </c>
      <c r="L4177" s="7">
        <v>499.1</v>
      </c>
      <c r="M4177" t="b">
        <v>1</v>
      </c>
      <c r="N4177" t="s">
        <v>37</v>
      </c>
      <c r="O4177" t="s">
        <v>40</v>
      </c>
      <c r="P4177" s="4">
        <v>73.040000000000006</v>
      </c>
      <c r="Q4177" s="4">
        <v>85633.82</v>
      </c>
      <c r="R4177" s="4">
        <v>-57598.15</v>
      </c>
    </row>
    <row r="4178" spans="1:18" x14ac:dyDescent="0.25">
      <c r="A4178">
        <v>6454</v>
      </c>
      <c r="B4178" t="s">
        <v>21</v>
      </c>
      <c r="C4178" t="s">
        <v>23</v>
      </c>
      <c r="D4178">
        <v>167.52</v>
      </c>
      <c r="E4178" s="3">
        <v>45028</v>
      </c>
      <c r="F4178" s="3">
        <v>45179</v>
      </c>
      <c r="G4178">
        <v>313.39999999999998</v>
      </c>
      <c r="H4178" t="s">
        <v>31</v>
      </c>
      <c r="I4178">
        <v>6.31</v>
      </c>
      <c r="J4178">
        <v>466.7</v>
      </c>
      <c r="K4178">
        <v>25.7</v>
      </c>
      <c r="L4178" s="7">
        <v>543.70000000000005</v>
      </c>
      <c r="M4178" t="b">
        <v>0</v>
      </c>
      <c r="N4178" t="s">
        <v>35</v>
      </c>
      <c r="O4178" t="s">
        <v>39</v>
      </c>
      <c r="P4178" s="4">
        <v>900.3</v>
      </c>
      <c r="Q4178" s="4">
        <v>294571.18</v>
      </c>
      <c r="R4178" s="4">
        <v>-12417.16</v>
      </c>
    </row>
    <row r="4179" spans="1:18" x14ac:dyDescent="0.25">
      <c r="A4179">
        <v>5117</v>
      </c>
      <c r="B4179" t="s">
        <v>19</v>
      </c>
      <c r="C4179" t="s">
        <v>28</v>
      </c>
      <c r="D4179">
        <v>37.67</v>
      </c>
      <c r="E4179" s="3">
        <v>44956</v>
      </c>
      <c r="F4179" s="3">
        <v>45121</v>
      </c>
      <c r="G4179">
        <v>127.08</v>
      </c>
      <c r="H4179" t="s">
        <v>31</v>
      </c>
      <c r="I4179">
        <v>7.31</v>
      </c>
      <c r="J4179">
        <v>230.7</v>
      </c>
      <c r="K4179">
        <v>30.4</v>
      </c>
      <c r="L4179" s="7">
        <v>576.1</v>
      </c>
      <c r="M4179" t="b">
        <v>0</v>
      </c>
      <c r="N4179" t="s">
        <v>35</v>
      </c>
      <c r="O4179" t="s">
        <v>39</v>
      </c>
      <c r="P4179" s="4">
        <v>349.67</v>
      </c>
      <c r="Q4179" s="4">
        <v>65710.14</v>
      </c>
      <c r="R4179" s="4">
        <v>-21274.080000000002</v>
      </c>
    </row>
    <row r="4180" spans="1:18" x14ac:dyDescent="0.25">
      <c r="A4180">
        <v>9869</v>
      </c>
      <c r="B4180" t="s">
        <v>22</v>
      </c>
      <c r="C4180" t="s">
        <v>24</v>
      </c>
      <c r="D4180">
        <v>90.21</v>
      </c>
      <c r="E4180" s="3">
        <v>44941</v>
      </c>
      <c r="F4180" s="3">
        <v>45176</v>
      </c>
      <c r="G4180">
        <v>286.62</v>
      </c>
      <c r="H4180" t="s">
        <v>33</v>
      </c>
      <c r="I4180">
        <v>6.18</v>
      </c>
      <c r="J4180">
        <v>626</v>
      </c>
      <c r="K4180">
        <v>32.5</v>
      </c>
      <c r="L4180" s="7">
        <v>451.8</v>
      </c>
      <c r="M4180" t="b">
        <v>1</v>
      </c>
      <c r="N4180" t="s">
        <v>34</v>
      </c>
      <c r="O4180" t="s">
        <v>40</v>
      </c>
      <c r="P4180" s="4">
        <v>166.73</v>
      </c>
      <c r="Q4180" s="4">
        <v>158947.26999999999</v>
      </c>
      <c r="R4180" s="4">
        <v>-111159.12</v>
      </c>
    </row>
    <row r="4181" spans="1:18" x14ac:dyDescent="0.25">
      <c r="A4181">
        <v>3028</v>
      </c>
      <c r="B4181" t="s">
        <v>18</v>
      </c>
      <c r="C4181" t="s">
        <v>29</v>
      </c>
      <c r="D4181">
        <v>66.33</v>
      </c>
      <c r="E4181" s="3">
        <v>45000</v>
      </c>
      <c r="F4181" s="3">
        <v>45189</v>
      </c>
      <c r="G4181">
        <v>428.88</v>
      </c>
      <c r="H4181" t="s">
        <v>30</v>
      </c>
      <c r="I4181">
        <v>4.5199999999999996</v>
      </c>
      <c r="J4181">
        <v>690.2</v>
      </c>
      <c r="K4181">
        <v>21</v>
      </c>
      <c r="L4181" s="7">
        <v>347</v>
      </c>
      <c r="M4181" t="b">
        <v>1</v>
      </c>
      <c r="N4181" t="s">
        <v>38</v>
      </c>
      <c r="O4181" t="s">
        <v>39</v>
      </c>
      <c r="P4181" s="4">
        <v>56.05</v>
      </c>
      <c r="Q4181" s="4">
        <v>93101.85</v>
      </c>
      <c r="R4181" s="4">
        <v>-69063.13</v>
      </c>
    </row>
    <row r="4182" spans="1:18" x14ac:dyDescent="0.25">
      <c r="A4182">
        <v>7845</v>
      </c>
      <c r="B4182" t="s">
        <v>22</v>
      </c>
      <c r="C4182" t="s">
        <v>26</v>
      </c>
      <c r="D4182">
        <v>121.99</v>
      </c>
      <c r="E4182" s="3">
        <v>44981</v>
      </c>
      <c r="F4182" s="3">
        <v>45206</v>
      </c>
      <c r="G4182">
        <v>784.12</v>
      </c>
      <c r="H4182" t="s">
        <v>31</v>
      </c>
      <c r="I4182">
        <v>7.11</v>
      </c>
      <c r="J4182">
        <v>1792.4</v>
      </c>
      <c r="K4182">
        <v>25.8</v>
      </c>
      <c r="L4182" s="7">
        <v>582.6</v>
      </c>
      <c r="M4182" t="b">
        <v>1</v>
      </c>
      <c r="N4182" t="s">
        <v>36</v>
      </c>
      <c r="O4182" t="s">
        <v>40</v>
      </c>
      <c r="P4182" s="4">
        <v>118.99</v>
      </c>
      <c r="Q4182" s="4">
        <v>94629.85</v>
      </c>
      <c r="R4182" s="4">
        <v>-1327.41</v>
      </c>
    </row>
    <row r="4183" spans="1:18" x14ac:dyDescent="0.25">
      <c r="A4183">
        <v>4758</v>
      </c>
      <c r="B4183" t="s">
        <v>22</v>
      </c>
      <c r="C4183" t="s">
        <v>25</v>
      </c>
      <c r="D4183">
        <v>37.81</v>
      </c>
      <c r="E4183" s="3">
        <v>44964</v>
      </c>
      <c r="F4183" s="3">
        <v>45080</v>
      </c>
      <c r="G4183">
        <v>92.6</v>
      </c>
      <c r="H4183" t="s">
        <v>33</v>
      </c>
      <c r="I4183">
        <v>5.35</v>
      </c>
      <c r="J4183">
        <v>1786.7</v>
      </c>
      <c r="K4183">
        <v>28.3</v>
      </c>
      <c r="L4183" s="7">
        <v>577.20000000000005</v>
      </c>
      <c r="M4183" t="b">
        <v>1</v>
      </c>
      <c r="N4183" t="s">
        <v>34</v>
      </c>
      <c r="O4183" t="s">
        <v>40</v>
      </c>
      <c r="P4183" s="4">
        <v>77.77</v>
      </c>
      <c r="Q4183" s="4">
        <v>47714.98</v>
      </c>
      <c r="R4183" s="4">
        <v>-40513.480000000003</v>
      </c>
    </row>
    <row r="4184" spans="1:18" x14ac:dyDescent="0.25">
      <c r="A4184">
        <v>6904</v>
      </c>
      <c r="B4184" t="s">
        <v>20</v>
      </c>
      <c r="C4184" t="s">
        <v>29</v>
      </c>
      <c r="D4184">
        <v>14.39</v>
      </c>
      <c r="E4184" s="3">
        <v>44941</v>
      </c>
      <c r="F4184" s="3">
        <v>45103</v>
      </c>
      <c r="G4184">
        <v>66.91</v>
      </c>
      <c r="H4184" t="s">
        <v>32</v>
      </c>
      <c r="I4184">
        <v>6.01</v>
      </c>
      <c r="J4184">
        <v>499.3</v>
      </c>
      <c r="K4184">
        <v>23.3</v>
      </c>
      <c r="L4184" s="7">
        <v>312.7</v>
      </c>
      <c r="M4184" t="b">
        <v>0</v>
      </c>
      <c r="N4184" t="s">
        <v>35</v>
      </c>
      <c r="O4184" t="s">
        <v>39</v>
      </c>
      <c r="P4184" s="4">
        <v>62.64</v>
      </c>
      <c r="Q4184" s="4">
        <v>18337.43</v>
      </c>
      <c r="R4184" s="4">
        <v>-14146.19</v>
      </c>
    </row>
    <row r="4185" spans="1:18" x14ac:dyDescent="0.25">
      <c r="A4185">
        <v>5624</v>
      </c>
      <c r="B4185" t="s">
        <v>18</v>
      </c>
      <c r="C4185" t="s">
        <v>24</v>
      </c>
      <c r="D4185">
        <v>198.75</v>
      </c>
      <c r="E4185" s="3">
        <v>44956</v>
      </c>
      <c r="F4185" s="3">
        <v>45182</v>
      </c>
      <c r="G4185">
        <v>830.3</v>
      </c>
      <c r="H4185" t="s">
        <v>32</v>
      </c>
      <c r="I4185">
        <v>5.1100000000000003</v>
      </c>
      <c r="J4185">
        <v>540.9</v>
      </c>
      <c r="K4185">
        <v>29.8</v>
      </c>
      <c r="L4185" s="7">
        <v>406.8</v>
      </c>
      <c r="M4185" t="b">
        <v>0</v>
      </c>
      <c r="N4185" t="s">
        <v>35</v>
      </c>
      <c r="O4185" t="s">
        <v>39</v>
      </c>
      <c r="P4185" s="4">
        <v>166.72</v>
      </c>
      <c r="Q4185" s="4">
        <v>196196.39</v>
      </c>
      <c r="R4185" s="4">
        <v>-57768.77</v>
      </c>
    </row>
    <row r="4186" spans="1:18" x14ac:dyDescent="0.25">
      <c r="A4186">
        <v>9848</v>
      </c>
      <c r="B4186" t="s">
        <v>21</v>
      </c>
      <c r="C4186" t="s">
        <v>25</v>
      </c>
      <c r="D4186">
        <v>185.02</v>
      </c>
      <c r="E4186" s="3">
        <v>44972</v>
      </c>
      <c r="F4186" s="3">
        <v>45110</v>
      </c>
      <c r="G4186">
        <v>420.34</v>
      </c>
      <c r="H4186" t="s">
        <v>33</v>
      </c>
      <c r="I4186">
        <v>5.9350000000000005</v>
      </c>
      <c r="J4186">
        <v>987.1</v>
      </c>
      <c r="K4186">
        <v>29.3</v>
      </c>
      <c r="L4186" s="7">
        <v>495.1</v>
      </c>
      <c r="M4186" t="b">
        <v>1</v>
      </c>
      <c r="N4186" t="s">
        <v>34</v>
      </c>
      <c r="O4186" t="s">
        <v>41</v>
      </c>
      <c r="P4186" s="4">
        <v>83.51</v>
      </c>
      <c r="Q4186" s="4">
        <v>210210.27</v>
      </c>
      <c r="R4186" s="4">
        <v>-175107.68</v>
      </c>
    </row>
    <row r="4187" spans="1:18" x14ac:dyDescent="0.25">
      <c r="A4187">
        <v>1165</v>
      </c>
      <c r="B4187" t="s">
        <v>21</v>
      </c>
      <c r="C4187" t="s">
        <v>29</v>
      </c>
      <c r="D4187">
        <v>213.97</v>
      </c>
      <c r="E4187" s="3">
        <v>44990</v>
      </c>
      <c r="F4187" s="3">
        <v>45225</v>
      </c>
      <c r="G4187">
        <v>500.45</v>
      </c>
      <c r="H4187" t="s">
        <v>30</v>
      </c>
      <c r="I4187">
        <v>6.56</v>
      </c>
      <c r="J4187">
        <v>438.1</v>
      </c>
      <c r="K4187">
        <v>24.7</v>
      </c>
      <c r="L4187" s="7">
        <v>288.2</v>
      </c>
      <c r="M4187" t="b">
        <v>1</v>
      </c>
      <c r="N4187" t="s">
        <v>36</v>
      </c>
      <c r="O4187" t="s">
        <v>39</v>
      </c>
      <c r="P4187" s="4">
        <v>59.3</v>
      </c>
      <c r="Q4187" s="4">
        <v>386914.46</v>
      </c>
      <c r="R4187" s="4">
        <v>-357237.78</v>
      </c>
    </row>
    <row r="4188" spans="1:18" x14ac:dyDescent="0.25">
      <c r="A4188">
        <v>5591</v>
      </c>
      <c r="B4188" t="s">
        <v>22</v>
      </c>
      <c r="C4188" t="s">
        <v>29</v>
      </c>
      <c r="D4188">
        <v>199.81</v>
      </c>
      <c r="E4188" s="3">
        <v>44952</v>
      </c>
      <c r="F4188" s="3">
        <v>45056</v>
      </c>
      <c r="G4188">
        <v>1288.03</v>
      </c>
      <c r="H4188" t="s">
        <v>31</v>
      </c>
      <c r="I4188">
        <v>5.79</v>
      </c>
      <c r="J4188">
        <v>1006.5</v>
      </c>
      <c r="K4188">
        <v>19.399999999999999</v>
      </c>
      <c r="L4188" s="7">
        <v>506.2</v>
      </c>
      <c r="M4188" t="b">
        <v>0</v>
      </c>
      <c r="N4188" t="s">
        <v>35</v>
      </c>
      <c r="O4188" t="s">
        <v>41</v>
      </c>
      <c r="P4188" s="4">
        <v>62.76</v>
      </c>
      <c r="Q4188" s="4">
        <v>255135.74</v>
      </c>
      <c r="R4188" s="4">
        <v>-174298.98</v>
      </c>
    </row>
    <row r="4189" spans="1:18" x14ac:dyDescent="0.25">
      <c r="A4189">
        <v>1589</v>
      </c>
      <c r="B4189" t="s">
        <v>22</v>
      </c>
      <c r="C4189" t="s">
        <v>25</v>
      </c>
      <c r="D4189">
        <v>38.72</v>
      </c>
      <c r="E4189" s="3">
        <v>45041</v>
      </c>
      <c r="F4189" s="3">
        <v>45266</v>
      </c>
      <c r="G4189">
        <v>145.72999999999999</v>
      </c>
      <c r="H4189" t="s">
        <v>30</v>
      </c>
      <c r="I4189">
        <v>6.38</v>
      </c>
      <c r="J4189">
        <v>936.15</v>
      </c>
      <c r="K4189">
        <v>18.2</v>
      </c>
      <c r="L4189" s="7">
        <v>111.3</v>
      </c>
      <c r="M4189" t="b">
        <v>1</v>
      </c>
      <c r="N4189" t="s">
        <v>34</v>
      </c>
      <c r="O4189" t="s">
        <v>39</v>
      </c>
      <c r="P4189" s="4">
        <v>76.44</v>
      </c>
      <c r="Q4189" s="4">
        <v>60291.519999999997</v>
      </c>
      <c r="R4189" s="4">
        <v>-49151.92</v>
      </c>
    </row>
    <row r="4190" spans="1:18" x14ac:dyDescent="0.25">
      <c r="A4190">
        <v>5524</v>
      </c>
      <c r="B4190" t="s">
        <v>19</v>
      </c>
      <c r="C4190" t="s">
        <v>29</v>
      </c>
      <c r="D4190">
        <v>90.87</v>
      </c>
      <c r="E4190" s="3">
        <v>45035</v>
      </c>
      <c r="F4190" s="3">
        <v>45191</v>
      </c>
      <c r="G4190">
        <v>193.46</v>
      </c>
      <c r="H4190" t="s">
        <v>33</v>
      </c>
      <c r="I4190">
        <v>6.97</v>
      </c>
      <c r="J4190">
        <v>719.4</v>
      </c>
      <c r="K4190">
        <v>23.9</v>
      </c>
      <c r="L4190" s="7">
        <v>314.60000000000002</v>
      </c>
      <c r="M4190" t="b">
        <v>1</v>
      </c>
      <c r="N4190" t="s">
        <v>36</v>
      </c>
      <c r="O4190" t="s">
        <v>40</v>
      </c>
      <c r="P4190" s="4">
        <v>52.88</v>
      </c>
      <c r="Q4190" s="4">
        <v>113016.58</v>
      </c>
      <c r="R4190" s="4">
        <v>-102786.42</v>
      </c>
    </row>
    <row r="4191" spans="1:18" x14ac:dyDescent="0.25">
      <c r="A4191">
        <v>3821</v>
      </c>
      <c r="B4191" t="s">
        <v>18</v>
      </c>
      <c r="C4191" t="s">
        <v>29</v>
      </c>
      <c r="D4191">
        <v>43.21</v>
      </c>
      <c r="E4191" s="3">
        <v>45004</v>
      </c>
      <c r="F4191" s="3">
        <v>45105</v>
      </c>
      <c r="G4191">
        <v>111.22</v>
      </c>
      <c r="H4191" t="s">
        <v>31</v>
      </c>
      <c r="I4191">
        <v>5.52</v>
      </c>
      <c r="J4191">
        <v>1516.2</v>
      </c>
      <c r="K4191">
        <v>19.3</v>
      </c>
      <c r="L4191" s="7">
        <v>315.39999999999998</v>
      </c>
      <c r="M4191" t="b">
        <v>1</v>
      </c>
      <c r="N4191" t="s">
        <v>36</v>
      </c>
      <c r="O4191" t="s">
        <v>41</v>
      </c>
      <c r="P4191" s="4">
        <v>56.39</v>
      </c>
      <c r="Q4191" s="4">
        <v>61626.400000000001</v>
      </c>
      <c r="R4191" s="4">
        <v>-55354.7</v>
      </c>
    </row>
    <row r="4192" spans="1:18" x14ac:dyDescent="0.25">
      <c r="A4192">
        <v>7509</v>
      </c>
      <c r="B4192" t="s">
        <v>22</v>
      </c>
      <c r="C4192" t="s">
        <v>25</v>
      </c>
      <c r="D4192">
        <v>253.68</v>
      </c>
      <c r="E4192" s="3">
        <v>44993</v>
      </c>
      <c r="F4192" s="3">
        <v>45214</v>
      </c>
      <c r="G4192">
        <v>720.89</v>
      </c>
      <c r="H4192" t="s">
        <v>31</v>
      </c>
      <c r="I4192">
        <v>6.21</v>
      </c>
      <c r="J4192">
        <v>936.15</v>
      </c>
      <c r="K4192">
        <v>30.5</v>
      </c>
      <c r="L4192" s="7">
        <v>426.6</v>
      </c>
      <c r="M4192" t="b">
        <v>1</v>
      </c>
      <c r="N4192" t="s">
        <v>63</v>
      </c>
      <c r="O4192" t="s">
        <v>41</v>
      </c>
      <c r="P4192" s="4">
        <v>78.87</v>
      </c>
      <c r="Q4192" s="4">
        <v>162071.20000000001</v>
      </c>
      <c r="R4192" s="4">
        <v>-105214.61</v>
      </c>
    </row>
    <row r="4193" spans="1:18" x14ac:dyDescent="0.25">
      <c r="A4193">
        <v>8693</v>
      </c>
      <c r="B4193" t="s">
        <v>19</v>
      </c>
      <c r="C4193" t="s">
        <v>26</v>
      </c>
      <c r="D4193">
        <v>225.34</v>
      </c>
      <c r="E4193" s="3">
        <v>44962</v>
      </c>
      <c r="F4193" s="3">
        <v>45089</v>
      </c>
      <c r="G4193">
        <v>913.66</v>
      </c>
      <c r="H4193" t="s">
        <v>31</v>
      </c>
      <c r="I4193">
        <v>6.83</v>
      </c>
      <c r="J4193">
        <v>961</v>
      </c>
      <c r="K4193">
        <v>23.3</v>
      </c>
      <c r="L4193" s="7">
        <v>114</v>
      </c>
      <c r="M4193" t="b">
        <v>1</v>
      </c>
      <c r="N4193" t="s">
        <v>36</v>
      </c>
      <c r="O4193" t="s">
        <v>41</v>
      </c>
      <c r="P4193" s="4">
        <v>118.79</v>
      </c>
      <c r="Q4193" s="4">
        <v>427488.53</v>
      </c>
      <c r="R4193" s="4">
        <v>-318954.86</v>
      </c>
    </row>
    <row r="4194" spans="1:18" x14ac:dyDescent="0.25">
      <c r="A4194">
        <v>1071</v>
      </c>
      <c r="B4194" t="s">
        <v>18</v>
      </c>
      <c r="C4194" t="s">
        <v>29</v>
      </c>
      <c r="D4194">
        <v>64.45</v>
      </c>
      <c r="E4194" s="3">
        <v>45016</v>
      </c>
      <c r="F4194" s="3">
        <v>45109</v>
      </c>
      <c r="G4194">
        <v>204.81</v>
      </c>
      <c r="H4194" t="s">
        <v>30</v>
      </c>
      <c r="I4194">
        <v>6.65</v>
      </c>
      <c r="J4194">
        <v>556.9</v>
      </c>
      <c r="K4194">
        <v>28.7</v>
      </c>
      <c r="L4194" s="7">
        <v>106.8</v>
      </c>
      <c r="M4194" t="b">
        <v>1</v>
      </c>
      <c r="N4194" t="s">
        <v>36</v>
      </c>
      <c r="O4194" t="s">
        <v>41</v>
      </c>
      <c r="P4194" s="4">
        <v>64.75</v>
      </c>
      <c r="Q4194" s="4">
        <v>74368.83</v>
      </c>
      <c r="R4194" s="4">
        <v>-61107.38</v>
      </c>
    </row>
    <row r="4195" spans="1:18" x14ac:dyDescent="0.25">
      <c r="A4195">
        <v>4580</v>
      </c>
      <c r="B4195" t="s">
        <v>21</v>
      </c>
      <c r="C4195" t="s">
        <v>29</v>
      </c>
      <c r="D4195">
        <v>105.69</v>
      </c>
      <c r="E4195" s="3">
        <v>45004</v>
      </c>
      <c r="F4195" s="3">
        <v>45114</v>
      </c>
      <c r="G4195">
        <v>398.99</v>
      </c>
      <c r="H4195" t="s">
        <v>30</v>
      </c>
      <c r="I4195">
        <v>6.12</v>
      </c>
      <c r="J4195">
        <v>1621.2</v>
      </c>
      <c r="K4195">
        <v>23.5</v>
      </c>
      <c r="L4195" s="7">
        <v>545.29999999999995</v>
      </c>
      <c r="M4195" t="b">
        <v>1</v>
      </c>
      <c r="N4195" t="s">
        <v>34</v>
      </c>
      <c r="O4195" t="s">
        <v>40</v>
      </c>
      <c r="P4195" s="4">
        <v>68.73</v>
      </c>
      <c r="Q4195" s="4">
        <v>171477.16</v>
      </c>
      <c r="R4195" s="4">
        <v>-144054.57999999999</v>
      </c>
    </row>
    <row r="4196" spans="1:18" x14ac:dyDescent="0.25">
      <c r="A4196">
        <v>8962</v>
      </c>
      <c r="B4196" t="s">
        <v>19</v>
      </c>
      <c r="C4196" t="s">
        <v>26</v>
      </c>
      <c r="D4196">
        <v>290.14999999999998</v>
      </c>
      <c r="E4196" s="3">
        <v>44957</v>
      </c>
      <c r="F4196" s="3">
        <v>45145</v>
      </c>
      <c r="G4196">
        <v>676.77</v>
      </c>
      <c r="H4196" t="s">
        <v>33</v>
      </c>
      <c r="I4196">
        <v>5.65</v>
      </c>
      <c r="J4196">
        <v>1060.5999999999999</v>
      </c>
      <c r="K4196">
        <v>30.7</v>
      </c>
      <c r="L4196" s="7">
        <v>217.1</v>
      </c>
      <c r="M4196" t="b">
        <v>1</v>
      </c>
      <c r="N4196" t="s">
        <v>34</v>
      </c>
      <c r="O4196" t="s">
        <v>40</v>
      </c>
      <c r="P4196" s="4">
        <v>117.78</v>
      </c>
      <c r="Q4196" s="4">
        <v>435414.09</v>
      </c>
      <c r="R4196" s="4">
        <v>-355704.12</v>
      </c>
    </row>
    <row r="4197" spans="1:18" x14ac:dyDescent="0.25">
      <c r="A4197">
        <v>1268</v>
      </c>
      <c r="B4197" t="s">
        <v>18</v>
      </c>
      <c r="C4197" t="s">
        <v>27</v>
      </c>
      <c r="D4197">
        <v>180.28</v>
      </c>
      <c r="E4197" s="3">
        <v>45004</v>
      </c>
      <c r="F4197" s="3">
        <v>45240</v>
      </c>
      <c r="G4197">
        <v>564.92999999999995</v>
      </c>
      <c r="H4197" t="s">
        <v>32</v>
      </c>
      <c r="I4197">
        <v>5.72</v>
      </c>
      <c r="J4197">
        <v>1146.3</v>
      </c>
      <c r="K4197">
        <v>32.200000000000003</v>
      </c>
      <c r="L4197" s="7">
        <v>229.8</v>
      </c>
      <c r="M4197" t="b">
        <v>0</v>
      </c>
      <c r="N4197" t="s">
        <v>63</v>
      </c>
      <c r="O4197" t="s">
        <v>40</v>
      </c>
      <c r="P4197" s="4">
        <v>141.72999999999999</v>
      </c>
      <c r="Q4197" s="4">
        <v>306279.18</v>
      </c>
      <c r="R4197" s="4">
        <v>-226211.65</v>
      </c>
    </row>
    <row r="4198" spans="1:18" x14ac:dyDescent="0.25">
      <c r="A4198">
        <v>3462</v>
      </c>
      <c r="B4198" t="s">
        <v>19</v>
      </c>
      <c r="C4198" t="s">
        <v>28</v>
      </c>
      <c r="D4198">
        <v>241.34</v>
      </c>
      <c r="E4198" s="3">
        <v>44966</v>
      </c>
      <c r="F4198" s="3">
        <v>45072</v>
      </c>
      <c r="G4198">
        <v>446.86</v>
      </c>
      <c r="H4198" t="s">
        <v>33</v>
      </c>
      <c r="I4198">
        <v>5.8</v>
      </c>
      <c r="J4198">
        <v>1634.1</v>
      </c>
      <c r="K4198">
        <v>31.4</v>
      </c>
      <c r="L4198" s="7">
        <v>477.3</v>
      </c>
      <c r="M4198" t="b">
        <v>0</v>
      </c>
      <c r="N4198" t="s">
        <v>35</v>
      </c>
      <c r="O4198" t="s">
        <v>41</v>
      </c>
      <c r="P4198" s="4">
        <v>340.67</v>
      </c>
      <c r="Q4198" s="4">
        <v>133294.34</v>
      </c>
      <c r="R4198" s="4">
        <v>18937.46</v>
      </c>
    </row>
    <row r="4199" spans="1:18" x14ac:dyDescent="0.25">
      <c r="A4199">
        <v>2015</v>
      </c>
      <c r="B4199" t="s">
        <v>22</v>
      </c>
      <c r="C4199" t="s">
        <v>27</v>
      </c>
      <c r="D4199">
        <v>83.05</v>
      </c>
      <c r="E4199" s="3">
        <v>45000</v>
      </c>
      <c r="F4199" s="3">
        <v>45159</v>
      </c>
      <c r="G4199">
        <v>494.03</v>
      </c>
      <c r="H4199" t="s">
        <v>31</v>
      </c>
      <c r="I4199">
        <v>5.55</v>
      </c>
      <c r="J4199">
        <v>1708.2</v>
      </c>
      <c r="K4199">
        <v>25.8</v>
      </c>
      <c r="L4199" s="7">
        <v>278.2</v>
      </c>
      <c r="M4199" t="b">
        <v>1</v>
      </c>
      <c r="N4199" t="s">
        <v>36</v>
      </c>
      <c r="O4199" t="s">
        <v>40</v>
      </c>
      <c r="P4199" s="4">
        <v>140.08000000000001</v>
      </c>
      <c r="Q4199" s="4">
        <v>158046.46</v>
      </c>
      <c r="R4199" s="4">
        <v>-88842.74</v>
      </c>
    </row>
    <row r="4200" spans="1:18" x14ac:dyDescent="0.25">
      <c r="A4200">
        <v>8984</v>
      </c>
      <c r="B4200" t="s">
        <v>20</v>
      </c>
      <c r="C4200" t="s">
        <v>24</v>
      </c>
      <c r="D4200">
        <v>66.97</v>
      </c>
      <c r="E4200" s="3">
        <v>44999</v>
      </c>
      <c r="F4200" s="3">
        <v>45116</v>
      </c>
      <c r="G4200">
        <v>167.01</v>
      </c>
      <c r="H4200" t="s">
        <v>33</v>
      </c>
      <c r="I4200">
        <v>6.6</v>
      </c>
      <c r="J4200">
        <v>1362.9</v>
      </c>
      <c r="K4200">
        <v>19.3</v>
      </c>
      <c r="L4200" s="7">
        <v>508.1</v>
      </c>
      <c r="M4200" t="b">
        <v>1</v>
      </c>
      <c r="N4200" t="s">
        <v>37</v>
      </c>
      <c r="O4200" t="s">
        <v>40</v>
      </c>
      <c r="P4200" s="4">
        <v>168.76</v>
      </c>
      <c r="Q4200" s="4">
        <v>116837.22</v>
      </c>
      <c r="R4200" s="4">
        <v>-88652.61</v>
      </c>
    </row>
    <row r="4201" spans="1:18" x14ac:dyDescent="0.25">
      <c r="A4201">
        <v>1406</v>
      </c>
      <c r="B4201" t="s">
        <v>21</v>
      </c>
      <c r="C4201" t="s">
        <v>27</v>
      </c>
      <c r="D4201">
        <v>236.26</v>
      </c>
      <c r="E4201" s="3">
        <v>44972</v>
      </c>
      <c r="F4201" s="3">
        <v>45173</v>
      </c>
      <c r="G4201">
        <v>1248.52</v>
      </c>
      <c r="H4201" t="s">
        <v>32</v>
      </c>
      <c r="I4201">
        <v>4.88</v>
      </c>
      <c r="J4201">
        <v>756.5</v>
      </c>
      <c r="K4201">
        <v>23.9</v>
      </c>
      <c r="L4201" s="7">
        <v>270.8</v>
      </c>
      <c r="M4201" t="b">
        <v>1</v>
      </c>
      <c r="N4201" t="s">
        <v>34</v>
      </c>
      <c r="O4201" t="s">
        <v>40</v>
      </c>
      <c r="P4201" s="4">
        <v>159.91</v>
      </c>
      <c r="Q4201" s="4">
        <v>413606.76</v>
      </c>
      <c r="R4201" s="4">
        <v>-213955.93</v>
      </c>
    </row>
    <row r="4202" spans="1:18" x14ac:dyDescent="0.25">
      <c r="A4202">
        <v>8384</v>
      </c>
      <c r="B4202" t="s">
        <v>22</v>
      </c>
      <c r="C4202" t="s">
        <v>27</v>
      </c>
      <c r="D4202">
        <v>207.33</v>
      </c>
      <c r="E4202" s="3">
        <v>45030</v>
      </c>
      <c r="F4202" s="3">
        <v>45137</v>
      </c>
      <c r="G4202">
        <v>673.36</v>
      </c>
      <c r="H4202" t="s">
        <v>33</v>
      </c>
      <c r="I4202">
        <v>7.4</v>
      </c>
      <c r="J4202">
        <v>983.5</v>
      </c>
      <c r="K4202">
        <v>24.8</v>
      </c>
      <c r="L4202" s="7">
        <v>468.3</v>
      </c>
      <c r="M4202" t="b">
        <v>1</v>
      </c>
      <c r="N4202" t="s">
        <v>34</v>
      </c>
      <c r="O4202" t="s">
        <v>40</v>
      </c>
      <c r="P4202" s="4">
        <v>141.03</v>
      </c>
      <c r="Q4202" s="4">
        <v>248934.94</v>
      </c>
      <c r="R4202" s="4">
        <v>-153970.98000000001</v>
      </c>
    </row>
    <row r="4203" spans="1:18" x14ac:dyDescent="0.25">
      <c r="A4203">
        <v>7049</v>
      </c>
      <c r="B4203" t="s">
        <v>22</v>
      </c>
      <c r="C4203" t="s">
        <v>24</v>
      </c>
      <c r="D4203">
        <v>205.89</v>
      </c>
      <c r="E4203" s="3">
        <v>45033</v>
      </c>
      <c r="F4203" s="3">
        <v>45158</v>
      </c>
      <c r="G4203">
        <v>797.2</v>
      </c>
      <c r="H4203" t="s">
        <v>32</v>
      </c>
      <c r="I4203">
        <v>6.84</v>
      </c>
      <c r="J4203">
        <v>1184.0999999999999</v>
      </c>
      <c r="K4203">
        <v>33.4</v>
      </c>
      <c r="L4203" s="7">
        <v>338.9</v>
      </c>
      <c r="M4203" t="b">
        <v>1</v>
      </c>
      <c r="N4203" t="s">
        <v>37</v>
      </c>
      <c r="O4203" t="s">
        <v>41</v>
      </c>
      <c r="P4203" s="4">
        <v>157.16</v>
      </c>
      <c r="Q4203" s="4">
        <v>348877.69</v>
      </c>
      <c r="R4203" s="4">
        <v>-223589.74</v>
      </c>
    </row>
    <row r="4204" spans="1:18" x14ac:dyDescent="0.25">
      <c r="A4204">
        <v>7169</v>
      </c>
      <c r="B4204" t="s">
        <v>18</v>
      </c>
      <c r="C4204" t="s">
        <v>29</v>
      </c>
      <c r="D4204">
        <v>168.03</v>
      </c>
      <c r="E4204" s="3">
        <v>44968</v>
      </c>
      <c r="F4204" s="3">
        <v>45087</v>
      </c>
      <c r="G4204">
        <v>496.75</v>
      </c>
      <c r="H4204" t="s">
        <v>32</v>
      </c>
      <c r="I4204">
        <v>5.39</v>
      </c>
      <c r="J4204">
        <v>1525.8</v>
      </c>
      <c r="K4204">
        <v>27</v>
      </c>
      <c r="L4204" s="7">
        <v>564.70000000000005</v>
      </c>
      <c r="M4204" t="b">
        <v>1</v>
      </c>
      <c r="N4204" t="s">
        <v>34</v>
      </c>
      <c r="O4204" t="s">
        <v>39</v>
      </c>
      <c r="P4204" s="4">
        <v>63.39</v>
      </c>
      <c r="Q4204" s="4">
        <v>228986.76</v>
      </c>
      <c r="R4204" s="4">
        <v>-197497.78</v>
      </c>
    </row>
    <row r="4205" spans="1:18" x14ac:dyDescent="0.25">
      <c r="A4205">
        <v>8982</v>
      </c>
      <c r="B4205" t="s">
        <v>19</v>
      </c>
      <c r="C4205" t="s">
        <v>29</v>
      </c>
      <c r="D4205">
        <v>171.26</v>
      </c>
      <c r="E4205" s="3">
        <v>44944</v>
      </c>
      <c r="F4205" s="3">
        <v>45116</v>
      </c>
      <c r="G4205">
        <v>853.25</v>
      </c>
      <c r="H4205" t="s">
        <v>31</v>
      </c>
      <c r="I4205">
        <v>4.63</v>
      </c>
      <c r="J4205">
        <v>1252.7</v>
      </c>
      <c r="K4205">
        <v>28.3</v>
      </c>
      <c r="L4205" s="7">
        <v>230.1</v>
      </c>
      <c r="M4205" t="b">
        <v>0</v>
      </c>
      <c r="N4205" t="s">
        <v>35</v>
      </c>
      <c r="O4205" t="s">
        <v>39</v>
      </c>
      <c r="P4205" s="4">
        <v>53.58</v>
      </c>
      <c r="Q4205" s="4">
        <v>214968.47</v>
      </c>
      <c r="R4205" s="4">
        <v>-169251.34</v>
      </c>
    </row>
    <row r="4206" spans="1:18" x14ac:dyDescent="0.25">
      <c r="A4206">
        <v>1985</v>
      </c>
      <c r="B4206" t="s">
        <v>21</v>
      </c>
      <c r="C4206" t="s">
        <v>27</v>
      </c>
      <c r="D4206">
        <v>222.03</v>
      </c>
      <c r="E4206" s="3">
        <v>45026</v>
      </c>
      <c r="F4206" s="3">
        <v>45246</v>
      </c>
      <c r="G4206">
        <v>1270.6199999999999</v>
      </c>
      <c r="H4206" t="s">
        <v>32</v>
      </c>
      <c r="I4206">
        <v>6.63</v>
      </c>
      <c r="J4206">
        <v>784.7</v>
      </c>
      <c r="K4206">
        <v>30.5</v>
      </c>
      <c r="L4206" s="7">
        <v>249.5</v>
      </c>
      <c r="M4206" t="b">
        <v>0</v>
      </c>
      <c r="N4206" t="s">
        <v>35</v>
      </c>
      <c r="O4206" t="s">
        <v>41</v>
      </c>
      <c r="P4206" s="4">
        <v>151.88999999999999</v>
      </c>
      <c r="Q4206" s="4">
        <v>372429.34</v>
      </c>
      <c r="R4206" s="4">
        <v>-179434.87</v>
      </c>
    </row>
    <row r="4207" spans="1:18" x14ac:dyDescent="0.25">
      <c r="A4207">
        <v>5485</v>
      </c>
      <c r="B4207" t="s">
        <v>22</v>
      </c>
      <c r="C4207" t="s">
        <v>24</v>
      </c>
      <c r="D4207">
        <v>84.65</v>
      </c>
      <c r="E4207" s="3">
        <v>44962</v>
      </c>
      <c r="F4207" s="3">
        <v>45128</v>
      </c>
      <c r="G4207">
        <v>248.14</v>
      </c>
      <c r="H4207" t="s">
        <v>30</v>
      </c>
      <c r="I4207">
        <v>6.7</v>
      </c>
      <c r="J4207">
        <v>936.15</v>
      </c>
      <c r="K4207">
        <v>27.1</v>
      </c>
      <c r="L4207" s="7">
        <v>583.5</v>
      </c>
      <c r="M4207" t="b">
        <v>1</v>
      </c>
      <c r="N4207" t="s">
        <v>37</v>
      </c>
      <c r="O4207" t="s">
        <v>40</v>
      </c>
      <c r="P4207" s="4">
        <v>166.27</v>
      </c>
      <c r="Q4207" s="4">
        <v>122039.91</v>
      </c>
      <c r="R4207" s="4">
        <v>-80781.67</v>
      </c>
    </row>
    <row r="4208" spans="1:18" x14ac:dyDescent="0.25">
      <c r="A4208">
        <v>9901</v>
      </c>
      <c r="B4208" t="s">
        <v>18</v>
      </c>
      <c r="C4208" t="s">
        <v>29</v>
      </c>
      <c r="D4208">
        <v>109.07</v>
      </c>
      <c r="E4208" s="3">
        <v>45002</v>
      </c>
      <c r="F4208" s="3">
        <v>45100</v>
      </c>
      <c r="G4208">
        <v>295.7</v>
      </c>
      <c r="H4208" t="s">
        <v>33</v>
      </c>
      <c r="I4208">
        <v>7.39</v>
      </c>
      <c r="J4208">
        <v>280.7</v>
      </c>
      <c r="K4208">
        <v>27.6</v>
      </c>
      <c r="L4208" s="7">
        <v>455.6</v>
      </c>
      <c r="M4208" t="b">
        <v>1</v>
      </c>
      <c r="N4208" t="s">
        <v>38</v>
      </c>
      <c r="O4208" t="s">
        <v>39</v>
      </c>
      <c r="P4208" s="4">
        <v>67.16</v>
      </c>
      <c r="Q4208" s="4">
        <v>67158.83</v>
      </c>
      <c r="R4208" s="4">
        <v>-47299.62</v>
      </c>
    </row>
    <row r="4209" spans="1:18" x14ac:dyDescent="0.25">
      <c r="A4209">
        <v>3618</v>
      </c>
      <c r="B4209" t="s">
        <v>21</v>
      </c>
      <c r="C4209" t="s">
        <v>23</v>
      </c>
      <c r="D4209">
        <v>262.13</v>
      </c>
      <c r="E4209" s="3">
        <v>44976</v>
      </c>
      <c r="F4209" s="3">
        <v>45150</v>
      </c>
      <c r="G4209">
        <v>1286.32</v>
      </c>
      <c r="H4209" t="s">
        <v>33</v>
      </c>
      <c r="I4209">
        <v>5.26</v>
      </c>
      <c r="J4209">
        <v>1678.8</v>
      </c>
      <c r="K4209">
        <v>21.9</v>
      </c>
      <c r="L4209" s="7">
        <v>474.9</v>
      </c>
      <c r="M4209" t="b">
        <v>0</v>
      </c>
      <c r="N4209" t="s">
        <v>35</v>
      </c>
      <c r="O4209" t="s">
        <v>41</v>
      </c>
      <c r="P4209" s="4">
        <v>904.13</v>
      </c>
      <c r="Q4209" s="4">
        <v>254728.61</v>
      </c>
      <c r="R4209" s="4">
        <v>908271.89</v>
      </c>
    </row>
    <row r="4210" spans="1:18" x14ac:dyDescent="0.25">
      <c r="A4210">
        <v>7289</v>
      </c>
      <c r="B4210" t="s">
        <v>19</v>
      </c>
      <c r="C4210" t="s">
        <v>25</v>
      </c>
      <c r="D4210">
        <v>96.12</v>
      </c>
      <c r="E4210" s="3">
        <v>44987</v>
      </c>
      <c r="F4210" s="3">
        <v>45196</v>
      </c>
      <c r="G4210">
        <v>237.97</v>
      </c>
      <c r="H4210" t="s">
        <v>30</v>
      </c>
      <c r="I4210">
        <v>4.75</v>
      </c>
      <c r="J4210">
        <v>341</v>
      </c>
      <c r="K4210">
        <v>18.899999999999999</v>
      </c>
      <c r="L4210" s="7">
        <v>212.8</v>
      </c>
      <c r="M4210" t="b">
        <v>1</v>
      </c>
      <c r="N4210" t="s">
        <v>34</v>
      </c>
      <c r="O4210" t="s">
        <v>40</v>
      </c>
      <c r="P4210" s="4">
        <v>71.64</v>
      </c>
      <c r="Q4210" s="4">
        <v>137753.32999999999</v>
      </c>
      <c r="R4210" s="4">
        <v>-120705.16</v>
      </c>
    </row>
    <row r="4211" spans="1:18" x14ac:dyDescent="0.25">
      <c r="A4211">
        <v>7928</v>
      </c>
      <c r="B4211" t="s">
        <v>22</v>
      </c>
      <c r="C4211" t="s">
        <v>25</v>
      </c>
      <c r="D4211">
        <v>166.16</v>
      </c>
      <c r="E4211" s="3">
        <v>44966</v>
      </c>
      <c r="F4211" s="3">
        <v>45075</v>
      </c>
      <c r="G4211">
        <v>780.82</v>
      </c>
      <c r="H4211" t="s">
        <v>30</v>
      </c>
      <c r="I4211">
        <v>7.25</v>
      </c>
      <c r="J4211">
        <v>1127.9000000000001</v>
      </c>
      <c r="K4211">
        <v>29.5</v>
      </c>
      <c r="L4211" s="7">
        <v>342.6</v>
      </c>
      <c r="M4211" t="b">
        <v>1</v>
      </c>
      <c r="N4211" t="s">
        <v>34</v>
      </c>
      <c r="O4211" t="s">
        <v>39</v>
      </c>
      <c r="P4211" s="4">
        <v>76.97</v>
      </c>
      <c r="Q4211" s="4">
        <v>308343.34000000003</v>
      </c>
      <c r="R4211" s="4">
        <v>-248243.62</v>
      </c>
    </row>
    <row r="4212" spans="1:18" x14ac:dyDescent="0.25">
      <c r="A4212">
        <v>6368</v>
      </c>
      <c r="B4212" t="s">
        <v>22</v>
      </c>
      <c r="C4212" t="s">
        <v>28</v>
      </c>
      <c r="D4212">
        <v>212.28</v>
      </c>
      <c r="E4212" s="3">
        <v>44929</v>
      </c>
      <c r="F4212" s="3">
        <v>45029</v>
      </c>
      <c r="G4212">
        <v>418.65</v>
      </c>
      <c r="H4212" t="s">
        <v>31</v>
      </c>
      <c r="I4212">
        <v>5.28</v>
      </c>
      <c r="J4212">
        <v>1594.6</v>
      </c>
      <c r="K4212">
        <v>31.6</v>
      </c>
      <c r="L4212" s="7">
        <v>314.06086404066082</v>
      </c>
      <c r="M4212" t="b">
        <v>0</v>
      </c>
      <c r="N4212" t="s">
        <v>35</v>
      </c>
      <c r="O4212" t="s">
        <v>39</v>
      </c>
      <c r="P4212" s="4">
        <v>359.35</v>
      </c>
      <c r="Q4212" s="4">
        <v>403226.13</v>
      </c>
      <c r="R4212" s="4">
        <v>-252784.25</v>
      </c>
    </row>
    <row r="4213" spans="1:18" x14ac:dyDescent="0.25">
      <c r="A4213">
        <v>5621</v>
      </c>
      <c r="B4213" t="s">
        <v>22</v>
      </c>
      <c r="C4213" t="s">
        <v>25</v>
      </c>
      <c r="D4213">
        <v>299.98</v>
      </c>
      <c r="E4213" s="3">
        <v>45008</v>
      </c>
      <c r="F4213" s="3">
        <v>45126</v>
      </c>
      <c r="G4213">
        <v>1380.11</v>
      </c>
      <c r="H4213" t="s">
        <v>33</v>
      </c>
      <c r="I4213">
        <v>6.66</v>
      </c>
      <c r="J4213">
        <v>873.4</v>
      </c>
      <c r="K4213">
        <v>24.6</v>
      </c>
      <c r="L4213" s="7">
        <v>192.9</v>
      </c>
      <c r="M4213" t="b">
        <v>1</v>
      </c>
      <c r="N4213" t="s">
        <v>38</v>
      </c>
      <c r="O4213" t="s">
        <v>40</v>
      </c>
      <c r="P4213" s="4">
        <v>73.86</v>
      </c>
      <c r="Q4213" s="4">
        <v>527475.06000000006</v>
      </c>
      <c r="R4213" s="4">
        <v>-425540.14</v>
      </c>
    </row>
    <row r="4214" spans="1:18" x14ac:dyDescent="0.25">
      <c r="A4214">
        <v>8566</v>
      </c>
      <c r="B4214" t="s">
        <v>21</v>
      </c>
      <c r="C4214" t="s">
        <v>27</v>
      </c>
      <c r="D4214">
        <v>133.41</v>
      </c>
      <c r="E4214" s="3">
        <v>44933</v>
      </c>
      <c r="F4214" s="3">
        <v>45134</v>
      </c>
      <c r="G4214">
        <v>542.58000000000004</v>
      </c>
      <c r="H4214" t="s">
        <v>30</v>
      </c>
      <c r="I4214">
        <v>6.0149999999999997</v>
      </c>
      <c r="J4214">
        <v>1480.2</v>
      </c>
      <c r="K4214">
        <v>26.8</v>
      </c>
      <c r="L4214" s="7">
        <v>344.4</v>
      </c>
      <c r="M4214" t="b">
        <v>1</v>
      </c>
      <c r="N4214" t="s">
        <v>34</v>
      </c>
      <c r="O4214" t="s">
        <v>40</v>
      </c>
      <c r="P4214" s="4">
        <v>149.08000000000001</v>
      </c>
      <c r="Q4214" s="4">
        <v>117596.75</v>
      </c>
      <c r="R4214" s="4">
        <v>-36708.92</v>
      </c>
    </row>
    <row r="4215" spans="1:18" x14ac:dyDescent="0.25">
      <c r="A4215">
        <v>5670</v>
      </c>
      <c r="B4215" t="s">
        <v>21</v>
      </c>
      <c r="C4215" t="s">
        <v>25</v>
      </c>
      <c r="D4215">
        <v>131.29</v>
      </c>
      <c r="E4215" s="3">
        <v>44957</v>
      </c>
      <c r="F4215" s="3">
        <v>45135</v>
      </c>
      <c r="G4215">
        <v>271.70999999999998</v>
      </c>
      <c r="H4215" t="s">
        <v>31</v>
      </c>
      <c r="I4215">
        <v>6.78</v>
      </c>
      <c r="J4215">
        <v>1486.1</v>
      </c>
      <c r="K4215">
        <v>22.9</v>
      </c>
      <c r="L4215" s="7">
        <v>593.29999999999995</v>
      </c>
      <c r="M4215" t="b">
        <v>1</v>
      </c>
      <c r="N4215" t="s">
        <v>36</v>
      </c>
      <c r="O4215" t="s">
        <v>39</v>
      </c>
      <c r="P4215" s="4">
        <v>76.680000000000007</v>
      </c>
      <c r="Q4215" s="4">
        <v>158870.46</v>
      </c>
      <c r="R4215" s="4">
        <v>-138035.74</v>
      </c>
    </row>
    <row r="4216" spans="1:18" x14ac:dyDescent="0.25">
      <c r="A4216">
        <v>8658</v>
      </c>
      <c r="B4216" t="s">
        <v>21</v>
      </c>
      <c r="C4216" t="s">
        <v>25</v>
      </c>
      <c r="D4216">
        <v>253.56</v>
      </c>
      <c r="E4216" s="3">
        <v>44991</v>
      </c>
      <c r="F4216" s="3">
        <v>45162</v>
      </c>
      <c r="G4216">
        <v>1203.27</v>
      </c>
      <c r="H4216" t="s">
        <v>33</v>
      </c>
      <c r="I4216">
        <v>4.88</v>
      </c>
      <c r="J4216">
        <v>295.8</v>
      </c>
      <c r="K4216">
        <v>25.2</v>
      </c>
      <c r="L4216" s="7">
        <v>306.6682642487047</v>
      </c>
      <c r="M4216" t="b">
        <v>1</v>
      </c>
      <c r="N4216" t="s">
        <v>36</v>
      </c>
      <c r="O4216" t="s">
        <v>40</v>
      </c>
      <c r="P4216" s="4">
        <v>74.11</v>
      </c>
      <c r="Q4216" s="4">
        <v>291615.7</v>
      </c>
      <c r="R4216" s="4">
        <v>-202441.36</v>
      </c>
    </row>
    <row r="4217" spans="1:18" x14ac:dyDescent="0.25">
      <c r="A4217">
        <v>2003</v>
      </c>
      <c r="B4217" t="s">
        <v>21</v>
      </c>
      <c r="C4217" t="s">
        <v>23</v>
      </c>
      <c r="D4217">
        <v>242.62</v>
      </c>
      <c r="E4217" s="3">
        <v>45021</v>
      </c>
      <c r="F4217" s="3">
        <v>45148</v>
      </c>
      <c r="G4217">
        <v>905.65</v>
      </c>
      <c r="H4217" t="s">
        <v>33</v>
      </c>
      <c r="I4217">
        <v>6.59</v>
      </c>
      <c r="J4217">
        <v>859.4</v>
      </c>
      <c r="K4217">
        <v>21.3</v>
      </c>
      <c r="L4217" s="7">
        <v>183.4</v>
      </c>
      <c r="M4217" t="b">
        <v>1</v>
      </c>
      <c r="N4217" t="s">
        <v>38</v>
      </c>
      <c r="O4217" t="s">
        <v>39</v>
      </c>
      <c r="P4217" s="4">
        <v>896.47</v>
      </c>
      <c r="Q4217" s="4">
        <v>280960.74</v>
      </c>
      <c r="R4217" s="4">
        <v>530927.31999999995</v>
      </c>
    </row>
    <row r="4218" spans="1:18" x14ac:dyDescent="0.25">
      <c r="A4218">
        <v>8504</v>
      </c>
      <c r="B4218" t="s">
        <v>18</v>
      </c>
      <c r="C4218" t="s">
        <v>29</v>
      </c>
      <c r="D4218">
        <v>220.67</v>
      </c>
      <c r="E4218" s="3">
        <v>44990</v>
      </c>
      <c r="F4218" s="3">
        <v>45129</v>
      </c>
      <c r="G4218">
        <v>570.55999999999995</v>
      </c>
      <c r="H4218" t="s">
        <v>30</v>
      </c>
      <c r="I4218">
        <v>6.1</v>
      </c>
      <c r="J4218">
        <v>1305.5999999999999</v>
      </c>
      <c r="K4218">
        <v>30.2</v>
      </c>
      <c r="L4218" s="7">
        <v>183.7</v>
      </c>
      <c r="M4218" t="b">
        <v>1</v>
      </c>
      <c r="N4218" t="s">
        <v>36</v>
      </c>
      <c r="O4218" t="s">
        <v>39</v>
      </c>
      <c r="P4218" s="4">
        <v>53.79</v>
      </c>
      <c r="Q4218" s="4">
        <v>126813.95</v>
      </c>
      <c r="R4218" s="4">
        <v>-96123.53</v>
      </c>
    </row>
    <row r="4219" spans="1:18" x14ac:dyDescent="0.25">
      <c r="A4219">
        <v>3466</v>
      </c>
      <c r="B4219" t="s">
        <v>20</v>
      </c>
      <c r="C4219" t="s">
        <v>23</v>
      </c>
      <c r="D4219">
        <v>141.65</v>
      </c>
      <c r="E4219" s="3">
        <v>45044</v>
      </c>
      <c r="F4219" s="3">
        <v>45278</v>
      </c>
      <c r="G4219">
        <v>462.76</v>
      </c>
      <c r="H4219" t="s">
        <v>32</v>
      </c>
      <c r="I4219">
        <v>7.37</v>
      </c>
      <c r="J4219">
        <v>875.8</v>
      </c>
      <c r="K4219">
        <v>25.9</v>
      </c>
      <c r="L4219" s="7">
        <v>485.4</v>
      </c>
      <c r="M4219" t="b">
        <v>1</v>
      </c>
      <c r="N4219" t="s">
        <v>38</v>
      </c>
      <c r="O4219" t="s">
        <v>41</v>
      </c>
      <c r="P4219" s="4">
        <v>907.55</v>
      </c>
      <c r="Q4219" s="4">
        <v>107718.74</v>
      </c>
      <c r="R4219" s="4">
        <v>312259.09999999998</v>
      </c>
    </row>
    <row r="4220" spans="1:18" x14ac:dyDescent="0.25">
      <c r="A4220">
        <v>2939</v>
      </c>
      <c r="B4220" t="s">
        <v>18</v>
      </c>
      <c r="C4220" t="s">
        <v>27</v>
      </c>
      <c r="D4220">
        <v>100.56</v>
      </c>
      <c r="E4220" s="3">
        <v>45003</v>
      </c>
      <c r="F4220" s="3">
        <v>45129</v>
      </c>
      <c r="G4220">
        <v>398.27</v>
      </c>
      <c r="H4220" t="s">
        <v>32</v>
      </c>
      <c r="I4220">
        <v>4.6100000000000003</v>
      </c>
      <c r="J4220">
        <v>1072.3</v>
      </c>
      <c r="K4220">
        <v>26.8</v>
      </c>
      <c r="L4220" s="7">
        <v>330.8</v>
      </c>
      <c r="M4220" t="b">
        <v>1</v>
      </c>
      <c r="N4220" t="s">
        <v>36</v>
      </c>
      <c r="O4220" t="s">
        <v>40</v>
      </c>
      <c r="P4220" s="4">
        <v>143.49</v>
      </c>
      <c r="Q4220" s="4">
        <v>73397.77</v>
      </c>
      <c r="R4220" s="4">
        <v>-16250.01</v>
      </c>
    </row>
    <row r="4221" spans="1:18" x14ac:dyDescent="0.25">
      <c r="A4221">
        <v>2635</v>
      </c>
      <c r="B4221" t="s">
        <v>22</v>
      </c>
      <c r="C4221" t="s">
        <v>25</v>
      </c>
      <c r="D4221">
        <v>184.58</v>
      </c>
      <c r="E4221" s="3">
        <v>45019</v>
      </c>
      <c r="F4221" s="3">
        <v>45244</v>
      </c>
      <c r="G4221">
        <v>361.37</v>
      </c>
      <c r="H4221" t="s">
        <v>30</v>
      </c>
      <c r="I4221">
        <v>5.38</v>
      </c>
      <c r="J4221">
        <v>1151.0999999999999</v>
      </c>
      <c r="K4221">
        <v>18.600000000000001</v>
      </c>
      <c r="L4221" s="7">
        <v>261.60000000000002</v>
      </c>
      <c r="M4221" t="b">
        <v>1</v>
      </c>
      <c r="N4221" t="s">
        <v>34</v>
      </c>
      <c r="O4221" t="s">
        <v>39</v>
      </c>
      <c r="P4221" s="4">
        <v>82.47</v>
      </c>
      <c r="Q4221" s="4">
        <v>263193.15000000002</v>
      </c>
      <c r="R4221" s="4">
        <v>-233390.97</v>
      </c>
    </row>
    <row r="4222" spans="1:18" x14ac:dyDescent="0.25">
      <c r="A4222">
        <v>9095</v>
      </c>
      <c r="B4222" t="s">
        <v>18</v>
      </c>
      <c r="C4222" t="s">
        <v>26</v>
      </c>
      <c r="D4222">
        <v>263.49</v>
      </c>
      <c r="E4222" s="3">
        <v>44929</v>
      </c>
      <c r="F4222" s="3">
        <v>45106</v>
      </c>
      <c r="G4222">
        <v>1656.84</v>
      </c>
      <c r="H4222" t="s">
        <v>32</v>
      </c>
      <c r="I4222">
        <v>4.71</v>
      </c>
      <c r="J4222">
        <v>442</v>
      </c>
      <c r="K4222">
        <v>28</v>
      </c>
      <c r="L4222" s="7">
        <v>514.1</v>
      </c>
      <c r="M4222" t="b">
        <v>1</v>
      </c>
      <c r="N4222" t="s">
        <v>36</v>
      </c>
      <c r="O4222" t="s">
        <v>39</v>
      </c>
      <c r="P4222" s="4">
        <v>128.85</v>
      </c>
      <c r="Q4222" s="4">
        <v>294502.13</v>
      </c>
      <c r="R4222" s="4">
        <v>-81018.3</v>
      </c>
    </row>
    <row r="4223" spans="1:18" x14ac:dyDescent="0.25">
      <c r="A4223">
        <v>7265</v>
      </c>
      <c r="B4223" t="s">
        <v>19</v>
      </c>
      <c r="C4223" t="s">
        <v>29</v>
      </c>
      <c r="D4223">
        <v>265.70999999999998</v>
      </c>
      <c r="E4223" s="3">
        <v>45019</v>
      </c>
      <c r="F4223" s="3">
        <v>45127</v>
      </c>
      <c r="G4223">
        <v>1282.8</v>
      </c>
      <c r="H4223" t="s">
        <v>33</v>
      </c>
      <c r="I4223">
        <v>7.14</v>
      </c>
      <c r="J4223">
        <v>961</v>
      </c>
      <c r="K4223">
        <v>21.2</v>
      </c>
      <c r="L4223" s="7">
        <v>213.6</v>
      </c>
      <c r="M4223" t="b">
        <v>1</v>
      </c>
      <c r="N4223" t="s">
        <v>34</v>
      </c>
      <c r="O4223" t="s">
        <v>39</v>
      </c>
      <c r="P4223" s="4">
        <v>69.05</v>
      </c>
      <c r="Q4223" s="4">
        <v>262144.7</v>
      </c>
      <c r="R4223" s="4">
        <v>-173567.35999999999</v>
      </c>
    </row>
    <row r="4224" spans="1:18" x14ac:dyDescent="0.25">
      <c r="A4224">
        <v>2895</v>
      </c>
      <c r="B4224" t="s">
        <v>21</v>
      </c>
      <c r="C4224" t="s">
        <v>28</v>
      </c>
      <c r="D4224">
        <v>37.01</v>
      </c>
      <c r="E4224" s="3">
        <v>44961</v>
      </c>
      <c r="F4224" s="3">
        <v>45121</v>
      </c>
      <c r="G4224">
        <v>74.489999999999995</v>
      </c>
      <c r="H4224" t="s">
        <v>31</v>
      </c>
      <c r="I4224">
        <v>6.28</v>
      </c>
      <c r="J4224">
        <v>245.5</v>
      </c>
      <c r="K4224">
        <v>24.1</v>
      </c>
      <c r="L4224" s="7">
        <v>265.7</v>
      </c>
      <c r="M4224" t="b">
        <v>1</v>
      </c>
      <c r="N4224" t="s">
        <v>36</v>
      </c>
      <c r="O4224" t="s">
        <v>41</v>
      </c>
      <c r="P4224" s="4">
        <v>352.01</v>
      </c>
      <c r="Q4224" s="4">
        <v>43148.39</v>
      </c>
      <c r="R4224" s="4">
        <v>-16927.169999999998</v>
      </c>
    </row>
    <row r="4225" spans="1:18" x14ac:dyDescent="0.25">
      <c r="A4225">
        <v>7524</v>
      </c>
      <c r="B4225" t="s">
        <v>19</v>
      </c>
      <c r="C4225" t="s">
        <v>28</v>
      </c>
      <c r="D4225">
        <v>131.36000000000001</v>
      </c>
      <c r="E4225" s="3">
        <v>44941</v>
      </c>
      <c r="F4225" s="3">
        <v>45173</v>
      </c>
      <c r="G4225">
        <v>737.5</v>
      </c>
      <c r="H4225" t="s">
        <v>31</v>
      </c>
      <c r="I4225">
        <v>6.1</v>
      </c>
      <c r="J4225">
        <v>439.4</v>
      </c>
      <c r="K4225">
        <v>24.6</v>
      </c>
      <c r="L4225" s="7">
        <v>90.5</v>
      </c>
      <c r="M4225" t="b">
        <v>0</v>
      </c>
      <c r="N4225" t="s">
        <v>35</v>
      </c>
      <c r="O4225" t="s">
        <v>39</v>
      </c>
      <c r="P4225" s="4">
        <v>345.42</v>
      </c>
      <c r="Q4225" s="4">
        <v>129563.14</v>
      </c>
      <c r="R4225" s="4">
        <v>125184.11</v>
      </c>
    </row>
    <row r="4226" spans="1:18" x14ac:dyDescent="0.25">
      <c r="A4226">
        <v>2073</v>
      </c>
      <c r="B4226" t="s">
        <v>19</v>
      </c>
      <c r="C4226" t="s">
        <v>25</v>
      </c>
      <c r="D4226">
        <v>142.09</v>
      </c>
      <c r="E4226" s="3">
        <v>44947</v>
      </c>
      <c r="F4226" s="3">
        <v>45099</v>
      </c>
      <c r="G4226">
        <v>442.29</v>
      </c>
      <c r="H4226" t="s">
        <v>30</v>
      </c>
      <c r="I4226">
        <v>4.8899999999999997</v>
      </c>
      <c r="J4226">
        <v>1019.6</v>
      </c>
      <c r="K4226">
        <v>25.2</v>
      </c>
      <c r="L4226" s="7">
        <v>115.4</v>
      </c>
      <c r="M4226" t="b">
        <v>1</v>
      </c>
      <c r="N4226" t="s">
        <v>38</v>
      </c>
      <c r="O4226" t="s">
        <v>39</v>
      </c>
      <c r="P4226" s="4">
        <v>74.959999999999994</v>
      </c>
      <c r="Q4226" s="4">
        <v>232488.33</v>
      </c>
      <c r="R4226" s="4">
        <v>-199334.27</v>
      </c>
    </row>
    <row r="4227" spans="1:18" x14ac:dyDescent="0.25">
      <c r="A4227">
        <v>6184</v>
      </c>
      <c r="B4227" t="s">
        <v>22</v>
      </c>
      <c r="C4227" t="s">
        <v>25</v>
      </c>
      <c r="D4227">
        <v>293.39999999999998</v>
      </c>
      <c r="E4227" s="3">
        <v>44988</v>
      </c>
      <c r="F4227" s="3">
        <v>45207</v>
      </c>
      <c r="G4227">
        <v>1315.6</v>
      </c>
      <c r="H4227" t="s">
        <v>31</v>
      </c>
      <c r="I4227">
        <v>5.97</v>
      </c>
      <c r="J4227">
        <v>1117.7</v>
      </c>
      <c r="K4227">
        <v>21.6</v>
      </c>
      <c r="L4227" s="7">
        <v>125.2</v>
      </c>
      <c r="M4227" t="b">
        <v>0</v>
      </c>
      <c r="N4227" t="s">
        <v>35</v>
      </c>
      <c r="O4227" t="s">
        <v>40</v>
      </c>
      <c r="P4227" s="4">
        <v>84.95</v>
      </c>
      <c r="Q4227" s="4">
        <v>220215.16</v>
      </c>
      <c r="R4227" s="4">
        <v>-108454.94</v>
      </c>
    </row>
    <row r="4228" spans="1:18" x14ac:dyDescent="0.25">
      <c r="A4228">
        <v>3402</v>
      </c>
      <c r="B4228" t="s">
        <v>21</v>
      </c>
      <c r="C4228" t="s">
        <v>28</v>
      </c>
      <c r="D4228">
        <v>205.01</v>
      </c>
      <c r="E4228" s="3">
        <v>45009</v>
      </c>
      <c r="F4228" s="3">
        <v>45137</v>
      </c>
      <c r="G4228">
        <v>591.6</v>
      </c>
      <c r="H4228" t="s">
        <v>30</v>
      </c>
      <c r="I4228">
        <v>5.7</v>
      </c>
      <c r="J4228">
        <v>434</v>
      </c>
      <c r="K4228">
        <v>31.6</v>
      </c>
      <c r="L4228" s="7">
        <v>240.8</v>
      </c>
      <c r="M4228" t="b">
        <v>0</v>
      </c>
      <c r="N4228" t="s">
        <v>35</v>
      </c>
      <c r="O4228" t="s">
        <v>39</v>
      </c>
      <c r="P4228" s="4">
        <v>359.61</v>
      </c>
      <c r="Q4228" s="4">
        <v>119767.27</v>
      </c>
      <c r="R4228" s="4">
        <v>92978.01</v>
      </c>
    </row>
    <row r="4229" spans="1:18" x14ac:dyDescent="0.25">
      <c r="A4229">
        <v>5895</v>
      </c>
      <c r="B4229" t="s">
        <v>19</v>
      </c>
      <c r="C4229" t="s">
        <v>28</v>
      </c>
      <c r="D4229">
        <v>125.14</v>
      </c>
      <c r="E4229" s="3">
        <v>44954</v>
      </c>
      <c r="F4229" s="3">
        <v>45129</v>
      </c>
      <c r="G4229">
        <v>646.6</v>
      </c>
      <c r="H4229" t="s">
        <v>32</v>
      </c>
      <c r="I4229">
        <v>5.45</v>
      </c>
      <c r="J4229">
        <v>1409</v>
      </c>
      <c r="K4229">
        <v>24.8</v>
      </c>
      <c r="L4229" s="7">
        <v>338.2</v>
      </c>
      <c r="M4229" t="b">
        <v>1</v>
      </c>
      <c r="N4229" t="s">
        <v>36</v>
      </c>
      <c r="O4229" t="s">
        <v>40</v>
      </c>
      <c r="P4229" s="4">
        <v>341.55</v>
      </c>
      <c r="Q4229" s="4">
        <v>184713.91</v>
      </c>
      <c r="R4229" s="4">
        <v>36132.32</v>
      </c>
    </row>
    <row r="4230" spans="1:18" x14ac:dyDescent="0.25">
      <c r="A4230">
        <v>8331</v>
      </c>
      <c r="B4230" t="s">
        <v>22</v>
      </c>
      <c r="C4230" t="s">
        <v>26</v>
      </c>
      <c r="D4230">
        <v>12.69</v>
      </c>
      <c r="E4230" s="3">
        <v>44930</v>
      </c>
      <c r="F4230" s="3">
        <v>45146</v>
      </c>
      <c r="G4230">
        <v>64.91</v>
      </c>
      <c r="H4230" t="s">
        <v>33</v>
      </c>
      <c r="I4230">
        <v>6.82</v>
      </c>
      <c r="J4230">
        <v>796.8</v>
      </c>
      <c r="K4230">
        <v>27.8</v>
      </c>
      <c r="L4230" s="7">
        <v>50.4</v>
      </c>
      <c r="M4230" t="b">
        <v>1</v>
      </c>
      <c r="N4230" t="s">
        <v>34</v>
      </c>
      <c r="O4230" t="s">
        <v>39</v>
      </c>
      <c r="P4230" s="4">
        <v>125.79</v>
      </c>
      <c r="Q4230" s="4">
        <v>10734.07</v>
      </c>
      <c r="R4230" s="4">
        <v>-2569.04</v>
      </c>
    </row>
    <row r="4231" spans="1:18" x14ac:dyDescent="0.25">
      <c r="A4231">
        <v>2956</v>
      </c>
      <c r="B4231" t="s">
        <v>21</v>
      </c>
      <c r="C4231" t="s">
        <v>27</v>
      </c>
      <c r="D4231">
        <v>171.79</v>
      </c>
      <c r="E4231" s="3">
        <v>45035</v>
      </c>
      <c r="F4231" s="3">
        <v>45263</v>
      </c>
      <c r="G4231">
        <v>731.86</v>
      </c>
      <c r="H4231" t="s">
        <v>32</v>
      </c>
      <c r="I4231">
        <v>4.68</v>
      </c>
      <c r="J4231">
        <v>1673</v>
      </c>
      <c r="K4231">
        <v>27.8</v>
      </c>
      <c r="L4231" s="7">
        <v>154.5</v>
      </c>
      <c r="M4231" t="b">
        <v>0</v>
      </c>
      <c r="N4231" t="s">
        <v>35</v>
      </c>
      <c r="O4231" t="s">
        <v>39</v>
      </c>
      <c r="P4231" s="4">
        <v>142.46</v>
      </c>
      <c r="Q4231" s="4">
        <v>251677.75</v>
      </c>
      <c r="R4231" s="4">
        <v>-147416.97</v>
      </c>
    </row>
    <row r="4232" spans="1:18" x14ac:dyDescent="0.25">
      <c r="A4232">
        <v>8023</v>
      </c>
      <c r="B4232" t="s">
        <v>20</v>
      </c>
      <c r="C4232" t="s">
        <v>25</v>
      </c>
      <c r="D4232">
        <v>33.340000000000003</v>
      </c>
      <c r="E4232" s="3">
        <v>44939</v>
      </c>
      <c r="F4232" s="3">
        <v>45101</v>
      </c>
      <c r="G4232">
        <v>90.17</v>
      </c>
      <c r="H4232" t="s">
        <v>30</v>
      </c>
      <c r="I4232">
        <v>6.44</v>
      </c>
      <c r="J4232">
        <v>820.3</v>
      </c>
      <c r="K4232">
        <v>27.7</v>
      </c>
      <c r="L4232" s="7">
        <v>146.6</v>
      </c>
      <c r="M4232" t="b">
        <v>1</v>
      </c>
      <c r="N4232" t="s">
        <v>38</v>
      </c>
      <c r="O4232" t="s">
        <v>41</v>
      </c>
      <c r="P4232" s="4">
        <v>75.959999999999994</v>
      </c>
      <c r="Q4232" s="4">
        <v>19597.669999999998</v>
      </c>
      <c r="R4232" s="4">
        <v>-12748.36</v>
      </c>
    </row>
    <row r="4233" spans="1:18" x14ac:dyDescent="0.25">
      <c r="A4233">
        <v>4907</v>
      </c>
      <c r="B4233" t="s">
        <v>22</v>
      </c>
      <c r="C4233" t="s">
        <v>28</v>
      </c>
      <c r="D4233">
        <v>251.16</v>
      </c>
      <c r="E4233" s="3">
        <v>45005</v>
      </c>
      <c r="F4233" s="3">
        <v>45190</v>
      </c>
      <c r="G4233">
        <v>695.34</v>
      </c>
      <c r="H4233" t="s">
        <v>33</v>
      </c>
      <c r="I4233">
        <v>6.97</v>
      </c>
      <c r="J4233">
        <v>439.7</v>
      </c>
      <c r="K4233">
        <v>26.9</v>
      </c>
      <c r="L4233" s="7">
        <v>189.3</v>
      </c>
      <c r="M4233" t="b">
        <v>0</v>
      </c>
      <c r="N4233" t="s">
        <v>35</v>
      </c>
      <c r="O4233" t="s">
        <v>39</v>
      </c>
      <c r="P4233" s="4">
        <v>351.33</v>
      </c>
      <c r="Q4233" s="4">
        <v>218671.37</v>
      </c>
      <c r="R4233" s="4">
        <v>25622.43</v>
      </c>
    </row>
    <row r="4234" spans="1:18" x14ac:dyDescent="0.25">
      <c r="A4234">
        <v>1807</v>
      </c>
      <c r="B4234" t="s">
        <v>18</v>
      </c>
      <c r="C4234" t="s">
        <v>26</v>
      </c>
      <c r="D4234">
        <v>226.99</v>
      </c>
      <c r="E4234" s="3">
        <v>44977</v>
      </c>
      <c r="F4234" s="3">
        <v>45067</v>
      </c>
      <c r="G4234">
        <v>775.02</v>
      </c>
      <c r="H4234" t="s">
        <v>33</v>
      </c>
      <c r="I4234">
        <v>7.22</v>
      </c>
      <c r="J4234">
        <v>1412.8</v>
      </c>
      <c r="K4234">
        <v>31.2</v>
      </c>
      <c r="L4234" s="7">
        <v>141.30000000000001</v>
      </c>
      <c r="M4234" t="b">
        <v>1</v>
      </c>
      <c r="N4234" t="s">
        <v>36</v>
      </c>
      <c r="O4234" t="s">
        <v>40</v>
      </c>
      <c r="P4234" s="4">
        <v>115.94</v>
      </c>
      <c r="Q4234" s="4">
        <v>165890.14000000001</v>
      </c>
      <c r="R4234" s="4">
        <v>-76034.320000000007</v>
      </c>
    </row>
    <row r="4235" spans="1:18" x14ac:dyDescent="0.25">
      <c r="A4235">
        <v>9378</v>
      </c>
      <c r="B4235" t="s">
        <v>21</v>
      </c>
      <c r="C4235" t="s">
        <v>24</v>
      </c>
      <c r="D4235">
        <v>140.85</v>
      </c>
      <c r="E4235" s="3">
        <v>44974</v>
      </c>
      <c r="F4235" s="3">
        <v>45101</v>
      </c>
      <c r="G4235">
        <v>313.39999999999998</v>
      </c>
      <c r="H4235" t="s">
        <v>33</v>
      </c>
      <c r="I4235">
        <v>6.74</v>
      </c>
      <c r="J4235">
        <v>1108.5</v>
      </c>
      <c r="K4235">
        <v>31</v>
      </c>
      <c r="L4235" s="7">
        <v>157.30000000000001</v>
      </c>
      <c r="M4235" t="b">
        <v>1</v>
      </c>
      <c r="N4235" t="s">
        <v>37</v>
      </c>
      <c r="O4235" t="s">
        <v>40</v>
      </c>
      <c r="P4235" s="4">
        <v>163.01</v>
      </c>
      <c r="Q4235" s="4">
        <v>131837</v>
      </c>
      <c r="R4235" s="4">
        <v>-80749.67</v>
      </c>
    </row>
    <row r="4236" spans="1:18" x14ac:dyDescent="0.25">
      <c r="A4236">
        <v>5827</v>
      </c>
      <c r="B4236" t="s">
        <v>19</v>
      </c>
      <c r="C4236" t="s">
        <v>28</v>
      </c>
      <c r="D4236">
        <v>131.62</v>
      </c>
      <c r="E4236" s="3">
        <v>44965</v>
      </c>
      <c r="F4236" s="3">
        <v>45096</v>
      </c>
      <c r="G4236">
        <v>419.64</v>
      </c>
      <c r="H4236" t="s">
        <v>32</v>
      </c>
      <c r="I4236">
        <v>5.35</v>
      </c>
      <c r="J4236">
        <v>818.7</v>
      </c>
      <c r="K4236">
        <v>24.7</v>
      </c>
      <c r="L4236" s="7">
        <v>591.1</v>
      </c>
      <c r="M4236" t="b">
        <v>0</v>
      </c>
      <c r="N4236" t="s">
        <v>63</v>
      </c>
      <c r="O4236" t="s">
        <v>39</v>
      </c>
      <c r="P4236" s="4">
        <v>348.34</v>
      </c>
      <c r="Q4236" s="4">
        <v>130735.89</v>
      </c>
      <c r="R4236" s="4">
        <v>15441.51</v>
      </c>
    </row>
    <row r="4237" spans="1:18" x14ac:dyDescent="0.25">
      <c r="A4237">
        <v>5524</v>
      </c>
      <c r="B4237" t="s">
        <v>19</v>
      </c>
      <c r="C4237" t="s">
        <v>29</v>
      </c>
      <c r="D4237">
        <v>269.70999999999998</v>
      </c>
      <c r="E4237" s="3">
        <v>45022</v>
      </c>
      <c r="F4237" s="3">
        <v>45126</v>
      </c>
      <c r="G4237">
        <v>1327.45</v>
      </c>
      <c r="H4237" t="s">
        <v>33</v>
      </c>
      <c r="I4237">
        <v>6.3</v>
      </c>
      <c r="J4237">
        <v>769.5</v>
      </c>
      <c r="K4237">
        <v>28.2</v>
      </c>
      <c r="L4237" s="7">
        <v>377.1</v>
      </c>
      <c r="M4237" t="b">
        <v>1</v>
      </c>
      <c r="N4237" t="s">
        <v>37</v>
      </c>
      <c r="O4237" t="s">
        <v>39</v>
      </c>
      <c r="P4237" s="4">
        <v>54.38</v>
      </c>
      <c r="Q4237" s="4">
        <v>335194.3</v>
      </c>
      <c r="R4237" s="4">
        <v>-263007.57</v>
      </c>
    </row>
    <row r="4238" spans="1:18" x14ac:dyDescent="0.25">
      <c r="A4238">
        <v>3284</v>
      </c>
      <c r="B4238" t="s">
        <v>18</v>
      </c>
      <c r="C4238" t="s">
        <v>29</v>
      </c>
      <c r="D4238">
        <v>90.1</v>
      </c>
      <c r="E4238" s="3">
        <v>44993</v>
      </c>
      <c r="F4238" s="3">
        <v>45124</v>
      </c>
      <c r="G4238">
        <v>509.45</v>
      </c>
      <c r="H4238" t="s">
        <v>32</v>
      </c>
      <c r="I4238">
        <v>4.92</v>
      </c>
      <c r="J4238">
        <v>441.2</v>
      </c>
      <c r="K4238">
        <v>19.600000000000001</v>
      </c>
      <c r="L4238" s="7">
        <v>469.5</v>
      </c>
      <c r="M4238" t="b">
        <v>1</v>
      </c>
      <c r="N4238" t="s">
        <v>38</v>
      </c>
      <c r="O4238" t="s">
        <v>40</v>
      </c>
      <c r="P4238" s="4">
        <v>60.62</v>
      </c>
      <c r="Q4238" s="4">
        <v>115346.74</v>
      </c>
      <c r="R4238" s="4">
        <v>-84463.88</v>
      </c>
    </row>
    <row r="4239" spans="1:18" x14ac:dyDescent="0.25">
      <c r="A4239">
        <v>6313</v>
      </c>
      <c r="B4239" t="s">
        <v>18</v>
      </c>
      <c r="C4239" t="s">
        <v>24</v>
      </c>
      <c r="D4239">
        <v>78.459999999999994</v>
      </c>
      <c r="E4239" s="3">
        <v>45020</v>
      </c>
      <c r="F4239" s="3">
        <v>45158</v>
      </c>
      <c r="G4239">
        <v>248.16</v>
      </c>
      <c r="H4239" t="s">
        <v>32</v>
      </c>
      <c r="I4239">
        <v>4.8499999999999996</v>
      </c>
      <c r="J4239">
        <v>745.3</v>
      </c>
      <c r="K4239">
        <v>19.5</v>
      </c>
      <c r="L4239" s="7">
        <v>500.6</v>
      </c>
      <c r="M4239" t="b">
        <v>1</v>
      </c>
      <c r="N4239" t="s">
        <v>37</v>
      </c>
      <c r="O4239" t="s">
        <v>40</v>
      </c>
      <c r="P4239" s="4">
        <v>150.47999999999999</v>
      </c>
      <c r="Q4239" s="4">
        <v>113386.24000000001</v>
      </c>
      <c r="R4239" s="4">
        <v>-76043.12</v>
      </c>
    </row>
    <row r="4240" spans="1:18" x14ac:dyDescent="0.25">
      <c r="A4240">
        <v>1757</v>
      </c>
      <c r="B4240" t="s">
        <v>19</v>
      </c>
      <c r="C4240" t="s">
        <v>27</v>
      </c>
      <c r="D4240">
        <v>282.06</v>
      </c>
      <c r="E4240" s="3">
        <v>44984</v>
      </c>
      <c r="F4240" s="3">
        <v>45219</v>
      </c>
      <c r="G4240">
        <v>752.52</v>
      </c>
      <c r="H4240" t="s">
        <v>33</v>
      </c>
      <c r="I4240">
        <v>6.42</v>
      </c>
      <c r="J4240">
        <v>247</v>
      </c>
      <c r="K4240">
        <v>25.7</v>
      </c>
      <c r="L4240" s="7">
        <v>312.81324999999998</v>
      </c>
      <c r="M4240" t="b">
        <v>1</v>
      </c>
      <c r="N4240" t="s">
        <v>37</v>
      </c>
      <c r="O4240" t="s">
        <v>39</v>
      </c>
      <c r="P4240" s="4">
        <v>154.82</v>
      </c>
      <c r="Q4240" s="4">
        <v>281348.7</v>
      </c>
      <c r="R4240" s="4">
        <v>-164843.54999999999</v>
      </c>
    </row>
    <row r="4241" spans="1:18" x14ac:dyDescent="0.25">
      <c r="A4241">
        <v>5887</v>
      </c>
      <c r="B4241" t="s">
        <v>21</v>
      </c>
      <c r="C4241" t="s">
        <v>25</v>
      </c>
      <c r="D4241">
        <v>243.73</v>
      </c>
      <c r="E4241" s="3">
        <v>45010</v>
      </c>
      <c r="F4241" s="3">
        <v>45200</v>
      </c>
      <c r="G4241">
        <v>1380.29</v>
      </c>
      <c r="H4241" t="s">
        <v>30</v>
      </c>
      <c r="I4241">
        <v>7.05</v>
      </c>
      <c r="J4241">
        <v>1003.8</v>
      </c>
      <c r="K4241">
        <v>32.4</v>
      </c>
      <c r="L4241" s="7">
        <v>437.2</v>
      </c>
      <c r="M4241" t="b">
        <v>1</v>
      </c>
      <c r="N4241" t="s">
        <v>36</v>
      </c>
      <c r="O4241" t="s">
        <v>40</v>
      </c>
      <c r="P4241" s="4">
        <v>80.45</v>
      </c>
      <c r="Q4241" s="4">
        <v>316369.31</v>
      </c>
      <c r="R4241" s="4">
        <v>-205324.98</v>
      </c>
    </row>
    <row r="4242" spans="1:18" x14ac:dyDescent="0.25">
      <c r="A4242">
        <v>4854</v>
      </c>
      <c r="B4242" t="s">
        <v>22</v>
      </c>
      <c r="C4242" t="s">
        <v>25</v>
      </c>
      <c r="D4242">
        <v>247.08</v>
      </c>
      <c r="E4242" s="3">
        <v>44928</v>
      </c>
      <c r="F4242" s="3">
        <v>45081</v>
      </c>
      <c r="G4242">
        <v>1471</v>
      </c>
      <c r="H4242" t="s">
        <v>33</v>
      </c>
      <c r="I4242">
        <v>5.9350000000000005</v>
      </c>
      <c r="J4242">
        <v>1634.8</v>
      </c>
      <c r="K4242">
        <v>28.4</v>
      </c>
      <c r="L4242" s="7">
        <v>397.8</v>
      </c>
      <c r="M4242" t="b">
        <v>1</v>
      </c>
      <c r="N4242" t="s">
        <v>36</v>
      </c>
      <c r="O4242" t="s">
        <v>41</v>
      </c>
      <c r="P4242" s="4">
        <v>88.93</v>
      </c>
      <c r="Q4242" s="4">
        <v>490497.28000000003</v>
      </c>
      <c r="R4242" s="4">
        <v>-359681.25</v>
      </c>
    </row>
    <row r="4243" spans="1:18" x14ac:dyDescent="0.25">
      <c r="A4243">
        <v>4558</v>
      </c>
      <c r="B4243" t="s">
        <v>18</v>
      </c>
      <c r="C4243" t="s">
        <v>28</v>
      </c>
      <c r="D4243">
        <v>62.58</v>
      </c>
      <c r="E4243" s="3">
        <v>45040</v>
      </c>
      <c r="F4243" s="3">
        <v>45278</v>
      </c>
      <c r="G4243">
        <v>222.17</v>
      </c>
      <c r="H4243" t="s">
        <v>33</v>
      </c>
      <c r="I4243">
        <v>4.82</v>
      </c>
      <c r="J4243">
        <v>1472.5</v>
      </c>
      <c r="K4243">
        <v>28.7</v>
      </c>
      <c r="L4243" s="7">
        <v>407.2</v>
      </c>
      <c r="M4243" t="b">
        <v>0</v>
      </c>
      <c r="N4243" t="s">
        <v>35</v>
      </c>
      <c r="O4243" t="s">
        <v>39</v>
      </c>
      <c r="P4243" s="4">
        <v>342.06</v>
      </c>
      <c r="Q4243" s="4">
        <v>51062.71</v>
      </c>
      <c r="R4243" s="4">
        <v>24932.76</v>
      </c>
    </row>
    <row r="4244" spans="1:18" x14ac:dyDescent="0.25">
      <c r="A4244">
        <v>1961</v>
      </c>
      <c r="B4244" t="s">
        <v>18</v>
      </c>
      <c r="C4244" t="s">
        <v>29</v>
      </c>
      <c r="D4244">
        <v>47.27</v>
      </c>
      <c r="E4244" s="3">
        <v>44951</v>
      </c>
      <c r="F4244" s="3">
        <v>45063</v>
      </c>
      <c r="G4244">
        <v>77.260000000000005</v>
      </c>
      <c r="H4244" t="s">
        <v>32</v>
      </c>
      <c r="I4244">
        <v>6.2</v>
      </c>
      <c r="J4244">
        <v>245.6</v>
      </c>
      <c r="K4244">
        <v>20.5</v>
      </c>
      <c r="L4244" s="7">
        <v>560.6</v>
      </c>
      <c r="M4244" t="b">
        <v>1</v>
      </c>
      <c r="N4244" t="s">
        <v>34</v>
      </c>
      <c r="O4244" t="s">
        <v>39</v>
      </c>
      <c r="P4244" s="4">
        <v>64.650000000000006</v>
      </c>
      <c r="Q4244" s="4">
        <v>34462.61</v>
      </c>
      <c r="R4244" s="4">
        <v>-29467.75</v>
      </c>
    </row>
    <row r="4245" spans="1:18" x14ac:dyDescent="0.25">
      <c r="A4245">
        <v>4847</v>
      </c>
      <c r="B4245" t="s">
        <v>18</v>
      </c>
      <c r="C4245" t="s">
        <v>27</v>
      </c>
      <c r="D4245">
        <v>12.68</v>
      </c>
      <c r="E4245" s="3">
        <v>44937</v>
      </c>
      <c r="F4245" s="3">
        <v>45098</v>
      </c>
      <c r="G4245">
        <v>63.08</v>
      </c>
      <c r="H4245" t="s">
        <v>33</v>
      </c>
      <c r="I4245">
        <v>5.15</v>
      </c>
      <c r="J4245">
        <v>1610</v>
      </c>
      <c r="K4245">
        <v>25.3</v>
      </c>
      <c r="L4245" s="7">
        <v>152.19999999999999</v>
      </c>
      <c r="M4245" t="b">
        <v>0</v>
      </c>
      <c r="N4245" t="s">
        <v>35</v>
      </c>
      <c r="O4245" t="s">
        <v>39</v>
      </c>
      <c r="P4245" s="4">
        <v>146.02000000000001</v>
      </c>
      <c r="Q4245" s="4">
        <v>22365.57</v>
      </c>
      <c r="R4245" s="4">
        <v>-13154.63</v>
      </c>
    </row>
    <row r="4246" spans="1:18" x14ac:dyDescent="0.25">
      <c r="A4246">
        <v>7726</v>
      </c>
      <c r="B4246" t="s">
        <v>20</v>
      </c>
      <c r="C4246" t="s">
        <v>27</v>
      </c>
      <c r="D4246">
        <v>74.930000000000007</v>
      </c>
      <c r="E4246" s="3">
        <v>44927</v>
      </c>
      <c r="F4246" s="3">
        <v>45114</v>
      </c>
      <c r="G4246">
        <v>406.13</v>
      </c>
      <c r="H4246" t="s">
        <v>30</v>
      </c>
      <c r="I4246">
        <v>6.34</v>
      </c>
      <c r="J4246">
        <v>923.7</v>
      </c>
      <c r="K4246">
        <v>24.4</v>
      </c>
      <c r="L4246" s="7">
        <v>201.1</v>
      </c>
      <c r="M4246" t="b">
        <v>1</v>
      </c>
      <c r="N4246" t="s">
        <v>36</v>
      </c>
      <c r="O4246" t="s">
        <v>40</v>
      </c>
      <c r="P4246" s="4">
        <v>147.46</v>
      </c>
      <c r="Q4246" s="4">
        <v>83588.039999999994</v>
      </c>
      <c r="R4246" s="4">
        <v>-23700.11</v>
      </c>
    </row>
    <row r="4247" spans="1:18" x14ac:dyDescent="0.25">
      <c r="A4247">
        <v>4575</v>
      </c>
      <c r="B4247" t="s">
        <v>21</v>
      </c>
      <c r="C4247" t="s">
        <v>27</v>
      </c>
      <c r="D4247">
        <v>233.39</v>
      </c>
      <c r="E4247" s="3">
        <v>44974</v>
      </c>
      <c r="F4247" s="3">
        <v>45072</v>
      </c>
      <c r="G4247">
        <v>371.12</v>
      </c>
      <c r="H4247" t="s">
        <v>33</v>
      </c>
      <c r="I4247">
        <v>5.14</v>
      </c>
      <c r="J4247">
        <v>505.4</v>
      </c>
      <c r="K4247">
        <v>30.5</v>
      </c>
      <c r="L4247" s="7">
        <v>101.3</v>
      </c>
      <c r="M4247" t="b">
        <v>1</v>
      </c>
      <c r="N4247" t="s">
        <v>38</v>
      </c>
      <c r="O4247" t="s">
        <v>41</v>
      </c>
      <c r="P4247" s="4">
        <v>146.97</v>
      </c>
      <c r="Q4247" s="4">
        <v>413176.28</v>
      </c>
      <c r="R4247" s="4">
        <v>-358632.77</v>
      </c>
    </row>
    <row r="4248" spans="1:18" x14ac:dyDescent="0.25">
      <c r="A4248">
        <v>3418</v>
      </c>
      <c r="B4248" t="s">
        <v>21</v>
      </c>
      <c r="C4248" t="s">
        <v>28</v>
      </c>
      <c r="D4248">
        <v>75.81</v>
      </c>
      <c r="E4248" s="3">
        <v>45039</v>
      </c>
      <c r="F4248" s="3">
        <v>45236</v>
      </c>
      <c r="G4248">
        <v>339.26</v>
      </c>
      <c r="H4248" t="s">
        <v>30</v>
      </c>
      <c r="I4248">
        <v>4.8499999999999996</v>
      </c>
      <c r="J4248">
        <v>1403.9</v>
      </c>
      <c r="K4248">
        <v>20.2</v>
      </c>
      <c r="L4248" s="7">
        <v>510.5</v>
      </c>
      <c r="M4248" t="b">
        <v>0</v>
      </c>
      <c r="N4248" t="s">
        <v>35</v>
      </c>
      <c r="O4248" t="s">
        <v>41</v>
      </c>
      <c r="P4248" s="4">
        <v>347.16</v>
      </c>
      <c r="Q4248" s="4">
        <v>86198.51</v>
      </c>
      <c r="R4248" s="4">
        <v>31578.99</v>
      </c>
    </row>
    <row r="4249" spans="1:18" x14ac:dyDescent="0.25">
      <c r="A4249">
        <v>5198</v>
      </c>
      <c r="B4249" t="s">
        <v>21</v>
      </c>
      <c r="C4249" t="s">
        <v>25</v>
      </c>
      <c r="D4249">
        <v>220.09</v>
      </c>
      <c r="E4249" s="3">
        <v>44974</v>
      </c>
      <c r="F4249" s="3">
        <v>45078</v>
      </c>
      <c r="G4249">
        <v>977.61</v>
      </c>
      <c r="H4249" t="s">
        <v>31</v>
      </c>
      <c r="I4249">
        <v>6.14</v>
      </c>
      <c r="J4249">
        <v>716.6</v>
      </c>
      <c r="K4249">
        <v>26.6</v>
      </c>
      <c r="L4249" s="7">
        <v>296.8</v>
      </c>
      <c r="M4249" t="b">
        <v>1</v>
      </c>
      <c r="N4249" t="s">
        <v>34</v>
      </c>
      <c r="O4249" t="s">
        <v>39</v>
      </c>
      <c r="P4249" s="4">
        <v>78.62</v>
      </c>
      <c r="Q4249" s="4">
        <v>117203.93</v>
      </c>
      <c r="R4249" s="4">
        <v>-40344.230000000003</v>
      </c>
    </row>
    <row r="4250" spans="1:18" x14ac:dyDescent="0.25">
      <c r="A4250">
        <v>2001</v>
      </c>
      <c r="B4250" t="s">
        <v>21</v>
      </c>
      <c r="C4250" t="s">
        <v>27</v>
      </c>
      <c r="D4250">
        <v>79.31</v>
      </c>
      <c r="E4250" s="3">
        <v>44936</v>
      </c>
      <c r="F4250" s="3">
        <v>45047</v>
      </c>
      <c r="G4250">
        <v>269.14</v>
      </c>
      <c r="H4250" t="s">
        <v>31</v>
      </c>
      <c r="I4250">
        <v>7.09</v>
      </c>
      <c r="J4250">
        <v>605.29999999999995</v>
      </c>
      <c r="K4250">
        <v>32.6</v>
      </c>
      <c r="L4250" s="7">
        <v>548.9</v>
      </c>
      <c r="M4250" t="b">
        <v>1</v>
      </c>
      <c r="N4250" t="s">
        <v>34</v>
      </c>
      <c r="O4250" t="s">
        <v>41</v>
      </c>
      <c r="P4250" s="4">
        <v>140.41999999999999</v>
      </c>
      <c r="Q4250" s="4">
        <v>84251.77</v>
      </c>
      <c r="R4250" s="4">
        <v>-46459.13</v>
      </c>
    </row>
    <row r="4251" spans="1:18" x14ac:dyDescent="0.25">
      <c r="A4251">
        <v>6244</v>
      </c>
      <c r="B4251" t="s">
        <v>21</v>
      </c>
      <c r="C4251" t="s">
        <v>28</v>
      </c>
      <c r="D4251">
        <v>121.61</v>
      </c>
      <c r="E4251" s="3">
        <v>45007</v>
      </c>
      <c r="F4251" s="3">
        <v>45120</v>
      </c>
      <c r="G4251">
        <v>638.30999999999995</v>
      </c>
      <c r="H4251" t="s">
        <v>31</v>
      </c>
      <c r="I4251">
        <v>6.56</v>
      </c>
      <c r="J4251">
        <v>458.1</v>
      </c>
      <c r="K4251">
        <v>32.299999999999997</v>
      </c>
      <c r="L4251" s="7">
        <v>276.39999999999998</v>
      </c>
      <c r="M4251" t="b">
        <v>1</v>
      </c>
      <c r="N4251" t="s">
        <v>36</v>
      </c>
      <c r="O4251" t="s">
        <v>40</v>
      </c>
      <c r="P4251" s="4">
        <v>356.94</v>
      </c>
      <c r="Q4251" s="4">
        <v>172101.99</v>
      </c>
      <c r="R4251" s="4">
        <v>55736.38</v>
      </c>
    </row>
    <row r="4252" spans="1:18" x14ac:dyDescent="0.25">
      <c r="A4252">
        <v>8119</v>
      </c>
      <c r="B4252" t="s">
        <v>19</v>
      </c>
      <c r="C4252" t="s">
        <v>28</v>
      </c>
      <c r="D4252">
        <v>295.02999999999997</v>
      </c>
      <c r="E4252" s="3">
        <v>44956</v>
      </c>
      <c r="F4252" s="3">
        <v>45185</v>
      </c>
      <c r="G4252">
        <v>1074.17</v>
      </c>
      <c r="H4252" t="s">
        <v>33</v>
      </c>
      <c r="I4252">
        <v>6.96</v>
      </c>
      <c r="J4252">
        <v>978.6</v>
      </c>
      <c r="K4252">
        <v>31.6</v>
      </c>
      <c r="L4252" s="7">
        <v>293.39999999999998</v>
      </c>
      <c r="M4252" t="b">
        <v>1</v>
      </c>
      <c r="N4252" t="s">
        <v>34</v>
      </c>
      <c r="O4252" t="s">
        <v>40</v>
      </c>
      <c r="P4252" s="4">
        <v>357.64</v>
      </c>
      <c r="Q4252" s="4">
        <v>345578.12</v>
      </c>
      <c r="R4252" s="4">
        <v>38588.04</v>
      </c>
    </row>
    <row r="4253" spans="1:18" x14ac:dyDescent="0.25">
      <c r="A4253">
        <v>5066</v>
      </c>
      <c r="B4253" t="s">
        <v>18</v>
      </c>
      <c r="C4253" t="s">
        <v>24</v>
      </c>
      <c r="D4253">
        <v>77.22</v>
      </c>
      <c r="E4253" s="3">
        <v>44961</v>
      </c>
      <c r="F4253" s="3">
        <v>45153</v>
      </c>
      <c r="G4253">
        <v>377.13</v>
      </c>
      <c r="H4253" t="s">
        <v>32</v>
      </c>
      <c r="I4253">
        <v>5.9350000000000005</v>
      </c>
      <c r="J4253">
        <v>349.4</v>
      </c>
      <c r="K4253">
        <v>24</v>
      </c>
      <c r="L4253" s="7">
        <v>296.60000000000002</v>
      </c>
      <c r="M4253" t="b">
        <v>1</v>
      </c>
      <c r="N4253" t="s">
        <v>34</v>
      </c>
      <c r="O4253" t="s">
        <v>40</v>
      </c>
      <c r="P4253" s="4">
        <v>150.79</v>
      </c>
      <c r="Q4253" s="4">
        <v>91815.7</v>
      </c>
      <c r="R4253" s="4">
        <v>-34948.269999999997</v>
      </c>
    </row>
    <row r="4254" spans="1:18" x14ac:dyDescent="0.25">
      <c r="A4254">
        <v>3845</v>
      </c>
      <c r="B4254" t="s">
        <v>19</v>
      </c>
      <c r="C4254" t="s">
        <v>23</v>
      </c>
      <c r="D4254">
        <v>116.03</v>
      </c>
      <c r="E4254" s="3">
        <v>45040</v>
      </c>
      <c r="F4254" s="3">
        <v>45228</v>
      </c>
      <c r="G4254">
        <v>474.05</v>
      </c>
      <c r="H4254" t="s">
        <v>30</v>
      </c>
      <c r="I4254">
        <v>7.16</v>
      </c>
      <c r="J4254">
        <v>1457</v>
      </c>
      <c r="K4254">
        <v>33.1</v>
      </c>
      <c r="L4254" s="7">
        <v>386.9</v>
      </c>
      <c r="M4254" t="b">
        <v>1</v>
      </c>
      <c r="N4254" t="s">
        <v>36</v>
      </c>
      <c r="O4254" t="s">
        <v>40</v>
      </c>
      <c r="P4254" s="4">
        <v>905.52</v>
      </c>
      <c r="Q4254" s="4">
        <v>231766.9</v>
      </c>
      <c r="R4254" s="4">
        <v>197494.86</v>
      </c>
    </row>
    <row r="4255" spans="1:18" x14ac:dyDescent="0.25">
      <c r="A4255">
        <v>9849</v>
      </c>
      <c r="B4255" t="s">
        <v>20</v>
      </c>
      <c r="C4255" t="s">
        <v>27</v>
      </c>
      <c r="D4255">
        <v>93.82</v>
      </c>
      <c r="E4255" s="3">
        <v>44945</v>
      </c>
      <c r="F4255" s="3">
        <v>45118</v>
      </c>
      <c r="G4255">
        <v>257.27999999999997</v>
      </c>
      <c r="H4255" t="s">
        <v>31</v>
      </c>
      <c r="I4255">
        <v>5.63</v>
      </c>
      <c r="J4255">
        <v>953.1</v>
      </c>
      <c r="K4255">
        <v>30.9</v>
      </c>
      <c r="L4255" s="7">
        <v>471.4</v>
      </c>
      <c r="M4255" t="b">
        <v>1</v>
      </c>
      <c r="N4255" t="s">
        <v>38</v>
      </c>
      <c r="O4255" t="s">
        <v>41</v>
      </c>
      <c r="P4255" s="4">
        <v>141.44999999999999</v>
      </c>
      <c r="Q4255" s="4">
        <v>123485.02</v>
      </c>
      <c r="R4255" s="4">
        <v>-87092.76</v>
      </c>
    </row>
    <row r="4256" spans="1:18" x14ac:dyDescent="0.25">
      <c r="A4256">
        <v>6316</v>
      </c>
      <c r="B4256" t="s">
        <v>22</v>
      </c>
      <c r="C4256" t="s">
        <v>23</v>
      </c>
      <c r="D4256">
        <v>37.340000000000003</v>
      </c>
      <c r="E4256" s="3">
        <v>45036</v>
      </c>
      <c r="F4256" s="3">
        <v>45169</v>
      </c>
      <c r="G4256">
        <v>169.24</v>
      </c>
      <c r="H4256" t="s">
        <v>30</v>
      </c>
      <c r="I4256">
        <v>7.06</v>
      </c>
      <c r="J4256">
        <v>915.2</v>
      </c>
      <c r="K4256">
        <v>31.6</v>
      </c>
      <c r="L4256" s="7">
        <v>243.2</v>
      </c>
      <c r="M4256" t="b">
        <v>1</v>
      </c>
      <c r="N4256" t="s">
        <v>36</v>
      </c>
      <c r="O4256" t="s">
        <v>40</v>
      </c>
      <c r="P4256" s="4">
        <v>906.16</v>
      </c>
      <c r="Q4256" s="4">
        <v>57705.599999999999</v>
      </c>
      <c r="R4256" s="4">
        <v>95652.92</v>
      </c>
    </row>
    <row r="4257" spans="1:18" x14ac:dyDescent="0.25">
      <c r="A4257">
        <v>1422</v>
      </c>
      <c r="B4257" t="s">
        <v>18</v>
      </c>
      <c r="C4257" t="s">
        <v>25</v>
      </c>
      <c r="D4257">
        <v>149.52000000000001</v>
      </c>
      <c r="E4257" s="3">
        <v>44979</v>
      </c>
      <c r="F4257" s="3">
        <v>45162</v>
      </c>
      <c r="G4257">
        <v>775.19</v>
      </c>
      <c r="H4257" t="s">
        <v>32</v>
      </c>
      <c r="I4257">
        <v>5.91</v>
      </c>
      <c r="J4257">
        <v>203</v>
      </c>
      <c r="K4257">
        <v>32.9</v>
      </c>
      <c r="L4257" s="7">
        <v>396.6</v>
      </c>
      <c r="M4257" t="b">
        <v>1</v>
      </c>
      <c r="N4257" t="s">
        <v>37</v>
      </c>
      <c r="O4257" t="s">
        <v>39</v>
      </c>
      <c r="P4257" s="4">
        <v>82.26</v>
      </c>
      <c r="Q4257" s="4">
        <v>236459.81</v>
      </c>
      <c r="R4257" s="4">
        <v>-172692.68</v>
      </c>
    </row>
    <row r="4258" spans="1:18" x14ac:dyDescent="0.25">
      <c r="A4258">
        <v>7715</v>
      </c>
      <c r="B4258" t="s">
        <v>20</v>
      </c>
      <c r="C4258" t="s">
        <v>28</v>
      </c>
      <c r="D4258">
        <v>116.71</v>
      </c>
      <c r="E4258" s="3">
        <v>44960</v>
      </c>
      <c r="F4258" s="3">
        <v>45111</v>
      </c>
      <c r="G4258">
        <v>743.39</v>
      </c>
      <c r="H4258" t="s">
        <v>30</v>
      </c>
      <c r="I4258">
        <v>5.3</v>
      </c>
      <c r="J4258">
        <v>1508.6</v>
      </c>
      <c r="K4258">
        <v>33</v>
      </c>
      <c r="L4258" s="7">
        <v>162.19999999999999</v>
      </c>
      <c r="M4258" t="b">
        <v>0</v>
      </c>
      <c r="N4258" t="s">
        <v>35</v>
      </c>
      <c r="O4258" t="s">
        <v>40</v>
      </c>
      <c r="P4258" s="4">
        <v>346.13</v>
      </c>
      <c r="Q4258" s="4">
        <v>58384.98</v>
      </c>
      <c r="R4258" s="4">
        <v>198924.6</v>
      </c>
    </row>
    <row r="4259" spans="1:18" x14ac:dyDescent="0.25">
      <c r="A4259">
        <v>5266</v>
      </c>
      <c r="B4259" t="s">
        <v>19</v>
      </c>
      <c r="C4259" t="s">
        <v>26</v>
      </c>
      <c r="D4259">
        <v>209.99</v>
      </c>
      <c r="E4259" s="3">
        <v>44958</v>
      </c>
      <c r="F4259" s="3">
        <v>45069</v>
      </c>
      <c r="G4259">
        <v>714.08</v>
      </c>
      <c r="H4259" t="s">
        <v>30</v>
      </c>
      <c r="I4259">
        <v>5.28</v>
      </c>
      <c r="J4259">
        <v>988.5</v>
      </c>
      <c r="K4259">
        <v>21.8</v>
      </c>
      <c r="L4259" s="7">
        <v>354.7</v>
      </c>
      <c r="M4259" t="b">
        <v>1</v>
      </c>
      <c r="N4259" t="s">
        <v>34</v>
      </c>
      <c r="O4259" t="s">
        <v>40</v>
      </c>
      <c r="P4259" s="4">
        <v>122.28</v>
      </c>
      <c r="Q4259" s="4">
        <v>279011.92</v>
      </c>
      <c r="R4259" s="4">
        <v>-191694.22</v>
      </c>
    </row>
    <row r="4260" spans="1:18" x14ac:dyDescent="0.25">
      <c r="A4260">
        <v>8549</v>
      </c>
      <c r="B4260" t="s">
        <v>22</v>
      </c>
      <c r="C4260" t="s">
        <v>27</v>
      </c>
      <c r="D4260">
        <v>246.19</v>
      </c>
      <c r="E4260" s="3">
        <v>45002</v>
      </c>
      <c r="F4260" s="3">
        <v>45195</v>
      </c>
      <c r="G4260">
        <v>448.65</v>
      </c>
      <c r="H4260" t="s">
        <v>31</v>
      </c>
      <c r="I4260">
        <v>6.2</v>
      </c>
      <c r="J4260">
        <v>903.8</v>
      </c>
      <c r="K4260">
        <v>20</v>
      </c>
      <c r="L4260" s="7">
        <v>350.6</v>
      </c>
      <c r="M4260" t="b">
        <v>1</v>
      </c>
      <c r="N4260" t="s">
        <v>36</v>
      </c>
      <c r="O4260" t="s">
        <v>39</v>
      </c>
      <c r="P4260" s="4">
        <v>150.13</v>
      </c>
      <c r="Q4260" s="4">
        <v>478737.24</v>
      </c>
      <c r="R4260" s="4">
        <v>-411381.42</v>
      </c>
    </row>
    <row r="4261" spans="1:18" x14ac:dyDescent="0.25">
      <c r="A4261">
        <v>7316</v>
      </c>
      <c r="B4261" t="s">
        <v>20</v>
      </c>
      <c r="C4261" t="s">
        <v>26</v>
      </c>
      <c r="D4261">
        <v>165.55</v>
      </c>
      <c r="E4261" s="3">
        <v>45033</v>
      </c>
      <c r="F4261" s="3">
        <v>45142</v>
      </c>
      <c r="G4261">
        <v>1066.1199999999999</v>
      </c>
      <c r="H4261" t="s">
        <v>30</v>
      </c>
      <c r="I4261">
        <v>4.74</v>
      </c>
      <c r="J4261">
        <v>1418.2</v>
      </c>
      <c r="K4261">
        <v>29.1</v>
      </c>
      <c r="L4261" s="7">
        <v>538.79999999999995</v>
      </c>
      <c r="M4261" t="b">
        <v>1</v>
      </c>
      <c r="N4261" t="s">
        <v>38</v>
      </c>
      <c r="O4261" t="s">
        <v>39</v>
      </c>
      <c r="P4261" s="4">
        <v>122.72</v>
      </c>
      <c r="Q4261" s="4">
        <v>269223.08</v>
      </c>
      <c r="R4261" s="4">
        <v>-138388.82999999999</v>
      </c>
    </row>
    <row r="4262" spans="1:18" x14ac:dyDescent="0.25">
      <c r="A4262">
        <v>3710</v>
      </c>
      <c r="B4262" t="s">
        <v>22</v>
      </c>
      <c r="C4262" t="s">
        <v>29</v>
      </c>
      <c r="D4262">
        <v>14.5</v>
      </c>
      <c r="E4262" s="3">
        <v>45007</v>
      </c>
      <c r="F4262" s="3">
        <v>45125</v>
      </c>
      <c r="G4262">
        <v>66.98</v>
      </c>
      <c r="H4262" t="s">
        <v>31</v>
      </c>
      <c r="I4262">
        <v>7.29</v>
      </c>
      <c r="J4262">
        <v>300.60000000000002</v>
      </c>
      <c r="K4262">
        <v>27</v>
      </c>
      <c r="L4262" s="7">
        <v>542.70000000000005</v>
      </c>
      <c r="M4262" t="b">
        <v>1</v>
      </c>
      <c r="N4262" t="s">
        <v>38</v>
      </c>
      <c r="O4262" t="s">
        <v>40</v>
      </c>
      <c r="P4262" s="4">
        <v>59.51</v>
      </c>
      <c r="Q4262" s="4">
        <v>14654.3</v>
      </c>
      <c r="R4262" s="4">
        <v>-10668.32</v>
      </c>
    </row>
    <row r="4263" spans="1:18" x14ac:dyDescent="0.25">
      <c r="A4263">
        <v>9644</v>
      </c>
      <c r="B4263" t="s">
        <v>20</v>
      </c>
      <c r="C4263" t="s">
        <v>25</v>
      </c>
      <c r="D4263">
        <v>187.58</v>
      </c>
      <c r="E4263" s="3">
        <v>44932</v>
      </c>
      <c r="F4263" s="3">
        <v>45144</v>
      </c>
      <c r="G4263">
        <v>1169.05</v>
      </c>
      <c r="H4263" t="s">
        <v>32</v>
      </c>
      <c r="I4263">
        <v>5.31</v>
      </c>
      <c r="J4263">
        <v>786.7</v>
      </c>
      <c r="K4263">
        <v>23.2</v>
      </c>
      <c r="L4263" s="7">
        <v>318</v>
      </c>
      <c r="M4263" t="b">
        <v>0</v>
      </c>
      <c r="N4263" t="s">
        <v>35</v>
      </c>
      <c r="O4263" t="s">
        <v>39</v>
      </c>
      <c r="P4263" s="4">
        <v>85.46</v>
      </c>
      <c r="Q4263" s="4">
        <v>196369.4</v>
      </c>
      <c r="R4263" s="4">
        <v>-96462.39</v>
      </c>
    </row>
    <row r="4264" spans="1:18" x14ac:dyDescent="0.25">
      <c r="A4264">
        <v>9069</v>
      </c>
      <c r="B4264" t="s">
        <v>19</v>
      </c>
      <c r="C4264" t="s">
        <v>24</v>
      </c>
      <c r="D4264">
        <v>21.34</v>
      </c>
      <c r="E4264" s="3">
        <v>45041</v>
      </c>
      <c r="F4264" s="3">
        <v>45230</v>
      </c>
      <c r="G4264">
        <v>43.09</v>
      </c>
      <c r="H4264" t="s">
        <v>31</v>
      </c>
      <c r="I4264">
        <v>5.51</v>
      </c>
      <c r="J4264">
        <v>1121.2</v>
      </c>
      <c r="K4264">
        <v>29</v>
      </c>
      <c r="L4264" s="7">
        <v>63.5</v>
      </c>
      <c r="M4264" t="b">
        <v>1</v>
      </c>
      <c r="N4264" t="s">
        <v>34</v>
      </c>
      <c r="O4264" t="s">
        <v>39</v>
      </c>
      <c r="P4264" s="4">
        <v>150.91</v>
      </c>
      <c r="Q4264" s="4">
        <v>20388.79</v>
      </c>
      <c r="R4264" s="4">
        <v>-13886.08</v>
      </c>
    </row>
    <row r="4265" spans="1:18" x14ac:dyDescent="0.25">
      <c r="A4265">
        <v>2657</v>
      </c>
      <c r="B4265" t="s">
        <v>22</v>
      </c>
      <c r="C4265" t="s">
        <v>24</v>
      </c>
      <c r="D4265">
        <v>186.83</v>
      </c>
      <c r="E4265" s="3">
        <v>44939</v>
      </c>
      <c r="F4265" s="3">
        <v>45123</v>
      </c>
      <c r="G4265">
        <v>599.76</v>
      </c>
      <c r="H4265" t="s">
        <v>30</v>
      </c>
      <c r="I4265">
        <v>5.2</v>
      </c>
      <c r="J4265">
        <v>936.9</v>
      </c>
      <c r="K4265">
        <v>19</v>
      </c>
      <c r="L4265" s="7">
        <v>310.2025606469</v>
      </c>
      <c r="M4265" t="b">
        <v>1</v>
      </c>
      <c r="N4265" t="s">
        <v>37</v>
      </c>
      <c r="O4265" t="s">
        <v>39</v>
      </c>
      <c r="P4265" s="4">
        <v>156.88999999999999</v>
      </c>
      <c r="Q4265" s="4">
        <v>270027.71999999997</v>
      </c>
      <c r="R4265" s="4">
        <v>-175931.37</v>
      </c>
    </row>
    <row r="4266" spans="1:18" x14ac:dyDescent="0.25">
      <c r="A4266">
        <v>3541</v>
      </c>
      <c r="B4266" t="s">
        <v>20</v>
      </c>
      <c r="C4266" t="s">
        <v>23</v>
      </c>
      <c r="D4266">
        <v>207.08</v>
      </c>
      <c r="E4266" s="3">
        <v>45029</v>
      </c>
      <c r="F4266" s="3">
        <v>45181</v>
      </c>
      <c r="G4266">
        <v>449.3</v>
      </c>
      <c r="H4266" t="s">
        <v>32</v>
      </c>
      <c r="I4266">
        <v>4.51</v>
      </c>
      <c r="J4266">
        <v>490.6</v>
      </c>
      <c r="K4266">
        <v>18.8</v>
      </c>
      <c r="L4266" s="7">
        <v>50.3</v>
      </c>
      <c r="M4266" t="b">
        <v>1</v>
      </c>
      <c r="N4266" t="s">
        <v>36</v>
      </c>
      <c r="O4266" t="s">
        <v>39</v>
      </c>
      <c r="P4266" s="4">
        <v>901.19</v>
      </c>
      <c r="Q4266" s="4">
        <v>133768.14000000001</v>
      </c>
      <c r="R4266" s="4">
        <v>271136.53000000003</v>
      </c>
    </row>
    <row r="4267" spans="1:18" x14ac:dyDescent="0.25">
      <c r="A4267">
        <v>7763</v>
      </c>
      <c r="B4267" t="s">
        <v>19</v>
      </c>
      <c r="C4267" t="s">
        <v>28</v>
      </c>
      <c r="D4267">
        <v>63.34</v>
      </c>
      <c r="E4267" s="3">
        <v>45012</v>
      </c>
      <c r="F4267" s="3">
        <v>45161</v>
      </c>
      <c r="G4267">
        <v>359.62</v>
      </c>
      <c r="H4267" t="s">
        <v>33</v>
      </c>
      <c r="I4267">
        <v>6.58</v>
      </c>
      <c r="J4267">
        <v>678.8</v>
      </c>
      <c r="K4267">
        <v>23.7</v>
      </c>
      <c r="L4267" s="7">
        <v>313</v>
      </c>
      <c r="M4267" t="b">
        <v>1</v>
      </c>
      <c r="N4267" t="s">
        <v>37</v>
      </c>
      <c r="O4267" t="s">
        <v>41</v>
      </c>
      <c r="P4267" s="4">
        <v>351.76</v>
      </c>
      <c r="Q4267" s="4">
        <v>59222.94</v>
      </c>
      <c r="R4267" s="4">
        <v>67276.990000000005</v>
      </c>
    </row>
    <row r="4268" spans="1:18" x14ac:dyDescent="0.25">
      <c r="A4268">
        <v>4075</v>
      </c>
      <c r="B4268" t="s">
        <v>18</v>
      </c>
      <c r="C4268" t="s">
        <v>23</v>
      </c>
      <c r="D4268">
        <v>246.71</v>
      </c>
      <c r="E4268" s="3">
        <v>45001</v>
      </c>
      <c r="F4268" s="3">
        <v>45194</v>
      </c>
      <c r="G4268">
        <v>1456.01</v>
      </c>
      <c r="H4268" t="s">
        <v>33</v>
      </c>
      <c r="I4268">
        <v>6.27</v>
      </c>
      <c r="J4268">
        <v>680.3</v>
      </c>
      <c r="K4268">
        <v>21.1</v>
      </c>
      <c r="L4268" s="7">
        <v>60.9</v>
      </c>
      <c r="M4268" t="b">
        <v>0</v>
      </c>
      <c r="N4268" t="s">
        <v>35</v>
      </c>
      <c r="O4268" t="s">
        <v>40</v>
      </c>
      <c r="P4268" s="4">
        <v>893.39</v>
      </c>
      <c r="Q4268" s="4">
        <v>307726.74</v>
      </c>
      <c r="R4268" s="4">
        <v>993058.03</v>
      </c>
    </row>
    <row r="4269" spans="1:18" x14ac:dyDescent="0.25">
      <c r="A4269">
        <v>4164</v>
      </c>
      <c r="B4269" t="s">
        <v>19</v>
      </c>
      <c r="C4269" t="s">
        <v>29</v>
      </c>
      <c r="D4269">
        <v>273.77</v>
      </c>
      <c r="E4269" s="3">
        <v>44990</v>
      </c>
      <c r="F4269" s="3">
        <v>45191</v>
      </c>
      <c r="G4269">
        <v>1096.8800000000001</v>
      </c>
      <c r="H4269" t="s">
        <v>32</v>
      </c>
      <c r="I4269">
        <v>6.93</v>
      </c>
      <c r="J4269">
        <v>1787.2</v>
      </c>
      <c r="K4269">
        <v>29.5</v>
      </c>
      <c r="L4269" s="7">
        <v>243.9</v>
      </c>
      <c r="M4269" t="b">
        <v>0</v>
      </c>
      <c r="N4269" t="s">
        <v>35</v>
      </c>
      <c r="O4269" t="s">
        <v>39</v>
      </c>
      <c r="P4269" s="4">
        <v>51.49</v>
      </c>
      <c r="Q4269" s="4">
        <v>356674.57</v>
      </c>
      <c r="R4269" s="4">
        <v>-300196.21999999997</v>
      </c>
    </row>
    <row r="4270" spans="1:18" x14ac:dyDescent="0.25">
      <c r="A4270">
        <v>3053</v>
      </c>
      <c r="B4270" t="s">
        <v>19</v>
      </c>
      <c r="C4270" t="s">
        <v>29</v>
      </c>
      <c r="D4270">
        <v>244.86</v>
      </c>
      <c r="E4270" s="3">
        <v>44933</v>
      </c>
      <c r="F4270" s="3">
        <v>45099</v>
      </c>
      <c r="G4270">
        <v>595.75</v>
      </c>
      <c r="H4270" t="s">
        <v>32</v>
      </c>
      <c r="I4270">
        <v>4.62</v>
      </c>
      <c r="J4270">
        <v>721.9</v>
      </c>
      <c r="K4270">
        <v>33.200000000000003</v>
      </c>
      <c r="L4270" s="7">
        <v>400.2</v>
      </c>
      <c r="M4270" t="b">
        <v>1</v>
      </c>
      <c r="N4270" t="s">
        <v>36</v>
      </c>
      <c r="O4270" t="s">
        <v>39</v>
      </c>
      <c r="P4270" s="4">
        <v>50.42</v>
      </c>
      <c r="Q4270" s="4">
        <v>345524.76</v>
      </c>
      <c r="R4270" s="4">
        <v>-315487.03999999998</v>
      </c>
    </row>
    <row r="4271" spans="1:18" x14ac:dyDescent="0.25">
      <c r="A4271">
        <v>9479</v>
      </c>
      <c r="B4271" t="s">
        <v>18</v>
      </c>
      <c r="C4271" t="s">
        <v>24</v>
      </c>
      <c r="D4271">
        <v>95.01</v>
      </c>
      <c r="E4271" s="3">
        <v>44971</v>
      </c>
      <c r="F4271" s="3">
        <v>45206</v>
      </c>
      <c r="G4271">
        <v>202.9</v>
      </c>
      <c r="H4271" t="s">
        <v>30</v>
      </c>
      <c r="I4271">
        <v>7.29</v>
      </c>
      <c r="J4271">
        <v>528.29999999999995</v>
      </c>
      <c r="K4271">
        <v>28.6</v>
      </c>
      <c r="L4271" s="7">
        <v>254.2</v>
      </c>
      <c r="M4271" t="b">
        <v>1</v>
      </c>
      <c r="N4271" t="s">
        <v>38</v>
      </c>
      <c r="O4271" t="s">
        <v>39</v>
      </c>
      <c r="P4271" s="4">
        <v>158.26</v>
      </c>
      <c r="Q4271" s="4">
        <v>161121.51999999999</v>
      </c>
      <c r="R4271" s="4">
        <v>-129010.57</v>
      </c>
    </row>
    <row r="4272" spans="1:18" x14ac:dyDescent="0.25">
      <c r="A4272">
        <v>6737</v>
      </c>
      <c r="B4272" t="s">
        <v>19</v>
      </c>
      <c r="C4272" t="s">
        <v>26</v>
      </c>
      <c r="D4272">
        <v>178.06</v>
      </c>
      <c r="E4272" s="3">
        <v>44971</v>
      </c>
      <c r="F4272" s="3">
        <v>45204</v>
      </c>
      <c r="G4272">
        <v>790.73</v>
      </c>
      <c r="H4272" t="s">
        <v>33</v>
      </c>
      <c r="I4272">
        <v>5.49</v>
      </c>
      <c r="J4272">
        <v>1516.2</v>
      </c>
      <c r="K4272">
        <v>28.5</v>
      </c>
      <c r="L4272" s="7">
        <v>559.79999999999995</v>
      </c>
      <c r="M4272" t="b">
        <v>1</v>
      </c>
      <c r="N4272" t="s">
        <v>38</v>
      </c>
      <c r="O4272" t="s">
        <v>39</v>
      </c>
      <c r="P4272" s="4">
        <v>116.61</v>
      </c>
      <c r="Q4272" s="4">
        <v>132628.82</v>
      </c>
      <c r="R4272" s="4">
        <v>-40421.79</v>
      </c>
    </row>
    <row r="4273" spans="1:18" x14ac:dyDescent="0.25">
      <c r="A4273">
        <v>4217</v>
      </c>
      <c r="B4273" t="s">
        <v>18</v>
      </c>
      <c r="C4273" t="s">
        <v>27</v>
      </c>
      <c r="D4273">
        <v>274.87</v>
      </c>
      <c r="E4273" s="3">
        <v>45011</v>
      </c>
      <c r="F4273" s="3">
        <v>45162</v>
      </c>
      <c r="G4273">
        <v>1108.24</v>
      </c>
      <c r="H4273" t="s">
        <v>32</v>
      </c>
      <c r="I4273">
        <v>7.24</v>
      </c>
      <c r="J4273">
        <v>873.9</v>
      </c>
      <c r="K4273">
        <v>18.100000000000001</v>
      </c>
      <c r="L4273" s="7">
        <v>402.4</v>
      </c>
      <c r="M4273" t="b">
        <v>0</v>
      </c>
      <c r="N4273" t="s">
        <v>35</v>
      </c>
      <c r="O4273" t="s">
        <v>39</v>
      </c>
      <c r="P4273" s="4">
        <v>151.36000000000001</v>
      </c>
      <c r="Q4273" s="4">
        <v>230209.9</v>
      </c>
      <c r="R4273" s="4">
        <v>-62466.69</v>
      </c>
    </row>
    <row r="4274" spans="1:18" x14ac:dyDescent="0.25">
      <c r="A4274">
        <v>2447</v>
      </c>
      <c r="B4274" t="s">
        <v>18</v>
      </c>
      <c r="C4274" t="s">
        <v>24</v>
      </c>
      <c r="D4274">
        <v>99.6</v>
      </c>
      <c r="E4274" s="3">
        <v>44991</v>
      </c>
      <c r="F4274" s="3">
        <v>45204</v>
      </c>
      <c r="G4274">
        <v>495.4</v>
      </c>
      <c r="H4274" t="s">
        <v>33</v>
      </c>
      <c r="I4274">
        <v>4.82</v>
      </c>
      <c r="J4274">
        <v>910.2</v>
      </c>
      <c r="K4274">
        <v>26.2</v>
      </c>
      <c r="L4274" s="7">
        <v>405.5</v>
      </c>
      <c r="M4274" t="b">
        <v>1</v>
      </c>
      <c r="N4274" t="s">
        <v>34</v>
      </c>
      <c r="O4274" t="s">
        <v>41</v>
      </c>
      <c r="P4274" s="4">
        <v>158.99</v>
      </c>
      <c r="Q4274" s="4">
        <v>180123.53</v>
      </c>
      <c r="R4274" s="4">
        <v>-101359.88</v>
      </c>
    </row>
    <row r="4275" spans="1:18" x14ac:dyDescent="0.25">
      <c r="A4275">
        <v>7009</v>
      </c>
      <c r="B4275" t="s">
        <v>18</v>
      </c>
      <c r="C4275" t="s">
        <v>24</v>
      </c>
      <c r="D4275">
        <v>246.91</v>
      </c>
      <c r="E4275" s="3">
        <v>45020</v>
      </c>
      <c r="F4275" s="3">
        <v>45191</v>
      </c>
      <c r="G4275">
        <v>747.16</v>
      </c>
      <c r="H4275" t="s">
        <v>33</v>
      </c>
      <c r="I4275">
        <v>6.73</v>
      </c>
      <c r="J4275">
        <v>1078.2</v>
      </c>
      <c r="K4275">
        <v>31.1</v>
      </c>
      <c r="L4275" s="7">
        <v>255.9</v>
      </c>
      <c r="M4275" t="b">
        <v>1</v>
      </c>
      <c r="N4275" t="s">
        <v>37</v>
      </c>
      <c r="O4275" t="s">
        <v>41</v>
      </c>
      <c r="P4275" s="4">
        <v>157.88</v>
      </c>
      <c r="Q4275" s="4">
        <v>431287.18</v>
      </c>
      <c r="R4275" s="4">
        <v>-313325.56</v>
      </c>
    </row>
    <row r="4276" spans="1:18" x14ac:dyDescent="0.25">
      <c r="A4276">
        <v>1607</v>
      </c>
      <c r="B4276" t="s">
        <v>20</v>
      </c>
      <c r="C4276" t="s">
        <v>26</v>
      </c>
      <c r="D4276">
        <v>7.8</v>
      </c>
      <c r="E4276" s="3">
        <v>44945</v>
      </c>
      <c r="F4276" s="3">
        <v>45111</v>
      </c>
      <c r="G4276">
        <v>27.39</v>
      </c>
      <c r="H4276" t="s">
        <v>30</v>
      </c>
      <c r="I4276">
        <v>6.24</v>
      </c>
      <c r="J4276">
        <v>932.9</v>
      </c>
      <c r="K4276">
        <v>28.5</v>
      </c>
      <c r="L4276" s="7">
        <v>71.2</v>
      </c>
      <c r="M4276" t="b">
        <v>1</v>
      </c>
      <c r="N4276" t="s">
        <v>63</v>
      </c>
      <c r="O4276" t="s">
        <v>41</v>
      </c>
      <c r="P4276" s="4">
        <v>126.87</v>
      </c>
      <c r="Q4276" s="4">
        <v>13512.38</v>
      </c>
      <c r="R4276" s="4">
        <v>-10037.41</v>
      </c>
    </row>
    <row r="4277" spans="1:18" x14ac:dyDescent="0.25">
      <c r="A4277">
        <v>5552</v>
      </c>
      <c r="B4277" t="s">
        <v>22</v>
      </c>
      <c r="C4277" t="s">
        <v>26</v>
      </c>
      <c r="D4277">
        <v>6.08</v>
      </c>
      <c r="E4277" s="3">
        <v>45041</v>
      </c>
      <c r="F4277" s="3">
        <v>45139</v>
      </c>
      <c r="G4277">
        <v>9.77</v>
      </c>
      <c r="H4277" t="s">
        <v>32</v>
      </c>
      <c r="I4277">
        <v>5.57</v>
      </c>
      <c r="J4277">
        <v>1144.9000000000001</v>
      </c>
      <c r="K4277">
        <v>21.6</v>
      </c>
      <c r="L4277" s="7">
        <v>456</v>
      </c>
      <c r="M4277" t="b">
        <v>1</v>
      </c>
      <c r="N4277" t="s">
        <v>34</v>
      </c>
      <c r="O4277" t="s">
        <v>40</v>
      </c>
      <c r="P4277" s="4">
        <v>122.43</v>
      </c>
      <c r="Q4277" s="4">
        <v>4942.58</v>
      </c>
      <c r="R4277" s="4">
        <v>-3746.44</v>
      </c>
    </row>
    <row r="4278" spans="1:18" x14ac:dyDescent="0.25">
      <c r="A4278">
        <v>2764</v>
      </c>
      <c r="B4278" t="s">
        <v>20</v>
      </c>
      <c r="C4278" t="s">
        <v>29</v>
      </c>
      <c r="D4278">
        <v>229.11</v>
      </c>
      <c r="E4278" s="3">
        <v>45045</v>
      </c>
      <c r="F4278" s="3">
        <v>45221</v>
      </c>
      <c r="G4278">
        <v>1042.6099999999999</v>
      </c>
      <c r="H4278" t="s">
        <v>31</v>
      </c>
      <c r="I4278">
        <v>4.74</v>
      </c>
      <c r="J4278">
        <v>255.2</v>
      </c>
      <c r="K4278">
        <v>31.6</v>
      </c>
      <c r="L4278" s="7">
        <v>443.9</v>
      </c>
      <c r="M4278" t="b">
        <v>1</v>
      </c>
      <c r="N4278" t="s">
        <v>38</v>
      </c>
      <c r="O4278" t="s">
        <v>40</v>
      </c>
      <c r="P4278" s="4">
        <v>62.92</v>
      </c>
      <c r="Q4278" s="4">
        <v>134575.78</v>
      </c>
      <c r="R4278" s="4">
        <v>-68974.759999999995</v>
      </c>
    </row>
    <row r="4279" spans="1:18" x14ac:dyDescent="0.25">
      <c r="A4279">
        <v>3671</v>
      </c>
      <c r="B4279" t="s">
        <v>18</v>
      </c>
      <c r="C4279" t="s">
        <v>26</v>
      </c>
      <c r="D4279">
        <v>229.63</v>
      </c>
      <c r="E4279" s="3">
        <v>44973</v>
      </c>
      <c r="F4279" s="3">
        <v>45198</v>
      </c>
      <c r="G4279">
        <v>830.28</v>
      </c>
      <c r="H4279" t="s">
        <v>32</v>
      </c>
      <c r="I4279">
        <v>6.31</v>
      </c>
      <c r="J4279">
        <v>1510.1</v>
      </c>
      <c r="K4279">
        <v>33.4</v>
      </c>
      <c r="L4279" s="7">
        <v>341.6</v>
      </c>
      <c r="M4279" t="b">
        <v>0</v>
      </c>
      <c r="N4279" t="s">
        <v>35</v>
      </c>
      <c r="O4279" t="s">
        <v>40</v>
      </c>
      <c r="P4279" s="4">
        <v>117.64</v>
      </c>
      <c r="Q4279" s="4">
        <v>295102.63</v>
      </c>
      <c r="R4279" s="4">
        <v>-197428.49</v>
      </c>
    </row>
    <row r="4280" spans="1:18" x14ac:dyDescent="0.25">
      <c r="A4280">
        <v>7519</v>
      </c>
      <c r="B4280" t="s">
        <v>22</v>
      </c>
      <c r="C4280" t="s">
        <v>23</v>
      </c>
      <c r="D4280">
        <v>237.75</v>
      </c>
      <c r="E4280" s="3">
        <v>44972</v>
      </c>
      <c r="F4280" s="3">
        <v>45179</v>
      </c>
      <c r="G4280">
        <v>1450</v>
      </c>
      <c r="H4280" t="s">
        <v>33</v>
      </c>
      <c r="I4280">
        <v>4.58</v>
      </c>
      <c r="J4280">
        <v>511.8</v>
      </c>
      <c r="K4280">
        <v>22.5</v>
      </c>
      <c r="L4280" s="7">
        <v>278.89999999999998</v>
      </c>
      <c r="M4280" t="b">
        <v>1</v>
      </c>
      <c r="N4280" t="s">
        <v>36</v>
      </c>
      <c r="O4280" t="s">
        <v>41</v>
      </c>
      <c r="P4280" s="4">
        <v>905.54</v>
      </c>
      <c r="Q4280" s="4">
        <v>429154.01</v>
      </c>
      <c r="R4280" s="4">
        <v>883878.99</v>
      </c>
    </row>
    <row r="4281" spans="1:18" x14ac:dyDescent="0.25">
      <c r="A4281">
        <v>4962</v>
      </c>
      <c r="B4281" t="s">
        <v>22</v>
      </c>
      <c r="C4281" t="s">
        <v>29</v>
      </c>
      <c r="D4281">
        <v>279.36</v>
      </c>
      <c r="E4281" s="3">
        <v>44955</v>
      </c>
      <c r="F4281" s="3">
        <v>45162</v>
      </c>
      <c r="G4281">
        <v>1315.49</v>
      </c>
      <c r="H4281" t="s">
        <v>31</v>
      </c>
      <c r="I4281">
        <v>5.96</v>
      </c>
      <c r="J4281">
        <v>667.7</v>
      </c>
      <c r="K4281">
        <v>21.3</v>
      </c>
      <c r="L4281" s="7">
        <v>346.1</v>
      </c>
      <c r="M4281" t="b">
        <v>0</v>
      </c>
      <c r="N4281" t="s">
        <v>35</v>
      </c>
      <c r="O4281" t="s">
        <v>40</v>
      </c>
      <c r="P4281" s="4">
        <v>53.04</v>
      </c>
      <c r="Q4281" s="4">
        <v>239209.07</v>
      </c>
      <c r="R4281" s="4">
        <v>-169435.48</v>
      </c>
    </row>
    <row r="4282" spans="1:18" x14ac:dyDescent="0.25">
      <c r="A4282">
        <v>4177</v>
      </c>
      <c r="B4282" t="s">
        <v>18</v>
      </c>
      <c r="C4282" t="s">
        <v>26</v>
      </c>
      <c r="D4282">
        <v>39.78</v>
      </c>
      <c r="E4282" s="3">
        <v>45025</v>
      </c>
      <c r="F4282" s="3">
        <v>45138</v>
      </c>
      <c r="G4282">
        <v>138.97</v>
      </c>
      <c r="H4282" t="s">
        <v>31</v>
      </c>
      <c r="I4282">
        <v>6.31</v>
      </c>
      <c r="J4282">
        <v>477.5</v>
      </c>
      <c r="K4282">
        <v>23.4</v>
      </c>
      <c r="L4282" s="7">
        <v>299.14690721649441</v>
      </c>
      <c r="M4282" t="b">
        <v>1</v>
      </c>
      <c r="N4282" t="s">
        <v>37</v>
      </c>
      <c r="O4282" t="s">
        <v>40</v>
      </c>
      <c r="P4282" s="4">
        <v>118.04</v>
      </c>
      <c r="Q4282" s="4">
        <v>73843.63</v>
      </c>
      <c r="R4282" s="4">
        <v>-57439.61</v>
      </c>
    </row>
    <row r="4283" spans="1:18" x14ac:dyDescent="0.25">
      <c r="A4283">
        <v>4722</v>
      </c>
      <c r="B4283" t="s">
        <v>22</v>
      </c>
      <c r="C4283" t="s">
        <v>28</v>
      </c>
      <c r="D4283">
        <v>73.44</v>
      </c>
      <c r="E4283" s="3">
        <v>45043</v>
      </c>
      <c r="F4283" s="3">
        <v>45186</v>
      </c>
      <c r="G4283">
        <v>206.95</v>
      </c>
      <c r="H4283" t="s">
        <v>33</v>
      </c>
      <c r="I4283">
        <v>6.7</v>
      </c>
      <c r="J4283">
        <v>1427.3</v>
      </c>
      <c r="K4283">
        <v>19</v>
      </c>
      <c r="L4283" s="7">
        <v>442</v>
      </c>
      <c r="M4283" t="b">
        <v>1</v>
      </c>
      <c r="N4283" t="s">
        <v>37</v>
      </c>
      <c r="O4283" t="s">
        <v>40</v>
      </c>
      <c r="P4283" s="4">
        <v>340.94</v>
      </c>
      <c r="Q4283" s="4">
        <v>52311.22</v>
      </c>
      <c r="R4283" s="4">
        <v>18246.310000000001</v>
      </c>
    </row>
    <row r="4284" spans="1:18" x14ac:dyDescent="0.25">
      <c r="A4284">
        <v>5906</v>
      </c>
      <c r="B4284" t="s">
        <v>22</v>
      </c>
      <c r="C4284" t="s">
        <v>29</v>
      </c>
      <c r="D4284">
        <v>271.60000000000002</v>
      </c>
      <c r="E4284" s="3">
        <v>45010</v>
      </c>
      <c r="F4284" s="3">
        <v>45134</v>
      </c>
      <c r="G4284">
        <v>1636.78</v>
      </c>
      <c r="H4284" t="s">
        <v>31</v>
      </c>
      <c r="I4284">
        <v>7.47</v>
      </c>
      <c r="J4284">
        <v>1133.9000000000001</v>
      </c>
      <c r="K4284">
        <v>32</v>
      </c>
      <c r="L4284" s="7">
        <v>311.31765517241399</v>
      </c>
      <c r="M4284" t="b">
        <v>1</v>
      </c>
      <c r="N4284" t="s">
        <v>36</v>
      </c>
      <c r="O4284" t="s">
        <v>39</v>
      </c>
      <c r="P4284" s="4">
        <v>52.31</v>
      </c>
      <c r="Q4284" s="4">
        <v>257244.39</v>
      </c>
      <c r="R4284" s="4">
        <v>-171624.43</v>
      </c>
    </row>
    <row r="4285" spans="1:18" x14ac:dyDescent="0.25">
      <c r="A4285">
        <v>8263</v>
      </c>
      <c r="B4285" t="s">
        <v>20</v>
      </c>
      <c r="C4285" t="s">
        <v>29</v>
      </c>
      <c r="D4285">
        <v>57.28</v>
      </c>
      <c r="E4285" s="3">
        <v>45026</v>
      </c>
      <c r="F4285" s="3">
        <v>45163</v>
      </c>
      <c r="G4285">
        <v>90.58</v>
      </c>
      <c r="H4285" t="s">
        <v>31</v>
      </c>
      <c r="I4285">
        <v>5.28</v>
      </c>
      <c r="J4285">
        <v>1408.5</v>
      </c>
      <c r="K4285">
        <v>32.9</v>
      </c>
      <c r="L4285" s="7">
        <v>547.1</v>
      </c>
      <c r="M4285" t="b">
        <v>1</v>
      </c>
      <c r="N4285" t="s">
        <v>36</v>
      </c>
      <c r="O4285" t="s">
        <v>41</v>
      </c>
      <c r="P4285" s="4">
        <v>51.63</v>
      </c>
      <c r="Q4285" s="4">
        <v>54268.93</v>
      </c>
      <c r="R4285" s="4">
        <v>-49592.28</v>
      </c>
    </row>
    <row r="4286" spans="1:18" x14ac:dyDescent="0.25">
      <c r="A4286">
        <v>6054</v>
      </c>
      <c r="B4286" t="s">
        <v>22</v>
      </c>
      <c r="C4286" t="s">
        <v>24</v>
      </c>
      <c r="D4286">
        <v>206.26</v>
      </c>
      <c r="E4286" s="3">
        <v>44987</v>
      </c>
      <c r="F4286" s="3">
        <v>45163</v>
      </c>
      <c r="G4286">
        <v>646.53</v>
      </c>
      <c r="H4286" t="s">
        <v>32</v>
      </c>
      <c r="I4286">
        <v>5.47</v>
      </c>
      <c r="J4286">
        <v>1245.4000000000001</v>
      </c>
      <c r="K4286">
        <v>28.1</v>
      </c>
      <c r="L4286" s="7">
        <v>385.4</v>
      </c>
      <c r="M4286" t="b">
        <v>1</v>
      </c>
      <c r="N4286" t="s">
        <v>37</v>
      </c>
      <c r="O4286" t="s">
        <v>39</v>
      </c>
      <c r="P4286" s="4">
        <v>158.83000000000001</v>
      </c>
      <c r="Q4286" s="4">
        <v>149878.88</v>
      </c>
      <c r="R4286" s="4">
        <v>-47190.52</v>
      </c>
    </row>
    <row r="4287" spans="1:18" x14ac:dyDescent="0.25">
      <c r="A4287">
        <v>1808</v>
      </c>
      <c r="B4287" t="s">
        <v>18</v>
      </c>
      <c r="C4287" t="s">
        <v>27</v>
      </c>
      <c r="D4287">
        <v>161.49</v>
      </c>
      <c r="E4287" s="3">
        <v>45029</v>
      </c>
      <c r="F4287" s="3">
        <v>45173</v>
      </c>
      <c r="G4287">
        <v>1004.07</v>
      </c>
      <c r="H4287" t="s">
        <v>33</v>
      </c>
      <c r="I4287">
        <v>5.52</v>
      </c>
      <c r="J4287">
        <v>366.7</v>
      </c>
      <c r="K4287">
        <v>30.2</v>
      </c>
      <c r="L4287" s="7">
        <v>58</v>
      </c>
      <c r="M4287" t="b">
        <v>0</v>
      </c>
      <c r="N4287" t="s">
        <v>35</v>
      </c>
      <c r="O4287" t="s">
        <v>40</v>
      </c>
      <c r="P4287" s="4">
        <v>153.94999999999999</v>
      </c>
      <c r="Q4287" s="4">
        <v>292162.42</v>
      </c>
      <c r="R4287" s="4">
        <v>-137585.84</v>
      </c>
    </row>
    <row r="4288" spans="1:18" x14ac:dyDescent="0.25">
      <c r="A4288">
        <v>1725</v>
      </c>
      <c r="B4288" t="s">
        <v>21</v>
      </c>
      <c r="C4288" t="s">
        <v>24</v>
      </c>
      <c r="D4288">
        <v>29.54</v>
      </c>
      <c r="E4288" s="3">
        <v>44991</v>
      </c>
      <c r="F4288" s="3">
        <v>45165</v>
      </c>
      <c r="G4288">
        <v>140.91</v>
      </c>
      <c r="H4288" t="s">
        <v>30</v>
      </c>
      <c r="I4288">
        <v>6.69</v>
      </c>
      <c r="J4288">
        <v>962.1</v>
      </c>
      <c r="K4288">
        <v>28.7</v>
      </c>
      <c r="L4288" s="7">
        <v>389.9</v>
      </c>
      <c r="M4288" t="b">
        <v>1</v>
      </c>
      <c r="N4288" t="s">
        <v>34</v>
      </c>
      <c r="O4288" t="s">
        <v>39</v>
      </c>
      <c r="P4288" s="4">
        <v>156.25</v>
      </c>
      <c r="Q4288" s="4">
        <v>33051.86</v>
      </c>
      <c r="R4288" s="4">
        <v>-11034.67</v>
      </c>
    </row>
    <row r="4289" spans="1:18" x14ac:dyDescent="0.25">
      <c r="A4289">
        <v>8701</v>
      </c>
      <c r="B4289" t="s">
        <v>21</v>
      </c>
      <c r="C4289" t="s">
        <v>25</v>
      </c>
      <c r="D4289">
        <v>89.15</v>
      </c>
      <c r="E4289" s="3">
        <v>44949</v>
      </c>
      <c r="F4289" s="3">
        <v>45104</v>
      </c>
      <c r="G4289">
        <v>371.18</v>
      </c>
      <c r="H4289" t="s">
        <v>31</v>
      </c>
      <c r="I4289">
        <v>7.3</v>
      </c>
      <c r="J4289">
        <v>1011.6</v>
      </c>
      <c r="K4289">
        <v>24</v>
      </c>
      <c r="L4289" s="7">
        <v>386.9</v>
      </c>
      <c r="M4289" t="b">
        <v>1</v>
      </c>
      <c r="N4289" t="s">
        <v>34</v>
      </c>
      <c r="O4289" t="s">
        <v>41</v>
      </c>
      <c r="P4289" s="4">
        <v>70.53</v>
      </c>
      <c r="Q4289" s="4">
        <v>70070.67</v>
      </c>
      <c r="R4289" s="4">
        <v>-43891.34</v>
      </c>
    </row>
    <row r="4290" spans="1:18" x14ac:dyDescent="0.25">
      <c r="A4290">
        <v>2216</v>
      </c>
      <c r="B4290" t="s">
        <v>21</v>
      </c>
      <c r="C4290" t="s">
        <v>29</v>
      </c>
      <c r="D4290">
        <v>158.51</v>
      </c>
      <c r="E4290" s="3">
        <v>45021</v>
      </c>
      <c r="F4290" s="3">
        <v>45153</v>
      </c>
      <c r="G4290">
        <v>399.08</v>
      </c>
      <c r="H4290" t="s">
        <v>33</v>
      </c>
      <c r="I4290">
        <v>7.42</v>
      </c>
      <c r="J4290">
        <v>687.9</v>
      </c>
      <c r="K4290">
        <v>28.1</v>
      </c>
      <c r="L4290" s="7">
        <v>88.3</v>
      </c>
      <c r="M4290" t="b">
        <v>1</v>
      </c>
      <c r="N4290" t="s">
        <v>38</v>
      </c>
      <c r="O4290" t="s">
        <v>41</v>
      </c>
      <c r="P4290" s="4">
        <v>64.14</v>
      </c>
      <c r="Q4290" s="4">
        <v>114264.53</v>
      </c>
      <c r="R4290" s="4">
        <v>-88667.54</v>
      </c>
    </row>
    <row r="4291" spans="1:18" x14ac:dyDescent="0.25">
      <c r="A4291">
        <v>5051</v>
      </c>
      <c r="B4291" t="s">
        <v>18</v>
      </c>
      <c r="C4291" t="s">
        <v>26</v>
      </c>
      <c r="D4291">
        <v>256.44</v>
      </c>
      <c r="E4291" s="3">
        <v>45046</v>
      </c>
      <c r="F4291" s="3">
        <v>45150</v>
      </c>
      <c r="G4291">
        <v>1453.21</v>
      </c>
      <c r="H4291" t="s">
        <v>32</v>
      </c>
      <c r="I4291">
        <v>7.34</v>
      </c>
      <c r="J4291">
        <v>531.70000000000005</v>
      </c>
      <c r="K4291">
        <v>31.4</v>
      </c>
      <c r="L4291" s="7">
        <v>285.3</v>
      </c>
      <c r="M4291" t="b">
        <v>1</v>
      </c>
      <c r="N4291" t="s">
        <v>34</v>
      </c>
      <c r="O4291" t="s">
        <v>39</v>
      </c>
      <c r="P4291" s="4">
        <v>114.15</v>
      </c>
      <c r="Q4291" s="4">
        <v>290128.82</v>
      </c>
      <c r="R4291" s="4">
        <v>-124244.9</v>
      </c>
    </row>
    <row r="4292" spans="1:18" x14ac:dyDescent="0.25">
      <c r="A4292">
        <v>3197</v>
      </c>
      <c r="B4292" t="s">
        <v>21</v>
      </c>
      <c r="C4292" t="s">
        <v>26</v>
      </c>
      <c r="D4292">
        <v>213.72</v>
      </c>
      <c r="E4292" s="3">
        <v>44977</v>
      </c>
      <c r="F4292" s="3">
        <v>45200</v>
      </c>
      <c r="G4292">
        <v>538.79</v>
      </c>
      <c r="H4292" t="s">
        <v>32</v>
      </c>
      <c r="I4292">
        <v>7.14</v>
      </c>
      <c r="J4292">
        <v>1591.7</v>
      </c>
      <c r="K4292">
        <v>31</v>
      </c>
      <c r="L4292" s="7">
        <v>408.1</v>
      </c>
      <c r="M4292" t="b">
        <v>1</v>
      </c>
      <c r="N4292" t="s">
        <v>37</v>
      </c>
      <c r="O4292" t="s">
        <v>41</v>
      </c>
      <c r="P4292" s="4">
        <v>124.45</v>
      </c>
      <c r="Q4292" s="4">
        <v>112402.31</v>
      </c>
      <c r="R4292" s="4">
        <v>-45349.89</v>
      </c>
    </row>
    <row r="4293" spans="1:18" x14ac:dyDescent="0.25">
      <c r="A4293">
        <v>3806</v>
      </c>
      <c r="B4293" t="s">
        <v>20</v>
      </c>
      <c r="C4293" t="s">
        <v>26</v>
      </c>
      <c r="D4293">
        <v>188.46</v>
      </c>
      <c r="E4293" s="3">
        <v>44989</v>
      </c>
      <c r="F4293" s="3">
        <v>45080</v>
      </c>
      <c r="G4293">
        <v>516.62</v>
      </c>
      <c r="H4293" t="s">
        <v>32</v>
      </c>
      <c r="I4293">
        <v>7.47</v>
      </c>
      <c r="J4293">
        <v>1396.5</v>
      </c>
      <c r="K4293">
        <v>19.3</v>
      </c>
      <c r="L4293" s="7">
        <v>437.5</v>
      </c>
      <c r="M4293" t="b">
        <v>1</v>
      </c>
      <c r="N4293" t="s">
        <v>34</v>
      </c>
      <c r="O4293" t="s">
        <v>39</v>
      </c>
      <c r="P4293" s="4">
        <v>110.15</v>
      </c>
      <c r="Q4293" s="4">
        <v>128451.35</v>
      </c>
      <c r="R4293" s="4">
        <v>-71545.66</v>
      </c>
    </row>
    <row r="4294" spans="1:18" x14ac:dyDescent="0.25">
      <c r="A4294">
        <v>9970</v>
      </c>
      <c r="B4294" t="s">
        <v>18</v>
      </c>
      <c r="C4294" t="s">
        <v>29</v>
      </c>
      <c r="D4294">
        <v>151.33000000000001</v>
      </c>
      <c r="E4294" s="3">
        <v>45025</v>
      </c>
      <c r="F4294" s="3">
        <v>45115</v>
      </c>
      <c r="G4294">
        <v>372.16</v>
      </c>
      <c r="H4294" t="s">
        <v>31</v>
      </c>
      <c r="I4294">
        <v>5.63</v>
      </c>
      <c r="J4294">
        <v>752.4</v>
      </c>
      <c r="K4294">
        <v>25.4</v>
      </c>
      <c r="L4294" s="7">
        <v>541.20000000000005</v>
      </c>
      <c r="M4294" t="b">
        <v>1</v>
      </c>
      <c r="N4294" t="s">
        <v>36</v>
      </c>
      <c r="O4294" t="s">
        <v>39</v>
      </c>
      <c r="P4294" s="4">
        <v>56.25</v>
      </c>
      <c r="Q4294" s="4">
        <v>76504.45</v>
      </c>
      <c r="R4294" s="4">
        <v>-55570.45</v>
      </c>
    </row>
    <row r="4295" spans="1:18" x14ac:dyDescent="0.25">
      <c r="A4295">
        <v>1972</v>
      </c>
      <c r="B4295" t="s">
        <v>18</v>
      </c>
      <c r="C4295" t="s">
        <v>26</v>
      </c>
      <c r="D4295">
        <v>93.11</v>
      </c>
      <c r="E4295" s="3">
        <v>45042</v>
      </c>
      <c r="F4295" s="3">
        <v>45256</v>
      </c>
      <c r="G4295">
        <v>213.29</v>
      </c>
      <c r="H4295" t="s">
        <v>30</v>
      </c>
      <c r="I4295">
        <v>7.34</v>
      </c>
      <c r="J4295">
        <v>1424</v>
      </c>
      <c r="K4295">
        <v>24.4</v>
      </c>
      <c r="L4295" s="7">
        <v>512.79999999999995</v>
      </c>
      <c r="M4295" t="b">
        <v>1</v>
      </c>
      <c r="N4295" t="s">
        <v>37</v>
      </c>
      <c r="O4295" t="s">
        <v>39</v>
      </c>
      <c r="P4295" s="4">
        <v>122.42</v>
      </c>
      <c r="Q4295" s="4">
        <v>49960.800000000003</v>
      </c>
      <c r="R4295" s="4">
        <v>-23849.84</v>
      </c>
    </row>
    <row r="4296" spans="1:18" x14ac:dyDescent="0.25">
      <c r="A4296">
        <v>6634</v>
      </c>
      <c r="B4296" t="s">
        <v>18</v>
      </c>
      <c r="C4296" t="s">
        <v>25</v>
      </c>
      <c r="D4296">
        <v>40.18</v>
      </c>
      <c r="E4296" s="3">
        <v>45037</v>
      </c>
      <c r="F4296" s="3">
        <v>45276</v>
      </c>
      <c r="G4296">
        <v>251.79</v>
      </c>
      <c r="H4296" t="s">
        <v>32</v>
      </c>
      <c r="I4296">
        <v>6.78</v>
      </c>
      <c r="J4296">
        <v>1204.0999999999999</v>
      </c>
      <c r="K4296">
        <v>30</v>
      </c>
      <c r="L4296" s="7">
        <v>114.1</v>
      </c>
      <c r="M4296" t="b">
        <v>0</v>
      </c>
      <c r="N4296" t="s">
        <v>35</v>
      </c>
      <c r="O4296" t="s">
        <v>39</v>
      </c>
      <c r="P4296" s="4">
        <v>87.42</v>
      </c>
      <c r="Q4296" s="4">
        <v>80201.710000000006</v>
      </c>
      <c r="R4296" s="4">
        <v>-58190.23</v>
      </c>
    </row>
    <row r="4297" spans="1:18" x14ac:dyDescent="0.25">
      <c r="A4297">
        <v>8483</v>
      </c>
      <c r="B4297" t="s">
        <v>22</v>
      </c>
      <c r="C4297" t="s">
        <v>29</v>
      </c>
      <c r="D4297">
        <v>125.68</v>
      </c>
      <c r="E4297" s="3">
        <v>45035</v>
      </c>
      <c r="F4297" s="3">
        <v>45234</v>
      </c>
      <c r="G4297">
        <v>566.84</v>
      </c>
      <c r="H4297" t="s">
        <v>30</v>
      </c>
      <c r="I4297">
        <v>5.01</v>
      </c>
      <c r="J4297">
        <v>206.1</v>
      </c>
      <c r="K4297">
        <v>26</v>
      </c>
      <c r="L4297" s="7">
        <v>384.8</v>
      </c>
      <c r="M4297" t="b">
        <v>1</v>
      </c>
      <c r="N4297" t="s">
        <v>38</v>
      </c>
      <c r="O4297" t="s">
        <v>40</v>
      </c>
      <c r="P4297" s="4">
        <v>65.08</v>
      </c>
      <c r="Q4297" s="4">
        <v>147464.6</v>
      </c>
      <c r="R4297" s="4">
        <v>-110574.65</v>
      </c>
    </row>
    <row r="4298" spans="1:18" x14ac:dyDescent="0.25">
      <c r="A4298">
        <v>3123</v>
      </c>
      <c r="B4298" t="s">
        <v>22</v>
      </c>
      <c r="C4298" t="s">
        <v>26</v>
      </c>
      <c r="D4298">
        <v>13.41</v>
      </c>
      <c r="E4298" s="3">
        <v>44948</v>
      </c>
      <c r="F4298" s="3">
        <v>45040</v>
      </c>
      <c r="G4298">
        <v>62.88</v>
      </c>
      <c r="H4298" t="s">
        <v>33</v>
      </c>
      <c r="I4298">
        <v>4.6399999999999997</v>
      </c>
      <c r="J4298">
        <v>808.4</v>
      </c>
      <c r="K4298">
        <v>23.6</v>
      </c>
      <c r="L4298" s="7">
        <v>378.1</v>
      </c>
      <c r="M4298" t="b">
        <v>1</v>
      </c>
      <c r="N4298" t="s">
        <v>37</v>
      </c>
      <c r="O4298" t="s">
        <v>40</v>
      </c>
      <c r="P4298" s="4">
        <v>118.99</v>
      </c>
      <c r="Q4298" s="4">
        <v>21367.32</v>
      </c>
      <c r="R4298" s="4">
        <v>-13885.23</v>
      </c>
    </row>
    <row r="4299" spans="1:18" x14ac:dyDescent="0.25">
      <c r="A4299">
        <v>9790</v>
      </c>
      <c r="B4299" t="s">
        <v>22</v>
      </c>
      <c r="C4299" t="s">
        <v>29</v>
      </c>
      <c r="D4299">
        <v>67.260000000000005</v>
      </c>
      <c r="E4299" s="3">
        <v>45036</v>
      </c>
      <c r="F4299" s="3">
        <v>45160</v>
      </c>
      <c r="G4299">
        <v>421.83</v>
      </c>
      <c r="H4299" t="s">
        <v>32</v>
      </c>
      <c r="I4299">
        <v>5.96</v>
      </c>
      <c r="J4299">
        <v>664.8</v>
      </c>
      <c r="K4299">
        <v>29.3</v>
      </c>
      <c r="L4299" s="7">
        <v>217.1</v>
      </c>
      <c r="M4299" t="b">
        <v>1</v>
      </c>
      <c r="N4299" t="s">
        <v>37</v>
      </c>
      <c r="O4299" t="s">
        <v>39</v>
      </c>
      <c r="P4299" s="4">
        <v>64.37</v>
      </c>
      <c r="Q4299" s="4">
        <v>107994.08</v>
      </c>
      <c r="R4299" s="4">
        <v>-80840.88</v>
      </c>
    </row>
    <row r="4300" spans="1:18" x14ac:dyDescent="0.25">
      <c r="A4300">
        <v>1224</v>
      </c>
      <c r="B4300" t="s">
        <v>19</v>
      </c>
      <c r="C4300" t="s">
        <v>28</v>
      </c>
      <c r="D4300">
        <v>132.58000000000001</v>
      </c>
      <c r="E4300" s="3">
        <v>44997</v>
      </c>
      <c r="F4300" s="3">
        <v>45232</v>
      </c>
      <c r="G4300">
        <v>351.72</v>
      </c>
      <c r="H4300" t="s">
        <v>31</v>
      </c>
      <c r="I4300">
        <v>6.84</v>
      </c>
      <c r="J4300">
        <v>548.70000000000005</v>
      </c>
      <c r="K4300">
        <v>25.6</v>
      </c>
      <c r="L4300" s="7">
        <v>314.06086404066082</v>
      </c>
      <c r="M4300" t="b">
        <v>1</v>
      </c>
      <c r="N4300" t="s">
        <v>34</v>
      </c>
      <c r="O4300" t="s">
        <v>39</v>
      </c>
      <c r="P4300" s="4">
        <v>350.75</v>
      </c>
      <c r="Q4300" s="4">
        <v>241376.63</v>
      </c>
      <c r="R4300" s="4">
        <v>-118010.84</v>
      </c>
    </row>
    <row r="4301" spans="1:18" x14ac:dyDescent="0.25">
      <c r="A4301">
        <v>2814</v>
      </c>
      <c r="B4301" t="s">
        <v>20</v>
      </c>
      <c r="C4301" t="s">
        <v>29</v>
      </c>
      <c r="D4301">
        <v>128.49</v>
      </c>
      <c r="E4301" s="3">
        <v>44959</v>
      </c>
      <c r="F4301" s="3">
        <v>45170</v>
      </c>
      <c r="G4301">
        <v>196.54</v>
      </c>
      <c r="H4301" t="s">
        <v>32</v>
      </c>
      <c r="I4301">
        <v>6.4</v>
      </c>
      <c r="J4301">
        <v>602.5</v>
      </c>
      <c r="K4301">
        <v>22.1</v>
      </c>
      <c r="L4301" s="7">
        <v>159.69999999999999</v>
      </c>
      <c r="M4301" t="b">
        <v>1</v>
      </c>
      <c r="N4301" t="s">
        <v>63</v>
      </c>
      <c r="O4301" t="s">
        <v>39</v>
      </c>
      <c r="P4301" s="4">
        <v>66.27</v>
      </c>
      <c r="Q4301" s="4">
        <v>84240.44</v>
      </c>
      <c r="R4301" s="4">
        <v>-71215.73</v>
      </c>
    </row>
    <row r="4302" spans="1:18" x14ac:dyDescent="0.25">
      <c r="A4302">
        <v>2106</v>
      </c>
      <c r="B4302" t="s">
        <v>18</v>
      </c>
      <c r="C4302" t="s">
        <v>25</v>
      </c>
      <c r="D4302">
        <v>18.07</v>
      </c>
      <c r="E4302" s="3">
        <v>45035</v>
      </c>
      <c r="F4302" s="3">
        <v>45210</v>
      </c>
      <c r="G4302">
        <v>81.209999999999994</v>
      </c>
      <c r="H4302" t="s">
        <v>31</v>
      </c>
      <c r="I4302">
        <v>5.17</v>
      </c>
      <c r="J4302">
        <v>1707.8</v>
      </c>
      <c r="K4302">
        <v>32.200000000000003</v>
      </c>
      <c r="L4302" s="7">
        <v>147.69999999999999</v>
      </c>
      <c r="M4302" t="b">
        <v>0</v>
      </c>
      <c r="N4302" t="s">
        <v>35</v>
      </c>
      <c r="O4302" t="s">
        <v>39</v>
      </c>
      <c r="P4302" s="4">
        <v>85.44</v>
      </c>
      <c r="Q4302" s="4">
        <v>23283.35</v>
      </c>
      <c r="R4302" s="4">
        <v>-16344.77</v>
      </c>
    </row>
    <row r="4303" spans="1:18" x14ac:dyDescent="0.25">
      <c r="A4303">
        <v>1124</v>
      </c>
      <c r="B4303" t="s">
        <v>18</v>
      </c>
      <c r="C4303" t="s">
        <v>24</v>
      </c>
      <c r="D4303">
        <v>178.77</v>
      </c>
      <c r="E4303" s="3">
        <v>45026</v>
      </c>
      <c r="F4303" s="3">
        <v>45151</v>
      </c>
      <c r="G4303">
        <v>722.09</v>
      </c>
      <c r="H4303" t="s">
        <v>33</v>
      </c>
      <c r="I4303">
        <v>6.73</v>
      </c>
      <c r="J4303">
        <v>978.1</v>
      </c>
      <c r="K4303">
        <v>19.8</v>
      </c>
      <c r="L4303" s="7">
        <v>493.4</v>
      </c>
      <c r="M4303" t="b">
        <v>1</v>
      </c>
      <c r="N4303" t="s">
        <v>34</v>
      </c>
      <c r="O4303" t="s">
        <v>39</v>
      </c>
      <c r="P4303" s="4">
        <v>169.52</v>
      </c>
      <c r="Q4303" s="4">
        <v>175655.66</v>
      </c>
      <c r="R4303" s="4">
        <v>-53246.96</v>
      </c>
    </row>
    <row r="4304" spans="1:18" x14ac:dyDescent="0.25">
      <c r="A4304">
        <v>4246</v>
      </c>
      <c r="B4304" t="s">
        <v>22</v>
      </c>
      <c r="C4304" t="s">
        <v>29</v>
      </c>
      <c r="D4304">
        <v>167.16</v>
      </c>
      <c r="E4304" s="3">
        <v>44970</v>
      </c>
      <c r="F4304" s="3">
        <v>45062</v>
      </c>
      <c r="G4304">
        <v>649.96</v>
      </c>
      <c r="H4304" t="s">
        <v>30</v>
      </c>
      <c r="I4304">
        <v>5.96</v>
      </c>
      <c r="J4304">
        <v>1556.3</v>
      </c>
      <c r="K4304">
        <v>18.3</v>
      </c>
      <c r="L4304" s="7">
        <v>131.6</v>
      </c>
      <c r="M4304" t="b">
        <v>1</v>
      </c>
      <c r="N4304" t="s">
        <v>38</v>
      </c>
      <c r="O4304" t="s">
        <v>39</v>
      </c>
      <c r="P4304" s="4">
        <v>52.1</v>
      </c>
      <c r="Q4304" s="4">
        <v>221106.46</v>
      </c>
      <c r="R4304" s="4">
        <v>-187243.54</v>
      </c>
    </row>
    <row r="4305" spans="1:18" x14ac:dyDescent="0.25">
      <c r="A4305">
        <v>3931</v>
      </c>
      <c r="B4305" t="s">
        <v>18</v>
      </c>
      <c r="C4305" t="s">
        <v>27</v>
      </c>
      <c r="D4305">
        <v>28.04</v>
      </c>
      <c r="E4305" s="3">
        <v>44933</v>
      </c>
      <c r="F4305" s="3">
        <v>45026</v>
      </c>
      <c r="G4305">
        <v>50.74</v>
      </c>
      <c r="H4305" t="s">
        <v>30</v>
      </c>
      <c r="I4305">
        <v>6.97</v>
      </c>
      <c r="J4305">
        <v>542.70000000000005</v>
      </c>
      <c r="K4305">
        <v>20.3</v>
      </c>
      <c r="L4305" s="7">
        <v>195.4</v>
      </c>
      <c r="M4305" t="b">
        <v>0</v>
      </c>
      <c r="N4305" t="s">
        <v>35</v>
      </c>
      <c r="O4305" t="s">
        <v>39</v>
      </c>
      <c r="P4305" s="4">
        <v>146.81</v>
      </c>
      <c r="Q4305" s="4">
        <v>27988.95</v>
      </c>
      <c r="R4305" s="4">
        <v>-20539.810000000001</v>
      </c>
    </row>
    <row r="4306" spans="1:18" x14ac:dyDescent="0.25">
      <c r="A4306">
        <v>3971</v>
      </c>
      <c r="B4306" t="s">
        <v>18</v>
      </c>
      <c r="C4306" t="s">
        <v>25</v>
      </c>
      <c r="D4306">
        <v>283.23</v>
      </c>
      <c r="E4306" s="3">
        <v>45017</v>
      </c>
      <c r="F4306" s="3">
        <v>45198</v>
      </c>
      <c r="G4306">
        <v>1068.3900000000001</v>
      </c>
      <c r="H4306" t="s">
        <v>30</v>
      </c>
      <c r="I4306">
        <v>6.88</v>
      </c>
      <c r="J4306">
        <v>479</v>
      </c>
      <c r="K4306">
        <v>20.6</v>
      </c>
      <c r="L4306" s="7">
        <v>169.8</v>
      </c>
      <c r="M4306" t="b">
        <v>0</v>
      </c>
      <c r="N4306" t="s">
        <v>63</v>
      </c>
      <c r="O4306" t="s">
        <v>41</v>
      </c>
      <c r="P4306" s="4">
        <v>73.849999999999994</v>
      </c>
      <c r="Q4306" s="4">
        <v>219641.16</v>
      </c>
      <c r="R4306" s="4">
        <v>-140740.56</v>
      </c>
    </row>
    <row r="4307" spans="1:18" x14ac:dyDescent="0.25">
      <c r="A4307">
        <v>3017</v>
      </c>
      <c r="B4307" t="s">
        <v>21</v>
      </c>
      <c r="C4307" t="s">
        <v>23</v>
      </c>
      <c r="D4307">
        <v>34.32</v>
      </c>
      <c r="E4307" s="3">
        <v>44928</v>
      </c>
      <c r="F4307" s="3">
        <v>45021</v>
      </c>
      <c r="G4307">
        <v>100.83</v>
      </c>
      <c r="H4307" t="s">
        <v>32</v>
      </c>
      <c r="I4307">
        <v>7.42</v>
      </c>
      <c r="J4307">
        <v>1622.1</v>
      </c>
      <c r="K4307">
        <v>26.6</v>
      </c>
      <c r="L4307" s="7">
        <v>442.1</v>
      </c>
      <c r="M4307" t="b">
        <v>1</v>
      </c>
      <c r="N4307" t="s">
        <v>38</v>
      </c>
      <c r="O4307" t="s">
        <v>39</v>
      </c>
      <c r="P4307" s="4">
        <v>902.62</v>
      </c>
      <c r="Q4307" s="4">
        <v>51797.15</v>
      </c>
      <c r="R4307" s="4">
        <v>39214.019999999997</v>
      </c>
    </row>
    <row r="4308" spans="1:18" x14ac:dyDescent="0.25">
      <c r="A4308">
        <v>8415</v>
      </c>
      <c r="B4308" t="s">
        <v>18</v>
      </c>
      <c r="C4308" t="s">
        <v>28</v>
      </c>
      <c r="D4308">
        <v>257.18</v>
      </c>
      <c r="E4308" s="3">
        <v>44943</v>
      </c>
      <c r="F4308" s="3">
        <v>45182</v>
      </c>
      <c r="G4308">
        <v>738.83</v>
      </c>
      <c r="H4308" t="s">
        <v>32</v>
      </c>
      <c r="I4308">
        <v>5.88</v>
      </c>
      <c r="J4308">
        <v>993.1</v>
      </c>
      <c r="K4308">
        <v>28</v>
      </c>
      <c r="L4308" s="7">
        <v>137.1</v>
      </c>
      <c r="M4308" t="b">
        <v>1</v>
      </c>
      <c r="N4308" t="s">
        <v>38</v>
      </c>
      <c r="O4308" t="s">
        <v>41</v>
      </c>
      <c r="P4308" s="4">
        <v>353.28</v>
      </c>
      <c r="Q4308" s="4">
        <v>143414.73000000001</v>
      </c>
      <c r="R4308" s="4">
        <v>117599.13</v>
      </c>
    </row>
    <row r="4309" spans="1:18" x14ac:dyDescent="0.25">
      <c r="A4309">
        <v>3415</v>
      </c>
      <c r="B4309" t="s">
        <v>19</v>
      </c>
      <c r="C4309" t="s">
        <v>25</v>
      </c>
      <c r="D4309">
        <v>5.09</v>
      </c>
      <c r="E4309" s="3">
        <v>44991</v>
      </c>
      <c r="F4309" s="3">
        <v>45108</v>
      </c>
      <c r="G4309">
        <v>13.29</v>
      </c>
      <c r="H4309" t="s">
        <v>33</v>
      </c>
      <c r="I4309">
        <v>7.22</v>
      </c>
      <c r="J4309">
        <v>1632.2</v>
      </c>
      <c r="K4309">
        <v>25.2</v>
      </c>
      <c r="L4309" s="7">
        <v>63.2</v>
      </c>
      <c r="M4309" t="b">
        <v>0</v>
      </c>
      <c r="N4309" t="s">
        <v>35</v>
      </c>
      <c r="O4309" t="s">
        <v>39</v>
      </c>
      <c r="P4309" s="4">
        <v>74.08</v>
      </c>
      <c r="Q4309" s="4">
        <v>9381.27</v>
      </c>
      <c r="R4309" s="4">
        <v>-8396.75</v>
      </c>
    </row>
    <row r="4310" spans="1:18" x14ac:dyDescent="0.25">
      <c r="A4310">
        <v>4096</v>
      </c>
      <c r="B4310" t="s">
        <v>22</v>
      </c>
      <c r="C4310" t="s">
        <v>24</v>
      </c>
      <c r="D4310">
        <v>265.27</v>
      </c>
      <c r="E4310" s="3">
        <v>44984</v>
      </c>
      <c r="F4310" s="3">
        <v>45180</v>
      </c>
      <c r="G4310">
        <v>838.95</v>
      </c>
      <c r="H4310" t="s">
        <v>30</v>
      </c>
      <c r="I4310">
        <v>5.52</v>
      </c>
      <c r="J4310">
        <v>300.8</v>
      </c>
      <c r="K4310">
        <v>21.3</v>
      </c>
      <c r="L4310" s="7">
        <v>255.8</v>
      </c>
      <c r="M4310" t="b">
        <v>1</v>
      </c>
      <c r="N4310" t="s">
        <v>38</v>
      </c>
      <c r="O4310" t="s">
        <v>40</v>
      </c>
      <c r="P4310" s="4">
        <v>158.43</v>
      </c>
      <c r="Q4310" s="4">
        <v>190834.75</v>
      </c>
      <c r="R4310" s="4">
        <v>-57919.9</v>
      </c>
    </row>
    <row r="4311" spans="1:18" x14ac:dyDescent="0.25">
      <c r="A4311">
        <v>2609</v>
      </c>
      <c r="B4311" t="s">
        <v>20</v>
      </c>
      <c r="C4311" t="s">
        <v>26</v>
      </c>
      <c r="D4311">
        <v>10.82</v>
      </c>
      <c r="E4311" s="3">
        <v>45036</v>
      </c>
      <c r="F4311" s="3">
        <v>45149</v>
      </c>
      <c r="G4311">
        <v>35.33</v>
      </c>
      <c r="H4311" t="s">
        <v>33</v>
      </c>
      <c r="I4311">
        <v>5.75</v>
      </c>
      <c r="J4311">
        <v>1666.3</v>
      </c>
      <c r="K4311">
        <v>20.100000000000001</v>
      </c>
      <c r="L4311" s="7">
        <v>217.8</v>
      </c>
      <c r="M4311" t="b">
        <v>1</v>
      </c>
      <c r="N4311" t="s">
        <v>36</v>
      </c>
      <c r="O4311" t="s">
        <v>40</v>
      </c>
      <c r="P4311" s="4">
        <v>122.04</v>
      </c>
      <c r="Q4311" s="4">
        <v>15393.79</v>
      </c>
      <c r="R4311" s="4">
        <v>-11082.12</v>
      </c>
    </row>
    <row r="4312" spans="1:18" x14ac:dyDescent="0.25">
      <c r="A4312">
        <v>1717</v>
      </c>
      <c r="B4312" t="s">
        <v>20</v>
      </c>
      <c r="C4312" t="s">
        <v>26</v>
      </c>
      <c r="D4312">
        <v>228.55</v>
      </c>
      <c r="E4312" s="3">
        <v>44956</v>
      </c>
      <c r="F4312" s="3">
        <v>45127</v>
      </c>
      <c r="G4312">
        <v>695.68</v>
      </c>
      <c r="H4312" t="s">
        <v>31</v>
      </c>
      <c r="I4312">
        <v>5.91</v>
      </c>
      <c r="J4312">
        <v>864.7</v>
      </c>
      <c r="K4312">
        <v>25.9</v>
      </c>
      <c r="L4312" s="7">
        <v>268.7</v>
      </c>
      <c r="M4312" t="b">
        <v>1</v>
      </c>
      <c r="N4312" t="s">
        <v>37</v>
      </c>
      <c r="O4312" t="s">
        <v>39</v>
      </c>
      <c r="P4312" s="4">
        <v>123.18</v>
      </c>
      <c r="Q4312" s="4">
        <v>372835.25</v>
      </c>
      <c r="R4312" s="4">
        <v>-287141.39</v>
      </c>
    </row>
    <row r="4313" spans="1:18" x14ac:dyDescent="0.25">
      <c r="A4313">
        <v>4561</v>
      </c>
      <c r="B4313" t="s">
        <v>21</v>
      </c>
      <c r="C4313" t="s">
        <v>25</v>
      </c>
      <c r="D4313">
        <v>111.7</v>
      </c>
      <c r="E4313" s="3">
        <v>45012</v>
      </c>
      <c r="F4313" s="3">
        <v>45114</v>
      </c>
      <c r="G4313">
        <v>714.18</v>
      </c>
      <c r="H4313" t="s">
        <v>32</v>
      </c>
      <c r="I4313">
        <v>6.38</v>
      </c>
      <c r="J4313">
        <v>448.6</v>
      </c>
      <c r="K4313">
        <v>27</v>
      </c>
      <c r="L4313" s="7">
        <v>306.6682642487047</v>
      </c>
      <c r="M4313" t="b">
        <v>1</v>
      </c>
      <c r="N4313" t="s">
        <v>34</v>
      </c>
      <c r="O4313" t="s">
        <v>41</v>
      </c>
      <c r="P4313" s="4">
        <v>72.05</v>
      </c>
      <c r="Q4313" s="4">
        <v>68069</v>
      </c>
      <c r="R4313" s="4">
        <v>-16612.330000000002</v>
      </c>
    </row>
    <row r="4314" spans="1:18" x14ac:dyDescent="0.25">
      <c r="A4314">
        <v>7782</v>
      </c>
      <c r="B4314" t="s">
        <v>20</v>
      </c>
      <c r="C4314" t="s">
        <v>23</v>
      </c>
      <c r="D4314">
        <v>222.77</v>
      </c>
      <c r="E4314" s="3">
        <v>45018</v>
      </c>
      <c r="F4314" s="3">
        <v>45223</v>
      </c>
      <c r="G4314">
        <v>1373.08</v>
      </c>
      <c r="H4314" t="s">
        <v>30</v>
      </c>
      <c r="I4314">
        <v>7.48</v>
      </c>
      <c r="J4314">
        <v>1293.4000000000001</v>
      </c>
      <c r="K4314">
        <v>22.9</v>
      </c>
      <c r="L4314" s="7">
        <v>56.8</v>
      </c>
      <c r="M4314" t="b">
        <v>1</v>
      </c>
      <c r="N4314" t="s">
        <v>63</v>
      </c>
      <c r="O4314" t="s">
        <v>39</v>
      </c>
      <c r="P4314" s="4">
        <v>908.42</v>
      </c>
      <c r="Q4314" s="4">
        <v>413225.4</v>
      </c>
      <c r="R4314" s="4">
        <v>834107.93</v>
      </c>
    </row>
    <row r="4315" spans="1:18" x14ac:dyDescent="0.25">
      <c r="A4315">
        <v>2048</v>
      </c>
      <c r="B4315" t="s">
        <v>20</v>
      </c>
      <c r="C4315" t="s">
        <v>26</v>
      </c>
      <c r="D4315">
        <v>123.51</v>
      </c>
      <c r="E4315" s="3">
        <v>45043</v>
      </c>
      <c r="F4315" s="3">
        <v>45220</v>
      </c>
      <c r="G4315">
        <v>540.04999999999995</v>
      </c>
      <c r="H4315" t="s">
        <v>32</v>
      </c>
      <c r="I4315">
        <v>6.3</v>
      </c>
      <c r="J4315">
        <v>1475</v>
      </c>
      <c r="K4315">
        <v>21.5</v>
      </c>
      <c r="L4315" s="7">
        <v>70.7</v>
      </c>
      <c r="M4315" t="b">
        <v>1</v>
      </c>
      <c r="N4315" t="s">
        <v>37</v>
      </c>
      <c r="O4315" t="s">
        <v>40</v>
      </c>
      <c r="P4315" s="4">
        <v>110.68</v>
      </c>
      <c r="Q4315" s="4">
        <v>127742.17</v>
      </c>
      <c r="R4315" s="4">
        <v>-67969.440000000002</v>
      </c>
    </row>
    <row r="4316" spans="1:18" x14ac:dyDescent="0.25">
      <c r="A4316">
        <v>9307</v>
      </c>
      <c r="B4316" t="s">
        <v>22</v>
      </c>
      <c r="C4316" t="s">
        <v>28</v>
      </c>
      <c r="D4316">
        <v>25.92</v>
      </c>
      <c r="E4316" s="3">
        <v>45023</v>
      </c>
      <c r="F4316" s="3">
        <v>45125</v>
      </c>
      <c r="G4316">
        <v>166.02</v>
      </c>
      <c r="H4316" t="s">
        <v>30</v>
      </c>
      <c r="I4316">
        <v>7.28</v>
      </c>
      <c r="J4316">
        <v>275.8</v>
      </c>
      <c r="K4316">
        <v>19.3</v>
      </c>
      <c r="L4316" s="7">
        <v>190.6</v>
      </c>
      <c r="M4316" t="b">
        <v>1</v>
      </c>
      <c r="N4316" t="s">
        <v>37</v>
      </c>
      <c r="O4316" t="s">
        <v>39</v>
      </c>
      <c r="P4316" s="4">
        <v>359.46</v>
      </c>
      <c r="Q4316" s="4">
        <v>51712.72</v>
      </c>
      <c r="R4316" s="4">
        <v>7964.83</v>
      </c>
    </row>
    <row r="4317" spans="1:18" x14ac:dyDescent="0.25">
      <c r="A4317">
        <v>8905</v>
      </c>
      <c r="B4317" t="s">
        <v>22</v>
      </c>
      <c r="C4317" t="s">
        <v>27</v>
      </c>
      <c r="D4317">
        <v>231.41</v>
      </c>
      <c r="E4317" s="3">
        <v>44952</v>
      </c>
      <c r="F4317" s="3">
        <v>45169</v>
      </c>
      <c r="G4317">
        <v>1493.98</v>
      </c>
      <c r="H4317" t="s">
        <v>30</v>
      </c>
      <c r="I4317">
        <v>5.27</v>
      </c>
      <c r="J4317">
        <v>1779.5</v>
      </c>
      <c r="K4317">
        <v>18.399999999999999</v>
      </c>
      <c r="L4317" s="7">
        <v>539.1</v>
      </c>
      <c r="M4317" t="b">
        <v>1</v>
      </c>
      <c r="N4317" t="s">
        <v>34</v>
      </c>
      <c r="O4317" t="s">
        <v>39</v>
      </c>
      <c r="P4317" s="4">
        <v>146.33000000000001</v>
      </c>
      <c r="Q4317" s="4">
        <v>139580.24</v>
      </c>
      <c r="R4317" s="4">
        <v>79033.850000000006</v>
      </c>
    </row>
    <row r="4318" spans="1:18" x14ac:dyDescent="0.25">
      <c r="A4318">
        <v>6578</v>
      </c>
      <c r="B4318" t="s">
        <v>19</v>
      </c>
      <c r="C4318" t="s">
        <v>23</v>
      </c>
      <c r="D4318">
        <v>26.02</v>
      </c>
      <c r="E4318" s="3">
        <v>44961</v>
      </c>
      <c r="F4318" s="3">
        <v>45133</v>
      </c>
      <c r="G4318">
        <v>85.34</v>
      </c>
      <c r="H4318" t="s">
        <v>32</v>
      </c>
      <c r="I4318">
        <v>5.7</v>
      </c>
      <c r="J4318">
        <v>1315.2</v>
      </c>
      <c r="K4318">
        <v>19.7</v>
      </c>
      <c r="L4318" s="7">
        <v>143</v>
      </c>
      <c r="M4318" t="b">
        <v>1</v>
      </c>
      <c r="N4318" t="s">
        <v>37</v>
      </c>
      <c r="O4318" t="s">
        <v>39</v>
      </c>
      <c r="P4318" s="4">
        <v>896.33</v>
      </c>
      <c r="Q4318" s="4">
        <v>40985.67</v>
      </c>
      <c r="R4318" s="4">
        <v>35507.129999999997</v>
      </c>
    </row>
    <row r="4319" spans="1:18" x14ac:dyDescent="0.25">
      <c r="A4319">
        <v>2620</v>
      </c>
      <c r="B4319" t="s">
        <v>21</v>
      </c>
      <c r="C4319" t="s">
        <v>25</v>
      </c>
      <c r="D4319">
        <v>277.02999999999997</v>
      </c>
      <c r="E4319" s="3">
        <v>44989</v>
      </c>
      <c r="F4319" s="3">
        <v>45217</v>
      </c>
      <c r="G4319">
        <v>1032.2</v>
      </c>
      <c r="H4319" t="s">
        <v>32</v>
      </c>
      <c r="I4319">
        <v>6.01</v>
      </c>
      <c r="J4319">
        <v>962.1</v>
      </c>
      <c r="K4319">
        <v>29.9</v>
      </c>
      <c r="L4319" s="7">
        <v>598.4</v>
      </c>
      <c r="M4319" t="b">
        <v>1</v>
      </c>
      <c r="N4319" t="s">
        <v>36</v>
      </c>
      <c r="O4319" t="s">
        <v>41</v>
      </c>
      <c r="P4319" s="4">
        <v>78.92</v>
      </c>
      <c r="Q4319" s="4">
        <v>205299.08</v>
      </c>
      <c r="R4319" s="4">
        <v>-123837.86</v>
      </c>
    </row>
    <row r="4320" spans="1:18" x14ac:dyDescent="0.25">
      <c r="A4320">
        <v>7548</v>
      </c>
      <c r="B4320" t="s">
        <v>20</v>
      </c>
      <c r="C4320" t="s">
        <v>23</v>
      </c>
      <c r="D4320">
        <v>20.04</v>
      </c>
      <c r="E4320" s="3">
        <v>45001</v>
      </c>
      <c r="F4320" s="3">
        <v>45228</v>
      </c>
      <c r="G4320">
        <v>126.16</v>
      </c>
      <c r="H4320" t="s">
        <v>33</v>
      </c>
      <c r="I4320">
        <v>5.47</v>
      </c>
      <c r="J4320">
        <v>442.1</v>
      </c>
      <c r="K4320">
        <v>23.5</v>
      </c>
      <c r="L4320" s="7">
        <v>493.1</v>
      </c>
      <c r="M4320" t="b">
        <v>1</v>
      </c>
      <c r="N4320" t="s">
        <v>34</v>
      </c>
      <c r="O4320" t="s">
        <v>39</v>
      </c>
      <c r="P4320" s="4">
        <v>903.9</v>
      </c>
      <c r="Q4320" s="4">
        <v>22124.94</v>
      </c>
      <c r="R4320" s="4">
        <v>91911.08</v>
      </c>
    </row>
    <row r="4321" spans="1:18" x14ac:dyDescent="0.25">
      <c r="A4321">
        <v>8381</v>
      </c>
      <c r="B4321" t="s">
        <v>19</v>
      </c>
      <c r="C4321" t="s">
        <v>26</v>
      </c>
      <c r="D4321">
        <v>146.4</v>
      </c>
      <c r="E4321" s="3">
        <v>44997</v>
      </c>
      <c r="F4321" s="3">
        <v>45225</v>
      </c>
      <c r="G4321">
        <v>665.11</v>
      </c>
      <c r="H4321" t="s">
        <v>32</v>
      </c>
      <c r="I4321">
        <v>7.43</v>
      </c>
      <c r="J4321">
        <v>828.1</v>
      </c>
      <c r="K4321">
        <v>18.399999999999999</v>
      </c>
      <c r="L4321" s="7">
        <v>300.89999999999998</v>
      </c>
      <c r="M4321" t="b">
        <v>0</v>
      </c>
      <c r="N4321" t="s">
        <v>35</v>
      </c>
      <c r="O4321" t="s">
        <v>40</v>
      </c>
      <c r="P4321" s="4">
        <v>113.19</v>
      </c>
      <c r="Q4321" s="4">
        <v>170529.46</v>
      </c>
      <c r="R4321" s="4">
        <v>-95245.66</v>
      </c>
    </row>
    <row r="4322" spans="1:18" x14ac:dyDescent="0.25">
      <c r="A4322">
        <v>5780</v>
      </c>
      <c r="B4322" t="s">
        <v>21</v>
      </c>
      <c r="C4322" t="s">
        <v>26</v>
      </c>
      <c r="D4322">
        <v>218.3</v>
      </c>
      <c r="E4322" s="3">
        <v>44954</v>
      </c>
      <c r="F4322" s="3">
        <v>45055</v>
      </c>
      <c r="G4322">
        <v>559.86</v>
      </c>
      <c r="H4322" t="s">
        <v>32</v>
      </c>
      <c r="I4322">
        <v>6.68</v>
      </c>
      <c r="J4322">
        <v>552.9</v>
      </c>
      <c r="K4322">
        <v>26.1</v>
      </c>
      <c r="L4322" s="7">
        <v>461.3</v>
      </c>
      <c r="M4322" t="b">
        <v>0</v>
      </c>
      <c r="N4322" t="s">
        <v>35</v>
      </c>
      <c r="O4322" t="s">
        <v>41</v>
      </c>
      <c r="P4322" s="4">
        <v>115.1</v>
      </c>
      <c r="Q4322" s="4">
        <v>242145.4</v>
      </c>
      <c r="R4322" s="4">
        <v>-177705.51</v>
      </c>
    </row>
    <row r="4323" spans="1:18" x14ac:dyDescent="0.25">
      <c r="A4323">
        <v>4792</v>
      </c>
      <c r="B4323" t="s">
        <v>20</v>
      </c>
      <c r="C4323" t="s">
        <v>25</v>
      </c>
      <c r="D4323">
        <v>121.01</v>
      </c>
      <c r="E4323" s="3">
        <v>44951</v>
      </c>
      <c r="F4323" s="3">
        <v>45059</v>
      </c>
      <c r="G4323">
        <v>598.62</v>
      </c>
      <c r="H4323" t="s">
        <v>32</v>
      </c>
      <c r="I4323">
        <v>5.94</v>
      </c>
      <c r="J4323">
        <v>990.6</v>
      </c>
      <c r="K4323">
        <v>26.6</v>
      </c>
      <c r="L4323" s="7">
        <v>335.3</v>
      </c>
      <c r="M4323" t="b">
        <v>1</v>
      </c>
      <c r="N4323" t="s">
        <v>36</v>
      </c>
      <c r="O4323" t="s">
        <v>39</v>
      </c>
      <c r="P4323" s="4">
        <v>89.23</v>
      </c>
      <c r="Q4323" s="4">
        <v>121779.58</v>
      </c>
      <c r="R4323" s="4">
        <v>-68364.72</v>
      </c>
    </row>
    <row r="4324" spans="1:18" x14ac:dyDescent="0.25">
      <c r="A4324">
        <v>3941</v>
      </c>
      <c r="B4324" t="s">
        <v>20</v>
      </c>
      <c r="C4324" t="s">
        <v>26</v>
      </c>
      <c r="D4324">
        <v>69.08</v>
      </c>
      <c r="E4324" s="3">
        <v>44987</v>
      </c>
      <c r="F4324" s="3">
        <v>45225</v>
      </c>
      <c r="G4324">
        <v>174.68</v>
      </c>
      <c r="H4324" t="s">
        <v>31</v>
      </c>
      <c r="I4324">
        <v>6.75</v>
      </c>
      <c r="J4324">
        <v>1451</v>
      </c>
      <c r="K4324">
        <v>24.9</v>
      </c>
      <c r="L4324" s="7">
        <v>361.3</v>
      </c>
      <c r="M4324" t="b">
        <v>1</v>
      </c>
      <c r="N4324" t="s">
        <v>34</v>
      </c>
      <c r="O4324" t="s">
        <v>39</v>
      </c>
      <c r="P4324" s="4">
        <v>127.54</v>
      </c>
      <c r="Q4324" s="4">
        <v>114038.25</v>
      </c>
      <c r="R4324" s="4">
        <v>-91759.56</v>
      </c>
    </row>
    <row r="4325" spans="1:18" x14ac:dyDescent="0.25">
      <c r="A4325">
        <v>6695</v>
      </c>
      <c r="B4325" t="s">
        <v>22</v>
      </c>
      <c r="C4325" t="s">
        <v>26</v>
      </c>
      <c r="D4325">
        <v>228.93</v>
      </c>
      <c r="E4325" s="3">
        <v>45031</v>
      </c>
      <c r="F4325" s="3">
        <v>45194</v>
      </c>
      <c r="G4325">
        <v>731.84</v>
      </c>
      <c r="H4325" t="s">
        <v>31</v>
      </c>
      <c r="I4325">
        <v>5.9</v>
      </c>
      <c r="J4325">
        <v>1256.2</v>
      </c>
      <c r="K4325">
        <v>19.8</v>
      </c>
      <c r="L4325" s="7">
        <v>299.14690721649441</v>
      </c>
      <c r="M4325" t="b">
        <v>1</v>
      </c>
      <c r="N4325" t="s">
        <v>37</v>
      </c>
      <c r="O4325" t="s">
        <v>41</v>
      </c>
      <c r="P4325" s="4">
        <v>114.25</v>
      </c>
      <c r="Q4325" s="4">
        <v>396010.96</v>
      </c>
      <c r="R4325" s="4">
        <v>-312398.24</v>
      </c>
    </row>
    <row r="4326" spans="1:18" x14ac:dyDescent="0.25">
      <c r="A4326">
        <v>7401</v>
      </c>
      <c r="B4326" t="s">
        <v>18</v>
      </c>
      <c r="C4326" t="s">
        <v>27</v>
      </c>
      <c r="D4326">
        <v>236.37</v>
      </c>
      <c r="E4326" s="3">
        <v>44957</v>
      </c>
      <c r="F4326" s="3">
        <v>45082</v>
      </c>
      <c r="G4326">
        <v>623.5</v>
      </c>
      <c r="H4326" t="s">
        <v>31</v>
      </c>
      <c r="I4326">
        <v>4.55</v>
      </c>
      <c r="J4326">
        <v>897.5</v>
      </c>
      <c r="K4326">
        <v>30.1</v>
      </c>
      <c r="L4326" s="7">
        <v>406.8</v>
      </c>
      <c r="M4326" t="b">
        <v>1</v>
      </c>
      <c r="N4326" t="s">
        <v>37</v>
      </c>
      <c r="O4326" t="s">
        <v>40</v>
      </c>
      <c r="P4326" s="4">
        <v>151.46</v>
      </c>
      <c r="Q4326" s="4">
        <v>237178.69</v>
      </c>
      <c r="R4326" s="4">
        <v>-142743.38</v>
      </c>
    </row>
    <row r="4327" spans="1:18" x14ac:dyDescent="0.25">
      <c r="A4327">
        <v>7197</v>
      </c>
      <c r="B4327" t="s">
        <v>21</v>
      </c>
      <c r="C4327" t="s">
        <v>27</v>
      </c>
      <c r="D4327">
        <v>277.2</v>
      </c>
      <c r="E4327" s="3">
        <v>44980</v>
      </c>
      <c r="F4327" s="3">
        <v>45185</v>
      </c>
      <c r="G4327">
        <v>755.34</v>
      </c>
      <c r="H4327" t="s">
        <v>33</v>
      </c>
      <c r="I4327">
        <v>6.13</v>
      </c>
      <c r="J4327">
        <v>390.3</v>
      </c>
      <c r="K4327">
        <v>29</v>
      </c>
      <c r="L4327" s="7">
        <v>83.4</v>
      </c>
      <c r="M4327" t="b">
        <v>0</v>
      </c>
      <c r="N4327" t="s">
        <v>35</v>
      </c>
      <c r="O4327" t="s">
        <v>41</v>
      </c>
      <c r="P4327" s="4">
        <v>144.07</v>
      </c>
      <c r="Q4327" s="4">
        <v>339283.75</v>
      </c>
      <c r="R4327" s="4">
        <v>-230461.92</v>
      </c>
    </row>
    <row r="4328" spans="1:18" x14ac:dyDescent="0.25">
      <c r="A4328">
        <v>6450</v>
      </c>
      <c r="B4328" t="s">
        <v>20</v>
      </c>
      <c r="C4328" t="s">
        <v>24</v>
      </c>
      <c r="D4328">
        <v>115.97</v>
      </c>
      <c r="E4328" s="3">
        <v>44993</v>
      </c>
      <c r="F4328" s="3">
        <v>45122</v>
      </c>
      <c r="G4328">
        <v>176.65</v>
      </c>
      <c r="H4328" t="s">
        <v>33</v>
      </c>
      <c r="I4328">
        <v>6.38</v>
      </c>
      <c r="J4328">
        <v>1731.5</v>
      </c>
      <c r="K4328">
        <v>24.3</v>
      </c>
      <c r="L4328" s="7">
        <v>310.2025606469</v>
      </c>
      <c r="M4328" t="b">
        <v>0</v>
      </c>
      <c r="N4328" t="s">
        <v>35</v>
      </c>
      <c r="O4328" t="s">
        <v>39</v>
      </c>
      <c r="P4328" s="4">
        <v>161</v>
      </c>
      <c r="Q4328" s="4">
        <v>131351.91</v>
      </c>
      <c r="R4328" s="4">
        <v>-102911.26</v>
      </c>
    </row>
    <row r="4329" spans="1:18" x14ac:dyDescent="0.25">
      <c r="A4329">
        <v>9975</v>
      </c>
      <c r="B4329" t="s">
        <v>21</v>
      </c>
      <c r="C4329" t="s">
        <v>27</v>
      </c>
      <c r="D4329">
        <v>154.34</v>
      </c>
      <c r="E4329" s="3">
        <v>45023</v>
      </c>
      <c r="F4329" s="3">
        <v>45222</v>
      </c>
      <c r="G4329">
        <v>911.15</v>
      </c>
      <c r="H4329" t="s">
        <v>30</v>
      </c>
      <c r="I4329">
        <v>7.44</v>
      </c>
      <c r="J4329">
        <v>632.6</v>
      </c>
      <c r="K4329">
        <v>24.1</v>
      </c>
      <c r="L4329" s="7">
        <v>444.3</v>
      </c>
      <c r="M4329" t="b">
        <v>1</v>
      </c>
      <c r="N4329" t="s">
        <v>37</v>
      </c>
      <c r="O4329" t="s">
        <v>40</v>
      </c>
      <c r="P4329" s="4">
        <v>147.32</v>
      </c>
      <c r="Q4329" s="4">
        <v>214575.09</v>
      </c>
      <c r="R4329" s="4">
        <v>-80344.47</v>
      </c>
    </row>
    <row r="4330" spans="1:18" x14ac:dyDescent="0.25">
      <c r="A4330">
        <v>9432</v>
      </c>
      <c r="B4330" t="s">
        <v>19</v>
      </c>
      <c r="C4330" t="s">
        <v>29</v>
      </c>
      <c r="D4330">
        <v>112.12</v>
      </c>
      <c r="E4330" s="3">
        <v>44977</v>
      </c>
      <c r="F4330" s="3">
        <v>45192</v>
      </c>
      <c r="G4330">
        <v>334.11</v>
      </c>
      <c r="H4330" t="s">
        <v>33</v>
      </c>
      <c r="I4330">
        <v>4.62</v>
      </c>
      <c r="J4330">
        <v>644.5</v>
      </c>
      <c r="K4330">
        <v>20.5</v>
      </c>
      <c r="L4330" s="7">
        <v>220.9</v>
      </c>
      <c r="M4330" t="b">
        <v>0</v>
      </c>
      <c r="N4330" t="s">
        <v>35</v>
      </c>
      <c r="O4330" t="s">
        <v>39</v>
      </c>
      <c r="P4330" s="4">
        <v>57.25</v>
      </c>
      <c r="Q4330" s="4">
        <v>81331.740000000005</v>
      </c>
      <c r="R4330" s="4">
        <v>-62203.94</v>
      </c>
    </row>
    <row r="4331" spans="1:18" x14ac:dyDescent="0.25">
      <c r="A4331">
        <v>6874</v>
      </c>
      <c r="B4331" t="s">
        <v>19</v>
      </c>
      <c r="C4331" t="s">
        <v>23</v>
      </c>
      <c r="D4331">
        <v>80.84</v>
      </c>
      <c r="E4331" s="3">
        <v>44984</v>
      </c>
      <c r="F4331" s="3">
        <v>45191</v>
      </c>
      <c r="G4331">
        <v>156.16999999999999</v>
      </c>
      <c r="H4331" t="s">
        <v>32</v>
      </c>
      <c r="I4331">
        <v>6.04</v>
      </c>
      <c r="J4331">
        <v>1232.8</v>
      </c>
      <c r="K4331">
        <v>30.1</v>
      </c>
      <c r="L4331" s="7">
        <v>588.20000000000005</v>
      </c>
      <c r="M4331" t="b">
        <v>1</v>
      </c>
      <c r="N4331" t="s">
        <v>36</v>
      </c>
      <c r="O4331" t="s">
        <v>41</v>
      </c>
      <c r="P4331" s="4">
        <v>902.7</v>
      </c>
      <c r="Q4331" s="4">
        <v>138117.35999999999</v>
      </c>
      <c r="R4331" s="4">
        <v>2857.3</v>
      </c>
    </row>
    <row r="4332" spans="1:18" x14ac:dyDescent="0.25">
      <c r="A4332">
        <v>2553</v>
      </c>
      <c r="B4332" t="s">
        <v>18</v>
      </c>
      <c r="C4332" t="s">
        <v>23</v>
      </c>
      <c r="D4332">
        <v>226.55</v>
      </c>
      <c r="E4332" s="3">
        <v>44960</v>
      </c>
      <c r="F4332" s="3">
        <v>45091</v>
      </c>
      <c r="G4332">
        <v>438.36</v>
      </c>
      <c r="H4332" t="s">
        <v>30</v>
      </c>
      <c r="I4332">
        <v>5.8</v>
      </c>
      <c r="J4332">
        <v>1432.8</v>
      </c>
      <c r="K4332">
        <v>27.6</v>
      </c>
      <c r="L4332" s="7">
        <v>129.4</v>
      </c>
      <c r="M4332" t="b">
        <v>0</v>
      </c>
      <c r="N4332" t="s">
        <v>35</v>
      </c>
      <c r="O4332" t="s">
        <v>41</v>
      </c>
      <c r="P4332" s="4">
        <v>895.04</v>
      </c>
      <c r="Q4332" s="4">
        <v>384119.85</v>
      </c>
      <c r="R4332" s="4">
        <v>8229.8799999999992</v>
      </c>
    </row>
    <row r="4333" spans="1:18" x14ac:dyDescent="0.25">
      <c r="A4333">
        <v>2012</v>
      </c>
      <c r="B4333" t="s">
        <v>20</v>
      </c>
      <c r="C4333" t="s">
        <v>25</v>
      </c>
      <c r="D4333">
        <v>105.2</v>
      </c>
      <c r="E4333" s="3">
        <v>44985</v>
      </c>
      <c r="F4333" s="3">
        <v>45135</v>
      </c>
      <c r="G4333">
        <v>450.27</v>
      </c>
      <c r="H4333" t="s">
        <v>32</v>
      </c>
      <c r="I4333">
        <v>4.95</v>
      </c>
      <c r="J4333">
        <v>1774.6</v>
      </c>
      <c r="K4333">
        <v>19.399999999999999</v>
      </c>
      <c r="L4333" s="7">
        <v>550.70000000000005</v>
      </c>
      <c r="M4333" t="b">
        <v>0</v>
      </c>
      <c r="N4333" t="s">
        <v>35</v>
      </c>
      <c r="O4333" t="s">
        <v>39</v>
      </c>
      <c r="P4333" s="4">
        <v>78.09</v>
      </c>
      <c r="Q4333" s="4">
        <v>145767.20000000001</v>
      </c>
      <c r="R4333" s="4">
        <v>-110605.62</v>
      </c>
    </row>
    <row r="4334" spans="1:18" x14ac:dyDescent="0.25">
      <c r="A4334">
        <v>9378</v>
      </c>
      <c r="B4334" t="s">
        <v>22</v>
      </c>
      <c r="C4334" t="s">
        <v>27</v>
      </c>
      <c r="D4334">
        <v>131.30000000000001</v>
      </c>
      <c r="E4334" s="3">
        <v>44947</v>
      </c>
      <c r="F4334" s="3">
        <v>45098</v>
      </c>
      <c r="G4334">
        <v>848.8</v>
      </c>
      <c r="H4334" t="s">
        <v>30</v>
      </c>
      <c r="I4334">
        <v>6.33</v>
      </c>
      <c r="J4334">
        <v>1750.7</v>
      </c>
      <c r="K4334">
        <v>24</v>
      </c>
      <c r="L4334" s="7">
        <v>422</v>
      </c>
      <c r="M4334" t="b">
        <v>1</v>
      </c>
      <c r="N4334" t="s">
        <v>37</v>
      </c>
      <c r="O4334" t="s">
        <v>39</v>
      </c>
      <c r="P4334" s="4">
        <v>158.51</v>
      </c>
      <c r="Q4334" s="4">
        <v>212603.11</v>
      </c>
      <c r="R4334" s="4">
        <v>-78059.820000000007</v>
      </c>
    </row>
    <row r="4335" spans="1:18" x14ac:dyDescent="0.25">
      <c r="A4335">
        <v>2881</v>
      </c>
      <c r="B4335" t="s">
        <v>20</v>
      </c>
      <c r="C4335" t="s">
        <v>24</v>
      </c>
      <c r="D4335">
        <v>124.08</v>
      </c>
      <c r="E4335" s="3">
        <v>44982</v>
      </c>
      <c r="F4335" s="3">
        <v>45145</v>
      </c>
      <c r="G4335">
        <v>276.08999999999997</v>
      </c>
      <c r="H4335" t="s">
        <v>33</v>
      </c>
      <c r="I4335">
        <v>5.19</v>
      </c>
      <c r="J4335">
        <v>1662</v>
      </c>
      <c r="K4335">
        <v>32.5</v>
      </c>
      <c r="L4335" s="7">
        <v>415.4</v>
      </c>
      <c r="M4335" t="b">
        <v>0</v>
      </c>
      <c r="N4335" t="s">
        <v>35</v>
      </c>
      <c r="O4335" t="s">
        <v>39</v>
      </c>
      <c r="P4335" s="4">
        <v>165.11</v>
      </c>
      <c r="Q4335" s="4">
        <v>246020.58</v>
      </c>
      <c r="R4335" s="4">
        <v>-200435.36</v>
      </c>
    </row>
    <row r="4336" spans="1:18" x14ac:dyDescent="0.25">
      <c r="A4336">
        <v>7799</v>
      </c>
      <c r="B4336" t="s">
        <v>21</v>
      </c>
      <c r="C4336" t="s">
        <v>26</v>
      </c>
      <c r="D4336">
        <v>215.24</v>
      </c>
      <c r="E4336" s="3">
        <v>44963</v>
      </c>
      <c r="F4336" s="3">
        <v>45078</v>
      </c>
      <c r="G4336">
        <v>430.07</v>
      </c>
      <c r="H4336" t="s">
        <v>31</v>
      </c>
      <c r="I4336">
        <v>5.97</v>
      </c>
      <c r="J4336">
        <v>896.5</v>
      </c>
      <c r="K4336">
        <v>25.2</v>
      </c>
      <c r="L4336" s="7">
        <v>531.79999999999995</v>
      </c>
      <c r="M4336" t="b">
        <v>1</v>
      </c>
      <c r="N4336" t="s">
        <v>38</v>
      </c>
      <c r="O4336" t="s">
        <v>40</v>
      </c>
      <c r="P4336" s="4">
        <v>117.67</v>
      </c>
      <c r="Q4336" s="4">
        <v>405460.94</v>
      </c>
      <c r="R4336" s="4">
        <v>-354854.6</v>
      </c>
    </row>
    <row r="4337" spans="1:18" x14ac:dyDescent="0.25">
      <c r="A4337">
        <v>5586</v>
      </c>
      <c r="B4337" t="s">
        <v>19</v>
      </c>
      <c r="C4337" t="s">
        <v>24</v>
      </c>
      <c r="D4337">
        <v>275.75</v>
      </c>
      <c r="E4337" s="3">
        <v>44990</v>
      </c>
      <c r="F4337" s="3">
        <v>45147</v>
      </c>
      <c r="G4337">
        <v>1017.94</v>
      </c>
      <c r="H4337" t="s">
        <v>32</v>
      </c>
      <c r="I4337">
        <v>6.04</v>
      </c>
      <c r="J4337">
        <v>466.7</v>
      </c>
      <c r="K4337">
        <v>23.2</v>
      </c>
      <c r="L4337" s="7">
        <v>507.5</v>
      </c>
      <c r="M4337" t="b">
        <v>1</v>
      </c>
      <c r="N4337" t="s">
        <v>36</v>
      </c>
      <c r="O4337" t="s">
        <v>39</v>
      </c>
      <c r="P4337" s="4">
        <v>154.61000000000001</v>
      </c>
      <c r="Q4337" s="4">
        <v>390785.57</v>
      </c>
      <c r="R4337" s="4">
        <v>-233401.87</v>
      </c>
    </row>
    <row r="4338" spans="1:18" x14ac:dyDescent="0.25">
      <c r="A4338">
        <v>9622</v>
      </c>
      <c r="B4338" t="s">
        <v>21</v>
      </c>
      <c r="C4338" t="s">
        <v>24</v>
      </c>
      <c r="D4338">
        <v>201.69</v>
      </c>
      <c r="E4338" s="3">
        <v>45039</v>
      </c>
      <c r="F4338" s="3">
        <v>45205</v>
      </c>
      <c r="G4338">
        <v>870.63</v>
      </c>
      <c r="H4338" t="s">
        <v>30</v>
      </c>
      <c r="I4338">
        <v>5.15</v>
      </c>
      <c r="J4338">
        <v>1135.2</v>
      </c>
      <c r="K4338">
        <v>28.3</v>
      </c>
      <c r="L4338" s="7">
        <v>240</v>
      </c>
      <c r="M4338" t="b">
        <v>0</v>
      </c>
      <c r="N4338" t="s">
        <v>35</v>
      </c>
      <c r="O4338" t="s">
        <v>40</v>
      </c>
      <c r="P4338" s="4">
        <v>163.18</v>
      </c>
      <c r="Q4338" s="4">
        <v>255561.83</v>
      </c>
      <c r="R4338" s="4">
        <v>-113492.43</v>
      </c>
    </row>
    <row r="4339" spans="1:18" x14ac:dyDescent="0.25">
      <c r="A4339">
        <v>9430</v>
      </c>
      <c r="B4339" t="s">
        <v>18</v>
      </c>
      <c r="C4339" t="s">
        <v>28</v>
      </c>
      <c r="D4339">
        <v>144.12</v>
      </c>
      <c r="E4339" s="3">
        <v>44945</v>
      </c>
      <c r="F4339" s="3">
        <v>45114</v>
      </c>
      <c r="G4339">
        <v>428.31</v>
      </c>
      <c r="H4339" t="s">
        <v>31</v>
      </c>
      <c r="I4339">
        <v>5.98</v>
      </c>
      <c r="J4339">
        <v>227.6</v>
      </c>
      <c r="K4339">
        <v>21.2</v>
      </c>
      <c r="L4339" s="7">
        <v>438</v>
      </c>
      <c r="M4339" t="b">
        <v>1</v>
      </c>
      <c r="N4339" t="s">
        <v>38</v>
      </c>
      <c r="O4339" t="s">
        <v>39</v>
      </c>
      <c r="P4339" s="4">
        <v>356.15</v>
      </c>
      <c r="Q4339" s="4">
        <v>187614.06</v>
      </c>
      <c r="R4339" s="4">
        <v>-35071.449999999997</v>
      </c>
    </row>
    <row r="4340" spans="1:18" x14ac:dyDescent="0.25">
      <c r="A4340">
        <v>7447</v>
      </c>
      <c r="B4340" t="s">
        <v>19</v>
      </c>
      <c r="C4340" t="s">
        <v>26</v>
      </c>
      <c r="D4340">
        <v>234.87</v>
      </c>
      <c r="E4340" s="3">
        <v>45027</v>
      </c>
      <c r="F4340" s="3">
        <v>45239</v>
      </c>
      <c r="G4340">
        <v>707.57</v>
      </c>
      <c r="H4340" t="s">
        <v>32</v>
      </c>
      <c r="I4340">
        <v>4.5</v>
      </c>
      <c r="J4340">
        <v>514</v>
      </c>
      <c r="K4340">
        <v>26.4</v>
      </c>
      <c r="L4340" s="7">
        <v>77.8</v>
      </c>
      <c r="M4340" t="b">
        <v>0</v>
      </c>
      <c r="N4340" t="s">
        <v>35</v>
      </c>
      <c r="O4340" t="s">
        <v>41</v>
      </c>
      <c r="P4340" s="4">
        <v>127.22</v>
      </c>
      <c r="Q4340" s="4">
        <v>281825.62</v>
      </c>
      <c r="R4340" s="4">
        <v>-191808.56</v>
      </c>
    </row>
    <row r="4341" spans="1:18" x14ac:dyDescent="0.25">
      <c r="A4341">
        <v>3345</v>
      </c>
      <c r="B4341" t="s">
        <v>22</v>
      </c>
      <c r="C4341" t="s">
        <v>29</v>
      </c>
      <c r="D4341">
        <v>194.09</v>
      </c>
      <c r="E4341" s="3">
        <v>45045</v>
      </c>
      <c r="F4341" s="3">
        <v>45212</v>
      </c>
      <c r="G4341">
        <v>703.07</v>
      </c>
      <c r="H4341" t="s">
        <v>32</v>
      </c>
      <c r="I4341">
        <v>7.09</v>
      </c>
      <c r="J4341">
        <v>204</v>
      </c>
      <c r="K4341">
        <v>28.7</v>
      </c>
      <c r="L4341" s="7">
        <v>311.31765517241399</v>
      </c>
      <c r="M4341" t="b">
        <v>1</v>
      </c>
      <c r="N4341" t="s">
        <v>34</v>
      </c>
      <c r="O4341" t="s">
        <v>39</v>
      </c>
      <c r="P4341" s="4">
        <v>61.29</v>
      </c>
      <c r="Q4341" s="4">
        <v>236855.59</v>
      </c>
      <c r="R4341" s="4">
        <v>-193764.43</v>
      </c>
    </row>
    <row r="4342" spans="1:18" x14ac:dyDescent="0.25">
      <c r="A4342">
        <v>1075</v>
      </c>
      <c r="B4342" t="s">
        <v>19</v>
      </c>
      <c r="C4342" t="s">
        <v>27</v>
      </c>
      <c r="D4342">
        <v>22.88</v>
      </c>
      <c r="E4342" s="3">
        <v>45011</v>
      </c>
      <c r="F4342" s="3">
        <v>45135</v>
      </c>
      <c r="G4342">
        <v>70.260000000000005</v>
      </c>
      <c r="H4342" t="s">
        <v>31</v>
      </c>
      <c r="I4342">
        <v>4.54</v>
      </c>
      <c r="J4342">
        <v>488.9</v>
      </c>
      <c r="K4342">
        <v>31.7</v>
      </c>
      <c r="L4342" s="7">
        <v>565.79999999999995</v>
      </c>
      <c r="M4342" t="b">
        <v>1</v>
      </c>
      <c r="N4342" t="s">
        <v>38</v>
      </c>
      <c r="O4342" t="s">
        <v>39</v>
      </c>
      <c r="P4342" s="4">
        <v>150.34</v>
      </c>
      <c r="Q4342" s="4">
        <v>36563.51</v>
      </c>
      <c r="R4342" s="4">
        <v>-26000.62</v>
      </c>
    </row>
    <row r="4343" spans="1:18" x14ac:dyDescent="0.25">
      <c r="A4343">
        <v>6877</v>
      </c>
      <c r="B4343" t="s">
        <v>20</v>
      </c>
      <c r="C4343" t="s">
        <v>26</v>
      </c>
      <c r="D4343">
        <v>33.22</v>
      </c>
      <c r="E4343" s="3">
        <v>45004</v>
      </c>
      <c r="F4343" s="3">
        <v>45193</v>
      </c>
      <c r="G4343">
        <v>201.87</v>
      </c>
      <c r="H4343" t="s">
        <v>33</v>
      </c>
      <c r="I4343">
        <v>4.5199999999999996</v>
      </c>
      <c r="J4343">
        <v>959.6</v>
      </c>
      <c r="K4343">
        <v>29.1</v>
      </c>
      <c r="L4343" s="7">
        <v>200.7</v>
      </c>
      <c r="M4343" t="b">
        <v>1</v>
      </c>
      <c r="N4343" t="s">
        <v>38</v>
      </c>
      <c r="O4343" t="s">
        <v>39</v>
      </c>
      <c r="P4343" s="4">
        <v>124.39</v>
      </c>
      <c r="Q4343" s="4">
        <v>66047.42</v>
      </c>
      <c r="R4343" s="4">
        <v>-40936.81</v>
      </c>
    </row>
    <row r="4344" spans="1:18" x14ac:dyDescent="0.25">
      <c r="A4344">
        <v>7785</v>
      </c>
      <c r="B4344" t="s">
        <v>20</v>
      </c>
      <c r="C4344" t="s">
        <v>24</v>
      </c>
      <c r="D4344">
        <v>16.190000000000001</v>
      </c>
      <c r="E4344" s="3">
        <v>45000</v>
      </c>
      <c r="F4344" s="3">
        <v>45209</v>
      </c>
      <c r="G4344">
        <v>27.68</v>
      </c>
      <c r="H4344" t="s">
        <v>31</v>
      </c>
      <c r="I4344">
        <v>6.33</v>
      </c>
      <c r="J4344">
        <v>829.3</v>
      </c>
      <c r="K4344">
        <v>24.2</v>
      </c>
      <c r="L4344" s="7">
        <v>77.5</v>
      </c>
      <c r="M4344" t="b">
        <v>1</v>
      </c>
      <c r="N4344" t="s">
        <v>36</v>
      </c>
      <c r="O4344" t="s">
        <v>39</v>
      </c>
      <c r="P4344" s="4">
        <v>153.52000000000001</v>
      </c>
      <c r="Q4344" s="4">
        <v>9195.4599999999991</v>
      </c>
      <c r="R4344" s="4">
        <v>-4946.03</v>
      </c>
    </row>
    <row r="4345" spans="1:18" x14ac:dyDescent="0.25">
      <c r="A4345">
        <v>5922</v>
      </c>
      <c r="B4345" t="s">
        <v>19</v>
      </c>
      <c r="C4345" t="s">
        <v>26</v>
      </c>
      <c r="D4345">
        <v>139.76</v>
      </c>
      <c r="E4345" s="3">
        <v>44979</v>
      </c>
      <c r="F4345" s="3">
        <v>45116</v>
      </c>
      <c r="G4345">
        <v>373.56</v>
      </c>
      <c r="H4345" t="s">
        <v>33</v>
      </c>
      <c r="I4345">
        <v>7.42</v>
      </c>
      <c r="J4345">
        <v>790.9</v>
      </c>
      <c r="K4345">
        <v>30.3</v>
      </c>
      <c r="L4345" s="7">
        <v>299.14690721649441</v>
      </c>
      <c r="M4345" t="b">
        <v>1</v>
      </c>
      <c r="N4345" t="s">
        <v>34</v>
      </c>
      <c r="O4345" t="s">
        <v>39</v>
      </c>
      <c r="P4345" s="4">
        <v>127.04</v>
      </c>
      <c r="Q4345" s="4">
        <v>118136.64</v>
      </c>
      <c r="R4345" s="4">
        <v>-70679.58</v>
      </c>
    </row>
    <row r="4346" spans="1:18" x14ac:dyDescent="0.25">
      <c r="A4346">
        <v>9090</v>
      </c>
      <c r="B4346" t="s">
        <v>18</v>
      </c>
      <c r="C4346" t="s">
        <v>29</v>
      </c>
      <c r="D4346">
        <v>248.63</v>
      </c>
      <c r="E4346" s="3">
        <v>44997</v>
      </c>
      <c r="F4346" s="3">
        <v>45183</v>
      </c>
      <c r="G4346">
        <v>1378.1</v>
      </c>
      <c r="H4346" t="s">
        <v>30</v>
      </c>
      <c r="I4346">
        <v>7.07</v>
      </c>
      <c r="J4346">
        <v>1529.5</v>
      </c>
      <c r="K4346">
        <v>32.4</v>
      </c>
      <c r="L4346" s="7">
        <v>245.3</v>
      </c>
      <c r="M4346" t="b">
        <v>1</v>
      </c>
      <c r="N4346" t="s">
        <v>38</v>
      </c>
      <c r="O4346" t="s">
        <v>40</v>
      </c>
      <c r="P4346" s="4">
        <v>51.48</v>
      </c>
      <c r="Q4346" s="4">
        <v>202710.89</v>
      </c>
      <c r="R4346" s="4">
        <v>-131766.29999999999</v>
      </c>
    </row>
    <row r="4347" spans="1:18" x14ac:dyDescent="0.25">
      <c r="A4347">
        <v>3330</v>
      </c>
      <c r="B4347" t="s">
        <v>20</v>
      </c>
      <c r="C4347" t="s">
        <v>23</v>
      </c>
      <c r="D4347">
        <v>97.36</v>
      </c>
      <c r="E4347" s="3">
        <v>45019</v>
      </c>
      <c r="F4347" s="3">
        <v>45131</v>
      </c>
      <c r="G4347">
        <v>552.01</v>
      </c>
      <c r="H4347" t="s">
        <v>33</v>
      </c>
      <c r="I4347">
        <v>5.26</v>
      </c>
      <c r="J4347">
        <v>1280</v>
      </c>
      <c r="K4347">
        <v>25.6</v>
      </c>
      <c r="L4347" s="7">
        <v>258.8</v>
      </c>
      <c r="M4347" t="b">
        <v>0</v>
      </c>
      <c r="N4347" t="s">
        <v>35</v>
      </c>
      <c r="O4347" t="s">
        <v>41</v>
      </c>
      <c r="P4347" s="4">
        <v>902.06</v>
      </c>
      <c r="Q4347" s="4">
        <v>170310.32</v>
      </c>
      <c r="R4347" s="4">
        <v>327635.82</v>
      </c>
    </row>
    <row r="4348" spans="1:18" x14ac:dyDescent="0.25">
      <c r="A4348">
        <v>5686</v>
      </c>
      <c r="B4348" t="s">
        <v>20</v>
      </c>
      <c r="C4348" t="s">
        <v>25</v>
      </c>
      <c r="D4348">
        <v>118.33</v>
      </c>
      <c r="E4348" s="3">
        <v>44989</v>
      </c>
      <c r="F4348" s="3">
        <v>45130</v>
      </c>
      <c r="G4348">
        <v>243.5</v>
      </c>
      <c r="H4348" t="s">
        <v>30</v>
      </c>
      <c r="I4348">
        <v>5.09</v>
      </c>
      <c r="J4348">
        <v>1698.3</v>
      </c>
      <c r="K4348">
        <v>18.100000000000001</v>
      </c>
      <c r="L4348" s="7">
        <v>370.4</v>
      </c>
      <c r="M4348" t="b">
        <v>1</v>
      </c>
      <c r="N4348" t="s">
        <v>37</v>
      </c>
      <c r="O4348" t="s">
        <v>39</v>
      </c>
      <c r="P4348" s="4">
        <v>81.790000000000006</v>
      </c>
      <c r="Q4348" s="4">
        <v>133663.88</v>
      </c>
      <c r="R4348" s="4">
        <v>-113748.02</v>
      </c>
    </row>
    <row r="4349" spans="1:18" x14ac:dyDescent="0.25">
      <c r="A4349">
        <v>2902</v>
      </c>
      <c r="B4349" t="s">
        <v>22</v>
      </c>
      <c r="C4349" t="s">
        <v>27</v>
      </c>
      <c r="D4349">
        <v>273.3</v>
      </c>
      <c r="E4349" s="3">
        <v>45030</v>
      </c>
      <c r="F4349" s="3">
        <v>45256</v>
      </c>
      <c r="G4349">
        <v>1740.6</v>
      </c>
      <c r="H4349" t="s">
        <v>30</v>
      </c>
      <c r="I4349">
        <v>6.38</v>
      </c>
      <c r="J4349">
        <v>912.5</v>
      </c>
      <c r="K4349">
        <v>32.1</v>
      </c>
      <c r="L4349" s="7">
        <v>391.9</v>
      </c>
      <c r="M4349" t="b">
        <v>1</v>
      </c>
      <c r="N4349" t="s">
        <v>37</v>
      </c>
      <c r="O4349" t="s">
        <v>40</v>
      </c>
      <c r="P4349" s="4">
        <v>146.21</v>
      </c>
      <c r="Q4349" s="4">
        <v>351927.97</v>
      </c>
      <c r="R4349" s="4">
        <v>-97434.84</v>
      </c>
    </row>
    <row r="4350" spans="1:18" x14ac:dyDescent="0.25">
      <c r="A4350">
        <v>5670</v>
      </c>
      <c r="B4350" t="s">
        <v>19</v>
      </c>
      <c r="C4350" t="s">
        <v>27</v>
      </c>
      <c r="D4350">
        <v>251.89</v>
      </c>
      <c r="E4350" s="3">
        <v>44988</v>
      </c>
      <c r="F4350" s="3">
        <v>45214</v>
      </c>
      <c r="G4350">
        <v>1251.08</v>
      </c>
      <c r="H4350" t="s">
        <v>30</v>
      </c>
      <c r="I4350">
        <v>6.97</v>
      </c>
      <c r="J4350">
        <v>635.6</v>
      </c>
      <c r="K4350">
        <v>20.6</v>
      </c>
      <c r="L4350" s="7">
        <v>312.81324999999998</v>
      </c>
      <c r="M4350" t="b">
        <v>0</v>
      </c>
      <c r="N4350" t="s">
        <v>35</v>
      </c>
      <c r="O4350" t="s">
        <v>39</v>
      </c>
      <c r="P4350" s="4">
        <v>140.71</v>
      </c>
      <c r="Q4350" s="4">
        <v>303207.17</v>
      </c>
      <c r="R4350" s="4">
        <v>-127167.7</v>
      </c>
    </row>
    <row r="4351" spans="1:18" x14ac:dyDescent="0.25">
      <c r="A4351">
        <v>8143</v>
      </c>
      <c r="B4351" t="s">
        <v>20</v>
      </c>
      <c r="C4351" t="s">
        <v>28</v>
      </c>
      <c r="D4351">
        <v>201.19</v>
      </c>
      <c r="E4351" s="3">
        <v>44998</v>
      </c>
      <c r="F4351" s="3">
        <v>45174</v>
      </c>
      <c r="G4351">
        <v>576</v>
      </c>
      <c r="H4351" t="s">
        <v>30</v>
      </c>
      <c r="I4351">
        <v>5.59</v>
      </c>
      <c r="J4351">
        <v>396.3</v>
      </c>
      <c r="K4351">
        <v>20</v>
      </c>
      <c r="L4351" s="7">
        <v>329.2</v>
      </c>
      <c r="M4351" t="b">
        <v>0</v>
      </c>
      <c r="N4351" t="s">
        <v>35</v>
      </c>
      <c r="O4351" t="s">
        <v>40</v>
      </c>
      <c r="P4351" s="4">
        <v>354.36</v>
      </c>
      <c r="Q4351" s="4">
        <v>358223.21</v>
      </c>
      <c r="R4351" s="4">
        <v>-154111.85</v>
      </c>
    </row>
    <row r="4352" spans="1:18" x14ac:dyDescent="0.25">
      <c r="A4352">
        <v>3059</v>
      </c>
      <c r="B4352" t="s">
        <v>18</v>
      </c>
      <c r="C4352" t="s">
        <v>23</v>
      </c>
      <c r="D4352">
        <v>83.71</v>
      </c>
      <c r="E4352" s="3">
        <v>45029</v>
      </c>
      <c r="F4352" s="3">
        <v>45224</v>
      </c>
      <c r="G4352">
        <v>316.44</v>
      </c>
      <c r="H4352" t="s">
        <v>32</v>
      </c>
      <c r="I4352">
        <v>5.8</v>
      </c>
      <c r="J4352">
        <v>1275.2</v>
      </c>
      <c r="K4352">
        <v>22.9</v>
      </c>
      <c r="L4352" s="7">
        <v>596.29999999999995</v>
      </c>
      <c r="M4352" t="b">
        <v>1</v>
      </c>
      <c r="N4352" t="s">
        <v>34</v>
      </c>
      <c r="O4352" t="s">
        <v>39</v>
      </c>
      <c r="P4352" s="4">
        <v>890.48</v>
      </c>
      <c r="Q4352" s="4">
        <v>104602.32</v>
      </c>
      <c r="R4352" s="4">
        <v>177181.17</v>
      </c>
    </row>
    <row r="4353" spans="1:18" x14ac:dyDescent="0.25">
      <c r="A4353">
        <v>1140</v>
      </c>
      <c r="B4353" t="s">
        <v>21</v>
      </c>
      <c r="C4353" t="s">
        <v>27</v>
      </c>
      <c r="D4353">
        <v>39.53</v>
      </c>
      <c r="E4353" s="3">
        <v>45003</v>
      </c>
      <c r="F4353" s="3">
        <v>45221</v>
      </c>
      <c r="G4353">
        <v>118.02</v>
      </c>
      <c r="H4353" t="s">
        <v>30</v>
      </c>
      <c r="I4353">
        <v>4.8499999999999996</v>
      </c>
      <c r="J4353">
        <v>1546.8</v>
      </c>
      <c r="K4353">
        <v>24.1</v>
      </c>
      <c r="L4353" s="7">
        <v>576.4</v>
      </c>
      <c r="M4353" t="b">
        <v>1</v>
      </c>
      <c r="N4353" t="s">
        <v>38</v>
      </c>
      <c r="O4353" t="s">
        <v>39</v>
      </c>
      <c r="P4353" s="4">
        <v>143.59</v>
      </c>
      <c r="Q4353" s="4">
        <v>59364.93</v>
      </c>
      <c r="R4353" s="4">
        <v>-42418.44</v>
      </c>
    </row>
    <row r="4354" spans="1:18" x14ac:dyDescent="0.25">
      <c r="A4354">
        <v>2789</v>
      </c>
      <c r="B4354" t="s">
        <v>19</v>
      </c>
      <c r="C4354" t="s">
        <v>28</v>
      </c>
      <c r="D4354">
        <v>9.74</v>
      </c>
      <c r="E4354" s="3">
        <v>45036</v>
      </c>
      <c r="F4354" s="3">
        <v>45269</v>
      </c>
      <c r="G4354">
        <v>21.92</v>
      </c>
      <c r="H4354" t="s">
        <v>32</v>
      </c>
      <c r="I4354">
        <v>4.96</v>
      </c>
      <c r="J4354">
        <v>494</v>
      </c>
      <c r="K4354">
        <v>30.8</v>
      </c>
      <c r="L4354" s="7">
        <v>439</v>
      </c>
      <c r="M4354" t="b">
        <v>0</v>
      </c>
      <c r="N4354" t="s">
        <v>35</v>
      </c>
      <c r="O4354" t="s">
        <v>40</v>
      </c>
      <c r="P4354" s="4">
        <v>350.88</v>
      </c>
      <c r="Q4354" s="4">
        <v>5154.6499999999996</v>
      </c>
      <c r="R4354" s="4">
        <v>2536.64</v>
      </c>
    </row>
    <row r="4355" spans="1:18" x14ac:dyDescent="0.25">
      <c r="A4355">
        <v>1016</v>
      </c>
      <c r="B4355" t="s">
        <v>22</v>
      </c>
      <c r="C4355" t="s">
        <v>28</v>
      </c>
      <c r="D4355">
        <v>36.57</v>
      </c>
      <c r="E4355" s="3">
        <v>44945</v>
      </c>
      <c r="F4355" s="3">
        <v>45108</v>
      </c>
      <c r="G4355">
        <v>108.1</v>
      </c>
      <c r="H4355" t="s">
        <v>32</v>
      </c>
      <c r="I4355">
        <v>6.21</v>
      </c>
      <c r="J4355">
        <v>1606</v>
      </c>
      <c r="K4355">
        <v>24.2</v>
      </c>
      <c r="L4355" s="7">
        <v>138.80000000000001</v>
      </c>
      <c r="M4355" t="b">
        <v>1</v>
      </c>
      <c r="N4355" t="s">
        <v>36</v>
      </c>
      <c r="O4355" t="s">
        <v>41</v>
      </c>
      <c r="P4355" s="4">
        <v>358.8</v>
      </c>
      <c r="Q4355" s="4">
        <v>54075.39</v>
      </c>
      <c r="R4355" s="4">
        <v>-15289.11</v>
      </c>
    </row>
    <row r="4356" spans="1:18" x14ac:dyDescent="0.25">
      <c r="A4356">
        <v>1464</v>
      </c>
      <c r="B4356" t="s">
        <v>20</v>
      </c>
      <c r="C4356" t="s">
        <v>28</v>
      </c>
      <c r="D4356">
        <v>91.32</v>
      </c>
      <c r="E4356" s="3">
        <v>45001</v>
      </c>
      <c r="F4356" s="3">
        <v>45175</v>
      </c>
      <c r="G4356">
        <v>401.85</v>
      </c>
      <c r="H4356" t="s">
        <v>30</v>
      </c>
      <c r="I4356">
        <v>4.8099999999999996</v>
      </c>
      <c r="J4356">
        <v>1042</v>
      </c>
      <c r="K4356">
        <v>18.8</v>
      </c>
      <c r="L4356" s="7">
        <v>248</v>
      </c>
      <c r="M4356" t="b">
        <v>0</v>
      </c>
      <c r="N4356" t="s">
        <v>35</v>
      </c>
      <c r="O4356" t="s">
        <v>39</v>
      </c>
      <c r="P4356" s="4">
        <v>341.32</v>
      </c>
      <c r="Q4356" s="4">
        <v>78665.570000000007</v>
      </c>
      <c r="R4356" s="4">
        <v>58493.87</v>
      </c>
    </row>
    <row r="4357" spans="1:18" x14ac:dyDescent="0.25">
      <c r="A4357">
        <v>5471</v>
      </c>
      <c r="B4357" t="s">
        <v>18</v>
      </c>
      <c r="C4357" t="s">
        <v>27</v>
      </c>
      <c r="D4357">
        <v>167.78</v>
      </c>
      <c r="E4357" s="3">
        <v>44928</v>
      </c>
      <c r="F4357" s="3">
        <v>45080</v>
      </c>
      <c r="G4357">
        <v>944.58</v>
      </c>
      <c r="H4357" t="s">
        <v>33</v>
      </c>
      <c r="I4357">
        <v>5.1100000000000003</v>
      </c>
      <c r="J4357">
        <v>430.5</v>
      </c>
      <c r="K4357">
        <v>28.2</v>
      </c>
      <c r="L4357" s="7">
        <v>535.70000000000005</v>
      </c>
      <c r="M4357" t="b">
        <v>1</v>
      </c>
      <c r="N4357" t="s">
        <v>34</v>
      </c>
      <c r="O4357" t="s">
        <v>39</v>
      </c>
      <c r="P4357" s="4">
        <v>151.58000000000001</v>
      </c>
      <c r="Q4357" s="4">
        <v>302054.82</v>
      </c>
      <c r="R4357" s="4">
        <v>-158875.38</v>
      </c>
    </row>
    <row r="4358" spans="1:18" x14ac:dyDescent="0.25">
      <c r="A4358">
        <v>2827</v>
      </c>
      <c r="B4358" t="s">
        <v>19</v>
      </c>
      <c r="C4358" t="s">
        <v>27</v>
      </c>
      <c r="D4358">
        <v>23.88</v>
      </c>
      <c r="E4358" s="3">
        <v>45039</v>
      </c>
      <c r="F4358" s="3">
        <v>45139</v>
      </c>
      <c r="G4358">
        <v>79.23</v>
      </c>
      <c r="H4358" t="s">
        <v>33</v>
      </c>
      <c r="I4358">
        <v>5.2</v>
      </c>
      <c r="J4358">
        <v>1228.5999999999999</v>
      </c>
      <c r="K4358">
        <v>28.7</v>
      </c>
      <c r="L4358" s="7">
        <v>283</v>
      </c>
      <c r="M4358" t="b">
        <v>0</v>
      </c>
      <c r="N4358" t="s">
        <v>35</v>
      </c>
      <c r="O4358" t="s">
        <v>41</v>
      </c>
      <c r="P4358" s="4">
        <v>146.58000000000001</v>
      </c>
      <c r="Q4358" s="4">
        <v>38860.67</v>
      </c>
      <c r="R4358" s="4">
        <v>-27247.14</v>
      </c>
    </row>
    <row r="4359" spans="1:18" x14ac:dyDescent="0.25">
      <c r="A4359">
        <v>9711</v>
      </c>
      <c r="B4359" t="s">
        <v>18</v>
      </c>
      <c r="C4359" t="s">
        <v>27</v>
      </c>
      <c r="D4359">
        <v>45.19</v>
      </c>
      <c r="E4359" s="3">
        <v>44932</v>
      </c>
      <c r="F4359" s="3">
        <v>45085</v>
      </c>
      <c r="G4359">
        <v>146.38999999999999</v>
      </c>
      <c r="H4359" t="s">
        <v>31</v>
      </c>
      <c r="I4359">
        <v>5.83</v>
      </c>
      <c r="J4359">
        <v>1032.0999999999999</v>
      </c>
      <c r="K4359">
        <v>31</v>
      </c>
      <c r="L4359" s="7">
        <v>575.5</v>
      </c>
      <c r="M4359" t="b">
        <v>0</v>
      </c>
      <c r="N4359" t="s">
        <v>35</v>
      </c>
      <c r="O4359" t="s">
        <v>40</v>
      </c>
      <c r="P4359" s="4">
        <v>153.38999999999999</v>
      </c>
      <c r="Q4359" s="4">
        <v>30003.01</v>
      </c>
      <c r="R4359" s="4">
        <v>-7548.25</v>
      </c>
    </row>
    <row r="4360" spans="1:18" x14ac:dyDescent="0.25">
      <c r="A4360">
        <v>6956</v>
      </c>
      <c r="B4360" t="s">
        <v>18</v>
      </c>
      <c r="C4360" t="s">
        <v>29</v>
      </c>
      <c r="D4360">
        <v>58.42</v>
      </c>
      <c r="E4360" s="3">
        <v>44955</v>
      </c>
      <c r="F4360" s="3">
        <v>45163</v>
      </c>
      <c r="G4360">
        <v>224.33</v>
      </c>
      <c r="H4360" t="s">
        <v>32</v>
      </c>
      <c r="I4360">
        <v>4.6399999999999997</v>
      </c>
      <c r="J4360">
        <v>245.1</v>
      </c>
      <c r="K4360">
        <v>24.4</v>
      </c>
      <c r="L4360" s="7">
        <v>318.60000000000002</v>
      </c>
      <c r="M4360" t="b">
        <v>1</v>
      </c>
      <c r="N4360" t="s">
        <v>34</v>
      </c>
      <c r="O4360" t="s">
        <v>40</v>
      </c>
      <c r="P4360" s="4">
        <v>69.06</v>
      </c>
      <c r="Q4360" s="4">
        <v>38277.22</v>
      </c>
      <c r="R4360" s="4">
        <v>-22784.99</v>
      </c>
    </row>
    <row r="4361" spans="1:18" x14ac:dyDescent="0.25">
      <c r="A4361">
        <v>1089</v>
      </c>
      <c r="B4361" t="s">
        <v>22</v>
      </c>
      <c r="C4361" t="s">
        <v>28</v>
      </c>
      <c r="D4361">
        <v>191.43</v>
      </c>
      <c r="E4361" s="3">
        <v>44967</v>
      </c>
      <c r="F4361" s="3">
        <v>45177</v>
      </c>
      <c r="G4361">
        <v>904.08</v>
      </c>
      <c r="H4361" t="s">
        <v>32</v>
      </c>
      <c r="I4361">
        <v>6</v>
      </c>
      <c r="J4361">
        <v>838.8</v>
      </c>
      <c r="K4361">
        <v>19.399999999999999</v>
      </c>
      <c r="L4361" s="7">
        <v>524</v>
      </c>
      <c r="M4361" t="b">
        <v>0</v>
      </c>
      <c r="N4361" t="s">
        <v>63</v>
      </c>
      <c r="O4361" t="s">
        <v>39</v>
      </c>
      <c r="P4361" s="4">
        <v>345.37</v>
      </c>
      <c r="Q4361" s="4">
        <v>179847.99</v>
      </c>
      <c r="R4361" s="4">
        <v>132394.12</v>
      </c>
    </row>
    <row r="4362" spans="1:18" x14ac:dyDescent="0.25">
      <c r="A4362">
        <v>5815</v>
      </c>
      <c r="B4362" t="s">
        <v>19</v>
      </c>
      <c r="C4362" t="s">
        <v>29</v>
      </c>
      <c r="D4362">
        <v>186.66</v>
      </c>
      <c r="E4362" s="3">
        <v>44977</v>
      </c>
      <c r="F4362" s="3">
        <v>45200</v>
      </c>
      <c r="G4362">
        <v>981.47</v>
      </c>
      <c r="H4362" t="s">
        <v>33</v>
      </c>
      <c r="I4362">
        <v>7.29</v>
      </c>
      <c r="J4362">
        <v>1455.7</v>
      </c>
      <c r="K4362">
        <v>26.8</v>
      </c>
      <c r="L4362" s="7">
        <v>69.5</v>
      </c>
      <c r="M4362" t="b">
        <v>1</v>
      </c>
      <c r="N4362" t="s">
        <v>34</v>
      </c>
      <c r="O4362" t="s">
        <v>41</v>
      </c>
      <c r="P4362" s="4">
        <v>69.12</v>
      </c>
      <c r="Q4362" s="4">
        <v>128542.55</v>
      </c>
      <c r="R4362" s="4">
        <v>-60703.34</v>
      </c>
    </row>
    <row r="4363" spans="1:18" x14ac:dyDescent="0.25">
      <c r="A4363">
        <v>3851</v>
      </c>
      <c r="B4363" t="s">
        <v>20</v>
      </c>
      <c r="C4363" t="s">
        <v>25</v>
      </c>
      <c r="D4363">
        <v>167.48</v>
      </c>
      <c r="E4363" s="3">
        <v>44931</v>
      </c>
      <c r="F4363" s="3">
        <v>45028</v>
      </c>
      <c r="G4363">
        <v>524.88</v>
      </c>
      <c r="H4363" t="s">
        <v>32</v>
      </c>
      <c r="I4363">
        <v>4.57</v>
      </c>
      <c r="J4363">
        <v>1088.7</v>
      </c>
      <c r="K4363">
        <v>19.899999999999999</v>
      </c>
      <c r="L4363" s="7">
        <v>288.8</v>
      </c>
      <c r="M4363" t="b">
        <v>1</v>
      </c>
      <c r="N4363" t="s">
        <v>63</v>
      </c>
      <c r="O4363" t="s">
        <v>39</v>
      </c>
      <c r="P4363" s="4">
        <v>87.41</v>
      </c>
      <c r="Q4363" s="4">
        <v>269725.18</v>
      </c>
      <c r="R4363" s="4">
        <v>-223845.42</v>
      </c>
    </row>
    <row r="4364" spans="1:18" x14ac:dyDescent="0.25">
      <c r="A4364">
        <v>3843</v>
      </c>
      <c r="B4364" t="s">
        <v>22</v>
      </c>
      <c r="C4364" t="s">
        <v>27</v>
      </c>
      <c r="D4364">
        <v>78.900000000000006</v>
      </c>
      <c r="E4364" s="3">
        <v>44967</v>
      </c>
      <c r="F4364" s="3">
        <v>45136</v>
      </c>
      <c r="G4364">
        <v>349.67</v>
      </c>
      <c r="H4364" t="s">
        <v>33</v>
      </c>
      <c r="I4364">
        <v>6.39</v>
      </c>
      <c r="J4364">
        <v>651.29999999999995</v>
      </c>
      <c r="K4364">
        <v>18.3</v>
      </c>
      <c r="L4364" s="7">
        <v>435.1</v>
      </c>
      <c r="M4364" t="b">
        <v>1</v>
      </c>
      <c r="N4364" t="s">
        <v>37</v>
      </c>
      <c r="O4364" t="s">
        <v>41</v>
      </c>
      <c r="P4364" s="4">
        <v>152.13999999999999</v>
      </c>
      <c r="Q4364" s="4">
        <v>156239.73000000001</v>
      </c>
      <c r="R4364" s="4">
        <v>-103040.94</v>
      </c>
    </row>
    <row r="4365" spans="1:18" x14ac:dyDescent="0.25">
      <c r="A4365">
        <v>7543</v>
      </c>
      <c r="B4365" t="s">
        <v>20</v>
      </c>
      <c r="C4365" t="s">
        <v>26</v>
      </c>
      <c r="D4365">
        <v>114.48</v>
      </c>
      <c r="E4365" s="3">
        <v>44988</v>
      </c>
      <c r="F4365" s="3">
        <v>45094</v>
      </c>
      <c r="G4365">
        <v>394.59</v>
      </c>
      <c r="H4365" t="s">
        <v>31</v>
      </c>
      <c r="I4365">
        <v>7.01</v>
      </c>
      <c r="J4365">
        <v>1685.8</v>
      </c>
      <c r="K4365">
        <v>30.5</v>
      </c>
      <c r="L4365" s="7">
        <v>525</v>
      </c>
      <c r="M4365" t="b">
        <v>1</v>
      </c>
      <c r="N4365" t="s">
        <v>36</v>
      </c>
      <c r="O4365" t="s">
        <v>39</v>
      </c>
      <c r="P4365" s="4">
        <v>125.16</v>
      </c>
      <c r="Q4365" s="4">
        <v>169760.69</v>
      </c>
      <c r="R4365" s="4">
        <v>-120373.81</v>
      </c>
    </row>
    <row r="4366" spans="1:18" x14ac:dyDescent="0.25">
      <c r="A4366">
        <v>6901</v>
      </c>
      <c r="B4366" t="s">
        <v>21</v>
      </c>
      <c r="C4366" t="s">
        <v>23</v>
      </c>
      <c r="D4366">
        <v>33.520000000000003</v>
      </c>
      <c r="E4366" s="3">
        <v>44956</v>
      </c>
      <c r="F4366" s="3">
        <v>45076</v>
      </c>
      <c r="G4366">
        <v>170.35</v>
      </c>
      <c r="H4366" t="s">
        <v>30</v>
      </c>
      <c r="I4366">
        <v>5.44</v>
      </c>
      <c r="J4366">
        <v>580.4</v>
      </c>
      <c r="K4366">
        <v>24.5</v>
      </c>
      <c r="L4366" s="7">
        <v>385.3</v>
      </c>
      <c r="M4366" t="b">
        <v>0</v>
      </c>
      <c r="N4366" t="s">
        <v>35</v>
      </c>
      <c r="O4366" t="s">
        <v>41</v>
      </c>
      <c r="P4366" s="4">
        <v>907.3</v>
      </c>
      <c r="Q4366" s="4">
        <v>29282.07</v>
      </c>
      <c r="R4366" s="4">
        <v>125276.48</v>
      </c>
    </row>
    <row r="4367" spans="1:18" x14ac:dyDescent="0.25">
      <c r="A4367">
        <v>1969</v>
      </c>
      <c r="B4367" t="s">
        <v>18</v>
      </c>
      <c r="C4367" t="s">
        <v>24</v>
      </c>
      <c r="D4367">
        <v>71.81</v>
      </c>
      <c r="E4367" s="3">
        <v>45029</v>
      </c>
      <c r="F4367" s="3">
        <v>45254</v>
      </c>
      <c r="G4367">
        <v>166.84</v>
      </c>
      <c r="H4367" t="s">
        <v>30</v>
      </c>
      <c r="I4367">
        <v>4.8899999999999997</v>
      </c>
      <c r="J4367">
        <v>993.8</v>
      </c>
      <c r="K4367">
        <v>26.4</v>
      </c>
      <c r="L4367" s="7">
        <v>145.30000000000001</v>
      </c>
      <c r="M4367" t="b">
        <v>1</v>
      </c>
      <c r="N4367" t="s">
        <v>37</v>
      </c>
      <c r="O4367" t="s">
        <v>40</v>
      </c>
      <c r="P4367" s="4">
        <v>166.07</v>
      </c>
      <c r="Q4367" s="4">
        <v>96685.6</v>
      </c>
      <c r="R4367" s="4">
        <v>-68978.48</v>
      </c>
    </row>
    <row r="4368" spans="1:18" x14ac:dyDescent="0.25">
      <c r="A4368">
        <v>2094</v>
      </c>
      <c r="B4368" t="s">
        <v>21</v>
      </c>
      <c r="C4368" t="s">
        <v>25</v>
      </c>
      <c r="D4368">
        <v>269.82</v>
      </c>
      <c r="E4368" s="3">
        <v>44988</v>
      </c>
      <c r="F4368" s="3">
        <v>45152</v>
      </c>
      <c r="G4368">
        <v>751.35</v>
      </c>
      <c r="H4368" t="s">
        <v>30</v>
      </c>
      <c r="I4368">
        <v>4.63</v>
      </c>
      <c r="J4368">
        <v>767.4</v>
      </c>
      <c r="K4368">
        <v>28.6</v>
      </c>
      <c r="L4368" s="7">
        <v>537.20000000000005</v>
      </c>
      <c r="M4368" t="b">
        <v>1</v>
      </c>
      <c r="N4368" t="s">
        <v>34</v>
      </c>
      <c r="O4368" t="s">
        <v>40</v>
      </c>
      <c r="P4368" s="4">
        <v>76.53</v>
      </c>
      <c r="Q4368" s="4">
        <v>460980.37</v>
      </c>
      <c r="R4368" s="4">
        <v>-403479.55</v>
      </c>
    </row>
    <row r="4369" spans="1:18" x14ac:dyDescent="0.25">
      <c r="A4369">
        <v>7124</v>
      </c>
      <c r="B4369" t="s">
        <v>18</v>
      </c>
      <c r="C4369" t="s">
        <v>26</v>
      </c>
      <c r="D4369">
        <v>294.01</v>
      </c>
      <c r="E4369" s="3">
        <v>45026</v>
      </c>
      <c r="F4369" s="3">
        <v>45229</v>
      </c>
      <c r="G4369">
        <v>1067.3499999999999</v>
      </c>
      <c r="H4369" t="s">
        <v>31</v>
      </c>
      <c r="I4369">
        <v>6.43</v>
      </c>
      <c r="J4369">
        <v>1631.3</v>
      </c>
      <c r="K4369">
        <v>24.4</v>
      </c>
      <c r="L4369" s="7">
        <v>366.1</v>
      </c>
      <c r="M4369" t="b">
        <v>0</v>
      </c>
      <c r="N4369" t="s">
        <v>35</v>
      </c>
      <c r="O4369" t="s">
        <v>39</v>
      </c>
      <c r="P4369" s="4">
        <v>126.25</v>
      </c>
      <c r="Q4369" s="4">
        <v>571352.92000000004</v>
      </c>
      <c r="R4369" s="4">
        <v>-436599.98</v>
      </c>
    </row>
    <row r="4370" spans="1:18" x14ac:dyDescent="0.25">
      <c r="A4370">
        <v>8347</v>
      </c>
      <c r="B4370" t="s">
        <v>22</v>
      </c>
      <c r="C4370" t="s">
        <v>24</v>
      </c>
      <c r="D4370">
        <v>196.06</v>
      </c>
      <c r="E4370" s="3">
        <v>44953</v>
      </c>
      <c r="F4370" s="3">
        <v>45052</v>
      </c>
      <c r="G4370">
        <v>1165.98</v>
      </c>
      <c r="H4370" t="s">
        <v>32</v>
      </c>
      <c r="I4370">
        <v>6.16</v>
      </c>
      <c r="J4370">
        <v>1012.2</v>
      </c>
      <c r="K4370">
        <v>18.8</v>
      </c>
      <c r="L4370" s="7">
        <v>109.4</v>
      </c>
      <c r="M4370" t="b">
        <v>1</v>
      </c>
      <c r="N4370" t="s">
        <v>36</v>
      </c>
      <c r="O4370" t="s">
        <v>40</v>
      </c>
      <c r="P4370" s="4">
        <v>156.27000000000001</v>
      </c>
      <c r="Q4370" s="4">
        <v>99521.55</v>
      </c>
      <c r="R4370" s="4">
        <v>82686.14</v>
      </c>
    </row>
    <row r="4371" spans="1:18" x14ac:dyDescent="0.25">
      <c r="A4371">
        <v>4195</v>
      </c>
      <c r="B4371" t="s">
        <v>20</v>
      </c>
      <c r="C4371" t="s">
        <v>24</v>
      </c>
      <c r="D4371">
        <v>275.45999999999998</v>
      </c>
      <c r="E4371" s="3">
        <v>44976</v>
      </c>
      <c r="F4371" s="3">
        <v>45128</v>
      </c>
      <c r="G4371">
        <v>1202.83</v>
      </c>
      <c r="H4371" t="s">
        <v>31</v>
      </c>
      <c r="I4371">
        <v>5.19</v>
      </c>
      <c r="J4371">
        <v>1291.5</v>
      </c>
      <c r="K4371">
        <v>22</v>
      </c>
      <c r="L4371" s="7">
        <v>305.10000000000002</v>
      </c>
      <c r="M4371" t="b">
        <v>1</v>
      </c>
      <c r="N4371" t="s">
        <v>37</v>
      </c>
      <c r="O4371" t="s">
        <v>40</v>
      </c>
      <c r="P4371" s="4">
        <v>167.34</v>
      </c>
      <c r="Q4371" s="4">
        <v>354113.59</v>
      </c>
      <c r="R4371" s="4">
        <v>-152832.01999999999</v>
      </c>
    </row>
    <row r="4372" spans="1:18" x14ac:dyDescent="0.25">
      <c r="A4372">
        <v>2404</v>
      </c>
      <c r="B4372" t="s">
        <v>20</v>
      </c>
      <c r="C4372" t="s">
        <v>27</v>
      </c>
      <c r="D4372">
        <v>194.61</v>
      </c>
      <c r="E4372" s="3">
        <v>45008</v>
      </c>
      <c r="F4372" s="3">
        <v>45199</v>
      </c>
      <c r="G4372">
        <v>1231.29</v>
      </c>
      <c r="H4372" t="s">
        <v>32</v>
      </c>
      <c r="I4372">
        <v>6.99</v>
      </c>
      <c r="J4372">
        <v>1762</v>
      </c>
      <c r="K4372">
        <v>21.1</v>
      </c>
      <c r="L4372" s="7">
        <v>434.4</v>
      </c>
      <c r="M4372" t="b">
        <v>1</v>
      </c>
      <c r="N4372" t="s">
        <v>38</v>
      </c>
      <c r="O4372" t="s">
        <v>40</v>
      </c>
      <c r="P4372" s="4">
        <v>145.11000000000001</v>
      </c>
      <c r="Q4372" s="4">
        <v>229605.05</v>
      </c>
      <c r="R4372" s="4">
        <v>-50932.56</v>
      </c>
    </row>
    <row r="4373" spans="1:18" x14ac:dyDescent="0.25">
      <c r="A4373">
        <v>7940</v>
      </c>
      <c r="B4373" t="s">
        <v>22</v>
      </c>
      <c r="C4373" t="s">
        <v>23</v>
      </c>
      <c r="D4373">
        <v>14.79</v>
      </c>
      <c r="E4373" s="3">
        <v>44978</v>
      </c>
      <c r="F4373" s="3">
        <v>45088</v>
      </c>
      <c r="G4373">
        <v>29.82</v>
      </c>
      <c r="H4373" t="s">
        <v>32</v>
      </c>
      <c r="I4373">
        <v>6.71</v>
      </c>
      <c r="J4373">
        <v>1453.3</v>
      </c>
      <c r="K4373">
        <v>33.6</v>
      </c>
      <c r="L4373" s="7">
        <v>298.10000000000002</v>
      </c>
      <c r="M4373" t="b">
        <v>1</v>
      </c>
      <c r="N4373" t="s">
        <v>38</v>
      </c>
      <c r="O4373" t="s">
        <v>40</v>
      </c>
      <c r="P4373" s="4">
        <v>901.45</v>
      </c>
      <c r="Q4373" s="4">
        <v>16590.52</v>
      </c>
      <c r="R4373" s="4">
        <v>10290.719999999999</v>
      </c>
    </row>
    <row r="4374" spans="1:18" x14ac:dyDescent="0.25">
      <c r="A4374">
        <v>5290</v>
      </c>
      <c r="B4374" t="s">
        <v>19</v>
      </c>
      <c r="C4374" t="s">
        <v>24</v>
      </c>
      <c r="D4374">
        <v>299.04000000000002</v>
      </c>
      <c r="E4374" s="3">
        <v>44975</v>
      </c>
      <c r="F4374" s="3">
        <v>45113</v>
      </c>
      <c r="G4374">
        <v>1136.6099999999999</v>
      </c>
      <c r="H4374" t="s">
        <v>30</v>
      </c>
      <c r="I4374">
        <v>5.33</v>
      </c>
      <c r="J4374">
        <v>476.2</v>
      </c>
      <c r="K4374">
        <v>29.8</v>
      </c>
      <c r="L4374" s="7">
        <v>528.9</v>
      </c>
      <c r="M4374" t="b">
        <v>1</v>
      </c>
      <c r="N4374" t="s">
        <v>34</v>
      </c>
      <c r="O4374" t="s">
        <v>39</v>
      </c>
      <c r="P4374" s="4">
        <v>163.86</v>
      </c>
      <c r="Q4374" s="4">
        <v>375521.44</v>
      </c>
      <c r="R4374" s="4">
        <v>-189276.53</v>
      </c>
    </row>
    <row r="4375" spans="1:18" x14ac:dyDescent="0.25">
      <c r="A4375">
        <v>4982</v>
      </c>
      <c r="B4375" t="s">
        <v>21</v>
      </c>
      <c r="C4375" t="s">
        <v>28</v>
      </c>
      <c r="D4375">
        <v>34.19</v>
      </c>
      <c r="E4375" s="3">
        <v>44988</v>
      </c>
      <c r="F4375" s="3">
        <v>45087</v>
      </c>
      <c r="G4375">
        <v>122.93</v>
      </c>
      <c r="H4375" t="s">
        <v>33</v>
      </c>
      <c r="I4375">
        <v>6.76</v>
      </c>
      <c r="J4375">
        <v>1461.4</v>
      </c>
      <c r="K4375">
        <v>25.2</v>
      </c>
      <c r="L4375" s="7">
        <v>283</v>
      </c>
      <c r="M4375" t="b">
        <v>1</v>
      </c>
      <c r="N4375" t="s">
        <v>38</v>
      </c>
      <c r="O4375" t="s">
        <v>39</v>
      </c>
      <c r="P4375" s="4">
        <v>348.52</v>
      </c>
      <c r="Q4375" s="4">
        <v>37788.81</v>
      </c>
      <c r="R4375" s="4">
        <v>5054.75</v>
      </c>
    </row>
    <row r="4376" spans="1:18" x14ac:dyDescent="0.25">
      <c r="A4376">
        <v>6555</v>
      </c>
      <c r="B4376" t="s">
        <v>21</v>
      </c>
      <c r="C4376" t="s">
        <v>26</v>
      </c>
      <c r="D4376">
        <v>206.38</v>
      </c>
      <c r="E4376" s="3">
        <v>45026</v>
      </c>
      <c r="F4376" s="3">
        <v>45213</v>
      </c>
      <c r="G4376">
        <v>928.92</v>
      </c>
      <c r="H4376" t="s">
        <v>33</v>
      </c>
      <c r="I4376">
        <v>5.23</v>
      </c>
      <c r="J4376">
        <v>1397.3</v>
      </c>
      <c r="K4376">
        <v>19</v>
      </c>
      <c r="L4376" s="7">
        <v>370.9</v>
      </c>
      <c r="M4376" t="b">
        <v>1</v>
      </c>
      <c r="N4376" t="s">
        <v>36</v>
      </c>
      <c r="O4376" t="s">
        <v>41</v>
      </c>
      <c r="P4376" s="4">
        <v>125.66</v>
      </c>
      <c r="Q4376" s="4">
        <v>209686.88</v>
      </c>
      <c r="R4376" s="4">
        <v>-92958.79</v>
      </c>
    </row>
    <row r="4377" spans="1:18" x14ac:dyDescent="0.25">
      <c r="A4377">
        <v>8954</v>
      </c>
      <c r="B4377" t="s">
        <v>20</v>
      </c>
      <c r="C4377" t="s">
        <v>24</v>
      </c>
      <c r="D4377">
        <v>79.59</v>
      </c>
      <c r="E4377" s="3">
        <v>44986</v>
      </c>
      <c r="F4377" s="3">
        <v>45221</v>
      </c>
      <c r="G4377">
        <v>442.51</v>
      </c>
      <c r="H4377" t="s">
        <v>30</v>
      </c>
      <c r="I4377">
        <v>6.53</v>
      </c>
      <c r="J4377">
        <v>572.20000000000005</v>
      </c>
      <c r="K4377">
        <v>19.899999999999999</v>
      </c>
      <c r="L4377" s="7">
        <v>310.2025606469</v>
      </c>
      <c r="M4377" t="b">
        <v>1</v>
      </c>
      <c r="N4377" t="s">
        <v>34</v>
      </c>
      <c r="O4377" t="s">
        <v>41</v>
      </c>
      <c r="P4377" s="4">
        <v>168.51</v>
      </c>
      <c r="Q4377" s="4">
        <v>53501.32</v>
      </c>
      <c r="R4377" s="4">
        <v>21066.04</v>
      </c>
    </row>
    <row r="4378" spans="1:18" x14ac:dyDescent="0.25">
      <c r="A4378">
        <v>5713</v>
      </c>
      <c r="B4378" t="s">
        <v>20</v>
      </c>
      <c r="C4378" t="s">
        <v>25</v>
      </c>
      <c r="D4378">
        <v>120.63</v>
      </c>
      <c r="E4378" s="3">
        <v>45044</v>
      </c>
      <c r="F4378" s="3">
        <v>45258</v>
      </c>
      <c r="G4378">
        <v>688.46</v>
      </c>
      <c r="H4378" t="s">
        <v>32</v>
      </c>
      <c r="I4378">
        <v>4.8600000000000003</v>
      </c>
      <c r="J4378">
        <v>720.6</v>
      </c>
      <c r="K4378">
        <v>31</v>
      </c>
      <c r="L4378" s="7">
        <v>332</v>
      </c>
      <c r="M4378" t="b">
        <v>1</v>
      </c>
      <c r="N4378" t="s">
        <v>38</v>
      </c>
      <c r="O4378" t="s">
        <v>39</v>
      </c>
      <c r="P4378" s="4">
        <v>73.73</v>
      </c>
      <c r="Q4378" s="4">
        <v>150759.56</v>
      </c>
      <c r="R4378" s="4">
        <v>-99999.4</v>
      </c>
    </row>
    <row r="4379" spans="1:18" x14ac:dyDescent="0.25">
      <c r="A4379">
        <v>4092</v>
      </c>
      <c r="B4379" t="s">
        <v>20</v>
      </c>
      <c r="C4379" t="s">
        <v>23</v>
      </c>
      <c r="D4379">
        <v>195.55</v>
      </c>
      <c r="E4379" s="3">
        <v>45006</v>
      </c>
      <c r="F4379" s="3">
        <v>45242</v>
      </c>
      <c r="G4379">
        <v>948.61</v>
      </c>
      <c r="H4379" t="s">
        <v>31</v>
      </c>
      <c r="I4379">
        <v>6.58</v>
      </c>
      <c r="J4379">
        <v>1336.2</v>
      </c>
      <c r="K4379">
        <v>33.1</v>
      </c>
      <c r="L4379" s="7">
        <v>172.6</v>
      </c>
      <c r="M4379" t="b">
        <v>0</v>
      </c>
      <c r="N4379" t="s">
        <v>35</v>
      </c>
      <c r="O4379" t="s">
        <v>40</v>
      </c>
      <c r="P4379" s="4">
        <v>890.67</v>
      </c>
      <c r="Q4379" s="4">
        <v>338609.91</v>
      </c>
      <c r="R4379" s="4">
        <v>506288.56</v>
      </c>
    </row>
    <row r="4380" spans="1:18" x14ac:dyDescent="0.25">
      <c r="A4380">
        <v>5159</v>
      </c>
      <c r="B4380" t="s">
        <v>22</v>
      </c>
      <c r="C4380" t="s">
        <v>23</v>
      </c>
      <c r="D4380">
        <v>133.76</v>
      </c>
      <c r="E4380" s="3">
        <v>44980</v>
      </c>
      <c r="F4380" s="3">
        <v>45196</v>
      </c>
      <c r="G4380">
        <v>629.70000000000005</v>
      </c>
      <c r="H4380" t="s">
        <v>30</v>
      </c>
      <c r="I4380">
        <v>5.22</v>
      </c>
      <c r="J4380">
        <v>581.4</v>
      </c>
      <c r="K4380">
        <v>18.5</v>
      </c>
      <c r="L4380" s="7">
        <v>173.9</v>
      </c>
      <c r="M4380" t="b">
        <v>0</v>
      </c>
      <c r="N4380" t="s">
        <v>35</v>
      </c>
      <c r="O4380" t="s">
        <v>39</v>
      </c>
      <c r="P4380" s="4">
        <v>902.53</v>
      </c>
      <c r="Q4380" s="4">
        <v>87893.49</v>
      </c>
      <c r="R4380" s="4">
        <v>480429.65</v>
      </c>
    </row>
    <row r="4381" spans="1:18" x14ac:dyDescent="0.25">
      <c r="A4381">
        <v>7308</v>
      </c>
      <c r="B4381" t="s">
        <v>19</v>
      </c>
      <c r="C4381" t="s">
        <v>24</v>
      </c>
      <c r="D4381">
        <v>78.91</v>
      </c>
      <c r="E4381" s="3">
        <v>45045</v>
      </c>
      <c r="F4381" s="3">
        <v>45263</v>
      </c>
      <c r="G4381">
        <v>492.8</v>
      </c>
      <c r="H4381" t="s">
        <v>30</v>
      </c>
      <c r="I4381">
        <v>6.22</v>
      </c>
      <c r="J4381">
        <v>533.1</v>
      </c>
      <c r="K4381">
        <v>32.6</v>
      </c>
      <c r="L4381" s="7">
        <v>203.9</v>
      </c>
      <c r="M4381" t="b">
        <v>1</v>
      </c>
      <c r="N4381" t="s">
        <v>36</v>
      </c>
      <c r="O4381" t="s">
        <v>41</v>
      </c>
      <c r="P4381" s="4">
        <v>162.04</v>
      </c>
      <c r="Q4381" s="4">
        <v>126866.53</v>
      </c>
      <c r="R4381" s="4">
        <v>-47013.22</v>
      </c>
    </row>
    <row r="4382" spans="1:18" x14ac:dyDescent="0.25">
      <c r="A4382">
        <v>8478</v>
      </c>
      <c r="B4382" t="s">
        <v>21</v>
      </c>
      <c r="C4382" t="s">
        <v>23</v>
      </c>
      <c r="D4382">
        <v>103.66</v>
      </c>
      <c r="E4382" s="3">
        <v>44931</v>
      </c>
      <c r="F4382" s="3">
        <v>45107</v>
      </c>
      <c r="G4382">
        <v>354.36</v>
      </c>
      <c r="H4382" t="s">
        <v>31</v>
      </c>
      <c r="I4382">
        <v>5.0199999999999996</v>
      </c>
      <c r="J4382">
        <v>1325.6</v>
      </c>
      <c r="K4382">
        <v>24.1</v>
      </c>
      <c r="L4382" s="7">
        <v>74.3</v>
      </c>
      <c r="M4382" t="b">
        <v>1</v>
      </c>
      <c r="N4382" t="s">
        <v>37</v>
      </c>
      <c r="O4382" t="s">
        <v>39</v>
      </c>
      <c r="P4382" s="4">
        <v>896.83</v>
      </c>
      <c r="Q4382" s="4">
        <v>93464.95</v>
      </c>
      <c r="R4382" s="4">
        <v>224335.73</v>
      </c>
    </row>
    <row r="4383" spans="1:18" x14ac:dyDescent="0.25">
      <c r="A4383">
        <v>9476</v>
      </c>
      <c r="B4383" t="s">
        <v>18</v>
      </c>
      <c r="C4383" t="s">
        <v>25</v>
      </c>
      <c r="D4383">
        <v>105.76</v>
      </c>
      <c r="E4383" s="3">
        <v>44935</v>
      </c>
      <c r="F4383" s="3">
        <v>45102</v>
      </c>
      <c r="G4383">
        <v>599.02</v>
      </c>
      <c r="H4383" t="s">
        <v>32</v>
      </c>
      <c r="I4383">
        <v>6.68</v>
      </c>
      <c r="J4383">
        <v>1609</v>
      </c>
      <c r="K4383">
        <v>21.4</v>
      </c>
      <c r="L4383" s="7">
        <v>139.80000000000001</v>
      </c>
      <c r="M4383" t="b">
        <v>0</v>
      </c>
      <c r="N4383" t="s">
        <v>35</v>
      </c>
      <c r="O4383" t="s">
        <v>41</v>
      </c>
      <c r="P4383" s="4">
        <v>85.71</v>
      </c>
      <c r="Q4383" s="4">
        <v>113360.44</v>
      </c>
      <c r="R4383" s="4">
        <v>-62018.44</v>
      </c>
    </row>
    <row r="4384" spans="1:18" x14ac:dyDescent="0.25">
      <c r="A4384">
        <v>5933</v>
      </c>
      <c r="B4384" t="s">
        <v>22</v>
      </c>
      <c r="C4384" t="s">
        <v>26</v>
      </c>
      <c r="D4384">
        <v>288</v>
      </c>
      <c r="E4384" s="3">
        <v>44960</v>
      </c>
      <c r="F4384" s="3">
        <v>45110</v>
      </c>
      <c r="G4384">
        <v>1758.97</v>
      </c>
      <c r="H4384" t="s">
        <v>30</v>
      </c>
      <c r="I4384">
        <v>4.68</v>
      </c>
      <c r="J4384">
        <v>320</v>
      </c>
      <c r="K4384">
        <v>19.600000000000001</v>
      </c>
      <c r="L4384" s="7">
        <v>283.39999999999998</v>
      </c>
      <c r="M4384" t="b">
        <v>1</v>
      </c>
      <c r="N4384" t="s">
        <v>37</v>
      </c>
      <c r="O4384" t="s">
        <v>40</v>
      </c>
      <c r="P4384" s="4">
        <v>126.52</v>
      </c>
      <c r="Q4384" s="4">
        <v>570852.59</v>
      </c>
      <c r="R4384" s="4">
        <v>-348307.71</v>
      </c>
    </row>
    <row r="4385" spans="1:18" x14ac:dyDescent="0.25">
      <c r="A4385">
        <v>5926</v>
      </c>
      <c r="B4385" t="s">
        <v>21</v>
      </c>
      <c r="C4385" t="s">
        <v>25</v>
      </c>
      <c r="D4385">
        <v>240.59</v>
      </c>
      <c r="E4385" s="3">
        <v>45024</v>
      </c>
      <c r="F4385" s="3">
        <v>45236</v>
      </c>
      <c r="G4385">
        <v>952.18</v>
      </c>
      <c r="H4385" t="s">
        <v>30</v>
      </c>
      <c r="I4385">
        <v>5</v>
      </c>
      <c r="J4385">
        <v>913.5</v>
      </c>
      <c r="K4385">
        <v>30.3</v>
      </c>
      <c r="L4385" s="7">
        <v>122.1</v>
      </c>
      <c r="M4385" t="b">
        <v>1</v>
      </c>
      <c r="N4385" t="s">
        <v>36</v>
      </c>
      <c r="O4385" t="s">
        <v>39</v>
      </c>
      <c r="P4385" s="4">
        <v>76.64</v>
      </c>
      <c r="Q4385" s="4">
        <v>363968.67</v>
      </c>
      <c r="R4385" s="4">
        <v>-290993.59000000003</v>
      </c>
    </row>
    <row r="4386" spans="1:18" x14ac:dyDescent="0.25">
      <c r="A4386">
        <v>4969</v>
      </c>
      <c r="B4386" t="s">
        <v>19</v>
      </c>
      <c r="C4386" t="s">
        <v>25</v>
      </c>
      <c r="D4386">
        <v>140.27000000000001</v>
      </c>
      <c r="E4386" s="3">
        <v>44962</v>
      </c>
      <c r="F4386" s="3">
        <v>45079</v>
      </c>
      <c r="G4386">
        <v>721.76</v>
      </c>
      <c r="H4386" t="s">
        <v>32</v>
      </c>
      <c r="I4386">
        <v>5.05</v>
      </c>
      <c r="J4386">
        <v>1171.5</v>
      </c>
      <c r="K4386">
        <v>25.5</v>
      </c>
      <c r="L4386" s="7">
        <v>123.4</v>
      </c>
      <c r="M4386" t="b">
        <v>1</v>
      </c>
      <c r="N4386" t="s">
        <v>38</v>
      </c>
      <c r="O4386" t="s">
        <v>41</v>
      </c>
      <c r="P4386" s="4">
        <v>83.65</v>
      </c>
      <c r="Q4386" s="4">
        <v>221439.83</v>
      </c>
      <c r="R4386" s="4">
        <v>-161064.60999999999</v>
      </c>
    </row>
    <row r="4387" spans="1:18" x14ac:dyDescent="0.25">
      <c r="A4387">
        <v>3965</v>
      </c>
      <c r="B4387" t="s">
        <v>22</v>
      </c>
      <c r="C4387" t="s">
        <v>28</v>
      </c>
      <c r="D4387">
        <v>63.95</v>
      </c>
      <c r="E4387" s="3">
        <v>45021</v>
      </c>
      <c r="F4387" s="3">
        <v>45119</v>
      </c>
      <c r="G4387">
        <v>216.48</v>
      </c>
      <c r="H4387" t="s">
        <v>31</v>
      </c>
      <c r="I4387">
        <v>4.62</v>
      </c>
      <c r="J4387">
        <v>1282</v>
      </c>
      <c r="K4387">
        <v>31.3</v>
      </c>
      <c r="L4387" s="7">
        <v>582.4</v>
      </c>
      <c r="M4387" t="b">
        <v>1</v>
      </c>
      <c r="N4387" t="s">
        <v>63</v>
      </c>
      <c r="O4387" t="s">
        <v>40</v>
      </c>
      <c r="P4387" s="4">
        <v>352.84</v>
      </c>
      <c r="Q4387" s="4">
        <v>89759.35</v>
      </c>
      <c r="R4387" s="4">
        <v>-13376.55</v>
      </c>
    </row>
    <row r="4388" spans="1:18" x14ac:dyDescent="0.25">
      <c r="A4388">
        <v>5319</v>
      </c>
      <c r="B4388" t="s">
        <v>21</v>
      </c>
      <c r="C4388" t="s">
        <v>27</v>
      </c>
      <c r="D4388">
        <v>244.25</v>
      </c>
      <c r="E4388" s="3">
        <v>45042</v>
      </c>
      <c r="F4388" s="3">
        <v>45274</v>
      </c>
      <c r="G4388">
        <v>560.41</v>
      </c>
      <c r="H4388" t="s">
        <v>31</v>
      </c>
      <c r="I4388">
        <v>6.74</v>
      </c>
      <c r="J4388">
        <v>1793.9</v>
      </c>
      <c r="K4388">
        <v>21.6</v>
      </c>
      <c r="L4388" s="7">
        <v>284.89999999999998</v>
      </c>
      <c r="M4388" t="b">
        <v>0</v>
      </c>
      <c r="N4388" t="s">
        <v>35</v>
      </c>
      <c r="O4388" t="s">
        <v>40</v>
      </c>
      <c r="P4388" s="4">
        <v>146.85</v>
      </c>
      <c r="Q4388" s="4">
        <v>240230.93</v>
      </c>
      <c r="R4388" s="4">
        <v>-157934.72</v>
      </c>
    </row>
    <row r="4389" spans="1:18" x14ac:dyDescent="0.25">
      <c r="A4389">
        <v>9975</v>
      </c>
      <c r="B4389" t="s">
        <v>22</v>
      </c>
      <c r="C4389" t="s">
        <v>24</v>
      </c>
      <c r="D4389">
        <v>51.37</v>
      </c>
      <c r="E4389" s="3">
        <v>44946</v>
      </c>
      <c r="F4389" s="3">
        <v>45036</v>
      </c>
      <c r="G4389">
        <v>227.7</v>
      </c>
      <c r="H4389" t="s">
        <v>33</v>
      </c>
      <c r="I4389">
        <v>7.44</v>
      </c>
      <c r="J4389">
        <v>1292.3</v>
      </c>
      <c r="K4389">
        <v>28.9</v>
      </c>
      <c r="L4389" s="7">
        <v>272.10000000000002</v>
      </c>
      <c r="M4389" t="b">
        <v>0</v>
      </c>
      <c r="N4389" t="s">
        <v>35</v>
      </c>
      <c r="O4389" t="s">
        <v>39</v>
      </c>
      <c r="P4389" s="4">
        <v>169.38</v>
      </c>
      <c r="Q4389" s="4">
        <v>77706.05</v>
      </c>
      <c r="R4389" s="4">
        <v>-39138.22</v>
      </c>
    </row>
    <row r="4390" spans="1:18" x14ac:dyDescent="0.25">
      <c r="A4390">
        <v>8108</v>
      </c>
      <c r="B4390" t="s">
        <v>21</v>
      </c>
      <c r="C4390" t="s">
        <v>26</v>
      </c>
      <c r="D4390">
        <v>67.09</v>
      </c>
      <c r="E4390" s="3">
        <v>45007</v>
      </c>
      <c r="F4390" s="3">
        <v>45243</v>
      </c>
      <c r="G4390">
        <v>166.54</v>
      </c>
      <c r="H4390" t="s">
        <v>33</v>
      </c>
      <c r="I4390">
        <v>6.84</v>
      </c>
      <c r="J4390">
        <v>1192.2</v>
      </c>
      <c r="K4390">
        <v>19.899999999999999</v>
      </c>
      <c r="L4390" s="7">
        <v>197.3</v>
      </c>
      <c r="M4390" t="b">
        <v>1</v>
      </c>
      <c r="N4390" t="s">
        <v>36</v>
      </c>
      <c r="O4390" t="s">
        <v>39</v>
      </c>
      <c r="P4390" s="4">
        <v>116.93</v>
      </c>
      <c r="Q4390" s="4">
        <v>79562.2</v>
      </c>
      <c r="R4390" s="4">
        <v>-60088.68</v>
      </c>
    </row>
    <row r="4391" spans="1:18" x14ac:dyDescent="0.25">
      <c r="A4391">
        <v>4939</v>
      </c>
      <c r="B4391" t="s">
        <v>21</v>
      </c>
      <c r="C4391" t="s">
        <v>23</v>
      </c>
      <c r="D4391">
        <v>112.97</v>
      </c>
      <c r="E4391" s="3">
        <v>45010</v>
      </c>
      <c r="F4391" s="3">
        <v>45209</v>
      </c>
      <c r="G4391">
        <v>427.93</v>
      </c>
      <c r="H4391" t="s">
        <v>31</v>
      </c>
      <c r="I4391">
        <v>7.08</v>
      </c>
      <c r="J4391">
        <v>1783.6</v>
      </c>
      <c r="K4391">
        <v>19.399999999999999</v>
      </c>
      <c r="L4391" s="7">
        <v>331.8</v>
      </c>
      <c r="M4391" t="b">
        <v>1</v>
      </c>
      <c r="N4391" t="s">
        <v>36</v>
      </c>
      <c r="O4391" t="s">
        <v>41</v>
      </c>
      <c r="P4391" s="4">
        <v>902.41</v>
      </c>
      <c r="Q4391" s="4">
        <v>197485.59</v>
      </c>
      <c r="R4391" s="4">
        <v>188682.72</v>
      </c>
    </row>
    <row r="4392" spans="1:18" x14ac:dyDescent="0.25">
      <c r="A4392">
        <v>1044</v>
      </c>
      <c r="B4392" t="s">
        <v>19</v>
      </c>
      <c r="C4392" t="s">
        <v>25</v>
      </c>
      <c r="D4392">
        <v>264.7</v>
      </c>
      <c r="E4392" s="3">
        <v>45018</v>
      </c>
      <c r="F4392" s="3">
        <v>45157</v>
      </c>
      <c r="G4392">
        <v>1552.31</v>
      </c>
      <c r="H4392" t="s">
        <v>33</v>
      </c>
      <c r="I4392">
        <v>4.5199999999999996</v>
      </c>
      <c r="J4392">
        <v>297.10000000000002</v>
      </c>
      <c r="K4392">
        <v>20.100000000000001</v>
      </c>
      <c r="L4392" s="7">
        <v>377.8</v>
      </c>
      <c r="M4392" t="b">
        <v>1</v>
      </c>
      <c r="N4392" t="s">
        <v>37</v>
      </c>
      <c r="O4392" t="s">
        <v>40</v>
      </c>
      <c r="P4392" s="4">
        <v>77.599999999999994</v>
      </c>
      <c r="Q4392" s="4">
        <v>359088.25</v>
      </c>
      <c r="R4392" s="4">
        <v>-238628.99</v>
      </c>
    </row>
    <row r="4393" spans="1:18" x14ac:dyDescent="0.25">
      <c r="A4393">
        <v>2810</v>
      </c>
      <c r="B4393" t="s">
        <v>18</v>
      </c>
      <c r="C4393" t="s">
        <v>24</v>
      </c>
      <c r="D4393">
        <v>43.88</v>
      </c>
      <c r="E4393" s="3">
        <v>45011</v>
      </c>
      <c r="F4393" s="3">
        <v>45205</v>
      </c>
      <c r="G4393">
        <v>84.69</v>
      </c>
      <c r="H4393" t="s">
        <v>33</v>
      </c>
      <c r="I4393">
        <v>4.8499999999999996</v>
      </c>
      <c r="J4393">
        <v>319.10000000000002</v>
      </c>
      <c r="K4393">
        <v>30.9</v>
      </c>
      <c r="L4393" s="7">
        <v>280</v>
      </c>
      <c r="M4393" t="b">
        <v>0</v>
      </c>
      <c r="N4393" t="s">
        <v>35</v>
      </c>
      <c r="O4393" t="s">
        <v>39</v>
      </c>
      <c r="P4393" s="4">
        <v>150.24</v>
      </c>
      <c r="Q4393" s="4">
        <v>72702.75</v>
      </c>
      <c r="R4393" s="4">
        <v>-59978.92</v>
      </c>
    </row>
    <row r="4394" spans="1:18" x14ac:dyDescent="0.25">
      <c r="A4394">
        <v>5566</v>
      </c>
      <c r="B4394" t="s">
        <v>19</v>
      </c>
      <c r="C4394" t="s">
        <v>26</v>
      </c>
      <c r="D4394">
        <v>41.06</v>
      </c>
      <c r="E4394" s="3">
        <v>45009</v>
      </c>
      <c r="F4394" s="3">
        <v>45221</v>
      </c>
      <c r="G4394">
        <v>67.84</v>
      </c>
      <c r="H4394" t="s">
        <v>32</v>
      </c>
      <c r="I4394">
        <v>6.18</v>
      </c>
      <c r="J4394">
        <v>1097.0999999999999</v>
      </c>
      <c r="K4394">
        <v>28.5</v>
      </c>
      <c r="L4394" s="7">
        <v>266.60000000000002</v>
      </c>
      <c r="M4394" t="b">
        <v>1</v>
      </c>
      <c r="N4394" t="s">
        <v>37</v>
      </c>
      <c r="O4394" t="s">
        <v>39</v>
      </c>
      <c r="P4394" s="4">
        <v>111.83</v>
      </c>
      <c r="Q4394" s="4">
        <v>72789.61</v>
      </c>
      <c r="R4394" s="4">
        <v>-65203.06</v>
      </c>
    </row>
    <row r="4395" spans="1:18" x14ac:dyDescent="0.25">
      <c r="A4395">
        <v>2909</v>
      </c>
      <c r="B4395" t="s">
        <v>21</v>
      </c>
      <c r="C4395" t="s">
        <v>26</v>
      </c>
      <c r="D4395">
        <v>150.72</v>
      </c>
      <c r="E4395" s="3">
        <v>44989</v>
      </c>
      <c r="F4395" s="3">
        <v>45115</v>
      </c>
      <c r="G4395">
        <v>683.12</v>
      </c>
      <c r="H4395" t="s">
        <v>30</v>
      </c>
      <c r="I4395">
        <v>7.43</v>
      </c>
      <c r="J4395">
        <v>773.9</v>
      </c>
      <c r="K4395">
        <v>20.7</v>
      </c>
      <c r="L4395" s="7">
        <v>435.2</v>
      </c>
      <c r="M4395" t="b">
        <v>1</v>
      </c>
      <c r="N4395" t="s">
        <v>37</v>
      </c>
      <c r="O4395" t="s">
        <v>40</v>
      </c>
      <c r="P4395" s="4">
        <v>114.65</v>
      </c>
      <c r="Q4395" s="4">
        <v>260998.73</v>
      </c>
      <c r="R4395" s="4">
        <v>-182679.02</v>
      </c>
    </row>
    <row r="4396" spans="1:18" x14ac:dyDescent="0.25">
      <c r="A4396">
        <v>7364</v>
      </c>
      <c r="B4396" t="s">
        <v>22</v>
      </c>
      <c r="C4396" t="s">
        <v>24</v>
      </c>
      <c r="D4396">
        <v>86.54</v>
      </c>
      <c r="E4396" s="3">
        <v>44993</v>
      </c>
      <c r="F4396" s="3">
        <v>45198</v>
      </c>
      <c r="G4396">
        <v>273.06</v>
      </c>
      <c r="H4396" t="s">
        <v>33</v>
      </c>
      <c r="I4396">
        <v>6.48</v>
      </c>
      <c r="J4396">
        <v>936.15</v>
      </c>
      <c r="K4396">
        <v>24.2</v>
      </c>
      <c r="L4396" s="7">
        <v>572.4</v>
      </c>
      <c r="M4396" t="b">
        <v>1</v>
      </c>
      <c r="N4396" t="s">
        <v>38</v>
      </c>
      <c r="O4396" t="s">
        <v>39</v>
      </c>
      <c r="P4396" s="4">
        <v>166.24</v>
      </c>
      <c r="Q4396" s="4">
        <v>95467.54</v>
      </c>
      <c r="R4396" s="4">
        <v>-50074.05</v>
      </c>
    </row>
    <row r="4397" spans="1:18" x14ac:dyDescent="0.25">
      <c r="A4397">
        <v>3581</v>
      </c>
      <c r="B4397" t="s">
        <v>19</v>
      </c>
      <c r="C4397" t="s">
        <v>27</v>
      </c>
      <c r="D4397">
        <v>172.77</v>
      </c>
      <c r="E4397" s="3">
        <v>44956</v>
      </c>
      <c r="F4397" s="3">
        <v>45166</v>
      </c>
      <c r="G4397">
        <v>620.19000000000005</v>
      </c>
      <c r="H4397" t="s">
        <v>33</v>
      </c>
      <c r="I4397">
        <v>5.62</v>
      </c>
      <c r="J4397">
        <v>690.3</v>
      </c>
      <c r="K4397">
        <v>30.2</v>
      </c>
      <c r="L4397" s="7">
        <v>532.79999999999995</v>
      </c>
      <c r="M4397" t="b">
        <v>1</v>
      </c>
      <c r="N4397" t="s">
        <v>34</v>
      </c>
      <c r="O4397" t="s">
        <v>39</v>
      </c>
      <c r="P4397" s="4">
        <v>148.84</v>
      </c>
      <c r="Q4397" s="4">
        <v>181950.11</v>
      </c>
      <c r="R4397" s="4">
        <v>-89641.03</v>
      </c>
    </row>
    <row r="4398" spans="1:18" x14ac:dyDescent="0.25">
      <c r="A4398">
        <v>1691</v>
      </c>
      <c r="B4398" t="s">
        <v>18</v>
      </c>
      <c r="C4398" t="s">
        <v>28</v>
      </c>
      <c r="D4398">
        <v>138.22999999999999</v>
      </c>
      <c r="E4398" s="3">
        <v>44995</v>
      </c>
      <c r="F4398" s="3">
        <v>45122</v>
      </c>
      <c r="G4398">
        <v>487.75</v>
      </c>
      <c r="H4398" t="s">
        <v>32</v>
      </c>
      <c r="I4398">
        <v>4.9400000000000004</v>
      </c>
      <c r="J4398">
        <v>1279</v>
      </c>
      <c r="K4398">
        <v>22.6</v>
      </c>
      <c r="L4398" s="7">
        <v>115.2</v>
      </c>
      <c r="M4398" t="b">
        <v>0</v>
      </c>
      <c r="N4398" t="s">
        <v>35</v>
      </c>
      <c r="O4398" t="s">
        <v>39</v>
      </c>
      <c r="P4398" s="4">
        <v>351.77</v>
      </c>
      <c r="Q4398" s="4">
        <v>249311.81</v>
      </c>
      <c r="R4398" s="4">
        <v>-77735.990000000005</v>
      </c>
    </row>
    <row r="4399" spans="1:18" x14ac:dyDescent="0.25">
      <c r="A4399">
        <v>1931</v>
      </c>
      <c r="B4399" t="s">
        <v>21</v>
      </c>
      <c r="C4399" t="s">
        <v>23</v>
      </c>
      <c r="D4399">
        <v>133.31</v>
      </c>
      <c r="E4399" s="3">
        <v>45032</v>
      </c>
      <c r="F4399" s="3">
        <v>45128</v>
      </c>
      <c r="G4399">
        <v>257.7</v>
      </c>
      <c r="H4399" t="s">
        <v>31</v>
      </c>
      <c r="I4399">
        <v>4.96</v>
      </c>
      <c r="J4399">
        <v>1609</v>
      </c>
      <c r="K4399">
        <v>32.700000000000003</v>
      </c>
      <c r="L4399" s="7">
        <v>408.8</v>
      </c>
      <c r="M4399" t="b">
        <v>0</v>
      </c>
      <c r="N4399" t="s">
        <v>35</v>
      </c>
      <c r="O4399" t="s">
        <v>40</v>
      </c>
      <c r="P4399" s="4">
        <v>908.88</v>
      </c>
      <c r="Q4399" s="4">
        <v>95270.02</v>
      </c>
      <c r="R4399" s="4">
        <v>138948.35999999999</v>
      </c>
    </row>
    <row r="4400" spans="1:18" x14ac:dyDescent="0.25">
      <c r="A4400">
        <v>8910</v>
      </c>
      <c r="B4400" t="s">
        <v>19</v>
      </c>
      <c r="C4400" t="s">
        <v>28</v>
      </c>
      <c r="D4400">
        <v>38.03</v>
      </c>
      <c r="E4400" s="3">
        <v>44996</v>
      </c>
      <c r="F4400" s="3">
        <v>45116</v>
      </c>
      <c r="G4400">
        <v>57.72</v>
      </c>
      <c r="H4400" t="s">
        <v>33</v>
      </c>
      <c r="I4400">
        <v>5.59</v>
      </c>
      <c r="J4400">
        <v>350.9</v>
      </c>
      <c r="K4400">
        <v>32.6</v>
      </c>
      <c r="L4400" s="7">
        <v>53.9</v>
      </c>
      <c r="M4400" t="b">
        <v>1</v>
      </c>
      <c r="N4400" t="s">
        <v>63</v>
      </c>
      <c r="O4400" t="s">
        <v>39</v>
      </c>
      <c r="P4400" s="4">
        <v>342.94</v>
      </c>
      <c r="Q4400" s="4">
        <v>34953.589999999997</v>
      </c>
      <c r="R4400" s="4">
        <v>-15159.09</v>
      </c>
    </row>
    <row r="4401" spans="1:18" x14ac:dyDescent="0.25">
      <c r="A4401">
        <v>7382</v>
      </c>
      <c r="B4401" t="s">
        <v>19</v>
      </c>
      <c r="C4401" t="s">
        <v>26</v>
      </c>
      <c r="D4401">
        <v>46.61</v>
      </c>
      <c r="E4401" s="3">
        <v>44929</v>
      </c>
      <c r="F4401" s="3">
        <v>45049</v>
      </c>
      <c r="G4401">
        <v>279.29000000000002</v>
      </c>
      <c r="H4401" t="s">
        <v>30</v>
      </c>
      <c r="I4401">
        <v>6.64</v>
      </c>
      <c r="J4401">
        <v>1064.2</v>
      </c>
      <c r="K4401">
        <v>26.8</v>
      </c>
      <c r="L4401" s="7">
        <v>398.2</v>
      </c>
      <c r="M4401" t="b">
        <v>1</v>
      </c>
      <c r="N4401" t="s">
        <v>37</v>
      </c>
      <c r="O4401" t="s">
        <v>39</v>
      </c>
      <c r="P4401" s="4">
        <v>127.24</v>
      </c>
      <c r="Q4401" s="4">
        <v>31765.38</v>
      </c>
      <c r="R4401" s="4">
        <v>3771.48</v>
      </c>
    </row>
    <row r="4402" spans="1:18" x14ac:dyDescent="0.25">
      <c r="A4402">
        <v>4406</v>
      </c>
      <c r="B4402" t="s">
        <v>19</v>
      </c>
      <c r="C4402" t="s">
        <v>23</v>
      </c>
      <c r="D4402">
        <v>247.22</v>
      </c>
      <c r="E4402" s="3">
        <v>44975</v>
      </c>
      <c r="F4402" s="3">
        <v>45074</v>
      </c>
      <c r="G4402">
        <v>640.04999999999995</v>
      </c>
      <c r="H4402" t="s">
        <v>33</v>
      </c>
      <c r="I4402">
        <v>4.5999999999999996</v>
      </c>
      <c r="J4402">
        <v>673.8</v>
      </c>
      <c r="K4402">
        <v>28.1</v>
      </c>
      <c r="L4402" s="7">
        <v>305.39999999999998</v>
      </c>
      <c r="M4402" t="b">
        <v>1</v>
      </c>
      <c r="N4402" t="s">
        <v>36</v>
      </c>
      <c r="O4402" t="s">
        <v>39</v>
      </c>
      <c r="P4402" s="4">
        <v>897.58</v>
      </c>
      <c r="Q4402" s="4">
        <v>139218.73000000001</v>
      </c>
      <c r="R4402" s="4">
        <v>435277.35</v>
      </c>
    </row>
    <row r="4403" spans="1:18" x14ac:dyDescent="0.25">
      <c r="A4403">
        <v>9339</v>
      </c>
      <c r="B4403" t="s">
        <v>19</v>
      </c>
      <c r="C4403" t="s">
        <v>26</v>
      </c>
      <c r="D4403">
        <v>266.33999999999997</v>
      </c>
      <c r="E4403" s="3">
        <v>44968</v>
      </c>
      <c r="F4403" s="3">
        <v>45166</v>
      </c>
      <c r="G4403">
        <v>966.92</v>
      </c>
      <c r="H4403" t="s">
        <v>30</v>
      </c>
      <c r="I4403">
        <v>7.06</v>
      </c>
      <c r="J4403">
        <v>1267.7</v>
      </c>
      <c r="K4403">
        <v>28.5</v>
      </c>
      <c r="L4403" s="7">
        <v>320.10000000000002</v>
      </c>
      <c r="M4403" t="b">
        <v>0</v>
      </c>
      <c r="N4403" t="s">
        <v>63</v>
      </c>
      <c r="O4403" t="s">
        <v>40</v>
      </c>
      <c r="P4403" s="4">
        <v>116.75</v>
      </c>
      <c r="Q4403" s="4">
        <v>379212.65</v>
      </c>
      <c r="R4403" s="4">
        <v>-266324.74</v>
      </c>
    </row>
    <row r="4404" spans="1:18" x14ac:dyDescent="0.25">
      <c r="A4404">
        <v>2032</v>
      </c>
      <c r="B4404" t="s">
        <v>22</v>
      </c>
      <c r="C4404" t="s">
        <v>25</v>
      </c>
      <c r="D4404">
        <v>74.23</v>
      </c>
      <c r="E4404" s="3">
        <v>44950</v>
      </c>
      <c r="F4404" s="3">
        <v>45096</v>
      </c>
      <c r="G4404">
        <v>472.08</v>
      </c>
      <c r="H4404" t="s">
        <v>31</v>
      </c>
      <c r="I4404">
        <v>7.32</v>
      </c>
      <c r="J4404">
        <v>1079.0999999999999</v>
      </c>
      <c r="K4404">
        <v>22.1</v>
      </c>
      <c r="L4404" s="7">
        <v>373.4</v>
      </c>
      <c r="M4404" t="b">
        <v>1</v>
      </c>
      <c r="N4404" t="s">
        <v>38</v>
      </c>
      <c r="O4404" t="s">
        <v>40</v>
      </c>
      <c r="P4404" s="4">
        <v>82.51</v>
      </c>
      <c r="Q4404" s="4">
        <v>137412.41</v>
      </c>
      <c r="R4404" s="4">
        <v>-98461.09</v>
      </c>
    </row>
    <row r="4405" spans="1:18" x14ac:dyDescent="0.25">
      <c r="A4405">
        <v>2311</v>
      </c>
      <c r="B4405" t="s">
        <v>18</v>
      </c>
      <c r="C4405" t="s">
        <v>25</v>
      </c>
      <c r="D4405">
        <v>38.47</v>
      </c>
      <c r="E4405" s="3">
        <v>44970</v>
      </c>
      <c r="F4405" s="3">
        <v>45192</v>
      </c>
      <c r="G4405">
        <v>216.73</v>
      </c>
      <c r="H4405" t="s">
        <v>33</v>
      </c>
      <c r="I4405">
        <v>7.17</v>
      </c>
      <c r="J4405">
        <v>1682.7</v>
      </c>
      <c r="K4405">
        <v>23.8</v>
      </c>
      <c r="L4405" s="7">
        <v>458.5</v>
      </c>
      <c r="M4405" t="b">
        <v>1</v>
      </c>
      <c r="N4405" t="s">
        <v>36</v>
      </c>
      <c r="O4405" t="s">
        <v>40</v>
      </c>
      <c r="P4405" s="4">
        <v>87.97</v>
      </c>
      <c r="Q4405" s="4">
        <v>26702.95</v>
      </c>
      <c r="R4405" s="4">
        <v>-7637.21</v>
      </c>
    </row>
    <row r="4406" spans="1:18" x14ac:dyDescent="0.25">
      <c r="A4406">
        <v>9579</v>
      </c>
      <c r="B4406" t="s">
        <v>18</v>
      </c>
      <c r="C4406" t="s">
        <v>24</v>
      </c>
      <c r="D4406">
        <v>20.76</v>
      </c>
      <c r="E4406" s="3">
        <v>44927</v>
      </c>
      <c r="F4406" s="3">
        <v>45054</v>
      </c>
      <c r="G4406">
        <v>42.34</v>
      </c>
      <c r="H4406" t="s">
        <v>30</v>
      </c>
      <c r="I4406">
        <v>7.24</v>
      </c>
      <c r="J4406">
        <v>260.3</v>
      </c>
      <c r="K4406">
        <v>20.2</v>
      </c>
      <c r="L4406" s="7">
        <v>451.2</v>
      </c>
      <c r="M4406" t="b">
        <v>1</v>
      </c>
      <c r="N4406" t="s">
        <v>36</v>
      </c>
      <c r="O4406" t="s">
        <v>40</v>
      </c>
      <c r="P4406" s="4">
        <v>156.97</v>
      </c>
      <c r="Q4406" s="4">
        <v>35158.379999999997</v>
      </c>
      <c r="R4406" s="4">
        <v>-28512.27</v>
      </c>
    </row>
    <row r="4407" spans="1:18" x14ac:dyDescent="0.25">
      <c r="A4407">
        <v>4121</v>
      </c>
      <c r="B4407" t="s">
        <v>21</v>
      </c>
      <c r="C4407" t="s">
        <v>23</v>
      </c>
      <c r="D4407">
        <v>184.45</v>
      </c>
      <c r="E4407" s="3">
        <v>45040</v>
      </c>
      <c r="F4407" s="3">
        <v>45197</v>
      </c>
      <c r="G4407">
        <v>745.66</v>
      </c>
      <c r="H4407" t="s">
        <v>30</v>
      </c>
      <c r="I4407">
        <v>4.55</v>
      </c>
      <c r="J4407">
        <v>952.1</v>
      </c>
      <c r="K4407">
        <v>32.799999999999997</v>
      </c>
      <c r="L4407" s="7">
        <v>74.5</v>
      </c>
      <c r="M4407" t="b">
        <v>1</v>
      </c>
      <c r="N4407" t="s">
        <v>36</v>
      </c>
      <c r="O4407" t="s">
        <v>40</v>
      </c>
      <c r="P4407" s="4">
        <v>905.23</v>
      </c>
      <c r="Q4407" s="4">
        <v>197178.87</v>
      </c>
      <c r="R4407" s="4">
        <v>477814.93</v>
      </c>
    </row>
    <row r="4408" spans="1:18" x14ac:dyDescent="0.25">
      <c r="A4408">
        <v>2873</v>
      </c>
      <c r="B4408" t="s">
        <v>20</v>
      </c>
      <c r="C4408" t="s">
        <v>23</v>
      </c>
      <c r="D4408">
        <v>216.03</v>
      </c>
      <c r="E4408" s="3">
        <v>45041</v>
      </c>
      <c r="F4408" s="3">
        <v>45226</v>
      </c>
      <c r="G4408">
        <v>1112.6400000000001</v>
      </c>
      <c r="H4408" t="s">
        <v>30</v>
      </c>
      <c r="I4408">
        <v>7.43</v>
      </c>
      <c r="J4408">
        <v>508.4</v>
      </c>
      <c r="K4408">
        <v>29.6</v>
      </c>
      <c r="L4408" s="7">
        <v>455.1</v>
      </c>
      <c r="M4408" t="b">
        <v>0</v>
      </c>
      <c r="N4408" t="s">
        <v>35</v>
      </c>
      <c r="O4408" t="s">
        <v>40</v>
      </c>
      <c r="P4408" s="4">
        <v>890.38</v>
      </c>
      <c r="Q4408" s="4">
        <v>308319.82</v>
      </c>
      <c r="R4408" s="4">
        <v>682352.58</v>
      </c>
    </row>
    <row r="4409" spans="1:18" x14ac:dyDescent="0.25">
      <c r="A4409">
        <v>7781</v>
      </c>
      <c r="B4409" t="s">
        <v>22</v>
      </c>
      <c r="C4409" t="s">
        <v>26</v>
      </c>
      <c r="D4409">
        <v>114.98</v>
      </c>
      <c r="E4409" s="3">
        <v>44980</v>
      </c>
      <c r="F4409" s="3">
        <v>45201</v>
      </c>
      <c r="G4409">
        <v>573.98</v>
      </c>
      <c r="H4409" t="s">
        <v>31</v>
      </c>
      <c r="I4409">
        <v>5.6</v>
      </c>
      <c r="J4409">
        <v>1058.9000000000001</v>
      </c>
      <c r="K4409">
        <v>18.7</v>
      </c>
      <c r="L4409" s="7">
        <v>506.4</v>
      </c>
      <c r="M4409" t="b">
        <v>1</v>
      </c>
      <c r="N4409" t="s">
        <v>36</v>
      </c>
      <c r="O4409" t="s">
        <v>39</v>
      </c>
      <c r="P4409" s="4">
        <v>122.46</v>
      </c>
      <c r="Q4409" s="4">
        <v>189212.54</v>
      </c>
      <c r="R4409" s="4">
        <v>-118922.95</v>
      </c>
    </row>
    <row r="4410" spans="1:18" x14ac:dyDescent="0.25">
      <c r="A4410">
        <v>4748</v>
      </c>
      <c r="B4410" t="s">
        <v>21</v>
      </c>
      <c r="C4410" t="s">
        <v>28</v>
      </c>
      <c r="D4410">
        <v>205.5</v>
      </c>
      <c r="E4410" s="3">
        <v>44978</v>
      </c>
      <c r="F4410" s="3">
        <v>45146</v>
      </c>
      <c r="G4410">
        <v>1090.02</v>
      </c>
      <c r="H4410" t="s">
        <v>30</v>
      </c>
      <c r="I4410">
        <v>7.11</v>
      </c>
      <c r="J4410">
        <v>1565.7</v>
      </c>
      <c r="K4410">
        <v>26.8</v>
      </c>
      <c r="L4410" s="7">
        <v>87.5</v>
      </c>
      <c r="M4410" t="b">
        <v>1</v>
      </c>
      <c r="N4410" t="s">
        <v>37</v>
      </c>
      <c r="O4410" t="s">
        <v>39</v>
      </c>
      <c r="P4410" s="4">
        <v>352.61</v>
      </c>
      <c r="Q4410" s="4">
        <v>321632.03999999998</v>
      </c>
      <c r="R4410" s="4">
        <v>62719.91</v>
      </c>
    </row>
    <row r="4411" spans="1:18" x14ac:dyDescent="0.25">
      <c r="A4411">
        <v>1277</v>
      </c>
      <c r="B4411" t="s">
        <v>21</v>
      </c>
      <c r="C4411" t="s">
        <v>25</v>
      </c>
      <c r="D4411">
        <v>215.32</v>
      </c>
      <c r="E4411" s="3">
        <v>44962</v>
      </c>
      <c r="F4411" s="3">
        <v>45108</v>
      </c>
      <c r="G4411">
        <v>815.48</v>
      </c>
      <c r="H4411" t="s">
        <v>32</v>
      </c>
      <c r="I4411">
        <v>5.0599999999999996</v>
      </c>
      <c r="J4411">
        <v>1658.1</v>
      </c>
      <c r="K4411">
        <v>23.5</v>
      </c>
      <c r="L4411" s="7">
        <v>227.6</v>
      </c>
      <c r="M4411" t="b">
        <v>0</v>
      </c>
      <c r="N4411" t="s">
        <v>35</v>
      </c>
      <c r="O4411" t="s">
        <v>39</v>
      </c>
      <c r="P4411" s="4">
        <v>81.12</v>
      </c>
      <c r="Q4411" s="4">
        <v>151812.64000000001</v>
      </c>
      <c r="R4411" s="4">
        <v>-85660.9</v>
      </c>
    </row>
    <row r="4412" spans="1:18" x14ac:dyDescent="0.25">
      <c r="A4412">
        <v>2859</v>
      </c>
      <c r="B4412" t="s">
        <v>19</v>
      </c>
      <c r="C4412" t="s">
        <v>29</v>
      </c>
      <c r="D4412">
        <v>280.93</v>
      </c>
      <c r="E4412" s="3">
        <v>45005</v>
      </c>
      <c r="F4412" s="3">
        <v>45225</v>
      </c>
      <c r="G4412">
        <v>668.51</v>
      </c>
      <c r="H4412" t="s">
        <v>31</v>
      </c>
      <c r="I4412">
        <v>5.84</v>
      </c>
      <c r="J4412">
        <v>837.2</v>
      </c>
      <c r="K4412">
        <v>31</v>
      </c>
      <c r="L4412" s="7">
        <v>485.6</v>
      </c>
      <c r="M4412" t="b">
        <v>0</v>
      </c>
      <c r="N4412" t="s">
        <v>35</v>
      </c>
      <c r="O4412" t="s">
        <v>39</v>
      </c>
      <c r="P4412" s="4">
        <v>68.760000000000005</v>
      </c>
      <c r="Q4412" s="4">
        <v>189088</v>
      </c>
      <c r="R4412" s="4">
        <v>-143121.25</v>
      </c>
    </row>
    <row r="4413" spans="1:18" x14ac:dyDescent="0.25">
      <c r="A4413">
        <v>6929</v>
      </c>
      <c r="B4413" t="s">
        <v>20</v>
      </c>
      <c r="C4413" t="s">
        <v>24</v>
      </c>
      <c r="D4413">
        <v>24.14</v>
      </c>
      <c r="E4413" s="3">
        <v>45031</v>
      </c>
      <c r="F4413" s="3">
        <v>45167</v>
      </c>
      <c r="G4413">
        <v>92.32</v>
      </c>
      <c r="H4413" t="s">
        <v>30</v>
      </c>
      <c r="I4413">
        <v>4.63</v>
      </c>
      <c r="J4413">
        <v>1498.8</v>
      </c>
      <c r="K4413">
        <v>23.5</v>
      </c>
      <c r="L4413" s="7">
        <v>321.2</v>
      </c>
      <c r="M4413" t="b">
        <v>1</v>
      </c>
      <c r="N4413" t="s">
        <v>38</v>
      </c>
      <c r="O4413" t="s">
        <v>40</v>
      </c>
      <c r="P4413" s="4">
        <v>168.77</v>
      </c>
      <c r="Q4413" s="4">
        <v>45535.040000000001</v>
      </c>
      <c r="R4413" s="4">
        <v>-29954.19</v>
      </c>
    </row>
    <row r="4414" spans="1:18" x14ac:dyDescent="0.25">
      <c r="A4414">
        <v>7792</v>
      </c>
      <c r="B4414" t="s">
        <v>20</v>
      </c>
      <c r="C4414" t="s">
        <v>23</v>
      </c>
      <c r="D4414">
        <v>61.73</v>
      </c>
      <c r="E4414" s="3">
        <v>44964</v>
      </c>
      <c r="F4414" s="3">
        <v>45065</v>
      </c>
      <c r="G4414">
        <v>292.57</v>
      </c>
      <c r="H4414" t="s">
        <v>31</v>
      </c>
      <c r="I4414">
        <v>4.62</v>
      </c>
      <c r="J4414">
        <v>648.79999999999995</v>
      </c>
      <c r="K4414">
        <v>28.3</v>
      </c>
      <c r="L4414" s="7">
        <v>432.2</v>
      </c>
      <c r="M4414" t="b">
        <v>1</v>
      </c>
      <c r="N4414" t="s">
        <v>63</v>
      </c>
      <c r="O4414" t="s">
        <v>41</v>
      </c>
      <c r="P4414" s="4">
        <v>896.84</v>
      </c>
      <c r="Q4414" s="4">
        <v>38223.629999999997</v>
      </c>
      <c r="R4414" s="4">
        <v>224164.85</v>
      </c>
    </row>
    <row r="4415" spans="1:18" x14ac:dyDescent="0.25">
      <c r="A4415">
        <v>5713</v>
      </c>
      <c r="B4415" t="s">
        <v>22</v>
      </c>
      <c r="C4415" t="s">
        <v>27</v>
      </c>
      <c r="D4415">
        <v>25.22</v>
      </c>
      <c r="E4415" s="3">
        <v>44970</v>
      </c>
      <c r="F4415" s="3">
        <v>45126</v>
      </c>
      <c r="G4415">
        <v>114.57</v>
      </c>
      <c r="H4415" t="s">
        <v>31</v>
      </c>
      <c r="I4415">
        <v>7.33</v>
      </c>
      <c r="J4415">
        <v>210.1</v>
      </c>
      <c r="K4415">
        <v>20.7</v>
      </c>
      <c r="L4415" s="7">
        <v>326.3</v>
      </c>
      <c r="M4415" t="b">
        <v>0</v>
      </c>
      <c r="N4415" t="s">
        <v>35</v>
      </c>
      <c r="O4415" t="s">
        <v>39</v>
      </c>
      <c r="P4415" s="4">
        <v>149.13</v>
      </c>
      <c r="Q4415" s="4">
        <v>20872.060000000001</v>
      </c>
      <c r="R4415" s="4">
        <v>-3786.24</v>
      </c>
    </row>
    <row r="4416" spans="1:18" x14ac:dyDescent="0.25">
      <c r="A4416">
        <v>5675</v>
      </c>
      <c r="B4416" t="s">
        <v>20</v>
      </c>
      <c r="C4416" t="s">
        <v>27</v>
      </c>
      <c r="D4416">
        <v>261.06</v>
      </c>
      <c r="E4416" s="3">
        <v>45008</v>
      </c>
      <c r="F4416" s="3">
        <v>45215</v>
      </c>
      <c r="G4416">
        <v>483.64</v>
      </c>
      <c r="H4416" t="s">
        <v>32</v>
      </c>
      <c r="I4416">
        <v>6.93</v>
      </c>
      <c r="J4416">
        <v>1568.4</v>
      </c>
      <c r="K4416">
        <v>26.9</v>
      </c>
      <c r="L4416" s="7">
        <v>588</v>
      </c>
      <c r="M4416" t="b">
        <v>1</v>
      </c>
      <c r="N4416" t="s">
        <v>34</v>
      </c>
      <c r="O4416" t="s">
        <v>40</v>
      </c>
      <c r="P4416" s="4">
        <v>155.85</v>
      </c>
      <c r="Q4416" s="4">
        <v>302182.46999999997</v>
      </c>
      <c r="R4416" s="4">
        <v>-226807.18</v>
      </c>
    </row>
    <row r="4417" spans="1:18" x14ac:dyDescent="0.25">
      <c r="A4417">
        <v>2170</v>
      </c>
      <c r="B4417" t="s">
        <v>21</v>
      </c>
      <c r="C4417" t="s">
        <v>29</v>
      </c>
      <c r="D4417">
        <v>238.81</v>
      </c>
      <c r="E4417" s="3">
        <v>45013</v>
      </c>
      <c r="F4417" s="3">
        <v>45107</v>
      </c>
      <c r="G4417">
        <v>435.77</v>
      </c>
      <c r="H4417" t="s">
        <v>30</v>
      </c>
      <c r="I4417">
        <v>6.09</v>
      </c>
      <c r="J4417">
        <v>962.1</v>
      </c>
      <c r="K4417">
        <v>22.7</v>
      </c>
      <c r="L4417" s="7">
        <v>564.9</v>
      </c>
      <c r="M4417" t="b">
        <v>1</v>
      </c>
      <c r="N4417" t="s">
        <v>36</v>
      </c>
      <c r="O4417" t="s">
        <v>39</v>
      </c>
      <c r="P4417" s="4">
        <v>66.88</v>
      </c>
      <c r="Q4417" s="4">
        <v>413503.49</v>
      </c>
      <c r="R4417" s="4">
        <v>-384359.19</v>
      </c>
    </row>
    <row r="4418" spans="1:18" x14ac:dyDescent="0.25">
      <c r="A4418">
        <v>9681</v>
      </c>
      <c r="B4418" t="s">
        <v>20</v>
      </c>
      <c r="C4418" t="s">
        <v>25</v>
      </c>
      <c r="D4418">
        <v>174.52</v>
      </c>
      <c r="E4418" s="3">
        <v>44973</v>
      </c>
      <c r="F4418" s="3">
        <v>45150</v>
      </c>
      <c r="G4418">
        <v>1104.06</v>
      </c>
      <c r="H4418" t="s">
        <v>31</v>
      </c>
      <c r="I4418">
        <v>6.08</v>
      </c>
      <c r="J4418">
        <v>228.2</v>
      </c>
      <c r="K4418">
        <v>20.6</v>
      </c>
      <c r="L4418" s="7">
        <v>204.6</v>
      </c>
      <c r="M4418" t="b">
        <v>1</v>
      </c>
      <c r="N4418" t="s">
        <v>37</v>
      </c>
      <c r="O4418" t="s">
        <v>40</v>
      </c>
      <c r="P4418" s="4">
        <v>78.36</v>
      </c>
      <c r="Q4418" s="4">
        <v>245015.42</v>
      </c>
      <c r="R4418" s="4">
        <v>-158501.28</v>
      </c>
    </row>
    <row r="4419" spans="1:18" x14ac:dyDescent="0.25">
      <c r="A4419">
        <v>6308</v>
      </c>
      <c r="B4419" t="s">
        <v>20</v>
      </c>
      <c r="C4419" t="s">
        <v>25</v>
      </c>
      <c r="D4419">
        <v>29.68</v>
      </c>
      <c r="E4419" s="3">
        <v>44955</v>
      </c>
      <c r="F4419" s="3">
        <v>45134</v>
      </c>
      <c r="G4419">
        <v>67.05</v>
      </c>
      <c r="H4419" t="s">
        <v>31</v>
      </c>
      <c r="I4419">
        <v>6.75</v>
      </c>
      <c r="J4419">
        <v>766.1</v>
      </c>
      <c r="K4419">
        <v>27.9</v>
      </c>
      <c r="L4419" s="7">
        <v>262.2</v>
      </c>
      <c r="M4419" t="b">
        <v>1</v>
      </c>
      <c r="N4419" t="s">
        <v>38</v>
      </c>
      <c r="O4419" t="s">
        <v>39</v>
      </c>
      <c r="P4419" s="4">
        <v>76.98</v>
      </c>
      <c r="Q4419" s="4">
        <v>40269.08</v>
      </c>
      <c r="R4419" s="4">
        <v>-35107.57</v>
      </c>
    </row>
    <row r="4420" spans="1:18" x14ac:dyDescent="0.25">
      <c r="A4420">
        <v>3462</v>
      </c>
      <c r="B4420" t="s">
        <v>18</v>
      </c>
      <c r="C4420" t="s">
        <v>25</v>
      </c>
      <c r="D4420">
        <v>85.63</v>
      </c>
      <c r="E4420" s="3">
        <v>44977</v>
      </c>
      <c r="F4420" s="3">
        <v>45206</v>
      </c>
      <c r="G4420">
        <v>254.52</v>
      </c>
      <c r="H4420" t="s">
        <v>30</v>
      </c>
      <c r="I4420">
        <v>5.53</v>
      </c>
      <c r="J4420">
        <v>807</v>
      </c>
      <c r="K4420">
        <v>28.2</v>
      </c>
      <c r="L4420" s="7">
        <v>306.6682642487047</v>
      </c>
      <c r="M4420" t="b">
        <v>1</v>
      </c>
      <c r="N4420" t="s">
        <v>34</v>
      </c>
      <c r="O4420" t="s">
        <v>39</v>
      </c>
      <c r="P4420" s="4">
        <v>86.41</v>
      </c>
      <c r="Q4420" s="4">
        <v>131693.14000000001</v>
      </c>
      <c r="R4420" s="4">
        <v>-109700.07</v>
      </c>
    </row>
    <row r="4421" spans="1:18" x14ac:dyDescent="0.25">
      <c r="A4421">
        <v>1287</v>
      </c>
      <c r="B4421" t="s">
        <v>21</v>
      </c>
      <c r="C4421" t="s">
        <v>28</v>
      </c>
      <c r="D4421">
        <v>92.83</v>
      </c>
      <c r="E4421" s="3">
        <v>44967</v>
      </c>
      <c r="F4421" s="3">
        <v>45099</v>
      </c>
      <c r="G4421">
        <v>495.54</v>
      </c>
      <c r="H4421" t="s">
        <v>32</v>
      </c>
      <c r="I4421">
        <v>6.79</v>
      </c>
      <c r="J4421">
        <v>323.60000000000002</v>
      </c>
      <c r="K4421">
        <v>33.700000000000003</v>
      </c>
      <c r="L4421" s="7">
        <v>107.3</v>
      </c>
      <c r="M4421" t="b">
        <v>1</v>
      </c>
      <c r="N4421" t="s">
        <v>37</v>
      </c>
      <c r="O4421" t="s">
        <v>39</v>
      </c>
      <c r="P4421" s="4">
        <v>347.54</v>
      </c>
      <c r="Q4421" s="4">
        <v>158111.57</v>
      </c>
      <c r="R4421" s="4">
        <v>14108.4</v>
      </c>
    </row>
    <row r="4422" spans="1:18" x14ac:dyDescent="0.25">
      <c r="A4422">
        <v>6953</v>
      </c>
      <c r="B4422" t="s">
        <v>20</v>
      </c>
      <c r="C4422" t="s">
        <v>26</v>
      </c>
      <c r="D4422">
        <v>170.42</v>
      </c>
      <c r="E4422" s="3">
        <v>45012</v>
      </c>
      <c r="F4422" s="3">
        <v>45143</v>
      </c>
      <c r="G4422">
        <v>604.72</v>
      </c>
      <c r="H4422" t="s">
        <v>33</v>
      </c>
      <c r="I4422">
        <v>5.96</v>
      </c>
      <c r="J4422">
        <v>1502.7</v>
      </c>
      <c r="K4422">
        <v>28.7</v>
      </c>
      <c r="L4422" s="7">
        <v>272.2</v>
      </c>
      <c r="M4422" t="b">
        <v>1</v>
      </c>
      <c r="N4422" t="s">
        <v>37</v>
      </c>
      <c r="O4422" t="s">
        <v>41</v>
      </c>
      <c r="P4422" s="4">
        <v>118.1</v>
      </c>
      <c r="Q4422" s="4">
        <v>144649.72</v>
      </c>
      <c r="R4422" s="4">
        <v>-73232.289999999994</v>
      </c>
    </row>
    <row r="4423" spans="1:18" x14ac:dyDescent="0.25">
      <c r="A4423">
        <v>5282</v>
      </c>
      <c r="B4423" t="s">
        <v>20</v>
      </c>
      <c r="C4423" t="s">
        <v>27</v>
      </c>
      <c r="D4423">
        <v>81.12</v>
      </c>
      <c r="E4423" s="3">
        <v>44990</v>
      </c>
      <c r="F4423" s="3">
        <v>45146</v>
      </c>
      <c r="G4423">
        <v>195.28</v>
      </c>
      <c r="H4423" t="s">
        <v>30</v>
      </c>
      <c r="I4423">
        <v>6.41</v>
      </c>
      <c r="J4423">
        <v>848.9</v>
      </c>
      <c r="K4423">
        <v>26.3</v>
      </c>
      <c r="L4423" s="7">
        <v>476.2</v>
      </c>
      <c r="M4423" t="b">
        <v>0</v>
      </c>
      <c r="N4423" t="s">
        <v>35</v>
      </c>
      <c r="O4423" t="s">
        <v>39</v>
      </c>
      <c r="P4423" s="4">
        <v>142.71</v>
      </c>
      <c r="Q4423" s="4">
        <v>42859.92</v>
      </c>
      <c r="R4423" s="4">
        <v>-14991.51</v>
      </c>
    </row>
    <row r="4424" spans="1:18" x14ac:dyDescent="0.25">
      <c r="A4424">
        <v>2907</v>
      </c>
      <c r="B4424" t="s">
        <v>19</v>
      </c>
      <c r="C4424" t="s">
        <v>25</v>
      </c>
      <c r="D4424">
        <v>26.52</v>
      </c>
      <c r="E4424" s="3">
        <v>45014</v>
      </c>
      <c r="F4424" s="3">
        <v>45157</v>
      </c>
      <c r="G4424">
        <v>101.74</v>
      </c>
      <c r="H4424" t="s">
        <v>33</v>
      </c>
      <c r="I4424">
        <v>7.39</v>
      </c>
      <c r="J4424">
        <v>983.9</v>
      </c>
      <c r="K4424">
        <v>32.6</v>
      </c>
      <c r="L4424" s="7">
        <v>515.79999999999995</v>
      </c>
      <c r="M4424" t="b">
        <v>1</v>
      </c>
      <c r="N4424" t="s">
        <v>34</v>
      </c>
      <c r="O4424" t="s">
        <v>40</v>
      </c>
      <c r="P4424" s="4">
        <v>80.86</v>
      </c>
      <c r="Q4424" s="4">
        <v>18319.900000000001</v>
      </c>
      <c r="R4424" s="4">
        <v>-10093.200000000001</v>
      </c>
    </row>
    <row r="4425" spans="1:18" x14ac:dyDescent="0.25">
      <c r="A4425">
        <v>2161</v>
      </c>
      <c r="B4425" t="s">
        <v>20</v>
      </c>
      <c r="C4425" t="s">
        <v>27</v>
      </c>
      <c r="D4425">
        <v>220.57</v>
      </c>
      <c r="E4425" s="3">
        <v>45035</v>
      </c>
      <c r="F4425" s="3">
        <v>45235</v>
      </c>
      <c r="G4425">
        <v>958.32</v>
      </c>
      <c r="H4425" t="s">
        <v>30</v>
      </c>
      <c r="I4425">
        <v>5.91</v>
      </c>
      <c r="J4425">
        <v>623.4</v>
      </c>
      <c r="K4425">
        <v>31.3</v>
      </c>
      <c r="L4425" s="7">
        <v>537.4</v>
      </c>
      <c r="M4425" t="b">
        <v>1</v>
      </c>
      <c r="N4425" t="s">
        <v>38</v>
      </c>
      <c r="O4425" t="s">
        <v>41</v>
      </c>
      <c r="P4425" s="4">
        <v>146.53</v>
      </c>
      <c r="Q4425" s="4">
        <v>164930.32</v>
      </c>
      <c r="R4425" s="4">
        <v>-24507.69</v>
      </c>
    </row>
    <row r="4426" spans="1:18" x14ac:dyDescent="0.25">
      <c r="A4426">
        <v>1129</v>
      </c>
      <c r="B4426" t="s">
        <v>20</v>
      </c>
      <c r="C4426" t="s">
        <v>29</v>
      </c>
      <c r="D4426">
        <v>93.23</v>
      </c>
      <c r="E4426" s="3">
        <v>44974</v>
      </c>
      <c r="F4426" s="3">
        <v>45160</v>
      </c>
      <c r="G4426">
        <v>350.9</v>
      </c>
      <c r="H4426" t="s">
        <v>30</v>
      </c>
      <c r="I4426">
        <v>5.76</v>
      </c>
      <c r="J4426">
        <v>1018.4</v>
      </c>
      <c r="K4426">
        <v>26.8</v>
      </c>
      <c r="L4426" s="7">
        <v>58</v>
      </c>
      <c r="M4426" t="b">
        <v>1</v>
      </c>
      <c r="N4426" t="s">
        <v>34</v>
      </c>
      <c r="O4426" t="s">
        <v>40</v>
      </c>
      <c r="P4426" s="4">
        <v>61.81</v>
      </c>
      <c r="Q4426" s="4">
        <v>52212.02</v>
      </c>
      <c r="R4426" s="4">
        <v>-30522.89</v>
      </c>
    </row>
    <row r="4427" spans="1:18" x14ac:dyDescent="0.25">
      <c r="A4427">
        <v>7337</v>
      </c>
      <c r="B4427" t="s">
        <v>18</v>
      </c>
      <c r="C4427" t="s">
        <v>24</v>
      </c>
      <c r="D4427">
        <v>138.44999999999999</v>
      </c>
      <c r="E4427" s="3">
        <v>45003</v>
      </c>
      <c r="F4427" s="3">
        <v>45206</v>
      </c>
      <c r="G4427">
        <v>843.82</v>
      </c>
      <c r="H4427" t="s">
        <v>31</v>
      </c>
      <c r="I4427">
        <v>7.22</v>
      </c>
      <c r="J4427">
        <v>1426.8</v>
      </c>
      <c r="K4427">
        <v>26.2</v>
      </c>
      <c r="L4427" s="7">
        <v>483.8</v>
      </c>
      <c r="M4427" t="b">
        <v>1</v>
      </c>
      <c r="N4427" t="s">
        <v>34</v>
      </c>
      <c r="O4427" t="s">
        <v>39</v>
      </c>
      <c r="P4427" s="4">
        <v>158.96</v>
      </c>
      <c r="Q4427" s="4">
        <v>224465.81</v>
      </c>
      <c r="R4427" s="4">
        <v>-90332.18</v>
      </c>
    </row>
    <row r="4428" spans="1:18" x14ac:dyDescent="0.25">
      <c r="A4428">
        <v>3363</v>
      </c>
      <c r="B4428" t="s">
        <v>21</v>
      </c>
      <c r="C4428" t="s">
        <v>26</v>
      </c>
      <c r="D4428">
        <v>42.66</v>
      </c>
      <c r="E4428" s="3">
        <v>45023</v>
      </c>
      <c r="F4428" s="3">
        <v>45236</v>
      </c>
      <c r="G4428">
        <v>124.72</v>
      </c>
      <c r="H4428" t="s">
        <v>30</v>
      </c>
      <c r="I4428">
        <v>7.21</v>
      </c>
      <c r="J4428">
        <v>1649.9</v>
      </c>
      <c r="K4428">
        <v>33.1</v>
      </c>
      <c r="L4428" s="7">
        <v>326.39999999999998</v>
      </c>
      <c r="M4428" t="b">
        <v>0</v>
      </c>
      <c r="N4428" t="s">
        <v>35</v>
      </c>
      <c r="O4428" t="s">
        <v>39</v>
      </c>
      <c r="P4428" s="4">
        <v>124.96</v>
      </c>
      <c r="Q4428" s="4">
        <v>77956.33</v>
      </c>
      <c r="R4428" s="4">
        <v>-62371.32</v>
      </c>
    </row>
    <row r="4429" spans="1:18" x14ac:dyDescent="0.25">
      <c r="A4429">
        <v>9151</v>
      </c>
      <c r="B4429" t="s">
        <v>22</v>
      </c>
      <c r="C4429" t="s">
        <v>28</v>
      </c>
      <c r="D4429">
        <v>241.75</v>
      </c>
      <c r="E4429" s="3">
        <v>45040</v>
      </c>
      <c r="F4429" s="3">
        <v>45268</v>
      </c>
      <c r="G4429">
        <v>1162.01</v>
      </c>
      <c r="H4429" t="s">
        <v>32</v>
      </c>
      <c r="I4429">
        <v>7.48</v>
      </c>
      <c r="J4429">
        <v>1752.8</v>
      </c>
      <c r="K4429">
        <v>27.9</v>
      </c>
      <c r="L4429" s="7">
        <v>163.4</v>
      </c>
      <c r="M4429" t="b">
        <v>0</v>
      </c>
      <c r="N4429" t="s">
        <v>35</v>
      </c>
      <c r="O4429" t="s">
        <v>40</v>
      </c>
      <c r="P4429" s="4">
        <v>345.56</v>
      </c>
      <c r="Q4429" s="4">
        <v>378574.4</v>
      </c>
      <c r="R4429" s="4">
        <v>22969.78</v>
      </c>
    </row>
    <row r="4430" spans="1:18" x14ac:dyDescent="0.25">
      <c r="A4430">
        <v>6983</v>
      </c>
      <c r="B4430" t="s">
        <v>21</v>
      </c>
      <c r="C4430" t="s">
        <v>23</v>
      </c>
      <c r="D4430">
        <v>171.83</v>
      </c>
      <c r="E4430" s="3">
        <v>44948</v>
      </c>
      <c r="F4430" s="3">
        <v>45102</v>
      </c>
      <c r="G4430">
        <v>354.22</v>
      </c>
      <c r="H4430" t="s">
        <v>32</v>
      </c>
      <c r="I4430">
        <v>6.15</v>
      </c>
      <c r="J4430">
        <v>882.8</v>
      </c>
      <c r="K4430">
        <v>29.4</v>
      </c>
      <c r="L4430" s="7">
        <v>307.54468911917064</v>
      </c>
      <c r="M4430" t="b">
        <v>1</v>
      </c>
      <c r="N4430" t="s">
        <v>36</v>
      </c>
      <c r="O4430" t="s">
        <v>39</v>
      </c>
      <c r="P4430" s="4">
        <v>893.44</v>
      </c>
      <c r="Q4430" s="4">
        <v>134531.69</v>
      </c>
      <c r="R4430" s="4">
        <v>181942.63</v>
      </c>
    </row>
    <row r="4431" spans="1:18" x14ac:dyDescent="0.25">
      <c r="A4431">
        <v>1143</v>
      </c>
      <c r="B4431" t="s">
        <v>19</v>
      </c>
      <c r="C4431" t="s">
        <v>29</v>
      </c>
      <c r="D4431">
        <v>270.97000000000003</v>
      </c>
      <c r="E4431" s="3">
        <v>45025</v>
      </c>
      <c r="F4431" s="3">
        <v>45262</v>
      </c>
      <c r="G4431">
        <v>937.94</v>
      </c>
      <c r="H4431" t="s">
        <v>30</v>
      </c>
      <c r="I4431">
        <v>5.53</v>
      </c>
      <c r="J4431">
        <v>1784.1</v>
      </c>
      <c r="K4431">
        <v>19.399999999999999</v>
      </c>
      <c r="L4431" s="7">
        <v>514.29999999999995</v>
      </c>
      <c r="M4431" t="b">
        <v>1</v>
      </c>
      <c r="N4431" t="s">
        <v>36</v>
      </c>
      <c r="O4431" t="s">
        <v>40</v>
      </c>
      <c r="P4431" s="4">
        <v>64.06</v>
      </c>
      <c r="Q4431" s="4">
        <v>381977.52</v>
      </c>
      <c r="R4431" s="4">
        <v>-321893.08</v>
      </c>
    </row>
    <row r="4432" spans="1:18" x14ac:dyDescent="0.25">
      <c r="A4432">
        <v>9207</v>
      </c>
      <c r="B4432" t="s">
        <v>21</v>
      </c>
      <c r="C4432" t="s">
        <v>26</v>
      </c>
      <c r="D4432">
        <v>151.16</v>
      </c>
      <c r="E4432" s="3">
        <v>44943</v>
      </c>
      <c r="F4432" s="3">
        <v>45065</v>
      </c>
      <c r="G4432">
        <v>786.78</v>
      </c>
      <c r="H4432" t="s">
        <v>31</v>
      </c>
      <c r="I4432">
        <v>5.22</v>
      </c>
      <c r="J4432">
        <v>671.9</v>
      </c>
      <c r="K4432">
        <v>29.5</v>
      </c>
      <c r="L4432" s="7">
        <v>288.8</v>
      </c>
      <c r="M4432" t="b">
        <v>0</v>
      </c>
      <c r="N4432" t="s">
        <v>35</v>
      </c>
      <c r="O4432" t="s">
        <v>40</v>
      </c>
      <c r="P4432" s="4">
        <v>117.68</v>
      </c>
      <c r="Q4432" s="4">
        <v>193621.68</v>
      </c>
      <c r="R4432" s="4">
        <v>-101033.41</v>
      </c>
    </row>
    <row r="4433" spans="1:18" x14ac:dyDescent="0.25">
      <c r="A4433">
        <v>8469</v>
      </c>
      <c r="B4433" t="s">
        <v>20</v>
      </c>
      <c r="C4433" t="s">
        <v>27</v>
      </c>
      <c r="D4433">
        <v>282.72000000000003</v>
      </c>
      <c r="E4433" s="3">
        <v>45012</v>
      </c>
      <c r="F4433" s="3">
        <v>45209</v>
      </c>
      <c r="G4433">
        <v>741.88</v>
      </c>
      <c r="H4433" t="s">
        <v>31</v>
      </c>
      <c r="I4433">
        <v>4.5999999999999996</v>
      </c>
      <c r="J4433">
        <v>211.2</v>
      </c>
      <c r="K4433">
        <v>22.2</v>
      </c>
      <c r="L4433" s="7">
        <v>312.81324999999998</v>
      </c>
      <c r="M4433" t="b">
        <v>1</v>
      </c>
      <c r="N4433" t="s">
        <v>34</v>
      </c>
      <c r="O4433" t="s">
        <v>40</v>
      </c>
      <c r="P4433" s="4">
        <v>151.27000000000001</v>
      </c>
      <c r="Q4433" s="4">
        <v>489090.09</v>
      </c>
      <c r="R4433" s="4">
        <v>-376865.9</v>
      </c>
    </row>
    <row r="4434" spans="1:18" x14ac:dyDescent="0.25">
      <c r="A4434">
        <v>1244</v>
      </c>
      <c r="B4434" t="s">
        <v>19</v>
      </c>
      <c r="C4434" t="s">
        <v>29</v>
      </c>
      <c r="D4434">
        <v>268.10000000000002</v>
      </c>
      <c r="E4434" s="3">
        <v>44931</v>
      </c>
      <c r="F4434" s="3">
        <v>45101</v>
      </c>
      <c r="G4434">
        <v>1192.74</v>
      </c>
      <c r="H4434" t="s">
        <v>33</v>
      </c>
      <c r="I4434">
        <v>6.68</v>
      </c>
      <c r="J4434">
        <v>1428.2</v>
      </c>
      <c r="K4434">
        <v>19.8</v>
      </c>
      <c r="L4434" s="7">
        <v>389.2</v>
      </c>
      <c r="M4434" t="b">
        <v>0</v>
      </c>
      <c r="N4434" t="s">
        <v>35</v>
      </c>
      <c r="O4434" t="s">
        <v>41</v>
      </c>
      <c r="P4434" s="4">
        <v>68.819999999999993</v>
      </c>
      <c r="Q4434" s="4">
        <v>512995.44</v>
      </c>
      <c r="R4434" s="4">
        <v>-430911.07</v>
      </c>
    </row>
    <row r="4435" spans="1:18" x14ac:dyDescent="0.25">
      <c r="A4435">
        <v>1926</v>
      </c>
      <c r="B4435" t="s">
        <v>21</v>
      </c>
      <c r="C4435" t="s">
        <v>23</v>
      </c>
      <c r="D4435">
        <v>175.06</v>
      </c>
      <c r="E4435" s="3">
        <v>44987</v>
      </c>
      <c r="F4435" s="3">
        <v>45199</v>
      </c>
      <c r="G4435">
        <v>396.89</v>
      </c>
      <c r="H4435" t="s">
        <v>30</v>
      </c>
      <c r="I4435">
        <v>5.2</v>
      </c>
      <c r="J4435">
        <v>485.5</v>
      </c>
      <c r="K4435">
        <v>31.6</v>
      </c>
      <c r="L4435" s="7">
        <v>319.39999999999998</v>
      </c>
      <c r="M4435" t="b">
        <v>0</v>
      </c>
      <c r="N4435" t="s">
        <v>35</v>
      </c>
      <c r="O4435" t="s">
        <v>40</v>
      </c>
      <c r="P4435" s="4">
        <v>899.68</v>
      </c>
      <c r="Q4435" s="4">
        <v>282617.26</v>
      </c>
      <c r="R4435" s="4">
        <v>74456.740000000005</v>
      </c>
    </row>
    <row r="4436" spans="1:18" x14ac:dyDescent="0.25">
      <c r="A4436">
        <v>4178</v>
      </c>
      <c r="B4436" t="s">
        <v>19</v>
      </c>
      <c r="C4436" t="s">
        <v>26</v>
      </c>
      <c r="D4436">
        <v>280.5</v>
      </c>
      <c r="E4436" s="3">
        <v>45015</v>
      </c>
      <c r="F4436" s="3">
        <v>45176</v>
      </c>
      <c r="G4436">
        <v>564.79</v>
      </c>
      <c r="H4436" t="s">
        <v>33</v>
      </c>
      <c r="I4436">
        <v>6.32</v>
      </c>
      <c r="J4436">
        <v>283.89999999999998</v>
      </c>
      <c r="K4436">
        <v>29.1</v>
      </c>
      <c r="L4436" s="7">
        <v>212.2</v>
      </c>
      <c r="M4436" t="b">
        <v>1</v>
      </c>
      <c r="N4436" t="s">
        <v>63</v>
      </c>
      <c r="O4436" t="s">
        <v>40</v>
      </c>
      <c r="P4436" s="4">
        <v>113.05</v>
      </c>
      <c r="Q4436" s="4">
        <v>355900.62</v>
      </c>
      <c r="R4436" s="4">
        <v>-292051.11</v>
      </c>
    </row>
    <row r="4437" spans="1:18" x14ac:dyDescent="0.25">
      <c r="A4437">
        <v>3176</v>
      </c>
      <c r="B4437" t="s">
        <v>22</v>
      </c>
      <c r="C4437" t="s">
        <v>28</v>
      </c>
      <c r="D4437">
        <v>100.31</v>
      </c>
      <c r="E4437" s="3">
        <v>44932</v>
      </c>
      <c r="F4437" s="3">
        <v>45139</v>
      </c>
      <c r="G4437">
        <v>412.89</v>
      </c>
      <c r="H4437" t="s">
        <v>31</v>
      </c>
      <c r="I4437">
        <v>7.25</v>
      </c>
      <c r="J4437">
        <v>1678.4</v>
      </c>
      <c r="K4437">
        <v>24.5</v>
      </c>
      <c r="L4437" s="7">
        <v>56.1</v>
      </c>
      <c r="M4437" t="b">
        <v>1</v>
      </c>
      <c r="N4437" t="s">
        <v>38</v>
      </c>
      <c r="O4437" t="s">
        <v>40</v>
      </c>
      <c r="P4437" s="4">
        <v>348.53</v>
      </c>
      <c r="Q4437" s="4">
        <v>127049.88</v>
      </c>
      <c r="R4437" s="4">
        <v>16854.669999999998</v>
      </c>
    </row>
    <row r="4438" spans="1:18" x14ac:dyDescent="0.25">
      <c r="A4438">
        <v>6002</v>
      </c>
      <c r="B4438" t="s">
        <v>21</v>
      </c>
      <c r="C4438" t="s">
        <v>24</v>
      </c>
      <c r="D4438">
        <v>112.86</v>
      </c>
      <c r="E4438" s="3">
        <v>44979</v>
      </c>
      <c r="F4438" s="3">
        <v>45208</v>
      </c>
      <c r="G4438">
        <v>550.20000000000005</v>
      </c>
      <c r="H4438" t="s">
        <v>32</v>
      </c>
      <c r="I4438">
        <v>7.35</v>
      </c>
      <c r="J4438">
        <v>1466.9</v>
      </c>
      <c r="K4438">
        <v>24.9</v>
      </c>
      <c r="L4438" s="7">
        <v>385.8</v>
      </c>
      <c r="M4438" t="b">
        <v>0</v>
      </c>
      <c r="N4438" t="s">
        <v>35</v>
      </c>
      <c r="O4438" t="s">
        <v>40</v>
      </c>
      <c r="P4438" s="4">
        <v>159.57</v>
      </c>
      <c r="Q4438" s="4">
        <v>193180.24</v>
      </c>
      <c r="R4438" s="4">
        <v>-105384.83</v>
      </c>
    </row>
    <row r="4439" spans="1:18" x14ac:dyDescent="0.25">
      <c r="A4439">
        <v>1886</v>
      </c>
      <c r="B4439" t="s">
        <v>20</v>
      </c>
      <c r="C4439" t="s">
        <v>23</v>
      </c>
      <c r="D4439">
        <v>18.420000000000002</v>
      </c>
      <c r="E4439" s="3">
        <v>45007</v>
      </c>
      <c r="F4439" s="3">
        <v>45206</v>
      </c>
      <c r="G4439">
        <v>38.07</v>
      </c>
      <c r="H4439" t="s">
        <v>31</v>
      </c>
      <c r="I4439">
        <v>4.51</v>
      </c>
      <c r="J4439">
        <v>364.3</v>
      </c>
      <c r="K4439">
        <v>21.2</v>
      </c>
      <c r="L4439" s="7">
        <v>367.6</v>
      </c>
      <c r="M4439" t="b">
        <v>0</v>
      </c>
      <c r="N4439" t="s">
        <v>35</v>
      </c>
      <c r="O4439" t="s">
        <v>40</v>
      </c>
      <c r="P4439" s="4">
        <v>905.32</v>
      </c>
      <c r="Q4439" s="4">
        <v>12595.07</v>
      </c>
      <c r="R4439" s="4">
        <v>21870.46</v>
      </c>
    </row>
    <row r="4440" spans="1:18" x14ac:dyDescent="0.25">
      <c r="A4440">
        <v>9532</v>
      </c>
      <c r="B4440" t="s">
        <v>19</v>
      </c>
      <c r="C4440" t="s">
        <v>26</v>
      </c>
      <c r="D4440">
        <v>178.81</v>
      </c>
      <c r="E4440" s="3">
        <v>45021</v>
      </c>
      <c r="F4440" s="3">
        <v>45227</v>
      </c>
      <c r="G4440">
        <v>1088.75</v>
      </c>
      <c r="H4440" t="s">
        <v>32</v>
      </c>
      <c r="I4440">
        <v>5.45</v>
      </c>
      <c r="J4440">
        <v>1443.1</v>
      </c>
      <c r="K4440">
        <v>18.2</v>
      </c>
      <c r="L4440" s="7">
        <v>334.2</v>
      </c>
      <c r="M4440" t="b">
        <v>0</v>
      </c>
      <c r="N4440" t="s">
        <v>35</v>
      </c>
      <c r="O4440" t="s">
        <v>39</v>
      </c>
      <c r="P4440" s="4">
        <v>113.9</v>
      </c>
      <c r="Q4440" s="4">
        <v>130526.05</v>
      </c>
      <c r="R4440" s="4">
        <v>-6517.43</v>
      </c>
    </row>
    <row r="4441" spans="1:18" x14ac:dyDescent="0.25">
      <c r="A4441">
        <v>4398</v>
      </c>
      <c r="B4441" t="s">
        <v>18</v>
      </c>
      <c r="C4441" t="s">
        <v>28</v>
      </c>
      <c r="D4441">
        <v>217.97</v>
      </c>
      <c r="E4441" s="3">
        <v>44943</v>
      </c>
      <c r="F4441" s="3">
        <v>45043</v>
      </c>
      <c r="G4441">
        <v>573.01</v>
      </c>
      <c r="H4441" t="s">
        <v>33</v>
      </c>
      <c r="I4441">
        <v>7.01</v>
      </c>
      <c r="J4441">
        <v>1550.4</v>
      </c>
      <c r="K4441">
        <v>23.6</v>
      </c>
      <c r="L4441" s="7">
        <v>345.7</v>
      </c>
      <c r="M4441" t="b">
        <v>1</v>
      </c>
      <c r="N4441" t="s">
        <v>37</v>
      </c>
      <c r="O4441" t="s">
        <v>40</v>
      </c>
      <c r="P4441" s="4">
        <v>346.94</v>
      </c>
      <c r="Q4441" s="4">
        <v>221298.21</v>
      </c>
      <c r="R4441" s="4">
        <v>-22498.12</v>
      </c>
    </row>
    <row r="4442" spans="1:18" x14ac:dyDescent="0.25">
      <c r="A4442">
        <v>9497</v>
      </c>
      <c r="B4442" t="s">
        <v>19</v>
      </c>
      <c r="C4442" t="s">
        <v>27</v>
      </c>
      <c r="D4442">
        <v>233.19</v>
      </c>
      <c r="E4442" s="3">
        <v>44985</v>
      </c>
      <c r="F4442" s="3">
        <v>45105</v>
      </c>
      <c r="G4442">
        <v>489.67</v>
      </c>
      <c r="H4442" t="s">
        <v>31</v>
      </c>
      <c r="I4442">
        <v>6.11</v>
      </c>
      <c r="J4442">
        <v>1648.5</v>
      </c>
      <c r="K4442">
        <v>20.399999999999999</v>
      </c>
      <c r="L4442" s="7">
        <v>513.9</v>
      </c>
      <c r="M4442" t="b">
        <v>0</v>
      </c>
      <c r="N4442" t="s">
        <v>35</v>
      </c>
      <c r="O4442" t="s">
        <v>39</v>
      </c>
      <c r="P4442" s="4">
        <v>141</v>
      </c>
      <c r="Q4442" s="4">
        <v>377933.01</v>
      </c>
      <c r="R4442" s="4">
        <v>-308889.53999999998</v>
      </c>
    </row>
    <row r="4443" spans="1:18" x14ac:dyDescent="0.25">
      <c r="A4443">
        <v>3654</v>
      </c>
      <c r="B4443" t="s">
        <v>18</v>
      </c>
      <c r="C4443" t="s">
        <v>23</v>
      </c>
      <c r="D4443">
        <v>49.2</v>
      </c>
      <c r="E4443" s="3">
        <v>45023</v>
      </c>
      <c r="F4443" s="3">
        <v>45259</v>
      </c>
      <c r="G4443">
        <v>123.66</v>
      </c>
      <c r="H4443" t="s">
        <v>32</v>
      </c>
      <c r="I4443">
        <v>6.92</v>
      </c>
      <c r="J4443">
        <v>1069.9000000000001</v>
      </c>
      <c r="K4443">
        <v>24.7</v>
      </c>
      <c r="L4443" s="7">
        <v>224.3</v>
      </c>
      <c r="M4443" t="b">
        <v>0</v>
      </c>
      <c r="N4443" t="s">
        <v>35</v>
      </c>
      <c r="O4443" t="s">
        <v>39</v>
      </c>
      <c r="P4443" s="4">
        <v>904.04</v>
      </c>
      <c r="Q4443" s="4">
        <v>29469.08</v>
      </c>
      <c r="R4443" s="4">
        <v>82324.509999999995</v>
      </c>
    </row>
    <row r="4444" spans="1:18" x14ac:dyDescent="0.25">
      <c r="A4444">
        <v>8392</v>
      </c>
      <c r="B4444" t="s">
        <v>20</v>
      </c>
      <c r="C4444" t="s">
        <v>29</v>
      </c>
      <c r="D4444">
        <v>136.03</v>
      </c>
      <c r="E4444" s="3">
        <v>44965</v>
      </c>
      <c r="F4444" s="3">
        <v>45158</v>
      </c>
      <c r="G4444">
        <v>319.38</v>
      </c>
      <c r="H4444" t="s">
        <v>33</v>
      </c>
      <c r="I4444">
        <v>7.06</v>
      </c>
      <c r="J4444">
        <v>1325.5</v>
      </c>
      <c r="K4444">
        <v>31.3</v>
      </c>
      <c r="L4444" s="7">
        <v>352.6</v>
      </c>
      <c r="M4444" t="b">
        <v>0</v>
      </c>
      <c r="N4444" t="s">
        <v>63</v>
      </c>
      <c r="O4444" t="s">
        <v>41</v>
      </c>
      <c r="P4444" s="4">
        <v>64.88</v>
      </c>
      <c r="Q4444" s="4">
        <v>138272.51999999999</v>
      </c>
      <c r="R4444" s="4">
        <v>-117551.15</v>
      </c>
    </row>
    <row r="4445" spans="1:18" x14ac:dyDescent="0.25">
      <c r="A4445">
        <v>2371</v>
      </c>
      <c r="B4445" t="s">
        <v>22</v>
      </c>
      <c r="C4445" t="s">
        <v>25</v>
      </c>
      <c r="D4445">
        <v>57.17</v>
      </c>
      <c r="E4445" s="3">
        <v>44980</v>
      </c>
      <c r="F4445" s="3">
        <v>45154</v>
      </c>
      <c r="G4445">
        <v>111.67</v>
      </c>
      <c r="H4445" t="s">
        <v>31</v>
      </c>
      <c r="I4445">
        <v>5.83</v>
      </c>
      <c r="J4445">
        <v>936.15</v>
      </c>
      <c r="K4445">
        <v>19.8</v>
      </c>
      <c r="L4445" s="7">
        <v>424</v>
      </c>
      <c r="M4445" t="b">
        <v>1</v>
      </c>
      <c r="N4445" t="s">
        <v>34</v>
      </c>
      <c r="O4445" t="s">
        <v>39</v>
      </c>
      <c r="P4445" s="4">
        <v>79.14</v>
      </c>
      <c r="Q4445" s="4">
        <v>55901.440000000002</v>
      </c>
      <c r="R4445" s="4">
        <v>-47063.88</v>
      </c>
    </row>
    <row r="4446" spans="1:18" x14ac:dyDescent="0.25">
      <c r="A4446">
        <v>8135</v>
      </c>
      <c r="B4446" t="s">
        <v>18</v>
      </c>
      <c r="C4446" t="s">
        <v>29</v>
      </c>
      <c r="D4446">
        <v>200.33</v>
      </c>
      <c r="E4446" s="3">
        <v>44974</v>
      </c>
      <c r="F4446" s="3">
        <v>45119</v>
      </c>
      <c r="G4446">
        <v>1099.6500000000001</v>
      </c>
      <c r="H4446" t="s">
        <v>30</v>
      </c>
      <c r="I4446">
        <v>5.58</v>
      </c>
      <c r="J4446">
        <v>1301.8</v>
      </c>
      <c r="K4446">
        <v>19.5</v>
      </c>
      <c r="L4446" s="7">
        <v>165.4</v>
      </c>
      <c r="M4446" t="b">
        <v>1</v>
      </c>
      <c r="N4446" t="s">
        <v>63</v>
      </c>
      <c r="O4446" t="s">
        <v>39</v>
      </c>
      <c r="P4446" s="4">
        <v>60.77</v>
      </c>
      <c r="Q4446" s="4">
        <v>246126.72</v>
      </c>
      <c r="R4446" s="4">
        <v>-179300.99</v>
      </c>
    </row>
    <row r="4447" spans="1:18" x14ac:dyDescent="0.25">
      <c r="A4447">
        <v>1320</v>
      </c>
      <c r="B4447" t="s">
        <v>22</v>
      </c>
      <c r="C4447" t="s">
        <v>27</v>
      </c>
      <c r="D4447">
        <v>51.59</v>
      </c>
      <c r="E4447" s="3">
        <v>44963</v>
      </c>
      <c r="F4447" s="3">
        <v>45059</v>
      </c>
      <c r="G4447">
        <v>205.21</v>
      </c>
      <c r="H4447" t="s">
        <v>31</v>
      </c>
      <c r="I4447">
        <v>5.87</v>
      </c>
      <c r="J4447">
        <v>1234.9000000000001</v>
      </c>
      <c r="K4447">
        <v>32.4</v>
      </c>
      <c r="L4447" s="7">
        <v>558.70000000000005</v>
      </c>
      <c r="M4447" t="b">
        <v>1</v>
      </c>
      <c r="N4447" t="s">
        <v>63</v>
      </c>
      <c r="O4447" t="s">
        <v>39</v>
      </c>
      <c r="P4447" s="4">
        <v>155</v>
      </c>
      <c r="Q4447" s="4">
        <v>61679.7</v>
      </c>
      <c r="R4447" s="4">
        <v>-29872.15</v>
      </c>
    </row>
    <row r="4448" spans="1:18" x14ac:dyDescent="0.25">
      <c r="A4448">
        <v>5654</v>
      </c>
      <c r="B4448" t="s">
        <v>19</v>
      </c>
      <c r="C4448" t="s">
        <v>26</v>
      </c>
      <c r="D4448">
        <v>271.73</v>
      </c>
      <c r="E4448" s="3">
        <v>44974</v>
      </c>
      <c r="F4448" s="3">
        <v>45119</v>
      </c>
      <c r="G4448">
        <v>935.46</v>
      </c>
      <c r="H4448" t="s">
        <v>33</v>
      </c>
      <c r="I4448">
        <v>6.46</v>
      </c>
      <c r="J4448">
        <v>1076.0999999999999</v>
      </c>
      <c r="K4448">
        <v>29.9</v>
      </c>
      <c r="L4448" s="7">
        <v>455.4</v>
      </c>
      <c r="M4448" t="b">
        <v>1</v>
      </c>
      <c r="N4448" t="s">
        <v>38</v>
      </c>
      <c r="O4448" t="s">
        <v>39</v>
      </c>
      <c r="P4448" s="4">
        <v>115.37</v>
      </c>
      <c r="Q4448" s="4">
        <v>427052.98</v>
      </c>
      <c r="R4448" s="4">
        <v>-319128.96000000002</v>
      </c>
    </row>
    <row r="4449" spans="1:18" x14ac:dyDescent="0.25">
      <c r="A4449">
        <v>6300</v>
      </c>
      <c r="B4449" t="s">
        <v>20</v>
      </c>
      <c r="C4449" t="s">
        <v>24</v>
      </c>
      <c r="D4449">
        <v>73.040000000000006</v>
      </c>
      <c r="E4449" s="3">
        <v>44994</v>
      </c>
      <c r="F4449" s="3">
        <v>45158</v>
      </c>
      <c r="G4449">
        <v>456.73</v>
      </c>
      <c r="H4449" t="s">
        <v>31</v>
      </c>
      <c r="I4449">
        <v>5.6</v>
      </c>
      <c r="J4449">
        <v>966.7</v>
      </c>
      <c r="K4449">
        <v>18.8</v>
      </c>
      <c r="L4449" s="7">
        <v>79.3</v>
      </c>
      <c r="M4449" t="b">
        <v>1</v>
      </c>
      <c r="N4449" t="s">
        <v>38</v>
      </c>
      <c r="O4449" t="s">
        <v>39</v>
      </c>
      <c r="P4449" s="4">
        <v>162.13999999999999</v>
      </c>
      <c r="Q4449" s="4">
        <v>105056.47</v>
      </c>
      <c r="R4449" s="4">
        <v>-31002.27</v>
      </c>
    </row>
    <row r="4450" spans="1:18" x14ac:dyDescent="0.25">
      <c r="A4450">
        <v>7761</v>
      </c>
      <c r="B4450" t="s">
        <v>18</v>
      </c>
      <c r="C4450" t="s">
        <v>23</v>
      </c>
      <c r="D4450">
        <v>90.96</v>
      </c>
      <c r="E4450" s="3">
        <v>45033</v>
      </c>
      <c r="F4450" s="3">
        <v>45154</v>
      </c>
      <c r="G4450">
        <v>305.17</v>
      </c>
      <c r="H4450" t="s">
        <v>33</v>
      </c>
      <c r="I4450">
        <v>6.82</v>
      </c>
      <c r="J4450">
        <v>1793.8</v>
      </c>
      <c r="K4450">
        <v>19.3</v>
      </c>
      <c r="L4450" s="7">
        <v>525.79999999999995</v>
      </c>
      <c r="M4450" t="b">
        <v>1</v>
      </c>
      <c r="N4450" t="s">
        <v>34</v>
      </c>
      <c r="O4450" t="s">
        <v>39</v>
      </c>
      <c r="P4450" s="4">
        <v>909.28</v>
      </c>
      <c r="Q4450" s="4">
        <v>168653.94</v>
      </c>
      <c r="R4450" s="4">
        <v>108831.03999999999</v>
      </c>
    </row>
    <row r="4451" spans="1:18" x14ac:dyDescent="0.25">
      <c r="A4451">
        <v>7854</v>
      </c>
      <c r="B4451" t="s">
        <v>19</v>
      </c>
      <c r="C4451" t="s">
        <v>26</v>
      </c>
      <c r="D4451">
        <v>256.02</v>
      </c>
      <c r="E4451" s="3">
        <v>45004</v>
      </c>
      <c r="F4451" s="3">
        <v>45119</v>
      </c>
      <c r="G4451">
        <v>597.77</v>
      </c>
      <c r="H4451" t="s">
        <v>32</v>
      </c>
      <c r="I4451">
        <v>7.21</v>
      </c>
      <c r="J4451">
        <v>740.1</v>
      </c>
      <c r="K4451">
        <v>29</v>
      </c>
      <c r="L4451" s="7">
        <v>561.4</v>
      </c>
      <c r="M4451" t="b">
        <v>1</v>
      </c>
      <c r="N4451" t="s">
        <v>36</v>
      </c>
      <c r="O4451" t="s">
        <v>40</v>
      </c>
      <c r="P4451" s="4">
        <v>123.16</v>
      </c>
      <c r="Q4451" s="4">
        <v>197387.49</v>
      </c>
      <c r="R4451" s="4">
        <v>-123766.14</v>
      </c>
    </row>
    <row r="4452" spans="1:18" x14ac:dyDescent="0.25">
      <c r="A4452">
        <v>6505</v>
      </c>
      <c r="B4452" t="s">
        <v>21</v>
      </c>
      <c r="C4452" t="s">
        <v>24</v>
      </c>
      <c r="D4452">
        <v>140.25</v>
      </c>
      <c r="E4452" s="3">
        <v>45003</v>
      </c>
      <c r="F4452" s="3">
        <v>45169</v>
      </c>
      <c r="G4452">
        <v>402.55</v>
      </c>
      <c r="H4452" t="s">
        <v>31</v>
      </c>
      <c r="I4452">
        <v>5.35</v>
      </c>
      <c r="J4452">
        <v>341.2</v>
      </c>
      <c r="K4452">
        <v>23.9</v>
      </c>
      <c r="L4452" s="7">
        <v>486.5</v>
      </c>
      <c r="M4452" t="b">
        <v>1</v>
      </c>
      <c r="N4452" t="s">
        <v>38</v>
      </c>
      <c r="O4452" t="s">
        <v>41</v>
      </c>
      <c r="P4452" s="4">
        <v>151.56</v>
      </c>
      <c r="Q4452" s="4">
        <v>161024.03</v>
      </c>
      <c r="R4452" s="4">
        <v>-100013.55</v>
      </c>
    </row>
    <row r="4453" spans="1:18" x14ac:dyDescent="0.25">
      <c r="A4453">
        <v>7553</v>
      </c>
      <c r="B4453" t="s">
        <v>19</v>
      </c>
      <c r="C4453" t="s">
        <v>27</v>
      </c>
      <c r="D4453">
        <v>12.08</v>
      </c>
      <c r="E4453" s="3">
        <v>44953</v>
      </c>
      <c r="F4453" s="3">
        <v>45130</v>
      </c>
      <c r="G4453">
        <v>32.549999999999997</v>
      </c>
      <c r="H4453" t="s">
        <v>33</v>
      </c>
      <c r="I4453">
        <v>7.39</v>
      </c>
      <c r="J4453">
        <v>1424.1</v>
      </c>
      <c r="K4453">
        <v>29.6</v>
      </c>
      <c r="L4453" s="7">
        <v>284.39999999999998</v>
      </c>
      <c r="M4453" t="b">
        <v>0</v>
      </c>
      <c r="N4453" t="s">
        <v>35</v>
      </c>
      <c r="O4453" t="s">
        <v>39</v>
      </c>
      <c r="P4453" s="4">
        <v>145.81</v>
      </c>
      <c r="Q4453" s="4">
        <v>13289.73</v>
      </c>
      <c r="R4453" s="4">
        <v>-8543.61</v>
      </c>
    </row>
    <row r="4454" spans="1:18" x14ac:dyDescent="0.25">
      <c r="A4454">
        <v>5042</v>
      </c>
      <c r="B4454" t="s">
        <v>22</v>
      </c>
      <c r="C4454" t="s">
        <v>23</v>
      </c>
      <c r="D4454">
        <v>150.9</v>
      </c>
      <c r="E4454" s="3">
        <v>45014</v>
      </c>
      <c r="F4454" s="3">
        <v>45139</v>
      </c>
      <c r="G4454">
        <v>602.65</v>
      </c>
      <c r="H4454" t="s">
        <v>33</v>
      </c>
      <c r="I4454">
        <v>6.37</v>
      </c>
      <c r="J4454">
        <v>542.1</v>
      </c>
      <c r="K4454">
        <v>24.5</v>
      </c>
      <c r="L4454" s="7">
        <v>596.9</v>
      </c>
      <c r="M4454" t="b">
        <v>1</v>
      </c>
      <c r="N4454" t="s">
        <v>36</v>
      </c>
      <c r="O4454" t="s">
        <v>40</v>
      </c>
      <c r="P4454" s="4">
        <v>900.38</v>
      </c>
      <c r="Q4454" s="4">
        <v>100918.56</v>
      </c>
      <c r="R4454" s="4">
        <v>441695.45</v>
      </c>
    </row>
    <row r="4455" spans="1:18" x14ac:dyDescent="0.25">
      <c r="A4455">
        <v>8498</v>
      </c>
      <c r="B4455" t="s">
        <v>20</v>
      </c>
      <c r="C4455" t="s">
        <v>28</v>
      </c>
      <c r="D4455">
        <v>29.94</v>
      </c>
      <c r="E4455" s="3">
        <v>44953</v>
      </c>
      <c r="F4455" s="3">
        <v>45131</v>
      </c>
      <c r="G4455">
        <v>88.55</v>
      </c>
      <c r="H4455" t="s">
        <v>30</v>
      </c>
      <c r="I4455">
        <v>7.13</v>
      </c>
      <c r="J4455">
        <v>1052.3</v>
      </c>
      <c r="K4455">
        <v>33.5</v>
      </c>
      <c r="L4455" s="7">
        <v>118.4</v>
      </c>
      <c r="M4455" t="b">
        <v>1</v>
      </c>
      <c r="N4455" t="s">
        <v>37</v>
      </c>
      <c r="O4455" t="s">
        <v>39</v>
      </c>
      <c r="P4455" s="4">
        <v>341.45</v>
      </c>
      <c r="Q4455" s="4">
        <v>22372.41</v>
      </c>
      <c r="R4455" s="4">
        <v>7862.99</v>
      </c>
    </row>
    <row r="4456" spans="1:18" x14ac:dyDescent="0.25">
      <c r="A4456">
        <v>7636</v>
      </c>
      <c r="B4456" t="s">
        <v>20</v>
      </c>
      <c r="C4456" t="s">
        <v>28</v>
      </c>
      <c r="D4456">
        <v>295.68</v>
      </c>
      <c r="E4456" s="3">
        <v>44998</v>
      </c>
      <c r="F4456" s="3">
        <v>45223</v>
      </c>
      <c r="G4456">
        <v>1206.46</v>
      </c>
      <c r="H4456" t="s">
        <v>32</v>
      </c>
      <c r="I4456">
        <v>4.8099999999999996</v>
      </c>
      <c r="J4456">
        <v>353.3</v>
      </c>
      <c r="K4456">
        <v>29.1</v>
      </c>
      <c r="L4456" s="7">
        <v>345.1</v>
      </c>
      <c r="M4456" t="b">
        <v>0</v>
      </c>
      <c r="N4456" t="s">
        <v>35</v>
      </c>
      <c r="O4456" t="s">
        <v>39</v>
      </c>
      <c r="P4456" s="4">
        <v>353.53</v>
      </c>
      <c r="Q4456" s="4">
        <v>297142.40999999997</v>
      </c>
      <c r="R4456" s="4">
        <v>129377.39</v>
      </c>
    </row>
    <row r="4457" spans="1:18" x14ac:dyDescent="0.25">
      <c r="A4457">
        <v>8362</v>
      </c>
      <c r="B4457" t="s">
        <v>19</v>
      </c>
      <c r="C4457" t="s">
        <v>26</v>
      </c>
      <c r="D4457">
        <v>178.49</v>
      </c>
      <c r="E4457" s="3">
        <v>45043</v>
      </c>
      <c r="F4457" s="3">
        <v>45203</v>
      </c>
      <c r="G4457">
        <v>865.05</v>
      </c>
      <c r="H4457" t="s">
        <v>30</v>
      </c>
      <c r="I4457">
        <v>5.25</v>
      </c>
      <c r="J4457">
        <v>1190.9000000000001</v>
      </c>
      <c r="K4457">
        <v>18.7</v>
      </c>
      <c r="L4457" s="7">
        <v>143.69999999999999</v>
      </c>
      <c r="M4457" t="b">
        <v>1</v>
      </c>
      <c r="N4457" t="s">
        <v>38</v>
      </c>
      <c r="O4457" t="s">
        <v>41</v>
      </c>
      <c r="P4457" s="4">
        <v>123.08</v>
      </c>
      <c r="Q4457" s="4">
        <v>285977.3</v>
      </c>
      <c r="R4457" s="4">
        <v>-179506.95</v>
      </c>
    </row>
    <row r="4458" spans="1:18" x14ac:dyDescent="0.25">
      <c r="A4458">
        <v>1011</v>
      </c>
      <c r="B4458" t="s">
        <v>21</v>
      </c>
      <c r="C4458" t="s">
        <v>29</v>
      </c>
      <c r="D4458">
        <v>80.680000000000007</v>
      </c>
      <c r="E4458" s="3">
        <v>44989</v>
      </c>
      <c r="F4458" s="3">
        <v>45207</v>
      </c>
      <c r="G4458">
        <v>434.58</v>
      </c>
      <c r="H4458" t="s">
        <v>30</v>
      </c>
      <c r="I4458">
        <v>5.46</v>
      </c>
      <c r="J4458">
        <v>1710.4</v>
      </c>
      <c r="K4458">
        <v>23.3</v>
      </c>
      <c r="L4458" s="7">
        <v>291.60000000000002</v>
      </c>
      <c r="M4458" t="b">
        <v>0</v>
      </c>
      <c r="N4458" t="s">
        <v>35</v>
      </c>
      <c r="O4458" t="s">
        <v>39</v>
      </c>
      <c r="P4458" s="4">
        <v>67.53</v>
      </c>
      <c r="Q4458" s="4">
        <v>58512.51</v>
      </c>
      <c r="R4458" s="4">
        <v>-29165.32</v>
      </c>
    </row>
    <row r="4459" spans="1:18" x14ac:dyDescent="0.25">
      <c r="A4459">
        <v>1194</v>
      </c>
      <c r="B4459" t="s">
        <v>22</v>
      </c>
      <c r="C4459" t="s">
        <v>26</v>
      </c>
      <c r="D4459">
        <v>171.3</v>
      </c>
      <c r="E4459" s="3">
        <v>44978</v>
      </c>
      <c r="F4459" s="3">
        <v>45207</v>
      </c>
      <c r="G4459">
        <v>865.2</v>
      </c>
      <c r="H4459" t="s">
        <v>31</v>
      </c>
      <c r="I4459">
        <v>5.41</v>
      </c>
      <c r="J4459">
        <v>1356.3</v>
      </c>
      <c r="K4459">
        <v>27</v>
      </c>
      <c r="L4459" s="7">
        <v>560.1</v>
      </c>
      <c r="M4459" t="b">
        <v>1</v>
      </c>
      <c r="N4459" t="s">
        <v>38</v>
      </c>
      <c r="O4459" t="s">
        <v>39</v>
      </c>
      <c r="P4459" s="4">
        <v>120</v>
      </c>
      <c r="Q4459" s="4">
        <v>153823.56</v>
      </c>
      <c r="R4459" s="4">
        <v>-49999.56</v>
      </c>
    </row>
    <row r="4460" spans="1:18" x14ac:dyDescent="0.25">
      <c r="A4460">
        <v>3537</v>
      </c>
      <c r="B4460" t="s">
        <v>19</v>
      </c>
      <c r="C4460" t="s">
        <v>29</v>
      </c>
      <c r="D4460">
        <v>27.68</v>
      </c>
      <c r="E4460" s="3">
        <v>44973</v>
      </c>
      <c r="F4460" s="3">
        <v>45076</v>
      </c>
      <c r="G4460">
        <v>69.97</v>
      </c>
      <c r="H4460" t="s">
        <v>33</v>
      </c>
      <c r="I4460">
        <v>5.0199999999999996</v>
      </c>
      <c r="J4460">
        <v>543.29999999999995</v>
      </c>
      <c r="K4460">
        <v>20.3</v>
      </c>
      <c r="L4460" s="7">
        <v>486.8</v>
      </c>
      <c r="M4460" t="b">
        <v>1</v>
      </c>
      <c r="N4460" t="s">
        <v>36</v>
      </c>
      <c r="O4460" t="s">
        <v>39</v>
      </c>
      <c r="P4460" s="4">
        <v>63.84</v>
      </c>
      <c r="Q4460" s="4">
        <v>41924.97</v>
      </c>
      <c r="R4460" s="4">
        <v>-37458.089999999997</v>
      </c>
    </row>
    <row r="4461" spans="1:18" x14ac:dyDescent="0.25">
      <c r="A4461">
        <v>3842</v>
      </c>
      <c r="B4461" t="s">
        <v>19</v>
      </c>
      <c r="C4461" t="s">
        <v>27</v>
      </c>
      <c r="D4461">
        <v>240.97</v>
      </c>
      <c r="E4461" s="3">
        <v>45040</v>
      </c>
      <c r="F4461" s="3">
        <v>45144</v>
      </c>
      <c r="G4461">
        <v>501.1</v>
      </c>
      <c r="H4461" t="s">
        <v>33</v>
      </c>
      <c r="I4461">
        <v>7.1</v>
      </c>
      <c r="J4461">
        <v>1753.8</v>
      </c>
      <c r="K4461">
        <v>18</v>
      </c>
      <c r="L4461" s="7">
        <v>480.1</v>
      </c>
      <c r="M4461" t="b">
        <v>1</v>
      </c>
      <c r="N4461" t="s">
        <v>36</v>
      </c>
      <c r="O4461" t="s">
        <v>41</v>
      </c>
      <c r="P4461" s="4">
        <v>143.63999999999999</v>
      </c>
      <c r="Q4461" s="4">
        <v>336148.58</v>
      </c>
      <c r="R4461" s="4">
        <v>-264170.58</v>
      </c>
    </row>
    <row r="4462" spans="1:18" x14ac:dyDescent="0.25">
      <c r="A4462">
        <v>3229</v>
      </c>
      <c r="B4462" t="s">
        <v>20</v>
      </c>
      <c r="C4462" t="s">
        <v>28</v>
      </c>
      <c r="D4462">
        <v>277.97000000000003</v>
      </c>
      <c r="E4462" s="3">
        <v>45029</v>
      </c>
      <c r="F4462" s="3">
        <v>45190</v>
      </c>
      <c r="G4462">
        <v>1170.8800000000001</v>
      </c>
      <c r="H4462" t="s">
        <v>33</v>
      </c>
      <c r="I4462">
        <v>5.76</v>
      </c>
      <c r="J4462">
        <v>691.3</v>
      </c>
      <c r="K4462">
        <v>19.3</v>
      </c>
      <c r="L4462" s="7">
        <v>314.06086404066082</v>
      </c>
      <c r="M4462" t="b">
        <v>0</v>
      </c>
      <c r="N4462" t="s">
        <v>35</v>
      </c>
      <c r="O4462" t="s">
        <v>39</v>
      </c>
      <c r="P4462" s="4">
        <v>340.06</v>
      </c>
      <c r="Q4462" s="4">
        <v>182512.54</v>
      </c>
      <c r="R4462" s="4">
        <v>215656.91</v>
      </c>
    </row>
    <row r="4463" spans="1:18" x14ac:dyDescent="0.25">
      <c r="A4463">
        <v>4009</v>
      </c>
      <c r="B4463" t="s">
        <v>22</v>
      </c>
      <c r="C4463" t="s">
        <v>23</v>
      </c>
      <c r="D4463">
        <v>262.95999999999998</v>
      </c>
      <c r="E4463" s="3">
        <v>44947</v>
      </c>
      <c r="F4463" s="3">
        <v>45125</v>
      </c>
      <c r="G4463">
        <v>655.97</v>
      </c>
      <c r="H4463" t="s">
        <v>31</v>
      </c>
      <c r="I4463">
        <v>7.39</v>
      </c>
      <c r="J4463">
        <v>898.6</v>
      </c>
      <c r="K4463">
        <v>26.4</v>
      </c>
      <c r="L4463" s="7">
        <v>563.79999999999995</v>
      </c>
      <c r="M4463" t="b">
        <v>0</v>
      </c>
      <c r="N4463" t="s">
        <v>35</v>
      </c>
      <c r="O4463" t="s">
        <v>39</v>
      </c>
      <c r="P4463" s="4">
        <v>893.45</v>
      </c>
      <c r="Q4463" s="4">
        <v>503715.02</v>
      </c>
      <c r="R4463" s="4">
        <v>82361.38</v>
      </c>
    </row>
    <row r="4464" spans="1:18" x14ac:dyDescent="0.25">
      <c r="A4464">
        <v>8984</v>
      </c>
      <c r="B4464" t="s">
        <v>21</v>
      </c>
      <c r="C4464" t="s">
        <v>28</v>
      </c>
      <c r="D4464">
        <v>105.82</v>
      </c>
      <c r="E4464" s="3">
        <v>45041</v>
      </c>
      <c r="F4464" s="3">
        <v>45194</v>
      </c>
      <c r="G4464">
        <v>203.67</v>
      </c>
      <c r="H4464" t="s">
        <v>31</v>
      </c>
      <c r="I4464">
        <v>6.25</v>
      </c>
      <c r="J4464">
        <v>997</v>
      </c>
      <c r="K4464">
        <v>28.1</v>
      </c>
      <c r="L4464" s="7">
        <v>252.5</v>
      </c>
      <c r="M4464" t="b">
        <v>0</v>
      </c>
      <c r="N4464" t="s">
        <v>63</v>
      </c>
      <c r="O4464" t="s">
        <v>40</v>
      </c>
      <c r="P4464" s="4">
        <v>341.24</v>
      </c>
      <c r="Q4464" s="4">
        <v>76406.63</v>
      </c>
      <c r="R4464" s="4">
        <v>-6906.28</v>
      </c>
    </row>
    <row r="4465" spans="1:18" x14ac:dyDescent="0.25">
      <c r="A4465">
        <v>3077</v>
      </c>
      <c r="B4465" t="s">
        <v>20</v>
      </c>
      <c r="C4465" t="s">
        <v>29</v>
      </c>
      <c r="D4465">
        <v>101.1</v>
      </c>
      <c r="E4465" s="3">
        <v>44983</v>
      </c>
      <c r="F4465" s="3">
        <v>45121</v>
      </c>
      <c r="G4465">
        <v>418.1</v>
      </c>
      <c r="H4465" t="s">
        <v>32</v>
      </c>
      <c r="I4465">
        <v>4.92</v>
      </c>
      <c r="J4465">
        <v>1785.1</v>
      </c>
      <c r="K4465">
        <v>19.5</v>
      </c>
      <c r="L4465" s="7">
        <v>72</v>
      </c>
      <c r="M4465" t="b">
        <v>1</v>
      </c>
      <c r="N4465" t="s">
        <v>36</v>
      </c>
      <c r="O4465" t="s">
        <v>39</v>
      </c>
      <c r="P4465" s="4">
        <v>58.55</v>
      </c>
      <c r="Q4465" s="4">
        <v>59862.400000000001</v>
      </c>
      <c r="R4465" s="4">
        <v>-35382.65</v>
      </c>
    </row>
    <row r="4466" spans="1:18" x14ac:dyDescent="0.25">
      <c r="A4466">
        <v>8845</v>
      </c>
      <c r="B4466" t="s">
        <v>19</v>
      </c>
      <c r="C4466" t="s">
        <v>26</v>
      </c>
      <c r="D4466">
        <v>15.35</v>
      </c>
      <c r="E4466" s="3">
        <v>45031</v>
      </c>
      <c r="F4466" s="3">
        <v>45217</v>
      </c>
      <c r="G4466">
        <v>48.11</v>
      </c>
      <c r="H4466" t="s">
        <v>30</v>
      </c>
      <c r="I4466">
        <v>6.14</v>
      </c>
      <c r="J4466">
        <v>310.2</v>
      </c>
      <c r="K4466">
        <v>28.6</v>
      </c>
      <c r="L4466" s="7">
        <v>400.8</v>
      </c>
      <c r="M4466" t="b">
        <v>0</v>
      </c>
      <c r="N4466" t="s">
        <v>35</v>
      </c>
      <c r="O4466" t="s">
        <v>39</v>
      </c>
      <c r="P4466" s="4">
        <v>119.37</v>
      </c>
      <c r="Q4466" s="4">
        <v>14680.44</v>
      </c>
      <c r="R4466" s="4">
        <v>-8937.5499999999993</v>
      </c>
    </row>
    <row r="4467" spans="1:18" x14ac:dyDescent="0.25">
      <c r="A4467">
        <v>4867</v>
      </c>
      <c r="B4467" t="s">
        <v>20</v>
      </c>
      <c r="C4467" t="s">
        <v>27</v>
      </c>
      <c r="D4467">
        <v>197.16</v>
      </c>
      <c r="E4467" s="3">
        <v>45001</v>
      </c>
      <c r="F4467" s="3">
        <v>45091</v>
      </c>
      <c r="G4467">
        <v>1041.1500000000001</v>
      </c>
      <c r="H4467" t="s">
        <v>32</v>
      </c>
      <c r="I4467">
        <v>7.48</v>
      </c>
      <c r="J4467">
        <v>1314.8</v>
      </c>
      <c r="K4467">
        <v>27.9</v>
      </c>
      <c r="L4467" s="7">
        <v>249.5</v>
      </c>
      <c r="M4467" t="b">
        <v>0</v>
      </c>
      <c r="N4467" t="s">
        <v>35</v>
      </c>
      <c r="O4467" t="s">
        <v>39</v>
      </c>
      <c r="P4467" s="4">
        <v>152.88999999999999</v>
      </c>
      <c r="Q4467" s="4">
        <v>106407.51</v>
      </c>
      <c r="R4467" s="4">
        <v>52773.91</v>
      </c>
    </row>
    <row r="4468" spans="1:18" x14ac:dyDescent="0.25">
      <c r="A4468">
        <v>5873</v>
      </c>
      <c r="B4468" t="s">
        <v>20</v>
      </c>
      <c r="C4468" t="s">
        <v>28</v>
      </c>
      <c r="D4468">
        <v>162.80000000000001</v>
      </c>
      <c r="E4468" s="3">
        <v>45021</v>
      </c>
      <c r="F4468" s="3">
        <v>45256</v>
      </c>
      <c r="G4468">
        <v>499.95</v>
      </c>
      <c r="H4468" t="s">
        <v>32</v>
      </c>
      <c r="I4468">
        <v>6.2</v>
      </c>
      <c r="J4468">
        <v>779.1</v>
      </c>
      <c r="K4468">
        <v>33</v>
      </c>
      <c r="L4468" s="7">
        <v>134.5</v>
      </c>
      <c r="M4468" t="b">
        <v>1</v>
      </c>
      <c r="N4468" t="s">
        <v>37</v>
      </c>
      <c r="O4468" t="s">
        <v>40</v>
      </c>
      <c r="P4468" s="4">
        <v>342.82</v>
      </c>
      <c r="Q4468" s="4">
        <v>88902.75</v>
      </c>
      <c r="R4468" s="4">
        <v>82490.11</v>
      </c>
    </row>
    <row r="4469" spans="1:18" x14ac:dyDescent="0.25">
      <c r="A4469">
        <v>9635</v>
      </c>
      <c r="B4469" t="s">
        <v>18</v>
      </c>
      <c r="C4469" t="s">
        <v>27</v>
      </c>
      <c r="D4469">
        <v>140.51</v>
      </c>
      <c r="E4469" s="3">
        <v>45017</v>
      </c>
      <c r="F4469" s="3">
        <v>45141</v>
      </c>
      <c r="G4469">
        <v>898.36</v>
      </c>
      <c r="H4469" t="s">
        <v>31</v>
      </c>
      <c r="I4469">
        <v>4.51</v>
      </c>
      <c r="J4469">
        <v>325.3</v>
      </c>
      <c r="K4469">
        <v>31.5</v>
      </c>
      <c r="L4469" s="7">
        <v>564.1</v>
      </c>
      <c r="M4469" t="b">
        <v>1</v>
      </c>
      <c r="N4469" t="s">
        <v>34</v>
      </c>
      <c r="O4469" t="s">
        <v>40</v>
      </c>
      <c r="P4469" s="4">
        <v>144.29</v>
      </c>
      <c r="Q4469" s="4">
        <v>192231.49</v>
      </c>
      <c r="R4469" s="4">
        <v>-62607.13</v>
      </c>
    </row>
    <row r="4470" spans="1:18" x14ac:dyDescent="0.25">
      <c r="A4470">
        <v>1297</v>
      </c>
      <c r="B4470" t="s">
        <v>20</v>
      </c>
      <c r="C4470" t="s">
        <v>28</v>
      </c>
      <c r="D4470">
        <v>272.75</v>
      </c>
      <c r="E4470" s="3">
        <v>44968</v>
      </c>
      <c r="F4470" s="3">
        <v>45195</v>
      </c>
      <c r="G4470">
        <v>1443.56</v>
      </c>
      <c r="H4470" t="s">
        <v>33</v>
      </c>
      <c r="I4470">
        <v>7.3</v>
      </c>
      <c r="J4470">
        <v>1696.1</v>
      </c>
      <c r="K4470">
        <v>33.1</v>
      </c>
      <c r="L4470" s="7">
        <v>400.5</v>
      </c>
      <c r="M4470" t="b">
        <v>0</v>
      </c>
      <c r="N4470" t="s">
        <v>35</v>
      </c>
      <c r="O4470" t="s">
        <v>40</v>
      </c>
      <c r="P4470" s="4">
        <v>355.97</v>
      </c>
      <c r="Q4470" s="4">
        <v>501703.48</v>
      </c>
      <c r="R4470" s="4">
        <v>12160.57</v>
      </c>
    </row>
    <row r="4471" spans="1:18" x14ac:dyDescent="0.25">
      <c r="A4471">
        <v>6856</v>
      </c>
      <c r="B4471" t="s">
        <v>20</v>
      </c>
      <c r="C4471" t="s">
        <v>26</v>
      </c>
      <c r="D4471">
        <v>54.52</v>
      </c>
      <c r="E4471" s="3">
        <v>45036</v>
      </c>
      <c r="F4471" s="3">
        <v>45142</v>
      </c>
      <c r="G4471">
        <v>97.51</v>
      </c>
      <c r="H4471" t="s">
        <v>31</v>
      </c>
      <c r="I4471">
        <v>5.2</v>
      </c>
      <c r="J4471">
        <v>1143.8</v>
      </c>
      <c r="K4471">
        <v>33.5</v>
      </c>
      <c r="L4471" s="7">
        <v>567.29999999999995</v>
      </c>
      <c r="M4471" t="b">
        <v>1</v>
      </c>
      <c r="N4471" t="s">
        <v>36</v>
      </c>
      <c r="O4471" t="s">
        <v>39</v>
      </c>
      <c r="P4471" s="4">
        <v>121.53</v>
      </c>
      <c r="Q4471" s="4">
        <v>60180.08</v>
      </c>
      <c r="R4471" s="4">
        <v>-48329.69</v>
      </c>
    </row>
    <row r="4472" spans="1:18" x14ac:dyDescent="0.25">
      <c r="A4472">
        <v>2015</v>
      </c>
      <c r="B4472" t="s">
        <v>22</v>
      </c>
      <c r="C4472" t="s">
        <v>24</v>
      </c>
      <c r="D4472">
        <v>7.85</v>
      </c>
      <c r="E4472" s="3">
        <v>44974</v>
      </c>
      <c r="F4472" s="3">
        <v>45099</v>
      </c>
      <c r="G4472">
        <v>31.75</v>
      </c>
      <c r="H4472" t="s">
        <v>31</v>
      </c>
      <c r="I4472">
        <v>6.57</v>
      </c>
      <c r="J4472">
        <v>1405.6</v>
      </c>
      <c r="K4472">
        <v>25.1</v>
      </c>
      <c r="L4472" s="7">
        <v>370.6</v>
      </c>
      <c r="M4472" t="b">
        <v>1</v>
      </c>
      <c r="N4472" t="s">
        <v>38</v>
      </c>
      <c r="O4472" t="s">
        <v>39</v>
      </c>
      <c r="P4472" s="4">
        <v>150.59</v>
      </c>
      <c r="Q4472" s="4">
        <v>7482.73</v>
      </c>
      <c r="R4472" s="4">
        <v>-2701.5</v>
      </c>
    </row>
    <row r="4473" spans="1:18" x14ac:dyDescent="0.25">
      <c r="A4473">
        <v>2384</v>
      </c>
      <c r="B4473" t="s">
        <v>20</v>
      </c>
      <c r="C4473" t="s">
        <v>26</v>
      </c>
      <c r="D4473">
        <v>26.63</v>
      </c>
      <c r="E4473" s="3">
        <v>44953</v>
      </c>
      <c r="F4473" s="3">
        <v>45078</v>
      </c>
      <c r="G4473">
        <v>114.86</v>
      </c>
      <c r="H4473" t="s">
        <v>31</v>
      </c>
      <c r="I4473">
        <v>6.05</v>
      </c>
      <c r="J4473">
        <v>584.6</v>
      </c>
      <c r="K4473">
        <v>25.8</v>
      </c>
      <c r="L4473" s="7">
        <v>85.1</v>
      </c>
      <c r="M4473" t="b">
        <v>1</v>
      </c>
      <c r="N4473" t="s">
        <v>37</v>
      </c>
      <c r="O4473" t="s">
        <v>40</v>
      </c>
      <c r="P4473" s="4">
        <v>126.97</v>
      </c>
      <c r="Q4473" s="4">
        <v>49849.79</v>
      </c>
      <c r="R4473" s="4">
        <v>-35266.019999999997</v>
      </c>
    </row>
    <row r="4474" spans="1:18" x14ac:dyDescent="0.25">
      <c r="A4474">
        <v>9745</v>
      </c>
      <c r="B4474" t="s">
        <v>21</v>
      </c>
      <c r="C4474" t="s">
        <v>28</v>
      </c>
      <c r="D4474">
        <v>70.89</v>
      </c>
      <c r="E4474" s="3">
        <v>44998</v>
      </c>
      <c r="F4474" s="3">
        <v>45237</v>
      </c>
      <c r="G4474">
        <v>352.79</v>
      </c>
      <c r="H4474" t="s">
        <v>32</v>
      </c>
      <c r="I4474">
        <v>5.48</v>
      </c>
      <c r="J4474">
        <v>1418.5</v>
      </c>
      <c r="K4474">
        <v>22.5</v>
      </c>
      <c r="L4474" s="7">
        <v>66.5</v>
      </c>
      <c r="M4474" t="b">
        <v>1</v>
      </c>
      <c r="N4474" t="s">
        <v>63</v>
      </c>
      <c r="O4474" t="s">
        <v>39</v>
      </c>
      <c r="P4474" s="4">
        <v>352.6</v>
      </c>
      <c r="Q4474" s="4">
        <v>41980.49</v>
      </c>
      <c r="R4474" s="4">
        <v>82413.259999999995</v>
      </c>
    </row>
    <row r="4475" spans="1:18" x14ac:dyDescent="0.25">
      <c r="A4475">
        <v>3350</v>
      </c>
      <c r="B4475" t="s">
        <v>19</v>
      </c>
      <c r="C4475" t="s">
        <v>29</v>
      </c>
      <c r="D4475">
        <v>14.82</v>
      </c>
      <c r="E4475" s="3">
        <v>44959</v>
      </c>
      <c r="F4475" s="3">
        <v>45049</v>
      </c>
      <c r="G4475">
        <v>59.12</v>
      </c>
      <c r="H4475" t="s">
        <v>33</v>
      </c>
      <c r="I4475">
        <v>5.35</v>
      </c>
      <c r="J4475">
        <v>1525.6</v>
      </c>
      <c r="K4475">
        <v>26.1</v>
      </c>
      <c r="L4475" s="7">
        <v>545.29999999999995</v>
      </c>
      <c r="M4475" t="b">
        <v>1</v>
      </c>
      <c r="N4475" t="s">
        <v>36</v>
      </c>
      <c r="O4475" t="s">
        <v>40</v>
      </c>
      <c r="P4475" s="4">
        <v>53.73</v>
      </c>
      <c r="Q4475" s="4">
        <v>17931.740000000002</v>
      </c>
      <c r="R4475" s="4">
        <v>-14755.22</v>
      </c>
    </row>
    <row r="4476" spans="1:18" x14ac:dyDescent="0.25">
      <c r="A4476">
        <v>2269</v>
      </c>
      <c r="B4476" t="s">
        <v>22</v>
      </c>
      <c r="C4476" t="s">
        <v>26</v>
      </c>
      <c r="D4476">
        <v>153.34</v>
      </c>
      <c r="E4476" s="3">
        <v>45002</v>
      </c>
      <c r="F4476" s="3">
        <v>45187</v>
      </c>
      <c r="G4476">
        <v>600.66999999999996</v>
      </c>
      <c r="H4476" t="s">
        <v>31</v>
      </c>
      <c r="I4476">
        <v>7.29</v>
      </c>
      <c r="J4476">
        <v>889.3</v>
      </c>
      <c r="K4476">
        <v>20.399999999999999</v>
      </c>
      <c r="L4476" s="7">
        <v>71.3</v>
      </c>
      <c r="M4476" t="b">
        <v>1</v>
      </c>
      <c r="N4476" t="s">
        <v>38</v>
      </c>
      <c r="O4476" t="s">
        <v>40</v>
      </c>
      <c r="P4476" s="4">
        <v>115.04</v>
      </c>
      <c r="Q4476" s="4">
        <v>134771.06</v>
      </c>
      <c r="R4476" s="4">
        <v>-65669.98</v>
      </c>
    </row>
    <row r="4477" spans="1:18" x14ac:dyDescent="0.25">
      <c r="A4477">
        <v>2260</v>
      </c>
      <c r="B4477" t="s">
        <v>20</v>
      </c>
      <c r="C4477" t="s">
        <v>23</v>
      </c>
      <c r="D4477">
        <v>97.66</v>
      </c>
      <c r="E4477" s="3">
        <v>44961</v>
      </c>
      <c r="F4477" s="3">
        <v>45181</v>
      </c>
      <c r="G4477">
        <v>326.14999999999998</v>
      </c>
      <c r="H4477" t="s">
        <v>32</v>
      </c>
      <c r="I4477">
        <v>7.24</v>
      </c>
      <c r="J4477">
        <v>1115.0999999999999</v>
      </c>
      <c r="K4477">
        <v>28.7</v>
      </c>
      <c r="L4477" s="7">
        <v>388.3</v>
      </c>
      <c r="M4477" t="b">
        <v>1</v>
      </c>
      <c r="N4477" t="s">
        <v>38</v>
      </c>
      <c r="O4477" t="s">
        <v>41</v>
      </c>
      <c r="P4477" s="4">
        <v>901.07</v>
      </c>
      <c r="Q4477" s="4">
        <v>104746.87</v>
      </c>
      <c r="R4477" s="4">
        <v>189137.11</v>
      </c>
    </row>
    <row r="4478" spans="1:18" x14ac:dyDescent="0.25">
      <c r="A4478">
        <v>8701</v>
      </c>
      <c r="B4478" t="s">
        <v>21</v>
      </c>
      <c r="C4478" t="s">
        <v>29</v>
      </c>
      <c r="D4478">
        <v>58.24</v>
      </c>
      <c r="E4478" s="3">
        <v>45024</v>
      </c>
      <c r="F4478" s="3">
        <v>45214</v>
      </c>
      <c r="G4478">
        <v>166.41</v>
      </c>
      <c r="H4478" t="s">
        <v>31</v>
      </c>
      <c r="I4478">
        <v>6.04</v>
      </c>
      <c r="J4478">
        <v>1755</v>
      </c>
      <c r="K4478">
        <v>18.399999999999999</v>
      </c>
      <c r="L4478" s="7">
        <v>213.9</v>
      </c>
      <c r="M4478" t="b">
        <v>0</v>
      </c>
      <c r="N4478" t="s">
        <v>35</v>
      </c>
      <c r="O4478" t="s">
        <v>40</v>
      </c>
      <c r="P4478" s="4">
        <v>61.22</v>
      </c>
      <c r="Q4478" s="4">
        <v>65006.96</v>
      </c>
      <c r="R4478" s="4">
        <v>-54819.34</v>
      </c>
    </row>
    <row r="4479" spans="1:18" x14ac:dyDescent="0.25">
      <c r="A4479">
        <v>9376</v>
      </c>
      <c r="B4479" t="s">
        <v>19</v>
      </c>
      <c r="C4479" t="s">
        <v>29</v>
      </c>
      <c r="D4479">
        <v>226.27</v>
      </c>
      <c r="E4479" s="3">
        <v>44942</v>
      </c>
      <c r="F4479" s="3">
        <v>45086</v>
      </c>
      <c r="G4479">
        <v>1409.89</v>
      </c>
      <c r="H4479" t="s">
        <v>30</v>
      </c>
      <c r="I4479">
        <v>5.28</v>
      </c>
      <c r="J4479">
        <v>1554.8</v>
      </c>
      <c r="K4479">
        <v>21.8</v>
      </c>
      <c r="L4479" s="7">
        <v>428.2</v>
      </c>
      <c r="M4479" t="b">
        <v>0</v>
      </c>
      <c r="N4479" t="s">
        <v>35</v>
      </c>
      <c r="O4479" t="s">
        <v>41</v>
      </c>
      <c r="P4479" s="4">
        <v>66.099999999999994</v>
      </c>
      <c r="Q4479" s="4">
        <v>298157.43</v>
      </c>
      <c r="R4479" s="4">
        <v>-204963.7</v>
      </c>
    </row>
    <row r="4480" spans="1:18" x14ac:dyDescent="0.25">
      <c r="A4480">
        <v>5563</v>
      </c>
      <c r="B4480" t="s">
        <v>22</v>
      </c>
      <c r="C4480" t="s">
        <v>29</v>
      </c>
      <c r="D4480">
        <v>65.31</v>
      </c>
      <c r="E4480" s="3">
        <v>44962</v>
      </c>
      <c r="F4480" s="3">
        <v>45195</v>
      </c>
      <c r="G4480">
        <v>201.68</v>
      </c>
      <c r="H4480" t="s">
        <v>33</v>
      </c>
      <c r="I4480">
        <v>4.8099999999999996</v>
      </c>
      <c r="J4480">
        <v>911.8</v>
      </c>
      <c r="K4480">
        <v>21.3</v>
      </c>
      <c r="L4480" s="7">
        <v>206.6</v>
      </c>
      <c r="M4480" t="b">
        <v>0</v>
      </c>
      <c r="N4480" t="s">
        <v>35</v>
      </c>
      <c r="O4480" t="s">
        <v>40</v>
      </c>
      <c r="P4480" s="4">
        <v>57.17</v>
      </c>
      <c r="Q4480" s="4">
        <v>77057.73</v>
      </c>
      <c r="R4480" s="4">
        <v>-65527.68</v>
      </c>
    </row>
    <row r="4481" spans="1:18" x14ac:dyDescent="0.25">
      <c r="A4481">
        <v>7897</v>
      </c>
      <c r="B4481" t="s">
        <v>21</v>
      </c>
      <c r="C4481" t="s">
        <v>27</v>
      </c>
      <c r="D4481">
        <v>207.84</v>
      </c>
      <c r="E4481" s="3">
        <v>44992</v>
      </c>
      <c r="F4481" s="3">
        <v>45216</v>
      </c>
      <c r="G4481">
        <v>377.67</v>
      </c>
      <c r="H4481" t="s">
        <v>32</v>
      </c>
      <c r="I4481">
        <v>4.97</v>
      </c>
      <c r="J4481">
        <v>1263.3</v>
      </c>
      <c r="K4481">
        <v>33</v>
      </c>
      <c r="L4481" s="7">
        <v>70.5</v>
      </c>
      <c r="M4481" t="b">
        <v>1</v>
      </c>
      <c r="N4481" t="s">
        <v>36</v>
      </c>
      <c r="O4481" t="s">
        <v>41</v>
      </c>
      <c r="P4481" s="4">
        <v>150.99</v>
      </c>
      <c r="Q4481" s="4">
        <v>411954.29</v>
      </c>
      <c r="R4481" s="4">
        <v>-354929.9</v>
      </c>
    </row>
    <row r="4482" spans="1:18" x14ac:dyDescent="0.25">
      <c r="A4482">
        <v>6672</v>
      </c>
      <c r="B4482" t="s">
        <v>20</v>
      </c>
      <c r="C4482" t="s">
        <v>25</v>
      </c>
      <c r="D4482">
        <v>108.03</v>
      </c>
      <c r="E4482" s="3">
        <v>45002</v>
      </c>
      <c r="F4482" s="3">
        <v>45157</v>
      </c>
      <c r="G4482">
        <v>252.4</v>
      </c>
      <c r="H4482" t="s">
        <v>30</v>
      </c>
      <c r="I4482">
        <v>6.07</v>
      </c>
      <c r="J4482">
        <v>1454.8</v>
      </c>
      <c r="K4482">
        <v>20.3</v>
      </c>
      <c r="L4482" s="7">
        <v>452</v>
      </c>
      <c r="M4482" t="b">
        <v>0</v>
      </c>
      <c r="N4482" t="s">
        <v>35</v>
      </c>
      <c r="O4482" t="s">
        <v>40</v>
      </c>
      <c r="P4482" s="4">
        <v>81.650000000000006</v>
      </c>
      <c r="Q4482" s="4">
        <v>58148.959999999999</v>
      </c>
      <c r="R4482" s="4">
        <v>-37540.5</v>
      </c>
    </row>
    <row r="4483" spans="1:18" x14ac:dyDescent="0.25">
      <c r="A4483">
        <v>6593</v>
      </c>
      <c r="B4483" t="s">
        <v>18</v>
      </c>
      <c r="C4483" t="s">
        <v>25</v>
      </c>
      <c r="D4483">
        <v>155.99</v>
      </c>
      <c r="E4483" s="3">
        <v>45017</v>
      </c>
      <c r="F4483" s="3">
        <v>45192</v>
      </c>
      <c r="G4483">
        <v>902.62</v>
      </c>
      <c r="H4483" t="s">
        <v>31</v>
      </c>
      <c r="I4483">
        <v>5.42</v>
      </c>
      <c r="J4483">
        <v>238.9</v>
      </c>
      <c r="K4483">
        <v>32.299999999999997</v>
      </c>
      <c r="L4483" s="7">
        <v>221</v>
      </c>
      <c r="M4483" t="b">
        <v>1</v>
      </c>
      <c r="N4483" t="s">
        <v>37</v>
      </c>
      <c r="O4483" t="s">
        <v>39</v>
      </c>
      <c r="P4483" s="4">
        <v>81.17</v>
      </c>
      <c r="Q4483" s="4">
        <v>255275.81</v>
      </c>
      <c r="R4483" s="4">
        <v>-182010.14</v>
      </c>
    </row>
    <row r="4484" spans="1:18" x14ac:dyDescent="0.25">
      <c r="A4484">
        <v>7155</v>
      </c>
      <c r="B4484" t="s">
        <v>18</v>
      </c>
      <c r="C4484" t="s">
        <v>24</v>
      </c>
      <c r="D4484">
        <v>280.49</v>
      </c>
      <c r="E4484" s="3">
        <v>44982</v>
      </c>
      <c r="F4484" s="3">
        <v>45217</v>
      </c>
      <c r="G4484">
        <v>1243.46</v>
      </c>
      <c r="H4484" t="s">
        <v>30</v>
      </c>
      <c r="I4484">
        <v>4.63</v>
      </c>
      <c r="J4484">
        <v>1141.4000000000001</v>
      </c>
      <c r="K4484">
        <v>20</v>
      </c>
      <c r="L4484" s="7">
        <v>352.9</v>
      </c>
      <c r="M4484" t="b">
        <v>1</v>
      </c>
      <c r="N4484" t="s">
        <v>36</v>
      </c>
      <c r="O4484" t="s">
        <v>39</v>
      </c>
      <c r="P4484" s="4">
        <v>151.46</v>
      </c>
      <c r="Q4484" s="4">
        <v>161700.51</v>
      </c>
      <c r="R4484" s="4">
        <v>26633.94</v>
      </c>
    </row>
    <row r="4485" spans="1:18" x14ac:dyDescent="0.25">
      <c r="A4485">
        <v>6543</v>
      </c>
      <c r="B4485" t="s">
        <v>22</v>
      </c>
      <c r="C4485" t="s">
        <v>29</v>
      </c>
      <c r="D4485">
        <v>16.02</v>
      </c>
      <c r="E4485" s="3">
        <v>44943</v>
      </c>
      <c r="F4485" s="3">
        <v>45180</v>
      </c>
      <c r="G4485">
        <v>86.41</v>
      </c>
      <c r="H4485" t="s">
        <v>30</v>
      </c>
      <c r="I4485">
        <v>5.87</v>
      </c>
      <c r="J4485">
        <v>1775.2</v>
      </c>
      <c r="K4485">
        <v>28.4</v>
      </c>
      <c r="L4485" s="7">
        <v>475.6</v>
      </c>
      <c r="M4485" t="b">
        <v>1</v>
      </c>
      <c r="N4485" t="s">
        <v>34</v>
      </c>
      <c r="O4485" t="s">
        <v>40</v>
      </c>
      <c r="P4485" s="4">
        <v>58.23</v>
      </c>
      <c r="Q4485" s="4">
        <v>18368.62</v>
      </c>
      <c r="R4485" s="4">
        <v>-13336.97</v>
      </c>
    </row>
    <row r="4486" spans="1:18" x14ac:dyDescent="0.25">
      <c r="A4486">
        <v>8240</v>
      </c>
      <c r="B4486" t="s">
        <v>21</v>
      </c>
      <c r="C4486" t="s">
        <v>25</v>
      </c>
      <c r="D4486">
        <v>152.58000000000001</v>
      </c>
      <c r="E4486" s="3">
        <v>44946</v>
      </c>
      <c r="F4486" s="3">
        <v>45103</v>
      </c>
      <c r="G4486">
        <v>845.89</v>
      </c>
      <c r="H4486" t="s">
        <v>32</v>
      </c>
      <c r="I4486">
        <v>6.74</v>
      </c>
      <c r="J4486">
        <v>1715.5</v>
      </c>
      <c r="K4486">
        <v>23.1</v>
      </c>
      <c r="L4486" s="7">
        <v>436.6</v>
      </c>
      <c r="M4486" t="b">
        <v>1</v>
      </c>
      <c r="N4486" t="s">
        <v>37</v>
      </c>
      <c r="O4486" t="s">
        <v>40</v>
      </c>
      <c r="P4486" s="4">
        <v>76.78</v>
      </c>
      <c r="Q4486" s="4">
        <v>122486.69</v>
      </c>
      <c r="R4486" s="4">
        <v>-57539.26</v>
      </c>
    </row>
    <row r="4487" spans="1:18" x14ac:dyDescent="0.25">
      <c r="A4487">
        <v>5683</v>
      </c>
      <c r="B4487" t="s">
        <v>19</v>
      </c>
      <c r="C4487" t="s">
        <v>24</v>
      </c>
      <c r="D4487">
        <v>257.05</v>
      </c>
      <c r="E4487" s="3">
        <v>45011</v>
      </c>
      <c r="F4487" s="3">
        <v>45228</v>
      </c>
      <c r="G4487">
        <v>1443.64</v>
      </c>
      <c r="H4487" t="s">
        <v>33</v>
      </c>
      <c r="I4487">
        <v>7.18</v>
      </c>
      <c r="J4487">
        <v>1531.9</v>
      </c>
      <c r="K4487">
        <v>23.1</v>
      </c>
      <c r="L4487" s="7">
        <v>241.7</v>
      </c>
      <c r="M4487" t="b">
        <v>1</v>
      </c>
      <c r="N4487" t="s">
        <v>38</v>
      </c>
      <c r="O4487" t="s">
        <v>39</v>
      </c>
      <c r="P4487" s="4">
        <v>169.86</v>
      </c>
      <c r="Q4487" s="4">
        <v>493009.93</v>
      </c>
      <c r="R4487" s="4">
        <v>-247793.24</v>
      </c>
    </row>
    <row r="4488" spans="1:18" x14ac:dyDescent="0.25">
      <c r="A4488">
        <v>2881</v>
      </c>
      <c r="B4488" t="s">
        <v>21</v>
      </c>
      <c r="C4488" t="s">
        <v>27</v>
      </c>
      <c r="D4488">
        <v>178.45</v>
      </c>
      <c r="E4488" s="3">
        <v>45020</v>
      </c>
      <c r="F4488" s="3">
        <v>45155</v>
      </c>
      <c r="G4488">
        <v>758.96</v>
      </c>
      <c r="H4488" t="s">
        <v>33</v>
      </c>
      <c r="I4488">
        <v>6.26</v>
      </c>
      <c r="J4488">
        <v>369.9</v>
      </c>
      <c r="K4488">
        <v>34</v>
      </c>
      <c r="L4488" s="7">
        <v>461.3</v>
      </c>
      <c r="M4488" t="b">
        <v>0</v>
      </c>
      <c r="N4488" t="s">
        <v>35</v>
      </c>
      <c r="O4488" t="s">
        <v>40</v>
      </c>
      <c r="P4488" s="4">
        <v>149.31</v>
      </c>
      <c r="Q4488" s="4">
        <v>282617.62</v>
      </c>
      <c r="R4488" s="4">
        <v>-169297.3</v>
      </c>
    </row>
    <row r="4489" spans="1:18" x14ac:dyDescent="0.25">
      <c r="A4489">
        <v>9713</v>
      </c>
      <c r="B4489" t="s">
        <v>18</v>
      </c>
      <c r="C4489" t="s">
        <v>29</v>
      </c>
      <c r="D4489">
        <v>86.68</v>
      </c>
      <c r="E4489" s="3">
        <v>45032</v>
      </c>
      <c r="F4489" s="3">
        <v>45177</v>
      </c>
      <c r="G4489">
        <v>206.78</v>
      </c>
      <c r="H4489" t="s">
        <v>32</v>
      </c>
      <c r="I4489">
        <v>6.67</v>
      </c>
      <c r="J4489">
        <v>1790.5</v>
      </c>
      <c r="K4489">
        <v>21.6</v>
      </c>
      <c r="L4489" s="7">
        <v>559.1</v>
      </c>
      <c r="M4489" t="b">
        <v>0</v>
      </c>
      <c r="N4489" t="s">
        <v>35</v>
      </c>
      <c r="O4489" t="s">
        <v>41</v>
      </c>
      <c r="P4489" s="4">
        <v>58.7</v>
      </c>
      <c r="Q4489" s="4">
        <v>103519.39</v>
      </c>
      <c r="R4489" s="4">
        <v>-91381.4</v>
      </c>
    </row>
    <row r="4490" spans="1:18" x14ac:dyDescent="0.25">
      <c r="A4490">
        <v>4809</v>
      </c>
      <c r="B4490" t="s">
        <v>22</v>
      </c>
      <c r="C4490" t="s">
        <v>23</v>
      </c>
      <c r="D4490">
        <v>122.32</v>
      </c>
      <c r="E4490" s="3">
        <v>45010</v>
      </c>
      <c r="F4490" s="3">
        <v>45124</v>
      </c>
      <c r="G4490">
        <v>274.14</v>
      </c>
      <c r="H4490" t="s">
        <v>31</v>
      </c>
      <c r="I4490">
        <v>5.59</v>
      </c>
      <c r="J4490">
        <v>1175.3</v>
      </c>
      <c r="K4490">
        <v>21.2</v>
      </c>
      <c r="L4490" s="7">
        <v>307.54468911917064</v>
      </c>
      <c r="M4490" t="b">
        <v>1</v>
      </c>
      <c r="N4490" t="s">
        <v>38</v>
      </c>
      <c r="O4490" t="s">
        <v>39</v>
      </c>
      <c r="P4490" s="4">
        <v>899.67</v>
      </c>
      <c r="Q4490" s="4">
        <v>235877.38</v>
      </c>
      <c r="R4490" s="4">
        <v>10758.15</v>
      </c>
    </row>
    <row r="4491" spans="1:18" x14ac:dyDescent="0.25">
      <c r="A4491">
        <v>6807</v>
      </c>
      <c r="B4491" t="s">
        <v>20</v>
      </c>
      <c r="C4491" t="s">
        <v>27</v>
      </c>
      <c r="D4491">
        <v>205.68</v>
      </c>
      <c r="E4491" s="3">
        <v>44934</v>
      </c>
      <c r="F4491" s="3">
        <v>45055</v>
      </c>
      <c r="G4491">
        <v>898.81</v>
      </c>
      <c r="H4491" t="s">
        <v>30</v>
      </c>
      <c r="I4491">
        <v>5.99</v>
      </c>
      <c r="J4491">
        <v>556.70000000000005</v>
      </c>
      <c r="K4491">
        <v>27.4</v>
      </c>
      <c r="L4491" s="7">
        <v>436.9</v>
      </c>
      <c r="M4491" t="b">
        <v>1</v>
      </c>
      <c r="N4491" t="s">
        <v>37</v>
      </c>
      <c r="O4491" t="s">
        <v>40</v>
      </c>
      <c r="P4491" s="4">
        <v>158.38999999999999</v>
      </c>
      <c r="Q4491" s="4">
        <v>325373.82</v>
      </c>
      <c r="R4491" s="4">
        <v>-183011.3</v>
      </c>
    </row>
    <row r="4492" spans="1:18" x14ac:dyDescent="0.25">
      <c r="A4492">
        <v>5883</v>
      </c>
      <c r="B4492" t="s">
        <v>21</v>
      </c>
      <c r="C4492" t="s">
        <v>24</v>
      </c>
      <c r="D4492">
        <v>267.79000000000002</v>
      </c>
      <c r="E4492" s="3">
        <v>44944</v>
      </c>
      <c r="F4492" s="3">
        <v>45132</v>
      </c>
      <c r="G4492">
        <v>892.43</v>
      </c>
      <c r="H4492" t="s">
        <v>33</v>
      </c>
      <c r="I4492">
        <v>6.69</v>
      </c>
      <c r="J4492">
        <v>1278.8</v>
      </c>
      <c r="K4492">
        <v>29.9</v>
      </c>
      <c r="L4492" s="7">
        <v>526.20000000000005</v>
      </c>
      <c r="M4492" t="b">
        <v>1</v>
      </c>
      <c r="N4492" t="s">
        <v>37</v>
      </c>
      <c r="O4492" t="s">
        <v>40</v>
      </c>
      <c r="P4492" s="4">
        <v>162.22999999999999</v>
      </c>
      <c r="Q4492" s="4">
        <v>516275.17</v>
      </c>
      <c r="R4492" s="4">
        <v>-371496.25</v>
      </c>
    </row>
    <row r="4493" spans="1:18" x14ac:dyDescent="0.25">
      <c r="A4493">
        <v>8206</v>
      </c>
      <c r="B4493" t="s">
        <v>18</v>
      </c>
      <c r="C4493" t="s">
        <v>27</v>
      </c>
      <c r="D4493">
        <v>17.11</v>
      </c>
      <c r="E4493" s="3">
        <v>44944</v>
      </c>
      <c r="F4493" s="3">
        <v>45110</v>
      </c>
      <c r="G4493">
        <v>73.41</v>
      </c>
      <c r="H4493" t="s">
        <v>33</v>
      </c>
      <c r="I4493">
        <v>6.68</v>
      </c>
      <c r="J4493">
        <v>1570.4</v>
      </c>
      <c r="K4493">
        <v>33.700000000000003</v>
      </c>
      <c r="L4493" s="7">
        <v>514</v>
      </c>
      <c r="M4493" t="b">
        <v>1</v>
      </c>
      <c r="N4493" t="s">
        <v>38</v>
      </c>
      <c r="O4493" t="s">
        <v>39</v>
      </c>
      <c r="P4493" s="4">
        <v>147.78</v>
      </c>
      <c r="Q4493" s="4">
        <v>26637.91</v>
      </c>
      <c r="R4493" s="4">
        <v>-15789.38</v>
      </c>
    </row>
    <row r="4494" spans="1:18" x14ac:dyDescent="0.25">
      <c r="A4494">
        <v>5155</v>
      </c>
      <c r="B4494" t="s">
        <v>19</v>
      </c>
      <c r="C4494" t="s">
        <v>23</v>
      </c>
      <c r="D4494">
        <v>26.1</v>
      </c>
      <c r="E4494" s="3">
        <v>44944</v>
      </c>
      <c r="F4494" s="3">
        <v>45068</v>
      </c>
      <c r="G4494">
        <v>104.2</v>
      </c>
      <c r="H4494" t="s">
        <v>30</v>
      </c>
      <c r="I4494">
        <v>5.77</v>
      </c>
      <c r="J4494">
        <v>379.7</v>
      </c>
      <c r="K4494">
        <v>29.2</v>
      </c>
      <c r="L4494" s="7">
        <v>243.4</v>
      </c>
      <c r="M4494" t="b">
        <v>0</v>
      </c>
      <c r="N4494" t="s">
        <v>35</v>
      </c>
      <c r="O4494" t="s">
        <v>39</v>
      </c>
      <c r="P4494" s="4">
        <v>908.25</v>
      </c>
      <c r="Q4494" s="4">
        <v>16092.38</v>
      </c>
      <c r="R4494" s="4">
        <v>78547.27</v>
      </c>
    </row>
    <row r="4495" spans="1:18" x14ac:dyDescent="0.25">
      <c r="A4495">
        <v>5673</v>
      </c>
      <c r="B4495" t="s">
        <v>22</v>
      </c>
      <c r="C4495" t="s">
        <v>27</v>
      </c>
      <c r="D4495">
        <v>100.89</v>
      </c>
      <c r="E4495" s="3">
        <v>44928</v>
      </c>
      <c r="F4495" s="3">
        <v>45078</v>
      </c>
      <c r="G4495">
        <v>455.11</v>
      </c>
      <c r="H4495" t="s">
        <v>31</v>
      </c>
      <c r="I4495">
        <v>6.13</v>
      </c>
      <c r="J4495">
        <v>1666.3</v>
      </c>
      <c r="K4495">
        <v>27</v>
      </c>
      <c r="L4495" s="7">
        <v>595.4</v>
      </c>
      <c r="M4495" t="b">
        <v>1</v>
      </c>
      <c r="N4495" t="s">
        <v>34</v>
      </c>
      <c r="O4495" t="s">
        <v>41</v>
      </c>
      <c r="P4495" s="4">
        <v>158.6</v>
      </c>
      <c r="Q4495" s="4">
        <v>143713.57</v>
      </c>
      <c r="R4495" s="4">
        <v>-71533.119999999995</v>
      </c>
    </row>
    <row r="4496" spans="1:18" x14ac:dyDescent="0.25">
      <c r="A4496">
        <v>2409</v>
      </c>
      <c r="B4496" t="s">
        <v>20</v>
      </c>
      <c r="C4496" t="s">
        <v>24</v>
      </c>
      <c r="D4496">
        <v>73.67</v>
      </c>
      <c r="E4496" s="3">
        <v>45002</v>
      </c>
      <c r="F4496" s="3">
        <v>45147</v>
      </c>
      <c r="G4496">
        <v>122.33</v>
      </c>
      <c r="H4496" t="s">
        <v>30</v>
      </c>
      <c r="I4496">
        <v>7.27</v>
      </c>
      <c r="J4496">
        <v>1672.3</v>
      </c>
      <c r="K4496">
        <v>24.5</v>
      </c>
      <c r="L4496" s="7">
        <v>310.2025606469</v>
      </c>
      <c r="M4496" t="b">
        <v>0</v>
      </c>
      <c r="N4496" t="s">
        <v>63</v>
      </c>
      <c r="O4496" t="s">
        <v>41</v>
      </c>
      <c r="P4496" s="4">
        <v>155.29</v>
      </c>
      <c r="Q4496" s="4">
        <v>145168.54</v>
      </c>
      <c r="R4496" s="4">
        <v>-126171.91</v>
      </c>
    </row>
    <row r="4497" spans="1:18" x14ac:dyDescent="0.25">
      <c r="A4497">
        <v>6197</v>
      </c>
      <c r="B4497" t="s">
        <v>21</v>
      </c>
      <c r="C4497" t="s">
        <v>23</v>
      </c>
      <c r="D4497">
        <v>83.15</v>
      </c>
      <c r="E4497" s="3">
        <v>45022</v>
      </c>
      <c r="F4497" s="3">
        <v>45260</v>
      </c>
      <c r="G4497">
        <v>138.38</v>
      </c>
      <c r="H4497" t="s">
        <v>32</v>
      </c>
      <c r="I4497">
        <v>6.4</v>
      </c>
      <c r="J4497">
        <v>221.5</v>
      </c>
      <c r="K4497">
        <v>27.5</v>
      </c>
      <c r="L4497" s="7">
        <v>592.70000000000005</v>
      </c>
      <c r="M4497" t="b">
        <v>1</v>
      </c>
      <c r="N4497" t="s">
        <v>63</v>
      </c>
      <c r="O4497" t="s">
        <v>41</v>
      </c>
      <c r="P4497" s="4">
        <v>897.87</v>
      </c>
      <c r="Q4497" s="4">
        <v>68288.86</v>
      </c>
      <c r="R4497" s="4">
        <v>55958.39</v>
      </c>
    </row>
    <row r="4498" spans="1:18" x14ac:dyDescent="0.25">
      <c r="A4498">
        <v>8452</v>
      </c>
      <c r="B4498" t="s">
        <v>19</v>
      </c>
      <c r="C4498" t="s">
        <v>23</v>
      </c>
      <c r="D4498">
        <v>70.27</v>
      </c>
      <c r="E4498" s="3">
        <v>45032</v>
      </c>
      <c r="F4498" s="3">
        <v>45250</v>
      </c>
      <c r="G4498">
        <v>358.94</v>
      </c>
      <c r="H4498" t="s">
        <v>32</v>
      </c>
      <c r="I4498">
        <v>6.43</v>
      </c>
      <c r="J4498">
        <v>1640.5</v>
      </c>
      <c r="K4498">
        <v>27.6</v>
      </c>
      <c r="L4498" s="7">
        <v>307.54468911917064</v>
      </c>
      <c r="M4498" t="b">
        <v>1</v>
      </c>
      <c r="N4498" t="s">
        <v>38</v>
      </c>
      <c r="O4498" t="s">
        <v>39</v>
      </c>
      <c r="P4498" s="4">
        <v>909.33</v>
      </c>
      <c r="Q4498" s="4">
        <v>118693.73</v>
      </c>
      <c r="R4498" s="4">
        <v>207701.18</v>
      </c>
    </row>
    <row r="4499" spans="1:18" x14ac:dyDescent="0.25">
      <c r="A4499">
        <v>9718</v>
      </c>
      <c r="B4499" t="s">
        <v>20</v>
      </c>
      <c r="C4499" t="s">
        <v>27</v>
      </c>
      <c r="D4499">
        <v>62.77</v>
      </c>
      <c r="E4499" s="3">
        <v>44998</v>
      </c>
      <c r="F4499" s="3">
        <v>45146</v>
      </c>
      <c r="G4499">
        <v>154.77000000000001</v>
      </c>
      <c r="H4499" t="s">
        <v>31</v>
      </c>
      <c r="I4499">
        <v>6.85</v>
      </c>
      <c r="J4499">
        <v>1714.9</v>
      </c>
      <c r="K4499">
        <v>21.5</v>
      </c>
      <c r="L4499" s="7">
        <v>292.2</v>
      </c>
      <c r="M4499" t="b">
        <v>1</v>
      </c>
      <c r="N4499" t="s">
        <v>36</v>
      </c>
      <c r="O4499" t="s">
        <v>39</v>
      </c>
      <c r="P4499" s="4">
        <v>150.82</v>
      </c>
      <c r="Q4499" s="4">
        <v>48769.03</v>
      </c>
      <c r="R4499" s="4">
        <v>-25426.62</v>
      </c>
    </row>
    <row r="4500" spans="1:18" x14ac:dyDescent="0.25">
      <c r="A4500">
        <v>3172</v>
      </c>
      <c r="B4500" t="s">
        <v>18</v>
      </c>
      <c r="C4500" t="s">
        <v>23</v>
      </c>
      <c r="D4500">
        <v>43.53</v>
      </c>
      <c r="E4500" s="3">
        <v>44977</v>
      </c>
      <c r="F4500" s="3">
        <v>45204</v>
      </c>
      <c r="G4500">
        <v>207.25</v>
      </c>
      <c r="H4500" t="s">
        <v>33</v>
      </c>
      <c r="I4500">
        <v>4.8499999999999996</v>
      </c>
      <c r="J4500">
        <v>260.3</v>
      </c>
      <c r="K4500">
        <v>28.7</v>
      </c>
      <c r="L4500" s="7">
        <v>536</v>
      </c>
      <c r="M4500" t="b">
        <v>1</v>
      </c>
      <c r="N4500" t="s">
        <v>37</v>
      </c>
      <c r="O4500" t="s">
        <v>41</v>
      </c>
      <c r="P4500" s="4">
        <v>898.63</v>
      </c>
      <c r="Q4500" s="4">
        <v>51293.83</v>
      </c>
      <c r="R4500" s="4">
        <v>134947.24</v>
      </c>
    </row>
    <row r="4501" spans="1:18" x14ac:dyDescent="0.25">
      <c r="A4501">
        <v>1279</v>
      </c>
      <c r="B4501" t="s">
        <v>18</v>
      </c>
      <c r="C4501" t="s">
        <v>26</v>
      </c>
      <c r="D4501">
        <v>280.52</v>
      </c>
      <c r="E4501" s="3">
        <v>44936</v>
      </c>
      <c r="F4501" s="3">
        <v>45077</v>
      </c>
      <c r="G4501">
        <v>1187.4100000000001</v>
      </c>
      <c r="H4501" t="s">
        <v>33</v>
      </c>
      <c r="I4501">
        <v>6.07</v>
      </c>
      <c r="J4501">
        <v>670.7</v>
      </c>
      <c r="K4501">
        <v>21.3</v>
      </c>
      <c r="L4501" s="7">
        <v>184.4</v>
      </c>
      <c r="M4501" t="b">
        <v>0</v>
      </c>
      <c r="N4501" t="s">
        <v>35</v>
      </c>
      <c r="O4501" t="s">
        <v>41</v>
      </c>
      <c r="P4501" s="4">
        <v>113.91</v>
      </c>
      <c r="Q4501" s="4">
        <v>175884.79999999999</v>
      </c>
      <c r="R4501" s="4">
        <v>-40626.93</v>
      </c>
    </row>
    <row r="4502" spans="1:18" x14ac:dyDescent="0.25">
      <c r="A4502">
        <v>4977</v>
      </c>
      <c r="B4502" t="s">
        <v>19</v>
      </c>
      <c r="C4502" t="s">
        <v>27</v>
      </c>
      <c r="D4502">
        <v>47.54</v>
      </c>
      <c r="E4502" s="3">
        <v>45001</v>
      </c>
      <c r="F4502" s="3">
        <v>45191</v>
      </c>
      <c r="G4502">
        <v>304.68</v>
      </c>
      <c r="H4502" t="s">
        <v>31</v>
      </c>
      <c r="I4502">
        <v>7.38</v>
      </c>
      <c r="J4502">
        <v>797</v>
      </c>
      <c r="K4502">
        <v>25.8</v>
      </c>
      <c r="L4502" s="7">
        <v>173.6</v>
      </c>
      <c r="M4502" t="b">
        <v>1</v>
      </c>
      <c r="N4502" t="s">
        <v>34</v>
      </c>
      <c r="O4502" t="s">
        <v>40</v>
      </c>
      <c r="P4502" s="4">
        <v>147.69</v>
      </c>
      <c r="Q4502" s="4">
        <v>48057.2</v>
      </c>
      <c r="R4502" s="4">
        <v>-3059.01</v>
      </c>
    </row>
    <row r="4503" spans="1:18" x14ac:dyDescent="0.25">
      <c r="A4503">
        <v>3669</v>
      </c>
      <c r="B4503" t="s">
        <v>18</v>
      </c>
      <c r="C4503" t="s">
        <v>29</v>
      </c>
      <c r="D4503">
        <v>65.3</v>
      </c>
      <c r="E4503" s="3">
        <v>44940</v>
      </c>
      <c r="F4503" s="3">
        <v>45174</v>
      </c>
      <c r="G4503">
        <v>370.71</v>
      </c>
      <c r="H4503" t="s">
        <v>31</v>
      </c>
      <c r="I4503">
        <v>5.58</v>
      </c>
      <c r="J4503">
        <v>993.8</v>
      </c>
      <c r="K4503">
        <v>22.2</v>
      </c>
      <c r="L4503" s="7">
        <v>403.7</v>
      </c>
      <c r="M4503" t="b">
        <v>1</v>
      </c>
      <c r="N4503" t="s">
        <v>37</v>
      </c>
      <c r="O4503" t="s">
        <v>39</v>
      </c>
      <c r="P4503" s="4">
        <v>62.62</v>
      </c>
      <c r="Q4503" s="4">
        <v>108681.38</v>
      </c>
      <c r="R4503" s="4">
        <v>-85467.520000000004</v>
      </c>
    </row>
    <row r="4504" spans="1:18" x14ac:dyDescent="0.25">
      <c r="A4504">
        <v>8825</v>
      </c>
      <c r="B4504" t="s">
        <v>22</v>
      </c>
      <c r="C4504" t="s">
        <v>23</v>
      </c>
      <c r="D4504">
        <v>77.650000000000006</v>
      </c>
      <c r="E4504" s="3">
        <v>44952</v>
      </c>
      <c r="F4504" s="3">
        <v>45100</v>
      </c>
      <c r="G4504">
        <v>276.87</v>
      </c>
      <c r="H4504" t="s">
        <v>32</v>
      </c>
      <c r="I4504">
        <v>5.38</v>
      </c>
      <c r="J4504">
        <v>1414.4</v>
      </c>
      <c r="K4504">
        <v>23</v>
      </c>
      <c r="L4504" s="7">
        <v>438</v>
      </c>
      <c r="M4504" t="b">
        <v>0</v>
      </c>
      <c r="N4504" t="s">
        <v>35</v>
      </c>
      <c r="O4504" t="s">
        <v>40</v>
      </c>
      <c r="P4504" s="4">
        <v>890.77</v>
      </c>
      <c r="Q4504" s="4">
        <v>44097.599999999999</v>
      </c>
      <c r="R4504" s="4">
        <v>202529.89</v>
      </c>
    </row>
    <row r="4505" spans="1:18" x14ac:dyDescent="0.25">
      <c r="A4505">
        <v>4981</v>
      </c>
      <c r="B4505" t="s">
        <v>19</v>
      </c>
      <c r="C4505" t="s">
        <v>27</v>
      </c>
      <c r="D4505">
        <v>280.24</v>
      </c>
      <c r="E4505" s="3">
        <v>44973</v>
      </c>
      <c r="F4505" s="3">
        <v>45164</v>
      </c>
      <c r="G4505">
        <v>1284.08</v>
      </c>
      <c r="H4505" t="s">
        <v>32</v>
      </c>
      <c r="I4505">
        <v>6.3</v>
      </c>
      <c r="J4505">
        <v>773</v>
      </c>
      <c r="K4505">
        <v>27.8</v>
      </c>
      <c r="L4505" s="7">
        <v>54.1</v>
      </c>
      <c r="M4505" t="b">
        <v>1</v>
      </c>
      <c r="N4505" t="s">
        <v>34</v>
      </c>
      <c r="O4505" t="s">
        <v>40</v>
      </c>
      <c r="P4505" s="4">
        <v>141.66999999999999</v>
      </c>
      <c r="Q4505" s="4">
        <v>274717.86</v>
      </c>
      <c r="R4505" s="4">
        <v>-92802.25</v>
      </c>
    </row>
    <row r="4506" spans="1:18" x14ac:dyDescent="0.25">
      <c r="A4506">
        <v>5769</v>
      </c>
      <c r="B4506" t="s">
        <v>18</v>
      </c>
      <c r="C4506" t="s">
        <v>29</v>
      </c>
      <c r="D4506">
        <v>227.94</v>
      </c>
      <c r="E4506" s="3">
        <v>44956</v>
      </c>
      <c r="F4506" s="3">
        <v>45090</v>
      </c>
      <c r="G4506">
        <v>475.58</v>
      </c>
      <c r="H4506" t="s">
        <v>31</v>
      </c>
      <c r="I4506">
        <v>5.16</v>
      </c>
      <c r="J4506">
        <v>1730.5</v>
      </c>
      <c r="K4506">
        <v>19</v>
      </c>
      <c r="L4506" s="7">
        <v>297.7</v>
      </c>
      <c r="M4506" t="b">
        <v>0</v>
      </c>
      <c r="N4506" t="s">
        <v>35</v>
      </c>
      <c r="O4506" t="s">
        <v>40</v>
      </c>
      <c r="P4506" s="4">
        <v>50.11</v>
      </c>
      <c r="Q4506" s="4">
        <v>329288.61</v>
      </c>
      <c r="R4506" s="4">
        <v>-305457.3</v>
      </c>
    </row>
    <row r="4507" spans="1:18" x14ac:dyDescent="0.25">
      <c r="A4507">
        <v>6247</v>
      </c>
      <c r="B4507" t="s">
        <v>21</v>
      </c>
      <c r="C4507" t="s">
        <v>23</v>
      </c>
      <c r="D4507">
        <v>237.96</v>
      </c>
      <c r="E4507" s="3">
        <v>44982</v>
      </c>
      <c r="F4507" s="3">
        <v>45111</v>
      </c>
      <c r="G4507">
        <v>816.66</v>
      </c>
      <c r="H4507" t="s">
        <v>33</v>
      </c>
      <c r="I4507">
        <v>6.17</v>
      </c>
      <c r="J4507">
        <v>1792</v>
      </c>
      <c r="K4507">
        <v>18.2</v>
      </c>
      <c r="L4507" s="7">
        <v>319</v>
      </c>
      <c r="M4507" t="b">
        <v>1</v>
      </c>
      <c r="N4507" t="s">
        <v>38</v>
      </c>
      <c r="O4507" t="s">
        <v>40</v>
      </c>
      <c r="P4507" s="4">
        <v>894.38</v>
      </c>
      <c r="Q4507" s="4">
        <v>457558.09</v>
      </c>
      <c r="R4507" s="4">
        <v>272846.28000000003</v>
      </c>
    </row>
    <row r="4508" spans="1:18" x14ac:dyDescent="0.25">
      <c r="A4508">
        <v>5427</v>
      </c>
      <c r="B4508" t="s">
        <v>18</v>
      </c>
      <c r="C4508" t="s">
        <v>29</v>
      </c>
      <c r="D4508">
        <v>35.9</v>
      </c>
      <c r="E4508" s="3">
        <v>45045</v>
      </c>
      <c r="F4508" s="3">
        <v>45221</v>
      </c>
      <c r="G4508">
        <v>185.58</v>
      </c>
      <c r="H4508" t="s">
        <v>30</v>
      </c>
      <c r="I4508">
        <v>4.97</v>
      </c>
      <c r="J4508">
        <v>706.9</v>
      </c>
      <c r="K4508">
        <v>20.100000000000001</v>
      </c>
      <c r="L4508" s="7">
        <v>199.5</v>
      </c>
      <c r="M4508" t="b">
        <v>1</v>
      </c>
      <c r="N4508" t="s">
        <v>37</v>
      </c>
      <c r="O4508" t="s">
        <v>40</v>
      </c>
      <c r="P4508" s="4">
        <v>53.66</v>
      </c>
      <c r="Q4508" s="4">
        <v>31162.19</v>
      </c>
      <c r="R4508" s="4">
        <v>-21203.97</v>
      </c>
    </row>
    <row r="4509" spans="1:18" x14ac:dyDescent="0.25">
      <c r="A4509">
        <v>7135</v>
      </c>
      <c r="B4509" t="s">
        <v>22</v>
      </c>
      <c r="C4509" t="s">
        <v>28</v>
      </c>
      <c r="D4509">
        <v>251.71</v>
      </c>
      <c r="E4509" s="3">
        <v>44968</v>
      </c>
      <c r="F4509" s="3">
        <v>45204</v>
      </c>
      <c r="G4509">
        <v>1161.23</v>
      </c>
      <c r="H4509" t="s">
        <v>30</v>
      </c>
      <c r="I4509">
        <v>6.24</v>
      </c>
      <c r="J4509">
        <v>1014.1</v>
      </c>
      <c r="K4509">
        <v>20.7</v>
      </c>
      <c r="L4509" s="7">
        <v>350.4</v>
      </c>
      <c r="M4509" t="b">
        <v>1</v>
      </c>
      <c r="N4509" t="s">
        <v>37</v>
      </c>
      <c r="O4509" t="s">
        <v>40</v>
      </c>
      <c r="P4509" s="4">
        <v>357.02</v>
      </c>
      <c r="Q4509" s="4">
        <v>191230.38</v>
      </c>
      <c r="R4509" s="4">
        <v>223351.95</v>
      </c>
    </row>
    <row r="4510" spans="1:18" x14ac:dyDescent="0.25">
      <c r="A4510">
        <v>6573</v>
      </c>
      <c r="B4510" t="s">
        <v>20</v>
      </c>
      <c r="C4510" t="s">
        <v>23</v>
      </c>
      <c r="D4510">
        <v>125.42</v>
      </c>
      <c r="E4510" s="3">
        <v>44930</v>
      </c>
      <c r="F4510" s="3">
        <v>45087</v>
      </c>
      <c r="G4510">
        <v>491.94</v>
      </c>
      <c r="H4510" t="s">
        <v>30</v>
      </c>
      <c r="I4510">
        <v>6.31</v>
      </c>
      <c r="J4510">
        <v>1092.3</v>
      </c>
      <c r="K4510">
        <v>21.2</v>
      </c>
      <c r="L4510" s="7">
        <v>135</v>
      </c>
      <c r="M4510" t="b">
        <v>1</v>
      </c>
      <c r="N4510" t="s">
        <v>34</v>
      </c>
      <c r="O4510" t="s">
        <v>39</v>
      </c>
      <c r="P4510" s="4">
        <v>893.7</v>
      </c>
      <c r="Q4510" s="4">
        <v>101026.56</v>
      </c>
      <c r="R4510" s="4">
        <v>338620.22</v>
      </c>
    </row>
    <row r="4511" spans="1:18" x14ac:dyDescent="0.25">
      <c r="A4511">
        <v>5131</v>
      </c>
      <c r="B4511" t="s">
        <v>20</v>
      </c>
      <c r="C4511" t="s">
        <v>28</v>
      </c>
      <c r="D4511">
        <v>82.53</v>
      </c>
      <c r="E4511" s="3">
        <v>45029</v>
      </c>
      <c r="F4511" s="3">
        <v>45259</v>
      </c>
      <c r="G4511">
        <v>196.64</v>
      </c>
      <c r="H4511" t="s">
        <v>32</v>
      </c>
      <c r="I4511">
        <v>5.76</v>
      </c>
      <c r="J4511">
        <v>1127</v>
      </c>
      <c r="K4511">
        <v>30.4</v>
      </c>
      <c r="L4511" s="7">
        <v>228</v>
      </c>
      <c r="M4511" t="b">
        <v>1</v>
      </c>
      <c r="N4511" t="s">
        <v>34</v>
      </c>
      <c r="O4511" t="s">
        <v>39</v>
      </c>
      <c r="P4511" s="4">
        <v>353.22</v>
      </c>
      <c r="Q4511" s="4">
        <v>70580.740000000005</v>
      </c>
      <c r="R4511" s="4">
        <v>-1123.56</v>
      </c>
    </row>
    <row r="4512" spans="1:18" x14ac:dyDescent="0.25">
      <c r="A4512">
        <v>8189</v>
      </c>
      <c r="B4512" t="s">
        <v>18</v>
      </c>
      <c r="C4512" t="s">
        <v>24</v>
      </c>
      <c r="D4512">
        <v>174.85</v>
      </c>
      <c r="E4512" s="3">
        <v>44937</v>
      </c>
      <c r="F4512" s="3">
        <v>45164</v>
      </c>
      <c r="G4512">
        <v>964.43</v>
      </c>
      <c r="H4512" t="s">
        <v>31</v>
      </c>
      <c r="I4512">
        <v>5.65</v>
      </c>
      <c r="J4512">
        <v>798.7</v>
      </c>
      <c r="K4512">
        <v>25.1</v>
      </c>
      <c r="L4512" s="7">
        <v>442.3</v>
      </c>
      <c r="M4512" t="b">
        <v>1</v>
      </c>
      <c r="N4512" t="s">
        <v>36</v>
      </c>
      <c r="O4512" t="s">
        <v>40</v>
      </c>
      <c r="P4512" s="4">
        <v>152.37</v>
      </c>
      <c r="Q4512" s="4">
        <v>254840.79</v>
      </c>
      <c r="R4512" s="4">
        <v>-107890.59</v>
      </c>
    </row>
    <row r="4513" spans="1:18" x14ac:dyDescent="0.25">
      <c r="A4513">
        <v>5535</v>
      </c>
      <c r="B4513" t="s">
        <v>20</v>
      </c>
      <c r="C4513" t="s">
        <v>24</v>
      </c>
      <c r="D4513">
        <v>247.54</v>
      </c>
      <c r="E4513" s="3">
        <v>44950</v>
      </c>
      <c r="F4513" s="3">
        <v>45078</v>
      </c>
      <c r="G4513">
        <v>709.41</v>
      </c>
      <c r="H4513" t="s">
        <v>33</v>
      </c>
      <c r="I4513">
        <v>5.24</v>
      </c>
      <c r="J4513">
        <v>465.6</v>
      </c>
      <c r="K4513">
        <v>25.5</v>
      </c>
      <c r="L4513" s="7">
        <v>530.6</v>
      </c>
      <c r="M4513" t="b">
        <v>1</v>
      </c>
      <c r="N4513" t="s">
        <v>34</v>
      </c>
      <c r="O4513" t="s">
        <v>39</v>
      </c>
      <c r="P4513" s="4">
        <v>161.87</v>
      </c>
      <c r="Q4513" s="4">
        <v>494585.36</v>
      </c>
      <c r="R4513" s="4">
        <v>-379753.16</v>
      </c>
    </row>
    <row r="4514" spans="1:18" x14ac:dyDescent="0.25">
      <c r="A4514">
        <v>3776</v>
      </c>
      <c r="B4514" t="s">
        <v>18</v>
      </c>
      <c r="C4514" t="s">
        <v>27</v>
      </c>
      <c r="D4514">
        <v>234.7</v>
      </c>
      <c r="E4514" s="3">
        <v>45044</v>
      </c>
      <c r="F4514" s="3">
        <v>45194</v>
      </c>
      <c r="G4514">
        <v>1314.88</v>
      </c>
      <c r="H4514" t="s">
        <v>32</v>
      </c>
      <c r="I4514">
        <v>5.49</v>
      </c>
      <c r="J4514">
        <v>287.3</v>
      </c>
      <c r="K4514">
        <v>28.3</v>
      </c>
      <c r="L4514" s="7">
        <v>374.2</v>
      </c>
      <c r="M4514" t="b">
        <v>1</v>
      </c>
      <c r="N4514" t="s">
        <v>38</v>
      </c>
      <c r="O4514" t="s">
        <v>41</v>
      </c>
      <c r="P4514" s="4">
        <v>148.71</v>
      </c>
      <c r="Q4514" s="4">
        <v>301680.31</v>
      </c>
      <c r="R4514" s="4">
        <v>-106144.51</v>
      </c>
    </row>
    <row r="4515" spans="1:18" x14ac:dyDescent="0.25">
      <c r="A4515">
        <v>8697</v>
      </c>
      <c r="B4515" t="s">
        <v>22</v>
      </c>
      <c r="C4515" t="s">
        <v>25</v>
      </c>
      <c r="D4515">
        <v>267.55</v>
      </c>
      <c r="E4515" s="3">
        <v>45012</v>
      </c>
      <c r="F4515" s="3">
        <v>45198</v>
      </c>
      <c r="G4515">
        <v>1219.51</v>
      </c>
      <c r="H4515" t="s">
        <v>31</v>
      </c>
      <c r="I4515">
        <v>6</v>
      </c>
      <c r="J4515">
        <v>370.2</v>
      </c>
      <c r="K4515">
        <v>29.7</v>
      </c>
      <c r="L4515" s="7">
        <v>91.2</v>
      </c>
      <c r="M4515" t="b">
        <v>1</v>
      </c>
      <c r="N4515" t="s">
        <v>37</v>
      </c>
      <c r="O4515" t="s">
        <v>40</v>
      </c>
      <c r="P4515" s="4">
        <v>78.17</v>
      </c>
      <c r="Q4515" s="4">
        <v>242706.96</v>
      </c>
      <c r="R4515" s="4">
        <v>-147377.85999999999</v>
      </c>
    </row>
    <row r="4516" spans="1:18" x14ac:dyDescent="0.25">
      <c r="A4516">
        <v>9386</v>
      </c>
      <c r="B4516" t="s">
        <v>20</v>
      </c>
      <c r="C4516" t="s">
        <v>28</v>
      </c>
      <c r="D4516">
        <v>278.8</v>
      </c>
      <c r="E4516" s="3">
        <v>44993</v>
      </c>
      <c r="F4516" s="3">
        <v>45160</v>
      </c>
      <c r="G4516">
        <v>937.79</v>
      </c>
      <c r="H4516" t="s">
        <v>31</v>
      </c>
      <c r="I4516">
        <v>5.24</v>
      </c>
      <c r="J4516">
        <v>1642.1</v>
      </c>
      <c r="K4516">
        <v>18.100000000000001</v>
      </c>
      <c r="L4516" s="7">
        <v>423.3</v>
      </c>
      <c r="M4516" t="b">
        <v>0</v>
      </c>
      <c r="N4516" t="s">
        <v>63</v>
      </c>
      <c r="O4516" t="s">
        <v>41</v>
      </c>
      <c r="P4516" s="4">
        <v>357.13</v>
      </c>
      <c r="Q4516" s="4">
        <v>451778.58</v>
      </c>
      <c r="R4516" s="4">
        <v>-116865.64</v>
      </c>
    </row>
    <row r="4517" spans="1:18" x14ac:dyDescent="0.25">
      <c r="A4517">
        <v>1662</v>
      </c>
      <c r="B4517" t="s">
        <v>21</v>
      </c>
      <c r="C4517" t="s">
        <v>28</v>
      </c>
      <c r="D4517">
        <v>75.25</v>
      </c>
      <c r="E4517" s="3">
        <v>44963</v>
      </c>
      <c r="F4517" s="3">
        <v>45067</v>
      </c>
      <c r="G4517">
        <v>128.15</v>
      </c>
      <c r="H4517" t="s">
        <v>30</v>
      </c>
      <c r="I4517">
        <v>6.85</v>
      </c>
      <c r="J4517">
        <v>648.6</v>
      </c>
      <c r="K4517">
        <v>31.7</v>
      </c>
      <c r="L4517" s="7">
        <v>543.70000000000005</v>
      </c>
      <c r="M4517" t="b">
        <v>1</v>
      </c>
      <c r="N4517" t="s">
        <v>34</v>
      </c>
      <c r="O4517" t="s">
        <v>39</v>
      </c>
      <c r="P4517" s="4">
        <v>343.35</v>
      </c>
      <c r="Q4517" s="4">
        <v>55487.65</v>
      </c>
      <c r="R4517" s="4">
        <v>-11487.35</v>
      </c>
    </row>
    <row r="4518" spans="1:18" x14ac:dyDescent="0.25">
      <c r="A4518">
        <v>9671</v>
      </c>
      <c r="B4518" t="s">
        <v>18</v>
      </c>
      <c r="C4518" t="s">
        <v>24</v>
      </c>
      <c r="D4518">
        <v>130.04</v>
      </c>
      <c r="E4518" s="3">
        <v>44928</v>
      </c>
      <c r="F4518" s="3">
        <v>45167</v>
      </c>
      <c r="G4518">
        <v>346.18</v>
      </c>
      <c r="H4518" t="s">
        <v>30</v>
      </c>
      <c r="I4518">
        <v>6.63</v>
      </c>
      <c r="J4518">
        <v>322.89999999999998</v>
      </c>
      <c r="K4518">
        <v>33.799999999999997</v>
      </c>
      <c r="L4518" s="7">
        <v>327.39999999999998</v>
      </c>
      <c r="M4518" t="b">
        <v>1</v>
      </c>
      <c r="N4518" t="s">
        <v>36</v>
      </c>
      <c r="O4518" t="s">
        <v>39</v>
      </c>
      <c r="P4518" s="4">
        <v>161.9</v>
      </c>
      <c r="Q4518" s="4">
        <v>70874.559999999998</v>
      </c>
      <c r="R4518" s="4">
        <v>-14828.02</v>
      </c>
    </row>
    <row r="4519" spans="1:18" x14ac:dyDescent="0.25">
      <c r="A4519">
        <v>9044</v>
      </c>
      <c r="B4519" t="s">
        <v>20</v>
      </c>
      <c r="C4519" t="s">
        <v>28</v>
      </c>
      <c r="D4519">
        <v>9.32</v>
      </c>
      <c r="E4519" s="3">
        <v>44938</v>
      </c>
      <c r="F4519" s="3">
        <v>45140</v>
      </c>
      <c r="G4519">
        <v>55.41</v>
      </c>
      <c r="H4519" t="s">
        <v>33</v>
      </c>
      <c r="I4519">
        <v>5.31</v>
      </c>
      <c r="J4519">
        <v>1197.5999999999999</v>
      </c>
      <c r="K4519">
        <v>19.899999999999999</v>
      </c>
      <c r="L4519" s="7">
        <v>321.5</v>
      </c>
      <c r="M4519" t="b">
        <v>0</v>
      </c>
      <c r="N4519" t="s">
        <v>35</v>
      </c>
      <c r="O4519" t="s">
        <v>39</v>
      </c>
      <c r="P4519" s="4">
        <v>356.44</v>
      </c>
      <c r="Q4519" s="4">
        <v>13121.6</v>
      </c>
      <c r="R4519" s="4">
        <v>6628.74</v>
      </c>
    </row>
    <row r="4520" spans="1:18" x14ac:dyDescent="0.25">
      <c r="A4520">
        <v>5218</v>
      </c>
      <c r="B4520" t="s">
        <v>22</v>
      </c>
      <c r="C4520" t="s">
        <v>25</v>
      </c>
      <c r="D4520">
        <v>264.39999999999998</v>
      </c>
      <c r="E4520" s="3">
        <v>44947</v>
      </c>
      <c r="F4520" s="3">
        <v>45102</v>
      </c>
      <c r="G4520">
        <v>1477.96</v>
      </c>
      <c r="H4520" t="s">
        <v>33</v>
      </c>
      <c r="I4520">
        <v>4.79</v>
      </c>
      <c r="J4520">
        <v>320.5</v>
      </c>
      <c r="K4520">
        <v>28.4</v>
      </c>
      <c r="L4520" s="7">
        <v>595.29999999999995</v>
      </c>
      <c r="M4520" t="b">
        <v>1</v>
      </c>
      <c r="N4520" t="s">
        <v>36</v>
      </c>
      <c r="O4520" t="s">
        <v>40</v>
      </c>
      <c r="P4520" s="4">
        <v>84.28</v>
      </c>
      <c r="Q4520" s="4">
        <v>215603.22</v>
      </c>
      <c r="R4520" s="4">
        <v>-91040.75</v>
      </c>
    </row>
    <row r="4521" spans="1:18" x14ac:dyDescent="0.25">
      <c r="A4521">
        <v>6060</v>
      </c>
      <c r="B4521" t="s">
        <v>22</v>
      </c>
      <c r="C4521" t="s">
        <v>29</v>
      </c>
      <c r="D4521">
        <v>50.6</v>
      </c>
      <c r="E4521" s="3">
        <v>44995</v>
      </c>
      <c r="F4521" s="3">
        <v>45177</v>
      </c>
      <c r="G4521">
        <v>221.34</v>
      </c>
      <c r="H4521" t="s">
        <v>30</v>
      </c>
      <c r="I4521">
        <v>4.5</v>
      </c>
      <c r="J4521">
        <v>312.10000000000002</v>
      </c>
      <c r="K4521">
        <v>18</v>
      </c>
      <c r="L4521" s="7">
        <v>400</v>
      </c>
      <c r="M4521" t="b">
        <v>0</v>
      </c>
      <c r="N4521" t="s">
        <v>35</v>
      </c>
      <c r="O4521" t="s">
        <v>39</v>
      </c>
      <c r="P4521" s="4">
        <v>69.67</v>
      </c>
      <c r="Q4521" s="4">
        <v>55602.11</v>
      </c>
      <c r="R4521" s="4">
        <v>-40181.35</v>
      </c>
    </row>
    <row r="4522" spans="1:18" x14ac:dyDescent="0.25">
      <c r="A4522">
        <v>6874</v>
      </c>
      <c r="B4522" t="s">
        <v>21</v>
      </c>
      <c r="C4522" t="s">
        <v>29</v>
      </c>
      <c r="D4522">
        <v>259.14</v>
      </c>
      <c r="E4522" s="3">
        <v>44997</v>
      </c>
      <c r="F4522" s="3">
        <v>45100</v>
      </c>
      <c r="G4522">
        <v>992.92</v>
      </c>
      <c r="H4522" t="s">
        <v>30</v>
      </c>
      <c r="I4522">
        <v>6.29</v>
      </c>
      <c r="J4522">
        <v>1194.5</v>
      </c>
      <c r="K4522">
        <v>18.8</v>
      </c>
      <c r="L4522" s="7">
        <v>493.3</v>
      </c>
      <c r="M4522" t="b">
        <v>1</v>
      </c>
      <c r="N4522" t="s">
        <v>34</v>
      </c>
      <c r="O4522" t="s">
        <v>39</v>
      </c>
      <c r="P4522" s="4">
        <v>50.04</v>
      </c>
      <c r="Q4522" s="4">
        <v>219415.12</v>
      </c>
      <c r="R4522" s="4">
        <v>-169729.4</v>
      </c>
    </row>
    <row r="4523" spans="1:18" x14ac:dyDescent="0.25">
      <c r="A4523">
        <v>6581</v>
      </c>
      <c r="B4523" t="s">
        <v>22</v>
      </c>
      <c r="C4523" t="s">
        <v>25</v>
      </c>
      <c r="D4523">
        <v>102.17</v>
      </c>
      <c r="E4523" s="3">
        <v>44990</v>
      </c>
      <c r="F4523" s="3">
        <v>45154</v>
      </c>
      <c r="G4523">
        <v>483.85</v>
      </c>
      <c r="H4523" t="s">
        <v>31</v>
      </c>
      <c r="I4523">
        <v>5.13</v>
      </c>
      <c r="J4523">
        <v>1146.2</v>
      </c>
      <c r="K4523">
        <v>22.6</v>
      </c>
      <c r="L4523" s="7">
        <v>405.6</v>
      </c>
      <c r="M4523" t="b">
        <v>1</v>
      </c>
      <c r="N4523" t="s">
        <v>63</v>
      </c>
      <c r="O4523" t="s">
        <v>39</v>
      </c>
      <c r="P4523" s="4">
        <v>87.69</v>
      </c>
      <c r="Q4523" s="4">
        <v>191782.55</v>
      </c>
      <c r="R4523" s="4">
        <v>-149353.74</v>
      </c>
    </row>
    <row r="4524" spans="1:18" x14ac:dyDescent="0.25">
      <c r="A4524">
        <v>3014</v>
      </c>
      <c r="B4524" t="s">
        <v>22</v>
      </c>
      <c r="C4524" t="s">
        <v>28</v>
      </c>
      <c r="D4524">
        <v>113.6</v>
      </c>
      <c r="E4524" s="3">
        <v>44994</v>
      </c>
      <c r="F4524" s="3">
        <v>45223</v>
      </c>
      <c r="G4524">
        <v>435.23</v>
      </c>
      <c r="H4524" t="s">
        <v>33</v>
      </c>
      <c r="I4524">
        <v>4.54</v>
      </c>
      <c r="J4524">
        <v>266.39999999999998</v>
      </c>
      <c r="K4524">
        <v>31.5</v>
      </c>
      <c r="L4524" s="7">
        <v>171.5</v>
      </c>
      <c r="M4524" t="b">
        <v>1</v>
      </c>
      <c r="N4524" t="s">
        <v>37</v>
      </c>
      <c r="O4524" t="s">
        <v>40</v>
      </c>
      <c r="P4524" s="4">
        <v>352.27</v>
      </c>
      <c r="Q4524" s="4">
        <v>114393.26</v>
      </c>
      <c r="R4524" s="4">
        <v>38925.21</v>
      </c>
    </row>
    <row r="4525" spans="1:18" x14ac:dyDescent="0.25">
      <c r="A4525">
        <v>4789</v>
      </c>
      <c r="B4525" t="s">
        <v>20</v>
      </c>
      <c r="C4525" t="s">
        <v>28</v>
      </c>
      <c r="D4525">
        <v>16.54</v>
      </c>
      <c r="E4525" s="3">
        <v>44969</v>
      </c>
      <c r="F4525" s="3">
        <v>45193</v>
      </c>
      <c r="G4525">
        <v>78.09</v>
      </c>
      <c r="H4525" t="s">
        <v>31</v>
      </c>
      <c r="I4525">
        <v>5.58</v>
      </c>
      <c r="J4525">
        <v>936.8</v>
      </c>
      <c r="K4525">
        <v>28.4</v>
      </c>
      <c r="L4525" s="7">
        <v>206.2</v>
      </c>
      <c r="M4525" t="b">
        <v>0</v>
      </c>
      <c r="N4525" t="s">
        <v>35</v>
      </c>
      <c r="O4525" t="s">
        <v>40</v>
      </c>
      <c r="P4525" s="4">
        <v>340.05</v>
      </c>
      <c r="Q4525" s="4">
        <v>19411.509999999998</v>
      </c>
      <c r="R4525" s="4">
        <v>7142.99</v>
      </c>
    </row>
    <row r="4526" spans="1:18" x14ac:dyDescent="0.25">
      <c r="A4526">
        <v>8148</v>
      </c>
      <c r="B4526" t="s">
        <v>18</v>
      </c>
      <c r="C4526" t="s">
        <v>28</v>
      </c>
      <c r="D4526">
        <v>101.43</v>
      </c>
      <c r="E4526" s="3">
        <v>44980</v>
      </c>
      <c r="F4526" s="3">
        <v>45120</v>
      </c>
      <c r="G4526">
        <v>308.04000000000002</v>
      </c>
      <c r="H4526" t="s">
        <v>33</v>
      </c>
      <c r="I4526">
        <v>7.39</v>
      </c>
      <c r="J4526">
        <v>897.2</v>
      </c>
      <c r="K4526">
        <v>25.1</v>
      </c>
      <c r="L4526" s="7">
        <v>416.1</v>
      </c>
      <c r="M4526" t="b">
        <v>1</v>
      </c>
      <c r="N4526" t="s">
        <v>38</v>
      </c>
      <c r="O4526" t="s">
        <v>39</v>
      </c>
      <c r="P4526" s="4">
        <v>349.31</v>
      </c>
      <c r="Q4526" s="4">
        <v>86445.18</v>
      </c>
      <c r="R4526" s="4">
        <v>21156.27</v>
      </c>
    </row>
    <row r="4527" spans="1:18" x14ac:dyDescent="0.25">
      <c r="A4527">
        <v>8766</v>
      </c>
      <c r="B4527" t="s">
        <v>19</v>
      </c>
      <c r="C4527" t="s">
        <v>26</v>
      </c>
      <c r="D4527">
        <v>267.07</v>
      </c>
      <c r="E4527" s="3">
        <v>45031</v>
      </c>
      <c r="F4527" s="3">
        <v>45200</v>
      </c>
      <c r="G4527">
        <v>1520.29</v>
      </c>
      <c r="H4527" t="s">
        <v>33</v>
      </c>
      <c r="I4527">
        <v>6.57</v>
      </c>
      <c r="J4527">
        <v>1074.7</v>
      </c>
      <c r="K4527">
        <v>25</v>
      </c>
      <c r="L4527" s="7">
        <v>300.8</v>
      </c>
      <c r="M4527" t="b">
        <v>0</v>
      </c>
      <c r="N4527" t="s">
        <v>35</v>
      </c>
      <c r="O4527" t="s">
        <v>39</v>
      </c>
      <c r="P4527" s="4">
        <v>125.35</v>
      </c>
      <c r="Q4527" s="4">
        <v>167526.74</v>
      </c>
      <c r="R4527" s="4">
        <v>23041.61</v>
      </c>
    </row>
    <row r="4528" spans="1:18" x14ac:dyDescent="0.25">
      <c r="A4528">
        <v>3364</v>
      </c>
      <c r="B4528" t="s">
        <v>22</v>
      </c>
      <c r="C4528" t="s">
        <v>27</v>
      </c>
      <c r="D4528">
        <v>12.54</v>
      </c>
      <c r="E4528" s="3">
        <v>45026</v>
      </c>
      <c r="F4528" s="3">
        <v>45220</v>
      </c>
      <c r="G4528">
        <v>62.82</v>
      </c>
      <c r="H4528" t="s">
        <v>32</v>
      </c>
      <c r="I4528">
        <v>7.07</v>
      </c>
      <c r="J4528">
        <v>1380.6</v>
      </c>
      <c r="K4528">
        <v>25.5</v>
      </c>
      <c r="L4528" s="7">
        <v>272.39999999999998</v>
      </c>
      <c r="M4528" t="b">
        <v>1</v>
      </c>
      <c r="N4528" t="s">
        <v>36</v>
      </c>
      <c r="O4528" t="s">
        <v>41</v>
      </c>
      <c r="P4528" s="4">
        <v>143.65</v>
      </c>
      <c r="Q4528" s="4">
        <v>15911.19</v>
      </c>
      <c r="R4528" s="4">
        <v>-6887.1</v>
      </c>
    </row>
    <row r="4529" spans="1:18" x14ac:dyDescent="0.25">
      <c r="A4529">
        <v>4629</v>
      </c>
      <c r="B4529" t="s">
        <v>22</v>
      </c>
      <c r="C4529" t="s">
        <v>23</v>
      </c>
      <c r="D4529">
        <v>124.87</v>
      </c>
      <c r="E4529" s="3">
        <v>44988</v>
      </c>
      <c r="F4529" s="3">
        <v>45129</v>
      </c>
      <c r="G4529">
        <v>393.33</v>
      </c>
      <c r="H4529" t="s">
        <v>30</v>
      </c>
      <c r="I4529">
        <v>4.93</v>
      </c>
      <c r="J4529">
        <v>652.5</v>
      </c>
      <c r="K4529">
        <v>23</v>
      </c>
      <c r="L4529" s="7">
        <v>62.3</v>
      </c>
      <c r="M4529" t="b">
        <v>1</v>
      </c>
      <c r="N4529" t="s">
        <v>34</v>
      </c>
      <c r="O4529" t="s">
        <v>39</v>
      </c>
      <c r="P4529" s="4">
        <v>903.57</v>
      </c>
      <c r="Q4529" s="4">
        <v>225151.21</v>
      </c>
      <c r="R4529" s="4">
        <v>130249.98</v>
      </c>
    </row>
    <row r="4530" spans="1:18" x14ac:dyDescent="0.25">
      <c r="A4530">
        <v>6919</v>
      </c>
      <c r="B4530" t="s">
        <v>19</v>
      </c>
      <c r="C4530" t="s">
        <v>25</v>
      </c>
      <c r="D4530">
        <v>14.26</v>
      </c>
      <c r="E4530" s="3">
        <v>45012</v>
      </c>
      <c r="F4530" s="3">
        <v>45111</v>
      </c>
      <c r="G4530">
        <v>80.62</v>
      </c>
      <c r="H4530" t="s">
        <v>32</v>
      </c>
      <c r="I4530">
        <v>4.72</v>
      </c>
      <c r="J4530">
        <v>892.4</v>
      </c>
      <c r="K4530">
        <v>32</v>
      </c>
      <c r="L4530" s="7">
        <v>536.4</v>
      </c>
      <c r="M4530" t="b">
        <v>0</v>
      </c>
      <c r="N4530" t="s">
        <v>35</v>
      </c>
      <c r="O4530" t="s">
        <v>39</v>
      </c>
      <c r="P4530" s="4">
        <v>72.790000000000006</v>
      </c>
      <c r="Q4530" s="4">
        <v>14652.47</v>
      </c>
      <c r="R4530" s="4">
        <v>-8784.14</v>
      </c>
    </row>
    <row r="4531" spans="1:18" x14ac:dyDescent="0.25">
      <c r="A4531">
        <v>6675</v>
      </c>
      <c r="B4531" t="s">
        <v>22</v>
      </c>
      <c r="C4531" t="s">
        <v>25</v>
      </c>
      <c r="D4531">
        <v>114.42</v>
      </c>
      <c r="E4531" s="3">
        <v>45019</v>
      </c>
      <c r="F4531" s="3">
        <v>45184</v>
      </c>
      <c r="G4531">
        <v>450.44</v>
      </c>
      <c r="H4531" t="s">
        <v>33</v>
      </c>
      <c r="I4531">
        <v>4.53</v>
      </c>
      <c r="J4531">
        <v>1468.4</v>
      </c>
      <c r="K4531">
        <v>27.1</v>
      </c>
      <c r="L4531" s="7">
        <v>536.5</v>
      </c>
      <c r="M4531" t="b">
        <v>1</v>
      </c>
      <c r="N4531" t="s">
        <v>34</v>
      </c>
      <c r="O4531" t="s">
        <v>39</v>
      </c>
      <c r="P4531" s="4">
        <v>86.07</v>
      </c>
      <c r="Q4531" s="4">
        <v>191247.64</v>
      </c>
      <c r="R4531" s="4">
        <v>-152478.26999999999</v>
      </c>
    </row>
    <row r="4532" spans="1:18" x14ac:dyDescent="0.25">
      <c r="A4532">
        <v>9872</v>
      </c>
      <c r="B4532" t="s">
        <v>20</v>
      </c>
      <c r="C4532" t="s">
        <v>26</v>
      </c>
      <c r="D4532">
        <v>55.93</v>
      </c>
      <c r="E4532" s="3">
        <v>44999</v>
      </c>
      <c r="F4532" s="3">
        <v>45179</v>
      </c>
      <c r="G4532">
        <v>132.72999999999999</v>
      </c>
      <c r="H4532" t="s">
        <v>31</v>
      </c>
      <c r="I4532">
        <v>7.37</v>
      </c>
      <c r="J4532">
        <v>1676.1</v>
      </c>
      <c r="K4532">
        <v>25.7</v>
      </c>
      <c r="L4532" s="7">
        <v>303.5</v>
      </c>
      <c r="M4532" t="b">
        <v>0</v>
      </c>
      <c r="N4532" t="s">
        <v>35</v>
      </c>
      <c r="O4532" t="s">
        <v>39</v>
      </c>
      <c r="P4532" s="4">
        <v>121.37</v>
      </c>
      <c r="Q4532" s="4">
        <v>30701.01</v>
      </c>
      <c r="R4532" s="4">
        <v>-14591.57</v>
      </c>
    </row>
    <row r="4533" spans="1:18" x14ac:dyDescent="0.25">
      <c r="A4533">
        <v>7638</v>
      </c>
      <c r="B4533" t="s">
        <v>20</v>
      </c>
      <c r="C4533" t="s">
        <v>25</v>
      </c>
      <c r="D4533">
        <v>79.400000000000006</v>
      </c>
      <c r="E4533" s="3">
        <v>45016</v>
      </c>
      <c r="F4533" s="3">
        <v>45106</v>
      </c>
      <c r="G4533">
        <v>149.94999999999999</v>
      </c>
      <c r="H4533" t="s">
        <v>33</v>
      </c>
      <c r="I4533">
        <v>5.4</v>
      </c>
      <c r="J4533">
        <v>932.9</v>
      </c>
      <c r="K4533">
        <v>25.4</v>
      </c>
      <c r="L4533" s="7">
        <v>435.4</v>
      </c>
      <c r="M4533" t="b">
        <v>1</v>
      </c>
      <c r="N4533" t="s">
        <v>37</v>
      </c>
      <c r="O4533" t="s">
        <v>39</v>
      </c>
      <c r="P4533" s="4">
        <v>70.680000000000007</v>
      </c>
      <c r="Q4533" s="4">
        <v>67749.08</v>
      </c>
      <c r="R4533" s="4">
        <v>-57150.61</v>
      </c>
    </row>
    <row r="4534" spans="1:18" x14ac:dyDescent="0.25">
      <c r="A4534">
        <v>5651</v>
      </c>
      <c r="B4534" t="s">
        <v>19</v>
      </c>
      <c r="C4534" t="s">
        <v>25</v>
      </c>
      <c r="D4534">
        <v>263.89</v>
      </c>
      <c r="E4534" s="3">
        <v>44938</v>
      </c>
      <c r="F4534" s="3">
        <v>45042</v>
      </c>
      <c r="G4534">
        <v>1318.93</v>
      </c>
      <c r="H4534" t="s">
        <v>32</v>
      </c>
      <c r="I4534">
        <v>5.88</v>
      </c>
      <c r="J4534">
        <v>964.2</v>
      </c>
      <c r="K4534">
        <v>33</v>
      </c>
      <c r="L4534" s="7">
        <v>147.80000000000001</v>
      </c>
      <c r="M4534" t="b">
        <v>1</v>
      </c>
      <c r="N4534" t="s">
        <v>38</v>
      </c>
      <c r="O4534" t="s">
        <v>40</v>
      </c>
      <c r="P4534" s="4">
        <v>71.819999999999993</v>
      </c>
      <c r="Q4534" s="4">
        <v>183995.45</v>
      </c>
      <c r="R4534" s="4">
        <v>-89269.9</v>
      </c>
    </row>
    <row r="4535" spans="1:18" x14ac:dyDescent="0.25">
      <c r="A4535">
        <v>1609</v>
      </c>
      <c r="B4535" t="s">
        <v>22</v>
      </c>
      <c r="C4535" t="s">
        <v>26</v>
      </c>
      <c r="D4535">
        <v>133.63</v>
      </c>
      <c r="E4535" s="3">
        <v>45038</v>
      </c>
      <c r="F4535" s="3">
        <v>45159</v>
      </c>
      <c r="G4535">
        <v>778.48</v>
      </c>
      <c r="H4535" t="s">
        <v>30</v>
      </c>
      <c r="I4535">
        <v>5.68</v>
      </c>
      <c r="J4535">
        <v>1033.4000000000001</v>
      </c>
      <c r="K4535">
        <v>29.6</v>
      </c>
      <c r="L4535" s="7">
        <v>327.10000000000002</v>
      </c>
      <c r="M4535" t="b">
        <v>1</v>
      </c>
      <c r="N4535" t="s">
        <v>34</v>
      </c>
      <c r="O4535" t="s">
        <v>41</v>
      </c>
      <c r="P4535" s="4">
        <v>127.28</v>
      </c>
      <c r="Q4535" s="4">
        <v>147570.76</v>
      </c>
      <c r="R4535" s="4">
        <v>-48485.83</v>
      </c>
    </row>
    <row r="4536" spans="1:18" x14ac:dyDescent="0.25">
      <c r="A4536">
        <v>8940</v>
      </c>
      <c r="B4536" t="s">
        <v>22</v>
      </c>
      <c r="C4536" t="s">
        <v>25</v>
      </c>
      <c r="D4536">
        <v>85.77</v>
      </c>
      <c r="E4536" s="3">
        <v>44927</v>
      </c>
      <c r="F4536" s="3">
        <v>45069</v>
      </c>
      <c r="G4536">
        <v>474.93</v>
      </c>
      <c r="H4536" t="s">
        <v>31</v>
      </c>
      <c r="I4536">
        <v>6.69</v>
      </c>
      <c r="J4536">
        <v>936.15</v>
      </c>
      <c r="K4536">
        <v>20.3</v>
      </c>
      <c r="L4536" s="7">
        <v>291.39999999999998</v>
      </c>
      <c r="M4536" t="b">
        <v>0</v>
      </c>
      <c r="N4536" t="s">
        <v>35</v>
      </c>
      <c r="O4536" t="s">
        <v>39</v>
      </c>
      <c r="P4536" s="4">
        <v>70.66</v>
      </c>
      <c r="Q4536" s="4">
        <v>157945.4</v>
      </c>
      <c r="R4536" s="4">
        <v>-124386.85</v>
      </c>
    </row>
    <row r="4537" spans="1:18" x14ac:dyDescent="0.25">
      <c r="A4537">
        <v>4866</v>
      </c>
      <c r="B4537" t="s">
        <v>18</v>
      </c>
      <c r="C4537" t="s">
        <v>28</v>
      </c>
      <c r="D4537">
        <v>178.85</v>
      </c>
      <c r="E4537" s="3">
        <v>44998</v>
      </c>
      <c r="F4537" s="3">
        <v>45169</v>
      </c>
      <c r="G4537">
        <v>854.59</v>
      </c>
      <c r="H4537" t="s">
        <v>33</v>
      </c>
      <c r="I4537">
        <v>5.43</v>
      </c>
      <c r="J4537">
        <v>1589.9</v>
      </c>
      <c r="K4537">
        <v>25</v>
      </c>
      <c r="L4537" s="7">
        <v>411.1</v>
      </c>
      <c r="M4537" t="b">
        <v>1</v>
      </c>
      <c r="N4537" t="s">
        <v>38</v>
      </c>
      <c r="O4537" t="s">
        <v>40</v>
      </c>
      <c r="P4537" s="4">
        <v>345.97</v>
      </c>
      <c r="Q4537" s="4">
        <v>189628.91</v>
      </c>
      <c r="R4537" s="4">
        <v>106033.59</v>
      </c>
    </row>
    <row r="4538" spans="1:18" x14ac:dyDescent="0.25">
      <c r="A4538">
        <v>1371</v>
      </c>
      <c r="B4538" t="s">
        <v>22</v>
      </c>
      <c r="C4538" t="s">
        <v>26</v>
      </c>
      <c r="D4538">
        <v>46.92</v>
      </c>
      <c r="E4538" s="3">
        <v>44959</v>
      </c>
      <c r="F4538" s="3">
        <v>45093</v>
      </c>
      <c r="G4538">
        <v>103.55</v>
      </c>
      <c r="H4538" t="s">
        <v>33</v>
      </c>
      <c r="I4538">
        <v>6.11</v>
      </c>
      <c r="J4538">
        <v>1543.9</v>
      </c>
      <c r="K4538">
        <v>22.6</v>
      </c>
      <c r="L4538" s="7">
        <v>308.3</v>
      </c>
      <c r="M4538" t="b">
        <v>1</v>
      </c>
      <c r="N4538" t="s">
        <v>36</v>
      </c>
      <c r="O4538" t="s">
        <v>41</v>
      </c>
      <c r="P4538" s="4">
        <v>121.34</v>
      </c>
      <c r="Q4538" s="4">
        <v>65921.919999999998</v>
      </c>
      <c r="R4538" s="4">
        <v>-53357.16</v>
      </c>
    </row>
    <row r="4539" spans="1:18" x14ac:dyDescent="0.25">
      <c r="A4539">
        <v>7998</v>
      </c>
      <c r="B4539" t="s">
        <v>20</v>
      </c>
      <c r="C4539" t="s">
        <v>27</v>
      </c>
      <c r="D4539">
        <v>81.52</v>
      </c>
      <c r="E4539" s="3">
        <v>44990</v>
      </c>
      <c r="F4539" s="3">
        <v>45121</v>
      </c>
      <c r="G4539">
        <v>160.61000000000001</v>
      </c>
      <c r="H4539" t="s">
        <v>30</v>
      </c>
      <c r="I4539">
        <v>7.49</v>
      </c>
      <c r="J4539">
        <v>698.5</v>
      </c>
      <c r="K4539">
        <v>33.799999999999997</v>
      </c>
      <c r="L4539" s="7">
        <v>324.10000000000002</v>
      </c>
      <c r="M4539" t="b">
        <v>1</v>
      </c>
      <c r="N4539" t="s">
        <v>37</v>
      </c>
      <c r="O4539" t="s">
        <v>39</v>
      </c>
      <c r="P4539" s="4">
        <v>144.27000000000001</v>
      </c>
      <c r="Q4539" s="4">
        <v>150584.82</v>
      </c>
      <c r="R4539" s="4">
        <v>-127413.62</v>
      </c>
    </row>
    <row r="4540" spans="1:18" x14ac:dyDescent="0.25">
      <c r="A4540">
        <v>1615</v>
      </c>
      <c r="B4540" t="s">
        <v>21</v>
      </c>
      <c r="C4540" t="s">
        <v>24</v>
      </c>
      <c r="D4540">
        <v>166.14</v>
      </c>
      <c r="E4540" s="3">
        <v>45042</v>
      </c>
      <c r="F4540" s="3">
        <v>45262</v>
      </c>
      <c r="G4540">
        <v>535.83000000000004</v>
      </c>
      <c r="H4540" t="s">
        <v>33</v>
      </c>
      <c r="I4540">
        <v>5.83</v>
      </c>
      <c r="J4540">
        <v>460.6</v>
      </c>
      <c r="K4540">
        <v>24.6</v>
      </c>
      <c r="L4540" s="7">
        <v>212.6</v>
      </c>
      <c r="M4540" t="b">
        <v>1</v>
      </c>
      <c r="N4540" t="s">
        <v>36</v>
      </c>
      <c r="O4540" t="s">
        <v>39</v>
      </c>
      <c r="P4540" s="4">
        <v>154.47999999999999</v>
      </c>
      <c r="Q4540" s="4">
        <v>172732.41</v>
      </c>
      <c r="R4540" s="4">
        <v>-89957.39</v>
      </c>
    </row>
    <row r="4541" spans="1:18" x14ac:dyDescent="0.25">
      <c r="A4541">
        <v>7911</v>
      </c>
      <c r="B4541" t="s">
        <v>21</v>
      </c>
      <c r="C4541" t="s">
        <v>28</v>
      </c>
      <c r="D4541">
        <v>75.069999999999993</v>
      </c>
      <c r="E4541" s="3">
        <v>45041</v>
      </c>
      <c r="F4541" s="3">
        <v>45152</v>
      </c>
      <c r="G4541">
        <v>433.5</v>
      </c>
      <c r="H4541" t="s">
        <v>33</v>
      </c>
      <c r="I4541">
        <v>6.15</v>
      </c>
      <c r="J4541">
        <v>806.4</v>
      </c>
      <c r="K4541">
        <v>19.100000000000001</v>
      </c>
      <c r="L4541" s="7">
        <v>76.599999999999994</v>
      </c>
      <c r="M4541" t="b">
        <v>1</v>
      </c>
      <c r="N4541" t="s">
        <v>38</v>
      </c>
      <c r="O4541" t="s">
        <v>39</v>
      </c>
      <c r="P4541" s="4">
        <v>355.52</v>
      </c>
      <c r="Q4541" s="4">
        <v>78720.91</v>
      </c>
      <c r="R4541" s="4">
        <v>75397.009999999995</v>
      </c>
    </row>
    <row r="4542" spans="1:18" x14ac:dyDescent="0.25">
      <c r="A4542">
        <v>7010</v>
      </c>
      <c r="B4542" t="s">
        <v>21</v>
      </c>
      <c r="C4542" t="s">
        <v>28</v>
      </c>
      <c r="D4542">
        <v>205.34</v>
      </c>
      <c r="E4542" s="3">
        <v>44994</v>
      </c>
      <c r="F4542" s="3">
        <v>45158</v>
      </c>
      <c r="G4542">
        <v>1295.42</v>
      </c>
      <c r="H4542" t="s">
        <v>30</v>
      </c>
      <c r="I4542">
        <v>6.01</v>
      </c>
      <c r="J4542">
        <v>962.1</v>
      </c>
      <c r="K4542">
        <v>24.6</v>
      </c>
      <c r="L4542" s="7">
        <v>554.4</v>
      </c>
      <c r="M4542" t="b">
        <v>1</v>
      </c>
      <c r="N4542" t="s">
        <v>34</v>
      </c>
      <c r="O4542" t="s">
        <v>41</v>
      </c>
      <c r="P4542" s="4">
        <v>345.82</v>
      </c>
      <c r="Q4542" s="4">
        <v>129769.66</v>
      </c>
      <c r="R4542" s="4">
        <v>318212.47999999998</v>
      </c>
    </row>
    <row r="4543" spans="1:18" x14ac:dyDescent="0.25">
      <c r="A4543">
        <v>3253</v>
      </c>
      <c r="B4543" t="s">
        <v>21</v>
      </c>
      <c r="C4543" t="s">
        <v>23</v>
      </c>
      <c r="D4543">
        <v>149.99</v>
      </c>
      <c r="E4543" s="3">
        <v>44940</v>
      </c>
      <c r="F4543" s="3">
        <v>45172</v>
      </c>
      <c r="G4543">
        <v>405.99</v>
      </c>
      <c r="H4543" t="s">
        <v>32</v>
      </c>
      <c r="I4543">
        <v>6.91</v>
      </c>
      <c r="J4543">
        <v>1721.2</v>
      </c>
      <c r="K4543">
        <v>23.1</v>
      </c>
      <c r="L4543" s="7">
        <v>56.7</v>
      </c>
      <c r="M4543" t="b">
        <v>0</v>
      </c>
      <c r="N4543" t="s">
        <v>35</v>
      </c>
      <c r="O4543" t="s">
        <v>39</v>
      </c>
      <c r="P4543" s="4">
        <v>890.77</v>
      </c>
      <c r="Q4543" s="4">
        <v>153525.94</v>
      </c>
      <c r="R4543" s="4">
        <v>208117.77</v>
      </c>
    </row>
    <row r="4544" spans="1:18" x14ac:dyDescent="0.25">
      <c r="A4544">
        <v>5942</v>
      </c>
      <c r="B4544" t="s">
        <v>22</v>
      </c>
      <c r="C4544" t="s">
        <v>26</v>
      </c>
      <c r="D4544">
        <v>232.74</v>
      </c>
      <c r="E4544" s="3">
        <v>45045</v>
      </c>
      <c r="F4544" s="3">
        <v>45228</v>
      </c>
      <c r="G4544">
        <v>1235.96</v>
      </c>
      <c r="H4544" t="s">
        <v>32</v>
      </c>
      <c r="I4544">
        <v>5.3</v>
      </c>
      <c r="J4544">
        <v>625.5</v>
      </c>
      <c r="K4544">
        <v>27.6</v>
      </c>
      <c r="L4544" s="7">
        <v>204.7</v>
      </c>
      <c r="M4544" t="b">
        <v>0</v>
      </c>
      <c r="N4544" t="s">
        <v>35</v>
      </c>
      <c r="O4544" t="s">
        <v>39</v>
      </c>
      <c r="P4544" s="4">
        <v>124.42</v>
      </c>
      <c r="Q4544" s="4">
        <v>376861.88</v>
      </c>
      <c r="R4544" s="4">
        <v>-223083.74</v>
      </c>
    </row>
    <row r="4545" spans="1:18" x14ac:dyDescent="0.25">
      <c r="A4545">
        <v>1864</v>
      </c>
      <c r="B4545" t="s">
        <v>22</v>
      </c>
      <c r="C4545" t="s">
        <v>24</v>
      </c>
      <c r="D4545">
        <v>284.73</v>
      </c>
      <c r="E4545" s="3">
        <v>45019</v>
      </c>
      <c r="F4545" s="3">
        <v>45216</v>
      </c>
      <c r="G4545">
        <v>1244.08</v>
      </c>
      <c r="H4545" t="s">
        <v>32</v>
      </c>
      <c r="I4545">
        <v>5.01</v>
      </c>
      <c r="J4545">
        <v>489.9</v>
      </c>
      <c r="K4545">
        <v>21.6</v>
      </c>
      <c r="L4545" s="7">
        <v>296.2</v>
      </c>
      <c r="M4545" t="b">
        <v>0</v>
      </c>
      <c r="N4545" t="s">
        <v>35</v>
      </c>
      <c r="O4545" t="s">
        <v>40</v>
      </c>
      <c r="P4545" s="4">
        <v>169.09</v>
      </c>
      <c r="Q4545" s="4">
        <v>503101.98</v>
      </c>
      <c r="R4545" s="4">
        <v>-292740.49</v>
      </c>
    </row>
    <row r="4546" spans="1:18" x14ac:dyDescent="0.25">
      <c r="A4546">
        <v>2268</v>
      </c>
      <c r="B4546" t="s">
        <v>18</v>
      </c>
      <c r="C4546" t="s">
        <v>25</v>
      </c>
      <c r="D4546">
        <v>39.159999999999997</v>
      </c>
      <c r="E4546" s="3">
        <v>44940</v>
      </c>
      <c r="F4546" s="3">
        <v>45094</v>
      </c>
      <c r="G4546">
        <v>64.97</v>
      </c>
      <c r="H4546" t="s">
        <v>32</v>
      </c>
      <c r="I4546">
        <v>6.76</v>
      </c>
      <c r="J4546">
        <v>1639.2</v>
      </c>
      <c r="K4546">
        <v>18.600000000000001</v>
      </c>
      <c r="L4546" s="7">
        <v>225.5</v>
      </c>
      <c r="M4546" t="b">
        <v>1</v>
      </c>
      <c r="N4546" t="s">
        <v>34</v>
      </c>
      <c r="O4546" t="s">
        <v>40</v>
      </c>
      <c r="P4546" s="4">
        <v>86.64</v>
      </c>
      <c r="Q4546" s="4">
        <v>62034.37</v>
      </c>
      <c r="R4546" s="4">
        <v>-56405.37</v>
      </c>
    </row>
    <row r="4547" spans="1:18" x14ac:dyDescent="0.25">
      <c r="A4547">
        <v>8454</v>
      </c>
      <c r="B4547" t="s">
        <v>22</v>
      </c>
      <c r="C4547" t="s">
        <v>24</v>
      </c>
      <c r="D4547">
        <v>103.73</v>
      </c>
      <c r="E4547" s="3">
        <v>44935</v>
      </c>
      <c r="F4547" s="3">
        <v>45027</v>
      </c>
      <c r="G4547">
        <v>437.18</v>
      </c>
      <c r="H4547" t="s">
        <v>31</v>
      </c>
      <c r="I4547">
        <v>5.75</v>
      </c>
      <c r="J4547">
        <v>338.4</v>
      </c>
      <c r="K4547">
        <v>19.5</v>
      </c>
      <c r="L4547" s="7">
        <v>353.6</v>
      </c>
      <c r="M4547" t="b">
        <v>0</v>
      </c>
      <c r="N4547" t="s">
        <v>35</v>
      </c>
      <c r="O4547" t="s">
        <v>39</v>
      </c>
      <c r="P4547" s="4">
        <v>160.97</v>
      </c>
      <c r="Q4547" s="4">
        <v>52942.55</v>
      </c>
      <c r="R4547" s="4">
        <v>17430.310000000001</v>
      </c>
    </row>
    <row r="4548" spans="1:18" x14ac:dyDescent="0.25">
      <c r="A4548">
        <v>9976</v>
      </c>
      <c r="B4548" t="s">
        <v>21</v>
      </c>
      <c r="C4548" t="s">
        <v>27</v>
      </c>
      <c r="D4548">
        <v>99.27</v>
      </c>
      <c r="E4548" s="3">
        <v>44999</v>
      </c>
      <c r="F4548" s="3">
        <v>45185</v>
      </c>
      <c r="G4548">
        <v>548.92999999999995</v>
      </c>
      <c r="H4548" t="s">
        <v>31</v>
      </c>
      <c r="I4548">
        <v>7.24</v>
      </c>
      <c r="J4548">
        <v>616.4</v>
      </c>
      <c r="K4548">
        <v>22.5</v>
      </c>
      <c r="L4548" s="7">
        <v>312.81324999999998</v>
      </c>
      <c r="M4548" t="b">
        <v>1</v>
      </c>
      <c r="N4548" t="s">
        <v>37</v>
      </c>
      <c r="O4548" t="s">
        <v>40</v>
      </c>
      <c r="P4548" s="4">
        <v>148.5</v>
      </c>
      <c r="Q4548" s="4">
        <v>67053.429999999993</v>
      </c>
      <c r="R4548" s="4">
        <v>14462.68</v>
      </c>
    </row>
    <row r="4549" spans="1:18" x14ac:dyDescent="0.25">
      <c r="A4549">
        <v>5571</v>
      </c>
      <c r="B4549" t="s">
        <v>19</v>
      </c>
      <c r="C4549" t="s">
        <v>29</v>
      </c>
      <c r="D4549">
        <v>49.6</v>
      </c>
      <c r="E4549" s="3">
        <v>44952</v>
      </c>
      <c r="F4549" s="3">
        <v>45136</v>
      </c>
      <c r="G4549">
        <v>142.88</v>
      </c>
      <c r="H4549" t="s">
        <v>30</v>
      </c>
      <c r="I4549">
        <v>6.43</v>
      </c>
      <c r="J4549">
        <v>902.6</v>
      </c>
      <c r="K4549">
        <v>23.6</v>
      </c>
      <c r="L4549" s="7">
        <v>190.5</v>
      </c>
      <c r="M4549" t="b">
        <v>1</v>
      </c>
      <c r="N4549" t="s">
        <v>36</v>
      </c>
      <c r="O4549" t="s">
        <v>40</v>
      </c>
      <c r="P4549" s="4">
        <v>68.5</v>
      </c>
      <c r="Q4549" s="4">
        <v>79185.06</v>
      </c>
      <c r="R4549" s="4">
        <v>-69397.78</v>
      </c>
    </row>
    <row r="4550" spans="1:18" x14ac:dyDescent="0.25">
      <c r="A4550">
        <v>6229</v>
      </c>
      <c r="B4550" t="s">
        <v>19</v>
      </c>
      <c r="C4550" t="s">
        <v>28</v>
      </c>
      <c r="D4550">
        <v>244.04</v>
      </c>
      <c r="E4550" s="3">
        <v>44975</v>
      </c>
      <c r="F4550" s="3">
        <v>45081</v>
      </c>
      <c r="G4550">
        <v>1461.02</v>
      </c>
      <c r="H4550" t="s">
        <v>30</v>
      </c>
      <c r="I4550">
        <v>6.19</v>
      </c>
      <c r="J4550">
        <v>1152.2</v>
      </c>
      <c r="K4550">
        <v>31.4</v>
      </c>
      <c r="L4550" s="7">
        <v>98.4</v>
      </c>
      <c r="M4550" t="b">
        <v>1</v>
      </c>
      <c r="N4550" t="s">
        <v>38</v>
      </c>
      <c r="O4550" t="s">
        <v>40</v>
      </c>
      <c r="P4550" s="4">
        <v>355.32</v>
      </c>
      <c r="Q4550" s="4">
        <v>466993.72</v>
      </c>
      <c r="R4550" s="4">
        <v>52135.91</v>
      </c>
    </row>
    <row r="4551" spans="1:18" x14ac:dyDescent="0.25">
      <c r="A4551">
        <v>3237</v>
      </c>
      <c r="B4551" t="s">
        <v>20</v>
      </c>
      <c r="C4551" t="s">
        <v>26</v>
      </c>
      <c r="D4551">
        <v>229.16</v>
      </c>
      <c r="E4551" s="3">
        <v>45037</v>
      </c>
      <c r="F4551" s="3">
        <v>45196</v>
      </c>
      <c r="G4551">
        <v>614.45000000000005</v>
      </c>
      <c r="H4551" t="s">
        <v>30</v>
      </c>
      <c r="I4551">
        <v>4.71</v>
      </c>
      <c r="J4551">
        <v>724.3</v>
      </c>
      <c r="K4551">
        <v>22.3</v>
      </c>
      <c r="L4551" s="7">
        <v>125.6</v>
      </c>
      <c r="M4551" t="b">
        <v>0</v>
      </c>
      <c r="N4551" t="s">
        <v>35</v>
      </c>
      <c r="O4551" t="s">
        <v>39</v>
      </c>
      <c r="P4551" s="4">
        <v>121.41</v>
      </c>
      <c r="Q4551" s="4">
        <v>353603.43</v>
      </c>
      <c r="R4551" s="4">
        <v>-279003.06</v>
      </c>
    </row>
    <row r="4552" spans="1:18" x14ac:dyDescent="0.25">
      <c r="A4552">
        <v>5054</v>
      </c>
      <c r="B4552" t="s">
        <v>20</v>
      </c>
      <c r="C4552" t="s">
        <v>26</v>
      </c>
      <c r="D4552">
        <v>147.91</v>
      </c>
      <c r="E4552" s="3">
        <v>45032</v>
      </c>
      <c r="F4552" s="3">
        <v>45259</v>
      </c>
      <c r="G4552">
        <v>278.42</v>
      </c>
      <c r="H4552" t="s">
        <v>31</v>
      </c>
      <c r="I4552">
        <v>6.69</v>
      </c>
      <c r="J4552">
        <v>994</v>
      </c>
      <c r="K4552">
        <v>18.5</v>
      </c>
      <c r="L4552" s="7">
        <v>317.5</v>
      </c>
      <c r="M4552" t="b">
        <v>0</v>
      </c>
      <c r="N4552" t="s">
        <v>35</v>
      </c>
      <c r="O4552" t="s">
        <v>40</v>
      </c>
      <c r="P4552" s="4">
        <v>127.6</v>
      </c>
      <c r="Q4552" s="4">
        <v>124119.41</v>
      </c>
      <c r="R4552" s="4">
        <v>-88593.02</v>
      </c>
    </row>
    <row r="4553" spans="1:18" x14ac:dyDescent="0.25">
      <c r="A4553">
        <v>1935</v>
      </c>
      <c r="B4553" t="s">
        <v>22</v>
      </c>
      <c r="C4553" t="s">
        <v>24</v>
      </c>
      <c r="D4553">
        <v>163.63999999999999</v>
      </c>
      <c r="E4553" s="3">
        <v>44943</v>
      </c>
      <c r="F4553" s="3">
        <v>45063</v>
      </c>
      <c r="G4553">
        <v>376.32</v>
      </c>
      <c r="H4553" t="s">
        <v>33</v>
      </c>
      <c r="I4553">
        <v>6.56</v>
      </c>
      <c r="J4553">
        <v>518.1</v>
      </c>
      <c r="K4553">
        <v>30.5</v>
      </c>
      <c r="L4553" s="7">
        <v>515.29999999999995</v>
      </c>
      <c r="M4553" t="b">
        <v>0</v>
      </c>
      <c r="N4553" t="s">
        <v>35</v>
      </c>
      <c r="O4553" t="s">
        <v>39</v>
      </c>
      <c r="P4553" s="4">
        <v>162.03</v>
      </c>
      <c r="Q4553" s="4">
        <v>108221.28</v>
      </c>
      <c r="R4553" s="4">
        <v>-47246.15</v>
      </c>
    </row>
    <row r="4554" spans="1:18" x14ac:dyDescent="0.25">
      <c r="A4554">
        <v>7394</v>
      </c>
      <c r="B4554" t="s">
        <v>19</v>
      </c>
      <c r="C4554" t="s">
        <v>23</v>
      </c>
      <c r="D4554">
        <v>22.57</v>
      </c>
      <c r="E4554" s="3">
        <v>45031</v>
      </c>
      <c r="F4554" s="3">
        <v>45190</v>
      </c>
      <c r="G4554">
        <v>128.31</v>
      </c>
      <c r="H4554" t="s">
        <v>31</v>
      </c>
      <c r="I4554">
        <v>6.42</v>
      </c>
      <c r="J4554">
        <v>1118.8</v>
      </c>
      <c r="K4554">
        <v>31.9</v>
      </c>
      <c r="L4554" s="7">
        <v>105.4</v>
      </c>
      <c r="M4554" t="b">
        <v>1</v>
      </c>
      <c r="N4554" t="s">
        <v>34</v>
      </c>
      <c r="O4554" t="s">
        <v>41</v>
      </c>
      <c r="P4554" s="4">
        <v>909.47</v>
      </c>
      <c r="Q4554" s="4">
        <v>40976.39</v>
      </c>
      <c r="R4554" s="4">
        <v>75717.710000000006</v>
      </c>
    </row>
    <row r="4555" spans="1:18" x14ac:dyDescent="0.25">
      <c r="A4555">
        <v>8891</v>
      </c>
      <c r="B4555" t="s">
        <v>21</v>
      </c>
      <c r="C4555" t="s">
        <v>27</v>
      </c>
      <c r="D4555">
        <v>168.87</v>
      </c>
      <c r="E4555" s="3">
        <v>44994</v>
      </c>
      <c r="F4555" s="3">
        <v>45153</v>
      </c>
      <c r="G4555">
        <v>605.66</v>
      </c>
      <c r="H4555" t="s">
        <v>32</v>
      </c>
      <c r="I4555">
        <v>5.3</v>
      </c>
      <c r="J4555">
        <v>852.5</v>
      </c>
      <c r="K4555">
        <v>25.9</v>
      </c>
      <c r="L4555" s="7">
        <v>312.81324999999998</v>
      </c>
      <c r="M4555" t="b">
        <v>0</v>
      </c>
      <c r="N4555" t="s">
        <v>35</v>
      </c>
      <c r="O4555" t="s">
        <v>39</v>
      </c>
      <c r="P4555" s="4">
        <v>157.16999999999999</v>
      </c>
      <c r="Q4555" s="4">
        <v>109519.92</v>
      </c>
      <c r="R4555" s="4">
        <v>-14328.34</v>
      </c>
    </row>
    <row r="4556" spans="1:18" x14ac:dyDescent="0.25">
      <c r="A4556">
        <v>1325</v>
      </c>
      <c r="B4556" t="s">
        <v>21</v>
      </c>
      <c r="C4556" t="s">
        <v>29</v>
      </c>
      <c r="D4556">
        <v>238.45</v>
      </c>
      <c r="E4556" s="3">
        <v>44986</v>
      </c>
      <c r="F4556" s="3">
        <v>45197</v>
      </c>
      <c r="G4556">
        <v>1307.83</v>
      </c>
      <c r="H4556" t="s">
        <v>32</v>
      </c>
      <c r="I4556">
        <v>7.34</v>
      </c>
      <c r="J4556">
        <v>1558.8</v>
      </c>
      <c r="K4556">
        <v>22.6</v>
      </c>
      <c r="L4556" s="7">
        <v>485.7</v>
      </c>
      <c r="M4556" t="b">
        <v>1</v>
      </c>
      <c r="N4556" t="s">
        <v>34</v>
      </c>
      <c r="O4556" t="s">
        <v>39</v>
      </c>
      <c r="P4556" s="4">
        <v>61.01</v>
      </c>
      <c r="Q4556" s="4">
        <v>173247.15</v>
      </c>
      <c r="R4556" s="4">
        <v>-93456.44</v>
      </c>
    </row>
    <row r="4557" spans="1:18" x14ac:dyDescent="0.25">
      <c r="A4557">
        <v>8774</v>
      </c>
      <c r="B4557" t="s">
        <v>21</v>
      </c>
      <c r="C4557" t="s">
        <v>27</v>
      </c>
      <c r="D4557">
        <v>174.28</v>
      </c>
      <c r="E4557" s="3">
        <v>45036</v>
      </c>
      <c r="F4557" s="3">
        <v>45249</v>
      </c>
      <c r="G4557">
        <v>724.34</v>
      </c>
      <c r="H4557" t="s">
        <v>33</v>
      </c>
      <c r="I4557">
        <v>5.46</v>
      </c>
      <c r="J4557">
        <v>865.2</v>
      </c>
      <c r="K4557">
        <v>30.4</v>
      </c>
      <c r="L4557" s="7">
        <v>202.2</v>
      </c>
      <c r="M4557" t="b">
        <v>1</v>
      </c>
      <c r="N4557" t="s">
        <v>37</v>
      </c>
      <c r="O4557" t="s">
        <v>39</v>
      </c>
      <c r="P4557" s="4">
        <v>158.46</v>
      </c>
      <c r="Q4557" s="4">
        <v>243127.41</v>
      </c>
      <c r="R4557" s="4">
        <v>-128348.49</v>
      </c>
    </row>
    <row r="4558" spans="1:18" x14ac:dyDescent="0.25">
      <c r="A4558">
        <v>4861</v>
      </c>
      <c r="B4558" t="s">
        <v>22</v>
      </c>
      <c r="C4558" t="s">
        <v>26</v>
      </c>
      <c r="D4558">
        <v>83.27</v>
      </c>
      <c r="E4558" s="3">
        <v>44929</v>
      </c>
      <c r="F4558" s="3">
        <v>45132</v>
      </c>
      <c r="G4558">
        <v>324.99</v>
      </c>
      <c r="H4558" t="s">
        <v>30</v>
      </c>
      <c r="I4558">
        <v>4.96</v>
      </c>
      <c r="J4558">
        <v>910.1</v>
      </c>
      <c r="K4558">
        <v>18.100000000000001</v>
      </c>
      <c r="L4558" s="7">
        <v>417.5</v>
      </c>
      <c r="M4558" t="b">
        <v>1</v>
      </c>
      <c r="N4558" t="s">
        <v>37</v>
      </c>
      <c r="O4558" t="s">
        <v>41</v>
      </c>
      <c r="P4558" s="4">
        <v>116.85</v>
      </c>
      <c r="Q4558" s="4">
        <v>65366.59</v>
      </c>
      <c r="R4558" s="4">
        <v>-27391.51</v>
      </c>
    </row>
    <row r="4559" spans="1:18" x14ac:dyDescent="0.25">
      <c r="A4559">
        <v>2985</v>
      </c>
      <c r="B4559" t="s">
        <v>22</v>
      </c>
      <c r="C4559" t="s">
        <v>25</v>
      </c>
      <c r="D4559">
        <v>201.93</v>
      </c>
      <c r="E4559" s="3">
        <v>45019</v>
      </c>
      <c r="F4559" s="3">
        <v>45163</v>
      </c>
      <c r="G4559">
        <v>1117.5899999999999</v>
      </c>
      <c r="H4559" t="s">
        <v>31</v>
      </c>
      <c r="I4559">
        <v>7.46</v>
      </c>
      <c r="J4559">
        <v>1147.5</v>
      </c>
      <c r="K4559">
        <v>32.799999999999997</v>
      </c>
      <c r="L4559" s="7">
        <v>427.7</v>
      </c>
      <c r="M4559" t="b">
        <v>1</v>
      </c>
      <c r="N4559" t="s">
        <v>36</v>
      </c>
      <c r="O4559" t="s">
        <v>40</v>
      </c>
      <c r="P4559" s="4">
        <v>84.02</v>
      </c>
      <c r="Q4559" s="4">
        <v>169901.89</v>
      </c>
      <c r="R4559" s="4">
        <v>-76001.98</v>
      </c>
    </row>
    <row r="4560" spans="1:18" x14ac:dyDescent="0.25">
      <c r="A4560">
        <v>5932</v>
      </c>
      <c r="B4560" t="s">
        <v>18</v>
      </c>
      <c r="C4560" t="s">
        <v>29</v>
      </c>
      <c r="D4560">
        <v>111.64</v>
      </c>
      <c r="E4560" s="3">
        <v>44951</v>
      </c>
      <c r="F4560" s="3">
        <v>45051</v>
      </c>
      <c r="G4560">
        <v>403.85</v>
      </c>
      <c r="H4560" t="s">
        <v>33</v>
      </c>
      <c r="I4560">
        <v>6.74</v>
      </c>
      <c r="J4560">
        <v>397.1</v>
      </c>
      <c r="K4560">
        <v>31.8</v>
      </c>
      <c r="L4560" s="7">
        <v>439.3</v>
      </c>
      <c r="M4560" t="b">
        <v>0</v>
      </c>
      <c r="N4560" t="s">
        <v>35</v>
      </c>
      <c r="O4560" t="s">
        <v>39</v>
      </c>
      <c r="P4560" s="4">
        <v>53.43</v>
      </c>
      <c r="Q4560" s="4">
        <v>79642.62</v>
      </c>
      <c r="R4560" s="4">
        <v>-58064.91</v>
      </c>
    </row>
    <row r="4561" spans="1:18" x14ac:dyDescent="0.25">
      <c r="A4561">
        <v>5603</v>
      </c>
      <c r="B4561" t="s">
        <v>21</v>
      </c>
      <c r="C4561" t="s">
        <v>26</v>
      </c>
      <c r="D4561">
        <v>165.74</v>
      </c>
      <c r="E4561" s="3">
        <v>44947</v>
      </c>
      <c r="F4561" s="3">
        <v>45089</v>
      </c>
      <c r="G4561">
        <v>913.25</v>
      </c>
      <c r="H4561" t="s">
        <v>33</v>
      </c>
      <c r="I4561">
        <v>5.74</v>
      </c>
      <c r="J4561">
        <v>450.9</v>
      </c>
      <c r="K4561">
        <v>26.7</v>
      </c>
      <c r="L4561" s="7">
        <v>539.9</v>
      </c>
      <c r="M4561" t="b">
        <v>0</v>
      </c>
      <c r="N4561" t="s">
        <v>35</v>
      </c>
      <c r="O4561" t="s">
        <v>41</v>
      </c>
      <c r="P4561" s="4">
        <v>127.91</v>
      </c>
      <c r="Q4561" s="4">
        <v>317638.94</v>
      </c>
      <c r="R4561" s="4">
        <v>-200825.13</v>
      </c>
    </row>
    <row r="4562" spans="1:18" x14ac:dyDescent="0.25">
      <c r="A4562">
        <v>3778</v>
      </c>
      <c r="B4562" t="s">
        <v>21</v>
      </c>
      <c r="C4562" t="s">
        <v>23</v>
      </c>
      <c r="D4562">
        <v>148.83000000000001</v>
      </c>
      <c r="E4562" s="3">
        <v>44938</v>
      </c>
      <c r="F4562" s="3">
        <v>45129</v>
      </c>
      <c r="G4562">
        <v>298.14999999999998</v>
      </c>
      <c r="H4562" t="s">
        <v>31</v>
      </c>
      <c r="I4562">
        <v>7.31</v>
      </c>
      <c r="J4562">
        <v>1464.4</v>
      </c>
      <c r="K4562">
        <v>22.4</v>
      </c>
      <c r="L4562" s="7">
        <v>269.2</v>
      </c>
      <c r="M4562" t="b">
        <v>1</v>
      </c>
      <c r="N4562" t="s">
        <v>34</v>
      </c>
      <c r="O4562" t="s">
        <v>41</v>
      </c>
      <c r="P4562" s="4">
        <v>894.96</v>
      </c>
      <c r="Q4562" s="4">
        <v>102303.92</v>
      </c>
      <c r="R4562" s="4">
        <v>164528.4</v>
      </c>
    </row>
    <row r="4563" spans="1:18" x14ac:dyDescent="0.25">
      <c r="A4563">
        <v>9832</v>
      </c>
      <c r="B4563" t="s">
        <v>22</v>
      </c>
      <c r="C4563" t="s">
        <v>29</v>
      </c>
      <c r="D4563">
        <v>117.45</v>
      </c>
      <c r="E4563" s="3">
        <v>44980</v>
      </c>
      <c r="F4563" s="3">
        <v>45175</v>
      </c>
      <c r="G4563">
        <v>549.85</v>
      </c>
      <c r="H4563" t="s">
        <v>33</v>
      </c>
      <c r="I4563">
        <v>4.7699999999999996</v>
      </c>
      <c r="J4563">
        <v>637.5</v>
      </c>
      <c r="K4563">
        <v>18.5</v>
      </c>
      <c r="L4563" s="7">
        <v>184</v>
      </c>
      <c r="M4563" t="b">
        <v>1</v>
      </c>
      <c r="N4563" t="s">
        <v>36</v>
      </c>
      <c r="O4563" t="s">
        <v>39</v>
      </c>
      <c r="P4563" s="4">
        <v>68.98</v>
      </c>
      <c r="Q4563" s="4">
        <v>222802.43</v>
      </c>
      <c r="R4563" s="4">
        <v>-184873.78</v>
      </c>
    </row>
    <row r="4564" spans="1:18" x14ac:dyDescent="0.25">
      <c r="A4564">
        <v>8754</v>
      </c>
      <c r="B4564" t="s">
        <v>22</v>
      </c>
      <c r="C4564" t="s">
        <v>26</v>
      </c>
      <c r="D4564">
        <v>217.07</v>
      </c>
      <c r="E4564" s="3">
        <v>44927</v>
      </c>
      <c r="F4564" s="3">
        <v>45161</v>
      </c>
      <c r="G4564">
        <v>1088.1600000000001</v>
      </c>
      <c r="H4564" t="s">
        <v>30</v>
      </c>
      <c r="I4564">
        <v>4.76</v>
      </c>
      <c r="J4564">
        <v>1295.5</v>
      </c>
      <c r="K4564">
        <v>34</v>
      </c>
      <c r="L4564" s="7">
        <v>349.1</v>
      </c>
      <c r="M4564" t="b">
        <v>1</v>
      </c>
      <c r="N4564" t="s">
        <v>38</v>
      </c>
      <c r="O4564" t="s">
        <v>40</v>
      </c>
      <c r="P4564" s="4">
        <v>110.34</v>
      </c>
      <c r="Q4564" s="4">
        <v>214746.37</v>
      </c>
      <c r="R4564" s="4">
        <v>-94678.8</v>
      </c>
    </row>
    <row r="4565" spans="1:18" x14ac:dyDescent="0.25">
      <c r="A4565">
        <v>5078</v>
      </c>
      <c r="B4565" t="s">
        <v>18</v>
      </c>
      <c r="C4565" t="s">
        <v>23</v>
      </c>
      <c r="D4565">
        <v>265.74</v>
      </c>
      <c r="E4565" s="3">
        <v>44927</v>
      </c>
      <c r="F4565" s="3">
        <v>45085</v>
      </c>
      <c r="G4565">
        <v>1593.24</v>
      </c>
      <c r="H4565" t="s">
        <v>31</v>
      </c>
      <c r="I4565">
        <v>6.55</v>
      </c>
      <c r="J4565">
        <v>355.9</v>
      </c>
      <c r="K4565">
        <v>30.2</v>
      </c>
      <c r="L4565" s="7">
        <v>84.4</v>
      </c>
      <c r="M4565" t="b">
        <v>0</v>
      </c>
      <c r="N4565" t="s">
        <v>35</v>
      </c>
      <c r="O4565" t="s">
        <v>41</v>
      </c>
      <c r="P4565" s="4">
        <v>903.64</v>
      </c>
      <c r="Q4565" s="4">
        <v>460351.83</v>
      </c>
      <c r="R4565" s="4">
        <v>979363.56</v>
      </c>
    </row>
    <row r="4566" spans="1:18" x14ac:dyDescent="0.25">
      <c r="A4566">
        <v>2367</v>
      </c>
      <c r="B4566" t="s">
        <v>18</v>
      </c>
      <c r="C4566" t="s">
        <v>25</v>
      </c>
      <c r="D4566">
        <v>6.54</v>
      </c>
      <c r="E4566" s="3">
        <v>44971</v>
      </c>
      <c r="F4566" s="3">
        <v>45155</v>
      </c>
      <c r="G4566">
        <v>17.149999999999999</v>
      </c>
      <c r="H4566" t="s">
        <v>31</v>
      </c>
      <c r="I4566">
        <v>5.03</v>
      </c>
      <c r="J4566">
        <v>1515</v>
      </c>
      <c r="K4566">
        <v>23.4</v>
      </c>
      <c r="L4566" s="7">
        <v>233.7</v>
      </c>
      <c r="M4566" t="b">
        <v>1</v>
      </c>
      <c r="N4566" t="s">
        <v>36</v>
      </c>
      <c r="O4566" t="s">
        <v>39</v>
      </c>
      <c r="P4566" s="4">
        <v>73</v>
      </c>
      <c r="Q4566" s="4">
        <v>12589.48</v>
      </c>
      <c r="R4566" s="4">
        <v>-11337.53</v>
      </c>
    </row>
    <row r="4567" spans="1:18" x14ac:dyDescent="0.25">
      <c r="A4567">
        <v>5042</v>
      </c>
      <c r="B4567" t="s">
        <v>20</v>
      </c>
      <c r="C4567" t="s">
        <v>23</v>
      </c>
      <c r="D4567">
        <v>280.42</v>
      </c>
      <c r="E4567" s="3">
        <v>44972</v>
      </c>
      <c r="F4567" s="3">
        <v>45142</v>
      </c>
      <c r="G4567">
        <v>1267.81</v>
      </c>
      <c r="H4567" t="s">
        <v>33</v>
      </c>
      <c r="I4567">
        <v>7.25</v>
      </c>
      <c r="J4567">
        <v>1781.2</v>
      </c>
      <c r="K4567">
        <v>18.3</v>
      </c>
      <c r="L4567" s="7">
        <v>307.54468911917064</v>
      </c>
      <c r="M4567" t="b">
        <v>0</v>
      </c>
      <c r="N4567" t="s">
        <v>35</v>
      </c>
      <c r="O4567" t="s">
        <v>39</v>
      </c>
      <c r="P4567" s="4">
        <v>905.42</v>
      </c>
      <c r="Q4567" s="4">
        <v>358625.39</v>
      </c>
      <c r="R4567" s="4">
        <v>789275.14</v>
      </c>
    </row>
    <row r="4568" spans="1:18" x14ac:dyDescent="0.25">
      <c r="A4568">
        <v>3575</v>
      </c>
      <c r="B4568" t="s">
        <v>19</v>
      </c>
      <c r="C4568" t="s">
        <v>27</v>
      </c>
      <c r="D4568">
        <v>155.9</v>
      </c>
      <c r="E4568" s="3">
        <v>44974</v>
      </c>
      <c r="F4568" s="3">
        <v>45086</v>
      </c>
      <c r="G4568">
        <v>571.57000000000005</v>
      </c>
      <c r="H4568" t="s">
        <v>30</v>
      </c>
      <c r="I4568">
        <v>7.02</v>
      </c>
      <c r="J4568">
        <v>797.9</v>
      </c>
      <c r="K4568">
        <v>28.2</v>
      </c>
      <c r="L4568" s="7">
        <v>342.6</v>
      </c>
      <c r="M4568" t="b">
        <v>1</v>
      </c>
      <c r="N4568" t="s">
        <v>37</v>
      </c>
      <c r="O4568" t="s">
        <v>40</v>
      </c>
      <c r="P4568" s="4">
        <v>149.84</v>
      </c>
      <c r="Q4568" s="4">
        <v>258054.75</v>
      </c>
      <c r="R4568" s="4">
        <v>-172410.7</v>
      </c>
    </row>
    <row r="4569" spans="1:18" x14ac:dyDescent="0.25">
      <c r="A4569">
        <v>7754</v>
      </c>
      <c r="B4569" t="s">
        <v>21</v>
      </c>
      <c r="C4569" t="s">
        <v>24</v>
      </c>
      <c r="D4569">
        <v>211.72</v>
      </c>
      <c r="E4569" s="3">
        <v>44933</v>
      </c>
      <c r="F4569" s="3">
        <v>45092</v>
      </c>
      <c r="G4569">
        <v>722.78</v>
      </c>
      <c r="H4569" t="s">
        <v>30</v>
      </c>
      <c r="I4569">
        <v>5.42</v>
      </c>
      <c r="J4569">
        <v>1008.8</v>
      </c>
      <c r="K4569">
        <v>33.799999999999997</v>
      </c>
      <c r="L4569" s="7">
        <v>290.2</v>
      </c>
      <c r="M4569" t="b">
        <v>1</v>
      </c>
      <c r="N4569" t="s">
        <v>36</v>
      </c>
      <c r="O4569" t="s">
        <v>40</v>
      </c>
      <c r="P4569" s="4">
        <v>168.19</v>
      </c>
      <c r="Q4569" s="4">
        <v>190339.6</v>
      </c>
      <c r="R4569" s="4">
        <v>-68775.23</v>
      </c>
    </row>
    <row r="4570" spans="1:18" x14ac:dyDescent="0.25">
      <c r="A4570">
        <v>2581</v>
      </c>
      <c r="B4570" t="s">
        <v>21</v>
      </c>
      <c r="C4570" t="s">
        <v>27</v>
      </c>
      <c r="D4570">
        <v>257.41000000000003</v>
      </c>
      <c r="E4570" s="3">
        <v>44936</v>
      </c>
      <c r="F4570" s="3">
        <v>45107</v>
      </c>
      <c r="G4570">
        <v>523.46</v>
      </c>
      <c r="H4570" t="s">
        <v>32</v>
      </c>
      <c r="I4570">
        <v>7.17</v>
      </c>
      <c r="J4570">
        <v>908.3</v>
      </c>
      <c r="K4570">
        <v>29.3</v>
      </c>
      <c r="L4570" s="7">
        <v>196.1</v>
      </c>
      <c r="M4570" t="b">
        <v>1</v>
      </c>
      <c r="N4570" t="s">
        <v>37</v>
      </c>
      <c r="O4570" t="s">
        <v>39</v>
      </c>
      <c r="P4570" s="4">
        <v>154.30000000000001</v>
      </c>
      <c r="Q4570" s="4">
        <v>276573.21999999997</v>
      </c>
      <c r="R4570" s="4">
        <v>-195803.34</v>
      </c>
    </row>
    <row r="4571" spans="1:18" x14ac:dyDescent="0.25">
      <c r="A4571">
        <v>2986</v>
      </c>
      <c r="B4571" t="s">
        <v>18</v>
      </c>
      <c r="C4571" t="s">
        <v>26</v>
      </c>
      <c r="D4571">
        <v>142.80000000000001</v>
      </c>
      <c r="E4571" s="3">
        <v>44941</v>
      </c>
      <c r="F4571" s="3">
        <v>45173</v>
      </c>
      <c r="G4571">
        <v>310.04000000000002</v>
      </c>
      <c r="H4571" t="s">
        <v>31</v>
      </c>
      <c r="I4571">
        <v>4.63</v>
      </c>
      <c r="J4571">
        <v>1630.7</v>
      </c>
      <c r="K4571">
        <v>19.3</v>
      </c>
      <c r="L4571" s="7">
        <v>187.7</v>
      </c>
      <c r="M4571" t="b">
        <v>1</v>
      </c>
      <c r="N4571" t="s">
        <v>34</v>
      </c>
      <c r="O4571" t="s">
        <v>39</v>
      </c>
      <c r="P4571" s="4">
        <v>125.37</v>
      </c>
      <c r="Q4571" s="4">
        <v>189849.76</v>
      </c>
      <c r="R4571" s="4">
        <v>-150980.04999999999</v>
      </c>
    </row>
    <row r="4572" spans="1:18" x14ac:dyDescent="0.25">
      <c r="A4572">
        <v>3240</v>
      </c>
      <c r="B4572" t="s">
        <v>18</v>
      </c>
      <c r="C4572" t="s">
        <v>26</v>
      </c>
      <c r="D4572">
        <v>251.32</v>
      </c>
      <c r="E4572" s="3">
        <v>44966</v>
      </c>
      <c r="F4572" s="3">
        <v>45110</v>
      </c>
      <c r="G4572">
        <v>1428.74</v>
      </c>
      <c r="H4572" t="s">
        <v>32</v>
      </c>
      <c r="I4572">
        <v>6.15</v>
      </c>
      <c r="J4572">
        <v>215.9</v>
      </c>
      <c r="K4572">
        <v>24.4</v>
      </c>
      <c r="L4572" s="7">
        <v>180.1</v>
      </c>
      <c r="M4572" t="b">
        <v>1</v>
      </c>
      <c r="N4572" t="s">
        <v>38</v>
      </c>
      <c r="O4572" t="s">
        <v>40</v>
      </c>
      <c r="P4572" s="4">
        <v>112.41</v>
      </c>
      <c r="Q4572" s="4">
        <v>446266.85</v>
      </c>
      <c r="R4572" s="4">
        <v>-285662.19</v>
      </c>
    </row>
    <row r="4573" spans="1:18" x14ac:dyDescent="0.25">
      <c r="A4573">
        <v>4966</v>
      </c>
      <c r="B4573" t="s">
        <v>20</v>
      </c>
      <c r="C4573" t="s">
        <v>28</v>
      </c>
      <c r="D4573">
        <v>57.4</v>
      </c>
      <c r="E4573" s="3">
        <v>44937</v>
      </c>
      <c r="F4573" s="3">
        <v>45174</v>
      </c>
      <c r="G4573">
        <v>301.27999999999997</v>
      </c>
      <c r="H4573" t="s">
        <v>30</v>
      </c>
      <c r="I4573">
        <v>7.31</v>
      </c>
      <c r="J4573">
        <v>1245.5</v>
      </c>
      <c r="K4573">
        <v>19.7</v>
      </c>
      <c r="L4573" s="7">
        <v>506.1</v>
      </c>
      <c r="M4573" t="b">
        <v>0</v>
      </c>
      <c r="N4573" t="s">
        <v>35</v>
      </c>
      <c r="O4573" t="s">
        <v>39</v>
      </c>
      <c r="P4573" s="4">
        <v>341.93</v>
      </c>
      <c r="Q4573" s="4">
        <v>82145.55</v>
      </c>
      <c r="R4573" s="4">
        <v>20871.12</v>
      </c>
    </row>
    <row r="4574" spans="1:18" x14ac:dyDescent="0.25">
      <c r="A4574">
        <v>8604</v>
      </c>
      <c r="B4574" t="s">
        <v>19</v>
      </c>
      <c r="C4574" t="s">
        <v>27</v>
      </c>
      <c r="D4574">
        <v>51.95</v>
      </c>
      <c r="E4574" s="3">
        <v>44982</v>
      </c>
      <c r="F4574" s="3">
        <v>45153</v>
      </c>
      <c r="G4574">
        <v>177.24</v>
      </c>
      <c r="H4574" t="s">
        <v>30</v>
      </c>
      <c r="I4574">
        <v>7.07</v>
      </c>
      <c r="J4574">
        <v>1243.8</v>
      </c>
      <c r="K4574">
        <v>32.6</v>
      </c>
      <c r="L4574" s="7">
        <v>591.79999999999995</v>
      </c>
      <c r="M4574" t="b">
        <v>1</v>
      </c>
      <c r="N4574" t="s">
        <v>34</v>
      </c>
      <c r="O4574" t="s">
        <v>41</v>
      </c>
      <c r="P4574" s="4">
        <v>157.01</v>
      </c>
      <c r="Q4574" s="4">
        <v>27697.05</v>
      </c>
      <c r="R4574" s="4">
        <v>131.4</v>
      </c>
    </row>
    <row r="4575" spans="1:18" x14ac:dyDescent="0.25">
      <c r="A4575">
        <v>9320</v>
      </c>
      <c r="B4575" t="s">
        <v>20</v>
      </c>
      <c r="C4575" t="s">
        <v>29</v>
      </c>
      <c r="D4575">
        <v>198.95</v>
      </c>
      <c r="E4575" s="3">
        <v>44972</v>
      </c>
      <c r="F4575" s="3">
        <v>45098</v>
      </c>
      <c r="G4575">
        <v>1122.56</v>
      </c>
      <c r="H4575" t="s">
        <v>32</v>
      </c>
      <c r="I4575">
        <v>5.96</v>
      </c>
      <c r="J4575">
        <v>811.8</v>
      </c>
      <c r="K4575">
        <v>23.3</v>
      </c>
      <c r="L4575" s="7">
        <v>311.31765517241399</v>
      </c>
      <c r="M4575" t="b">
        <v>0</v>
      </c>
      <c r="N4575" t="s">
        <v>35</v>
      </c>
      <c r="O4575" t="s">
        <v>39</v>
      </c>
      <c r="P4575" s="4">
        <v>54.52</v>
      </c>
      <c r="Q4575" s="4">
        <v>190430.33</v>
      </c>
      <c r="R4575" s="4">
        <v>-129228.36</v>
      </c>
    </row>
    <row r="4576" spans="1:18" x14ac:dyDescent="0.25">
      <c r="A4576">
        <v>6968</v>
      </c>
      <c r="B4576" t="s">
        <v>19</v>
      </c>
      <c r="C4576" t="s">
        <v>25</v>
      </c>
      <c r="D4576">
        <v>261.69</v>
      </c>
      <c r="E4576" s="3">
        <v>44971</v>
      </c>
      <c r="F4576" s="3">
        <v>45089</v>
      </c>
      <c r="G4576">
        <v>498.21</v>
      </c>
      <c r="H4576" t="s">
        <v>31</v>
      </c>
      <c r="I4576">
        <v>5.05</v>
      </c>
      <c r="J4576">
        <v>550.9</v>
      </c>
      <c r="K4576">
        <v>29.7</v>
      </c>
      <c r="L4576" s="7">
        <v>93.9</v>
      </c>
      <c r="M4576" t="b">
        <v>1</v>
      </c>
      <c r="N4576" t="s">
        <v>36</v>
      </c>
      <c r="O4576" t="s">
        <v>40</v>
      </c>
      <c r="P4576" s="4">
        <v>87.34</v>
      </c>
      <c r="Q4576" s="4">
        <v>470376.72</v>
      </c>
      <c r="R4576" s="4">
        <v>-426863.06</v>
      </c>
    </row>
    <row r="4577" spans="1:18" x14ac:dyDescent="0.25">
      <c r="A4577">
        <v>8493</v>
      </c>
      <c r="B4577" t="s">
        <v>21</v>
      </c>
      <c r="C4577" t="s">
        <v>28</v>
      </c>
      <c r="D4577">
        <v>268.27</v>
      </c>
      <c r="E4577" s="3">
        <v>45013</v>
      </c>
      <c r="F4577" s="3">
        <v>45124</v>
      </c>
      <c r="G4577">
        <v>1240.45</v>
      </c>
      <c r="H4577" t="s">
        <v>32</v>
      </c>
      <c r="I4577">
        <v>5.13</v>
      </c>
      <c r="J4577">
        <v>583.5</v>
      </c>
      <c r="K4577">
        <v>19.399999999999999</v>
      </c>
      <c r="L4577" s="7">
        <v>463.1</v>
      </c>
      <c r="M4577" t="b">
        <v>1</v>
      </c>
      <c r="N4577" t="s">
        <v>34</v>
      </c>
      <c r="O4577" t="s">
        <v>40</v>
      </c>
      <c r="P4577" s="4">
        <v>342.85</v>
      </c>
      <c r="Q4577" s="4">
        <v>230807.5</v>
      </c>
      <c r="R4577" s="4">
        <v>194480.78</v>
      </c>
    </row>
    <row r="4578" spans="1:18" x14ac:dyDescent="0.25">
      <c r="A4578">
        <v>5103</v>
      </c>
      <c r="B4578" t="s">
        <v>20</v>
      </c>
      <c r="C4578" t="s">
        <v>28</v>
      </c>
      <c r="D4578">
        <v>194.9</v>
      </c>
      <c r="E4578" s="3">
        <v>44939</v>
      </c>
      <c r="F4578" s="3">
        <v>45096</v>
      </c>
      <c r="G4578">
        <v>1138.3900000000001</v>
      </c>
      <c r="H4578" t="s">
        <v>30</v>
      </c>
      <c r="I4578">
        <v>6.04</v>
      </c>
      <c r="J4578">
        <v>1480.7</v>
      </c>
      <c r="K4578">
        <v>20.100000000000001</v>
      </c>
      <c r="L4578" s="7">
        <v>532.4</v>
      </c>
      <c r="M4578" t="b">
        <v>0</v>
      </c>
      <c r="N4578" t="s">
        <v>35</v>
      </c>
      <c r="O4578" t="s">
        <v>39</v>
      </c>
      <c r="P4578" s="4">
        <v>346.17</v>
      </c>
      <c r="Q4578" s="4">
        <v>205013.8</v>
      </c>
      <c r="R4578" s="4">
        <v>189062.67</v>
      </c>
    </row>
    <row r="4579" spans="1:18" x14ac:dyDescent="0.25">
      <c r="A4579">
        <v>3076</v>
      </c>
      <c r="B4579" t="s">
        <v>18</v>
      </c>
      <c r="C4579" t="s">
        <v>28</v>
      </c>
      <c r="D4579">
        <v>160.02000000000001</v>
      </c>
      <c r="E4579" s="3">
        <v>44953</v>
      </c>
      <c r="F4579" s="3">
        <v>45046</v>
      </c>
      <c r="G4579">
        <v>911.21</v>
      </c>
      <c r="H4579" t="s">
        <v>30</v>
      </c>
      <c r="I4579">
        <v>6.29</v>
      </c>
      <c r="J4579">
        <v>305.8</v>
      </c>
      <c r="K4579">
        <v>28.9</v>
      </c>
      <c r="L4579" s="7">
        <v>562.20000000000005</v>
      </c>
      <c r="M4579" t="b">
        <v>1</v>
      </c>
      <c r="N4579" t="s">
        <v>37</v>
      </c>
      <c r="O4579" t="s">
        <v>39</v>
      </c>
      <c r="P4579" s="4">
        <v>358.57</v>
      </c>
      <c r="Q4579" s="4">
        <v>173529.22</v>
      </c>
      <c r="R4579" s="4">
        <v>153203.35</v>
      </c>
    </row>
    <row r="4580" spans="1:18" x14ac:dyDescent="0.25">
      <c r="A4580">
        <v>6231</v>
      </c>
      <c r="B4580" t="s">
        <v>20</v>
      </c>
      <c r="C4580" t="s">
        <v>26</v>
      </c>
      <c r="D4580">
        <v>102.76</v>
      </c>
      <c r="E4580" s="3">
        <v>45031</v>
      </c>
      <c r="F4580" s="3">
        <v>45187</v>
      </c>
      <c r="G4580">
        <v>345.68</v>
      </c>
      <c r="H4580" t="s">
        <v>33</v>
      </c>
      <c r="I4580">
        <v>4.5999999999999996</v>
      </c>
      <c r="J4580">
        <v>1102.0999999999999</v>
      </c>
      <c r="K4580">
        <v>31.5</v>
      </c>
      <c r="L4580" s="7">
        <v>395.8</v>
      </c>
      <c r="M4580" t="b">
        <v>1</v>
      </c>
      <c r="N4580" t="s">
        <v>34</v>
      </c>
      <c r="O4580" t="s">
        <v>39</v>
      </c>
      <c r="P4580" s="4">
        <v>126.79</v>
      </c>
      <c r="Q4580" s="4">
        <v>75187.34</v>
      </c>
      <c r="R4580" s="4">
        <v>-31358.57</v>
      </c>
    </row>
    <row r="4581" spans="1:18" x14ac:dyDescent="0.25">
      <c r="A4581">
        <v>3994</v>
      </c>
      <c r="B4581" t="s">
        <v>20</v>
      </c>
      <c r="C4581" t="s">
        <v>24</v>
      </c>
      <c r="D4581">
        <v>294.10000000000002</v>
      </c>
      <c r="E4581" s="3">
        <v>45007</v>
      </c>
      <c r="F4581" s="3">
        <v>45245</v>
      </c>
      <c r="G4581">
        <v>1537.02</v>
      </c>
      <c r="H4581" t="s">
        <v>33</v>
      </c>
      <c r="I4581">
        <v>5.74</v>
      </c>
      <c r="J4581">
        <v>690.9</v>
      </c>
      <c r="K4581">
        <v>21.2</v>
      </c>
      <c r="L4581" s="7">
        <v>328.8</v>
      </c>
      <c r="M4581" t="b">
        <v>1</v>
      </c>
      <c r="N4581" t="s">
        <v>38</v>
      </c>
      <c r="O4581" t="s">
        <v>40</v>
      </c>
      <c r="P4581" s="4">
        <v>151.08000000000001</v>
      </c>
      <c r="Q4581" s="4">
        <v>301369.59000000003</v>
      </c>
      <c r="R4581" s="4">
        <v>-69156.61</v>
      </c>
    </row>
    <row r="4582" spans="1:18" x14ac:dyDescent="0.25">
      <c r="A4582">
        <v>4744</v>
      </c>
      <c r="B4582" t="s">
        <v>21</v>
      </c>
      <c r="C4582" t="s">
        <v>23</v>
      </c>
      <c r="D4582">
        <v>99.31</v>
      </c>
      <c r="E4582" s="3">
        <v>44976</v>
      </c>
      <c r="F4582" s="3">
        <v>45166</v>
      </c>
      <c r="G4582">
        <v>361.22</v>
      </c>
      <c r="H4582" t="s">
        <v>32</v>
      </c>
      <c r="I4582">
        <v>6.99</v>
      </c>
      <c r="J4582">
        <v>624.4</v>
      </c>
      <c r="K4582">
        <v>24.7</v>
      </c>
      <c r="L4582" s="7">
        <v>391.3</v>
      </c>
      <c r="M4582" t="b">
        <v>1</v>
      </c>
      <c r="N4582" t="s">
        <v>37</v>
      </c>
      <c r="O4582" t="s">
        <v>39</v>
      </c>
      <c r="P4582" s="4">
        <v>898.96</v>
      </c>
      <c r="Q4582" s="4">
        <v>171422.07999999999</v>
      </c>
      <c r="R4582" s="4">
        <v>153300.25</v>
      </c>
    </row>
    <row r="4583" spans="1:18" x14ac:dyDescent="0.25">
      <c r="A4583">
        <v>6594</v>
      </c>
      <c r="B4583" t="s">
        <v>18</v>
      </c>
      <c r="C4583" t="s">
        <v>29</v>
      </c>
      <c r="D4583">
        <v>224.53</v>
      </c>
      <c r="E4583" s="3">
        <v>44987</v>
      </c>
      <c r="F4583" s="3">
        <v>45190</v>
      </c>
      <c r="G4583">
        <v>1279.98</v>
      </c>
      <c r="H4583" t="s">
        <v>33</v>
      </c>
      <c r="I4583">
        <v>5.83</v>
      </c>
      <c r="J4583">
        <v>1009.2</v>
      </c>
      <c r="K4583">
        <v>27.9</v>
      </c>
      <c r="L4583" s="7">
        <v>57.1</v>
      </c>
      <c r="M4583" t="b">
        <v>1</v>
      </c>
      <c r="N4583" t="s">
        <v>38</v>
      </c>
      <c r="O4583" t="s">
        <v>39</v>
      </c>
      <c r="P4583" s="4">
        <v>68.2</v>
      </c>
      <c r="Q4583" s="4">
        <v>398235.57</v>
      </c>
      <c r="R4583" s="4">
        <v>-310940.93</v>
      </c>
    </row>
    <row r="4584" spans="1:18" x14ac:dyDescent="0.25">
      <c r="A4584">
        <v>8531</v>
      </c>
      <c r="B4584" t="s">
        <v>18</v>
      </c>
      <c r="C4584" t="s">
        <v>26</v>
      </c>
      <c r="D4584">
        <v>161.93</v>
      </c>
      <c r="E4584" s="3">
        <v>45041</v>
      </c>
      <c r="F4584" s="3">
        <v>45148</v>
      </c>
      <c r="G4584">
        <v>672.63</v>
      </c>
      <c r="H4584" t="s">
        <v>30</v>
      </c>
      <c r="I4584">
        <v>5.01</v>
      </c>
      <c r="J4584">
        <v>1636.6</v>
      </c>
      <c r="K4584">
        <v>30.7</v>
      </c>
      <c r="L4584" s="7">
        <v>410.5</v>
      </c>
      <c r="M4584" t="b">
        <v>0</v>
      </c>
      <c r="N4584" t="s">
        <v>63</v>
      </c>
      <c r="O4584" t="s">
        <v>39</v>
      </c>
      <c r="P4584" s="4">
        <v>110.3</v>
      </c>
      <c r="Q4584" s="4">
        <v>222062.11</v>
      </c>
      <c r="R4584" s="4">
        <v>-147871.01999999999</v>
      </c>
    </row>
    <row r="4585" spans="1:18" x14ac:dyDescent="0.25">
      <c r="A4585">
        <v>8371</v>
      </c>
      <c r="B4585" t="s">
        <v>22</v>
      </c>
      <c r="C4585" t="s">
        <v>25</v>
      </c>
      <c r="D4585">
        <v>184.51</v>
      </c>
      <c r="E4585" s="3">
        <v>44939</v>
      </c>
      <c r="F4585" s="3">
        <v>45099</v>
      </c>
      <c r="G4585">
        <v>982.38</v>
      </c>
      <c r="H4585" t="s">
        <v>31</v>
      </c>
      <c r="I4585">
        <v>7.36</v>
      </c>
      <c r="J4585">
        <v>1188.9000000000001</v>
      </c>
      <c r="K4585">
        <v>28.1</v>
      </c>
      <c r="L4585" s="7">
        <v>440.3</v>
      </c>
      <c r="M4585" t="b">
        <v>0</v>
      </c>
      <c r="N4585" t="s">
        <v>35</v>
      </c>
      <c r="O4585" t="s">
        <v>39</v>
      </c>
      <c r="P4585" s="4">
        <v>72.150000000000006</v>
      </c>
      <c r="Q4585" s="4">
        <v>280106.37</v>
      </c>
      <c r="R4585" s="4">
        <v>-209227.65</v>
      </c>
    </row>
    <row r="4586" spans="1:18" x14ac:dyDescent="0.25">
      <c r="A4586">
        <v>2644</v>
      </c>
      <c r="B4586" t="s">
        <v>22</v>
      </c>
      <c r="C4586" t="s">
        <v>26</v>
      </c>
      <c r="D4586">
        <v>121.08</v>
      </c>
      <c r="E4586" s="3">
        <v>44938</v>
      </c>
      <c r="F4586" s="3">
        <v>45070</v>
      </c>
      <c r="G4586">
        <v>229.19</v>
      </c>
      <c r="H4586" t="s">
        <v>31</v>
      </c>
      <c r="I4586">
        <v>5.3</v>
      </c>
      <c r="J4586">
        <v>1461.8</v>
      </c>
      <c r="K4586">
        <v>19.5</v>
      </c>
      <c r="L4586" s="7">
        <v>447.1</v>
      </c>
      <c r="M4586" t="b">
        <v>1</v>
      </c>
      <c r="N4586" t="s">
        <v>36</v>
      </c>
      <c r="O4586" t="s">
        <v>40</v>
      </c>
      <c r="P4586" s="4">
        <v>122.9</v>
      </c>
      <c r="Q4586" s="4">
        <v>157629.09</v>
      </c>
      <c r="R4586" s="4">
        <v>-129461.64</v>
      </c>
    </row>
    <row r="4587" spans="1:18" x14ac:dyDescent="0.25">
      <c r="A4587">
        <v>4144</v>
      </c>
      <c r="B4587" t="s">
        <v>22</v>
      </c>
      <c r="C4587" t="s">
        <v>24</v>
      </c>
      <c r="D4587">
        <v>289.62</v>
      </c>
      <c r="E4587" s="3">
        <v>44955</v>
      </c>
      <c r="F4587" s="3">
        <v>45179</v>
      </c>
      <c r="G4587">
        <v>1288.8499999999999</v>
      </c>
      <c r="H4587" t="s">
        <v>32</v>
      </c>
      <c r="I4587">
        <v>6.9</v>
      </c>
      <c r="J4587">
        <v>936.15</v>
      </c>
      <c r="K4587">
        <v>26.7</v>
      </c>
      <c r="L4587" s="7">
        <v>310.2025606469</v>
      </c>
      <c r="M4587" t="b">
        <v>1</v>
      </c>
      <c r="N4587" t="s">
        <v>38</v>
      </c>
      <c r="O4587" t="s">
        <v>39</v>
      </c>
      <c r="P4587" s="4">
        <v>152.1</v>
      </c>
      <c r="Q4587" s="4">
        <v>164043.32999999999</v>
      </c>
      <c r="R4587" s="4">
        <v>31990.76</v>
      </c>
    </row>
    <row r="4588" spans="1:18" x14ac:dyDescent="0.25">
      <c r="A4588">
        <v>1242</v>
      </c>
      <c r="B4588" t="s">
        <v>21</v>
      </c>
      <c r="C4588" t="s">
        <v>26</v>
      </c>
      <c r="D4588">
        <v>173.65</v>
      </c>
      <c r="E4588" s="3">
        <v>45011</v>
      </c>
      <c r="F4588" s="3">
        <v>45128</v>
      </c>
      <c r="G4588">
        <v>738.26</v>
      </c>
      <c r="H4588" t="s">
        <v>33</v>
      </c>
      <c r="I4588">
        <v>5.08</v>
      </c>
      <c r="J4588">
        <v>1316.3</v>
      </c>
      <c r="K4588">
        <v>32.200000000000003</v>
      </c>
      <c r="L4588" s="7">
        <v>435</v>
      </c>
      <c r="M4588" t="b">
        <v>1</v>
      </c>
      <c r="N4588" t="s">
        <v>37</v>
      </c>
      <c r="O4588" t="s">
        <v>39</v>
      </c>
      <c r="P4588" s="4">
        <v>118.98</v>
      </c>
      <c r="Q4588" s="4">
        <v>268293.99</v>
      </c>
      <c r="R4588" s="4">
        <v>-180455.82</v>
      </c>
    </row>
    <row r="4589" spans="1:18" x14ac:dyDescent="0.25">
      <c r="A4589">
        <v>5085</v>
      </c>
      <c r="B4589" t="s">
        <v>20</v>
      </c>
      <c r="C4589" t="s">
        <v>26</v>
      </c>
      <c r="D4589">
        <v>281.64999999999998</v>
      </c>
      <c r="E4589" s="3">
        <v>45010</v>
      </c>
      <c r="F4589" s="3">
        <v>45168</v>
      </c>
      <c r="G4589">
        <v>1281.47</v>
      </c>
      <c r="H4589" t="s">
        <v>32</v>
      </c>
      <c r="I4589">
        <v>5.77</v>
      </c>
      <c r="J4589">
        <v>891.9</v>
      </c>
      <c r="K4589">
        <v>31.9</v>
      </c>
      <c r="L4589" s="7">
        <v>401.4</v>
      </c>
      <c r="M4589" t="b">
        <v>1</v>
      </c>
      <c r="N4589" t="s">
        <v>37</v>
      </c>
      <c r="O4589" t="s">
        <v>39</v>
      </c>
      <c r="P4589" s="4">
        <v>120.16</v>
      </c>
      <c r="Q4589" s="4">
        <v>561842.82999999996</v>
      </c>
      <c r="R4589" s="4">
        <v>-407861.39</v>
      </c>
    </row>
    <row r="4590" spans="1:18" x14ac:dyDescent="0.25">
      <c r="A4590">
        <v>8954</v>
      </c>
      <c r="B4590" t="s">
        <v>18</v>
      </c>
      <c r="C4590" t="s">
        <v>27</v>
      </c>
      <c r="D4590">
        <v>7.24</v>
      </c>
      <c r="E4590" s="3">
        <v>44946</v>
      </c>
      <c r="F4590" s="3">
        <v>45124</v>
      </c>
      <c r="G4590">
        <v>36.04</v>
      </c>
      <c r="H4590" t="s">
        <v>33</v>
      </c>
      <c r="I4590">
        <v>5.97</v>
      </c>
      <c r="J4590">
        <v>1681.6</v>
      </c>
      <c r="K4590">
        <v>27.4</v>
      </c>
      <c r="L4590" s="7">
        <v>113.5</v>
      </c>
      <c r="M4590" t="b">
        <v>1</v>
      </c>
      <c r="N4590" t="s">
        <v>38</v>
      </c>
      <c r="O4590" t="s">
        <v>40</v>
      </c>
      <c r="P4590" s="4">
        <v>157.21</v>
      </c>
      <c r="Q4590" s="4">
        <v>6094.16</v>
      </c>
      <c r="R4590" s="4">
        <v>-428.31</v>
      </c>
    </row>
    <row r="4591" spans="1:18" x14ac:dyDescent="0.25">
      <c r="A4591">
        <v>8269</v>
      </c>
      <c r="B4591" t="s">
        <v>18</v>
      </c>
      <c r="C4591" t="s">
        <v>25</v>
      </c>
      <c r="D4591">
        <v>173.94</v>
      </c>
      <c r="E4591" s="3">
        <v>44957</v>
      </c>
      <c r="F4591" s="3">
        <v>45124</v>
      </c>
      <c r="G4591">
        <v>1059.3900000000001</v>
      </c>
      <c r="H4591" t="s">
        <v>31</v>
      </c>
      <c r="I4591">
        <v>6</v>
      </c>
      <c r="J4591">
        <v>1003.1</v>
      </c>
      <c r="K4591">
        <v>33.9</v>
      </c>
      <c r="L4591" s="7">
        <v>544.1</v>
      </c>
      <c r="M4591" t="b">
        <v>1</v>
      </c>
      <c r="N4591" t="s">
        <v>34</v>
      </c>
      <c r="O4591" t="s">
        <v>39</v>
      </c>
      <c r="P4591" s="4">
        <v>89.15</v>
      </c>
      <c r="Q4591" s="4">
        <v>343223.07</v>
      </c>
      <c r="R4591" s="4">
        <v>-248778.45</v>
      </c>
    </row>
    <row r="4592" spans="1:18" x14ac:dyDescent="0.25">
      <c r="A4592">
        <v>8130</v>
      </c>
      <c r="B4592" t="s">
        <v>20</v>
      </c>
      <c r="C4592" t="s">
        <v>28</v>
      </c>
      <c r="D4592">
        <v>216.57</v>
      </c>
      <c r="E4592" s="3">
        <v>44934</v>
      </c>
      <c r="F4592" s="3">
        <v>45148</v>
      </c>
      <c r="G4592">
        <v>1175.6300000000001</v>
      </c>
      <c r="H4592" t="s">
        <v>33</v>
      </c>
      <c r="I4592">
        <v>6.05</v>
      </c>
      <c r="J4592">
        <v>1082.8</v>
      </c>
      <c r="K4592">
        <v>19.7</v>
      </c>
      <c r="L4592" s="7">
        <v>392.5</v>
      </c>
      <c r="M4592" t="b">
        <v>1</v>
      </c>
      <c r="N4592" t="s">
        <v>36</v>
      </c>
      <c r="O4592" t="s">
        <v>39</v>
      </c>
      <c r="P4592" s="4">
        <v>350.24</v>
      </c>
      <c r="Q4592" s="4">
        <v>432416.74</v>
      </c>
      <c r="R4592" s="4">
        <v>-20664.09</v>
      </c>
    </row>
    <row r="4593" spans="1:18" x14ac:dyDescent="0.25">
      <c r="A4593">
        <v>7828</v>
      </c>
      <c r="B4593" t="s">
        <v>18</v>
      </c>
      <c r="C4593" t="s">
        <v>25</v>
      </c>
      <c r="D4593">
        <v>224.8</v>
      </c>
      <c r="E4593" s="3">
        <v>44950</v>
      </c>
      <c r="F4593" s="3">
        <v>45074</v>
      </c>
      <c r="G4593">
        <v>584.07000000000005</v>
      </c>
      <c r="H4593" t="s">
        <v>33</v>
      </c>
      <c r="I4593">
        <v>5.17</v>
      </c>
      <c r="J4593">
        <v>993.8</v>
      </c>
      <c r="K4593">
        <v>25.7</v>
      </c>
      <c r="L4593" s="7">
        <v>450.3</v>
      </c>
      <c r="M4593" t="b">
        <v>0</v>
      </c>
      <c r="N4593" t="s">
        <v>35</v>
      </c>
      <c r="O4593" t="s">
        <v>40</v>
      </c>
      <c r="P4593" s="4">
        <v>80.209999999999994</v>
      </c>
      <c r="Q4593" s="4">
        <v>160118.72</v>
      </c>
      <c r="R4593" s="4">
        <v>-113270.47</v>
      </c>
    </row>
    <row r="4594" spans="1:18" x14ac:dyDescent="0.25">
      <c r="A4594">
        <v>9362</v>
      </c>
      <c r="B4594" t="s">
        <v>20</v>
      </c>
      <c r="C4594" t="s">
        <v>25</v>
      </c>
      <c r="D4594">
        <v>271.97000000000003</v>
      </c>
      <c r="E4594" s="3">
        <v>45001</v>
      </c>
      <c r="F4594" s="3">
        <v>45147</v>
      </c>
      <c r="G4594">
        <v>1531.05</v>
      </c>
      <c r="H4594" t="s">
        <v>32</v>
      </c>
      <c r="I4594">
        <v>6.05</v>
      </c>
      <c r="J4594">
        <v>705.9</v>
      </c>
      <c r="K4594">
        <v>30.4</v>
      </c>
      <c r="L4594" s="7">
        <v>238.6</v>
      </c>
      <c r="M4594" t="b">
        <v>1</v>
      </c>
      <c r="N4594" t="s">
        <v>37</v>
      </c>
      <c r="O4594" t="s">
        <v>41</v>
      </c>
      <c r="P4594" s="4">
        <v>84.54</v>
      </c>
      <c r="Q4594" s="4">
        <v>513806.48</v>
      </c>
      <c r="R4594" s="4">
        <v>-384371.51</v>
      </c>
    </row>
    <row r="4595" spans="1:18" x14ac:dyDescent="0.25">
      <c r="A4595">
        <v>9844</v>
      </c>
      <c r="B4595" t="s">
        <v>21</v>
      </c>
      <c r="C4595" t="s">
        <v>27</v>
      </c>
      <c r="D4595">
        <v>6.3</v>
      </c>
      <c r="E4595" s="3">
        <v>44965</v>
      </c>
      <c r="F4595" s="3">
        <v>45173</v>
      </c>
      <c r="G4595">
        <v>13.3</v>
      </c>
      <c r="H4595" t="s">
        <v>31</v>
      </c>
      <c r="I4595">
        <v>5.95</v>
      </c>
      <c r="J4595">
        <v>570</v>
      </c>
      <c r="K4595">
        <v>20.3</v>
      </c>
      <c r="L4595" s="7">
        <v>555.6</v>
      </c>
      <c r="M4595" t="b">
        <v>1</v>
      </c>
      <c r="N4595" t="s">
        <v>36</v>
      </c>
      <c r="O4595" t="s">
        <v>39</v>
      </c>
      <c r="P4595" s="4">
        <v>143.85</v>
      </c>
      <c r="Q4595" s="4">
        <v>9533.7800000000007</v>
      </c>
      <c r="R4595" s="4">
        <v>-7620.58</v>
      </c>
    </row>
    <row r="4596" spans="1:18" x14ac:dyDescent="0.25">
      <c r="A4596">
        <v>7331</v>
      </c>
      <c r="B4596" t="s">
        <v>21</v>
      </c>
      <c r="C4596" t="s">
        <v>23</v>
      </c>
      <c r="D4596">
        <v>5.0999999999999996</v>
      </c>
      <c r="E4596" s="3">
        <v>44959</v>
      </c>
      <c r="F4596" s="3">
        <v>45128</v>
      </c>
      <c r="G4596">
        <v>23.52</v>
      </c>
      <c r="H4596" t="s">
        <v>33</v>
      </c>
      <c r="I4596">
        <v>5.13</v>
      </c>
      <c r="J4596">
        <v>318.10000000000002</v>
      </c>
      <c r="K4596">
        <v>33.6</v>
      </c>
      <c r="L4596" s="7">
        <v>326.39999999999998</v>
      </c>
      <c r="M4596" t="b">
        <v>0</v>
      </c>
      <c r="N4596" t="s">
        <v>35</v>
      </c>
      <c r="O4596" t="s">
        <v>39</v>
      </c>
      <c r="P4596" s="4">
        <v>908.82</v>
      </c>
      <c r="Q4596" s="4">
        <v>6117.74</v>
      </c>
      <c r="R4596" s="4">
        <v>15257.71</v>
      </c>
    </row>
    <row r="4597" spans="1:18" x14ac:dyDescent="0.25">
      <c r="A4597">
        <v>4512</v>
      </c>
      <c r="B4597" t="s">
        <v>21</v>
      </c>
      <c r="C4597" t="s">
        <v>26</v>
      </c>
      <c r="D4597">
        <v>144.32</v>
      </c>
      <c r="E4597" s="3">
        <v>44968</v>
      </c>
      <c r="F4597" s="3">
        <v>45118</v>
      </c>
      <c r="G4597">
        <v>853.48</v>
      </c>
      <c r="H4597" t="s">
        <v>31</v>
      </c>
      <c r="I4597">
        <v>5.97</v>
      </c>
      <c r="J4597">
        <v>1349.1</v>
      </c>
      <c r="K4597">
        <v>23.7</v>
      </c>
      <c r="L4597" s="7">
        <v>299.14690721649441</v>
      </c>
      <c r="M4597" t="b">
        <v>1</v>
      </c>
      <c r="N4597" t="s">
        <v>34</v>
      </c>
      <c r="O4597" t="s">
        <v>40</v>
      </c>
      <c r="P4597" s="4">
        <v>110.02</v>
      </c>
      <c r="Q4597" s="4">
        <v>146772.15</v>
      </c>
      <c r="R4597" s="4">
        <v>-52872.28</v>
      </c>
    </row>
    <row r="4598" spans="1:18" x14ac:dyDescent="0.25">
      <c r="A4598">
        <v>2499</v>
      </c>
      <c r="B4598" t="s">
        <v>20</v>
      </c>
      <c r="C4598" t="s">
        <v>29</v>
      </c>
      <c r="D4598">
        <v>13.64</v>
      </c>
      <c r="E4598" s="3">
        <v>44941</v>
      </c>
      <c r="F4598" s="3">
        <v>45035</v>
      </c>
      <c r="G4598">
        <v>27.36</v>
      </c>
      <c r="H4598" t="s">
        <v>33</v>
      </c>
      <c r="I4598">
        <v>7.1</v>
      </c>
      <c r="J4598">
        <v>662.8</v>
      </c>
      <c r="K4598">
        <v>23.6</v>
      </c>
      <c r="L4598" s="7">
        <v>573.70000000000005</v>
      </c>
      <c r="M4598" t="b">
        <v>0</v>
      </c>
      <c r="N4598" t="s">
        <v>35</v>
      </c>
      <c r="O4598" t="s">
        <v>41</v>
      </c>
      <c r="P4598" s="4">
        <v>50.04</v>
      </c>
      <c r="Q4598" s="4">
        <v>19705.740000000002</v>
      </c>
      <c r="R4598" s="4">
        <v>-18336.650000000001</v>
      </c>
    </row>
    <row r="4599" spans="1:18" x14ac:dyDescent="0.25">
      <c r="A4599">
        <v>3158</v>
      </c>
      <c r="B4599" t="s">
        <v>20</v>
      </c>
      <c r="C4599" t="s">
        <v>28</v>
      </c>
      <c r="D4599">
        <v>292.49</v>
      </c>
      <c r="E4599" s="3">
        <v>44994</v>
      </c>
      <c r="F4599" s="3">
        <v>45197</v>
      </c>
      <c r="G4599">
        <v>1681.37</v>
      </c>
      <c r="H4599" t="s">
        <v>31</v>
      </c>
      <c r="I4599">
        <v>7.16</v>
      </c>
      <c r="J4599">
        <v>822.7</v>
      </c>
      <c r="K4599">
        <v>21.4</v>
      </c>
      <c r="L4599" s="7">
        <v>553.79999999999995</v>
      </c>
      <c r="M4599" t="b">
        <v>0</v>
      </c>
      <c r="N4599" t="s">
        <v>35</v>
      </c>
      <c r="O4599" t="s">
        <v>39</v>
      </c>
      <c r="P4599" s="4">
        <v>352.51</v>
      </c>
      <c r="Q4599" s="4">
        <v>516005.01</v>
      </c>
      <c r="R4599" s="4">
        <v>76694.73</v>
      </c>
    </row>
    <row r="4600" spans="1:18" x14ac:dyDescent="0.25">
      <c r="A4600">
        <v>6162</v>
      </c>
      <c r="B4600" t="s">
        <v>19</v>
      </c>
      <c r="C4600" t="s">
        <v>23</v>
      </c>
      <c r="D4600">
        <v>70.510000000000005</v>
      </c>
      <c r="E4600" s="3">
        <v>44991</v>
      </c>
      <c r="F4600" s="3">
        <v>45226</v>
      </c>
      <c r="G4600">
        <v>387.32</v>
      </c>
      <c r="H4600" t="s">
        <v>33</v>
      </c>
      <c r="I4600">
        <v>6.56</v>
      </c>
      <c r="J4600">
        <v>961</v>
      </c>
      <c r="K4600">
        <v>22.6</v>
      </c>
      <c r="L4600" s="7">
        <v>404.6</v>
      </c>
      <c r="M4600" t="b">
        <v>0</v>
      </c>
      <c r="N4600" t="s">
        <v>63</v>
      </c>
      <c r="O4600" t="s">
        <v>40</v>
      </c>
      <c r="P4600" s="4">
        <v>896.83</v>
      </c>
      <c r="Q4600" s="4">
        <v>38861.839999999997</v>
      </c>
      <c r="R4600" s="4">
        <v>308498.36</v>
      </c>
    </row>
    <row r="4601" spans="1:18" x14ac:dyDescent="0.25">
      <c r="A4601">
        <v>5039</v>
      </c>
      <c r="B4601" t="s">
        <v>18</v>
      </c>
      <c r="C4601" t="s">
        <v>24</v>
      </c>
      <c r="D4601">
        <v>144.44</v>
      </c>
      <c r="E4601" s="3">
        <v>44958</v>
      </c>
      <c r="F4601" s="3">
        <v>45141</v>
      </c>
      <c r="G4601">
        <v>580.49</v>
      </c>
      <c r="H4601" t="s">
        <v>30</v>
      </c>
      <c r="I4601">
        <v>4.9800000000000004</v>
      </c>
      <c r="J4601">
        <v>1106.3</v>
      </c>
      <c r="K4601">
        <v>27.2</v>
      </c>
      <c r="L4601" s="7">
        <v>141.19999999999999</v>
      </c>
      <c r="M4601" t="b">
        <v>1</v>
      </c>
      <c r="N4601" t="s">
        <v>38</v>
      </c>
      <c r="O4601" t="s">
        <v>39</v>
      </c>
      <c r="P4601" s="4">
        <v>157.96</v>
      </c>
      <c r="Q4601" s="4">
        <v>188233.26</v>
      </c>
      <c r="R4601" s="4">
        <v>-96539.06</v>
      </c>
    </row>
    <row r="4602" spans="1:18" x14ac:dyDescent="0.25">
      <c r="A4602">
        <v>3035</v>
      </c>
      <c r="B4602" t="s">
        <v>18</v>
      </c>
      <c r="C4602" t="s">
        <v>26</v>
      </c>
      <c r="D4602">
        <v>23.04</v>
      </c>
      <c r="E4602" s="3">
        <v>44937</v>
      </c>
      <c r="F4602" s="3">
        <v>45155</v>
      </c>
      <c r="G4602">
        <v>70.150000000000006</v>
      </c>
      <c r="H4602" t="s">
        <v>31</v>
      </c>
      <c r="I4602">
        <v>6.2</v>
      </c>
      <c r="J4602">
        <v>355.3</v>
      </c>
      <c r="K4602">
        <v>24.9</v>
      </c>
      <c r="L4602" s="7">
        <v>572.79999999999995</v>
      </c>
      <c r="M4602" t="b">
        <v>1</v>
      </c>
      <c r="N4602" t="s">
        <v>38</v>
      </c>
      <c r="O4602" t="s">
        <v>39</v>
      </c>
      <c r="P4602" s="4">
        <v>114.43</v>
      </c>
      <c r="Q4602" s="4">
        <v>33993.120000000003</v>
      </c>
      <c r="R4602" s="4">
        <v>-25965.86</v>
      </c>
    </row>
    <row r="4603" spans="1:18" x14ac:dyDescent="0.25">
      <c r="A4603">
        <v>8977</v>
      </c>
      <c r="B4603" t="s">
        <v>19</v>
      </c>
      <c r="C4603" t="s">
        <v>28</v>
      </c>
      <c r="D4603">
        <v>159</v>
      </c>
      <c r="E4603" s="3">
        <v>45020</v>
      </c>
      <c r="F4603" s="3">
        <v>45187</v>
      </c>
      <c r="G4603">
        <v>560.82000000000005</v>
      </c>
      <c r="H4603" t="s">
        <v>30</v>
      </c>
      <c r="I4603">
        <v>5.88</v>
      </c>
      <c r="J4603">
        <v>1479.4</v>
      </c>
      <c r="K4603">
        <v>21.1</v>
      </c>
      <c r="L4603" s="7">
        <v>591.29999999999995</v>
      </c>
      <c r="M4603" t="b">
        <v>1</v>
      </c>
      <c r="N4603" t="s">
        <v>37</v>
      </c>
      <c r="O4603" t="s">
        <v>40</v>
      </c>
      <c r="P4603" s="4">
        <v>348.16</v>
      </c>
      <c r="Q4603" s="4">
        <v>85606.39</v>
      </c>
      <c r="R4603" s="4">
        <v>109648.7</v>
      </c>
    </row>
    <row r="4604" spans="1:18" x14ac:dyDescent="0.25">
      <c r="A4604">
        <v>1857</v>
      </c>
      <c r="B4604" t="s">
        <v>19</v>
      </c>
      <c r="C4604" t="s">
        <v>29</v>
      </c>
      <c r="D4604">
        <v>117.09</v>
      </c>
      <c r="E4604" s="3">
        <v>44963</v>
      </c>
      <c r="F4604" s="3">
        <v>45087</v>
      </c>
      <c r="G4604">
        <v>742.74</v>
      </c>
      <c r="H4604" t="s">
        <v>30</v>
      </c>
      <c r="I4604">
        <v>4.62</v>
      </c>
      <c r="J4604">
        <v>609.79999999999995</v>
      </c>
      <c r="K4604">
        <v>30.9</v>
      </c>
      <c r="L4604" s="7">
        <v>106.9</v>
      </c>
      <c r="M4604" t="b">
        <v>1</v>
      </c>
      <c r="N4604" t="s">
        <v>37</v>
      </c>
      <c r="O4604" t="s">
        <v>39</v>
      </c>
      <c r="P4604" s="4">
        <v>66.56</v>
      </c>
      <c r="Q4604" s="4">
        <v>214698.14</v>
      </c>
      <c r="R4604" s="4">
        <v>-165261.37</v>
      </c>
    </row>
    <row r="4605" spans="1:18" x14ac:dyDescent="0.25">
      <c r="A4605">
        <v>4823</v>
      </c>
      <c r="B4605" t="s">
        <v>21</v>
      </c>
      <c r="C4605" t="s">
        <v>26</v>
      </c>
      <c r="D4605">
        <v>18.170000000000002</v>
      </c>
      <c r="E4605" s="3">
        <v>44945</v>
      </c>
      <c r="F4605" s="3">
        <v>45037</v>
      </c>
      <c r="G4605">
        <v>45.58</v>
      </c>
      <c r="H4605" t="s">
        <v>30</v>
      </c>
      <c r="I4605">
        <v>5.99</v>
      </c>
      <c r="J4605">
        <v>1084.3</v>
      </c>
      <c r="K4605">
        <v>19</v>
      </c>
      <c r="L4605" s="7">
        <v>297.7</v>
      </c>
      <c r="M4605" t="b">
        <v>0</v>
      </c>
      <c r="N4605" t="s">
        <v>35</v>
      </c>
      <c r="O4605" t="s">
        <v>39</v>
      </c>
      <c r="P4605" s="4">
        <v>123.98</v>
      </c>
      <c r="Q4605" s="4">
        <v>35026.03</v>
      </c>
      <c r="R4605" s="4">
        <v>-29375.02</v>
      </c>
    </row>
    <row r="4606" spans="1:18" x14ac:dyDescent="0.25">
      <c r="A4606">
        <v>7770</v>
      </c>
      <c r="B4606" t="s">
        <v>19</v>
      </c>
      <c r="C4606" t="s">
        <v>24</v>
      </c>
      <c r="D4606">
        <v>103.86</v>
      </c>
      <c r="E4606" s="3">
        <v>44977</v>
      </c>
      <c r="F4606" s="3">
        <v>45165</v>
      </c>
      <c r="G4606">
        <v>456.78</v>
      </c>
      <c r="H4606" t="s">
        <v>33</v>
      </c>
      <c r="I4606">
        <v>5.69</v>
      </c>
      <c r="J4606">
        <v>1016</v>
      </c>
      <c r="K4606">
        <v>31.4</v>
      </c>
      <c r="L4606" s="7">
        <v>351.5</v>
      </c>
      <c r="M4606" t="b">
        <v>0</v>
      </c>
      <c r="N4606" t="s">
        <v>35</v>
      </c>
      <c r="O4606" t="s">
        <v>39</v>
      </c>
      <c r="P4606" s="4">
        <v>151.88999999999999</v>
      </c>
      <c r="Q4606" s="4">
        <v>147350.01999999999</v>
      </c>
      <c r="R4606" s="4">
        <v>-77969.710000000006</v>
      </c>
    </row>
    <row r="4607" spans="1:18" x14ac:dyDescent="0.25">
      <c r="A4607">
        <v>1298</v>
      </c>
      <c r="B4607" t="s">
        <v>20</v>
      </c>
      <c r="C4607" t="s">
        <v>27</v>
      </c>
      <c r="D4607">
        <v>120.47</v>
      </c>
      <c r="E4607" s="3">
        <v>45026</v>
      </c>
      <c r="F4607" s="3">
        <v>45189</v>
      </c>
      <c r="G4607">
        <v>230.85</v>
      </c>
      <c r="H4607" t="s">
        <v>31</v>
      </c>
      <c r="I4607">
        <v>5.14</v>
      </c>
      <c r="J4607">
        <v>580.9</v>
      </c>
      <c r="K4607">
        <v>22.4</v>
      </c>
      <c r="L4607" s="7">
        <v>100.6</v>
      </c>
      <c r="M4607" t="b">
        <v>0</v>
      </c>
      <c r="N4607" t="s">
        <v>35</v>
      </c>
      <c r="O4607" t="s">
        <v>41</v>
      </c>
      <c r="P4607" s="4">
        <v>141.13</v>
      </c>
      <c r="Q4607" s="4">
        <v>81377.679999999993</v>
      </c>
      <c r="R4607" s="4">
        <v>-48797.82</v>
      </c>
    </row>
    <row r="4608" spans="1:18" x14ac:dyDescent="0.25">
      <c r="A4608">
        <v>8244</v>
      </c>
      <c r="B4608" t="s">
        <v>22</v>
      </c>
      <c r="C4608" t="s">
        <v>23</v>
      </c>
      <c r="D4608">
        <v>297.02999999999997</v>
      </c>
      <c r="E4608" s="3">
        <v>44960</v>
      </c>
      <c r="F4608" s="3">
        <v>45167</v>
      </c>
      <c r="G4608">
        <v>769.15</v>
      </c>
      <c r="H4608" t="s">
        <v>33</v>
      </c>
      <c r="I4608">
        <v>5.63</v>
      </c>
      <c r="J4608">
        <v>385.2</v>
      </c>
      <c r="K4608">
        <v>25.9</v>
      </c>
      <c r="L4608" s="7">
        <v>154.30000000000001</v>
      </c>
      <c r="M4608" t="b">
        <v>1</v>
      </c>
      <c r="N4608" t="s">
        <v>36</v>
      </c>
      <c r="O4608" t="s">
        <v>41</v>
      </c>
      <c r="P4608" s="4">
        <v>900.12</v>
      </c>
      <c r="Q4608" s="4">
        <v>563946.38</v>
      </c>
      <c r="R4608" s="4">
        <v>128380.92</v>
      </c>
    </row>
    <row r="4609" spans="1:18" x14ac:dyDescent="0.25">
      <c r="A4609">
        <v>1923</v>
      </c>
      <c r="B4609" t="s">
        <v>20</v>
      </c>
      <c r="C4609" t="s">
        <v>26</v>
      </c>
      <c r="D4609">
        <v>66.33</v>
      </c>
      <c r="E4609" s="3">
        <v>44997</v>
      </c>
      <c r="F4609" s="3">
        <v>45191</v>
      </c>
      <c r="G4609">
        <v>352.65</v>
      </c>
      <c r="H4609" t="s">
        <v>33</v>
      </c>
      <c r="I4609">
        <v>5.97</v>
      </c>
      <c r="J4609">
        <v>538</v>
      </c>
      <c r="K4609">
        <v>24.1</v>
      </c>
      <c r="L4609" s="7">
        <v>345.7</v>
      </c>
      <c r="M4609" t="b">
        <v>0</v>
      </c>
      <c r="N4609" t="s">
        <v>35</v>
      </c>
      <c r="O4609" t="s">
        <v>39</v>
      </c>
      <c r="P4609" s="4">
        <v>124.6</v>
      </c>
      <c r="Q4609" s="4">
        <v>113259.18</v>
      </c>
      <c r="R4609" s="4">
        <v>-69318.990000000005</v>
      </c>
    </row>
    <row r="4610" spans="1:18" x14ac:dyDescent="0.25">
      <c r="A4610">
        <v>5232</v>
      </c>
      <c r="B4610" t="s">
        <v>19</v>
      </c>
      <c r="C4610" t="s">
        <v>28</v>
      </c>
      <c r="D4610">
        <v>165.71</v>
      </c>
      <c r="E4610" s="3">
        <v>44986</v>
      </c>
      <c r="F4610" s="3">
        <v>45224</v>
      </c>
      <c r="G4610">
        <v>499.28</v>
      </c>
      <c r="H4610" t="s">
        <v>31</v>
      </c>
      <c r="I4610">
        <v>6.67</v>
      </c>
      <c r="J4610">
        <v>355.7</v>
      </c>
      <c r="K4610">
        <v>27.1</v>
      </c>
      <c r="L4610" s="7">
        <v>579.70000000000005</v>
      </c>
      <c r="M4610" t="b">
        <v>1</v>
      </c>
      <c r="N4610" t="s">
        <v>34</v>
      </c>
      <c r="O4610" t="s">
        <v>40</v>
      </c>
      <c r="P4610" s="4">
        <v>353.29</v>
      </c>
      <c r="Q4610" s="4">
        <v>89951.09</v>
      </c>
      <c r="R4610" s="4">
        <v>86439.54</v>
      </c>
    </row>
    <row r="4611" spans="1:18" x14ac:dyDescent="0.25">
      <c r="A4611">
        <v>5306</v>
      </c>
      <c r="B4611" t="s">
        <v>18</v>
      </c>
      <c r="C4611" t="s">
        <v>25</v>
      </c>
      <c r="D4611">
        <v>296.26</v>
      </c>
      <c r="E4611" s="3">
        <v>45035</v>
      </c>
      <c r="F4611" s="3">
        <v>45201</v>
      </c>
      <c r="G4611">
        <v>1904.61</v>
      </c>
      <c r="H4611" t="s">
        <v>32</v>
      </c>
      <c r="I4611">
        <v>5.4</v>
      </c>
      <c r="J4611">
        <v>641</v>
      </c>
      <c r="K4611">
        <v>30.7</v>
      </c>
      <c r="L4611" s="7">
        <v>65.3</v>
      </c>
      <c r="M4611" t="b">
        <v>0</v>
      </c>
      <c r="N4611" t="s">
        <v>35</v>
      </c>
      <c r="O4611" t="s">
        <v>39</v>
      </c>
      <c r="P4611" s="4">
        <v>87.28</v>
      </c>
      <c r="Q4611" s="4">
        <v>405501.86</v>
      </c>
      <c r="R4611" s="4">
        <v>-239267.5</v>
      </c>
    </row>
    <row r="4612" spans="1:18" x14ac:dyDescent="0.25">
      <c r="A4612">
        <v>3799</v>
      </c>
      <c r="B4612" t="s">
        <v>20</v>
      </c>
      <c r="C4612" t="s">
        <v>29</v>
      </c>
      <c r="D4612">
        <v>238.65</v>
      </c>
      <c r="E4612" s="3">
        <v>45010</v>
      </c>
      <c r="F4612" s="3">
        <v>45164</v>
      </c>
      <c r="G4612">
        <v>955.57</v>
      </c>
      <c r="H4612" t="s">
        <v>33</v>
      </c>
      <c r="I4612">
        <v>5.96</v>
      </c>
      <c r="J4612">
        <v>1795.7</v>
      </c>
      <c r="K4612">
        <v>33.799999999999997</v>
      </c>
      <c r="L4612" s="7">
        <v>551.79999999999995</v>
      </c>
      <c r="M4612" t="b">
        <v>1</v>
      </c>
      <c r="N4612" t="s">
        <v>63</v>
      </c>
      <c r="O4612" t="s">
        <v>40</v>
      </c>
      <c r="P4612" s="4">
        <v>52.67</v>
      </c>
      <c r="Q4612" s="4">
        <v>160326.5</v>
      </c>
      <c r="R4612" s="4">
        <v>-109996.63</v>
      </c>
    </row>
    <row r="4613" spans="1:18" x14ac:dyDescent="0.25">
      <c r="A4613">
        <v>7578</v>
      </c>
      <c r="B4613" t="s">
        <v>18</v>
      </c>
      <c r="C4613" t="s">
        <v>26</v>
      </c>
      <c r="D4613">
        <v>298.04000000000002</v>
      </c>
      <c r="E4613" s="3">
        <v>44979</v>
      </c>
      <c r="F4613" s="3">
        <v>45112</v>
      </c>
      <c r="G4613">
        <v>1216.81</v>
      </c>
      <c r="H4613" t="s">
        <v>30</v>
      </c>
      <c r="I4613">
        <v>5.24</v>
      </c>
      <c r="J4613">
        <v>843.3</v>
      </c>
      <c r="K4613">
        <v>22.9</v>
      </c>
      <c r="L4613" s="7">
        <v>544.20000000000005</v>
      </c>
      <c r="M4613" t="b">
        <v>0</v>
      </c>
      <c r="N4613" t="s">
        <v>35</v>
      </c>
      <c r="O4613" t="s">
        <v>41</v>
      </c>
      <c r="P4613" s="4">
        <v>122.12</v>
      </c>
      <c r="Q4613" s="4">
        <v>212085.14</v>
      </c>
      <c r="R4613" s="4">
        <v>-63488.3</v>
      </c>
    </row>
    <row r="4614" spans="1:18" x14ac:dyDescent="0.25">
      <c r="A4614">
        <v>5875</v>
      </c>
      <c r="B4614" t="s">
        <v>20</v>
      </c>
      <c r="C4614" t="s">
        <v>28</v>
      </c>
      <c r="D4614">
        <v>290.64999999999998</v>
      </c>
      <c r="E4614" s="3">
        <v>44938</v>
      </c>
      <c r="F4614" s="3">
        <v>45099</v>
      </c>
      <c r="G4614">
        <v>488.75</v>
      </c>
      <c r="H4614" t="s">
        <v>33</v>
      </c>
      <c r="I4614">
        <v>5.88</v>
      </c>
      <c r="J4614">
        <v>1582.2</v>
      </c>
      <c r="K4614">
        <v>26.9</v>
      </c>
      <c r="L4614" s="7">
        <v>521.4</v>
      </c>
      <c r="M4614" t="b">
        <v>1</v>
      </c>
      <c r="N4614" t="s">
        <v>36</v>
      </c>
      <c r="O4614" t="s">
        <v>39</v>
      </c>
      <c r="P4614" s="4">
        <v>355.32</v>
      </c>
      <c r="Q4614" s="4">
        <v>229254.52</v>
      </c>
      <c r="R4614" s="4">
        <v>-55591.87</v>
      </c>
    </row>
    <row r="4615" spans="1:18" x14ac:dyDescent="0.25">
      <c r="A4615">
        <v>6326</v>
      </c>
      <c r="B4615" t="s">
        <v>18</v>
      </c>
      <c r="C4615" t="s">
        <v>25</v>
      </c>
      <c r="D4615">
        <v>149.41</v>
      </c>
      <c r="E4615" s="3">
        <v>44988</v>
      </c>
      <c r="F4615" s="3">
        <v>45208</v>
      </c>
      <c r="G4615">
        <v>938.69</v>
      </c>
      <c r="H4615" t="s">
        <v>32</v>
      </c>
      <c r="I4615">
        <v>7.19</v>
      </c>
      <c r="J4615">
        <v>1078.7</v>
      </c>
      <c r="K4615">
        <v>25.5</v>
      </c>
      <c r="L4615" s="7">
        <v>257.7</v>
      </c>
      <c r="M4615" t="b">
        <v>1</v>
      </c>
      <c r="N4615" t="s">
        <v>36</v>
      </c>
      <c r="O4615" t="s">
        <v>39</v>
      </c>
      <c r="P4615" s="4">
        <v>88.76</v>
      </c>
      <c r="Q4615" s="4">
        <v>163496.78</v>
      </c>
      <c r="R4615" s="4">
        <v>-80178.66</v>
      </c>
    </row>
    <row r="4616" spans="1:18" x14ac:dyDescent="0.25">
      <c r="A4616">
        <v>7582</v>
      </c>
      <c r="B4616" t="s">
        <v>20</v>
      </c>
      <c r="C4616" t="s">
        <v>28</v>
      </c>
      <c r="D4616">
        <v>210.43</v>
      </c>
      <c r="E4616" s="3">
        <v>45022</v>
      </c>
      <c r="F4616" s="3">
        <v>45118</v>
      </c>
      <c r="G4616">
        <v>498.96</v>
      </c>
      <c r="H4616" t="s">
        <v>30</v>
      </c>
      <c r="I4616">
        <v>6.17</v>
      </c>
      <c r="J4616">
        <v>1266.5</v>
      </c>
      <c r="K4616">
        <v>34</v>
      </c>
      <c r="L4616" s="7">
        <v>320</v>
      </c>
      <c r="M4616" t="b">
        <v>0</v>
      </c>
      <c r="N4616" t="s">
        <v>35</v>
      </c>
      <c r="O4616" t="s">
        <v>40</v>
      </c>
      <c r="P4616" s="4">
        <v>342.02</v>
      </c>
      <c r="Q4616" s="4">
        <v>381840.87</v>
      </c>
      <c r="R4616" s="4">
        <v>-211186.57</v>
      </c>
    </row>
    <row r="4617" spans="1:18" x14ac:dyDescent="0.25">
      <c r="A4617">
        <v>2802</v>
      </c>
      <c r="B4617" t="s">
        <v>18</v>
      </c>
      <c r="C4617" t="s">
        <v>26</v>
      </c>
      <c r="D4617">
        <v>37.58</v>
      </c>
      <c r="E4617" s="3">
        <v>44992</v>
      </c>
      <c r="F4617" s="3">
        <v>45228</v>
      </c>
      <c r="G4617">
        <v>157.52000000000001</v>
      </c>
      <c r="H4617" t="s">
        <v>33</v>
      </c>
      <c r="I4617">
        <v>6.7</v>
      </c>
      <c r="J4617">
        <v>450.2</v>
      </c>
      <c r="K4617">
        <v>30.9</v>
      </c>
      <c r="L4617" s="7">
        <v>272</v>
      </c>
      <c r="M4617" t="b">
        <v>0</v>
      </c>
      <c r="N4617" t="s">
        <v>35</v>
      </c>
      <c r="O4617" t="s">
        <v>40</v>
      </c>
      <c r="P4617" s="4">
        <v>114.79</v>
      </c>
      <c r="Q4617" s="4">
        <v>20541.72</v>
      </c>
      <c r="R4617" s="4">
        <v>-2460</v>
      </c>
    </row>
    <row r="4618" spans="1:18" x14ac:dyDescent="0.25">
      <c r="A4618">
        <v>3657</v>
      </c>
      <c r="B4618" t="s">
        <v>22</v>
      </c>
      <c r="C4618" t="s">
        <v>24</v>
      </c>
      <c r="D4618">
        <v>135.13999999999999</v>
      </c>
      <c r="E4618" s="3">
        <v>45012</v>
      </c>
      <c r="F4618" s="3">
        <v>45250</v>
      </c>
      <c r="G4618">
        <v>470.07</v>
      </c>
      <c r="H4618" t="s">
        <v>31</v>
      </c>
      <c r="I4618">
        <v>5.86</v>
      </c>
      <c r="J4618">
        <v>639.70000000000005</v>
      </c>
      <c r="K4618">
        <v>24.4</v>
      </c>
      <c r="L4618" s="7">
        <v>571.20000000000005</v>
      </c>
      <c r="M4618" t="b">
        <v>0</v>
      </c>
      <c r="N4618" t="s">
        <v>35</v>
      </c>
      <c r="O4618" t="s">
        <v>39</v>
      </c>
      <c r="P4618" s="4">
        <v>157.09</v>
      </c>
      <c r="Q4618" s="4">
        <v>207279.96</v>
      </c>
      <c r="R4618" s="4">
        <v>-133436.66</v>
      </c>
    </row>
    <row r="4619" spans="1:18" x14ac:dyDescent="0.25">
      <c r="A4619">
        <v>4346</v>
      </c>
      <c r="B4619" t="s">
        <v>21</v>
      </c>
      <c r="C4619" t="s">
        <v>25</v>
      </c>
      <c r="D4619">
        <v>243.66</v>
      </c>
      <c r="E4619" s="3">
        <v>45031</v>
      </c>
      <c r="F4619" s="3">
        <v>45210</v>
      </c>
      <c r="G4619">
        <v>871.8</v>
      </c>
      <c r="H4619" t="s">
        <v>30</v>
      </c>
      <c r="I4619">
        <v>6.07</v>
      </c>
      <c r="J4619">
        <v>1016.7</v>
      </c>
      <c r="K4619">
        <v>25.6</v>
      </c>
      <c r="L4619" s="7">
        <v>336.7</v>
      </c>
      <c r="M4619" t="b">
        <v>1</v>
      </c>
      <c r="N4619" t="s">
        <v>36</v>
      </c>
      <c r="O4619" t="s">
        <v>40</v>
      </c>
      <c r="P4619" s="4">
        <v>80.819999999999993</v>
      </c>
      <c r="Q4619" s="4">
        <v>474363.67</v>
      </c>
      <c r="R4619" s="4">
        <v>-403904.79</v>
      </c>
    </row>
    <row r="4620" spans="1:18" x14ac:dyDescent="0.25">
      <c r="A4620">
        <v>3949</v>
      </c>
      <c r="B4620" t="s">
        <v>20</v>
      </c>
      <c r="C4620" t="s">
        <v>25</v>
      </c>
      <c r="D4620">
        <v>154.07</v>
      </c>
      <c r="E4620" s="3">
        <v>44974</v>
      </c>
      <c r="F4620" s="3">
        <v>45113</v>
      </c>
      <c r="G4620">
        <v>726.67</v>
      </c>
      <c r="H4620" t="s">
        <v>32</v>
      </c>
      <c r="I4620">
        <v>6.59</v>
      </c>
      <c r="J4620">
        <v>1609.8</v>
      </c>
      <c r="K4620">
        <v>21.9</v>
      </c>
      <c r="L4620" s="7">
        <v>94.3</v>
      </c>
      <c r="M4620" t="b">
        <v>1</v>
      </c>
      <c r="N4620" t="s">
        <v>34</v>
      </c>
      <c r="O4620" t="s">
        <v>41</v>
      </c>
      <c r="P4620" s="4">
        <v>78.17</v>
      </c>
      <c r="Q4620" s="4">
        <v>225227.26</v>
      </c>
      <c r="R4620" s="4">
        <v>-168423.47</v>
      </c>
    </row>
    <row r="4621" spans="1:18" x14ac:dyDescent="0.25">
      <c r="A4621">
        <v>1941</v>
      </c>
      <c r="B4621" t="s">
        <v>22</v>
      </c>
      <c r="C4621" t="s">
        <v>28</v>
      </c>
      <c r="D4621">
        <v>212.3</v>
      </c>
      <c r="E4621" s="3">
        <v>44966</v>
      </c>
      <c r="F4621" s="3">
        <v>45089</v>
      </c>
      <c r="G4621">
        <v>1021.26</v>
      </c>
      <c r="H4621" t="s">
        <v>33</v>
      </c>
      <c r="I4621">
        <v>6.94</v>
      </c>
      <c r="J4621">
        <v>268.60000000000002</v>
      </c>
      <c r="K4621">
        <v>30.1</v>
      </c>
      <c r="L4621" s="7">
        <v>200.7</v>
      </c>
      <c r="M4621" t="b">
        <v>1</v>
      </c>
      <c r="N4621" t="s">
        <v>38</v>
      </c>
      <c r="O4621" t="s">
        <v>39</v>
      </c>
      <c r="P4621" s="4">
        <v>357.22</v>
      </c>
      <c r="Q4621" s="4">
        <v>365879.43</v>
      </c>
      <c r="R4621" s="4">
        <v>-1064.93</v>
      </c>
    </row>
    <row r="4622" spans="1:18" x14ac:dyDescent="0.25">
      <c r="A4622">
        <v>2907</v>
      </c>
      <c r="B4622" t="s">
        <v>21</v>
      </c>
      <c r="C4622" t="s">
        <v>27</v>
      </c>
      <c r="D4622">
        <v>225</v>
      </c>
      <c r="E4622" s="3">
        <v>44950</v>
      </c>
      <c r="F4622" s="3">
        <v>45081</v>
      </c>
      <c r="G4622">
        <v>511.07</v>
      </c>
      <c r="H4622" t="s">
        <v>31</v>
      </c>
      <c r="I4622">
        <v>6.48</v>
      </c>
      <c r="J4622">
        <v>1011.1</v>
      </c>
      <c r="K4622">
        <v>31.5</v>
      </c>
      <c r="L4622" s="7">
        <v>304.10000000000002</v>
      </c>
      <c r="M4622" t="b">
        <v>0</v>
      </c>
      <c r="N4622" t="s">
        <v>35</v>
      </c>
      <c r="O4622" t="s">
        <v>39</v>
      </c>
      <c r="P4622" s="4">
        <v>159.01</v>
      </c>
      <c r="Q4622" s="4">
        <v>416848.16</v>
      </c>
      <c r="R4622" s="4">
        <v>-335582.92</v>
      </c>
    </row>
    <row r="4623" spans="1:18" x14ac:dyDescent="0.25">
      <c r="A4623">
        <v>5837</v>
      </c>
      <c r="B4623" t="s">
        <v>20</v>
      </c>
      <c r="C4623" t="s">
        <v>26</v>
      </c>
      <c r="D4623">
        <v>79.77</v>
      </c>
      <c r="E4623" s="3">
        <v>44976</v>
      </c>
      <c r="F4623" s="3">
        <v>45073</v>
      </c>
      <c r="G4623">
        <v>318.92</v>
      </c>
      <c r="H4623" t="s">
        <v>30</v>
      </c>
      <c r="I4623">
        <v>7.43</v>
      </c>
      <c r="J4623">
        <v>281.60000000000002</v>
      </c>
      <c r="K4623">
        <v>33.4</v>
      </c>
      <c r="L4623" s="7">
        <v>574.5</v>
      </c>
      <c r="M4623" t="b">
        <v>1</v>
      </c>
      <c r="N4623" t="s">
        <v>38</v>
      </c>
      <c r="O4623" t="s">
        <v>40</v>
      </c>
      <c r="P4623" s="4">
        <v>111.4</v>
      </c>
      <c r="Q4623" s="4">
        <v>125414.13</v>
      </c>
      <c r="R4623" s="4">
        <v>-89886.44</v>
      </c>
    </row>
    <row r="4624" spans="1:18" x14ac:dyDescent="0.25">
      <c r="A4624">
        <v>9105</v>
      </c>
      <c r="B4624" t="s">
        <v>22</v>
      </c>
      <c r="C4624" t="s">
        <v>27</v>
      </c>
      <c r="D4624">
        <v>263.33</v>
      </c>
      <c r="E4624" s="3">
        <v>45021</v>
      </c>
      <c r="F4624" s="3">
        <v>45182</v>
      </c>
      <c r="G4624">
        <v>1435.78</v>
      </c>
      <c r="H4624" t="s">
        <v>30</v>
      </c>
      <c r="I4624">
        <v>6.96</v>
      </c>
      <c r="J4624">
        <v>930.9</v>
      </c>
      <c r="K4624">
        <v>27.1</v>
      </c>
      <c r="L4624" s="7">
        <v>362.9</v>
      </c>
      <c r="M4624" t="b">
        <v>0</v>
      </c>
      <c r="N4624" t="s">
        <v>35</v>
      </c>
      <c r="O4624" t="s">
        <v>40</v>
      </c>
      <c r="P4624" s="4">
        <v>153.99</v>
      </c>
      <c r="Q4624" s="4">
        <v>392299.61</v>
      </c>
      <c r="R4624" s="4">
        <v>-171203.85</v>
      </c>
    </row>
    <row r="4625" spans="1:18" x14ac:dyDescent="0.25">
      <c r="A4625">
        <v>2243</v>
      </c>
      <c r="B4625" t="s">
        <v>22</v>
      </c>
      <c r="C4625" t="s">
        <v>23</v>
      </c>
      <c r="D4625">
        <v>140.65</v>
      </c>
      <c r="E4625" s="3">
        <v>44994</v>
      </c>
      <c r="F4625" s="3">
        <v>45092</v>
      </c>
      <c r="G4625">
        <v>522.72</v>
      </c>
      <c r="H4625" t="s">
        <v>31</v>
      </c>
      <c r="I4625">
        <v>6.83</v>
      </c>
      <c r="J4625">
        <v>1206.2</v>
      </c>
      <c r="K4625">
        <v>28.7</v>
      </c>
      <c r="L4625" s="7">
        <v>307.54468911917064</v>
      </c>
      <c r="M4625" t="b">
        <v>1</v>
      </c>
      <c r="N4625" t="s">
        <v>34</v>
      </c>
      <c r="O4625" t="s">
        <v>39</v>
      </c>
      <c r="P4625" s="4">
        <v>892.29</v>
      </c>
      <c r="Q4625" s="4">
        <v>74115.53</v>
      </c>
      <c r="R4625" s="4">
        <v>392302.3</v>
      </c>
    </row>
    <row r="4626" spans="1:18" x14ac:dyDescent="0.25">
      <c r="A4626">
        <v>6696</v>
      </c>
      <c r="B4626" t="s">
        <v>22</v>
      </c>
      <c r="C4626" t="s">
        <v>24</v>
      </c>
      <c r="D4626">
        <v>67</v>
      </c>
      <c r="E4626" s="3">
        <v>45014</v>
      </c>
      <c r="F4626" s="3">
        <v>45211</v>
      </c>
      <c r="G4626">
        <v>156.04</v>
      </c>
      <c r="H4626" t="s">
        <v>32</v>
      </c>
      <c r="I4626">
        <v>7.04</v>
      </c>
      <c r="J4626">
        <v>1391.6</v>
      </c>
      <c r="K4626">
        <v>25.1</v>
      </c>
      <c r="L4626" s="7">
        <v>98.7</v>
      </c>
      <c r="M4626" t="b">
        <v>1</v>
      </c>
      <c r="N4626" t="s">
        <v>34</v>
      </c>
      <c r="O4626" t="s">
        <v>39</v>
      </c>
      <c r="P4626" s="4">
        <v>167.96</v>
      </c>
      <c r="Q4626" s="4">
        <v>85648.35</v>
      </c>
      <c r="R4626" s="4">
        <v>-59439.87</v>
      </c>
    </row>
    <row r="4627" spans="1:18" x14ac:dyDescent="0.25">
      <c r="A4627">
        <v>2466</v>
      </c>
      <c r="B4627" t="s">
        <v>19</v>
      </c>
      <c r="C4627" t="s">
        <v>27</v>
      </c>
      <c r="D4627">
        <v>260.3</v>
      </c>
      <c r="E4627" s="3">
        <v>44969</v>
      </c>
      <c r="F4627" s="3">
        <v>45114</v>
      </c>
      <c r="G4627">
        <v>798.1</v>
      </c>
      <c r="H4627" t="s">
        <v>30</v>
      </c>
      <c r="I4627">
        <v>5.34</v>
      </c>
      <c r="J4627">
        <v>421.7</v>
      </c>
      <c r="K4627">
        <v>27.7</v>
      </c>
      <c r="L4627" s="7">
        <v>532.5</v>
      </c>
      <c r="M4627" t="b">
        <v>0</v>
      </c>
      <c r="N4627" t="s">
        <v>35</v>
      </c>
      <c r="O4627" t="s">
        <v>39</v>
      </c>
      <c r="P4627" s="4">
        <v>142.84</v>
      </c>
      <c r="Q4627" s="4">
        <v>313359.21000000002</v>
      </c>
      <c r="R4627" s="4">
        <v>-199358.61</v>
      </c>
    </row>
    <row r="4628" spans="1:18" x14ac:dyDescent="0.25">
      <c r="A4628">
        <v>4957</v>
      </c>
      <c r="B4628" t="s">
        <v>18</v>
      </c>
      <c r="C4628" t="s">
        <v>28</v>
      </c>
      <c r="D4628">
        <v>128.26</v>
      </c>
      <c r="E4628" s="3">
        <v>44943</v>
      </c>
      <c r="F4628" s="3">
        <v>45062</v>
      </c>
      <c r="G4628">
        <v>328.59</v>
      </c>
      <c r="H4628" t="s">
        <v>32</v>
      </c>
      <c r="I4628">
        <v>5.8</v>
      </c>
      <c r="J4628">
        <v>466.5</v>
      </c>
      <c r="K4628">
        <v>23.6</v>
      </c>
      <c r="L4628" s="7">
        <v>346.5</v>
      </c>
      <c r="M4628" t="b">
        <v>1</v>
      </c>
      <c r="N4628" t="s">
        <v>36</v>
      </c>
      <c r="O4628" t="s">
        <v>39</v>
      </c>
      <c r="P4628" s="4">
        <v>359.83</v>
      </c>
      <c r="Q4628" s="4">
        <v>164693.34</v>
      </c>
      <c r="R4628" s="4">
        <v>-46456.800000000003</v>
      </c>
    </row>
    <row r="4629" spans="1:18" x14ac:dyDescent="0.25">
      <c r="A4629">
        <v>2966</v>
      </c>
      <c r="B4629" t="s">
        <v>21</v>
      </c>
      <c r="C4629" t="s">
        <v>26</v>
      </c>
      <c r="D4629">
        <v>226.34</v>
      </c>
      <c r="E4629" s="3">
        <v>45030</v>
      </c>
      <c r="F4629" s="3">
        <v>45201</v>
      </c>
      <c r="G4629">
        <v>481.9</v>
      </c>
      <c r="H4629" t="s">
        <v>32</v>
      </c>
      <c r="I4629">
        <v>6.19</v>
      </c>
      <c r="J4629">
        <v>962.1</v>
      </c>
      <c r="K4629">
        <v>29.8</v>
      </c>
      <c r="L4629" s="7">
        <v>556.70000000000005</v>
      </c>
      <c r="M4629" t="b">
        <v>1</v>
      </c>
      <c r="N4629" t="s">
        <v>36</v>
      </c>
      <c r="O4629" t="s">
        <v>40</v>
      </c>
      <c r="P4629" s="4">
        <v>118.56</v>
      </c>
      <c r="Q4629" s="4">
        <v>260001.42</v>
      </c>
      <c r="R4629" s="4">
        <v>-202867.36</v>
      </c>
    </row>
    <row r="4630" spans="1:18" x14ac:dyDescent="0.25">
      <c r="A4630">
        <v>1375</v>
      </c>
      <c r="B4630" t="s">
        <v>18</v>
      </c>
      <c r="C4630" t="s">
        <v>27</v>
      </c>
      <c r="D4630">
        <v>166.67</v>
      </c>
      <c r="E4630" s="3">
        <v>45009</v>
      </c>
      <c r="F4630" s="3">
        <v>45245</v>
      </c>
      <c r="G4630">
        <v>564.66</v>
      </c>
      <c r="H4630" t="s">
        <v>31</v>
      </c>
      <c r="I4630">
        <v>6.0149999999999997</v>
      </c>
      <c r="J4630">
        <v>1796.9</v>
      </c>
      <c r="K4630">
        <v>18.399999999999999</v>
      </c>
      <c r="L4630" s="7">
        <v>295</v>
      </c>
      <c r="M4630" t="b">
        <v>1</v>
      </c>
      <c r="N4630" t="s">
        <v>36</v>
      </c>
      <c r="O4630" t="s">
        <v>39</v>
      </c>
      <c r="P4630" s="4">
        <v>147.63999999999999</v>
      </c>
      <c r="Q4630" s="4">
        <v>309978.90999999997</v>
      </c>
      <c r="R4630" s="4">
        <v>-226612.51</v>
      </c>
    </row>
    <row r="4631" spans="1:18" x14ac:dyDescent="0.25">
      <c r="A4631">
        <v>1262</v>
      </c>
      <c r="B4631" t="s">
        <v>18</v>
      </c>
      <c r="C4631" t="s">
        <v>23</v>
      </c>
      <c r="D4631">
        <v>117.65</v>
      </c>
      <c r="E4631" s="3">
        <v>45030</v>
      </c>
      <c r="F4631" s="3">
        <v>45224</v>
      </c>
      <c r="G4631">
        <v>494.68</v>
      </c>
      <c r="H4631" t="s">
        <v>30</v>
      </c>
      <c r="I4631">
        <v>7.04</v>
      </c>
      <c r="J4631">
        <v>993.8</v>
      </c>
      <c r="K4631">
        <v>18.5</v>
      </c>
      <c r="L4631" s="7">
        <v>425.7</v>
      </c>
      <c r="M4631" t="b">
        <v>1</v>
      </c>
      <c r="N4631" t="s">
        <v>34</v>
      </c>
      <c r="O4631" t="s">
        <v>40</v>
      </c>
      <c r="P4631" s="4">
        <v>901.73</v>
      </c>
      <c r="Q4631" s="4">
        <v>215716.59</v>
      </c>
      <c r="R4631" s="4">
        <v>230351.21</v>
      </c>
    </row>
    <row r="4632" spans="1:18" x14ac:dyDescent="0.25">
      <c r="A4632">
        <v>5362</v>
      </c>
      <c r="B4632" t="s">
        <v>18</v>
      </c>
      <c r="C4632" t="s">
        <v>29</v>
      </c>
      <c r="D4632">
        <v>243.91</v>
      </c>
      <c r="E4632" s="3">
        <v>45028</v>
      </c>
      <c r="F4632" s="3">
        <v>45191</v>
      </c>
      <c r="G4632">
        <v>454.59</v>
      </c>
      <c r="H4632" t="s">
        <v>33</v>
      </c>
      <c r="I4632">
        <v>4.58</v>
      </c>
      <c r="J4632">
        <v>884</v>
      </c>
      <c r="K4632">
        <v>29.5</v>
      </c>
      <c r="L4632" s="7">
        <v>309</v>
      </c>
      <c r="M4632" t="b">
        <v>1</v>
      </c>
      <c r="N4632" t="s">
        <v>38</v>
      </c>
      <c r="O4632" t="s">
        <v>39</v>
      </c>
      <c r="P4632" s="4">
        <v>57.89</v>
      </c>
      <c r="Q4632" s="4">
        <v>167943.7</v>
      </c>
      <c r="R4632" s="4">
        <v>-141627.48000000001</v>
      </c>
    </row>
    <row r="4633" spans="1:18" x14ac:dyDescent="0.25">
      <c r="A4633">
        <v>7502</v>
      </c>
      <c r="B4633" t="s">
        <v>22</v>
      </c>
      <c r="C4633" t="s">
        <v>23</v>
      </c>
      <c r="D4633">
        <v>177.42</v>
      </c>
      <c r="E4633" s="3">
        <v>44981</v>
      </c>
      <c r="F4633" s="3">
        <v>45187</v>
      </c>
      <c r="G4633">
        <v>801.78</v>
      </c>
      <c r="H4633" t="s">
        <v>31</v>
      </c>
      <c r="I4633">
        <v>5.8</v>
      </c>
      <c r="J4633">
        <v>936.15</v>
      </c>
      <c r="K4633">
        <v>32.9</v>
      </c>
      <c r="L4633" s="7">
        <v>128.4</v>
      </c>
      <c r="M4633" t="b">
        <v>1</v>
      </c>
      <c r="N4633" t="s">
        <v>38</v>
      </c>
      <c r="O4633" t="s">
        <v>41</v>
      </c>
      <c r="P4633" s="4">
        <v>894.69</v>
      </c>
      <c r="Q4633" s="4">
        <v>230528.76</v>
      </c>
      <c r="R4633" s="4">
        <v>486815.79</v>
      </c>
    </row>
    <row r="4634" spans="1:18" x14ac:dyDescent="0.25">
      <c r="A4634">
        <v>8833</v>
      </c>
      <c r="B4634" t="s">
        <v>18</v>
      </c>
      <c r="C4634" t="s">
        <v>25</v>
      </c>
      <c r="D4634">
        <v>120.22</v>
      </c>
      <c r="E4634" s="3">
        <v>44960</v>
      </c>
      <c r="F4634" s="3">
        <v>45160</v>
      </c>
      <c r="G4634">
        <v>777.24</v>
      </c>
      <c r="H4634" t="s">
        <v>31</v>
      </c>
      <c r="I4634">
        <v>7.15</v>
      </c>
      <c r="J4634">
        <v>329.1</v>
      </c>
      <c r="K4634">
        <v>28.1</v>
      </c>
      <c r="L4634" s="7">
        <v>199.6</v>
      </c>
      <c r="M4634" t="b">
        <v>1</v>
      </c>
      <c r="N4634" t="s">
        <v>38</v>
      </c>
      <c r="O4634" t="s">
        <v>40</v>
      </c>
      <c r="P4634" s="4">
        <v>82.58</v>
      </c>
      <c r="Q4634" s="4">
        <v>233147.27</v>
      </c>
      <c r="R4634" s="4">
        <v>-168962.79</v>
      </c>
    </row>
    <row r="4635" spans="1:18" x14ac:dyDescent="0.25">
      <c r="A4635">
        <v>2893</v>
      </c>
      <c r="B4635" t="s">
        <v>19</v>
      </c>
      <c r="C4635" t="s">
        <v>26</v>
      </c>
      <c r="D4635">
        <v>37.33</v>
      </c>
      <c r="E4635" s="3">
        <v>45037</v>
      </c>
      <c r="F4635" s="3">
        <v>45260</v>
      </c>
      <c r="G4635">
        <v>235.95</v>
      </c>
      <c r="H4635" t="s">
        <v>32</v>
      </c>
      <c r="I4635">
        <v>4.68</v>
      </c>
      <c r="J4635">
        <v>1438.7</v>
      </c>
      <c r="K4635">
        <v>29.6</v>
      </c>
      <c r="L4635" s="7">
        <v>87</v>
      </c>
      <c r="M4635" t="b">
        <v>1</v>
      </c>
      <c r="N4635" t="s">
        <v>36</v>
      </c>
      <c r="O4635" t="s">
        <v>39</v>
      </c>
      <c r="P4635" s="4">
        <v>124.57</v>
      </c>
      <c r="Q4635" s="4">
        <v>52187.199999999997</v>
      </c>
      <c r="R4635" s="4">
        <v>-22794.91</v>
      </c>
    </row>
    <row r="4636" spans="1:18" x14ac:dyDescent="0.25">
      <c r="A4636">
        <v>9106</v>
      </c>
      <c r="B4636" t="s">
        <v>20</v>
      </c>
      <c r="C4636" t="s">
        <v>25</v>
      </c>
      <c r="D4636">
        <v>269.16000000000003</v>
      </c>
      <c r="E4636" s="3">
        <v>45023</v>
      </c>
      <c r="F4636" s="3">
        <v>45143</v>
      </c>
      <c r="G4636">
        <v>1519.64</v>
      </c>
      <c r="H4636" t="s">
        <v>33</v>
      </c>
      <c r="I4636">
        <v>5.18</v>
      </c>
      <c r="J4636">
        <v>605</v>
      </c>
      <c r="K4636">
        <v>31.2</v>
      </c>
      <c r="L4636" s="7">
        <v>292.10000000000002</v>
      </c>
      <c r="M4636" t="b">
        <v>0</v>
      </c>
      <c r="N4636" t="s">
        <v>35</v>
      </c>
      <c r="O4636" t="s">
        <v>40</v>
      </c>
      <c r="P4636" s="4">
        <v>88.91</v>
      </c>
      <c r="Q4636" s="4">
        <v>458245.61</v>
      </c>
      <c r="R4636" s="4">
        <v>-323134.42</v>
      </c>
    </row>
    <row r="4637" spans="1:18" x14ac:dyDescent="0.25">
      <c r="A4637">
        <v>2652</v>
      </c>
      <c r="B4637" t="s">
        <v>22</v>
      </c>
      <c r="C4637" t="s">
        <v>27</v>
      </c>
      <c r="D4637">
        <v>15.46</v>
      </c>
      <c r="E4637" s="3">
        <v>44996</v>
      </c>
      <c r="F4637" s="3">
        <v>45214</v>
      </c>
      <c r="G4637">
        <v>43.78</v>
      </c>
      <c r="H4637" t="s">
        <v>31</v>
      </c>
      <c r="I4637">
        <v>5.55</v>
      </c>
      <c r="J4637">
        <v>1325.9</v>
      </c>
      <c r="K4637">
        <v>23.8</v>
      </c>
      <c r="L4637" s="7">
        <v>407.1</v>
      </c>
      <c r="M4637" t="b">
        <v>0</v>
      </c>
      <c r="N4637" t="s">
        <v>63</v>
      </c>
      <c r="O4637" t="s">
        <v>39</v>
      </c>
      <c r="P4637" s="4">
        <v>148.18</v>
      </c>
      <c r="Q4637" s="4">
        <v>16388.22</v>
      </c>
      <c r="R4637" s="4">
        <v>-9900.9</v>
      </c>
    </row>
    <row r="4638" spans="1:18" x14ac:dyDescent="0.25">
      <c r="A4638">
        <v>6540</v>
      </c>
      <c r="B4638" t="s">
        <v>21</v>
      </c>
      <c r="C4638" t="s">
        <v>27</v>
      </c>
      <c r="D4638">
        <v>259.64</v>
      </c>
      <c r="E4638" s="3">
        <v>44986</v>
      </c>
      <c r="F4638" s="3">
        <v>45121</v>
      </c>
      <c r="G4638">
        <v>418.55</v>
      </c>
      <c r="H4638" t="s">
        <v>32</v>
      </c>
      <c r="I4638">
        <v>6.75</v>
      </c>
      <c r="J4638">
        <v>960.1</v>
      </c>
      <c r="K4638">
        <v>19.7</v>
      </c>
      <c r="L4638" s="7">
        <v>184</v>
      </c>
      <c r="M4638" t="b">
        <v>0</v>
      </c>
      <c r="N4638" t="s">
        <v>35</v>
      </c>
      <c r="O4638" t="s">
        <v>40</v>
      </c>
      <c r="P4638" s="4">
        <v>154.12</v>
      </c>
      <c r="Q4638" s="4">
        <v>276743.39</v>
      </c>
      <c r="R4638" s="4">
        <v>-212236.46</v>
      </c>
    </row>
    <row r="4639" spans="1:18" x14ac:dyDescent="0.25">
      <c r="A4639">
        <v>4892</v>
      </c>
      <c r="B4639" t="s">
        <v>20</v>
      </c>
      <c r="C4639" t="s">
        <v>23</v>
      </c>
      <c r="D4639">
        <v>111.19</v>
      </c>
      <c r="E4639" s="3">
        <v>44977</v>
      </c>
      <c r="F4639" s="3">
        <v>45208</v>
      </c>
      <c r="G4639">
        <v>630.19000000000005</v>
      </c>
      <c r="H4639" t="s">
        <v>30</v>
      </c>
      <c r="I4639">
        <v>5.8</v>
      </c>
      <c r="J4639">
        <v>1178.8</v>
      </c>
      <c r="K4639">
        <v>32.9</v>
      </c>
      <c r="L4639" s="7">
        <v>319.7</v>
      </c>
      <c r="M4639" t="b">
        <v>1</v>
      </c>
      <c r="N4639" t="s">
        <v>38</v>
      </c>
      <c r="O4639" t="s">
        <v>41</v>
      </c>
      <c r="P4639" s="4">
        <v>906.67</v>
      </c>
      <c r="Q4639" s="4">
        <v>109914.75</v>
      </c>
      <c r="R4639" s="4">
        <v>461459.62</v>
      </c>
    </row>
    <row r="4640" spans="1:18" x14ac:dyDescent="0.25">
      <c r="A4640">
        <v>1599</v>
      </c>
      <c r="B4640" t="s">
        <v>20</v>
      </c>
      <c r="C4640" t="s">
        <v>23</v>
      </c>
      <c r="D4640">
        <v>193.6</v>
      </c>
      <c r="E4640" s="3">
        <v>45026</v>
      </c>
      <c r="F4640" s="3">
        <v>45158</v>
      </c>
      <c r="G4640">
        <v>344.34</v>
      </c>
      <c r="H4640" t="s">
        <v>32</v>
      </c>
      <c r="I4640">
        <v>7.36</v>
      </c>
      <c r="J4640">
        <v>286.39999999999998</v>
      </c>
      <c r="K4640">
        <v>33</v>
      </c>
      <c r="L4640" s="7">
        <v>302.39999999999998</v>
      </c>
      <c r="M4640" t="b">
        <v>0</v>
      </c>
      <c r="N4640" t="s">
        <v>35</v>
      </c>
      <c r="O4640" t="s">
        <v>40</v>
      </c>
      <c r="P4640" s="4">
        <v>906.63</v>
      </c>
      <c r="Q4640" s="4">
        <v>103143.92</v>
      </c>
      <c r="R4640" s="4">
        <v>209045.05</v>
      </c>
    </row>
    <row r="4641" spans="1:18" x14ac:dyDescent="0.25">
      <c r="A4641">
        <v>5815</v>
      </c>
      <c r="B4641" t="s">
        <v>20</v>
      </c>
      <c r="C4641" t="s">
        <v>28</v>
      </c>
      <c r="D4641">
        <v>277.05</v>
      </c>
      <c r="E4641" s="3">
        <v>45003</v>
      </c>
      <c r="F4641" s="3">
        <v>45232</v>
      </c>
      <c r="G4641">
        <v>700.42</v>
      </c>
      <c r="H4641" t="s">
        <v>33</v>
      </c>
      <c r="I4641">
        <v>5.18</v>
      </c>
      <c r="J4641">
        <v>1623.9</v>
      </c>
      <c r="K4641">
        <v>25.1</v>
      </c>
      <c r="L4641" s="7">
        <v>314.06086404066082</v>
      </c>
      <c r="M4641" t="b">
        <v>0</v>
      </c>
      <c r="N4641" t="s">
        <v>35</v>
      </c>
      <c r="O4641" t="s">
        <v>40</v>
      </c>
      <c r="P4641" s="4">
        <v>340.69</v>
      </c>
      <c r="Q4641" s="4">
        <v>522870.21</v>
      </c>
      <c r="R4641" s="4">
        <v>-284244.12</v>
      </c>
    </row>
    <row r="4642" spans="1:18" x14ac:dyDescent="0.25">
      <c r="A4642">
        <v>2912</v>
      </c>
      <c r="B4642" t="s">
        <v>18</v>
      </c>
      <c r="C4642" t="s">
        <v>24</v>
      </c>
      <c r="D4642">
        <v>49.75</v>
      </c>
      <c r="E4642" s="3">
        <v>45037</v>
      </c>
      <c r="F4642" s="3">
        <v>45271</v>
      </c>
      <c r="G4642">
        <v>210.06</v>
      </c>
      <c r="H4642" t="s">
        <v>33</v>
      </c>
      <c r="I4642">
        <v>7.12</v>
      </c>
      <c r="J4642">
        <v>590.20000000000005</v>
      </c>
      <c r="K4642">
        <v>21.5</v>
      </c>
      <c r="L4642" s="7">
        <v>151.5</v>
      </c>
      <c r="M4642" t="b">
        <v>1</v>
      </c>
      <c r="N4642" t="s">
        <v>36</v>
      </c>
      <c r="O4642" t="s">
        <v>39</v>
      </c>
      <c r="P4642" s="4">
        <v>157.11000000000001</v>
      </c>
      <c r="Q4642" s="4">
        <v>50967.01</v>
      </c>
      <c r="R4642" s="4">
        <v>-17964.48</v>
      </c>
    </row>
    <row r="4643" spans="1:18" x14ac:dyDescent="0.25">
      <c r="A4643">
        <v>9792</v>
      </c>
      <c r="B4643" t="s">
        <v>18</v>
      </c>
      <c r="C4643" t="s">
        <v>28</v>
      </c>
      <c r="D4643">
        <v>172.25</v>
      </c>
      <c r="E4643" s="3">
        <v>44999</v>
      </c>
      <c r="F4643" s="3">
        <v>45110</v>
      </c>
      <c r="G4643">
        <v>412</v>
      </c>
      <c r="H4643" t="s">
        <v>32</v>
      </c>
      <c r="I4643">
        <v>5.35</v>
      </c>
      <c r="J4643">
        <v>1272.2</v>
      </c>
      <c r="K4643">
        <v>32.299999999999997</v>
      </c>
      <c r="L4643" s="7">
        <v>343.7</v>
      </c>
      <c r="M4643" t="b">
        <v>0</v>
      </c>
      <c r="N4643" t="s">
        <v>35</v>
      </c>
      <c r="O4643" t="s">
        <v>40</v>
      </c>
      <c r="P4643" s="4">
        <v>340.27</v>
      </c>
      <c r="Q4643" s="4">
        <v>180971.35</v>
      </c>
      <c r="R4643" s="4">
        <v>-40780.11</v>
      </c>
    </row>
    <row r="4644" spans="1:18" x14ac:dyDescent="0.25">
      <c r="A4644">
        <v>9572</v>
      </c>
      <c r="B4644" t="s">
        <v>22</v>
      </c>
      <c r="C4644" t="s">
        <v>25</v>
      </c>
      <c r="D4644">
        <v>230.51</v>
      </c>
      <c r="E4644" s="3">
        <v>44961</v>
      </c>
      <c r="F4644" s="3">
        <v>45197</v>
      </c>
      <c r="G4644">
        <v>1306.75</v>
      </c>
      <c r="H4644" t="s">
        <v>30</v>
      </c>
      <c r="I4644">
        <v>5.24</v>
      </c>
      <c r="J4644">
        <v>1476.8</v>
      </c>
      <c r="K4644">
        <v>29.3</v>
      </c>
      <c r="L4644" s="7">
        <v>250.3</v>
      </c>
      <c r="M4644" t="b">
        <v>1</v>
      </c>
      <c r="N4644" t="s">
        <v>34</v>
      </c>
      <c r="O4644" t="s">
        <v>39</v>
      </c>
      <c r="P4644" s="4">
        <v>81.180000000000007</v>
      </c>
      <c r="Q4644" s="4">
        <v>377879.91</v>
      </c>
      <c r="R4644" s="4">
        <v>-271797.94</v>
      </c>
    </row>
    <row r="4645" spans="1:18" x14ac:dyDescent="0.25">
      <c r="A4645">
        <v>5213</v>
      </c>
      <c r="B4645" t="s">
        <v>18</v>
      </c>
      <c r="C4645" t="s">
        <v>28</v>
      </c>
      <c r="D4645">
        <v>228.49</v>
      </c>
      <c r="E4645" s="3">
        <v>44960</v>
      </c>
      <c r="F4645" s="3">
        <v>45062</v>
      </c>
      <c r="G4645">
        <v>1230.5999999999999</v>
      </c>
      <c r="H4645" t="s">
        <v>33</v>
      </c>
      <c r="I4645">
        <v>6</v>
      </c>
      <c r="J4645">
        <v>1064.0999999999999</v>
      </c>
      <c r="K4645">
        <v>18.100000000000001</v>
      </c>
      <c r="L4645" s="7">
        <v>207.3</v>
      </c>
      <c r="M4645" t="b">
        <v>1</v>
      </c>
      <c r="N4645" t="s">
        <v>37</v>
      </c>
      <c r="O4645" t="s">
        <v>41</v>
      </c>
      <c r="P4645" s="4">
        <v>357.3</v>
      </c>
      <c r="Q4645" s="4">
        <v>294829.71000000002</v>
      </c>
      <c r="R4645" s="4">
        <v>144863.67000000001</v>
      </c>
    </row>
    <row r="4646" spans="1:18" x14ac:dyDescent="0.25">
      <c r="A4646">
        <v>4637</v>
      </c>
      <c r="B4646" t="s">
        <v>18</v>
      </c>
      <c r="C4646" t="s">
        <v>23</v>
      </c>
      <c r="D4646">
        <v>160.06</v>
      </c>
      <c r="E4646" s="3">
        <v>44942</v>
      </c>
      <c r="F4646" s="3">
        <v>45064</v>
      </c>
      <c r="G4646">
        <v>844.93</v>
      </c>
      <c r="H4646" t="s">
        <v>33</v>
      </c>
      <c r="I4646">
        <v>4.71</v>
      </c>
      <c r="J4646">
        <v>739.7</v>
      </c>
      <c r="K4646">
        <v>19.7</v>
      </c>
      <c r="L4646" s="7">
        <v>372.3</v>
      </c>
      <c r="M4646" t="b">
        <v>1</v>
      </c>
      <c r="N4646" t="s">
        <v>34</v>
      </c>
      <c r="O4646" t="s">
        <v>39</v>
      </c>
      <c r="P4646" s="4">
        <v>906.3</v>
      </c>
      <c r="Q4646" s="4">
        <v>166952.70000000001</v>
      </c>
      <c r="R4646" s="4">
        <v>598807.36</v>
      </c>
    </row>
    <row r="4647" spans="1:18" x14ac:dyDescent="0.25">
      <c r="A4647">
        <v>6599</v>
      </c>
      <c r="B4647" t="s">
        <v>18</v>
      </c>
      <c r="C4647" t="s">
        <v>26</v>
      </c>
      <c r="D4647">
        <v>189.3</v>
      </c>
      <c r="E4647" s="3">
        <v>45008</v>
      </c>
      <c r="F4647" s="3">
        <v>45164</v>
      </c>
      <c r="G4647">
        <v>1056.4100000000001</v>
      </c>
      <c r="H4647" t="s">
        <v>30</v>
      </c>
      <c r="I4647">
        <v>5.97</v>
      </c>
      <c r="J4647">
        <v>1764.6</v>
      </c>
      <c r="K4647">
        <v>33.700000000000003</v>
      </c>
      <c r="L4647" s="7">
        <v>131.4</v>
      </c>
      <c r="M4647" t="b">
        <v>1</v>
      </c>
      <c r="N4647" t="s">
        <v>36</v>
      </c>
      <c r="O4647" t="s">
        <v>39</v>
      </c>
      <c r="P4647" s="4">
        <v>126.22</v>
      </c>
      <c r="Q4647" s="4">
        <v>345553.17</v>
      </c>
      <c r="R4647" s="4">
        <v>-212213.1</v>
      </c>
    </row>
    <row r="4648" spans="1:18" x14ac:dyDescent="0.25">
      <c r="A4648">
        <v>7448</v>
      </c>
      <c r="B4648" t="s">
        <v>22</v>
      </c>
      <c r="C4648" t="s">
        <v>28</v>
      </c>
      <c r="D4648">
        <v>228.47</v>
      </c>
      <c r="E4648" s="3">
        <v>44944</v>
      </c>
      <c r="F4648" s="3">
        <v>45183</v>
      </c>
      <c r="G4648">
        <v>593.67999999999995</v>
      </c>
      <c r="H4648" t="s">
        <v>31</v>
      </c>
      <c r="I4648">
        <v>5.57</v>
      </c>
      <c r="J4648">
        <v>645.5</v>
      </c>
      <c r="K4648">
        <v>18.600000000000001</v>
      </c>
      <c r="L4648" s="7">
        <v>545.4</v>
      </c>
      <c r="M4648" t="b">
        <v>0</v>
      </c>
      <c r="N4648" t="s">
        <v>35</v>
      </c>
      <c r="O4648" t="s">
        <v>41</v>
      </c>
      <c r="P4648" s="4">
        <v>347.04</v>
      </c>
      <c r="Q4648" s="4">
        <v>397096.58</v>
      </c>
      <c r="R4648" s="4">
        <v>-191065.87</v>
      </c>
    </row>
    <row r="4649" spans="1:18" x14ac:dyDescent="0.25">
      <c r="A4649">
        <v>9557</v>
      </c>
      <c r="B4649" t="s">
        <v>22</v>
      </c>
      <c r="C4649" t="s">
        <v>29</v>
      </c>
      <c r="D4649">
        <v>253.1</v>
      </c>
      <c r="E4649" s="3">
        <v>44964</v>
      </c>
      <c r="F4649" s="3">
        <v>45127</v>
      </c>
      <c r="G4649">
        <v>1302.06</v>
      </c>
      <c r="H4649" t="s">
        <v>33</v>
      </c>
      <c r="I4649">
        <v>5.96</v>
      </c>
      <c r="J4649">
        <v>1717.9</v>
      </c>
      <c r="K4649">
        <v>22.5</v>
      </c>
      <c r="L4649" s="7">
        <v>564.20000000000005</v>
      </c>
      <c r="M4649" t="b">
        <v>1</v>
      </c>
      <c r="N4649" t="s">
        <v>38</v>
      </c>
      <c r="O4649" t="s">
        <v>39</v>
      </c>
      <c r="P4649" s="4">
        <v>50.93</v>
      </c>
      <c r="Q4649" s="4">
        <v>497392.72</v>
      </c>
      <c r="R4649" s="4">
        <v>-431078.8</v>
      </c>
    </row>
    <row r="4650" spans="1:18" x14ac:dyDescent="0.25">
      <c r="A4650">
        <v>8382</v>
      </c>
      <c r="B4650" t="s">
        <v>19</v>
      </c>
      <c r="C4650" t="s">
        <v>24</v>
      </c>
      <c r="D4650">
        <v>229.73</v>
      </c>
      <c r="E4650" s="3">
        <v>45040</v>
      </c>
      <c r="F4650" s="3">
        <v>45212</v>
      </c>
      <c r="G4650">
        <v>752.69</v>
      </c>
      <c r="H4650" t="s">
        <v>32</v>
      </c>
      <c r="I4650">
        <v>7.08</v>
      </c>
      <c r="J4650">
        <v>450</v>
      </c>
      <c r="K4650">
        <v>26.8</v>
      </c>
      <c r="L4650" s="7">
        <v>413.3</v>
      </c>
      <c r="M4650" t="b">
        <v>1</v>
      </c>
      <c r="N4650" t="s">
        <v>37</v>
      </c>
      <c r="O4650" t="s">
        <v>39</v>
      </c>
      <c r="P4650" s="4">
        <v>153.44999999999999</v>
      </c>
      <c r="Q4650" s="4">
        <v>335757.85</v>
      </c>
      <c r="R4650" s="4">
        <v>-220257.57</v>
      </c>
    </row>
    <row r="4651" spans="1:18" x14ac:dyDescent="0.25">
      <c r="A4651">
        <v>9982</v>
      </c>
      <c r="B4651" t="s">
        <v>19</v>
      </c>
      <c r="C4651" t="s">
        <v>23</v>
      </c>
      <c r="D4651">
        <v>109.43</v>
      </c>
      <c r="E4651" s="3">
        <v>44969</v>
      </c>
      <c r="F4651" s="3">
        <v>45163</v>
      </c>
      <c r="G4651">
        <v>529.01</v>
      </c>
      <c r="H4651" t="s">
        <v>30</v>
      </c>
      <c r="I4651">
        <v>5.66</v>
      </c>
      <c r="J4651">
        <v>822.8</v>
      </c>
      <c r="K4651">
        <v>20.9</v>
      </c>
      <c r="L4651" s="7">
        <v>216.7</v>
      </c>
      <c r="M4651" t="b">
        <v>1</v>
      </c>
      <c r="N4651" t="s">
        <v>63</v>
      </c>
      <c r="O4651" t="s">
        <v>40</v>
      </c>
      <c r="P4651" s="4">
        <v>903.41</v>
      </c>
      <c r="Q4651" s="4">
        <v>167990.91</v>
      </c>
      <c r="R4651" s="4">
        <v>309922.01</v>
      </c>
    </row>
    <row r="4652" spans="1:18" x14ac:dyDescent="0.25">
      <c r="A4652">
        <v>4569</v>
      </c>
      <c r="B4652" t="s">
        <v>19</v>
      </c>
      <c r="C4652" t="s">
        <v>26</v>
      </c>
      <c r="D4652">
        <v>299.02999999999997</v>
      </c>
      <c r="E4652" s="3">
        <v>44958</v>
      </c>
      <c r="F4652" s="3">
        <v>45193</v>
      </c>
      <c r="G4652">
        <v>630.99</v>
      </c>
      <c r="H4652" t="s">
        <v>33</v>
      </c>
      <c r="I4652">
        <v>7.45</v>
      </c>
      <c r="J4652">
        <v>421.6</v>
      </c>
      <c r="K4652">
        <v>21.7</v>
      </c>
      <c r="L4652" s="7">
        <v>394.3</v>
      </c>
      <c r="M4652" t="b">
        <v>0</v>
      </c>
      <c r="N4652" t="s">
        <v>35</v>
      </c>
      <c r="O4652" t="s">
        <v>41</v>
      </c>
      <c r="P4652" s="4">
        <v>112.68</v>
      </c>
      <c r="Q4652" s="4">
        <v>295067.64</v>
      </c>
      <c r="R4652" s="4">
        <v>-223967.69</v>
      </c>
    </row>
    <row r="4653" spans="1:18" x14ac:dyDescent="0.25">
      <c r="A4653">
        <v>8707</v>
      </c>
      <c r="B4653" t="s">
        <v>19</v>
      </c>
      <c r="C4653" t="s">
        <v>27</v>
      </c>
      <c r="D4653">
        <v>133.18</v>
      </c>
      <c r="E4653" s="3">
        <v>44933</v>
      </c>
      <c r="F4653" s="3">
        <v>45140</v>
      </c>
      <c r="G4653">
        <v>669.62</v>
      </c>
      <c r="H4653" t="s">
        <v>31</v>
      </c>
      <c r="I4653">
        <v>7.2</v>
      </c>
      <c r="J4653">
        <v>203.6</v>
      </c>
      <c r="K4653">
        <v>23.6</v>
      </c>
      <c r="L4653" s="7">
        <v>380.8</v>
      </c>
      <c r="M4653" t="b">
        <v>1</v>
      </c>
      <c r="N4653" t="s">
        <v>37</v>
      </c>
      <c r="O4653" t="s">
        <v>40</v>
      </c>
      <c r="P4653" s="4">
        <v>142.51</v>
      </c>
      <c r="Q4653" s="4">
        <v>86483.09</v>
      </c>
      <c r="R4653" s="4">
        <v>8944.4599999999991</v>
      </c>
    </row>
    <row r="4654" spans="1:18" x14ac:dyDescent="0.25">
      <c r="A4654">
        <v>1746</v>
      </c>
      <c r="B4654" t="s">
        <v>20</v>
      </c>
      <c r="C4654" t="s">
        <v>28</v>
      </c>
      <c r="D4654">
        <v>12.22</v>
      </c>
      <c r="E4654" s="3">
        <v>45013</v>
      </c>
      <c r="F4654" s="3">
        <v>45136</v>
      </c>
      <c r="G4654">
        <v>77.73</v>
      </c>
      <c r="H4654" t="s">
        <v>33</v>
      </c>
      <c r="I4654">
        <v>5.08</v>
      </c>
      <c r="J4654">
        <v>616.4</v>
      </c>
      <c r="K4654">
        <v>22.3</v>
      </c>
      <c r="L4654" s="7">
        <v>265.2</v>
      </c>
      <c r="M4654" t="b">
        <v>0</v>
      </c>
      <c r="N4654" t="s">
        <v>35</v>
      </c>
      <c r="O4654" t="s">
        <v>39</v>
      </c>
      <c r="P4654" s="4">
        <v>347.07</v>
      </c>
      <c r="Q4654" s="4">
        <v>8051.45</v>
      </c>
      <c r="R4654" s="4">
        <v>18926.3</v>
      </c>
    </row>
    <row r="4655" spans="1:18" x14ac:dyDescent="0.25">
      <c r="A4655">
        <v>9504</v>
      </c>
      <c r="B4655" t="s">
        <v>20</v>
      </c>
      <c r="C4655" t="s">
        <v>23</v>
      </c>
      <c r="D4655">
        <v>111.97</v>
      </c>
      <c r="E4655" s="3">
        <v>45013</v>
      </c>
      <c r="F4655" s="3">
        <v>45148</v>
      </c>
      <c r="G4655">
        <v>192.36</v>
      </c>
      <c r="H4655" t="s">
        <v>31</v>
      </c>
      <c r="I4655">
        <v>5.8</v>
      </c>
      <c r="J4655">
        <v>339.5</v>
      </c>
      <c r="K4655">
        <v>30.9</v>
      </c>
      <c r="L4655" s="7">
        <v>208</v>
      </c>
      <c r="M4655" t="b">
        <v>1</v>
      </c>
      <c r="N4655" t="s">
        <v>34</v>
      </c>
      <c r="O4655" t="s">
        <v>40</v>
      </c>
      <c r="P4655" s="4">
        <v>891.89</v>
      </c>
      <c r="Q4655" s="4">
        <v>164473.93</v>
      </c>
      <c r="R4655" s="4">
        <v>7090.03</v>
      </c>
    </row>
    <row r="4656" spans="1:18" x14ac:dyDescent="0.25">
      <c r="A4656">
        <v>5633</v>
      </c>
      <c r="B4656" t="s">
        <v>19</v>
      </c>
      <c r="C4656" t="s">
        <v>27</v>
      </c>
      <c r="D4656">
        <v>42.7</v>
      </c>
      <c r="E4656" s="3">
        <v>44972</v>
      </c>
      <c r="F4656" s="3">
        <v>45076</v>
      </c>
      <c r="G4656">
        <v>84.08</v>
      </c>
      <c r="H4656" t="s">
        <v>33</v>
      </c>
      <c r="I4656">
        <v>6.31</v>
      </c>
      <c r="J4656">
        <v>1778.2</v>
      </c>
      <c r="K4656">
        <v>26</v>
      </c>
      <c r="L4656" s="7">
        <v>142.6</v>
      </c>
      <c r="M4656" t="b">
        <v>0</v>
      </c>
      <c r="N4656" t="s">
        <v>35</v>
      </c>
      <c r="O4656" t="s">
        <v>39</v>
      </c>
      <c r="P4656" s="4">
        <v>146.6</v>
      </c>
      <c r="Q4656" s="4">
        <v>28605.05</v>
      </c>
      <c r="R4656" s="4">
        <v>-16278.92</v>
      </c>
    </row>
    <row r="4657" spans="1:18" x14ac:dyDescent="0.25">
      <c r="A4657">
        <v>1920</v>
      </c>
      <c r="B4657" t="s">
        <v>19</v>
      </c>
      <c r="C4657" t="s">
        <v>27</v>
      </c>
      <c r="D4657">
        <v>40.83</v>
      </c>
      <c r="E4657" s="3">
        <v>44987</v>
      </c>
      <c r="F4657" s="3">
        <v>45173</v>
      </c>
      <c r="G4657">
        <v>86.49</v>
      </c>
      <c r="H4657" t="s">
        <v>33</v>
      </c>
      <c r="I4657">
        <v>6.96</v>
      </c>
      <c r="J4657">
        <v>1418.6</v>
      </c>
      <c r="K4657">
        <v>22.5</v>
      </c>
      <c r="L4657" s="7">
        <v>169.6</v>
      </c>
      <c r="M4657" t="b">
        <v>0</v>
      </c>
      <c r="N4657" t="s">
        <v>35</v>
      </c>
      <c r="O4657" t="s">
        <v>41</v>
      </c>
      <c r="P4657" s="4">
        <v>159.38999999999999</v>
      </c>
      <c r="Q4657" s="4">
        <v>75941.34</v>
      </c>
      <c r="R4657" s="4">
        <v>-62155.7</v>
      </c>
    </row>
    <row r="4658" spans="1:18" x14ac:dyDescent="0.25">
      <c r="A4658">
        <v>8008</v>
      </c>
      <c r="B4658" t="s">
        <v>21</v>
      </c>
      <c r="C4658" t="s">
        <v>25</v>
      </c>
      <c r="D4658">
        <v>88.05</v>
      </c>
      <c r="E4658" s="3">
        <v>44944</v>
      </c>
      <c r="F4658" s="3">
        <v>45061</v>
      </c>
      <c r="G4658">
        <v>321.63</v>
      </c>
      <c r="H4658" t="s">
        <v>32</v>
      </c>
      <c r="I4658">
        <v>7.16</v>
      </c>
      <c r="J4658">
        <v>962.1</v>
      </c>
      <c r="K4658">
        <v>23</v>
      </c>
      <c r="L4658" s="7">
        <v>409.2</v>
      </c>
      <c r="M4658" t="b">
        <v>1</v>
      </c>
      <c r="N4658" t="s">
        <v>37</v>
      </c>
      <c r="O4658" t="s">
        <v>40</v>
      </c>
      <c r="P4658" s="4">
        <v>70.400000000000006</v>
      </c>
      <c r="Q4658" s="4">
        <v>136988.45000000001</v>
      </c>
      <c r="R4658" s="4">
        <v>-114345.7</v>
      </c>
    </row>
    <row r="4659" spans="1:18" x14ac:dyDescent="0.25">
      <c r="A4659">
        <v>3381</v>
      </c>
      <c r="B4659" t="s">
        <v>20</v>
      </c>
      <c r="C4659" t="s">
        <v>25</v>
      </c>
      <c r="D4659">
        <v>20.75</v>
      </c>
      <c r="E4659" s="3">
        <v>44997</v>
      </c>
      <c r="F4659" s="3">
        <v>45125</v>
      </c>
      <c r="G4659">
        <v>61.29</v>
      </c>
      <c r="H4659" t="s">
        <v>30</v>
      </c>
      <c r="I4659">
        <v>6.37</v>
      </c>
      <c r="J4659">
        <v>557.79999999999995</v>
      </c>
      <c r="K4659">
        <v>18.600000000000001</v>
      </c>
      <c r="L4659" s="7">
        <v>537.20000000000005</v>
      </c>
      <c r="M4659" t="b">
        <v>1</v>
      </c>
      <c r="N4659" t="s">
        <v>36</v>
      </c>
      <c r="O4659" t="s">
        <v>40</v>
      </c>
      <c r="P4659" s="4">
        <v>86.61</v>
      </c>
      <c r="Q4659" s="4">
        <v>17415.68</v>
      </c>
      <c r="R4659" s="4">
        <v>-12107.35</v>
      </c>
    </row>
    <row r="4660" spans="1:18" x14ac:dyDescent="0.25">
      <c r="A4660">
        <v>4618</v>
      </c>
      <c r="B4660" t="s">
        <v>21</v>
      </c>
      <c r="C4660" t="s">
        <v>26</v>
      </c>
      <c r="D4660">
        <v>208.11</v>
      </c>
      <c r="E4660" s="3">
        <v>45032</v>
      </c>
      <c r="F4660" s="3">
        <v>45255</v>
      </c>
      <c r="G4660">
        <v>1151.81</v>
      </c>
      <c r="H4660" t="s">
        <v>30</v>
      </c>
      <c r="I4660">
        <v>4.6100000000000003</v>
      </c>
      <c r="J4660">
        <v>1272.2</v>
      </c>
      <c r="K4660">
        <v>18.8</v>
      </c>
      <c r="L4660" s="7">
        <v>261.7</v>
      </c>
      <c r="M4660" t="b">
        <v>1</v>
      </c>
      <c r="N4660" t="s">
        <v>36</v>
      </c>
      <c r="O4660" t="s">
        <v>40</v>
      </c>
      <c r="P4660" s="4">
        <v>129.87</v>
      </c>
      <c r="Q4660" s="4">
        <v>191215.11</v>
      </c>
      <c r="R4660" s="4">
        <v>-41629.550000000003</v>
      </c>
    </row>
    <row r="4661" spans="1:18" x14ac:dyDescent="0.25">
      <c r="A4661">
        <v>9989</v>
      </c>
      <c r="B4661" t="s">
        <v>21</v>
      </c>
      <c r="C4661" t="s">
        <v>23</v>
      </c>
      <c r="D4661">
        <v>26.83</v>
      </c>
      <c r="E4661" s="3">
        <v>44966</v>
      </c>
      <c r="F4661" s="3">
        <v>45105</v>
      </c>
      <c r="G4661">
        <v>103.8</v>
      </c>
      <c r="H4661" t="s">
        <v>32</v>
      </c>
      <c r="I4661">
        <v>5.8</v>
      </c>
      <c r="J4661">
        <v>837.7</v>
      </c>
      <c r="K4661">
        <v>29.5</v>
      </c>
      <c r="L4661" s="7">
        <v>117</v>
      </c>
      <c r="M4661" t="b">
        <v>1</v>
      </c>
      <c r="N4661" t="s">
        <v>34</v>
      </c>
      <c r="O4661" t="s">
        <v>40</v>
      </c>
      <c r="P4661" s="4">
        <v>898.73</v>
      </c>
      <c r="Q4661" s="4">
        <v>41987.89</v>
      </c>
      <c r="R4661" s="4">
        <v>51300.28</v>
      </c>
    </row>
    <row r="4662" spans="1:18" x14ac:dyDescent="0.25">
      <c r="A4662">
        <v>5443</v>
      </c>
      <c r="B4662" t="s">
        <v>18</v>
      </c>
      <c r="C4662" t="s">
        <v>26</v>
      </c>
      <c r="D4662">
        <v>64.97</v>
      </c>
      <c r="E4662" s="3">
        <v>45014</v>
      </c>
      <c r="F4662" s="3">
        <v>45188</v>
      </c>
      <c r="G4662">
        <v>254.86</v>
      </c>
      <c r="H4662" t="s">
        <v>30</v>
      </c>
      <c r="I4662">
        <v>7.15</v>
      </c>
      <c r="J4662">
        <v>1530.9</v>
      </c>
      <c r="K4662">
        <v>19.8</v>
      </c>
      <c r="L4662" s="7">
        <v>57</v>
      </c>
      <c r="M4662" t="b">
        <v>1</v>
      </c>
      <c r="N4662" t="s">
        <v>38</v>
      </c>
      <c r="O4662" t="s">
        <v>40</v>
      </c>
      <c r="P4662" s="4">
        <v>128.86000000000001</v>
      </c>
      <c r="Q4662" s="4">
        <v>112799.61</v>
      </c>
      <c r="R4662" s="4">
        <v>-79958.350000000006</v>
      </c>
    </row>
    <row r="4663" spans="1:18" x14ac:dyDescent="0.25">
      <c r="A4663">
        <v>1272</v>
      </c>
      <c r="B4663" t="s">
        <v>22</v>
      </c>
      <c r="C4663" t="s">
        <v>23</v>
      </c>
      <c r="D4663">
        <v>32.409999999999997</v>
      </c>
      <c r="E4663" s="3">
        <v>45004</v>
      </c>
      <c r="F4663" s="3">
        <v>45153</v>
      </c>
      <c r="G4663">
        <v>164.81</v>
      </c>
      <c r="H4663" t="s">
        <v>30</v>
      </c>
      <c r="I4663">
        <v>6.64</v>
      </c>
      <c r="J4663">
        <v>1007.8</v>
      </c>
      <c r="K4663">
        <v>25.6</v>
      </c>
      <c r="L4663" s="7">
        <v>273.2</v>
      </c>
      <c r="M4663" t="b">
        <v>1</v>
      </c>
      <c r="N4663" t="s">
        <v>38</v>
      </c>
      <c r="O4663" t="s">
        <v>39</v>
      </c>
      <c r="P4663" s="4">
        <v>895.22</v>
      </c>
      <c r="Q4663" s="4">
        <v>57013.89</v>
      </c>
      <c r="R4663" s="4">
        <v>90527.32</v>
      </c>
    </row>
    <row r="4664" spans="1:18" x14ac:dyDescent="0.25">
      <c r="A4664">
        <v>2773</v>
      </c>
      <c r="B4664" t="s">
        <v>20</v>
      </c>
      <c r="C4664" t="s">
        <v>29</v>
      </c>
      <c r="D4664">
        <v>23.63</v>
      </c>
      <c r="E4664" s="3">
        <v>44976</v>
      </c>
      <c r="F4664" s="3">
        <v>45077</v>
      </c>
      <c r="G4664">
        <v>78.209999999999994</v>
      </c>
      <c r="H4664" t="s">
        <v>30</v>
      </c>
      <c r="I4664">
        <v>7.11</v>
      </c>
      <c r="J4664">
        <v>1245.8</v>
      </c>
      <c r="K4664">
        <v>31.5</v>
      </c>
      <c r="L4664" s="7">
        <v>177.9</v>
      </c>
      <c r="M4664" t="b">
        <v>1</v>
      </c>
      <c r="N4664" t="s">
        <v>34</v>
      </c>
      <c r="O4664" t="s">
        <v>39</v>
      </c>
      <c r="P4664" s="4">
        <v>69.650000000000006</v>
      </c>
      <c r="Q4664" s="4">
        <v>33118.410000000003</v>
      </c>
      <c r="R4664" s="4">
        <v>-27671.08</v>
      </c>
    </row>
    <row r="4665" spans="1:18" x14ac:dyDescent="0.25">
      <c r="A4665">
        <v>3547</v>
      </c>
      <c r="B4665" t="s">
        <v>19</v>
      </c>
      <c r="C4665" t="s">
        <v>24</v>
      </c>
      <c r="D4665">
        <v>83.99</v>
      </c>
      <c r="E4665" s="3">
        <v>44931</v>
      </c>
      <c r="F4665" s="3">
        <v>45075</v>
      </c>
      <c r="G4665">
        <v>274.31</v>
      </c>
      <c r="H4665" t="s">
        <v>33</v>
      </c>
      <c r="I4665">
        <v>6.52</v>
      </c>
      <c r="J4665">
        <v>961</v>
      </c>
      <c r="K4665">
        <v>23.9</v>
      </c>
      <c r="L4665" s="7">
        <v>227.4</v>
      </c>
      <c r="M4665" t="b">
        <v>1</v>
      </c>
      <c r="N4665" t="s">
        <v>38</v>
      </c>
      <c r="O4665" t="s">
        <v>39</v>
      </c>
      <c r="P4665" s="4">
        <v>167.23</v>
      </c>
      <c r="Q4665" s="4">
        <v>61551.9</v>
      </c>
      <c r="R4665" s="4">
        <v>-15679.04</v>
      </c>
    </row>
    <row r="4666" spans="1:18" x14ac:dyDescent="0.25">
      <c r="A4666">
        <v>4164</v>
      </c>
      <c r="B4666" t="s">
        <v>19</v>
      </c>
      <c r="C4666" t="s">
        <v>24</v>
      </c>
      <c r="D4666">
        <v>173.71</v>
      </c>
      <c r="E4666" s="3">
        <v>45036</v>
      </c>
      <c r="F4666" s="3">
        <v>45187</v>
      </c>
      <c r="G4666">
        <v>917.99</v>
      </c>
      <c r="H4666" t="s">
        <v>33</v>
      </c>
      <c r="I4666">
        <v>4.63</v>
      </c>
      <c r="J4666">
        <v>1221.0999999999999</v>
      </c>
      <c r="K4666">
        <v>23.5</v>
      </c>
      <c r="L4666" s="7">
        <v>182.9</v>
      </c>
      <c r="M4666" t="b">
        <v>1</v>
      </c>
      <c r="N4666" t="s">
        <v>38</v>
      </c>
      <c r="O4666" t="s">
        <v>39</v>
      </c>
      <c r="P4666" s="4">
        <v>167.69</v>
      </c>
      <c r="Q4666" s="4">
        <v>300090.84000000003</v>
      </c>
      <c r="R4666" s="4">
        <v>-146153.1</v>
      </c>
    </row>
    <row r="4667" spans="1:18" x14ac:dyDescent="0.25">
      <c r="A4667">
        <v>5780</v>
      </c>
      <c r="B4667" t="s">
        <v>22</v>
      </c>
      <c r="C4667" t="s">
        <v>23</v>
      </c>
      <c r="D4667">
        <v>289.58</v>
      </c>
      <c r="E4667" s="3">
        <v>44980</v>
      </c>
      <c r="F4667" s="3">
        <v>45204</v>
      </c>
      <c r="G4667">
        <v>1563.79</v>
      </c>
      <c r="H4667" t="s">
        <v>31</v>
      </c>
      <c r="I4667">
        <v>7.4</v>
      </c>
      <c r="J4667">
        <v>568.20000000000005</v>
      </c>
      <c r="K4667">
        <v>32</v>
      </c>
      <c r="L4667" s="7">
        <v>415.3</v>
      </c>
      <c r="M4667" t="b">
        <v>1</v>
      </c>
      <c r="N4667" t="s">
        <v>37</v>
      </c>
      <c r="O4667" t="s">
        <v>39</v>
      </c>
      <c r="P4667" s="4">
        <v>892.61</v>
      </c>
      <c r="Q4667" s="4">
        <v>488656.2</v>
      </c>
      <c r="R4667" s="4">
        <v>907198.39</v>
      </c>
    </row>
    <row r="4668" spans="1:18" x14ac:dyDescent="0.25">
      <c r="A4668">
        <v>1946</v>
      </c>
      <c r="B4668" t="s">
        <v>20</v>
      </c>
      <c r="C4668" t="s">
        <v>25</v>
      </c>
      <c r="D4668">
        <v>263.29000000000002</v>
      </c>
      <c r="E4668" s="3">
        <v>45012</v>
      </c>
      <c r="F4668" s="3">
        <v>45150</v>
      </c>
      <c r="G4668">
        <v>413.89</v>
      </c>
      <c r="H4668" t="s">
        <v>31</v>
      </c>
      <c r="I4668">
        <v>7.25</v>
      </c>
      <c r="J4668">
        <v>797.3</v>
      </c>
      <c r="K4668">
        <v>31.8</v>
      </c>
      <c r="L4668" s="7">
        <v>401.2</v>
      </c>
      <c r="M4668" t="b">
        <v>0</v>
      </c>
      <c r="N4668" t="s">
        <v>35</v>
      </c>
      <c r="O4668" t="s">
        <v>39</v>
      </c>
      <c r="P4668" s="4">
        <v>87.4</v>
      </c>
      <c r="Q4668" s="4">
        <v>461556.95</v>
      </c>
      <c r="R4668" s="4">
        <v>-425382.96</v>
      </c>
    </row>
    <row r="4669" spans="1:18" x14ac:dyDescent="0.25">
      <c r="A4669">
        <v>1506</v>
      </c>
      <c r="B4669" t="s">
        <v>19</v>
      </c>
      <c r="C4669" t="s">
        <v>28</v>
      </c>
      <c r="D4669">
        <v>263.39999999999998</v>
      </c>
      <c r="E4669" s="3">
        <v>44984</v>
      </c>
      <c r="F4669" s="3">
        <v>45130</v>
      </c>
      <c r="G4669">
        <v>584.47</v>
      </c>
      <c r="H4669" t="s">
        <v>30</v>
      </c>
      <c r="I4669">
        <v>4.88</v>
      </c>
      <c r="J4669">
        <v>281</v>
      </c>
      <c r="K4669">
        <v>32.1</v>
      </c>
      <c r="L4669" s="7">
        <v>551.79999999999995</v>
      </c>
      <c r="M4669" t="b">
        <v>0</v>
      </c>
      <c r="N4669" t="s">
        <v>35</v>
      </c>
      <c r="O4669" t="s">
        <v>41</v>
      </c>
      <c r="P4669" s="4">
        <v>358.84</v>
      </c>
      <c r="Q4669" s="4">
        <v>193992.95999999999</v>
      </c>
      <c r="R4669" s="4">
        <v>15738.25</v>
      </c>
    </row>
    <row r="4670" spans="1:18" x14ac:dyDescent="0.25">
      <c r="A4670">
        <v>7719</v>
      </c>
      <c r="B4670" t="s">
        <v>19</v>
      </c>
      <c r="C4670" t="s">
        <v>26</v>
      </c>
      <c r="D4670">
        <v>56.94</v>
      </c>
      <c r="E4670" s="3">
        <v>44948</v>
      </c>
      <c r="F4670" s="3">
        <v>45155</v>
      </c>
      <c r="G4670">
        <v>146.08000000000001</v>
      </c>
      <c r="H4670" t="s">
        <v>30</v>
      </c>
      <c r="I4670">
        <v>4.84</v>
      </c>
      <c r="J4670">
        <v>961</v>
      </c>
      <c r="K4670">
        <v>27.2</v>
      </c>
      <c r="L4670" s="7">
        <v>434.9</v>
      </c>
      <c r="M4670" t="b">
        <v>1</v>
      </c>
      <c r="N4670" t="s">
        <v>34</v>
      </c>
      <c r="O4670" t="s">
        <v>39</v>
      </c>
      <c r="P4670" s="4">
        <v>126.38</v>
      </c>
      <c r="Q4670" s="4">
        <v>86921</v>
      </c>
      <c r="R4670" s="4">
        <v>-68459.41</v>
      </c>
    </row>
    <row r="4671" spans="1:18" x14ac:dyDescent="0.25">
      <c r="A4671">
        <v>9435</v>
      </c>
      <c r="B4671" t="s">
        <v>18</v>
      </c>
      <c r="C4671" t="s">
        <v>29</v>
      </c>
      <c r="D4671">
        <v>83.15</v>
      </c>
      <c r="E4671" s="3">
        <v>45000</v>
      </c>
      <c r="F4671" s="3">
        <v>45203</v>
      </c>
      <c r="G4671">
        <v>270.89999999999998</v>
      </c>
      <c r="H4671" t="s">
        <v>30</v>
      </c>
      <c r="I4671">
        <v>6.12</v>
      </c>
      <c r="J4671">
        <v>934.8</v>
      </c>
      <c r="K4671">
        <v>33.200000000000003</v>
      </c>
      <c r="L4671" s="7">
        <v>140.69999999999999</v>
      </c>
      <c r="M4671" t="b">
        <v>1</v>
      </c>
      <c r="N4671" t="s">
        <v>34</v>
      </c>
      <c r="O4671" t="s">
        <v>41</v>
      </c>
      <c r="P4671" s="4">
        <v>51.83</v>
      </c>
      <c r="Q4671" s="4">
        <v>161341.42000000001</v>
      </c>
      <c r="R4671" s="4">
        <v>-147300.67000000001</v>
      </c>
    </row>
    <row r="4672" spans="1:18" x14ac:dyDescent="0.25">
      <c r="A4672">
        <v>9697</v>
      </c>
      <c r="B4672" t="s">
        <v>21</v>
      </c>
      <c r="C4672" t="s">
        <v>24</v>
      </c>
      <c r="D4672">
        <v>27.54</v>
      </c>
      <c r="E4672" s="3">
        <v>45016</v>
      </c>
      <c r="F4672" s="3">
        <v>45225</v>
      </c>
      <c r="G4672">
        <v>81.44</v>
      </c>
      <c r="H4672" t="s">
        <v>32</v>
      </c>
      <c r="I4672">
        <v>6.77</v>
      </c>
      <c r="J4672">
        <v>1417.1</v>
      </c>
      <c r="K4672">
        <v>31.1</v>
      </c>
      <c r="L4672" s="7">
        <v>463.4</v>
      </c>
      <c r="M4672" t="b">
        <v>1</v>
      </c>
      <c r="N4672" t="s">
        <v>38</v>
      </c>
      <c r="O4672" t="s">
        <v>41</v>
      </c>
      <c r="P4672" s="4">
        <v>151.69999999999999</v>
      </c>
      <c r="Q4672" s="4">
        <v>24347.9</v>
      </c>
      <c r="R4672" s="4">
        <v>-11993.45</v>
      </c>
    </row>
    <row r="4673" spans="1:18" x14ac:dyDescent="0.25">
      <c r="A4673">
        <v>7360</v>
      </c>
      <c r="B4673" t="s">
        <v>19</v>
      </c>
      <c r="C4673" t="s">
        <v>23</v>
      </c>
      <c r="D4673">
        <v>234.65</v>
      </c>
      <c r="E4673" s="3">
        <v>45005</v>
      </c>
      <c r="F4673" s="3">
        <v>45238</v>
      </c>
      <c r="G4673">
        <v>1136.32</v>
      </c>
      <c r="H4673" t="s">
        <v>33</v>
      </c>
      <c r="I4673">
        <v>5.65</v>
      </c>
      <c r="J4673">
        <v>530.20000000000005</v>
      </c>
      <c r="K4673">
        <v>24.7</v>
      </c>
      <c r="L4673" s="7">
        <v>149.69999999999999</v>
      </c>
      <c r="M4673" t="b">
        <v>1</v>
      </c>
      <c r="N4673" t="s">
        <v>63</v>
      </c>
      <c r="O4673" t="s">
        <v>40</v>
      </c>
      <c r="P4673" s="4">
        <v>897.15</v>
      </c>
      <c r="Q4673" s="4">
        <v>369595.35</v>
      </c>
      <c r="R4673" s="4">
        <v>649854.14</v>
      </c>
    </row>
    <row r="4674" spans="1:18" x14ac:dyDescent="0.25">
      <c r="A4674">
        <v>8657</v>
      </c>
      <c r="B4674" t="s">
        <v>20</v>
      </c>
      <c r="C4674" t="s">
        <v>25</v>
      </c>
      <c r="D4674">
        <v>25.6</v>
      </c>
      <c r="E4674" s="3">
        <v>44964</v>
      </c>
      <c r="F4674" s="3">
        <v>45173</v>
      </c>
      <c r="G4674">
        <v>144.4</v>
      </c>
      <c r="H4674" t="s">
        <v>30</v>
      </c>
      <c r="I4674">
        <v>4.91</v>
      </c>
      <c r="J4674">
        <v>898.9</v>
      </c>
      <c r="K4674">
        <v>28.1</v>
      </c>
      <c r="L4674" s="7">
        <v>357.2</v>
      </c>
      <c r="M4674" t="b">
        <v>0</v>
      </c>
      <c r="N4674" t="s">
        <v>35</v>
      </c>
      <c r="O4674" t="s">
        <v>39</v>
      </c>
      <c r="P4674" s="4">
        <v>84.1</v>
      </c>
      <c r="Q4674" s="4">
        <v>22742.43</v>
      </c>
      <c r="R4674" s="4">
        <v>-10598.39</v>
      </c>
    </row>
    <row r="4675" spans="1:18" x14ac:dyDescent="0.25">
      <c r="A4675">
        <v>4590</v>
      </c>
      <c r="B4675" t="s">
        <v>22</v>
      </c>
      <c r="C4675" t="s">
        <v>25</v>
      </c>
      <c r="D4675">
        <v>169.23</v>
      </c>
      <c r="E4675" s="3">
        <v>45031</v>
      </c>
      <c r="F4675" s="3">
        <v>45182</v>
      </c>
      <c r="G4675">
        <v>416.38</v>
      </c>
      <c r="H4675" t="s">
        <v>30</v>
      </c>
      <c r="I4675">
        <v>6.03</v>
      </c>
      <c r="J4675">
        <v>489.2</v>
      </c>
      <c r="K4675">
        <v>19.899999999999999</v>
      </c>
      <c r="L4675" s="7">
        <v>92.4</v>
      </c>
      <c r="M4675" t="b">
        <v>0</v>
      </c>
      <c r="N4675" t="s">
        <v>35</v>
      </c>
      <c r="O4675" t="s">
        <v>39</v>
      </c>
      <c r="P4675" s="4">
        <v>70.25</v>
      </c>
      <c r="Q4675" s="4">
        <v>162569.89000000001</v>
      </c>
      <c r="R4675" s="4">
        <v>-133319.20000000001</v>
      </c>
    </row>
    <row r="4676" spans="1:18" x14ac:dyDescent="0.25">
      <c r="A4676">
        <v>2192</v>
      </c>
      <c r="B4676" t="s">
        <v>18</v>
      </c>
      <c r="C4676" t="s">
        <v>25</v>
      </c>
      <c r="D4676">
        <v>78.12</v>
      </c>
      <c r="E4676" s="3">
        <v>45032</v>
      </c>
      <c r="F4676" s="3">
        <v>45245</v>
      </c>
      <c r="G4676">
        <v>337.08</v>
      </c>
      <c r="H4676" t="s">
        <v>33</v>
      </c>
      <c r="I4676">
        <v>5.51</v>
      </c>
      <c r="J4676">
        <v>1182.4000000000001</v>
      </c>
      <c r="K4676">
        <v>26.8</v>
      </c>
      <c r="L4676" s="7">
        <v>306.6682642487047</v>
      </c>
      <c r="M4676" t="b">
        <v>1</v>
      </c>
      <c r="N4676" t="s">
        <v>34</v>
      </c>
      <c r="O4676" t="s">
        <v>41</v>
      </c>
      <c r="P4676" s="4">
        <v>89.01</v>
      </c>
      <c r="Q4676" s="4">
        <v>95923.71</v>
      </c>
      <c r="R4676" s="4">
        <v>-65920.22</v>
      </c>
    </row>
    <row r="4677" spans="1:18" x14ac:dyDescent="0.25">
      <c r="A4677">
        <v>2464</v>
      </c>
      <c r="B4677" t="s">
        <v>20</v>
      </c>
      <c r="C4677" t="s">
        <v>26</v>
      </c>
      <c r="D4677">
        <v>76.819999999999993</v>
      </c>
      <c r="E4677" s="3">
        <v>45045</v>
      </c>
      <c r="F4677" s="3">
        <v>45211</v>
      </c>
      <c r="G4677">
        <v>256.51</v>
      </c>
      <c r="H4677" t="s">
        <v>31</v>
      </c>
      <c r="I4677">
        <v>5.56</v>
      </c>
      <c r="J4677">
        <v>1556.8</v>
      </c>
      <c r="K4677">
        <v>22.2</v>
      </c>
      <c r="L4677" s="7">
        <v>305.3</v>
      </c>
      <c r="M4677" t="b">
        <v>0</v>
      </c>
      <c r="N4677" t="s">
        <v>63</v>
      </c>
      <c r="O4677" t="s">
        <v>41</v>
      </c>
      <c r="P4677" s="4">
        <v>120.51</v>
      </c>
      <c r="Q4677" s="4">
        <v>141535.54999999999</v>
      </c>
      <c r="R4677" s="4">
        <v>-110623.53</v>
      </c>
    </row>
    <row r="4678" spans="1:18" x14ac:dyDescent="0.25">
      <c r="A4678">
        <v>1390</v>
      </c>
      <c r="B4678" t="s">
        <v>18</v>
      </c>
      <c r="C4678" t="s">
        <v>28</v>
      </c>
      <c r="D4678">
        <v>297.26</v>
      </c>
      <c r="E4678" s="3">
        <v>44975</v>
      </c>
      <c r="F4678" s="3">
        <v>45106</v>
      </c>
      <c r="G4678">
        <v>1197.6300000000001</v>
      </c>
      <c r="H4678" t="s">
        <v>30</v>
      </c>
      <c r="I4678">
        <v>6.43</v>
      </c>
      <c r="J4678">
        <v>1424.7</v>
      </c>
      <c r="K4678">
        <v>22.5</v>
      </c>
      <c r="L4678" s="7">
        <v>107.7</v>
      </c>
      <c r="M4678" t="b">
        <v>0</v>
      </c>
      <c r="N4678" t="s">
        <v>35</v>
      </c>
      <c r="O4678" t="s">
        <v>41</v>
      </c>
      <c r="P4678" s="4">
        <v>347.17</v>
      </c>
      <c r="Q4678" s="4">
        <v>165868.92000000001</v>
      </c>
      <c r="R4678" s="4">
        <v>249912.29</v>
      </c>
    </row>
    <row r="4679" spans="1:18" x14ac:dyDescent="0.25">
      <c r="A4679">
        <v>6615</v>
      </c>
      <c r="B4679" t="s">
        <v>21</v>
      </c>
      <c r="C4679" t="s">
        <v>27</v>
      </c>
      <c r="D4679">
        <v>228.25</v>
      </c>
      <c r="E4679" s="3">
        <v>44927</v>
      </c>
      <c r="F4679" s="3">
        <v>45062</v>
      </c>
      <c r="G4679">
        <v>1050.81</v>
      </c>
      <c r="H4679" t="s">
        <v>30</v>
      </c>
      <c r="I4679">
        <v>7.16</v>
      </c>
      <c r="J4679">
        <v>1710.7</v>
      </c>
      <c r="K4679">
        <v>20</v>
      </c>
      <c r="L4679" s="7">
        <v>218.7</v>
      </c>
      <c r="M4679" t="b">
        <v>1</v>
      </c>
      <c r="N4679" t="s">
        <v>36</v>
      </c>
      <c r="O4679" t="s">
        <v>41</v>
      </c>
      <c r="P4679" s="4">
        <v>151.22</v>
      </c>
      <c r="Q4679" s="4">
        <v>452953.44</v>
      </c>
      <c r="R4679" s="4">
        <v>-294049.95</v>
      </c>
    </row>
    <row r="4680" spans="1:18" x14ac:dyDescent="0.25">
      <c r="A4680">
        <v>7106</v>
      </c>
      <c r="B4680" t="s">
        <v>19</v>
      </c>
      <c r="C4680" t="s">
        <v>26</v>
      </c>
      <c r="D4680">
        <v>251.9</v>
      </c>
      <c r="E4680" s="3">
        <v>45004</v>
      </c>
      <c r="F4680" s="3">
        <v>45127</v>
      </c>
      <c r="G4680">
        <v>1503.34</v>
      </c>
      <c r="H4680" t="s">
        <v>30</v>
      </c>
      <c r="I4680">
        <v>6.18</v>
      </c>
      <c r="J4680">
        <v>1754.8</v>
      </c>
      <c r="K4680">
        <v>23.7</v>
      </c>
      <c r="L4680" s="7">
        <v>236.4</v>
      </c>
      <c r="M4680" t="b">
        <v>0</v>
      </c>
      <c r="N4680" t="s">
        <v>35</v>
      </c>
      <c r="O4680" t="s">
        <v>39</v>
      </c>
      <c r="P4680" s="4">
        <v>124.32</v>
      </c>
      <c r="Q4680" s="4">
        <v>417679.35</v>
      </c>
      <c r="R4680" s="4">
        <v>-230784.12</v>
      </c>
    </row>
    <row r="4681" spans="1:18" x14ac:dyDescent="0.25">
      <c r="A4681">
        <v>9864</v>
      </c>
      <c r="B4681" t="s">
        <v>20</v>
      </c>
      <c r="C4681" t="s">
        <v>28</v>
      </c>
      <c r="D4681">
        <v>173.73</v>
      </c>
      <c r="E4681" s="3">
        <v>44962</v>
      </c>
      <c r="F4681" s="3">
        <v>45073</v>
      </c>
      <c r="G4681">
        <v>427.63</v>
      </c>
      <c r="H4681" t="s">
        <v>30</v>
      </c>
      <c r="I4681">
        <v>6.56</v>
      </c>
      <c r="J4681">
        <v>1435.3</v>
      </c>
      <c r="K4681">
        <v>25.7</v>
      </c>
      <c r="L4681" s="7">
        <v>473.2</v>
      </c>
      <c r="M4681" t="b">
        <v>1</v>
      </c>
      <c r="N4681" t="s">
        <v>34</v>
      </c>
      <c r="O4681" t="s">
        <v>40</v>
      </c>
      <c r="P4681" s="4">
        <v>345.47</v>
      </c>
      <c r="Q4681" s="4">
        <v>180621.58</v>
      </c>
      <c r="R4681" s="4">
        <v>-32888.239999999998</v>
      </c>
    </row>
    <row r="4682" spans="1:18" x14ac:dyDescent="0.25">
      <c r="A4682">
        <v>3560</v>
      </c>
      <c r="B4682" t="s">
        <v>22</v>
      </c>
      <c r="C4682" t="s">
        <v>25</v>
      </c>
      <c r="D4682">
        <v>261.95</v>
      </c>
      <c r="E4682" s="3">
        <v>45021</v>
      </c>
      <c r="F4682" s="3">
        <v>45138</v>
      </c>
      <c r="G4682">
        <v>506.88</v>
      </c>
      <c r="H4682" t="s">
        <v>33</v>
      </c>
      <c r="I4682">
        <v>6.48</v>
      </c>
      <c r="J4682">
        <v>658.9</v>
      </c>
      <c r="K4682">
        <v>27.6</v>
      </c>
      <c r="L4682" s="7">
        <v>233</v>
      </c>
      <c r="M4682" t="b">
        <v>1</v>
      </c>
      <c r="N4682" t="s">
        <v>37</v>
      </c>
      <c r="O4682" t="s">
        <v>40</v>
      </c>
      <c r="P4682" s="4">
        <v>75.819999999999993</v>
      </c>
      <c r="Q4682" s="4">
        <v>270133.40000000002</v>
      </c>
      <c r="R4682" s="4">
        <v>-231701.76000000001</v>
      </c>
    </row>
    <row r="4683" spans="1:18" x14ac:dyDescent="0.25">
      <c r="A4683">
        <v>6867</v>
      </c>
      <c r="B4683" t="s">
        <v>21</v>
      </c>
      <c r="C4683" t="s">
        <v>23</v>
      </c>
      <c r="D4683">
        <v>195.42</v>
      </c>
      <c r="E4683" s="3">
        <v>44954</v>
      </c>
      <c r="F4683" s="3">
        <v>45053</v>
      </c>
      <c r="G4683">
        <v>905.98</v>
      </c>
      <c r="H4683" t="s">
        <v>33</v>
      </c>
      <c r="I4683">
        <v>6.15</v>
      </c>
      <c r="J4683">
        <v>550.79999999999995</v>
      </c>
      <c r="K4683">
        <v>22.9</v>
      </c>
      <c r="L4683" s="7">
        <v>321.89999999999998</v>
      </c>
      <c r="M4683" t="b">
        <v>1</v>
      </c>
      <c r="N4683" t="s">
        <v>38</v>
      </c>
      <c r="O4683" t="s">
        <v>39</v>
      </c>
      <c r="P4683" s="4">
        <v>899.36</v>
      </c>
      <c r="Q4683" s="4">
        <v>239286.29</v>
      </c>
      <c r="R4683" s="4">
        <v>575515.88</v>
      </c>
    </row>
    <row r="4684" spans="1:18" x14ac:dyDescent="0.25">
      <c r="A4684">
        <v>2211</v>
      </c>
      <c r="B4684" t="s">
        <v>21</v>
      </c>
      <c r="C4684" t="s">
        <v>29</v>
      </c>
      <c r="D4684">
        <v>284.12</v>
      </c>
      <c r="E4684" s="3">
        <v>45024</v>
      </c>
      <c r="F4684" s="3">
        <v>45247</v>
      </c>
      <c r="G4684">
        <v>986.08</v>
      </c>
      <c r="H4684" t="s">
        <v>33</v>
      </c>
      <c r="I4684">
        <v>5.43</v>
      </c>
      <c r="J4684">
        <v>916.1</v>
      </c>
      <c r="K4684">
        <v>30.7</v>
      </c>
      <c r="L4684" s="7">
        <v>474.9</v>
      </c>
      <c r="M4684" t="b">
        <v>1</v>
      </c>
      <c r="N4684" t="s">
        <v>37</v>
      </c>
      <c r="O4684" t="s">
        <v>39</v>
      </c>
      <c r="P4684" s="4">
        <v>63.4</v>
      </c>
      <c r="Q4684" s="4">
        <v>515171.45</v>
      </c>
      <c r="R4684" s="4">
        <v>-452653.98</v>
      </c>
    </row>
    <row r="4685" spans="1:18" x14ac:dyDescent="0.25">
      <c r="A4685">
        <v>2539</v>
      </c>
      <c r="B4685" t="s">
        <v>18</v>
      </c>
      <c r="C4685" t="s">
        <v>28</v>
      </c>
      <c r="D4685">
        <v>87.99</v>
      </c>
      <c r="E4685" s="3">
        <v>44961</v>
      </c>
      <c r="F4685" s="3">
        <v>45190</v>
      </c>
      <c r="G4685">
        <v>203.65</v>
      </c>
      <c r="H4685" t="s">
        <v>31</v>
      </c>
      <c r="I4685">
        <v>5.63</v>
      </c>
      <c r="J4685">
        <v>1790.2</v>
      </c>
      <c r="K4685">
        <v>26.3</v>
      </c>
      <c r="L4685" s="7">
        <v>162.69999999999999</v>
      </c>
      <c r="M4685" t="b">
        <v>0</v>
      </c>
      <c r="N4685" t="s">
        <v>35</v>
      </c>
      <c r="O4685" t="s">
        <v>39</v>
      </c>
      <c r="P4685" s="4">
        <v>354.13</v>
      </c>
      <c r="Q4685" s="4">
        <v>46359.82</v>
      </c>
      <c r="R4685" s="4">
        <v>25758.75</v>
      </c>
    </row>
    <row r="4686" spans="1:18" x14ac:dyDescent="0.25">
      <c r="A4686">
        <v>1643</v>
      </c>
      <c r="B4686" t="s">
        <v>21</v>
      </c>
      <c r="C4686" t="s">
        <v>23</v>
      </c>
      <c r="D4686">
        <v>180.62</v>
      </c>
      <c r="E4686" s="3">
        <v>44986</v>
      </c>
      <c r="F4686" s="3">
        <v>45164</v>
      </c>
      <c r="G4686">
        <v>376.67</v>
      </c>
      <c r="H4686" t="s">
        <v>30</v>
      </c>
      <c r="I4686">
        <v>5.45</v>
      </c>
      <c r="J4686">
        <v>860.3</v>
      </c>
      <c r="K4686">
        <v>28.2</v>
      </c>
      <c r="L4686" s="7">
        <v>492.7</v>
      </c>
      <c r="M4686" t="b">
        <v>0</v>
      </c>
      <c r="N4686" t="s">
        <v>35</v>
      </c>
      <c r="O4686" t="s">
        <v>39</v>
      </c>
      <c r="P4686" s="4">
        <v>896.48</v>
      </c>
      <c r="Q4686" s="4">
        <v>238847.28</v>
      </c>
      <c r="R4686" s="4">
        <v>98829.84</v>
      </c>
    </row>
    <row r="4687" spans="1:18" x14ac:dyDescent="0.25">
      <c r="A4687">
        <v>9693</v>
      </c>
      <c r="B4687" t="s">
        <v>20</v>
      </c>
      <c r="C4687" t="s">
        <v>26</v>
      </c>
      <c r="D4687">
        <v>208.59</v>
      </c>
      <c r="E4687" s="3">
        <v>45029</v>
      </c>
      <c r="F4687" s="3">
        <v>45245</v>
      </c>
      <c r="G4687">
        <v>895.8</v>
      </c>
      <c r="H4687" t="s">
        <v>31</v>
      </c>
      <c r="I4687">
        <v>7.25</v>
      </c>
      <c r="J4687">
        <v>518.5</v>
      </c>
      <c r="K4687">
        <v>22.5</v>
      </c>
      <c r="L4687" s="7">
        <v>507.5</v>
      </c>
      <c r="M4687" t="b">
        <v>1</v>
      </c>
      <c r="N4687" t="s">
        <v>34</v>
      </c>
      <c r="O4687" t="s">
        <v>39</v>
      </c>
      <c r="P4687" s="4">
        <v>116.45</v>
      </c>
      <c r="Q4687" s="4">
        <v>121843.61</v>
      </c>
      <c r="R4687" s="4">
        <v>-17527.7</v>
      </c>
    </row>
    <row r="4688" spans="1:18" x14ac:dyDescent="0.25">
      <c r="A4688">
        <v>9921</v>
      </c>
      <c r="B4688" t="s">
        <v>18</v>
      </c>
      <c r="C4688" t="s">
        <v>26</v>
      </c>
      <c r="D4688">
        <v>120.92</v>
      </c>
      <c r="E4688" s="3">
        <v>44988</v>
      </c>
      <c r="F4688" s="3">
        <v>45105</v>
      </c>
      <c r="G4688">
        <v>363.04</v>
      </c>
      <c r="H4688" t="s">
        <v>31</v>
      </c>
      <c r="I4688">
        <v>6.98</v>
      </c>
      <c r="J4688">
        <v>1710.9</v>
      </c>
      <c r="K4688">
        <v>31</v>
      </c>
      <c r="L4688" s="7">
        <v>593.9</v>
      </c>
      <c r="M4688" t="b">
        <v>1</v>
      </c>
      <c r="N4688" t="s">
        <v>38</v>
      </c>
      <c r="O4688" t="s">
        <v>39</v>
      </c>
      <c r="P4688" s="4">
        <v>119.74</v>
      </c>
      <c r="Q4688" s="4">
        <v>81427.66</v>
      </c>
      <c r="R4688" s="4">
        <v>-37957.25</v>
      </c>
    </row>
    <row r="4689" spans="1:18" x14ac:dyDescent="0.25">
      <c r="A4689">
        <v>2283</v>
      </c>
      <c r="B4689" t="s">
        <v>21</v>
      </c>
      <c r="C4689" t="s">
        <v>25</v>
      </c>
      <c r="D4689">
        <v>264.51</v>
      </c>
      <c r="E4689" s="3">
        <v>45013</v>
      </c>
      <c r="F4689" s="3">
        <v>45238</v>
      </c>
      <c r="G4689">
        <v>1715.91</v>
      </c>
      <c r="H4689" t="s">
        <v>33</v>
      </c>
      <c r="I4689">
        <v>6.24</v>
      </c>
      <c r="J4689">
        <v>817.5</v>
      </c>
      <c r="K4689">
        <v>28</v>
      </c>
      <c r="L4689" s="7">
        <v>294.2</v>
      </c>
      <c r="M4689" t="b">
        <v>1</v>
      </c>
      <c r="N4689" t="s">
        <v>34</v>
      </c>
      <c r="O4689" t="s">
        <v>40</v>
      </c>
      <c r="P4689" s="4">
        <v>80.84</v>
      </c>
      <c r="Q4689" s="4">
        <v>406287.04</v>
      </c>
      <c r="R4689" s="4">
        <v>-267572.88</v>
      </c>
    </row>
    <row r="4690" spans="1:18" x14ac:dyDescent="0.25">
      <c r="A4690">
        <v>8680</v>
      </c>
      <c r="B4690" t="s">
        <v>22</v>
      </c>
      <c r="C4690" t="s">
        <v>29</v>
      </c>
      <c r="D4690">
        <v>294.04000000000002</v>
      </c>
      <c r="E4690" s="3">
        <v>44972</v>
      </c>
      <c r="F4690" s="3">
        <v>45137</v>
      </c>
      <c r="G4690">
        <v>1037.82</v>
      </c>
      <c r="H4690" t="s">
        <v>30</v>
      </c>
      <c r="I4690">
        <v>7.24</v>
      </c>
      <c r="J4690">
        <v>1305.4000000000001</v>
      </c>
      <c r="K4690">
        <v>31.8</v>
      </c>
      <c r="L4690" s="7">
        <v>253.9</v>
      </c>
      <c r="M4690" t="b">
        <v>0</v>
      </c>
      <c r="N4690" t="s">
        <v>35</v>
      </c>
      <c r="O4690" t="s">
        <v>40</v>
      </c>
      <c r="P4690" s="4">
        <v>62.99</v>
      </c>
      <c r="Q4690" s="4">
        <v>250364.28</v>
      </c>
      <c r="R4690" s="4">
        <v>-184992</v>
      </c>
    </row>
    <row r="4691" spans="1:18" x14ac:dyDescent="0.25">
      <c r="A4691">
        <v>8345</v>
      </c>
      <c r="B4691" t="s">
        <v>20</v>
      </c>
      <c r="C4691" t="s">
        <v>24</v>
      </c>
      <c r="D4691">
        <v>150.66</v>
      </c>
      <c r="E4691" s="3">
        <v>45034</v>
      </c>
      <c r="F4691" s="3">
        <v>45134</v>
      </c>
      <c r="G4691">
        <v>385.91</v>
      </c>
      <c r="H4691" t="s">
        <v>30</v>
      </c>
      <c r="I4691">
        <v>7.16</v>
      </c>
      <c r="J4691">
        <v>1461</v>
      </c>
      <c r="K4691">
        <v>20.6</v>
      </c>
      <c r="L4691" s="7">
        <v>436.1</v>
      </c>
      <c r="M4691" t="b">
        <v>1</v>
      </c>
      <c r="N4691" t="s">
        <v>34</v>
      </c>
      <c r="O4691" t="s">
        <v>39</v>
      </c>
      <c r="P4691" s="4">
        <v>162.35</v>
      </c>
      <c r="Q4691" s="4">
        <v>84730.01</v>
      </c>
      <c r="R4691" s="4">
        <v>-22077.52</v>
      </c>
    </row>
    <row r="4692" spans="1:18" x14ac:dyDescent="0.25">
      <c r="A4692">
        <v>5386</v>
      </c>
      <c r="B4692" t="s">
        <v>22</v>
      </c>
      <c r="C4692" t="s">
        <v>24</v>
      </c>
      <c r="D4692">
        <v>120.24</v>
      </c>
      <c r="E4692" s="3">
        <v>45009</v>
      </c>
      <c r="F4692" s="3">
        <v>45120</v>
      </c>
      <c r="G4692">
        <v>558.41999999999996</v>
      </c>
      <c r="H4692" t="s">
        <v>31</v>
      </c>
      <c r="I4692">
        <v>7.28</v>
      </c>
      <c r="J4692">
        <v>1549</v>
      </c>
      <c r="K4692">
        <v>24.1</v>
      </c>
      <c r="L4692" s="7">
        <v>82</v>
      </c>
      <c r="M4692" t="b">
        <v>0</v>
      </c>
      <c r="N4692" t="s">
        <v>35</v>
      </c>
      <c r="O4692" t="s">
        <v>40</v>
      </c>
      <c r="P4692" s="4">
        <v>157.44999999999999</v>
      </c>
      <c r="Q4692" s="4">
        <v>89741.84</v>
      </c>
      <c r="R4692" s="4">
        <v>-1818.61</v>
      </c>
    </row>
    <row r="4693" spans="1:18" x14ac:dyDescent="0.25">
      <c r="A4693">
        <v>1919</v>
      </c>
      <c r="B4693" t="s">
        <v>22</v>
      </c>
      <c r="C4693" t="s">
        <v>26</v>
      </c>
      <c r="D4693">
        <v>144.22</v>
      </c>
      <c r="E4693" s="3">
        <v>45008</v>
      </c>
      <c r="F4693" s="3">
        <v>45144</v>
      </c>
      <c r="G4693">
        <v>392.46</v>
      </c>
      <c r="H4693" t="s">
        <v>32</v>
      </c>
      <c r="I4693">
        <v>5.17</v>
      </c>
      <c r="J4693">
        <v>1514</v>
      </c>
      <c r="K4693">
        <v>19.8</v>
      </c>
      <c r="L4693" s="7">
        <v>71.900000000000006</v>
      </c>
      <c r="M4693" t="b">
        <v>0</v>
      </c>
      <c r="N4693" t="s">
        <v>35</v>
      </c>
      <c r="O4693" t="s">
        <v>41</v>
      </c>
      <c r="P4693" s="4">
        <v>115.94</v>
      </c>
      <c r="Q4693" s="4">
        <v>117244.68</v>
      </c>
      <c r="R4693" s="4">
        <v>-71742.87</v>
      </c>
    </row>
    <row r="4694" spans="1:18" x14ac:dyDescent="0.25">
      <c r="A4694">
        <v>3339</v>
      </c>
      <c r="B4694" t="s">
        <v>18</v>
      </c>
      <c r="C4694" t="s">
        <v>23</v>
      </c>
      <c r="D4694">
        <v>256.56</v>
      </c>
      <c r="E4694" s="3">
        <v>45005</v>
      </c>
      <c r="F4694" s="3">
        <v>45101</v>
      </c>
      <c r="G4694">
        <v>1018.65</v>
      </c>
      <c r="H4694" t="s">
        <v>32</v>
      </c>
      <c r="I4694">
        <v>6.65</v>
      </c>
      <c r="J4694">
        <v>1538</v>
      </c>
      <c r="K4694">
        <v>21.4</v>
      </c>
      <c r="L4694" s="7">
        <v>234.2</v>
      </c>
      <c r="M4694" t="b">
        <v>1</v>
      </c>
      <c r="N4694" t="s">
        <v>37</v>
      </c>
      <c r="O4694" t="s">
        <v>39</v>
      </c>
      <c r="P4694" s="4">
        <v>896.16</v>
      </c>
      <c r="Q4694" s="4">
        <v>424522.9</v>
      </c>
      <c r="R4694" s="4">
        <v>488350.48</v>
      </c>
    </row>
    <row r="4695" spans="1:18" x14ac:dyDescent="0.25">
      <c r="A4695">
        <v>9947</v>
      </c>
      <c r="B4695" t="s">
        <v>19</v>
      </c>
      <c r="C4695" t="s">
        <v>29</v>
      </c>
      <c r="D4695">
        <v>195.41</v>
      </c>
      <c r="E4695" s="3">
        <v>44987</v>
      </c>
      <c r="F4695" s="3">
        <v>45123</v>
      </c>
      <c r="G4695">
        <v>764.62</v>
      </c>
      <c r="H4695" t="s">
        <v>30</v>
      </c>
      <c r="I4695">
        <v>6.33</v>
      </c>
      <c r="J4695">
        <v>1268.2</v>
      </c>
      <c r="K4695">
        <v>24.3</v>
      </c>
      <c r="L4695" s="7">
        <v>451.2</v>
      </c>
      <c r="M4695" t="b">
        <v>1</v>
      </c>
      <c r="N4695" t="s">
        <v>37</v>
      </c>
      <c r="O4695" t="s">
        <v>39</v>
      </c>
      <c r="P4695" s="4">
        <v>62.91</v>
      </c>
      <c r="Q4695" s="4">
        <v>280879.64</v>
      </c>
      <c r="R4695" s="4">
        <v>-232777.4</v>
      </c>
    </row>
    <row r="4696" spans="1:18" x14ac:dyDescent="0.25">
      <c r="A4696">
        <v>6930</v>
      </c>
      <c r="B4696" t="s">
        <v>18</v>
      </c>
      <c r="C4696" t="s">
        <v>23</v>
      </c>
      <c r="D4696">
        <v>18.21</v>
      </c>
      <c r="E4696" s="3">
        <v>44991</v>
      </c>
      <c r="F4696" s="3">
        <v>45089</v>
      </c>
      <c r="G4696">
        <v>68.61</v>
      </c>
      <c r="H4696" t="s">
        <v>30</v>
      </c>
      <c r="I4696">
        <v>6.7</v>
      </c>
      <c r="J4696">
        <v>846.1</v>
      </c>
      <c r="K4696">
        <v>32.299999999999997</v>
      </c>
      <c r="L4696" s="7">
        <v>114</v>
      </c>
      <c r="M4696" t="b">
        <v>1</v>
      </c>
      <c r="N4696" t="s">
        <v>63</v>
      </c>
      <c r="O4696" t="s">
        <v>39</v>
      </c>
      <c r="P4696" s="4">
        <v>898.66</v>
      </c>
      <c r="Q4696" s="4">
        <v>29184.91</v>
      </c>
      <c r="R4696" s="4">
        <v>32472.15</v>
      </c>
    </row>
    <row r="4697" spans="1:18" x14ac:dyDescent="0.25">
      <c r="A4697">
        <v>6402</v>
      </c>
      <c r="B4697" t="s">
        <v>20</v>
      </c>
      <c r="C4697" t="s">
        <v>29</v>
      </c>
      <c r="D4697">
        <v>164.94</v>
      </c>
      <c r="E4697" s="3">
        <v>45015</v>
      </c>
      <c r="F4697" s="3">
        <v>45140</v>
      </c>
      <c r="G4697">
        <v>903.94</v>
      </c>
      <c r="H4697" t="s">
        <v>31</v>
      </c>
      <c r="I4697">
        <v>5.29</v>
      </c>
      <c r="J4697">
        <v>1267.7</v>
      </c>
      <c r="K4697">
        <v>26.9</v>
      </c>
      <c r="L4697" s="7">
        <v>399.6</v>
      </c>
      <c r="M4697" t="b">
        <v>1</v>
      </c>
      <c r="N4697" t="s">
        <v>38</v>
      </c>
      <c r="O4697" t="s">
        <v>40</v>
      </c>
      <c r="P4697" s="4">
        <v>52.69</v>
      </c>
      <c r="Q4697" s="4">
        <v>173967.73</v>
      </c>
      <c r="R4697" s="4">
        <v>-126339.13</v>
      </c>
    </row>
    <row r="4698" spans="1:18" x14ac:dyDescent="0.25">
      <c r="A4698">
        <v>6663</v>
      </c>
      <c r="B4698" t="s">
        <v>20</v>
      </c>
      <c r="C4698" t="s">
        <v>29</v>
      </c>
      <c r="D4698">
        <v>10.1</v>
      </c>
      <c r="E4698" s="3">
        <v>44952</v>
      </c>
      <c r="F4698" s="3">
        <v>45081</v>
      </c>
      <c r="G4698">
        <v>26.09</v>
      </c>
      <c r="H4698" t="s">
        <v>31</v>
      </c>
      <c r="I4698">
        <v>6.58</v>
      </c>
      <c r="J4698">
        <v>1538.8</v>
      </c>
      <c r="K4698">
        <v>23.3</v>
      </c>
      <c r="L4698" s="7">
        <v>198.2</v>
      </c>
      <c r="M4698" t="b">
        <v>1</v>
      </c>
      <c r="N4698" t="s">
        <v>34</v>
      </c>
      <c r="O4698" t="s">
        <v>40</v>
      </c>
      <c r="P4698" s="4">
        <v>50.12</v>
      </c>
      <c r="Q4698" s="4">
        <v>6763.96</v>
      </c>
      <c r="R4698" s="4">
        <v>-5456.33</v>
      </c>
    </row>
    <row r="4699" spans="1:18" x14ac:dyDescent="0.25">
      <c r="A4699">
        <v>6275</v>
      </c>
      <c r="B4699" t="s">
        <v>18</v>
      </c>
      <c r="C4699" t="s">
        <v>26</v>
      </c>
      <c r="D4699">
        <v>234.67</v>
      </c>
      <c r="E4699" s="3">
        <v>44961</v>
      </c>
      <c r="F4699" s="3">
        <v>45200</v>
      </c>
      <c r="G4699">
        <v>1413.07</v>
      </c>
      <c r="H4699" t="s">
        <v>33</v>
      </c>
      <c r="I4699">
        <v>5.73</v>
      </c>
      <c r="J4699">
        <v>761</v>
      </c>
      <c r="K4699">
        <v>30</v>
      </c>
      <c r="L4699" s="7">
        <v>408.4</v>
      </c>
      <c r="M4699" t="b">
        <v>0</v>
      </c>
      <c r="N4699" t="s">
        <v>35</v>
      </c>
      <c r="O4699" t="s">
        <v>39</v>
      </c>
      <c r="P4699" s="4">
        <v>110.59</v>
      </c>
      <c r="Q4699" s="4">
        <v>400801.14</v>
      </c>
      <c r="R4699" s="4">
        <v>-244529.73</v>
      </c>
    </row>
    <row r="4700" spans="1:18" x14ac:dyDescent="0.25">
      <c r="A4700">
        <v>1507</v>
      </c>
      <c r="B4700" t="s">
        <v>19</v>
      </c>
      <c r="C4700" t="s">
        <v>23</v>
      </c>
      <c r="D4700">
        <v>101.85</v>
      </c>
      <c r="E4700" s="3">
        <v>44983</v>
      </c>
      <c r="F4700" s="3">
        <v>45108</v>
      </c>
      <c r="G4700">
        <v>555.77</v>
      </c>
      <c r="H4700" t="s">
        <v>31</v>
      </c>
      <c r="I4700">
        <v>7</v>
      </c>
      <c r="J4700">
        <v>674.4</v>
      </c>
      <c r="K4700">
        <v>18.3</v>
      </c>
      <c r="L4700" s="7">
        <v>301.3</v>
      </c>
      <c r="M4700" t="b">
        <v>1</v>
      </c>
      <c r="N4700" t="s">
        <v>38</v>
      </c>
      <c r="O4700" t="s">
        <v>39</v>
      </c>
      <c r="P4700" s="4">
        <v>907.35</v>
      </c>
      <c r="Q4700" s="4">
        <v>72375.649999999994</v>
      </c>
      <c r="R4700" s="4">
        <v>431902.26</v>
      </c>
    </row>
    <row r="4701" spans="1:18" x14ac:dyDescent="0.25">
      <c r="A4701">
        <v>2436</v>
      </c>
      <c r="B4701" t="s">
        <v>18</v>
      </c>
      <c r="C4701" t="s">
        <v>26</v>
      </c>
      <c r="D4701">
        <v>144.24</v>
      </c>
      <c r="E4701" s="3">
        <v>45005</v>
      </c>
      <c r="F4701" s="3">
        <v>45130</v>
      </c>
      <c r="G4701">
        <v>456.61</v>
      </c>
      <c r="H4701" t="s">
        <v>31</v>
      </c>
      <c r="I4701">
        <v>6.89</v>
      </c>
      <c r="J4701">
        <v>749.9</v>
      </c>
      <c r="K4701">
        <v>23.9</v>
      </c>
      <c r="L4701" s="7">
        <v>299.14690721649441</v>
      </c>
      <c r="M4701" t="b">
        <v>1</v>
      </c>
      <c r="N4701" t="s">
        <v>37</v>
      </c>
      <c r="O4701" t="s">
        <v>39</v>
      </c>
      <c r="P4701" s="4">
        <v>119.16</v>
      </c>
      <c r="Q4701" s="4">
        <v>154917.03</v>
      </c>
      <c r="R4701" s="4">
        <v>-100507.38</v>
      </c>
    </row>
    <row r="4702" spans="1:18" x14ac:dyDescent="0.25">
      <c r="A4702">
        <v>9750</v>
      </c>
      <c r="B4702" t="s">
        <v>20</v>
      </c>
      <c r="C4702" t="s">
        <v>29</v>
      </c>
      <c r="D4702">
        <v>240.61</v>
      </c>
      <c r="E4702" s="3">
        <v>44989</v>
      </c>
      <c r="F4702" s="3">
        <v>45182</v>
      </c>
      <c r="G4702">
        <v>578.19000000000005</v>
      </c>
      <c r="H4702" t="s">
        <v>32</v>
      </c>
      <c r="I4702">
        <v>5.96</v>
      </c>
      <c r="J4702">
        <v>1082.0999999999999</v>
      </c>
      <c r="K4702">
        <v>27.6</v>
      </c>
      <c r="L4702" s="7">
        <v>186</v>
      </c>
      <c r="M4702" t="b">
        <v>1</v>
      </c>
      <c r="N4702" t="s">
        <v>38</v>
      </c>
      <c r="O4702" t="s">
        <v>41</v>
      </c>
      <c r="P4702" s="4">
        <v>63.15</v>
      </c>
      <c r="Q4702" s="4">
        <v>214965.15</v>
      </c>
      <c r="R4702" s="4">
        <v>-178452.45</v>
      </c>
    </row>
    <row r="4703" spans="1:18" x14ac:dyDescent="0.25">
      <c r="A4703">
        <v>8354</v>
      </c>
      <c r="B4703" t="s">
        <v>19</v>
      </c>
      <c r="C4703" t="s">
        <v>28</v>
      </c>
      <c r="D4703">
        <v>18.7</v>
      </c>
      <c r="E4703" s="3">
        <v>44930</v>
      </c>
      <c r="F4703" s="3">
        <v>45148</v>
      </c>
      <c r="G4703">
        <v>54.19</v>
      </c>
      <c r="H4703" t="s">
        <v>32</v>
      </c>
      <c r="I4703">
        <v>5.05</v>
      </c>
      <c r="J4703">
        <v>283.89999999999998</v>
      </c>
      <c r="K4703">
        <v>27.3</v>
      </c>
      <c r="L4703" s="7">
        <v>170.8</v>
      </c>
      <c r="M4703" t="b">
        <v>0</v>
      </c>
      <c r="N4703" t="s">
        <v>35</v>
      </c>
      <c r="O4703" t="s">
        <v>39</v>
      </c>
      <c r="P4703" s="4">
        <v>358.58</v>
      </c>
      <c r="Q4703" s="4">
        <v>17667.8</v>
      </c>
      <c r="R4703" s="4">
        <v>1763.65</v>
      </c>
    </row>
    <row r="4704" spans="1:18" x14ac:dyDescent="0.25">
      <c r="A4704">
        <v>5516</v>
      </c>
      <c r="B4704" t="s">
        <v>20</v>
      </c>
      <c r="C4704" t="s">
        <v>25</v>
      </c>
      <c r="D4704">
        <v>51.77</v>
      </c>
      <c r="E4704" s="3">
        <v>45005</v>
      </c>
      <c r="F4704" s="3">
        <v>45153</v>
      </c>
      <c r="G4704">
        <v>163.76</v>
      </c>
      <c r="H4704" t="s">
        <v>32</v>
      </c>
      <c r="I4704">
        <v>6.65</v>
      </c>
      <c r="J4704">
        <v>932.9</v>
      </c>
      <c r="K4704">
        <v>27.7</v>
      </c>
      <c r="L4704" s="7">
        <v>140.5</v>
      </c>
      <c r="M4704" t="b">
        <v>1</v>
      </c>
      <c r="N4704" t="s">
        <v>36</v>
      </c>
      <c r="O4704" t="s">
        <v>40</v>
      </c>
      <c r="P4704" s="4">
        <v>72.53</v>
      </c>
      <c r="Q4704" s="4">
        <v>72622.179999999993</v>
      </c>
      <c r="R4704" s="4">
        <v>-60744.67</v>
      </c>
    </row>
    <row r="4705" spans="1:18" x14ac:dyDescent="0.25">
      <c r="A4705">
        <v>4622</v>
      </c>
      <c r="B4705" t="s">
        <v>19</v>
      </c>
      <c r="C4705" t="s">
        <v>29</v>
      </c>
      <c r="D4705">
        <v>122.4</v>
      </c>
      <c r="E4705" s="3">
        <v>44968</v>
      </c>
      <c r="F4705" s="3">
        <v>45189</v>
      </c>
      <c r="G4705">
        <v>524.44000000000005</v>
      </c>
      <c r="H4705" t="s">
        <v>32</v>
      </c>
      <c r="I4705">
        <v>6.15</v>
      </c>
      <c r="J4705">
        <v>422.2</v>
      </c>
      <c r="K4705">
        <v>21.4</v>
      </c>
      <c r="L4705" s="7">
        <v>307.60000000000002</v>
      </c>
      <c r="M4705" t="b">
        <v>0</v>
      </c>
      <c r="N4705" t="s">
        <v>35</v>
      </c>
      <c r="O4705" t="s">
        <v>39</v>
      </c>
      <c r="P4705" s="4">
        <v>58.95</v>
      </c>
      <c r="Q4705" s="4">
        <v>91375.06</v>
      </c>
      <c r="R4705" s="4">
        <v>-60459.32</v>
      </c>
    </row>
    <row r="4706" spans="1:18" x14ac:dyDescent="0.25">
      <c r="A4706">
        <v>5399</v>
      </c>
      <c r="B4706" t="s">
        <v>19</v>
      </c>
      <c r="C4706" t="s">
        <v>28</v>
      </c>
      <c r="D4706">
        <v>72.83</v>
      </c>
      <c r="E4706" s="3">
        <v>45028</v>
      </c>
      <c r="F4706" s="3">
        <v>45169</v>
      </c>
      <c r="G4706">
        <v>126.13</v>
      </c>
      <c r="H4706" t="s">
        <v>31</v>
      </c>
      <c r="I4706">
        <v>6.17</v>
      </c>
      <c r="J4706">
        <v>412.5</v>
      </c>
      <c r="K4706">
        <v>23.4</v>
      </c>
      <c r="L4706" s="7">
        <v>575.1</v>
      </c>
      <c r="M4706" t="b">
        <v>1</v>
      </c>
      <c r="N4706" t="s">
        <v>34</v>
      </c>
      <c r="O4706" t="s">
        <v>39</v>
      </c>
      <c r="P4706" s="4">
        <v>350.78</v>
      </c>
      <c r="Q4706" s="4">
        <v>85124.49</v>
      </c>
      <c r="R4706" s="4">
        <v>-40880.61</v>
      </c>
    </row>
    <row r="4707" spans="1:18" x14ac:dyDescent="0.25">
      <c r="A4707">
        <v>6037</v>
      </c>
      <c r="B4707" t="s">
        <v>18</v>
      </c>
      <c r="C4707" t="s">
        <v>29</v>
      </c>
      <c r="D4707">
        <v>104.68</v>
      </c>
      <c r="E4707" s="3">
        <v>44971</v>
      </c>
      <c r="F4707" s="3">
        <v>45090</v>
      </c>
      <c r="G4707">
        <v>635.6</v>
      </c>
      <c r="H4707" t="s">
        <v>30</v>
      </c>
      <c r="I4707">
        <v>6.76</v>
      </c>
      <c r="J4707">
        <v>516.29999999999995</v>
      </c>
      <c r="K4707">
        <v>32.9</v>
      </c>
      <c r="L4707" s="7">
        <v>411.9</v>
      </c>
      <c r="M4707" t="b">
        <v>1</v>
      </c>
      <c r="N4707" t="s">
        <v>34</v>
      </c>
      <c r="O4707" t="s">
        <v>39</v>
      </c>
      <c r="P4707" s="4">
        <v>66.83</v>
      </c>
      <c r="Q4707" s="4">
        <v>152626.85</v>
      </c>
      <c r="R4707" s="4">
        <v>-110149.7</v>
      </c>
    </row>
    <row r="4708" spans="1:18" x14ac:dyDescent="0.25">
      <c r="A4708">
        <v>9111</v>
      </c>
      <c r="B4708" t="s">
        <v>18</v>
      </c>
      <c r="C4708" t="s">
        <v>28</v>
      </c>
      <c r="D4708">
        <v>299.45999999999998</v>
      </c>
      <c r="E4708" s="3">
        <v>44965</v>
      </c>
      <c r="F4708" s="3">
        <v>45104</v>
      </c>
      <c r="G4708">
        <v>596.94000000000005</v>
      </c>
      <c r="H4708" t="s">
        <v>32</v>
      </c>
      <c r="I4708">
        <v>7.06</v>
      </c>
      <c r="J4708">
        <v>1123.0999999999999</v>
      </c>
      <c r="K4708">
        <v>33.6</v>
      </c>
      <c r="L4708" s="7">
        <v>509.8</v>
      </c>
      <c r="M4708" t="b">
        <v>0</v>
      </c>
      <c r="N4708" t="s">
        <v>35</v>
      </c>
      <c r="O4708" t="s">
        <v>40</v>
      </c>
      <c r="P4708" s="4">
        <v>359.87</v>
      </c>
      <c r="Q4708" s="4">
        <v>540037.12</v>
      </c>
      <c r="R4708" s="4">
        <v>-325216.32</v>
      </c>
    </row>
    <row r="4709" spans="1:18" x14ac:dyDescent="0.25">
      <c r="A4709">
        <v>4715</v>
      </c>
      <c r="B4709" t="s">
        <v>18</v>
      </c>
      <c r="C4709" t="s">
        <v>23</v>
      </c>
      <c r="D4709">
        <v>248.5</v>
      </c>
      <c r="E4709" s="3">
        <v>45044</v>
      </c>
      <c r="F4709" s="3">
        <v>45225</v>
      </c>
      <c r="G4709">
        <v>719.75</v>
      </c>
      <c r="H4709" t="s">
        <v>33</v>
      </c>
      <c r="I4709">
        <v>5.22</v>
      </c>
      <c r="J4709">
        <v>656.9</v>
      </c>
      <c r="K4709">
        <v>23</v>
      </c>
      <c r="L4709" s="7">
        <v>589.6</v>
      </c>
      <c r="M4709" t="b">
        <v>1</v>
      </c>
      <c r="N4709" t="s">
        <v>63</v>
      </c>
      <c r="O4709" t="s">
        <v>39</v>
      </c>
      <c r="P4709" s="4">
        <v>904.23</v>
      </c>
      <c r="Q4709" s="4">
        <v>262625.06</v>
      </c>
      <c r="R4709" s="4">
        <v>388194.48</v>
      </c>
    </row>
    <row r="4710" spans="1:18" x14ac:dyDescent="0.25">
      <c r="A4710">
        <v>8837</v>
      </c>
      <c r="B4710" t="s">
        <v>19</v>
      </c>
      <c r="C4710" t="s">
        <v>24</v>
      </c>
      <c r="D4710">
        <v>265.75</v>
      </c>
      <c r="E4710" s="3">
        <v>44991</v>
      </c>
      <c r="F4710" s="3">
        <v>45136</v>
      </c>
      <c r="G4710">
        <v>543.84</v>
      </c>
      <c r="H4710" t="s">
        <v>33</v>
      </c>
      <c r="I4710">
        <v>6.17</v>
      </c>
      <c r="J4710">
        <v>788.9</v>
      </c>
      <c r="K4710">
        <v>28.3</v>
      </c>
      <c r="L4710" s="7">
        <v>347.3</v>
      </c>
      <c r="M4710" t="b">
        <v>1</v>
      </c>
      <c r="N4710" t="s">
        <v>37</v>
      </c>
      <c r="O4710" t="s">
        <v>39</v>
      </c>
      <c r="P4710" s="4">
        <v>162.84</v>
      </c>
      <c r="Q4710" s="4">
        <v>259913.51</v>
      </c>
      <c r="R4710" s="4">
        <v>-171354.6</v>
      </c>
    </row>
    <row r="4711" spans="1:18" x14ac:dyDescent="0.25">
      <c r="A4711">
        <v>2301</v>
      </c>
      <c r="B4711" t="s">
        <v>19</v>
      </c>
      <c r="C4711" t="s">
        <v>27</v>
      </c>
      <c r="D4711">
        <v>281.43</v>
      </c>
      <c r="E4711" s="3">
        <v>44948</v>
      </c>
      <c r="F4711" s="3">
        <v>45138</v>
      </c>
      <c r="G4711">
        <v>783.32</v>
      </c>
      <c r="H4711" t="s">
        <v>31</v>
      </c>
      <c r="I4711">
        <v>6.99</v>
      </c>
      <c r="J4711">
        <v>1690.6</v>
      </c>
      <c r="K4711">
        <v>21.9</v>
      </c>
      <c r="L4711" s="7">
        <v>180.9</v>
      </c>
      <c r="M4711" t="b">
        <v>0</v>
      </c>
      <c r="N4711" t="s">
        <v>35</v>
      </c>
      <c r="O4711" t="s">
        <v>40</v>
      </c>
      <c r="P4711" s="4">
        <v>158.41</v>
      </c>
      <c r="Q4711" s="4">
        <v>295999.87</v>
      </c>
      <c r="R4711" s="4">
        <v>-171914.15</v>
      </c>
    </row>
    <row r="4712" spans="1:18" x14ac:dyDescent="0.25">
      <c r="A4712">
        <v>8370</v>
      </c>
      <c r="B4712" t="s">
        <v>20</v>
      </c>
      <c r="C4712" t="s">
        <v>29</v>
      </c>
      <c r="D4712">
        <v>105.58</v>
      </c>
      <c r="E4712" s="3">
        <v>44937</v>
      </c>
      <c r="F4712" s="3">
        <v>45062</v>
      </c>
      <c r="G4712">
        <v>600.58000000000004</v>
      </c>
      <c r="H4712" t="s">
        <v>33</v>
      </c>
      <c r="I4712">
        <v>7.12</v>
      </c>
      <c r="J4712">
        <v>1555.5</v>
      </c>
      <c r="K4712">
        <v>23.9</v>
      </c>
      <c r="L4712" s="7">
        <v>560.29999999999995</v>
      </c>
      <c r="M4712" t="b">
        <v>0</v>
      </c>
      <c r="N4712" t="s">
        <v>35</v>
      </c>
      <c r="O4712" t="s">
        <v>39</v>
      </c>
      <c r="P4712" s="4">
        <v>66.75</v>
      </c>
      <c r="Q4712" s="4">
        <v>132101.23000000001</v>
      </c>
      <c r="R4712" s="4">
        <v>-92012.52</v>
      </c>
    </row>
    <row r="4713" spans="1:18" x14ac:dyDescent="0.25">
      <c r="A4713">
        <v>6185</v>
      </c>
      <c r="B4713" t="s">
        <v>22</v>
      </c>
      <c r="C4713" t="s">
        <v>27</v>
      </c>
      <c r="D4713">
        <v>92.64</v>
      </c>
      <c r="E4713" s="3">
        <v>45036</v>
      </c>
      <c r="F4713" s="3">
        <v>45231</v>
      </c>
      <c r="G4713">
        <v>423.91</v>
      </c>
      <c r="H4713" t="s">
        <v>32</v>
      </c>
      <c r="I4713">
        <v>5.36</v>
      </c>
      <c r="J4713">
        <v>1563.5</v>
      </c>
      <c r="K4713">
        <v>30.7</v>
      </c>
      <c r="L4713" s="7">
        <v>434.4</v>
      </c>
      <c r="M4713" t="b">
        <v>1</v>
      </c>
      <c r="N4713" t="s">
        <v>34</v>
      </c>
      <c r="O4713" t="s">
        <v>40</v>
      </c>
      <c r="P4713" s="4">
        <v>157.30000000000001</v>
      </c>
      <c r="Q4713" s="4">
        <v>89827.62</v>
      </c>
      <c r="R4713" s="4">
        <v>-23146.58</v>
      </c>
    </row>
    <row r="4714" spans="1:18" x14ac:dyDescent="0.25">
      <c r="A4714">
        <v>3155</v>
      </c>
      <c r="B4714" t="s">
        <v>18</v>
      </c>
      <c r="C4714" t="s">
        <v>29</v>
      </c>
      <c r="D4714">
        <v>74.05</v>
      </c>
      <c r="E4714" s="3">
        <v>45028</v>
      </c>
      <c r="F4714" s="3">
        <v>45170</v>
      </c>
      <c r="G4714">
        <v>195.24</v>
      </c>
      <c r="H4714" t="s">
        <v>30</v>
      </c>
      <c r="I4714">
        <v>5.96</v>
      </c>
      <c r="J4714">
        <v>1124.2</v>
      </c>
      <c r="K4714">
        <v>26</v>
      </c>
      <c r="L4714" s="7">
        <v>577.4</v>
      </c>
      <c r="M4714" t="b">
        <v>1</v>
      </c>
      <c r="N4714" t="s">
        <v>37</v>
      </c>
      <c r="O4714" t="s">
        <v>41</v>
      </c>
      <c r="P4714" s="4">
        <v>50.05</v>
      </c>
      <c r="Q4714" s="4">
        <v>64843.96</v>
      </c>
      <c r="R4714" s="4">
        <v>-55072.2</v>
      </c>
    </row>
    <row r="4715" spans="1:18" x14ac:dyDescent="0.25">
      <c r="A4715">
        <v>7411</v>
      </c>
      <c r="B4715" t="s">
        <v>20</v>
      </c>
      <c r="C4715" t="s">
        <v>23</v>
      </c>
      <c r="D4715">
        <v>249.88</v>
      </c>
      <c r="E4715" s="3">
        <v>44963</v>
      </c>
      <c r="F4715" s="3">
        <v>45121</v>
      </c>
      <c r="G4715">
        <v>1464</v>
      </c>
      <c r="H4715" t="s">
        <v>30</v>
      </c>
      <c r="I4715">
        <v>5.2</v>
      </c>
      <c r="J4715">
        <v>1586.3</v>
      </c>
      <c r="K4715">
        <v>31.6</v>
      </c>
      <c r="L4715" s="7">
        <v>408.1</v>
      </c>
      <c r="M4715" t="b">
        <v>1</v>
      </c>
      <c r="N4715" t="s">
        <v>36</v>
      </c>
      <c r="O4715" t="s">
        <v>39</v>
      </c>
      <c r="P4715" s="4">
        <v>900.29</v>
      </c>
      <c r="Q4715" s="4">
        <v>265611.09999999998</v>
      </c>
      <c r="R4715" s="4">
        <v>1052413.46</v>
      </c>
    </row>
    <row r="4716" spans="1:18" x14ac:dyDescent="0.25">
      <c r="A4716">
        <v>7365</v>
      </c>
      <c r="B4716" t="s">
        <v>20</v>
      </c>
      <c r="C4716" t="s">
        <v>23</v>
      </c>
      <c r="D4716">
        <v>205.47</v>
      </c>
      <c r="E4716" s="3">
        <v>45041</v>
      </c>
      <c r="F4716" s="3">
        <v>45214</v>
      </c>
      <c r="G4716">
        <v>1130.82</v>
      </c>
      <c r="H4716" t="s">
        <v>32</v>
      </c>
      <c r="I4716">
        <v>7.34</v>
      </c>
      <c r="J4716">
        <v>1445.7</v>
      </c>
      <c r="K4716">
        <v>28.1</v>
      </c>
      <c r="L4716" s="7">
        <v>476.3</v>
      </c>
      <c r="M4716" t="b">
        <v>0</v>
      </c>
      <c r="N4716" t="s">
        <v>35</v>
      </c>
      <c r="O4716" t="s">
        <v>39</v>
      </c>
      <c r="P4716" s="4">
        <v>905.65</v>
      </c>
      <c r="Q4716" s="4">
        <v>342465.87</v>
      </c>
      <c r="R4716" s="4">
        <v>681661.26</v>
      </c>
    </row>
    <row r="4717" spans="1:18" x14ac:dyDescent="0.25">
      <c r="A4717">
        <v>1692</v>
      </c>
      <c r="B4717" t="s">
        <v>21</v>
      </c>
      <c r="C4717" t="s">
        <v>28</v>
      </c>
      <c r="D4717">
        <v>74.67</v>
      </c>
      <c r="E4717" s="3">
        <v>45016</v>
      </c>
      <c r="F4717" s="3">
        <v>45208</v>
      </c>
      <c r="G4717">
        <v>393.38</v>
      </c>
      <c r="H4717" t="s">
        <v>33</v>
      </c>
      <c r="I4717">
        <v>5.89</v>
      </c>
      <c r="J4717">
        <v>1725.2</v>
      </c>
      <c r="K4717">
        <v>28.1</v>
      </c>
      <c r="L4717" s="7">
        <v>539.79999999999995</v>
      </c>
      <c r="M4717" t="b">
        <v>0</v>
      </c>
      <c r="N4717" t="s">
        <v>35</v>
      </c>
      <c r="O4717" t="s">
        <v>40</v>
      </c>
      <c r="P4717" s="4">
        <v>343.63</v>
      </c>
      <c r="Q4717" s="4">
        <v>65651.520000000004</v>
      </c>
      <c r="R4717" s="4">
        <v>69525.649999999994</v>
      </c>
    </row>
    <row r="4718" spans="1:18" x14ac:dyDescent="0.25">
      <c r="A4718">
        <v>2478</v>
      </c>
      <c r="B4718" t="s">
        <v>18</v>
      </c>
      <c r="C4718" t="s">
        <v>29</v>
      </c>
      <c r="D4718">
        <v>116.21</v>
      </c>
      <c r="E4718" s="3">
        <v>44977</v>
      </c>
      <c r="F4718" s="3">
        <v>45102</v>
      </c>
      <c r="G4718">
        <v>666.83</v>
      </c>
      <c r="H4718" t="s">
        <v>31</v>
      </c>
      <c r="I4718">
        <v>5.76</v>
      </c>
      <c r="J4718">
        <v>303</v>
      </c>
      <c r="K4718">
        <v>18.5</v>
      </c>
      <c r="L4718" s="7">
        <v>467.6</v>
      </c>
      <c r="M4718" t="b">
        <v>1</v>
      </c>
      <c r="N4718" t="s">
        <v>34</v>
      </c>
      <c r="O4718" t="s">
        <v>40</v>
      </c>
      <c r="P4718" s="4">
        <v>65.03</v>
      </c>
      <c r="Q4718" s="4">
        <v>205336.61</v>
      </c>
      <c r="R4718" s="4">
        <v>-161972.66</v>
      </c>
    </row>
    <row r="4719" spans="1:18" x14ac:dyDescent="0.25">
      <c r="A4719">
        <v>7396</v>
      </c>
      <c r="B4719" t="s">
        <v>20</v>
      </c>
      <c r="C4719" t="s">
        <v>23</v>
      </c>
      <c r="D4719">
        <v>154.47999999999999</v>
      </c>
      <c r="E4719" s="3">
        <v>45017</v>
      </c>
      <c r="F4719" s="3">
        <v>45232</v>
      </c>
      <c r="G4719">
        <v>710.34</v>
      </c>
      <c r="H4719" t="s">
        <v>30</v>
      </c>
      <c r="I4719">
        <v>4.54</v>
      </c>
      <c r="J4719">
        <v>246</v>
      </c>
      <c r="K4719">
        <v>30</v>
      </c>
      <c r="L4719" s="7">
        <v>359.5</v>
      </c>
      <c r="M4719" t="b">
        <v>1</v>
      </c>
      <c r="N4719" t="s">
        <v>38</v>
      </c>
      <c r="O4719" t="s">
        <v>41</v>
      </c>
      <c r="P4719" s="4">
        <v>890.18</v>
      </c>
      <c r="Q4719" s="4">
        <v>143304.89000000001</v>
      </c>
      <c r="R4719" s="4">
        <v>489025.57</v>
      </c>
    </row>
    <row r="4720" spans="1:18" x14ac:dyDescent="0.25">
      <c r="A4720">
        <v>9448</v>
      </c>
      <c r="B4720" t="s">
        <v>21</v>
      </c>
      <c r="C4720" t="s">
        <v>23</v>
      </c>
      <c r="D4720">
        <v>160.80000000000001</v>
      </c>
      <c r="E4720" s="3">
        <v>44984</v>
      </c>
      <c r="F4720" s="3">
        <v>45182</v>
      </c>
      <c r="G4720">
        <v>644.36</v>
      </c>
      <c r="H4720" t="s">
        <v>32</v>
      </c>
      <c r="I4720">
        <v>4.6500000000000004</v>
      </c>
      <c r="J4720">
        <v>480</v>
      </c>
      <c r="K4720">
        <v>33.6</v>
      </c>
      <c r="L4720" s="7">
        <v>309.60000000000002</v>
      </c>
      <c r="M4720" t="b">
        <v>1</v>
      </c>
      <c r="N4720" t="s">
        <v>37</v>
      </c>
      <c r="O4720" t="s">
        <v>40</v>
      </c>
      <c r="P4720" s="4">
        <v>901.5</v>
      </c>
      <c r="Q4720" s="4">
        <v>225862.15</v>
      </c>
      <c r="R4720" s="4">
        <v>355028.39</v>
      </c>
    </row>
    <row r="4721" spans="1:18" x14ac:dyDescent="0.25">
      <c r="A4721">
        <v>1441</v>
      </c>
      <c r="B4721" t="s">
        <v>18</v>
      </c>
      <c r="C4721" t="s">
        <v>29</v>
      </c>
      <c r="D4721">
        <v>267.17</v>
      </c>
      <c r="E4721" s="3">
        <v>45003</v>
      </c>
      <c r="F4721" s="3">
        <v>45128</v>
      </c>
      <c r="G4721">
        <v>900.28</v>
      </c>
      <c r="H4721" t="s">
        <v>32</v>
      </c>
      <c r="I4721">
        <v>6.51</v>
      </c>
      <c r="J4721">
        <v>1686.5</v>
      </c>
      <c r="K4721">
        <v>25.6</v>
      </c>
      <c r="L4721" s="7">
        <v>502.9</v>
      </c>
      <c r="M4721" t="b">
        <v>1</v>
      </c>
      <c r="N4721" t="s">
        <v>37</v>
      </c>
      <c r="O4721" t="s">
        <v>39</v>
      </c>
      <c r="P4721" s="4">
        <v>67.03</v>
      </c>
      <c r="Q4721" s="4">
        <v>522708.6</v>
      </c>
      <c r="R4721" s="4">
        <v>-462362.83</v>
      </c>
    </row>
    <row r="4722" spans="1:18" x14ac:dyDescent="0.25">
      <c r="A4722">
        <v>3646</v>
      </c>
      <c r="B4722" t="s">
        <v>19</v>
      </c>
      <c r="C4722" t="s">
        <v>28</v>
      </c>
      <c r="D4722">
        <v>117.27</v>
      </c>
      <c r="E4722" s="3">
        <v>44933</v>
      </c>
      <c r="F4722" s="3">
        <v>45169</v>
      </c>
      <c r="G4722">
        <v>307.11</v>
      </c>
      <c r="H4722" t="s">
        <v>33</v>
      </c>
      <c r="I4722">
        <v>6.27</v>
      </c>
      <c r="J4722">
        <v>1168.9000000000001</v>
      </c>
      <c r="K4722">
        <v>20.5</v>
      </c>
      <c r="L4722" s="7">
        <v>474.6</v>
      </c>
      <c r="M4722" t="b">
        <v>0</v>
      </c>
      <c r="N4722" t="s">
        <v>35</v>
      </c>
      <c r="O4722" t="s">
        <v>40</v>
      </c>
      <c r="P4722" s="4">
        <v>348.63</v>
      </c>
      <c r="Q4722" s="4">
        <v>226060.12</v>
      </c>
      <c r="R4722" s="4">
        <v>-118992.36</v>
      </c>
    </row>
    <row r="4723" spans="1:18" x14ac:dyDescent="0.25">
      <c r="A4723">
        <v>6209</v>
      </c>
      <c r="B4723" t="s">
        <v>21</v>
      </c>
      <c r="C4723" t="s">
        <v>28</v>
      </c>
      <c r="D4723">
        <v>273.01</v>
      </c>
      <c r="E4723" s="3">
        <v>44934</v>
      </c>
      <c r="F4723" s="3">
        <v>45123</v>
      </c>
      <c r="G4723">
        <v>1170.4100000000001</v>
      </c>
      <c r="H4723" t="s">
        <v>31</v>
      </c>
      <c r="I4723">
        <v>6.23</v>
      </c>
      <c r="J4723">
        <v>881.8</v>
      </c>
      <c r="K4723">
        <v>33.6</v>
      </c>
      <c r="L4723" s="7">
        <v>251.5</v>
      </c>
      <c r="M4723" t="b">
        <v>0</v>
      </c>
      <c r="N4723" t="s">
        <v>35</v>
      </c>
      <c r="O4723" t="s">
        <v>39</v>
      </c>
      <c r="P4723" s="4">
        <v>354.79</v>
      </c>
      <c r="Q4723" s="4">
        <v>314493.73</v>
      </c>
      <c r="R4723" s="4">
        <v>100756.03</v>
      </c>
    </row>
    <row r="4724" spans="1:18" x14ac:dyDescent="0.25">
      <c r="A4724">
        <v>7533</v>
      </c>
      <c r="B4724" t="s">
        <v>19</v>
      </c>
      <c r="C4724" t="s">
        <v>28</v>
      </c>
      <c r="D4724">
        <v>135.19999999999999</v>
      </c>
      <c r="E4724" s="3">
        <v>45036</v>
      </c>
      <c r="F4724" s="3">
        <v>45193</v>
      </c>
      <c r="G4724">
        <v>804.1</v>
      </c>
      <c r="H4724" t="s">
        <v>31</v>
      </c>
      <c r="I4724">
        <v>4.83</v>
      </c>
      <c r="J4724">
        <v>1020.3</v>
      </c>
      <c r="K4724">
        <v>22.6</v>
      </c>
      <c r="L4724" s="7">
        <v>314.06086404066082</v>
      </c>
      <c r="M4724" t="b">
        <v>0</v>
      </c>
      <c r="N4724" t="s">
        <v>35</v>
      </c>
      <c r="O4724" t="s">
        <v>39</v>
      </c>
      <c r="P4724" s="4">
        <v>350.61</v>
      </c>
      <c r="Q4724" s="4">
        <v>81292.2</v>
      </c>
      <c r="R4724" s="4">
        <v>200633.3</v>
      </c>
    </row>
    <row r="4725" spans="1:18" x14ac:dyDescent="0.25">
      <c r="A4725">
        <v>5677</v>
      </c>
      <c r="B4725" t="s">
        <v>22</v>
      </c>
      <c r="C4725" t="s">
        <v>28</v>
      </c>
      <c r="D4725">
        <v>225.18</v>
      </c>
      <c r="E4725" s="3">
        <v>44977</v>
      </c>
      <c r="F4725" s="3">
        <v>45090</v>
      </c>
      <c r="G4725">
        <v>1006.53</v>
      </c>
      <c r="H4725" t="s">
        <v>33</v>
      </c>
      <c r="I4725">
        <v>5.56</v>
      </c>
      <c r="J4725">
        <v>1527.4</v>
      </c>
      <c r="K4725">
        <v>24.5</v>
      </c>
      <c r="L4725" s="7">
        <v>399.2</v>
      </c>
      <c r="M4725" t="b">
        <v>1</v>
      </c>
      <c r="N4725" t="s">
        <v>38</v>
      </c>
      <c r="O4725" t="s">
        <v>40</v>
      </c>
      <c r="P4725" s="4">
        <v>352.95</v>
      </c>
      <c r="Q4725" s="4">
        <v>417470.9</v>
      </c>
      <c r="R4725" s="4">
        <v>-62216.14</v>
      </c>
    </row>
    <row r="4726" spans="1:18" x14ac:dyDescent="0.25">
      <c r="A4726">
        <v>8211</v>
      </c>
      <c r="B4726" t="s">
        <v>22</v>
      </c>
      <c r="C4726" t="s">
        <v>24</v>
      </c>
      <c r="D4726">
        <v>279.43</v>
      </c>
      <c r="E4726" s="3">
        <v>45041</v>
      </c>
      <c r="F4726" s="3">
        <v>45210</v>
      </c>
      <c r="G4726">
        <v>1703.97</v>
      </c>
      <c r="H4726" t="s">
        <v>32</v>
      </c>
      <c r="I4726">
        <v>6.94</v>
      </c>
      <c r="J4726">
        <v>1686.6</v>
      </c>
      <c r="K4726">
        <v>19.2</v>
      </c>
      <c r="L4726" s="7">
        <v>65.599999999999994</v>
      </c>
      <c r="M4726" t="b">
        <v>0</v>
      </c>
      <c r="N4726" t="s">
        <v>35</v>
      </c>
      <c r="O4726" t="s">
        <v>40</v>
      </c>
      <c r="P4726" s="4">
        <v>160.33000000000001</v>
      </c>
      <c r="Q4726" s="4">
        <v>192911.2</v>
      </c>
      <c r="R4726" s="4">
        <v>80286.31</v>
      </c>
    </row>
    <row r="4727" spans="1:18" x14ac:dyDescent="0.25">
      <c r="A4727">
        <v>3645</v>
      </c>
      <c r="B4727" t="s">
        <v>22</v>
      </c>
      <c r="C4727" t="s">
        <v>29</v>
      </c>
      <c r="D4727">
        <v>272.73</v>
      </c>
      <c r="E4727" s="3">
        <v>44949</v>
      </c>
      <c r="F4727" s="3">
        <v>45063</v>
      </c>
      <c r="G4727">
        <v>895.81</v>
      </c>
      <c r="H4727" t="s">
        <v>33</v>
      </c>
      <c r="I4727">
        <v>5.0199999999999996</v>
      </c>
      <c r="J4727">
        <v>1367.5</v>
      </c>
      <c r="K4727">
        <v>19.8</v>
      </c>
      <c r="L4727" s="7">
        <v>186.2</v>
      </c>
      <c r="M4727" t="b">
        <v>0</v>
      </c>
      <c r="N4727" t="s">
        <v>35</v>
      </c>
      <c r="O4727" t="s">
        <v>40</v>
      </c>
      <c r="P4727" s="4">
        <v>59.52</v>
      </c>
      <c r="Q4727" s="4">
        <v>514184.37</v>
      </c>
      <c r="R4727" s="4">
        <v>-460865.76</v>
      </c>
    </row>
    <row r="4728" spans="1:18" x14ac:dyDescent="0.25">
      <c r="A4728">
        <v>9210</v>
      </c>
      <c r="B4728" t="s">
        <v>22</v>
      </c>
      <c r="C4728" t="s">
        <v>26</v>
      </c>
      <c r="D4728">
        <v>21.8</v>
      </c>
      <c r="E4728" s="3">
        <v>45016</v>
      </c>
      <c r="F4728" s="3">
        <v>45170</v>
      </c>
      <c r="G4728">
        <v>108.47</v>
      </c>
      <c r="H4728" t="s">
        <v>33</v>
      </c>
      <c r="I4728">
        <v>7.15</v>
      </c>
      <c r="J4728">
        <v>1415.8</v>
      </c>
      <c r="K4728">
        <v>21.5</v>
      </c>
      <c r="L4728" s="7">
        <v>187.6</v>
      </c>
      <c r="M4728" t="b">
        <v>1</v>
      </c>
      <c r="N4728" t="s">
        <v>38</v>
      </c>
      <c r="O4728" t="s">
        <v>40</v>
      </c>
      <c r="P4728" s="4">
        <v>126.83</v>
      </c>
      <c r="Q4728" s="4">
        <v>34857.019999999997</v>
      </c>
      <c r="R4728" s="4">
        <v>-21099.77</v>
      </c>
    </row>
    <row r="4729" spans="1:18" x14ac:dyDescent="0.25">
      <c r="A4729">
        <v>8933</v>
      </c>
      <c r="B4729" t="s">
        <v>20</v>
      </c>
      <c r="C4729" t="s">
        <v>24</v>
      </c>
      <c r="D4729">
        <v>65.680000000000007</v>
      </c>
      <c r="E4729" s="3">
        <v>45034</v>
      </c>
      <c r="F4729" s="3">
        <v>45185</v>
      </c>
      <c r="G4729">
        <v>311.54000000000002</v>
      </c>
      <c r="H4729" t="s">
        <v>33</v>
      </c>
      <c r="I4729">
        <v>4.8600000000000003</v>
      </c>
      <c r="J4729">
        <v>712.6</v>
      </c>
      <c r="K4729">
        <v>26.8</v>
      </c>
      <c r="L4729" s="7">
        <v>535.79999999999995</v>
      </c>
      <c r="M4729" t="b">
        <v>0</v>
      </c>
      <c r="N4729" t="s">
        <v>35</v>
      </c>
      <c r="O4729" t="s">
        <v>39</v>
      </c>
      <c r="P4729" s="4">
        <v>151.85</v>
      </c>
      <c r="Q4729" s="4">
        <v>124881.24</v>
      </c>
      <c r="R4729" s="4">
        <v>-77573.89</v>
      </c>
    </row>
    <row r="4730" spans="1:18" x14ac:dyDescent="0.25">
      <c r="A4730">
        <v>6476</v>
      </c>
      <c r="B4730" t="s">
        <v>22</v>
      </c>
      <c r="C4730" t="s">
        <v>23</v>
      </c>
      <c r="D4730">
        <v>145.69</v>
      </c>
      <c r="E4730" s="3">
        <v>45045</v>
      </c>
      <c r="F4730" s="3">
        <v>45242</v>
      </c>
      <c r="G4730">
        <v>706.91</v>
      </c>
      <c r="H4730" t="s">
        <v>32</v>
      </c>
      <c r="I4730">
        <v>5.01</v>
      </c>
      <c r="J4730">
        <v>947.3</v>
      </c>
      <c r="K4730">
        <v>26.9</v>
      </c>
      <c r="L4730" s="7">
        <v>232.3</v>
      </c>
      <c r="M4730" t="b">
        <v>1</v>
      </c>
      <c r="N4730" t="s">
        <v>36</v>
      </c>
      <c r="O4730" t="s">
        <v>39</v>
      </c>
      <c r="P4730" s="4">
        <v>901.69</v>
      </c>
      <c r="Q4730" s="4">
        <v>218256.4</v>
      </c>
      <c r="R4730" s="4">
        <v>419157.28</v>
      </c>
    </row>
    <row r="4731" spans="1:18" x14ac:dyDescent="0.25">
      <c r="A4731">
        <v>8928</v>
      </c>
      <c r="B4731" t="s">
        <v>20</v>
      </c>
      <c r="C4731" t="s">
        <v>24</v>
      </c>
      <c r="D4731">
        <v>132.31</v>
      </c>
      <c r="E4731" s="3">
        <v>45017</v>
      </c>
      <c r="F4731" s="3">
        <v>45135</v>
      </c>
      <c r="G4731">
        <v>625.19000000000005</v>
      </c>
      <c r="H4731" t="s">
        <v>30</v>
      </c>
      <c r="I4731">
        <v>5.93</v>
      </c>
      <c r="J4731">
        <v>1616.3</v>
      </c>
      <c r="K4731">
        <v>27.7</v>
      </c>
      <c r="L4731" s="7">
        <v>349.8</v>
      </c>
      <c r="M4731" t="b">
        <v>1</v>
      </c>
      <c r="N4731" t="s">
        <v>37</v>
      </c>
      <c r="O4731" t="s">
        <v>39</v>
      </c>
      <c r="P4731" s="4">
        <v>152.30000000000001</v>
      </c>
      <c r="Q4731" s="4">
        <v>263650.03999999998</v>
      </c>
      <c r="R4731" s="4">
        <v>-168433.6</v>
      </c>
    </row>
    <row r="4732" spans="1:18" x14ac:dyDescent="0.25">
      <c r="A4732">
        <v>3080</v>
      </c>
      <c r="B4732" t="s">
        <v>20</v>
      </c>
      <c r="C4732" t="s">
        <v>26</v>
      </c>
      <c r="D4732">
        <v>194.06</v>
      </c>
      <c r="E4732" s="3">
        <v>44935</v>
      </c>
      <c r="F4732" s="3">
        <v>45148</v>
      </c>
      <c r="G4732">
        <v>506.16</v>
      </c>
      <c r="H4732" t="s">
        <v>32</v>
      </c>
      <c r="I4732">
        <v>7.34</v>
      </c>
      <c r="J4732">
        <v>1457.5</v>
      </c>
      <c r="K4732">
        <v>27.3</v>
      </c>
      <c r="L4732" s="7">
        <v>507.4</v>
      </c>
      <c r="M4732" t="b">
        <v>0</v>
      </c>
      <c r="N4732" t="s">
        <v>35</v>
      </c>
      <c r="O4732" t="s">
        <v>40</v>
      </c>
      <c r="P4732" s="4">
        <v>121.26</v>
      </c>
      <c r="Q4732" s="4">
        <v>232969.52</v>
      </c>
      <c r="R4732" s="4">
        <v>-171592.56</v>
      </c>
    </row>
    <row r="4733" spans="1:18" x14ac:dyDescent="0.25">
      <c r="A4733">
        <v>7089</v>
      </c>
      <c r="B4733" t="s">
        <v>18</v>
      </c>
      <c r="C4733" t="s">
        <v>26</v>
      </c>
      <c r="D4733">
        <v>283.69</v>
      </c>
      <c r="E4733" s="3">
        <v>44972</v>
      </c>
      <c r="F4733" s="3">
        <v>45110</v>
      </c>
      <c r="G4733">
        <v>629.21</v>
      </c>
      <c r="H4733" t="s">
        <v>30</v>
      </c>
      <c r="I4733">
        <v>5.49</v>
      </c>
      <c r="J4733">
        <v>1294.8</v>
      </c>
      <c r="K4733">
        <v>25.9</v>
      </c>
      <c r="L4733" s="7">
        <v>192.8</v>
      </c>
      <c r="M4733" t="b">
        <v>1</v>
      </c>
      <c r="N4733" t="s">
        <v>36</v>
      </c>
      <c r="O4733" t="s">
        <v>39</v>
      </c>
      <c r="P4733" s="4">
        <v>129.27000000000001</v>
      </c>
      <c r="Q4733" s="4">
        <v>282110.49</v>
      </c>
      <c r="R4733" s="4">
        <v>-200772.51</v>
      </c>
    </row>
    <row r="4734" spans="1:18" x14ac:dyDescent="0.25">
      <c r="A4734">
        <v>8396</v>
      </c>
      <c r="B4734" t="s">
        <v>20</v>
      </c>
      <c r="C4734" t="s">
        <v>26</v>
      </c>
      <c r="D4734">
        <v>38.159999999999997</v>
      </c>
      <c r="E4734" s="3">
        <v>44964</v>
      </c>
      <c r="F4734" s="3">
        <v>45120</v>
      </c>
      <c r="G4734">
        <v>243.96</v>
      </c>
      <c r="H4734" t="s">
        <v>30</v>
      </c>
      <c r="I4734">
        <v>6.47</v>
      </c>
      <c r="J4734">
        <v>304.39999999999998</v>
      </c>
      <c r="K4734">
        <v>30.8</v>
      </c>
      <c r="L4734" s="7">
        <v>118.1</v>
      </c>
      <c r="M4734" t="b">
        <v>0</v>
      </c>
      <c r="N4734" t="s">
        <v>35</v>
      </c>
      <c r="O4734" t="s">
        <v>39</v>
      </c>
      <c r="P4734" s="4">
        <v>111.14</v>
      </c>
      <c r="Q4734" s="4">
        <v>41593.18</v>
      </c>
      <c r="R4734" s="4">
        <v>-14479.47</v>
      </c>
    </row>
    <row r="4735" spans="1:18" x14ac:dyDescent="0.25">
      <c r="A4735">
        <v>8797</v>
      </c>
      <c r="B4735" t="s">
        <v>20</v>
      </c>
      <c r="C4735" t="s">
        <v>28</v>
      </c>
      <c r="D4735">
        <v>138.30000000000001</v>
      </c>
      <c r="E4735" s="3">
        <v>45037</v>
      </c>
      <c r="F4735" s="3">
        <v>45242</v>
      </c>
      <c r="G4735">
        <v>238.77</v>
      </c>
      <c r="H4735" t="s">
        <v>33</v>
      </c>
      <c r="I4735">
        <v>6.27</v>
      </c>
      <c r="J4735">
        <v>263.2</v>
      </c>
      <c r="K4735">
        <v>32.9</v>
      </c>
      <c r="L4735" s="7">
        <v>571.6</v>
      </c>
      <c r="M4735" t="b">
        <v>1</v>
      </c>
      <c r="N4735" t="s">
        <v>38</v>
      </c>
      <c r="O4735" t="s">
        <v>39</v>
      </c>
      <c r="P4735" s="4">
        <v>348.44</v>
      </c>
      <c r="Q4735" s="4">
        <v>141817.44</v>
      </c>
      <c r="R4735" s="4">
        <v>-58620.42</v>
      </c>
    </row>
    <row r="4736" spans="1:18" x14ac:dyDescent="0.25">
      <c r="A4736">
        <v>1861</v>
      </c>
      <c r="B4736" t="s">
        <v>22</v>
      </c>
      <c r="C4736" t="s">
        <v>23</v>
      </c>
      <c r="D4736">
        <v>61.76</v>
      </c>
      <c r="E4736" s="3">
        <v>44939</v>
      </c>
      <c r="F4736" s="3">
        <v>45122</v>
      </c>
      <c r="G4736">
        <v>237.08</v>
      </c>
      <c r="H4736" t="s">
        <v>31</v>
      </c>
      <c r="I4736">
        <v>4.95</v>
      </c>
      <c r="J4736">
        <v>408.7</v>
      </c>
      <c r="K4736">
        <v>22.3</v>
      </c>
      <c r="L4736" s="7">
        <v>437.6</v>
      </c>
      <c r="M4736" t="b">
        <v>0</v>
      </c>
      <c r="N4736" t="s">
        <v>35</v>
      </c>
      <c r="O4736" t="s">
        <v>40</v>
      </c>
      <c r="P4736" s="4">
        <v>906.04</v>
      </c>
      <c r="Q4736" s="4">
        <v>68009.86</v>
      </c>
      <c r="R4736" s="4">
        <v>146794.1</v>
      </c>
    </row>
    <row r="4737" spans="1:18" x14ac:dyDescent="0.25">
      <c r="A4737">
        <v>9346</v>
      </c>
      <c r="B4737" t="s">
        <v>20</v>
      </c>
      <c r="C4737" t="s">
        <v>24</v>
      </c>
      <c r="D4737">
        <v>268.76</v>
      </c>
      <c r="E4737" s="3">
        <v>44933</v>
      </c>
      <c r="F4737" s="3">
        <v>45069</v>
      </c>
      <c r="G4737">
        <v>974.36</v>
      </c>
      <c r="H4737" t="s">
        <v>33</v>
      </c>
      <c r="I4737">
        <v>5.24</v>
      </c>
      <c r="J4737">
        <v>1130.2</v>
      </c>
      <c r="K4737">
        <v>20.100000000000001</v>
      </c>
      <c r="L4737" s="7">
        <v>147.4</v>
      </c>
      <c r="M4737" t="b">
        <v>1</v>
      </c>
      <c r="N4737" t="s">
        <v>34</v>
      </c>
      <c r="O4737" t="s">
        <v>39</v>
      </c>
      <c r="P4737" s="4">
        <v>157.38999999999999</v>
      </c>
      <c r="Q4737" s="4">
        <v>491240.38</v>
      </c>
      <c r="R4737" s="4">
        <v>-337885.86</v>
      </c>
    </row>
    <row r="4738" spans="1:18" x14ac:dyDescent="0.25">
      <c r="A4738">
        <v>4494</v>
      </c>
      <c r="B4738" t="s">
        <v>19</v>
      </c>
      <c r="C4738" t="s">
        <v>24</v>
      </c>
      <c r="D4738">
        <v>289.55</v>
      </c>
      <c r="E4738" s="3">
        <v>44937</v>
      </c>
      <c r="F4738" s="3">
        <v>45084</v>
      </c>
      <c r="G4738">
        <v>955.54</v>
      </c>
      <c r="H4738" t="s">
        <v>32</v>
      </c>
      <c r="I4738">
        <v>7.29</v>
      </c>
      <c r="J4738">
        <v>1058.2</v>
      </c>
      <c r="K4738">
        <v>24.8</v>
      </c>
      <c r="L4738" s="7">
        <v>500.8</v>
      </c>
      <c r="M4738" t="b">
        <v>0</v>
      </c>
      <c r="N4738" t="s">
        <v>35</v>
      </c>
      <c r="O4738" t="s">
        <v>39</v>
      </c>
      <c r="P4738" s="4">
        <v>160.41</v>
      </c>
      <c r="Q4738" s="4">
        <v>401921.95</v>
      </c>
      <c r="R4738" s="4">
        <v>-248643.78</v>
      </c>
    </row>
    <row r="4739" spans="1:18" x14ac:dyDescent="0.25">
      <c r="A4739">
        <v>1904</v>
      </c>
      <c r="B4739" t="s">
        <v>22</v>
      </c>
      <c r="C4739" t="s">
        <v>29</v>
      </c>
      <c r="D4739">
        <v>146.22</v>
      </c>
      <c r="E4739" s="3">
        <v>45000</v>
      </c>
      <c r="F4739" s="3">
        <v>45135</v>
      </c>
      <c r="G4739">
        <v>791.04</v>
      </c>
      <c r="H4739" t="s">
        <v>31</v>
      </c>
      <c r="I4739">
        <v>5.05</v>
      </c>
      <c r="J4739">
        <v>1708.3</v>
      </c>
      <c r="K4739">
        <v>18.399999999999999</v>
      </c>
      <c r="L4739" s="7">
        <v>482.9</v>
      </c>
      <c r="M4739" t="b">
        <v>1</v>
      </c>
      <c r="N4739" t="s">
        <v>38</v>
      </c>
      <c r="O4739" t="s">
        <v>39</v>
      </c>
      <c r="P4739" s="4">
        <v>52.29</v>
      </c>
      <c r="Q4739" s="4">
        <v>232277.32</v>
      </c>
      <c r="R4739" s="4">
        <v>-190913.84</v>
      </c>
    </row>
    <row r="4740" spans="1:18" x14ac:dyDescent="0.25">
      <c r="A4740">
        <v>2269</v>
      </c>
      <c r="B4740" t="s">
        <v>21</v>
      </c>
      <c r="C4740" t="s">
        <v>24</v>
      </c>
      <c r="D4740">
        <v>35.68</v>
      </c>
      <c r="E4740" s="3">
        <v>45023</v>
      </c>
      <c r="F4740" s="3">
        <v>45202</v>
      </c>
      <c r="G4740">
        <v>186.49</v>
      </c>
      <c r="H4740" t="s">
        <v>31</v>
      </c>
      <c r="I4740">
        <v>6.59</v>
      </c>
      <c r="J4740">
        <v>1311.6</v>
      </c>
      <c r="K4740">
        <v>32.1</v>
      </c>
      <c r="L4740" s="7">
        <v>510.6</v>
      </c>
      <c r="M4740" t="b">
        <v>1</v>
      </c>
      <c r="N4740" t="s">
        <v>38</v>
      </c>
      <c r="O4740" t="s">
        <v>40</v>
      </c>
      <c r="P4740" s="4">
        <v>154.46</v>
      </c>
      <c r="Q4740" s="4">
        <v>33246.980000000003</v>
      </c>
      <c r="R4740" s="4">
        <v>-4441.7299999999996</v>
      </c>
    </row>
    <row r="4741" spans="1:18" x14ac:dyDescent="0.25">
      <c r="A4741">
        <v>1404</v>
      </c>
      <c r="B4741" t="s">
        <v>22</v>
      </c>
      <c r="C4741" t="s">
        <v>23</v>
      </c>
      <c r="D4741">
        <v>236.66</v>
      </c>
      <c r="E4741" s="3">
        <v>45029</v>
      </c>
      <c r="F4741" s="3">
        <v>45168</v>
      </c>
      <c r="G4741">
        <v>1426.14</v>
      </c>
      <c r="H4741" t="s">
        <v>32</v>
      </c>
      <c r="I4741">
        <v>7.39</v>
      </c>
      <c r="J4741">
        <v>670.4</v>
      </c>
      <c r="K4741">
        <v>21.8</v>
      </c>
      <c r="L4741" s="7">
        <v>201.9</v>
      </c>
      <c r="M4741" t="b">
        <v>1</v>
      </c>
      <c r="N4741" t="s">
        <v>63</v>
      </c>
      <c r="O4741" t="s">
        <v>40</v>
      </c>
      <c r="P4741" s="4">
        <v>903.73</v>
      </c>
      <c r="Q4741" s="4">
        <v>469724.19</v>
      </c>
      <c r="R4741" s="4">
        <v>819121.31</v>
      </c>
    </row>
    <row r="4742" spans="1:18" x14ac:dyDescent="0.25">
      <c r="A4742">
        <v>2184</v>
      </c>
      <c r="B4742" t="s">
        <v>20</v>
      </c>
      <c r="C4742" t="s">
        <v>28</v>
      </c>
      <c r="D4742">
        <v>210.66</v>
      </c>
      <c r="E4742" s="3">
        <v>44976</v>
      </c>
      <c r="F4742" s="3">
        <v>45174</v>
      </c>
      <c r="G4742">
        <v>732.56</v>
      </c>
      <c r="H4742" t="s">
        <v>32</v>
      </c>
      <c r="I4742">
        <v>4.8600000000000003</v>
      </c>
      <c r="J4742">
        <v>458.4</v>
      </c>
      <c r="K4742">
        <v>26.8</v>
      </c>
      <c r="L4742" s="7">
        <v>296.7</v>
      </c>
      <c r="M4742" t="b">
        <v>1</v>
      </c>
      <c r="N4742" t="s">
        <v>36</v>
      </c>
      <c r="O4742" t="s">
        <v>39</v>
      </c>
      <c r="P4742" s="4">
        <v>356.57</v>
      </c>
      <c r="Q4742" s="4">
        <v>194039.37</v>
      </c>
      <c r="R4742" s="4">
        <v>67169.55</v>
      </c>
    </row>
    <row r="4743" spans="1:18" x14ac:dyDescent="0.25">
      <c r="A4743">
        <v>9938</v>
      </c>
      <c r="B4743" t="s">
        <v>19</v>
      </c>
      <c r="C4743" t="s">
        <v>29</v>
      </c>
      <c r="D4743">
        <v>109.63</v>
      </c>
      <c r="E4743" s="3">
        <v>45045</v>
      </c>
      <c r="F4743" s="3">
        <v>45221</v>
      </c>
      <c r="G4743">
        <v>473.7</v>
      </c>
      <c r="H4743" t="s">
        <v>33</v>
      </c>
      <c r="I4743">
        <v>5.7</v>
      </c>
      <c r="J4743">
        <v>1559.3</v>
      </c>
      <c r="K4743">
        <v>19.8</v>
      </c>
      <c r="L4743" s="7">
        <v>431.5</v>
      </c>
      <c r="M4743" t="b">
        <v>0</v>
      </c>
      <c r="N4743" t="s">
        <v>35</v>
      </c>
      <c r="O4743" t="s">
        <v>40</v>
      </c>
      <c r="P4743" s="4">
        <v>62.93</v>
      </c>
      <c r="Q4743" s="4">
        <v>80965.89</v>
      </c>
      <c r="R4743" s="4">
        <v>-51155.95</v>
      </c>
    </row>
    <row r="4744" spans="1:18" x14ac:dyDescent="0.25">
      <c r="A4744">
        <v>2725</v>
      </c>
      <c r="B4744" t="s">
        <v>22</v>
      </c>
      <c r="C4744" t="s">
        <v>24</v>
      </c>
      <c r="D4744">
        <v>266.79000000000002</v>
      </c>
      <c r="E4744" s="3">
        <v>44993</v>
      </c>
      <c r="F4744" s="3">
        <v>45104</v>
      </c>
      <c r="G4744">
        <v>1590.48</v>
      </c>
      <c r="H4744" t="s">
        <v>32</v>
      </c>
      <c r="I4744">
        <v>5.17</v>
      </c>
      <c r="J4744">
        <v>935.4</v>
      </c>
      <c r="K4744">
        <v>26.9</v>
      </c>
      <c r="L4744" s="7">
        <v>264.89999999999998</v>
      </c>
      <c r="M4744" t="b">
        <v>1</v>
      </c>
      <c r="N4744" t="s">
        <v>38</v>
      </c>
      <c r="O4744" t="s">
        <v>39</v>
      </c>
      <c r="P4744" s="4">
        <v>166.74</v>
      </c>
      <c r="Q4744" s="4">
        <v>444816.8</v>
      </c>
      <c r="R4744" s="4">
        <v>-179620.16</v>
      </c>
    </row>
    <row r="4745" spans="1:18" x14ac:dyDescent="0.25">
      <c r="A4745">
        <v>9462</v>
      </c>
      <c r="B4745" t="s">
        <v>19</v>
      </c>
      <c r="C4745" t="s">
        <v>29</v>
      </c>
      <c r="D4745">
        <v>292.87</v>
      </c>
      <c r="E4745" s="3">
        <v>44967</v>
      </c>
      <c r="F4745" s="3">
        <v>45103</v>
      </c>
      <c r="G4745">
        <v>1894.65</v>
      </c>
      <c r="H4745" t="s">
        <v>30</v>
      </c>
      <c r="I4745">
        <v>5.16</v>
      </c>
      <c r="J4745">
        <v>1245.5999999999999</v>
      </c>
      <c r="K4745">
        <v>18.600000000000001</v>
      </c>
      <c r="L4745" s="7">
        <v>88.5</v>
      </c>
      <c r="M4745" t="b">
        <v>1</v>
      </c>
      <c r="N4745" t="s">
        <v>36</v>
      </c>
      <c r="O4745" t="s">
        <v>40</v>
      </c>
      <c r="P4745" s="4">
        <v>62.11</v>
      </c>
      <c r="Q4745" s="4">
        <v>515044.99</v>
      </c>
      <c r="R4745" s="4">
        <v>-397368.28</v>
      </c>
    </row>
    <row r="4746" spans="1:18" x14ac:dyDescent="0.25">
      <c r="A4746">
        <v>6811</v>
      </c>
      <c r="B4746" t="s">
        <v>21</v>
      </c>
      <c r="C4746" t="s">
        <v>27</v>
      </c>
      <c r="D4746">
        <v>169.57</v>
      </c>
      <c r="E4746" s="3">
        <v>44955</v>
      </c>
      <c r="F4746" s="3">
        <v>45078</v>
      </c>
      <c r="G4746">
        <v>1076.17</v>
      </c>
      <c r="H4746" t="s">
        <v>30</v>
      </c>
      <c r="I4746">
        <v>4.8600000000000003</v>
      </c>
      <c r="J4746">
        <v>1104.2</v>
      </c>
      <c r="K4746">
        <v>30.3</v>
      </c>
      <c r="L4746" s="7">
        <v>125</v>
      </c>
      <c r="M4746" t="b">
        <v>1</v>
      </c>
      <c r="N4746" t="s">
        <v>37</v>
      </c>
      <c r="O4746" t="s">
        <v>40</v>
      </c>
      <c r="P4746" s="4">
        <v>156.19999999999999</v>
      </c>
      <c r="Q4746" s="4">
        <v>184948.8</v>
      </c>
      <c r="R4746" s="4">
        <v>-16851.05</v>
      </c>
    </row>
    <row r="4747" spans="1:18" x14ac:dyDescent="0.25">
      <c r="A4747">
        <v>6606</v>
      </c>
      <c r="B4747" t="s">
        <v>21</v>
      </c>
      <c r="C4747" t="s">
        <v>29</v>
      </c>
      <c r="D4747">
        <v>171.89</v>
      </c>
      <c r="E4747" s="3">
        <v>44963</v>
      </c>
      <c r="F4747" s="3">
        <v>45111</v>
      </c>
      <c r="G4747">
        <v>874.79</v>
      </c>
      <c r="H4747" t="s">
        <v>31</v>
      </c>
      <c r="I4747">
        <v>6.45</v>
      </c>
      <c r="J4747">
        <v>371.9</v>
      </c>
      <c r="K4747">
        <v>33.299999999999997</v>
      </c>
      <c r="L4747" s="7">
        <v>378.4</v>
      </c>
      <c r="M4747" t="b">
        <v>1</v>
      </c>
      <c r="N4747" t="s">
        <v>36</v>
      </c>
      <c r="O4747" t="s">
        <v>39</v>
      </c>
      <c r="P4747" s="4">
        <v>69.66</v>
      </c>
      <c r="Q4747" s="4">
        <v>225452.24</v>
      </c>
      <c r="R4747" s="4">
        <v>-164514.37</v>
      </c>
    </row>
    <row r="4748" spans="1:18" x14ac:dyDescent="0.25">
      <c r="A4748">
        <v>4956</v>
      </c>
      <c r="B4748" t="s">
        <v>18</v>
      </c>
      <c r="C4748" t="s">
        <v>26</v>
      </c>
      <c r="D4748">
        <v>92.77</v>
      </c>
      <c r="E4748" s="3">
        <v>45045</v>
      </c>
      <c r="F4748" s="3">
        <v>45212</v>
      </c>
      <c r="G4748">
        <v>205.59</v>
      </c>
      <c r="H4748" t="s">
        <v>33</v>
      </c>
      <c r="I4748">
        <v>6.74</v>
      </c>
      <c r="J4748">
        <v>291.3</v>
      </c>
      <c r="K4748">
        <v>22.9</v>
      </c>
      <c r="L4748" s="7">
        <v>256.3</v>
      </c>
      <c r="M4748" t="b">
        <v>1</v>
      </c>
      <c r="N4748" t="s">
        <v>36</v>
      </c>
      <c r="O4748" t="s">
        <v>39</v>
      </c>
      <c r="P4748" s="4">
        <v>111.66</v>
      </c>
      <c r="Q4748" s="4">
        <v>104012.98</v>
      </c>
      <c r="R4748" s="4">
        <v>-81056.800000000003</v>
      </c>
    </row>
    <row r="4749" spans="1:18" x14ac:dyDescent="0.25">
      <c r="A4749">
        <v>1171</v>
      </c>
      <c r="B4749" t="s">
        <v>18</v>
      </c>
      <c r="C4749" t="s">
        <v>28</v>
      </c>
      <c r="D4749">
        <v>177.43</v>
      </c>
      <c r="E4749" s="3">
        <v>44982</v>
      </c>
      <c r="F4749" s="3">
        <v>45148</v>
      </c>
      <c r="G4749">
        <v>286.70999999999998</v>
      </c>
      <c r="H4749" t="s">
        <v>33</v>
      </c>
      <c r="I4749">
        <v>6.53</v>
      </c>
      <c r="J4749">
        <v>803.2</v>
      </c>
      <c r="K4749">
        <v>22.1</v>
      </c>
      <c r="L4749" s="7">
        <v>53</v>
      </c>
      <c r="M4749" t="b">
        <v>0</v>
      </c>
      <c r="N4749" t="s">
        <v>35</v>
      </c>
      <c r="O4749" t="s">
        <v>40</v>
      </c>
      <c r="P4749" s="4">
        <v>349.59</v>
      </c>
      <c r="Q4749" s="4">
        <v>166940.85999999999</v>
      </c>
      <c r="R4749" s="4">
        <v>-66709.91</v>
      </c>
    </row>
    <row r="4750" spans="1:18" x14ac:dyDescent="0.25">
      <c r="A4750">
        <v>9465</v>
      </c>
      <c r="B4750" t="s">
        <v>22</v>
      </c>
      <c r="C4750" t="s">
        <v>26</v>
      </c>
      <c r="D4750">
        <v>134.69</v>
      </c>
      <c r="E4750" s="3">
        <v>45035</v>
      </c>
      <c r="F4750" s="3">
        <v>45238</v>
      </c>
      <c r="G4750">
        <v>757.78</v>
      </c>
      <c r="H4750" t="s">
        <v>31</v>
      </c>
      <c r="I4750">
        <v>7.27</v>
      </c>
      <c r="J4750">
        <v>778.5</v>
      </c>
      <c r="K4750">
        <v>25.2</v>
      </c>
      <c r="L4750" s="7">
        <v>471.8</v>
      </c>
      <c r="M4750" t="b">
        <v>1</v>
      </c>
      <c r="N4750" t="s">
        <v>34</v>
      </c>
      <c r="O4750" t="s">
        <v>39</v>
      </c>
      <c r="P4750" s="4">
        <v>113.8</v>
      </c>
      <c r="Q4750" s="4">
        <v>231675.63</v>
      </c>
      <c r="R4750" s="4">
        <v>-145440.26999999999</v>
      </c>
    </row>
    <row r="4751" spans="1:18" x14ac:dyDescent="0.25">
      <c r="A4751">
        <v>3306</v>
      </c>
      <c r="B4751" t="s">
        <v>18</v>
      </c>
      <c r="C4751" t="s">
        <v>27</v>
      </c>
      <c r="D4751">
        <v>94.15</v>
      </c>
      <c r="E4751" s="3">
        <v>45006</v>
      </c>
      <c r="F4751" s="3">
        <v>45124</v>
      </c>
      <c r="G4751">
        <v>537.1</v>
      </c>
      <c r="H4751" t="s">
        <v>32</v>
      </c>
      <c r="I4751">
        <v>4.9400000000000004</v>
      </c>
      <c r="J4751">
        <v>1278.0999999999999</v>
      </c>
      <c r="K4751">
        <v>27.9</v>
      </c>
      <c r="L4751" s="7">
        <v>279.2</v>
      </c>
      <c r="M4751" t="b">
        <v>0</v>
      </c>
      <c r="N4751" t="s">
        <v>35</v>
      </c>
      <c r="O4751" t="s">
        <v>41</v>
      </c>
      <c r="P4751" s="4">
        <v>149.30000000000001</v>
      </c>
      <c r="Q4751" s="4">
        <v>153987.6</v>
      </c>
      <c r="R4751" s="4">
        <v>-73798.570000000007</v>
      </c>
    </row>
    <row r="4752" spans="1:18" x14ac:dyDescent="0.25">
      <c r="A4752">
        <v>1421</v>
      </c>
      <c r="B4752" t="s">
        <v>19</v>
      </c>
      <c r="C4752" t="s">
        <v>26</v>
      </c>
      <c r="D4752">
        <v>24.82</v>
      </c>
      <c r="E4752" s="3">
        <v>44942</v>
      </c>
      <c r="F4752" s="3">
        <v>45173</v>
      </c>
      <c r="G4752">
        <v>129.85</v>
      </c>
      <c r="H4752" t="s">
        <v>33</v>
      </c>
      <c r="I4752">
        <v>5.46</v>
      </c>
      <c r="J4752">
        <v>1211.5</v>
      </c>
      <c r="K4752">
        <v>21</v>
      </c>
      <c r="L4752" s="7">
        <v>222.6</v>
      </c>
      <c r="M4752" t="b">
        <v>0</v>
      </c>
      <c r="N4752" t="s">
        <v>35</v>
      </c>
      <c r="O4752" t="s">
        <v>40</v>
      </c>
      <c r="P4752" s="4">
        <v>119.99</v>
      </c>
      <c r="Q4752" s="4">
        <v>30478.78</v>
      </c>
      <c r="R4752" s="4">
        <v>-14898.08</v>
      </c>
    </row>
    <row r="4753" spans="1:18" x14ac:dyDescent="0.25">
      <c r="A4753">
        <v>6540</v>
      </c>
      <c r="B4753" t="s">
        <v>18</v>
      </c>
      <c r="C4753" t="s">
        <v>27</v>
      </c>
      <c r="D4753">
        <v>79.55</v>
      </c>
      <c r="E4753" s="3">
        <v>44970</v>
      </c>
      <c r="F4753" s="3">
        <v>45111</v>
      </c>
      <c r="G4753">
        <v>230.66</v>
      </c>
      <c r="H4753" t="s">
        <v>31</v>
      </c>
      <c r="I4753">
        <v>5.53</v>
      </c>
      <c r="J4753">
        <v>1750.3</v>
      </c>
      <c r="K4753">
        <v>30.9</v>
      </c>
      <c r="L4753" s="7">
        <v>442.4</v>
      </c>
      <c r="M4753" t="b">
        <v>1</v>
      </c>
      <c r="N4753" t="s">
        <v>34</v>
      </c>
      <c r="O4753" t="s">
        <v>40</v>
      </c>
      <c r="P4753" s="4">
        <v>152.44</v>
      </c>
      <c r="Q4753" s="4">
        <v>94133.61</v>
      </c>
      <c r="R4753" s="4">
        <v>-58971.8</v>
      </c>
    </row>
    <row r="4754" spans="1:18" x14ac:dyDescent="0.25">
      <c r="A4754">
        <v>5675</v>
      </c>
      <c r="B4754" t="s">
        <v>19</v>
      </c>
      <c r="C4754" t="s">
        <v>29</v>
      </c>
      <c r="D4754">
        <v>63.37</v>
      </c>
      <c r="E4754" s="3">
        <v>44976</v>
      </c>
      <c r="F4754" s="3">
        <v>45111</v>
      </c>
      <c r="G4754">
        <v>297.77999999999997</v>
      </c>
      <c r="H4754" t="s">
        <v>31</v>
      </c>
      <c r="I4754">
        <v>5.2</v>
      </c>
      <c r="J4754">
        <v>1573</v>
      </c>
      <c r="K4754">
        <v>21.2</v>
      </c>
      <c r="L4754" s="7">
        <v>300.3</v>
      </c>
      <c r="M4754" t="b">
        <v>0</v>
      </c>
      <c r="N4754" t="s">
        <v>35</v>
      </c>
      <c r="O4754" t="s">
        <v>40</v>
      </c>
      <c r="P4754" s="4">
        <v>58.79</v>
      </c>
      <c r="Q4754" s="4">
        <v>48810.46</v>
      </c>
      <c r="R4754" s="4">
        <v>-31303.97</v>
      </c>
    </row>
    <row r="4755" spans="1:18" x14ac:dyDescent="0.25">
      <c r="A4755">
        <v>7748</v>
      </c>
      <c r="B4755" t="s">
        <v>18</v>
      </c>
      <c r="C4755" t="s">
        <v>23</v>
      </c>
      <c r="D4755">
        <v>164.9</v>
      </c>
      <c r="E4755" s="3">
        <v>45033</v>
      </c>
      <c r="F4755" s="3">
        <v>45225</v>
      </c>
      <c r="G4755">
        <v>508.1</v>
      </c>
      <c r="H4755" t="s">
        <v>30</v>
      </c>
      <c r="I4755">
        <v>4.93</v>
      </c>
      <c r="J4755">
        <v>994.5</v>
      </c>
      <c r="K4755">
        <v>18.100000000000001</v>
      </c>
      <c r="L4755" s="7">
        <v>432.2</v>
      </c>
      <c r="M4755" t="b">
        <v>0</v>
      </c>
      <c r="N4755" t="s">
        <v>35</v>
      </c>
      <c r="O4755" t="s">
        <v>39</v>
      </c>
      <c r="P4755" s="4">
        <v>896.49</v>
      </c>
      <c r="Q4755" s="4">
        <v>240079.57</v>
      </c>
      <c r="R4755" s="4">
        <v>215427</v>
      </c>
    </row>
    <row r="4756" spans="1:18" x14ac:dyDescent="0.25">
      <c r="A4756">
        <v>7103</v>
      </c>
      <c r="B4756" t="s">
        <v>18</v>
      </c>
      <c r="C4756" t="s">
        <v>28</v>
      </c>
      <c r="D4756">
        <v>182.49</v>
      </c>
      <c r="E4756" s="3">
        <v>45039</v>
      </c>
      <c r="F4756" s="3">
        <v>45249</v>
      </c>
      <c r="G4756">
        <v>684.93</v>
      </c>
      <c r="H4756" t="s">
        <v>31</v>
      </c>
      <c r="I4756">
        <v>5.96</v>
      </c>
      <c r="J4756">
        <v>1000</v>
      </c>
      <c r="K4756">
        <v>26.4</v>
      </c>
      <c r="L4756" s="7">
        <v>57.3</v>
      </c>
      <c r="M4756" t="b">
        <v>1</v>
      </c>
      <c r="N4756" t="s">
        <v>34</v>
      </c>
      <c r="O4756" t="s">
        <v>41</v>
      </c>
      <c r="P4756" s="4">
        <v>340.86</v>
      </c>
      <c r="Q4756" s="4">
        <v>344087.93</v>
      </c>
      <c r="R4756" s="4">
        <v>-110622.69</v>
      </c>
    </row>
    <row r="4757" spans="1:18" x14ac:dyDescent="0.25">
      <c r="A4757">
        <v>2473</v>
      </c>
      <c r="B4757" t="s">
        <v>18</v>
      </c>
      <c r="C4757" t="s">
        <v>23</v>
      </c>
      <c r="D4757">
        <v>184.53</v>
      </c>
      <c r="E4757" s="3">
        <v>44997</v>
      </c>
      <c r="F4757" s="3">
        <v>45143</v>
      </c>
      <c r="G4757">
        <v>629.65</v>
      </c>
      <c r="H4757" t="s">
        <v>32</v>
      </c>
      <c r="I4757">
        <v>7</v>
      </c>
      <c r="J4757">
        <v>1278.5999999999999</v>
      </c>
      <c r="K4757">
        <v>19.8</v>
      </c>
      <c r="L4757" s="7">
        <v>55.2</v>
      </c>
      <c r="M4757" t="b">
        <v>0</v>
      </c>
      <c r="N4757" t="s">
        <v>35</v>
      </c>
      <c r="O4757" t="s">
        <v>41</v>
      </c>
      <c r="P4757" s="4">
        <v>890.7</v>
      </c>
      <c r="Q4757" s="4">
        <v>291237.40000000002</v>
      </c>
      <c r="R4757" s="4">
        <v>269591.86</v>
      </c>
    </row>
    <row r="4758" spans="1:18" x14ac:dyDescent="0.25">
      <c r="A4758">
        <v>4243</v>
      </c>
      <c r="B4758" t="s">
        <v>20</v>
      </c>
      <c r="C4758" t="s">
        <v>28</v>
      </c>
      <c r="D4758">
        <v>119.51</v>
      </c>
      <c r="E4758" s="3">
        <v>45005</v>
      </c>
      <c r="F4758" s="3">
        <v>45207</v>
      </c>
      <c r="G4758">
        <v>725.21</v>
      </c>
      <c r="H4758" t="s">
        <v>32</v>
      </c>
      <c r="I4758">
        <v>7.36</v>
      </c>
      <c r="J4758">
        <v>382.5</v>
      </c>
      <c r="K4758">
        <v>29.2</v>
      </c>
      <c r="L4758" s="7">
        <v>357.9</v>
      </c>
      <c r="M4758" t="b">
        <v>1</v>
      </c>
      <c r="N4758" t="s">
        <v>37</v>
      </c>
      <c r="O4758" t="s">
        <v>40</v>
      </c>
      <c r="P4758" s="4">
        <v>343.5</v>
      </c>
      <c r="Q4758" s="4">
        <v>150511.57999999999</v>
      </c>
      <c r="R4758" s="4">
        <v>98598.06</v>
      </c>
    </row>
    <row r="4759" spans="1:18" x14ac:dyDescent="0.25">
      <c r="A4759">
        <v>3181</v>
      </c>
      <c r="B4759" t="s">
        <v>20</v>
      </c>
      <c r="C4759" t="s">
        <v>28</v>
      </c>
      <c r="D4759">
        <v>129.26</v>
      </c>
      <c r="E4759" s="3">
        <v>45028</v>
      </c>
      <c r="F4759" s="3">
        <v>45250</v>
      </c>
      <c r="G4759">
        <v>345.23</v>
      </c>
      <c r="H4759" t="s">
        <v>32</v>
      </c>
      <c r="I4759">
        <v>4.8899999999999997</v>
      </c>
      <c r="J4759">
        <v>1799.8</v>
      </c>
      <c r="K4759">
        <v>20.7</v>
      </c>
      <c r="L4759" s="7">
        <v>590.20000000000005</v>
      </c>
      <c r="M4759" t="b">
        <v>1</v>
      </c>
      <c r="N4759" t="s">
        <v>63</v>
      </c>
      <c r="O4759" t="s">
        <v>40</v>
      </c>
      <c r="P4759" s="4">
        <v>348.98</v>
      </c>
      <c r="Q4759" s="4">
        <v>72125.5</v>
      </c>
      <c r="R4759" s="4">
        <v>48352.87</v>
      </c>
    </row>
    <row r="4760" spans="1:18" x14ac:dyDescent="0.25">
      <c r="A4760">
        <v>4096</v>
      </c>
      <c r="B4760" t="s">
        <v>18</v>
      </c>
      <c r="C4760" t="s">
        <v>26</v>
      </c>
      <c r="D4760">
        <v>251.1</v>
      </c>
      <c r="E4760" s="3">
        <v>44932</v>
      </c>
      <c r="F4760" s="3">
        <v>45137</v>
      </c>
      <c r="G4760">
        <v>1101.8399999999999</v>
      </c>
      <c r="H4760" t="s">
        <v>32</v>
      </c>
      <c r="I4760">
        <v>6.97</v>
      </c>
      <c r="J4760">
        <v>1030.0999999999999</v>
      </c>
      <c r="K4760">
        <v>31.1</v>
      </c>
      <c r="L4760" s="7">
        <v>199.8</v>
      </c>
      <c r="M4760" t="b">
        <v>1</v>
      </c>
      <c r="N4760" t="s">
        <v>36</v>
      </c>
      <c r="O4760" t="s">
        <v>40</v>
      </c>
      <c r="P4760" s="4">
        <v>118.35</v>
      </c>
      <c r="Q4760" s="4">
        <v>475941.03</v>
      </c>
      <c r="R4760" s="4">
        <v>-345538.27</v>
      </c>
    </row>
    <row r="4761" spans="1:18" x14ac:dyDescent="0.25">
      <c r="A4761">
        <v>7646</v>
      </c>
      <c r="B4761" t="s">
        <v>19</v>
      </c>
      <c r="C4761" t="s">
        <v>26</v>
      </c>
      <c r="D4761">
        <v>145.49</v>
      </c>
      <c r="E4761" s="3">
        <v>44944</v>
      </c>
      <c r="F4761" s="3">
        <v>45039</v>
      </c>
      <c r="G4761">
        <v>480.83</v>
      </c>
      <c r="H4761" t="s">
        <v>31</v>
      </c>
      <c r="I4761">
        <v>6.97</v>
      </c>
      <c r="J4761">
        <v>1655.8</v>
      </c>
      <c r="K4761">
        <v>25.5</v>
      </c>
      <c r="L4761" s="7">
        <v>425.6</v>
      </c>
      <c r="M4761" t="b">
        <v>1</v>
      </c>
      <c r="N4761" t="s">
        <v>34</v>
      </c>
      <c r="O4761" t="s">
        <v>40</v>
      </c>
      <c r="P4761" s="4">
        <v>113.81</v>
      </c>
      <c r="Q4761" s="4">
        <v>139971.06</v>
      </c>
      <c r="R4761" s="4">
        <v>-85247.8</v>
      </c>
    </row>
    <row r="4762" spans="1:18" x14ac:dyDescent="0.25">
      <c r="A4762">
        <v>6882</v>
      </c>
      <c r="B4762" t="s">
        <v>22</v>
      </c>
      <c r="C4762" t="s">
        <v>23</v>
      </c>
      <c r="D4762">
        <v>296.39</v>
      </c>
      <c r="E4762" s="3">
        <v>44945</v>
      </c>
      <c r="F4762" s="3">
        <v>45159</v>
      </c>
      <c r="G4762">
        <v>1427.22</v>
      </c>
      <c r="H4762" t="s">
        <v>33</v>
      </c>
      <c r="I4762">
        <v>5.67</v>
      </c>
      <c r="J4762">
        <v>1747.8</v>
      </c>
      <c r="K4762">
        <v>27.1</v>
      </c>
      <c r="L4762" s="7">
        <v>144.69999999999999</v>
      </c>
      <c r="M4762" t="b">
        <v>1</v>
      </c>
      <c r="N4762" t="s">
        <v>37</v>
      </c>
      <c r="O4762" t="s">
        <v>39</v>
      </c>
      <c r="P4762" s="4">
        <v>906.45</v>
      </c>
      <c r="Q4762" s="4">
        <v>281549.39</v>
      </c>
      <c r="R4762" s="4">
        <v>1012154.18</v>
      </c>
    </row>
    <row r="4763" spans="1:18" x14ac:dyDescent="0.25">
      <c r="A4763">
        <v>6982</v>
      </c>
      <c r="B4763" t="s">
        <v>21</v>
      </c>
      <c r="C4763" t="s">
        <v>25</v>
      </c>
      <c r="D4763">
        <v>134.69</v>
      </c>
      <c r="E4763" s="3">
        <v>45042</v>
      </c>
      <c r="F4763" s="3">
        <v>45248</v>
      </c>
      <c r="G4763">
        <v>582.24</v>
      </c>
      <c r="H4763" t="s">
        <v>31</v>
      </c>
      <c r="I4763">
        <v>4.83</v>
      </c>
      <c r="J4763">
        <v>1130.5999999999999</v>
      </c>
      <c r="K4763">
        <v>21</v>
      </c>
      <c r="L4763" s="7">
        <v>221.4</v>
      </c>
      <c r="M4763" t="b">
        <v>0</v>
      </c>
      <c r="N4763" t="s">
        <v>35</v>
      </c>
      <c r="O4763" t="s">
        <v>39</v>
      </c>
      <c r="P4763" s="4">
        <v>83.67</v>
      </c>
      <c r="Q4763" s="4">
        <v>162219.84</v>
      </c>
      <c r="R4763" s="4">
        <v>-113503.82</v>
      </c>
    </row>
    <row r="4764" spans="1:18" x14ac:dyDescent="0.25">
      <c r="A4764">
        <v>6798</v>
      </c>
      <c r="B4764" t="s">
        <v>20</v>
      </c>
      <c r="C4764" t="s">
        <v>27</v>
      </c>
      <c r="D4764">
        <v>196.63</v>
      </c>
      <c r="E4764" s="3">
        <v>44977</v>
      </c>
      <c r="F4764" s="3">
        <v>45167</v>
      </c>
      <c r="G4764">
        <v>1203.3499999999999</v>
      </c>
      <c r="H4764" t="s">
        <v>33</v>
      </c>
      <c r="I4764">
        <v>7.47</v>
      </c>
      <c r="J4764">
        <v>365.4</v>
      </c>
      <c r="K4764">
        <v>20.3</v>
      </c>
      <c r="L4764" s="7">
        <v>92.9</v>
      </c>
      <c r="M4764" t="b">
        <v>1</v>
      </c>
      <c r="N4764" t="s">
        <v>36</v>
      </c>
      <c r="O4764" t="s">
        <v>40</v>
      </c>
      <c r="P4764" s="4">
        <v>146.86000000000001</v>
      </c>
      <c r="Q4764" s="4">
        <v>224895.34</v>
      </c>
      <c r="R4764" s="4">
        <v>-48171.360000000001</v>
      </c>
    </row>
    <row r="4765" spans="1:18" x14ac:dyDescent="0.25">
      <c r="A4765">
        <v>9415</v>
      </c>
      <c r="B4765" t="s">
        <v>18</v>
      </c>
      <c r="C4765" t="s">
        <v>26</v>
      </c>
      <c r="D4765">
        <v>19.86</v>
      </c>
      <c r="E4765" s="3">
        <v>44992</v>
      </c>
      <c r="F4765" s="3">
        <v>45196</v>
      </c>
      <c r="G4765">
        <v>39.880000000000003</v>
      </c>
      <c r="H4765" t="s">
        <v>33</v>
      </c>
      <c r="I4765">
        <v>6.47</v>
      </c>
      <c r="J4765">
        <v>1117.4000000000001</v>
      </c>
      <c r="K4765">
        <v>28.1</v>
      </c>
      <c r="L4765" s="7">
        <v>534.4</v>
      </c>
      <c r="M4765" t="b">
        <v>1</v>
      </c>
      <c r="N4765" t="s">
        <v>36</v>
      </c>
      <c r="O4765" t="s">
        <v>40</v>
      </c>
      <c r="P4765" s="4">
        <v>125.94</v>
      </c>
      <c r="Q4765" s="4">
        <v>38598.39</v>
      </c>
      <c r="R4765" s="4">
        <v>-33575.9</v>
      </c>
    </row>
    <row r="4766" spans="1:18" x14ac:dyDescent="0.25">
      <c r="A4766">
        <v>9411</v>
      </c>
      <c r="B4766" t="s">
        <v>21</v>
      </c>
      <c r="C4766" t="s">
        <v>26</v>
      </c>
      <c r="D4766">
        <v>197.74</v>
      </c>
      <c r="E4766" s="3">
        <v>44929</v>
      </c>
      <c r="F4766" s="3">
        <v>45165</v>
      </c>
      <c r="G4766">
        <v>514.76</v>
      </c>
      <c r="H4766" t="s">
        <v>33</v>
      </c>
      <c r="I4766">
        <v>7.45</v>
      </c>
      <c r="J4766">
        <v>1156.2</v>
      </c>
      <c r="K4766">
        <v>22.1</v>
      </c>
      <c r="L4766" s="7">
        <v>220.7</v>
      </c>
      <c r="M4766" t="b">
        <v>0</v>
      </c>
      <c r="N4766" t="s">
        <v>35</v>
      </c>
      <c r="O4766" t="s">
        <v>40</v>
      </c>
      <c r="P4766" s="4">
        <v>129.78</v>
      </c>
      <c r="Q4766" s="4">
        <v>147812.85999999999</v>
      </c>
      <c r="R4766" s="4">
        <v>-81007.31</v>
      </c>
    </row>
    <row r="4767" spans="1:18" x14ac:dyDescent="0.25">
      <c r="A4767">
        <v>9456</v>
      </c>
      <c r="B4767" t="s">
        <v>20</v>
      </c>
      <c r="C4767" t="s">
        <v>26</v>
      </c>
      <c r="D4767">
        <v>256.17</v>
      </c>
      <c r="E4767" s="3">
        <v>45036</v>
      </c>
      <c r="F4767" s="3">
        <v>45190</v>
      </c>
      <c r="G4767">
        <v>1365.83</v>
      </c>
      <c r="H4767" t="s">
        <v>30</v>
      </c>
      <c r="I4767">
        <v>5.95</v>
      </c>
      <c r="J4767">
        <v>1462.7</v>
      </c>
      <c r="K4767">
        <v>24.2</v>
      </c>
      <c r="L4767" s="7">
        <v>176.8</v>
      </c>
      <c r="M4767" t="b">
        <v>1</v>
      </c>
      <c r="N4767" t="s">
        <v>36</v>
      </c>
      <c r="O4767" t="s">
        <v>39</v>
      </c>
      <c r="P4767" s="4">
        <v>114.9</v>
      </c>
      <c r="Q4767" s="4">
        <v>392883.63</v>
      </c>
      <c r="R4767" s="4">
        <v>-235949.76</v>
      </c>
    </row>
    <row r="4768" spans="1:18" x14ac:dyDescent="0.25">
      <c r="A4768">
        <v>5524</v>
      </c>
      <c r="B4768" t="s">
        <v>22</v>
      </c>
      <c r="C4768" t="s">
        <v>29</v>
      </c>
      <c r="D4768">
        <v>283.02999999999997</v>
      </c>
      <c r="E4768" s="3">
        <v>45044</v>
      </c>
      <c r="F4768" s="3">
        <v>45144</v>
      </c>
      <c r="G4768">
        <v>946.43</v>
      </c>
      <c r="H4768" t="s">
        <v>32</v>
      </c>
      <c r="I4768">
        <v>5.69</v>
      </c>
      <c r="J4768">
        <v>277.2</v>
      </c>
      <c r="K4768">
        <v>25.7</v>
      </c>
      <c r="L4768" s="7">
        <v>451.8</v>
      </c>
      <c r="M4768" t="b">
        <v>1</v>
      </c>
      <c r="N4768" t="s">
        <v>36</v>
      </c>
      <c r="O4768" t="s">
        <v>41</v>
      </c>
      <c r="P4768" s="4">
        <v>57.25</v>
      </c>
      <c r="Q4768" s="4">
        <v>186840.78</v>
      </c>
      <c r="R4768" s="4">
        <v>-132657.66</v>
      </c>
    </row>
    <row r="4769" spans="1:18" x14ac:dyDescent="0.25">
      <c r="A4769">
        <v>7559</v>
      </c>
      <c r="B4769" t="s">
        <v>19</v>
      </c>
      <c r="C4769" t="s">
        <v>23</v>
      </c>
      <c r="D4769">
        <v>299.20999999999998</v>
      </c>
      <c r="E4769" s="3">
        <v>45015</v>
      </c>
      <c r="F4769" s="3">
        <v>45174</v>
      </c>
      <c r="G4769">
        <v>696.84</v>
      </c>
      <c r="H4769" t="s">
        <v>30</v>
      </c>
      <c r="I4769">
        <v>5.24</v>
      </c>
      <c r="J4769">
        <v>946.1</v>
      </c>
      <c r="K4769">
        <v>21.7</v>
      </c>
      <c r="L4769" s="7">
        <v>159.69999999999999</v>
      </c>
      <c r="M4769" t="b">
        <v>0</v>
      </c>
      <c r="N4769" t="s">
        <v>35</v>
      </c>
      <c r="O4769" t="s">
        <v>39</v>
      </c>
      <c r="P4769" s="4">
        <v>909.86</v>
      </c>
      <c r="Q4769" s="4">
        <v>273880.78999999998</v>
      </c>
      <c r="R4769" s="4">
        <v>360146.05</v>
      </c>
    </row>
    <row r="4770" spans="1:18" x14ac:dyDescent="0.25">
      <c r="A4770">
        <v>8620</v>
      </c>
      <c r="B4770" t="s">
        <v>18</v>
      </c>
      <c r="C4770" t="s">
        <v>23</v>
      </c>
      <c r="D4770">
        <v>88.24</v>
      </c>
      <c r="E4770" s="3">
        <v>45026</v>
      </c>
      <c r="F4770" s="3">
        <v>45122</v>
      </c>
      <c r="G4770">
        <v>354.43</v>
      </c>
      <c r="H4770" t="s">
        <v>31</v>
      </c>
      <c r="I4770">
        <v>7.45</v>
      </c>
      <c r="J4770">
        <v>1676.4</v>
      </c>
      <c r="K4770">
        <v>30.7</v>
      </c>
      <c r="L4770" s="7">
        <v>182.2</v>
      </c>
      <c r="M4770" t="b">
        <v>0</v>
      </c>
      <c r="N4770" t="s">
        <v>35</v>
      </c>
      <c r="O4770" t="s">
        <v>40</v>
      </c>
      <c r="P4770" s="4">
        <v>892.76</v>
      </c>
      <c r="Q4770" s="4">
        <v>139702.07999999999</v>
      </c>
      <c r="R4770" s="4">
        <v>176718.85</v>
      </c>
    </row>
    <row r="4771" spans="1:18" x14ac:dyDescent="0.25">
      <c r="A4771">
        <v>3774</v>
      </c>
      <c r="B4771" t="s">
        <v>22</v>
      </c>
      <c r="C4771" t="s">
        <v>26</v>
      </c>
      <c r="D4771">
        <v>174.73</v>
      </c>
      <c r="E4771" s="3">
        <v>44980</v>
      </c>
      <c r="F4771" s="3">
        <v>45114</v>
      </c>
      <c r="G4771">
        <v>831.84</v>
      </c>
      <c r="H4771" t="s">
        <v>30</v>
      </c>
      <c r="I4771">
        <v>5.26</v>
      </c>
      <c r="J4771">
        <v>1786.1</v>
      </c>
      <c r="K4771">
        <v>33</v>
      </c>
      <c r="L4771" s="7">
        <v>299.14690721649441</v>
      </c>
      <c r="M4771" t="b">
        <v>1</v>
      </c>
      <c r="N4771" t="s">
        <v>37</v>
      </c>
      <c r="O4771" t="s">
        <v>39</v>
      </c>
      <c r="P4771" s="4">
        <v>111.54</v>
      </c>
      <c r="Q4771" s="4">
        <v>298100.76</v>
      </c>
      <c r="R4771" s="4">
        <v>-205317.33</v>
      </c>
    </row>
    <row r="4772" spans="1:18" x14ac:dyDescent="0.25">
      <c r="A4772">
        <v>6673</v>
      </c>
      <c r="B4772" t="s">
        <v>20</v>
      </c>
      <c r="C4772" t="s">
        <v>29</v>
      </c>
      <c r="D4772">
        <v>137.96</v>
      </c>
      <c r="E4772" s="3">
        <v>44975</v>
      </c>
      <c r="F4772" s="3">
        <v>45153</v>
      </c>
      <c r="G4772">
        <v>237.86</v>
      </c>
      <c r="H4772" t="s">
        <v>33</v>
      </c>
      <c r="I4772">
        <v>4.57</v>
      </c>
      <c r="J4772">
        <v>506.2</v>
      </c>
      <c r="K4772">
        <v>24.9</v>
      </c>
      <c r="L4772" s="7">
        <v>579.6</v>
      </c>
      <c r="M4772" t="b">
        <v>1</v>
      </c>
      <c r="N4772" t="s">
        <v>34</v>
      </c>
      <c r="O4772" t="s">
        <v>39</v>
      </c>
      <c r="P4772" s="4">
        <v>60.42</v>
      </c>
      <c r="Q4772" s="4">
        <v>166019.24</v>
      </c>
      <c r="R4772" s="4">
        <v>-151647.74</v>
      </c>
    </row>
    <row r="4773" spans="1:18" x14ac:dyDescent="0.25">
      <c r="A4773">
        <v>4124</v>
      </c>
      <c r="B4773" t="s">
        <v>18</v>
      </c>
      <c r="C4773" t="s">
        <v>26</v>
      </c>
      <c r="D4773">
        <v>171.33</v>
      </c>
      <c r="E4773" s="3">
        <v>44954</v>
      </c>
      <c r="F4773" s="3">
        <v>45090</v>
      </c>
      <c r="G4773">
        <v>506.81</v>
      </c>
      <c r="H4773" t="s">
        <v>31</v>
      </c>
      <c r="I4773">
        <v>6.04</v>
      </c>
      <c r="J4773">
        <v>1593</v>
      </c>
      <c r="K4773">
        <v>32.700000000000003</v>
      </c>
      <c r="L4773" s="7">
        <v>186.2</v>
      </c>
      <c r="M4773" t="b">
        <v>0</v>
      </c>
      <c r="N4773" t="s">
        <v>35</v>
      </c>
      <c r="O4773" t="s">
        <v>40</v>
      </c>
      <c r="P4773" s="4">
        <v>119.37</v>
      </c>
      <c r="Q4773" s="4">
        <v>288522.75</v>
      </c>
      <c r="R4773" s="4">
        <v>-228024.84</v>
      </c>
    </row>
    <row r="4774" spans="1:18" x14ac:dyDescent="0.25">
      <c r="A4774">
        <v>9671</v>
      </c>
      <c r="B4774" t="s">
        <v>21</v>
      </c>
      <c r="C4774" t="s">
        <v>27</v>
      </c>
      <c r="D4774">
        <v>51.45</v>
      </c>
      <c r="E4774" s="3">
        <v>44964</v>
      </c>
      <c r="F4774" s="3">
        <v>45156</v>
      </c>
      <c r="G4774">
        <v>285.39999999999998</v>
      </c>
      <c r="H4774" t="s">
        <v>32</v>
      </c>
      <c r="I4774">
        <v>5.63</v>
      </c>
      <c r="J4774">
        <v>434</v>
      </c>
      <c r="K4774">
        <v>32.1</v>
      </c>
      <c r="L4774" s="7">
        <v>597.6</v>
      </c>
      <c r="M4774" t="b">
        <v>1</v>
      </c>
      <c r="N4774" t="s">
        <v>34</v>
      </c>
      <c r="O4774" t="s">
        <v>40</v>
      </c>
      <c r="P4774" s="4">
        <v>141.57</v>
      </c>
      <c r="Q4774" s="4">
        <v>97893.43</v>
      </c>
      <c r="R4774" s="4">
        <v>-57489.35</v>
      </c>
    </row>
    <row r="4775" spans="1:18" x14ac:dyDescent="0.25">
      <c r="A4775">
        <v>2353</v>
      </c>
      <c r="B4775" t="s">
        <v>19</v>
      </c>
      <c r="C4775" t="s">
        <v>29</v>
      </c>
      <c r="D4775">
        <v>257.56</v>
      </c>
      <c r="E4775" s="3">
        <v>44954</v>
      </c>
      <c r="F4775" s="3">
        <v>45167</v>
      </c>
      <c r="G4775">
        <v>1056.31</v>
      </c>
      <c r="H4775" t="s">
        <v>33</v>
      </c>
      <c r="I4775">
        <v>5.28</v>
      </c>
      <c r="J4775">
        <v>1545.9</v>
      </c>
      <c r="K4775">
        <v>20.7</v>
      </c>
      <c r="L4775" s="7">
        <v>146.9</v>
      </c>
      <c r="M4775" t="b">
        <v>1</v>
      </c>
      <c r="N4775" t="s">
        <v>37</v>
      </c>
      <c r="O4775" t="s">
        <v>41</v>
      </c>
      <c r="P4775" s="4">
        <v>55.8</v>
      </c>
      <c r="Q4775" s="4">
        <v>490312.12</v>
      </c>
      <c r="R4775" s="4">
        <v>-431370.02</v>
      </c>
    </row>
    <row r="4776" spans="1:18" x14ac:dyDescent="0.25">
      <c r="A4776">
        <v>4854</v>
      </c>
      <c r="B4776" t="s">
        <v>20</v>
      </c>
      <c r="C4776" t="s">
        <v>26</v>
      </c>
      <c r="D4776">
        <v>273.32</v>
      </c>
      <c r="E4776" s="3">
        <v>44958</v>
      </c>
      <c r="F4776" s="3">
        <v>45111</v>
      </c>
      <c r="G4776">
        <v>458.33</v>
      </c>
      <c r="H4776" t="s">
        <v>32</v>
      </c>
      <c r="I4776">
        <v>6.4</v>
      </c>
      <c r="J4776">
        <v>643.6</v>
      </c>
      <c r="K4776">
        <v>20.8</v>
      </c>
      <c r="L4776" s="7">
        <v>299.14690721649441</v>
      </c>
      <c r="M4776" t="b">
        <v>1</v>
      </c>
      <c r="N4776" t="s">
        <v>36</v>
      </c>
      <c r="O4776" t="s">
        <v>39</v>
      </c>
      <c r="P4776" s="4">
        <v>118.38</v>
      </c>
      <c r="Q4776" s="4">
        <v>277067.68</v>
      </c>
      <c r="R4776" s="4">
        <v>-222810.57</v>
      </c>
    </row>
    <row r="4777" spans="1:18" x14ac:dyDescent="0.25">
      <c r="A4777">
        <v>9134</v>
      </c>
      <c r="B4777" t="s">
        <v>19</v>
      </c>
      <c r="C4777" t="s">
        <v>28</v>
      </c>
      <c r="D4777">
        <v>137.65</v>
      </c>
      <c r="E4777" s="3">
        <v>45041</v>
      </c>
      <c r="F4777" s="3">
        <v>45266</v>
      </c>
      <c r="G4777">
        <v>400.53</v>
      </c>
      <c r="H4777" t="s">
        <v>30</v>
      </c>
      <c r="I4777">
        <v>5.59</v>
      </c>
      <c r="J4777">
        <v>1735.4</v>
      </c>
      <c r="K4777">
        <v>25.6</v>
      </c>
      <c r="L4777" s="7">
        <v>542.6</v>
      </c>
      <c r="M4777" t="b">
        <v>0</v>
      </c>
      <c r="N4777" t="s">
        <v>35</v>
      </c>
      <c r="O4777" t="s">
        <v>41</v>
      </c>
      <c r="P4777" s="4">
        <v>356.44</v>
      </c>
      <c r="Q4777" s="4">
        <v>133274.07</v>
      </c>
      <c r="R4777" s="4">
        <v>9490.84</v>
      </c>
    </row>
    <row r="4778" spans="1:18" x14ac:dyDescent="0.25">
      <c r="A4778">
        <v>1924</v>
      </c>
      <c r="B4778" t="s">
        <v>18</v>
      </c>
      <c r="C4778" t="s">
        <v>25</v>
      </c>
      <c r="D4778">
        <v>87.73</v>
      </c>
      <c r="E4778" s="3">
        <v>44967</v>
      </c>
      <c r="F4778" s="3">
        <v>45068</v>
      </c>
      <c r="G4778">
        <v>411.95</v>
      </c>
      <c r="H4778" t="s">
        <v>32</v>
      </c>
      <c r="I4778">
        <v>5.71</v>
      </c>
      <c r="J4778">
        <v>1312.8</v>
      </c>
      <c r="K4778">
        <v>26.4</v>
      </c>
      <c r="L4778" s="7">
        <v>369</v>
      </c>
      <c r="M4778" t="b">
        <v>1</v>
      </c>
      <c r="N4778" t="s">
        <v>36</v>
      </c>
      <c r="O4778" t="s">
        <v>40</v>
      </c>
      <c r="P4778" s="4">
        <v>84.16</v>
      </c>
      <c r="Q4778" s="4">
        <v>139461.48000000001</v>
      </c>
      <c r="R4778" s="4">
        <v>-104791.77</v>
      </c>
    </row>
    <row r="4779" spans="1:18" x14ac:dyDescent="0.25">
      <c r="A4779">
        <v>3170</v>
      </c>
      <c r="B4779" t="s">
        <v>22</v>
      </c>
      <c r="C4779" t="s">
        <v>28</v>
      </c>
      <c r="D4779">
        <v>46.55</v>
      </c>
      <c r="E4779" s="3">
        <v>44962</v>
      </c>
      <c r="F4779" s="3">
        <v>45178</v>
      </c>
      <c r="G4779">
        <v>116.23</v>
      </c>
      <c r="H4779" t="s">
        <v>31</v>
      </c>
      <c r="I4779">
        <v>4.57</v>
      </c>
      <c r="J4779">
        <v>936.15</v>
      </c>
      <c r="K4779">
        <v>23.5</v>
      </c>
      <c r="L4779" s="7">
        <v>314.06086404066082</v>
      </c>
      <c r="M4779" t="b">
        <v>1</v>
      </c>
      <c r="N4779" t="s">
        <v>37</v>
      </c>
      <c r="O4779" t="s">
        <v>39</v>
      </c>
      <c r="P4779" s="4">
        <v>358.29</v>
      </c>
      <c r="Q4779" s="4">
        <v>68947.149999999994</v>
      </c>
      <c r="R4779" s="4">
        <v>-27303.1</v>
      </c>
    </row>
    <row r="4780" spans="1:18" x14ac:dyDescent="0.25">
      <c r="A4780">
        <v>6506</v>
      </c>
      <c r="B4780" t="s">
        <v>19</v>
      </c>
      <c r="C4780" t="s">
        <v>25</v>
      </c>
      <c r="D4780">
        <v>206.71</v>
      </c>
      <c r="E4780" s="3">
        <v>45029</v>
      </c>
      <c r="F4780" s="3">
        <v>45243</v>
      </c>
      <c r="G4780">
        <v>1165.22</v>
      </c>
      <c r="H4780" t="s">
        <v>33</v>
      </c>
      <c r="I4780">
        <v>5.9350000000000005</v>
      </c>
      <c r="J4780">
        <v>649.6</v>
      </c>
      <c r="K4780">
        <v>23</v>
      </c>
      <c r="L4780" s="7">
        <v>332.3</v>
      </c>
      <c r="M4780" t="b">
        <v>1</v>
      </c>
      <c r="N4780" t="s">
        <v>37</v>
      </c>
      <c r="O4780" t="s">
        <v>40</v>
      </c>
      <c r="P4780" s="4">
        <v>76.650000000000006</v>
      </c>
      <c r="Q4780" s="4">
        <v>224982.68</v>
      </c>
      <c r="R4780" s="4">
        <v>-135668.57</v>
      </c>
    </row>
    <row r="4781" spans="1:18" x14ac:dyDescent="0.25">
      <c r="A4781">
        <v>3395</v>
      </c>
      <c r="B4781" t="s">
        <v>21</v>
      </c>
      <c r="C4781" t="s">
        <v>29</v>
      </c>
      <c r="D4781">
        <v>97.11</v>
      </c>
      <c r="E4781" s="3">
        <v>44962</v>
      </c>
      <c r="F4781" s="3">
        <v>45100</v>
      </c>
      <c r="G4781">
        <v>474.18</v>
      </c>
      <c r="H4781" t="s">
        <v>32</v>
      </c>
      <c r="I4781">
        <v>4.87</v>
      </c>
      <c r="J4781">
        <v>576.4</v>
      </c>
      <c r="K4781">
        <v>24.9</v>
      </c>
      <c r="L4781" s="7">
        <v>193.4</v>
      </c>
      <c r="M4781" t="b">
        <v>1</v>
      </c>
      <c r="N4781" t="s">
        <v>38</v>
      </c>
      <c r="O4781" t="s">
        <v>39</v>
      </c>
      <c r="P4781" s="4">
        <v>56.19</v>
      </c>
      <c r="Q4781" s="4">
        <v>81864.7</v>
      </c>
      <c r="R4781" s="4">
        <v>-55220.53</v>
      </c>
    </row>
    <row r="4782" spans="1:18" x14ac:dyDescent="0.25">
      <c r="A4782">
        <v>9220</v>
      </c>
      <c r="B4782" t="s">
        <v>20</v>
      </c>
      <c r="C4782" t="s">
        <v>28</v>
      </c>
      <c r="D4782">
        <v>273.31</v>
      </c>
      <c r="E4782" s="3">
        <v>45033</v>
      </c>
      <c r="F4782" s="3">
        <v>45167</v>
      </c>
      <c r="G4782">
        <v>1054.1300000000001</v>
      </c>
      <c r="H4782" t="s">
        <v>30</v>
      </c>
      <c r="I4782">
        <v>5.14</v>
      </c>
      <c r="J4782">
        <v>1289.3</v>
      </c>
      <c r="K4782">
        <v>29</v>
      </c>
      <c r="L4782" s="7">
        <v>399.1</v>
      </c>
      <c r="M4782" t="b">
        <v>1</v>
      </c>
      <c r="N4782" t="s">
        <v>37</v>
      </c>
      <c r="O4782" t="s">
        <v>41</v>
      </c>
      <c r="P4782" s="4">
        <v>349.26</v>
      </c>
      <c r="Q4782" s="4">
        <v>390190.43</v>
      </c>
      <c r="R4782" s="4">
        <v>-22024.99</v>
      </c>
    </row>
    <row r="4783" spans="1:18" x14ac:dyDescent="0.25">
      <c r="A4783">
        <v>9226</v>
      </c>
      <c r="B4783" t="s">
        <v>21</v>
      </c>
      <c r="C4783" t="s">
        <v>27</v>
      </c>
      <c r="D4783">
        <v>202.95</v>
      </c>
      <c r="E4783" s="3">
        <v>45044</v>
      </c>
      <c r="F4783" s="3">
        <v>45179</v>
      </c>
      <c r="G4783">
        <v>1233.55</v>
      </c>
      <c r="H4783" t="s">
        <v>31</v>
      </c>
      <c r="I4783">
        <v>6.65</v>
      </c>
      <c r="J4783">
        <v>1633.3</v>
      </c>
      <c r="K4783">
        <v>19.399999999999999</v>
      </c>
      <c r="L4783" s="7">
        <v>389.1</v>
      </c>
      <c r="M4783" t="b">
        <v>1</v>
      </c>
      <c r="N4783" t="s">
        <v>36</v>
      </c>
      <c r="O4783" t="s">
        <v>39</v>
      </c>
      <c r="P4783" s="4">
        <v>140.15</v>
      </c>
      <c r="Q4783" s="4">
        <v>232450.51</v>
      </c>
      <c r="R4783" s="4">
        <v>-59568.480000000003</v>
      </c>
    </row>
    <row r="4784" spans="1:18" x14ac:dyDescent="0.25">
      <c r="A4784">
        <v>6515</v>
      </c>
      <c r="B4784" t="s">
        <v>19</v>
      </c>
      <c r="C4784" t="s">
        <v>28</v>
      </c>
      <c r="D4784">
        <v>195.48</v>
      </c>
      <c r="E4784" s="3">
        <v>45013</v>
      </c>
      <c r="F4784" s="3">
        <v>45224</v>
      </c>
      <c r="G4784">
        <v>676.17</v>
      </c>
      <c r="H4784" t="s">
        <v>33</v>
      </c>
      <c r="I4784">
        <v>5.44</v>
      </c>
      <c r="J4784">
        <v>1407.9</v>
      </c>
      <c r="K4784">
        <v>29.4</v>
      </c>
      <c r="L4784" s="7">
        <v>94.1</v>
      </c>
      <c r="M4784" t="b">
        <v>0</v>
      </c>
      <c r="N4784" t="s">
        <v>35</v>
      </c>
      <c r="O4784" t="s">
        <v>40</v>
      </c>
      <c r="P4784" s="4">
        <v>344.15</v>
      </c>
      <c r="Q4784" s="4">
        <v>136478.29999999999</v>
      </c>
      <c r="R4784" s="4">
        <v>96225.61</v>
      </c>
    </row>
    <row r="4785" spans="1:18" x14ac:dyDescent="0.25">
      <c r="A4785">
        <v>3670</v>
      </c>
      <c r="B4785" t="s">
        <v>22</v>
      </c>
      <c r="C4785" t="s">
        <v>23</v>
      </c>
      <c r="D4785">
        <v>170.02</v>
      </c>
      <c r="E4785" s="3">
        <v>44992</v>
      </c>
      <c r="F4785" s="3">
        <v>45206</v>
      </c>
      <c r="G4785">
        <v>454.87</v>
      </c>
      <c r="H4785" t="s">
        <v>30</v>
      </c>
      <c r="I4785">
        <v>4.99</v>
      </c>
      <c r="J4785">
        <v>1535.7</v>
      </c>
      <c r="K4785">
        <v>32.799999999999997</v>
      </c>
      <c r="L4785" s="7">
        <v>550.9</v>
      </c>
      <c r="M4785" t="b">
        <v>0</v>
      </c>
      <c r="N4785" t="s">
        <v>35</v>
      </c>
      <c r="O4785" t="s">
        <v>39</v>
      </c>
      <c r="P4785" s="4">
        <v>894.23</v>
      </c>
      <c r="Q4785" s="4">
        <v>248037.61</v>
      </c>
      <c r="R4785" s="4">
        <v>158720.79</v>
      </c>
    </row>
    <row r="4786" spans="1:18" x14ac:dyDescent="0.25">
      <c r="A4786">
        <v>4365</v>
      </c>
      <c r="B4786" t="s">
        <v>22</v>
      </c>
      <c r="C4786" t="s">
        <v>25</v>
      </c>
      <c r="D4786">
        <v>18.5</v>
      </c>
      <c r="E4786" s="3">
        <v>44936</v>
      </c>
      <c r="F4786" s="3">
        <v>45075</v>
      </c>
      <c r="G4786">
        <v>88.93</v>
      </c>
      <c r="H4786" t="s">
        <v>33</v>
      </c>
      <c r="I4786">
        <v>6.23</v>
      </c>
      <c r="J4786">
        <v>936.15</v>
      </c>
      <c r="K4786">
        <v>30.2</v>
      </c>
      <c r="L4786" s="7">
        <v>303.3</v>
      </c>
      <c r="M4786" t="b">
        <v>0</v>
      </c>
      <c r="N4786" t="s">
        <v>35</v>
      </c>
      <c r="O4786" t="s">
        <v>39</v>
      </c>
      <c r="P4786" s="4">
        <v>71.22</v>
      </c>
      <c r="Q4786" s="4">
        <v>28610.46</v>
      </c>
      <c r="R4786" s="4">
        <v>-22276.87</v>
      </c>
    </row>
    <row r="4787" spans="1:18" x14ac:dyDescent="0.25">
      <c r="A4787">
        <v>1588</v>
      </c>
      <c r="B4787" t="s">
        <v>21</v>
      </c>
      <c r="C4787" t="s">
        <v>25</v>
      </c>
      <c r="D4787">
        <v>279.92</v>
      </c>
      <c r="E4787" s="3">
        <v>44996</v>
      </c>
      <c r="F4787" s="3">
        <v>45174</v>
      </c>
      <c r="G4787">
        <v>1222.26</v>
      </c>
      <c r="H4787" t="s">
        <v>32</v>
      </c>
      <c r="I4787">
        <v>5.14</v>
      </c>
      <c r="J4787">
        <v>1766.6</v>
      </c>
      <c r="K4787">
        <v>21.1</v>
      </c>
      <c r="L4787" s="7">
        <v>157.30000000000001</v>
      </c>
      <c r="M4787" t="b">
        <v>1</v>
      </c>
      <c r="N4787" t="s">
        <v>37</v>
      </c>
      <c r="O4787" t="s">
        <v>39</v>
      </c>
      <c r="P4787" s="4">
        <v>79.099999999999994</v>
      </c>
      <c r="Q4787" s="4">
        <v>292893.74</v>
      </c>
      <c r="R4787" s="4">
        <v>-196212.97</v>
      </c>
    </row>
    <row r="4788" spans="1:18" x14ac:dyDescent="0.25">
      <c r="A4788">
        <v>4138</v>
      </c>
      <c r="B4788" t="s">
        <v>18</v>
      </c>
      <c r="C4788" t="s">
        <v>26</v>
      </c>
      <c r="D4788">
        <v>190.24</v>
      </c>
      <c r="E4788" s="3">
        <v>44998</v>
      </c>
      <c r="F4788" s="3">
        <v>45108</v>
      </c>
      <c r="G4788">
        <v>604.25</v>
      </c>
      <c r="H4788" t="s">
        <v>30</v>
      </c>
      <c r="I4788">
        <v>5.31</v>
      </c>
      <c r="J4788">
        <v>1412.5</v>
      </c>
      <c r="K4788">
        <v>19.399999999999999</v>
      </c>
      <c r="L4788" s="7">
        <v>219.1</v>
      </c>
      <c r="M4788" t="b">
        <v>1</v>
      </c>
      <c r="N4788" t="s">
        <v>34</v>
      </c>
      <c r="O4788" t="s">
        <v>39</v>
      </c>
      <c r="P4788" s="4">
        <v>128.11000000000001</v>
      </c>
      <c r="Q4788" s="4">
        <v>332526.51</v>
      </c>
      <c r="R4788" s="4">
        <v>-255116.04</v>
      </c>
    </row>
    <row r="4789" spans="1:18" x14ac:dyDescent="0.25">
      <c r="A4789">
        <v>7663</v>
      </c>
      <c r="B4789" t="s">
        <v>18</v>
      </c>
      <c r="C4789" t="s">
        <v>27</v>
      </c>
      <c r="D4789">
        <v>298.25</v>
      </c>
      <c r="E4789" s="3">
        <v>45005</v>
      </c>
      <c r="F4789" s="3">
        <v>45165</v>
      </c>
      <c r="G4789">
        <v>959.86</v>
      </c>
      <c r="H4789" t="s">
        <v>30</v>
      </c>
      <c r="I4789">
        <v>6.36</v>
      </c>
      <c r="J4789">
        <v>536.4</v>
      </c>
      <c r="K4789">
        <v>25.8</v>
      </c>
      <c r="L4789" s="7">
        <v>526.4</v>
      </c>
      <c r="M4789" t="b">
        <v>1</v>
      </c>
      <c r="N4789" t="s">
        <v>36</v>
      </c>
      <c r="O4789" t="s">
        <v>39</v>
      </c>
      <c r="P4789" s="4">
        <v>140.08000000000001</v>
      </c>
      <c r="Q4789" s="4">
        <v>182084.5</v>
      </c>
      <c r="R4789" s="4">
        <v>-47627.31</v>
      </c>
    </row>
    <row r="4790" spans="1:18" x14ac:dyDescent="0.25">
      <c r="A4790">
        <v>5086</v>
      </c>
      <c r="B4790" t="s">
        <v>22</v>
      </c>
      <c r="C4790" t="s">
        <v>25</v>
      </c>
      <c r="D4790">
        <v>163.52000000000001</v>
      </c>
      <c r="E4790" s="3">
        <v>45035</v>
      </c>
      <c r="F4790" s="3">
        <v>45274</v>
      </c>
      <c r="G4790">
        <v>570.86</v>
      </c>
      <c r="H4790" t="s">
        <v>32</v>
      </c>
      <c r="I4790">
        <v>6.72</v>
      </c>
      <c r="J4790">
        <v>1466.6</v>
      </c>
      <c r="K4790">
        <v>33.299999999999997</v>
      </c>
      <c r="L4790" s="7">
        <v>260.8</v>
      </c>
      <c r="M4790" t="b">
        <v>1</v>
      </c>
      <c r="N4790" t="s">
        <v>37</v>
      </c>
      <c r="O4790" t="s">
        <v>39</v>
      </c>
      <c r="P4790" s="4">
        <v>82.57</v>
      </c>
      <c r="Q4790" s="4">
        <v>203396.75</v>
      </c>
      <c r="R4790" s="4">
        <v>-156260.84</v>
      </c>
    </row>
    <row r="4791" spans="1:18" x14ac:dyDescent="0.25">
      <c r="A4791">
        <v>9531</v>
      </c>
      <c r="B4791" t="s">
        <v>21</v>
      </c>
      <c r="C4791" t="s">
        <v>25</v>
      </c>
      <c r="D4791">
        <v>214.48</v>
      </c>
      <c r="E4791" s="3">
        <v>45019</v>
      </c>
      <c r="F4791" s="3">
        <v>45132</v>
      </c>
      <c r="G4791">
        <v>633.94000000000005</v>
      </c>
      <c r="H4791" t="s">
        <v>30</v>
      </c>
      <c r="I4791">
        <v>6.72</v>
      </c>
      <c r="J4791">
        <v>715.3</v>
      </c>
      <c r="K4791">
        <v>31.1</v>
      </c>
      <c r="L4791" s="7">
        <v>359.1</v>
      </c>
      <c r="M4791" t="b">
        <v>0</v>
      </c>
      <c r="N4791" t="s">
        <v>35</v>
      </c>
      <c r="O4791" t="s">
        <v>39</v>
      </c>
      <c r="P4791" s="4">
        <v>87.59</v>
      </c>
      <c r="Q4791" s="4">
        <v>414911.93</v>
      </c>
      <c r="R4791" s="4">
        <v>-359385.13</v>
      </c>
    </row>
    <row r="4792" spans="1:18" x14ac:dyDescent="0.25">
      <c r="A4792">
        <v>5270</v>
      </c>
      <c r="B4792" t="s">
        <v>21</v>
      </c>
      <c r="C4792" t="s">
        <v>26</v>
      </c>
      <c r="D4792">
        <v>21.58</v>
      </c>
      <c r="E4792" s="3">
        <v>44989</v>
      </c>
      <c r="F4792" s="3">
        <v>45221</v>
      </c>
      <c r="G4792">
        <v>109.01</v>
      </c>
      <c r="H4792" t="s">
        <v>30</v>
      </c>
      <c r="I4792">
        <v>5.95</v>
      </c>
      <c r="J4792">
        <v>1793.3</v>
      </c>
      <c r="K4792">
        <v>27</v>
      </c>
      <c r="L4792" s="7">
        <v>571.20000000000005</v>
      </c>
      <c r="M4792" t="b">
        <v>1</v>
      </c>
      <c r="N4792" t="s">
        <v>63</v>
      </c>
      <c r="O4792" t="s">
        <v>39</v>
      </c>
      <c r="P4792" s="4">
        <v>112.15</v>
      </c>
      <c r="Q4792" s="4">
        <v>16955.29</v>
      </c>
      <c r="R4792" s="4">
        <v>-4729.82</v>
      </c>
    </row>
    <row r="4793" spans="1:18" x14ac:dyDescent="0.25">
      <c r="A4793">
        <v>7019</v>
      </c>
      <c r="B4793" t="s">
        <v>21</v>
      </c>
      <c r="C4793" t="s">
        <v>27</v>
      </c>
      <c r="D4793">
        <v>191.36</v>
      </c>
      <c r="E4793" s="3">
        <v>45018</v>
      </c>
      <c r="F4793" s="3">
        <v>45231</v>
      </c>
      <c r="G4793">
        <v>910.26</v>
      </c>
      <c r="H4793" t="s">
        <v>30</v>
      </c>
      <c r="I4793">
        <v>5.86</v>
      </c>
      <c r="J4793">
        <v>802.7</v>
      </c>
      <c r="K4793">
        <v>20.3</v>
      </c>
      <c r="L4793" s="7">
        <v>408.4</v>
      </c>
      <c r="M4793" t="b">
        <v>0</v>
      </c>
      <c r="N4793" t="s">
        <v>35</v>
      </c>
      <c r="O4793" t="s">
        <v>40</v>
      </c>
      <c r="P4793" s="4">
        <v>158.35</v>
      </c>
      <c r="Q4793" s="4">
        <v>145143.95000000001</v>
      </c>
      <c r="R4793" s="4">
        <v>-1004.28</v>
      </c>
    </row>
    <row r="4794" spans="1:18" x14ac:dyDescent="0.25">
      <c r="A4794">
        <v>1556</v>
      </c>
      <c r="B4794" t="s">
        <v>19</v>
      </c>
      <c r="C4794" t="s">
        <v>28</v>
      </c>
      <c r="D4794">
        <v>230.57</v>
      </c>
      <c r="E4794" s="3">
        <v>44948</v>
      </c>
      <c r="F4794" s="3">
        <v>45183</v>
      </c>
      <c r="G4794">
        <v>854.01</v>
      </c>
      <c r="H4794" t="s">
        <v>32</v>
      </c>
      <c r="I4794">
        <v>6.86</v>
      </c>
      <c r="J4794">
        <v>668.5</v>
      </c>
      <c r="K4794">
        <v>29.4</v>
      </c>
      <c r="L4794" s="7">
        <v>421.6</v>
      </c>
      <c r="M4794" t="b">
        <v>0</v>
      </c>
      <c r="N4794" t="s">
        <v>35</v>
      </c>
      <c r="O4794" t="s">
        <v>41</v>
      </c>
      <c r="P4794" s="4">
        <v>356.37</v>
      </c>
      <c r="Q4794" s="4">
        <v>246259.14</v>
      </c>
      <c r="R4794" s="4">
        <v>58084.4</v>
      </c>
    </row>
    <row r="4795" spans="1:18" x14ac:dyDescent="0.25">
      <c r="A4795">
        <v>9022</v>
      </c>
      <c r="B4795" t="s">
        <v>18</v>
      </c>
      <c r="C4795" t="s">
        <v>29</v>
      </c>
      <c r="D4795">
        <v>234.66</v>
      </c>
      <c r="E4795" s="3">
        <v>45024</v>
      </c>
      <c r="F4795" s="3">
        <v>45140</v>
      </c>
      <c r="G4795">
        <v>818.79</v>
      </c>
      <c r="H4795" t="s">
        <v>32</v>
      </c>
      <c r="I4795">
        <v>5.08</v>
      </c>
      <c r="J4795">
        <v>582.70000000000005</v>
      </c>
      <c r="K4795">
        <v>31</v>
      </c>
      <c r="L4795" s="7">
        <v>186.7</v>
      </c>
      <c r="M4795" t="b">
        <v>0</v>
      </c>
      <c r="N4795" t="s">
        <v>63</v>
      </c>
      <c r="O4795" t="s">
        <v>40</v>
      </c>
      <c r="P4795" s="4">
        <v>54.29</v>
      </c>
      <c r="Q4795" s="4">
        <v>211692.9</v>
      </c>
      <c r="R4795" s="4">
        <v>-167240.79</v>
      </c>
    </row>
    <row r="4796" spans="1:18" x14ac:dyDescent="0.25">
      <c r="A4796">
        <v>6452</v>
      </c>
      <c r="B4796" t="s">
        <v>18</v>
      </c>
      <c r="C4796" t="s">
        <v>28</v>
      </c>
      <c r="D4796">
        <v>232.18</v>
      </c>
      <c r="E4796" s="3">
        <v>44946</v>
      </c>
      <c r="F4796" s="3">
        <v>45068</v>
      </c>
      <c r="G4796">
        <v>772.06</v>
      </c>
      <c r="H4796" t="s">
        <v>33</v>
      </c>
      <c r="I4796">
        <v>4.96</v>
      </c>
      <c r="J4796">
        <v>1253.5999999999999</v>
      </c>
      <c r="K4796">
        <v>33</v>
      </c>
      <c r="L4796" s="7">
        <v>417.6</v>
      </c>
      <c r="M4796" t="b">
        <v>1</v>
      </c>
      <c r="N4796" t="s">
        <v>37</v>
      </c>
      <c r="O4796" t="s">
        <v>39</v>
      </c>
      <c r="P4796" s="4">
        <v>358.11</v>
      </c>
      <c r="Q4796" s="4">
        <v>193243.44</v>
      </c>
      <c r="R4796" s="4">
        <v>83238.97</v>
      </c>
    </row>
    <row r="4797" spans="1:18" x14ac:dyDescent="0.25">
      <c r="A4797">
        <v>4567</v>
      </c>
      <c r="B4797" t="s">
        <v>19</v>
      </c>
      <c r="C4797" t="s">
        <v>23</v>
      </c>
      <c r="D4797">
        <v>71.75</v>
      </c>
      <c r="E4797" s="3">
        <v>44959</v>
      </c>
      <c r="F4797" s="3">
        <v>45051</v>
      </c>
      <c r="G4797">
        <v>209.32</v>
      </c>
      <c r="H4797" t="s">
        <v>32</v>
      </c>
      <c r="I4797">
        <v>6.49</v>
      </c>
      <c r="J4797">
        <v>374.8</v>
      </c>
      <c r="K4797">
        <v>27.8</v>
      </c>
      <c r="L4797" s="7">
        <v>266.60000000000002</v>
      </c>
      <c r="M4797" t="b">
        <v>1</v>
      </c>
      <c r="N4797" t="s">
        <v>36</v>
      </c>
      <c r="O4797" t="s">
        <v>41</v>
      </c>
      <c r="P4797" s="4">
        <v>906.08</v>
      </c>
      <c r="Q4797" s="4">
        <v>138101.85999999999</v>
      </c>
      <c r="R4797" s="4">
        <v>51558.81</v>
      </c>
    </row>
    <row r="4798" spans="1:18" x14ac:dyDescent="0.25">
      <c r="A4798">
        <v>4899</v>
      </c>
      <c r="B4798" t="s">
        <v>20</v>
      </c>
      <c r="C4798" t="s">
        <v>23</v>
      </c>
      <c r="D4798">
        <v>292.74</v>
      </c>
      <c r="E4798" s="3">
        <v>44941</v>
      </c>
      <c r="F4798" s="3">
        <v>45139</v>
      </c>
      <c r="G4798">
        <v>564.54</v>
      </c>
      <c r="H4798" t="s">
        <v>30</v>
      </c>
      <c r="I4798">
        <v>5.73</v>
      </c>
      <c r="J4798">
        <v>1725.7</v>
      </c>
      <c r="K4798">
        <v>26.2</v>
      </c>
      <c r="L4798" s="7">
        <v>551.1</v>
      </c>
      <c r="M4798" t="b">
        <v>1</v>
      </c>
      <c r="N4798" t="s">
        <v>37</v>
      </c>
      <c r="O4798" t="s">
        <v>41</v>
      </c>
      <c r="P4798" s="4">
        <v>892.23</v>
      </c>
      <c r="Q4798" s="4">
        <v>297796.11</v>
      </c>
      <c r="R4798" s="4">
        <v>205903.41</v>
      </c>
    </row>
    <row r="4799" spans="1:18" x14ac:dyDescent="0.25">
      <c r="A4799">
        <v>7477</v>
      </c>
      <c r="B4799" t="s">
        <v>19</v>
      </c>
      <c r="C4799" t="s">
        <v>25</v>
      </c>
      <c r="D4799">
        <v>298.58</v>
      </c>
      <c r="E4799" s="3">
        <v>44933</v>
      </c>
      <c r="F4799" s="3">
        <v>45119</v>
      </c>
      <c r="G4799">
        <v>848.27</v>
      </c>
      <c r="H4799" t="s">
        <v>32</v>
      </c>
      <c r="I4799">
        <v>6.63</v>
      </c>
      <c r="J4799">
        <v>670.9</v>
      </c>
      <c r="K4799">
        <v>27.9</v>
      </c>
      <c r="L4799" s="7">
        <v>121.2</v>
      </c>
      <c r="M4799" t="b">
        <v>1</v>
      </c>
      <c r="N4799" t="s">
        <v>37</v>
      </c>
      <c r="O4799" t="s">
        <v>39</v>
      </c>
      <c r="P4799" s="4">
        <v>86.61</v>
      </c>
      <c r="Q4799" s="4">
        <v>176089.68</v>
      </c>
      <c r="R4799" s="4">
        <v>-102621.02</v>
      </c>
    </row>
    <row r="4800" spans="1:18" x14ac:dyDescent="0.25">
      <c r="A4800">
        <v>8500</v>
      </c>
      <c r="B4800" t="s">
        <v>21</v>
      </c>
      <c r="C4800" t="s">
        <v>23</v>
      </c>
      <c r="D4800">
        <v>27.3</v>
      </c>
      <c r="E4800" s="3">
        <v>45014</v>
      </c>
      <c r="F4800" s="3">
        <v>45130</v>
      </c>
      <c r="G4800">
        <v>84.79</v>
      </c>
      <c r="H4800" t="s">
        <v>30</v>
      </c>
      <c r="I4800">
        <v>5.27</v>
      </c>
      <c r="J4800">
        <v>672.6</v>
      </c>
      <c r="K4800">
        <v>33.1</v>
      </c>
      <c r="L4800" s="7">
        <v>207.1</v>
      </c>
      <c r="M4800" t="b">
        <v>0</v>
      </c>
      <c r="N4800" t="s">
        <v>63</v>
      </c>
      <c r="O4800" t="s">
        <v>40</v>
      </c>
      <c r="P4800" s="4">
        <v>900.84</v>
      </c>
      <c r="Q4800" s="4">
        <v>50496.06</v>
      </c>
      <c r="R4800" s="4">
        <v>25886.16</v>
      </c>
    </row>
    <row r="4801" spans="1:18" x14ac:dyDescent="0.25">
      <c r="A4801">
        <v>2016</v>
      </c>
      <c r="B4801" t="s">
        <v>19</v>
      </c>
      <c r="C4801" t="s">
        <v>29</v>
      </c>
      <c r="D4801">
        <v>281.25</v>
      </c>
      <c r="E4801" s="3">
        <v>45016</v>
      </c>
      <c r="F4801" s="3">
        <v>45224</v>
      </c>
      <c r="G4801">
        <v>1192.06</v>
      </c>
      <c r="H4801" t="s">
        <v>30</v>
      </c>
      <c r="I4801">
        <v>5.47</v>
      </c>
      <c r="J4801">
        <v>273.7</v>
      </c>
      <c r="K4801">
        <v>28.1</v>
      </c>
      <c r="L4801" s="7">
        <v>86.3</v>
      </c>
      <c r="M4801" t="b">
        <v>1</v>
      </c>
      <c r="N4801" t="s">
        <v>34</v>
      </c>
      <c r="O4801" t="s">
        <v>40</v>
      </c>
      <c r="P4801" s="4">
        <v>66.319999999999993</v>
      </c>
      <c r="Q4801" s="4">
        <v>329728.8</v>
      </c>
      <c r="R4801" s="4">
        <v>-250671.38</v>
      </c>
    </row>
    <row r="4802" spans="1:18" x14ac:dyDescent="0.25">
      <c r="A4802">
        <v>7470</v>
      </c>
      <c r="B4802" t="s">
        <v>21</v>
      </c>
      <c r="C4802" t="s">
        <v>25</v>
      </c>
      <c r="D4802">
        <v>90.39</v>
      </c>
      <c r="E4802" s="3">
        <v>44976</v>
      </c>
      <c r="F4802" s="3">
        <v>45110</v>
      </c>
      <c r="G4802">
        <v>485.3</v>
      </c>
      <c r="H4802" t="s">
        <v>30</v>
      </c>
      <c r="I4802">
        <v>7.19</v>
      </c>
      <c r="J4802">
        <v>593.6</v>
      </c>
      <c r="K4802">
        <v>22.1</v>
      </c>
      <c r="L4802" s="7">
        <v>259.5</v>
      </c>
      <c r="M4802" t="b">
        <v>1</v>
      </c>
      <c r="N4802" t="s">
        <v>38</v>
      </c>
      <c r="O4802" t="s">
        <v>40</v>
      </c>
      <c r="P4802" s="4">
        <v>82.35</v>
      </c>
      <c r="Q4802" s="4">
        <v>144977.66</v>
      </c>
      <c r="R4802" s="4">
        <v>-105013.2</v>
      </c>
    </row>
    <row r="4803" spans="1:18" x14ac:dyDescent="0.25">
      <c r="A4803">
        <v>3062</v>
      </c>
      <c r="B4803" t="s">
        <v>22</v>
      </c>
      <c r="C4803" t="s">
        <v>26</v>
      </c>
      <c r="D4803">
        <v>208.34</v>
      </c>
      <c r="E4803" s="3">
        <v>44936</v>
      </c>
      <c r="F4803" s="3">
        <v>45046</v>
      </c>
      <c r="G4803">
        <v>724.71</v>
      </c>
      <c r="H4803" t="s">
        <v>32</v>
      </c>
      <c r="I4803">
        <v>5.76</v>
      </c>
      <c r="J4803">
        <v>870.4</v>
      </c>
      <c r="K4803">
        <v>28.2</v>
      </c>
      <c r="L4803" s="7">
        <v>131.6</v>
      </c>
      <c r="M4803" t="b">
        <v>1</v>
      </c>
      <c r="N4803" t="s">
        <v>34</v>
      </c>
      <c r="O4803" t="s">
        <v>40</v>
      </c>
      <c r="P4803" s="4">
        <v>117.84</v>
      </c>
      <c r="Q4803" s="4">
        <v>218969.69</v>
      </c>
      <c r="R4803" s="4">
        <v>-133569.85999999999</v>
      </c>
    </row>
    <row r="4804" spans="1:18" x14ac:dyDescent="0.25">
      <c r="A4804">
        <v>5321</v>
      </c>
      <c r="B4804" t="s">
        <v>21</v>
      </c>
      <c r="C4804" t="s">
        <v>23</v>
      </c>
      <c r="D4804">
        <v>104.74</v>
      </c>
      <c r="E4804" s="3">
        <v>45005</v>
      </c>
      <c r="F4804" s="3">
        <v>45158</v>
      </c>
      <c r="G4804">
        <v>651.88</v>
      </c>
      <c r="H4804" t="s">
        <v>30</v>
      </c>
      <c r="I4804">
        <v>6.27</v>
      </c>
      <c r="J4804">
        <v>791.4</v>
      </c>
      <c r="K4804">
        <v>32.1</v>
      </c>
      <c r="L4804" s="7">
        <v>514.79999999999995</v>
      </c>
      <c r="M4804" t="b">
        <v>0</v>
      </c>
      <c r="N4804" t="s">
        <v>35</v>
      </c>
      <c r="O4804" t="s">
        <v>39</v>
      </c>
      <c r="P4804" s="4">
        <v>902.02</v>
      </c>
      <c r="Q4804" s="4">
        <v>199294.41</v>
      </c>
      <c r="R4804" s="4">
        <v>388714.39</v>
      </c>
    </row>
    <row r="4805" spans="1:18" x14ac:dyDescent="0.25">
      <c r="A4805">
        <v>4496</v>
      </c>
      <c r="B4805" t="s">
        <v>18</v>
      </c>
      <c r="C4805" t="s">
        <v>26</v>
      </c>
      <c r="D4805">
        <v>290.49</v>
      </c>
      <c r="E4805" s="3">
        <v>44963</v>
      </c>
      <c r="F4805" s="3">
        <v>45066</v>
      </c>
      <c r="G4805">
        <v>1637.42</v>
      </c>
      <c r="H4805" t="s">
        <v>33</v>
      </c>
      <c r="I4805">
        <v>4.82</v>
      </c>
      <c r="J4805">
        <v>636.79999999999995</v>
      </c>
      <c r="K4805">
        <v>27.1</v>
      </c>
      <c r="L4805" s="7">
        <v>558.79999999999995</v>
      </c>
      <c r="M4805" t="b">
        <v>1</v>
      </c>
      <c r="N4805" t="s">
        <v>38</v>
      </c>
      <c r="O4805" t="s">
        <v>39</v>
      </c>
      <c r="P4805" s="4">
        <v>122.72</v>
      </c>
      <c r="Q4805" s="4">
        <v>270649.64</v>
      </c>
      <c r="R4805" s="4">
        <v>-69705.460000000006</v>
      </c>
    </row>
    <row r="4806" spans="1:18" x14ac:dyDescent="0.25">
      <c r="A4806">
        <v>2813</v>
      </c>
      <c r="B4806" t="s">
        <v>19</v>
      </c>
      <c r="C4806" t="s">
        <v>24</v>
      </c>
      <c r="D4806">
        <v>34.94</v>
      </c>
      <c r="E4806" s="3">
        <v>44985</v>
      </c>
      <c r="F4806" s="3">
        <v>45114</v>
      </c>
      <c r="G4806">
        <v>224.45</v>
      </c>
      <c r="H4806" t="s">
        <v>31</v>
      </c>
      <c r="I4806">
        <v>5.04</v>
      </c>
      <c r="J4806">
        <v>265.2</v>
      </c>
      <c r="K4806">
        <v>26</v>
      </c>
      <c r="L4806" s="7">
        <v>418.2</v>
      </c>
      <c r="M4806" t="b">
        <v>0</v>
      </c>
      <c r="N4806" t="s">
        <v>35</v>
      </c>
      <c r="O4806" t="s">
        <v>40</v>
      </c>
      <c r="P4806" s="4">
        <v>165.32</v>
      </c>
      <c r="Q4806" s="4">
        <v>52205.599999999999</v>
      </c>
      <c r="R4806" s="4">
        <v>-15099.53</v>
      </c>
    </row>
    <row r="4807" spans="1:18" x14ac:dyDescent="0.25">
      <c r="A4807">
        <v>7256</v>
      </c>
      <c r="B4807" t="s">
        <v>21</v>
      </c>
      <c r="C4807" t="s">
        <v>24</v>
      </c>
      <c r="D4807">
        <v>151.84</v>
      </c>
      <c r="E4807" s="3">
        <v>45014</v>
      </c>
      <c r="F4807" s="3">
        <v>45159</v>
      </c>
      <c r="G4807">
        <v>892.97</v>
      </c>
      <c r="H4807" t="s">
        <v>31</v>
      </c>
      <c r="I4807">
        <v>4.6100000000000003</v>
      </c>
      <c r="J4807">
        <v>680.9</v>
      </c>
      <c r="K4807">
        <v>29.7</v>
      </c>
      <c r="L4807" s="7">
        <v>106.8</v>
      </c>
      <c r="M4807" t="b">
        <v>1</v>
      </c>
      <c r="N4807" t="s">
        <v>34</v>
      </c>
      <c r="O4807" t="s">
        <v>39</v>
      </c>
      <c r="P4807" s="4">
        <v>166.61</v>
      </c>
      <c r="Q4807" s="4">
        <v>263672.8</v>
      </c>
      <c r="R4807" s="4">
        <v>-114895.07</v>
      </c>
    </row>
    <row r="4808" spans="1:18" x14ac:dyDescent="0.25">
      <c r="A4808">
        <v>3313</v>
      </c>
      <c r="B4808" t="s">
        <v>20</v>
      </c>
      <c r="C4808" t="s">
        <v>24</v>
      </c>
      <c r="D4808">
        <v>131.27000000000001</v>
      </c>
      <c r="E4808" s="3">
        <v>45001</v>
      </c>
      <c r="F4808" s="3">
        <v>45218</v>
      </c>
      <c r="G4808">
        <v>601.69000000000005</v>
      </c>
      <c r="H4808" t="s">
        <v>33</v>
      </c>
      <c r="I4808">
        <v>5.77</v>
      </c>
      <c r="J4808">
        <v>1445.3</v>
      </c>
      <c r="K4808">
        <v>28.6</v>
      </c>
      <c r="L4808" s="7">
        <v>237.9</v>
      </c>
      <c r="M4808" t="b">
        <v>0</v>
      </c>
      <c r="N4808" t="s">
        <v>35</v>
      </c>
      <c r="O4808" t="s">
        <v>39</v>
      </c>
      <c r="P4808" s="4">
        <v>163.26</v>
      </c>
      <c r="Q4808" s="4">
        <v>112485.15</v>
      </c>
      <c r="R4808" s="4">
        <v>-14253.24</v>
      </c>
    </row>
    <row r="4809" spans="1:18" x14ac:dyDescent="0.25">
      <c r="A4809">
        <v>2231</v>
      </c>
      <c r="B4809" t="s">
        <v>22</v>
      </c>
      <c r="C4809" t="s">
        <v>26</v>
      </c>
      <c r="D4809">
        <v>101.18</v>
      </c>
      <c r="E4809" s="3">
        <v>45030</v>
      </c>
      <c r="F4809" s="3">
        <v>45238</v>
      </c>
      <c r="G4809">
        <v>454.54</v>
      </c>
      <c r="H4809" t="s">
        <v>31</v>
      </c>
      <c r="I4809">
        <v>7.47</v>
      </c>
      <c r="J4809">
        <v>936.15</v>
      </c>
      <c r="K4809">
        <v>18.899999999999999</v>
      </c>
      <c r="L4809" s="7">
        <v>580.5</v>
      </c>
      <c r="M4809" t="b">
        <v>1</v>
      </c>
      <c r="N4809" t="s">
        <v>37</v>
      </c>
      <c r="O4809" t="s">
        <v>40</v>
      </c>
      <c r="P4809" s="4">
        <v>129.79</v>
      </c>
      <c r="Q4809" s="4">
        <v>172235.3</v>
      </c>
      <c r="R4809" s="4">
        <v>-113240.55</v>
      </c>
    </row>
    <row r="4810" spans="1:18" x14ac:dyDescent="0.25">
      <c r="A4810">
        <v>6831</v>
      </c>
      <c r="B4810" t="s">
        <v>20</v>
      </c>
      <c r="C4810" t="s">
        <v>24</v>
      </c>
      <c r="D4810">
        <v>195.43</v>
      </c>
      <c r="E4810" s="3">
        <v>44989</v>
      </c>
      <c r="F4810" s="3">
        <v>45145</v>
      </c>
      <c r="G4810">
        <v>419.71</v>
      </c>
      <c r="H4810" t="s">
        <v>33</v>
      </c>
      <c r="I4810">
        <v>7.12</v>
      </c>
      <c r="J4810">
        <v>665.2</v>
      </c>
      <c r="K4810">
        <v>29.6</v>
      </c>
      <c r="L4810" s="7">
        <v>125</v>
      </c>
      <c r="M4810" t="b">
        <v>1</v>
      </c>
      <c r="N4810" t="s">
        <v>37</v>
      </c>
      <c r="O4810" t="s">
        <v>40</v>
      </c>
      <c r="P4810" s="4">
        <v>165.57</v>
      </c>
      <c r="Q4810" s="4">
        <v>329966.75</v>
      </c>
      <c r="R4810" s="4">
        <v>-260475.37</v>
      </c>
    </row>
    <row r="4811" spans="1:18" x14ac:dyDescent="0.25">
      <c r="A4811">
        <v>3999</v>
      </c>
      <c r="B4811" t="s">
        <v>20</v>
      </c>
      <c r="C4811" t="s">
        <v>28</v>
      </c>
      <c r="D4811">
        <v>43.66</v>
      </c>
      <c r="E4811" s="3">
        <v>44947</v>
      </c>
      <c r="F4811" s="3">
        <v>45145</v>
      </c>
      <c r="G4811">
        <v>223.19</v>
      </c>
      <c r="H4811" t="s">
        <v>32</v>
      </c>
      <c r="I4811">
        <v>6.4</v>
      </c>
      <c r="J4811">
        <v>687.7</v>
      </c>
      <c r="K4811">
        <v>24.5</v>
      </c>
      <c r="L4811" s="7">
        <v>356.1</v>
      </c>
      <c r="M4811" t="b">
        <v>0</v>
      </c>
      <c r="N4811" t="s">
        <v>35</v>
      </c>
      <c r="O4811" t="s">
        <v>39</v>
      </c>
      <c r="P4811" s="4">
        <v>358.22</v>
      </c>
      <c r="Q4811" s="4">
        <v>84977</v>
      </c>
      <c r="R4811" s="4">
        <v>-5025.88</v>
      </c>
    </row>
    <row r="4812" spans="1:18" x14ac:dyDescent="0.25">
      <c r="A4812">
        <v>4440</v>
      </c>
      <c r="B4812" t="s">
        <v>20</v>
      </c>
      <c r="C4812" t="s">
        <v>24</v>
      </c>
      <c r="D4812">
        <v>216.42</v>
      </c>
      <c r="E4812" s="3">
        <v>45030</v>
      </c>
      <c r="F4812" s="3">
        <v>45205</v>
      </c>
      <c r="G4812">
        <v>974.11</v>
      </c>
      <c r="H4812" t="s">
        <v>31</v>
      </c>
      <c r="I4812">
        <v>7.08</v>
      </c>
      <c r="J4812">
        <v>1087.0999999999999</v>
      </c>
      <c r="K4812">
        <v>33.1</v>
      </c>
      <c r="L4812" s="7">
        <v>244.1</v>
      </c>
      <c r="M4812" t="b">
        <v>0</v>
      </c>
      <c r="N4812" t="s">
        <v>35</v>
      </c>
      <c r="O4812" t="s">
        <v>40</v>
      </c>
      <c r="P4812" s="4">
        <v>156.38999999999999</v>
      </c>
      <c r="Q4812" s="4">
        <v>407782.43</v>
      </c>
      <c r="R4812" s="4">
        <v>-255441.37</v>
      </c>
    </row>
    <row r="4813" spans="1:18" x14ac:dyDescent="0.25">
      <c r="A4813">
        <v>5056</v>
      </c>
      <c r="B4813" t="s">
        <v>22</v>
      </c>
      <c r="C4813" t="s">
        <v>25</v>
      </c>
      <c r="D4813">
        <v>294.27</v>
      </c>
      <c r="E4813" s="3">
        <v>45028</v>
      </c>
      <c r="F4813" s="3">
        <v>45169</v>
      </c>
      <c r="G4813">
        <v>1187.28</v>
      </c>
      <c r="H4813" t="s">
        <v>33</v>
      </c>
      <c r="I4813">
        <v>6.28</v>
      </c>
      <c r="J4813">
        <v>683.7</v>
      </c>
      <c r="K4813">
        <v>33.5</v>
      </c>
      <c r="L4813" s="7">
        <v>599.5</v>
      </c>
      <c r="M4813" t="b">
        <v>1</v>
      </c>
      <c r="N4813" t="s">
        <v>36</v>
      </c>
      <c r="O4813" t="s">
        <v>39</v>
      </c>
      <c r="P4813" s="4">
        <v>76.319999999999993</v>
      </c>
      <c r="Q4813" s="4">
        <v>318668.83</v>
      </c>
      <c r="R4813" s="4">
        <v>-228055.62</v>
      </c>
    </row>
    <row r="4814" spans="1:18" x14ac:dyDescent="0.25">
      <c r="A4814">
        <v>1305</v>
      </c>
      <c r="B4814" t="s">
        <v>22</v>
      </c>
      <c r="C4814" t="s">
        <v>27</v>
      </c>
      <c r="D4814">
        <v>242.34</v>
      </c>
      <c r="E4814" s="3">
        <v>45005</v>
      </c>
      <c r="F4814" s="3">
        <v>45203</v>
      </c>
      <c r="G4814">
        <v>1203.57</v>
      </c>
      <c r="H4814" t="s">
        <v>33</v>
      </c>
      <c r="I4814">
        <v>5.61</v>
      </c>
      <c r="J4814">
        <v>1209.3</v>
      </c>
      <c r="K4814">
        <v>25.2</v>
      </c>
      <c r="L4814" s="7">
        <v>207</v>
      </c>
      <c r="M4814" t="b">
        <v>0</v>
      </c>
      <c r="N4814" t="s">
        <v>63</v>
      </c>
      <c r="O4814" t="s">
        <v>40</v>
      </c>
      <c r="P4814" s="4">
        <v>147.25</v>
      </c>
      <c r="Q4814" s="4">
        <v>335838.56</v>
      </c>
      <c r="R4814" s="4">
        <v>-158612.88</v>
      </c>
    </row>
    <row r="4815" spans="1:18" x14ac:dyDescent="0.25">
      <c r="A4815">
        <v>2689</v>
      </c>
      <c r="B4815" t="s">
        <v>22</v>
      </c>
      <c r="C4815" t="s">
        <v>28</v>
      </c>
      <c r="D4815">
        <v>258.7</v>
      </c>
      <c r="E4815" s="3">
        <v>45005</v>
      </c>
      <c r="F4815" s="3">
        <v>45197</v>
      </c>
      <c r="G4815">
        <v>962.43</v>
      </c>
      <c r="H4815" t="s">
        <v>30</v>
      </c>
      <c r="I4815">
        <v>5.0199999999999996</v>
      </c>
      <c r="J4815">
        <v>1783.1</v>
      </c>
      <c r="K4815">
        <v>33.5</v>
      </c>
      <c r="L4815" s="7">
        <v>76.3</v>
      </c>
      <c r="M4815" t="b">
        <v>1</v>
      </c>
      <c r="N4815" t="s">
        <v>36</v>
      </c>
      <c r="O4815" t="s">
        <v>40</v>
      </c>
      <c r="P4815" s="4">
        <v>348.79</v>
      </c>
      <c r="Q4815" s="4">
        <v>488410.46</v>
      </c>
      <c r="R4815" s="4">
        <v>-152724.5</v>
      </c>
    </row>
    <row r="4816" spans="1:18" x14ac:dyDescent="0.25">
      <c r="A4816">
        <v>4917</v>
      </c>
      <c r="B4816" t="s">
        <v>22</v>
      </c>
      <c r="C4816" t="s">
        <v>27</v>
      </c>
      <c r="D4816">
        <v>111.09</v>
      </c>
      <c r="E4816" s="3">
        <v>44963</v>
      </c>
      <c r="F4816" s="3">
        <v>45145</v>
      </c>
      <c r="G4816">
        <v>457.61</v>
      </c>
      <c r="H4816" t="s">
        <v>32</v>
      </c>
      <c r="I4816">
        <v>6.46</v>
      </c>
      <c r="J4816">
        <v>265.89999999999998</v>
      </c>
      <c r="K4816">
        <v>23</v>
      </c>
      <c r="L4816" s="7">
        <v>436.2</v>
      </c>
      <c r="M4816" t="b">
        <v>0</v>
      </c>
      <c r="N4816" t="s">
        <v>35</v>
      </c>
      <c r="O4816" t="s">
        <v>40</v>
      </c>
      <c r="P4816" s="4">
        <v>159.22999999999999</v>
      </c>
      <c r="Q4816" s="4">
        <v>56274.14</v>
      </c>
      <c r="R4816" s="4">
        <v>16591.099999999999</v>
      </c>
    </row>
    <row r="4817" spans="1:18" x14ac:dyDescent="0.25">
      <c r="A4817">
        <v>8080</v>
      </c>
      <c r="B4817" t="s">
        <v>20</v>
      </c>
      <c r="C4817" t="s">
        <v>25</v>
      </c>
      <c r="D4817">
        <v>100.84</v>
      </c>
      <c r="E4817" s="3">
        <v>44971</v>
      </c>
      <c r="F4817" s="3">
        <v>45153</v>
      </c>
      <c r="G4817">
        <v>352.11</v>
      </c>
      <c r="H4817" t="s">
        <v>33</v>
      </c>
      <c r="I4817">
        <v>5.08</v>
      </c>
      <c r="J4817">
        <v>470</v>
      </c>
      <c r="K4817">
        <v>28.9</v>
      </c>
      <c r="L4817" s="7">
        <v>229.7</v>
      </c>
      <c r="M4817" t="b">
        <v>1</v>
      </c>
      <c r="N4817" t="s">
        <v>34</v>
      </c>
      <c r="O4817" t="s">
        <v>39</v>
      </c>
      <c r="P4817" s="4">
        <v>71.47</v>
      </c>
      <c r="Q4817" s="4">
        <v>145312.98000000001</v>
      </c>
      <c r="R4817" s="4">
        <v>-120147.68</v>
      </c>
    </row>
    <row r="4818" spans="1:18" x14ac:dyDescent="0.25">
      <c r="A4818">
        <v>9611</v>
      </c>
      <c r="B4818" t="s">
        <v>18</v>
      </c>
      <c r="C4818" t="s">
        <v>25</v>
      </c>
      <c r="D4818">
        <v>157.53</v>
      </c>
      <c r="E4818" s="3">
        <v>44940</v>
      </c>
      <c r="F4818" s="3">
        <v>45132</v>
      </c>
      <c r="G4818">
        <v>801.33</v>
      </c>
      <c r="H4818" t="s">
        <v>31</v>
      </c>
      <c r="I4818">
        <v>5.75</v>
      </c>
      <c r="J4818">
        <v>486.6</v>
      </c>
      <c r="K4818">
        <v>19.2</v>
      </c>
      <c r="L4818" s="7">
        <v>411.7</v>
      </c>
      <c r="M4818" t="b">
        <v>1</v>
      </c>
      <c r="N4818" t="s">
        <v>34</v>
      </c>
      <c r="O4818" t="s">
        <v>39</v>
      </c>
      <c r="P4818" s="4">
        <v>79.97</v>
      </c>
      <c r="Q4818" s="4">
        <v>129654.32</v>
      </c>
      <c r="R4818" s="4">
        <v>-65571.960000000006</v>
      </c>
    </row>
    <row r="4819" spans="1:18" x14ac:dyDescent="0.25">
      <c r="A4819">
        <v>3936</v>
      </c>
      <c r="B4819" t="s">
        <v>18</v>
      </c>
      <c r="C4819" t="s">
        <v>29</v>
      </c>
      <c r="D4819">
        <v>18.489999999999998</v>
      </c>
      <c r="E4819" s="3">
        <v>44969</v>
      </c>
      <c r="F4819" s="3">
        <v>45116</v>
      </c>
      <c r="G4819">
        <v>108.78</v>
      </c>
      <c r="H4819" t="s">
        <v>30</v>
      </c>
      <c r="I4819">
        <v>6.98</v>
      </c>
      <c r="J4819">
        <v>915.3</v>
      </c>
      <c r="K4819">
        <v>20.3</v>
      </c>
      <c r="L4819" s="7">
        <v>107.6</v>
      </c>
      <c r="M4819" t="b">
        <v>1</v>
      </c>
      <c r="N4819" t="s">
        <v>63</v>
      </c>
      <c r="O4819" t="s">
        <v>39</v>
      </c>
      <c r="P4819" s="4">
        <v>53.22</v>
      </c>
      <c r="Q4819" s="4">
        <v>29734.68</v>
      </c>
      <c r="R4819" s="4">
        <v>-23945.41</v>
      </c>
    </row>
    <row r="4820" spans="1:18" x14ac:dyDescent="0.25">
      <c r="A4820">
        <v>4862</v>
      </c>
      <c r="B4820" t="s">
        <v>22</v>
      </c>
      <c r="C4820" t="s">
        <v>28</v>
      </c>
      <c r="D4820">
        <v>283.88</v>
      </c>
      <c r="E4820" s="3">
        <v>45042</v>
      </c>
      <c r="F4820" s="3">
        <v>45262</v>
      </c>
      <c r="G4820">
        <v>1619.32</v>
      </c>
      <c r="H4820" t="s">
        <v>30</v>
      </c>
      <c r="I4820">
        <v>4.8899999999999997</v>
      </c>
      <c r="J4820">
        <v>266.3</v>
      </c>
      <c r="K4820">
        <v>31.8</v>
      </c>
      <c r="L4820" s="7">
        <v>337.7</v>
      </c>
      <c r="M4820" t="b">
        <v>1</v>
      </c>
      <c r="N4820" t="s">
        <v>36</v>
      </c>
      <c r="O4820" t="s">
        <v>40</v>
      </c>
      <c r="P4820" s="4">
        <v>356.22</v>
      </c>
      <c r="Q4820" s="4">
        <v>481092.72</v>
      </c>
      <c r="R4820" s="4">
        <v>95741.45</v>
      </c>
    </row>
    <row r="4821" spans="1:18" x14ac:dyDescent="0.25">
      <c r="A4821">
        <v>6649</v>
      </c>
      <c r="B4821" t="s">
        <v>19</v>
      </c>
      <c r="C4821" t="s">
        <v>27</v>
      </c>
      <c r="D4821">
        <v>47.42</v>
      </c>
      <c r="E4821" s="3">
        <v>45011</v>
      </c>
      <c r="F4821" s="3">
        <v>45125</v>
      </c>
      <c r="G4821">
        <v>257.5</v>
      </c>
      <c r="H4821" t="s">
        <v>30</v>
      </c>
      <c r="I4821">
        <v>4.8899999999999997</v>
      </c>
      <c r="J4821">
        <v>964</v>
      </c>
      <c r="K4821">
        <v>32.299999999999997</v>
      </c>
      <c r="L4821" s="7">
        <v>256.39999999999998</v>
      </c>
      <c r="M4821" t="b">
        <v>1</v>
      </c>
      <c r="N4821" t="s">
        <v>34</v>
      </c>
      <c r="O4821" t="s">
        <v>39</v>
      </c>
      <c r="P4821" s="4">
        <v>140.62</v>
      </c>
      <c r="Q4821" s="4">
        <v>74422.789999999994</v>
      </c>
      <c r="R4821" s="4">
        <v>-38213.14</v>
      </c>
    </row>
    <row r="4822" spans="1:18" x14ac:dyDescent="0.25">
      <c r="A4822">
        <v>4261</v>
      </c>
      <c r="B4822" t="s">
        <v>21</v>
      </c>
      <c r="C4822" t="s">
        <v>24</v>
      </c>
      <c r="D4822">
        <v>271.39</v>
      </c>
      <c r="E4822" s="3">
        <v>45034</v>
      </c>
      <c r="F4822" s="3">
        <v>45256</v>
      </c>
      <c r="G4822">
        <v>425.79</v>
      </c>
      <c r="H4822" t="s">
        <v>32</v>
      </c>
      <c r="I4822">
        <v>5.17</v>
      </c>
      <c r="J4822">
        <v>1686.3</v>
      </c>
      <c r="K4822">
        <v>26.5</v>
      </c>
      <c r="L4822" s="7">
        <v>345.2</v>
      </c>
      <c r="M4822" t="b">
        <v>1</v>
      </c>
      <c r="N4822" t="s">
        <v>37</v>
      </c>
      <c r="O4822" t="s">
        <v>40</v>
      </c>
      <c r="P4822" s="4">
        <v>159.1</v>
      </c>
      <c r="Q4822" s="4">
        <v>541183.41</v>
      </c>
      <c r="R4822" s="4">
        <v>-473440.22</v>
      </c>
    </row>
    <row r="4823" spans="1:18" x14ac:dyDescent="0.25">
      <c r="A4823">
        <v>2819</v>
      </c>
      <c r="B4823" t="s">
        <v>19</v>
      </c>
      <c r="C4823" t="s">
        <v>25</v>
      </c>
      <c r="D4823">
        <v>29.66</v>
      </c>
      <c r="E4823" s="3">
        <v>45010</v>
      </c>
      <c r="F4823" s="3">
        <v>45151</v>
      </c>
      <c r="G4823">
        <v>179.72</v>
      </c>
      <c r="H4823" t="s">
        <v>33</v>
      </c>
      <c r="I4823">
        <v>6.16</v>
      </c>
      <c r="J4823">
        <v>218.5</v>
      </c>
      <c r="K4823">
        <v>23.4</v>
      </c>
      <c r="L4823" s="7">
        <v>519.4</v>
      </c>
      <c r="M4823" t="b">
        <v>1</v>
      </c>
      <c r="N4823" t="s">
        <v>34</v>
      </c>
      <c r="O4823" t="s">
        <v>39</v>
      </c>
      <c r="P4823" s="4">
        <v>77.89</v>
      </c>
      <c r="Q4823" s="4">
        <v>36152.17</v>
      </c>
      <c r="R4823" s="4">
        <v>-22153.78</v>
      </c>
    </row>
    <row r="4824" spans="1:18" x14ac:dyDescent="0.25">
      <c r="A4824">
        <v>2342</v>
      </c>
      <c r="B4824" t="s">
        <v>19</v>
      </c>
      <c r="C4824" t="s">
        <v>24</v>
      </c>
      <c r="D4824">
        <v>247.67</v>
      </c>
      <c r="E4824" s="3">
        <v>44959</v>
      </c>
      <c r="F4824" s="3">
        <v>45067</v>
      </c>
      <c r="G4824">
        <v>711.9</v>
      </c>
      <c r="H4824" t="s">
        <v>32</v>
      </c>
      <c r="I4824">
        <v>5.26</v>
      </c>
      <c r="J4824">
        <v>783.9</v>
      </c>
      <c r="K4824">
        <v>25.2</v>
      </c>
      <c r="L4824" s="7">
        <v>585</v>
      </c>
      <c r="M4824" t="b">
        <v>1</v>
      </c>
      <c r="N4824" t="s">
        <v>63</v>
      </c>
      <c r="O4824" t="s">
        <v>40</v>
      </c>
      <c r="P4824" s="4">
        <v>151.84</v>
      </c>
      <c r="Q4824" s="4">
        <v>332377.65000000002</v>
      </c>
      <c r="R4824" s="4">
        <v>-224282.75</v>
      </c>
    </row>
    <row r="4825" spans="1:18" x14ac:dyDescent="0.25">
      <c r="A4825">
        <v>6560</v>
      </c>
      <c r="B4825" t="s">
        <v>19</v>
      </c>
      <c r="C4825" t="s">
        <v>27</v>
      </c>
      <c r="D4825">
        <v>49.83</v>
      </c>
      <c r="E4825" s="3">
        <v>44929</v>
      </c>
      <c r="F4825" s="3">
        <v>45109</v>
      </c>
      <c r="G4825">
        <v>295.98</v>
      </c>
      <c r="H4825" t="s">
        <v>33</v>
      </c>
      <c r="I4825">
        <v>6.01</v>
      </c>
      <c r="J4825">
        <v>1417.4</v>
      </c>
      <c r="K4825">
        <v>31.9</v>
      </c>
      <c r="L4825" s="7">
        <v>464.2</v>
      </c>
      <c r="M4825" t="b">
        <v>1</v>
      </c>
      <c r="N4825" t="s">
        <v>36</v>
      </c>
      <c r="O4825" t="s">
        <v>39</v>
      </c>
      <c r="P4825" s="4">
        <v>147.53</v>
      </c>
      <c r="Q4825" s="4">
        <v>55485.14</v>
      </c>
      <c r="R4825" s="4">
        <v>-11819.21</v>
      </c>
    </row>
    <row r="4826" spans="1:18" x14ac:dyDescent="0.25">
      <c r="A4826">
        <v>3226</v>
      </c>
      <c r="B4826" t="s">
        <v>18</v>
      </c>
      <c r="C4826" t="s">
        <v>26</v>
      </c>
      <c r="D4826">
        <v>16.25</v>
      </c>
      <c r="E4826" s="3">
        <v>45030</v>
      </c>
      <c r="F4826" s="3">
        <v>45176</v>
      </c>
      <c r="G4826">
        <v>40.380000000000003</v>
      </c>
      <c r="H4826" t="s">
        <v>30</v>
      </c>
      <c r="I4826">
        <v>5.41</v>
      </c>
      <c r="J4826">
        <v>447.2</v>
      </c>
      <c r="K4826">
        <v>21.4</v>
      </c>
      <c r="L4826" s="7">
        <v>471.8</v>
      </c>
      <c r="M4826" t="b">
        <v>0</v>
      </c>
      <c r="N4826" t="s">
        <v>35</v>
      </c>
      <c r="O4826" t="s">
        <v>40</v>
      </c>
      <c r="P4826" s="4">
        <v>126.18</v>
      </c>
      <c r="Q4826" s="4">
        <v>31865.84</v>
      </c>
      <c r="R4826" s="4">
        <v>-26770.69</v>
      </c>
    </row>
    <row r="4827" spans="1:18" x14ac:dyDescent="0.25">
      <c r="A4827">
        <v>2079</v>
      </c>
      <c r="B4827" t="s">
        <v>21</v>
      </c>
      <c r="C4827" t="s">
        <v>28</v>
      </c>
      <c r="D4827">
        <v>217.25</v>
      </c>
      <c r="E4827" s="3">
        <v>45013</v>
      </c>
      <c r="F4827" s="3">
        <v>45225</v>
      </c>
      <c r="G4827">
        <v>803.44</v>
      </c>
      <c r="H4827" t="s">
        <v>31</v>
      </c>
      <c r="I4827">
        <v>6.02</v>
      </c>
      <c r="J4827">
        <v>324.10000000000002</v>
      </c>
      <c r="K4827">
        <v>22.7</v>
      </c>
      <c r="L4827" s="7">
        <v>340.9</v>
      </c>
      <c r="M4827" t="b">
        <v>0</v>
      </c>
      <c r="N4827" t="s">
        <v>35</v>
      </c>
      <c r="O4827" t="s">
        <v>40</v>
      </c>
      <c r="P4827" s="4">
        <v>342.75</v>
      </c>
      <c r="Q4827" s="4">
        <v>409328.23</v>
      </c>
      <c r="R4827" s="4">
        <v>-133949.17000000001</v>
      </c>
    </row>
    <row r="4828" spans="1:18" x14ac:dyDescent="0.25">
      <c r="A4828">
        <v>5206</v>
      </c>
      <c r="B4828" t="s">
        <v>19</v>
      </c>
      <c r="C4828" t="s">
        <v>23</v>
      </c>
      <c r="D4828">
        <v>87.68</v>
      </c>
      <c r="E4828" s="3">
        <v>44970</v>
      </c>
      <c r="F4828" s="3">
        <v>45124</v>
      </c>
      <c r="G4828">
        <v>460.06</v>
      </c>
      <c r="H4828" t="s">
        <v>31</v>
      </c>
      <c r="I4828">
        <v>5.33</v>
      </c>
      <c r="J4828">
        <v>1209.2</v>
      </c>
      <c r="K4828">
        <v>30.6</v>
      </c>
      <c r="L4828" s="7">
        <v>103.6</v>
      </c>
      <c r="M4828" t="b">
        <v>1</v>
      </c>
      <c r="N4828" t="s">
        <v>36</v>
      </c>
      <c r="O4828" t="s">
        <v>39</v>
      </c>
      <c r="P4828" s="4">
        <v>909.67</v>
      </c>
      <c r="Q4828" s="4">
        <v>173602.47</v>
      </c>
      <c r="R4828" s="4">
        <v>244900.31</v>
      </c>
    </row>
    <row r="4829" spans="1:18" x14ac:dyDescent="0.25">
      <c r="A4829">
        <v>7280</v>
      </c>
      <c r="B4829" t="s">
        <v>22</v>
      </c>
      <c r="C4829" t="s">
        <v>26</v>
      </c>
      <c r="D4829">
        <v>215.78</v>
      </c>
      <c r="E4829" s="3">
        <v>45037</v>
      </c>
      <c r="F4829" s="3">
        <v>45227</v>
      </c>
      <c r="G4829">
        <v>1014.47</v>
      </c>
      <c r="H4829" t="s">
        <v>32</v>
      </c>
      <c r="I4829">
        <v>7.44</v>
      </c>
      <c r="J4829">
        <v>215.9</v>
      </c>
      <c r="K4829">
        <v>33</v>
      </c>
      <c r="L4829" s="7">
        <v>416.9</v>
      </c>
      <c r="M4829" t="b">
        <v>1</v>
      </c>
      <c r="N4829" t="s">
        <v>37</v>
      </c>
      <c r="O4829" t="s">
        <v>39</v>
      </c>
      <c r="P4829" s="4">
        <v>111.17</v>
      </c>
      <c r="Q4829" s="4">
        <v>426669.74</v>
      </c>
      <c r="R4829" s="4">
        <v>-313891.11</v>
      </c>
    </row>
    <row r="4830" spans="1:18" x14ac:dyDescent="0.25">
      <c r="A4830">
        <v>8235</v>
      </c>
      <c r="B4830" t="s">
        <v>18</v>
      </c>
      <c r="C4830" t="s">
        <v>26</v>
      </c>
      <c r="D4830">
        <v>168.75</v>
      </c>
      <c r="E4830" s="3">
        <v>45013</v>
      </c>
      <c r="F4830" s="3">
        <v>45149</v>
      </c>
      <c r="G4830">
        <v>604.05999999999995</v>
      </c>
      <c r="H4830" t="s">
        <v>30</v>
      </c>
      <c r="I4830">
        <v>5.98</v>
      </c>
      <c r="J4830">
        <v>1482.8</v>
      </c>
      <c r="K4830">
        <v>19.5</v>
      </c>
      <c r="L4830" s="7">
        <v>131.30000000000001</v>
      </c>
      <c r="M4830" t="b">
        <v>1</v>
      </c>
      <c r="N4830" t="s">
        <v>36</v>
      </c>
      <c r="O4830" t="s">
        <v>39</v>
      </c>
      <c r="P4830" s="4">
        <v>115.78</v>
      </c>
      <c r="Q4830" s="4">
        <v>311037.5</v>
      </c>
      <c r="R4830" s="4">
        <v>-241099.43</v>
      </c>
    </row>
    <row r="4831" spans="1:18" x14ac:dyDescent="0.25">
      <c r="A4831">
        <v>1813</v>
      </c>
      <c r="B4831" t="s">
        <v>22</v>
      </c>
      <c r="C4831" t="s">
        <v>23</v>
      </c>
      <c r="D4831">
        <v>37.1</v>
      </c>
      <c r="E4831" s="3">
        <v>45017</v>
      </c>
      <c r="F4831" s="3">
        <v>45138</v>
      </c>
      <c r="G4831">
        <v>181.53</v>
      </c>
      <c r="H4831" t="s">
        <v>33</v>
      </c>
      <c r="I4831">
        <v>6.73</v>
      </c>
      <c r="J4831">
        <v>307</v>
      </c>
      <c r="K4831">
        <v>30.9</v>
      </c>
      <c r="L4831" s="7">
        <v>185.1</v>
      </c>
      <c r="M4831" t="b">
        <v>0</v>
      </c>
      <c r="N4831" t="s">
        <v>35</v>
      </c>
      <c r="O4831" t="s">
        <v>40</v>
      </c>
      <c r="P4831" s="4">
        <v>905.5</v>
      </c>
      <c r="Q4831" s="4">
        <v>70353.33</v>
      </c>
      <c r="R4831" s="4">
        <v>94022.080000000002</v>
      </c>
    </row>
    <row r="4832" spans="1:18" x14ac:dyDescent="0.25">
      <c r="A4832">
        <v>6089</v>
      </c>
      <c r="B4832" t="s">
        <v>22</v>
      </c>
      <c r="C4832" t="s">
        <v>25</v>
      </c>
      <c r="D4832">
        <v>279.98</v>
      </c>
      <c r="E4832" s="3">
        <v>44961</v>
      </c>
      <c r="F4832" s="3">
        <v>45109</v>
      </c>
      <c r="G4832">
        <v>1188.44</v>
      </c>
      <c r="H4832" t="s">
        <v>32</v>
      </c>
      <c r="I4832">
        <v>6.6</v>
      </c>
      <c r="J4832">
        <v>1039</v>
      </c>
      <c r="K4832">
        <v>28.3</v>
      </c>
      <c r="L4832" s="7">
        <v>439.2</v>
      </c>
      <c r="M4832" t="b">
        <v>0</v>
      </c>
      <c r="N4832" t="s">
        <v>35</v>
      </c>
      <c r="O4832" t="s">
        <v>41</v>
      </c>
      <c r="P4832" s="4">
        <v>77.150000000000006</v>
      </c>
      <c r="Q4832" s="4">
        <v>190336.5</v>
      </c>
      <c r="R4832" s="4">
        <v>-98648.35</v>
      </c>
    </row>
    <row r="4833" spans="1:18" x14ac:dyDescent="0.25">
      <c r="A4833">
        <v>3031</v>
      </c>
      <c r="B4833" t="s">
        <v>19</v>
      </c>
      <c r="C4833" t="s">
        <v>29</v>
      </c>
      <c r="D4833">
        <v>138.43</v>
      </c>
      <c r="E4833" s="3">
        <v>44951</v>
      </c>
      <c r="F4833" s="3">
        <v>45132</v>
      </c>
      <c r="G4833">
        <v>398.5</v>
      </c>
      <c r="H4833" t="s">
        <v>30</v>
      </c>
      <c r="I4833">
        <v>5.97</v>
      </c>
      <c r="J4833">
        <v>1384.2</v>
      </c>
      <c r="K4833">
        <v>21.7</v>
      </c>
      <c r="L4833" s="7">
        <v>411.3</v>
      </c>
      <c r="M4833" t="b">
        <v>1</v>
      </c>
      <c r="N4833" t="s">
        <v>36</v>
      </c>
      <c r="O4833" t="s">
        <v>40</v>
      </c>
      <c r="P4833" s="4">
        <v>59.61</v>
      </c>
      <c r="Q4833" s="4">
        <v>105247.23</v>
      </c>
      <c r="R4833" s="4">
        <v>-81492.639999999999</v>
      </c>
    </row>
    <row r="4834" spans="1:18" x14ac:dyDescent="0.25">
      <c r="A4834">
        <v>9514</v>
      </c>
      <c r="B4834" t="s">
        <v>22</v>
      </c>
      <c r="C4834" t="s">
        <v>24</v>
      </c>
      <c r="D4834">
        <v>221.66</v>
      </c>
      <c r="E4834" s="3">
        <v>45022</v>
      </c>
      <c r="F4834" s="3">
        <v>45210</v>
      </c>
      <c r="G4834">
        <v>1048.82</v>
      </c>
      <c r="H4834" t="s">
        <v>32</v>
      </c>
      <c r="I4834">
        <v>5.22</v>
      </c>
      <c r="J4834">
        <v>587.20000000000005</v>
      </c>
      <c r="K4834">
        <v>30.1</v>
      </c>
      <c r="L4834" s="7">
        <v>222.9</v>
      </c>
      <c r="M4834" t="b">
        <v>0</v>
      </c>
      <c r="N4834" t="s">
        <v>35</v>
      </c>
      <c r="O4834" t="s">
        <v>41</v>
      </c>
      <c r="P4834" s="4">
        <v>153.72999999999999</v>
      </c>
      <c r="Q4834" s="4">
        <v>405146.02</v>
      </c>
      <c r="R4834" s="4">
        <v>-243910.92</v>
      </c>
    </row>
    <row r="4835" spans="1:18" x14ac:dyDescent="0.25">
      <c r="A4835">
        <v>6911</v>
      </c>
      <c r="B4835" t="s">
        <v>21</v>
      </c>
      <c r="C4835" t="s">
        <v>25</v>
      </c>
      <c r="D4835">
        <v>152.80000000000001</v>
      </c>
      <c r="E4835" s="3">
        <v>45012</v>
      </c>
      <c r="F4835" s="3">
        <v>45188</v>
      </c>
      <c r="G4835">
        <v>385.24</v>
      </c>
      <c r="H4835" t="s">
        <v>31</v>
      </c>
      <c r="I4835">
        <v>5.9350000000000005</v>
      </c>
      <c r="J4835">
        <v>365.7</v>
      </c>
      <c r="K4835">
        <v>29.6</v>
      </c>
      <c r="L4835" s="7">
        <v>474.6</v>
      </c>
      <c r="M4835" t="b">
        <v>1</v>
      </c>
      <c r="N4835" t="s">
        <v>38</v>
      </c>
      <c r="O4835" t="s">
        <v>41</v>
      </c>
      <c r="P4835" s="4">
        <v>84.31</v>
      </c>
      <c r="Q4835" s="4">
        <v>242982.67</v>
      </c>
      <c r="R4835" s="4">
        <v>-210503.09</v>
      </c>
    </row>
    <row r="4836" spans="1:18" x14ac:dyDescent="0.25">
      <c r="A4836">
        <v>3653</v>
      </c>
      <c r="B4836" t="s">
        <v>22</v>
      </c>
      <c r="C4836" t="s">
        <v>29</v>
      </c>
      <c r="D4836">
        <v>183.29</v>
      </c>
      <c r="E4836" s="3">
        <v>44934</v>
      </c>
      <c r="F4836" s="3">
        <v>45172</v>
      </c>
      <c r="G4836">
        <v>910.94</v>
      </c>
      <c r="H4836" t="s">
        <v>30</v>
      </c>
      <c r="I4836">
        <v>6.54</v>
      </c>
      <c r="J4836">
        <v>481</v>
      </c>
      <c r="K4836">
        <v>20.3</v>
      </c>
      <c r="L4836" s="7">
        <v>311.31765517241399</v>
      </c>
      <c r="M4836" t="b">
        <v>1</v>
      </c>
      <c r="N4836" t="s">
        <v>36</v>
      </c>
      <c r="O4836" t="s">
        <v>39</v>
      </c>
      <c r="P4836" s="4">
        <v>53.59</v>
      </c>
      <c r="Q4836" s="4">
        <v>332210.02</v>
      </c>
      <c r="R4836" s="4">
        <v>-283392.75</v>
      </c>
    </row>
    <row r="4837" spans="1:18" x14ac:dyDescent="0.25">
      <c r="A4837">
        <v>4340</v>
      </c>
      <c r="B4837" t="s">
        <v>19</v>
      </c>
      <c r="C4837" t="s">
        <v>24</v>
      </c>
      <c r="D4837">
        <v>94.32</v>
      </c>
      <c r="E4837" s="3">
        <v>45046</v>
      </c>
      <c r="F4837" s="3">
        <v>45239</v>
      </c>
      <c r="G4837">
        <v>142.94999999999999</v>
      </c>
      <c r="H4837" t="s">
        <v>32</v>
      </c>
      <c r="I4837">
        <v>5.88</v>
      </c>
      <c r="J4837">
        <v>1567.5</v>
      </c>
      <c r="K4837">
        <v>26</v>
      </c>
      <c r="L4837" s="7">
        <v>349.9</v>
      </c>
      <c r="M4837" t="b">
        <v>1</v>
      </c>
      <c r="N4837" t="s">
        <v>63</v>
      </c>
      <c r="O4837" t="s">
        <v>40</v>
      </c>
      <c r="P4837" s="4">
        <v>166.97</v>
      </c>
      <c r="Q4837" s="4">
        <v>156104.34</v>
      </c>
      <c r="R4837" s="4">
        <v>-132235.98000000001</v>
      </c>
    </row>
    <row r="4838" spans="1:18" x14ac:dyDescent="0.25">
      <c r="A4838">
        <v>8876</v>
      </c>
      <c r="B4838" t="s">
        <v>22</v>
      </c>
      <c r="C4838" t="s">
        <v>27</v>
      </c>
      <c r="D4838">
        <v>64.11</v>
      </c>
      <c r="E4838" s="3">
        <v>45041</v>
      </c>
      <c r="F4838" s="3">
        <v>45270</v>
      </c>
      <c r="G4838">
        <v>272.07</v>
      </c>
      <c r="H4838" t="s">
        <v>33</v>
      </c>
      <c r="I4838">
        <v>4.75</v>
      </c>
      <c r="J4838">
        <v>936.15</v>
      </c>
      <c r="K4838">
        <v>30.1</v>
      </c>
      <c r="L4838" s="7">
        <v>422.7</v>
      </c>
      <c r="M4838" t="b">
        <v>1</v>
      </c>
      <c r="N4838" t="s">
        <v>37</v>
      </c>
      <c r="O4838" t="s">
        <v>39</v>
      </c>
      <c r="P4838" s="4">
        <v>150.79</v>
      </c>
      <c r="Q4838" s="4">
        <v>45478.05</v>
      </c>
      <c r="R4838" s="4">
        <v>-4452.6099999999997</v>
      </c>
    </row>
    <row r="4839" spans="1:18" x14ac:dyDescent="0.25">
      <c r="A4839">
        <v>2141</v>
      </c>
      <c r="B4839" t="s">
        <v>18</v>
      </c>
      <c r="C4839" t="s">
        <v>26</v>
      </c>
      <c r="D4839">
        <v>165.06</v>
      </c>
      <c r="E4839" s="3">
        <v>45042</v>
      </c>
      <c r="F4839" s="3">
        <v>45149</v>
      </c>
      <c r="G4839">
        <v>578.59</v>
      </c>
      <c r="H4839" t="s">
        <v>31</v>
      </c>
      <c r="I4839">
        <v>5.97</v>
      </c>
      <c r="J4839">
        <v>517</v>
      </c>
      <c r="K4839">
        <v>21.1</v>
      </c>
      <c r="L4839" s="7">
        <v>199.5</v>
      </c>
      <c r="M4839" t="b">
        <v>0</v>
      </c>
      <c r="N4839" t="s">
        <v>35</v>
      </c>
      <c r="O4839" t="s">
        <v>41</v>
      </c>
      <c r="P4839" s="4">
        <v>120.96</v>
      </c>
      <c r="Q4839" s="4">
        <v>309462.5</v>
      </c>
      <c r="R4839" s="4">
        <v>-239476.25</v>
      </c>
    </row>
    <row r="4840" spans="1:18" x14ac:dyDescent="0.25">
      <c r="A4840">
        <v>9558</v>
      </c>
      <c r="B4840" t="s">
        <v>18</v>
      </c>
      <c r="C4840" t="s">
        <v>26</v>
      </c>
      <c r="D4840">
        <v>134.86000000000001</v>
      </c>
      <c r="E4840" s="3">
        <v>44988</v>
      </c>
      <c r="F4840" s="3">
        <v>45087</v>
      </c>
      <c r="G4840">
        <v>406.67</v>
      </c>
      <c r="H4840" t="s">
        <v>33</v>
      </c>
      <c r="I4840">
        <v>5.48</v>
      </c>
      <c r="J4840">
        <v>1345.8</v>
      </c>
      <c r="K4840">
        <v>25.4</v>
      </c>
      <c r="L4840" s="7">
        <v>583.9</v>
      </c>
      <c r="M4840" t="b">
        <v>0</v>
      </c>
      <c r="N4840" t="s">
        <v>35</v>
      </c>
      <c r="O4840" t="s">
        <v>40</v>
      </c>
      <c r="P4840" s="4">
        <v>128.66999999999999</v>
      </c>
      <c r="Q4840" s="4">
        <v>223441.82</v>
      </c>
      <c r="R4840" s="4">
        <v>-171115.59</v>
      </c>
    </row>
    <row r="4841" spans="1:18" x14ac:dyDescent="0.25">
      <c r="A4841">
        <v>3897</v>
      </c>
      <c r="B4841" t="s">
        <v>18</v>
      </c>
      <c r="C4841" t="s">
        <v>23</v>
      </c>
      <c r="D4841">
        <v>120.08</v>
      </c>
      <c r="E4841" s="3">
        <v>45028</v>
      </c>
      <c r="F4841" s="3">
        <v>45164</v>
      </c>
      <c r="G4841">
        <v>489.75</v>
      </c>
      <c r="H4841" t="s">
        <v>32</v>
      </c>
      <c r="I4841">
        <v>4.95</v>
      </c>
      <c r="J4841">
        <v>1333.8</v>
      </c>
      <c r="K4841">
        <v>19.899999999999999</v>
      </c>
      <c r="L4841" s="7">
        <v>200.5</v>
      </c>
      <c r="M4841" t="b">
        <v>0</v>
      </c>
      <c r="N4841" t="s">
        <v>35</v>
      </c>
      <c r="O4841" t="s">
        <v>40</v>
      </c>
      <c r="P4841" s="4">
        <v>905.46</v>
      </c>
      <c r="Q4841" s="4">
        <v>162853.60999999999</v>
      </c>
      <c r="R4841" s="4">
        <v>280595.43</v>
      </c>
    </row>
    <row r="4842" spans="1:18" x14ac:dyDescent="0.25">
      <c r="A4842">
        <v>5041</v>
      </c>
      <c r="B4842" t="s">
        <v>20</v>
      </c>
      <c r="C4842" t="s">
        <v>29</v>
      </c>
      <c r="D4842">
        <v>203.41</v>
      </c>
      <c r="E4842" s="3">
        <v>44944</v>
      </c>
      <c r="F4842" s="3">
        <v>45054</v>
      </c>
      <c r="G4842">
        <v>961.43</v>
      </c>
      <c r="H4842" t="s">
        <v>30</v>
      </c>
      <c r="I4842">
        <v>7.22</v>
      </c>
      <c r="J4842">
        <v>1796.4</v>
      </c>
      <c r="K4842">
        <v>22.9</v>
      </c>
      <c r="L4842" s="7">
        <v>538.1</v>
      </c>
      <c r="M4842" t="b">
        <v>1</v>
      </c>
      <c r="N4842" t="s">
        <v>36</v>
      </c>
      <c r="O4842" t="s">
        <v>39</v>
      </c>
      <c r="P4842" s="4">
        <v>64.86</v>
      </c>
      <c r="Q4842" s="4">
        <v>264136.5</v>
      </c>
      <c r="R4842" s="4">
        <v>-201778.15</v>
      </c>
    </row>
    <row r="4843" spans="1:18" x14ac:dyDescent="0.25">
      <c r="A4843">
        <v>3038</v>
      </c>
      <c r="B4843" t="s">
        <v>18</v>
      </c>
      <c r="C4843" t="s">
        <v>24</v>
      </c>
      <c r="D4843">
        <v>208.7</v>
      </c>
      <c r="E4843" s="3">
        <v>45018</v>
      </c>
      <c r="F4843" s="3">
        <v>45186</v>
      </c>
      <c r="G4843">
        <v>1320.35</v>
      </c>
      <c r="H4843" t="s">
        <v>31</v>
      </c>
      <c r="I4843">
        <v>5.03</v>
      </c>
      <c r="J4843">
        <v>826.5</v>
      </c>
      <c r="K4843">
        <v>21.5</v>
      </c>
      <c r="L4843" s="7">
        <v>560.29999999999995</v>
      </c>
      <c r="M4843" t="b">
        <v>1</v>
      </c>
      <c r="N4843" t="s">
        <v>34</v>
      </c>
      <c r="O4843" t="s">
        <v>40</v>
      </c>
      <c r="P4843" s="4">
        <v>167.16</v>
      </c>
      <c r="Q4843" s="4">
        <v>283977.68</v>
      </c>
      <c r="R4843" s="4">
        <v>-63267.97</v>
      </c>
    </row>
    <row r="4844" spans="1:18" x14ac:dyDescent="0.25">
      <c r="A4844">
        <v>5270</v>
      </c>
      <c r="B4844" t="s">
        <v>18</v>
      </c>
      <c r="C4844" t="s">
        <v>25</v>
      </c>
      <c r="D4844">
        <v>18.55</v>
      </c>
      <c r="E4844" s="3">
        <v>44954</v>
      </c>
      <c r="F4844" s="3">
        <v>45121</v>
      </c>
      <c r="G4844">
        <v>105.09</v>
      </c>
      <c r="H4844" t="s">
        <v>33</v>
      </c>
      <c r="I4844">
        <v>5.68</v>
      </c>
      <c r="J4844">
        <v>1583.8</v>
      </c>
      <c r="K4844">
        <v>26.1</v>
      </c>
      <c r="L4844" s="7">
        <v>445.8</v>
      </c>
      <c r="M4844" t="b">
        <v>1</v>
      </c>
      <c r="N4844" t="s">
        <v>37</v>
      </c>
      <c r="O4844" t="s">
        <v>40</v>
      </c>
      <c r="P4844" s="4">
        <v>71.84</v>
      </c>
      <c r="Q4844" s="4">
        <v>20138.349999999999</v>
      </c>
      <c r="R4844" s="4">
        <v>-12588.68</v>
      </c>
    </row>
    <row r="4845" spans="1:18" x14ac:dyDescent="0.25">
      <c r="A4845">
        <v>5683</v>
      </c>
      <c r="B4845" t="s">
        <v>20</v>
      </c>
      <c r="C4845" t="s">
        <v>24</v>
      </c>
      <c r="D4845">
        <v>104.93</v>
      </c>
      <c r="E4845" s="3">
        <v>45001</v>
      </c>
      <c r="F4845" s="3">
        <v>45177</v>
      </c>
      <c r="G4845">
        <v>533.65</v>
      </c>
      <c r="H4845" t="s">
        <v>33</v>
      </c>
      <c r="I4845">
        <v>6.64</v>
      </c>
      <c r="J4845">
        <v>914.3</v>
      </c>
      <c r="K4845">
        <v>20.3</v>
      </c>
      <c r="L4845" s="7">
        <v>496.4</v>
      </c>
      <c r="M4845" t="b">
        <v>1</v>
      </c>
      <c r="N4845" t="s">
        <v>37</v>
      </c>
      <c r="O4845" t="s">
        <v>39</v>
      </c>
      <c r="P4845" s="4">
        <v>164.52</v>
      </c>
      <c r="Q4845" s="4">
        <v>178887.71</v>
      </c>
      <c r="R4845" s="4">
        <v>-91091.61</v>
      </c>
    </row>
    <row r="4846" spans="1:18" x14ac:dyDescent="0.25">
      <c r="A4846">
        <v>1494</v>
      </c>
      <c r="B4846" t="s">
        <v>18</v>
      </c>
      <c r="C4846" t="s">
        <v>25</v>
      </c>
      <c r="D4846">
        <v>126.47</v>
      </c>
      <c r="E4846" s="3">
        <v>44938</v>
      </c>
      <c r="F4846" s="3">
        <v>45139</v>
      </c>
      <c r="G4846">
        <v>492.58</v>
      </c>
      <c r="H4846" t="s">
        <v>30</v>
      </c>
      <c r="I4846">
        <v>6.95</v>
      </c>
      <c r="J4846">
        <v>993.8</v>
      </c>
      <c r="K4846">
        <v>24.1</v>
      </c>
      <c r="L4846" s="7">
        <v>301.8</v>
      </c>
      <c r="M4846" t="b">
        <v>1</v>
      </c>
      <c r="N4846" t="s">
        <v>38</v>
      </c>
      <c r="O4846" t="s">
        <v>39</v>
      </c>
      <c r="P4846" s="4">
        <v>74.66</v>
      </c>
      <c r="Q4846" s="4">
        <v>235680.16</v>
      </c>
      <c r="R4846" s="4">
        <v>-198904.14</v>
      </c>
    </row>
    <row r="4847" spans="1:18" x14ac:dyDescent="0.25">
      <c r="A4847">
        <v>8116</v>
      </c>
      <c r="B4847" t="s">
        <v>19</v>
      </c>
      <c r="C4847" t="s">
        <v>26</v>
      </c>
      <c r="D4847">
        <v>33.58</v>
      </c>
      <c r="E4847" s="3">
        <v>44990</v>
      </c>
      <c r="F4847" s="3">
        <v>45225</v>
      </c>
      <c r="G4847">
        <v>116.21</v>
      </c>
      <c r="H4847" t="s">
        <v>32</v>
      </c>
      <c r="I4847">
        <v>5.93</v>
      </c>
      <c r="J4847">
        <v>346.6</v>
      </c>
      <c r="K4847">
        <v>22.4</v>
      </c>
      <c r="L4847" s="7">
        <v>555.79999999999995</v>
      </c>
      <c r="M4847" t="b">
        <v>0</v>
      </c>
      <c r="N4847" t="s">
        <v>35</v>
      </c>
      <c r="O4847" t="s">
        <v>40</v>
      </c>
      <c r="P4847" s="4">
        <v>115.62</v>
      </c>
      <c r="Q4847" s="4">
        <v>29529.33</v>
      </c>
      <c r="R4847" s="4">
        <v>-16093.13</v>
      </c>
    </row>
    <row r="4848" spans="1:18" x14ac:dyDescent="0.25">
      <c r="A4848">
        <v>2784</v>
      </c>
      <c r="B4848" t="s">
        <v>18</v>
      </c>
      <c r="C4848" t="s">
        <v>23</v>
      </c>
      <c r="D4848">
        <v>74.59</v>
      </c>
      <c r="E4848" s="3">
        <v>45045</v>
      </c>
      <c r="F4848" s="3">
        <v>45266</v>
      </c>
      <c r="G4848">
        <v>124.02</v>
      </c>
      <c r="H4848" t="s">
        <v>33</v>
      </c>
      <c r="I4848">
        <v>5.04</v>
      </c>
      <c r="J4848">
        <v>480.5</v>
      </c>
      <c r="K4848">
        <v>29.9</v>
      </c>
      <c r="L4848" s="7">
        <v>458.5</v>
      </c>
      <c r="M4848" t="b">
        <v>1</v>
      </c>
      <c r="N4848" t="s">
        <v>36</v>
      </c>
      <c r="O4848" t="s">
        <v>39</v>
      </c>
      <c r="P4848" s="4">
        <v>890.3</v>
      </c>
      <c r="Q4848" s="4">
        <v>41551.910000000003</v>
      </c>
      <c r="R4848" s="4">
        <v>68863.100000000006</v>
      </c>
    </row>
    <row r="4849" spans="1:18" x14ac:dyDescent="0.25">
      <c r="A4849">
        <v>4510</v>
      </c>
      <c r="B4849" t="s">
        <v>18</v>
      </c>
      <c r="C4849" t="s">
        <v>23</v>
      </c>
      <c r="D4849">
        <v>20.23</v>
      </c>
      <c r="E4849" s="3">
        <v>44928</v>
      </c>
      <c r="F4849" s="3">
        <v>45035</v>
      </c>
      <c r="G4849">
        <v>66.67</v>
      </c>
      <c r="H4849" t="s">
        <v>32</v>
      </c>
      <c r="I4849">
        <v>5.8</v>
      </c>
      <c r="J4849">
        <v>1559.9</v>
      </c>
      <c r="K4849">
        <v>29.2</v>
      </c>
      <c r="L4849" s="7">
        <v>229.7</v>
      </c>
      <c r="M4849" t="b">
        <v>0</v>
      </c>
      <c r="N4849" t="s">
        <v>35</v>
      </c>
      <c r="O4849" t="s">
        <v>39</v>
      </c>
      <c r="P4849" s="4">
        <v>907.87</v>
      </c>
      <c r="Q4849" s="4">
        <v>16272.83</v>
      </c>
      <c r="R4849" s="4">
        <v>44254.86</v>
      </c>
    </row>
    <row r="4850" spans="1:18" x14ac:dyDescent="0.25">
      <c r="A4850">
        <v>4786</v>
      </c>
      <c r="B4850" t="s">
        <v>20</v>
      </c>
      <c r="C4850" t="s">
        <v>24</v>
      </c>
      <c r="D4850">
        <v>298.89</v>
      </c>
      <c r="E4850" s="3">
        <v>44985</v>
      </c>
      <c r="F4850" s="3">
        <v>45125</v>
      </c>
      <c r="G4850">
        <v>1716.19</v>
      </c>
      <c r="H4850" t="s">
        <v>32</v>
      </c>
      <c r="I4850">
        <v>5.76</v>
      </c>
      <c r="J4850">
        <v>1510.9</v>
      </c>
      <c r="K4850">
        <v>19.5</v>
      </c>
      <c r="L4850" s="7">
        <v>69.2</v>
      </c>
      <c r="M4850" t="b">
        <v>1</v>
      </c>
      <c r="N4850" t="s">
        <v>37</v>
      </c>
      <c r="O4850" t="s">
        <v>40</v>
      </c>
      <c r="P4850" s="4">
        <v>164.78</v>
      </c>
      <c r="Q4850" s="4">
        <v>488986.42</v>
      </c>
      <c r="R4850" s="4">
        <v>-206192.63</v>
      </c>
    </row>
    <row r="4851" spans="1:18" x14ac:dyDescent="0.25">
      <c r="A4851">
        <v>6266</v>
      </c>
      <c r="B4851" t="s">
        <v>19</v>
      </c>
      <c r="C4851" t="s">
        <v>24</v>
      </c>
      <c r="D4851">
        <v>222.28</v>
      </c>
      <c r="E4851" s="3">
        <v>44963</v>
      </c>
      <c r="F4851" s="3">
        <v>45091</v>
      </c>
      <c r="G4851">
        <v>760.22</v>
      </c>
      <c r="H4851" t="s">
        <v>32</v>
      </c>
      <c r="I4851">
        <v>5.59</v>
      </c>
      <c r="J4851">
        <v>688.7</v>
      </c>
      <c r="K4851">
        <v>33.299999999999997</v>
      </c>
      <c r="L4851" s="7">
        <v>347.4</v>
      </c>
      <c r="M4851" t="b">
        <v>0</v>
      </c>
      <c r="N4851" t="s">
        <v>35</v>
      </c>
      <c r="O4851" t="s">
        <v>39</v>
      </c>
      <c r="P4851" s="4">
        <v>152.79</v>
      </c>
      <c r="Q4851" s="4">
        <v>400682.28</v>
      </c>
      <c r="R4851" s="4">
        <v>-284528.27</v>
      </c>
    </row>
    <row r="4852" spans="1:18" x14ac:dyDescent="0.25">
      <c r="A4852">
        <v>6428</v>
      </c>
      <c r="B4852" t="s">
        <v>22</v>
      </c>
      <c r="C4852" t="s">
        <v>25</v>
      </c>
      <c r="D4852">
        <v>30.8</v>
      </c>
      <c r="E4852" s="3">
        <v>44930</v>
      </c>
      <c r="F4852" s="3">
        <v>45046</v>
      </c>
      <c r="G4852">
        <v>117.28</v>
      </c>
      <c r="H4852" t="s">
        <v>30</v>
      </c>
      <c r="I4852">
        <v>5.55</v>
      </c>
      <c r="J4852">
        <v>1154.9000000000001</v>
      </c>
      <c r="K4852">
        <v>29.9</v>
      </c>
      <c r="L4852" s="7">
        <v>512.4</v>
      </c>
      <c r="M4852" t="b">
        <v>0</v>
      </c>
      <c r="N4852" t="s">
        <v>35</v>
      </c>
      <c r="O4852" t="s">
        <v>39</v>
      </c>
      <c r="P4852" s="4">
        <v>76.56</v>
      </c>
      <c r="Q4852" s="4">
        <v>31503.73</v>
      </c>
      <c r="R4852" s="4">
        <v>-22524.77</v>
      </c>
    </row>
    <row r="4853" spans="1:18" x14ac:dyDescent="0.25">
      <c r="A4853">
        <v>7681</v>
      </c>
      <c r="B4853" t="s">
        <v>21</v>
      </c>
      <c r="C4853" t="s">
        <v>25</v>
      </c>
      <c r="D4853">
        <v>10.97</v>
      </c>
      <c r="E4853" s="3">
        <v>44967</v>
      </c>
      <c r="F4853" s="3">
        <v>45138</v>
      </c>
      <c r="G4853">
        <v>31.37</v>
      </c>
      <c r="H4853" t="s">
        <v>32</v>
      </c>
      <c r="I4853">
        <v>4.9000000000000004</v>
      </c>
      <c r="J4853">
        <v>812.3</v>
      </c>
      <c r="K4853">
        <v>27.9</v>
      </c>
      <c r="L4853" s="7">
        <v>523.4</v>
      </c>
      <c r="M4853" t="b">
        <v>1</v>
      </c>
      <c r="N4853" t="s">
        <v>37</v>
      </c>
      <c r="O4853" t="s">
        <v>41</v>
      </c>
      <c r="P4853" s="4">
        <v>79.599999999999994</v>
      </c>
      <c r="Q4853" s="4">
        <v>7992.53</v>
      </c>
      <c r="R4853" s="4">
        <v>-5495.48</v>
      </c>
    </row>
    <row r="4854" spans="1:18" x14ac:dyDescent="0.25">
      <c r="A4854">
        <v>7893</v>
      </c>
      <c r="B4854" t="s">
        <v>19</v>
      </c>
      <c r="C4854" t="s">
        <v>29</v>
      </c>
      <c r="D4854">
        <v>217.19</v>
      </c>
      <c r="E4854" s="3">
        <v>44971</v>
      </c>
      <c r="F4854" s="3">
        <v>45143</v>
      </c>
      <c r="G4854">
        <v>623.48</v>
      </c>
      <c r="H4854" t="s">
        <v>31</v>
      </c>
      <c r="I4854">
        <v>7.24</v>
      </c>
      <c r="J4854">
        <v>216.5</v>
      </c>
      <c r="K4854">
        <v>25.6</v>
      </c>
      <c r="L4854" s="7">
        <v>509.3</v>
      </c>
      <c r="M4854" t="b">
        <v>1</v>
      </c>
      <c r="N4854" t="s">
        <v>37</v>
      </c>
      <c r="O4854" t="s">
        <v>39</v>
      </c>
      <c r="P4854" s="4">
        <v>59.88</v>
      </c>
      <c r="Q4854" s="4">
        <v>388292.52</v>
      </c>
      <c r="R4854" s="4">
        <v>-350958.54</v>
      </c>
    </row>
    <row r="4855" spans="1:18" x14ac:dyDescent="0.25">
      <c r="A4855">
        <v>5658</v>
      </c>
      <c r="B4855" t="s">
        <v>22</v>
      </c>
      <c r="C4855" t="s">
        <v>26</v>
      </c>
      <c r="D4855">
        <v>134.56</v>
      </c>
      <c r="E4855" s="3">
        <v>45035</v>
      </c>
      <c r="F4855" s="3">
        <v>45159</v>
      </c>
      <c r="G4855">
        <v>243.47</v>
      </c>
      <c r="H4855" t="s">
        <v>30</v>
      </c>
      <c r="I4855">
        <v>4.59</v>
      </c>
      <c r="J4855">
        <v>241.8</v>
      </c>
      <c r="K4855">
        <v>20.8</v>
      </c>
      <c r="L4855" s="7">
        <v>168.1</v>
      </c>
      <c r="M4855" t="b">
        <v>0</v>
      </c>
      <c r="N4855" t="s">
        <v>35</v>
      </c>
      <c r="O4855" t="s">
        <v>39</v>
      </c>
      <c r="P4855" s="4">
        <v>121.91</v>
      </c>
      <c r="Q4855" s="4">
        <v>110603.51</v>
      </c>
      <c r="R4855" s="4">
        <v>-80922.080000000002</v>
      </c>
    </row>
    <row r="4856" spans="1:18" x14ac:dyDescent="0.25">
      <c r="A4856">
        <v>8082</v>
      </c>
      <c r="B4856" t="s">
        <v>19</v>
      </c>
      <c r="C4856" t="s">
        <v>29</v>
      </c>
      <c r="D4856">
        <v>237.11</v>
      </c>
      <c r="E4856" s="3">
        <v>45037</v>
      </c>
      <c r="F4856" s="3">
        <v>45233</v>
      </c>
      <c r="G4856">
        <v>1083.3599999999999</v>
      </c>
      <c r="H4856" t="s">
        <v>33</v>
      </c>
      <c r="I4856">
        <v>5.82</v>
      </c>
      <c r="J4856">
        <v>286.8</v>
      </c>
      <c r="K4856">
        <v>33.4</v>
      </c>
      <c r="L4856" s="7">
        <v>284.39999999999998</v>
      </c>
      <c r="M4856" t="b">
        <v>0</v>
      </c>
      <c r="N4856" t="s">
        <v>35</v>
      </c>
      <c r="O4856" t="s">
        <v>39</v>
      </c>
      <c r="P4856" s="4">
        <v>59.44</v>
      </c>
      <c r="Q4856" s="4">
        <v>204581.18</v>
      </c>
      <c r="R4856" s="4">
        <v>-140186.26</v>
      </c>
    </row>
    <row r="4857" spans="1:18" x14ac:dyDescent="0.25">
      <c r="A4857">
        <v>7869</v>
      </c>
      <c r="B4857" t="s">
        <v>22</v>
      </c>
      <c r="C4857" t="s">
        <v>29</v>
      </c>
      <c r="D4857">
        <v>277.43</v>
      </c>
      <c r="E4857" s="3">
        <v>44960</v>
      </c>
      <c r="F4857" s="3">
        <v>45159</v>
      </c>
      <c r="G4857">
        <v>1037.68</v>
      </c>
      <c r="H4857" t="s">
        <v>30</v>
      </c>
      <c r="I4857">
        <v>5.96</v>
      </c>
      <c r="J4857">
        <v>1150.5</v>
      </c>
      <c r="K4857">
        <v>18.100000000000001</v>
      </c>
      <c r="L4857" s="7">
        <v>387.6</v>
      </c>
      <c r="M4857" t="b">
        <v>1</v>
      </c>
      <c r="N4857" t="s">
        <v>37</v>
      </c>
      <c r="O4857" t="s">
        <v>39</v>
      </c>
      <c r="P4857" s="4">
        <v>62.97</v>
      </c>
      <c r="Q4857" s="4">
        <v>177255.27</v>
      </c>
      <c r="R4857" s="4">
        <v>-111912.56</v>
      </c>
    </row>
    <row r="4858" spans="1:18" x14ac:dyDescent="0.25">
      <c r="A4858">
        <v>8607</v>
      </c>
      <c r="B4858" t="s">
        <v>22</v>
      </c>
      <c r="C4858" t="s">
        <v>24</v>
      </c>
      <c r="D4858">
        <v>181.79</v>
      </c>
      <c r="E4858" s="3">
        <v>45013</v>
      </c>
      <c r="F4858" s="3">
        <v>45106</v>
      </c>
      <c r="G4858">
        <v>823.47</v>
      </c>
      <c r="H4858" t="s">
        <v>33</v>
      </c>
      <c r="I4858">
        <v>6.48</v>
      </c>
      <c r="J4858">
        <v>646.79999999999995</v>
      </c>
      <c r="K4858">
        <v>29.1</v>
      </c>
      <c r="L4858" s="7">
        <v>417.2</v>
      </c>
      <c r="M4858" t="b">
        <v>1</v>
      </c>
      <c r="N4858" t="s">
        <v>38</v>
      </c>
      <c r="O4858" t="s">
        <v>39</v>
      </c>
      <c r="P4858" s="4">
        <v>167.68</v>
      </c>
      <c r="Q4858" s="4">
        <v>339126.76</v>
      </c>
      <c r="R4858" s="4">
        <v>-201047.31</v>
      </c>
    </row>
    <row r="4859" spans="1:18" x14ac:dyDescent="0.25">
      <c r="A4859">
        <v>8669</v>
      </c>
      <c r="B4859" t="s">
        <v>19</v>
      </c>
      <c r="C4859" t="s">
        <v>28</v>
      </c>
      <c r="D4859">
        <v>60.2</v>
      </c>
      <c r="E4859" s="3">
        <v>44939</v>
      </c>
      <c r="F4859" s="3">
        <v>45088</v>
      </c>
      <c r="G4859">
        <v>254.91</v>
      </c>
      <c r="H4859" t="s">
        <v>31</v>
      </c>
      <c r="I4859">
        <v>5.57</v>
      </c>
      <c r="J4859">
        <v>430.3</v>
      </c>
      <c r="K4859">
        <v>26.1</v>
      </c>
      <c r="L4859" s="7">
        <v>234</v>
      </c>
      <c r="M4859" t="b">
        <v>1</v>
      </c>
      <c r="N4859" t="s">
        <v>37</v>
      </c>
      <c r="O4859" t="s">
        <v>39</v>
      </c>
      <c r="P4859" s="4">
        <v>347.96</v>
      </c>
      <c r="Q4859" s="4">
        <v>59603.12</v>
      </c>
      <c r="R4859" s="4">
        <v>29095.360000000001</v>
      </c>
    </row>
    <row r="4860" spans="1:18" x14ac:dyDescent="0.25">
      <c r="A4860">
        <v>7219</v>
      </c>
      <c r="B4860" t="s">
        <v>20</v>
      </c>
      <c r="C4860" t="s">
        <v>28</v>
      </c>
      <c r="D4860">
        <v>235.75</v>
      </c>
      <c r="E4860" s="3">
        <v>44933</v>
      </c>
      <c r="F4860" s="3">
        <v>45156</v>
      </c>
      <c r="G4860">
        <v>1295.26</v>
      </c>
      <c r="H4860" t="s">
        <v>32</v>
      </c>
      <c r="I4860">
        <v>4.9400000000000004</v>
      </c>
      <c r="J4860">
        <v>1705.8</v>
      </c>
      <c r="K4860">
        <v>32.4</v>
      </c>
      <c r="L4860" s="7">
        <v>431</v>
      </c>
      <c r="M4860" t="b">
        <v>1</v>
      </c>
      <c r="N4860" t="s">
        <v>37</v>
      </c>
      <c r="O4860" t="s">
        <v>39</v>
      </c>
      <c r="P4860" s="4">
        <v>357.53</v>
      </c>
      <c r="Q4860" s="4">
        <v>178642.4</v>
      </c>
      <c r="R4860" s="4">
        <v>284451.90999999997</v>
      </c>
    </row>
    <row r="4861" spans="1:18" x14ac:dyDescent="0.25">
      <c r="A4861">
        <v>5534</v>
      </c>
      <c r="B4861" t="s">
        <v>19</v>
      </c>
      <c r="C4861" t="s">
        <v>28</v>
      </c>
      <c r="D4861">
        <v>286.95999999999998</v>
      </c>
      <c r="E4861" s="3">
        <v>44958</v>
      </c>
      <c r="F4861" s="3">
        <v>45126</v>
      </c>
      <c r="G4861">
        <v>1507.99</v>
      </c>
      <c r="H4861" t="s">
        <v>32</v>
      </c>
      <c r="I4861">
        <v>5.88</v>
      </c>
      <c r="J4861">
        <v>394.1</v>
      </c>
      <c r="K4861">
        <v>24.1</v>
      </c>
      <c r="L4861" s="7">
        <v>375</v>
      </c>
      <c r="M4861" t="b">
        <v>0</v>
      </c>
      <c r="N4861" t="s">
        <v>35</v>
      </c>
      <c r="O4861" t="s">
        <v>40</v>
      </c>
      <c r="P4861" s="4">
        <v>344.39</v>
      </c>
      <c r="Q4861" s="4">
        <v>553966.92000000004</v>
      </c>
      <c r="R4861" s="4">
        <v>-34630.239999999998</v>
      </c>
    </row>
    <row r="4862" spans="1:18" x14ac:dyDescent="0.25">
      <c r="A4862">
        <v>6979</v>
      </c>
      <c r="B4862" t="s">
        <v>19</v>
      </c>
      <c r="C4862" t="s">
        <v>28</v>
      </c>
      <c r="D4862">
        <v>176.17</v>
      </c>
      <c r="E4862" s="3">
        <v>44949</v>
      </c>
      <c r="F4862" s="3">
        <v>45091</v>
      </c>
      <c r="G4862">
        <v>943.79</v>
      </c>
      <c r="H4862" t="s">
        <v>32</v>
      </c>
      <c r="I4862">
        <v>4.54</v>
      </c>
      <c r="J4862">
        <v>1278.4000000000001</v>
      </c>
      <c r="K4862">
        <v>26.3</v>
      </c>
      <c r="L4862" s="7">
        <v>361.7</v>
      </c>
      <c r="M4862" t="b">
        <v>1</v>
      </c>
      <c r="N4862" t="s">
        <v>38</v>
      </c>
      <c r="O4862" t="s">
        <v>40</v>
      </c>
      <c r="P4862" s="4">
        <v>342.43</v>
      </c>
      <c r="Q4862" s="4">
        <v>176747.95</v>
      </c>
      <c r="R4862" s="4">
        <v>146434.06</v>
      </c>
    </row>
    <row r="4863" spans="1:18" x14ac:dyDescent="0.25">
      <c r="A4863">
        <v>9890</v>
      </c>
      <c r="B4863" t="s">
        <v>22</v>
      </c>
      <c r="C4863" t="s">
        <v>29</v>
      </c>
      <c r="D4863">
        <v>206.19</v>
      </c>
      <c r="E4863" s="3">
        <v>44975</v>
      </c>
      <c r="F4863" s="3">
        <v>45103</v>
      </c>
      <c r="G4863">
        <v>823.98</v>
      </c>
      <c r="H4863" t="s">
        <v>32</v>
      </c>
      <c r="I4863">
        <v>6.54</v>
      </c>
      <c r="J4863">
        <v>1630.7</v>
      </c>
      <c r="K4863">
        <v>29.9</v>
      </c>
      <c r="L4863" s="7">
        <v>414.7</v>
      </c>
      <c r="M4863" t="b">
        <v>0</v>
      </c>
      <c r="N4863" t="s">
        <v>35</v>
      </c>
      <c r="O4863" t="s">
        <v>39</v>
      </c>
      <c r="P4863" s="4">
        <v>54.79</v>
      </c>
      <c r="Q4863" s="4">
        <v>334281.15999999997</v>
      </c>
      <c r="R4863" s="4">
        <v>-289135.3</v>
      </c>
    </row>
    <row r="4864" spans="1:18" x14ac:dyDescent="0.25">
      <c r="A4864">
        <v>2312</v>
      </c>
      <c r="B4864" t="s">
        <v>21</v>
      </c>
      <c r="C4864" t="s">
        <v>24</v>
      </c>
      <c r="D4864">
        <v>104.56</v>
      </c>
      <c r="E4864" s="3">
        <v>44998</v>
      </c>
      <c r="F4864" s="3">
        <v>45124</v>
      </c>
      <c r="G4864">
        <v>341.85</v>
      </c>
      <c r="H4864" t="s">
        <v>30</v>
      </c>
      <c r="I4864">
        <v>7.14</v>
      </c>
      <c r="J4864">
        <v>462.1</v>
      </c>
      <c r="K4864">
        <v>18.8</v>
      </c>
      <c r="L4864" s="7">
        <v>381.9</v>
      </c>
      <c r="M4864" t="b">
        <v>0</v>
      </c>
      <c r="N4864" t="s">
        <v>35</v>
      </c>
      <c r="O4864" t="s">
        <v>40</v>
      </c>
      <c r="P4864" s="4">
        <v>154.13</v>
      </c>
      <c r="Q4864" s="4">
        <v>88415.24</v>
      </c>
      <c r="R4864" s="4">
        <v>-35725.9</v>
      </c>
    </row>
    <row r="4865" spans="1:18" x14ac:dyDescent="0.25">
      <c r="A4865">
        <v>3962</v>
      </c>
      <c r="B4865" t="s">
        <v>22</v>
      </c>
      <c r="C4865" t="s">
        <v>28</v>
      </c>
      <c r="D4865">
        <v>117.55</v>
      </c>
      <c r="E4865" s="3">
        <v>45040</v>
      </c>
      <c r="F4865" s="3">
        <v>45144</v>
      </c>
      <c r="G4865">
        <v>724.95</v>
      </c>
      <c r="H4865" t="s">
        <v>31</v>
      </c>
      <c r="I4865">
        <v>4.58</v>
      </c>
      <c r="J4865">
        <v>543.6</v>
      </c>
      <c r="K4865">
        <v>18.899999999999999</v>
      </c>
      <c r="L4865" s="7">
        <v>141.80000000000001</v>
      </c>
      <c r="M4865" t="b">
        <v>0</v>
      </c>
      <c r="N4865" t="s">
        <v>35</v>
      </c>
      <c r="O4865" t="s">
        <v>41</v>
      </c>
      <c r="P4865" s="4">
        <v>359.7</v>
      </c>
      <c r="Q4865" s="4">
        <v>186932.55</v>
      </c>
      <c r="R4865" s="4">
        <v>73831.97</v>
      </c>
    </row>
    <row r="4866" spans="1:18" x14ac:dyDescent="0.25">
      <c r="A4866">
        <v>3938</v>
      </c>
      <c r="B4866" t="s">
        <v>18</v>
      </c>
      <c r="C4866" t="s">
        <v>23</v>
      </c>
      <c r="D4866">
        <v>221.72</v>
      </c>
      <c r="E4866" s="3">
        <v>45037</v>
      </c>
      <c r="F4866" s="3">
        <v>45249</v>
      </c>
      <c r="G4866">
        <v>392.74</v>
      </c>
      <c r="H4866" t="s">
        <v>33</v>
      </c>
      <c r="I4866">
        <v>6.68</v>
      </c>
      <c r="J4866">
        <v>1118.0999999999999</v>
      </c>
      <c r="K4866">
        <v>21.4</v>
      </c>
      <c r="L4866" s="7">
        <v>530.9</v>
      </c>
      <c r="M4866" t="b">
        <v>1</v>
      </c>
      <c r="N4866" t="s">
        <v>38</v>
      </c>
      <c r="O4866" t="s">
        <v>40</v>
      </c>
      <c r="P4866" s="4">
        <v>897.62</v>
      </c>
      <c r="Q4866" s="4">
        <v>188072.51</v>
      </c>
      <c r="R4866" s="4">
        <v>164458.76999999999</v>
      </c>
    </row>
    <row r="4867" spans="1:18" x14ac:dyDescent="0.25">
      <c r="A4867">
        <v>4197</v>
      </c>
      <c r="B4867" t="s">
        <v>19</v>
      </c>
      <c r="C4867" t="s">
        <v>27</v>
      </c>
      <c r="D4867">
        <v>278.69</v>
      </c>
      <c r="E4867" s="3">
        <v>44973</v>
      </c>
      <c r="F4867" s="3">
        <v>45075</v>
      </c>
      <c r="G4867">
        <v>630.71</v>
      </c>
      <c r="H4867" t="s">
        <v>30</v>
      </c>
      <c r="I4867">
        <v>7.5</v>
      </c>
      <c r="J4867">
        <v>1013.5</v>
      </c>
      <c r="K4867">
        <v>20.3</v>
      </c>
      <c r="L4867" s="7">
        <v>182.3</v>
      </c>
      <c r="M4867" t="b">
        <v>1</v>
      </c>
      <c r="N4867" t="s">
        <v>38</v>
      </c>
      <c r="O4867" t="s">
        <v>39</v>
      </c>
      <c r="P4867" s="4">
        <v>153.03</v>
      </c>
      <c r="Q4867" s="4">
        <v>405942.63</v>
      </c>
      <c r="R4867" s="4">
        <v>-309425.08</v>
      </c>
    </row>
    <row r="4868" spans="1:18" x14ac:dyDescent="0.25">
      <c r="A4868">
        <v>6296</v>
      </c>
      <c r="B4868" t="s">
        <v>19</v>
      </c>
      <c r="C4868" t="s">
        <v>23</v>
      </c>
      <c r="D4868">
        <v>190.55</v>
      </c>
      <c r="E4868" s="3">
        <v>44963</v>
      </c>
      <c r="F4868" s="3">
        <v>45096</v>
      </c>
      <c r="G4868">
        <v>685.6</v>
      </c>
      <c r="H4868" t="s">
        <v>32</v>
      </c>
      <c r="I4868">
        <v>6.42</v>
      </c>
      <c r="J4868">
        <v>961</v>
      </c>
      <c r="K4868">
        <v>18.100000000000001</v>
      </c>
      <c r="L4868" s="7">
        <v>459.5</v>
      </c>
      <c r="M4868" t="b">
        <v>0</v>
      </c>
      <c r="N4868" t="s">
        <v>35</v>
      </c>
      <c r="O4868" t="s">
        <v>39</v>
      </c>
      <c r="P4868" s="4">
        <v>903.92</v>
      </c>
      <c r="Q4868" s="4">
        <v>221284.68</v>
      </c>
      <c r="R4868" s="4">
        <v>398442.87</v>
      </c>
    </row>
    <row r="4869" spans="1:18" x14ac:dyDescent="0.25">
      <c r="A4869">
        <v>8204</v>
      </c>
      <c r="B4869" t="s">
        <v>20</v>
      </c>
      <c r="C4869" t="s">
        <v>24</v>
      </c>
      <c r="D4869">
        <v>238.01</v>
      </c>
      <c r="E4869" s="3">
        <v>45024</v>
      </c>
      <c r="F4869" s="3">
        <v>45120</v>
      </c>
      <c r="G4869">
        <v>1087.6600000000001</v>
      </c>
      <c r="H4869" t="s">
        <v>32</v>
      </c>
      <c r="I4869">
        <v>5.74</v>
      </c>
      <c r="J4869">
        <v>1087.5</v>
      </c>
      <c r="K4869">
        <v>28</v>
      </c>
      <c r="L4869" s="7">
        <v>147.1</v>
      </c>
      <c r="M4869" t="b">
        <v>1</v>
      </c>
      <c r="N4869" t="s">
        <v>37</v>
      </c>
      <c r="O4869" t="s">
        <v>40</v>
      </c>
      <c r="P4869" s="4">
        <v>158.9</v>
      </c>
      <c r="Q4869" s="4">
        <v>404159.23</v>
      </c>
      <c r="R4869" s="4">
        <v>-231330.06</v>
      </c>
    </row>
    <row r="4870" spans="1:18" x14ac:dyDescent="0.25">
      <c r="A4870">
        <v>6730</v>
      </c>
      <c r="B4870" t="s">
        <v>22</v>
      </c>
      <c r="C4870" t="s">
        <v>24</v>
      </c>
      <c r="D4870">
        <v>55.63</v>
      </c>
      <c r="E4870" s="3">
        <v>44974</v>
      </c>
      <c r="F4870" s="3">
        <v>45181</v>
      </c>
      <c r="G4870">
        <v>85.73</v>
      </c>
      <c r="H4870" t="s">
        <v>32</v>
      </c>
      <c r="I4870">
        <v>7.12</v>
      </c>
      <c r="J4870">
        <v>1719.8</v>
      </c>
      <c r="K4870">
        <v>30.7</v>
      </c>
      <c r="L4870" s="7">
        <v>413.5</v>
      </c>
      <c r="M4870" t="b">
        <v>1</v>
      </c>
      <c r="N4870" t="s">
        <v>34</v>
      </c>
      <c r="O4870" t="s">
        <v>39</v>
      </c>
      <c r="P4870" s="4">
        <v>154.47</v>
      </c>
      <c r="Q4870" s="4">
        <v>88752.53</v>
      </c>
      <c r="R4870" s="4">
        <v>-75509.820000000007</v>
      </c>
    </row>
    <row r="4871" spans="1:18" x14ac:dyDescent="0.25">
      <c r="A4871">
        <v>1126</v>
      </c>
      <c r="B4871" t="s">
        <v>20</v>
      </c>
      <c r="C4871" t="s">
        <v>27</v>
      </c>
      <c r="D4871">
        <v>67.53</v>
      </c>
      <c r="E4871" s="3">
        <v>44955</v>
      </c>
      <c r="F4871" s="3">
        <v>45050</v>
      </c>
      <c r="G4871">
        <v>344.17</v>
      </c>
      <c r="H4871" t="s">
        <v>33</v>
      </c>
      <c r="I4871">
        <v>6.16</v>
      </c>
      <c r="J4871">
        <v>286.10000000000002</v>
      </c>
      <c r="K4871">
        <v>33.299999999999997</v>
      </c>
      <c r="L4871" s="7">
        <v>542.6</v>
      </c>
      <c r="M4871" t="b">
        <v>0</v>
      </c>
      <c r="N4871" t="s">
        <v>35</v>
      </c>
      <c r="O4871" t="s">
        <v>39</v>
      </c>
      <c r="P4871" s="4">
        <v>148.76</v>
      </c>
      <c r="Q4871" s="4">
        <v>128525.02</v>
      </c>
      <c r="R4871" s="4">
        <v>-77326.289999999994</v>
      </c>
    </row>
    <row r="4872" spans="1:18" x14ac:dyDescent="0.25">
      <c r="A4872">
        <v>6602</v>
      </c>
      <c r="B4872" t="s">
        <v>19</v>
      </c>
      <c r="C4872" t="s">
        <v>25</v>
      </c>
      <c r="D4872">
        <v>161.94999999999999</v>
      </c>
      <c r="E4872" s="3">
        <v>44963</v>
      </c>
      <c r="F4872" s="3">
        <v>45099</v>
      </c>
      <c r="G4872">
        <v>695.35</v>
      </c>
      <c r="H4872" t="s">
        <v>33</v>
      </c>
      <c r="I4872">
        <v>6.75</v>
      </c>
      <c r="J4872">
        <v>1416.7</v>
      </c>
      <c r="K4872">
        <v>25.1</v>
      </c>
      <c r="L4872" s="7">
        <v>55.3</v>
      </c>
      <c r="M4872" t="b">
        <v>1</v>
      </c>
      <c r="N4872" t="s">
        <v>34</v>
      </c>
      <c r="O4872" t="s">
        <v>41</v>
      </c>
      <c r="P4872" s="4">
        <v>79.48</v>
      </c>
      <c r="Q4872" s="4">
        <v>172465.97</v>
      </c>
      <c r="R4872" s="4">
        <v>-117199.55</v>
      </c>
    </row>
    <row r="4873" spans="1:18" x14ac:dyDescent="0.25">
      <c r="A4873">
        <v>2191</v>
      </c>
      <c r="B4873" t="s">
        <v>22</v>
      </c>
      <c r="C4873" t="s">
        <v>25</v>
      </c>
      <c r="D4873">
        <v>57.08</v>
      </c>
      <c r="E4873" s="3">
        <v>44949</v>
      </c>
      <c r="F4873" s="3">
        <v>45124</v>
      </c>
      <c r="G4873">
        <v>223.95</v>
      </c>
      <c r="H4873" t="s">
        <v>30</v>
      </c>
      <c r="I4873">
        <v>6.26</v>
      </c>
      <c r="J4873">
        <v>572</v>
      </c>
      <c r="K4873">
        <v>22.5</v>
      </c>
      <c r="L4873" s="7">
        <v>588.79999999999995</v>
      </c>
      <c r="M4873" t="b">
        <v>1</v>
      </c>
      <c r="N4873" t="s">
        <v>37</v>
      </c>
      <c r="O4873" t="s">
        <v>40</v>
      </c>
      <c r="P4873" s="4">
        <v>89.08</v>
      </c>
      <c r="Q4873" s="4">
        <v>93126.17</v>
      </c>
      <c r="R4873" s="4">
        <v>-73176.7</v>
      </c>
    </row>
    <row r="4874" spans="1:18" x14ac:dyDescent="0.25">
      <c r="A4874">
        <v>3639</v>
      </c>
      <c r="B4874" t="s">
        <v>22</v>
      </c>
      <c r="C4874" t="s">
        <v>25</v>
      </c>
      <c r="D4874">
        <v>192.32</v>
      </c>
      <c r="E4874" s="3">
        <v>44964</v>
      </c>
      <c r="F4874" s="3">
        <v>45115</v>
      </c>
      <c r="G4874">
        <v>695.71</v>
      </c>
      <c r="H4874" t="s">
        <v>31</v>
      </c>
      <c r="I4874">
        <v>4.6100000000000003</v>
      </c>
      <c r="J4874">
        <v>797.9</v>
      </c>
      <c r="K4874">
        <v>31.8</v>
      </c>
      <c r="L4874" s="7">
        <v>66.3</v>
      </c>
      <c r="M4874" t="b">
        <v>0</v>
      </c>
      <c r="N4874" t="s">
        <v>35</v>
      </c>
      <c r="O4874" t="s">
        <v>39</v>
      </c>
      <c r="P4874" s="4">
        <v>81.37</v>
      </c>
      <c r="Q4874" s="4">
        <v>375651.98</v>
      </c>
      <c r="R4874" s="4">
        <v>-319042.06</v>
      </c>
    </row>
    <row r="4875" spans="1:18" x14ac:dyDescent="0.25">
      <c r="A4875">
        <v>2366</v>
      </c>
      <c r="B4875" t="s">
        <v>18</v>
      </c>
      <c r="C4875" t="s">
        <v>29</v>
      </c>
      <c r="D4875">
        <v>91.04</v>
      </c>
      <c r="E4875" s="3">
        <v>45019</v>
      </c>
      <c r="F4875" s="3">
        <v>45151</v>
      </c>
      <c r="G4875">
        <v>373.03</v>
      </c>
      <c r="H4875" t="s">
        <v>33</v>
      </c>
      <c r="I4875">
        <v>5.14</v>
      </c>
      <c r="J4875">
        <v>342.9</v>
      </c>
      <c r="K4875">
        <v>31.5</v>
      </c>
      <c r="L4875" s="7">
        <v>56.3</v>
      </c>
      <c r="M4875" t="b">
        <v>0</v>
      </c>
      <c r="N4875" t="s">
        <v>35</v>
      </c>
      <c r="O4875" t="s">
        <v>39</v>
      </c>
      <c r="P4875" s="4">
        <v>69.400000000000006</v>
      </c>
      <c r="Q4875" s="4">
        <v>91446.36</v>
      </c>
      <c r="R4875" s="4">
        <v>-65558.080000000002</v>
      </c>
    </row>
    <row r="4876" spans="1:18" x14ac:dyDescent="0.25">
      <c r="A4876">
        <v>7453</v>
      </c>
      <c r="B4876" t="s">
        <v>18</v>
      </c>
      <c r="C4876" t="s">
        <v>25</v>
      </c>
      <c r="D4876">
        <v>238.5</v>
      </c>
      <c r="E4876" s="3">
        <v>44970</v>
      </c>
      <c r="F4876" s="3">
        <v>45101</v>
      </c>
      <c r="G4876">
        <v>550.67999999999995</v>
      </c>
      <c r="H4876" t="s">
        <v>30</v>
      </c>
      <c r="I4876">
        <v>4.74</v>
      </c>
      <c r="J4876">
        <v>913</v>
      </c>
      <c r="K4876">
        <v>28</v>
      </c>
      <c r="L4876" s="7">
        <v>521.70000000000005</v>
      </c>
      <c r="M4876" t="b">
        <v>1</v>
      </c>
      <c r="N4876" t="s">
        <v>36</v>
      </c>
      <c r="O4876" t="s">
        <v>39</v>
      </c>
      <c r="P4876" s="4">
        <v>81.53</v>
      </c>
      <c r="Q4876" s="4">
        <v>222999.02</v>
      </c>
      <c r="R4876" s="4">
        <v>-178102.08</v>
      </c>
    </row>
    <row r="4877" spans="1:18" x14ac:dyDescent="0.25">
      <c r="A4877">
        <v>7671</v>
      </c>
      <c r="B4877" t="s">
        <v>21</v>
      </c>
      <c r="C4877" t="s">
        <v>26</v>
      </c>
      <c r="D4877">
        <v>243.39</v>
      </c>
      <c r="E4877" s="3">
        <v>44931</v>
      </c>
      <c r="F4877" s="3">
        <v>45140</v>
      </c>
      <c r="G4877">
        <v>497.38</v>
      </c>
      <c r="H4877" t="s">
        <v>33</v>
      </c>
      <c r="I4877">
        <v>4.82</v>
      </c>
      <c r="J4877">
        <v>1486.8</v>
      </c>
      <c r="K4877">
        <v>22.4</v>
      </c>
      <c r="L4877" s="7">
        <v>439.8</v>
      </c>
      <c r="M4877" t="b">
        <v>1</v>
      </c>
      <c r="N4877" t="s">
        <v>36</v>
      </c>
      <c r="O4877" t="s">
        <v>39</v>
      </c>
      <c r="P4877" s="4">
        <v>112.9</v>
      </c>
      <c r="Q4877" s="4">
        <v>402463.91</v>
      </c>
      <c r="R4877" s="4">
        <v>-346309.71</v>
      </c>
    </row>
    <row r="4878" spans="1:18" x14ac:dyDescent="0.25">
      <c r="A4878">
        <v>7683</v>
      </c>
      <c r="B4878" t="s">
        <v>18</v>
      </c>
      <c r="C4878" t="s">
        <v>29</v>
      </c>
      <c r="D4878">
        <v>141.82</v>
      </c>
      <c r="E4878" s="3">
        <v>44978</v>
      </c>
      <c r="F4878" s="3">
        <v>45214</v>
      </c>
      <c r="G4878">
        <v>418.11</v>
      </c>
      <c r="H4878" t="s">
        <v>30</v>
      </c>
      <c r="I4878">
        <v>4.55</v>
      </c>
      <c r="J4878">
        <v>358</v>
      </c>
      <c r="K4878">
        <v>32.5</v>
      </c>
      <c r="L4878" s="7">
        <v>108.2</v>
      </c>
      <c r="M4878" t="b">
        <v>1</v>
      </c>
      <c r="N4878" t="s">
        <v>36</v>
      </c>
      <c r="O4878" t="s">
        <v>39</v>
      </c>
      <c r="P4878" s="4">
        <v>57.69</v>
      </c>
      <c r="Q4878" s="4">
        <v>165685.76999999999</v>
      </c>
      <c r="R4878" s="4">
        <v>-141565</v>
      </c>
    </row>
    <row r="4879" spans="1:18" x14ac:dyDescent="0.25">
      <c r="A4879">
        <v>5539</v>
      </c>
      <c r="B4879" t="s">
        <v>22</v>
      </c>
      <c r="C4879" t="s">
        <v>29</v>
      </c>
      <c r="D4879">
        <v>58.34</v>
      </c>
      <c r="E4879" s="3">
        <v>44966</v>
      </c>
      <c r="F4879" s="3">
        <v>45108</v>
      </c>
      <c r="G4879">
        <v>294.47000000000003</v>
      </c>
      <c r="H4879" t="s">
        <v>32</v>
      </c>
      <c r="I4879">
        <v>5.76</v>
      </c>
      <c r="J4879">
        <v>641</v>
      </c>
      <c r="K4879">
        <v>20.9</v>
      </c>
      <c r="L4879" s="7">
        <v>565.6</v>
      </c>
      <c r="M4879" t="b">
        <v>1</v>
      </c>
      <c r="N4879" t="s">
        <v>38</v>
      </c>
      <c r="O4879" t="s">
        <v>40</v>
      </c>
      <c r="P4879" s="4">
        <v>65.849999999999994</v>
      </c>
      <c r="Q4879" s="4">
        <v>64056.02</v>
      </c>
      <c r="R4879" s="4">
        <v>-44665.17</v>
      </c>
    </row>
    <row r="4880" spans="1:18" x14ac:dyDescent="0.25">
      <c r="A4880">
        <v>9876</v>
      </c>
      <c r="B4880" t="s">
        <v>18</v>
      </c>
      <c r="C4880" t="s">
        <v>25</v>
      </c>
      <c r="D4880">
        <v>195.8</v>
      </c>
      <c r="E4880" s="3">
        <v>44937</v>
      </c>
      <c r="F4880" s="3">
        <v>45032</v>
      </c>
      <c r="G4880">
        <v>869.63</v>
      </c>
      <c r="H4880" t="s">
        <v>33</v>
      </c>
      <c r="I4880">
        <v>5.04</v>
      </c>
      <c r="J4880">
        <v>796.9</v>
      </c>
      <c r="K4880">
        <v>18.7</v>
      </c>
      <c r="L4880" s="7">
        <v>419.6</v>
      </c>
      <c r="M4880" t="b">
        <v>1</v>
      </c>
      <c r="N4880" t="s">
        <v>36</v>
      </c>
      <c r="O4880" t="s">
        <v>41</v>
      </c>
      <c r="P4880" s="4">
        <v>78.430000000000007</v>
      </c>
      <c r="Q4880" s="4">
        <v>258146.4</v>
      </c>
      <c r="R4880" s="4">
        <v>-189941.32</v>
      </c>
    </row>
    <row r="4881" spans="1:18" x14ac:dyDescent="0.25">
      <c r="A4881">
        <v>3887</v>
      </c>
      <c r="B4881" t="s">
        <v>21</v>
      </c>
      <c r="C4881" t="s">
        <v>25</v>
      </c>
      <c r="D4881">
        <v>297.87</v>
      </c>
      <c r="E4881" s="3">
        <v>45004</v>
      </c>
      <c r="F4881" s="3">
        <v>45099</v>
      </c>
      <c r="G4881">
        <v>1161.8800000000001</v>
      </c>
      <c r="H4881" t="s">
        <v>32</v>
      </c>
      <c r="I4881">
        <v>7.07</v>
      </c>
      <c r="J4881">
        <v>366.2</v>
      </c>
      <c r="K4881">
        <v>30.7</v>
      </c>
      <c r="L4881" s="7">
        <v>111.1</v>
      </c>
      <c r="M4881" t="b">
        <v>1</v>
      </c>
      <c r="N4881" t="s">
        <v>36</v>
      </c>
      <c r="O4881" t="s">
        <v>40</v>
      </c>
      <c r="P4881" s="4">
        <v>71.989999999999995</v>
      </c>
      <c r="Q4881" s="4">
        <v>566934.81000000006</v>
      </c>
      <c r="R4881" s="4">
        <v>-483291.07</v>
      </c>
    </row>
    <row r="4882" spans="1:18" x14ac:dyDescent="0.25">
      <c r="A4882">
        <v>5086</v>
      </c>
      <c r="B4882" t="s">
        <v>19</v>
      </c>
      <c r="C4882" t="s">
        <v>27</v>
      </c>
      <c r="D4882">
        <v>188.66</v>
      </c>
      <c r="E4882" s="3">
        <v>45046</v>
      </c>
      <c r="F4882" s="3">
        <v>45249</v>
      </c>
      <c r="G4882">
        <v>822.11</v>
      </c>
      <c r="H4882" t="s">
        <v>31</v>
      </c>
      <c r="I4882">
        <v>6.75</v>
      </c>
      <c r="J4882">
        <v>1419.7</v>
      </c>
      <c r="K4882">
        <v>27</v>
      </c>
      <c r="L4882" s="7">
        <v>523.29999999999995</v>
      </c>
      <c r="M4882" t="b">
        <v>0</v>
      </c>
      <c r="N4882" t="s">
        <v>35</v>
      </c>
      <c r="O4882" t="s">
        <v>39</v>
      </c>
      <c r="P4882" s="4">
        <v>141.91999999999999</v>
      </c>
      <c r="Q4882" s="4">
        <v>118058.76</v>
      </c>
      <c r="R4882" s="4">
        <v>-1384.91</v>
      </c>
    </row>
    <row r="4883" spans="1:18" x14ac:dyDescent="0.25">
      <c r="A4883">
        <v>3261</v>
      </c>
      <c r="B4883" t="s">
        <v>18</v>
      </c>
      <c r="C4883" t="s">
        <v>28</v>
      </c>
      <c r="D4883">
        <v>15.55</v>
      </c>
      <c r="E4883" s="3">
        <v>45039</v>
      </c>
      <c r="F4883" s="3">
        <v>45211</v>
      </c>
      <c r="G4883">
        <v>66.81</v>
      </c>
      <c r="H4883" t="s">
        <v>32</v>
      </c>
      <c r="I4883">
        <v>6.22</v>
      </c>
      <c r="J4883">
        <v>1459.1</v>
      </c>
      <c r="K4883">
        <v>21.9</v>
      </c>
      <c r="L4883" s="7">
        <v>314.5</v>
      </c>
      <c r="M4883" t="b">
        <v>1</v>
      </c>
      <c r="N4883" t="s">
        <v>38</v>
      </c>
      <c r="O4883" t="s">
        <v>39</v>
      </c>
      <c r="P4883" s="4">
        <v>344.74</v>
      </c>
      <c r="Q4883" s="4">
        <v>18637.12</v>
      </c>
      <c r="R4883" s="4">
        <v>4394.96</v>
      </c>
    </row>
    <row r="4884" spans="1:18" x14ac:dyDescent="0.25">
      <c r="A4884">
        <v>5180</v>
      </c>
      <c r="B4884" t="s">
        <v>22</v>
      </c>
      <c r="C4884" t="s">
        <v>27</v>
      </c>
      <c r="D4884">
        <v>10.1</v>
      </c>
      <c r="E4884" s="3">
        <v>45032</v>
      </c>
      <c r="F4884" s="3">
        <v>45239</v>
      </c>
      <c r="G4884">
        <v>30.66</v>
      </c>
      <c r="H4884" t="s">
        <v>31</v>
      </c>
      <c r="I4884">
        <v>5.97</v>
      </c>
      <c r="J4884">
        <v>1537.4</v>
      </c>
      <c r="K4884">
        <v>28.7</v>
      </c>
      <c r="L4884" s="7">
        <v>203</v>
      </c>
      <c r="M4884" t="b">
        <v>1</v>
      </c>
      <c r="N4884" t="s">
        <v>34</v>
      </c>
      <c r="O4884" t="s">
        <v>40</v>
      </c>
      <c r="P4884" s="4">
        <v>151.30000000000001</v>
      </c>
      <c r="Q4884" s="4">
        <v>6718.64</v>
      </c>
      <c r="R4884" s="4">
        <v>-2079.7800000000002</v>
      </c>
    </row>
    <row r="4885" spans="1:18" x14ac:dyDescent="0.25">
      <c r="A4885">
        <v>3841</v>
      </c>
      <c r="B4885" t="s">
        <v>19</v>
      </c>
      <c r="C4885" t="s">
        <v>29</v>
      </c>
      <c r="D4885">
        <v>99.51</v>
      </c>
      <c r="E4885" s="3">
        <v>44928</v>
      </c>
      <c r="F4885" s="3">
        <v>45122</v>
      </c>
      <c r="G4885">
        <v>197.75</v>
      </c>
      <c r="H4885" t="s">
        <v>33</v>
      </c>
      <c r="I4885">
        <v>5.27</v>
      </c>
      <c r="J4885">
        <v>1134.2</v>
      </c>
      <c r="K4885">
        <v>30.3</v>
      </c>
      <c r="L4885" s="7">
        <v>503.8</v>
      </c>
      <c r="M4885" t="b">
        <v>0</v>
      </c>
      <c r="N4885" t="s">
        <v>35</v>
      </c>
      <c r="O4885" t="s">
        <v>39</v>
      </c>
      <c r="P4885" s="4">
        <v>66.599999999999994</v>
      </c>
      <c r="Q4885" s="4">
        <v>181643.47</v>
      </c>
      <c r="R4885" s="4">
        <v>-168473.32</v>
      </c>
    </row>
    <row r="4886" spans="1:18" x14ac:dyDescent="0.25">
      <c r="A4886">
        <v>7040</v>
      </c>
      <c r="B4886" t="s">
        <v>22</v>
      </c>
      <c r="C4886" t="s">
        <v>27</v>
      </c>
      <c r="D4886">
        <v>62.76</v>
      </c>
      <c r="E4886" s="3">
        <v>44961</v>
      </c>
      <c r="F4886" s="3">
        <v>45187</v>
      </c>
      <c r="G4886">
        <v>375.55</v>
      </c>
      <c r="H4886" t="s">
        <v>31</v>
      </c>
      <c r="I4886">
        <v>5.92</v>
      </c>
      <c r="J4886">
        <v>1011.6</v>
      </c>
      <c r="K4886">
        <v>31.5</v>
      </c>
      <c r="L4886" s="7">
        <v>456.1</v>
      </c>
      <c r="M4886" t="b">
        <v>0</v>
      </c>
      <c r="N4886" t="s">
        <v>35</v>
      </c>
      <c r="O4886" t="s">
        <v>40</v>
      </c>
      <c r="P4886" s="4">
        <v>150.66999999999999</v>
      </c>
      <c r="Q4886" s="4">
        <v>44249.05</v>
      </c>
      <c r="R4886" s="4">
        <v>12335.07</v>
      </c>
    </row>
    <row r="4887" spans="1:18" x14ac:dyDescent="0.25">
      <c r="A4887">
        <v>4560</v>
      </c>
      <c r="B4887" t="s">
        <v>19</v>
      </c>
      <c r="C4887" t="s">
        <v>29</v>
      </c>
      <c r="D4887">
        <v>244.85</v>
      </c>
      <c r="E4887" s="3">
        <v>44971</v>
      </c>
      <c r="F4887" s="3">
        <v>45193</v>
      </c>
      <c r="G4887">
        <v>1101.72</v>
      </c>
      <c r="H4887" t="s">
        <v>32</v>
      </c>
      <c r="I4887">
        <v>6.42</v>
      </c>
      <c r="J4887">
        <v>620.1</v>
      </c>
      <c r="K4887">
        <v>22.5</v>
      </c>
      <c r="L4887" s="7">
        <v>392.7</v>
      </c>
      <c r="M4887" t="b">
        <v>1</v>
      </c>
      <c r="N4887" t="s">
        <v>37</v>
      </c>
      <c r="O4887" t="s">
        <v>39</v>
      </c>
      <c r="P4887" s="4">
        <v>64.92</v>
      </c>
      <c r="Q4887" s="4">
        <v>155370.81</v>
      </c>
      <c r="R4887" s="4">
        <v>-83847.149999999994</v>
      </c>
    </row>
    <row r="4888" spans="1:18" x14ac:dyDescent="0.25">
      <c r="A4888">
        <v>5758</v>
      </c>
      <c r="B4888" t="s">
        <v>22</v>
      </c>
      <c r="C4888" t="s">
        <v>24</v>
      </c>
      <c r="D4888">
        <v>254.22</v>
      </c>
      <c r="E4888" s="3">
        <v>44975</v>
      </c>
      <c r="F4888" s="3">
        <v>45183</v>
      </c>
      <c r="G4888">
        <v>1268.24</v>
      </c>
      <c r="H4888" t="s">
        <v>33</v>
      </c>
      <c r="I4888">
        <v>6.85</v>
      </c>
      <c r="J4888">
        <v>1248.3</v>
      </c>
      <c r="K4888">
        <v>18.399999999999999</v>
      </c>
      <c r="L4888" s="7">
        <v>544.20000000000005</v>
      </c>
      <c r="M4888" t="b">
        <v>1</v>
      </c>
      <c r="N4888" t="s">
        <v>34</v>
      </c>
      <c r="O4888" t="s">
        <v>39</v>
      </c>
      <c r="P4888" s="4">
        <v>162.91</v>
      </c>
      <c r="Q4888" s="4">
        <v>494618.46</v>
      </c>
      <c r="R4888" s="4">
        <v>-288009.48</v>
      </c>
    </row>
    <row r="4889" spans="1:18" x14ac:dyDescent="0.25">
      <c r="A4889">
        <v>1626</v>
      </c>
      <c r="B4889" t="s">
        <v>18</v>
      </c>
      <c r="C4889" t="s">
        <v>29</v>
      </c>
      <c r="D4889">
        <v>81.290000000000006</v>
      </c>
      <c r="E4889" s="3">
        <v>44961</v>
      </c>
      <c r="F4889" s="3">
        <v>45122</v>
      </c>
      <c r="G4889">
        <v>310.52999999999997</v>
      </c>
      <c r="H4889" t="s">
        <v>30</v>
      </c>
      <c r="I4889">
        <v>4.75</v>
      </c>
      <c r="J4889">
        <v>911.3</v>
      </c>
      <c r="K4889">
        <v>26.2</v>
      </c>
      <c r="L4889" s="7">
        <v>523.70000000000005</v>
      </c>
      <c r="M4889" t="b">
        <v>0</v>
      </c>
      <c r="N4889" t="s">
        <v>35</v>
      </c>
      <c r="O4889" t="s">
        <v>40</v>
      </c>
      <c r="P4889" s="4">
        <v>60.48</v>
      </c>
      <c r="Q4889" s="4">
        <v>109336.21</v>
      </c>
      <c r="R4889" s="4">
        <v>-90555.36</v>
      </c>
    </row>
    <row r="4890" spans="1:18" x14ac:dyDescent="0.25">
      <c r="A4890">
        <v>6014</v>
      </c>
      <c r="B4890" t="s">
        <v>18</v>
      </c>
      <c r="C4890" t="s">
        <v>29</v>
      </c>
      <c r="D4890">
        <v>101.07</v>
      </c>
      <c r="E4890" s="3">
        <v>45032</v>
      </c>
      <c r="F4890" s="3">
        <v>45168</v>
      </c>
      <c r="G4890">
        <v>533.89</v>
      </c>
      <c r="H4890" t="s">
        <v>33</v>
      </c>
      <c r="I4890">
        <v>6.63</v>
      </c>
      <c r="J4890">
        <v>993.8</v>
      </c>
      <c r="K4890">
        <v>31.7</v>
      </c>
      <c r="L4890" s="7">
        <v>174.7</v>
      </c>
      <c r="M4890" t="b">
        <v>1</v>
      </c>
      <c r="N4890" t="s">
        <v>38</v>
      </c>
      <c r="O4890" t="s">
        <v>39</v>
      </c>
      <c r="P4890" s="4">
        <v>54.3</v>
      </c>
      <c r="Q4890" s="4">
        <v>175744.5</v>
      </c>
      <c r="R4890" s="4">
        <v>-146754.26999999999</v>
      </c>
    </row>
    <row r="4891" spans="1:18" x14ac:dyDescent="0.25">
      <c r="A4891">
        <v>2375</v>
      </c>
      <c r="B4891" t="s">
        <v>21</v>
      </c>
      <c r="C4891" t="s">
        <v>27</v>
      </c>
      <c r="D4891">
        <v>74.69</v>
      </c>
      <c r="E4891" s="3">
        <v>45018</v>
      </c>
      <c r="F4891" s="3">
        <v>45184</v>
      </c>
      <c r="G4891">
        <v>330.32</v>
      </c>
      <c r="H4891" t="s">
        <v>30</v>
      </c>
      <c r="I4891">
        <v>6.73</v>
      </c>
      <c r="J4891">
        <v>1749.1</v>
      </c>
      <c r="K4891">
        <v>21.3</v>
      </c>
      <c r="L4891" s="7">
        <v>533.29999999999995</v>
      </c>
      <c r="M4891" t="b">
        <v>0</v>
      </c>
      <c r="N4891" t="s">
        <v>35</v>
      </c>
      <c r="O4891" t="s">
        <v>40</v>
      </c>
      <c r="P4891" s="4">
        <v>157.66</v>
      </c>
      <c r="Q4891" s="4">
        <v>90030.22</v>
      </c>
      <c r="R4891" s="4">
        <v>-37951.97</v>
      </c>
    </row>
    <row r="4892" spans="1:18" x14ac:dyDescent="0.25">
      <c r="A4892">
        <v>2181</v>
      </c>
      <c r="B4892" t="s">
        <v>19</v>
      </c>
      <c r="C4892" t="s">
        <v>28</v>
      </c>
      <c r="D4892">
        <v>272.97000000000003</v>
      </c>
      <c r="E4892" s="3">
        <v>44998</v>
      </c>
      <c r="F4892" s="3">
        <v>45163</v>
      </c>
      <c r="G4892">
        <v>482.89</v>
      </c>
      <c r="H4892" t="s">
        <v>32</v>
      </c>
      <c r="I4892">
        <v>6.18</v>
      </c>
      <c r="J4892">
        <v>1648.3</v>
      </c>
      <c r="K4892">
        <v>24.7</v>
      </c>
      <c r="L4892" s="7">
        <v>255.7</v>
      </c>
      <c r="M4892" t="b">
        <v>0</v>
      </c>
      <c r="N4892" t="s">
        <v>35</v>
      </c>
      <c r="O4892" t="s">
        <v>41</v>
      </c>
      <c r="P4892" s="4">
        <v>345.51</v>
      </c>
      <c r="Q4892" s="4">
        <v>314860.73</v>
      </c>
      <c r="R4892" s="4">
        <v>-148017.41</v>
      </c>
    </row>
    <row r="4893" spans="1:18" x14ac:dyDescent="0.25">
      <c r="A4893">
        <v>6708</v>
      </c>
      <c r="B4893" t="s">
        <v>21</v>
      </c>
      <c r="C4893" t="s">
        <v>24</v>
      </c>
      <c r="D4893">
        <v>153.28</v>
      </c>
      <c r="E4893" s="3">
        <v>44958</v>
      </c>
      <c r="F4893" s="3">
        <v>45139</v>
      </c>
      <c r="G4893">
        <v>912.09</v>
      </c>
      <c r="H4893" t="s">
        <v>33</v>
      </c>
      <c r="I4893">
        <v>5.14</v>
      </c>
      <c r="J4893">
        <v>776.1</v>
      </c>
      <c r="K4893">
        <v>22.1</v>
      </c>
      <c r="L4893" s="7">
        <v>287.5</v>
      </c>
      <c r="M4893" t="b">
        <v>1</v>
      </c>
      <c r="N4893" t="s">
        <v>36</v>
      </c>
      <c r="O4893" t="s">
        <v>40</v>
      </c>
      <c r="P4893" s="4">
        <v>155.06</v>
      </c>
      <c r="Q4893" s="4">
        <v>286237.32</v>
      </c>
      <c r="R4893" s="4">
        <v>-144808.64000000001</v>
      </c>
    </row>
    <row r="4894" spans="1:18" x14ac:dyDescent="0.25">
      <c r="A4894">
        <v>1490</v>
      </c>
      <c r="B4894" t="s">
        <v>20</v>
      </c>
      <c r="C4894" t="s">
        <v>23</v>
      </c>
      <c r="D4894">
        <v>198.56</v>
      </c>
      <c r="E4894" s="3">
        <v>44994</v>
      </c>
      <c r="F4894" s="3">
        <v>45111</v>
      </c>
      <c r="G4894">
        <v>601.17999999999995</v>
      </c>
      <c r="H4894" t="s">
        <v>30</v>
      </c>
      <c r="I4894">
        <v>5.8</v>
      </c>
      <c r="J4894">
        <v>788.8</v>
      </c>
      <c r="K4894">
        <v>18.2</v>
      </c>
      <c r="L4894" s="7">
        <v>584.79999999999995</v>
      </c>
      <c r="M4894" t="b">
        <v>0</v>
      </c>
      <c r="N4894" t="s">
        <v>35</v>
      </c>
      <c r="O4894" t="s">
        <v>40</v>
      </c>
      <c r="P4894" s="4">
        <v>895.16</v>
      </c>
      <c r="Q4894" s="4">
        <v>394103.65</v>
      </c>
      <c r="R4894" s="4">
        <v>144048.64000000001</v>
      </c>
    </row>
    <row r="4895" spans="1:18" x14ac:dyDescent="0.25">
      <c r="A4895">
        <v>4729</v>
      </c>
      <c r="B4895" t="s">
        <v>18</v>
      </c>
      <c r="C4895" t="s">
        <v>23</v>
      </c>
      <c r="D4895">
        <v>127.57</v>
      </c>
      <c r="E4895" s="3">
        <v>45035</v>
      </c>
      <c r="F4895" s="3">
        <v>45223</v>
      </c>
      <c r="G4895">
        <v>279.31</v>
      </c>
      <c r="H4895" t="s">
        <v>32</v>
      </c>
      <c r="I4895">
        <v>6.01</v>
      </c>
      <c r="J4895">
        <v>1564.3</v>
      </c>
      <c r="K4895">
        <v>32.4</v>
      </c>
      <c r="L4895" s="7">
        <v>467.9</v>
      </c>
      <c r="M4895" t="b">
        <v>0</v>
      </c>
      <c r="N4895" t="s">
        <v>35</v>
      </c>
      <c r="O4895" t="s">
        <v>39</v>
      </c>
      <c r="P4895" s="4">
        <v>891.91</v>
      </c>
      <c r="Q4895" s="4">
        <v>182144.17</v>
      </c>
      <c r="R4895" s="4">
        <v>66975.210000000006</v>
      </c>
    </row>
    <row r="4896" spans="1:18" x14ac:dyDescent="0.25">
      <c r="A4896">
        <v>6974</v>
      </c>
      <c r="B4896" t="s">
        <v>19</v>
      </c>
      <c r="C4896" t="s">
        <v>28</v>
      </c>
      <c r="D4896">
        <v>191.15</v>
      </c>
      <c r="E4896" s="3">
        <v>44997</v>
      </c>
      <c r="F4896" s="3">
        <v>45155</v>
      </c>
      <c r="G4896">
        <v>370.87</v>
      </c>
      <c r="H4896" t="s">
        <v>31</v>
      </c>
      <c r="I4896">
        <v>5.93</v>
      </c>
      <c r="J4896">
        <v>1366.6</v>
      </c>
      <c r="K4896">
        <v>20.2</v>
      </c>
      <c r="L4896" s="7">
        <v>226.8</v>
      </c>
      <c r="M4896" t="b">
        <v>1</v>
      </c>
      <c r="N4896" t="s">
        <v>36</v>
      </c>
      <c r="O4896" t="s">
        <v>39</v>
      </c>
      <c r="P4896" s="4">
        <v>349.97</v>
      </c>
      <c r="Q4896" s="4">
        <v>358842.55</v>
      </c>
      <c r="R4896" s="4">
        <v>-229049.18</v>
      </c>
    </row>
    <row r="4897" spans="1:18" x14ac:dyDescent="0.25">
      <c r="A4897">
        <v>4534</v>
      </c>
      <c r="B4897" t="s">
        <v>21</v>
      </c>
      <c r="C4897" t="s">
        <v>23</v>
      </c>
      <c r="D4897">
        <v>118.83</v>
      </c>
      <c r="E4897" s="3">
        <v>44965</v>
      </c>
      <c r="F4897" s="3">
        <v>45148</v>
      </c>
      <c r="G4897">
        <v>606.29</v>
      </c>
      <c r="H4897" t="s">
        <v>30</v>
      </c>
      <c r="I4897">
        <v>5.88</v>
      </c>
      <c r="J4897">
        <v>1327</v>
      </c>
      <c r="K4897">
        <v>30.3</v>
      </c>
      <c r="L4897" s="7">
        <v>406.4</v>
      </c>
      <c r="M4897" t="b">
        <v>1</v>
      </c>
      <c r="N4897" t="s">
        <v>34</v>
      </c>
      <c r="O4897" t="s">
        <v>39</v>
      </c>
      <c r="P4897" s="4">
        <v>896.55</v>
      </c>
      <c r="Q4897" s="4">
        <v>213190.28</v>
      </c>
      <c r="R4897" s="4">
        <v>330379.02</v>
      </c>
    </row>
    <row r="4898" spans="1:18" x14ac:dyDescent="0.25">
      <c r="A4898">
        <v>4296</v>
      </c>
      <c r="B4898" t="s">
        <v>21</v>
      </c>
      <c r="C4898" t="s">
        <v>24</v>
      </c>
      <c r="D4898">
        <v>105.21</v>
      </c>
      <c r="E4898" s="3">
        <v>44974</v>
      </c>
      <c r="F4898" s="3">
        <v>45099</v>
      </c>
      <c r="G4898">
        <v>528.14</v>
      </c>
      <c r="H4898" t="s">
        <v>31</v>
      </c>
      <c r="I4898">
        <v>4.83</v>
      </c>
      <c r="J4898">
        <v>647.4</v>
      </c>
      <c r="K4898">
        <v>23.5</v>
      </c>
      <c r="L4898" s="7">
        <v>346.6</v>
      </c>
      <c r="M4898" t="b">
        <v>0</v>
      </c>
      <c r="N4898" t="s">
        <v>35</v>
      </c>
      <c r="O4898" t="s">
        <v>40</v>
      </c>
      <c r="P4898" s="4">
        <v>160.44</v>
      </c>
      <c r="Q4898" s="4">
        <v>138457.92000000001</v>
      </c>
      <c r="R4898" s="4">
        <v>-53723.14</v>
      </c>
    </row>
    <row r="4899" spans="1:18" x14ac:dyDescent="0.25">
      <c r="A4899">
        <v>2940</v>
      </c>
      <c r="B4899" t="s">
        <v>20</v>
      </c>
      <c r="C4899" t="s">
        <v>25</v>
      </c>
      <c r="D4899">
        <v>192.17</v>
      </c>
      <c r="E4899" s="3">
        <v>45017</v>
      </c>
      <c r="F4899" s="3">
        <v>45172</v>
      </c>
      <c r="G4899">
        <v>961.01</v>
      </c>
      <c r="H4899" t="s">
        <v>33</v>
      </c>
      <c r="I4899">
        <v>5.05</v>
      </c>
      <c r="J4899">
        <v>1533.4</v>
      </c>
      <c r="K4899">
        <v>22.4</v>
      </c>
      <c r="L4899" s="7">
        <v>114.1</v>
      </c>
      <c r="M4899" t="b">
        <v>1</v>
      </c>
      <c r="N4899" t="s">
        <v>38</v>
      </c>
      <c r="O4899" t="s">
        <v>40</v>
      </c>
      <c r="P4899" s="4">
        <v>79.06</v>
      </c>
      <c r="Q4899" s="4">
        <v>367362.85</v>
      </c>
      <c r="R4899" s="4">
        <v>-291385.40000000002</v>
      </c>
    </row>
    <row r="4900" spans="1:18" x14ac:dyDescent="0.25">
      <c r="A4900">
        <v>6014</v>
      </c>
      <c r="B4900" t="s">
        <v>21</v>
      </c>
      <c r="C4900" t="s">
        <v>24</v>
      </c>
      <c r="D4900">
        <v>179.36</v>
      </c>
      <c r="E4900" s="3">
        <v>44963</v>
      </c>
      <c r="F4900" s="3">
        <v>45084</v>
      </c>
      <c r="G4900">
        <v>1090.29</v>
      </c>
      <c r="H4900" t="s">
        <v>30</v>
      </c>
      <c r="I4900">
        <v>4.79</v>
      </c>
      <c r="J4900">
        <v>1127.0999999999999</v>
      </c>
      <c r="K4900">
        <v>33.1</v>
      </c>
      <c r="L4900" s="7">
        <v>538.29999999999995</v>
      </c>
      <c r="M4900" t="b">
        <v>1</v>
      </c>
      <c r="N4900" t="s">
        <v>38</v>
      </c>
      <c r="O4900" t="s">
        <v>39</v>
      </c>
      <c r="P4900" s="4">
        <v>160.4</v>
      </c>
      <c r="Q4900" s="4">
        <v>146193.51</v>
      </c>
      <c r="R4900" s="4">
        <v>28689.01</v>
      </c>
    </row>
    <row r="4901" spans="1:18" x14ac:dyDescent="0.25">
      <c r="A4901">
        <v>2882</v>
      </c>
      <c r="B4901" t="s">
        <v>22</v>
      </c>
      <c r="C4901" t="s">
        <v>27</v>
      </c>
      <c r="D4901">
        <v>91.59</v>
      </c>
      <c r="E4901" s="3">
        <v>44986</v>
      </c>
      <c r="F4901" s="3">
        <v>45207</v>
      </c>
      <c r="G4901">
        <v>297.18</v>
      </c>
      <c r="H4901" t="s">
        <v>32</v>
      </c>
      <c r="I4901">
        <v>5.23</v>
      </c>
      <c r="J4901">
        <v>915</v>
      </c>
      <c r="K4901">
        <v>28.5</v>
      </c>
      <c r="L4901" s="7">
        <v>502</v>
      </c>
      <c r="M4901" t="b">
        <v>0</v>
      </c>
      <c r="N4901" t="s">
        <v>35</v>
      </c>
      <c r="O4901" t="s">
        <v>39</v>
      </c>
      <c r="P4901" s="4">
        <v>145.94999999999999</v>
      </c>
      <c r="Q4901" s="4">
        <v>167359.44</v>
      </c>
      <c r="R4901" s="4">
        <v>-123986.02</v>
      </c>
    </row>
    <row r="4902" spans="1:18" x14ac:dyDescent="0.25">
      <c r="A4902">
        <v>5908</v>
      </c>
      <c r="B4902" t="s">
        <v>18</v>
      </c>
      <c r="C4902" t="s">
        <v>26</v>
      </c>
      <c r="D4902">
        <v>49.06</v>
      </c>
      <c r="E4902" s="3">
        <v>45007</v>
      </c>
      <c r="F4902" s="3">
        <v>45170</v>
      </c>
      <c r="G4902">
        <v>211.24</v>
      </c>
      <c r="H4902" t="s">
        <v>32</v>
      </c>
      <c r="I4902">
        <v>5.29</v>
      </c>
      <c r="J4902">
        <v>1584.7</v>
      </c>
      <c r="K4902">
        <v>29</v>
      </c>
      <c r="L4902" s="7">
        <v>477.7</v>
      </c>
      <c r="M4902" t="b">
        <v>0</v>
      </c>
      <c r="N4902" t="s">
        <v>63</v>
      </c>
      <c r="O4902" t="s">
        <v>40</v>
      </c>
      <c r="P4902" s="4">
        <v>126.3</v>
      </c>
      <c r="Q4902" s="4">
        <v>47295.54</v>
      </c>
      <c r="R4902" s="4">
        <v>-20615.93</v>
      </c>
    </row>
    <row r="4903" spans="1:18" x14ac:dyDescent="0.25">
      <c r="A4903">
        <v>3987</v>
      </c>
      <c r="B4903" t="s">
        <v>21</v>
      </c>
      <c r="C4903" t="s">
        <v>29</v>
      </c>
      <c r="D4903">
        <v>113.73</v>
      </c>
      <c r="E4903" s="3">
        <v>45000</v>
      </c>
      <c r="F4903" s="3">
        <v>45123</v>
      </c>
      <c r="G4903">
        <v>522.87</v>
      </c>
      <c r="H4903" t="s">
        <v>31</v>
      </c>
      <c r="I4903">
        <v>5.24</v>
      </c>
      <c r="J4903">
        <v>830.7</v>
      </c>
      <c r="K4903">
        <v>30.2</v>
      </c>
      <c r="L4903" s="7">
        <v>357.5</v>
      </c>
      <c r="M4903" t="b">
        <v>1</v>
      </c>
      <c r="N4903" t="s">
        <v>34</v>
      </c>
      <c r="O4903" t="s">
        <v>40</v>
      </c>
      <c r="P4903" s="4">
        <v>60.68</v>
      </c>
      <c r="Q4903" s="4">
        <v>62070.8</v>
      </c>
      <c r="R4903" s="4">
        <v>-30343.05</v>
      </c>
    </row>
    <row r="4904" spans="1:18" x14ac:dyDescent="0.25">
      <c r="A4904">
        <v>6585</v>
      </c>
      <c r="B4904" t="s">
        <v>21</v>
      </c>
      <c r="C4904" t="s">
        <v>29</v>
      </c>
      <c r="D4904">
        <v>127.48</v>
      </c>
      <c r="E4904" s="3">
        <v>44930</v>
      </c>
      <c r="F4904" s="3">
        <v>45026</v>
      </c>
      <c r="G4904">
        <v>815.54</v>
      </c>
      <c r="H4904" t="s">
        <v>32</v>
      </c>
      <c r="I4904">
        <v>5.13</v>
      </c>
      <c r="J4904">
        <v>1246.3</v>
      </c>
      <c r="K4904">
        <v>23.5</v>
      </c>
      <c r="L4904" s="7">
        <v>171.5</v>
      </c>
      <c r="M4904" t="b">
        <v>1</v>
      </c>
      <c r="N4904" t="s">
        <v>36</v>
      </c>
      <c r="O4904" t="s">
        <v>39</v>
      </c>
      <c r="P4904" s="4">
        <v>54.17</v>
      </c>
      <c r="Q4904" s="4">
        <v>214246.88</v>
      </c>
      <c r="R4904" s="4">
        <v>-170069.08</v>
      </c>
    </row>
    <row r="4905" spans="1:18" x14ac:dyDescent="0.25">
      <c r="A4905">
        <v>4159</v>
      </c>
      <c r="B4905" t="s">
        <v>20</v>
      </c>
      <c r="C4905" t="s">
        <v>27</v>
      </c>
      <c r="D4905">
        <v>190.46</v>
      </c>
      <c r="E4905" s="3">
        <v>44949</v>
      </c>
      <c r="F4905" s="3">
        <v>45140</v>
      </c>
      <c r="G4905">
        <v>583.14</v>
      </c>
      <c r="H4905" t="s">
        <v>33</v>
      </c>
      <c r="I4905">
        <v>6.71</v>
      </c>
      <c r="J4905">
        <v>945.4</v>
      </c>
      <c r="K4905">
        <v>27</v>
      </c>
      <c r="L4905" s="7">
        <v>536.1</v>
      </c>
      <c r="M4905" t="b">
        <v>0</v>
      </c>
      <c r="N4905" t="s">
        <v>35</v>
      </c>
      <c r="O4905" t="s">
        <v>40</v>
      </c>
      <c r="P4905" s="4">
        <v>158.04</v>
      </c>
      <c r="Q4905" s="4">
        <v>360926.7</v>
      </c>
      <c r="R4905" s="4">
        <v>-268767.25</v>
      </c>
    </row>
    <row r="4906" spans="1:18" x14ac:dyDescent="0.25">
      <c r="A4906">
        <v>5530</v>
      </c>
      <c r="B4906" t="s">
        <v>22</v>
      </c>
      <c r="C4906" t="s">
        <v>27</v>
      </c>
      <c r="D4906">
        <v>274.79000000000002</v>
      </c>
      <c r="E4906" s="3">
        <v>44940</v>
      </c>
      <c r="F4906" s="3">
        <v>45062</v>
      </c>
      <c r="G4906">
        <v>1726.14</v>
      </c>
      <c r="H4906" t="s">
        <v>33</v>
      </c>
      <c r="I4906">
        <v>6.96</v>
      </c>
      <c r="J4906">
        <v>1148.4000000000001</v>
      </c>
      <c r="K4906">
        <v>22.3</v>
      </c>
      <c r="L4906" s="7">
        <v>244.1</v>
      </c>
      <c r="M4906" t="b">
        <v>1</v>
      </c>
      <c r="N4906" t="s">
        <v>38</v>
      </c>
      <c r="O4906" t="s">
        <v>41</v>
      </c>
      <c r="P4906" s="4">
        <v>142.19</v>
      </c>
      <c r="Q4906" s="4">
        <v>226749.49</v>
      </c>
      <c r="R4906" s="4">
        <v>18690.36</v>
      </c>
    </row>
    <row r="4907" spans="1:18" x14ac:dyDescent="0.25">
      <c r="A4907">
        <v>1681</v>
      </c>
      <c r="B4907" t="s">
        <v>21</v>
      </c>
      <c r="C4907" t="s">
        <v>26</v>
      </c>
      <c r="D4907">
        <v>15.67</v>
      </c>
      <c r="E4907" s="3">
        <v>44931</v>
      </c>
      <c r="F4907" s="3">
        <v>45169</v>
      </c>
      <c r="G4907">
        <v>35.159999999999997</v>
      </c>
      <c r="H4907" t="s">
        <v>31</v>
      </c>
      <c r="I4907">
        <v>5.48</v>
      </c>
      <c r="J4907">
        <v>264.89999999999998</v>
      </c>
      <c r="K4907">
        <v>31.4</v>
      </c>
      <c r="L4907" s="7">
        <v>61.1</v>
      </c>
      <c r="M4907" t="b">
        <v>1</v>
      </c>
      <c r="N4907" t="s">
        <v>34</v>
      </c>
      <c r="O4907" t="s">
        <v>39</v>
      </c>
      <c r="P4907" s="4">
        <v>124.67</v>
      </c>
      <c r="Q4907" s="4">
        <v>20388.68</v>
      </c>
      <c r="R4907" s="4">
        <v>-16005.28</v>
      </c>
    </row>
    <row r="4908" spans="1:18" x14ac:dyDescent="0.25">
      <c r="A4908">
        <v>6254</v>
      </c>
      <c r="B4908" t="s">
        <v>18</v>
      </c>
      <c r="C4908" t="s">
        <v>26</v>
      </c>
      <c r="D4908">
        <v>76.88</v>
      </c>
      <c r="E4908" s="3">
        <v>44992</v>
      </c>
      <c r="F4908" s="3">
        <v>45162</v>
      </c>
      <c r="G4908">
        <v>409</v>
      </c>
      <c r="H4908" t="s">
        <v>30</v>
      </c>
      <c r="I4908">
        <v>5.42</v>
      </c>
      <c r="J4908">
        <v>937.8</v>
      </c>
      <c r="K4908">
        <v>27.6</v>
      </c>
      <c r="L4908" s="7">
        <v>590</v>
      </c>
      <c r="M4908" t="b">
        <v>1</v>
      </c>
      <c r="N4908" t="s">
        <v>36</v>
      </c>
      <c r="O4908" t="s">
        <v>39</v>
      </c>
      <c r="P4908" s="4">
        <v>123.57</v>
      </c>
      <c r="Q4908" s="4">
        <v>124854.66</v>
      </c>
      <c r="R4908" s="4">
        <v>-74314.53</v>
      </c>
    </row>
    <row r="4909" spans="1:18" x14ac:dyDescent="0.25">
      <c r="A4909">
        <v>2073</v>
      </c>
      <c r="B4909" t="s">
        <v>18</v>
      </c>
      <c r="C4909" t="s">
        <v>29</v>
      </c>
      <c r="D4909">
        <v>62.15</v>
      </c>
      <c r="E4909" s="3">
        <v>45036</v>
      </c>
      <c r="F4909" s="3">
        <v>45169</v>
      </c>
      <c r="G4909">
        <v>289.89</v>
      </c>
      <c r="H4909" t="s">
        <v>32</v>
      </c>
      <c r="I4909">
        <v>7.03</v>
      </c>
      <c r="J4909">
        <v>1090.4000000000001</v>
      </c>
      <c r="K4909">
        <v>21.9</v>
      </c>
      <c r="L4909" s="7">
        <v>523.6</v>
      </c>
      <c r="M4909" t="b">
        <v>1</v>
      </c>
      <c r="N4909" t="s">
        <v>36</v>
      </c>
      <c r="O4909" t="s">
        <v>41</v>
      </c>
      <c r="P4909" s="4">
        <v>51.46</v>
      </c>
      <c r="Q4909" s="4">
        <v>61990.61</v>
      </c>
      <c r="R4909" s="4">
        <v>-47072.87</v>
      </c>
    </row>
    <row r="4910" spans="1:18" x14ac:dyDescent="0.25">
      <c r="A4910">
        <v>3387</v>
      </c>
      <c r="B4910" t="s">
        <v>21</v>
      </c>
      <c r="C4910" t="s">
        <v>26</v>
      </c>
      <c r="D4910">
        <v>153.18</v>
      </c>
      <c r="E4910" s="3">
        <v>44950</v>
      </c>
      <c r="F4910" s="3">
        <v>45138</v>
      </c>
      <c r="G4910">
        <v>855.43</v>
      </c>
      <c r="H4910" t="s">
        <v>33</v>
      </c>
      <c r="I4910">
        <v>6.37</v>
      </c>
      <c r="J4910">
        <v>988.4</v>
      </c>
      <c r="K4910">
        <v>32.4</v>
      </c>
      <c r="L4910" s="7">
        <v>392.5</v>
      </c>
      <c r="M4910" t="b">
        <v>1</v>
      </c>
      <c r="N4910" t="s">
        <v>63</v>
      </c>
      <c r="O4910" t="s">
        <v>39</v>
      </c>
      <c r="P4910" s="4">
        <v>128.03</v>
      </c>
      <c r="Q4910" s="4">
        <v>110347.43</v>
      </c>
      <c r="R4910" s="4">
        <v>-826.73</v>
      </c>
    </row>
    <row r="4911" spans="1:18" x14ac:dyDescent="0.25">
      <c r="A4911">
        <v>3693</v>
      </c>
      <c r="B4911" t="s">
        <v>22</v>
      </c>
      <c r="C4911" t="s">
        <v>26</v>
      </c>
      <c r="D4911">
        <v>131.76</v>
      </c>
      <c r="E4911" s="3">
        <v>44944</v>
      </c>
      <c r="F4911" s="3">
        <v>45075</v>
      </c>
      <c r="G4911">
        <v>216.54</v>
      </c>
      <c r="H4911" t="s">
        <v>30</v>
      </c>
      <c r="I4911">
        <v>5.38</v>
      </c>
      <c r="J4911">
        <v>1555.9</v>
      </c>
      <c r="K4911">
        <v>27.3</v>
      </c>
      <c r="L4911" s="7">
        <v>56.8</v>
      </c>
      <c r="M4911" t="b">
        <v>0</v>
      </c>
      <c r="N4911" t="s">
        <v>35</v>
      </c>
      <c r="O4911" t="s">
        <v>40</v>
      </c>
      <c r="P4911" s="4">
        <v>116.33</v>
      </c>
      <c r="Q4911" s="4">
        <v>143403.51999999999</v>
      </c>
      <c r="R4911" s="4">
        <v>-118213.42</v>
      </c>
    </row>
    <row r="4912" spans="1:18" x14ac:dyDescent="0.25">
      <c r="A4912">
        <v>5340</v>
      </c>
      <c r="B4912" t="s">
        <v>18</v>
      </c>
      <c r="C4912" t="s">
        <v>26</v>
      </c>
      <c r="D4912">
        <v>220.07</v>
      </c>
      <c r="E4912" s="3">
        <v>44953</v>
      </c>
      <c r="F4912" s="3">
        <v>45166</v>
      </c>
      <c r="G4912">
        <v>416.08</v>
      </c>
      <c r="H4912" t="s">
        <v>33</v>
      </c>
      <c r="I4912">
        <v>6.64</v>
      </c>
      <c r="J4912">
        <v>697.8</v>
      </c>
      <c r="K4912">
        <v>25.9</v>
      </c>
      <c r="L4912" s="7">
        <v>299.14690721649441</v>
      </c>
      <c r="M4912" t="b">
        <v>1</v>
      </c>
      <c r="N4912" t="s">
        <v>37</v>
      </c>
      <c r="O4912" t="s">
        <v>39</v>
      </c>
      <c r="P4912" s="4">
        <v>124.82</v>
      </c>
      <c r="Q4912" s="4">
        <v>260751.06</v>
      </c>
      <c r="R4912" s="4">
        <v>-208815.95</v>
      </c>
    </row>
    <row r="4913" spans="1:18" x14ac:dyDescent="0.25">
      <c r="A4913">
        <v>3156</v>
      </c>
      <c r="B4913" t="s">
        <v>18</v>
      </c>
      <c r="C4913" t="s">
        <v>28</v>
      </c>
      <c r="D4913">
        <v>76.510000000000005</v>
      </c>
      <c r="E4913" s="3">
        <v>44950</v>
      </c>
      <c r="F4913" s="3">
        <v>45086</v>
      </c>
      <c r="G4913">
        <v>141.43</v>
      </c>
      <c r="H4913" t="s">
        <v>33</v>
      </c>
      <c r="I4913">
        <v>5.53</v>
      </c>
      <c r="J4913">
        <v>1614.5</v>
      </c>
      <c r="K4913">
        <v>18.600000000000001</v>
      </c>
      <c r="L4913" s="7">
        <v>298.60000000000002</v>
      </c>
      <c r="M4913" t="b">
        <v>0</v>
      </c>
      <c r="N4913" t="s">
        <v>35</v>
      </c>
      <c r="O4913" t="s">
        <v>39</v>
      </c>
      <c r="P4913" s="4">
        <v>345.54</v>
      </c>
      <c r="Q4913" s="4">
        <v>123435.98</v>
      </c>
      <c r="R4913" s="4">
        <v>-74566.259999999995</v>
      </c>
    </row>
    <row r="4914" spans="1:18" x14ac:dyDescent="0.25">
      <c r="A4914">
        <v>8966</v>
      </c>
      <c r="B4914" t="s">
        <v>22</v>
      </c>
      <c r="C4914" t="s">
        <v>25</v>
      </c>
      <c r="D4914">
        <v>180.38</v>
      </c>
      <c r="E4914" s="3">
        <v>44955</v>
      </c>
      <c r="F4914" s="3">
        <v>45193</v>
      </c>
      <c r="G4914">
        <v>805.36</v>
      </c>
      <c r="H4914" t="s">
        <v>30</v>
      </c>
      <c r="I4914">
        <v>6.26</v>
      </c>
      <c r="J4914">
        <v>845.5</v>
      </c>
      <c r="K4914">
        <v>32.6</v>
      </c>
      <c r="L4914" s="7">
        <v>395.4</v>
      </c>
      <c r="M4914" t="b">
        <v>0</v>
      </c>
      <c r="N4914" t="s">
        <v>35</v>
      </c>
      <c r="O4914" t="s">
        <v>39</v>
      </c>
      <c r="P4914" s="4">
        <v>80.510000000000005</v>
      </c>
      <c r="Q4914" s="4">
        <v>143947.89000000001</v>
      </c>
      <c r="R4914" s="4">
        <v>-79108.36</v>
      </c>
    </row>
    <row r="4915" spans="1:18" x14ac:dyDescent="0.25">
      <c r="A4915">
        <v>3580</v>
      </c>
      <c r="B4915" t="s">
        <v>22</v>
      </c>
      <c r="C4915" t="s">
        <v>26</v>
      </c>
      <c r="D4915">
        <v>265.74</v>
      </c>
      <c r="E4915" s="3">
        <v>44937</v>
      </c>
      <c r="F4915" s="3">
        <v>45117</v>
      </c>
      <c r="G4915">
        <v>1199.73</v>
      </c>
      <c r="H4915" t="s">
        <v>30</v>
      </c>
      <c r="I4915">
        <v>7.48</v>
      </c>
      <c r="J4915">
        <v>1311.2</v>
      </c>
      <c r="K4915">
        <v>33.200000000000003</v>
      </c>
      <c r="L4915" s="7">
        <v>439.5</v>
      </c>
      <c r="M4915" t="b">
        <v>1</v>
      </c>
      <c r="N4915" t="s">
        <v>38</v>
      </c>
      <c r="O4915" t="s">
        <v>41</v>
      </c>
      <c r="P4915" s="4">
        <v>129.44999999999999</v>
      </c>
      <c r="Q4915" s="4">
        <v>457781.87</v>
      </c>
      <c r="R4915" s="4">
        <v>-302476.82</v>
      </c>
    </row>
    <row r="4916" spans="1:18" x14ac:dyDescent="0.25">
      <c r="A4916">
        <v>8257</v>
      </c>
      <c r="B4916" t="s">
        <v>21</v>
      </c>
      <c r="C4916" t="s">
        <v>25</v>
      </c>
      <c r="D4916">
        <v>273.64999999999998</v>
      </c>
      <c r="E4916" s="3">
        <v>45038</v>
      </c>
      <c r="F4916" s="3">
        <v>45254</v>
      </c>
      <c r="G4916">
        <v>1650.25</v>
      </c>
      <c r="H4916" t="s">
        <v>32</v>
      </c>
      <c r="I4916">
        <v>5.4</v>
      </c>
      <c r="J4916">
        <v>338.8</v>
      </c>
      <c r="K4916">
        <v>27</v>
      </c>
      <c r="L4916" s="7">
        <v>483.5</v>
      </c>
      <c r="M4916" t="b">
        <v>1</v>
      </c>
      <c r="N4916" t="s">
        <v>38</v>
      </c>
      <c r="O4916" t="s">
        <v>39</v>
      </c>
      <c r="P4916" s="4">
        <v>82.22</v>
      </c>
      <c r="Q4916" s="4">
        <v>342956.97</v>
      </c>
      <c r="R4916" s="4">
        <v>-207273.41</v>
      </c>
    </row>
    <row r="4917" spans="1:18" x14ac:dyDescent="0.25">
      <c r="A4917">
        <v>3159</v>
      </c>
      <c r="B4917" t="s">
        <v>19</v>
      </c>
      <c r="C4917" t="s">
        <v>25</v>
      </c>
      <c r="D4917">
        <v>287.83999999999997</v>
      </c>
      <c r="E4917" s="3">
        <v>44944</v>
      </c>
      <c r="F4917" s="3">
        <v>45044</v>
      </c>
      <c r="G4917">
        <v>1104.73</v>
      </c>
      <c r="H4917" t="s">
        <v>31</v>
      </c>
      <c r="I4917">
        <v>7.29</v>
      </c>
      <c r="J4917">
        <v>520.20000000000005</v>
      </c>
      <c r="K4917">
        <v>25.1</v>
      </c>
      <c r="L4917" s="7">
        <v>355.6</v>
      </c>
      <c r="M4917" t="b">
        <v>0</v>
      </c>
      <c r="N4917" t="s">
        <v>35</v>
      </c>
      <c r="O4917" t="s">
        <v>41</v>
      </c>
      <c r="P4917" s="4">
        <v>75.930000000000007</v>
      </c>
      <c r="Q4917" s="4">
        <v>534183.77</v>
      </c>
      <c r="R4917" s="4">
        <v>-450301.62</v>
      </c>
    </row>
    <row r="4918" spans="1:18" x14ac:dyDescent="0.25">
      <c r="A4918">
        <v>7772</v>
      </c>
      <c r="B4918" t="s">
        <v>20</v>
      </c>
      <c r="C4918" t="s">
        <v>27</v>
      </c>
      <c r="D4918">
        <v>233.11</v>
      </c>
      <c r="E4918" s="3">
        <v>45038</v>
      </c>
      <c r="F4918" s="3">
        <v>45180</v>
      </c>
      <c r="G4918">
        <v>428.98</v>
      </c>
      <c r="H4918" t="s">
        <v>31</v>
      </c>
      <c r="I4918">
        <v>5.46</v>
      </c>
      <c r="J4918">
        <v>1417.9</v>
      </c>
      <c r="K4918">
        <v>23.8</v>
      </c>
      <c r="L4918" s="7">
        <v>312.81324999999998</v>
      </c>
      <c r="M4918" t="b">
        <v>1</v>
      </c>
      <c r="N4918" t="s">
        <v>36</v>
      </c>
      <c r="O4918" t="s">
        <v>39</v>
      </c>
      <c r="P4918" s="4">
        <v>149.16999999999999</v>
      </c>
      <c r="Q4918" s="4">
        <v>314390.53999999998</v>
      </c>
      <c r="R4918" s="4">
        <v>-250399.59</v>
      </c>
    </row>
    <row r="4919" spans="1:18" x14ac:dyDescent="0.25">
      <c r="A4919">
        <v>2627</v>
      </c>
      <c r="B4919" t="s">
        <v>19</v>
      </c>
      <c r="C4919" t="s">
        <v>26</v>
      </c>
      <c r="D4919">
        <v>272.27</v>
      </c>
      <c r="E4919" s="3">
        <v>45043</v>
      </c>
      <c r="F4919" s="3">
        <v>45243</v>
      </c>
      <c r="G4919">
        <v>693.65</v>
      </c>
      <c r="H4919" t="s">
        <v>33</v>
      </c>
      <c r="I4919">
        <v>6.12</v>
      </c>
      <c r="J4919">
        <v>219.7</v>
      </c>
      <c r="K4919">
        <v>22.3</v>
      </c>
      <c r="L4919" s="7">
        <v>496.2</v>
      </c>
      <c r="M4919" t="b">
        <v>1</v>
      </c>
      <c r="N4919" t="s">
        <v>37</v>
      </c>
      <c r="O4919" t="s">
        <v>39</v>
      </c>
      <c r="P4919" s="4">
        <v>123.52</v>
      </c>
      <c r="Q4919" s="4">
        <v>318632.65000000002</v>
      </c>
      <c r="R4919" s="4">
        <v>-232953</v>
      </c>
    </row>
    <row r="4920" spans="1:18" x14ac:dyDescent="0.25">
      <c r="A4920">
        <v>9219</v>
      </c>
      <c r="B4920" t="s">
        <v>19</v>
      </c>
      <c r="C4920" t="s">
        <v>29</v>
      </c>
      <c r="D4920">
        <v>74.19</v>
      </c>
      <c r="E4920" s="3">
        <v>44930</v>
      </c>
      <c r="F4920" s="3">
        <v>45118</v>
      </c>
      <c r="G4920">
        <v>114.28</v>
      </c>
      <c r="H4920" t="s">
        <v>31</v>
      </c>
      <c r="I4920">
        <v>5.88</v>
      </c>
      <c r="J4920">
        <v>1749.6</v>
      </c>
      <c r="K4920">
        <v>27.2</v>
      </c>
      <c r="L4920" s="7">
        <v>311.31765517241399</v>
      </c>
      <c r="M4920" t="b">
        <v>1</v>
      </c>
      <c r="N4920" t="s">
        <v>38</v>
      </c>
      <c r="O4920" t="s">
        <v>39</v>
      </c>
      <c r="P4920" s="4">
        <v>58.9</v>
      </c>
      <c r="Q4920" s="4">
        <v>69010.83</v>
      </c>
      <c r="R4920" s="4">
        <v>-62279.74</v>
      </c>
    </row>
    <row r="4921" spans="1:18" x14ac:dyDescent="0.25">
      <c r="A4921">
        <v>8080</v>
      </c>
      <c r="B4921" t="s">
        <v>18</v>
      </c>
      <c r="C4921" t="s">
        <v>28</v>
      </c>
      <c r="D4921">
        <v>63.29</v>
      </c>
      <c r="E4921" s="3">
        <v>44959</v>
      </c>
      <c r="F4921" s="3">
        <v>45078</v>
      </c>
      <c r="G4921">
        <v>340.73</v>
      </c>
      <c r="H4921" t="s">
        <v>33</v>
      </c>
      <c r="I4921">
        <v>6.85</v>
      </c>
      <c r="J4921">
        <v>505</v>
      </c>
      <c r="K4921">
        <v>20</v>
      </c>
      <c r="L4921" s="7">
        <v>575.1</v>
      </c>
      <c r="M4921" t="b">
        <v>0</v>
      </c>
      <c r="N4921" t="s">
        <v>35</v>
      </c>
      <c r="O4921" t="s">
        <v>40</v>
      </c>
      <c r="P4921" s="4">
        <v>358.21</v>
      </c>
      <c r="Q4921" s="4">
        <v>41731.120000000003</v>
      </c>
      <c r="R4921" s="4">
        <v>80321.77</v>
      </c>
    </row>
    <row r="4922" spans="1:18" x14ac:dyDescent="0.25">
      <c r="A4922">
        <v>2985</v>
      </c>
      <c r="B4922" t="s">
        <v>22</v>
      </c>
      <c r="C4922" t="s">
        <v>29</v>
      </c>
      <c r="D4922">
        <v>6.91</v>
      </c>
      <c r="E4922" s="3">
        <v>45004</v>
      </c>
      <c r="F4922" s="3">
        <v>45147</v>
      </c>
      <c r="G4922">
        <v>38.54</v>
      </c>
      <c r="H4922" t="s">
        <v>30</v>
      </c>
      <c r="I4922">
        <v>4.68</v>
      </c>
      <c r="J4922">
        <v>1642.1</v>
      </c>
      <c r="K4922">
        <v>32.700000000000003</v>
      </c>
      <c r="L4922" s="7">
        <v>531.1</v>
      </c>
      <c r="M4922" t="b">
        <v>1</v>
      </c>
      <c r="N4922" t="s">
        <v>38</v>
      </c>
      <c r="O4922" t="s">
        <v>39</v>
      </c>
      <c r="P4922" s="4">
        <v>67.349999999999994</v>
      </c>
      <c r="Q4922" s="4">
        <v>7307.7</v>
      </c>
      <c r="R4922" s="4">
        <v>-4712.03</v>
      </c>
    </row>
    <row r="4923" spans="1:18" x14ac:dyDescent="0.25">
      <c r="A4923">
        <v>9488</v>
      </c>
      <c r="B4923" t="s">
        <v>18</v>
      </c>
      <c r="C4923" t="s">
        <v>26</v>
      </c>
      <c r="D4923">
        <v>213.52</v>
      </c>
      <c r="E4923" s="3">
        <v>45034</v>
      </c>
      <c r="F4923" s="3">
        <v>45163</v>
      </c>
      <c r="G4923">
        <v>1385.68</v>
      </c>
      <c r="H4923" t="s">
        <v>33</v>
      </c>
      <c r="I4923">
        <v>6.38</v>
      </c>
      <c r="J4923">
        <v>1025.5</v>
      </c>
      <c r="K4923">
        <v>20.8</v>
      </c>
      <c r="L4923" s="7">
        <v>143.1</v>
      </c>
      <c r="M4923" t="b">
        <v>1</v>
      </c>
      <c r="N4923" t="s">
        <v>37</v>
      </c>
      <c r="O4923" t="s">
        <v>41</v>
      </c>
      <c r="P4923" s="4">
        <v>112.94</v>
      </c>
      <c r="Q4923" s="4">
        <v>239235.26</v>
      </c>
      <c r="R4923" s="4">
        <v>-82736.56</v>
      </c>
    </row>
    <row r="4924" spans="1:18" x14ac:dyDescent="0.25">
      <c r="A4924">
        <v>3181</v>
      </c>
      <c r="B4924" t="s">
        <v>20</v>
      </c>
      <c r="C4924" t="s">
        <v>29</v>
      </c>
      <c r="D4924">
        <v>281.55</v>
      </c>
      <c r="E4924" s="3">
        <v>45046</v>
      </c>
      <c r="F4924" s="3">
        <v>45228</v>
      </c>
      <c r="G4924">
        <v>1002.59</v>
      </c>
      <c r="H4924" t="s">
        <v>32</v>
      </c>
      <c r="I4924">
        <v>6.78</v>
      </c>
      <c r="J4924">
        <v>1103.3</v>
      </c>
      <c r="K4924">
        <v>29.9</v>
      </c>
      <c r="L4924" s="7">
        <v>571.1</v>
      </c>
      <c r="M4924" t="b">
        <v>0</v>
      </c>
      <c r="N4924" t="s">
        <v>35</v>
      </c>
      <c r="O4924" t="s">
        <v>41</v>
      </c>
      <c r="P4924" s="4">
        <v>65.7</v>
      </c>
      <c r="Q4924" s="4">
        <v>380776.78</v>
      </c>
      <c r="R4924" s="4">
        <v>-314906.62</v>
      </c>
    </row>
    <row r="4925" spans="1:18" x14ac:dyDescent="0.25">
      <c r="A4925">
        <v>3296</v>
      </c>
      <c r="B4925" t="s">
        <v>21</v>
      </c>
      <c r="C4925" t="s">
        <v>26</v>
      </c>
      <c r="D4925">
        <v>60.15</v>
      </c>
      <c r="E4925" s="3">
        <v>44968</v>
      </c>
      <c r="F4925" s="3">
        <v>45109</v>
      </c>
      <c r="G4925">
        <v>96.03</v>
      </c>
      <c r="H4925" t="s">
        <v>33</v>
      </c>
      <c r="I4925">
        <v>5.92</v>
      </c>
      <c r="J4925">
        <v>962.1</v>
      </c>
      <c r="K4925">
        <v>22.9</v>
      </c>
      <c r="L4925" s="7">
        <v>162.30000000000001</v>
      </c>
      <c r="M4925" t="b">
        <v>0</v>
      </c>
      <c r="N4925" t="s">
        <v>63</v>
      </c>
      <c r="O4925" t="s">
        <v>39</v>
      </c>
      <c r="P4925" s="4">
        <v>128.85</v>
      </c>
      <c r="Q4925" s="4">
        <v>107655.07</v>
      </c>
      <c r="R4925" s="4">
        <v>-95281.600000000006</v>
      </c>
    </row>
    <row r="4926" spans="1:18" x14ac:dyDescent="0.25">
      <c r="A4926">
        <v>8164</v>
      </c>
      <c r="B4926" t="s">
        <v>20</v>
      </c>
      <c r="C4926" t="s">
        <v>28</v>
      </c>
      <c r="D4926">
        <v>192.9</v>
      </c>
      <c r="E4926" s="3">
        <v>44958</v>
      </c>
      <c r="F4926" s="3">
        <v>45094</v>
      </c>
      <c r="G4926">
        <v>515.75</v>
      </c>
      <c r="H4926" t="s">
        <v>33</v>
      </c>
      <c r="I4926">
        <v>4.82</v>
      </c>
      <c r="J4926">
        <v>784.4</v>
      </c>
      <c r="K4926">
        <v>21.6</v>
      </c>
      <c r="L4926" s="7">
        <v>595.20000000000005</v>
      </c>
      <c r="M4926" t="b">
        <v>1</v>
      </c>
      <c r="N4926" t="s">
        <v>38</v>
      </c>
      <c r="O4926" t="s">
        <v>40</v>
      </c>
      <c r="P4926" s="4">
        <v>346.34</v>
      </c>
      <c r="Q4926" s="4">
        <v>230654.87</v>
      </c>
      <c r="R4926" s="4">
        <v>-52030.02</v>
      </c>
    </row>
    <row r="4927" spans="1:18" x14ac:dyDescent="0.25">
      <c r="A4927">
        <v>3597</v>
      </c>
      <c r="B4927" t="s">
        <v>18</v>
      </c>
      <c r="C4927" t="s">
        <v>24</v>
      </c>
      <c r="D4927">
        <v>225.21</v>
      </c>
      <c r="E4927" s="3">
        <v>44977</v>
      </c>
      <c r="F4927" s="3">
        <v>45098</v>
      </c>
      <c r="G4927">
        <v>999.67</v>
      </c>
      <c r="H4927" t="s">
        <v>32</v>
      </c>
      <c r="I4927">
        <v>5.23</v>
      </c>
      <c r="J4927">
        <v>450</v>
      </c>
      <c r="K4927">
        <v>26.9</v>
      </c>
      <c r="L4927" s="7">
        <v>435.7</v>
      </c>
      <c r="M4927" t="b">
        <v>1</v>
      </c>
      <c r="N4927" t="s">
        <v>38</v>
      </c>
      <c r="O4927" t="s">
        <v>39</v>
      </c>
      <c r="P4927" s="4">
        <v>154.76</v>
      </c>
      <c r="Q4927" s="4">
        <v>218775.03</v>
      </c>
      <c r="R4927" s="4">
        <v>-64066.1</v>
      </c>
    </row>
    <row r="4928" spans="1:18" x14ac:dyDescent="0.25">
      <c r="A4928">
        <v>1901</v>
      </c>
      <c r="B4928" t="s">
        <v>18</v>
      </c>
      <c r="C4928" t="s">
        <v>28</v>
      </c>
      <c r="D4928">
        <v>278.64999999999998</v>
      </c>
      <c r="E4928" s="3">
        <v>44930</v>
      </c>
      <c r="F4928" s="3">
        <v>45081</v>
      </c>
      <c r="G4928">
        <v>1758.2</v>
      </c>
      <c r="H4928" t="s">
        <v>32</v>
      </c>
      <c r="I4928">
        <v>6.54</v>
      </c>
      <c r="J4928">
        <v>1041.5</v>
      </c>
      <c r="K4928">
        <v>30.2</v>
      </c>
      <c r="L4928" s="7">
        <v>395.1</v>
      </c>
      <c r="M4928" t="b">
        <v>0</v>
      </c>
      <c r="N4928" t="s">
        <v>35</v>
      </c>
      <c r="O4928" t="s">
        <v>41</v>
      </c>
      <c r="P4928" s="4">
        <v>340.19</v>
      </c>
      <c r="Q4928" s="4">
        <v>504325.27</v>
      </c>
      <c r="R4928" s="4">
        <v>93796.79</v>
      </c>
    </row>
    <row r="4929" spans="1:18" x14ac:dyDescent="0.25">
      <c r="A4929">
        <v>7060</v>
      </c>
      <c r="B4929" t="s">
        <v>18</v>
      </c>
      <c r="C4929" t="s">
        <v>24</v>
      </c>
      <c r="D4929">
        <v>195.82</v>
      </c>
      <c r="E4929" s="3">
        <v>44946</v>
      </c>
      <c r="F4929" s="3">
        <v>45065</v>
      </c>
      <c r="G4929">
        <v>395.14</v>
      </c>
      <c r="H4929" t="s">
        <v>31</v>
      </c>
      <c r="I4929">
        <v>7.19</v>
      </c>
      <c r="J4929">
        <v>1081.2</v>
      </c>
      <c r="K4929">
        <v>29.6</v>
      </c>
      <c r="L4929" s="7">
        <v>228.4</v>
      </c>
      <c r="M4929" t="b">
        <v>0</v>
      </c>
      <c r="N4929" t="s">
        <v>35</v>
      </c>
      <c r="O4929" t="s">
        <v>39</v>
      </c>
      <c r="P4929" s="4">
        <v>152.31</v>
      </c>
      <c r="Q4929" s="4">
        <v>313483.75</v>
      </c>
      <c r="R4929" s="4">
        <v>-253299.98</v>
      </c>
    </row>
    <row r="4930" spans="1:18" x14ac:dyDescent="0.25">
      <c r="A4930">
        <v>2677</v>
      </c>
      <c r="B4930" t="s">
        <v>18</v>
      </c>
      <c r="C4930" t="s">
        <v>23</v>
      </c>
      <c r="D4930">
        <v>291.24</v>
      </c>
      <c r="E4930" s="3">
        <v>45011</v>
      </c>
      <c r="F4930" s="3">
        <v>45245</v>
      </c>
      <c r="G4930">
        <v>613.89</v>
      </c>
      <c r="H4930" t="s">
        <v>30</v>
      </c>
      <c r="I4930">
        <v>5.76</v>
      </c>
      <c r="J4930">
        <v>1335.5</v>
      </c>
      <c r="K4930">
        <v>21.7</v>
      </c>
      <c r="L4930" s="7">
        <v>123.2</v>
      </c>
      <c r="M4930" t="b">
        <v>1</v>
      </c>
      <c r="N4930" t="s">
        <v>34</v>
      </c>
      <c r="O4930" t="s">
        <v>39</v>
      </c>
      <c r="P4930" s="4">
        <v>909.22</v>
      </c>
      <c r="Q4930" s="4">
        <v>279748.98</v>
      </c>
      <c r="R4930" s="4">
        <v>278412.09000000003</v>
      </c>
    </row>
    <row r="4931" spans="1:18" x14ac:dyDescent="0.25">
      <c r="A4931">
        <v>3881</v>
      </c>
      <c r="B4931" t="s">
        <v>19</v>
      </c>
      <c r="C4931" t="s">
        <v>24</v>
      </c>
      <c r="D4931">
        <v>106.68</v>
      </c>
      <c r="E4931" s="3">
        <v>44993</v>
      </c>
      <c r="F4931" s="3">
        <v>45106</v>
      </c>
      <c r="G4931">
        <v>534.34</v>
      </c>
      <c r="H4931" t="s">
        <v>30</v>
      </c>
      <c r="I4931">
        <v>6.18</v>
      </c>
      <c r="J4931">
        <v>1605.2</v>
      </c>
      <c r="K4931">
        <v>23.3</v>
      </c>
      <c r="L4931" s="7">
        <v>119.4</v>
      </c>
      <c r="M4931" t="b">
        <v>1</v>
      </c>
      <c r="N4931" t="s">
        <v>38</v>
      </c>
      <c r="O4931" t="s">
        <v>39</v>
      </c>
      <c r="P4931" s="4">
        <v>157.82</v>
      </c>
      <c r="Q4931" s="4">
        <v>80054.649999999994</v>
      </c>
      <c r="R4931" s="4">
        <v>4274.8900000000003</v>
      </c>
    </row>
    <row r="4932" spans="1:18" x14ac:dyDescent="0.25">
      <c r="A4932">
        <v>6622</v>
      </c>
      <c r="B4932" t="s">
        <v>21</v>
      </c>
      <c r="C4932" t="s">
        <v>25</v>
      </c>
      <c r="D4932">
        <v>108.23</v>
      </c>
      <c r="E4932" s="3">
        <v>45015</v>
      </c>
      <c r="F4932" s="3">
        <v>45241</v>
      </c>
      <c r="G4932">
        <v>523.4</v>
      </c>
      <c r="H4932" t="s">
        <v>32</v>
      </c>
      <c r="I4932">
        <v>5.19</v>
      </c>
      <c r="J4932">
        <v>949.1</v>
      </c>
      <c r="K4932">
        <v>31.9</v>
      </c>
      <c r="L4932" s="7">
        <v>526.6</v>
      </c>
      <c r="M4932" t="b">
        <v>1</v>
      </c>
      <c r="N4932" t="s">
        <v>37</v>
      </c>
      <c r="O4932" t="s">
        <v>40</v>
      </c>
      <c r="P4932" s="4">
        <v>77.75</v>
      </c>
      <c r="Q4932" s="4">
        <v>101361.84</v>
      </c>
      <c r="R4932" s="4">
        <v>-60667.49</v>
      </c>
    </row>
    <row r="4933" spans="1:18" x14ac:dyDescent="0.25">
      <c r="A4933">
        <v>9052</v>
      </c>
      <c r="B4933" t="s">
        <v>19</v>
      </c>
      <c r="C4933" t="s">
        <v>25</v>
      </c>
      <c r="D4933">
        <v>165.19</v>
      </c>
      <c r="E4933" s="3">
        <v>44994</v>
      </c>
      <c r="F4933" s="3">
        <v>45148</v>
      </c>
      <c r="G4933">
        <v>454.69</v>
      </c>
      <c r="H4933" t="s">
        <v>30</v>
      </c>
      <c r="I4933">
        <v>5.9350000000000005</v>
      </c>
      <c r="J4933">
        <v>573.4</v>
      </c>
      <c r="K4933">
        <v>29.6</v>
      </c>
      <c r="L4933" s="7">
        <v>287.8</v>
      </c>
      <c r="M4933" t="b">
        <v>1</v>
      </c>
      <c r="N4933" t="s">
        <v>63</v>
      </c>
      <c r="O4933" t="s">
        <v>39</v>
      </c>
      <c r="P4933" s="4">
        <v>75.33</v>
      </c>
      <c r="Q4933" s="4">
        <v>113230.55</v>
      </c>
      <c r="R4933" s="4">
        <v>-78978.75</v>
      </c>
    </row>
    <row r="4934" spans="1:18" x14ac:dyDescent="0.25">
      <c r="A4934">
        <v>2378</v>
      </c>
      <c r="B4934" t="s">
        <v>18</v>
      </c>
      <c r="C4934" t="s">
        <v>28</v>
      </c>
      <c r="D4934">
        <v>118.13</v>
      </c>
      <c r="E4934" s="3">
        <v>44988</v>
      </c>
      <c r="F4934" s="3">
        <v>45134</v>
      </c>
      <c r="G4934">
        <v>657.48</v>
      </c>
      <c r="H4934" t="s">
        <v>33</v>
      </c>
      <c r="I4934">
        <v>5.51</v>
      </c>
      <c r="J4934">
        <v>733.7</v>
      </c>
      <c r="K4934">
        <v>29.4</v>
      </c>
      <c r="L4934" s="7">
        <v>357.9</v>
      </c>
      <c r="M4934" t="b">
        <v>0</v>
      </c>
      <c r="N4934" t="s">
        <v>35</v>
      </c>
      <c r="O4934" t="s">
        <v>40</v>
      </c>
      <c r="P4934" s="4">
        <v>343.28</v>
      </c>
      <c r="Q4934" s="4">
        <v>219145.86</v>
      </c>
      <c r="R4934" s="4">
        <v>6553.87</v>
      </c>
    </row>
    <row r="4935" spans="1:18" x14ac:dyDescent="0.25">
      <c r="A4935">
        <v>2248</v>
      </c>
      <c r="B4935" t="s">
        <v>22</v>
      </c>
      <c r="C4935" t="s">
        <v>25</v>
      </c>
      <c r="D4935">
        <v>5.42</v>
      </c>
      <c r="E4935" s="3">
        <v>44984</v>
      </c>
      <c r="F4935" s="3">
        <v>45108</v>
      </c>
      <c r="G4935">
        <v>11.62</v>
      </c>
      <c r="H4935" t="s">
        <v>30</v>
      </c>
      <c r="I4935">
        <v>6.47</v>
      </c>
      <c r="J4935">
        <v>1555.3</v>
      </c>
      <c r="K4935">
        <v>22.3</v>
      </c>
      <c r="L4935" s="7">
        <v>562.5</v>
      </c>
      <c r="M4935" t="b">
        <v>1</v>
      </c>
      <c r="N4935" t="s">
        <v>36</v>
      </c>
      <c r="O4935" t="s">
        <v>41</v>
      </c>
      <c r="P4935" s="4">
        <v>80.180000000000007</v>
      </c>
      <c r="Q4935" s="4">
        <v>7683.34</v>
      </c>
      <c r="R4935" s="4">
        <v>-6751.65</v>
      </c>
    </row>
    <row r="4936" spans="1:18" x14ac:dyDescent="0.25">
      <c r="A4936">
        <v>6650</v>
      </c>
      <c r="B4936" t="s">
        <v>19</v>
      </c>
      <c r="C4936" t="s">
        <v>25</v>
      </c>
      <c r="D4936">
        <v>220.87</v>
      </c>
      <c r="E4936" s="3">
        <v>44973</v>
      </c>
      <c r="F4936" s="3">
        <v>45158</v>
      </c>
      <c r="G4936">
        <v>1353.65</v>
      </c>
      <c r="H4936" t="s">
        <v>32</v>
      </c>
      <c r="I4936">
        <v>7.45</v>
      </c>
      <c r="J4936">
        <v>433.4</v>
      </c>
      <c r="K4936">
        <v>30.7</v>
      </c>
      <c r="L4936" s="7">
        <v>190.4</v>
      </c>
      <c r="M4936" t="b">
        <v>1</v>
      </c>
      <c r="N4936" t="s">
        <v>34</v>
      </c>
      <c r="O4936" t="s">
        <v>39</v>
      </c>
      <c r="P4936" s="4">
        <v>84.46</v>
      </c>
      <c r="Q4936" s="4">
        <v>396521.02</v>
      </c>
      <c r="R4936" s="4">
        <v>-282191.74</v>
      </c>
    </row>
    <row r="4937" spans="1:18" x14ac:dyDescent="0.25">
      <c r="A4937">
        <v>7079</v>
      </c>
      <c r="B4937" t="s">
        <v>18</v>
      </c>
      <c r="C4937" t="s">
        <v>23</v>
      </c>
      <c r="D4937">
        <v>226.76</v>
      </c>
      <c r="E4937" s="3">
        <v>45001</v>
      </c>
      <c r="F4937" s="3">
        <v>45193</v>
      </c>
      <c r="G4937">
        <v>568.07000000000005</v>
      </c>
      <c r="H4937" t="s">
        <v>30</v>
      </c>
      <c r="I4937">
        <v>6.94</v>
      </c>
      <c r="J4937">
        <v>1203.5999999999999</v>
      </c>
      <c r="K4937">
        <v>23.7</v>
      </c>
      <c r="L4937" s="7">
        <v>470.2</v>
      </c>
      <c r="M4937" t="b">
        <v>1</v>
      </c>
      <c r="N4937" t="s">
        <v>36</v>
      </c>
      <c r="O4937" t="s">
        <v>39</v>
      </c>
      <c r="P4937" s="4">
        <v>901.02</v>
      </c>
      <c r="Q4937" s="4">
        <v>392417.55</v>
      </c>
      <c r="R4937" s="4">
        <v>119424.88</v>
      </c>
    </row>
    <row r="4938" spans="1:18" x14ac:dyDescent="0.25">
      <c r="A4938">
        <v>8036</v>
      </c>
      <c r="B4938" t="s">
        <v>18</v>
      </c>
      <c r="C4938" t="s">
        <v>25</v>
      </c>
      <c r="D4938">
        <v>225.36</v>
      </c>
      <c r="E4938" s="3">
        <v>45006</v>
      </c>
      <c r="F4938" s="3">
        <v>45166</v>
      </c>
      <c r="G4938">
        <v>429.71</v>
      </c>
      <c r="H4938" t="s">
        <v>32</v>
      </c>
      <c r="I4938">
        <v>5.08</v>
      </c>
      <c r="J4938">
        <v>220.9</v>
      </c>
      <c r="K4938">
        <v>24.4</v>
      </c>
      <c r="L4938" s="7">
        <v>308.8</v>
      </c>
      <c r="M4938" t="b">
        <v>0</v>
      </c>
      <c r="N4938" t="s">
        <v>35</v>
      </c>
      <c r="O4938" t="s">
        <v>39</v>
      </c>
      <c r="P4938" s="4">
        <v>70.709999999999994</v>
      </c>
      <c r="Q4938" s="4">
        <v>164479.76</v>
      </c>
      <c r="R4938" s="4">
        <v>-134094.97</v>
      </c>
    </row>
    <row r="4939" spans="1:18" x14ac:dyDescent="0.25">
      <c r="A4939">
        <v>7487</v>
      </c>
      <c r="B4939" t="s">
        <v>21</v>
      </c>
      <c r="C4939" t="s">
        <v>27</v>
      </c>
      <c r="D4939">
        <v>106.78</v>
      </c>
      <c r="E4939" s="3">
        <v>44985</v>
      </c>
      <c r="F4939" s="3">
        <v>45083</v>
      </c>
      <c r="G4939">
        <v>341.44</v>
      </c>
      <c r="H4939" t="s">
        <v>31</v>
      </c>
      <c r="I4939">
        <v>6.23</v>
      </c>
      <c r="J4939">
        <v>593.1</v>
      </c>
      <c r="K4939">
        <v>22.6</v>
      </c>
      <c r="L4939" s="7">
        <v>167</v>
      </c>
      <c r="M4939" t="b">
        <v>0</v>
      </c>
      <c r="N4939" t="s">
        <v>35</v>
      </c>
      <c r="O4939" t="s">
        <v>39</v>
      </c>
      <c r="P4939" s="4">
        <v>156.07</v>
      </c>
      <c r="Q4939" s="4">
        <v>124345.51</v>
      </c>
      <c r="R4939" s="4">
        <v>-71056.97</v>
      </c>
    </row>
    <row r="4940" spans="1:18" x14ac:dyDescent="0.25">
      <c r="A4940">
        <v>2058</v>
      </c>
      <c r="B4940" t="s">
        <v>20</v>
      </c>
      <c r="C4940" t="s">
        <v>27</v>
      </c>
      <c r="D4940">
        <v>159.08000000000001</v>
      </c>
      <c r="E4940" s="3">
        <v>45026</v>
      </c>
      <c r="F4940" s="3">
        <v>45253</v>
      </c>
      <c r="G4940">
        <v>388.03</v>
      </c>
      <c r="H4940" t="s">
        <v>32</v>
      </c>
      <c r="I4940">
        <v>4.7</v>
      </c>
      <c r="J4940">
        <v>1146.3</v>
      </c>
      <c r="K4940">
        <v>19.899999999999999</v>
      </c>
      <c r="L4940" s="7">
        <v>519.1</v>
      </c>
      <c r="M4940" t="b">
        <v>1</v>
      </c>
      <c r="N4940" t="s">
        <v>34</v>
      </c>
      <c r="O4940" t="s">
        <v>39</v>
      </c>
      <c r="P4940" s="4">
        <v>158.63</v>
      </c>
      <c r="Q4940" s="4">
        <v>311493.77</v>
      </c>
      <c r="R4940" s="4">
        <v>-249940.57</v>
      </c>
    </row>
    <row r="4941" spans="1:18" x14ac:dyDescent="0.25">
      <c r="A4941">
        <v>3048</v>
      </c>
      <c r="B4941" t="s">
        <v>19</v>
      </c>
      <c r="C4941" t="s">
        <v>27</v>
      </c>
      <c r="D4941">
        <v>111.19</v>
      </c>
      <c r="E4941" s="3">
        <v>44932</v>
      </c>
      <c r="F4941" s="3">
        <v>45169</v>
      </c>
      <c r="G4941">
        <v>459.74</v>
      </c>
      <c r="H4941" t="s">
        <v>33</v>
      </c>
      <c r="I4941">
        <v>5.24</v>
      </c>
      <c r="J4941">
        <v>930.3</v>
      </c>
      <c r="K4941">
        <v>24.7</v>
      </c>
      <c r="L4941" s="7">
        <v>424</v>
      </c>
      <c r="M4941" t="b">
        <v>1</v>
      </c>
      <c r="N4941" t="s">
        <v>34</v>
      </c>
      <c r="O4941" t="s">
        <v>39</v>
      </c>
      <c r="P4941" s="4">
        <v>148.81</v>
      </c>
      <c r="Q4941" s="4">
        <v>94588.38</v>
      </c>
      <c r="R4941" s="4">
        <v>-26174.47</v>
      </c>
    </row>
    <row r="4942" spans="1:18" x14ac:dyDescent="0.25">
      <c r="A4942">
        <v>7115</v>
      </c>
      <c r="B4942" t="s">
        <v>19</v>
      </c>
      <c r="C4942" t="s">
        <v>24</v>
      </c>
      <c r="D4942">
        <v>9.73</v>
      </c>
      <c r="E4942" s="3">
        <v>45021</v>
      </c>
      <c r="F4942" s="3">
        <v>45175</v>
      </c>
      <c r="G4942">
        <v>48.01</v>
      </c>
      <c r="H4942" t="s">
        <v>33</v>
      </c>
      <c r="I4942">
        <v>5.0199999999999996</v>
      </c>
      <c r="J4942">
        <v>989.7</v>
      </c>
      <c r="K4942">
        <v>18.3</v>
      </c>
      <c r="L4942" s="7">
        <v>102.2</v>
      </c>
      <c r="M4942" t="b">
        <v>1</v>
      </c>
      <c r="N4942" t="s">
        <v>36</v>
      </c>
      <c r="O4942" t="s">
        <v>41</v>
      </c>
      <c r="P4942" s="4">
        <v>157.33000000000001</v>
      </c>
      <c r="Q4942" s="4">
        <v>5598.24</v>
      </c>
      <c r="R4942" s="4">
        <v>1955.17</v>
      </c>
    </row>
    <row r="4943" spans="1:18" x14ac:dyDescent="0.25">
      <c r="A4943">
        <v>5248</v>
      </c>
      <c r="B4943" t="s">
        <v>19</v>
      </c>
      <c r="C4943" t="s">
        <v>28</v>
      </c>
      <c r="D4943">
        <v>170.92</v>
      </c>
      <c r="E4943" s="3">
        <v>44966</v>
      </c>
      <c r="F4943" s="3">
        <v>45148</v>
      </c>
      <c r="G4943">
        <v>675.92</v>
      </c>
      <c r="H4943" t="s">
        <v>33</v>
      </c>
      <c r="I4943">
        <v>5.51</v>
      </c>
      <c r="J4943">
        <v>1256.9000000000001</v>
      </c>
      <c r="K4943">
        <v>25.3</v>
      </c>
      <c r="L4943" s="7">
        <v>348</v>
      </c>
      <c r="M4943" t="b">
        <v>1</v>
      </c>
      <c r="N4943" t="s">
        <v>38</v>
      </c>
      <c r="O4943" t="s">
        <v>39</v>
      </c>
      <c r="P4943" s="4">
        <v>344.6</v>
      </c>
      <c r="Q4943" s="4">
        <v>174170.08</v>
      </c>
      <c r="R4943" s="4">
        <v>58751.95</v>
      </c>
    </row>
    <row r="4944" spans="1:18" x14ac:dyDescent="0.25">
      <c r="A4944">
        <v>3476</v>
      </c>
      <c r="B4944" t="s">
        <v>18</v>
      </c>
      <c r="C4944" t="s">
        <v>28</v>
      </c>
      <c r="D4944">
        <v>41.51</v>
      </c>
      <c r="E4944" s="3">
        <v>45003</v>
      </c>
      <c r="F4944" s="3">
        <v>45160</v>
      </c>
      <c r="G4944">
        <v>199.37</v>
      </c>
      <c r="H4944" t="s">
        <v>32</v>
      </c>
      <c r="I4944">
        <v>6.54</v>
      </c>
      <c r="J4944">
        <v>575.29999999999995</v>
      </c>
      <c r="K4944">
        <v>29.6</v>
      </c>
      <c r="L4944" s="7">
        <v>518.5</v>
      </c>
      <c r="M4944" t="b">
        <v>1</v>
      </c>
      <c r="N4944" t="s">
        <v>34</v>
      </c>
      <c r="O4944" t="s">
        <v>39</v>
      </c>
      <c r="P4944" s="4">
        <v>346.04</v>
      </c>
      <c r="Q4944" s="4">
        <v>52569.04</v>
      </c>
      <c r="R4944" s="4">
        <v>16420.95</v>
      </c>
    </row>
    <row r="4945" spans="1:18" x14ac:dyDescent="0.25">
      <c r="A4945">
        <v>5603</v>
      </c>
      <c r="B4945" t="s">
        <v>21</v>
      </c>
      <c r="C4945" t="s">
        <v>29</v>
      </c>
      <c r="D4945">
        <v>28.61</v>
      </c>
      <c r="E4945" s="3">
        <v>44949</v>
      </c>
      <c r="F4945" s="3">
        <v>45087</v>
      </c>
      <c r="G4945">
        <v>95.12</v>
      </c>
      <c r="H4945" t="s">
        <v>32</v>
      </c>
      <c r="I4945">
        <v>6</v>
      </c>
      <c r="J4945">
        <v>649.29999999999995</v>
      </c>
      <c r="K4945">
        <v>33.4</v>
      </c>
      <c r="L4945" s="7">
        <v>86.8</v>
      </c>
      <c r="M4945" t="b">
        <v>1</v>
      </c>
      <c r="N4945" t="s">
        <v>36</v>
      </c>
      <c r="O4945" t="s">
        <v>39</v>
      </c>
      <c r="P4945" s="4">
        <v>62.89</v>
      </c>
      <c r="Q4945" s="4">
        <v>16702.98</v>
      </c>
      <c r="R4945" s="4">
        <v>-10720.88</v>
      </c>
    </row>
    <row r="4946" spans="1:18" x14ac:dyDescent="0.25">
      <c r="A4946">
        <v>4553</v>
      </c>
      <c r="B4946" t="s">
        <v>18</v>
      </c>
      <c r="C4946" t="s">
        <v>23</v>
      </c>
      <c r="D4946">
        <v>227.87</v>
      </c>
      <c r="E4946" s="3">
        <v>44978</v>
      </c>
      <c r="F4946" s="3">
        <v>45079</v>
      </c>
      <c r="G4946">
        <v>373.62</v>
      </c>
      <c r="H4946" t="s">
        <v>33</v>
      </c>
      <c r="I4946">
        <v>7.3</v>
      </c>
      <c r="J4946">
        <v>993.8</v>
      </c>
      <c r="K4946">
        <v>19.3</v>
      </c>
      <c r="L4946" s="7">
        <v>279</v>
      </c>
      <c r="M4946" t="b">
        <v>1</v>
      </c>
      <c r="N4946" t="s">
        <v>36</v>
      </c>
      <c r="O4946" t="s">
        <v>40</v>
      </c>
      <c r="P4946" s="4">
        <v>905.4</v>
      </c>
      <c r="Q4946" s="4">
        <v>259774.23</v>
      </c>
      <c r="R4946" s="4">
        <v>78501.320000000007</v>
      </c>
    </row>
    <row r="4947" spans="1:18" x14ac:dyDescent="0.25">
      <c r="A4947">
        <v>1220</v>
      </c>
      <c r="B4947" t="s">
        <v>18</v>
      </c>
      <c r="C4947" t="s">
        <v>27</v>
      </c>
      <c r="D4947">
        <v>7.8</v>
      </c>
      <c r="E4947" s="3">
        <v>44930</v>
      </c>
      <c r="F4947" s="3">
        <v>45088</v>
      </c>
      <c r="G4947">
        <v>49.69</v>
      </c>
      <c r="H4947" t="s">
        <v>30</v>
      </c>
      <c r="I4947">
        <v>5.14</v>
      </c>
      <c r="J4947">
        <v>1061.3</v>
      </c>
      <c r="K4947">
        <v>22.5</v>
      </c>
      <c r="L4947" s="7">
        <v>492.9</v>
      </c>
      <c r="M4947" t="b">
        <v>1</v>
      </c>
      <c r="N4947" t="s">
        <v>36</v>
      </c>
      <c r="O4947" t="s">
        <v>39</v>
      </c>
      <c r="P4947" s="4">
        <v>146.63999999999999</v>
      </c>
      <c r="Q4947" s="4">
        <v>6864.93</v>
      </c>
      <c r="R4947" s="4">
        <v>421.61</v>
      </c>
    </row>
    <row r="4948" spans="1:18" x14ac:dyDescent="0.25">
      <c r="A4948">
        <v>5818</v>
      </c>
      <c r="B4948" t="s">
        <v>22</v>
      </c>
      <c r="C4948" t="s">
        <v>27</v>
      </c>
      <c r="D4948">
        <v>287.91000000000003</v>
      </c>
      <c r="E4948" s="3">
        <v>44963</v>
      </c>
      <c r="F4948" s="3">
        <v>45175</v>
      </c>
      <c r="G4948">
        <v>1611.45</v>
      </c>
      <c r="H4948" t="s">
        <v>32</v>
      </c>
      <c r="I4948">
        <v>5.59</v>
      </c>
      <c r="J4948">
        <v>223.3</v>
      </c>
      <c r="K4948">
        <v>25.9</v>
      </c>
      <c r="L4948" s="7">
        <v>522.1</v>
      </c>
      <c r="M4948" t="b">
        <v>0</v>
      </c>
      <c r="N4948" t="s">
        <v>35</v>
      </c>
      <c r="O4948" t="s">
        <v>41</v>
      </c>
      <c r="P4948" s="4">
        <v>146.79</v>
      </c>
      <c r="Q4948" s="4">
        <v>235561.32</v>
      </c>
      <c r="R4948" s="4">
        <v>983.43</v>
      </c>
    </row>
    <row r="4949" spans="1:18" x14ac:dyDescent="0.25">
      <c r="A4949">
        <v>8192</v>
      </c>
      <c r="B4949" t="s">
        <v>21</v>
      </c>
      <c r="C4949" t="s">
        <v>25</v>
      </c>
      <c r="D4949">
        <v>157</v>
      </c>
      <c r="E4949" s="3">
        <v>44968</v>
      </c>
      <c r="F4949" s="3">
        <v>45060</v>
      </c>
      <c r="G4949">
        <v>293.13</v>
      </c>
      <c r="H4949" t="s">
        <v>30</v>
      </c>
      <c r="I4949">
        <v>5.49</v>
      </c>
      <c r="J4949">
        <v>1272.5</v>
      </c>
      <c r="K4949">
        <v>20.7</v>
      </c>
      <c r="L4949" s="7">
        <v>476.4</v>
      </c>
      <c r="M4949" t="b">
        <v>0</v>
      </c>
      <c r="N4949" t="s">
        <v>35</v>
      </c>
      <c r="O4949" t="s">
        <v>40</v>
      </c>
      <c r="P4949" s="4">
        <v>79.02</v>
      </c>
      <c r="Q4949" s="4">
        <v>140650.13</v>
      </c>
      <c r="R4949" s="4">
        <v>-117487</v>
      </c>
    </row>
    <row r="4950" spans="1:18" x14ac:dyDescent="0.25">
      <c r="A4950">
        <v>5623</v>
      </c>
      <c r="B4950" t="s">
        <v>19</v>
      </c>
      <c r="C4950" t="s">
        <v>27</v>
      </c>
      <c r="D4950">
        <v>294.99</v>
      </c>
      <c r="E4950" s="3">
        <v>45027</v>
      </c>
      <c r="F4950" s="3">
        <v>45204</v>
      </c>
      <c r="G4950">
        <v>1105</v>
      </c>
      <c r="H4950" t="s">
        <v>31</v>
      </c>
      <c r="I4950">
        <v>5.21</v>
      </c>
      <c r="J4950">
        <v>1192.0999999999999</v>
      </c>
      <c r="K4950">
        <v>19.899999999999999</v>
      </c>
      <c r="L4950" s="7">
        <v>312.81324999999998</v>
      </c>
      <c r="M4950" t="b">
        <v>1</v>
      </c>
      <c r="N4950" t="s">
        <v>36</v>
      </c>
      <c r="O4950" t="s">
        <v>41</v>
      </c>
      <c r="P4950" s="4">
        <v>143.4</v>
      </c>
      <c r="Q4950" s="4">
        <v>194132.36</v>
      </c>
      <c r="R4950" s="4">
        <v>-35675.360000000001</v>
      </c>
    </row>
    <row r="4951" spans="1:18" x14ac:dyDescent="0.25">
      <c r="A4951">
        <v>8349</v>
      </c>
      <c r="B4951" t="s">
        <v>20</v>
      </c>
      <c r="C4951" t="s">
        <v>25</v>
      </c>
      <c r="D4951">
        <v>22.11</v>
      </c>
      <c r="E4951" s="3">
        <v>44970</v>
      </c>
      <c r="F4951" s="3">
        <v>45192</v>
      </c>
      <c r="G4951">
        <v>103.37</v>
      </c>
      <c r="H4951" t="s">
        <v>31</v>
      </c>
      <c r="I4951">
        <v>7.48</v>
      </c>
      <c r="J4951">
        <v>325.8</v>
      </c>
      <c r="K4951">
        <v>25.2</v>
      </c>
      <c r="L4951" s="7">
        <v>328.8</v>
      </c>
      <c r="M4951" t="b">
        <v>1</v>
      </c>
      <c r="N4951" t="s">
        <v>36</v>
      </c>
      <c r="O4951" t="s">
        <v>39</v>
      </c>
      <c r="P4951" s="4">
        <v>88.54</v>
      </c>
      <c r="Q4951" s="4">
        <v>13597.03</v>
      </c>
      <c r="R4951" s="4">
        <v>-4444.6499999999996</v>
      </c>
    </row>
    <row r="4952" spans="1:18" x14ac:dyDescent="0.25">
      <c r="A4952">
        <v>6618</v>
      </c>
      <c r="B4952" t="s">
        <v>19</v>
      </c>
      <c r="C4952" t="s">
        <v>25</v>
      </c>
      <c r="D4952">
        <v>177.14</v>
      </c>
      <c r="E4952" s="3">
        <v>45023</v>
      </c>
      <c r="F4952" s="3">
        <v>45145</v>
      </c>
      <c r="G4952">
        <v>434.52</v>
      </c>
      <c r="H4952" t="s">
        <v>31</v>
      </c>
      <c r="I4952">
        <v>5.66</v>
      </c>
      <c r="J4952">
        <v>1396</v>
      </c>
      <c r="K4952">
        <v>27.3</v>
      </c>
      <c r="L4952" s="7">
        <v>457.7</v>
      </c>
      <c r="M4952" t="b">
        <v>1</v>
      </c>
      <c r="N4952" t="s">
        <v>38</v>
      </c>
      <c r="O4952" t="s">
        <v>39</v>
      </c>
      <c r="P4952" s="4">
        <v>84.11</v>
      </c>
      <c r="Q4952" s="4">
        <v>246892.1</v>
      </c>
      <c r="R4952" s="4">
        <v>-210344.62</v>
      </c>
    </row>
    <row r="4953" spans="1:18" x14ac:dyDescent="0.25">
      <c r="A4953">
        <v>8209</v>
      </c>
      <c r="B4953" t="s">
        <v>18</v>
      </c>
      <c r="C4953" t="s">
        <v>29</v>
      </c>
      <c r="D4953">
        <v>108.05</v>
      </c>
      <c r="E4953" s="3">
        <v>45046</v>
      </c>
      <c r="F4953" s="3">
        <v>45163</v>
      </c>
      <c r="G4953">
        <v>474.33</v>
      </c>
      <c r="H4953" t="s">
        <v>31</v>
      </c>
      <c r="I4953">
        <v>7.32</v>
      </c>
      <c r="J4953">
        <v>1035.4000000000001</v>
      </c>
      <c r="K4953">
        <v>31.1</v>
      </c>
      <c r="L4953" s="7">
        <v>133.9</v>
      </c>
      <c r="M4953" t="b">
        <v>1</v>
      </c>
      <c r="N4953" t="s">
        <v>37</v>
      </c>
      <c r="O4953" t="s">
        <v>39</v>
      </c>
      <c r="P4953" s="4">
        <v>58.67</v>
      </c>
      <c r="Q4953" s="4">
        <v>207644.66</v>
      </c>
      <c r="R4953" s="4">
        <v>-179815.72</v>
      </c>
    </row>
    <row r="4954" spans="1:18" x14ac:dyDescent="0.25">
      <c r="A4954">
        <v>5576</v>
      </c>
      <c r="B4954" t="s">
        <v>21</v>
      </c>
      <c r="C4954" t="s">
        <v>24</v>
      </c>
      <c r="D4954">
        <v>253.83</v>
      </c>
      <c r="E4954" s="3">
        <v>44968</v>
      </c>
      <c r="F4954" s="3">
        <v>45173</v>
      </c>
      <c r="G4954">
        <v>1058.03</v>
      </c>
      <c r="H4954" t="s">
        <v>33</v>
      </c>
      <c r="I4954">
        <v>5.67</v>
      </c>
      <c r="J4954">
        <v>527.6</v>
      </c>
      <c r="K4954">
        <v>34</v>
      </c>
      <c r="L4954" s="7">
        <v>377.2</v>
      </c>
      <c r="M4954" t="b">
        <v>1</v>
      </c>
      <c r="N4954" t="s">
        <v>38</v>
      </c>
      <c r="O4954" t="s">
        <v>39</v>
      </c>
      <c r="P4954" s="4">
        <v>152.44999999999999</v>
      </c>
      <c r="Q4954" s="4">
        <v>433315.76</v>
      </c>
      <c r="R4954" s="4">
        <v>-272019.09000000003</v>
      </c>
    </row>
    <row r="4955" spans="1:18" x14ac:dyDescent="0.25">
      <c r="A4955">
        <v>2871</v>
      </c>
      <c r="B4955" t="s">
        <v>21</v>
      </c>
      <c r="C4955" t="s">
        <v>25</v>
      </c>
      <c r="D4955">
        <v>111.56</v>
      </c>
      <c r="E4955" s="3">
        <v>44955</v>
      </c>
      <c r="F4955" s="3">
        <v>45083</v>
      </c>
      <c r="G4955">
        <v>283.51</v>
      </c>
      <c r="H4955" t="s">
        <v>32</v>
      </c>
      <c r="I4955">
        <v>5.9350000000000005</v>
      </c>
      <c r="J4955">
        <v>1095</v>
      </c>
      <c r="K4955">
        <v>30.4</v>
      </c>
      <c r="L4955" s="7">
        <v>446.2</v>
      </c>
      <c r="M4955" t="b">
        <v>1</v>
      </c>
      <c r="N4955" t="s">
        <v>37</v>
      </c>
      <c r="O4955" t="s">
        <v>39</v>
      </c>
      <c r="P4955" s="4">
        <v>86.98</v>
      </c>
      <c r="Q4955" s="4">
        <v>195324.6</v>
      </c>
      <c r="R4955" s="4">
        <v>-170664.9</v>
      </c>
    </row>
    <row r="4956" spans="1:18" x14ac:dyDescent="0.25">
      <c r="A4956">
        <v>8915</v>
      </c>
      <c r="B4956" t="s">
        <v>21</v>
      </c>
      <c r="C4956" t="s">
        <v>25</v>
      </c>
      <c r="D4956">
        <v>81.84</v>
      </c>
      <c r="E4956" s="3">
        <v>45027</v>
      </c>
      <c r="F4956" s="3">
        <v>45145</v>
      </c>
      <c r="G4956">
        <v>180.54</v>
      </c>
      <c r="H4956" t="s">
        <v>31</v>
      </c>
      <c r="I4956">
        <v>4.8600000000000003</v>
      </c>
      <c r="J4956">
        <v>1152.7</v>
      </c>
      <c r="K4956">
        <v>21.5</v>
      </c>
      <c r="L4956" s="7">
        <v>517.5</v>
      </c>
      <c r="M4956" t="b">
        <v>0</v>
      </c>
      <c r="N4956" t="s">
        <v>35</v>
      </c>
      <c r="O4956" t="s">
        <v>40</v>
      </c>
      <c r="P4956" s="4">
        <v>79.67</v>
      </c>
      <c r="Q4956" s="4">
        <v>131158.62</v>
      </c>
      <c r="R4956" s="4">
        <v>-116775</v>
      </c>
    </row>
    <row r="4957" spans="1:18" x14ac:dyDescent="0.25">
      <c r="A4957">
        <v>2462</v>
      </c>
      <c r="B4957" t="s">
        <v>22</v>
      </c>
      <c r="C4957" t="s">
        <v>28</v>
      </c>
      <c r="D4957">
        <v>257.98</v>
      </c>
      <c r="E4957" s="3">
        <v>44945</v>
      </c>
      <c r="F4957" s="3">
        <v>45091</v>
      </c>
      <c r="G4957">
        <v>1365.96</v>
      </c>
      <c r="H4957" t="s">
        <v>33</v>
      </c>
      <c r="I4957">
        <v>5.88</v>
      </c>
      <c r="J4957">
        <v>1672.2</v>
      </c>
      <c r="K4957">
        <v>30</v>
      </c>
      <c r="L4957" s="7">
        <v>111.4</v>
      </c>
      <c r="M4957" t="b">
        <v>1</v>
      </c>
      <c r="N4957" t="s">
        <v>34</v>
      </c>
      <c r="O4957" t="s">
        <v>40</v>
      </c>
      <c r="P4957" s="4">
        <v>355.94</v>
      </c>
      <c r="Q4957" s="4">
        <v>498926.67</v>
      </c>
      <c r="R4957" s="4">
        <v>-12726.87</v>
      </c>
    </row>
    <row r="4958" spans="1:18" x14ac:dyDescent="0.25">
      <c r="A4958">
        <v>6521</v>
      </c>
      <c r="B4958" t="s">
        <v>19</v>
      </c>
      <c r="C4958" t="s">
        <v>29</v>
      </c>
      <c r="D4958">
        <v>115.52</v>
      </c>
      <c r="E4958" s="3">
        <v>45041</v>
      </c>
      <c r="F4958" s="3">
        <v>45189</v>
      </c>
      <c r="G4958">
        <v>359.61</v>
      </c>
      <c r="H4958" t="s">
        <v>31</v>
      </c>
      <c r="I4958">
        <v>4.5999999999999996</v>
      </c>
      <c r="J4958">
        <v>1387.4</v>
      </c>
      <c r="K4958">
        <v>26.6</v>
      </c>
      <c r="L4958" s="7">
        <v>231.3</v>
      </c>
      <c r="M4958" t="b">
        <v>1</v>
      </c>
      <c r="N4958" t="s">
        <v>34</v>
      </c>
      <c r="O4958" t="s">
        <v>40</v>
      </c>
      <c r="P4958" s="4">
        <v>50.67</v>
      </c>
      <c r="Q4958" s="4">
        <v>222471.39</v>
      </c>
      <c r="R4958" s="4">
        <v>-204249.95</v>
      </c>
    </row>
    <row r="4959" spans="1:18" x14ac:dyDescent="0.25">
      <c r="A4959">
        <v>9536</v>
      </c>
      <c r="B4959" t="s">
        <v>22</v>
      </c>
      <c r="C4959" t="s">
        <v>25</v>
      </c>
      <c r="D4959">
        <v>9.9700000000000006</v>
      </c>
      <c r="E4959" s="3">
        <v>45010</v>
      </c>
      <c r="F4959" s="3">
        <v>45231</v>
      </c>
      <c r="G4959">
        <v>27.12</v>
      </c>
      <c r="H4959" t="s">
        <v>32</v>
      </c>
      <c r="I4959">
        <v>7.39</v>
      </c>
      <c r="J4959">
        <v>683.1</v>
      </c>
      <c r="K4959">
        <v>25.2</v>
      </c>
      <c r="L4959" s="7">
        <v>347.9</v>
      </c>
      <c r="M4959" t="b">
        <v>1</v>
      </c>
      <c r="N4959" t="s">
        <v>36</v>
      </c>
      <c r="O4959" t="s">
        <v>41</v>
      </c>
      <c r="P4959" s="4">
        <v>75.47</v>
      </c>
      <c r="Q4959" s="4">
        <v>16624.52</v>
      </c>
      <c r="R4959" s="4">
        <v>-14577.77</v>
      </c>
    </row>
    <row r="4960" spans="1:18" x14ac:dyDescent="0.25">
      <c r="A4960">
        <v>9236</v>
      </c>
      <c r="B4960" t="s">
        <v>20</v>
      </c>
      <c r="C4960" t="s">
        <v>23</v>
      </c>
      <c r="D4960">
        <v>120.14</v>
      </c>
      <c r="E4960" s="3">
        <v>44958</v>
      </c>
      <c r="F4960" s="3">
        <v>45140</v>
      </c>
      <c r="G4960">
        <v>623.45000000000005</v>
      </c>
      <c r="H4960" t="s">
        <v>31</v>
      </c>
      <c r="I4960">
        <v>5.75</v>
      </c>
      <c r="J4960">
        <v>389</v>
      </c>
      <c r="K4960">
        <v>33</v>
      </c>
      <c r="L4960" s="7">
        <v>435.6</v>
      </c>
      <c r="M4960" t="b">
        <v>0</v>
      </c>
      <c r="N4960" t="s">
        <v>35</v>
      </c>
      <c r="O4960" t="s">
        <v>40</v>
      </c>
      <c r="P4960" s="4">
        <v>902.44</v>
      </c>
      <c r="Q4960" s="4">
        <v>189090.68</v>
      </c>
      <c r="R4960" s="4">
        <v>373535.54</v>
      </c>
    </row>
    <row r="4961" spans="1:18" x14ac:dyDescent="0.25">
      <c r="A4961">
        <v>8813</v>
      </c>
      <c r="B4961" t="s">
        <v>18</v>
      </c>
      <c r="C4961" t="s">
        <v>24</v>
      </c>
      <c r="D4961">
        <v>198.08</v>
      </c>
      <c r="E4961" s="3">
        <v>44970</v>
      </c>
      <c r="F4961" s="3">
        <v>45120</v>
      </c>
      <c r="G4961">
        <v>1026.1199999999999</v>
      </c>
      <c r="H4961" t="s">
        <v>31</v>
      </c>
      <c r="I4961">
        <v>5.24</v>
      </c>
      <c r="J4961">
        <v>1565.1</v>
      </c>
      <c r="K4961">
        <v>29.2</v>
      </c>
      <c r="L4961" s="7">
        <v>451.5</v>
      </c>
      <c r="M4961" t="b">
        <v>0</v>
      </c>
      <c r="N4961" t="s">
        <v>35</v>
      </c>
      <c r="O4961" t="s">
        <v>39</v>
      </c>
      <c r="P4961" s="4">
        <v>159.76</v>
      </c>
      <c r="Q4961" s="4">
        <v>189744.65</v>
      </c>
      <c r="R4961" s="4">
        <v>-25811.72</v>
      </c>
    </row>
    <row r="4962" spans="1:18" x14ac:dyDescent="0.25">
      <c r="A4962">
        <v>3068</v>
      </c>
      <c r="B4962" t="s">
        <v>22</v>
      </c>
      <c r="C4962" t="s">
        <v>23</v>
      </c>
      <c r="D4962">
        <v>80.040000000000006</v>
      </c>
      <c r="E4962" s="3">
        <v>44981</v>
      </c>
      <c r="F4962" s="3">
        <v>45151</v>
      </c>
      <c r="G4962">
        <v>230.68</v>
      </c>
      <c r="H4962" t="s">
        <v>30</v>
      </c>
      <c r="I4962">
        <v>6.35</v>
      </c>
      <c r="J4962">
        <v>1553.7</v>
      </c>
      <c r="K4962">
        <v>28.9</v>
      </c>
      <c r="L4962" s="7">
        <v>307.54468911917064</v>
      </c>
      <c r="M4962" t="b">
        <v>1</v>
      </c>
      <c r="N4962" t="s">
        <v>38</v>
      </c>
      <c r="O4962" t="s">
        <v>40</v>
      </c>
      <c r="P4962" s="4">
        <v>895.9</v>
      </c>
      <c r="Q4962" s="4">
        <v>50965.440000000002</v>
      </c>
      <c r="R4962" s="4">
        <v>155700.76999999999</v>
      </c>
    </row>
    <row r="4963" spans="1:18" x14ac:dyDescent="0.25">
      <c r="A4963">
        <v>6753</v>
      </c>
      <c r="B4963" t="s">
        <v>22</v>
      </c>
      <c r="C4963" t="s">
        <v>27</v>
      </c>
      <c r="D4963">
        <v>132.44</v>
      </c>
      <c r="E4963" s="3">
        <v>45006</v>
      </c>
      <c r="F4963" s="3">
        <v>45239</v>
      </c>
      <c r="G4963">
        <v>776.47</v>
      </c>
      <c r="H4963" t="s">
        <v>30</v>
      </c>
      <c r="I4963">
        <v>4.9000000000000004</v>
      </c>
      <c r="J4963">
        <v>480.5</v>
      </c>
      <c r="K4963">
        <v>18.2</v>
      </c>
      <c r="L4963" s="7">
        <v>57.6</v>
      </c>
      <c r="M4963" t="b">
        <v>1</v>
      </c>
      <c r="N4963" t="s">
        <v>36</v>
      </c>
      <c r="O4963" t="s">
        <v>39</v>
      </c>
      <c r="P4963" s="4">
        <v>144.02000000000001</v>
      </c>
      <c r="Q4963" s="4">
        <v>84669.15</v>
      </c>
      <c r="R4963" s="4">
        <v>27158.06</v>
      </c>
    </row>
    <row r="4964" spans="1:18" x14ac:dyDescent="0.25">
      <c r="A4964">
        <v>8237</v>
      </c>
      <c r="B4964" t="s">
        <v>18</v>
      </c>
      <c r="C4964" t="s">
        <v>24</v>
      </c>
      <c r="D4964">
        <v>21.73</v>
      </c>
      <c r="E4964" s="3">
        <v>44931</v>
      </c>
      <c r="F4964" s="3">
        <v>45037</v>
      </c>
      <c r="G4964">
        <v>107.37</v>
      </c>
      <c r="H4964" t="s">
        <v>30</v>
      </c>
      <c r="I4964">
        <v>4.72</v>
      </c>
      <c r="J4964">
        <v>299.39999999999998</v>
      </c>
      <c r="K4964">
        <v>31.8</v>
      </c>
      <c r="L4964" s="7">
        <v>431.6</v>
      </c>
      <c r="M4964" t="b">
        <v>1</v>
      </c>
      <c r="N4964" t="s">
        <v>38</v>
      </c>
      <c r="O4964" t="s">
        <v>40</v>
      </c>
      <c r="P4964" s="4">
        <v>156.04</v>
      </c>
      <c r="Q4964" s="4">
        <v>34863.43</v>
      </c>
      <c r="R4964" s="4">
        <v>-18109.419999999998</v>
      </c>
    </row>
    <row r="4965" spans="1:18" x14ac:dyDescent="0.25">
      <c r="A4965">
        <v>8016</v>
      </c>
      <c r="B4965" t="s">
        <v>21</v>
      </c>
      <c r="C4965" t="s">
        <v>27</v>
      </c>
      <c r="D4965">
        <v>178.49</v>
      </c>
      <c r="E4965" s="3">
        <v>45039</v>
      </c>
      <c r="F4965" s="3">
        <v>45160</v>
      </c>
      <c r="G4965">
        <v>576.30999999999995</v>
      </c>
      <c r="H4965" t="s">
        <v>30</v>
      </c>
      <c r="I4965">
        <v>6.98</v>
      </c>
      <c r="J4965">
        <v>1339</v>
      </c>
      <c r="K4965">
        <v>30.7</v>
      </c>
      <c r="L4965" s="7">
        <v>550</v>
      </c>
      <c r="M4965" t="b">
        <v>1</v>
      </c>
      <c r="N4965" t="s">
        <v>34</v>
      </c>
      <c r="O4965" t="s">
        <v>40</v>
      </c>
      <c r="P4965" s="4">
        <v>154.85</v>
      </c>
      <c r="Q4965" s="4">
        <v>96841.68</v>
      </c>
      <c r="R4965" s="4">
        <v>-7600.08</v>
      </c>
    </row>
    <row r="4966" spans="1:18" x14ac:dyDescent="0.25">
      <c r="A4966">
        <v>7191</v>
      </c>
      <c r="B4966" t="s">
        <v>18</v>
      </c>
      <c r="C4966" t="s">
        <v>28</v>
      </c>
      <c r="D4966">
        <v>228.11</v>
      </c>
      <c r="E4966" s="3">
        <v>44972</v>
      </c>
      <c r="F4966" s="3">
        <v>45206</v>
      </c>
      <c r="G4966">
        <v>829.74</v>
      </c>
      <c r="H4966" t="s">
        <v>31</v>
      </c>
      <c r="I4966">
        <v>5.77</v>
      </c>
      <c r="J4966">
        <v>993.8</v>
      </c>
      <c r="K4966">
        <v>22.8</v>
      </c>
      <c r="L4966" s="7">
        <v>488.6</v>
      </c>
      <c r="M4966" t="b">
        <v>1</v>
      </c>
      <c r="N4966" t="s">
        <v>38</v>
      </c>
      <c r="O4966" t="s">
        <v>40</v>
      </c>
      <c r="P4966" s="4">
        <v>343.67</v>
      </c>
      <c r="Q4966" s="4">
        <v>393401.67</v>
      </c>
      <c r="R4966" s="4">
        <v>-108244.92</v>
      </c>
    </row>
    <row r="4967" spans="1:18" x14ac:dyDescent="0.25">
      <c r="A4967">
        <v>2514</v>
      </c>
      <c r="B4967" t="s">
        <v>19</v>
      </c>
      <c r="C4967" t="s">
        <v>26</v>
      </c>
      <c r="D4967">
        <v>126.93</v>
      </c>
      <c r="E4967" s="3">
        <v>45002</v>
      </c>
      <c r="F4967" s="3">
        <v>45235</v>
      </c>
      <c r="G4967">
        <v>651.6</v>
      </c>
      <c r="H4967" t="s">
        <v>31</v>
      </c>
      <c r="I4967">
        <v>6.05</v>
      </c>
      <c r="J4967">
        <v>961</v>
      </c>
      <c r="K4967">
        <v>22.7</v>
      </c>
      <c r="L4967" s="7">
        <v>392.4</v>
      </c>
      <c r="M4967" t="b">
        <v>1</v>
      </c>
      <c r="N4967" t="s">
        <v>36</v>
      </c>
      <c r="O4967" t="s">
        <v>39</v>
      </c>
      <c r="P4967" s="4">
        <v>121.88</v>
      </c>
      <c r="Q4967" s="4">
        <v>133240.28</v>
      </c>
      <c r="R4967" s="4">
        <v>-53823.27</v>
      </c>
    </row>
    <row r="4968" spans="1:18" x14ac:dyDescent="0.25">
      <c r="A4968">
        <v>3598</v>
      </c>
      <c r="B4968" t="s">
        <v>18</v>
      </c>
      <c r="C4968" t="s">
        <v>26</v>
      </c>
      <c r="D4968">
        <v>128.97</v>
      </c>
      <c r="E4968" s="3">
        <v>44971</v>
      </c>
      <c r="F4968" s="3">
        <v>45087</v>
      </c>
      <c r="G4968">
        <v>329.89</v>
      </c>
      <c r="H4968" t="s">
        <v>30</v>
      </c>
      <c r="I4968">
        <v>5.03</v>
      </c>
      <c r="J4968">
        <v>1269.0999999999999</v>
      </c>
      <c r="K4968">
        <v>18.899999999999999</v>
      </c>
      <c r="L4968" s="7">
        <v>587.70000000000005</v>
      </c>
      <c r="M4968" t="b">
        <v>0</v>
      </c>
      <c r="N4968" t="s">
        <v>35</v>
      </c>
      <c r="O4968" t="s">
        <v>39</v>
      </c>
      <c r="P4968" s="4">
        <v>118.47</v>
      </c>
      <c r="Q4968" s="4">
        <v>101643.94</v>
      </c>
      <c r="R4968" s="4">
        <v>-62561.87</v>
      </c>
    </row>
    <row r="4969" spans="1:18" x14ac:dyDescent="0.25">
      <c r="A4969">
        <v>2001</v>
      </c>
      <c r="B4969" t="s">
        <v>21</v>
      </c>
      <c r="C4969" t="s">
        <v>26</v>
      </c>
      <c r="D4969">
        <v>31.04</v>
      </c>
      <c r="E4969" s="3">
        <v>44947</v>
      </c>
      <c r="F4969" s="3">
        <v>45058</v>
      </c>
      <c r="G4969">
        <v>119.31</v>
      </c>
      <c r="H4969" t="s">
        <v>32</v>
      </c>
      <c r="I4969">
        <v>4.68</v>
      </c>
      <c r="J4969">
        <v>646.29999999999995</v>
      </c>
      <c r="K4969">
        <v>18.8</v>
      </c>
      <c r="L4969" s="7">
        <v>288.2</v>
      </c>
      <c r="M4969" t="b">
        <v>1</v>
      </c>
      <c r="N4969" t="s">
        <v>36</v>
      </c>
      <c r="O4969" t="s">
        <v>40</v>
      </c>
      <c r="P4969" s="4">
        <v>125.26</v>
      </c>
      <c r="Q4969" s="4">
        <v>34497.32</v>
      </c>
      <c r="R4969" s="4">
        <v>-19552.55</v>
      </c>
    </row>
    <row r="4970" spans="1:18" x14ac:dyDescent="0.25">
      <c r="A4970">
        <v>2033</v>
      </c>
      <c r="B4970" t="s">
        <v>18</v>
      </c>
      <c r="C4970" t="s">
        <v>25</v>
      </c>
      <c r="D4970">
        <v>64.569999999999993</v>
      </c>
      <c r="E4970" s="3">
        <v>45004</v>
      </c>
      <c r="F4970" s="3">
        <v>45157</v>
      </c>
      <c r="G4970">
        <v>307.86</v>
      </c>
      <c r="H4970" t="s">
        <v>33</v>
      </c>
      <c r="I4970">
        <v>5.6</v>
      </c>
      <c r="J4970">
        <v>617</v>
      </c>
      <c r="K4970">
        <v>28.7</v>
      </c>
      <c r="L4970" s="7">
        <v>338.8</v>
      </c>
      <c r="M4970" t="b">
        <v>0</v>
      </c>
      <c r="N4970" t="s">
        <v>35</v>
      </c>
      <c r="O4970" t="s">
        <v>40</v>
      </c>
      <c r="P4970" s="4">
        <v>74.03</v>
      </c>
      <c r="Q4970" s="4">
        <v>100400.43</v>
      </c>
      <c r="R4970" s="4">
        <v>-77609.55</v>
      </c>
    </row>
    <row r="4971" spans="1:18" x14ac:dyDescent="0.25">
      <c r="A4971">
        <v>7899</v>
      </c>
      <c r="B4971" t="s">
        <v>22</v>
      </c>
      <c r="C4971" t="s">
        <v>29</v>
      </c>
      <c r="D4971">
        <v>50.63</v>
      </c>
      <c r="E4971" s="3">
        <v>45027</v>
      </c>
      <c r="F4971" s="3">
        <v>45124</v>
      </c>
      <c r="G4971">
        <v>212.52</v>
      </c>
      <c r="H4971" t="s">
        <v>31</v>
      </c>
      <c r="I4971">
        <v>6.02</v>
      </c>
      <c r="J4971">
        <v>719.2</v>
      </c>
      <c r="K4971">
        <v>21</v>
      </c>
      <c r="L4971" s="7">
        <v>56.8</v>
      </c>
      <c r="M4971" t="b">
        <v>1</v>
      </c>
      <c r="N4971" t="s">
        <v>63</v>
      </c>
      <c r="O4971" t="s">
        <v>41</v>
      </c>
      <c r="P4971" s="4">
        <v>55.4</v>
      </c>
      <c r="Q4971" s="4">
        <v>46208.28</v>
      </c>
      <c r="R4971" s="4">
        <v>-34434.67</v>
      </c>
    </row>
    <row r="4972" spans="1:18" x14ac:dyDescent="0.25">
      <c r="A4972">
        <v>9465</v>
      </c>
      <c r="B4972" t="s">
        <v>20</v>
      </c>
      <c r="C4972" t="s">
        <v>23</v>
      </c>
      <c r="D4972">
        <v>147.1</v>
      </c>
      <c r="E4972" s="3">
        <v>44948</v>
      </c>
      <c r="F4972" s="3">
        <v>45136</v>
      </c>
      <c r="G4972">
        <v>668.08</v>
      </c>
      <c r="H4972" t="s">
        <v>30</v>
      </c>
      <c r="I4972">
        <v>6.8</v>
      </c>
      <c r="J4972">
        <v>1032.5999999999999</v>
      </c>
      <c r="K4972">
        <v>32.799999999999997</v>
      </c>
      <c r="L4972" s="7">
        <v>570.29999999999995</v>
      </c>
      <c r="M4972" t="b">
        <v>0</v>
      </c>
      <c r="N4972" t="s">
        <v>35</v>
      </c>
      <c r="O4972" t="s">
        <v>39</v>
      </c>
      <c r="P4972" s="4">
        <v>897.97</v>
      </c>
      <c r="Q4972" s="4">
        <v>111858.89</v>
      </c>
      <c r="R4972" s="4">
        <v>488056.91</v>
      </c>
    </row>
    <row r="4973" spans="1:18" x14ac:dyDescent="0.25">
      <c r="A4973">
        <v>6051</v>
      </c>
      <c r="B4973" t="s">
        <v>22</v>
      </c>
      <c r="C4973" t="s">
        <v>27</v>
      </c>
      <c r="D4973">
        <v>161.13</v>
      </c>
      <c r="E4973" s="3">
        <v>44956</v>
      </c>
      <c r="F4973" s="3">
        <v>45057</v>
      </c>
      <c r="G4973">
        <v>681.75</v>
      </c>
      <c r="H4973" t="s">
        <v>33</v>
      </c>
      <c r="I4973">
        <v>6</v>
      </c>
      <c r="J4973">
        <v>1487.1</v>
      </c>
      <c r="K4973">
        <v>31.5</v>
      </c>
      <c r="L4973" s="7">
        <v>370.8</v>
      </c>
      <c r="M4973" t="b">
        <v>1</v>
      </c>
      <c r="N4973" t="s">
        <v>37</v>
      </c>
      <c r="O4973" t="s">
        <v>40</v>
      </c>
      <c r="P4973" s="4">
        <v>143.33000000000001</v>
      </c>
      <c r="Q4973" s="4">
        <v>258907.94</v>
      </c>
      <c r="R4973" s="4">
        <v>-161192.71</v>
      </c>
    </row>
    <row r="4974" spans="1:18" x14ac:dyDescent="0.25">
      <c r="A4974">
        <v>5476</v>
      </c>
      <c r="B4974" t="s">
        <v>20</v>
      </c>
      <c r="C4974" t="s">
        <v>25</v>
      </c>
      <c r="D4974">
        <v>284.94</v>
      </c>
      <c r="E4974" s="3">
        <v>44949</v>
      </c>
      <c r="F4974" s="3">
        <v>45047</v>
      </c>
      <c r="G4974">
        <v>711.25</v>
      </c>
      <c r="H4974" t="s">
        <v>30</v>
      </c>
      <c r="I4974">
        <v>6.85</v>
      </c>
      <c r="J4974">
        <v>997.8</v>
      </c>
      <c r="K4974">
        <v>23.6</v>
      </c>
      <c r="L4974" s="7">
        <v>264.89999999999998</v>
      </c>
      <c r="M4974" t="b">
        <v>1</v>
      </c>
      <c r="N4974" t="s">
        <v>34</v>
      </c>
      <c r="O4974" t="s">
        <v>40</v>
      </c>
      <c r="P4974" s="4">
        <v>79.22</v>
      </c>
      <c r="Q4974" s="4">
        <v>518882</v>
      </c>
      <c r="R4974" s="4">
        <v>-462536.78</v>
      </c>
    </row>
    <row r="4975" spans="1:18" x14ac:dyDescent="0.25">
      <c r="A4975">
        <v>1478</v>
      </c>
      <c r="B4975" t="s">
        <v>18</v>
      </c>
      <c r="C4975" t="s">
        <v>26</v>
      </c>
      <c r="D4975">
        <v>26.6</v>
      </c>
      <c r="E4975" s="3">
        <v>44931</v>
      </c>
      <c r="F4975" s="3">
        <v>45093</v>
      </c>
      <c r="G4975">
        <v>94.46</v>
      </c>
      <c r="H4975" t="s">
        <v>30</v>
      </c>
      <c r="I4975">
        <v>4.8499999999999996</v>
      </c>
      <c r="J4975">
        <v>676.9</v>
      </c>
      <c r="K4975">
        <v>24.1</v>
      </c>
      <c r="L4975" s="7">
        <v>74.5</v>
      </c>
      <c r="M4975" t="b">
        <v>0</v>
      </c>
      <c r="N4975" t="s">
        <v>35</v>
      </c>
      <c r="O4975" t="s">
        <v>39</v>
      </c>
      <c r="P4975" s="4">
        <v>118.32</v>
      </c>
      <c r="Q4975" s="4">
        <v>36663.24</v>
      </c>
      <c r="R4975" s="4">
        <v>-25486.73</v>
      </c>
    </row>
    <row r="4976" spans="1:18" x14ac:dyDescent="0.25">
      <c r="A4976">
        <v>1515</v>
      </c>
      <c r="B4976" t="s">
        <v>19</v>
      </c>
      <c r="C4976" t="s">
        <v>23</v>
      </c>
      <c r="D4976">
        <v>181.96</v>
      </c>
      <c r="E4976" s="3">
        <v>44989</v>
      </c>
      <c r="F4976" s="3">
        <v>45222</v>
      </c>
      <c r="G4976">
        <v>756.94</v>
      </c>
      <c r="H4976" t="s">
        <v>32</v>
      </c>
      <c r="I4976">
        <v>4.6900000000000004</v>
      </c>
      <c r="J4976">
        <v>1614.4</v>
      </c>
      <c r="K4976">
        <v>23.2</v>
      </c>
      <c r="L4976" s="7">
        <v>249.3</v>
      </c>
      <c r="M4976" t="b">
        <v>1</v>
      </c>
      <c r="N4976" t="s">
        <v>36</v>
      </c>
      <c r="O4976" t="s">
        <v>40</v>
      </c>
      <c r="P4976" s="4">
        <v>909.8</v>
      </c>
      <c r="Q4976" s="4">
        <v>233961.14</v>
      </c>
      <c r="R4976" s="4">
        <v>454702.87</v>
      </c>
    </row>
    <row r="4977" spans="1:18" x14ac:dyDescent="0.25">
      <c r="A4977">
        <v>2191</v>
      </c>
      <c r="B4977" t="s">
        <v>18</v>
      </c>
      <c r="C4977" t="s">
        <v>23</v>
      </c>
      <c r="D4977">
        <v>160.32</v>
      </c>
      <c r="E4977" s="3">
        <v>45019</v>
      </c>
      <c r="F4977" s="3">
        <v>45173</v>
      </c>
      <c r="G4977">
        <v>865.78</v>
      </c>
      <c r="H4977" t="s">
        <v>32</v>
      </c>
      <c r="I4977">
        <v>4.9800000000000004</v>
      </c>
      <c r="J4977">
        <v>288.10000000000002</v>
      </c>
      <c r="K4977">
        <v>19.5</v>
      </c>
      <c r="L4977" s="7">
        <v>52</v>
      </c>
      <c r="M4977" t="b">
        <v>1</v>
      </c>
      <c r="N4977" t="s">
        <v>34</v>
      </c>
      <c r="O4977" t="s">
        <v>39</v>
      </c>
      <c r="P4977" s="4">
        <v>901.88</v>
      </c>
      <c r="Q4977" s="4">
        <v>261692.45</v>
      </c>
      <c r="R4977" s="4">
        <v>519137.22</v>
      </c>
    </row>
    <row r="4978" spans="1:18" x14ac:dyDescent="0.25">
      <c r="A4978">
        <v>7297</v>
      </c>
      <c r="B4978" t="s">
        <v>21</v>
      </c>
      <c r="C4978" t="s">
        <v>28</v>
      </c>
      <c r="D4978">
        <v>157.29</v>
      </c>
      <c r="E4978" s="3">
        <v>44985</v>
      </c>
      <c r="F4978" s="3">
        <v>45128</v>
      </c>
      <c r="G4978">
        <v>750.2</v>
      </c>
      <c r="H4978" t="s">
        <v>31</v>
      </c>
      <c r="I4978">
        <v>6.82</v>
      </c>
      <c r="J4978">
        <v>1475.3</v>
      </c>
      <c r="K4978">
        <v>18.5</v>
      </c>
      <c r="L4978" s="7">
        <v>228.4</v>
      </c>
      <c r="M4978" t="b">
        <v>1</v>
      </c>
      <c r="N4978" t="s">
        <v>37</v>
      </c>
      <c r="O4978" t="s">
        <v>40</v>
      </c>
      <c r="P4978" s="4">
        <v>341.39</v>
      </c>
      <c r="Q4978" s="4">
        <v>251501.96</v>
      </c>
      <c r="R4978" s="4">
        <v>4608.82</v>
      </c>
    </row>
    <row r="4979" spans="1:18" x14ac:dyDescent="0.25">
      <c r="A4979">
        <v>1271</v>
      </c>
      <c r="B4979" t="s">
        <v>18</v>
      </c>
      <c r="C4979" t="s">
        <v>28</v>
      </c>
      <c r="D4979">
        <v>262.58</v>
      </c>
      <c r="E4979" s="3">
        <v>45020</v>
      </c>
      <c r="F4979" s="3">
        <v>45259</v>
      </c>
      <c r="G4979">
        <v>953.94</v>
      </c>
      <c r="H4979" t="s">
        <v>30</v>
      </c>
      <c r="I4979">
        <v>6.78</v>
      </c>
      <c r="J4979">
        <v>1455</v>
      </c>
      <c r="K4979">
        <v>25.2</v>
      </c>
      <c r="L4979" s="7">
        <v>573.29999999999995</v>
      </c>
      <c r="M4979" t="b">
        <v>1</v>
      </c>
      <c r="N4979" t="s">
        <v>36</v>
      </c>
      <c r="O4979" t="s">
        <v>40</v>
      </c>
      <c r="P4979" s="4">
        <v>349.2</v>
      </c>
      <c r="Q4979" s="4">
        <v>133762.87</v>
      </c>
      <c r="R4979" s="4">
        <v>199352.98</v>
      </c>
    </row>
    <row r="4980" spans="1:18" x14ac:dyDescent="0.25">
      <c r="A4980">
        <v>9334</v>
      </c>
      <c r="B4980" t="s">
        <v>20</v>
      </c>
      <c r="C4980" t="s">
        <v>26</v>
      </c>
      <c r="D4980">
        <v>65.63</v>
      </c>
      <c r="E4980" s="3">
        <v>45008</v>
      </c>
      <c r="F4980" s="3">
        <v>45177</v>
      </c>
      <c r="G4980">
        <v>418.19</v>
      </c>
      <c r="H4980" t="s">
        <v>33</v>
      </c>
      <c r="I4980">
        <v>4.92</v>
      </c>
      <c r="J4980">
        <v>605.70000000000005</v>
      </c>
      <c r="K4980">
        <v>33.1</v>
      </c>
      <c r="L4980" s="7">
        <v>134.80000000000001</v>
      </c>
      <c r="M4980" t="b">
        <v>1</v>
      </c>
      <c r="N4980" t="s">
        <v>37</v>
      </c>
      <c r="O4980" t="s">
        <v>40</v>
      </c>
      <c r="P4980" s="4">
        <v>127.57</v>
      </c>
      <c r="Q4980" s="4">
        <v>60561.18</v>
      </c>
      <c r="R4980" s="4">
        <v>-7212.68</v>
      </c>
    </row>
    <row r="4981" spans="1:18" x14ac:dyDescent="0.25">
      <c r="A4981">
        <v>8778</v>
      </c>
      <c r="B4981" t="s">
        <v>22</v>
      </c>
      <c r="C4981" t="s">
        <v>27</v>
      </c>
      <c r="D4981">
        <v>17.03</v>
      </c>
      <c r="E4981" s="3">
        <v>45036</v>
      </c>
      <c r="F4981" s="3">
        <v>45182</v>
      </c>
      <c r="G4981">
        <v>34.72</v>
      </c>
      <c r="H4981" t="s">
        <v>31</v>
      </c>
      <c r="I4981">
        <v>4.59</v>
      </c>
      <c r="J4981">
        <v>517.29999999999995</v>
      </c>
      <c r="K4981">
        <v>32.700000000000003</v>
      </c>
      <c r="L4981" s="7">
        <v>350</v>
      </c>
      <c r="M4981" t="b">
        <v>0</v>
      </c>
      <c r="N4981" t="s">
        <v>35</v>
      </c>
      <c r="O4981" t="s">
        <v>39</v>
      </c>
      <c r="P4981" s="4">
        <v>157.34</v>
      </c>
      <c r="Q4981" s="4">
        <v>32323.27</v>
      </c>
      <c r="R4981" s="4">
        <v>-26860.43</v>
      </c>
    </row>
    <row r="4982" spans="1:18" x14ac:dyDescent="0.25">
      <c r="A4982">
        <v>7008</v>
      </c>
      <c r="B4982" t="s">
        <v>19</v>
      </c>
      <c r="C4982" t="s">
        <v>26</v>
      </c>
      <c r="D4982">
        <v>203.32</v>
      </c>
      <c r="E4982" s="3">
        <v>45040</v>
      </c>
      <c r="F4982" s="3">
        <v>45187</v>
      </c>
      <c r="G4982">
        <v>515.22</v>
      </c>
      <c r="H4982" t="s">
        <v>32</v>
      </c>
      <c r="I4982">
        <v>6.56</v>
      </c>
      <c r="J4982">
        <v>1599.5</v>
      </c>
      <c r="K4982">
        <v>31</v>
      </c>
      <c r="L4982" s="7">
        <v>152.6</v>
      </c>
      <c r="M4982" t="b">
        <v>1</v>
      </c>
      <c r="N4982" t="s">
        <v>38</v>
      </c>
      <c r="O4982" t="s">
        <v>41</v>
      </c>
      <c r="P4982" s="4">
        <v>129.24</v>
      </c>
      <c r="Q4982" s="4">
        <v>394502.46</v>
      </c>
      <c r="R4982" s="4">
        <v>-327915.43</v>
      </c>
    </row>
    <row r="4983" spans="1:18" x14ac:dyDescent="0.25">
      <c r="A4983">
        <v>8987</v>
      </c>
      <c r="B4983" t="s">
        <v>18</v>
      </c>
      <c r="C4983" t="s">
        <v>26</v>
      </c>
      <c r="D4983">
        <v>106.82</v>
      </c>
      <c r="E4983" s="3">
        <v>44978</v>
      </c>
      <c r="F4983" s="3">
        <v>45097</v>
      </c>
      <c r="G4983">
        <v>342.53</v>
      </c>
      <c r="H4983" t="s">
        <v>31</v>
      </c>
      <c r="I4983">
        <v>7.07</v>
      </c>
      <c r="J4983">
        <v>1094.2</v>
      </c>
      <c r="K4983">
        <v>28.1</v>
      </c>
      <c r="L4983" s="7">
        <v>480.9</v>
      </c>
      <c r="M4983" t="b">
        <v>0</v>
      </c>
      <c r="N4983" t="s">
        <v>35</v>
      </c>
      <c r="O4983" t="s">
        <v>41</v>
      </c>
      <c r="P4983" s="4">
        <v>127.88</v>
      </c>
      <c r="Q4983" s="4">
        <v>135173.31</v>
      </c>
      <c r="R4983" s="4">
        <v>-91370.57</v>
      </c>
    </row>
    <row r="4984" spans="1:18" x14ac:dyDescent="0.25">
      <c r="A4984">
        <v>4332</v>
      </c>
      <c r="B4984" t="s">
        <v>18</v>
      </c>
      <c r="C4984" t="s">
        <v>25</v>
      </c>
      <c r="D4984">
        <v>10.19</v>
      </c>
      <c r="E4984" s="3">
        <v>44991</v>
      </c>
      <c r="F4984" s="3">
        <v>45157</v>
      </c>
      <c r="G4984">
        <v>26.93</v>
      </c>
      <c r="H4984" t="s">
        <v>31</v>
      </c>
      <c r="I4984">
        <v>6.76</v>
      </c>
      <c r="J4984">
        <v>993.8</v>
      </c>
      <c r="K4984">
        <v>31.7</v>
      </c>
      <c r="L4984" s="7">
        <v>359.3</v>
      </c>
      <c r="M4984" t="b">
        <v>1</v>
      </c>
      <c r="N4984" t="s">
        <v>38</v>
      </c>
      <c r="O4984" t="s">
        <v>41</v>
      </c>
      <c r="P4984" s="4">
        <v>73.53</v>
      </c>
      <c r="Q4984" s="4">
        <v>13655.98</v>
      </c>
      <c r="R4984" s="4">
        <v>-11675.82</v>
      </c>
    </row>
    <row r="4985" spans="1:18" x14ac:dyDescent="0.25">
      <c r="A4985">
        <v>1787</v>
      </c>
      <c r="B4985" t="s">
        <v>22</v>
      </c>
      <c r="C4985" t="s">
        <v>29</v>
      </c>
      <c r="D4985">
        <v>79.16</v>
      </c>
      <c r="E4985" s="3">
        <v>44965</v>
      </c>
      <c r="F4985" s="3">
        <v>45120</v>
      </c>
      <c r="G4985">
        <v>366.29</v>
      </c>
      <c r="H4985" t="s">
        <v>30</v>
      </c>
      <c r="I4985">
        <v>5.1100000000000003</v>
      </c>
      <c r="J4985">
        <v>1625.3</v>
      </c>
      <c r="K4985">
        <v>26.2</v>
      </c>
      <c r="L4985" s="7">
        <v>161.19999999999999</v>
      </c>
      <c r="M4985" t="b">
        <v>1</v>
      </c>
      <c r="N4985" t="s">
        <v>34</v>
      </c>
      <c r="O4985" t="s">
        <v>39</v>
      </c>
      <c r="P4985" s="4">
        <v>50.07</v>
      </c>
      <c r="Q4985" s="4">
        <v>39657.96</v>
      </c>
      <c r="R4985" s="4">
        <v>-21317.82</v>
      </c>
    </row>
    <row r="4986" spans="1:18" x14ac:dyDescent="0.25">
      <c r="A4986">
        <v>7222</v>
      </c>
      <c r="B4986" t="s">
        <v>19</v>
      </c>
      <c r="C4986" t="s">
        <v>26</v>
      </c>
      <c r="D4986">
        <v>96.25</v>
      </c>
      <c r="E4986" s="3">
        <v>45007</v>
      </c>
      <c r="F4986" s="3">
        <v>45137</v>
      </c>
      <c r="G4986">
        <v>163.41</v>
      </c>
      <c r="H4986" t="s">
        <v>33</v>
      </c>
      <c r="I4986">
        <v>6.25</v>
      </c>
      <c r="J4986">
        <v>758.4</v>
      </c>
      <c r="K4986">
        <v>20.9</v>
      </c>
      <c r="L4986" s="7">
        <v>526.4</v>
      </c>
      <c r="M4986" t="b">
        <v>1</v>
      </c>
      <c r="N4986" t="s">
        <v>36</v>
      </c>
      <c r="O4986" t="s">
        <v>39</v>
      </c>
      <c r="P4986" s="4">
        <v>122.33</v>
      </c>
      <c r="Q4986" s="4">
        <v>145194.09</v>
      </c>
      <c r="R4986" s="4">
        <v>-125204.14</v>
      </c>
    </row>
    <row r="4987" spans="1:18" x14ac:dyDescent="0.25">
      <c r="A4987">
        <v>1622</v>
      </c>
      <c r="B4987" t="s">
        <v>18</v>
      </c>
      <c r="C4987" t="s">
        <v>27</v>
      </c>
      <c r="D4987">
        <v>186.97</v>
      </c>
      <c r="E4987" s="3">
        <v>44929</v>
      </c>
      <c r="F4987" s="3">
        <v>45043</v>
      </c>
      <c r="G4987">
        <v>446.33</v>
      </c>
      <c r="H4987" t="s">
        <v>32</v>
      </c>
      <c r="I4987">
        <v>6.77</v>
      </c>
      <c r="J4987">
        <v>747.5</v>
      </c>
      <c r="K4987">
        <v>28.9</v>
      </c>
      <c r="L4987" s="7">
        <v>481.2</v>
      </c>
      <c r="M4987" t="b">
        <v>0</v>
      </c>
      <c r="N4987" t="s">
        <v>35</v>
      </c>
      <c r="O4987" t="s">
        <v>39</v>
      </c>
      <c r="P4987" s="4">
        <v>154.05000000000001</v>
      </c>
      <c r="Q4987" s="4">
        <v>153063.70000000001</v>
      </c>
      <c r="R4987" s="4">
        <v>-84306.559999999998</v>
      </c>
    </row>
    <row r="4988" spans="1:18" x14ac:dyDescent="0.25">
      <c r="A4988">
        <v>4841</v>
      </c>
      <c r="B4988" t="s">
        <v>18</v>
      </c>
      <c r="C4988" t="s">
        <v>23</v>
      </c>
      <c r="D4988">
        <v>55.91</v>
      </c>
      <c r="E4988" s="3">
        <v>44968</v>
      </c>
      <c r="F4988" s="3">
        <v>45104</v>
      </c>
      <c r="G4988">
        <v>165.87</v>
      </c>
      <c r="H4988" t="s">
        <v>31</v>
      </c>
      <c r="I4988">
        <v>5.27</v>
      </c>
      <c r="J4988">
        <v>1229.3</v>
      </c>
      <c r="K4988">
        <v>32.700000000000003</v>
      </c>
      <c r="L4988" s="7">
        <v>573.20000000000005</v>
      </c>
      <c r="M4988" t="b">
        <v>0</v>
      </c>
      <c r="N4988" t="s">
        <v>35</v>
      </c>
      <c r="O4988" t="s">
        <v>39</v>
      </c>
      <c r="P4988" s="4">
        <v>892.62</v>
      </c>
      <c r="Q4988" s="4">
        <v>38682.33</v>
      </c>
      <c r="R4988" s="4">
        <v>109376.55</v>
      </c>
    </row>
    <row r="4989" spans="1:18" x14ac:dyDescent="0.25">
      <c r="A4989">
        <v>4676</v>
      </c>
      <c r="B4989" t="s">
        <v>20</v>
      </c>
      <c r="C4989" t="s">
        <v>23</v>
      </c>
      <c r="D4989">
        <v>126.85</v>
      </c>
      <c r="E4989" s="3">
        <v>44997</v>
      </c>
      <c r="F4989" s="3">
        <v>45163</v>
      </c>
      <c r="G4989">
        <v>623.69000000000005</v>
      </c>
      <c r="H4989" t="s">
        <v>31</v>
      </c>
      <c r="I4989">
        <v>5.8</v>
      </c>
      <c r="J4989">
        <v>1258.0999999999999</v>
      </c>
      <c r="K4989">
        <v>18.3</v>
      </c>
      <c r="L4989" s="7">
        <v>50.3</v>
      </c>
      <c r="M4989" t="b">
        <v>1</v>
      </c>
      <c r="N4989" t="s">
        <v>38</v>
      </c>
      <c r="O4989" t="s">
        <v>39</v>
      </c>
      <c r="P4989" s="4">
        <v>893.34</v>
      </c>
      <c r="Q4989" s="4">
        <v>121398.77</v>
      </c>
      <c r="R4989" s="4">
        <v>435768.45</v>
      </c>
    </row>
    <row r="4990" spans="1:18" x14ac:dyDescent="0.25">
      <c r="A4990">
        <v>3572</v>
      </c>
      <c r="B4990" t="s">
        <v>20</v>
      </c>
      <c r="C4990" t="s">
        <v>24</v>
      </c>
      <c r="D4990">
        <v>147.33000000000001</v>
      </c>
      <c r="E4990" s="3">
        <v>44953</v>
      </c>
      <c r="F4990" s="3">
        <v>45051</v>
      </c>
      <c r="G4990">
        <v>866.2</v>
      </c>
      <c r="H4990" t="s">
        <v>30</v>
      </c>
      <c r="I4990">
        <v>5.44</v>
      </c>
      <c r="J4990">
        <v>765.3</v>
      </c>
      <c r="K4990">
        <v>22</v>
      </c>
      <c r="L4990" s="7">
        <v>301.39999999999998</v>
      </c>
      <c r="M4990" t="b">
        <v>0</v>
      </c>
      <c r="N4990" t="s">
        <v>35</v>
      </c>
      <c r="O4990" t="s">
        <v>40</v>
      </c>
      <c r="P4990" s="4">
        <v>169.26</v>
      </c>
      <c r="Q4990" s="4">
        <v>220602.85</v>
      </c>
      <c r="R4990" s="4">
        <v>-73989.84</v>
      </c>
    </row>
    <row r="4991" spans="1:18" x14ac:dyDescent="0.25">
      <c r="A4991">
        <v>7915</v>
      </c>
      <c r="B4991" t="s">
        <v>21</v>
      </c>
      <c r="C4991" t="s">
        <v>26</v>
      </c>
      <c r="D4991">
        <v>140.47999999999999</v>
      </c>
      <c r="E4991" s="3">
        <v>44954</v>
      </c>
      <c r="F4991" s="3">
        <v>45067</v>
      </c>
      <c r="G4991">
        <v>771.58</v>
      </c>
      <c r="H4991" t="s">
        <v>31</v>
      </c>
      <c r="I4991">
        <v>5.18</v>
      </c>
      <c r="J4991">
        <v>429.2</v>
      </c>
      <c r="K4991">
        <v>22.2</v>
      </c>
      <c r="L4991" s="7">
        <v>599.9</v>
      </c>
      <c r="M4991" t="b">
        <v>1</v>
      </c>
      <c r="N4991" t="s">
        <v>36</v>
      </c>
      <c r="O4991" t="s">
        <v>39</v>
      </c>
      <c r="P4991" s="4">
        <v>128.88</v>
      </c>
      <c r="Q4991" s="4">
        <v>162184.17000000001</v>
      </c>
      <c r="R4991" s="4">
        <v>-62742.94</v>
      </c>
    </row>
    <row r="4992" spans="1:18" x14ac:dyDescent="0.25">
      <c r="A4992">
        <v>6033</v>
      </c>
      <c r="B4992" t="s">
        <v>22</v>
      </c>
      <c r="C4992" t="s">
        <v>25</v>
      </c>
      <c r="D4992">
        <v>292.31</v>
      </c>
      <c r="E4992" s="3">
        <v>45034</v>
      </c>
      <c r="F4992" s="3">
        <v>45266</v>
      </c>
      <c r="G4992">
        <v>704.59</v>
      </c>
      <c r="H4992" t="s">
        <v>33</v>
      </c>
      <c r="I4992">
        <v>7.41</v>
      </c>
      <c r="J4992">
        <v>1083.5999999999999</v>
      </c>
      <c r="K4992">
        <v>19.600000000000001</v>
      </c>
      <c r="L4992" s="7">
        <v>496.2</v>
      </c>
      <c r="M4992" t="b">
        <v>0</v>
      </c>
      <c r="N4992" t="s">
        <v>35</v>
      </c>
      <c r="O4992" t="s">
        <v>40</v>
      </c>
      <c r="P4992" s="4">
        <v>73.14</v>
      </c>
      <c r="Q4992" s="4">
        <v>299204.84000000003</v>
      </c>
      <c r="R4992" s="4">
        <v>-247671.13</v>
      </c>
    </row>
    <row r="4993" spans="1:18" x14ac:dyDescent="0.25">
      <c r="A4993">
        <v>8788</v>
      </c>
      <c r="B4993" t="s">
        <v>19</v>
      </c>
      <c r="C4993" t="s">
        <v>24</v>
      </c>
      <c r="D4993">
        <v>18.420000000000002</v>
      </c>
      <c r="E4993" s="3">
        <v>44980</v>
      </c>
      <c r="F4993" s="3">
        <v>45151</v>
      </c>
      <c r="G4993">
        <v>79.7</v>
      </c>
      <c r="H4993" t="s">
        <v>30</v>
      </c>
      <c r="I4993">
        <v>7.24</v>
      </c>
      <c r="J4993">
        <v>1200.3</v>
      </c>
      <c r="K4993">
        <v>21.6</v>
      </c>
      <c r="L4993" s="7">
        <v>507.2</v>
      </c>
      <c r="M4993" t="b">
        <v>1</v>
      </c>
      <c r="N4993" t="s">
        <v>36</v>
      </c>
      <c r="O4993" t="s">
        <v>40</v>
      </c>
      <c r="P4993" s="4">
        <v>154.94</v>
      </c>
      <c r="Q4993" s="4">
        <v>29291.7</v>
      </c>
      <c r="R4993" s="4">
        <v>-16942.98</v>
      </c>
    </row>
    <row r="4994" spans="1:18" x14ac:dyDescent="0.25">
      <c r="A4994">
        <v>6214</v>
      </c>
      <c r="B4994" t="s">
        <v>18</v>
      </c>
      <c r="C4994" t="s">
        <v>28</v>
      </c>
      <c r="D4994">
        <v>285.54000000000002</v>
      </c>
      <c r="E4994" s="3">
        <v>45021</v>
      </c>
      <c r="F4994" s="3">
        <v>45120</v>
      </c>
      <c r="G4994">
        <v>471.17</v>
      </c>
      <c r="H4994" t="s">
        <v>32</v>
      </c>
      <c r="I4994">
        <v>5.84</v>
      </c>
      <c r="J4994">
        <v>1576.4</v>
      </c>
      <c r="K4994">
        <v>24.1</v>
      </c>
      <c r="L4994" s="7">
        <v>391.6</v>
      </c>
      <c r="M4994" t="b">
        <v>1</v>
      </c>
      <c r="N4994" t="s">
        <v>36</v>
      </c>
      <c r="O4994" t="s">
        <v>41</v>
      </c>
      <c r="P4994" s="4">
        <v>357.84</v>
      </c>
      <c r="Q4994" s="4">
        <v>491294.45</v>
      </c>
      <c r="R4994" s="4">
        <v>-322690.98</v>
      </c>
    </row>
    <row r="4995" spans="1:18" x14ac:dyDescent="0.25">
      <c r="A4995">
        <v>5712</v>
      </c>
      <c r="B4995" t="s">
        <v>18</v>
      </c>
      <c r="C4995" t="s">
        <v>29</v>
      </c>
      <c r="D4995">
        <v>176.67</v>
      </c>
      <c r="E4995" s="3">
        <v>44941</v>
      </c>
      <c r="F4995" s="3">
        <v>45134</v>
      </c>
      <c r="G4995">
        <v>539.32000000000005</v>
      </c>
      <c r="H4995" t="s">
        <v>31</v>
      </c>
      <c r="I4995">
        <v>4.91</v>
      </c>
      <c r="J4995">
        <v>975.1</v>
      </c>
      <c r="K4995">
        <v>33</v>
      </c>
      <c r="L4995" s="7">
        <v>442.1</v>
      </c>
      <c r="M4995" t="b">
        <v>1</v>
      </c>
      <c r="N4995" t="s">
        <v>37</v>
      </c>
      <c r="O4995" t="s">
        <v>41</v>
      </c>
      <c r="P4995" s="4">
        <v>58.7</v>
      </c>
      <c r="Q4995" s="4">
        <v>318678</v>
      </c>
      <c r="R4995" s="4">
        <v>-287019.92</v>
      </c>
    </row>
    <row r="4996" spans="1:18" x14ac:dyDescent="0.25">
      <c r="A4996">
        <v>1066</v>
      </c>
      <c r="B4996" t="s">
        <v>21</v>
      </c>
      <c r="C4996" t="s">
        <v>27</v>
      </c>
      <c r="D4996">
        <v>239.74</v>
      </c>
      <c r="E4996" s="3">
        <v>45045</v>
      </c>
      <c r="F4996" s="3">
        <v>45144</v>
      </c>
      <c r="G4996">
        <v>1325.74</v>
      </c>
      <c r="H4996" t="s">
        <v>31</v>
      </c>
      <c r="I4996">
        <v>6.68</v>
      </c>
      <c r="J4996">
        <v>1233.0999999999999</v>
      </c>
      <c r="K4996">
        <v>31.8</v>
      </c>
      <c r="L4996" s="7">
        <v>492.9</v>
      </c>
      <c r="M4996" t="b">
        <v>0</v>
      </c>
      <c r="N4996" t="s">
        <v>35</v>
      </c>
      <c r="O4996" t="s">
        <v>40</v>
      </c>
      <c r="P4996" s="4">
        <v>155.96</v>
      </c>
      <c r="Q4996" s="4">
        <v>279807.56</v>
      </c>
      <c r="R4996" s="4">
        <v>-73045.149999999994</v>
      </c>
    </row>
    <row r="4997" spans="1:18" x14ac:dyDescent="0.25">
      <c r="A4997">
        <v>8533</v>
      </c>
      <c r="B4997" t="s">
        <v>18</v>
      </c>
      <c r="C4997" t="s">
        <v>26</v>
      </c>
      <c r="D4997">
        <v>131.97</v>
      </c>
      <c r="E4997" s="3">
        <v>44979</v>
      </c>
      <c r="F4997" s="3">
        <v>45179</v>
      </c>
      <c r="G4997">
        <v>499.29</v>
      </c>
      <c r="H4997" t="s">
        <v>30</v>
      </c>
      <c r="I4997">
        <v>5.27</v>
      </c>
      <c r="J4997">
        <v>287.10000000000002</v>
      </c>
      <c r="K4997">
        <v>33.1</v>
      </c>
      <c r="L4997" s="7">
        <v>100.8</v>
      </c>
      <c r="M4997" t="b">
        <v>1</v>
      </c>
      <c r="N4997" t="s">
        <v>34</v>
      </c>
      <c r="O4997" t="s">
        <v>40</v>
      </c>
      <c r="P4997" s="4">
        <v>117.92</v>
      </c>
      <c r="Q4997" s="4">
        <v>208082.63</v>
      </c>
      <c r="R4997" s="4">
        <v>-149206.35</v>
      </c>
    </row>
    <row r="4998" spans="1:18" x14ac:dyDescent="0.25">
      <c r="A4998">
        <v>5616</v>
      </c>
      <c r="B4998" t="s">
        <v>22</v>
      </c>
      <c r="C4998" t="s">
        <v>23</v>
      </c>
      <c r="D4998">
        <v>138.88</v>
      </c>
      <c r="E4998" s="3">
        <v>45038</v>
      </c>
      <c r="F4998" s="3">
        <v>45240</v>
      </c>
      <c r="G4998">
        <v>312.44</v>
      </c>
      <c r="H4998" t="s">
        <v>31</v>
      </c>
      <c r="I4998">
        <v>5.01</v>
      </c>
      <c r="J4998">
        <v>1631.2</v>
      </c>
      <c r="K4998">
        <v>19.899999999999999</v>
      </c>
      <c r="L4998" s="7">
        <v>430.9</v>
      </c>
      <c r="M4998" t="b">
        <v>1</v>
      </c>
      <c r="N4998" t="s">
        <v>37</v>
      </c>
      <c r="O4998" t="s">
        <v>39</v>
      </c>
      <c r="P4998" s="4">
        <v>904.73</v>
      </c>
      <c r="Q4998" s="4">
        <v>253847.66</v>
      </c>
      <c r="R4998" s="4">
        <v>28826.18</v>
      </c>
    </row>
    <row r="4999" spans="1:18" x14ac:dyDescent="0.25">
      <c r="A4999">
        <v>2140</v>
      </c>
      <c r="B4999" t="s">
        <v>21</v>
      </c>
      <c r="C4999" t="s">
        <v>25</v>
      </c>
      <c r="D4999">
        <v>264.39999999999998</v>
      </c>
      <c r="E4999" s="3">
        <v>44998</v>
      </c>
      <c r="F4999" s="3">
        <v>45185</v>
      </c>
      <c r="G4999">
        <v>976.37</v>
      </c>
      <c r="H4999" t="s">
        <v>32</v>
      </c>
      <c r="I4999">
        <v>5.64</v>
      </c>
      <c r="J4999">
        <v>723.5</v>
      </c>
      <c r="K4999">
        <v>18.399999999999999</v>
      </c>
      <c r="L4999" s="7">
        <v>498.5</v>
      </c>
      <c r="M4999" t="b">
        <v>0</v>
      </c>
      <c r="N4999" t="s">
        <v>35</v>
      </c>
      <c r="O4999" t="s">
        <v>39</v>
      </c>
      <c r="P4999" s="4">
        <v>77.94</v>
      </c>
      <c r="Q4999" s="4">
        <v>492672.28</v>
      </c>
      <c r="R4999" s="4">
        <v>-416574</v>
      </c>
    </row>
    <row r="5000" spans="1:18" x14ac:dyDescent="0.25">
      <c r="A5000">
        <v>6730</v>
      </c>
      <c r="B5000" t="s">
        <v>22</v>
      </c>
      <c r="C5000" t="s">
        <v>23</v>
      </c>
      <c r="D5000">
        <v>269.3</v>
      </c>
      <c r="E5000" s="3">
        <v>44996</v>
      </c>
      <c r="F5000" s="3">
        <v>45195</v>
      </c>
      <c r="G5000">
        <v>670.6</v>
      </c>
      <c r="H5000" t="s">
        <v>33</v>
      </c>
      <c r="I5000">
        <v>6.09</v>
      </c>
      <c r="J5000">
        <v>1211.5999999999999</v>
      </c>
      <c r="K5000">
        <v>19.8</v>
      </c>
      <c r="L5000" s="7">
        <v>72.5</v>
      </c>
      <c r="M5000" t="b">
        <v>1</v>
      </c>
      <c r="N5000" t="s">
        <v>36</v>
      </c>
      <c r="O5000" t="s">
        <v>39</v>
      </c>
      <c r="P5000" s="4">
        <v>907.98</v>
      </c>
      <c r="Q5000" s="4">
        <v>333442.43</v>
      </c>
      <c r="R5000" s="4">
        <v>275448.96000000002</v>
      </c>
    </row>
    <row r="5001" spans="1:18" x14ac:dyDescent="0.25">
      <c r="A5001">
        <v>8465</v>
      </c>
      <c r="B5001" t="s">
        <v>21</v>
      </c>
      <c r="C5001" t="s">
        <v>26</v>
      </c>
      <c r="D5001">
        <v>75.41</v>
      </c>
      <c r="E5001" s="3">
        <v>45018</v>
      </c>
      <c r="F5001" s="3">
        <v>45121</v>
      </c>
      <c r="G5001">
        <v>261.37</v>
      </c>
      <c r="H5001" t="s">
        <v>33</v>
      </c>
      <c r="I5001">
        <v>4.79</v>
      </c>
      <c r="J5001">
        <v>1665.7</v>
      </c>
      <c r="K5001">
        <v>32.6</v>
      </c>
      <c r="L5001" s="7">
        <v>213.4</v>
      </c>
      <c r="M5001" t="b">
        <v>1</v>
      </c>
      <c r="N5001" t="s">
        <v>38</v>
      </c>
      <c r="O5001" t="s">
        <v>40</v>
      </c>
      <c r="P5001" s="4">
        <v>116.51</v>
      </c>
      <c r="Q5001" s="4">
        <v>77897.759999999995</v>
      </c>
      <c r="R5001" s="4">
        <v>-47445.54</v>
      </c>
    </row>
    <row r="5002" spans="1:18" x14ac:dyDescent="0.25">
      <c r="A5002">
        <v>4582</v>
      </c>
      <c r="B5002" t="s">
        <v>19</v>
      </c>
      <c r="C5002" t="s">
        <v>27</v>
      </c>
      <c r="D5002">
        <v>116.53</v>
      </c>
      <c r="E5002" s="3">
        <v>45009</v>
      </c>
      <c r="F5002" s="3">
        <v>45106</v>
      </c>
      <c r="G5002">
        <v>543.87</v>
      </c>
      <c r="H5002" t="s">
        <v>32</v>
      </c>
      <c r="I5002">
        <v>6.02</v>
      </c>
      <c r="J5002">
        <v>804.7</v>
      </c>
      <c r="K5002">
        <v>26.9</v>
      </c>
      <c r="L5002" s="7">
        <v>449.4</v>
      </c>
      <c r="M5002" t="b">
        <v>0</v>
      </c>
      <c r="N5002" t="s">
        <v>35</v>
      </c>
      <c r="O5002" t="s">
        <v>40</v>
      </c>
      <c r="P5002" s="4">
        <v>151.16999999999999</v>
      </c>
      <c r="Q5002" s="4">
        <v>157000.04</v>
      </c>
      <c r="R5002" s="4">
        <v>-74783.210000000006</v>
      </c>
    </row>
    <row r="5003" spans="1:18" x14ac:dyDescent="0.25">
      <c r="A5003">
        <v>2346</v>
      </c>
      <c r="B5003" t="s">
        <v>22</v>
      </c>
      <c r="C5003" t="s">
        <v>26</v>
      </c>
      <c r="D5003">
        <v>173.26</v>
      </c>
      <c r="E5003" s="3">
        <v>45028</v>
      </c>
      <c r="F5003" s="3">
        <v>45147</v>
      </c>
      <c r="G5003">
        <v>677.66</v>
      </c>
      <c r="H5003" t="s">
        <v>31</v>
      </c>
      <c r="I5003">
        <v>6.32</v>
      </c>
      <c r="J5003">
        <v>1712.8</v>
      </c>
      <c r="K5003">
        <v>26.2</v>
      </c>
      <c r="L5003" s="7">
        <v>219.4</v>
      </c>
      <c r="M5003" t="b">
        <v>0</v>
      </c>
      <c r="N5003" t="s">
        <v>35</v>
      </c>
      <c r="O5003" t="s">
        <v>40</v>
      </c>
      <c r="P5003" s="4">
        <v>127.79</v>
      </c>
      <c r="Q5003" s="4">
        <v>132899.21</v>
      </c>
      <c r="R5003" s="4">
        <v>-46301.04</v>
      </c>
    </row>
    <row r="5004" spans="1:18" x14ac:dyDescent="0.25">
      <c r="A5004">
        <v>6218</v>
      </c>
      <c r="B5004" t="s">
        <v>22</v>
      </c>
      <c r="C5004" t="s">
        <v>23</v>
      </c>
      <c r="D5004">
        <v>181.92</v>
      </c>
      <c r="E5004" s="3">
        <v>44969</v>
      </c>
      <c r="F5004" s="3">
        <v>45167</v>
      </c>
      <c r="G5004">
        <v>1087.3599999999999</v>
      </c>
      <c r="H5004" t="s">
        <v>33</v>
      </c>
      <c r="I5004">
        <v>6.45</v>
      </c>
      <c r="J5004">
        <v>891.2</v>
      </c>
      <c r="K5004">
        <v>18.8</v>
      </c>
      <c r="L5004" s="7">
        <v>190.1</v>
      </c>
      <c r="M5004" t="b">
        <v>1</v>
      </c>
      <c r="N5004" t="s">
        <v>34</v>
      </c>
      <c r="O5004" t="s">
        <v>39</v>
      </c>
      <c r="P5004" s="4">
        <v>909.1</v>
      </c>
      <c r="Q5004" s="4">
        <v>169376.64000000001</v>
      </c>
      <c r="R5004" s="4">
        <v>819142.34</v>
      </c>
    </row>
    <row r="5005" spans="1:18" x14ac:dyDescent="0.25">
      <c r="A5005">
        <v>8763</v>
      </c>
      <c r="B5005" t="s">
        <v>19</v>
      </c>
      <c r="C5005" t="s">
        <v>26</v>
      </c>
      <c r="D5005">
        <v>123.6</v>
      </c>
      <c r="E5005" s="3">
        <v>45002</v>
      </c>
      <c r="F5005" s="3">
        <v>45153</v>
      </c>
      <c r="G5005">
        <v>789.35</v>
      </c>
      <c r="H5005" t="s">
        <v>31</v>
      </c>
      <c r="I5005">
        <v>6.38</v>
      </c>
      <c r="J5005">
        <v>529.79999999999995</v>
      </c>
      <c r="K5005">
        <v>24</v>
      </c>
      <c r="L5005" s="7">
        <v>456.6</v>
      </c>
      <c r="M5005" t="b">
        <v>1</v>
      </c>
      <c r="N5005" t="s">
        <v>63</v>
      </c>
      <c r="O5005" t="s">
        <v>39</v>
      </c>
      <c r="P5005" s="4">
        <v>128.65</v>
      </c>
      <c r="Q5005" s="4">
        <v>176273.54</v>
      </c>
      <c r="R5005" s="4">
        <v>-74723.66</v>
      </c>
    </row>
    <row r="5006" spans="1:18" x14ac:dyDescent="0.25">
      <c r="A5006">
        <v>8382</v>
      </c>
      <c r="B5006" t="s">
        <v>18</v>
      </c>
      <c r="C5006" t="s">
        <v>25</v>
      </c>
      <c r="D5006">
        <v>298.41000000000003</v>
      </c>
      <c r="E5006" s="3">
        <v>44990</v>
      </c>
      <c r="F5006" s="3">
        <v>45177</v>
      </c>
      <c r="G5006">
        <v>1540.38</v>
      </c>
      <c r="H5006" t="s">
        <v>33</v>
      </c>
      <c r="I5006">
        <v>5.6</v>
      </c>
      <c r="J5006">
        <v>1193</v>
      </c>
      <c r="K5006">
        <v>24.3</v>
      </c>
      <c r="L5006" s="7">
        <v>456.7</v>
      </c>
      <c r="M5006" t="b">
        <v>1</v>
      </c>
      <c r="N5006" t="s">
        <v>37</v>
      </c>
      <c r="O5006" t="s">
        <v>39</v>
      </c>
      <c r="P5006" s="4">
        <v>89.84</v>
      </c>
      <c r="Q5006" s="4">
        <v>268841.09999999998</v>
      </c>
      <c r="R5006" s="4">
        <v>-130453.36</v>
      </c>
    </row>
    <row r="5007" spans="1:18" x14ac:dyDescent="0.25">
      <c r="A5007">
        <v>6857</v>
      </c>
      <c r="B5007" t="s">
        <v>20</v>
      </c>
      <c r="C5007" t="s">
        <v>28</v>
      </c>
      <c r="D5007">
        <v>9.64</v>
      </c>
      <c r="E5007" s="3">
        <v>44961</v>
      </c>
      <c r="F5007" s="3">
        <v>45185</v>
      </c>
      <c r="G5007">
        <v>60.84</v>
      </c>
      <c r="H5007" t="s">
        <v>32</v>
      </c>
      <c r="I5007">
        <v>4.59</v>
      </c>
      <c r="J5007">
        <v>350.8</v>
      </c>
      <c r="K5007">
        <v>23.2</v>
      </c>
      <c r="L5007" s="7">
        <v>503.1</v>
      </c>
      <c r="M5007" t="b">
        <v>1</v>
      </c>
      <c r="N5007" t="s">
        <v>38</v>
      </c>
      <c r="O5007" t="s">
        <v>39</v>
      </c>
      <c r="P5007" s="4">
        <v>347.55</v>
      </c>
      <c r="Q5007" s="4">
        <v>12878.4</v>
      </c>
      <c r="R5007" s="4">
        <v>8266.5400000000009</v>
      </c>
    </row>
    <row r="5008" spans="1:18" x14ac:dyDescent="0.25">
      <c r="A5008">
        <v>1096</v>
      </c>
      <c r="B5008" t="s">
        <v>20</v>
      </c>
      <c r="C5008" t="s">
        <v>27</v>
      </c>
      <c r="D5008">
        <v>263.32</v>
      </c>
      <c r="E5008" s="3">
        <v>44941</v>
      </c>
      <c r="F5008" s="3">
        <v>45141</v>
      </c>
      <c r="G5008">
        <v>588.71</v>
      </c>
      <c r="H5008" t="s">
        <v>31</v>
      </c>
      <c r="I5008">
        <v>6.64</v>
      </c>
      <c r="J5008">
        <v>444.3</v>
      </c>
      <c r="K5008">
        <v>32.200000000000003</v>
      </c>
      <c r="L5008" s="7">
        <v>517.4</v>
      </c>
      <c r="M5008" t="b">
        <v>0</v>
      </c>
      <c r="N5008" t="s">
        <v>35</v>
      </c>
      <c r="O5008" t="s">
        <v>40</v>
      </c>
      <c r="P5008" s="4">
        <v>148.62</v>
      </c>
      <c r="Q5008" s="4">
        <v>245960.54</v>
      </c>
      <c r="R5008" s="4">
        <v>-158466.46</v>
      </c>
    </row>
    <row r="5009" spans="1:18" x14ac:dyDescent="0.25">
      <c r="A5009">
        <v>7257</v>
      </c>
      <c r="B5009" t="s">
        <v>22</v>
      </c>
      <c r="C5009" t="s">
        <v>26</v>
      </c>
      <c r="D5009">
        <v>125.97</v>
      </c>
      <c r="E5009" s="3">
        <v>44982</v>
      </c>
      <c r="F5009" s="3">
        <v>45211</v>
      </c>
      <c r="G5009">
        <v>289.44</v>
      </c>
      <c r="H5009" t="s">
        <v>31</v>
      </c>
      <c r="I5009">
        <v>4.63</v>
      </c>
      <c r="J5009">
        <v>1502.8</v>
      </c>
      <c r="K5009">
        <v>24.3</v>
      </c>
      <c r="L5009" s="7">
        <v>350.7</v>
      </c>
      <c r="M5009" t="b">
        <v>1</v>
      </c>
      <c r="N5009" t="s">
        <v>36</v>
      </c>
      <c r="O5009" t="s">
        <v>39</v>
      </c>
      <c r="P5009" s="4">
        <v>122.94</v>
      </c>
      <c r="Q5009" s="4">
        <v>156363.76</v>
      </c>
      <c r="R5009" s="4">
        <v>-120780.01</v>
      </c>
    </row>
    <row r="5010" spans="1:18" x14ac:dyDescent="0.25">
      <c r="A5010">
        <v>7782</v>
      </c>
      <c r="B5010" t="s">
        <v>18</v>
      </c>
      <c r="C5010" t="s">
        <v>28</v>
      </c>
      <c r="D5010">
        <v>259.31</v>
      </c>
      <c r="E5010" s="3">
        <v>45026</v>
      </c>
      <c r="F5010" s="3">
        <v>45138</v>
      </c>
      <c r="G5010">
        <v>1684.31</v>
      </c>
      <c r="H5010" t="s">
        <v>32</v>
      </c>
      <c r="I5010">
        <v>5.91</v>
      </c>
      <c r="J5010">
        <v>1510.6</v>
      </c>
      <c r="K5010">
        <v>21.4</v>
      </c>
      <c r="L5010" s="7">
        <v>314.06086404066082</v>
      </c>
      <c r="M5010" t="b">
        <v>1</v>
      </c>
      <c r="N5010" t="s">
        <v>36</v>
      </c>
      <c r="O5010" t="s">
        <v>39</v>
      </c>
      <c r="P5010" s="4">
        <v>346.1</v>
      </c>
      <c r="Q5010" s="4">
        <v>290375.17</v>
      </c>
      <c r="R5010" s="4">
        <v>292564.52</v>
      </c>
    </row>
    <row r="5011" spans="1:18" x14ac:dyDescent="0.25">
      <c r="A5011">
        <v>5143</v>
      </c>
      <c r="B5011" t="s">
        <v>22</v>
      </c>
      <c r="C5011" t="s">
        <v>24</v>
      </c>
      <c r="D5011">
        <v>47.28</v>
      </c>
      <c r="E5011" s="3">
        <v>45012</v>
      </c>
      <c r="F5011" s="3">
        <v>45215</v>
      </c>
      <c r="G5011">
        <v>159.93</v>
      </c>
      <c r="H5011" t="s">
        <v>33</v>
      </c>
      <c r="I5011">
        <v>6.66</v>
      </c>
      <c r="J5011">
        <v>585</v>
      </c>
      <c r="K5011">
        <v>30.6</v>
      </c>
      <c r="L5011" s="7">
        <v>383</v>
      </c>
      <c r="M5011" t="b">
        <v>1</v>
      </c>
      <c r="N5011" t="s">
        <v>34</v>
      </c>
      <c r="O5011" t="s">
        <v>41</v>
      </c>
      <c r="P5011" s="4">
        <v>168.81</v>
      </c>
      <c r="Q5011" s="4">
        <v>47007.41</v>
      </c>
      <c r="R5011" s="4">
        <v>-20009.63</v>
      </c>
    </row>
    <row r="5012" spans="1:18" x14ac:dyDescent="0.25">
      <c r="A5012">
        <v>5169</v>
      </c>
      <c r="B5012" t="s">
        <v>22</v>
      </c>
      <c r="C5012" t="s">
        <v>25</v>
      </c>
      <c r="D5012">
        <v>103.51</v>
      </c>
      <c r="E5012" s="3">
        <v>45003</v>
      </c>
      <c r="F5012" s="3">
        <v>45198</v>
      </c>
      <c r="G5012">
        <v>444.81</v>
      </c>
      <c r="H5012" t="s">
        <v>31</v>
      </c>
      <c r="I5012">
        <v>5.32</v>
      </c>
      <c r="J5012">
        <v>936.15</v>
      </c>
      <c r="K5012">
        <v>31</v>
      </c>
      <c r="L5012" s="7">
        <v>214.4</v>
      </c>
      <c r="M5012" t="b">
        <v>1</v>
      </c>
      <c r="N5012" t="s">
        <v>63</v>
      </c>
      <c r="O5012" t="s">
        <v>39</v>
      </c>
      <c r="P5012" s="4">
        <v>73.66</v>
      </c>
      <c r="Q5012" s="4">
        <v>82674.12</v>
      </c>
      <c r="R5012" s="4">
        <v>-49909.42</v>
      </c>
    </row>
    <row r="5013" spans="1:18" x14ac:dyDescent="0.25">
      <c r="A5013">
        <v>6664</v>
      </c>
      <c r="B5013" t="s">
        <v>21</v>
      </c>
      <c r="C5013" t="s">
        <v>27</v>
      </c>
      <c r="D5013">
        <v>294.69</v>
      </c>
      <c r="E5013" s="3">
        <v>45036</v>
      </c>
      <c r="F5013" s="3">
        <v>45127</v>
      </c>
      <c r="G5013">
        <v>1834.05</v>
      </c>
      <c r="H5013" t="s">
        <v>32</v>
      </c>
      <c r="I5013">
        <v>4.58</v>
      </c>
      <c r="J5013">
        <v>1757.7</v>
      </c>
      <c r="K5013">
        <v>23.5</v>
      </c>
      <c r="L5013" s="7">
        <v>486.1</v>
      </c>
      <c r="M5013" t="b">
        <v>0</v>
      </c>
      <c r="N5013" t="s">
        <v>35</v>
      </c>
      <c r="O5013" t="s">
        <v>39</v>
      </c>
      <c r="P5013" s="4">
        <v>149.22999999999999</v>
      </c>
      <c r="Q5013" s="4">
        <v>304841.59000000003</v>
      </c>
      <c r="R5013" s="4">
        <v>-31146.31</v>
      </c>
    </row>
    <row r="5014" spans="1:18" x14ac:dyDescent="0.25">
      <c r="A5014">
        <v>1942</v>
      </c>
      <c r="B5014" t="s">
        <v>20</v>
      </c>
      <c r="C5014" t="s">
        <v>24</v>
      </c>
      <c r="D5014">
        <v>183.17</v>
      </c>
      <c r="E5014" s="3">
        <v>45004</v>
      </c>
      <c r="F5014" s="3">
        <v>45100</v>
      </c>
      <c r="G5014">
        <v>827.91</v>
      </c>
      <c r="H5014" t="s">
        <v>33</v>
      </c>
      <c r="I5014">
        <v>4.78</v>
      </c>
      <c r="J5014">
        <v>1732.5</v>
      </c>
      <c r="K5014">
        <v>31.1</v>
      </c>
      <c r="L5014" s="7">
        <v>115.4</v>
      </c>
      <c r="M5014" t="b">
        <v>1</v>
      </c>
      <c r="N5014" t="s">
        <v>37</v>
      </c>
      <c r="O5014" t="s">
        <v>41</v>
      </c>
      <c r="P5014" s="4">
        <v>160.05000000000001</v>
      </c>
      <c r="Q5014" s="4">
        <v>319659.11</v>
      </c>
      <c r="R5014" s="4">
        <v>-187152.11</v>
      </c>
    </row>
    <row r="5015" spans="1:18" x14ac:dyDescent="0.25">
      <c r="A5015">
        <v>7368</v>
      </c>
      <c r="B5015" t="s">
        <v>18</v>
      </c>
      <c r="C5015" t="s">
        <v>24</v>
      </c>
      <c r="D5015">
        <v>188.15</v>
      </c>
      <c r="E5015" s="3">
        <v>44996</v>
      </c>
      <c r="F5015" s="3">
        <v>45091</v>
      </c>
      <c r="G5015">
        <v>1100.72</v>
      </c>
      <c r="H5015" t="s">
        <v>30</v>
      </c>
      <c r="I5015">
        <v>4.92</v>
      </c>
      <c r="J5015">
        <v>911.2</v>
      </c>
      <c r="K5015">
        <v>29.3</v>
      </c>
      <c r="L5015" s="7">
        <v>229.5</v>
      </c>
      <c r="M5015" t="b">
        <v>0</v>
      </c>
      <c r="N5015" t="s">
        <v>35</v>
      </c>
      <c r="O5015" t="s">
        <v>40</v>
      </c>
      <c r="P5015" s="4">
        <v>152.08000000000001</v>
      </c>
      <c r="Q5015" s="4">
        <v>271066.63</v>
      </c>
      <c r="R5015" s="4">
        <v>-103669.13</v>
      </c>
    </row>
    <row r="5016" spans="1:18" x14ac:dyDescent="0.25">
      <c r="A5016">
        <v>1111</v>
      </c>
      <c r="B5016" t="s">
        <v>22</v>
      </c>
      <c r="C5016" t="s">
        <v>29</v>
      </c>
      <c r="D5016">
        <v>267.61</v>
      </c>
      <c r="E5016" s="3">
        <v>44937</v>
      </c>
      <c r="F5016" s="3">
        <v>45106</v>
      </c>
      <c r="G5016">
        <v>1347.81</v>
      </c>
      <c r="H5016" t="s">
        <v>31</v>
      </c>
      <c r="I5016">
        <v>6.5</v>
      </c>
      <c r="J5016">
        <v>1582.2</v>
      </c>
      <c r="K5016">
        <v>19.8</v>
      </c>
      <c r="L5016" s="7">
        <v>70.900000000000006</v>
      </c>
      <c r="M5016" t="b">
        <v>0</v>
      </c>
      <c r="N5016" t="s">
        <v>35</v>
      </c>
      <c r="O5016" t="s">
        <v>39</v>
      </c>
      <c r="P5016" s="4">
        <v>65.41</v>
      </c>
      <c r="Q5016" s="4">
        <v>164969.76999999999</v>
      </c>
      <c r="R5016" s="4">
        <v>-76809.52</v>
      </c>
    </row>
    <row r="5017" spans="1:18" x14ac:dyDescent="0.25">
      <c r="A5017">
        <v>4481</v>
      </c>
      <c r="B5017" t="s">
        <v>18</v>
      </c>
      <c r="C5017" t="s">
        <v>25</v>
      </c>
      <c r="D5017">
        <v>38.74</v>
      </c>
      <c r="E5017" s="3">
        <v>44956</v>
      </c>
      <c r="F5017" s="3">
        <v>45162</v>
      </c>
      <c r="G5017">
        <v>223.89</v>
      </c>
      <c r="H5017" t="s">
        <v>32</v>
      </c>
      <c r="I5017">
        <v>6.46</v>
      </c>
      <c r="J5017">
        <v>1091.4000000000001</v>
      </c>
      <c r="K5017">
        <v>23.9</v>
      </c>
      <c r="L5017" s="7">
        <v>295</v>
      </c>
      <c r="M5017" t="b">
        <v>1</v>
      </c>
      <c r="N5017" t="s">
        <v>34</v>
      </c>
      <c r="O5017" t="s">
        <v>39</v>
      </c>
      <c r="P5017" s="4">
        <v>86.27</v>
      </c>
      <c r="Q5017" s="4">
        <v>55095.18</v>
      </c>
      <c r="R5017" s="4">
        <v>-35780.19</v>
      </c>
    </row>
    <row r="5018" spans="1:18" x14ac:dyDescent="0.25">
      <c r="A5018">
        <v>2363</v>
      </c>
      <c r="B5018" t="s">
        <v>18</v>
      </c>
      <c r="C5018" t="s">
        <v>28</v>
      </c>
      <c r="D5018">
        <v>258.86</v>
      </c>
      <c r="E5018" s="3">
        <v>45045</v>
      </c>
      <c r="F5018" s="3">
        <v>45195</v>
      </c>
      <c r="G5018">
        <v>997</v>
      </c>
      <c r="H5018" t="s">
        <v>30</v>
      </c>
      <c r="I5018">
        <v>7.44</v>
      </c>
      <c r="J5018">
        <v>1103.7</v>
      </c>
      <c r="K5018">
        <v>31.6</v>
      </c>
      <c r="L5018" s="7">
        <v>127</v>
      </c>
      <c r="M5018" t="b">
        <v>1</v>
      </c>
      <c r="N5018" t="s">
        <v>37</v>
      </c>
      <c r="O5018" t="s">
        <v>40</v>
      </c>
      <c r="P5018" s="4">
        <v>353.23</v>
      </c>
      <c r="Q5018" s="4">
        <v>230388.12</v>
      </c>
      <c r="R5018" s="4">
        <v>121782.19</v>
      </c>
    </row>
    <row r="5019" spans="1:18" x14ac:dyDescent="0.25">
      <c r="A5019">
        <v>3894</v>
      </c>
      <c r="B5019" t="s">
        <v>18</v>
      </c>
      <c r="C5019" t="s">
        <v>27</v>
      </c>
      <c r="D5019">
        <v>266.64999999999998</v>
      </c>
      <c r="E5019" s="3">
        <v>44993</v>
      </c>
      <c r="F5019" s="3">
        <v>45083</v>
      </c>
      <c r="G5019">
        <v>1665.74</v>
      </c>
      <c r="H5019" t="s">
        <v>31</v>
      </c>
      <c r="I5019">
        <v>5.47</v>
      </c>
      <c r="J5019">
        <v>582.79999999999995</v>
      </c>
      <c r="K5019">
        <v>24</v>
      </c>
      <c r="L5019" s="7">
        <v>585</v>
      </c>
      <c r="M5019" t="b">
        <v>1</v>
      </c>
      <c r="N5019" t="s">
        <v>63</v>
      </c>
      <c r="O5019" t="s">
        <v>39</v>
      </c>
      <c r="P5019" s="4">
        <v>143.99</v>
      </c>
      <c r="Q5019" s="4">
        <v>250201.74</v>
      </c>
      <c r="R5019" s="4">
        <v>-10351.84</v>
      </c>
    </row>
    <row r="5020" spans="1:18" x14ac:dyDescent="0.25">
      <c r="A5020">
        <v>4325</v>
      </c>
      <c r="B5020" t="s">
        <v>20</v>
      </c>
      <c r="C5020" t="s">
        <v>29</v>
      </c>
      <c r="D5020">
        <v>177.1</v>
      </c>
      <c r="E5020" s="3">
        <v>44935</v>
      </c>
      <c r="F5020" s="3">
        <v>45051</v>
      </c>
      <c r="G5020">
        <v>376.57</v>
      </c>
      <c r="H5020" t="s">
        <v>33</v>
      </c>
      <c r="I5020">
        <v>4.8899999999999997</v>
      </c>
      <c r="J5020">
        <v>814.7</v>
      </c>
      <c r="K5020">
        <v>31.8</v>
      </c>
      <c r="L5020" s="7">
        <v>245.7</v>
      </c>
      <c r="M5020" t="b">
        <v>1</v>
      </c>
      <c r="N5020" t="s">
        <v>34</v>
      </c>
      <c r="O5020" t="s">
        <v>39</v>
      </c>
      <c r="P5020" s="4">
        <v>69.84</v>
      </c>
      <c r="Q5020" s="4">
        <v>89942.91</v>
      </c>
      <c r="R5020" s="4">
        <v>-63643.26</v>
      </c>
    </row>
    <row r="5021" spans="1:18" x14ac:dyDescent="0.25">
      <c r="A5021">
        <v>2092</v>
      </c>
      <c r="B5021" t="s">
        <v>19</v>
      </c>
      <c r="C5021" t="s">
        <v>23</v>
      </c>
      <c r="D5021">
        <v>277.14999999999998</v>
      </c>
      <c r="E5021" s="3">
        <v>44941</v>
      </c>
      <c r="F5021" s="3">
        <v>45173</v>
      </c>
      <c r="G5021">
        <v>1534.96</v>
      </c>
      <c r="H5021" t="s">
        <v>32</v>
      </c>
      <c r="I5021">
        <v>5.0199999999999996</v>
      </c>
      <c r="J5021">
        <v>543.79999999999995</v>
      </c>
      <c r="K5021">
        <v>25.1</v>
      </c>
      <c r="L5021" s="7">
        <v>484.4</v>
      </c>
      <c r="M5021" t="b">
        <v>1</v>
      </c>
      <c r="N5021" t="s">
        <v>38</v>
      </c>
      <c r="O5021" t="s">
        <v>39</v>
      </c>
      <c r="P5021" s="4">
        <v>891.67</v>
      </c>
      <c r="Q5021" s="4">
        <v>209097.12</v>
      </c>
      <c r="R5021" s="4">
        <v>1159580.6599999999</v>
      </c>
    </row>
    <row r="5022" spans="1:18" x14ac:dyDescent="0.25">
      <c r="A5022">
        <v>8985</v>
      </c>
      <c r="B5022" t="s">
        <v>20</v>
      </c>
      <c r="C5022" t="s">
        <v>29</v>
      </c>
      <c r="D5022">
        <v>208.44</v>
      </c>
      <c r="E5022" s="3">
        <v>44933</v>
      </c>
      <c r="F5022" s="3">
        <v>45059</v>
      </c>
      <c r="G5022">
        <v>557.88</v>
      </c>
      <c r="H5022" t="s">
        <v>30</v>
      </c>
      <c r="I5022">
        <v>4.5999999999999996</v>
      </c>
      <c r="J5022">
        <v>1387.9</v>
      </c>
      <c r="K5022">
        <v>27</v>
      </c>
      <c r="L5022" s="7">
        <v>505.8</v>
      </c>
      <c r="M5022" t="b">
        <v>1</v>
      </c>
      <c r="N5022" t="s">
        <v>36</v>
      </c>
      <c r="O5022" t="s">
        <v>40</v>
      </c>
      <c r="P5022" s="4">
        <v>62.86</v>
      </c>
      <c r="Q5022" s="4">
        <v>408701.92</v>
      </c>
      <c r="R5022" s="4">
        <v>-373633.58</v>
      </c>
    </row>
    <row r="5023" spans="1:18" x14ac:dyDescent="0.25">
      <c r="A5023">
        <v>2847</v>
      </c>
      <c r="B5023" t="s">
        <v>18</v>
      </c>
      <c r="C5023" t="s">
        <v>26</v>
      </c>
      <c r="D5023">
        <v>61.56</v>
      </c>
      <c r="E5023" s="3">
        <v>44930</v>
      </c>
      <c r="F5023" s="3">
        <v>45148</v>
      </c>
      <c r="G5023">
        <v>282.81</v>
      </c>
      <c r="H5023" t="s">
        <v>30</v>
      </c>
      <c r="I5023">
        <v>6.97</v>
      </c>
      <c r="J5023">
        <v>1224.9000000000001</v>
      </c>
      <c r="K5023">
        <v>24.2</v>
      </c>
      <c r="L5023" s="7">
        <v>100.6</v>
      </c>
      <c r="M5023" t="b">
        <v>1</v>
      </c>
      <c r="N5023" t="s">
        <v>38</v>
      </c>
      <c r="O5023" t="s">
        <v>40</v>
      </c>
      <c r="P5023" s="4">
        <v>116.82</v>
      </c>
      <c r="Q5023" s="4">
        <v>34516.75</v>
      </c>
      <c r="R5023" s="4">
        <v>-1478.89</v>
      </c>
    </row>
    <row r="5024" spans="1:18" x14ac:dyDescent="0.25">
      <c r="A5024">
        <v>7484</v>
      </c>
      <c r="B5024" t="s">
        <v>20</v>
      </c>
      <c r="C5024" t="s">
        <v>28</v>
      </c>
      <c r="D5024">
        <v>286.52999999999997</v>
      </c>
      <c r="E5024" s="3">
        <v>44958</v>
      </c>
      <c r="F5024" s="3">
        <v>45103</v>
      </c>
      <c r="G5024">
        <v>1541.91</v>
      </c>
      <c r="H5024" t="s">
        <v>31</v>
      </c>
      <c r="I5024">
        <v>4.7300000000000004</v>
      </c>
      <c r="J5024">
        <v>1487.2</v>
      </c>
      <c r="K5024">
        <v>27.8</v>
      </c>
      <c r="L5024" s="7">
        <v>417.7</v>
      </c>
      <c r="M5024" t="b">
        <v>1</v>
      </c>
      <c r="N5024" t="s">
        <v>37</v>
      </c>
      <c r="O5024" t="s">
        <v>39</v>
      </c>
      <c r="P5024" s="4">
        <v>343.49</v>
      </c>
      <c r="Q5024" s="4">
        <v>261373.69</v>
      </c>
      <c r="R5024" s="4">
        <v>268256.98</v>
      </c>
    </row>
    <row r="5025" spans="1:18" x14ac:dyDescent="0.25">
      <c r="A5025">
        <v>1039</v>
      </c>
      <c r="B5025" t="s">
        <v>21</v>
      </c>
      <c r="C5025" t="s">
        <v>24</v>
      </c>
      <c r="D5025">
        <v>240.18</v>
      </c>
      <c r="E5025" s="3">
        <v>44938</v>
      </c>
      <c r="F5025" s="3">
        <v>45106</v>
      </c>
      <c r="G5025">
        <v>1202.0999999999999</v>
      </c>
      <c r="H5025" t="s">
        <v>30</v>
      </c>
      <c r="I5025">
        <v>7.18</v>
      </c>
      <c r="J5025">
        <v>962.1</v>
      </c>
      <c r="K5025">
        <v>26.4</v>
      </c>
      <c r="L5025" s="7">
        <v>239.3</v>
      </c>
      <c r="M5025" t="b">
        <v>1</v>
      </c>
      <c r="N5025" t="s">
        <v>63</v>
      </c>
      <c r="O5025" t="s">
        <v>40</v>
      </c>
      <c r="P5025" s="4">
        <v>155.62</v>
      </c>
      <c r="Q5025" s="4">
        <v>394277.12</v>
      </c>
      <c r="R5025" s="4">
        <v>-207206.32</v>
      </c>
    </row>
    <row r="5026" spans="1:18" x14ac:dyDescent="0.25">
      <c r="A5026">
        <v>2346</v>
      </c>
      <c r="B5026" t="s">
        <v>20</v>
      </c>
      <c r="C5026" t="s">
        <v>23</v>
      </c>
      <c r="D5026">
        <v>258.01</v>
      </c>
      <c r="E5026" s="3">
        <v>45015</v>
      </c>
      <c r="F5026" s="3">
        <v>45178</v>
      </c>
      <c r="G5026">
        <v>954.13</v>
      </c>
      <c r="H5026" t="s">
        <v>32</v>
      </c>
      <c r="I5026">
        <v>4.6500000000000004</v>
      </c>
      <c r="J5026">
        <v>643.5</v>
      </c>
      <c r="K5026">
        <v>31.5</v>
      </c>
      <c r="L5026" s="7">
        <v>214</v>
      </c>
      <c r="M5026" t="b">
        <v>1</v>
      </c>
      <c r="N5026" t="s">
        <v>37</v>
      </c>
      <c r="O5026" t="s">
        <v>39</v>
      </c>
      <c r="P5026" s="4">
        <v>893.89</v>
      </c>
      <c r="Q5026" s="4">
        <v>364544.8</v>
      </c>
      <c r="R5026" s="4">
        <v>488342.47</v>
      </c>
    </row>
    <row r="5027" spans="1:18" x14ac:dyDescent="0.25">
      <c r="A5027">
        <v>7740</v>
      </c>
      <c r="B5027" t="s">
        <v>18</v>
      </c>
      <c r="C5027" t="s">
        <v>24</v>
      </c>
      <c r="D5027">
        <v>41.75</v>
      </c>
      <c r="E5027" s="3">
        <v>45022</v>
      </c>
      <c r="F5027" s="3">
        <v>45132</v>
      </c>
      <c r="G5027">
        <v>256.83999999999997</v>
      </c>
      <c r="H5027" t="s">
        <v>32</v>
      </c>
      <c r="I5027">
        <v>6.94</v>
      </c>
      <c r="J5027">
        <v>1724</v>
      </c>
      <c r="K5027">
        <v>33.5</v>
      </c>
      <c r="L5027" s="7">
        <v>464.9</v>
      </c>
      <c r="M5027" t="b">
        <v>1</v>
      </c>
      <c r="N5027" t="s">
        <v>36</v>
      </c>
      <c r="O5027" t="s">
        <v>40</v>
      </c>
      <c r="P5027" s="4">
        <v>151.24</v>
      </c>
      <c r="Q5027" s="4">
        <v>53948.45</v>
      </c>
      <c r="R5027" s="4">
        <v>-15103.97</v>
      </c>
    </row>
    <row r="5028" spans="1:18" x14ac:dyDescent="0.25">
      <c r="A5028">
        <v>7648</v>
      </c>
      <c r="B5028" t="s">
        <v>20</v>
      </c>
      <c r="C5028" t="s">
        <v>27</v>
      </c>
      <c r="D5028">
        <v>33.04</v>
      </c>
      <c r="E5028" s="3">
        <v>45005</v>
      </c>
      <c r="F5028" s="3">
        <v>45149</v>
      </c>
      <c r="G5028">
        <v>76.290000000000006</v>
      </c>
      <c r="H5028" t="s">
        <v>32</v>
      </c>
      <c r="I5028">
        <v>5.09</v>
      </c>
      <c r="J5028">
        <v>1241.0999999999999</v>
      </c>
      <c r="K5028">
        <v>22.6</v>
      </c>
      <c r="L5028" s="7">
        <v>189.8</v>
      </c>
      <c r="M5028" t="b">
        <v>0</v>
      </c>
      <c r="N5028" t="s">
        <v>35</v>
      </c>
      <c r="O5028" t="s">
        <v>40</v>
      </c>
      <c r="P5028" s="4">
        <v>156.91</v>
      </c>
      <c r="Q5028" s="4">
        <v>50747.66</v>
      </c>
      <c r="R5028" s="4">
        <v>-38777</v>
      </c>
    </row>
    <row r="5029" spans="1:18" x14ac:dyDescent="0.25">
      <c r="A5029">
        <v>7077</v>
      </c>
      <c r="B5029" t="s">
        <v>21</v>
      </c>
      <c r="C5029" t="s">
        <v>29</v>
      </c>
      <c r="D5029">
        <v>203.96</v>
      </c>
      <c r="E5029" s="3">
        <v>44956</v>
      </c>
      <c r="F5029" s="3">
        <v>45195</v>
      </c>
      <c r="G5029">
        <v>1040.2</v>
      </c>
      <c r="H5029" t="s">
        <v>30</v>
      </c>
      <c r="I5029">
        <v>4.57</v>
      </c>
      <c r="J5029">
        <v>962.1</v>
      </c>
      <c r="K5029">
        <v>20.5</v>
      </c>
      <c r="L5029" s="7">
        <v>220.4</v>
      </c>
      <c r="M5029" t="b">
        <v>0</v>
      </c>
      <c r="N5029" t="s">
        <v>35</v>
      </c>
      <c r="O5029" t="s">
        <v>39</v>
      </c>
      <c r="P5029" s="4">
        <v>69.680000000000007</v>
      </c>
      <c r="Q5029" s="4">
        <v>352146.04</v>
      </c>
      <c r="R5029" s="4">
        <v>-279664.90000000002</v>
      </c>
    </row>
    <row r="5030" spans="1:18" x14ac:dyDescent="0.25">
      <c r="A5030">
        <v>8344</v>
      </c>
      <c r="B5030" t="s">
        <v>21</v>
      </c>
      <c r="C5030" t="s">
        <v>27</v>
      </c>
      <c r="D5030">
        <v>184.49</v>
      </c>
      <c r="E5030" s="3">
        <v>44953</v>
      </c>
      <c r="F5030" s="3">
        <v>45127</v>
      </c>
      <c r="G5030">
        <v>510.28</v>
      </c>
      <c r="H5030" t="s">
        <v>33</v>
      </c>
      <c r="I5030">
        <v>6.6</v>
      </c>
      <c r="J5030">
        <v>1444.1</v>
      </c>
      <c r="K5030">
        <v>23.2</v>
      </c>
      <c r="L5030" s="7">
        <v>466.2</v>
      </c>
      <c r="M5030" t="b">
        <v>1</v>
      </c>
      <c r="N5030" t="s">
        <v>63</v>
      </c>
      <c r="O5030" t="s">
        <v>39</v>
      </c>
      <c r="P5030" s="4">
        <v>156.47999999999999</v>
      </c>
      <c r="Q5030" s="4">
        <v>127156.66</v>
      </c>
      <c r="R5030" s="4">
        <v>-47308.05</v>
      </c>
    </row>
    <row r="5031" spans="1:18" x14ac:dyDescent="0.25">
      <c r="A5031">
        <v>2159</v>
      </c>
      <c r="B5031" t="s">
        <v>20</v>
      </c>
      <c r="C5031" t="s">
        <v>26</v>
      </c>
      <c r="D5031">
        <v>118.79</v>
      </c>
      <c r="E5031" s="3">
        <v>45040</v>
      </c>
      <c r="F5031" s="3">
        <v>45199</v>
      </c>
      <c r="G5031">
        <v>586.79999999999995</v>
      </c>
      <c r="H5031" t="s">
        <v>32</v>
      </c>
      <c r="I5031">
        <v>4.51</v>
      </c>
      <c r="J5031">
        <v>607.4</v>
      </c>
      <c r="K5031">
        <v>29.4</v>
      </c>
      <c r="L5031" s="7">
        <v>242.3</v>
      </c>
      <c r="M5031" t="b">
        <v>1</v>
      </c>
      <c r="N5031" t="s">
        <v>37</v>
      </c>
      <c r="O5031" t="s">
        <v>40</v>
      </c>
      <c r="P5031" s="4">
        <v>114.99</v>
      </c>
      <c r="Q5031" s="4">
        <v>179164.4</v>
      </c>
      <c r="R5031" s="4">
        <v>-111688.27</v>
      </c>
    </row>
    <row r="5032" spans="1:18" x14ac:dyDescent="0.25">
      <c r="A5032">
        <v>5195</v>
      </c>
      <c r="B5032" t="s">
        <v>18</v>
      </c>
      <c r="C5032" t="s">
        <v>29</v>
      </c>
      <c r="D5032">
        <v>51.97</v>
      </c>
      <c r="E5032" s="3">
        <v>44934</v>
      </c>
      <c r="F5032" s="3">
        <v>45106</v>
      </c>
      <c r="G5032">
        <v>127.49</v>
      </c>
      <c r="H5032" t="s">
        <v>33</v>
      </c>
      <c r="I5032">
        <v>5.39</v>
      </c>
      <c r="J5032">
        <v>1497.3</v>
      </c>
      <c r="K5032">
        <v>21.4</v>
      </c>
      <c r="L5032" s="7">
        <v>265.8</v>
      </c>
      <c r="M5032" t="b">
        <v>1</v>
      </c>
      <c r="N5032" t="s">
        <v>37</v>
      </c>
      <c r="O5032" t="s">
        <v>39</v>
      </c>
      <c r="P5032" s="4">
        <v>62.85</v>
      </c>
      <c r="Q5032" s="4">
        <v>61177.95</v>
      </c>
      <c r="R5032" s="4">
        <v>-53165.2</v>
      </c>
    </row>
    <row r="5033" spans="1:18" x14ac:dyDescent="0.25">
      <c r="A5033">
        <v>3428</v>
      </c>
      <c r="B5033" t="s">
        <v>18</v>
      </c>
      <c r="C5033" t="s">
        <v>26</v>
      </c>
      <c r="D5033">
        <v>150.69</v>
      </c>
      <c r="E5033" s="3">
        <v>44953</v>
      </c>
      <c r="F5033" s="3">
        <v>45082</v>
      </c>
      <c r="G5033">
        <v>262.04000000000002</v>
      </c>
      <c r="H5033" t="s">
        <v>32</v>
      </c>
      <c r="I5033">
        <v>4.67</v>
      </c>
      <c r="J5033">
        <v>741.3</v>
      </c>
      <c r="K5033">
        <v>23.2</v>
      </c>
      <c r="L5033" s="7">
        <v>457.5</v>
      </c>
      <c r="M5033" t="b">
        <v>1</v>
      </c>
      <c r="N5033" t="s">
        <v>37</v>
      </c>
      <c r="O5033" t="s">
        <v>39</v>
      </c>
      <c r="P5033" s="4">
        <v>115.79</v>
      </c>
      <c r="Q5033" s="4">
        <v>112927.14</v>
      </c>
      <c r="R5033" s="4">
        <v>-82585.53</v>
      </c>
    </row>
    <row r="5034" spans="1:18" x14ac:dyDescent="0.25">
      <c r="A5034">
        <v>9028</v>
      </c>
      <c r="B5034" t="s">
        <v>22</v>
      </c>
      <c r="C5034" t="s">
        <v>27</v>
      </c>
      <c r="D5034">
        <v>57.8</v>
      </c>
      <c r="E5034" s="3">
        <v>45005</v>
      </c>
      <c r="F5034" s="3">
        <v>45179</v>
      </c>
      <c r="G5034">
        <v>313.5</v>
      </c>
      <c r="H5034" t="s">
        <v>32</v>
      </c>
      <c r="I5034">
        <v>6.0149999999999997</v>
      </c>
      <c r="J5034">
        <v>319.39999999999998</v>
      </c>
      <c r="K5034">
        <v>33</v>
      </c>
      <c r="L5034" s="7">
        <v>126.2</v>
      </c>
      <c r="M5034" t="b">
        <v>0</v>
      </c>
      <c r="N5034" t="s">
        <v>35</v>
      </c>
      <c r="O5034" t="s">
        <v>41</v>
      </c>
      <c r="P5034" s="4">
        <v>154.82</v>
      </c>
      <c r="Q5034" s="4">
        <v>84928.04</v>
      </c>
      <c r="R5034" s="4">
        <v>-36391.97</v>
      </c>
    </row>
    <row r="5035" spans="1:18" x14ac:dyDescent="0.25">
      <c r="A5035">
        <v>4252</v>
      </c>
      <c r="B5035" t="s">
        <v>18</v>
      </c>
      <c r="C5035" t="s">
        <v>24</v>
      </c>
      <c r="D5035">
        <v>41.14</v>
      </c>
      <c r="E5035" s="3">
        <v>44996</v>
      </c>
      <c r="F5035" s="3">
        <v>45195</v>
      </c>
      <c r="G5035">
        <v>229.86</v>
      </c>
      <c r="H5035" t="s">
        <v>31</v>
      </c>
      <c r="I5035">
        <v>4.88</v>
      </c>
      <c r="J5035">
        <v>993.8</v>
      </c>
      <c r="K5035">
        <v>30.1</v>
      </c>
      <c r="L5035" s="7">
        <v>431.1</v>
      </c>
      <c r="M5035" t="b">
        <v>0</v>
      </c>
      <c r="N5035" t="s">
        <v>35</v>
      </c>
      <c r="O5035" t="s">
        <v>41</v>
      </c>
      <c r="P5035" s="4">
        <v>158.26</v>
      </c>
      <c r="Q5035" s="4">
        <v>46789.63</v>
      </c>
      <c r="R5035" s="4">
        <v>-10411.99</v>
      </c>
    </row>
    <row r="5036" spans="1:18" x14ac:dyDescent="0.25">
      <c r="A5036">
        <v>2382</v>
      </c>
      <c r="B5036" t="s">
        <v>19</v>
      </c>
      <c r="C5036" t="s">
        <v>28</v>
      </c>
      <c r="D5036">
        <v>261.85000000000002</v>
      </c>
      <c r="E5036" s="3">
        <v>44975</v>
      </c>
      <c r="F5036" s="3">
        <v>45080</v>
      </c>
      <c r="G5036">
        <v>605.44000000000005</v>
      </c>
      <c r="H5036" t="s">
        <v>33</v>
      </c>
      <c r="I5036">
        <v>6.67</v>
      </c>
      <c r="J5036">
        <v>505.5</v>
      </c>
      <c r="K5036">
        <v>33.299999999999997</v>
      </c>
      <c r="L5036" s="7">
        <v>227.7</v>
      </c>
      <c r="M5036" t="b">
        <v>1</v>
      </c>
      <c r="N5036" t="s">
        <v>37</v>
      </c>
      <c r="O5036" t="s">
        <v>39</v>
      </c>
      <c r="P5036" s="4">
        <v>350.87</v>
      </c>
      <c r="Q5036" s="4">
        <v>487743.98</v>
      </c>
      <c r="R5036" s="4">
        <v>-275313.25</v>
      </c>
    </row>
    <row r="5037" spans="1:18" x14ac:dyDescent="0.25">
      <c r="A5037">
        <v>5309</v>
      </c>
      <c r="B5037" t="s">
        <v>18</v>
      </c>
      <c r="C5037" t="s">
        <v>23</v>
      </c>
      <c r="D5037">
        <v>158.25</v>
      </c>
      <c r="E5037" s="3">
        <v>44977</v>
      </c>
      <c r="F5037" s="3">
        <v>45108</v>
      </c>
      <c r="G5037">
        <v>875.99</v>
      </c>
      <c r="H5037" t="s">
        <v>33</v>
      </c>
      <c r="I5037">
        <v>7.42</v>
      </c>
      <c r="J5037">
        <v>1230.9000000000001</v>
      </c>
      <c r="K5037">
        <v>19.399999999999999</v>
      </c>
      <c r="L5037" s="7">
        <v>514.29999999999995</v>
      </c>
      <c r="M5037" t="b">
        <v>0</v>
      </c>
      <c r="N5037" t="s">
        <v>35</v>
      </c>
      <c r="O5037" t="s">
        <v>39</v>
      </c>
      <c r="P5037" s="4">
        <v>890.2</v>
      </c>
      <c r="Q5037" s="4">
        <v>128407.01</v>
      </c>
      <c r="R5037" s="4">
        <v>651399.29</v>
      </c>
    </row>
    <row r="5038" spans="1:18" x14ac:dyDescent="0.25">
      <c r="A5038">
        <v>3338</v>
      </c>
      <c r="B5038" t="s">
        <v>19</v>
      </c>
      <c r="C5038" t="s">
        <v>23</v>
      </c>
      <c r="D5038">
        <v>99.13</v>
      </c>
      <c r="E5038" s="3">
        <v>44959</v>
      </c>
      <c r="F5038" s="3">
        <v>45080</v>
      </c>
      <c r="G5038">
        <v>311.29000000000002</v>
      </c>
      <c r="H5038" t="s">
        <v>33</v>
      </c>
      <c r="I5038">
        <v>5.23</v>
      </c>
      <c r="J5038">
        <v>631.70000000000005</v>
      </c>
      <c r="K5038">
        <v>25.8</v>
      </c>
      <c r="L5038" s="7">
        <v>390.1</v>
      </c>
      <c r="M5038" t="b">
        <v>1</v>
      </c>
      <c r="N5038" t="s">
        <v>38</v>
      </c>
      <c r="O5038" t="s">
        <v>39</v>
      </c>
      <c r="P5038" s="4">
        <v>892.91</v>
      </c>
      <c r="Q5038" s="4">
        <v>197283.19</v>
      </c>
      <c r="R5038" s="4">
        <v>80670.759999999995</v>
      </c>
    </row>
    <row r="5039" spans="1:18" x14ac:dyDescent="0.25">
      <c r="A5039">
        <v>7113</v>
      </c>
      <c r="B5039" t="s">
        <v>19</v>
      </c>
      <c r="C5039" t="s">
        <v>23</v>
      </c>
      <c r="D5039">
        <v>217.22</v>
      </c>
      <c r="E5039" s="3">
        <v>45011</v>
      </c>
      <c r="F5039" s="3">
        <v>45212</v>
      </c>
      <c r="G5039">
        <v>946.15</v>
      </c>
      <c r="H5039" t="s">
        <v>32</v>
      </c>
      <c r="I5039">
        <v>5.7</v>
      </c>
      <c r="J5039">
        <v>961</v>
      </c>
      <c r="K5039">
        <v>32.5</v>
      </c>
      <c r="L5039" s="7">
        <v>54.2</v>
      </c>
      <c r="M5039" t="b">
        <v>1</v>
      </c>
      <c r="N5039" t="s">
        <v>37</v>
      </c>
      <c r="O5039" t="s">
        <v>39</v>
      </c>
      <c r="P5039" s="4">
        <v>900.43</v>
      </c>
      <c r="Q5039" s="4">
        <v>133014.65</v>
      </c>
      <c r="R5039" s="4">
        <v>718927.19</v>
      </c>
    </row>
    <row r="5040" spans="1:18" x14ac:dyDescent="0.25">
      <c r="A5040">
        <v>1588</v>
      </c>
      <c r="B5040" t="s">
        <v>22</v>
      </c>
      <c r="C5040" t="s">
        <v>24</v>
      </c>
      <c r="D5040">
        <v>289.47000000000003</v>
      </c>
      <c r="E5040" s="3">
        <v>45043</v>
      </c>
      <c r="F5040" s="3">
        <v>45273</v>
      </c>
      <c r="G5040">
        <v>1305.3399999999999</v>
      </c>
      <c r="H5040" t="s">
        <v>30</v>
      </c>
      <c r="I5040">
        <v>5.62</v>
      </c>
      <c r="J5040">
        <v>401.8</v>
      </c>
      <c r="K5040">
        <v>25</v>
      </c>
      <c r="L5040" s="7">
        <v>122.7</v>
      </c>
      <c r="M5040" t="b">
        <v>1</v>
      </c>
      <c r="N5040" t="s">
        <v>36</v>
      </c>
      <c r="O5040" t="s">
        <v>40</v>
      </c>
      <c r="P5040" s="4">
        <v>158.30000000000001</v>
      </c>
      <c r="Q5040" s="4">
        <v>469975.2</v>
      </c>
      <c r="R5040" s="4">
        <v>-263339.88</v>
      </c>
    </row>
    <row r="5041" spans="1:18" x14ac:dyDescent="0.25">
      <c r="A5041">
        <v>4971</v>
      </c>
      <c r="B5041" t="s">
        <v>22</v>
      </c>
      <c r="C5041" t="s">
        <v>26</v>
      </c>
      <c r="D5041">
        <v>9.74</v>
      </c>
      <c r="E5041" s="3">
        <v>44950</v>
      </c>
      <c r="F5041" s="3">
        <v>45103</v>
      </c>
      <c r="G5041">
        <v>59.1</v>
      </c>
      <c r="H5041" t="s">
        <v>30</v>
      </c>
      <c r="I5041">
        <v>5.27</v>
      </c>
      <c r="J5041">
        <v>1198.3</v>
      </c>
      <c r="K5041">
        <v>29</v>
      </c>
      <c r="L5041" s="7">
        <v>462.8</v>
      </c>
      <c r="M5041" t="b">
        <v>1</v>
      </c>
      <c r="N5041" t="s">
        <v>34</v>
      </c>
      <c r="O5041" t="s">
        <v>40</v>
      </c>
      <c r="P5041" s="4">
        <v>114.99</v>
      </c>
      <c r="Q5041" s="4">
        <v>14924.26</v>
      </c>
      <c r="R5041" s="4">
        <v>-8128.35</v>
      </c>
    </row>
    <row r="5042" spans="1:18" x14ac:dyDescent="0.25">
      <c r="A5042">
        <v>1837</v>
      </c>
      <c r="B5042" t="s">
        <v>18</v>
      </c>
      <c r="C5042" t="s">
        <v>27</v>
      </c>
      <c r="D5042">
        <v>78.41</v>
      </c>
      <c r="E5042" s="3">
        <v>44949</v>
      </c>
      <c r="F5042" s="3">
        <v>45133</v>
      </c>
      <c r="G5042">
        <v>341.17</v>
      </c>
      <c r="H5042" t="s">
        <v>30</v>
      </c>
      <c r="I5042">
        <v>6.64</v>
      </c>
      <c r="J5042">
        <v>507.2</v>
      </c>
      <c r="K5042">
        <v>20.7</v>
      </c>
      <c r="L5042" s="7">
        <v>170.9</v>
      </c>
      <c r="M5042" t="b">
        <v>1</v>
      </c>
      <c r="N5042" t="s">
        <v>38</v>
      </c>
      <c r="O5042" t="s">
        <v>40</v>
      </c>
      <c r="P5042" s="4">
        <v>151.97</v>
      </c>
      <c r="Q5042" s="4">
        <v>147501.18</v>
      </c>
      <c r="R5042" s="4">
        <v>-95653.58</v>
      </c>
    </row>
    <row r="5043" spans="1:18" x14ac:dyDescent="0.25">
      <c r="A5043">
        <v>3624</v>
      </c>
      <c r="B5043" t="s">
        <v>18</v>
      </c>
      <c r="C5043" t="s">
        <v>24</v>
      </c>
      <c r="D5043">
        <v>102.74</v>
      </c>
      <c r="E5043" s="3">
        <v>45030</v>
      </c>
      <c r="F5043" s="3">
        <v>45124</v>
      </c>
      <c r="G5043">
        <v>600.49</v>
      </c>
      <c r="H5043" t="s">
        <v>33</v>
      </c>
      <c r="I5043">
        <v>5.31</v>
      </c>
      <c r="J5043">
        <v>1005.4</v>
      </c>
      <c r="K5043">
        <v>21.9</v>
      </c>
      <c r="L5043" s="7">
        <v>59.4</v>
      </c>
      <c r="M5043" t="b">
        <v>1</v>
      </c>
      <c r="N5043" t="s">
        <v>38</v>
      </c>
      <c r="O5043" t="s">
        <v>41</v>
      </c>
      <c r="P5043" s="4">
        <v>166.4</v>
      </c>
      <c r="Q5043" s="4">
        <v>54597.56</v>
      </c>
      <c r="R5043" s="4">
        <v>45323.98</v>
      </c>
    </row>
    <row r="5044" spans="1:18" x14ac:dyDescent="0.25">
      <c r="A5044">
        <v>5939</v>
      </c>
      <c r="B5044" t="s">
        <v>19</v>
      </c>
      <c r="C5044" t="s">
        <v>27</v>
      </c>
      <c r="D5044">
        <v>60.02</v>
      </c>
      <c r="E5044" s="3">
        <v>45004</v>
      </c>
      <c r="F5044" s="3">
        <v>45113</v>
      </c>
      <c r="G5044">
        <v>216.53</v>
      </c>
      <c r="H5044" t="s">
        <v>31</v>
      </c>
      <c r="I5044">
        <v>6.04</v>
      </c>
      <c r="J5044">
        <v>1596.3</v>
      </c>
      <c r="K5044">
        <v>24.8</v>
      </c>
      <c r="L5044" s="7">
        <v>456.1</v>
      </c>
      <c r="M5044" t="b">
        <v>1</v>
      </c>
      <c r="N5044" t="s">
        <v>38</v>
      </c>
      <c r="O5044" t="s">
        <v>39</v>
      </c>
      <c r="P5044" s="4">
        <v>158.71</v>
      </c>
      <c r="Q5044" s="4">
        <v>35253.050000000003</v>
      </c>
      <c r="R5044" s="4">
        <v>-887.57</v>
      </c>
    </row>
    <row r="5045" spans="1:18" x14ac:dyDescent="0.25">
      <c r="A5045">
        <v>2442</v>
      </c>
      <c r="B5045" t="s">
        <v>22</v>
      </c>
      <c r="C5045" t="s">
        <v>27</v>
      </c>
      <c r="D5045">
        <v>226.39</v>
      </c>
      <c r="E5045" s="3">
        <v>45029</v>
      </c>
      <c r="F5045" s="3">
        <v>45176</v>
      </c>
      <c r="G5045">
        <v>1078.94</v>
      </c>
      <c r="H5045" t="s">
        <v>33</v>
      </c>
      <c r="I5045">
        <v>4.8899999999999997</v>
      </c>
      <c r="J5045">
        <v>960.7</v>
      </c>
      <c r="K5045">
        <v>23</v>
      </c>
      <c r="L5045" s="7">
        <v>419.9</v>
      </c>
      <c r="M5045" t="b">
        <v>1</v>
      </c>
      <c r="N5045" t="s">
        <v>34</v>
      </c>
      <c r="O5045" t="s">
        <v>41</v>
      </c>
      <c r="P5045" s="4">
        <v>153.74</v>
      </c>
      <c r="Q5045" s="4">
        <v>321420.46999999997</v>
      </c>
      <c r="R5045" s="4">
        <v>-155544.23000000001</v>
      </c>
    </row>
    <row r="5046" spans="1:18" x14ac:dyDescent="0.25">
      <c r="A5046">
        <v>7628</v>
      </c>
      <c r="B5046" t="s">
        <v>22</v>
      </c>
      <c r="C5046" t="s">
        <v>24</v>
      </c>
      <c r="D5046">
        <v>261.29000000000002</v>
      </c>
      <c r="E5046" s="3">
        <v>44950</v>
      </c>
      <c r="F5046" s="3">
        <v>45139</v>
      </c>
      <c r="G5046">
        <v>642.08000000000004</v>
      </c>
      <c r="H5046" t="s">
        <v>31</v>
      </c>
      <c r="I5046">
        <v>7.04</v>
      </c>
      <c r="J5046">
        <v>1435.3</v>
      </c>
      <c r="K5046">
        <v>28.3</v>
      </c>
      <c r="L5046" s="7">
        <v>172.8</v>
      </c>
      <c r="M5046" t="b">
        <v>1</v>
      </c>
      <c r="N5046" t="s">
        <v>34</v>
      </c>
      <c r="O5046" t="s">
        <v>39</v>
      </c>
      <c r="P5046" s="4">
        <v>156.46</v>
      </c>
      <c r="Q5046" s="4">
        <v>408306.1</v>
      </c>
      <c r="R5046" s="4">
        <v>-307846.26</v>
      </c>
    </row>
    <row r="5047" spans="1:18" x14ac:dyDescent="0.25">
      <c r="A5047">
        <v>8147</v>
      </c>
      <c r="B5047" t="s">
        <v>18</v>
      </c>
      <c r="C5047" t="s">
        <v>27</v>
      </c>
      <c r="D5047">
        <v>133.01</v>
      </c>
      <c r="E5047" s="3">
        <v>44988</v>
      </c>
      <c r="F5047" s="3">
        <v>45174</v>
      </c>
      <c r="G5047">
        <v>673.17</v>
      </c>
      <c r="H5047" t="s">
        <v>33</v>
      </c>
      <c r="I5047">
        <v>6.56</v>
      </c>
      <c r="J5047">
        <v>434.3</v>
      </c>
      <c r="K5047">
        <v>31.2</v>
      </c>
      <c r="L5047" s="7">
        <v>394.2</v>
      </c>
      <c r="M5047" t="b">
        <v>0</v>
      </c>
      <c r="N5047" t="s">
        <v>35</v>
      </c>
      <c r="O5047" t="s">
        <v>41</v>
      </c>
      <c r="P5047" s="4">
        <v>149.44</v>
      </c>
      <c r="Q5047" s="4">
        <v>168686.78</v>
      </c>
      <c r="R5047" s="4">
        <v>-68088.259999999995</v>
      </c>
    </row>
    <row r="5048" spans="1:18" x14ac:dyDescent="0.25">
      <c r="A5048">
        <v>5507</v>
      </c>
      <c r="B5048" t="s">
        <v>21</v>
      </c>
      <c r="C5048" t="s">
        <v>28</v>
      </c>
      <c r="D5048">
        <v>109.01</v>
      </c>
      <c r="E5048" s="3">
        <v>44967</v>
      </c>
      <c r="F5048" s="3">
        <v>45085</v>
      </c>
      <c r="G5048">
        <v>669.19</v>
      </c>
      <c r="H5048" t="s">
        <v>31</v>
      </c>
      <c r="I5048">
        <v>6.12</v>
      </c>
      <c r="J5048">
        <v>1251.4000000000001</v>
      </c>
      <c r="K5048">
        <v>23.7</v>
      </c>
      <c r="L5048" s="7">
        <v>395</v>
      </c>
      <c r="M5048" t="b">
        <v>1</v>
      </c>
      <c r="N5048" t="s">
        <v>38</v>
      </c>
      <c r="O5048" t="s">
        <v>40</v>
      </c>
      <c r="P5048" s="4">
        <v>343.49</v>
      </c>
      <c r="Q5048" s="4">
        <v>99937.54</v>
      </c>
      <c r="R5048" s="4">
        <v>129922.53</v>
      </c>
    </row>
    <row r="5049" spans="1:18" x14ac:dyDescent="0.25">
      <c r="A5049">
        <v>9172</v>
      </c>
      <c r="B5049" t="s">
        <v>21</v>
      </c>
      <c r="C5049" t="s">
        <v>23</v>
      </c>
      <c r="D5049">
        <v>120.39</v>
      </c>
      <c r="E5049" s="3">
        <v>44957</v>
      </c>
      <c r="F5049" s="3">
        <v>45066</v>
      </c>
      <c r="G5049">
        <v>437.72</v>
      </c>
      <c r="H5049" t="s">
        <v>32</v>
      </c>
      <c r="I5049">
        <v>6.34</v>
      </c>
      <c r="J5049">
        <v>443.2</v>
      </c>
      <c r="K5049">
        <v>30.2</v>
      </c>
      <c r="L5049" s="7">
        <v>307.54468911917064</v>
      </c>
      <c r="M5049" t="b">
        <v>1</v>
      </c>
      <c r="N5049" t="s">
        <v>38</v>
      </c>
      <c r="O5049" t="s">
        <v>40</v>
      </c>
      <c r="P5049" s="4">
        <v>895.43</v>
      </c>
      <c r="Q5049" s="4">
        <v>209165.89</v>
      </c>
      <c r="R5049" s="4">
        <v>182781.73</v>
      </c>
    </row>
    <row r="5050" spans="1:18" x14ac:dyDescent="0.25">
      <c r="A5050">
        <v>8750</v>
      </c>
      <c r="B5050" t="s">
        <v>21</v>
      </c>
      <c r="C5050" t="s">
        <v>27</v>
      </c>
      <c r="D5050">
        <v>58.04</v>
      </c>
      <c r="E5050" s="3">
        <v>45033</v>
      </c>
      <c r="F5050" s="3">
        <v>45263</v>
      </c>
      <c r="G5050">
        <v>274.89999999999998</v>
      </c>
      <c r="H5050" t="s">
        <v>30</v>
      </c>
      <c r="I5050">
        <v>5.17</v>
      </c>
      <c r="J5050">
        <v>1429.7</v>
      </c>
      <c r="K5050">
        <v>22.5</v>
      </c>
      <c r="L5050" s="7">
        <v>103.8</v>
      </c>
      <c r="M5050" t="b">
        <v>0</v>
      </c>
      <c r="N5050" t="s">
        <v>35</v>
      </c>
      <c r="O5050" t="s">
        <v>39</v>
      </c>
      <c r="P5050" s="4">
        <v>155.47999999999999</v>
      </c>
      <c r="Q5050" s="4">
        <v>81973.13</v>
      </c>
      <c r="R5050" s="4">
        <v>-39231.68</v>
      </c>
    </row>
    <row r="5051" spans="1:18" x14ac:dyDescent="0.25">
      <c r="A5051">
        <v>2389</v>
      </c>
      <c r="B5051" t="s">
        <v>22</v>
      </c>
      <c r="C5051" t="s">
        <v>27</v>
      </c>
      <c r="D5051">
        <v>112.53</v>
      </c>
      <c r="E5051" s="3">
        <v>44929</v>
      </c>
      <c r="F5051" s="3">
        <v>45072</v>
      </c>
      <c r="G5051">
        <v>475.04</v>
      </c>
      <c r="H5051" t="s">
        <v>30</v>
      </c>
      <c r="I5051">
        <v>7.03</v>
      </c>
      <c r="J5051">
        <v>1342.5</v>
      </c>
      <c r="K5051">
        <v>24.4</v>
      </c>
      <c r="L5051" s="7">
        <v>144.30000000000001</v>
      </c>
      <c r="M5051" t="b">
        <v>1</v>
      </c>
      <c r="N5051" t="s">
        <v>38</v>
      </c>
      <c r="O5051" t="s">
        <v>39</v>
      </c>
      <c r="P5051" s="4">
        <v>159.35</v>
      </c>
      <c r="Q5051" s="4">
        <v>157244.64000000001</v>
      </c>
      <c r="R5051" s="4">
        <v>-81547.02</v>
      </c>
    </row>
    <row r="5052" spans="1:18" x14ac:dyDescent="0.25">
      <c r="A5052">
        <v>9563</v>
      </c>
      <c r="B5052" t="s">
        <v>21</v>
      </c>
      <c r="C5052" t="s">
        <v>25</v>
      </c>
      <c r="D5052">
        <v>65.64</v>
      </c>
      <c r="E5052" s="3">
        <v>45037</v>
      </c>
      <c r="F5052" s="3">
        <v>45196</v>
      </c>
      <c r="G5052">
        <v>103.22</v>
      </c>
      <c r="H5052" t="s">
        <v>32</v>
      </c>
      <c r="I5052">
        <v>4.87</v>
      </c>
      <c r="J5052">
        <v>843.9</v>
      </c>
      <c r="K5052">
        <v>18.600000000000001</v>
      </c>
      <c r="L5052" s="7">
        <v>216.2</v>
      </c>
      <c r="M5052" t="b">
        <v>1</v>
      </c>
      <c r="N5052" t="s">
        <v>36</v>
      </c>
      <c r="O5052" t="s">
        <v>39</v>
      </c>
      <c r="P5052" s="4">
        <v>84.07</v>
      </c>
      <c r="Q5052" s="4">
        <v>63461.7</v>
      </c>
      <c r="R5052" s="4">
        <v>-54783.99</v>
      </c>
    </row>
    <row r="5053" spans="1:18" x14ac:dyDescent="0.25">
      <c r="A5053">
        <v>9582</v>
      </c>
      <c r="B5053" t="s">
        <v>21</v>
      </c>
      <c r="C5053" t="s">
        <v>23</v>
      </c>
      <c r="D5053">
        <v>96.23</v>
      </c>
      <c r="E5053" s="3">
        <v>45011</v>
      </c>
      <c r="F5053" s="3">
        <v>45115</v>
      </c>
      <c r="G5053">
        <v>581.12</v>
      </c>
      <c r="H5053" t="s">
        <v>33</v>
      </c>
      <c r="I5053">
        <v>7.14</v>
      </c>
      <c r="J5053">
        <v>952.1</v>
      </c>
      <c r="K5053">
        <v>20.3</v>
      </c>
      <c r="L5053" s="7">
        <v>471.5</v>
      </c>
      <c r="M5053" t="b">
        <v>1</v>
      </c>
      <c r="N5053" t="s">
        <v>34</v>
      </c>
      <c r="O5053" t="s">
        <v>40</v>
      </c>
      <c r="P5053" s="4">
        <v>896.03</v>
      </c>
      <c r="Q5053" s="4">
        <v>164765.47</v>
      </c>
      <c r="R5053" s="4">
        <v>355935.48</v>
      </c>
    </row>
    <row r="5054" spans="1:18" x14ac:dyDescent="0.25">
      <c r="A5054">
        <v>8950</v>
      </c>
      <c r="B5054" t="s">
        <v>18</v>
      </c>
      <c r="C5054" t="s">
        <v>23</v>
      </c>
      <c r="D5054">
        <v>219.12</v>
      </c>
      <c r="E5054" s="3">
        <v>44946</v>
      </c>
      <c r="F5054" s="3">
        <v>45172</v>
      </c>
      <c r="G5054">
        <v>1215.3399999999999</v>
      </c>
      <c r="H5054" t="s">
        <v>30</v>
      </c>
      <c r="I5054">
        <v>6.34</v>
      </c>
      <c r="J5054">
        <v>469.5</v>
      </c>
      <c r="K5054">
        <v>19.8</v>
      </c>
      <c r="L5054" s="7">
        <v>309.5</v>
      </c>
      <c r="M5054" t="b">
        <v>1</v>
      </c>
      <c r="N5054" t="s">
        <v>36</v>
      </c>
      <c r="O5054" t="s">
        <v>39</v>
      </c>
      <c r="P5054" s="4">
        <v>902.44</v>
      </c>
      <c r="Q5054" s="4">
        <v>297758.06</v>
      </c>
      <c r="R5054" s="4">
        <v>799013.37</v>
      </c>
    </row>
    <row r="5055" spans="1:18" x14ac:dyDescent="0.25">
      <c r="A5055">
        <v>9447</v>
      </c>
      <c r="B5055" t="s">
        <v>18</v>
      </c>
      <c r="C5055" t="s">
        <v>29</v>
      </c>
      <c r="D5055">
        <v>270.23</v>
      </c>
      <c r="E5055" s="3">
        <v>44954</v>
      </c>
      <c r="F5055" s="3">
        <v>45144</v>
      </c>
      <c r="G5055">
        <v>966.73</v>
      </c>
      <c r="H5055" t="s">
        <v>32</v>
      </c>
      <c r="I5055">
        <v>7.32</v>
      </c>
      <c r="J5055">
        <v>1216.8</v>
      </c>
      <c r="K5055">
        <v>27.2</v>
      </c>
      <c r="L5055" s="7">
        <v>252.5</v>
      </c>
      <c r="M5055" t="b">
        <v>1</v>
      </c>
      <c r="N5055" t="s">
        <v>36</v>
      </c>
      <c r="O5055" t="s">
        <v>41</v>
      </c>
      <c r="P5055" s="4">
        <v>68.19</v>
      </c>
      <c r="Q5055" s="4">
        <v>146173.15</v>
      </c>
      <c r="R5055" s="4">
        <v>-80251.83</v>
      </c>
    </row>
    <row r="5056" spans="1:18" x14ac:dyDescent="0.25">
      <c r="A5056">
        <v>4316</v>
      </c>
      <c r="B5056" t="s">
        <v>20</v>
      </c>
      <c r="C5056" t="s">
        <v>25</v>
      </c>
      <c r="D5056">
        <v>82.76</v>
      </c>
      <c r="E5056" s="3">
        <v>44963</v>
      </c>
      <c r="F5056" s="3">
        <v>45129</v>
      </c>
      <c r="G5056">
        <v>161.78</v>
      </c>
      <c r="H5056" t="s">
        <v>30</v>
      </c>
      <c r="I5056">
        <v>5.36</v>
      </c>
      <c r="J5056">
        <v>1660.3</v>
      </c>
      <c r="K5056">
        <v>28</v>
      </c>
      <c r="L5056" s="7">
        <v>259.7</v>
      </c>
      <c r="M5056" t="b">
        <v>1</v>
      </c>
      <c r="N5056" t="s">
        <v>37</v>
      </c>
      <c r="O5056" t="s">
        <v>40</v>
      </c>
      <c r="P5056" s="4">
        <v>74.11</v>
      </c>
      <c r="Q5056" s="4">
        <v>135385.29999999999</v>
      </c>
      <c r="R5056" s="4">
        <v>-123395.78</v>
      </c>
    </row>
    <row r="5057" spans="1:18" x14ac:dyDescent="0.25">
      <c r="A5057">
        <v>5455</v>
      </c>
      <c r="B5057" t="s">
        <v>21</v>
      </c>
      <c r="C5057" t="s">
        <v>23</v>
      </c>
      <c r="D5057">
        <v>247.65</v>
      </c>
      <c r="E5057" s="3">
        <v>44931</v>
      </c>
      <c r="F5057" s="3">
        <v>45085</v>
      </c>
      <c r="G5057">
        <v>806.84</v>
      </c>
      <c r="H5057" t="s">
        <v>31</v>
      </c>
      <c r="I5057">
        <v>7.31</v>
      </c>
      <c r="J5057">
        <v>1096.7</v>
      </c>
      <c r="K5057">
        <v>18.899999999999999</v>
      </c>
      <c r="L5057" s="7">
        <v>329.4</v>
      </c>
      <c r="M5057" t="b">
        <v>1</v>
      </c>
      <c r="N5057" t="s">
        <v>37</v>
      </c>
      <c r="O5057" t="s">
        <v>39</v>
      </c>
      <c r="P5057" s="4">
        <v>909.66</v>
      </c>
      <c r="Q5057" s="4">
        <v>404263.71</v>
      </c>
      <c r="R5057" s="4">
        <v>329686.36</v>
      </c>
    </row>
    <row r="5058" spans="1:18" x14ac:dyDescent="0.25">
      <c r="A5058">
        <v>1950</v>
      </c>
      <c r="B5058" t="s">
        <v>19</v>
      </c>
      <c r="C5058" t="s">
        <v>26</v>
      </c>
      <c r="D5058">
        <v>32.49</v>
      </c>
      <c r="E5058" s="3">
        <v>44942</v>
      </c>
      <c r="F5058" s="3">
        <v>45039</v>
      </c>
      <c r="G5058">
        <v>134.13</v>
      </c>
      <c r="H5058" t="s">
        <v>33</v>
      </c>
      <c r="I5058">
        <v>6.41</v>
      </c>
      <c r="J5058">
        <v>704.3</v>
      </c>
      <c r="K5058">
        <v>26.9</v>
      </c>
      <c r="L5058" s="7">
        <v>299.14690721649441</v>
      </c>
      <c r="M5058" t="b">
        <v>1</v>
      </c>
      <c r="N5058" t="s">
        <v>34</v>
      </c>
      <c r="O5058" t="s">
        <v>41</v>
      </c>
      <c r="P5058" s="4">
        <v>127.61</v>
      </c>
      <c r="Q5058" s="4">
        <v>29441.81</v>
      </c>
      <c r="R5058" s="4">
        <v>-12325.48</v>
      </c>
    </row>
    <row r="5059" spans="1:18" x14ac:dyDescent="0.25">
      <c r="A5059">
        <v>7087</v>
      </c>
      <c r="B5059" t="s">
        <v>21</v>
      </c>
      <c r="C5059" t="s">
        <v>25</v>
      </c>
      <c r="D5059">
        <v>194.27</v>
      </c>
      <c r="E5059" s="3">
        <v>45017</v>
      </c>
      <c r="F5059" s="3">
        <v>45139</v>
      </c>
      <c r="G5059">
        <v>528.58000000000004</v>
      </c>
      <c r="H5059" t="s">
        <v>32</v>
      </c>
      <c r="I5059">
        <v>4.53</v>
      </c>
      <c r="J5059">
        <v>855.1</v>
      </c>
      <c r="K5059">
        <v>30.1</v>
      </c>
      <c r="L5059" s="7">
        <v>425</v>
      </c>
      <c r="M5059" t="b">
        <v>1</v>
      </c>
      <c r="N5059" t="s">
        <v>34</v>
      </c>
      <c r="O5059" t="s">
        <v>41</v>
      </c>
      <c r="P5059" s="4">
        <v>85.4</v>
      </c>
      <c r="Q5059" s="4">
        <v>108811.53</v>
      </c>
      <c r="R5059" s="4">
        <v>-63670.8</v>
      </c>
    </row>
    <row r="5060" spans="1:18" x14ac:dyDescent="0.25">
      <c r="A5060">
        <v>2153</v>
      </c>
      <c r="B5060" t="s">
        <v>21</v>
      </c>
      <c r="C5060" t="s">
        <v>23</v>
      </c>
      <c r="D5060">
        <v>277.88</v>
      </c>
      <c r="E5060" s="3">
        <v>44949</v>
      </c>
      <c r="F5060" s="3">
        <v>45167</v>
      </c>
      <c r="G5060">
        <v>1573.5</v>
      </c>
      <c r="H5060" t="s">
        <v>33</v>
      </c>
      <c r="I5060">
        <v>5.8</v>
      </c>
      <c r="J5060">
        <v>549.20000000000005</v>
      </c>
      <c r="K5060">
        <v>26.1</v>
      </c>
      <c r="L5060" s="7">
        <v>63.8</v>
      </c>
      <c r="M5060" t="b">
        <v>1</v>
      </c>
      <c r="N5060" t="s">
        <v>38</v>
      </c>
      <c r="O5060" t="s">
        <v>39</v>
      </c>
      <c r="P5060" s="4">
        <v>893.76</v>
      </c>
      <c r="Q5060" s="4">
        <v>325226.93</v>
      </c>
      <c r="R5060" s="4">
        <v>1081104.43</v>
      </c>
    </row>
    <row r="5061" spans="1:18" x14ac:dyDescent="0.25">
      <c r="A5061">
        <v>9747</v>
      </c>
      <c r="B5061" t="s">
        <v>21</v>
      </c>
      <c r="C5061" t="s">
        <v>29</v>
      </c>
      <c r="D5061">
        <v>272.58</v>
      </c>
      <c r="E5061" s="3">
        <v>45022</v>
      </c>
      <c r="F5061" s="3">
        <v>45205</v>
      </c>
      <c r="G5061">
        <v>811.58</v>
      </c>
      <c r="H5061" t="s">
        <v>31</v>
      </c>
      <c r="I5061">
        <v>6.28</v>
      </c>
      <c r="J5061">
        <v>906.8</v>
      </c>
      <c r="K5061">
        <v>25.4</v>
      </c>
      <c r="L5061" s="7">
        <v>378.8</v>
      </c>
      <c r="M5061" t="b">
        <v>1</v>
      </c>
      <c r="N5061" t="s">
        <v>34</v>
      </c>
      <c r="O5061" t="s">
        <v>40</v>
      </c>
      <c r="P5061" s="4">
        <v>54.64</v>
      </c>
      <c r="Q5061" s="4">
        <v>296029.68</v>
      </c>
      <c r="R5061" s="4">
        <v>-251684.95</v>
      </c>
    </row>
    <row r="5062" spans="1:18" x14ac:dyDescent="0.25">
      <c r="A5062">
        <v>4258</v>
      </c>
      <c r="B5062" t="s">
        <v>21</v>
      </c>
      <c r="C5062" t="s">
        <v>24</v>
      </c>
      <c r="D5062">
        <v>247.85</v>
      </c>
      <c r="E5062" s="3">
        <v>45020</v>
      </c>
      <c r="F5062" s="3">
        <v>45139</v>
      </c>
      <c r="G5062">
        <v>625.74</v>
      </c>
      <c r="H5062" t="s">
        <v>33</v>
      </c>
      <c r="I5062">
        <v>4.79</v>
      </c>
      <c r="J5062">
        <v>992.2</v>
      </c>
      <c r="K5062">
        <v>28.1</v>
      </c>
      <c r="L5062" s="7">
        <v>248.2</v>
      </c>
      <c r="M5062" t="b">
        <v>1</v>
      </c>
      <c r="N5062" t="s">
        <v>37</v>
      </c>
      <c r="O5062" t="s">
        <v>39</v>
      </c>
      <c r="P5062" s="4">
        <v>163.72999999999999</v>
      </c>
      <c r="Q5062" s="4">
        <v>345353.05</v>
      </c>
      <c r="R5062" s="4">
        <v>-242900.64</v>
      </c>
    </row>
    <row r="5063" spans="1:18" x14ac:dyDescent="0.25">
      <c r="A5063">
        <v>9887</v>
      </c>
      <c r="B5063" t="s">
        <v>18</v>
      </c>
      <c r="C5063" t="s">
        <v>25</v>
      </c>
      <c r="D5063">
        <v>246.15</v>
      </c>
      <c r="E5063" s="3">
        <v>44932</v>
      </c>
      <c r="F5063" s="3">
        <v>45050</v>
      </c>
      <c r="G5063">
        <v>581.98</v>
      </c>
      <c r="H5063" t="s">
        <v>30</v>
      </c>
      <c r="I5063">
        <v>6.74</v>
      </c>
      <c r="J5063">
        <v>1705.2</v>
      </c>
      <c r="K5063">
        <v>24.1</v>
      </c>
      <c r="L5063" s="7">
        <v>313.39999999999998</v>
      </c>
      <c r="M5063" t="b">
        <v>1</v>
      </c>
      <c r="N5063" t="s">
        <v>36</v>
      </c>
      <c r="O5063" t="s">
        <v>39</v>
      </c>
      <c r="P5063" s="4">
        <v>74.209999999999994</v>
      </c>
      <c r="Q5063" s="4">
        <v>318363.71000000002</v>
      </c>
      <c r="R5063" s="4">
        <v>-275174.96999999997</v>
      </c>
    </row>
    <row r="5064" spans="1:18" x14ac:dyDescent="0.25">
      <c r="A5064">
        <v>7578</v>
      </c>
      <c r="B5064" t="s">
        <v>18</v>
      </c>
      <c r="C5064" t="s">
        <v>25</v>
      </c>
      <c r="D5064">
        <v>192.6</v>
      </c>
      <c r="E5064" s="3">
        <v>44988</v>
      </c>
      <c r="F5064" s="3">
        <v>45130</v>
      </c>
      <c r="G5064">
        <v>988.3</v>
      </c>
      <c r="H5064" t="s">
        <v>33</v>
      </c>
      <c r="I5064">
        <v>6.52</v>
      </c>
      <c r="J5064">
        <v>887.8</v>
      </c>
      <c r="K5064">
        <v>27.7</v>
      </c>
      <c r="L5064" s="7">
        <v>464.2</v>
      </c>
      <c r="M5064" t="b">
        <v>0</v>
      </c>
      <c r="N5064" t="s">
        <v>35</v>
      </c>
      <c r="O5064" t="s">
        <v>40</v>
      </c>
      <c r="P5064" s="4">
        <v>82.27</v>
      </c>
      <c r="Q5064" s="4">
        <v>194975.44</v>
      </c>
      <c r="R5064" s="4">
        <v>-113668</v>
      </c>
    </row>
    <row r="5065" spans="1:18" x14ac:dyDescent="0.25">
      <c r="A5065">
        <v>8992</v>
      </c>
      <c r="B5065" t="s">
        <v>21</v>
      </c>
      <c r="C5065" t="s">
        <v>29</v>
      </c>
      <c r="D5065">
        <v>298.88</v>
      </c>
      <c r="E5065" s="3">
        <v>44933</v>
      </c>
      <c r="F5065" s="3">
        <v>45115</v>
      </c>
      <c r="G5065">
        <v>1265.19</v>
      </c>
      <c r="H5065" t="s">
        <v>32</v>
      </c>
      <c r="I5065">
        <v>5.0599999999999996</v>
      </c>
      <c r="J5065">
        <v>962.1</v>
      </c>
      <c r="K5065">
        <v>32.799999999999997</v>
      </c>
      <c r="L5065" s="7">
        <v>69.5</v>
      </c>
      <c r="M5065" t="b">
        <v>1</v>
      </c>
      <c r="N5065" t="s">
        <v>63</v>
      </c>
      <c r="O5065" t="s">
        <v>40</v>
      </c>
      <c r="P5065" s="4">
        <v>59.23</v>
      </c>
      <c r="Q5065" s="4">
        <v>234886.85</v>
      </c>
      <c r="R5065" s="4">
        <v>-159949.65</v>
      </c>
    </row>
    <row r="5066" spans="1:18" x14ac:dyDescent="0.25">
      <c r="A5066">
        <v>2329</v>
      </c>
      <c r="B5066" t="s">
        <v>20</v>
      </c>
      <c r="C5066" t="s">
        <v>27</v>
      </c>
      <c r="D5066">
        <v>70.38</v>
      </c>
      <c r="E5066" s="3">
        <v>45005</v>
      </c>
      <c r="F5066" s="3">
        <v>45176</v>
      </c>
      <c r="G5066">
        <v>350.48</v>
      </c>
      <c r="H5066" t="s">
        <v>31</v>
      </c>
      <c r="I5066">
        <v>6.41</v>
      </c>
      <c r="J5066">
        <v>466.9</v>
      </c>
      <c r="K5066">
        <v>31.7</v>
      </c>
      <c r="L5066" s="7">
        <v>169.1</v>
      </c>
      <c r="M5066" t="b">
        <v>1</v>
      </c>
      <c r="N5066" t="s">
        <v>37</v>
      </c>
      <c r="O5066" t="s">
        <v>39</v>
      </c>
      <c r="P5066" s="4">
        <v>147.93</v>
      </c>
      <c r="Q5066" s="4">
        <v>62998.22</v>
      </c>
      <c r="R5066" s="4">
        <v>-11151.71</v>
      </c>
    </row>
    <row r="5067" spans="1:18" x14ac:dyDescent="0.25">
      <c r="A5067">
        <v>5626</v>
      </c>
      <c r="B5067" t="s">
        <v>20</v>
      </c>
      <c r="C5067" t="s">
        <v>24</v>
      </c>
      <c r="D5067">
        <v>205.17</v>
      </c>
      <c r="E5067" s="3">
        <v>44988</v>
      </c>
      <c r="F5067" s="3">
        <v>45157</v>
      </c>
      <c r="G5067">
        <v>605.61</v>
      </c>
      <c r="H5067" t="s">
        <v>31</v>
      </c>
      <c r="I5067">
        <v>6.2</v>
      </c>
      <c r="J5067">
        <v>1072.3</v>
      </c>
      <c r="K5067">
        <v>29.8</v>
      </c>
      <c r="L5067" s="7">
        <v>331.3</v>
      </c>
      <c r="M5067" t="b">
        <v>1</v>
      </c>
      <c r="N5067" t="s">
        <v>38</v>
      </c>
      <c r="O5067" t="s">
        <v>39</v>
      </c>
      <c r="P5067" s="4">
        <v>155.59</v>
      </c>
      <c r="Q5067" s="4">
        <v>259486.74</v>
      </c>
      <c r="R5067" s="4">
        <v>-165259.88</v>
      </c>
    </row>
    <row r="5068" spans="1:18" x14ac:dyDescent="0.25">
      <c r="A5068">
        <v>6036</v>
      </c>
      <c r="B5068" t="s">
        <v>21</v>
      </c>
      <c r="C5068" t="s">
        <v>25</v>
      </c>
      <c r="D5068">
        <v>140.21</v>
      </c>
      <c r="E5068" s="3">
        <v>45044</v>
      </c>
      <c r="F5068" s="3">
        <v>45264</v>
      </c>
      <c r="G5068">
        <v>490.74</v>
      </c>
      <c r="H5068" t="s">
        <v>32</v>
      </c>
      <c r="I5068">
        <v>5.24</v>
      </c>
      <c r="J5068">
        <v>1145.2</v>
      </c>
      <c r="K5068">
        <v>32</v>
      </c>
      <c r="L5068" s="7">
        <v>306.6682642487047</v>
      </c>
      <c r="M5068" t="b">
        <v>1</v>
      </c>
      <c r="N5068" t="s">
        <v>36</v>
      </c>
      <c r="O5068" t="s">
        <v>41</v>
      </c>
      <c r="P5068" s="4">
        <v>75.709999999999994</v>
      </c>
      <c r="Q5068" s="4">
        <v>210505.36</v>
      </c>
      <c r="R5068" s="4">
        <v>-173351.43</v>
      </c>
    </row>
    <row r="5069" spans="1:18" x14ac:dyDescent="0.25">
      <c r="A5069">
        <v>8913</v>
      </c>
      <c r="B5069" t="s">
        <v>19</v>
      </c>
      <c r="C5069" t="s">
        <v>24</v>
      </c>
      <c r="D5069">
        <v>215.65</v>
      </c>
      <c r="E5069" s="3">
        <v>44944</v>
      </c>
      <c r="F5069" s="3">
        <v>45163</v>
      </c>
      <c r="G5069">
        <v>1289.1600000000001</v>
      </c>
      <c r="H5069" t="s">
        <v>31</v>
      </c>
      <c r="I5069">
        <v>6.62</v>
      </c>
      <c r="J5069">
        <v>1150</v>
      </c>
      <c r="K5069">
        <v>22.8</v>
      </c>
      <c r="L5069" s="7">
        <v>151.80000000000001</v>
      </c>
      <c r="M5069" t="b">
        <v>0</v>
      </c>
      <c r="N5069" t="s">
        <v>35</v>
      </c>
      <c r="O5069" t="s">
        <v>40</v>
      </c>
      <c r="P5069" s="4">
        <v>166.71</v>
      </c>
      <c r="Q5069" s="4">
        <v>395890.92</v>
      </c>
      <c r="R5069" s="4">
        <v>-180975.06</v>
      </c>
    </row>
    <row r="5070" spans="1:18" x14ac:dyDescent="0.25">
      <c r="A5070">
        <v>8224</v>
      </c>
      <c r="B5070" t="s">
        <v>18</v>
      </c>
      <c r="C5070" t="s">
        <v>27</v>
      </c>
      <c r="D5070">
        <v>129.22</v>
      </c>
      <c r="E5070" s="3">
        <v>44967</v>
      </c>
      <c r="F5070" s="3">
        <v>45183</v>
      </c>
      <c r="G5070">
        <v>407.3</v>
      </c>
      <c r="H5070" t="s">
        <v>30</v>
      </c>
      <c r="I5070">
        <v>5.25</v>
      </c>
      <c r="J5070">
        <v>1003.4</v>
      </c>
      <c r="K5070">
        <v>30</v>
      </c>
      <c r="L5070" s="7">
        <v>157.30000000000001</v>
      </c>
      <c r="M5070" t="b">
        <v>1</v>
      </c>
      <c r="N5070" t="s">
        <v>34</v>
      </c>
      <c r="O5070" t="s">
        <v>40</v>
      </c>
      <c r="P5070" s="4">
        <v>144.71</v>
      </c>
      <c r="Q5070" s="4">
        <v>199266.15</v>
      </c>
      <c r="R5070" s="4">
        <v>-140325.76999999999</v>
      </c>
    </row>
    <row r="5071" spans="1:18" x14ac:dyDescent="0.25">
      <c r="A5071">
        <v>9534</v>
      </c>
      <c r="B5071" t="s">
        <v>22</v>
      </c>
      <c r="C5071" t="s">
        <v>28</v>
      </c>
      <c r="D5071">
        <v>158.77000000000001</v>
      </c>
      <c r="E5071" s="3">
        <v>44972</v>
      </c>
      <c r="F5071" s="3">
        <v>45167</v>
      </c>
      <c r="G5071">
        <v>954.96</v>
      </c>
      <c r="H5071" t="s">
        <v>30</v>
      </c>
      <c r="I5071">
        <v>7.09</v>
      </c>
      <c r="J5071">
        <v>1427.4</v>
      </c>
      <c r="K5071">
        <v>22.7</v>
      </c>
      <c r="L5071" s="7">
        <v>393.1</v>
      </c>
      <c r="M5071" t="b">
        <v>1</v>
      </c>
      <c r="N5071" t="s">
        <v>34</v>
      </c>
      <c r="O5071" t="s">
        <v>39</v>
      </c>
      <c r="P5071" s="4">
        <v>357.58</v>
      </c>
      <c r="Q5071" s="4">
        <v>178478.8</v>
      </c>
      <c r="R5071" s="4">
        <v>162995.79999999999</v>
      </c>
    </row>
    <row r="5072" spans="1:18" x14ac:dyDescent="0.25">
      <c r="A5072">
        <v>3709</v>
      </c>
      <c r="B5072" t="s">
        <v>19</v>
      </c>
      <c r="C5072" t="s">
        <v>27</v>
      </c>
      <c r="D5072">
        <v>282.45999999999998</v>
      </c>
      <c r="E5072" s="3">
        <v>45005</v>
      </c>
      <c r="F5072" s="3">
        <v>45153</v>
      </c>
      <c r="G5072">
        <v>1788.37</v>
      </c>
      <c r="H5072" t="s">
        <v>33</v>
      </c>
      <c r="I5072">
        <v>5.69</v>
      </c>
      <c r="J5072">
        <v>476.6</v>
      </c>
      <c r="K5072">
        <v>26.3</v>
      </c>
      <c r="L5072" s="7">
        <v>312.81324999999998</v>
      </c>
      <c r="M5072" t="b">
        <v>1</v>
      </c>
      <c r="N5072" t="s">
        <v>38</v>
      </c>
      <c r="O5072" t="s">
        <v>40</v>
      </c>
      <c r="P5072" s="4">
        <v>147.33000000000001</v>
      </c>
      <c r="Q5072" s="4">
        <v>537141.44999999995</v>
      </c>
      <c r="R5072" s="4">
        <v>-273660.90000000002</v>
      </c>
    </row>
    <row r="5073" spans="1:18" x14ac:dyDescent="0.25">
      <c r="A5073">
        <v>3521</v>
      </c>
      <c r="B5073" t="s">
        <v>18</v>
      </c>
      <c r="C5073" t="s">
        <v>29</v>
      </c>
      <c r="D5073">
        <v>137.22999999999999</v>
      </c>
      <c r="E5073" s="3">
        <v>44929</v>
      </c>
      <c r="F5073" s="3">
        <v>45059</v>
      </c>
      <c r="G5073">
        <v>219.25</v>
      </c>
      <c r="H5073" t="s">
        <v>30</v>
      </c>
      <c r="I5073">
        <v>5.99</v>
      </c>
      <c r="J5073">
        <v>309</v>
      </c>
      <c r="K5073">
        <v>25.8</v>
      </c>
      <c r="L5073" s="7">
        <v>297.39999999999998</v>
      </c>
      <c r="M5073" t="b">
        <v>1</v>
      </c>
      <c r="N5073" t="s">
        <v>37</v>
      </c>
      <c r="O5073" t="s">
        <v>39</v>
      </c>
      <c r="P5073" s="4">
        <v>61.38</v>
      </c>
      <c r="Q5073" s="4">
        <v>109756.6</v>
      </c>
      <c r="R5073" s="4">
        <v>-96299.04</v>
      </c>
    </row>
    <row r="5074" spans="1:18" x14ac:dyDescent="0.25">
      <c r="A5074">
        <v>6474</v>
      </c>
      <c r="B5074" t="s">
        <v>22</v>
      </c>
      <c r="C5074" t="s">
        <v>27</v>
      </c>
      <c r="D5074">
        <v>105.38</v>
      </c>
      <c r="E5074" s="3">
        <v>45044</v>
      </c>
      <c r="F5074" s="3">
        <v>45277</v>
      </c>
      <c r="G5074">
        <v>418.48</v>
      </c>
      <c r="H5074" t="s">
        <v>32</v>
      </c>
      <c r="I5074">
        <v>6.48</v>
      </c>
      <c r="J5074">
        <v>428.4</v>
      </c>
      <c r="K5074">
        <v>18.8</v>
      </c>
      <c r="L5074" s="7">
        <v>295.3</v>
      </c>
      <c r="M5074" t="b">
        <v>1</v>
      </c>
      <c r="N5074" t="s">
        <v>36</v>
      </c>
      <c r="O5074" t="s">
        <v>39</v>
      </c>
      <c r="P5074" s="4">
        <v>154.15</v>
      </c>
      <c r="Q5074" s="4">
        <v>53314.8</v>
      </c>
      <c r="R5074" s="4">
        <v>11193.89</v>
      </c>
    </row>
    <row r="5075" spans="1:18" x14ac:dyDescent="0.25">
      <c r="A5075">
        <v>7027</v>
      </c>
      <c r="B5075" t="s">
        <v>20</v>
      </c>
      <c r="C5075" t="s">
        <v>23</v>
      </c>
      <c r="D5075">
        <v>62.05</v>
      </c>
      <c r="E5075" s="3">
        <v>44977</v>
      </c>
      <c r="F5075" s="3">
        <v>45073</v>
      </c>
      <c r="G5075">
        <v>286.07</v>
      </c>
      <c r="H5075" t="s">
        <v>33</v>
      </c>
      <c r="I5075">
        <v>7.15</v>
      </c>
      <c r="J5075">
        <v>1101.2</v>
      </c>
      <c r="K5075">
        <v>27.1</v>
      </c>
      <c r="L5075" s="7">
        <v>270.10000000000002</v>
      </c>
      <c r="M5075" t="b">
        <v>1</v>
      </c>
      <c r="N5075" t="s">
        <v>38</v>
      </c>
      <c r="O5075" t="s">
        <v>40</v>
      </c>
      <c r="P5075" s="4">
        <v>893.06</v>
      </c>
      <c r="Q5075" s="4">
        <v>87997.81</v>
      </c>
      <c r="R5075" s="4">
        <v>167479.85999999999</v>
      </c>
    </row>
    <row r="5076" spans="1:18" x14ac:dyDescent="0.25">
      <c r="A5076">
        <v>1262</v>
      </c>
      <c r="B5076" t="s">
        <v>20</v>
      </c>
      <c r="C5076" t="s">
        <v>27</v>
      </c>
      <c r="D5076">
        <v>230.71</v>
      </c>
      <c r="E5076" s="3">
        <v>44933</v>
      </c>
      <c r="F5076" s="3">
        <v>45115</v>
      </c>
      <c r="G5076">
        <v>360.49</v>
      </c>
      <c r="H5076" t="s">
        <v>30</v>
      </c>
      <c r="I5076">
        <v>5.87</v>
      </c>
      <c r="J5076">
        <v>599.6</v>
      </c>
      <c r="K5076">
        <v>26.1</v>
      </c>
      <c r="L5076" s="7">
        <v>188.8</v>
      </c>
      <c r="M5076" t="b">
        <v>0</v>
      </c>
      <c r="N5076" t="s">
        <v>35</v>
      </c>
      <c r="O5076" t="s">
        <v>40</v>
      </c>
      <c r="P5076" s="4">
        <v>159.21</v>
      </c>
      <c r="Q5076" s="4">
        <v>134850.28</v>
      </c>
      <c r="R5076" s="4">
        <v>-77456.67</v>
      </c>
    </row>
    <row r="5077" spans="1:18" x14ac:dyDescent="0.25">
      <c r="A5077">
        <v>2111</v>
      </c>
      <c r="B5077" t="s">
        <v>18</v>
      </c>
      <c r="C5077" t="s">
        <v>27</v>
      </c>
      <c r="D5077">
        <v>163.58000000000001</v>
      </c>
      <c r="E5077" s="3">
        <v>45033</v>
      </c>
      <c r="F5077" s="3">
        <v>45249</v>
      </c>
      <c r="G5077">
        <v>531.77</v>
      </c>
      <c r="H5077" t="s">
        <v>32</v>
      </c>
      <c r="I5077">
        <v>6.46</v>
      </c>
      <c r="J5077">
        <v>1381.7</v>
      </c>
      <c r="K5077">
        <v>26.3</v>
      </c>
      <c r="L5077" s="7">
        <v>592.1</v>
      </c>
      <c r="M5077" t="b">
        <v>0</v>
      </c>
      <c r="N5077" t="s">
        <v>35</v>
      </c>
      <c r="O5077" t="s">
        <v>39</v>
      </c>
      <c r="P5077" s="4">
        <v>155.38</v>
      </c>
      <c r="Q5077" s="4">
        <v>289826.92</v>
      </c>
      <c r="R5077" s="4">
        <v>-207200.5</v>
      </c>
    </row>
    <row r="5078" spans="1:18" x14ac:dyDescent="0.25">
      <c r="A5078">
        <v>2222</v>
      </c>
      <c r="B5078" t="s">
        <v>18</v>
      </c>
      <c r="C5078" t="s">
        <v>26</v>
      </c>
      <c r="D5078">
        <v>252.05</v>
      </c>
      <c r="E5078" s="3">
        <v>45024</v>
      </c>
      <c r="F5078" s="3">
        <v>45154</v>
      </c>
      <c r="G5078">
        <v>413.42</v>
      </c>
      <c r="H5078" t="s">
        <v>30</v>
      </c>
      <c r="I5078">
        <v>6.29</v>
      </c>
      <c r="J5078">
        <v>300.60000000000002</v>
      </c>
      <c r="K5078">
        <v>18.5</v>
      </c>
      <c r="L5078" s="7">
        <v>394.2</v>
      </c>
      <c r="M5078" t="b">
        <v>0</v>
      </c>
      <c r="N5078" t="s">
        <v>35</v>
      </c>
      <c r="O5078" t="s">
        <v>39</v>
      </c>
      <c r="P5078" s="4">
        <v>124.14</v>
      </c>
      <c r="Q5078" s="4">
        <v>351547.46</v>
      </c>
      <c r="R5078" s="4">
        <v>-300225.5</v>
      </c>
    </row>
    <row r="5079" spans="1:18" x14ac:dyDescent="0.25">
      <c r="A5079">
        <v>7284</v>
      </c>
      <c r="B5079" t="s">
        <v>22</v>
      </c>
      <c r="C5079" t="s">
        <v>26</v>
      </c>
      <c r="D5079">
        <v>197.61</v>
      </c>
      <c r="E5079" s="3">
        <v>45021</v>
      </c>
      <c r="F5079" s="3">
        <v>45257</v>
      </c>
      <c r="G5079">
        <v>905.54</v>
      </c>
      <c r="H5079" t="s">
        <v>32</v>
      </c>
      <c r="I5079">
        <v>4.72</v>
      </c>
      <c r="J5079">
        <v>1654.4</v>
      </c>
      <c r="K5079">
        <v>24</v>
      </c>
      <c r="L5079" s="7">
        <v>245.9</v>
      </c>
      <c r="M5079" t="b">
        <v>1</v>
      </c>
      <c r="N5079" t="s">
        <v>38</v>
      </c>
      <c r="O5079" t="s">
        <v>39</v>
      </c>
      <c r="P5079" s="4">
        <v>128.41999999999999</v>
      </c>
      <c r="Q5079" s="4">
        <v>295496.96000000002</v>
      </c>
      <c r="R5079" s="4">
        <v>-179207.51</v>
      </c>
    </row>
    <row r="5080" spans="1:18" x14ac:dyDescent="0.25">
      <c r="A5080">
        <v>1438</v>
      </c>
      <c r="B5080" t="s">
        <v>20</v>
      </c>
      <c r="C5080" t="s">
        <v>25</v>
      </c>
      <c r="D5080">
        <v>263.60000000000002</v>
      </c>
      <c r="E5080" s="3">
        <v>44927</v>
      </c>
      <c r="F5080" s="3">
        <v>45149</v>
      </c>
      <c r="G5080">
        <v>1005.84</v>
      </c>
      <c r="H5080" t="s">
        <v>33</v>
      </c>
      <c r="I5080">
        <v>6.4</v>
      </c>
      <c r="J5080">
        <v>1722.7</v>
      </c>
      <c r="K5080">
        <v>24.8</v>
      </c>
      <c r="L5080" s="7">
        <v>190.7</v>
      </c>
      <c r="M5080" t="b">
        <v>1</v>
      </c>
      <c r="N5080" t="s">
        <v>34</v>
      </c>
      <c r="O5080" t="s">
        <v>40</v>
      </c>
      <c r="P5080" s="4">
        <v>73.790000000000006</v>
      </c>
      <c r="Q5080" s="4">
        <v>147268.76999999999</v>
      </c>
      <c r="R5080" s="4">
        <v>-73047.839999999997</v>
      </c>
    </row>
    <row r="5081" spans="1:18" x14ac:dyDescent="0.25">
      <c r="A5081">
        <v>3587</v>
      </c>
      <c r="B5081" t="s">
        <v>19</v>
      </c>
      <c r="C5081" t="s">
        <v>26</v>
      </c>
      <c r="D5081">
        <v>28.51</v>
      </c>
      <c r="E5081" s="3">
        <v>44996</v>
      </c>
      <c r="F5081" s="3">
        <v>45115</v>
      </c>
      <c r="G5081">
        <v>80.239999999999995</v>
      </c>
      <c r="H5081" t="s">
        <v>32</v>
      </c>
      <c r="I5081">
        <v>4.6399999999999997</v>
      </c>
      <c r="J5081">
        <v>1457</v>
      </c>
      <c r="K5081">
        <v>29.8</v>
      </c>
      <c r="L5081" s="7">
        <v>188.3</v>
      </c>
      <c r="M5081" t="b">
        <v>1</v>
      </c>
      <c r="N5081" t="s">
        <v>38</v>
      </c>
      <c r="O5081" t="s">
        <v>39</v>
      </c>
      <c r="P5081" s="4">
        <v>123.73</v>
      </c>
      <c r="Q5081" s="4">
        <v>55349.29</v>
      </c>
      <c r="R5081" s="4">
        <v>-45421.19</v>
      </c>
    </row>
    <row r="5082" spans="1:18" x14ac:dyDescent="0.25">
      <c r="A5082">
        <v>8569</v>
      </c>
      <c r="B5082" t="s">
        <v>20</v>
      </c>
      <c r="C5082" t="s">
        <v>29</v>
      </c>
      <c r="D5082">
        <v>135.65</v>
      </c>
      <c r="E5082" s="3">
        <v>44990</v>
      </c>
      <c r="F5082" s="3">
        <v>45120</v>
      </c>
      <c r="G5082">
        <v>730.88</v>
      </c>
      <c r="H5082" t="s">
        <v>32</v>
      </c>
      <c r="I5082">
        <v>5.96</v>
      </c>
      <c r="J5082">
        <v>1604.7</v>
      </c>
      <c r="K5082">
        <v>29.8</v>
      </c>
      <c r="L5082" s="7">
        <v>224.6</v>
      </c>
      <c r="M5082" t="b">
        <v>0</v>
      </c>
      <c r="N5082" t="s">
        <v>35</v>
      </c>
      <c r="O5082" t="s">
        <v>39</v>
      </c>
      <c r="P5082" s="4">
        <v>56.53</v>
      </c>
      <c r="Q5082" s="4">
        <v>170194.07</v>
      </c>
      <c r="R5082" s="4">
        <v>-128877.42</v>
      </c>
    </row>
    <row r="5083" spans="1:18" x14ac:dyDescent="0.25">
      <c r="A5083">
        <v>2902</v>
      </c>
      <c r="B5083" t="s">
        <v>22</v>
      </c>
      <c r="C5083" t="s">
        <v>23</v>
      </c>
      <c r="D5083">
        <v>136.22</v>
      </c>
      <c r="E5083" s="3">
        <v>44956</v>
      </c>
      <c r="F5083" s="3">
        <v>45180</v>
      </c>
      <c r="G5083">
        <v>574.11</v>
      </c>
      <c r="H5083" t="s">
        <v>30</v>
      </c>
      <c r="I5083">
        <v>4.82</v>
      </c>
      <c r="J5083">
        <v>936.15</v>
      </c>
      <c r="K5083">
        <v>24.1</v>
      </c>
      <c r="L5083" s="7">
        <v>355.1</v>
      </c>
      <c r="M5083" t="b">
        <v>1</v>
      </c>
      <c r="N5083" t="s">
        <v>34</v>
      </c>
      <c r="O5083" t="s">
        <v>41</v>
      </c>
      <c r="P5083" s="4">
        <v>901.57</v>
      </c>
      <c r="Q5083" s="4">
        <v>121729.29</v>
      </c>
      <c r="R5083" s="4">
        <v>395871.06</v>
      </c>
    </row>
    <row r="5084" spans="1:18" x14ac:dyDescent="0.25">
      <c r="A5084">
        <v>4914</v>
      </c>
      <c r="B5084" t="s">
        <v>20</v>
      </c>
      <c r="C5084" t="s">
        <v>24</v>
      </c>
      <c r="D5084">
        <v>258.08</v>
      </c>
      <c r="E5084" s="3">
        <v>44993</v>
      </c>
      <c r="F5084" s="3">
        <v>45099</v>
      </c>
      <c r="G5084">
        <v>816.08</v>
      </c>
      <c r="H5084" t="s">
        <v>33</v>
      </c>
      <c r="I5084">
        <v>6.33</v>
      </c>
      <c r="J5084">
        <v>455.4</v>
      </c>
      <c r="K5084">
        <v>24.5</v>
      </c>
      <c r="L5084" s="7">
        <v>369.9</v>
      </c>
      <c r="M5084" t="b">
        <v>1</v>
      </c>
      <c r="N5084" t="s">
        <v>36</v>
      </c>
      <c r="O5084" t="s">
        <v>39</v>
      </c>
      <c r="P5084" s="4">
        <v>167.64</v>
      </c>
      <c r="Q5084" s="4">
        <v>229257.68</v>
      </c>
      <c r="R5084" s="4">
        <v>-92450.03</v>
      </c>
    </row>
    <row r="5085" spans="1:18" x14ac:dyDescent="0.25">
      <c r="A5085">
        <v>4700</v>
      </c>
      <c r="B5085" t="s">
        <v>19</v>
      </c>
      <c r="C5085" t="s">
        <v>29</v>
      </c>
      <c r="D5085">
        <v>107.56</v>
      </c>
      <c r="E5085" s="3">
        <v>45004</v>
      </c>
      <c r="F5085" s="3">
        <v>45122</v>
      </c>
      <c r="G5085">
        <v>664.35</v>
      </c>
      <c r="H5085" t="s">
        <v>32</v>
      </c>
      <c r="I5085">
        <v>6.66</v>
      </c>
      <c r="J5085">
        <v>519.9</v>
      </c>
      <c r="K5085">
        <v>29.4</v>
      </c>
      <c r="L5085" s="7">
        <v>413.9</v>
      </c>
      <c r="M5085" t="b">
        <v>0</v>
      </c>
      <c r="N5085" t="s">
        <v>35</v>
      </c>
      <c r="O5085" t="s">
        <v>40</v>
      </c>
      <c r="P5085" s="4">
        <v>69.69</v>
      </c>
      <c r="Q5085" s="4">
        <v>190927.38</v>
      </c>
      <c r="R5085" s="4">
        <v>-144628.82999999999</v>
      </c>
    </row>
    <row r="5086" spans="1:18" x14ac:dyDescent="0.25">
      <c r="A5086">
        <v>5195</v>
      </c>
      <c r="B5086" t="s">
        <v>20</v>
      </c>
      <c r="C5086" t="s">
        <v>28</v>
      </c>
      <c r="D5086">
        <v>270.48</v>
      </c>
      <c r="E5086" s="3">
        <v>44977</v>
      </c>
      <c r="F5086" s="3">
        <v>45158</v>
      </c>
      <c r="G5086">
        <v>1725.44</v>
      </c>
      <c r="H5086" t="s">
        <v>30</v>
      </c>
      <c r="I5086">
        <v>6.86</v>
      </c>
      <c r="J5086">
        <v>1002</v>
      </c>
      <c r="K5086">
        <v>24.7</v>
      </c>
      <c r="L5086" s="7">
        <v>63.1</v>
      </c>
      <c r="M5086" t="b">
        <v>1</v>
      </c>
      <c r="N5086" t="s">
        <v>37</v>
      </c>
      <c r="O5086" t="s">
        <v>40</v>
      </c>
      <c r="P5086" s="4">
        <v>349.58</v>
      </c>
      <c r="Q5086" s="4">
        <v>460170.34</v>
      </c>
      <c r="R5086" s="4">
        <v>143008.98000000001</v>
      </c>
    </row>
    <row r="5087" spans="1:18" x14ac:dyDescent="0.25">
      <c r="A5087">
        <v>3241</v>
      </c>
      <c r="B5087" t="s">
        <v>19</v>
      </c>
      <c r="C5087" t="s">
        <v>23</v>
      </c>
      <c r="D5087">
        <v>160.43</v>
      </c>
      <c r="E5087" s="3">
        <v>44931</v>
      </c>
      <c r="F5087" s="3">
        <v>45043</v>
      </c>
      <c r="G5087">
        <v>386.96</v>
      </c>
      <c r="H5087" t="s">
        <v>30</v>
      </c>
      <c r="I5087">
        <v>6.27</v>
      </c>
      <c r="J5087">
        <v>1258.2</v>
      </c>
      <c r="K5087">
        <v>27.7</v>
      </c>
      <c r="L5087" s="7">
        <v>367.3</v>
      </c>
      <c r="M5087" t="b">
        <v>1</v>
      </c>
      <c r="N5087" t="s">
        <v>63</v>
      </c>
      <c r="O5087" t="s">
        <v>40</v>
      </c>
      <c r="P5087" s="4">
        <v>898.6</v>
      </c>
      <c r="Q5087" s="4">
        <v>182401.69</v>
      </c>
      <c r="R5087" s="4">
        <v>165320.57</v>
      </c>
    </row>
    <row r="5088" spans="1:18" x14ac:dyDescent="0.25">
      <c r="A5088">
        <v>3863</v>
      </c>
      <c r="B5088" t="s">
        <v>21</v>
      </c>
      <c r="C5088" t="s">
        <v>26</v>
      </c>
      <c r="D5088">
        <v>75.069999999999993</v>
      </c>
      <c r="E5088" s="3">
        <v>45043</v>
      </c>
      <c r="F5088" s="3">
        <v>45218</v>
      </c>
      <c r="G5088">
        <v>479.84</v>
      </c>
      <c r="H5088" t="s">
        <v>30</v>
      </c>
      <c r="I5088">
        <v>7.47</v>
      </c>
      <c r="J5088">
        <v>1110.0999999999999</v>
      </c>
      <c r="K5088">
        <v>22.3</v>
      </c>
      <c r="L5088" s="7">
        <v>369.8</v>
      </c>
      <c r="M5088" t="b">
        <v>1</v>
      </c>
      <c r="N5088" t="s">
        <v>34</v>
      </c>
      <c r="O5088" t="s">
        <v>41</v>
      </c>
      <c r="P5088" s="4">
        <v>111.89</v>
      </c>
      <c r="Q5088" s="4">
        <v>113247.29</v>
      </c>
      <c r="R5088" s="4">
        <v>-59557.99</v>
      </c>
    </row>
    <row r="5089" spans="1:18" x14ac:dyDescent="0.25">
      <c r="A5089">
        <v>3541</v>
      </c>
      <c r="B5089" t="s">
        <v>19</v>
      </c>
      <c r="C5089" t="s">
        <v>23</v>
      </c>
      <c r="D5089">
        <v>83.69</v>
      </c>
      <c r="E5089" s="3">
        <v>44969</v>
      </c>
      <c r="F5089" s="3">
        <v>45145</v>
      </c>
      <c r="G5089">
        <v>371.42</v>
      </c>
      <c r="H5089" t="s">
        <v>30</v>
      </c>
      <c r="I5089">
        <v>5.58</v>
      </c>
      <c r="J5089">
        <v>367.9</v>
      </c>
      <c r="K5089">
        <v>18.899999999999999</v>
      </c>
      <c r="L5089" s="7">
        <v>555.6</v>
      </c>
      <c r="M5089" t="b">
        <v>1</v>
      </c>
      <c r="N5089" t="s">
        <v>38</v>
      </c>
      <c r="O5089" t="s">
        <v>39</v>
      </c>
      <c r="P5089" s="4">
        <v>890.53</v>
      </c>
      <c r="Q5089" s="4">
        <v>143782.75</v>
      </c>
      <c r="R5089" s="4">
        <v>186977.9</v>
      </c>
    </row>
    <row r="5090" spans="1:18" x14ac:dyDescent="0.25">
      <c r="A5090">
        <v>2669</v>
      </c>
      <c r="B5090" t="s">
        <v>19</v>
      </c>
      <c r="C5090" t="s">
        <v>25</v>
      </c>
      <c r="D5090">
        <v>246.31</v>
      </c>
      <c r="E5090" s="3">
        <v>45046</v>
      </c>
      <c r="F5090" s="3">
        <v>45225</v>
      </c>
      <c r="G5090">
        <v>1447.51</v>
      </c>
      <c r="H5090" t="s">
        <v>30</v>
      </c>
      <c r="I5090">
        <v>4.53</v>
      </c>
      <c r="J5090">
        <v>1363.6</v>
      </c>
      <c r="K5090">
        <v>29.1</v>
      </c>
      <c r="L5090" s="7">
        <v>177.4</v>
      </c>
      <c r="M5090" t="b">
        <v>1</v>
      </c>
      <c r="N5090" t="s">
        <v>37</v>
      </c>
      <c r="O5090" t="s">
        <v>39</v>
      </c>
      <c r="P5090" s="4">
        <v>72.58</v>
      </c>
      <c r="Q5090" s="4">
        <v>243244.76</v>
      </c>
      <c r="R5090" s="4">
        <v>-138184.48000000001</v>
      </c>
    </row>
    <row r="5091" spans="1:18" x14ac:dyDescent="0.25">
      <c r="A5091">
        <v>6206</v>
      </c>
      <c r="B5091" t="s">
        <v>18</v>
      </c>
      <c r="C5091" t="s">
        <v>25</v>
      </c>
      <c r="D5091">
        <v>194.27</v>
      </c>
      <c r="E5091" s="3">
        <v>44949</v>
      </c>
      <c r="F5091" s="3">
        <v>45076</v>
      </c>
      <c r="G5091">
        <v>574.54999999999995</v>
      </c>
      <c r="H5091" t="s">
        <v>33</v>
      </c>
      <c r="I5091">
        <v>5.9350000000000005</v>
      </c>
      <c r="J5091">
        <v>1462.4</v>
      </c>
      <c r="K5091">
        <v>28.7</v>
      </c>
      <c r="L5091" s="7">
        <v>73.8</v>
      </c>
      <c r="M5091" t="b">
        <v>1</v>
      </c>
      <c r="N5091" t="s">
        <v>37</v>
      </c>
      <c r="O5091" t="s">
        <v>40</v>
      </c>
      <c r="P5091" s="4">
        <v>70.69</v>
      </c>
      <c r="Q5091" s="4">
        <v>369771.73</v>
      </c>
      <c r="R5091" s="4">
        <v>-329156.78999999998</v>
      </c>
    </row>
    <row r="5092" spans="1:18" x14ac:dyDescent="0.25">
      <c r="A5092">
        <v>5142</v>
      </c>
      <c r="B5092" t="s">
        <v>20</v>
      </c>
      <c r="C5092" t="s">
        <v>23</v>
      </c>
      <c r="D5092">
        <v>149.84</v>
      </c>
      <c r="E5092" s="3">
        <v>44982</v>
      </c>
      <c r="F5092" s="3">
        <v>45195</v>
      </c>
      <c r="G5092">
        <v>259.68</v>
      </c>
      <c r="H5092" t="s">
        <v>30</v>
      </c>
      <c r="I5092">
        <v>5.86</v>
      </c>
      <c r="J5092">
        <v>247.2</v>
      </c>
      <c r="K5092">
        <v>19.3</v>
      </c>
      <c r="L5092" s="7">
        <v>570.20000000000005</v>
      </c>
      <c r="M5092" t="b">
        <v>1</v>
      </c>
      <c r="N5092" t="s">
        <v>36</v>
      </c>
      <c r="O5092" t="s">
        <v>41</v>
      </c>
      <c r="P5092" s="4">
        <v>905.83</v>
      </c>
      <c r="Q5092" s="4">
        <v>127156.63</v>
      </c>
      <c r="R5092" s="4">
        <v>108069.3</v>
      </c>
    </row>
    <row r="5093" spans="1:18" x14ac:dyDescent="0.25">
      <c r="A5093">
        <v>9463</v>
      </c>
      <c r="B5093" t="s">
        <v>20</v>
      </c>
      <c r="C5093" t="s">
        <v>24</v>
      </c>
      <c r="D5093">
        <v>272.64</v>
      </c>
      <c r="E5093" s="3">
        <v>44953</v>
      </c>
      <c r="F5093" s="3">
        <v>45188</v>
      </c>
      <c r="G5093">
        <v>426.12</v>
      </c>
      <c r="H5093" t="s">
        <v>31</v>
      </c>
      <c r="I5093">
        <v>6.13</v>
      </c>
      <c r="J5093">
        <v>934.2</v>
      </c>
      <c r="K5093">
        <v>18.399999999999999</v>
      </c>
      <c r="L5093" s="7">
        <v>359.8</v>
      </c>
      <c r="M5093" t="b">
        <v>1</v>
      </c>
      <c r="N5093" t="s">
        <v>37</v>
      </c>
      <c r="O5093" t="s">
        <v>39</v>
      </c>
      <c r="P5093" s="4">
        <v>155.46</v>
      </c>
      <c r="Q5093" s="4">
        <v>298302.06</v>
      </c>
      <c r="R5093" s="4">
        <v>-232057.44</v>
      </c>
    </row>
    <row r="5094" spans="1:18" x14ac:dyDescent="0.25">
      <c r="A5094">
        <v>4387</v>
      </c>
      <c r="B5094" t="s">
        <v>18</v>
      </c>
      <c r="C5094" t="s">
        <v>26</v>
      </c>
      <c r="D5094">
        <v>52.03</v>
      </c>
      <c r="E5094" s="3">
        <v>44930</v>
      </c>
      <c r="F5094" s="3">
        <v>45061</v>
      </c>
      <c r="G5094">
        <v>190.15</v>
      </c>
      <c r="H5094" t="s">
        <v>30</v>
      </c>
      <c r="I5094">
        <v>7.04</v>
      </c>
      <c r="J5094">
        <v>900.5</v>
      </c>
      <c r="K5094">
        <v>18</v>
      </c>
      <c r="L5094" s="7">
        <v>107.2</v>
      </c>
      <c r="M5094" t="b">
        <v>0</v>
      </c>
      <c r="N5094" t="s">
        <v>35</v>
      </c>
      <c r="O5094" t="s">
        <v>41</v>
      </c>
      <c r="P5094" s="4">
        <v>126.25</v>
      </c>
      <c r="Q5094" s="4">
        <v>83724.929999999993</v>
      </c>
      <c r="R5094" s="4">
        <v>-59718.49</v>
      </c>
    </row>
    <row r="5095" spans="1:18" x14ac:dyDescent="0.25">
      <c r="A5095">
        <v>4505</v>
      </c>
      <c r="B5095" t="s">
        <v>20</v>
      </c>
      <c r="C5095" t="s">
        <v>24</v>
      </c>
      <c r="D5095">
        <v>153.1</v>
      </c>
      <c r="E5095" s="3">
        <v>44995</v>
      </c>
      <c r="F5095" s="3">
        <v>45214</v>
      </c>
      <c r="G5095">
        <v>233.13</v>
      </c>
      <c r="H5095" t="s">
        <v>31</v>
      </c>
      <c r="I5095">
        <v>5.29</v>
      </c>
      <c r="J5095">
        <v>307.60000000000002</v>
      </c>
      <c r="K5095">
        <v>20.100000000000001</v>
      </c>
      <c r="L5095" s="7">
        <v>229.4</v>
      </c>
      <c r="M5095" t="b">
        <v>1</v>
      </c>
      <c r="N5095" t="s">
        <v>34</v>
      </c>
      <c r="O5095" t="s">
        <v>39</v>
      </c>
      <c r="P5095" s="4">
        <v>163.24</v>
      </c>
      <c r="Q5095" s="4">
        <v>188771.93</v>
      </c>
      <c r="R5095" s="4">
        <v>-150715.79</v>
      </c>
    </row>
    <row r="5096" spans="1:18" x14ac:dyDescent="0.25">
      <c r="A5096">
        <v>4997</v>
      </c>
      <c r="B5096" t="s">
        <v>21</v>
      </c>
      <c r="C5096" t="s">
        <v>26</v>
      </c>
      <c r="D5096">
        <v>198.66</v>
      </c>
      <c r="E5096" s="3">
        <v>45002</v>
      </c>
      <c r="F5096" s="3">
        <v>45135</v>
      </c>
      <c r="G5096">
        <v>740.49</v>
      </c>
      <c r="H5096" t="s">
        <v>33</v>
      </c>
      <c r="I5096">
        <v>5.48</v>
      </c>
      <c r="J5096">
        <v>482.8</v>
      </c>
      <c r="K5096">
        <v>21.4</v>
      </c>
      <c r="L5096" s="7">
        <v>265.3</v>
      </c>
      <c r="M5096" t="b">
        <v>1</v>
      </c>
      <c r="N5096" t="s">
        <v>34</v>
      </c>
      <c r="O5096" t="s">
        <v>39</v>
      </c>
      <c r="P5096" s="4">
        <v>129.83000000000001</v>
      </c>
      <c r="Q5096" s="4">
        <v>285394.55</v>
      </c>
      <c r="R5096" s="4">
        <v>-189256.73</v>
      </c>
    </row>
    <row r="5097" spans="1:18" x14ac:dyDescent="0.25">
      <c r="A5097">
        <v>1979</v>
      </c>
      <c r="B5097" t="s">
        <v>22</v>
      </c>
      <c r="C5097" t="s">
        <v>26</v>
      </c>
      <c r="D5097">
        <v>283.43</v>
      </c>
      <c r="E5097" s="3">
        <v>45005</v>
      </c>
      <c r="F5097" s="3">
        <v>45147</v>
      </c>
      <c r="G5097">
        <v>1479.46</v>
      </c>
      <c r="H5097" t="s">
        <v>32</v>
      </c>
      <c r="I5097">
        <v>4.79</v>
      </c>
      <c r="J5097">
        <v>1504</v>
      </c>
      <c r="K5097">
        <v>31.7</v>
      </c>
      <c r="L5097" s="7">
        <v>472.4</v>
      </c>
      <c r="M5097" t="b">
        <v>1</v>
      </c>
      <c r="N5097" t="s">
        <v>34</v>
      </c>
      <c r="O5097" t="s">
        <v>40</v>
      </c>
      <c r="P5097" s="4">
        <v>111.89</v>
      </c>
      <c r="Q5097" s="4">
        <v>466407.59</v>
      </c>
      <c r="R5097" s="4">
        <v>-300870.81</v>
      </c>
    </row>
    <row r="5098" spans="1:18" x14ac:dyDescent="0.25">
      <c r="A5098">
        <v>2510</v>
      </c>
      <c r="B5098" t="s">
        <v>20</v>
      </c>
      <c r="C5098" t="s">
        <v>24</v>
      </c>
      <c r="D5098">
        <v>9.57</v>
      </c>
      <c r="E5098" s="3">
        <v>44959</v>
      </c>
      <c r="F5098" s="3">
        <v>45166</v>
      </c>
      <c r="G5098">
        <v>46.33</v>
      </c>
      <c r="H5098" t="s">
        <v>30</v>
      </c>
      <c r="I5098">
        <v>6.55</v>
      </c>
      <c r="J5098">
        <v>1135.4000000000001</v>
      </c>
      <c r="K5098">
        <v>24.9</v>
      </c>
      <c r="L5098" s="7">
        <v>195.4</v>
      </c>
      <c r="M5098" t="b">
        <v>1</v>
      </c>
      <c r="N5098" t="s">
        <v>38</v>
      </c>
      <c r="O5098" t="s">
        <v>40</v>
      </c>
      <c r="P5098" s="4">
        <v>169.03</v>
      </c>
      <c r="Q5098" s="4">
        <v>17764.38</v>
      </c>
      <c r="R5098" s="4">
        <v>-9933.2199999999993</v>
      </c>
    </row>
    <row r="5099" spans="1:18" x14ac:dyDescent="0.25">
      <c r="A5099">
        <v>1321</v>
      </c>
      <c r="B5099" t="s">
        <v>19</v>
      </c>
      <c r="C5099" t="s">
        <v>28</v>
      </c>
      <c r="D5099">
        <v>86.93</v>
      </c>
      <c r="E5099" s="3">
        <v>45016</v>
      </c>
      <c r="F5099" s="3">
        <v>45126</v>
      </c>
      <c r="G5099">
        <v>448.54</v>
      </c>
      <c r="H5099" t="s">
        <v>30</v>
      </c>
      <c r="I5099">
        <v>5.14</v>
      </c>
      <c r="J5099">
        <v>550.20000000000005</v>
      </c>
      <c r="K5099">
        <v>28.4</v>
      </c>
      <c r="L5099" s="7">
        <v>572.29999999999995</v>
      </c>
      <c r="M5099" t="b">
        <v>0</v>
      </c>
      <c r="N5099" t="s">
        <v>35</v>
      </c>
      <c r="O5099" t="s">
        <v>39</v>
      </c>
      <c r="P5099" s="4">
        <v>356.35</v>
      </c>
      <c r="Q5099" s="4">
        <v>100642.71</v>
      </c>
      <c r="R5099" s="4">
        <v>59194.52</v>
      </c>
    </row>
    <row r="5100" spans="1:18" x14ac:dyDescent="0.25">
      <c r="A5100">
        <v>4956</v>
      </c>
      <c r="B5100" t="s">
        <v>21</v>
      </c>
      <c r="C5100" t="s">
        <v>27</v>
      </c>
      <c r="D5100">
        <v>17.04</v>
      </c>
      <c r="E5100" s="3">
        <v>44997</v>
      </c>
      <c r="F5100" s="3">
        <v>45096</v>
      </c>
      <c r="G5100">
        <v>76.22</v>
      </c>
      <c r="H5100" t="s">
        <v>30</v>
      </c>
      <c r="I5100">
        <v>7.06</v>
      </c>
      <c r="J5100">
        <v>933.4</v>
      </c>
      <c r="K5100">
        <v>33.5</v>
      </c>
      <c r="L5100" s="7">
        <v>364.8</v>
      </c>
      <c r="M5100" t="b">
        <v>1</v>
      </c>
      <c r="N5100" t="s">
        <v>37</v>
      </c>
      <c r="O5100" t="s">
        <v>39</v>
      </c>
      <c r="P5100" s="4">
        <v>140.15</v>
      </c>
      <c r="Q5100" s="4">
        <v>12450.69</v>
      </c>
      <c r="R5100" s="4">
        <v>-1768.46</v>
      </c>
    </row>
    <row r="5101" spans="1:18" x14ac:dyDescent="0.25">
      <c r="A5101">
        <v>5862</v>
      </c>
      <c r="B5101" t="s">
        <v>19</v>
      </c>
      <c r="C5101" t="s">
        <v>29</v>
      </c>
      <c r="D5101">
        <v>243.19</v>
      </c>
      <c r="E5101" s="3">
        <v>45014</v>
      </c>
      <c r="F5101" s="3">
        <v>45161</v>
      </c>
      <c r="G5101">
        <v>1524.79</v>
      </c>
      <c r="H5101" t="s">
        <v>33</v>
      </c>
      <c r="I5101">
        <v>6.33</v>
      </c>
      <c r="J5101">
        <v>1567.4</v>
      </c>
      <c r="K5101">
        <v>25.1</v>
      </c>
      <c r="L5101" s="7">
        <v>102.4</v>
      </c>
      <c r="M5101" t="b">
        <v>1</v>
      </c>
      <c r="N5101" t="s">
        <v>37</v>
      </c>
      <c r="O5101" t="s">
        <v>39</v>
      </c>
      <c r="P5101" s="4">
        <v>60.15</v>
      </c>
      <c r="Q5101" s="4">
        <v>207275</v>
      </c>
      <c r="R5101" s="4">
        <v>-115558.88</v>
      </c>
    </row>
    <row r="5102" spans="1:18" x14ac:dyDescent="0.25">
      <c r="A5102">
        <v>2996</v>
      </c>
      <c r="B5102" t="s">
        <v>19</v>
      </c>
      <c r="C5102" t="s">
        <v>26</v>
      </c>
      <c r="D5102">
        <v>239.1</v>
      </c>
      <c r="E5102" s="3">
        <v>45010</v>
      </c>
      <c r="F5102" s="3">
        <v>45119</v>
      </c>
      <c r="G5102">
        <v>645.69000000000005</v>
      </c>
      <c r="H5102" t="s">
        <v>31</v>
      </c>
      <c r="I5102">
        <v>7.23</v>
      </c>
      <c r="J5102">
        <v>961</v>
      </c>
      <c r="K5102">
        <v>30.8</v>
      </c>
      <c r="L5102" s="7">
        <v>329.1</v>
      </c>
      <c r="M5102" t="b">
        <v>0</v>
      </c>
      <c r="N5102" t="s">
        <v>35</v>
      </c>
      <c r="O5102" t="s">
        <v>41</v>
      </c>
      <c r="P5102" s="4">
        <v>111.62</v>
      </c>
      <c r="Q5102" s="4">
        <v>252847.12</v>
      </c>
      <c r="R5102" s="4">
        <v>-180775.2</v>
      </c>
    </row>
    <row r="5103" spans="1:18" x14ac:dyDescent="0.25">
      <c r="A5103">
        <v>9515</v>
      </c>
      <c r="B5103" t="s">
        <v>21</v>
      </c>
      <c r="C5103" t="s">
        <v>27</v>
      </c>
      <c r="D5103">
        <v>156.94999999999999</v>
      </c>
      <c r="E5103" s="3">
        <v>45031</v>
      </c>
      <c r="F5103" s="3">
        <v>45132</v>
      </c>
      <c r="G5103">
        <v>944.7</v>
      </c>
      <c r="H5103" t="s">
        <v>30</v>
      </c>
      <c r="I5103">
        <v>4.68</v>
      </c>
      <c r="J5103">
        <v>1728.8</v>
      </c>
      <c r="K5103">
        <v>24.2</v>
      </c>
      <c r="L5103" s="7">
        <v>371.1</v>
      </c>
      <c r="M5103" t="b">
        <v>0</v>
      </c>
      <c r="N5103" t="s">
        <v>35</v>
      </c>
      <c r="O5103" t="s">
        <v>40</v>
      </c>
      <c r="P5103" s="4">
        <v>142.94</v>
      </c>
      <c r="Q5103" s="4">
        <v>306138.93</v>
      </c>
      <c r="R5103" s="4">
        <v>-171103.51</v>
      </c>
    </row>
    <row r="5104" spans="1:18" x14ac:dyDescent="0.25">
      <c r="A5104">
        <v>5184</v>
      </c>
      <c r="B5104" t="s">
        <v>21</v>
      </c>
      <c r="C5104" t="s">
        <v>23</v>
      </c>
      <c r="D5104">
        <v>179.02</v>
      </c>
      <c r="E5104" s="3">
        <v>45015</v>
      </c>
      <c r="F5104" s="3">
        <v>45193</v>
      </c>
      <c r="G5104">
        <v>1147.28</v>
      </c>
      <c r="H5104" t="s">
        <v>33</v>
      </c>
      <c r="I5104">
        <v>7.48</v>
      </c>
      <c r="J5104">
        <v>426.3</v>
      </c>
      <c r="K5104">
        <v>29.9</v>
      </c>
      <c r="L5104" s="7">
        <v>577.29999999999995</v>
      </c>
      <c r="M5104" t="b">
        <v>1</v>
      </c>
      <c r="N5104" t="s">
        <v>37</v>
      </c>
      <c r="O5104" t="s">
        <v>39</v>
      </c>
      <c r="P5104" s="4">
        <v>898.55</v>
      </c>
      <c r="Q5104" s="4">
        <v>235970.49</v>
      </c>
      <c r="R5104" s="4">
        <v>794917.95</v>
      </c>
    </row>
    <row r="5105" spans="1:18" x14ac:dyDescent="0.25">
      <c r="A5105">
        <v>6484</v>
      </c>
      <c r="B5105" t="s">
        <v>20</v>
      </c>
      <c r="C5105" t="s">
        <v>24</v>
      </c>
      <c r="D5105">
        <v>192.84</v>
      </c>
      <c r="E5105" s="3">
        <v>44946</v>
      </c>
      <c r="F5105" s="3">
        <v>45063</v>
      </c>
      <c r="G5105">
        <v>292.68</v>
      </c>
      <c r="H5105" t="s">
        <v>33</v>
      </c>
      <c r="I5105">
        <v>5.69</v>
      </c>
      <c r="J5105">
        <v>665.2</v>
      </c>
      <c r="K5105">
        <v>22.2</v>
      </c>
      <c r="L5105" s="7">
        <v>551.70000000000005</v>
      </c>
      <c r="M5105" t="b">
        <v>0</v>
      </c>
      <c r="N5105" t="s">
        <v>35</v>
      </c>
      <c r="O5105" t="s">
        <v>39</v>
      </c>
      <c r="P5105" s="4">
        <v>153.61000000000001</v>
      </c>
      <c r="Q5105" s="4">
        <v>184365.72</v>
      </c>
      <c r="R5105" s="4">
        <v>-139407.15</v>
      </c>
    </row>
    <row r="5106" spans="1:18" x14ac:dyDescent="0.25">
      <c r="A5106">
        <v>2343</v>
      </c>
      <c r="B5106" t="s">
        <v>22</v>
      </c>
      <c r="C5106" t="s">
        <v>28</v>
      </c>
      <c r="D5106">
        <v>132.55000000000001</v>
      </c>
      <c r="E5106" s="3">
        <v>45007</v>
      </c>
      <c r="F5106" s="3">
        <v>45142</v>
      </c>
      <c r="G5106">
        <v>484.56</v>
      </c>
      <c r="H5106" t="s">
        <v>31</v>
      </c>
      <c r="I5106">
        <v>6.14</v>
      </c>
      <c r="J5106">
        <v>490.4</v>
      </c>
      <c r="K5106">
        <v>32.200000000000003</v>
      </c>
      <c r="L5106" s="7">
        <v>567.29999999999995</v>
      </c>
      <c r="M5106" t="b">
        <v>1</v>
      </c>
      <c r="N5106" t="s">
        <v>34</v>
      </c>
      <c r="O5106" t="s">
        <v>39</v>
      </c>
      <c r="P5106" s="4">
        <v>357.93</v>
      </c>
      <c r="Q5106" s="4">
        <v>135255.01999999999</v>
      </c>
      <c r="R5106" s="4">
        <v>38183.54</v>
      </c>
    </row>
    <row r="5107" spans="1:18" x14ac:dyDescent="0.25">
      <c r="A5107">
        <v>5004</v>
      </c>
      <c r="B5107" t="s">
        <v>19</v>
      </c>
      <c r="C5107" t="s">
        <v>24</v>
      </c>
      <c r="D5107">
        <v>118.68</v>
      </c>
      <c r="E5107" s="3">
        <v>45017</v>
      </c>
      <c r="F5107" s="3">
        <v>45216</v>
      </c>
      <c r="G5107">
        <v>579.20000000000005</v>
      </c>
      <c r="H5107" t="s">
        <v>30</v>
      </c>
      <c r="I5107">
        <v>6.43</v>
      </c>
      <c r="J5107">
        <v>951.3</v>
      </c>
      <c r="K5107">
        <v>18.8</v>
      </c>
      <c r="L5107" s="7">
        <v>405.9</v>
      </c>
      <c r="M5107" t="b">
        <v>0</v>
      </c>
      <c r="N5107" t="s">
        <v>35</v>
      </c>
      <c r="O5107" t="s">
        <v>41</v>
      </c>
      <c r="P5107" s="4">
        <v>151.99</v>
      </c>
      <c r="Q5107" s="4">
        <v>198028.63</v>
      </c>
      <c r="R5107" s="4">
        <v>-109996.02</v>
      </c>
    </row>
    <row r="5108" spans="1:18" x14ac:dyDescent="0.25">
      <c r="A5108">
        <v>8799</v>
      </c>
      <c r="B5108" t="s">
        <v>19</v>
      </c>
      <c r="C5108" t="s">
        <v>26</v>
      </c>
      <c r="D5108">
        <v>201.97</v>
      </c>
      <c r="E5108" s="3">
        <v>45026</v>
      </c>
      <c r="F5108" s="3">
        <v>45129</v>
      </c>
      <c r="G5108">
        <v>923.54</v>
      </c>
      <c r="H5108" t="s">
        <v>33</v>
      </c>
      <c r="I5108">
        <v>5.96</v>
      </c>
      <c r="J5108">
        <v>696.9</v>
      </c>
      <c r="K5108">
        <v>25.2</v>
      </c>
      <c r="L5108" s="7">
        <v>403.5</v>
      </c>
      <c r="M5108" t="b">
        <v>1</v>
      </c>
      <c r="N5108" t="s">
        <v>37</v>
      </c>
      <c r="O5108" t="s">
        <v>39</v>
      </c>
      <c r="P5108" s="4">
        <v>121.74</v>
      </c>
      <c r="Q5108" s="4">
        <v>305256.46999999997</v>
      </c>
      <c r="R5108" s="4">
        <v>-192824.71</v>
      </c>
    </row>
    <row r="5109" spans="1:18" x14ac:dyDescent="0.25">
      <c r="A5109">
        <v>7640</v>
      </c>
      <c r="B5109" t="s">
        <v>21</v>
      </c>
      <c r="C5109" t="s">
        <v>23</v>
      </c>
      <c r="D5109">
        <v>103.47</v>
      </c>
      <c r="E5109" s="3">
        <v>44961</v>
      </c>
      <c r="F5109" s="3">
        <v>45200</v>
      </c>
      <c r="G5109">
        <v>666.99</v>
      </c>
      <c r="H5109" t="s">
        <v>30</v>
      </c>
      <c r="I5109">
        <v>6.08</v>
      </c>
      <c r="J5109">
        <v>1781.6</v>
      </c>
      <c r="K5109">
        <v>33.799999999999997</v>
      </c>
      <c r="L5109" s="7">
        <v>426.5</v>
      </c>
      <c r="M5109" t="b">
        <v>1</v>
      </c>
      <c r="N5109" t="s">
        <v>37</v>
      </c>
      <c r="O5109" t="s">
        <v>39</v>
      </c>
      <c r="P5109" s="4">
        <v>893.17</v>
      </c>
      <c r="Q5109" s="4">
        <v>179196.92</v>
      </c>
      <c r="R5109" s="4">
        <v>416538.54</v>
      </c>
    </row>
    <row r="5110" spans="1:18" x14ac:dyDescent="0.25">
      <c r="A5110">
        <v>3528</v>
      </c>
      <c r="B5110" t="s">
        <v>22</v>
      </c>
      <c r="C5110" t="s">
        <v>29</v>
      </c>
      <c r="D5110">
        <v>213.8</v>
      </c>
      <c r="E5110" s="3">
        <v>44974</v>
      </c>
      <c r="F5110" s="3">
        <v>45110</v>
      </c>
      <c r="G5110">
        <v>1026.6300000000001</v>
      </c>
      <c r="H5110" t="s">
        <v>33</v>
      </c>
      <c r="I5110">
        <v>5.75</v>
      </c>
      <c r="J5110">
        <v>224.6</v>
      </c>
      <c r="K5110">
        <v>20.3</v>
      </c>
      <c r="L5110" s="7">
        <v>76.900000000000006</v>
      </c>
      <c r="M5110" t="b">
        <v>1</v>
      </c>
      <c r="N5110" t="s">
        <v>38</v>
      </c>
      <c r="O5110" t="s">
        <v>41</v>
      </c>
      <c r="P5110" s="4">
        <v>61.96</v>
      </c>
      <c r="Q5110" s="4">
        <v>407473.32</v>
      </c>
      <c r="R5110" s="4">
        <v>-343863.33</v>
      </c>
    </row>
    <row r="5111" spans="1:18" x14ac:dyDescent="0.25">
      <c r="A5111">
        <v>2401</v>
      </c>
      <c r="B5111" t="s">
        <v>19</v>
      </c>
      <c r="C5111" t="s">
        <v>23</v>
      </c>
      <c r="D5111">
        <v>295.60000000000002</v>
      </c>
      <c r="E5111" s="3">
        <v>44999</v>
      </c>
      <c r="F5111" s="3">
        <v>45170</v>
      </c>
      <c r="G5111">
        <v>1355.99</v>
      </c>
      <c r="H5111" t="s">
        <v>33</v>
      </c>
      <c r="I5111">
        <v>5.0599999999999996</v>
      </c>
      <c r="J5111">
        <v>714.5</v>
      </c>
      <c r="K5111">
        <v>19.600000000000001</v>
      </c>
      <c r="L5111" s="7">
        <v>195.4</v>
      </c>
      <c r="M5111" t="b">
        <v>1</v>
      </c>
      <c r="N5111" t="s">
        <v>38</v>
      </c>
      <c r="O5111" t="s">
        <v>39</v>
      </c>
      <c r="P5111" s="4">
        <v>902.64</v>
      </c>
      <c r="Q5111" s="4">
        <v>152350.34</v>
      </c>
      <c r="R5111" s="4">
        <v>1071620.47</v>
      </c>
    </row>
    <row r="5112" spans="1:18" x14ac:dyDescent="0.25">
      <c r="A5112">
        <v>1424</v>
      </c>
      <c r="B5112" t="s">
        <v>21</v>
      </c>
      <c r="C5112" t="s">
        <v>23</v>
      </c>
      <c r="D5112">
        <v>297.75</v>
      </c>
      <c r="E5112" s="3">
        <v>45019</v>
      </c>
      <c r="F5112" s="3">
        <v>45227</v>
      </c>
      <c r="G5112">
        <v>1825.7</v>
      </c>
      <c r="H5112" t="s">
        <v>33</v>
      </c>
      <c r="I5112">
        <v>7.41</v>
      </c>
      <c r="J5112">
        <v>1151.5</v>
      </c>
      <c r="K5112">
        <v>23.3</v>
      </c>
      <c r="L5112" s="7">
        <v>190.1</v>
      </c>
      <c r="M5112" t="b">
        <v>0</v>
      </c>
      <c r="N5112" t="s">
        <v>35</v>
      </c>
      <c r="O5112" t="s">
        <v>40</v>
      </c>
      <c r="P5112" s="4">
        <v>895</v>
      </c>
      <c r="Q5112" s="4">
        <v>197228.61</v>
      </c>
      <c r="R5112" s="4">
        <v>1436772.89</v>
      </c>
    </row>
    <row r="5113" spans="1:18" x14ac:dyDescent="0.25">
      <c r="A5113">
        <v>7202</v>
      </c>
      <c r="B5113" t="s">
        <v>20</v>
      </c>
      <c r="C5113" t="s">
        <v>24</v>
      </c>
      <c r="D5113">
        <v>113.84</v>
      </c>
      <c r="E5113" s="3">
        <v>44943</v>
      </c>
      <c r="F5113" s="3">
        <v>45068</v>
      </c>
      <c r="G5113">
        <v>684.24</v>
      </c>
      <c r="H5113" t="s">
        <v>33</v>
      </c>
      <c r="I5113">
        <v>6.9</v>
      </c>
      <c r="J5113">
        <v>744</v>
      </c>
      <c r="K5113">
        <v>20.2</v>
      </c>
      <c r="L5113" s="7">
        <v>479.6</v>
      </c>
      <c r="M5113" t="b">
        <v>1</v>
      </c>
      <c r="N5113" t="s">
        <v>34</v>
      </c>
      <c r="O5113" t="s">
        <v>39</v>
      </c>
      <c r="P5113" s="4">
        <v>167.89</v>
      </c>
      <c r="Q5113" s="4">
        <v>77845.759999999995</v>
      </c>
      <c r="R5113" s="4">
        <v>37031.29</v>
      </c>
    </row>
    <row r="5114" spans="1:18" x14ac:dyDescent="0.25">
      <c r="A5114">
        <v>8661</v>
      </c>
      <c r="B5114" t="s">
        <v>20</v>
      </c>
      <c r="C5114" t="s">
        <v>24</v>
      </c>
      <c r="D5114">
        <v>87.06</v>
      </c>
      <c r="E5114" s="3">
        <v>45044</v>
      </c>
      <c r="F5114" s="3">
        <v>45185</v>
      </c>
      <c r="G5114">
        <v>493.71</v>
      </c>
      <c r="H5114" t="s">
        <v>31</v>
      </c>
      <c r="I5114">
        <v>6.29</v>
      </c>
      <c r="J5114">
        <v>929.2</v>
      </c>
      <c r="K5114">
        <v>28.8</v>
      </c>
      <c r="L5114" s="7">
        <v>143.80000000000001</v>
      </c>
      <c r="M5114" t="b">
        <v>1</v>
      </c>
      <c r="N5114" t="s">
        <v>37</v>
      </c>
      <c r="O5114" t="s">
        <v>40</v>
      </c>
      <c r="P5114" s="4">
        <v>165.7</v>
      </c>
      <c r="Q5114" s="4">
        <v>72983.199999999997</v>
      </c>
      <c r="R5114" s="4">
        <v>8824.5499999999993</v>
      </c>
    </row>
    <row r="5115" spans="1:18" x14ac:dyDescent="0.25">
      <c r="A5115">
        <v>5173</v>
      </c>
      <c r="B5115" t="s">
        <v>18</v>
      </c>
      <c r="C5115" t="s">
        <v>28</v>
      </c>
      <c r="D5115">
        <v>168.43</v>
      </c>
      <c r="E5115" s="3">
        <v>44933</v>
      </c>
      <c r="F5115" s="3">
        <v>45053</v>
      </c>
      <c r="G5115">
        <v>595.72</v>
      </c>
      <c r="H5115" t="s">
        <v>32</v>
      </c>
      <c r="I5115">
        <v>4.67</v>
      </c>
      <c r="J5115">
        <v>880.4</v>
      </c>
      <c r="K5115">
        <v>27.8</v>
      </c>
      <c r="L5115" s="7">
        <v>459.1</v>
      </c>
      <c r="M5115" t="b">
        <v>1</v>
      </c>
      <c r="N5115" t="s">
        <v>37</v>
      </c>
      <c r="O5115" t="s">
        <v>40</v>
      </c>
      <c r="P5115" s="4">
        <v>349.83</v>
      </c>
      <c r="Q5115" s="4">
        <v>132988.31</v>
      </c>
      <c r="R5115" s="4">
        <v>75412.42</v>
      </c>
    </row>
    <row r="5116" spans="1:18" x14ac:dyDescent="0.25">
      <c r="A5116">
        <v>5486</v>
      </c>
      <c r="B5116" t="s">
        <v>18</v>
      </c>
      <c r="C5116" t="s">
        <v>29</v>
      </c>
      <c r="D5116">
        <v>97.71</v>
      </c>
      <c r="E5116" s="3">
        <v>44974</v>
      </c>
      <c r="F5116" s="3">
        <v>45120</v>
      </c>
      <c r="G5116">
        <v>487.33</v>
      </c>
      <c r="H5116" t="s">
        <v>33</v>
      </c>
      <c r="I5116">
        <v>7.18</v>
      </c>
      <c r="J5116">
        <v>338</v>
      </c>
      <c r="K5116">
        <v>26.4</v>
      </c>
      <c r="L5116" s="7">
        <v>279.89999999999998</v>
      </c>
      <c r="M5116" t="b">
        <v>1</v>
      </c>
      <c r="N5116" t="s">
        <v>37</v>
      </c>
      <c r="O5116" t="s">
        <v>41</v>
      </c>
      <c r="P5116" s="4">
        <v>66.650000000000006</v>
      </c>
      <c r="Q5116" s="4">
        <v>161681.19</v>
      </c>
      <c r="R5116" s="4">
        <v>-129200.65</v>
      </c>
    </row>
    <row r="5117" spans="1:18" x14ac:dyDescent="0.25">
      <c r="A5117">
        <v>8233</v>
      </c>
      <c r="B5117" t="s">
        <v>20</v>
      </c>
      <c r="C5117" t="s">
        <v>25</v>
      </c>
      <c r="D5117">
        <v>248.33</v>
      </c>
      <c r="E5117" s="3">
        <v>45003</v>
      </c>
      <c r="F5117" s="3">
        <v>45203</v>
      </c>
      <c r="G5117">
        <v>1559.51</v>
      </c>
      <c r="H5117" t="s">
        <v>31</v>
      </c>
      <c r="I5117">
        <v>4.7300000000000004</v>
      </c>
      <c r="J5117">
        <v>1238.5</v>
      </c>
      <c r="K5117">
        <v>33.5</v>
      </c>
      <c r="L5117" s="7">
        <v>199</v>
      </c>
      <c r="M5117" t="b">
        <v>1</v>
      </c>
      <c r="N5117" t="s">
        <v>34</v>
      </c>
      <c r="O5117" t="s">
        <v>40</v>
      </c>
      <c r="P5117" s="4">
        <v>74.63</v>
      </c>
      <c r="Q5117" s="4">
        <v>295160.65000000002</v>
      </c>
      <c r="R5117" s="4">
        <v>-178774.42</v>
      </c>
    </row>
    <row r="5118" spans="1:18" x14ac:dyDescent="0.25">
      <c r="A5118">
        <v>6342</v>
      </c>
      <c r="B5118" t="s">
        <v>21</v>
      </c>
      <c r="C5118" t="s">
        <v>24</v>
      </c>
      <c r="D5118">
        <v>276.27999999999997</v>
      </c>
      <c r="E5118" s="3">
        <v>45008</v>
      </c>
      <c r="F5118" s="3">
        <v>45205</v>
      </c>
      <c r="G5118">
        <v>745.8</v>
      </c>
      <c r="H5118" t="s">
        <v>30</v>
      </c>
      <c r="I5118">
        <v>6.85</v>
      </c>
      <c r="J5118">
        <v>1534.4</v>
      </c>
      <c r="K5118">
        <v>23.1</v>
      </c>
      <c r="L5118" s="7">
        <v>547.1</v>
      </c>
      <c r="M5118" t="b">
        <v>0</v>
      </c>
      <c r="N5118" t="s">
        <v>35</v>
      </c>
      <c r="O5118" t="s">
        <v>40</v>
      </c>
      <c r="P5118" s="4">
        <v>162.41999999999999</v>
      </c>
      <c r="Q5118" s="4">
        <v>541561.57999999996</v>
      </c>
      <c r="R5118" s="4">
        <v>-420428.74</v>
      </c>
    </row>
    <row r="5119" spans="1:18" x14ac:dyDescent="0.25">
      <c r="A5119">
        <v>6318</v>
      </c>
      <c r="B5119" t="s">
        <v>21</v>
      </c>
      <c r="C5119" t="s">
        <v>25</v>
      </c>
      <c r="D5119">
        <v>212.79</v>
      </c>
      <c r="E5119" s="3">
        <v>44966</v>
      </c>
      <c r="F5119" s="3">
        <v>45083</v>
      </c>
      <c r="G5119">
        <v>838.37</v>
      </c>
      <c r="H5119" t="s">
        <v>33</v>
      </c>
      <c r="I5119">
        <v>4.68</v>
      </c>
      <c r="J5119">
        <v>962.1</v>
      </c>
      <c r="K5119">
        <v>25.1</v>
      </c>
      <c r="L5119" s="7">
        <v>216.2</v>
      </c>
      <c r="M5119" t="b">
        <v>0</v>
      </c>
      <c r="N5119" t="s">
        <v>35</v>
      </c>
      <c r="O5119" t="s">
        <v>39</v>
      </c>
      <c r="P5119" s="4">
        <v>71.87</v>
      </c>
      <c r="Q5119" s="4">
        <v>374647.85</v>
      </c>
      <c r="R5119" s="4">
        <v>-314394.2</v>
      </c>
    </row>
    <row r="5120" spans="1:18" x14ac:dyDescent="0.25">
      <c r="A5120">
        <v>5648</v>
      </c>
      <c r="B5120" t="s">
        <v>18</v>
      </c>
      <c r="C5120" t="s">
        <v>24</v>
      </c>
      <c r="D5120">
        <v>223.71</v>
      </c>
      <c r="E5120" s="3">
        <v>44960</v>
      </c>
      <c r="F5120" s="3">
        <v>45121</v>
      </c>
      <c r="G5120">
        <v>1182.95</v>
      </c>
      <c r="H5120" t="s">
        <v>31</v>
      </c>
      <c r="I5120">
        <v>6.78</v>
      </c>
      <c r="J5120">
        <v>439.3</v>
      </c>
      <c r="K5120">
        <v>25.4</v>
      </c>
      <c r="L5120" s="7">
        <v>475.4</v>
      </c>
      <c r="M5120" t="b">
        <v>1</v>
      </c>
      <c r="N5120" t="s">
        <v>36</v>
      </c>
      <c r="O5120" t="s">
        <v>39</v>
      </c>
      <c r="P5120" s="4">
        <v>160.29</v>
      </c>
      <c r="Q5120" s="4">
        <v>168591.23</v>
      </c>
      <c r="R5120" s="4">
        <v>21023.83</v>
      </c>
    </row>
    <row r="5121" spans="1:18" x14ac:dyDescent="0.25">
      <c r="A5121">
        <v>2994</v>
      </c>
      <c r="B5121" t="s">
        <v>22</v>
      </c>
      <c r="C5121" t="s">
        <v>26</v>
      </c>
      <c r="D5121">
        <v>126.8</v>
      </c>
      <c r="E5121" s="3">
        <v>44937</v>
      </c>
      <c r="F5121" s="3">
        <v>45130</v>
      </c>
      <c r="G5121">
        <v>569.17999999999995</v>
      </c>
      <c r="H5121" t="s">
        <v>33</v>
      </c>
      <c r="I5121">
        <v>7.03</v>
      </c>
      <c r="J5121">
        <v>970</v>
      </c>
      <c r="K5121">
        <v>29.3</v>
      </c>
      <c r="L5121" s="7">
        <v>467.1</v>
      </c>
      <c r="M5121" t="b">
        <v>1</v>
      </c>
      <c r="N5121" t="s">
        <v>36</v>
      </c>
      <c r="O5121" t="s">
        <v>39</v>
      </c>
      <c r="P5121" s="4">
        <v>116.83</v>
      </c>
      <c r="Q5121" s="4">
        <v>232363.69</v>
      </c>
      <c r="R5121" s="4">
        <v>-165866.39000000001</v>
      </c>
    </row>
    <row r="5122" spans="1:18" x14ac:dyDescent="0.25">
      <c r="A5122">
        <v>8244</v>
      </c>
      <c r="B5122" t="s">
        <v>20</v>
      </c>
      <c r="C5122" t="s">
        <v>29</v>
      </c>
      <c r="D5122">
        <v>25.68</v>
      </c>
      <c r="E5122" s="3">
        <v>45004</v>
      </c>
      <c r="F5122" s="3">
        <v>45204</v>
      </c>
      <c r="G5122">
        <v>139.15</v>
      </c>
      <c r="H5122" t="s">
        <v>32</v>
      </c>
      <c r="I5122">
        <v>5.85</v>
      </c>
      <c r="J5122">
        <v>932.9</v>
      </c>
      <c r="K5122">
        <v>21.6</v>
      </c>
      <c r="L5122" s="7">
        <v>257.10000000000002</v>
      </c>
      <c r="M5122" t="b">
        <v>0</v>
      </c>
      <c r="N5122" t="s">
        <v>35</v>
      </c>
      <c r="O5122" t="s">
        <v>39</v>
      </c>
      <c r="P5122" s="4">
        <v>55.71</v>
      </c>
      <c r="Q5122" s="4">
        <v>47032.160000000003</v>
      </c>
      <c r="R5122" s="4">
        <v>-39280.11</v>
      </c>
    </row>
    <row r="5123" spans="1:18" x14ac:dyDescent="0.25">
      <c r="A5123">
        <v>9652</v>
      </c>
      <c r="B5123" t="s">
        <v>22</v>
      </c>
      <c r="C5123" t="s">
        <v>28</v>
      </c>
      <c r="D5123">
        <v>253.88</v>
      </c>
      <c r="E5123" s="3">
        <v>45042</v>
      </c>
      <c r="F5123" s="3">
        <v>45227</v>
      </c>
      <c r="G5123">
        <v>715.95</v>
      </c>
      <c r="H5123" t="s">
        <v>33</v>
      </c>
      <c r="I5123">
        <v>6.16</v>
      </c>
      <c r="J5123">
        <v>936.15</v>
      </c>
      <c r="K5123">
        <v>30.1</v>
      </c>
      <c r="L5123" s="7">
        <v>229.3</v>
      </c>
      <c r="M5123" t="b">
        <v>1</v>
      </c>
      <c r="N5123" t="s">
        <v>38</v>
      </c>
      <c r="O5123" t="s">
        <v>39</v>
      </c>
      <c r="P5123" s="4">
        <v>354.27</v>
      </c>
      <c r="Q5123" s="4">
        <v>187583.64</v>
      </c>
      <c r="R5123" s="4">
        <v>66055.97</v>
      </c>
    </row>
    <row r="5124" spans="1:18" x14ac:dyDescent="0.25">
      <c r="A5124">
        <v>2514</v>
      </c>
      <c r="B5124" t="s">
        <v>18</v>
      </c>
      <c r="C5124" t="s">
        <v>28</v>
      </c>
      <c r="D5124">
        <v>165.85</v>
      </c>
      <c r="E5124" s="3">
        <v>44942</v>
      </c>
      <c r="F5124" s="3">
        <v>45061</v>
      </c>
      <c r="G5124">
        <v>357.26</v>
      </c>
      <c r="H5124" t="s">
        <v>32</v>
      </c>
      <c r="I5124">
        <v>7.01</v>
      </c>
      <c r="J5124">
        <v>585</v>
      </c>
      <c r="K5124">
        <v>21</v>
      </c>
      <c r="L5124" s="7">
        <v>51.9</v>
      </c>
      <c r="M5124" t="b">
        <v>1</v>
      </c>
      <c r="N5124" t="s">
        <v>36</v>
      </c>
      <c r="O5124" t="s">
        <v>41</v>
      </c>
      <c r="P5124" s="4">
        <v>350.69</v>
      </c>
      <c r="Q5124" s="4">
        <v>255440.97</v>
      </c>
      <c r="R5124" s="4">
        <v>-130153.46</v>
      </c>
    </row>
    <row r="5125" spans="1:18" x14ac:dyDescent="0.25">
      <c r="A5125">
        <v>5231</v>
      </c>
      <c r="B5125" t="s">
        <v>22</v>
      </c>
      <c r="C5125" t="s">
        <v>26</v>
      </c>
      <c r="D5125">
        <v>188.47</v>
      </c>
      <c r="E5125" s="3">
        <v>45033</v>
      </c>
      <c r="F5125" s="3">
        <v>45253</v>
      </c>
      <c r="G5125">
        <v>726.75</v>
      </c>
      <c r="H5125" t="s">
        <v>30</v>
      </c>
      <c r="I5125">
        <v>7.41</v>
      </c>
      <c r="J5125">
        <v>1643.8</v>
      </c>
      <c r="K5125">
        <v>33.6</v>
      </c>
      <c r="L5125" s="7">
        <v>304.7</v>
      </c>
      <c r="M5125" t="b">
        <v>0</v>
      </c>
      <c r="N5125" t="s">
        <v>35</v>
      </c>
      <c r="O5125" t="s">
        <v>40</v>
      </c>
      <c r="P5125" s="4">
        <v>113.42</v>
      </c>
      <c r="Q5125" s="4">
        <v>364649.24</v>
      </c>
      <c r="R5125" s="4">
        <v>-282221.26</v>
      </c>
    </row>
    <row r="5126" spans="1:18" x14ac:dyDescent="0.25">
      <c r="A5126">
        <v>2452</v>
      </c>
      <c r="B5126" t="s">
        <v>21</v>
      </c>
      <c r="C5126" t="s">
        <v>27</v>
      </c>
      <c r="D5126">
        <v>198.68</v>
      </c>
      <c r="E5126" s="3">
        <v>44945</v>
      </c>
      <c r="F5126" s="3">
        <v>45078</v>
      </c>
      <c r="G5126">
        <v>958.45</v>
      </c>
      <c r="H5126" t="s">
        <v>33</v>
      </c>
      <c r="I5126">
        <v>4.55</v>
      </c>
      <c r="J5126">
        <v>1134.5999999999999</v>
      </c>
      <c r="K5126">
        <v>33.200000000000003</v>
      </c>
      <c r="L5126" s="7">
        <v>147.69999999999999</v>
      </c>
      <c r="M5126" t="b">
        <v>1</v>
      </c>
      <c r="N5126" t="s">
        <v>37</v>
      </c>
      <c r="O5126" t="s">
        <v>39</v>
      </c>
      <c r="P5126" s="4">
        <v>156.13999999999999</v>
      </c>
      <c r="Q5126" s="4">
        <v>284758.53000000003</v>
      </c>
      <c r="R5126" s="4">
        <v>-135106.15</v>
      </c>
    </row>
    <row r="5127" spans="1:18" x14ac:dyDescent="0.25">
      <c r="A5127">
        <v>1763</v>
      </c>
      <c r="B5127" t="s">
        <v>19</v>
      </c>
      <c r="C5127" t="s">
        <v>24</v>
      </c>
      <c r="D5127">
        <v>171.3</v>
      </c>
      <c r="E5127" s="3">
        <v>44935</v>
      </c>
      <c r="F5127" s="3">
        <v>45080</v>
      </c>
      <c r="G5127">
        <v>768.75</v>
      </c>
      <c r="H5127" t="s">
        <v>32</v>
      </c>
      <c r="I5127">
        <v>4.8899999999999997</v>
      </c>
      <c r="J5127">
        <v>1773.3</v>
      </c>
      <c r="K5127">
        <v>24.4</v>
      </c>
      <c r="L5127" s="7">
        <v>56</v>
      </c>
      <c r="M5127" t="b">
        <v>1</v>
      </c>
      <c r="N5127" t="s">
        <v>63</v>
      </c>
      <c r="O5127" t="s">
        <v>40</v>
      </c>
      <c r="P5127" s="4">
        <v>160.38</v>
      </c>
      <c r="Q5127" s="4">
        <v>218258.46</v>
      </c>
      <c r="R5127" s="4">
        <v>-94966.34</v>
      </c>
    </row>
    <row r="5128" spans="1:18" x14ac:dyDescent="0.25">
      <c r="A5128">
        <v>6879</v>
      </c>
      <c r="B5128" t="s">
        <v>19</v>
      </c>
      <c r="C5128" t="s">
        <v>23</v>
      </c>
      <c r="D5128">
        <v>7.88</v>
      </c>
      <c r="E5128" s="3">
        <v>44955</v>
      </c>
      <c r="F5128" s="3">
        <v>45128</v>
      </c>
      <c r="G5128">
        <v>35.880000000000003</v>
      </c>
      <c r="H5128" t="s">
        <v>31</v>
      </c>
      <c r="I5128">
        <v>7.09</v>
      </c>
      <c r="J5128">
        <v>1558.9</v>
      </c>
      <c r="K5128">
        <v>32.1</v>
      </c>
      <c r="L5128" s="7">
        <v>388.7</v>
      </c>
      <c r="M5128" t="b">
        <v>1</v>
      </c>
      <c r="N5128" t="s">
        <v>37</v>
      </c>
      <c r="O5128" t="s">
        <v>39</v>
      </c>
      <c r="P5128" s="4">
        <v>904.26</v>
      </c>
      <c r="Q5128" s="4">
        <v>6857.21</v>
      </c>
      <c r="R5128" s="4">
        <v>25587.64</v>
      </c>
    </row>
    <row r="5129" spans="1:18" x14ac:dyDescent="0.25">
      <c r="A5129">
        <v>2230</v>
      </c>
      <c r="B5129" t="s">
        <v>22</v>
      </c>
      <c r="C5129" t="s">
        <v>29</v>
      </c>
      <c r="D5129">
        <v>70.349999999999994</v>
      </c>
      <c r="E5129" s="3">
        <v>44999</v>
      </c>
      <c r="F5129" s="3">
        <v>45217</v>
      </c>
      <c r="G5129">
        <v>138.12</v>
      </c>
      <c r="H5129" t="s">
        <v>31</v>
      </c>
      <c r="I5129">
        <v>6.54</v>
      </c>
      <c r="J5129">
        <v>217.7</v>
      </c>
      <c r="K5129">
        <v>24.3</v>
      </c>
      <c r="L5129" s="7">
        <v>119.1</v>
      </c>
      <c r="M5129" t="b">
        <v>1</v>
      </c>
      <c r="N5129" t="s">
        <v>38</v>
      </c>
      <c r="O5129" t="s">
        <v>39</v>
      </c>
      <c r="P5129" s="4">
        <v>50.22</v>
      </c>
      <c r="Q5129" s="4">
        <v>108755.88</v>
      </c>
      <c r="R5129" s="4">
        <v>-101819.49</v>
      </c>
    </row>
    <row r="5130" spans="1:18" x14ac:dyDescent="0.25">
      <c r="A5130">
        <v>4512</v>
      </c>
      <c r="B5130" t="s">
        <v>19</v>
      </c>
      <c r="C5130" t="s">
        <v>25</v>
      </c>
      <c r="D5130">
        <v>63.51</v>
      </c>
      <c r="E5130" s="3">
        <v>44928</v>
      </c>
      <c r="F5130" s="3">
        <v>45115</v>
      </c>
      <c r="G5130">
        <v>251.28</v>
      </c>
      <c r="H5130" t="s">
        <v>33</v>
      </c>
      <c r="I5130">
        <v>5.32</v>
      </c>
      <c r="J5130">
        <v>224.2</v>
      </c>
      <c r="K5130">
        <v>26.7</v>
      </c>
      <c r="L5130" s="7">
        <v>218.4</v>
      </c>
      <c r="M5130" t="b">
        <v>1</v>
      </c>
      <c r="N5130" t="s">
        <v>38</v>
      </c>
      <c r="O5130" t="s">
        <v>40</v>
      </c>
      <c r="P5130" s="4">
        <v>84.26</v>
      </c>
      <c r="Q5130" s="4">
        <v>120538.63</v>
      </c>
      <c r="R5130" s="4">
        <v>-99365.78</v>
      </c>
    </row>
    <row r="5131" spans="1:18" x14ac:dyDescent="0.25">
      <c r="A5131">
        <v>5671</v>
      </c>
      <c r="B5131" t="s">
        <v>22</v>
      </c>
      <c r="C5131" t="s">
        <v>24</v>
      </c>
      <c r="D5131">
        <v>134.38</v>
      </c>
      <c r="E5131" s="3">
        <v>44966</v>
      </c>
      <c r="F5131" s="3">
        <v>45161</v>
      </c>
      <c r="G5131">
        <v>337.61</v>
      </c>
      <c r="H5131" t="s">
        <v>32</v>
      </c>
      <c r="I5131">
        <v>5.84</v>
      </c>
      <c r="J5131">
        <v>1389.5</v>
      </c>
      <c r="K5131">
        <v>30</v>
      </c>
      <c r="L5131" s="7">
        <v>442.9</v>
      </c>
      <c r="M5131" t="b">
        <v>1</v>
      </c>
      <c r="N5131" t="s">
        <v>34</v>
      </c>
      <c r="O5131" t="s">
        <v>39</v>
      </c>
      <c r="P5131" s="4">
        <v>167.1</v>
      </c>
      <c r="Q5131" s="4">
        <v>211711.38</v>
      </c>
      <c r="R5131" s="4">
        <v>-155296.75</v>
      </c>
    </row>
    <row r="5132" spans="1:18" x14ac:dyDescent="0.25">
      <c r="A5132">
        <v>9673</v>
      </c>
      <c r="B5132" t="s">
        <v>20</v>
      </c>
      <c r="C5132" t="s">
        <v>27</v>
      </c>
      <c r="D5132">
        <v>212.84</v>
      </c>
      <c r="E5132" s="3">
        <v>44982</v>
      </c>
      <c r="F5132" s="3">
        <v>45104</v>
      </c>
      <c r="G5132">
        <v>1075.56</v>
      </c>
      <c r="H5132" t="s">
        <v>33</v>
      </c>
      <c r="I5132">
        <v>4.83</v>
      </c>
      <c r="J5132">
        <v>1026.9000000000001</v>
      </c>
      <c r="K5132">
        <v>30.1</v>
      </c>
      <c r="L5132" s="7">
        <v>459.8</v>
      </c>
      <c r="M5132" t="b">
        <v>1</v>
      </c>
      <c r="N5132" t="s">
        <v>38</v>
      </c>
      <c r="O5132" t="s">
        <v>40</v>
      </c>
      <c r="P5132" s="4">
        <v>145.52000000000001</v>
      </c>
      <c r="Q5132" s="4">
        <v>380885.33</v>
      </c>
      <c r="R5132" s="4">
        <v>-224369.84</v>
      </c>
    </row>
    <row r="5133" spans="1:18" x14ac:dyDescent="0.25">
      <c r="A5133">
        <v>3563</v>
      </c>
      <c r="B5133" t="s">
        <v>18</v>
      </c>
      <c r="C5133" t="s">
        <v>27</v>
      </c>
      <c r="D5133">
        <v>242.01</v>
      </c>
      <c r="E5133" s="3">
        <v>44933</v>
      </c>
      <c r="F5133" s="3">
        <v>45075</v>
      </c>
      <c r="G5133">
        <v>1038.73</v>
      </c>
      <c r="H5133" t="s">
        <v>33</v>
      </c>
      <c r="I5133">
        <v>4.59</v>
      </c>
      <c r="J5133">
        <v>1408.6</v>
      </c>
      <c r="K5133">
        <v>32.200000000000003</v>
      </c>
      <c r="L5133" s="7">
        <v>573.6</v>
      </c>
      <c r="M5133" t="b">
        <v>1</v>
      </c>
      <c r="N5133" t="s">
        <v>37</v>
      </c>
      <c r="O5133" t="s">
        <v>39</v>
      </c>
      <c r="P5133" s="4">
        <v>141.29</v>
      </c>
      <c r="Q5133" s="4">
        <v>381979.4</v>
      </c>
      <c r="R5133" s="4">
        <v>-235217.24</v>
      </c>
    </row>
    <row r="5134" spans="1:18" x14ac:dyDescent="0.25">
      <c r="A5134">
        <v>9209</v>
      </c>
      <c r="B5134" t="s">
        <v>22</v>
      </c>
      <c r="C5134" t="s">
        <v>27</v>
      </c>
      <c r="D5134">
        <v>260.57</v>
      </c>
      <c r="E5134" s="3">
        <v>44983</v>
      </c>
      <c r="F5134" s="3">
        <v>45093</v>
      </c>
      <c r="G5134">
        <v>1173.58</v>
      </c>
      <c r="H5134" t="s">
        <v>33</v>
      </c>
      <c r="I5134">
        <v>6.7</v>
      </c>
      <c r="J5134">
        <v>936.15</v>
      </c>
      <c r="K5134">
        <v>25.4</v>
      </c>
      <c r="L5134" s="7">
        <v>549.5</v>
      </c>
      <c r="M5134" t="b">
        <v>1</v>
      </c>
      <c r="N5134" t="s">
        <v>36</v>
      </c>
      <c r="O5134" t="s">
        <v>40</v>
      </c>
      <c r="P5134" s="4">
        <v>144.19999999999999</v>
      </c>
      <c r="Q5134" s="4">
        <v>498076.79</v>
      </c>
      <c r="R5134" s="4">
        <v>-328846.55</v>
      </c>
    </row>
    <row r="5135" spans="1:18" x14ac:dyDescent="0.25">
      <c r="A5135">
        <v>4287</v>
      </c>
      <c r="B5135" t="s">
        <v>21</v>
      </c>
      <c r="C5135" t="s">
        <v>24</v>
      </c>
      <c r="D5135">
        <v>129.75</v>
      </c>
      <c r="E5135" s="3">
        <v>44962</v>
      </c>
      <c r="F5135" s="3">
        <v>45162</v>
      </c>
      <c r="G5135">
        <v>581</v>
      </c>
      <c r="H5135" t="s">
        <v>31</v>
      </c>
      <c r="I5135">
        <v>6.67</v>
      </c>
      <c r="J5135">
        <v>571.6</v>
      </c>
      <c r="K5135">
        <v>27.5</v>
      </c>
      <c r="L5135" s="7">
        <v>333.3</v>
      </c>
      <c r="M5135" t="b">
        <v>0</v>
      </c>
      <c r="N5135" t="s">
        <v>35</v>
      </c>
      <c r="O5135" t="s">
        <v>39</v>
      </c>
      <c r="P5135" s="4">
        <v>163.99</v>
      </c>
      <c r="Q5135" s="4">
        <v>129326.48</v>
      </c>
      <c r="R5135" s="4">
        <v>-34048.29</v>
      </c>
    </row>
    <row r="5136" spans="1:18" x14ac:dyDescent="0.25">
      <c r="A5136">
        <v>7802</v>
      </c>
      <c r="B5136" t="s">
        <v>18</v>
      </c>
      <c r="C5136" t="s">
        <v>26</v>
      </c>
      <c r="D5136">
        <v>145.80000000000001</v>
      </c>
      <c r="E5136" s="3">
        <v>45011</v>
      </c>
      <c r="F5136" s="3">
        <v>45243</v>
      </c>
      <c r="G5136">
        <v>441.93</v>
      </c>
      <c r="H5136" t="s">
        <v>33</v>
      </c>
      <c r="I5136">
        <v>6.58</v>
      </c>
      <c r="J5136">
        <v>1458.6</v>
      </c>
      <c r="K5136">
        <v>27.1</v>
      </c>
      <c r="L5136" s="7">
        <v>570</v>
      </c>
      <c r="M5136" t="b">
        <v>1</v>
      </c>
      <c r="N5136" t="s">
        <v>34</v>
      </c>
      <c r="O5136" t="s">
        <v>40</v>
      </c>
      <c r="P5136" s="4">
        <v>120.03</v>
      </c>
      <c r="Q5136" s="4">
        <v>261604.91</v>
      </c>
      <c r="R5136" s="4">
        <v>-208560.05</v>
      </c>
    </row>
    <row r="5137" spans="1:18" x14ac:dyDescent="0.25">
      <c r="A5137">
        <v>9749</v>
      </c>
      <c r="B5137" t="s">
        <v>21</v>
      </c>
      <c r="C5137" t="s">
        <v>28</v>
      </c>
      <c r="D5137">
        <v>122.58</v>
      </c>
      <c r="E5137" s="3">
        <v>44949</v>
      </c>
      <c r="F5137" s="3">
        <v>45149</v>
      </c>
      <c r="G5137">
        <v>234.97</v>
      </c>
      <c r="H5137" t="s">
        <v>31</v>
      </c>
      <c r="I5137">
        <v>7.15</v>
      </c>
      <c r="J5137">
        <v>249.7</v>
      </c>
      <c r="K5137">
        <v>26.1</v>
      </c>
      <c r="L5137" s="7">
        <v>238.3</v>
      </c>
      <c r="M5137" t="b">
        <v>1</v>
      </c>
      <c r="N5137" t="s">
        <v>37</v>
      </c>
      <c r="O5137" t="s">
        <v>41</v>
      </c>
      <c r="P5137" s="4">
        <v>345.38</v>
      </c>
      <c r="Q5137" s="4">
        <v>112994.26</v>
      </c>
      <c r="R5137" s="4">
        <v>-31840.32</v>
      </c>
    </row>
    <row r="5138" spans="1:18" x14ac:dyDescent="0.25">
      <c r="A5138">
        <v>9121</v>
      </c>
      <c r="B5138" t="s">
        <v>19</v>
      </c>
      <c r="C5138" t="s">
        <v>27</v>
      </c>
      <c r="D5138">
        <v>26.76</v>
      </c>
      <c r="E5138" s="3">
        <v>45026</v>
      </c>
      <c r="F5138" s="3">
        <v>45134</v>
      </c>
      <c r="G5138">
        <v>95.41</v>
      </c>
      <c r="H5138" t="s">
        <v>30</v>
      </c>
      <c r="I5138">
        <v>5.36</v>
      </c>
      <c r="J5138">
        <v>1490.4</v>
      </c>
      <c r="K5138">
        <v>29.1</v>
      </c>
      <c r="L5138" s="7">
        <v>352.8</v>
      </c>
      <c r="M5138" t="b">
        <v>1</v>
      </c>
      <c r="N5138" t="s">
        <v>36</v>
      </c>
      <c r="O5138" t="s">
        <v>39</v>
      </c>
      <c r="P5138" s="4">
        <v>155.80000000000001</v>
      </c>
      <c r="Q5138" s="4">
        <v>27251.39</v>
      </c>
      <c r="R5138" s="4">
        <v>-12386.51</v>
      </c>
    </row>
    <row r="5139" spans="1:18" x14ac:dyDescent="0.25">
      <c r="A5139">
        <v>6650</v>
      </c>
      <c r="B5139" t="s">
        <v>20</v>
      </c>
      <c r="C5139" t="s">
        <v>23</v>
      </c>
      <c r="D5139">
        <v>86.96</v>
      </c>
      <c r="E5139" s="3">
        <v>45021</v>
      </c>
      <c r="F5139" s="3">
        <v>45215</v>
      </c>
      <c r="G5139">
        <v>259.89999999999998</v>
      </c>
      <c r="H5139" t="s">
        <v>33</v>
      </c>
      <c r="I5139">
        <v>5.77</v>
      </c>
      <c r="J5139">
        <v>1264.0999999999999</v>
      </c>
      <c r="K5139">
        <v>22.2</v>
      </c>
      <c r="L5139" s="7">
        <v>349.3</v>
      </c>
      <c r="M5139" t="b">
        <v>1</v>
      </c>
      <c r="N5139" t="s">
        <v>34</v>
      </c>
      <c r="O5139" t="s">
        <v>40</v>
      </c>
      <c r="P5139" s="4">
        <v>896.31</v>
      </c>
      <c r="Q5139" s="4">
        <v>144360.67000000001</v>
      </c>
      <c r="R5139" s="4">
        <v>88590.3</v>
      </c>
    </row>
    <row r="5140" spans="1:18" x14ac:dyDescent="0.25">
      <c r="A5140">
        <v>9878</v>
      </c>
      <c r="B5140" t="s">
        <v>19</v>
      </c>
      <c r="C5140" t="s">
        <v>25</v>
      </c>
      <c r="D5140">
        <v>115.92</v>
      </c>
      <c r="E5140" s="3">
        <v>44954</v>
      </c>
      <c r="F5140" s="3">
        <v>45108</v>
      </c>
      <c r="G5140">
        <v>504.08</v>
      </c>
      <c r="H5140" t="s">
        <v>31</v>
      </c>
      <c r="I5140">
        <v>5.25</v>
      </c>
      <c r="J5140">
        <v>1277.2</v>
      </c>
      <c r="K5140">
        <v>19</v>
      </c>
      <c r="L5140" s="7">
        <v>62.2</v>
      </c>
      <c r="M5140" t="b">
        <v>1</v>
      </c>
      <c r="N5140" t="s">
        <v>38</v>
      </c>
      <c r="O5140" t="s">
        <v>40</v>
      </c>
      <c r="P5140" s="4">
        <v>74.16</v>
      </c>
      <c r="Q5140" s="4">
        <v>191532.97</v>
      </c>
      <c r="R5140" s="4">
        <v>-154150.39999999999</v>
      </c>
    </row>
    <row r="5141" spans="1:18" x14ac:dyDescent="0.25">
      <c r="A5141">
        <v>5169</v>
      </c>
      <c r="B5141" t="s">
        <v>20</v>
      </c>
      <c r="C5141" t="s">
        <v>28</v>
      </c>
      <c r="D5141">
        <v>64.25</v>
      </c>
      <c r="E5141" s="3">
        <v>45006</v>
      </c>
      <c r="F5141" s="3">
        <v>45109</v>
      </c>
      <c r="G5141">
        <v>168.06</v>
      </c>
      <c r="H5141" t="s">
        <v>33</v>
      </c>
      <c r="I5141">
        <v>6.38</v>
      </c>
      <c r="J5141">
        <v>270.2</v>
      </c>
      <c r="K5141">
        <v>26.3</v>
      </c>
      <c r="L5141" s="7">
        <v>69.5</v>
      </c>
      <c r="M5141" t="b">
        <v>0</v>
      </c>
      <c r="N5141" t="s">
        <v>35</v>
      </c>
      <c r="O5141" t="s">
        <v>39</v>
      </c>
      <c r="P5141" s="4">
        <v>341.85</v>
      </c>
      <c r="Q5141" s="4">
        <v>96818.23</v>
      </c>
      <c r="R5141" s="4">
        <v>-39366.92</v>
      </c>
    </row>
    <row r="5142" spans="1:18" x14ac:dyDescent="0.25">
      <c r="A5142">
        <v>3622</v>
      </c>
      <c r="B5142" t="s">
        <v>22</v>
      </c>
      <c r="C5142" t="s">
        <v>25</v>
      </c>
      <c r="D5142">
        <v>185.43</v>
      </c>
      <c r="E5142" s="3">
        <v>45015</v>
      </c>
      <c r="F5142" s="3">
        <v>45254</v>
      </c>
      <c r="G5142">
        <v>485.55</v>
      </c>
      <c r="H5142" t="s">
        <v>33</v>
      </c>
      <c r="I5142">
        <v>6.41</v>
      </c>
      <c r="J5142">
        <v>535.6</v>
      </c>
      <c r="K5142">
        <v>24.9</v>
      </c>
      <c r="L5142" s="7">
        <v>180.9</v>
      </c>
      <c r="M5142" t="b">
        <v>1</v>
      </c>
      <c r="N5142" t="s">
        <v>38</v>
      </c>
      <c r="O5142" t="s">
        <v>39</v>
      </c>
      <c r="P5142" s="4">
        <v>89.51</v>
      </c>
      <c r="Q5142" s="4">
        <v>311519.77</v>
      </c>
      <c r="R5142" s="4">
        <v>-268058.19</v>
      </c>
    </row>
    <row r="5143" spans="1:18" x14ac:dyDescent="0.25">
      <c r="A5143">
        <v>2731</v>
      </c>
      <c r="B5143" t="s">
        <v>18</v>
      </c>
      <c r="C5143" t="s">
        <v>23</v>
      </c>
      <c r="D5143">
        <v>265.76</v>
      </c>
      <c r="E5143" s="3">
        <v>44962</v>
      </c>
      <c r="F5143" s="3">
        <v>45160</v>
      </c>
      <c r="G5143">
        <v>830.71</v>
      </c>
      <c r="H5143" t="s">
        <v>31</v>
      </c>
      <c r="I5143">
        <v>5.72</v>
      </c>
      <c r="J5143">
        <v>982.3</v>
      </c>
      <c r="K5143">
        <v>26.4</v>
      </c>
      <c r="L5143" s="7">
        <v>562.20000000000005</v>
      </c>
      <c r="M5143" t="b">
        <v>0</v>
      </c>
      <c r="N5143" t="s">
        <v>35</v>
      </c>
      <c r="O5143" t="s">
        <v>39</v>
      </c>
      <c r="P5143" s="4">
        <v>901.71</v>
      </c>
      <c r="Q5143" s="4">
        <v>499680.31</v>
      </c>
      <c r="R5143" s="4">
        <v>249379.20000000001</v>
      </c>
    </row>
    <row r="5144" spans="1:18" x14ac:dyDescent="0.25">
      <c r="A5144">
        <v>2675</v>
      </c>
      <c r="B5144" t="s">
        <v>21</v>
      </c>
      <c r="C5144" t="s">
        <v>25</v>
      </c>
      <c r="D5144">
        <v>243.88</v>
      </c>
      <c r="E5144" s="3">
        <v>44935</v>
      </c>
      <c r="F5144" s="3">
        <v>45118</v>
      </c>
      <c r="G5144">
        <v>577.16999999999996</v>
      </c>
      <c r="H5144" t="s">
        <v>31</v>
      </c>
      <c r="I5144">
        <v>7.31</v>
      </c>
      <c r="J5144">
        <v>907.3</v>
      </c>
      <c r="K5144">
        <v>27.8</v>
      </c>
      <c r="L5144" s="7">
        <v>547.4</v>
      </c>
      <c r="M5144" t="b">
        <v>0</v>
      </c>
      <c r="N5144" t="s">
        <v>35</v>
      </c>
      <c r="O5144" t="s">
        <v>40</v>
      </c>
      <c r="P5144" s="4">
        <v>74.58</v>
      </c>
      <c r="Q5144" s="4">
        <v>369258.79</v>
      </c>
      <c r="R5144" s="4">
        <v>-326213.45</v>
      </c>
    </row>
    <row r="5145" spans="1:18" x14ac:dyDescent="0.25">
      <c r="A5145">
        <v>6530</v>
      </c>
      <c r="B5145" t="s">
        <v>22</v>
      </c>
      <c r="C5145" t="s">
        <v>27</v>
      </c>
      <c r="D5145">
        <v>172.72</v>
      </c>
      <c r="E5145" s="3">
        <v>44993</v>
      </c>
      <c r="F5145" s="3">
        <v>45213</v>
      </c>
      <c r="G5145">
        <v>606.26</v>
      </c>
      <c r="H5145" t="s">
        <v>32</v>
      </c>
      <c r="I5145">
        <v>5.97</v>
      </c>
      <c r="J5145">
        <v>242.3</v>
      </c>
      <c r="K5145">
        <v>23.8</v>
      </c>
      <c r="L5145" s="7">
        <v>400.1</v>
      </c>
      <c r="M5145" t="b">
        <v>1</v>
      </c>
      <c r="N5145" t="s">
        <v>37</v>
      </c>
      <c r="O5145" t="s">
        <v>40</v>
      </c>
      <c r="P5145" s="4">
        <v>149.88</v>
      </c>
      <c r="Q5145" s="4">
        <v>176232.16</v>
      </c>
      <c r="R5145" s="4">
        <v>-85365.91</v>
      </c>
    </row>
    <row r="5146" spans="1:18" x14ac:dyDescent="0.25">
      <c r="A5146">
        <v>3947</v>
      </c>
      <c r="B5146" t="s">
        <v>21</v>
      </c>
      <c r="C5146" t="s">
        <v>27</v>
      </c>
      <c r="D5146">
        <v>220.22</v>
      </c>
      <c r="E5146" s="3">
        <v>44986</v>
      </c>
      <c r="F5146" s="3">
        <v>45124</v>
      </c>
      <c r="G5146">
        <v>1237.6600000000001</v>
      </c>
      <c r="H5146" t="s">
        <v>33</v>
      </c>
      <c r="I5146">
        <v>7.25</v>
      </c>
      <c r="J5146">
        <v>737.3</v>
      </c>
      <c r="K5146">
        <v>22.9</v>
      </c>
      <c r="L5146" s="7">
        <v>86.6</v>
      </c>
      <c r="M5146" t="b">
        <v>1</v>
      </c>
      <c r="N5146" t="s">
        <v>36</v>
      </c>
      <c r="O5146" t="s">
        <v>39</v>
      </c>
      <c r="P5146" s="4">
        <v>140.34</v>
      </c>
      <c r="Q5146" s="4">
        <v>148862.46</v>
      </c>
      <c r="R5146" s="4">
        <v>24830.74</v>
      </c>
    </row>
    <row r="5147" spans="1:18" x14ac:dyDescent="0.25">
      <c r="A5147">
        <v>7701</v>
      </c>
      <c r="B5147" t="s">
        <v>20</v>
      </c>
      <c r="C5147" t="s">
        <v>23</v>
      </c>
      <c r="D5147">
        <v>149.26</v>
      </c>
      <c r="E5147" s="3">
        <v>44981</v>
      </c>
      <c r="F5147" s="3">
        <v>45171</v>
      </c>
      <c r="G5147">
        <v>859.74</v>
      </c>
      <c r="H5147" t="s">
        <v>33</v>
      </c>
      <c r="I5147">
        <v>6.69</v>
      </c>
      <c r="J5147">
        <v>1747.9</v>
      </c>
      <c r="K5147">
        <v>28.8</v>
      </c>
      <c r="L5147" s="7">
        <v>573.9</v>
      </c>
      <c r="M5147" t="b">
        <v>1</v>
      </c>
      <c r="N5147" t="s">
        <v>34</v>
      </c>
      <c r="O5147" t="s">
        <v>40</v>
      </c>
      <c r="P5147" s="4">
        <v>901.11</v>
      </c>
      <c r="Q5147" s="4">
        <v>236964.57</v>
      </c>
      <c r="R5147" s="4">
        <v>537755.74</v>
      </c>
    </row>
    <row r="5148" spans="1:18" x14ac:dyDescent="0.25">
      <c r="A5148">
        <v>5538</v>
      </c>
      <c r="B5148" t="s">
        <v>21</v>
      </c>
      <c r="C5148" t="s">
        <v>29</v>
      </c>
      <c r="D5148">
        <v>149.07</v>
      </c>
      <c r="E5148" s="3">
        <v>44936</v>
      </c>
      <c r="F5148" s="3">
        <v>45096</v>
      </c>
      <c r="G5148">
        <v>304.29000000000002</v>
      </c>
      <c r="H5148" t="s">
        <v>32</v>
      </c>
      <c r="I5148">
        <v>7.32</v>
      </c>
      <c r="J5148">
        <v>690.5</v>
      </c>
      <c r="K5148">
        <v>24.4</v>
      </c>
      <c r="L5148" s="7">
        <v>86.3</v>
      </c>
      <c r="M5148" t="b">
        <v>1</v>
      </c>
      <c r="N5148" t="s">
        <v>36</v>
      </c>
      <c r="O5148" t="s">
        <v>40</v>
      </c>
      <c r="P5148" s="4">
        <v>67.59</v>
      </c>
      <c r="Q5148" s="4">
        <v>160929.53</v>
      </c>
      <c r="R5148" s="4">
        <v>-140362.57</v>
      </c>
    </row>
    <row r="5149" spans="1:18" x14ac:dyDescent="0.25">
      <c r="A5149">
        <v>9599</v>
      </c>
      <c r="B5149" t="s">
        <v>19</v>
      </c>
      <c r="C5149" t="s">
        <v>23</v>
      </c>
      <c r="D5149">
        <v>194.76</v>
      </c>
      <c r="E5149" s="3">
        <v>44962</v>
      </c>
      <c r="F5149" s="3">
        <v>45070</v>
      </c>
      <c r="G5149">
        <v>614.21</v>
      </c>
      <c r="H5149" t="s">
        <v>30</v>
      </c>
      <c r="I5149">
        <v>6.77</v>
      </c>
      <c r="J5149">
        <v>1212.5</v>
      </c>
      <c r="K5149">
        <v>31.3</v>
      </c>
      <c r="L5149" s="7">
        <v>328.1</v>
      </c>
      <c r="M5149" t="b">
        <v>1</v>
      </c>
      <c r="N5149" t="s">
        <v>36</v>
      </c>
      <c r="O5149" t="s">
        <v>39</v>
      </c>
      <c r="P5149" s="4">
        <v>904.33</v>
      </c>
      <c r="Q5149" s="4">
        <v>154328.21</v>
      </c>
      <c r="R5149" s="4">
        <v>401120.32</v>
      </c>
    </row>
    <row r="5150" spans="1:18" x14ac:dyDescent="0.25">
      <c r="A5150">
        <v>9473</v>
      </c>
      <c r="B5150" t="s">
        <v>21</v>
      </c>
      <c r="C5150" t="s">
        <v>23</v>
      </c>
      <c r="D5150">
        <v>240.47</v>
      </c>
      <c r="E5150" s="3">
        <v>44999</v>
      </c>
      <c r="F5150" s="3">
        <v>45170</v>
      </c>
      <c r="G5150">
        <v>1098</v>
      </c>
      <c r="H5150" t="s">
        <v>31</v>
      </c>
      <c r="I5150">
        <v>5.17</v>
      </c>
      <c r="J5150">
        <v>1290.7</v>
      </c>
      <c r="K5150">
        <v>30.2</v>
      </c>
      <c r="L5150" s="7">
        <v>391.3</v>
      </c>
      <c r="M5150" t="b">
        <v>0</v>
      </c>
      <c r="N5150" t="s">
        <v>35</v>
      </c>
      <c r="O5150" t="s">
        <v>39</v>
      </c>
      <c r="P5150" s="4">
        <v>909.54</v>
      </c>
      <c r="Q5150" s="4">
        <v>379858.1</v>
      </c>
      <c r="R5150" s="4">
        <v>618816.81999999995</v>
      </c>
    </row>
    <row r="5151" spans="1:18" x14ac:dyDescent="0.25">
      <c r="A5151">
        <v>3843</v>
      </c>
      <c r="B5151" t="s">
        <v>20</v>
      </c>
      <c r="C5151" t="s">
        <v>26</v>
      </c>
      <c r="D5151">
        <v>255.44</v>
      </c>
      <c r="E5151" s="3">
        <v>44927</v>
      </c>
      <c r="F5151" s="3">
        <v>45111</v>
      </c>
      <c r="G5151">
        <v>673.02</v>
      </c>
      <c r="H5151" t="s">
        <v>30</v>
      </c>
      <c r="I5151">
        <v>6.57</v>
      </c>
      <c r="J5151">
        <v>1197.9000000000001</v>
      </c>
      <c r="K5151">
        <v>32.4</v>
      </c>
      <c r="L5151" s="7">
        <v>440.3</v>
      </c>
      <c r="M5151" t="b">
        <v>0</v>
      </c>
      <c r="N5151" t="s">
        <v>35</v>
      </c>
      <c r="O5151" t="s">
        <v>39</v>
      </c>
      <c r="P5151" s="4">
        <v>121.6</v>
      </c>
      <c r="Q5151" s="4">
        <v>292069.76000000001</v>
      </c>
      <c r="R5151" s="4">
        <v>-210230.53</v>
      </c>
    </row>
    <row r="5152" spans="1:18" x14ac:dyDescent="0.25">
      <c r="A5152">
        <v>1441</v>
      </c>
      <c r="B5152" t="s">
        <v>21</v>
      </c>
      <c r="C5152" t="s">
        <v>24</v>
      </c>
      <c r="D5152">
        <v>249.36</v>
      </c>
      <c r="E5152" s="3">
        <v>44991</v>
      </c>
      <c r="F5152" s="3">
        <v>45151</v>
      </c>
      <c r="G5152">
        <v>1520.44</v>
      </c>
      <c r="H5152" t="s">
        <v>31</v>
      </c>
      <c r="I5152">
        <v>5.22</v>
      </c>
      <c r="J5152">
        <v>663.5</v>
      </c>
      <c r="K5152">
        <v>19.5</v>
      </c>
      <c r="L5152" s="7">
        <v>559</v>
      </c>
      <c r="M5152" t="b">
        <v>1</v>
      </c>
      <c r="N5152" t="s">
        <v>36</v>
      </c>
      <c r="O5152" t="s">
        <v>40</v>
      </c>
      <c r="P5152" s="4">
        <v>150.83000000000001</v>
      </c>
      <c r="Q5152" s="4">
        <v>163724.39000000001</v>
      </c>
      <c r="R5152" s="4">
        <v>65603.58</v>
      </c>
    </row>
    <row r="5153" spans="1:18" x14ac:dyDescent="0.25">
      <c r="A5153">
        <v>5718</v>
      </c>
      <c r="B5153" t="s">
        <v>18</v>
      </c>
      <c r="C5153" t="s">
        <v>24</v>
      </c>
      <c r="D5153">
        <v>121.2</v>
      </c>
      <c r="E5153" s="3">
        <v>44999</v>
      </c>
      <c r="F5153" s="3">
        <v>45107</v>
      </c>
      <c r="G5153">
        <v>610.02</v>
      </c>
      <c r="H5153" t="s">
        <v>32</v>
      </c>
      <c r="I5153">
        <v>5.37</v>
      </c>
      <c r="J5153">
        <v>1114.7</v>
      </c>
      <c r="K5153">
        <v>20.6</v>
      </c>
      <c r="L5153" s="7">
        <v>239</v>
      </c>
      <c r="M5153" t="b">
        <v>1</v>
      </c>
      <c r="N5153" t="s">
        <v>34</v>
      </c>
      <c r="O5153" t="s">
        <v>40</v>
      </c>
      <c r="P5153" s="4">
        <v>166.82</v>
      </c>
      <c r="Q5153" s="4">
        <v>205214.85</v>
      </c>
      <c r="R5153" s="4">
        <v>-103451.31</v>
      </c>
    </row>
    <row r="5154" spans="1:18" x14ac:dyDescent="0.25">
      <c r="A5154">
        <v>5355</v>
      </c>
      <c r="B5154" t="s">
        <v>20</v>
      </c>
      <c r="C5154" t="s">
        <v>29</v>
      </c>
      <c r="D5154">
        <v>236.28</v>
      </c>
      <c r="E5154" s="3">
        <v>44953</v>
      </c>
      <c r="F5154" s="3">
        <v>45054</v>
      </c>
      <c r="G5154">
        <v>614.66999999999996</v>
      </c>
      <c r="H5154" t="s">
        <v>33</v>
      </c>
      <c r="I5154">
        <v>5.16</v>
      </c>
      <c r="J5154">
        <v>1326.6</v>
      </c>
      <c r="K5154">
        <v>27.7</v>
      </c>
      <c r="L5154" s="7">
        <v>255.7</v>
      </c>
      <c r="M5154" t="b">
        <v>1</v>
      </c>
      <c r="N5154" t="s">
        <v>34</v>
      </c>
      <c r="O5154" t="s">
        <v>39</v>
      </c>
      <c r="P5154" s="4">
        <v>50.74</v>
      </c>
      <c r="Q5154" s="4">
        <v>187796.56</v>
      </c>
      <c r="R5154" s="4">
        <v>-156608.20000000001</v>
      </c>
    </row>
    <row r="5155" spans="1:18" x14ac:dyDescent="0.25">
      <c r="A5155">
        <v>6731</v>
      </c>
      <c r="B5155" t="s">
        <v>18</v>
      </c>
      <c r="C5155" t="s">
        <v>26</v>
      </c>
      <c r="D5155">
        <v>138.84</v>
      </c>
      <c r="E5155" s="3">
        <v>44957</v>
      </c>
      <c r="F5155" s="3">
        <v>45146</v>
      </c>
      <c r="G5155">
        <v>282.32</v>
      </c>
      <c r="H5155" t="s">
        <v>32</v>
      </c>
      <c r="I5155">
        <v>5.99</v>
      </c>
      <c r="J5155">
        <v>813.3</v>
      </c>
      <c r="K5155">
        <v>29.3</v>
      </c>
      <c r="L5155" s="7">
        <v>348.9</v>
      </c>
      <c r="M5155" t="b">
        <v>1</v>
      </c>
      <c r="N5155" t="s">
        <v>37</v>
      </c>
      <c r="O5155" t="s">
        <v>39</v>
      </c>
      <c r="P5155" s="4">
        <v>114.74</v>
      </c>
      <c r="Q5155" s="4">
        <v>74200.37</v>
      </c>
      <c r="R5155" s="4">
        <v>-41806.97</v>
      </c>
    </row>
    <row r="5156" spans="1:18" x14ac:dyDescent="0.25">
      <c r="A5156">
        <v>6461</v>
      </c>
      <c r="B5156" t="s">
        <v>22</v>
      </c>
      <c r="C5156" t="s">
        <v>23</v>
      </c>
      <c r="D5156">
        <v>122.55</v>
      </c>
      <c r="E5156" s="3">
        <v>44993</v>
      </c>
      <c r="F5156" s="3">
        <v>45208</v>
      </c>
      <c r="G5156">
        <v>229.03</v>
      </c>
      <c r="H5156" t="s">
        <v>31</v>
      </c>
      <c r="I5156">
        <v>5.8</v>
      </c>
      <c r="J5156">
        <v>648.5</v>
      </c>
      <c r="K5156">
        <v>21.4</v>
      </c>
      <c r="L5156" s="7">
        <v>187.2</v>
      </c>
      <c r="M5156" t="b">
        <v>1</v>
      </c>
      <c r="N5156" t="s">
        <v>36</v>
      </c>
      <c r="O5156" t="s">
        <v>41</v>
      </c>
      <c r="P5156" s="4">
        <v>900.99</v>
      </c>
      <c r="Q5156" s="4">
        <v>119594.55</v>
      </c>
      <c r="R5156" s="4">
        <v>86759.19</v>
      </c>
    </row>
    <row r="5157" spans="1:18" x14ac:dyDescent="0.25">
      <c r="A5157">
        <v>4574</v>
      </c>
      <c r="B5157" t="s">
        <v>18</v>
      </c>
      <c r="C5157" t="s">
        <v>24</v>
      </c>
      <c r="D5157">
        <v>294.69</v>
      </c>
      <c r="E5157" s="3">
        <v>44969</v>
      </c>
      <c r="F5157" s="3">
        <v>45197</v>
      </c>
      <c r="G5157">
        <v>719.01</v>
      </c>
      <c r="H5157" t="s">
        <v>30</v>
      </c>
      <c r="I5157">
        <v>7.22</v>
      </c>
      <c r="J5157">
        <v>640</v>
      </c>
      <c r="K5157">
        <v>18.399999999999999</v>
      </c>
      <c r="L5157" s="7">
        <v>351.4</v>
      </c>
      <c r="M5157" t="b">
        <v>0</v>
      </c>
      <c r="N5157" t="s">
        <v>35</v>
      </c>
      <c r="O5157" t="s">
        <v>41</v>
      </c>
      <c r="P5157" s="4">
        <v>163.11000000000001</v>
      </c>
      <c r="Q5157" s="4">
        <v>217083.56</v>
      </c>
      <c r="R5157" s="4">
        <v>-99805.84</v>
      </c>
    </row>
    <row r="5158" spans="1:18" x14ac:dyDescent="0.25">
      <c r="A5158">
        <v>1612</v>
      </c>
      <c r="B5158" t="s">
        <v>22</v>
      </c>
      <c r="C5158" t="s">
        <v>23</v>
      </c>
      <c r="D5158">
        <v>28.64</v>
      </c>
      <c r="E5158" s="3">
        <v>45009</v>
      </c>
      <c r="F5158" s="3">
        <v>45157</v>
      </c>
      <c r="G5158">
        <v>99.6</v>
      </c>
      <c r="H5158" t="s">
        <v>30</v>
      </c>
      <c r="I5158">
        <v>6.28</v>
      </c>
      <c r="J5158">
        <v>1669</v>
      </c>
      <c r="K5158">
        <v>31.8</v>
      </c>
      <c r="L5158" s="7">
        <v>307.54468911917064</v>
      </c>
      <c r="M5158" t="b">
        <v>1</v>
      </c>
      <c r="N5158" t="s">
        <v>34</v>
      </c>
      <c r="O5158" t="s">
        <v>41</v>
      </c>
      <c r="P5158" s="4">
        <v>909.96</v>
      </c>
      <c r="Q5158" s="4">
        <v>34121.57</v>
      </c>
      <c r="R5158" s="4">
        <v>56510.45</v>
      </c>
    </row>
    <row r="5159" spans="1:18" x14ac:dyDescent="0.25">
      <c r="A5159">
        <v>8044</v>
      </c>
      <c r="B5159" t="s">
        <v>20</v>
      </c>
      <c r="C5159" t="s">
        <v>29</v>
      </c>
      <c r="D5159">
        <v>130.47999999999999</v>
      </c>
      <c r="E5159" s="3">
        <v>44959</v>
      </c>
      <c r="F5159" s="3">
        <v>45189</v>
      </c>
      <c r="G5159">
        <v>685.53</v>
      </c>
      <c r="H5159" t="s">
        <v>31</v>
      </c>
      <c r="I5159">
        <v>5.58</v>
      </c>
      <c r="J5159">
        <v>1231.2</v>
      </c>
      <c r="K5159">
        <v>30.5</v>
      </c>
      <c r="L5159" s="7">
        <v>561.1</v>
      </c>
      <c r="M5159" t="b">
        <v>1</v>
      </c>
      <c r="N5159" t="s">
        <v>34</v>
      </c>
      <c r="O5159" t="s">
        <v>39</v>
      </c>
      <c r="P5159" s="4">
        <v>66.260000000000005</v>
      </c>
      <c r="Q5159" s="4">
        <v>209842.87</v>
      </c>
      <c r="R5159" s="4">
        <v>-164419.65</v>
      </c>
    </row>
    <row r="5160" spans="1:18" x14ac:dyDescent="0.25">
      <c r="A5160">
        <v>5421</v>
      </c>
      <c r="B5160" t="s">
        <v>21</v>
      </c>
      <c r="C5160" t="s">
        <v>24</v>
      </c>
      <c r="D5160">
        <v>284.05</v>
      </c>
      <c r="E5160" s="3">
        <v>44932</v>
      </c>
      <c r="F5160" s="3">
        <v>45144</v>
      </c>
      <c r="G5160">
        <v>626.33000000000004</v>
      </c>
      <c r="H5160" t="s">
        <v>31</v>
      </c>
      <c r="I5160">
        <v>6.37</v>
      </c>
      <c r="J5160">
        <v>1403.9</v>
      </c>
      <c r="K5160">
        <v>32.700000000000003</v>
      </c>
      <c r="L5160" s="7">
        <v>219.4</v>
      </c>
      <c r="M5160" t="b">
        <v>1</v>
      </c>
      <c r="N5160" t="s">
        <v>38</v>
      </c>
      <c r="O5160" t="s">
        <v>40</v>
      </c>
      <c r="P5160" s="4">
        <v>152.69999999999999</v>
      </c>
      <c r="Q5160" s="4">
        <v>314199.56</v>
      </c>
      <c r="R5160" s="4">
        <v>-218558.97</v>
      </c>
    </row>
    <row r="5161" spans="1:18" x14ac:dyDescent="0.25">
      <c r="A5161">
        <v>8280</v>
      </c>
      <c r="B5161" t="s">
        <v>20</v>
      </c>
      <c r="C5161" t="s">
        <v>24</v>
      </c>
      <c r="D5161">
        <v>217.66</v>
      </c>
      <c r="E5161" s="3">
        <v>44952</v>
      </c>
      <c r="F5161" s="3">
        <v>45105</v>
      </c>
      <c r="G5161">
        <v>366.17</v>
      </c>
      <c r="H5161" t="s">
        <v>32</v>
      </c>
      <c r="I5161">
        <v>5.52</v>
      </c>
      <c r="J5161">
        <v>1108.5</v>
      </c>
      <c r="K5161">
        <v>22.6</v>
      </c>
      <c r="L5161" s="7">
        <v>398.7</v>
      </c>
      <c r="M5161" t="b">
        <v>0</v>
      </c>
      <c r="N5161" t="s">
        <v>35</v>
      </c>
      <c r="O5161" t="s">
        <v>41</v>
      </c>
      <c r="P5161" s="4">
        <v>163.30000000000001</v>
      </c>
      <c r="Q5161" s="4">
        <v>356719.73</v>
      </c>
      <c r="R5161" s="4">
        <v>-296924.17</v>
      </c>
    </row>
    <row r="5162" spans="1:18" x14ac:dyDescent="0.25">
      <c r="A5162">
        <v>6189</v>
      </c>
      <c r="B5162" t="s">
        <v>19</v>
      </c>
      <c r="C5162" t="s">
        <v>25</v>
      </c>
      <c r="D5162">
        <v>137.6</v>
      </c>
      <c r="E5162" s="3">
        <v>45036</v>
      </c>
      <c r="F5162" s="3">
        <v>45186</v>
      </c>
      <c r="G5162">
        <v>819.89</v>
      </c>
      <c r="H5162" t="s">
        <v>33</v>
      </c>
      <c r="I5162">
        <v>7.01</v>
      </c>
      <c r="J5162">
        <v>1208.7</v>
      </c>
      <c r="K5162">
        <v>26.2</v>
      </c>
      <c r="L5162" s="7">
        <v>262</v>
      </c>
      <c r="M5162" t="b">
        <v>1</v>
      </c>
      <c r="N5162" t="s">
        <v>36</v>
      </c>
      <c r="O5162" t="s">
        <v>39</v>
      </c>
      <c r="P5162" s="4">
        <v>71.81</v>
      </c>
      <c r="Q5162" s="4">
        <v>206637.35</v>
      </c>
      <c r="R5162" s="4">
        <v>-147761.04999999999</v>
      </c>
    </row>
    <row r="5163" spans="1:18" x14ac:dyDescent="0.25">
      <c r="A5163">
        <v>6660</v>
      </c>
      <c r="B5163" t="s">
        <v>20</v>
      </c>
      <c r="C5163" t="s">
        <v>28</v>
      </c>
      <c r="D5163">
        <v>86.7</v>
      </c>
      <c r="E5163" s="3">
        <v>45040</v>
      </c>
      <c r="F5163" s="3">
        <v>45180</v>
      </c>
      <c r="G5163">
        <v>275.44</v>
      </c>
      <c r="H5163" t="s">
        <v>31</v>
      </c>
      <c r="I5163">
        <v>4.7699999999999996</v>
      </c>
      <c r="J5163">
        <v>642.4</v>
      </c>
      <c r="K5163">
        <v>29.6</v>
      </c>
      <c r="L5163" s="7">
        <v>592.20000000000005</v>
      </c>
      <c r="M5163" t="b">
        <v>0</v>
      </c>
      <c r="N5163" t="s">
        <v>35</v>
      </c>
      <c r="O5163" t="s">
        <v>39</v>
      </c>
      <c r="P5163" s="4">
        <v>352.08</v>
      </c>
      <c r="Q5163" s="4">
        <v>61662.82</v>
      </c>
      <c r="R5163" s="4">
        <v>35314.1</v>
      </c>
    </row>
    <row r="5164" spans="1:18" x14ac:dyDescent="0.25">
      <c r="A5164">
        <v>2795</v>
      </c>
      <c r="B5164" t="s">
        <v>20</v>
      </c>
      <c r="C5164" t="s">
        <v>27</v>
      </c>
      <c r="D5164">
        <v>5.1100000000000003</v>
      </c>
      <c r="E5164" s="3">
        <v>44969</v>
      </c>
      <c r="F5164" s="3">
        <v>45069</v>
      </c>
      <c r="G5164">
        <v>16.11</v>
      </c>
      <c r="H5164" t="s">
        <v>33</v>
      </c>
      <c r="I5164">
        <v>5.16</v>
      </c>
      <c r="J5164">
        <v>1628.5</v>
      </c>
      <c r="K5164">
        <v>28</v>
      </c>
      <c r="L5164" s="7">
        <v>540.5</v>
      </c>
      <c r="M5164" t="b">
        <v>0</v>
      </c>
      <c r="N5164" t="s">
        <v>35</v>
      </c>
      <c r="O5164" t="s">
        <v>40</v>
      </c>
      <c r="P5164" s="4">
        <v>150.55000000000001</v>
      </c>
      <c r="Q5164" s="4">
        <v>5773.38</v>
      </c>
      <c r="R5164" s="4">
        <v>-3348.02</v>
      </c>
    </row>
    <row r="5165" spans="1:18" x14ac:dyDescent="0.25">
      <c r="A5165">
        <v>1731</v>
      </c>
      <c r="B5165" t="s">
        <v>19</v>
      </c>
      <c r="C5165" t="s">
        <v>23</v>
      </c>
      <c r="D5165">
        <v>180.63</v>
      </c>
      <c r="E5165" s="3">
        <v>44978</v>
      </c>
      <c r="F5165" s="3">
        <v>45069</v>
      </c>
      <c r="G5165">
        <v>745.2</v>
      </c>
      <c r="H5165" t="s">
        <v>31</v>
      </c>
      <c r="I5165">
        <v>4.78</v>
      </c>
      <c r="J5165">
        <v>1001.9</v>
      </c>
      <c r="K5165">
        <v>18.2</v>
      </c>
      <c r="L5165" s="7">
        <v>224.9</v>
      </c>
      <c r="M5165" t="b">
        <v>1</v>
      </c>
      <c r="N5165" t="s">
        <v>34</v>
      </c>
      <c r="O5165" t="s">
        <v>40</v>
      </c>
      <c r="P5165" s="4">
        <v>894.13</v>
      </c>
      <c r="Q5165" s="4">
        <v>234559.13</v>
      </c>
      <c r="R5165" s="4">
        <v>431746.55</v>
      </c>
    </row>
    <row r="5166" spans="1:18" x14ac:dyDescent="0.25">
      <c r="A5166">
        <v>4365</v>
      </c>
      <c r="B5166" t="s">
        <v>19</v>
      </c>
      <c r="C5166" t="s">
        <v>26</v>
      </c>
      <c r="D5166">
        <v>49.77</v>
      </c>
      <c r="E5166" s="3">
        <v>45040</v>
      </c>
      <c r="F5166" s="3">
        <v>45166</v>
      </c>
      <c r="G5166">
        <v>179.13</v>
      </c>
      <c r="H5166" t="s">
        <v>30</v>
      </c>
      <c r="I5166">
        <v>7.1</v>
      </c>
      <c r="J5166">
        <v>1488.6</v>
      </c>
      <c r="K5166">
        <v>26.2</v>
      </c>
      <c r="L5166" s="7">
        <v>53.1</v>
      </c>
      <c r="M5166" t="b">
        <v>1</v>
      </c>
      <c r="N5166" t="s">
        <v>36</v>
      </c>
      <c r="O5166" t="s">
        <v>40</v>
      </c>
      <c r="P5166" s="4">
        <v>128.18</v>
      </c>
      <c r="Q5166" s="4">
        <v>49554.71</v>
      </c>
      <c r="R5166" s="4">
        <v>-26593.83</v>
      </c>
    </row>
    <row r="5167" spans="1:18" x14ac:dyDescent="0.25">
      <c r="A5167">
        <v>5951</v>
      </c>
      <c r="B5167" t="s">
        <v>20</v>
      </c>
      <c r="C5167" t="s">
        <v>29</v>
      </c>
      <c r="D5167">
        <v>96.32</v>
      </c>
      <c r="E5167" s="3">
        <v>44950</v>
      </c>
      <c r="F5167" s="3">
        <v>45078</v>
      </c>
      <c r="G5167">
        <v>286.66000000000003</v>
      </c>
      <c r="H5167" t="s">
        <v>31</v>
      </c>
      <c r="I5167">
        <v>5.32</v>
      </c>
      <c r="J5167">
        <v>1028.8</v>
      </c>
      <c r="K5167">
        <v>33.700000000000003</v>
      </c>
      <c r="L5167" s="7">
        <v>212.9</v>
      </c>
      <c r="M5167" t="b">
        <v>0</v>
      </c>
      <c r="N5167" t="s">
        <v>35</v>
      </c>
      <c r="O5167" t="s">
        <v>39</v>
      </c>
      <c r="P5167" s="4">
        <v>57.99</v>
      </c>
      <c r="Q5167" s="4">
        <v>111101.67</v>
      </c>
      <c r="R5167" s="4">
        <v>-94478.26</v>
      </c>
    </row>
    <row r="5168" spans="1:18" x14ac:dyDescent="0.25">
      <c r="A5168">
        <v>6306</v>
      </c>
      <c r="B5168" t="s">
        <v>19</v>
      </c>
      <c r="C5168" t="s">
        <v>23</v>
      </c>
      <c r="D5168">
        <v>125.79</v>
      </c>
      <c r="E5168" s="3">
        <v>44946</v>
      </c>
      <c r="F5168" s="3">
        <v>45145</v>
      </c>
      <c r="G5168">
        <v>638.75</v>
      </c>
      <c r="H5168" t="s">
        <v>30</v>
      </c>
      <c r="I5168">
        <v>7.48</v>
      </c>
      <c r="J5168">
        <v>386.1</v>
      </c>
      <c r="K5168">
        <v>21.7</v>
      </c>
      <c r="L5168" s="7">
        <v>321.5</v>
      </c>
      <c r="M5168" t="b">
        <v>1</v>
      </c>
      <c r="N5168" t="s">
        <v>36</v>
      </c>
      <c r="O5168" t="s">
        <v>40</v>
      </c>
      <c r="P5168" s="4">
        <v>902.9</v>
      </c>
      <c r="Q5168" s="4">
        <v>212127.52</v>
      </c>
      <c r="R5168" s="4">
        <v>364599.86</v>
      </c>
    </row>
    <row r="5169" spans="1:18" x14ac:dyDescent="0.25">
      <c r="A5169">
        <v>1194</v>
      </c>
      <c r="B5169" t="s">
        <v>20</v>
      </c>
      <c r="C5169" t="s">
        <v>26</v>
      </c>
      <c r="D5169">
        <v>98.22</v>
      </c>
      <c r="E5169" s="3">
        <v>44978</v>
      </c>
      <c r="F5169" s="3">
        <v>45091</v>
      </c>
      <c r="G5169">
        <v>536.36</v>
      </c>
      <c r="H5169" t="s">
        <v>30</v>
      </c>
      <c r="I5169">
        <v>4.96</v>
      </c>
      <c r="J5169">
        <v>378.9</v>
      </c>
      <c r="K5169">
        <v>25.3</v>
      </c>
      <c r="L5169" s="7">
        <v>235</v>
      </c>
      <c r="M5169" t="b">
        <v>1</v>
      </c>
      <c r="N5169" t="s">
        <v>34</v>
      </c>
      <c r="O5169" t="s">
        <v>40</v>
      </c>
      <c r="P5169" s="4">
        <v>126.44</v>
      </c>
      <c r="Q5169" s="4">
        <v>190068.36</v>
      </c>
      <c r="R5169" s="4">
        <v>-122251</v>
      </c>
    </row>
    <row r="5170" spans="1:18" x14ac:dyDescent="0.25">
      <c r="A5170">
        <v>6421</v>
      </c>
      <c r="B5170" t="s">
        <v>20</v>
      </c>
      <c r="C5170" t="s">
        <v>23</v>
      </c>
      <c r="D5170">
        <v>212.19</v>
      </c>
      <c r="E5170" s="3">
        <v>44978</v>
      </c>
      <c r="F5170" s="3">
        <v>45171</v>
      </c>
      <c r="G5170">
        <v>1194.93</v>
      </c>
      <c r="H5170" t="s">
        <v>31</v>
      </c>
      <c r="I5170">
        <v>5.47</v>
      </c>
      <c r="J5170">
        <v>932.9</v>
      </c>
      <c r="K5170">
        <v>30.9</v>
      </c>
      <c r="L5170" s="7">
        <v>412.2</v>
      </c>
      <c r="M5170" t="b">
        <v>1</v>
      </c>
      <c r="N5170" t="s">
        <v>34</v>
      </c>
      <c r="O5170" t="s">
        <v>39</v>
      </c>
      <c r="P5170" s="4">
        <v>903.75</v>
      </c>
      <c r="Q5170" s="4">
        <v>314469.15000000002</v>
      </c>
      <c r="R5170" s="4">
        <v>765448.84</v>
      </c>
    </row>
    <row r="5171" spans="1:18" x14ac:dyDescent="0.25">
      <c r="A5171">
        <v>4082</v>
      </c>
      <c r="B5171" t="s">
        <v>19</v>
      </c>
      <c r="C5171" t="s">
        <v>23</v>
      </c>
      <c r="D5171">
        <v>206.98</v>
      </c>
      <c r="E5171" s="3">
        <v>44968</v>
      </c>
      <c r="F5171" s="3">
        <v>45167</v>
      </c>
      <c r="G5171">
        <v>1107.3699999999999</v>
      </c>
      <c r="H5171" t="s">
        <v>30</v>
      </c>
      <c r="I5171">
        <v>7.18</v>
      </c>
      <c r="J5171">
        <v>887.8</v>
      </c>
      <c r="K5171">
        <v>22.3</v>
      </c>
      <c r="L5171" s="7">
        <v>232.4</v>
      </c>
      <c r="M5171" t="b">
        <v>1</v>
      </c>
      <c r="N5171" t="s">
        <v>38</v>
      </c>
      <c r="O5171" t="s">
        <v>39</v>
      </c>
      <c r="P5171" s="4">
        <v>900.82</v>
      </c>
      <c r="Q5171" s="4">
        <v>252678.6</v>
      </c>
      <c r="R5171" s="4">
        <v>744862.44</v>
      </c>
    </row>
    <row r="5172" spans="1:18" x14ac:dyDescent="0.25">
      <c r="A5172">
        <v>1757</v>
      </c>
      <c r="B5172" t="s">
        <v>22</v>
      </c>
      <c r="C5172" t="s">
        <v>29</v>
      </c>
      <c r="D5172">
        <v>150.30000000000001</v>
      </c>
      <c r="E5172" s="3">
        <v>44980</v>
      </c>
      <c r="F5172" s="3">
        <v>45138</v>
      </c>
      <c r="G5172">
        <v>744.31</v>
      </c>
      <c r="H5172" t="s">
        <v>30</v>
      </c>
      <c r="I5172">
        <v>6.41</v>
      </c>
      <c r="J5172">
        <v>1661.3</v>
      </c>
      <c r="K5172">
        <v>24.5</v>
      </c>
      <c r="L5172" s="7">
        <v>230.5</v>
      </c>
      <c r="M5172" t="b">
        <v>0</v>
      </c>
      <c r="N5172" t="s">
        <v>35</v>
      </c>
      <c r="O5172" t="s">
        <v>39</v>
      </c>
      <c r="P5172" s="4">
        <v>69.010000000000005</v>
      </c>
      <c r="Q5172" s="4">
        <v>105430.64</v>
      </c>
      <c r="R5172" s="4">
        <v>-54065.81</v>
      </c>
    </row>
    <row r="5173" spans="1:18" x14ac:dyDescent="0.25">
      <c r="A5173">
        <v>6088</v>
      </c>
      <c r="B5173" t="s">
        <v>19</v>
      </c>
      <c r="C5173" t="s">
        <v>27</v>
      </c>
      <c r="D5173">
        <v>166.13</v>
      </c>
      <c r="E5173" s="3">
        <v>45003</v>
      </c>
      <c r="F5173" s="3">
        <v>45110</v>
      </c>
      <c r="G5173">
        <v>409.52</v>
      </c>
      <c r="H5173" t="s">
        <v>31</v>
      </c>
      <c r="I5173">
        <v>5.98</v>
      </c>
      <c r="J5173">
        <v>410.8</v>
      </c>
      <c r="K5173">
        <v>29</v>
      </c>
      <c r="L5173" s="7">
        <v>542.70000000000005</v>
      </c>
      <c r="M5173" t="b">
        <v>1</v>
      </c>
      <c r="N5173" t="s">
        <v>34</v>
      </c>
      <c r="O5173" t="s">
        <v>39</v>
      </c>
      <c r="P5173" s="4">
        <v>146.55000000000001</v>
      </c>
      <c r="Q5173" s="4">
        <v>122123.02</v>
      </c>
      <c r="R5173" s="4">
        <v>-62107.86</v>
      </c>
    </row>
    <row r="5174" spans="1:18" x14ac:dyDescent="0.25">
      <c r="A5174">
        <v>2305</v>
      </c>
      <c r="B5174" t="s">
        <v>21</v>
      </c>
      <c r="C5174" t="s">
        <v>23</v>
      </c>
      <c r="D5174">
        <v>260.27999999999997</v>
      </c>
      <c r="E5174" s="3">
        <v>44990</v>
      </c>
      <c r="F5174" s="3">
        <v>45187</v>
      </c>
      <c r="G5174">
        <v>1342.59</v>
      </c>
      <c r="H5174" t="s">
        <v>33</v>
      </c>
      <c r="I5174">
        <v>4.99</v>
      </c>
      <c r="J5174">
        <v>1298.5</v>
      </c>
      <c r="K5174">
        <v>25.2</v>
      </c>
      <c r="L5174" s="7">
        <v>209.9</v>
      </c>
      <c r="M5174" t="b">
        <v>1</v>
      </c>
      <c r="N5174" t="s">
        <v>37</v>
      </c>
      <c r="O5174" t="s">
        <v>39</v>
      </c>
      <c r="P5174" s="4">
        <v>892.7</v>
      </c>
      <c r="Q5174" s="4">
        <v>151265.92000000001</v>
      </c>
      <c r="R5174" s="4">
        <v>1047264.17</v>
      </c>
    </row>
    <row r="5175" spans="1:18" x14ac:dyDescent="0.25">
      <c r="A5175">
        <v>5451</v>
      </c>
      <c r="B5175" t="s">
        <v>22</v>
      </c>
      <c r="C5175" t="s">
        <v>26</v>
      </c>
      <c r="D5175">
        <v>225.95</v>
      </c>
      <c r="E5175" s="3">
        <v>45008</v>
      </c>
      <c r="F5175" s="3">
        <v>45235</v>
      </c>
      <c r="G5175">
        <v>649.28</v>
      </c>
      <c r="H5175" t="s">
        <v>32</v>
      </c>
      <c r="I5175">
        <v>5.97</v>
      </c>
      <c r="J5175">
        <v>1669</v>
      </c>
      <c r="K5175">
        <v>33.299999999999997</v>
      </c>
      <c r="L5175" s="7">
        <v>375.7</v>
      </c>
      <c r="M5175" t="b">
        <v>0</v>
      </c>
      <c r="N5175" t="s">
        <v>35</v>
      </c>
      <c r="O5175" t="s">
        <v>39</v>
      </c>
      <c r="P5175" s="4">
        <v>126.43</v>
      </c>
      <c r="Q5175" s="4">
        <v>191111.83</v>
      </c>
      <c r="R5175" s="4">
        <v>-109023.36</v>
      </c>
    </row>
    <row r="5176" spans="1:18" x14ac:dyDescent="0.25">
      <c r="A5176">
        <v>6747</v>
      </c>
      <c r="B5176" t="s">
        <v>21</v>
      </c>
      <c r="C5176" t="s">
        <v>28</v>
      </c>
      <c r="D5176">
        <v>78.260000000000005</v>
      </c>
      <c r="E5176" s="3">
        <v>44955</v>
      </c>
      <c r="F5176" s="3">
        <v>45099</v>
      </c>
      <c r="G5176">
        <v>399.84</v>
      </c>
      <c r="H5176" t="s">
        <v>31</v>
      </c>
      <c r="I5176">
        <v>5.5</v>
      </c>
      <c r="J5176">
        <v>857.7</v>
      </c>
      <c r="K5176">
        <v>31.6</v>
      </c>
      <c r="L5176" s="7">
        <v>336.2</v>
      </c>
      <c r="M5176" t="b">
        <v>1</v>
      </c>
      <c r="N5176" t="s">
        <v>38</v>
      </c>
      <c r="O5176" t="s">
        <v>40</v>
      </c>
      <c r="P5176" s="4">
        <v>351.15</v>
      </c>
      <c r="Q5176" s="4">
        <v>66677.440000000002</v>
      </c>
      <c r="R5176" s="4">
        <v>73726.38</v>
      </c>
    </row>
    <row r="5177" spans="1:18" x14ac:dyDescent="0.25">
      <c r="A5177">
        <v>4393</v>
      </c>
      <c r="B5177" t="s">
        <v>19</v>
      </c>
      <c r="C5177" t="s">
        <v>24</v>
      </c>
      <c r="D5177">
        <v>79.41</v>
      </c>
      <c r="E5177" s="3">
        <v>44955</v>
      </c>
      <c r="F5177" s="3">
        <v>45158</v>
      </c>
      <c r="G5177">
        <v>157.97</v>
      </c>
      <c r="H5177" t="s">
        <v>30</v>
      </c>
      <c r="I5177">
        <v>6.76</v>
      </c>
      <c r="J5177">
        <v>1616</v>
      </c>
      <c r="K5177">
        <v>22.6</v>
      </c>
      <c r="L5177" s="7">
        <v>192.4</v>
      </c>
      <c r="M5177" t="b">
        <v>1</v>
      </c>
      <c r="N5177" t="s">
        <v>37</v>
      </c>
      <c r="O5177" t="s">
        <v>39</v>
      </c>
      <c r="P5177" s="4">
        <v>169.61</v>
      </c>
      <c r="Q5177" s="4">
        <v>63778.16</v>
      </c>
      <c r="R5177" s="4">
        <v>-36984.870000000003</v>
      </c>
    </row>
    <row r="5178" spans="1:18" x14ac:dyDescent="0.25">
      <c r="A5178">
        <v>1454</v>
      </c>
      <c r="B5178" t="s">
        <v>19</v>
      </c>
      <c r="C5178" t="s">
        <v>25</v>
      </c>
      <c r="D5178">
        <v>151.78</v>
      </c>
      <c r="E5178" s="3">
        <v>44967</v>
      </c>
      <c r="F5178" s="3">
        <v>45168</v>
      </c>
      <c r="G5178">
        <v>548.70000000000005</v>
      </c>
      <c r="H5178" t="s">
        <v>33</v>
      </c>
      <c r="I5178">
        <v>6.25</v>
      </c>
      <c r="J5178">
        <v>430.9</v>
      </c>
      <c r="K5178">
        <v>18</v>
      </c>
      <c r="L5178" s="7">
        <v>132.4</v>
      </c>
      <c r="M5178" t="b">
        <v>1</v>
      </c>
      <c r="N5178" t="s">
        <v>34</v>
      </c>
      <c r="O5178" t="s">
        <v>40</v>
      </c>
      <c r="P5178" s="4">
        <v>81.010000000000005</v>
      </c>
      <c r="Q5178" s="4">
        <v>291769.61</v>
      </c>
      <c r="R5178" s="4">
        <v>-247319.42</v>
      </c>
    </row>
    <row r="5179" spans="1:18" x14ac:dyDescent="0.25">
      <c r="A5179">
        <v>2891</v>
      </c>
      <c r="B5179" t="s">
        <v>20</v>
      </c>
      <c r="C5179" t="s">
        <v>27</v>
      </c>
      <c r="D5179">
        <v>122.14</v>
      </c>
      <c r="E5179" s="3">
        <v>44980</v>
      </c>
      <c r="F5179" s="3">
        <v>45078</v>
      </c>
      <c r="G5179">
        <v>423.23</v>
      </c>
      <c r="H5179" t="s">
        <v>31</v>
      </c>
      <c r="I5179">
        <v>6.35</v>
      </c>
      <c r="J5179">
        <v>368.6</v>
      </c>
      <c r="K5179">
        <v>26.6</v>
      </c>
      <c r="L5179" s="7">
        <v>244.8</v>
      </c>
      <c r="M5179" t="b">
        <v>0</v>
      </c>
      <c r="N5179" t="s">
        <v>35</v>
      </c>
      <c r="O5179" t="s">
        <v>41</v>
      </c>
      <c r="P5179" s="4">
        <v>153.69999999999999</v>
      </c>
      <c r="Q5179" s="4">
        <v>147033.17000000001</v>
      </c>
      <c r="R5179" s="4">
        <v>-81982.720000000001</v>
      </c>
    </row>
    <row r="5180" spans="1:18" x14ac:dyDescent="0.25">
      <c r="A5180">
        <v>4026</v>
      </c>
      <c r="B5180" t="s">
        <v>21</v>
      </c>
      <c r="C5180" t="s">
        <v>27</v>
      </c>
      <c r="D5180">
        <v>83.18</v>
      </c>
      <c r="E5180" s="3">
        <v>44973</v>
      </c>
      <c r="F5180" s="3">
        <v>45071</v>
      </c>
      <c r="G5180">
        <v>140.03</v>
      </c>
      <c r="H5180" t="s">
        <v>32</v>
      </c>
      <c r="I5180">
        <v>5.48</v>
      </c>
      <c r="J5180">
        <v>573.4</v>
      </c>
      <c r="K5180">
        <v>31.7</v>
      </c>
      <c r="L5180" s="7">
        <v>225.4</v>
      </c>
      <c r="M5180" t="b">
        <v>1</v>
      </c>
      <c r="N5180" t="s">
        <v>34</v>
      </c>
      <c r="O5180" t="s">
        <v>41</v>
      </c>
      <c r="P5180" s="4">
        <v>142.93</v>
      </c>
      <c r="Q5180" s="4">
        <v>122185.67</v>
      </c>
      <c r="R5180" s="4">
        <v>-102171.18</v>
      </c>
    </row>
    <row r="5181" spans="1:18" x14ac:dyDescent="0.25">
      <c r="A5181">
        <v>7364</v>
      </c>
      <c r="B5181" t="s">
        <v>19</v>
      </c>
      <c r="C5181" t="s">
        <v>23</v>
      </c>
      <c r="D5181">
        <v>104.09</v>
      </c>
      <c r="E5181" s="3">
        <v>44942</v>
      </c>
      <c r="F5181" s="3">
        <v>45133</v>
      </c>
      <c r="G5181">
        <v>616.22</v>
      </c>
      <c r="H5181" t="s">
        <v>30</v>
      </c>
      <c r="I5181">
        <v>4.7300000000000004</v>
      </c>
      <c r="J5181">
        <v>1033.9000000000001</v>
      </c>
      <c r="K5181">
        <v>32.5</v>
      </c>
      <c r="L5181" s="7">
        <v>247.8</v>
      </c>
      <c r="M5181" t="b">
        <v>0</v>
      </c>
      <c r="N5181" t="s">
        <v>35</v>
      </c>
      <c r="O5181" t="s">
        <v>39</v>
      </c>
      <c r="P5181" s="4">
        <v>892.93</v>
      </c>
      <c r="Q5181" s="4">
        <v>89042.29</v>
      </c>
      <c r="R5181" s="4">
        <v>461199.03</v>
      </c>
    </row>
    <row r="5182" spans="1:18" x14ac:dyDescent="0.25">
      <c r="A5182">
        <v>7566</v>
      </c>
      <c r="B5182" t="s">
        <v>19</v>
      </c>
      <c r="C5182" t="s">
        <v>29</v>
      </c>
      <c r="D5182">
        <v>69.680000000000007</v>
      </c>
      <c r="E5182" s="3">
        <v>44994</v>
      </c>
      <c r="F5182" s="3">
        <v>45208</v>
      </c>
      <c r="G5182">
        <v>340.21</v>
      </c>
      <c r="H5182" t="s">
        <v>31</v>
      </c>
      <c r="I5182">
        <v>6.29</v>
      </c>
      <c r="J5182">
        <v>1234.3</v>
      </c>
      <c r="K5182">
        <v>20</v>
      </c>
      <c r="L5182" s="7">
        <v>497</v>
      </c>
      <c r="M5182" t="b">
        <v>0</v>
      </c>
      <c r="N5182" t="s">
        <v>35</v>
      </c>
      <c r="O5182" t="s">
        <v>40</v>
      </c>
      <c r="P5182" s="4">
        <v>58.58</v>
      </c>
      <c r="Q5182" s="4">
        <v>94895.98</v>
      </c>
      <c r="R5182" s="4">
        <v>-74966.48</v>
      </c>
    </row>
    <row r="5183" spans="1:18" x14ac:dyDescent="0.25">
      <c r="A5183">
        <v>7359</v>
      </c>
      <c r="B5183" t="s">
        <v>19</v>
      </c>
      <c r="C5183" t="s">
        <v>27</v>
      </c>
      <c r="D5183">
        <v>120.31</v>
      </c>
      <c r="E5183" s="3">
        <v>44980</v>
      </c>
      <c r="F5183" s="3">
        <v>45208</v>
      </c>
      <c r="G5183">
        <v>648.63</v>
      </c>
      <c r="H5183" t="s">
        <v>31</v>
      </c>
      <c r="I5183">
        <v>6.73</v>
      </c>
      <c r="J5183">
        <v>1434</v>
      </c>
      <c r="K5183">
        <v>32.299999999999997</v>
      </c>
      <c r="L5183" s="7">
        <v>343.5</v>
      </c>
      <c r="M5183" t="b">
        <v>0</v>
      </c>
      <c r="N5183" t="s">
        <v>35</v>
      </c>
      <c r="O5183" t="s">
        <v>41</v>
      </c>
      <c r="P5183" s="4">
        <v>145.09</v>
      </c>
      <c r="Q5183" s="4">
        <v>205966.21</v>
      </c>
      <c r="R5183" s="4">
        <v>-111856.48</v>
      </c>
    </row>
    <row r="5184" spans="1:18" x14ac:dyDescent="0.25">
      <c r="A5184">
        <v>9936</v>
      </c>
      <c r="B5184" t="s">
        <v>21</v>
      </c>
      <c r="C5184" t="s">
        <v>25</v>
      </c>
      <c r="D5184">
        <v>83.83</v>
      </c>
      <c r="E5184" s="3">
        <v>44970</v>
      </c>
      <c r="F5184" s="3">
        <v>45081</v>
      </c>
      <c r="G5184">
        <v>404.78</v>
      </c>
      <c r="H5184" t="s">
        <v>32</v>
      </c>
      <c r="I5184">
        <v>6.23</v>
      </c>
      <c r="J5184">
        <v>1426.5</v>
      </c>
      <c r="K5184">
        <v>26</v>
      </c>
      <c r="L5184" s="7">
        <v>585.6</v>
      </c>
      <c r="M5184" t="b">
        <v>1</v>
      </c>
      <c r="N5184" t="s">
        <v>34</v>
      </c>
      <c r="O5184" t="s">
        <v>40</v>
      </c>
      <c r="P5184" s="4">
        <v>89.04</v>
      </c>
      <c r="Q5184" s="4">
        <v>65991.64</v>
      </c>
      <c r="R5184" s="4">
        <v>-29950.03</v>
      </c>
    </row>
    <row r="5185" spans="1:18" x14ac:dyDescent="0.25">
      <c r="A5185">
        <v>7962</v>
      </c>
      <c r="B5185" t="s">
        <v>19</v>
      </c>
      <c r="C5185" t="s">
        <v>25</v>
      </c>
      <c r="D5185">
        <v>299.61</v>
      </c>
      <c r="E5185" s="3">
        <v>44990</v>
      </c>
      <c r="F5185" s="3">
        <v>45167</v>
      </c>
      <c r="G5185">
        <v>963.25</v>
      </c>
      <c r="H5185" t="s">
        <v>30</v>
      </c>
      <c r="I5185">
        <v>6.3</v>
      </c>
      <c r="J5185">
        <v>379</v>
      </c>
      <c r="K5185">
        <v>33.700000000000003</v>
      </c>
      <c r="L5185" s="7">
        <v>216.3</v>
      </c>
      <c r="M5185" t="b">
        <v>1</v>
      </c>
      <c r="N5185" t="s">
        <v>38</v>
      </c>
      <c r="O5185" t="s">
        <v>41</v>
      </c>
      <c r="P5185" s="4">
        <v>78.55</v>
      </c>
      <c r="Q5185" s="4">
        <v>462364.81</v>
      </c>
      <c r="R5185" s="4">
        <v>-386701.52</v>
      </c>
    </row>
    <row r="5186" spans="1:18" x14ac:dyDescent="0.25">
      <c r="A5186">
        <v>7052</v>
      </c>
      <c r="B5186" t="s">
        <v>18</v>
      </c>
      <c r="C5186" t="s">
        <v>28</v>
      </c>
      <c r="D5186">
        <v>11.83</v>
      </c>
      <c r="E5186" s="3">
        <v>45037</v>
      </c>
      <c r="F5186" s="3">
        <v>45169</v>
      </c>
      <c r="G5186">
        <v>47.72</v>
      </c>
      <c r="H5186" t="s">
        <v>31</v>
      </c>
      <c r="I5186">
        <v>6.59</v>
      </c>
      <c r="J5186">
        <v>1598.4</v>
      </c>
      <c r="K5186">
        <v>30.8</v>
      </c>
      <c r="L5186" s="7">
        <v>186.4</v>
      </c>
      <c r="M5186" t="b">
        <v>0</v>
      </c>
      <c r="N5186" t="s">
        <v>35</v>
      </c>
      <c r="O5186" t="s">
        <v>39</v>
      </c>
      <c r="P5186" s="4">
        <v>358.59</v>
      </c>
      <c r="Q5186" s="4">
        <v>15108.81</v>
      </c>
      <c r="R5186" s="4">
        <v>2003.1</v>
      </c>
    </row>
    <row r="5187" spans="1:18" x14ac:dyDescent="0.25">
      <c r="A5187">
        <v>1604</v>
      </c>
      <c r="B5187" t="s">
        <v>18</v>
      </c>
      <c r="C5187" t="s">
        <v>28</v>
      </c>
      <c r="D5187">
        <v>155.58000000000001</v>
      </c>
      <c r="E5187" s="3">
        <v>44980</v>
      </c>
      <c r="F5187" s="3">
        <v>45103</v>
      </c>
      <c r="G5187">
        <v>333.52</v>
      </c>
      <c r="H5187" t="s">
        <v>30</v>
      </c>
      <c r="I5187">
        <v>4.63</v>
      </c>
      <c r="J5187">
        <v>379.7</v>
      </c>
      <c r="K5187">
        <v>20.7</v>
      </c>
      <c r="L5187" s="7">
        <v>74.099999999999994</v>
      </c>
      <c r="M5187" t="b">
        <v>1</v>
      </c>
      <c r="N5187" t="s">
        <v>34</v>
      </c>
      <c r="O5187" t="s">
        <v>40</v>
      </c>
      <c r="P5187" s="4">
        <v>342.6</v>
      </c>
      <c r="Q5187" s="4">
        <v>185222.55</v>
      </c>
      <c r="R5187" s="4">
        <v>-70958.600000000006</v>
      </c>
    </row>
    <row r="5188" spans="1:18" x14ac:dyDescent="0.25">
      <c r="A5188">
        <v>7115</v>
      </c>
      <c r="B5188" t="s">
        <v>19</v>
      </c>
      <c r="C5188" t="s">
        <v>29</v>
      </c>
      <c r="D5188">
        <v>142.91999999999999</v>
      </c>
      <c r="E5188" s="3">
        <v>45020</v>
      </c>
      <c r="F5188" s="3">
        <v>45220</v>
      </c>
      <c r="G5188">
        <v>329.87</v>
      </c>
      <c r="H5188" t="s">
        <v>33</v>
      </c>
      <c r="I5188">
        <v>5.17</v>
      </c>
      <c r="J5188">
        <v>1636.5</v>
      </c>
      <c r="K5188">
        <v>26.4</v>
      </c>
      <c r="L5188" s="7">
        <v>524.5</v>
      </c>
      <c r="M5188" t="b">
        <v>0</v>
      </c>
      <c r="N5188" t="s">
        <v>35</v>
      </c>
      <c r="O5188" t="s">
        <v>39</v>
      </c>
      <c r="P5188" s="4">
        <v>69.88</v>
      </c>
      <c r="Q5188" s="4">
        <v>184795.69</v>
      </c>
      <c r="R5188" s="4">
        <v>-161744.37</v>
      </c>
    </row>
    <row r="5189" spans="1:18" x14ac:dyDescent="0.25">
      <c r="A5189">
        <v>7483</v>
      </c>
      <c r="B5189" t="s">
        <v>22</v>
      </c>
      <c r="C5189" t="s">
        <v>23</v>
      </c>
      <c r="D5189">
        <v>119.76</v>
      </c>
      <c r="E5189" s="3">
        <v>44937</v>
      </c>
      <c r="F5189" s="3">
        <v>45088</v>
      </c>
      <c r="G5189">
        <v>373.69</v>
      </c>
      <c r="H5189" t="s">
        <v>31</v>
      </c>
      <c r="I5189">
        <v>6.34</v>
      </c>
      <c r="J5189">
        <v>1732.2</v>
      </c>
      <c r="K5189">
        <v>32.1</v>
      </c>
      <c r="L5189" s="7">
        <v>312.8</v>
      </c>
      <c r="M5189" t="b">
        <v>1</v>
      </c>
      <c r="N5189" t="s">
        <v>37</v>
      </c>
      <c r="O5189" t="s">
        <v>40</v>
      </c>
      <c r="P5189" s="4">
        <v>895.98</v>
      </c>
      <c r="Q5189" s="4">
        <v>180296.9</v>
      </c>
      <c r="R5189" s="4">
        <v>154521.87</v>
      </c>
    </row>
    <row r="5190" spans="1:18" x14ac:dyDescent="0.25">
      <c r="A5190">
        <v>7481</v>
      </c>
      <c r="B5190" t="s">
        <v>21</v>
      </c>
      <c r="C5190" t="s">
        <v>26</v>
      </c>
      <c r="D5190">
        <v>46.79</v>
      </c>
      <c r="E5190" s="3">
        <v>44927</v>
      </c>
      <c r="F5190" s="3">
        <v>45082</v>
      </c>
      <c r="G5190">
        <v>220.78</v>
      </c>
      <c r="H5190" t="s">
        <v>32</v>
      </c>
      <c r="I5190">
        <v>4.91</v>
      </c>
      <c r="J5190">
        <v>1134.5999999999999</v>
      </c>
      <c r="K5190">
        <v>31</v>
      </c>
      <c r="L5190" s="7">
        <v>212.7</v>
      </c>
      <c r="M5190" t="b">
        <v>0</v>
      </c>
      <c r="N5190" t="s">
        <v>35</v>
      </c>
      <c r="O5190" t="s">
        <v>40</v>
      </c>
      <c r="P5190" s="4">
        <v>122.45</v>
      </c>
      <c r="Q5190" s="4">
        <v>68119.98</v>
      </c>
      <c r="R5190" s="4">
        <v>-41085.47</v>
      </c>
    </row>
    <row r="5191" spans="1:18" x14ac:dyDescent="0.25">
      <c r="A5191">
        <v>2132</v>
      </c>
      <c r="B5191" t="s">
        <v>20</v>
      </c>
      <c r="C5191" t="s">
        <v>25</v>
      </c>
      <c r="D5191">
        <v>18.93</v>
      </c>
      <c r="E5191" s="3">
        <v>45043</v>
      </c>
      <c r="F5191" s="3">
        <v>45259</v>
      </c>
      <c r="G5191">
        <v>85.15</v>
      </c>
      <c r="H5191" t="s">
        <v>32</v>
      </c>
      <c r="I5191">
        <v>5.31</v>
      </c>
      <c r="J5191">
        <v>1310.2</v>
      </c>
      <c r="K5191">
        <v>33.5</v>
      </c>
      <c r="L5191" s="7">
        <v>65.400000000000006</v>
      </c>
      <c r="M5191" t="b">
        <v>1</v>
      </c>
      <c r="N5191" t="s">
        <v>36</v>
      </c>
      <c r="O5191" t="s">
        <v>40</v>
      </c>
      <c r="P5191" s="4">
        <v>81.69</v>
      </c>
      <c r="Q5191" s="4">
        <v>31966.45</v>
      </c>
      <c r="R5191" s="4">
        <v>-25010.55</v>
      </c>
    </row>
    <row r="5192" spans="1:18" x14ac:dyDescent="0.25">
      <c r="A5192">
        <v>3621</v>
      </c>
      <c r="B5192" t="s">
        <v>22</v>
      </c>
      <c r="C5192" t="s">
        <v>24</v>
      </c>
      <c r="D5192">
        <v>296.99</v>
      </c>
      <c r="E5192" s="3">
        <v>44973</v>
      </c>
      <c r="F5192" s="3">
        <v>45098</v>
      </c>
      <c r="G5192">
        <v>1596.71</v>
      </c>
      <c r="H5192" t="s">
        <v>31</v>
      </c>
      <c r="I5192">
        <v>4.6399999999999997</v>
      </c>
      <c r="J5192">
        <v>791.6</v>
      </c>
      <c r="K5192">
        <v>31.3</v>
      </c>
      <c r="L5192" s="7">
        <v>392.6</v>
      </c>
      <c r="M5192" t="b">
        <v>1</v>
      </c>
      <c r="N5192" t="s">
        <v>34</v>
      </c>
      <c r="O5192" t="s">
        <v>40</v>
      </c>
      <c r="P5192" s="4">
        <v>169.9</v>
      </c>
      <c r="Q5192" s="4">
        <v>158813.38</v>
      </c>
      <c r="R5192" s="4">
        <v>112467.65</v>
      </c>
    </row>
    <row r="5193" spans="1:18" x14ac:dyDescent="0.25">
      <c r="A5193">
        <v>5343</v>
      </c>
      <c r="B5193" t="s">
        <v>18</v>
      </c>
      <c r="C5193" t="s">
        <v>25</v>
      </c>
      <c r="D5193">
        <v>237.23</v>
      </c>
      <c r="E5193" s="3">
        <v>45018</v>
      </c>
      <c r="F5193" s="3">
        <v>45187</v>
      </c>
      <c r="G5193">
        <v>987.06</v>
      </c>
      <c r="H5193" t="s">
        <v>31</v>
      </c>
      <c r="I5193">
        <v>5.15</v>
      </c>
      <c r="J5193">
        <v>1081</v>
      </c>
      <c r="K5193">
        <v>33.9</v>
      </c>
      <c r="L5193" s="7">
        <v>214.1</v>
      </c>
      <c r="M5193" t="b">
        <v>1</v>
      </c>
      <c r="N5193" t="s">
        <v>36</v>
      </c>
      <c r="O5193" t="s">
        <v>40</v>
      </c>
      <c r="P5193" s="4">
        <v>86.71</v>
      </c>
      <c r="Q5193" s="4">
        <v>428527.61</v>
      </c>
      <c r="R5193" s="4">
        <v>-342939.64</v>
      </c>
    </row>
    <row r="5194" spans="1:18" x14ac:dyDescent="0.25">
      <c r="A5194">
        <v>9142</v>
      </c>
      <c r="B5194" t="s">
        <v>21</v>
      </c>
      <c r="C5194" t="s">
        <v>28</v>
      </c>
      <c r="D5194">
        <v>134.74</v>
      </c>
      <c r="E5194" s="3">
        <v>44998</v>
      </c>
      <c r="F5194" s="3">
        <v>45212</v>
      </c>
      <c r="G5194">
        <v>657.31</v>
      </c>
      <c r="H5194" t="s">
        <v>31</v>
      </c>
      <c r="I5194">
        <v>4.53</v>
      </c>
      <c r="J5194">
        <v>1531.3</v>
      </c>
      <c r="K5194">
        <v>26.4</v>
      </c>
      <c r="L5194" s="7">
        <v>408.1</v>
      </c>
      <c r="M5194" t="b">
        <v>1</v>
      </c>
      <c r="N5194" t="s">
        <v>37</v>
      </c>
      <c r="O5194" t="s">
        <v>39</v>
      </c>
      <c r="P5194" s="4">
        <v>343.97</v>
      </c>
      <c r="Q5194" s="4">
        <v>152878.35999999999</v>
      </c>
      <c r="R5194" s="4">
        <v>73216.56</v>
      </c>
    </row>
    <row r="5195" spans="1:18" x14ac:dyDescent="0.25">
      <c r="A5195">
        <v>3878</v>
      </c>
      <c r="B5195" t="s">
        <v>20</v>
      </c>
      <c r="C5195" t="s">
        <v>27</v>
      </c>
      <c r="D5195">
        <v>203.06</v>
      </c>
      <c r="E5195" s="3">
        <v>45000</v>
      </c>
      <c r="F5195" s="3">
        <v>45109</v>
      </c>
      <c r="G5195">
        <v>349.15</v>
      </c>
      <c r="H5195" t="s">
        <v>31</v>
      </c>
      <c r="I5195">
        <v>6.95</v>
      </c>
      <c r="J5195">
        <v>455.2</v>
      </c>
      <c r="K5195">
        <v>27.5</v>
      </c>
      <c r="L5195" s="7">
        <v>312.81324999999998</v>
      </c>
      <c r="M5195" t="b">
        <v>1</v>
      </c>
      <c r="N5195" t="s">
        <v>38</v>
      </c>
      <c r="O5195" t="s">
        <v>39</v>
      </c>
      <c r="P5195" s="4">
        <v>151.13</v>
      </c>
      <c r="Q5195" s="4">
        <v>386583.81</v>
      </c>
      <c r="R5195" s="4">
        <v>-333816.77</v>
      </c>
    </row>
    <row r="5196" spans="1:18" x14ac:dyDescent="0.25">
      <c r="A5196">
        <v>1924</v>
      </c>
      <c r="B5196" t="s">
        <v>18</v>
      </c>
      <c r="C5196" t="s">
        <v>23</v>
      </c>
      <c r="D5196">
        <v>92.83</v>
      </c>
      <c r="E5196" s="3">
        <v>44932</v>
      </c>
      <c r="F5196" s="3">
        <v>45111</v>
      </c>
      <c r="G5196">
        <v>572.44000000000005</v>
      </c>
      <c r="H5196" t="s">
        <v>32</v>
      </c>
      <c r="I5196">
        <v>6.26</v>
      </c>
      <c r="J5196">
        <v>1002.8</v>
      </c>
      <c r="K5196">
        <v>19.100000000000001</v>
      </c>
      <c r="L5196" s="7">
        <v>334.9</v>
      </c>
      <c r="M5196" t="b">
        <v>1</v>
      </c>
      <c r="N5196" t="s">
        <v>38</v>
      </c>
      <c r="O5196" t="s">
        <v>40</v>
      </c>
      <c r="P5196" s="4">
        <v>894.08</v>
      </c>
      <c r="Q5196" s="4">
        <v>143474.65</v>
      </c>
      <c r="R5196" s="4">
        <v>368332.51</v>
      </c>
    </row>
    <row r="5197" spans="1:18" x14ac:dyDescent="0.25">
      <c r="A5197">
        <v>7773</v>
      </c>
      <c r="B5197" t="s">
        <v>19</v>
      </c>
      <c r="C5197" t="s">
        <v>28</v>
      </c>
      <c r="D5197">
        <v>133.91</v>
      </c>
      <c r="E5197" s="3">
        <v>45029</v>
      </c>
      <c r="F5197" s="3">
        <v>45244</v>
      </c>
      <c r="G5197">
        <v>767.43</v>
      </c>
      <c r="H5197" t="s">
        <v>32</v>
      </c>
      <c r="I5197">
        <v>6.14</v>
      </c>
      <c r="J5197">
        <v>854.8</v>
      </c>
      <c r="K5197">
        <v>24.3</v>
      </c>
      <c r="L5197" s="7">
        <v>125.3</v>
      </c>
      <c r="M5197" t="b">
        <v>1</v>
      </c>
      <c r="N5197" t="s">
        <v>38</v>
      </c>
      <c r="O5197" t="s">
        <v>39</v>
      </c>
      <c r="P5197" s="4">
        <v>349.28</v>
      </c>
      <c r="Q5197" s="4">
        <v>226327.99</v>
      </c>
      <c r="R5197" s="4">
        <v>41719.96</v>
      </c>
    </row>
    <row r="5198" spans="1:18" x14ac:dyDescent="0.25">
      <c r="A5198">
        <v>7382</v>
      </c>
      <c r="B5198" t="s">
        <v>19</v>
      </c>
      <c r="C5198" t="s">
        <v>27</v>
      </c>
      <c r="D5198">
        <v>255.98</v>
      </c>
      <c r="E5198" s="3">
        <v>45018</v>
      </c>
      <c r="F5198" s="3">
        <v>45222</v>
      </c>
      <c r="G5198">
        <v>1582.74</v>
      </c>
      <c r="H5198" t="s">
        <v>30</v>
      </c>
      <c r="I5198">
        <v>4.5199999999999996</v>
      </c>
      <c r="J5198">
        <v>1586.2</v>
      </c>
      <c r="K5198">
        <v>23</v>
      </c>
      <c r="L5198" s="7">
        <v>409.8</v>
      </c>
      <c r="M5198" t="b">
        <v>1</v>
      </c>
      <c r="N5198" t="s">
        <v>34</v>
      </c>
      <c r="O5198" t="s">
        <v>40</v>
      </c>
      <c r="P5198" s="4">
        <v>143.94</v>
      </c>
      <c r="Q5198" s="4">
        <v>506755.42</v>
      </c>
      <c r="R5198" s="4">
        <v>-278935.82</v>
      </c>
    </row>
    <row r="5199" spans="1:18" x14ac:dyDescent="0.25">
      <c r="A5199">
        <v>3191</v>
      </c>
      <c r="B5199" t="s">
        <v>20</v>
      </c>
      <c r="C5199" t="s">
        <v>25</v>
      </c>
      <c r="D5199">
        <v>174.75</v>
      </c>
      <c r="E5199" s="3">
        <v>44979</v>
      </c>
      <c r="F5199" s="3">
        <v>45201</v>
      </c>
      <c r="G5199">
        <v>413.83</v>
      </c>
      <c r="H5199" t="s">
        <v>33</v>
      </c>
      <c r="I5199">
        <v>7.05</v>
      </c>
      <c r="J5199">
        <v>409.6</v>
      </c>
      <c r="K5199">
        <v>32.700000000000003</v>
      </c>
      <c r="L5199" s="7">
        <v>455</v>
      </c>
      <c r="M5199" t="b">
        <v>0</v>
      </c>
      <c r="N5199" t="s">
        <v>35</v>
      </c>
      <c r="O5199" t="s">
        <v>40</v>
      </c>
      <c r="P5199" s="4">
        <v>81.73</v>
      </c>
      <c r="Q5199" s="4">
        <v>130539.77</v>
      </c>
      <c r="R5199" s="4">
        <v>-96717.440000000002</v>
      </c>
    </row>
    <row r="5200" spans="1:18" x14ac:dyDescent="0.25">
      <c r="A5200">
        <v>9113</v>
      </c>
      <c r="B5200" t="s">
        <v>21</v>
      </c>
      <c r="C5200" t="s">
        <v>26</v>
      </c>
      <c r="D5200">
        <v>155.09</v>
      </c>
      <c r="E5200" s="3">
        <v>45028</v>
      </c>
      <c r="F5200" s="3">
        <v>45122</v>
      </c>
      <c r="G5200">
        <v>345.83</v>
      </c>
      <c r="H5200" t="s">
        <v>31</v>
      </c>
      <c r="I5200">
        <v>4.5</v>
      </c>
      <c r="J5200">
        <v>1626.8</v>
      </c>
      <c r="K5200">
        <v>23.3</v>
      </c>
      <c r="L5200" s="7">
        <v>490.7</v>
      </c>
      <c r="M5200" t="b">
        <v>1</v>
      </c>
      <c r="N5200" t="s">
        <v>36</v>
      </c>
      <c r="O5200" t="s">
        <v>39</v>
      </c>
      <c r="P5200" s="4">
        <v>126.35</v>
      </c>
      <c r="Q5200" s="4">
        <v>165646.64000000001</v>
      </c>
      <c r="R5200" s="4">
        <v>-121951.02</v>
      </c>
    </row>
    <row r="5201" spans="1:18" x14ac:dyDescent="0.25">
      <c r="A5201">
        <v>3512</v>
      </c>
      <c r="B5201" t="s">
        <v>20</v>
      </c>
      <c r="C5201" t="s">
        <v>28</v>
      </c>
      <c r="D5201">
        <v>259.19</v>
      </c>
      <c r="E5201" s="3">
        <v>44941</v>
      </c>
      <c r="F5201" s="3">
        <v>45134</v>
      </c>
      <c r="G5201">
        <v>1088.9100000000001</v>
      </c>
      <c r="H5201" t="s">
        <v>32</v>
      </c>
      <c r="I5201">
        <v>6.86</v>
      </c>
      <c r="J5201">
        <v>600.4</v>
      </c>
      <c r="K5201">
        <v>32.200000000000003</v>
      </c>
      <c r="L5201" s="7">
        <v>486.3</v>
      </c>
      <c r="M5201" t="b">
        <v>1</v>
      </c>
      <c r="N5201" t="s">
        <v>34</v>
      </c>
      <c r="O5201" t="s">
        <v>40</v>
      </c>
      <c r="P5201" s="4">
        <v>340.74</v>
      </c>
      <c r="Q5201" s="4">
        <v>434510.27</v>
      </c>
      <c r="R5201" s="4">
        <v>-63475.08</v>
      </c>
    </row>
    <row r="5202" spans="1:18" x14ac:dyDescent="0.25">
      <c r="A5202">
        <v>1639</v>
      </c>
      <c r="B5202" t="s">
        <v>20</v>
      </c>
      <c r="C5202" t="s">
        <v>28</v>
      </c>
      <c r="D5202">
        <v>247.35</v>
      </c>
      <c r="E5202" s="3">
        <v>45034</v>
      </c>
      <c r="F5202" s="3">
        <v>45154</v>
      </c>
      <c r="G5202">
        <v>1408.31</v>
      </c>
      <c r="H5202" t="s">
        <v>31</v>
      </c>
      <c r="I5202">
        <v>5.16</v>
      </c>
      <c r="J5202">
        <v>1169.0999999999999</v>
      </c>
      <c r="K5202">
        <v>21.8</v>
      </c>
      <c r="L5202" s="7">
        <v>532.79999999999995</v>
      </c>
      <c r="M5202" t="b">
        <v>0</v>
      </c>
      <c r="N5202" t="s">
        <v>35</v>
      </c>
      <c r="O5202" t="s">
        <v>39</v>
      </c>
      <c r="P5202" s="4">
        <v>356.37</v>
      </c>
      <c r="Q5202" s="4">
        <v>366307.45</v>
      </c>
      <c r="R5202" s="4">
        <v>135571.98000000001</v>
      </c>
    </row>
    <row r="5203" spans="1:18" x14ac:dyDescent="0.25">
      <c r="A5203">
        <v>4054</v>
      </c>
      <c r="B5203" t="s">
        <v>22</v>
      </c>
      <c r="C5203" t="s">
        <v>29</v>
      </c>
      <c r="D5203">
        <v>19.21</v>
      </c>
      <c r="E5203" s="3">
        <v>45016</v>
      </c>
      <c r="F5203" s="3">
        <v>45189</v>
      </c>
      <c r="G5203">
        <v>99.74</v>
      </c>
      <c r="H5203" t="s">
        <v>33</v>
      </c>
      <c r="I5203">
        <v>6.96</v>
      </c>
      <c r="J5203">
        <v>807.8</v>
      </c>
      <c r="K5203">
        <v>27.3</v>
      </c>
      <c r="L5203" s="7">
        <v>524</v>
      </c>
      <c r="M5203" t="b">
        <v>1</v>
      </c>
      <c r="N5203" t="s">
        <v>38</v>
      </c>
      <c r="O5203" t="s">
        <v>41</v>
      </c>
      <c r="P5203" s="4">
        <v>53.14</v>
      </c>
      <c r="Q5203" s="4">
        <v>24760.73</v>
      </c>
      <c r="R5203" s="4">
        <v>-19460.55</v>
      </c>
    </row>
    <row r="5204" spans="1:18" x14ac:dyDescent="0.25">
      <c r="A5204">
        <v>2771</v>
      </c>
      <c r="B5204" t="s">
        <v>19</v>
      </c>
      <c r="C5204" t="s">
        <v>27</v>
      </c>
      <c r="D5204">
        <v>126.58</v>
      </c>
      <c r="E5204" s="3">
        <v>44965</v>
      </c>
      <c r="F5204" s="3">
        <v>45171</v>
      </c>
      <c r="G5204">
        <v>353.55</v>
      </c>
      <c r="H5204" t="s">
        <v>32</v>
      </c>
      <c r="I5204">
        <v>4.8899999999999997</v>
      </c>
      <c r="J5204">
        <v>1692.4</v>
      </c>
      <c r="K5204">
        <v>26.6</v>
      </c>
      <c r="L5204" s="7">
        <v>495.6</v>
      </c>
      <c r="M5204" t="b">
        <v>1</v>
      </c>
      <c r="N5204" t="s">
        <v>38</v>
      </c>
      <c r="O5204" t="s">
        <v>39</v>
      </c>
      <c r="P5204" s="4">
        <v>154.55000000000001</v>
      </c>
      <c r="Q5204" s="4">
        <v>206846.62</v>
      </c>
      <c r="R5204" s="4">
        <v>-152205.47</v>
      </c>
    </row>
    <row r="5205" spans="1:18" x14ac:dyDescent="0.25">
      <c r="A5205">
        <v>7895</v>
      </c>
      <c r="B5205" t="s">
        <v>19</v>
      </c>
      <c r="C5205" t="s">
        <v>28</v>
      </c>
      <c r="D5205">
        <v>263.94</v>
      </c>
      <c r="E5205" s="3">
        <v>44978</v>
      </c>
      <c r="F5205" s="3">
        <v>45131</v>
      </c>
      <c r="G5205">
        <v>1023.1</v>
      </c>
      <c r="H5205" t="s">
        <v>32</v>
      </c>
      <c r="I5205">
        <v>6.14</v>
      </c>
      <c r="J5205">
        <v>516</v>
      </c>
      <c r="K5205">
        <v>19.600000000000001</v>
      </c>
      <c r="L5205" s="7">
        <v>187.2</v>
      </c>
      <c r="M5205" t="b">
        <v>0</v>
      </c>
      <c r="N5205" t="s">
        <v>35</v>
      </c>
      <c r="O5205" t="s">
        <v>41</v>
      </c>
      <c r="P5205" s="4">
        <v>358.59</v>
      </c>
      <c r="Q5205" s="4">
        <v>453509.26</v>
      </c>
      <c r="R5205" s="4">
        <v>-86635.83</v>
      </c>
    </row>
    <row r="5206" spans="1:18" x14ac:dyDescent="0.25">
      <c r="A5206">
        <v>6338</v>
      </c>
      <c r="B5206" t="s">
        <v>18</v>
      </c>
      <c r="C5206" t="s">
        <v>26</v>
      </c>
      <c r="D5206">
        <v>159.82</v>
      </c>
      <c r="E5206" s="3">
        <v>44973</v>
      </c>
      <c r="F5206" s="3">
        <v>45168</v>
      </c>
      <c r="G5206">
        <v>427.81</v>
      </c>
      <c r="H5206" t="s">
        <v>33</v>
      </c>
      <c r="I5206">
        <v>4.59</v>
      </c>
      <c r="J5206">
        <v>1004.1</v>
      </c>
      <c r="K5206">
        <v>23.1</v>
      </c>
      <c r="L5206" s="7">
        <v>299.14690721649441</v>
      </c>
      <c r="M5206" t="b">
        <v>1</v>
      </c>
      <c r="N5206" t="s">
        <v>38</v>
      </c>
      <c r="O5206" t="s">
        <v>39</v>
      </c>
      <c r="P5206" s="4">
        <v>119.41</v>
      </c>
      <c r="Q5206" s="4">
        <v>202308.54</v>
      </c>
      <c r="R5206" s="4">
        <v>-151223.75</v>
      </c>
    </row>
    <row r="5207" spans="1:18" x14ac:dyDescent="0.25">
      <c r="A5207">
        <v>1544</v>
      </c>
      <c r="B5207" t="s">
        <v>22</v>
      </c>
      <c r="C5207" t="s">
        <v>26</v>
      </c>
      <c r="D5207">
        <v>214.73</v>
      </c>
      <c r="E5207" s="3">
        <v>44995</v>
      </c>
      <c r="F5207" s="3">
        <v>45211</v>
      </c>
      <c r="G5207">
        <v>927.88</v>
      </c>
      <c r="H5207" t="s">
        <v>33</v>
      </c>
      <c r="I5207">
        <v>6.16</v>
      </c>
      <c r="J5207">
        <v>565.29999999999995</v>
      </c>
      <c r="K5207">
        <v>33.799999999999997</v>
      </c>
      <c r="L5207" s="7">
        <v>317.2</v>
      </c>
      <c r="M5207" t="b">
        <v>1</v>
      </c>
      <c r="N5207" t="s">
        <v>34</v>
      </c>
      <c r="O5207" t="s">
        <v>39</v>
      </c>
      <c r="P5207" s="4">
        <v>112.7</v>
      </c>
      <c r="Q5207" s="4">
        <v>349139.33</v>
      </c>
      <c r="R5207" s="4">
        <v>-244567.25</v>
      </c>
    </row>
    <row r="5208" spans="1:18" x14ac:dyDescent="0.25">
      <c r="A5208">
        <v>2639</v>
      </c>
      <c r="B5208" t="s">
        <v>19</v>
      </c>
      <c r="C5208" t="s">
        <v>27</v>
      </c>
      <c r="D5208">
        <v>297.04000000000002</v>
      </c>
      <c r="E5208" s="3">
        <v>44993</v>
      </c>
      <c r="F5208" s="3">
        <v>45224</v>
      </c>
      <c r="G5208">
        <v>1288.46</v>
      </c>
      <c r="H5208" t="s">
        <v>33</v>
      </c>
      <c r="I5208">
        <v>4.9000000000000004</v>
      </c>
      <c r="J5208">
        <v>1482</v>
      </c>
      <c r="K5208">
        <v>27.5</v>
      </c>
      <c r="L5208" s="7">
        <v>124.4</v>
      </c>
      <c r="M5208" t="b">
        <v>1</v>
      </c>
      <c r="N5208" t="s">
        <v>38</v>
      </c>
      <c r="O5208" t="s">
        <v>40</v>
      </c>
      <c r="P5208" s="4">
        <v>152.5</v>
      </c>
      <c r="Q5208" s="4">
        <v>409208.26</v>
      </c>
      <c r="R5208" s="4">
        <v>-212718.11</v>
      </c>
    </row>
    <row r="5209" spans="1:18" x14ac:dyDescent="0.25">
      <c r="A5209">
        <v>8587</v>
      </c>
      <c r="B5209" t="s">
        <v>22</v>
      </c>
      <c r="C5209" t="s">
        <v>29</v>
      </c>
      <c r="D5209">
        <v>71.239999999999995</v>
      </c>
      <c r="E5209" s="3">
        <v>44966</v>
      </c>
      <c r="F5209" s="3">
        <v>45137</v>
      </c>
      <c r="G5209">
        <v>136.47</v>
      </c>
      <c r="H5209" t="s">
        <v>31</v>
      </c>
      <c r="I5209">
        <v>6.92</v>
      </c>
      <c r="J5209">
        <v>633.70000000000005</v>
      </c>
      <c r="K5209">
        <v>31.2</v>
      </c>
      <c r="L5209" s="7">
        <v>495.3</v>
      </c>
      <c r="M5209" t="b">
        <v>0</v>
      </c>
      <c r="N5209" t="s">
        <v>35</v>
      </c>
      <c r="O5209" t="s">
        <v>40</v>
      </c>
      <c r="P5209" s="4">
        <v>51.05</v>
      </c>
      <c r="Q5209" s="4">
        <v>59587.199999999997</v>
      </c>
      <c r="R5209" s="4">
        <v>-52620.41</v>
      </c>
    </row>
    <row r="5210" spans="1:18" x14ac:dyDescent="0.25">
      <c r="A5210">
        <v>2594</v>
      </c>
      <c r="B5210" t="s">
        <v>21</v>
      </c>
      <c r="C5210" t="s">
        <v>24</v>
      </c>
      <c r="D5210">
        <v>277.95</v>
      </c>
      <c r="E5210" s="3">
        <v>45003</v>
      </c>
      <c r="F5210" s="3">
        <v>45140</v>
      </c>
      <c r="G5210">
        <v>1296.3800000000001</v>
      </c>
      <c r="H5210" t="s">
        <v>31</v>
      </c>
      <c r="I5210">
        <v>5.21</v>
      </c>
      <c r="J5210">
        <v>1725.6</v>
      </c>
      <c r="K5210">
        <v>29.5</v>
      </c>
      <c r="L5210" s="7">
        <v>495.8</v>
      </c>
      <c r="M5210" t="b">
        <v>0</v>
      </c>
      <c r="N5210" t="s">
        <v>35</v>
      </c>
      <c r="O5210" t="s">
        <v>41</v>
      </c>
      <c r="P5210" s="4">
        <v>166.75</v>
      </c>
      <c r="Q5210" s="4">
        <v>300868.52</v>
      </c>
      <c r="R5210" s="4">
        <v>-84697.16</v>
      </c>
    </row>
    <row r="5211" spans="1:18" x14ac:dyDescent="0.25">
      <c r="A5211">
        <v>9102</v>
      </c>
      <c r="B5211" t="s">
        <v>22</v>
      </c>
      <c r="C5211" t="s">
        <v>25</v>
      </c>
      <c r="D5211">
        <v>205.54</v>
      </c>
      <c r="E5211" s="3">
        <v>44986</v>
      </c>
      <c r="F5211" s="3">
        <v>45134</v>
      </c>
      <c r="G5211">
        <v>408.03</v>
      </c>
      <c r="H5211" t="s">
        <v>30</v>
      </c>
      <c r="I5211">
        <v>4.8499999999999996</v>
      </c>
      <c r="J5211">
        <v>1679</v>
      </c>
      <c r="K5211">
        <v>32.4</v>
      </c>
      <c r="L5211" s="7">
        <v>291.10000000000002</v>
      </c>
      <c r="M5211" t="b">
        <v>0</v>
      </c>
      <c r="N5211" t="s">
        <v>63</v>
      </c>
      <c r="O5211" t="s">
        <v>40</v>
      </c>
      <c r="P5211" s="4">
        <v>71.180000000000007</v>
      </c>
      <c r="Q5211" s="4">
        <v>329161.21999999997</v>
      </c>
      <c r="R5211" s="4">
        <v>-300117.64</v>
      </c>
    </row>
    <row r="5212" spans="1:18" x14ac:dyDescent="0.25">
      <c r="A5212">
        <v>6009</v>
      </c>
      <c r="B5212" t="s">
        <v>19</v>
      </c>
      <c r="C5212" t="s">
        <v>29</v>
      </c>
      <c r="D5212">
        <v>126.03</v>
      </c>
      <c r="E5212" s="3">
        <v>44985</v>
      </c>
      <c r="F5212" s="3">
        <v>45204</v>
      </c>
      <c r="G5212">
        <v>206.63</v>
      </c>
      <c r="H5212" t="s">
        <v>33</v>
      </c>
      <c r="I5212">
        <v>4.59</v>
      </c>
      <c r="J5212">
        <v>960.3</v>
      </c>
      <c r="K5212">
        <v>23.5</v>
      </c>
      <c r="L5212" s="7">
        <v>442.5</v>
      </c>
      <c r="M5212" t="b">
        <v>1</v>
      </c>
      <c r="N5212" t="s">
        <v>36</v>
      </c>
      <c r="O5212" t="s">
        <v>39</v>
      </c>
      <c r="P5212" s="4">
        <v>50.78</v>
      </c>
      <c r="Q5212" s="4">
        <v>240638.27</v>
      </c>
      <c r="R5212" s="4">
        <v>-230145.6</v>
      </c>
    </row>
    <row r="5213" spans="1:18" x14ac:dyDescent="0.25">
      <c r="A5213">
        <v>8341</v>
      </c>
      <c r="B5213" t="s">
        <v>20</v>
      </c>
      <c r="C5213" t="s">
        <v>29</v>
      </c>
      <c r="D5213">
        <v>91.23</v>
      </c>
      <c r="E5213" s="3">
        <v>44987</v>
      </c>
      <c r="F5213" s="3">
        <v>45113</v>
      </c>
      <c r="G5213">
        <v>526.91</v>
      </c>
      <c r="H5213" t="s">
        <v>33</v>
      </c>
      <c r="I5213">
        <v>5.96</v>
      </c>
      <c r="J5213">
        <v>220.7</v>
      </c>
      <c r="K5213">
        <v>21.5</v>
      </c>
      <c r="L5213" s="7">
        <v>109.4</v>
      </c>
      <c r="M5213" t="b">
        <v>1</v>
      </c>
      <c r="N5213" t="s">
        <v>37</v>
      </c>
      <c r="O5213" t="s">
        <v>39</v>
      </c>
      <c r="P5213" s="4">
        <v>51.73</v>
      </c>
      <c r="Q5213" s="4">
        <v>155142.39000000001</v>
      </c>
      <c r="R5213" s="4">
        <v>-127885.34</v>
      </c>
    </row>
    <row r="5214" spans="1:18" x14ac:dyDescent="0.25">
      <c r="A5214">
        <v>3838</v>
      </c>
      <c r="B5214" t="s">
        <v>21</v>
      </c>
      <c r="C5214" t="s">
        <v>26</v>
      </c>
      <c r="D5214">
        <v>251.03</v>
      </c>
      <c r="E5214" s="3">
        <v>45008</v>
      </c>
      <c r="F5214" s="3">
        <v>45230</v>
      </c>
      <c r="G5214">
        <v>688.38</v>
      </c>
      <c r="H5214" t="s">
        <v>32</v>
      </c>
      <c r="I5214">
        <v>6.49</v>
      </c>
      <c r="J5214">
        <v>1744.7</v>
      </c>
      <c r="K5214">
        <v>19.100000000000001</v>
      </c>
      <c r="L5214" s="7">
        <v>116.9</v>
      </c>
      <c r="M5214" t="b">
        <v>1</v>
      </c>
      <c r="N5214" t="s">
        <v>38</v>
      </c>
      <c r="O5214" t="s">
        <v>40</v>
      </c>
      <c r="P5214" s="4">
        <v>125.43</v>
      </c>
      <c r="Q5214" s="4">
        <v>301693.71000000002</v>
      </c>
      <c r="R5214" s="4">
        <v>-215350.21</v>
      </c>
    </row>
    <row r="5215" spans="1:18" x14ac:dyDescent="0.25">
      <c r="A5215">
        <v>9522</v>
      </c>
      <c r="B5215" t="s">
        <v>21</v>
      </c>
      <c r="C5215" t="s">
        <v>23</v>
      </c>
      <c r="D5215">
        <v>62.06</v>
      </c>
      <c r="E5215" s="3">
        <v>44976</v>
      </c>
      <c r="F5215" s="3">
        <v>45074</v>
      </c>
      <c r="G5215">
        <v>237.41</v>
      </c>
      <c r="H5215" t="s">
        <v>33</v>
      </c>
      <c r="I5215">
        <v>7.18</v>
      </c>
      <c r="J5215">
        <v>1297.5</v>
      </c>
      <c r="K5215">
        <v>31.5</v>
      </c>
      <c r="L5215" s="7">
        <v>307.54468911917064</v>
      </c>
      <c r="M5215" t="b">
        <v>1</v>
      </c>
      <c r="N5215" t="s">
        <v>37</v>
      </c>
      <c r="O5215" t="s">
        <v>39</v>
      </c>
      <c r="P5215" s="4">
        <v>908.01</v>
      </c>
      <c r="Q5215" s="4">
        <v>35428.800000000003</v>
      </c>
      <c r="R5215" s="4">
        <v>180141.85</v>
      </c>
    </row>
    <row r="5216" spans="1:18" x14ac:dyDescent="0.25">
      <c r="A5216">
        <v>3543</v>
      </c>
      <c r="B5216" t="s">
        <v>19</v>
      </c>
      <c r="C5216" t="s">
        <v>27</v>
      </c>
      <c r="D5216">
        <v>229.67</v>
      </c>
      <c r="E5216" s="3">
        <v>44955</v>
      </c>
      <c r="F5216" s="3">
        <v>45190</v>
      </c>
      <c r="G5216">
        <v>1421.61</v>
      </c>
      <c r="H5216" t="s">
        <v>33</v>
      </c>
      <c r="I5216">
        <v>4.6900000000000004</v>
      </c>
      <c r="J5216">
        <v>987.2</v>
      </c>
      <c r="K5216">
        <v>26.4</v>
      </c>
      <c r="L5216" s="7">
        <v>180.2</v>
      </c>
      <c r="M5216" t="b">
        <v>1</v>
      </c>
      <c r="N5216" t="s">
        <v>38</v>
      </c>
      <c r="O5216" t="s">
        <v>40</v>
      </c>
      <c r="P5216" s="4">
        <v>156.80000000000001</v>
      </c>
      <c r="Q5216" s="4">
        <v>138061.87</v>
      </c>
      <c r="R5216" s="4">
        <v>84846.58</v>
      </c>
    </row>
    <row r="5217" spans="1:18" x14ac:dyDescent="0.25">
      <c r="A5217">
        <v>4875</v>
      </c>
      <c r="B5217" t="s">
        <v>22</v>
      </c>
      <c r="C5217" t="s">
        <v>25</v>
      </c>
      <c r="D5217">
        <v>127.9</v>
      </c>
      <c r="E5217" s="3">
        <v>44950</v>
      </c>
      <c r="F5217" s="3">
        <v>45057</v>
      </c>
      <c r="G5217">
        <v>591.79999999999995</v>
      </c>
      <c r="H5217" t="s">
        <v>32</v>
      </c>
      <c r="I5217">
        <v>5.9350000000000005</v>
      </c>
      <c r="J5217">
        <v>1166.5</v>
      </c>
      <c r="K5217">
        <v>29.5</v>
      </c>
      <c r="L5217" s="7">
        <v>525.79999999999995</v>
      </c>
      <c r="M5217" t="b">
        <v>1</v>
      </c>
      <c r="N5217" t="s">
        <v>36</v>
      </c>
      <c r="O5217" t="s">
        <v>40</v>
      </c>
      <c r="P5217" s="4">
        <v>75.38</v>
      </c>
      <c r="Q5217" s="4">
        <v>108614.65</v>
      </c>
      <c r="R5217" s="4">
        <v>-64004.77</v>
      </c>
    </row>
    <row r="5218" spans="1:18" x14ac:dyDescent="0.25">
      <c r="A5218">
        <v>1881</v>
      </c>
      <c r="B5218" t="s">
        <v>20</v>
      </c>
      <c r="C5218" t="s">
        <v>28</v>
      </c>
      <c r="D5218">
        <v>277</v>
      </c>
      <c r="E5218" s="3">
        <v>45008</v>
      </c>
      <c r="F5218" s="3">
        <v>45230</v>
      </c>
      <c r="G5218">
        <v>931.56</v>
      </c>
      <c r="H5218" t="s">
        <v>33</v>
      </c>
      <c r="I5218">
        <v>4.99</v>
      </c>
      <c r="J5218">
        <v>377.6</v>
      </c>
      <c r="K5218">
        <v>19</v>
      </c>
      <c r="L5218" s="7">
        <v>525.5</v>
      </c>
      <c r="M5218" t="b">
        <v>1</v>
      </c>
      <c r="N5218" t="s">
        <v>37</v>
      </c>
      <c r="O5218" t="s">
        <v>39</v>
      </c>
      <c r="P5218" s="4">
        <v>344.3</v>
      </c>
      <c r="Q5218" s="4">
        <v>322292.47999999998</v>
      </c>
      <c r="R5218" s="4">
        <v>-1556.37</v>
      </c>
    </row>
    <row r="5219" spans="1:18" x14ac:dyDescent="0.25">
      <c r="A5219">
        <v>8207</v>
      </c>
      <c r="B5219" t="s">
        <v>19</v>
      </c>
      <c r="C5219" t="s">
        <v>28</v>
      </c>
      <c r="D5219">
        <v>189.68</v>
      </c>
      <c r="E5219" s="3">
        <v>44977</v>
      </c>
      <c r="F5219" s="3">
        <v>45148</v>
      </c>
      <c r="G5219">
        <v>1092.4100000000001</v>
      </c>
      <c r="H5219" t="s">
        <v>32</v>
      </c>
      <c r="I5219">
        <v>6.01</v>
      </c>
      <c r="J5219">
        <v>452.1</v>
      </c>
      <c r="K5219">
        <v>31.5</v>
      </c>
      <c r="L5219" s="7">
        <v>127</v>
      </c>
      <c r="M5219" t="b">
        <v>1</v>
      </c>
      <c r="N5219" t="s">
        <v>38</v>
      </c>
      <c r="O5219" t="s">
        <v>41</v>
      </c>
      <c r="P5219" s="4">
        <v>359.26</v>
      </c>
      <c r="Q5219" s="4">
        <v>162372.79999999999</v>
      </c>
      <c r="R5219" s="4">
        <v>230086.42</v>
      </c>
    </row>
    <row r="5220" spans="1:18" x14ac:dyDescent="0.25">
      <c r="A5220">
        <v>4573</v>
      </c>
      <c r="B5220" t="s">
        <v>21</v>
      </c>
      <c r="C5220" t="s">
        <v>29</v>
      </c>
      <c r="D5220">
        <v>137.86000000000001</v>
      </c>
      <c r="E5220" s="3">
        <v>45007</v>
      </c>
      <c r="F5220" s="3">
        <v>45181</v>
      </c>
      <c r="G5220">
        <v>354.7</v>
      </c>
      <c r="H5220" t="s">
        <v>30</v>
      </c>
      <c r="I5220">
        <v>5.22</v>
      </c>
      <c r="J5220">
        <v>1222.3</v>
      </c>
      <c r="K5220">
        <v>27.3</v>
      </c>
      <c r="L5220" s="7">
        <v>221</v>
      </c>
      <c r="M5220" t="b">
        <v>1</v>
      </c>
      <c r="N5220" t="s">
        <v>38</v>
      </c>
      <c r="O5220" t="s">
        <v>40</v>
      </c>
      <c r="P5220" s="4">
        <v>59.91</v>
      </c>
      <c r="Q5220" s="4">
        <v>239513.89</v>
      </c>
      <c r="R5220" s="4">
        <v>-218263.81</v>
      </c>
    </row>
    <row r="5221" spans="1:18" x14ac:dyDescent="0.25">
      <c r="A5221">
        <v>6971</v>
      </c>
      <c r="B5221" t="s">
        <v>21</v>
      </c>
      <c r="C5221" t="s">
        <v>25</v>
      </c>
      <c r="D5221">
        <v>252.81</v>
      </c>
      <c r="E5221" s="3">
        <v>45030</v>
      </c>
      <c r="F5221" s="3">
        <v>45267</v>
      </c>
      <c r="G5221">
        <v>996.4</v>
      </c>
      <c r="H5221" t="s">
        <v>30</v>
      </c>
      <c r="I5221">
        <v>5.73</v>
      </c>
      <c r="J5221">
        <v>278.3</v>
      </c>
      <c r="K5221">
        <v>19.899999999999999</v>
      </c>
      <c r="L5221" s="7">
        <v>297.8</v>
      </c>
      <c r="M5221" t="b">
        <v>1</v>
      </c>
      <c r="N5221" t="s">
        <v>38</v>
      </c>
      <c r="O5221" t="s">
        <v>39</v>
      </c>
      <c r="P5221" s="4">
        <v>88.29</v>
      </c>
      <c r="Q5221" s="4">
        <v>206810.89</v>
      </c>
      <c r="R5221" s="4">
        <v>-118838.73</v>
      </c>
    </row>
    <row r="5222" spans="1:18" x14ac:dyDescent="0.25">
      <c r="A5222">
        <v>5982</v>
      </c>
      <c r="B5222" t="s">
        <v>21</v>
      </c>
      <c r="C5222" t="s">
        <v>26</v>
      </c>
      <c r="D5222">
        <v>123.62</v>
      </c>
      <c r="E5222" s="3">
        <v>44958</v>
      </c>
      <c r="F5222" s="3">
        <v>45190</v>
      </c>
      <c r="G5222">
        <v>535.11</v>
      </c>
      <c r="H5222" t="s">
        <v>33</v>
      </c>
      <c r="I5222">
        <v>5.61</v>
      </c>
      <c r="J5222">
        <v>1323.7</v>
      </c>
      <c r="K5222">
        <v>26</v>
      </c>
      <c r="L5222" s="7">
        <v>117.8</v>
      </c>
      <c r="M5222" t="b">
        <v>1</v>
      </c>
      <c r="N5222" t="s">
        <v>63</v>
      </c>
      <c r="O5222" t="s">
        <v>40</v>
      </c>
      <c r="P5222" s="4">
        <v>126.32</v>
      </c>
      <c r="Q5222" s="4">
        <v>227375.13</v>
      </c>
      <c r="R5222" s="4">
        <v>-159780.03</v>
      </c>
    </row>
    <row r="5223" spans="1:18" x14ac:dyDescent="0.25">
      <c r="A5223">
        <v>4101</v>
      </c>
      <c r="B5223" t="s">
        <v>21</v>
      </c>
      <c r="C5223" t="s">
        <v>28</v>
      </c>
      <c r="D5223">
        <v>191.91</v>
      </c>
      <c r="E5223" s="3">
        <v>44979</v>
      </c>
      <c r="F5223" s="3">
        <v>45188</v>
      </c>
      <c r="G5223">
        <v>849.99</v>
      </c>
      <c r="H5223" t="s">
        <v>30</v>
      </c>
      <c r="I5223">
        <v>6.57</v>
      </c>
      <c r="J5223">
        <v>1671.6</v>
      </c>
      <c r="K5223">
        <v>27.6</v>
      </c>
      <c r="L5223" s="7">
        <v>115.7</v>
      </c>
      <c r="M5223" t="b">
        <v>1</v>
      </c>
      <c r="N5223" t="s">
        <v>34</v>
      </c>
      <c r="O5223" t="s">
        <v>39</v>
      </c>
      <c r="P5223" s="4">
        <v>355.25</v>
      </c>
      <c r="Q5223" s="4">
        <v>158960.31</v>
      </c>
      <c r="R5223" s="4">
        <v>142998.64000000001</v>
      </c>
    </row>
    <row r="5224" spans="1:18" x14ac:dyDescent="0.25">
      <c r="A5224">
        <v>8187</v>
      </c>
      <c r="B5224" t="s">
        <v>21</v>
      </c>
      <c r="C5224" t="s">
        <v>27</v>
      </c>
      <c r="D5224">
        <v>178.98</v>
      </c>
      <c r="E5224" s="3">
        <v>45026</v>
      </c>
      <c r="F5224" s="3">
        <v>45213</v>
      </c>
      <c r="G5224">
        <v>284.14</v>
      </c>
      <c r="H5224" t="s">
        <v>33</v>
      </c>
      <c r="I5224">
        <v>6.73</v>
      </c>
      <c r="J5224">
        <v>1334.3</v>
      </c>
      <c r="K5224">
        <v>23.5</v>
      </c>
      <c r="L5224" s="7">
        <v>312.81324999999998</v>
      </c>
      <c r="M5224" t="b">
        <v>0</v>
      </c>
      <c r="N5224" t="s">
        <v>35</v>
      </c>
      <c r="O5224" t="s">
        <v>39</v>
      </c>
      <c r="P5224" s="4">
        <v>157.86000000000001</v>
      </c>
      <c r="Q5224" s="4">
        <v>193958.02</v>
      </c>
      <c r="R5224" s="4">
        <v>-149103.67999999999</v>
      </c>
    </row>
    <row r="5225" spans="1:18" x14ac:dyDescent="0.25">
      <c r="A5225">
        <v>9485</v>
      </c>
      <c r="B5225" t="s">
        <v>22</v>
      </c>
      <c r="C5225" t="s">
        <v>27</v>
      </c>
      <c r="D5225">
        <v>253.57</v>
      </c>
      <c r="E5225" s="3">
        <v>44996</v>
      </c>
      <c r="F5225" s="3">
        <v>45187</v>
      </c>
      <c r="G5225">
        <v>858.29</v>
      </c>
      <c r="H5225" t="s">
        <v>32</v>
      </c>
      <c r="I5225">
        <v>5.77</v>
      </c>
      <c r="J5225">
        <v>1097</v>
      </c>
      <c r="K5225">
        <v>29.4</v>
      </c>
      <c r="L5225" s="7">
        <v>383.9</v>
      </c>
      <c r="M5225" t="b">
        <v>1</v>
      </c>
      <c r="N5225" t="s">
        <v>34</v>
      </c>
      <c r="O5225" t="s">
        <v>40</v>
      </c>
      <c r="P5225" s="4">
        <v>150.07</v>
      </c>
      <c r="Q5225" s="4">
        <v>186830.86</v>
      </c>
      <c r="R5225" s="4">
        <v>-58027.28</v>
      </c>
    </row>
    <row r="5226" spans="1:18" x14ac:dyDescent="0.25">
      <c r="A5226">
        <v>9325</v>
      </c>
      <c r="B5226" t="s">
        <v>20</v>
      </c>
      <c r="C5226" t="s">
        <v>25</v>
      </c>
      <c r="D5226">
        <v>65.67</v>
      </c>
      <c r="E5226" s="3">
        <v>44948</v>
      </c>
      <c r="F5226" s="3">
        <v>45058</v>
      </c>
      <c r="G5226">
        <v>267.57</v>
      </c>
      <c r="H5226" t="s">
        <v>30</v>
      </c>
      <c r="I5226">
        <v>5.23</v>
      </c>
      <c r="J5226">
        <v>1470.7</v>
      </c>
      <c r="K5226">
        <v>27.3</v>
      </c>
      <c r="L5226" s="7">
        <v>142.69999999999999</v>
      </c>
      <c r="M5226" t="b">
        <v>1</v>
      </c>
      <c r="N5226" t="s">
        <v>37</v>
      </c>
      <c r="O5226" t="s">
        <v>39</v>
      </c>
      <c r="P5226" s="4">
        <v>85.72</v>
      </c>
      <c r="Q5226" s="4">
        <v>124939.33</v>
      </c>
      <c r="R5226" s="4">
        <v>-102003.23</v>
      </c>
    </row>
    <row r="5227" spans="1:18" x14ac:dyDescent="0.25">
      <c r="A5227">
        <v>8249</v>
      </c>
      <c r="B5227" t="s">
        <v>22</v>
      </c>
      <c r="C5227" t="s">
        <v>28</v>
      </c>
      <c r="D5227">
        <v>133.36000000000001</v>
      </c>
      <c r="E5227" s="3">
        <v>44942</v>
      </c>
      <c r="F5227" s="3">
        <v>45102</v>
      </c>
      <c r="G5227">
        <v>505.33</v>
      </c>
      <c r="H5227" t="s">
        <v>31</v>
      </c>
      <c r="I5227">
        <v>6.88</v>
      </c>
      <c r="J5227">
        <v>1397.5</v>
      </c>
      <c r="K5227">
        <v>31.4</v>
      </c>
      <c r="L5227" s="7">
        <v>314.06086404066082</v>
      </c>
      <c r="M5227" t="b">
        <v>1</v>
      </c>
      <c r="N5227" t="s">
        <v>38</v>
      </c>
      <c r="O5227" t="s">
        <v>39</v>
      </c>
      <c r="P5227" s="4">
        <v>343.27</v>
      </c>
      <c r="Q5227" s="4">
        <v>138684.20000000001</v>
      </c>
      <c r="R5227" s="4">
        <v>34780.43</v>
      </c>
    </row>
    <row r="5228" spans="1:18" x14ac:dyDescent="0.25">
      <c r="A5228">
        <v>9801</v>
      </c>
      <c r="B5228" t="s">
        <v>20</v>
      </c>
      <c r="C5228" t="s">
        <v>24</v>
      </c>
      <c r="D5228">
        <v>265.69</v>
      </c>
      <c r="E5228" s="3">
        <v>45027</v>
      </c>
      <c r="F5228" s="3">
        <v>45181</v>
      </c>
      <c r="G5228">
        <v>1490.45</v>
      </c>
      <c r="H5228" t="s">
        <v>33</v>
      </c>
      <c r="I5228">
        <v>7.04</v>
      </c>
      <c r="J5228">
        <v>1145.0999999999999</v>
      </c>
      <c r="K5228">
        <v>31.8</v>
      </c>
      <c r="L5228" s="7">
        <v>434.8</v>
      </c>
      <c r="M5228" t="b">
        <v>1</v>
      </c>
      <c r="N5228" t="s">
        <v>38</v>
      </c>
      <c r="O5228" t="s">
        <v>40</v>
      </c>
      <c r="P5228" s="4">
        <v>151.63999999999999</v>
      </c>
      <c r="Q5228" s="4">
        <v>226892.97</v>
      </c>
      <c r="R5228" s="4">
        <v>-881.13</v>
      </c>
    </row>
    <row r="5229" spans="1:18" x14ac:dyDescent="0.25">
      <c r="A5229">
        <v>7621</v>
      </c>
      <c r="B5229" t="s">
        <v>22</v>
      </c>
      <c r="C5229" t="s">
        <v>24</v>
      </c>
      <c r="D5229">
        <v>219.97</v>
      </c>
      <c r="E5229" s="3">
        <v>45000</v>
      </c>
      <c r="F5229" s="3">
        <v>45105</v>
      </c>
      <c r="G5229">
        <v>1125.08</v>
      </c>
      <c r="H5229" t="s">
        <v>31</v>
      </c>
      <c r="I5229">
        <v>6.12</v>
      </c>
      <c r="J5229">
        <v>936.15</v>
      </c>
      <c r="K5229">
        <v>19</v>
      </c>
      <c r="L5229" s="7">
        <v>554.20000000000005</v>
      </c>
      <c r="M5229" t="b">
        <v>0</v>
      </c>
      <c r="N5229" t="s">
        <v>35</v>
      </c>
      <c r="O5229" t="s">
        <v>40</v>
      </c>
      <c r="P5229" s="4">
        <v>166.43</v>
      </c>
      <c r="Q5229" s="4">
        <v>336225.48</v>
      </c>
      <c r="R5229" s="4">
        <v>-148978.42000000001</v>
      </c>
    </row>
    <row r="5230" spans="1:18" x14ac:dyDescent="0.25">
      <c r="A5230">
        <v>5550</v>
      </c>
      <c r="B5230" t="s">
        <v>19</v>
      </c>
      <c r="C5230" t="s">
        <v>28</v>
      </c>
      <c r="D5230">
        <v>182.74</v>
      </c>
      <c r="E5230" s="3">
        <v>44968</v>
      </c>
      <c r="F5230" s="3">
        <v>45059</v>
      </c>
      <c r="G5230">
        <v>1125.83</v>
      </c>
      <c r="H5230" t="s">
        <v>32</v>
      </c>
      <c r="I5230">
        <v>5.25</v>
      </c>
      <c r="J5230">
        <v>212.5</v>
      </c>
      <c r="K5230">
        <v>28.3</v>
      </c>
      <c r="L5230" s="7">
        <v>314.06086404066082</v>
      </c>
      <c r="M5230" t="b">
        <v>1</v>
      </c>
      <c r="N5230" t="s">
        <v>37</v>
      </c>
      <c r="O5230" t="s">
        <v>39</v>
      </c>
      <c r="P5230" s="4">
        <v>349.69</v>
      </c>
      <c r="Q5230" s="4">
        <v>116372.74</v>
      </c>
      <c r="R5230" s="4">
        <v>277318.75</v>
      </c>
    </row>
    <row r="5231" spans="1:18" x14ac:dyDescent="0.25">
      <c r="A5231">
        <v>3490</v>
      </c>
      <c r="B5231" t="s">
        <v>21</v>
      </c>
      <c r="C5231" t="s">
        <v>28</v>
      </c>
      <c r="D5231">
        <v>213.36</v>
      </c>
      <c r="E5231" s="3">
        <v>44954</v>
      </c>
      <c r="F5231" s="3">
        <v>45046</v>
      </c>
      <c r="G5231">
        <v>558.77</v>
      </c>
      <c r="H5231" t="s">
        <v>33</v>
      </c>
      <c r="I5231">
        <v>6.85</v>
      </c>
      <c r="J5231">
        <v>931.7</v>
      </c>
      <c r="K5231">
        <v>29.6</v>
      </c>
      <c r="L5231" s="7">
        <v>470.8</v>
      </c>
      <c r="M5231" t="b">
        <v>0</v>
      </c>
      <c r="N5231" t="s">
        <v>35</v>
      </c>
      <c r="O5231" t="s">
        <v>39</v>
      </c>
      <c r="P5231" s="4">
        <v>353.7</v>
      </c>
      <c r="Q5231" s="4">
        <v>401114.04</v>
      </c>
      <c r="R5231" s="4">
        <v>-203477.09</v>
      </c>
    </row>
    <row r="5232" spans="1:18" x14ac:dyDescent="0.25">
      <c r="A5232">
        <v>6533</v>
      </c>
      <c r="B5232" t="s">
        <v>19</v>
      </c>
      <c r="C5232" t="s">
        <v>28</v>
      </c>
      <c r="D5232">
        <v>89.5</v>
      </c>
      <c r="E5232" s="3">
        <v>45033</v>
      </c>
      <c r="F5232" s="3">
        <v>45233</v>
      </c>
      <c r="G5232">
        <v>204.16</v>
      </c>
      <c r="H5232" t="s">
        <v>32</v>
      </c>
      <c r="I5232">
        <v>5.57</v>
      </c>
      <c r="J5232">
        <v>585.70000000000005</v>
      </c>
      <c r="K5232">
        <v>20.3</v>
      </c>
      <c r="L5232" s="7">
        <v>56</v>
      </c>
      <c r="M5232" t="b">
        <v>1</v>
      </c>
      <c r="N5232" t="s">
        <v>34</v>
      </c>
      <c r="O5232" t="s">
        <v>39</v>
      </c>
      <c r="P5232" s="4">
        <v>341.58</v>
      </c>
      <c r="Q5232" s="4">
        <v>152388.66</v>
      </c>
      <c r="R5232" s="4">
        <v>-82651.69</v>
      </c>
    </row>
    <row r="5233" spans="1:18" x14ac:dyDescent="0.25">
      <c r="A5233">
        <v>4358</v>
      </c>
      <c r="B5233" t="s">
        <v>20</v>
      </c>
      <c r="C5233" t="s">
        <v>28</v>
      </c>
      <c r="D5233">
        <v>129.78</v>
      </c>
      <c r="E5233" s="3">
        <v>44998</v>
      </c>
      <c r="F5233" s="3">
        <v>45155</v>
      </c>
      <c r="G5233">
        <v>326.54000000000002</v>
      </c>
      <c r="H5233" t="s">
        <v>32</v>
      </c>
      <c r="I5233">
        <v>7.26</v>
      </c>
      <c r="J5233">
        <v>563.4</v>
      </c>
      <c r="K5233">
        <v>32.1</v>
      </c>
      <c r="L5233" s="7">
        <v>567.5</v>
      </c>
      <c r="M5233" t="b">
        <v>1</v>
      </c>
      <c r="N5233" t="s">
        <v>37</v>
      </c>
      <c r="O5233" t="s">
        <v>39</v>
      </c>
      <c r="P5233" s="4">
        <v>349.67</v>
      </c>
      <c r="Q5233" s="4">
        <v>249191.53</v>
      </c>
      <c r="R5233" s="4">
        <v>-135010.29</v>
      </c>
    </row>
    <row r="5234" spans="1:18" x14ac:dyDescent="0.25">
      <c r="A5234">
        <v>7583</v>
      </c>
      <c r="B5234" t="s">
        <v>20</v>
      </c>
      <c r="C5234" t="s">
        <v>26</v>
      </c>
      <c r="D5234">
        <v>102.05</v>
      </c>
      <c r="E5234" s="3">
        <v>45017</v>
      </c>
      <c r="F5234" s="3">
        <v>45180</v>
      </c>
      <c r="G5234">
        <v>487.99</v>
      </c>
      <c r="H5234" t="s">
        <v>31</v>
      </c>
      <c r="I5234">
        <v>5.3</v>
      </c>
      <c r="J5234">
        <v>1010.7</v>
      </c>
      <c r="K5234">
        <v>31.7</v>
      </c>
      <c r="L5234" s="7">
        <v>241</v>
      </c>
      <c r="M5234" t="b">
        <v>0</v>
      </c>
      <c r="N5234" t="s">
        <v>35</v>
      </c>
      <c r="O5234" t="s">
        <v>40</v>
      </c>
      <c r="P5234" s="4">
        <v>128.09</v>
      </c>
      <c r="Q5234" s="4">
        <v>112401.29</v>
      </c>
      <c r="R5234" s="4">
        <v>-49894.65</v>
      </c>
    </row>
    <row r="5235" spans="1:18" x14ac:dyDescent="0.25">
      <c r="A5235">
        <v>9656</v>
      </c>
      <c r="B5235" t="s">
        <v>18</v>
      </c>
      <c r="C5235" t="s">
        <v>23</v>
      </c>
      <c r="D5235">
        <v>277.89</v>
      </c>
      <c r="E5235" s="3">
        <v>45027</v>
      </c>
      <c r="F5235" s="3">
        <v>45155</v>
      </c>
      <c r="G5235">
        <v>766.54</v>
      </c>
      <c r="H5235" t="s">
        <v>33</v>
      </c>
      <c r="I5235">
        <v>7.32</v>
      </c>
      <c r="J5235">
        <v>800.6</v>
      </c>
      <c r="K5235">
        <v>20.2</v>
      </c>
      <c r="L5235" s="7">
        <v>473.2</v>
      </c>
      <c r="M5235" t="b">
        <v>1</v>
      </c>
      <c r="N5235" t="s">
        <v>36</v>
      </c>
      <c r="O5235" t="s">
        <v>39</v>
      </c>
      <c r="P5235" s="4">
        <v>905.77</v>
      </c>
      <c r="Q5235" s="4">
        <v>307754.28000000003</v>
      </c>
      <c r="R5235" s="4">
        <v>386554.66</v>
      </c>
    </row>
    <row r="5236" spans="1:18" x14ac:dyDescent="0.25">
      <c r="A5236">
        <v>4084</v>
      </c>
      <c r="B5236" t="s">
        <v>21</v>
      </c>
      <c r="C5236" t="s">
        <v>25</v>
      </c>
      <c r="D5236">
        <v>299.23</v>
      </c>
      <c r="E5236" s="3">
        <v>45032</v>
      </c>
      <c r="F5236" s="3">
        <v>45203</v>
      </c>
      <c r="G5236">
        <v>1443.14</v>
      </c>
      <c r="H5236" t="s">
        <v>33</v>
      </c>
      <c r="I5236">
        <v>5.78</v>
      </c>
      <c r="J5236">
        <v>1006.5</v>
      </c>
      <c r="K5236">
        <v>32.1</v>
      </c>
      <c r="L5236" s="7">
        <v>337.4</v>
      </c>
      <c r="M5236" t="b">
        <v>0</v>
      </c>
      <c r="N5236" t="s">
        <v>63</v>
      </c>
      <c r="O5236" t="s">
        <v>39</v>
      </c>
      <c r="P5236" s="4">
        <v>78.64</v>
      </c>
      <c r="Q5236" s="4">
        <v>331057.53000000003</v>
      </c>
      <c r="R5236" s="4">
        <v>-217569</v>
      </c>
    </row>
    <row r="5237" spans="1:18" x14ac:dyDescent="0.25">
      <c r="A5237">
        <v>6722</v>
      </c>
      <c r="B5237" t="s">
        <v>21</v>
      </c>
      <c r="C5237" t="s">
        <v>27</v>
      </c>
      <c r="D5237">
        <v>260.08999999999997</v>
      </c>
      <c r="E5237" s="3">
        <v>44969</v>
      </c>
      <c r="F5237" s="3">
        <v>45078</v>
      </c>
      <c r="G5237">
        <v>1278.8</v>
      </c>
      <c r="H5237" t="s">
        <v>31</v>
      </c>
      <c r="I5237">
        <v>6.76</v>
      </c>
      <c r="J5237">
        <v>630.79999999999995</v>
      </c>
      <c r="K5237">
        <v>28.3</v>
      </c>
      <c r="L5237" s="7">
        <v>252.6</v>
      </c>
      <c r="M5237" t="b">
        <v>1</v>
      </c>
      <c r="N5237" t="s">
        <v>34</v>
      </c>
      <c r="O5237" t="s">
        <v>40</v>
      </c>
      <c r="P5237" s="4">
        <v>147.4</v>
      </c>
      <c r="Q5237" s="4">
        <v>464416.2</v>
      </c>
      <c r="R5237" s="4">
        <v>-275921.08</v>
      </c>
    </row>
    <row r="5238" spans="1:18" x14ac:dyDescent="0.25">
      <c r="A5238">
        <v>8568</v>
      </c>
      <c r="B5238" t="s">
        <v>20</v>
      </c>
      <c r="C5238" t="s">
        <v>23</v>
      </c>
      <c r="D5238">
        <v>223.82</v>
      </c>
      <c r="E5238" s="3">
        <v>45015</v>
      </c>
      <c r="F5238" s="3">
        <v>45129</v>
      </c>
      <c r="G5238">
        <v>426.74</v>
      </c>
      <c r="H5238" t="s">
        <v>33</v>
      </c>
      <c r="I5238">
        <v>5.8</v>
      </c>
      <c r="J5238">
        <v>1176.2</v>
      </c>
      <c r="K5238">
        <v>30.6</v>
      </c>
      <c r="L5238" s="7">
        <v>262.60000000000002</v>
      </c>
      <c r="M5238" t="b">
        <v>1</v>
      </c>
      <c r="N5238" t="s">
        <v>34</v>
      </c>
      <c r="O5238" t="s">
        <v>40</v>
      </c>
      <c r="P5238" s="4">
        <v>894.94</v>
      </c>
      <c r="Q5238" s="4">
        <v>283960.02</v>
      </c>
      <c r="R5238" s="4">
        <v>97946.68</v>
      </c>
    </row>
    <row r="5239" spans="1:18" x14ac:dyDescent="0.25">
      <c r="A5239">
        <v>4622</v>
      </c>
      <c r="B5239" t="s">
        <v>18</v>
      </c>
      <c r="C5239" t="s">
        <v>29</v>
      </c>
      <c r="D5239">
        <v>266.55</v>
      </c>
      <c r="E5239" s="3">
        <v>45032</v>
      </c>
      <c r="F5239" s="3">
        <v>45244</v>
      </c>
      <c r="G5239">
        <v>1386.07</v>
      </c>
      <c r="H5239" t="s">
        <v>33</v>
      </c>
      <c r="I5239">
        <v>6.37</v>
      </c>
      <c r="J5239">
        <v>1195.2</v>
      </c>
      <c r="K5239">
        <v>30.8</v>
      </c>
      <c r="L5239" s="7">
        <v>427</v>
      </c>
      <c r="M5239" t="b">
        <v>1</v>
      </c>
      <c r="N5239" t="s">
        <v>37</v>
      </c>
      <c r="O5239" t="s">
        <v>39</v>
      </c>
      <c r="P5239" s="4">
        <v>58.89</v>
      </c>
      <c r="Q5239" s="4">
        <v>344593.2</v>
      </c>
      <c r="R5239" s="4">
        <v>-262967.53999999998</v>
      </c>
    </row>
    <row r="5240" spans="1:18" x14ac:dyDescent="0.25">
      <c r="A5240">
        <v>2543</v>
      </c>
      <c r="B5240" t="s">
        <v>21</v>
      </c>
      <c r="C5240" t="s">
        <v>27</v>
      </c>
      <c r="D5240">
        <v>53.67</v>
      </c>
      <c r="E5240" s="3">
        <v>45017</v>
      </c>
      <c r="F5240" s="3">
        <v>45111</v>
      </c>
      <c r="G5240">
        <v>164.76</v>
      </c>
      <c r="H5240" t="s">
        <v>31</v>
      </c>
      <c r="I5240">
        <v>6.25</v>
      </c>
      <c r="J5240">
        <v>534.29999999999995</v>
      </c>
      <c r="K5240">
        <v>20.6</v>
      </c>
      <c r="L5240" s="7">
        <v>535.6</v>
      </c>
      <c r="M5240" t="b">
        <v>1</v>
      </c>
      <c r="N5240" t="s">
        <v>63</v>
      </c>
      <c r="O5240" t="s">
        <v>39</v>
      </c>
      <c r="P5240" s="4">
        <v>157.86000000000001</v>
      </c>
      <c r="Q5240" s="4">
        <v>40388.36</v>
      </c>
      <c r="R5240" s="4">
        <v>-14379.35</v>
      </c>
    </row>
    <row r="5241" spans="1:18" x14ac:dyDescent="0.25">
      <c r="A5241">
        <v>7309</v>
      </c>
      <c r="B5241" t="s">
        <v>21</v>
      </c>
      <c r="C5241" t="s">
        <v>23</v>
      </c>
      <c r="D5241">
        <v>153.82</v>
      </c>
      <c r="E5241" s="3">
        <v>44944</v>
      </c>
      <c r="F5241" s="3">
        <v>45171</v>
      </c>
      <c r="G5241">
        <v>400.79</v>
      </c>
      <c r="H5241" t="s">
        <v>33</v>
      </c>
      <c r="I5241">
        <v>5.76</v>
      </c>
      <c r="J5241">
        <v>1108</v>
      </c>
      <c r="K5241">
        <v>19</v>
      </c>
      <c r="L5241" s="7">
        <v>494.5</v>
      </c>
      <c r="M5241" t="b">
        <v>0</v>
      </c>
      <c r="N5241" t="s">
        <v>35</v>
      </c>
      <c r="O5241" t="s">
        <v>41</v>
      </c>
      <c r="P5241" s="4">
        <v>897.41</v>
      </c>
      <c r="Q5241" s="4">
        <v>220921.25</v>
      </c>
      <c r="R5241" s="4">
        <v>138751.70000000001</v>
      </c>
    </row>
    <row r="5242" spans="1:18" x14ac:dyDescent="0.25">
      <c r="A5242">
        <v>9206</v>
      </c>
      <c r="B5242" t="s">
        <v>19</v>
      </c>
      <c r="C5242" t="s">
        <v>25</v>
      </c>
      <c r="D5242">
        <v>211</v>
      </c>
      <c r="E5242" s="3">
        <v>44993</v>
      </c>
      <c r="F5242" s="3">
        <v>45133</v>
      </c>
      <c r="G5242">
        <v>589.54999999999995</v>
      </c>
      <c r="H5242" t="s">
        <v>30</v>
      </c>
      <c r="I5242">
        <v>6.71</v>
      </c>
      <c r="J5242">
        <v>912.3</v>
      </c>
      <c r="K5242">
        <v>28.2</v>
      </c>
      <c r="L5242" s="7">
        <v>239.6</v>
      </c>
      <c r="M5242" t="b">
        <v>1</v>
      </c>
      <c r="N5242" t="s">
        <v>36</v>
      </c>
      <c r="O5242" t="s">
        <v>40</v>
      </c>
      <c r="P5242" s="4">
        <v>85.18</v>
      </c>
      <c r="Q5242" s="4">
        <v>108513.87</v>
      </c>
      <c r="R5242" s="4">
        <v>-58296</v>
      </c>
    </row>
    <row r="5243" spans="1:18" x14ac:dyDescent="0.25">
      <c r="A5243">
        <v>8087</v>
      </c>
      <c r="B5243" t="s">
        <v>22</v>
      </c>
      <c r="C5243" t="s">
        <v>28</v>
      </c>
      <c r="D5243">
        <v>27.66</v>
      </c>
      <c r="E5243" s="3">
        <v>45024</v>
      </c>
      <c r="F5243" s="3">
        <v>45253</v>
      </c>
      <c r="G5243">
        <v>165.45</v>
      </c>
      <c r="H5243" t="s">
        <v>31</v>
      </c>
      <c r="I5243">
        <v>6.95</v>
      </c>
      <c r="J5243">
        <v>1751.1</v>
      </c>
      <c r="K5243">
        <v>23.4</v>
      </c>
      <c r="L5243" s="7">
        <v>469.3</v>
      </c>
      <c r="M5243" t="b">
        <v>0</v>
      </c>
      <c r="N5243" t="s">
        <v>35</v>
      </c>
      <c r="O5243" t="s">
        <v>40</v>
      </c>
      <c r="P5243" s="4">
        <v>350.14</v>
      </c>
      <c r="Q5243" s="4">
        <v>17768.32</v>
      </c>
      <c r="R5243" s="4">
        <v>40162.339999999997</v>
      </c>
    </row>
    <row r="5244" spans="1:18" x14ac:dyDescent="0.25">
      <c r="A5244">
        <v>6182</v>
      </c>
      <c r="B5244" t="s">
        <v>18</v>
      </c>
      <c r="C5244" t="s">
        <v>29</v>
      </c>
      <c r="D5244">
        <v>237.75</v>
      </c>
      <c r="E5244" s="3">
        <v>44939</v>
      </c>
      <c r="F5244" s="3">
        <v>45038</v>
      </c>
      <c r="G5244">
        <v>1075.95</v>
      </c>
      <c r="H5244" t="s">
        <v>31</v>
      </c>
      <c r="I5244">
        <v>6.68</v>
      </c>
      <c r="J5244">
        <v>1354.9</v>
      </c>
      <c r="K5244">
        <v>22.2</v>
      </c>
      <c r="L5244" s="7">
        <v>143.19999999999999</v>
      </c>
      <c r="M5244" t="b">
        <v>1</v>
      </c>
      <c r="N5244" t="s">
        <v>38</v>
      </c>
      <c r="O5244" t="s">
        <v>40</v>
      </c>
      <c r="P5244" s="4">
        <v>52.46</v>
      </c>
      <c r="Q5244" s="4">
        <v>190446.63</v>
      </c>
      <c r="R5244" s="4">
        <v>-134002.29</v>
      </c>
    </row>
    <row r="5245" spans="1:18" x14ac:dyDescent="0.25">
      <c r="A5245">
        <v>8229</v>
      </c>
      <c r="B5245" t="s">
        <v>20</v>
      </c>
      <c r="C5245" t="s">
        <v>25</v>
      </c>
      <c r="D5245">
        <v>57.91</v>
      </c>
      <c r="E5245" s="3">
        <v>44957</v>
      </c>
      <c r="F5245" s="3">
        <v>45093</v>
      </c>
      <c r="G5245">
        <v>274.99</v>
      </c>
      <c r="H5245" t="s">
        <v>30</v>
      </c>
      <c r="I5245">
        <v>6.94</v>
      </c>
      <c r="J5245">
        <v>491</v>
      </c>
      <c r="K5245">
        <v>20.100000000000001</v>
      </c>
      <c r="L5245" s="7">
        <v>50.5</v>
      </c>
      <c r="M5245" t="b">
        <v>1</v>
      </c>
      <c r="N5245" t="s">
        <v>34</v>
      </c>
      <c r="O5245" t="s">
        <v>40</v>
      </c>
      <c r="P5245" s="4">
        <v>88.82</v>
      </c>
      <c r="Q5245" s="4">
        <v>68833.48</v>
      </c>
      <c r="R5245" s="4">
        <v>-44408.87</v>
      </c>
    </row>
    <row r="5246" spans="1:18" x14ac:dyDescent="0.25">
      <c r="A5246">
        <v>9553</v>
      </c>
      <c r="B5246" t="s">
        <v>22</v>
      </c>
      <c r="C5246" t="s">
        <v>28</v>
      </c>
      <c r="D5246">
        <v>97.92</v>
      </c>
      <c r="E5246" s="3">
        <v>45004</v>
      </c>
      <c r="F5246" s="3">
        <v>45182</v>
      </c>
      <c r="G5246">
        <v>253.18</v>
      </c>
      <c r="H5246" t="s">
        <v>32</v>
      </c>
      <c r="I5246">
        <v>6.74</v>
      </c>
      <c r="J5246">
        <v>1611.2</v>
      </c>
      <c r="K5246">
        <v>31.8</v>
      </c>
      <c r="L5246" s="7">
        <v>429</v>
      </c>
      <c r="M5246" t="b">
        <v>0</v>
      </c>
      <c r="N5246" t="s">
        <v>35</v>
      </c>
      <c r="O5246" t="s">
        <v>40</v>
      </c>
      <c r="P5246" s="4">
        <v>347.5</v>
      </c>
      <c r="Q5246" s="4">
        <v>107120.23</v>
      </c>
      <c r="R5246" s="4">
        <v>-19140.18</v>
      </c>
    </row>
    <row r="5247" spans="1:18" x14ac:dyDescent="0.25">
      <c r="A5247">
        <v>4078</v>
      </c>
      <c r="B5247" t="s">
        <v>19</v>
      </c>
      <c r="C5247" t="s">
        <v>25</v>
      </c>
      <c r="D5247">
        <v>202.91</v>
      </c>
      <c r="E5247" s="3">
        <v>45025</v>
      </c>
      <c r="F5247" s="3">
        <v>45255</v>
      </c>
      <c r="G5247">
        <v>669.57</v>
      </c>
      <c r="H5247" t="s">
        <v>31</v>
      </c>
      <c r="I5247">
        <v>4.95</v>
      </c>
      <c r="J5247">
        <v>963.2</v>
      </c>
      <c r="K5247">
        <v>27.1</v>
      </c>
      <c r="L5247" s="7">
        <v>96.3</v>
      </c>
      <c r="M5247" t="b">
        <v>0</v>
      </c>
      <c r="N5247" t="s">
        <v>35</v>
      </c>
      <c r="O5247" t="s">
        <v>40</v>
      </c>
      <c r="P5247" s="4">
        <v>78.97</v>
      </c>
      <c r="Q5247" s="4">
        <v>120922.07</v>
      </c>
      <c r="R5247" s="4">
        <v>-68046.13</v>
      </c>
    </row>
    <row r="5248" spans="1:18" x14ac:dyDescent="0.25">
      <c r="A5248">
        <v>4940</v>
      </c>
      <c r="B5248" t="s">
        <v>20</v>
      </c>
      <c r="C5248" t="s">
        <v>27</v>
      </c>
      <c r="D5248">
        <v>46.48</v>
      </c>
      <c r="E5248" s="3">
        <v>45041</v>
      </c>
      <c r="F5248" s="3">
        <v>45144</v>
      </c>
      <c r="G5248">
        <v>258.08</v>
      </c>
      <c r="H5248" t="s">
        <v>31</v>
      </c>
      <c r="I5248">
        <v>6.82</v>
      </c>
      <c r="J5248">
        <v>1555</v>
      </c>
      <c r="K5248">
        <v>31.4</v>
      </c>
      <c r="L5248" s="7">
        <v>272</v>
      </c>
      <c r="M5248" t="b">
        <v>1</v>
      </c>
      <c r="N5248" t="s">
        <v>34</v>
      </c>
      <c r="O5248" t="s">
        <v>39</v>
      </c>
      <c r="P5248" s="4">
        <v>147.24</v>
      </c>
      <c r="Q5248" s="4">
        <v>70241.119999999995</v>
      </c>
      <c r="R5248" s="4">
        <v>-32241.42</v>
      </c>
    </row>
    <row r="5249" spans="1:18" x14ac:dyDescent="0.25">
      <c r="A5249">
        <v>3289</v>
      </c>
      <c r="B5249" t="s">
        <v>20</v>
      </c>
      <c r="C5249" t="s">
        <v>28</v>
      </c>
      <c r="D5249">
        <v>195.99</v>
      </c>
      <c r="E5249" s="3">
        <v>45038</v>
      </c>
      <c r="F5249" s="3">
        <v>45249</v>
      </c>
      <c r="G5249">
        <v>627.34</v>
      </c>
      <c r="H5249" t="s">
        <v>32</v>
      </c>
      <c r="I5249">
        <v>5.07</v>
      </c>
      <c r="J5249">
        <v>932.9</v>
      </c>
      <c r="K5249">
        <v>26.9</v>
      </c>
      <c r="L5249" s="7">
        <v>500.4</v>
      </c>
      <c r="M5249" t="b">
        <v>0</v>
      </c>
      <c r="N5249" t="s">
        <v>35</v>
      </c>
      <c r="O5249" t="s">
        <v>41</v>
      </c>
      <c r="P5249" s="4">
        <v>342.33</v>
      </c>
      <c r="Q5249" s="4">
        <v>141277.25</v>
      </c>
      <c r="R5249" s="4">
        <v>73480.05</v>
      </c>
    </row>
    <row r="5250" spans="1:18" x14ac:dyDescent="0.25">
      <c r="A5250">
        <v>7086</v>
      </c>
      <c r="B5250" t="s">
        <v>19</v>
      </c>
      <c r="C5250" t="s">
        <v>28</v>
      </c>
      <c r="D5250">
        <v>85.52</v>
      </c>
      <c r="E5250" s="3">
        <v>45040</v>
      </c>
      <c r="F5250" s="3">
        <v>45221</v>
      </c>
      <c r="G5250">
        <v>475.77</v>
      </c>
      <c r="H5250" t="s">
        <v>32</v>
      </c>
      <c r="I5250">
        <v>4.8</v>
      </c>
      <c r="J5250">
        <v>961</v>
      </c>
      <c r="K5250">
        <v>18.8</v>
      </c>
      <c r="L5250" s="7">
        <v>261.5</v>
      </c>
      <c r="M5250" t="b">
        <v>1</v>
      </c>
      <c r="N5250" t="s">
        <v>38</v>
      </c>
      <c r="O5250" t="s">
        <v>40</v>
      </c>
      <c r="P5250" s="4">
        <v>349.06</v>
      </c>
      <c r="Q5250" s="4">
        <v>62594.46</v>
      </c>
      <c r="R5250" s="4">
        <v>103477.82</v>
      </c>
    </row>
    <row r="5251" spans="1:18" x14ac:dyDescent="0.25">
      <c r="A5251">
        <v>4937</v>
      </c>
      <c r="B5251" t="s">
        <v>21</v>
      </c>
      <c r="C5251" t="s">
        <v>24</v>
      </c>
      <c r="D5251">
        <v>228.29</v>
      </c>
      <c r="E5251" s="3">
        <v>44955</v>
      </c>
      <c r="F5251" s="3">
        <v>45141</v>
      </c>
      <c r="G5251">
        <v>570.71</v>
      </c>
      <c r="H5251" t="s">
        <v>30</v>
      </c>
      <c r="I5251">
        <v>7.2</v>
      </c>
      <c r="J5251">
        <v>573.9</v>
      </c>
      <c r="K5251">
        <v>21.5</v>
      </c>
      <c r="L5251" s="7">
        <v>79</v>
      </c>
      <c r="M5251" t="b">
        <v>1</v>
      </c>
      <c r="N5251" t="s">
        <v>34</v>
      </c>
      <c r="O5251" t="s">
        <v>40</v>
      </c>
      <c r="P5251" s="4">
        <v>167.07</v>
      </c>
      <c r="Q5251" s="4">
        <v>407164.28</v>
      </c>
      <c r="R5251" s="4">
        <v>-311815.76</v>
      </c>
    </row>
    <row r="5252" spans="1:18" x14ac:dyDescent="0.25">
      <c r="A5252">
        <v>8427</v>
      </c>
      <c r="B5252" t="s">
        <v>21</v>
      </c>
      <c r="C5252" t="s">
        <v>29</v>
      </c>
      <c r="D5252">
        <v>132.63</v>
      </c>
      <c r="E5252" s="3">
        <v>44941</v>
      </c>
      <c r="F5252" s="3">
        <v>45179</v>
      </c>
      <c r="G5252">
        <v>684.62</v>
      </c>
      <c r="H5252" t="s">
        <v>31</v>
      </c>
      <c r="I5252">
        <v>6.29</v>
      </c>
      <c r="J5252">
        <v>1657.7</v>
      </c>
      <c r="K5252">
        <v>31.1</v>
      </c>
      <c r="L5252" s="7">
        <v>59.9</v>
      </c>
      <c r="M5252" t="b">
        <v>1</v>
      </c>
      <c r="N5252" t="s">
        <v>38</v>
      </c>
      <c r="O5252" t="s">
        <v>40</v>
      </c>
      <c r="P5252" s="4">
        <v>67.14</v>
      </c>
      <c r="Q5252" s="4">
        <v>111279.73</v>
      </c>
      <c r="R5252" s="4">
        <v>-65314.34</v>
      </c>
    </row>
    <row r="5253" spans="1:18" x14ac:dyDescent="0.25">
      <c r="A5253">
        <v>2128</v>
      </c>
      <c r="B5253" t="s">
        <v>22</v>
      </c>
      <c r="C5253" t="s">
        <v>27</v>
      </c>
      <c r="D5253">
        <v>265.33</v>
      </c>
      <c r="E5253" s="3">
        <v>44956</v>
      </c>
      <c r="F5253" s="3">
        <v>45094</v>
      </c>
      <c r="G5253">
        <v>552.96</v>
      </c>
      <c r="H5253" t="s">
        <v>31</v>
      </c>
      <c r="I5253">
        <v>5.03</v>
      </c>
      <c r="J5253">
        <v>1431.6</v>
      </c>
      <c r="K5253">
        <v>21.1</v>
      </c>
      <c r="L5253" s="7">
        <v>548.9</v>
      </c>
      <c r="M5253" t="b">
        <v>1</v>
      </c>
      <c r="N5253" t="s">
        <v>37</v>
      </c>
      <c r="O5253" t="s">
        <v>40</v>
      </c>
      <c r="P5253" s="4">
        <v>144.6</v>
      </c>
      <c r="Q5253" s="4">
        <v>226126.11</v>
      </c>
      <c r="R5253" s="4">
        <v>-146168.09</v>
      </c>
    </row>
    <row r="5254" spans="1:18" x14ac:dyDescent="0.25">
      <c r="A5254">
        <v>2662</v>
      </c>
      <c r="B5254" t="s">
        <v>18</v>
      </c>
      <c r="C5254" t="s">
        <v>24</v>
      </c>
      <c r="D5254">
        <v>32.5</v>
      </c>
      <c r="E5254" s="3">
        <v>44939</v>
      </c>
      <c r="F5254" s="3">
        <v>45083</v>
      </c>
      <c r="G5254">
        <v>182.39</v>
      </c>
      <c r="H5254" t="s">
        <v>32</v>
      </c>
      <c r="I5254">
        <v>6.41</v>
      </c>
      <c r="J5254">
        <v>416.5</v>
      </c>
      <c r="K5254">
        <v>32.6</v>
      </c>
      <c r="L5254" s="7">
        <v>500.7</v>
      </c>
      <c r="M5254" t="b">
        <v>0</v>
      </c>
      <c r="N5254" t="s">
        <v>35</v>
      </c>
      <c r="O5254" t="s">
        <v>39</v>
      </c>
      <c r="P5254" s="4">
        <v>153.13</v>
      </c>
      <c r="Q5254" s="4">
        <v>42255.62</v>
      </c>
      <c r="R5254" s="4">
        <v>-14326.24</v>
      </c>
    </row>
    <row r="5255" spans="1:18" x14ac:dyDescent="0.25">
      <c r="A5255">
        <v>8294</v>
      </c>
      <c r="B5255" t="s">
        <v>21</v>
      </c>
      <c r="C5255" t="s">
        <v>25</v>
      </c>
      <c r="D5255">
        <v>41.31</v>
      </c>
      <c r="E5255" s="3">
        <v>44970</v>
      </c>
      <c r="F5255" s="3">
        <v>45140</v>
      </c>
      <c r="G5255">
        <v>200.91</v>
      </c>
      <c r="H5255" t="s">
        <v>32</v>
      </c>
      <c r="I5255">
        <v>5.9350000000000005</v>
      </c>
      <c r="J5255">
        <v>539.70000000000005</v>
      </c>
      <c r="K5255">
        <v>23.1</v>
      </c>
      <c r="L5255" s="7">
        <v>409.7</v>
      </c>
      <c r="M5255" t="b">
        <v>0</v>
      </c>
      <c r="N5255" t="s">
        <v>35</v>
      </c>
      <c r="O5255" t="s">
        <v>39</v>
      </c>
      <c r="P5255" s="4">
        <v>84.3</v>
      </c>
      <c r="Q5255" s="4">
        <v>42567.839999999997</v>
      </c>
      <c r="R5255" s="4">
        <v>-25631.13</v>
      </c>
    </row>
    <row r="5256" spans="1:18" x14ac:dyDescent="0.25">
      <c r="A5256">
        <v>7477</v>
      </c>
      <c r="B5256" t="s">
        <v>18</v>
      </c>
      <c r="C5256" t="s">
        <v>26</v>
      </c>
      <c r="D5256">
        <v>7.83</v>
      </c>
      <c r="E5256" s="3">
        <v>44938</v>
      </c>
      <c r="F5256" s="3">
        <v>45121</v>
      </c>
      <c r="G5256">
        <v>49.22</v>
      </c>
      <c r="H5256" t="s">
        <v>32</v>
      </c>
      <c r="I5256">
        <v>4.92</v>
      </c>
      <c r="J5256">
        <v>1189.8</v>
      </c>
      <c r="K5256">
        <v>24.8</v>
      </c>
      <c r="L5256" s="7">
        <v>54.7</v>
      </c>
      <c r="M5256" t="b">
        <v>0</v>
      </c>
      <c r="N5256" t="s">
        <v>35</v>
      </c>
      <c r="O5256" t="s">
        <v>41</v>
      </c>
      <c r="P5256" s="4">
        <v>127.46</v>
      </c>
      <c r="Q5256" s="4">
        <v>13266.04</v>
      </c>
      <c r="R5256" s="4">
        <v>-6992.46</v>
      </c>
    </row>
    <row r="5257" spans="1:18" x14ac:dyDescent="0.25">
      <c r="A5257">
        <v>3654</v>
      </c>
      <c r="B5257" t="s">
        <v>20</v>
      </c>
      <c r="C5257" t="s">
        <v>29</v>
      </c>
      <c r="D5257">
        <v>10.199999999999999</v>
      </c>
      <c r="E5257" s="3">
        <v>45012</v>
      </c>
      <c r="F5257" s="3">
        <v>45148</v>
      </c>
      <c r="G5257">
        <v>16.809999999999999</v>
      </c>
      <c r="H5257" t="s">
        <v>32</v>
      </c>
      <c r="I5257">
        <v>6.9</v>
      </c>
      <c r="J5257">
        <v>645.9</v>
      </c>
      <c r="K5257">
        <v>28.6</v>
      </c>
      <c r="L5257" s="7">
        <v>470.3</v>
      </c>
      <c r="M5257" t="b">
        <v>0</v>
      </c>
      <c r="N5257" t="s">
        <v>35</v>
      </c>
      <c r="O5257" t="s">
        <v>39</v>
      </c>
      <c r="P5257" s="4">
        <v>59.1</v>
      </c>
      <c r="Q5257" s="4">
        <v>15040.52</v>
      </c>
      <c r="R5257" s="4">
        <v>-14047.05</v>
      </c>
    </row>
    <row r="5258" spans="1:18" x14ac:dyDescent="0.25">
      <c r="A5258">
        <v>8793</v>
      </c>
      <c r="B5258" t="s">
        <v>19</v>
      </c>
      <c r="C5258" t="s">
        <v>24</v>
      </c>
      <c r="D5258">
        <v>8.39</v>
      </c>
      <c r="E5258" s="3">
        <v>44932</v>
      </c>
      <c r="F5258" s="3">
        <v>45127</v>
      </c>
      <c r="G5258">
        <v>18.12</v>
      </c>
      <c r="H5258" t="s">
        <v>30</v>
      </c>
      <c r="I5258">
        <v>4.83</v>
      </c>
      <c r="J5258">
        <v>526.79999999999995</v>
      </c>
      <c r="K5258">
        <v>30.8</v>
      </c>
      <c r="L5258" s="7">
        <v>287.8</v>
      </c>
      <c r="M5258" t="b">
        <v>1</v>
      </c>
      <c r="N5258" t="s">
        <v>36</v>
      </c>
      <c r="O5258" t="s">
        <v>39</v>
      </c>
      <c r="P5258" s="4">
        <v>150.72999999999999</v>
      </c>
      <c r="Q5258" s="4">
        <v>11480.52</v>
      </c>
      <c r="R5258" s="4">
        <v>-8749.2900000000009</v>
      </c>
    </row>
    <row r="5259" spans="1:18" x14ac:dyDescent="0.25">
      <c r="A5259">
        <v>5610</v>
      </c>
      <c r="B5259" t="s">
        <v>22</v>
      </c>
      <c r="C5259" t="s">
        <v>27</v>
      </c>
      <c r="D5259">
        <v>245.28</v>
      </c>
      <c r="E5259" s="3">
        <v>44933</v>
      </c>
      <c r="F5259" s="3">
        <v>45035</v>
      </c>
      <c r="G5259">
        <v>401.37</v>
      </c>
      <c r="H5259" t="s">
        <v>31</v>
      </c>
      <c r="I5259">
        <v>7.39</v>
      </c>
      <c r="J5259">
        <v>1773.5</v>
      </c>
      <c r="K5259">
        <v>30.2</v>
      </c>
      <c r="L5259" s="7">
        <v>95.7</v>
      </c>
      <c r="M5259" t="b">
        <v>1</v>
      </c>
      <c r="N5259" t="s">
        <v>36</v>
      </c>
      <c r="O5259" t="s">
        <v>39</v>
      </c>
      <c r="P5259" s="4">
        <v>145.75</v>
      </c>
      <c r="Q5259" s="4">
        <v>415653.22</v>
      </c>
      <c r="R5259" s="4">
        <v>-357153.54</v>
      </c>
    </row>
    <row r="5260" spans="1:18" x14ac:dyDescent="0.25">
      <c r="A5260">
        <v>1672</v>
      </c>
      <c r="B5260" t="s">
        <v>21</v>
      </c>
      <c r="C5260" t="s">
        <v>29</v>
      </c>
      <c r="D5260">
        <v>160.66999999999999</v>
      </c>
      <c r="E5260" s="3">
        <v>44956</v>
      </c>
      <c r="F5260" s="3">
        <v>45075</v>
      </c>
      <c r="G5260">
        <v>254.46</v>
      </c>
      <c r="H5260" t="s">
        <v>33</v>
      </c>
      <c r="I5260">
        <v>6.82</v>
      </c>
      <c r="J5260">
        <v>933.8</v>
      </c>
      <c r="K5260">
        <v>31.1</v>
      </c>
      <c r="L5260" s="7">
        <v>465.6</v>
      </c>
      <c r="M5260" t="b">
        <v>0</v>
      </c>
      <c r="N5260" t="s">
        <v>35</v>
      </c>
      <c r="O5260" t="s">
        <v>39</v>
      </c>
      <c r="P5260" s="4">
        <v>67.44</v>
      </c>
      <c r="Q5260" s="4">
        <v>235027.72</v>
      </c>
      <c r="R5260" s="4">
        <v>-217866.94</v>
      </c>
    </row>
    <row r="5261" spans="1:18" x14ac:dyDescent="0.25">
      <c r="A5261">
        <v>5050</v>
      </c>
      <c r="B5261" t="s">
        <v>22</v>
      </c>
      <c r="C5261" t="s">
        <v>23</v>
      </c>
      <c r="D5261">
        <v>142.9</v>
      </c>
      <c r="E5261" s="3">
        <v>44958</v>
      </c>
      <c r="F5261" s="3">
        <v>45049</v>
      </c>
      <c r="G5261">
        <v>818.85</v>
      </c>
      <c r="H5261" t="s">
        <v>33</v>
      </c>
      <c r="I5261">
        <v>6.64</v>
      </c>
      <c r="J5261">
        <v>1031.0999999999999</v>
      </c>
      <c r="K5261">
        <v>26.2</v>
      </c>
      <c r="L5261" s="7">
        <v>431.5</v>
      </c>
      <c r="M5261" t="b">
        <v>0</v>
      </c>
      <c r="N5261" t="s">
        <v>35</v>
      </c>
      <c r="O5261" t="s">
        <v>39</v>
      </c>
      <c r="P5261" s="4">
        <v>899.01</v>
      </c>
      <c r="Q5261" s="4">
        <v>231506.99</v>
      </c>
      <c r="R5261" s="4">
        <v>504647.35</v>
      </c>
    </row>
    <row r="5262" spans="1:18" x14ac:dyDescent="0.25">
      <c r="A5262">
        <v>3999</v>
      </c>
      <c r="B5262" t="s">
        <v>18</v>
      </c>
      <c r="C5262" t="s">
        <v>28</v>
      </c>
      <c r="D5262">
        <v>207.39</v>
      </c>
      <c r="E5262" s="3">
        <v>45028</v>
      </c>
      <c r="F5262" s="3">
        <v>45230</v>
      </c>
      <c r="G5262">
        <v>965.84</v>
      </c>
      <c r="H5262" t="s">
        <v>33</v>
      </c>
      <c r="I5262">
        <v>5.22</v>
      </c>
      <c r="J5262">
        <v>1243.5999999999999</v>
      </c>
      <c r="K5262">
        <v>23.2</v>
      </c>
      <c r="L5262" s="7">
        <v>166.9</v>
      </c>
      <c r="M5262" t="b">
        <v>0</v>
      </c>
      <c r="N5262" t="s">
        <v>35</v>
      </c>
      <c r="O5262" t="s">
        <v>41</v>
      </c>
      <c r="P5262" s="4">
        <v>354.7</v>
      </c>
      <c r="Q5262" s="4">
        <v>226491.24</v>
      </c>
      <c r="R5262" s="4">
        <v>116092.21</v>
      </c>
    </row>
    <row r="5263" spans="1:18" x14ac:dyDescent="0.25">
      <c r="A5263">
        <v>3425</v>
      </c>
      <c r="B5263" t="s">
        <v>19</v>
      </c>
      <c r="C5263" t="s">
        <v>24</v>
      </c>
      <c r="D5263">
        <v>261.72000000000003</v>
      </c>
      <c r="E5263" s="3">
        <v>44927</v>
      </c>
      <c r="F5263" s="3">
        <v>45159</v>
      </c>
      <c r="G5263">
        <v>1235.01</v>
      </c>
      <c r="H5263" t="s">
        <v>30</v>
      </c>
      <c r="I5263">
        <v>6.78</v>
      </c>
      <c r="J5263">
        <v>321.2</v>
      </c>
      <c r="K5263">
        <v>21.4</v>
      </c>
      <c r="L5263" s="7">
        <v>228.6</v>
      </c>
      <c r="M5263" t="b">
        <v>1</v>
      </c>
      <c r="N5263" t="s">
        <v>38</v>
      </c>
      <c r="O5263" t="s">
        <v>39</v>
      </c>
      <c r="P5263" s="4">
        <v>158.46</v>
      </c>
      <c r="Q5263" s="4">
        <v>355926.59</v>
      </c>
      <c r="R5263" s="4">
        <v>-160226.91</v>
      </c>
    </row>
    <row r="5264" spans="1:18" x14ac:dyDescent="0.25">
      <c r="A5264">
        <v>5867</v>
      </c>
      <c r="B5264" t="s">
        <v>18</v>
      </c>
      <c r="C5264" t="s">
        <v>23</v>
      </c>
      <c r="D5264">
        <v>265.08</v>
      </c>
      <c r="E5264" s="3">
        <v>45026</v>
      </c>
      <c r="F5264" s="3">
        <v>45231</v>
      </c>
      <c r="G5264">
        <v>896.14</v>
      </c>
      <c r="H5264" t="s">
        <v>31</v>
      </c>
      <c r="I5264">
        <v>4.57</v>
      </c>
      <c r="J5264">
        <v>834.4</v>
      </c>
      <c r="K5264">
        <v>33.299999999999997</v>
      </c>
      <c r="L5264" s="7">
        <v>579</v>
      </c>
      <c r="M5264" t="b">
        <v>1</v>
      </c>
      <c r="N5264" t="s">
        <v>36</v>
      </c>
      <c r="O5264" t="s">
        <v>40</v>
      </c>
      <c r="P5264" s="4">
        <v>900.78</v>
      </c>
      <c r="Q5264" s="4">
        <v>364199.75</v>
      </c>
      <c r="R5264" s="4">
        <v>443025.24</v>
      </c>
    </row>
    <row r="5265" spans="1:18" x14ac:dyDescent="0.25">
      <c r="A5265">
        <v>2759</v>
      </c>
      <c r="B5265" t="s">
        <v>22</v>
      </c>
      <c r="C5265" t="s">
        <v>27</v>
      </c>
      <c r="D5265">
        <v>39.11</v>
      </c>
      <c r="E5265" s="3">
        <v>45017</v>
      </c>
      <c r="F5265" s="3">
        <v>45132</v>
      </c>
      <c r="G5265">
        <v>69.09</v>
      </c>
      <c r="H5265" t="s">
        <v>30</v>
      </c>
      <c r="I5265">
        <v>6.16</v>
      </c>
      <c r="J5265">
        <v>1648.7</v>
      </c>
      <c r="K5265">
        <v>27.2</v>
      </c>
      <c r="L5265" s="7">
        <v>113.9</v>
      </c>
      <c r="M5265" t="b">
        <v>0</v>
      </c>
      <c r="N5265" t="s">
        <v>35</v>
      </c>
      <c r="O5265" t="s">
        <v>39</v>
      </c>
      <c r="P5265" s="4">
        <v>152.19999999999999</v>
      </c>
      <c r="Q5265" s="4">
        <v>21437.95</v>
      </c>
      <c r="R5265" s="4">
        <v>-10922.45</v>
      </c>
    </row>
    <row r="5266" spans="1:18" x14ac:dyDescent="0.25">
      <c r="A5266">
        <v>6353</v>
      </c>
      <c r="B5266" t="s">
        <v>20</v>
      </c>
      <c r="C5266" t="s">
        <v>23</v>
      </c>
      <c r="D5266">
        <v>152.65</v>
      </c>
      <c r="E5266" s="3">
        <v>45040</v>
      </c>
      <c r="F5266" s="3">
        <v>45172</v>
      </c>
      <c r="G5266">
        <v>558.08000000000004</v>
      </c>
      <c r="H5266" t="s">
        <v>30</v>
      </c>
      <c r="I5266">
        <v>5.43</v>
      </c>
      <c r="J5266">
        <v>1709.1</v>
      </c>
      <c r="K5266">
        <v>33.5</v>
      </c>
      <c r="L5266" s="7">
        <v>498.6</v>
      </c>
      <c r="M5266" t="b">
        <v>0</v>
      </c>
      <c r="N5266" t="s">
        <v>35</v>
      </c>
      <c r="O5266" t="s">
        <v>39</v>
      </c>
      <c r="P5266" s="4">
        <v>907.36</v>
      </c>
      <c r="Q5266" s="4">
        <v>161928.82999999999</v>
      </c>
      <c r="R5266" s="4">
        <v>344450.64</v>
      </c>
    </row>
    <row r="5267" spans="1:18" x14ac:dyDescent="0.25">
      <c r="A5267">
        <v>5976</v>
      </c>
      <c r="B5267" t="s">
        <v>20</v>
      </c>
      <c r="C5267" t="s">
        <v>28</v>
      </c>
      <c r="D5267">
        <v>281.94</v>
      </c>
      <c r="E5267" s="3">
        <v>45029</v>
      </c>
      <c r="F5267" s="3">
        <v>45219</v>
      </c>
      <c r="G5267">
        <v>644.75</v>
      </c>
      <c r="H5267" t="s">
        <v>31</v>
      </c>
      <c r="I5267">
        <v>7</v>
      </c>
      <c r="J5267">
        <v>992.4</v>
      </c>
      <c r="K5267">
        <v>25.9</v>
      </c>
      <c r="L5267" s="7">
        <v>407.9</v>
      </c>
      <c r="M5267" t="b">
        <v>0</v>
      </c>
      <c r="N5267" t="s">
        <v>35</v>
      </c>
      <c r="O5267" t="s">
        <v>40</v>
      </c>
      <c r="P5267" s="4">
        <v>351.16</v>
      </c>
      <c r="Q5267" s="4">
        <v>310987.33</v>
      </c>
      <c r="R5267" s="4">
        <v>-84576.92</v>
      </c>
    </row>
    <row r="5268" spans="1:18" x14ac:dyDescent="0.25">
      <c r="A5268">
        <v>2755</v>
      </c>
      <c r="B5268" t="s">
        <v>18</v>
      </c>
      <c r="C5268" t="s">
        <v>24</v>
      </c>
      <c r="D5268">
        <v>11.22</v>
      </c>
      <c r="E5268" s="3">
        <v>44975</v>
      </c>
      <c r="F5268" s="3">
        <v>45111</v>
      </c>
      <c r="G5268">
        <v>69.260000000000005</v>
      </c>
      <c r="H5268" t="s">
        <v>32</v>
      </c>
      <c r="I5268">
        <v>6.78</v>
      </c>
      <c r="J5268">
        <v>1627.5</v>
      </c>
      <c r="K5268">
        <v>24</v>
      </c>
      <c r="L5268" s="7">
        <v>173.5</v>
      </c>
      <c r="M5268" t="b">
        <v>0</v>
      </c>
      <c r="N5268" t="s">
        <v>35</v>
      </c>
      <c r="O5268" t="s">
        <v>40</v>
      </c>
      <c r="P5268" s="4">
        <v>151.18</v>
      </c>
      <c r="Q5268" s="4">
        <v>21983.87</v>
      </c>
      <c r="R5268" s="4">
        <v>-11513.14</v>
      </c>
    </row>
    <row r="5269" spans="1:18" x14ac:dyDescent="0.25">
      <c r="A5269">
        <v>3159</v>
      </c>
      <c r="B5269" t="s">
        <v>19</v>
      </c>
      <c r="C5269" t="s">
        <v>27</v>
      </c>
      <c r="D5269">
        <v>66.28</v>
      </c>
      <c r="E5269" s="3">
        <v>44970</v>
      </c>
      <c r="F5269" s="3">
        <v>45121</v>
      </c>
      <c r="G5269">
        <v>390.57</v>
      </c>
      <c r="H5269" t="s">
        <v>30</v>
      </c>
      <c r="I5269">
        <v>5.96</v>
      </c>
      <c r="J5269">
        <v>998.5</v>
      </c>
      <c r="K5269">
        <v>27.8</v>
      </c>
      <c r="L5269" s="7">
        <v>363.1</v>
      </c>
      <c r="M5269" t="b">
        <v>1</v>
      </c>
      <c r="N5269" t="s">
        <v>38</v>
      </c>
      <c r="O5269" t="s">
        <v>41</v>
      </c>
      <c r="P5269" s="4">
        <v>150.44</v>
      </c>
      <c r="Q5269" s="4">
        <v>60703.13</v>
      </c>
      <c r="R5269" s="4">
        <v>-1945.78</v>
      </c>
    </row>
    <row r="5270" spans="1:18" x14ac:dyDescent="0.25">
      <c r="A5270">
        <v>2557</v>
      </c>
      <c r="B5270" t="s">
        <v>18</v>
      </c>
      <c r="C5270" t="s">
        <v>27</v>
      </c>
      <c r="D5270">
        <v>283.55</v>
      </c>
      <c r="E5270" s="3">
        <v>44938</v>
      </c>
      <c r="F5270" s="3">
        <v>45066</v>
      </c>
      <c r="G5270">
        <v>851.95</v>
      </c>
      <c r="H5270" t="s">
        <v>31</v>
      </c>
      <c r="I5270">
        <v>5.92</v>
      </c>
      <c r="J5270">
        <v>1777</v>
      </c>
      <c r="K5270">
        <v>33.9</v>
      </c>
      <c r="L5270" s="7">
        <v>366.7</v>
      </c>
      <c r="M5270" t="b">
        <v>0</v>
      </c>
      <c r="N5270" t="s">
        <v>35</v>
      </c>
      <c r="O5270" t="s">
        <v>39</v>
      </c>
      <c r="P5270" s="4">
        <v>157.94</v>
      </c>
      <c r="Q5270" s="4">
        <v>272885.95</v>
      </c>
      <c r="R5270" s="4">
        <v>-138328.97</v>
      </c>
    </row>
    <row r="5271" spans="1:18" x14ac:dyDescent="0.25">
      <c r="A5271">
        <v>3747</v>
      </c>
      <c r="B5271" t="s">
        <v>21</v>
      </c>
      <c r="C5271" t="s">
        <v>26</v>
      </c>
      <c r="D5271">
        <v>204.3</v>
      </c>
      <c r="E5271" s="3">
        <v>44983</v>
      </c>
      <c r="F5271" s="3">
        <v>45153</v>
      </c>
      <c r="G5271">
        <v>324.14999999999998</v>
      </c>
      <c r="H5271" t="s">
        <v>33</v>
      </c>
      <c r="I5271">
        <v>4.72</v>
      </c>
      <c r="J5271">
        <v>1459.5</v>
      </c>
      <c r="K5271">
        <v>31.8</v>
      </c>
      <c r="L5271" s="7">
        <v>75.900000000000006</v>
      </c>
      <c r="M5271" t="b">
        <v>0</v>
      </c>
      <c r="N5271" t="s">
        <v>35</v>
      </c>
      <c r="O5271" t="s">
        <v>40</v>
      </c>
      <c r="P5271" s="4">
        <v>117.06</v>
      </c>
      <c r="Q5271" s="4">
        <v>266393.28999999998</v>
      </c>
      <c r="R5271" s="4">
        <v>-228448.29</v>
      </c>
    </row>
    <row r="5272" spans="1:18" x14ac:dyDescent="0.25">
      <c r="A5272">
        <v>7943</v>
      </c>
      <c r="B5272" t="s">
        <v>19</v>
      </c>
      <c r="C5272" t="s">
        <v>23</v>
      </c>
      <c r="D5272">
        <v>244.21</v>
      </c>
      <c r="E5272" s="3">
        <v>44965</v>
      </c>
      <c r="F5272" s="3">
        <v>45185</v>
      </c>
      <c r="G5272">
        <v>391.87</v>
      </c>
      <c r="H5272" t="s">
        <v>30</v>
      </c>
      <c r="I5272">
        <v>5.2</v>
      </c>
      <c r="J5272">
        <v>1528.5</v>
      </c>
      <c r="K5272">
        <v>24.6</v>
      </c>
      <c r="L5272" s="7">
        <v>428.7</v>
      </c>
      <c r="M5272" t="b">
        <v>1</v>
      </c>
      <c r="N5272" t="s">
        <v>37</v>
      </c>
      <c r="O5272" t="s">
        <v>41</v>
      </c>
      <c r="P5272" s="4">
        <v>891.69</v>
      </c>
      <c r="Q5272" s="4">
        <v>135863.92000000001</v>
      </c>
      <c r="R5272" s="4">
        <v>213562.64</v>
      </c>
    </row>
    <row r="5273" spans="1:18" x14ac:dyDescent="0.25">
      <c r="A5273">
        <v>5166</v>
      </c>
      <c r="B5273" t="s">
        <v>19</v>
      </c>
      <c r="C5273" t="s">
        <v>29</v>
      </c>
      <c r="D5273">
        <v>120.56</v>
      </c>
      <c r="E5273" s="3">
        <v>44996</v>
      </c>
      <c r="F5273" s="3">
        <v>45121</v>
      </c>
      <c r="G5273">
        <v>499.62</v>
      </c>
      <c r="H5273" t="s">
        <v>31</v>
      </c>
      <c r="I5273">
        <v>6.62</v>
      </c>
      <c r="J5273">
        <v>498.3</v>
      </c>
      <c r="K5273">
        <v>18.7</v>
      </c>
      <c r="L5273" s="7">
        <v>78</v>
      </c>
      <c r="M5273" t="b">
        <v>1</v>
      </c>
      <c r="N5273" t="s">
        <v>38</v>
      </c>
      <c r="O5273" t="s">
        <v>40</v>
      </c>
      <c r="P5273" s="4">
        <v>68.86</v>
      </c>
      <c r="Q5273" s="4">
        <v>232203.94</v>
      </c>
      <c r="R5273" s="4">
        <v>-197800.11</v>
      </c>
    </row>
    <row r="5274" spans="1:18" x14ac:dyDescent="0.25">
      <c r="A5274">
        <v>7733</v>
      </c>
      <c r="B5274" t="s">
        <v>18</v>
      </c>
      <c r="C5274" t="s">
        <v>29</v>
      </c>
      <c r="D5274">
        <v>147.76</v>
      </c>
      <c r="E5274" s="3">
        <v>44989</v>
      </c>
      <c r="F5274" s="3">
        <v>45158</v>
      </c>
      <c r="G5274">
        <v>829.79</v>
      </c>
      <c r="H5274" t="s">
        <v>32</v>
      </c>
      <c r="I5274">
        <v>4.7</v>
      </c>
      <c r="J5274">
        <v>207.2</v>
      </c>
      <c r="K5274">
        <v>24.5</v>
      </c>
      <c r="L5274" s="7">
        <v>311.31765517241399</v>
      </c>
      <c r="M5274" t="b">
        <v>1</v>
      </c>
      <c r="N5274" t="s">
        <v>34</v>
      </c>
      <c r="O5274" t="s">
        <v>40</v>
      </c>
      <c r="P5274" s="4">
        <v>57.46</v>
      </c>
      <c r="Q5274" s="4">
        <v>192516.14</v>
      </c>
      <c r="R5274" s="4">
        <v>-144836.41</v>
      </c>
    </row>
    <row r="5275" spans="1:18" x14ac:dyDescent="0.25">
      <c r="A5275">
        <v>4261</v>
      </c>
      <c r="B5275" t="s">
        <v>19</v>
      </c>
      <c r="C5275" t="s">
        <v>28</v>
      </c>
      <c r="D5275">
        <v>247.68</v>
      </c>
      <c r="E5275" s="3">
        <v>44965</v>
      </c>
      <c r="F5275" s="3">
        <v>45154</v>
      </c>
      <c r="G5275">
        <v>795.45</v>
      </c>
      <c r="H5275" t="s">
        <v>32</v>
      </c>
      <c r="I5275">
        <v>6.86</v>
      </c>
      <c r="J5275">
        <v>1007.9</v>
      </c>
      <c r="K5275">
        <v>30.1</v>
      </c>
      <c r="L5275" s="7">
        <v>74.099999999999994</v>
      </c>
      <c r="M5275" t="b">
        <v>1</v>
      </c>
      <c r="N5275" t="s">
        <v>63</v>
      </c>
      <c r="O5275" t="s">
        <v>39</v>
      </c>
      <c r="P5275" s="4">
        <v>351.73</v>
      </c>
      <c r="Q5275" s="4">
        <v>423019.65</v>
      </c>
      <c r="R5275" s="4">
        <v>-143236.01999999999</v>
      </c>
    </row>
    <row r="5276" spans="1:18" x14ac:dyDescent="0.25">
      <c r="A5276">
        <v>5344</v>
      </c>
      <c r="B5276" t="s">
        <v>20</v>
      </c>
      <c r="C5276" t="s">
        <v>24</v>
      </c>
      <c r="D5276">
        <v>49.69</v>
      </c>
      <c r="E5276" s="3">
        <v>44950</v>
      </c>
      <c r="F5276" s="3">
        <v>45040</v>
      </c>
      <c r="G5276">
        <v>237.88</v>
      </c>
      <c r="H5276" t="s">
        <v>30</v>
      </c>
      <c r="I5276">
        <v>7.44</v>
      </c>
      <c r="J5276">
        <v>1772.5</v>
      </c>
      <c r="K5276">
        <v>18</v>
      </c>
      <c r="L5276" s="7">
        <v>482.9</v>
      </c>
      <c r="M5276" t="b">
        <v>1</v>
      </c>
      <c r="N5276" t="s">
        <v>63</v>
      </c>
      <c r="O5276" t="s">
        <v>39</v>
      </c>
      <c r="P5276" s="4">
        <v>155.47999999999999</v>
      </c>
      <c r="Q5276" s="4">
        <v>77223.86</v>
      </c>
      <c r="R5276" s="4">
        <v>-40238.28</v>
      </c>
    </row>
    <row r="5277" spans="1:18" x14ac:dyDescent="0.25">
      <c r="A5277">
        <v>8384</v>
      </c>
      <c r="B5277" t="s">
        <v>22</v>
      </c>
      <c r="C5277" t="s">
        <v>24</v>
      </c>
      <c r="D5277">
        <v>223.9</v>
      </c>
      <c r="E5277" s="3">
        <v>45046</v>
      </c>
      <c r="F5277" s="3">
        <v>45173</v>
      </c>
      <c r="G5277">
        <v>1296.3599999999999</v>
      </c>
      <c r="H5277" t="s">
        <v>30</v>
      </c>
      <c r="I5277">
        <v>4.74</v>
      </c>
      <c r="J5277">
        <v>1747.6</v>
      </c>
      <c r="K5277">
        <v>31.3</v>
      </c>
      <c r="L5277" s="7">
        <v>582.4</v>
      </c>
      <c r="M5277" t="b">
        <v>1</v>
      </c>
      <c r="N5277" t="s">
        <v>36</v>
      </c>
      <c r="O5277" t="s">
        <v>40</v>
      </c>
      <c r="P5277" s="4">
        <v>168.12</v>
      </c>
      <c r="Q5277" s="4">
        <v>146828.21</v>
      </c>
      <c r="R5277" s="4">
        <v>71115.83</v>
      </c>
    </row>
    <row r="5278" spans="1:18" x14ac:dyDescent="0.25">
      <c r="A5278">
        <v>4295</v>
      </c>
      <c r="B5278" t="s">
        <v>20</v>
      </c>
      <c r="C5278" t="s">
        <v>29</v>
      </c>
      <c r="D5278">
        <v>119.44</v>
      </c>
      <c r="E5278" s="3">
        <v>44930</v>
      </c>
      <c r="F5278" s="3">
        <v>45105</v>
      </c>
      <c r="G5278">
        <v>559.11</v>
      </c>
      <c r="H5278" t="s">
        <v>31</v>
      </c>
      <c r="I5278">
        <v>5.87</v>
      </c>
      <c r="J5278">
        <v>1182.7</v>
      </c>
      <c r="K5278">
        <v>22.2</v>
      </c>
      <c r="L5278" s="7">
        <v>87.4</v>
      </c>
      <c r="M5278" t="b">
        <v>1</v>
      </c>
      <c r="N5278" t="s">
        <v>34</v>
      </c>
      <c r="O5278" t="s">
        <v>39</v>
      </c>
      <c r="P5278" s="4">
        <v>52.3</v>
      </c>
      <c r="Q5278" s="4">
        <v>159691.96</v>
      </c>
      <c r="R5278" s="4">
        <v>-130450.51</v>
      </c>
    </row>
    <row r="5279" spans="1:18" x14ac:dyDescent="0.25">
      <c r="A5279">
        <v>1016</v>
      </c>
      <c r="B5279" t="s">
        <v>19</v>
      </c>
      <c r="C5279" t="s">
        <v>29</v>
      </c>
      <c r="D5279">
        <v>170.12</v>
      </c>
      <c r="E5279" s="3">
        <v>44994</v>
      </c>
      <c r="F5279" s="3">
        <v>45207</v>
      </c>
      <c r="G5279">
        <v>260.39</v>
      </c>
      <c r="H5279" t="s">
        <v>31</v>
      </c>
      <c r="I5279">
        <v>6.24</v>
      </c>
      <c r="J5279">
        <v>495.4</v>
      </c>
      <c r="K5279">
        <v>23.9</v>
      </c>
      <c r="L5279" s="7">
        <v>533.20000000000005</v>
      </c>
      <c r="M5279" t="b">
        <v>0</v>
      </c>
      <c r="N5279" t="s">
        <v>35</v>
      </c>
      <c r="O5279" t="s">
        <v>41</v>
      </c>
      <c r="P5279" s="4">
        <v>65.16</v>
      </c>
      <c r="Q5279" s="4">
        <v>221255.9</v>
      </c>
      <c r="R5279" s="4">
        <v>-204288.89</v>
      </c>
    </row>
    <row r="5280" spans="1:18" x14ac:dyDescent="0.25">
      <c r="A5280">
        <v>6594</v>
      </c>
      <c r="B5280" t="s">
        <v>22</v>
      </c>
      <c r="C5280" t="s">
        <v>29</v>
      </c>
      <c r="D5280">
        <v>95.99</v>
      </c>
      <c r="E5280" s="3">
        <v>44966</v>
      </c>
      <c r="F5280" s="3">
        <v>45090</v>
      </c>
      <c r="G5280">
        <v>408.5</v>
      </c>
      <c r="H5280" t="s">
        <v>32</v>
      </c>
      <c r="I5280">
        <v>6.94</v>
      </c>
      <c r="J5280">
        <v>214.4</v>
      </c>
      <c r="K5280">
        <v>32.700000000000003</v>
      </c>
      <c r="L5280" s="7">
        <v>481.3</v>
      </c>
      <c r="M5280" t="b">
        <v>0</v>
      </c>
      <c r="N5280" t="s">
        <v>35</v>
      </c>
      <c r="O5280" t="s">
        <v>39</v>
      </c>
      <c r="P5280" s="4">
        <v>53.99</v>
      </c>
      <c r="Q5280" s="4">
        <v>87029.37</v>
      </c>
      <c r="R5280" s="4">
        <v>-64974.45</v>
      </c>
    </row>
    <row r="5281" spans="1:18" x14ac:dyDescent="0.25">
      <c r="A5281">
        <v>3945</v>
      </c>
      <c r="B5281" t="s">
        <v>21</v>
      </c>
      <c r="C5281" t="s">
        <v>24</v>
      </c>
      <c r="D5281">
        <v>66.25</v>
      </c>
      <c r="E5281" s="3">
        <v>44930</v>
      </c>
      <c r="F5281" s="3">
        <v>45154</v>
      </c>
      <c r="G5281">
        <v>157.29</v>
      </c>
      <c r="H5281" t="s">
        <v>31</v>
      </c>
      <c r="I5281">
        <v>5.9350000000000005</v>
      </c>
      <c r="J5281">
        <v>994.4</v>
      </c>
      <c r="K5281">
        <v>24</v>
      </c>
      <c r="L5281" s="7">
        <v>275.8</v>
      </c>
      <c r="M5281" t="b">
        <v>0</v>
      </c>
      <c r="N5281" t="s">
        <v>35</v>
      </c>
      <c r="O5281" t="s">
        <v>40</v>
      </c>
      <c r="P5281" s="4">
        <v>159.94</v>
      </c>
      <c r="Q5281" s="4">
        <v>65165.84</v>
      </c>
      <c r="R5281" s="4">
        <v>-40008.879999999997</v>
      </c>
    </row>
    <row r="5282" spans="1:18" x14ac:dyDescent="0.25">
      <c r="A5282">
        <v>6255</v>
      </c>
      <c r="B5282" t="s">
        <v>18</v>
      </c>
      <c r="C5282" t="s">
        <v>25</v>
      </c>
      <c r="D5282">
        <v>207.51</v>
      </c>
      <c r="E5282" s="3">
        <v>45007</v>
      </c>
      <c r="F5282" s="3">
        <v>45220</v>
      </c>
      <c r="G5282">
        <v>1141.3699999999999</v>
      </c>
      <c r="H5282" t="s">
        <v>30</v>
      </c>
      <c r="I5282">
        <v>5.58</v>
      </c>
      <c r="J5282">
        <v>683.1</v>
      </c>
      <c r="K5282">
        <v>25.7</v>
      </c>
      <c r="L5282" s="7">
        <v>306.6682642487047</v>
      </c>
      <c r="M5282" t="b">
        <v>1</v>
      </c>
      <c r="N5282" t="s">
        <v>38</v>
      </c>
      <c r="O5282" t="s">
        <v>39</v>
      </c>
      <c r="P5282" s="4">
        <v>87.21</v>
      </c>
      <c r="Q5282" s="4">
        <v>390442.02</v>
      </c>
      <c r="R5282" s="4">
        <v>-290903.14</v>
      </c>
    </row>
    <row r="5283" spans="1:18" x14ac:dyDescent="0.25">
      <c r="A5283">
        <v>3341</v>
      </c>
      <c r="B5283" t="s">
        <v>19</v>
      </c>
      <c r="C5283" t="s">
        <v>24</v>
      </c>
      <c r="D5283">
        <v>144.24</v>
      </c>
      <c r="E5283" s="3">
        <v>45012</v>
      </c>
      <c r="F5283" s="3">
        <v>45161</v>
      </c>
      <c r="G5283">
        <v>513.76</v>
      </c>
      <c r="H5283" t="s">
        <v>33</v>
      </c>
      <c r="I5283">
        <v>7.01</v>
      </c>
      <c r="J5283">
        <v>738.9</v>
      </c>
      <c r="K5283">
        <v>25.1</v>
      </c>
      <c r="L5283" s="7">
        <v>458.1</v>
      </c>
      <c r="M5283" t="b">
        <v>1</v>
      </c>
      <c r="N5283" t="s">
        <v>38</v>
      </c>
      <c r="O5283" t="s">
        <v>40</v>
      </c>
      <c r="P5283" s="4">
        <v>169.18</v>
      </c>
      <c r="Q5283" s="4">
        <v>273678.78999999998</v>
      </c>
      <c r="R5283" s="4">
        <v>-186760.87</v>
      </c>
    </row>
    <row r="5284" spans="1:18" x14ac:dyDescent="0.25">
      <c r="A5284">
        <v>4839</v>
      </c>
      <c r="B5284" t="s">
        <v>18</v>
      </c>
      <c r="C5284" t="s">
        <v>29</v>
      </c>
      <c r="D5284">
        <v>161.75</v>
      </c>
      <c r="E5284" s="3">
        <v>45017</v>
      </c>
      <c r="F5284" s="3">
        <v>45229</v>
      </c>
      <c r="G5284">
        <v>597.83000000000004</v>
      </c>
      <c r="H5284" t="s">
        <v>33</v>
      </c>
      <c r="I5284">
        <v>6.05</v>
      </c>
      <c r="J5284">
        <v>1533.2</v>
      </c>
      <c r="K5284">
        <v>23.8</v>
      </c>
      <c r="L5284" s="7">
        <v>454.2</v>
      </c>
      <c r="M5284" t="b">
        <v>1</v>
      </c>
      <c r="N5284" t="s">
        <v>37</v>
      </c>
      <c r="O5284" t="s">
        <v>40</v>
      </c>
      <c r="P5284" s="4">
        <v>57.1</v>
      </c>
      <c r="Q5284" s="4">
        <v>292718.26</v>
      </c>
      <c r="R5284" s="4">
        <v>-258582.17</v>
      </c>
    </row>
    <row r="5285" spans="1:18" x14ac:dyDescent="0.25">
      <c r="A5285">
        <v>5976</v>
      </c>
      <c r="B5285" t="s">
        <v>22</v>
      </c>
      <c r="C5285" t="s">
        <v>25</v>
      </c>
      <c r="D5285">
        <v>61</v>
      </c>
      <c r="E5285" s="3">
        <v>44999</v>
      </c>
      <c r="F5285" s="3">
        <v>45216</v>
      </c>
      <c r="G5285">
        <v>184.19</v>
      </c>
      <c r="H5285" t="s">
        <v>32</v>
      </c>
      <c r="I5285">
        <v>4.99</v>
      </c>
      <c r="J5285">
        <v>343</v>
      </c>
      <c r="K5285">
        <v>19.3</v>
      </c>
      <c r="L5285" s="7">
        <v>415</v>
      </c>
      <c r="M5285" t="b">
        <v>0</v>
      </c>
      <c r="N5285" t="s">
        <v>35</v>
      </c>
      <c r="O5285" t="s">
        <v>40</v>
      </c>
      <c r="P5285" s="4">
        <v>85.5</v>
      </c>
      <c r="Q5285" s="4">
        <v>102673.83</v>
      </c>
      <c r="R5285" s="4">
        <v>-86925.58</v>
      </c>
    </row>
    <row r="5286" spans="1:18" x14ac:dyDescent="0.25">
      <c r="A5286">
        <v>1191</v>
      </c>
      <c r="B5286" t="s">
        <v>18</v>
      </c>
      <c r="C5286" t="s">
        <v>28</v>
      </c>
      <c r="D5286">
        <v>79.709999999999994</v>
      </c>
      <c r="E5286" s="3">
        <v>44951</v>
      </c>
      <c r="F5286" s="3">
        <v>45083</v>
      </c>
      <c r="G5286">
        <v>211.05</v>
      </c>
      <c r="H5286" t="s">
        <v>30</v>
      </c>
      <c r="I5286">
        <v>7.11</v>
      </c>
      <c r="J5286">
        <v>345.1</v>
      </c>
      <c r="K5286">
        <v>24.8</v>
      </c>
      <c r="L5286" s="7">
        <v>221.6</v>
      </c>
      <c r="M5286" t="b">
        <v>0</v>
      </c>
      <c r="N5286" t="s">
        <v>35</v>
      </c>
      <c r="O5286" t="s">
        <v>39</v>
      </c>
      <c r="P5286" s="4">
        <v>349.05</v>
      </c>
      <c r="Q5286" s="4">
        <v>89544.2</v>
      </c>
      <c r="R5286" s="4">
        <v>-15877.2</v>
      </c>
    </row>
    <row r="5287" spans="1:18" x14ac:dyDescent="0.25">
      <c r="A5287">
        <v>8908</v>
      </c>
      <c r="B5287" t="s">
        <v>19</v>
      </c>
      <c r="C5287" t="s">
        <v>27</v>
      </c>
      <c r="D5287">
        <v>237.96</v>
      </c>
      <c r="E5287" s="3">
        <v>44962</v>
      </c>
      <c r="F5287" s="3">
        <v>45069</v>
      </c>
      <c r="G5287">
        <v>547.25</v>
      </c>
      <c r="H5287" t="s">
        <v>30</v>
      </c>
      <c r="I5287">
        <v>7.31</v>
      </c>
      <c r="J5287">
        <v>908.2</v>
      </c>
      <c r="K5287">
        <v>25.9</v>
      </c>
      <c r="L5287" s="7">
        <v>299.89999999999998</v>
      </c>
      <c r="M5287" t="b">
        <v>0</v>
      </c>
      <c r="N5287" t="s">
        <v>35</v>
      </c>
      <c r="O5287" t="s">
        <v>40</v>
      </c>
      <c r="P5287" s="4">
        <v>147.91999999999999</v>
      </c>
      <c r="Q5287" s="4">
        <v>175525.15</v>
      </c>
      <c r="R5287" s="4">
        <v>-94575.93</v>
      </c>
    </row>
    <row r="5288" spans="1:18" x14ac:dyDescent="0.25">
      <c r="A5288">
        <v>8454</v>
      </c>
      <c r="B5288" t="s">
        <v>19</v>
      </c>
      <c r="C5288" t="s">
        <v>24</v>
      </c>
      <c r="D5288">
        <v>87.05</v>
      </c>
      <c r="E5288" s="3">
        <v>44968</v>
      </c>
      <c r="F5288" s="3">
        <v>45073</v>
      </c>
      <c r="G5288">
        <v>308.02</v>
      </c>
      <c r="H5288" t="s">
        <v>31</v>
      </c>
      <c r="I5288">
        <v>6.72</v>
      </c>
      <c r="J5288">
        <v>861.5</v>
      </c>
      <c r="K5288">
        <v>21.5</v>
      </c>
      <c r="L5288" s="7">
        <v>56.8</v>
      </c>
      <c r="M5288" t="b">
        <v>0</v>
      </c>
      <c r="N5288" t="s">
        <v>35</v>
      </c>
      <c r="O5288" t="s">
        <v>39</v>
      </c>
      <c r="P5288" s="4">
        <v>152.02000000000001</v>
      </c>
      <c r="Q5288" s="4">
        <v>171989.85</v>
      </c>
      <c r="R5288" s="4">
        <v>-125164.65</v>
      </c>
    </row>
    <row r="5289" spans="1:18" x14ac:dyDescent="0.25">
      <c r="A5289">
        <v>2235</v>
      </c>
      <c r="B5289" t="s">
        <v>20</v>
      </c>
      <c r="C5289" t="s">
        <v>24</v>
      </c>
      <c r="D5289">
        <v>249.33</v>
      </c>
      <c r="E5289" s="3">
        <v>44988</v>
      </c>
      <c r="F5289" s="3">
        <v>45210</v>
      </c>
      <c r="G5289">
        <v>1044.17</v>
      </c>
      <c r="H5289" t="s">
        <v>33</v>
      </c>
      <c r="I5289">
        <v>7.42</v>
      </c>
      <c r="J5289">
        <v>302.2</v>
      </c>
      <c r="K5289">
        <v>31.2</v>
      </c>
      <c r="L5289" s="7">
        <v>310.2025606469</v>
      </c>
      <c r="M5289" t="b">
        <v>0</v>
      </c>
      <c r="N5289" t="s">
        <v>35</v>
      </c>
      <c r="O5289" t="s">
        <v>41</v>
      </c>
      <c r="P5289" s="4">
        <v>154.44</v>
      </c>
      <c r="Q5289" s="4">
        <v>249135.02</v>
      </c>
      <c r="R5289" s="4">
        <v>-87873.41</v>
      </c>
    </row>
    <row r="5290" spans="1:18" x14ac:dyDescent="0.25">
      <c r="A5290">
        <v>1113</v>
      </c>
      <c r="B5290" t="s">
        <v>18</v>
      </c>
      <c r="C5290" t="s">
        <v>29</v>
      </c>
      <c r="D5290">
        <v>260.39999999999998</v>
      </c>
      <c r="E5290" s="3">
        <v>45028</v>
      </c>
      <c r="F5290" s="3">
        <v>45192</v>
      </c>
      <c r="G5290">
        <v>1563.62</v>
      </c>
      <c r="H5290" t="s">
        <v>31</v>
      </c>
      <c r="I5290">
        <v>7.28</v>
      </c>
      <c r="J5290">
        <v>1072.8</v>
      </c>
      <c r="K5290">
        <v>25.9</v>
      </c>
      <c r="L5290" s="7">
        <v>318.10000000000002</v>
      </c>
      <c r="M5290" t="b">
        <v>1</v>
      </c>
      <c r="N5290" t="s">
        <v>36</v>
      </c>
      <c r="O5290" t="s">
        <v>40</v>
      </c>
      <c r="P5290" s="4">
        <v>55.58</v>
      </c>
      <c r="Q5290" s="4">
        <v>150428.85999999999</v>
      </c>
      <c r="R5290" s="4">
        <v>-63522.86</v>
      </c>
    </row>
    <row r="5291" spans="1:18" x14ac:dyDescent="0.25">
      <c r="A5291">
        <v>3446</v>
      </c>
      <c r="B5291" t="s">
        <v>18</v>
      </c>
      <c r="C5291" t="s">
        <v>28</v>
      </c>
      <c r="D5291">
        <v>36.58</v>
      </c>
      <c r="E5291" s="3">
        <v>44964</v>
      </c>
      <c r="F5291" s="3">
        <v>45154</v>
      </c>
      <c r="G5291">
        <v>128.38999999999999</v>
      </c>
      <c r="H5291" t="s">
        <v>33</v>
      </c>
      <c r="I5291">
        <v>4.8600000000000003</v>
      </c>
      <c r="J5291">
        <v>891.2</v>
      </c>
      <c r="K5291">
        <v>21.8</v>
      </c>
      <c r="L5291" s="7">
        <v>191.7</v>
      </c>
      <c r="M5291" t="b">
        <v>1</v>
      </c>
      <c r="N5291" t="s">
        <v>37</v>
      </c>
      <c r="O5291" t="s">
        <v>41</v>
      </c>
      <c r="P5291" s="4">
        <v>347.8</v>
      </c>
      <c r="Q5291" s="4">
        <v>50215.47</v>
      </c>
      <c r="R5291" s="4">
        <v>-5561.43</v>
      </c>
    </row>
    <row r="5292" spans="1:18" x14ac:dyDescent="0.25">
      <c r="A5292">
        <v>8864</v>
      </c>
      <c r="B5292" t="s">
        <v>20</v>
      </c>
      <c r="C5292" t="s">
        <v>25</v>
      </c>
      <c r="D5292">
        <v>92.56</v>
      </c>
      <c r="E5292" s="3">
        <v>45019</v>
      </c>
      <c r="F5292" s="3">
        <v>45167</v>
      </c>
      <c r="G5292">
        <v>287.75</v>
      </c>
      <c r="H5292" t="s">
        <v>31</v>
      </c>
      <c r="I5292">
        <v>5.73</v>
      </c>
      <c r="J5292">
        <v>1788.9</v>
      </c>
      <c r="K5292">
        <v>19.600000000000001</v>
      </c>
      <c r="L5292" s="7">
        <v>359.9</v>
      </c>
      <c r="M5292" t="b">
        <v>0</v>
      </c>
      <c r="N5292" t="s">
        <v>35</v>
      </c>
      <c r="O5292" t="s">
        <v>40</v>
      </c>
      <c r="P5292" s="4">
        <v>87.64</v>
      </c>
      <c r="Q5292" s="4">
        <v>103809.23</v>
      </c>
      <c r="R5292" s="4">
        <v>-78590.820000000007</v>
      </c>
    </row>
    <row r="5293" spans="1:18" x14ac:dyDescent="0.25">
      <c r="A5293">
        <v>8424</v>
      </c>
      <c r="B5293" t="s">
        <v>20</v>
      </c>
      <c r="C5293" t="s">
        <v>23</v>
      </c>
      <c r="D5293">
        <v>158.66</v>
      </c>
      <c r="E5293" s="3">
        <v>44984</v>
      </c>
      <c r="F5293" s="3">
        <v>45191</v>
      </c>
      <c r="G5293">
        <v>887.05</v>
      </c>
      <c r="H5293" t="s">
        <v>30</v>
      </c>
      <c r="I5293">
        <v>6.29</v>
      </c>
      <c r="J5293">
        <v>305.7</v>
      </c>
      <c r="K5293">
        <v>27.2</v>
      </c>
      <c r="L5293" s="7">
        <v>197.2</v>
      </c>
      <c r="M5293" t="b">
        <v>1</v>
      </c>
      <c r="N5293" t="s">
        <v>37</v>
      </c>
      <c r="O5293" t="s">
        <v>40</v>
      </c>
      <c r="P5293" s="4">
        <v>903.57</v>
      </c>
      <c r="Q5293" s="4">
        <v>225682.72</v>
      </c>
      <c r="R5293" s="4">
        <v>575829.05000000005</v>
      </c>
    </row>
    <row r="5294" spans="1:18" x14ac:dyDescent="0.25">
      <c r="A5294">
        <v>9281</v>
      </c>
      <c r="B5294" t="s">
        <v>18</v>
      </c>
      <c r="C5294" t="s">
        <v>28</v>
      </c>
      <c r="D5294">
        <v>66.59</v>
      </c>
      <c r="E5294" s="3">
        <v>44930</v>
      </c>
      <c r="F5294" s="3">
        <v>45143</v>
      </c>
      <c r="G5294">
        <v>331.68</v>
      </c>
      <c r="H5294" t="s">
        <v>30</v>
      </c>
      <c r="I5294">
        <v>6.7</v>
      </c>
      <c r="J5294">
        <v>387.9</v>
      </c>
      <c r="K5294">
        <v>25.7</v>
      </c>
      <c r="L5294" s="7">
        <v>406.4</v>
      </c>
      <c r="M5294" t="b">
        <v>1</v>
      </c>
      <c r="N5294" t="s">
        <v>37</v>
      </c>
      <c r="O5294" t="s">
        <v>39</v>
      </c>
      <c r="P5294" s="4">
        <v>345.58</v>
      </c>
      <c r="Q5294" s="4">
        <v>103264.65</v>
      </c>
      <c r="R5294" s="4">
        <v>11357.32</v>
      </c>
    </row>
    <row r="5295" spans="1:18" x14ac:dyDescent="0.25">
      <c r="A5295">
        <v>3625</v>
      </c>
      <c r="B5295" t="s">
        <v>22</v>
      </c>
      <c r="C5295" t="s">
        <v>23</v>
      </c>
      <c r="D5295">
        <v>75.08</v>
      </c>
      <c r="E5295" s="3">
        <v>45008</v>
      </c>
      <c r="F5295" s="3">
        <v>45231</v>
      </c>
      <c r="G5295">
        <v>155.71</v>
      </c>
      <c r="H5295" t="s">
        <v>32</v>
      </c>
      <c r="I5295">
        <v>6.11</v>
      </c>
      <c r="J5295">
        <v>453.5</v>
      </c>
      <c r="K5295">
        <v>29.4</v>
      </c>
      <c r="L5295" s="7">
        <v>307.54468911917064</v>
      </c>
      <c r="M5295" t="b">
        <v>1</v>
      </c>
      <c r="N5295" t="s">
        <v>63</v>
      </c>
      <c r="O5295" t="s">
        <v>41</v>
      </c>
      <c r="P5295" s="4">
        <v>907.04</v>
      </c>
      <c r="Q5295" s="4">
        <v>88880.13</v>
      </c>
      <c r="R5295" s="4">
        <v>52355.07</v>
      </c>
    </row>
    <row r="5296" spans="1:18" x14ac:dyDescent="0.25">
      <c r="A5296">
        <v>6397</v>
      </c>
      <c r="B5296" t="s">
        <v>22</v>
      </c>
      <c r="C5296" t="s">
        <v>25</v>
      </c>
      <c r="D5296">
        <v>155.38</v>
      </c>
      <c r="E5296" s="3">
        <v>44941</v>
      </c>
      <c r="F5296" s="3">
        <v>45127</v>
      </c>
      <c r="G5296">
        <v>782.6</v>
      </c>
      <c r="H5296" t="s">
        <v>31</v>
      </c>
      <c r="I5296">
        <v>5.9350000000000005</v>
      </c>
      <c r="J5296">
        <v>719.8</v>
      </c>
      <c r="K5296">
        <v>33.799999999999997</v>
      </c>
      <c r="L5296" s="7">
        <v>525.20000000000005</v>
      </c>
      <c r="M5296" t="b">
        <v>1</v>
      </c>
      <c r="N5296" t="s">
        <v>36</v>
      </c>
      <c r="O5296" t="s">
        <v>41</v>
      </c>
      <c r="P5296" s="4">
        <v>83.63</v>
      </c>
      <c r="Q5296" s="4">
        <v>192585.60000000001</v>
      </c>
      <c r="R5296" s="4">
        <v>-127136.76</v>
      </c>
    </row>
    <row r="5297" spans="1:18" x14ac:dyDescent="0.25">
      <c r="A5297">
        <v>5028</v>
      </c>
      <c r="B5297" t="s">
        <v>21</v>
      </c>
      <c r="C5297" t="s">
        <v>23</v>
      </c>
      <c r="D5297">
        <v>154.21</v>
      </c>
      <c r="E5297" s="3">
        <v>45017</v>
      </c>
      <c r="F5297" s="3">
        <v>45240</v>
      </c>
      <c r="G5297">
        <v>964.74</v>
      </c>
      <c r="H5297" t="s">
        <v>30</v>
      </c>
      <c r="I5297">
        <v>4.8499999999999996</v>
      </c>
      <c r="J5297">
        <v>1263.2</v>
      </c>
      <c r="K5297">
        <v>21.2</v>
      </c>
      <c r="L5297" s="7">
        <v>156.9</v>
      </c>
      <c r="M5297" t="b">
        <v>1</v>
      </c>
      <c r="N5297" t="s">
        <v>36</v>
      </c>
      <c r="O5297" t="s">
        <v>41</v>
      </c>
      <c r="P5297" s="4">
        <v>908.62</v>
      </c>
      <c r="Q5297" s="4">
        <v>133666.98000000001</v>
      </c>
      <c r="R5297" s="4">
        <v>742915.08</v>
      </c>
    </row>
    <row r="5298" spans="1:18" x14ac:dyDescent="0.25">
      <c r="A5298">
        <v>7139</v>
      </c>
      <c r="B5298" t="s">
        <v>20</v>
      </c>
      <c r="C5298" t="s">
        <v>26</v>
      </c>
      <c r="D5298">
        <v>25.26</v>
      </c>
      <c r="E5298" s="3">
        <v>45025</v>
      </c>
      <c r="F5298" s="3">
        <v>45245</v>
      </c>
      <c r="G5298">
        <v>100.69</v>
      </c>
      <c r="H5298" t="s">
        <v>30</v>
      </c>
      <c r="I5298">
        <v>5.72</v>
      </c>
      <c r="J5298">
        <v>1746.4</v>
      </c>
      <c r="K5298">
        <v>29.7</v>
      </c>
      <c r="L5298" s="7">
        <v>467.6</v>
      </c>
      <c r="M5298" t="b">
        <v>1</v>
      </c>
      <c r="N5298" t="s">
        <v>38</v>
      </c>
      <c r="O5298" t="s">
        <v>39</v>
      </c>
      <c r="P5298" s="4">
        <v>113.48</v>
      </c>
      <c r="Q5298" s="4">
        <v>37324.300000000003</v>
      </c>
      <c r="R5298" s="4">
        <v>-25898</v>
      </c>
    </row>
    <row r="5299" spans="1:18" x14ac:dyDescent="0.25">
      <c r="A5299">
        <v>5636</v>
      </c>
      <c r="B5299" t="s">
        <v>22</v>
      </c>
      <c r="C5299" t="s">
        <v>27</v>
      </c>
      <c r="D5299">
        <v>31.66</v>
      </c>
      <c r="E5299" s="3">
        <v>45042</v>
      </c>
      <c r="F5299" s="3">
        <v>45172</v>
      </c>
      <c r="G5299">
        <v>125.15</v>
      </c>
      <c r="H5299" t="s">
        <v>31</v>
      </c>
      <c r="I5299">
        <v>4.5199999999999996</v>
      </c>
      <c r="J5299">
        <v>1652.3</v>
      </c>
      <c r="K5299">
        <v>24.9</v>
      </c>
      <c r="L5299" s="7">
        <v>530.70000000000005</v>
      </c>
      <c r="M5299" t="b">
        <v>1</v>
      </c>
      <c r="N5299" t="s">
        <v>38</v>
      </c>
      <c r="O5299" t="s">
        <v>39</v>
      </c>
      <c r="P5299" s="4">
        <v>155.37</v>
      </c>
      <c r="Q5299" s="4">
        <v>37886.480000000003</v>
      </c>
      <c r="R5299" s="4">
        <v>-18441.919999999998</v>
      </c>
    </row>
    <row r="5300" spans="1:18" x14ac:dyDescent="0.25">
      <c r="A5300">
        <v>5904</v>
      </c>
      <c r="B5300" t="s">
        <v>19</v>
      </c>
      <c r="C5300" t="s">
        <v>26</v>
      </c>
      <c r="D5300">
        <v>262.83</v>
      </c>
      <c r="E5300" s="3">
        <v>45001</v>
      </c>
      <c r="F5300" s="3">
        <v>45179</v>
      </c>
      <c r="G5300">
        <v>1345.13</v>
      </c>
      <c r="H5300" t="s">
        <v>32</v>
      </c>
      <c r="I5300">
        <v>6.46</v>
      </c>
      <c r="J5300">
        <v>907.4</v>
      </c>
      <c r="K5300">
        <v>24.3</v>
      </c>
      <c r="L5300" s="7">
        <v>73.099999999999994</v>
      </c>
      <c r="M5300" t="b">
        <v>0</v>
      </c>
      <c r="N5300" t="s">
        <v>35</v>
      </c>
      <c r="O5300" t="s">
        <v>39</v>
      </c>
      <c r="P5300" s="4">
        <v>117.78</v>
      </c>
      <c r="Q5300" s="4">
        <v>438612.85</v>
      </c>
      <c r="R5300" s="4">
        <v>-280183.44</v>
      </c>
    </row>
    <row r="5301" spans="1:18" x14ac:dyDescent="0.25">
      <c r="A5301">
        <v>4092</v>
      </c>
      <c r="B5301" t="s">
        <v>19</v>
      </c>
      <c r="C5301" t="s">
        <v>28</v>
      </c>
      <c r="D5301">
        <v>66.92</v>
      </c>
      <c r="E5301" s="3">
        <v>44962</v>
      </c>
      <c r="F5301" s="3">
        <v>45091</v>
      </c>
      <c r="G5301">
        <v>167.25</v>
      </c>
      <c r="H5301" t="s">
        <v>30</v>
      </c>
      <c r="I5301">
        <v>4.99</v>
      </c>
      <c r="J5301">
        <v>313.5</v>
      </c>
      <c r="K5301">
        <v>22.6</v>
      </c>
      <c r="L5301" s="7">
        <v>279.5</v>
      </c>
      <c r="M5301" t="b">
        <v>1</v>
      </c>
      <c r="N5301" t="s">
        <v>34</v>
      </c>
      <c r="O5301" t="s">
        <v>39</v>
      </c>
      <c r="P5301" s="4">
        <v>347.68</v>
      </c>
      <c r="Q5301" s="4">
        <v>123527.37</v>
      </c>
      <c r="R5301" s="4">
        <v>-65377.89</v>
      </c>
    </row>
    <row r="5302" spans="1:18" x14ac:dyDescent="0.25">
      <c r="A5302">
        <v>7582</v>
      </c>
      <c r="B5302" t="s">
        <v>20</v>
      </c>
      <c r="C5302" t="s">
        <v>27</v>
      </c>
      <c r="D5302">
        <v>148.19999999999999</v>
      </c>
      <c r="E5302" s="3">
        <v>44998</v>
      </c>
      <c r="F5302" s="3">
        <v>45183</v>
      </c>
      <c r="G5302">
        <v>494.25</v>
      </c>
      <c r="H5302" t="s">
        <v>32</v>
      </c>
      <c r="I5302">
        <v>5.71</v>
      </c>
      <c r="J5302">
        <v>932.9</v>
      </c>
      <c r="K5302">
        <v>23.7</v>
      </c>
      <c r="L5302" s="7">
        <v>241.1</v>
      </c>
      <c r="M5302" t="b">
        <v>1</v>
      </c>
      <c r="N5302" t="s">
        <v>63</v>
      </c>
      <c r="O5302" t="s">
        <v>39</v>
      </c>
      <c r="P5302" s="4">
        <v>158.07</v>
      </c>
      <c r="Q5302" s="4">
        <v>204467.28</v>
      </c>
      <c r="R5302" s="4">
        <v>-126341.18</v>
      </c>
    </row>
    <row r="5303" spans="1:18" x14ac:dyDescent="0.25">
      <c r="A5303">
        <v>6880</v>
      </c>
      <c r="B5303" t="s">
        <v>19</v>
      </c>
      <c r="C5303" t="s">
        <v>24</v>
      </c>
      <c r="D5303">
        <v>142.78</v>
      </c>
      <c r="E5303" s="3">
        <v>45018</v>
      </c>
      <c r="F5303" s="3">
        <v>45242</v>
      </c>
      <c r="G5303">
        <v>440.42</v>
      </c>
      <c r="H5303" t="s">
        <v>33</v>
      </c>
      <c r="I5303">
        <v>6</v>
      </c>
      <c r="J5303">
        <v>868.3</v>
      </c>
      <c r="K5303">
        <v>19.899999999999999</v>
      </c>
      <c r="L5303" s="7">
        <v>62.4</v>
      </c>
      <c r="M5303" t="b">
        <v>0</v>
      </c>
      <c r="N5303" t="s">
        <v>35</v>
      </c>
      <c r="O5303" t="s">
        <v>41</v>
      </c>
      <c r="P5303" s="4">
        <v>159.19</v>
      </c>
      <c r="Q5303" s="4">
        <v>283815.36</v>
      </c>
      <c r="R5303" s="4">
        <v>-213704.9</v>
      </c>
    </row>
    <row r="5304" spans="1:18" x14ac:dyDescent="0.25">
      <c r="A5304">
        <v>5703</v>
      </c>
      <c r="B5304" t="s">
        <v>21</v>
      </c>
      <c r="C5304" t="s">
        <v>23</v>
      </c>
      <c r="D5304">
        <v>180.44</v>
      </c>
      <c r="E5304" s="3">
        <v>44983</v>
      </c>
      <c r="F5304" s="3">
        <v>45145</v>
      </c>
      <c r="G5304">
        <v>1169.1500000000001</v>
      </c>
      <c r="H5304" t="s">
        <v>32</v>
      </c>
      <c r="I5304">
        <v>6.5</v>
      </c>
      <c r="J5304">
        <v>237.3</v>
      </c>
      <c r="K5304">
        <v>25.3</v>
      </c>
      <c r="L5304" s="7">
        <v>475.1</v>
      </c>
      <c r="M5304" t="b">
        <v>1</v>
      </c>
      <c r="N5304" t="s">
        <v>34</v>
      </c>
      <c r="O5304" t="s">
        <v>40</v>
      </c>
      <c r="P5304" s="4">
        <v>908.85</v>
      </c>
      <c r="Q5304" s="4">
        <v>118347.71</v>
      </c>
      <c r="R5304" s="4">
        <v>944234.27</v>
      </c>
    </row>
    <row r="5305" spans="1:18" x14ac:dyDescent="0.25">
      <c r="A5305">
        <v>8790</v>
      </c>
      <c r="B5305" t="s">
        <v>19</v>
      </c>
      <c r="C5305" t="s">
        <v>29</v>
      </c>
      <c r="D5305">
        <v>73.349999999999994</v>
      </c>
      <c r="E5305" s="3">
        <v>45028</v>
      </c>
      <c r="F5305" s="3">
        <v>45241</v>
      </c>
      <c r="G5305">
        <v>169.3</v>
      </c>
      <c r="H5305" t="s">
        <v>33</v>
      </c>
      <c r="I5305">
        <v>5.96</v>
      </c>
      <c r="J5305">
        <v>1507.8</v>
      </c>
      <c r="K5305">
        <v>27.4</v>
      </c>
      <c r="L5305" s="7">
        <v>533.20000000000005</v>
      </c>
      <c r="M5305" t="b">
        <v>1</v>
      </c>
      <c r="N5305" t="s">
        <v>34</v>
      </c>
      <c r="O5305" t="s">
        <v>41</v>
      </c>
      <c r="P5305" s="4">
        <v>66.38</v>
      </c>
      <c r="Q5305" s="4">
        <v>100911.84</v>
      </c>
      <c r="R5305" s="4">
        <v>-89673.71</v>
      </c>
    </row>
    <row r="5306" spans="1:18" x14ac:dyDescent="0.25">
      <c r="A5306">
        <v>3599</v>
      </c>
      <c r="B5306" t="s">
        <v>21</v>
      </c>
      <c r="C5306" t="s">
        <v>24</v>
      </c>
      <c r="D5306">
        <v>224.96</v>
      </c>
      <c r="E5306" s="3">
        <v>45040</v>
      </c>
      <c r="F5306" s="3">
        <v>45132</v>
      </c>
      <c r="G5306">
        <v>533.1</v>
      </c>
      <c r="H5306" t="s">
        <v>33</v>
      </c>
      <c r="I5306">
        <v>6.65</v>
      </c>
      <c r="J5306">
        <v>1046.8</v>
      </c>
      <c r="K5306">
        <v>22.5</v>
      </c>
      <c r="L5306" s="7">
        <v>471.2</v>
      </c>
      <c r="M5306" t="b">
        <v>1</v>
      </c>
      <c r="N5306" t="s">
        <v>38</v>
      </c>
      <c r="O5306" t="s">
        <v>39</v>
      </c>
      <c r="P5306" s="4">
        <v>151.11000000000001</v>
      </c>
      <c r="Q5306" s="4">
        <v>162326.5</v>
      </c>
      <c r="R5306" s="4">
        <v>-81769.759999999995</v>
      </c>
    </row>
    <row r="5307" spans="1:18" x14ac:dyDescent="0.25">
      <c r="A5307">
        <v>9473</v>
      </c>
      <c r="B5307" t="s">
        <v>18</v>
      </c>
      <c r="C5307" t="s">
        <v>25</v>
      </c>
      <c r="D5307">
        <v>92.9</v>
      </c>
      <c r="E5307" s="3">
        <v>44991</v>
      </c>
      <c r="F5307" s="3">
        <v>45211</v>
      </c>
      <c r="G5307">
        <v>353.44</v>
      </c>
      <c r="H5307" t="s">
        <v>33</v>
      </c>
      <c r="I5307">
        <v>6.2</v>
      </c>
      <c r="J5307">
        <v>900.6</v>
      </c>
      <c r="K5307">
        <v>25.3</v>
      </c>
      <c r="L5307" s="7">
        <v>448.5</v>
      </c>
      <c r="M5307" t="b">
        <v>1</v>
      </c>
      <c r="N5307" t="s">
        <v>37</v>
      </c>
      <c r="O5307" t="s">
        <v>39</v>
      </c>
      <c r="P5307" s="4">
        <v>70.349999999999994</v>
      </c>
      <c r="Q5307" s="4">
        <v>67007.42</v>
      </c>
      <c r="R5307" s="4">
        <v>-42142.92</v>
      </c>
    </row>
    <row r="5308" spans="1:18" x14ac:dyDescent="0.25">
      <c r="A5308">
        <v>1687</v>
      </c>
      <c r="B5308" t="s">
        <v>19</v>
      </c>
      <c r="C5308" t="s">
        <v>27</v>
      </c>
      <c r="D5308">
        <v>85.92</v>
      </c>
      <c r="E5308" s="3">
        <v>45018</v>
      </c>
      <c r="F5308" s="3">
        <v>45249</v>
      </c>
      <c r="G5308">
        <v>246.72</v>
      </c>
      <c r="H5308" t="s">
        <v>32</v>
      </c>
      <c r="I5308">
        <v>6.0149999999999997</v>
      </c>
      <c r="J5308">
        <v>1357.8</v>
      </c>
      <c r="K5308">
        <v>25.6</v>
      </c>
      <c r="L5308" s="7">
        <v>244.8</v>
      </c>
      <c r="M5308" t="b">
        <v>0</v>
      </c>
      <c r="N5308" t="s">
        <v>35</v>
      </c>
      <c r="O5308" t="s">
        <v>39</v>
      </c>
      <c r="P5308" s="4">
        <v>159.06</v>
      </c>
      <c r="Q5308" s="4">
        <v>108716.13</v>
      </c>
      <c r="R5308" s="4">
        <v>-69472.850000000006</v>
      </c>
    </row>
    <row r="5309" spans="1:18" x14ac:dyDescent="0.25">
      <c r="A5309">
        <v>8391</v>
      </c>
      <c r="B5309" t="s">
        <v>19</v>
      </c>
      <c r="C5309" t="s">
        <v>29</v>
      </c>
      <c r="D5309">
        <v>255.14</v>
      </c>
      <c r="E5309" s="3">
        <v>44931</v>
      </c>
      <c r="F5309" s="3">
        <v>45068</v>
      </c>
      <c r="G5309">
        <v>1493.43</v>
      </c>
      <c r="H5309" t="s">
        <v>33</v>
      </c>
      <c r="I5309">
        <v>7.07</v>
      </c>
      <c r="J5309">
        <v>1573.1</v>
      </c>
      <c r="K5309">
        <v>28.6</v>
      </c>
      <c r="L5309" s="7">
        <v>184.7</v>
      </c>
      <c r="M5309" t="b">
        <v>1</v>
      </c>
      <c r="N5309" t="s">
        <v>37</v>
      </c>
      <c r="O5309" t="s">
        <v>39</v>
      </c>
      <c r="P5309" s="4">
        <v>57.89</v>
      </c>
      <c r="Q5309" s="4">
        <v>403654.82</v>
      </c>
      <c r="R5309" s="4">
        <v>-317200.15999999997</v>
      </c>
    </row>
    <row r="5310" spans="1:18" x14ac:dyDescent="0.25">
      <c r="A5310">
        <v>7688</v>
      </c>
      <c r="B5310" t="s">
        <v>22</v>
      </c>
      <c r="C5310" t="s">
        <v>26</v>
      </c>
      <c r="D5310">
        <v>121.65</v>
      </c>
      <c r="E5310" s="3">
        <v>44939</v>
      </c>
      <c r="F5310" s="3">
        <v>45135</v>
      </c>
      <c r="G5310">
        <v>447.96</v>
      </c>
      <c r="H5310" t="s">
        <v>33</v>
      </c>
      <c r="I5310">
        <v>7.1</v>
      </c>
      <c r="J5310">
        <v>1691.6</v>
      </c>
      <c r="K5310">
        <v>27.3</v>
      </c>
      <c r="L5310" s="7">
        <v>323.39999999999998</v>
      </c>
      <c r="M5310" t="b">
        <v>0</v>
      </c>
      <c r="N5310" t="s">
        <v>35</v>
      </c>
      <c r="O5310" t="s">
        <v>39</v>
      </c>
      <c r="P5310" s="4">
        <v>129.83000000000001</v>
      </c>
      <c r="Q5310" s="4">
        <v>109980.17</v>
      </c>
      <c r="R5310" s="4">
        <v>-51821.52</v>
      </c>
    </row>
    <row r="5311" spans="1:18" x14ac:dyDescent="0.25">
      <c r="A5311">
        <v>2100</v>
      </c>
      <c r="B5311" t="s">
        <v>18</v>
      </c>
      <c r="C5311" t="s">
        <v>29</v>
      </c>
      <c r="D5311">
        <v>32.85</v>
      </c>
      <c r="E5311" s="3">
        <v>45034</v>
      </c>
      <c r="F5311" s="3">
        <v>45246</v>
      </c>
      <c r="G5311">
        <v>161.77000000000001</v>
      </c>
      <c r="H5311" t="s">
        <v>32</v>
      </c>
      <c r="I5311">
        <v>4.6900000000000004</v>
      </c>
      <c r="J5311">
        <v>730.6</v>
      </c>
      <c r="K5311">
        <v>33.1</v>
      </c>
      <c r="L5311" s="7">
        <v>105.3</v>
      </c>
      <c r="M5311" t="b">
        <v>1</v>
      </c>
      <c r="N5311" t="s">
        <v>36</v>
      </c>
      <c r="O5311" t="s">
        <v>39</v>
      </c>
      <c r="P5311" s="4">
        <v>62.26</v>
      </c>
      <c r="Q5311" s="4">
        <v>46840.5</v>
      </c>
      <c r="R5311" s="4">
        <v>-36768.699999999997</v>
      </c>
    </row>
    <row r="5312" spans="1:18" x14ac:dyDescent="0.25">
      <c r="A5312">
        <v>7085</v>
      </c>
      <c r="B5312" t="s">
        <v>20</v>
      </c>
      <c r="C5312" t="s">
        <v>25</v>
      </c>
      <c r="D5312">
        <v>137.56</v>
      </c>
      <c r="E5312" s="3">
        <v>44995</v>
      </c>
      <c r="F5312" s="3">
        <v>45103</v>
      </c>
      <c r="G5312">
        <v>769.1</v>
      </c>
      <c r="H5312" t="s">
        <v>32</v>
      </c>
      <c r="I5312">
        <v>5.31</v>
      </c>
      <c r="J5312">
        <v>494.1</v>
      </c>
      <c r="K5312">
        <v>26.4</v>
      </c>
      <c r="L5312" s="7">
        <v>401.5</v>
      </c>
      <c r="M5312" t="b">
        <v>1</v>
      </c>
      <c r="N5312" t="s">
        <v>37</v>
      </c>
      <c r="O5312" t="s">
        <v>40</v>
      </c>
      <c r="P5312" s="4">
        <v>87.06</v>
      </c>
      <c r="Q5312" s="4">
        <v>225434.38</v>
      </c>
      <c r="R5312" s="4">
        <v>-158476.53</v>
      </c>
    </row>
    <row r="5313" spans="1:18" x14ac:dyDescent="0.25">
      <c r="A5313">
        <v>3917</v>
      </c>
      <c r="B5313" t="s">
        <v>20</v>
      </c>
      <c r="C5313" t="s">
        <v>24</v>
      </c>
      <c r="D5313">
        <v>200.26</v>
      </c>
      <c r="E5313" s="3">
        <v>44944</v>
      </c>
      <c r="F5313" s="3">
        <v>45096</v>
      </c>
      <c r="G5313">
        <v>572.79</v>
      </c>
      <c r="H5313" t="s">
        <v>33</v>
      </c>
      <c r="I5313">
        <v>7.26</v>
      </c>
      <c r="J5313">
        <v>728.5</v>
      </c>
      <c r="K5313">
        <v>27.7</v>
      </c>
      <c r="L5313" s="7">
        <v>385.5</v>
      </c>
      <c r="M5313" t="b">
        <v>1</v>
      </c>
      <c r="N5313" t="s">
        <v>34</v>
      </c>
      <c r="O5313" t="s">
        <v>40</v>
      </c>
      <c r="P5313" s="4">
        <v>162.21</v>
      </c>
      <c r="Q5313" s="4">
        <v>195864.7</v>
      </c>
      <c r="R5313" s="4">
        <v>-102952.43</v>
      </c>
    </row>
    <row r="5314" spans="1:18" x14ac:dyDescent="0.25">
      <c r="A5314">
        <v>3751</v>
      </c>
      <c r="B5314" t="s">
        <v>21</v>
      </c>
      <c r="C5314" t="s">
        <v>24</v>
      </c>
      <c r="D5314">
        <v>89.24</v>
      </c>
      <c r="E5314" s="3">
        <v>44959</v>
      </c>
      <c r="F5314" s="3">
        <v>45079</v>
      </c>
      <c r="G5314">
        <v>460.81</v>
      </c>
      <c r="H5314" t="s">
        <v>32</v>
      </c>
      <c r="I5314">
        <v>6.28</v>
      </c>
      <c r="J5314">
        <v>1762.1</v>
      </c>
      <c r="K5314">
        <v>26.5</v>
      </c>
      <c r="L5314" s="7">
        <v>546.20000000000005</v>
      </c>
      <c r="M5314" t="b">
        <v>1</v>
      </c>
      <c r="N5314" t="s">
        <v>63</v>
      </c>
      <c r="O5314" t="s">
        <v>39</v>
      </c>
      <c r="P5314" s="4">
        <v>156.59</v>
      </c>
      <c r="Q5314" s="4">
        <v>65994.44</v>
      </c>
      <c r="R5314" s="4">
        <v>6163.8</v>
      </c>
    </row>
    <row r="5315" spans="1:18" x14ac:dyDescent="0.25">
      <c r="A5315">
        <v>3778</v>
      </c>
      <c r="B5315" t="s">
        <v>19</v>
      </c>
      <c r="C5315" t="s">
        <v>28</v>
      </c>
      <c r="D5315">
        <v>296.47000000000003</v>
      </c>
      <c r="E5315" s="3">
        <v>44992</v>
      </c>
      <c r="F5315" s="3">
        <v>45193</v>
      </c>
      <c r="G5315">
        <v>1036.31</v>
      </c>
      <c r="H5315" t="s">
        <v>32</v>
      </c>
      <c r="I5315">
        <v>4.9000000000000004</v>
      </c>
      <c r="J5315">
        <v>357.6</v>
      </c>
      <c r="K5315">
        <v>23.5</v>
      </c>
      <c r="L5315" s="7">
        <v>548.4</v>
      </c>
      <c r="M5315" t="b">
        <v>1</v>
      </c>
      <c r="N5315" t="s">
        <v>36</v>
      </c>
      <c r="O5315" t="s">
        <v>39</v>
      </c>
      <c r="P5315" s="4">
        <v>340.31</v>
      </c>
      <c r="Q5315" s="4">
        <v>504708.94</v>
      </c>
      <c r="R5315" s="4">
        <v>-152042.28</v>
      </c>
    </row>
    <row r="5316" spans="1:18" x14ac:dyDescent="0.25">
      <c r="A5316">
        <v>9423</v>
      </c>
      <c r="B5316" t="s">
        <v>19</v>
      </c>
      <c r="C5316" t="s">
        <v>24</v>
      </c>
      <c r="D5316">
        <v>150.43</v>
      </c>
      <c r="E5316" s="3">
        <v>44949</v>
      </c>
      <c r="F5316" s="3">
        <v>45099</v>
      </c>
      <c r="G5316">
        <v>417.08</v>
      </c>
      <c r="H5316" t="s">
        <v>31</v>
      </c>
      <c r="I5316">
        <v>4.71</v>
      </c>
      <c r="J5316">
        <v>1720.5</v>
      </c>
      <c r="K5316">
        <v>20.6</v>
      </c>
      <c r="L5316" s="7">
        <v>581.4</v>
      </c>
      <c r="M5316" t="b">
        <v>1</v>
      </c>
      <c r="N5316" t="s">
        <v>38</v>
      </c>
      <c r="O5316" t="s">
        <v>40</v>
      </c>
      <c r="P5316" s="4">
        <v>156.11000000000001</v>
      </c>
      <c r="Q5316" s="4">
        <v>119923.19</v>
      </c>
      <c r="R5316" s="4">
        <v>-54812.83</v>
      </c>
    </row>
    <row r="5317" spans="1:18" x14ac:dyDescent="0.25">
      <c r="A5317">
        <v>4273</v>
      </c>
      <c r="B5317" t="s">
        <v>19</v>
      </c>
      <c r="C5317" t="s">
        <v>25</v>
      </c>
      <c r="D5317">
        <v>105.32</v>
      </c>
      <c r="E5317" s="3">
        <v>44929</v>
      </c>
      <c r="F5317" s="3">
        <v>45019</v>
      </c>
      <c r="G5317">
        <v>626.71</v>
      </c>
      <c r="H5317" t="s">
        <v>32</v>
      </c>
      <c r="I5317">
        <v>4.78</v>
      </c>
      <c r="J5317">
        <v>1189.5</v>
      </c>
      <c r="K5317">
        <v>18.3</v>
      </c>
      <c r="L5317" s="7">
        <v>87.5</v>
      </c>
      <c r="M5317" t="b">
        <v>1</v>
      </c>
      <c r="N5317" t="s">
        <v>34</v>
      </c>
      <c r="O5317" t="s">
        <v>40</v>
      </c>
      <c r="P5317" s="4">
        <v>76.2</v>
      </c>
      <c r="Q5317" s="4">
        <v>58448.56</v>
      </c>
      <c r="R5317" s="4">
        <v>-10693.26</v>
      </c>
    </row>
    <row r="5318" spans="1:18" x14ac:dyDescent="0.25">
      <c r="A5318">
        <v>2326</v>
      </c>
      <c r="B5318" t="s">
        <v>22</v>
      </c>
      <c r="C5318" t="s">
        <v>26</v>
      </c>
      <c r="D5318">
        <v>269.83999999999997</v>
      </c>
      <c r="E5318" s="3">
        <v>45007</v>
      </c>
      <c r="F5318" s="3">
        <v>45136</v>
      </c>
      <c r="G5318">
        <v>1167.0999999999999</v>
      </c>
      <c r="H5318" t="s">
        <v>31</v>
      </c>
      <c r="I5318">
        <v>6.81</v>
      </c>
      <c r="J5318">
        <v>215.5</v>
      </c>
      <c r="K5318">
        <v>21.6</v>
      </c>
      <c r="L5318" s="7">
        <v>448.7</v>
      </c>
      <c r="M5318" t="b">
        <v>1</v>
      </c>
      <c r="N5318" t="s">
        <v>34</v>
      </c>
      <c r="O5318" t="s">
        <v>39</v>
      </c>
      <c r="P5318" s="4">
        <v>127.42</v>
      </c>
      <c r="Q5318" s="4">
        <v>196152.06</v>
      </c>
      <c r="R5318" s="4">
        <v>-47440.18</v>
      </c>
    </row>
    <row r="5319" spans="1:18" x14ac:dyDescent="0.25">
      <c r="A5319">
        <v>8554</v>
      </c>
      <c r="B5319" t="s">
        <v>20</v>
      </c>
      <c r="C5319" t="s">
        <v>25</v>
      </c>
      <c r="D5319">
        <v>236.24</v>
      </c>
      <c r="E5319" s="3">
        <v>44956</v>
      </c>
      <c r="F5319" s="3">
        <v>45076</v>
      </c>
      <c r="G5319">
        <v>940.63</v>
      </c>
      <c r="H5319" t="s">
        <v>31</v>
      </c>
      <c r="I5319">
        <v>5.17</v>
      </c>
      <c r="J5319">
        <v>1574.6</v>
      </c>
      <c r="K5319">
        <v>26.9</v>
      </c>
      <c r="L5319" s="7">
        <v>222.4</v>
      </c>
      <c r="M5319" t="b">
        <v>0</v>
      </c>
      <c r="N5319" t="s">
        <v>35</v>
      </c>
      <c r="O5319" t="s">
        <v>40</v>
      </c>
      <c r="P5319" s="4">
        <v>70.989999999999995</v>
      </c>
      <c r="Q5319" s="4">
        <v>378909.99</v>
      </c>
      <c r="R5319" s="4">
        <v>-312134.67</v>
      </c>
    </row>
    <row r="5320" spans="1:18" x14ac:dyDescent="0.25">
      <c r="A5320">
        <v>4121</v>
      </c>
      <c r="B5320" t="s">
        <v>19</v>
      </c>
      <c r="C5320" t="s">
        <v>26</v>
      </c>
      <c r="D5320">
        <v>146.16</v>
      </c>
      <c r="E5320" s="3">
        <v>44989</v>
      </c>
      <c r="F5320" s="3">
        <v>45090</v>
      </c>
      <c r="G5320">
        <v>351.22</v>
      </c>
      <c r="H5320" t="s">
        <v>32</v>
      </c>
      <c r="I5320">
        <v>5.23</v>
      </c>
      <c r="J5320">
        <v>1289.9000000000001</v>
      </c>
      <c r="K5320">
        <v>18.399999999999999</v>
      </c>
      <c r="L5320" s="7">
        <v>451.8</v>
      </c>
      <c r="M5320" t="b">
        <v>1</v>
      </c>
      <c r="N5320" t="s">
        <v>34</v>
      </c>
      <c r="O5320" t="s">
        <v>41</v>
      </c>
      <c r="P5320" s="4">
        <v>128.09</v>
      </c>
      <c r="Q5320" s="4">
        <v>105813.75</v>
      </c>
      <c r="R5320" s="4">
        <v>-60825.98</v>
      </c>
    </row>
    <row r="5321" spans="1:18" x14ac:dyDescent="0.25">
      <c r="A5321">
        <v>3557</v>
      </c>
      <c r="B5321" t="s">
        <v>18</v>
      </c>
      <c r="C5321" t="s">
        <v>26</v>
      </c>
      <c r="D5321">
        <v>30.39</v>
      </c>
      <c r="E5321" s="3">
        <v>45021</v>
      </c>
      <c r="F5321" s="3">
        <v>45190</v>
      </c>
      <c r="G5321">
        <v>182.59</v>
      </c>
      <c r="H5321" t="s">
        <v>31</v>
      </c>
      <c r="I5321">
        <v>4.8899999999999997</v>
      </c>
      <c r="J5321">
        <v>431.4</v>
      </c>
      <c r="K5321">
        <v>23.1</v>
      </c>
      <c r="L5321" s="7">
        <v>358.1</v>
      </c>
      <c r="M5321" t="b">
        <v>1</v>
      </c>
      <c r="N5321" t="s">
        <v>38</v>
      </c>
      <c r="O5321" t="s">
        <v>41</v>
      </c>
      <c r="P5321" s="4">
        <v>124.38</v>
      </c>
      <c r="Q5321" s="4">
        <v>45577.69</v>
      </c>
      <c r="R5321" s="4">
        <v>-22867.15</v>
      </c>
    </row>
    <row r="5322" spans="1:18" x14ac:dyDescent="0.25">
      <c r="A5322">
        <v>6616</v>
      </c>
      <c r="B5322" t="s">
        <v>20</v>
      </c>
      <c r="C5322" t="s">
        <v>23</v>
      </c>
      <c r="D5322">
        <v>206.66</v>
      </c>
      <c r="E5322" s="3">
        <v>44999</v>
      </c>
      <c r="F5322" s="3">
        <v>45139</v>
      </c>
      <c r="G5322">
        <v>969.07</v>
      </c>
      <c r="H5322" t="s">
        <v>33</v>
      </c>
      <c r="I5322">
        <v>6.3</v>
      </c>
      <c r="J5322">
        <v>746.2</v>
      </c>
      <c r="K5322">
        <v>18.7</v>
      </c>
      <c r="L5322" s="7">
        <v>590.20000000000005</v>
      </c>
      <c r="M5322" t="b">
        <v>1</v>
      </c>
      <c r="N5322" t="s">
        <v>34</v>
      </c>
      <c r="O5322" t="s">
        <v>40</v>
      </c>
      <c r="P5322" s="4">
        <v>896.26</v>
      </c>
      <c r="Q5322" s="4">
        <v>363260.91</v>
      </c>
      <c r="R5322" s="4">
        <v>505277.77</v>
      </c>
    </row>
    <row r="5323" spans="1:18" x14ac:dyDescent="0.25">
      <c r="A5323">
        <v>7546</v>
      </c>
      <c r="B5323" t="s">
        <v>18</v>
      </c>
      <c r="C5323" t="s">
        <v>24</v>
      </c>
      <c r="D5323">
        <v>137.44999999999999</v>
      </c>
      <c r="E5323" s="3">
        <v>45000</v>
      </c>
      <c r="F5323" s="3">
        <v>45122</v>
      </c>
      <c r="G5323">
        <v>857.43</v>
      </c>
      <c r="H5323" t="s">
        <v>30</v>
      </c>
      <c r="I5323">
        <v>6.04</v>
      </c>
      <c r="J5323">
        <v>1596.6</v>
      </c>
      <c r="K5323">
        <v>29</v>
      </c>
      <c r="L5323" s="7">
        <v>309.7</v>
      </c>
      <c r="M5323" t="b">
        <v>0</v>
      </c>
      <c r="N5323" t="s">
        <v>35</v>
      </c>
      <c r="O5323" t="s">
        <v>40</v>
      </c>
      <c r="P5323" s="4">
        <v>163.47999999999999</v>
      </c>
      <c r="Q5323" s="4">
        <v>160413.51999999999</v>
      </c>
      <c r="R5323" s="4">
        <v>-20240.86</v>
      </c>
    </row>
    <row r="5324" spans="1:18" x14ac:dyDescent="0.25">
      <c r="A5324">
        <v>5007</v>
      </c>
      <c r="B5324" t="s">
        <v>18</v>
      </c>
      <c r="C5324" t="s">
        <v>24</v>
      </c>
      <c r="D5324">
        <v>79.12</v>
      </c>
      <c r="E5324" s="3">
        <v>44999</v>
      </c>
      <c r="F5324" s="3">
        <v>45229</v>
      </c>
      <c r="G5324">
        <v>136.22</v>
      </c>
      <c r="H5324" t="s">
        <v>30</v>
      </c>
      <c r="I5324">
        <v>5.34</v>
      </c>
      <c r="J5324">
        <v>1365.8</v>
      </c>
      <c r="K5324">
        <v>26.2</v>
      </c>
      <c r="L5324" s="7">
        <v>115.3</v>
      </c>
      <c r="M5324" t="b">
        <v>1</v>
      </c>
      <c r="N5324" t="s">
        <v>36</v>
      </c>
      <c r="O5324" t="s">
        <v>40</v>
      </c>
      <c r="P5324" s="4">
        <v>158.58000000000001</v>
      </c>
      <c r="Q5324" s="4">
        <v>48169.15</v>
      </c>
      <c r="R5324" s="4">
        <v>-26567.38</v>
      </c>
    </row>
    <row r="5325" spans="1:18" x14ac:dyDescent="0.25">
      <c r="A5325">
        <v>1922</v>
      </c>
      <c r="B5325" t="s">
        <v>21</v>
      </c>
      <c r="C5325" t="s">
        <v>24</v>
      </c>
      <c r="D5325">
        <v>40.82</v>
      </c>
      <c r="E5325" s="3">
        <v>44956</v>
      </c>
      <c r="F5325" s="3">
        <v>45094</v>
      </c>
      <c r="G5325">
        <v>85.03</v>
      </c>
      <c r="H5325" t="s">
        <v>30</v>
      </c>
      <c r="I5325">
        <v>6.47</v>
      </c>
      <c r="J5325">
        <v>709.9</v>
      </c>
      <c r="K5325">
        <v>32.299999999999997</v>
      </c>
      <c r="L5325" s="7">
        <v>395.4</v>
      </c>
      <c r="M5325" t="b">
        <v>0</v>
      </c>
      <c r="N5325" t="s">
        <v>35</v>
      </c>
      <c r="O5325" t="s">
        <v>39</v>
      </c>
      <c r="P5325" s="4">
        <v>169.24</v>
      </c>
      <c r="Q5325" s="4">
        <v>57721.03</v>
      </c>
      <c r="R5325" s="4">
        <v>-43330.55</v>
      </c>
    </row>
    <row r="5326" spans="1:18" x14ac:dyDescent="0.25">
      <c r="A5326">
        <v>4306</v>
      </c>
      <c r="B5326" t="s">
        <v>21</v>
      </c>
      <c r="C5326" t="s">
        <v>27</v>
      </c>
      <c r="D5326">
        <v>296.66000000000003</v>
      </c>
      <c r="E5326" s="3">
        <v>45010</v>
      </c>
      <c r="F5326" s="3">
        <v>45119</v>
      </c>
      <c r="G5326">
        <v>1746.37</v>
      </c>
      <c r="H5326" t="s">
        <v>33</v>
      </c>
      <c r="I5326">
        <v>6.83</v>
      </c>
      <c r="J5326">
        <v>1470.7</v>
      </c>
      <c r="K5326">
        <v>28.1</v>
      </c>
      <c r="L5326" s="7">
        <v>292.3</v>
      </c>
      <c r="M5326" t="b">
        <v>1</v>
      </c>
      <c r="N5326" t="s">
        <v>36</v>
      </c>
      <c r="O5326" t="s">
        <v>39</v>
      </c>
      <c r="P5326" s="4">
        <v>140.56</v>
      </c>
      <c r="Q5326" s="4">
        <v>378738.32</v>
      </c>
      <c r="R5326" s="4">
        <v>-133268.54999999999</v>
      </c>
    </row>
    <row r="5327" spans="1:18" x14ac:dyDescent="0.25">
      <c r="A5327">
        <v>6746</v>
      </c>
      <c r="B5327" t="s">
        <v>22</v>
      </c>
      <c r="C5327" t="s">
        <v>27</v>
      </c>
      <c r="D5327">
        <v>21.9</v>
      </c>
      <c r="E5327" s="3">
        <v>45044</v>
      </c>
      <c r="F5327" s="3">
        <v>45212</v>
      </c>
      <c r="G5327">
        <v>82.32</v>
      </c>
      <c r="H5327" t="s">
        <v>33</v>
      </c>
      <c r="I5327">
        <v>7.44</v>
      </c>
      <c r="J5327">
        <v>607.70000000000005</v>
      </c>
      <c r="K5327">
        <v>29.3</v>
      </c>
      <c r="L5327" s="7">
        <v>232.4</v>
      </c>
      <c r="M5327" t="b">
        <v>1</v>
      </c>
      <c r="N5327" t="s">
        <v>37</v>
      </c>
      <c r="O5327" t="s">
        <v>39</v>
      </c>
      <c r="P5327" s="4">
        <v>142.87</v>
      </c>
      <c r="Q5327" s="4">
        <v>32081.200000000001</v>
      </c>
      <c r="R5327" s="4">
        <v>-20320.14</v>
      </c>
    </row>
    <row r="5328" spans="1:18" x14ac:dyDescent="0.25">
      <c r="A5328">
        <v>5201</v>
      </c>
      <c r="B5328" t="s">
        <v>22</v>
      </c>
      <c r="C5328" t="s">
        <v>24</v>
      </c>
      <c r="D5328">
        <v>100.12</v>
      </c>
      <c r="E5328" s="3">
        <v>45040</v>
      </c>
      <c r="F5328" s="3">
        <v>45263</v>
      </c>
      <c r="G5328">
        <v>383.95</v>
      </c>
      <c r="H5328" t="s">
        <v>31</v>
      </c>
      <c r="I5328">
        <v>5.94</v>
      </c>
      <c r="J5328">
        <v>1079.0999999999999</v>
      </c>
      <c r="K5328">
        <v>32.1</v>
      </c>
      <c r="L5328" s="7">
        <v>382.6</v>
      </c>
      <c r="M5328" t="b">
        <v>1</v>
      </c>
      <c r="N5328" t="s">
        <v>38</v>
      </c>
      <c r="O5328" t="s">
        <v>40</v>
      </c>
      <c r="P5328" s="4">
        <v>163.62</v>
      </c>
      <c r="Q5328" s="4">
        <v>196270.23</v>
      </c>
      <c r="R5328" s="4">
        <v>-133448.32999999999</v>
      </c>
    </row>
    <row r="5329" spans="1:18" x14ac:dyDescent="0.25">
      <c r="A5329">
        <v>5591</v>
      </c>
      <c r="B5329" t="s">
        <v>22</v>
      </c>
      <c r="C5329" t="s">
        <v>24</v>
      </c>
      <c r="D5329">
        <v>199.71</v>
      </c>
      <c r="E5329" s="3">
        <v>45036</v>
      </c>
      <c r="F5329" s="3">
        <v>45242</v>
      </c>
      <c r="G5329">
        <v>522.52</v>
      </c>
      <c r="H5329" t="s">
        <v>31</v>
      </c>
      <c r="I5329">
        <v>5.74</v>
      </c>
      <c r="J5329">
        <v>1693.7</v>
      </c>
      <c r="K5329">
        <v>32.299999999999997</v>
      </c>
      <c r="L5329" s="7">
        <v>516.6</v>
      </c>
      <c r="M5329" t="b">
        <v>1</v>
      </c>
      <c r="N5329" t="s">
        <v>36</v>
      </c>
      <c r="O5329" t="s">
        <v>40</v>
      </c>
      <c r="P5329" s="4">
        <v>168.97</v>
      </c>
      <c r="Q5329" s="4">
        <v>399390.96</v>
      </c>
      <c r="R5329" s="4">
        <v>-311100.76</v>
      </c>
    </row>
    <row r="5330" spans="1:18" x14ac:dyDescent="0.25">
      <c r="A5330">
        <v>4665</v>
      </c>
      <c r="B5330" t="s">
        <v>21</v>
      </c>
      <c r="C5330" t="s">
        <v>24</v>
      </c>
      <c r="D5330">
        <v>224.85</v>
      </c>
      <c r="E5330" s="3">
        <v>45043</v>
      </c>
      <c r="F5330" s="3">
        <v>45155</v>
      </c>
      <c r="G5330">
        <v>886.39</v>
      </c>
      <c r="H5330" t="s">
        <v>32</v>
      </c>
      <c r="I5330">
        <v>5.38</v>
      </c>
      <c r="J5330">
        <v>898</v>
      </c>
      <c r="K5330">
        <v>23.9</v>
      </c>
      <c r="L5330" s="7">
        <v>183.4</v>
      </c>
      <c r="M5330" t="b">
        <v>1</v>
      </c>
      <c r="N5330" t="s">
        <v>36</v>
      </c>
      <c r="O5330" t="s">
        <v>40</v>
      </c>
      <c r="P5330" s="4">
        <v>166.41</v>
      </c>
      <c r="Q5330" s="4">
        <v>391842.5</v>
      </c>
      <c r="R5330" s="4">
        <v>-244338.34</v>
      </c>
    </row>
    <row r="5331" spans="1:18" x14ac:dyDescent="0.25">
      <c r="A5331">
        <v>5756</v>
      </c>
      <c r="B5331" t="s">
        <v>19</v>
      </c>
      <c r="C5331" t="s">
        <v>29</v>
      </c>
      <c r="D5331">
        <v>287.04000000000002</v>
      </c>
      <c r="E5331" s="3">
        <v>44976</v>
      </c>
      <c r="F5331" s="3">
        <v>45110</v>
      </c>
      <c r="G5331">
        <v>1059.93</v>
      </c>
      <c r="H5331" t="s">
        <v>30</v>
      </c>
      <c r="I5331">
        <v>6.85</v>
      </c>
      <c r="J5331">
        <v>1090</v>
      </c>
      <c r="K5331">
        <v>27.4</v>
      </c>
      <c r="L5331" s="7">
        <v>421.1</v>
      </c>
      <c r="M5331" t="b">
        <v>1</v>
      </c>
      <c r="N5331" t="s">
        <v>37</v>
      </c>
      <c r="O5331" t="s">
        <v>39</v>
      </c>
      <c r="P5331" s="4">
        <v>56.96</v>
      </c>
      <c r="Q5331" s="4">
        <v>395379.20000000001</v>
      </c>
      <c r="R5331" s="4">
        <v>-335005.59000000003</v>
      </c>
    </row>
    <row r="5332" spans="1:18" x14ac:dyDescent="0.25">
      <c r="A5332">
        <v>9986</v>
      </c>
      <c r="B5332" t="s">
        <v>20</v>
      </c>
      <c r="C5332" t="s">
        <v>29</v>
      </c>
      <c r="D5332">
        <v>134.36000000000001</v>
      </c>
      <c r="E5332" s="3">
        <v>44996</v>
      </c>
      <c r="F5332" s="3">
        <v>45121</v>
      </c>
      <c r="G5332">
        <v>685.81</v>
      </c>
      <c r="H5332" t="s">
        <v>31</v>
      </c>
      <c r="I5332">
        <v>7.42</v>
      </c>
      <c r="J5332">
        <v>1441.9</v>
      </c>
      <c r="K5332">
        <v>24.5</v>
      </c>
      <c r="L5332" s="7">
        <v>454.4</v>
      </c>
      <c r="M5332" t="b">
        <v>1</v>
      </c>
      <c r="N5332" t="s">
        <v>36</v>
      </c>
      <c r="O5332" t="s">
        <v>39</v>
      </c>
      <c r="P5332" s="4">
        <v>56.04</v>
      </c>
      <c r="Q5332" s="4">
        <v>178774.46</v>
      </c>
      <c r="R5332" s="4">
        <v>-140341.67000000001</v>
      </c>
    </row>
    <row r="5333" spans="1:18" x14ac:dyDescent="0.25">
      <c r="A5333">
        <v>4963</v>
      </c>
      <c r="B5333" t="s">
        <v>20</v>
      </c>
      <c r="C5333" t="s">
        <v>28</v>
      </c>
      <c r="D5333">
        <v>294.44</v>
      </c>
      <c r="E5333" s="3">
        <v>44964</v>
      </c>
      <c r="F5333" s="3">
        <v>45193</v>
      </c>
      <c r="G5333">
        <v>1377.22</v>
      </c>
      <c r="H5333" t="s">
        <v>33</v>
      </c>
      <c r="I5333">
        <v>6.3</v>
      </c>
      <c r="J5333">
        <v>526</v>
      </c>
      <c r="K5333">
        <v>27.1</v>
      </c>
      <c r="L5333" s="7">
        <v>579.5</v>
      </c>
      <c r="M5333" t="b">
        <v>1</v>
      </c>
      <c r="N5333" t="s">
        <v>36</v>
      </c>
      <c r="O5333" t="s">
        <v>40</v>
      </c>
      <c r="P5333" s="4">
        <v>342.83</v>
      </c>
      <c r="Q5333" s="4">
        <v>341284.59</v>
      </c>
      <c r="R5333" s="4">
        <v>130867.74</v>
      </c>
    </row>
    <row r="5334" spans="1:18" x14ac:dyDescent="0.25">
      <c r="A5334">
        <v>9487</v>
      </c>
      <c r="B5334" t="s">
        <v>21</v>
      </c>
      <c r="C5334" t="s">
        <v>24</v>
      </c>
      <c r="D5334">
        <v>84.21</v>
      </c>
      <c r="E5334" s="3">
        <v>44958</v>
      </c>
      <c r="F5334" s="3">
        <v>45089</v>
      </c>
      <c r="G5334">
        <v>462.73</v>
      </c>
      <c r="H5334" t="s">
        <v>31</v>
      </c>
      <c r="I5334">
        <v>6.43</v>
      </c>
      <c r="J5334">
        <v>918.5</v>
      </c>
      <c r="K5334">
        <v>33.1</v>
      </c>
      <c r="L5334" s="7">
        <v>169.2</v>
      </c>
      <c r="M5334" t="b">
        <v>1</v>
      </c>
      <c r="N5334" t="s">
        <v>38</v>
      </c>
      <c r="O5334" t="s">
        <v>39</v>
      </c>
      <c r="P5334" s="4">
        <v>159.61000000000001</v>
      </c>
      <c r="Q5334" s="4">
        <v>111587.6</v>
      </c>
      <c r="R5334" s="4">
        <v>-37731.26</v>
      </c>
    </row>
    <row r="5335" spans="1:18" x14ac:dyDescent="0.25">
      <c r="A5335">
        <v>4892</v>
      </c>
      <c r="B5335" t="s">
        <v>22</v>
      </c>
      <c r="C5335" t="s">
        <v>25</v>
      </c>
      <c r="D5335">
        <v>100.99</v>
      </c>
      <c r="E5335" s="3">
        <v>45011</v>
      </c>
      <c r="F5335" s="3">
        <v>45126</v>
      </c>
      <c r="G5335">
        <v>546.91</v>
      </c>
      <c r="H5335" t="s">
        <v>33</v>
      </c>
      <c r="I5335">
        <v>6.57</v>
      </c>
      <c r="J5335">
        <v>1672.1</v>
      </c>
      <c r="K5335">
        <v>33.9</v>
      </c>
      <c r="L5335" s="7">
        <v>332.7</v>
      </c>
      <c r="M5335" t="b">
        <v>1</v>
      </c>
      <c r="N5335" t="s">
        <v>37</v>
      </c>
      <c r="O5335" t="s">
        <v>40</v>
      </c>
      <c r="P5335" s="4">
        <v>89.25</v>
      </c>
      <c r="Q5335" s="4">
        <v>172179.07</v>
      </c>
      <c r="R5335" s="4">
        <v>-123367.35</v>
      </c>
    </row>
    <row r="5336" spans="1:18" x14ac:dyDescent="0.25">
      <c r="A5336">
        <v>9911</v>
      </c>
      <c r="B5336" t="s">
        <v>22</v>
      </c>
      <c r="C5336" t="s">
        <v>24</v>
      </c>
      <c r="D5336">
        <v>42.38</v>
      </c>
      <c r="E5336" s="3">
        <v>44952</v>
      </c>
      <c r="F5336" s="3">
        <v>45110</v>
      </c>
      <c r="G5336">
        <v>152.88999999999999</v>
      </c>
      <c r="H5336" t="s">
        <v>33</v>
      </c>
      <c r="I5336">
        <v>5.77</v>
      </c>
      <c r="J5336">
        <v>1242.9000000000001</v>
      </c>
      <c r="K5336">
        <v>25.5</v>
      </c>
      <c r="L5336" s="7">
        <v>435.3</v>
      </c>
      <c r="M5336" t="b">
        <v>0</v>
      </c>
      <c r="N5336" t="s">
        <v>35</v>
      </c>
      <c r="O5336" t="s">
        <v>39</v>
      </c>
      <c r="P5336" s="4">
        <v>151.63</v>
      </c>
      <c r="Q5336" s="4">
        <v>77163.38</v>
      </c>
      <c r="R5336" s="4">
        <v>-53980.67</v>
      </c>
    </row>
    <row r="5337" spans="1:18" x14ac:dyDescent="0.25">
      <c r="A5337">
        <v>3174</v>
      </c>
      <c r="B5337" t="s">
        <v>20</v>
      </c>
      <c r="C5337" t="s">
        <v>23</v>
      </c>
      <c r="D5337">
        <v>19.940000000000001</v>
      </c>
      <c r="E5337" s="3">
        <v>44946</v>
      </c>
      <c r="F5337" s="3">
        <v>45127</v>
      </c>
      <c r="G5337">
        <v>59.97</v>
      </c>
      <c r="H5337" t="s">
        <v>32</v>
      </c>
      <c r="I5337">
        <v>5.16</v>
      </c>
      <c r="J5337">
        <v>1322.2</v>
      </c>
      <c r="K5337">
        <v>19</v>
      </c>
      <c r="L5337" s="7">
        <v>76.900000000000006</v>
      </c>
      <c r="M5337" t="b">
        <v>1</v>
      </c>
      <c r="N5337" t="s">
        <v>34</v>
      </c>
      <c r="O5337" t="s">
        <v>39</v>
      </c>
      <c r="P5337" s="4">
        <v>907.48</v>
      </c>
      <c r="Q5337" s="4">
        <v>16201.1</v>
      </c>
      <c r="R5337" s="4">
        <v>38220.480000000003</v>
      </c>
    </row>
    <row r="5338" spans="1:18" x14ac:dyDescent="0.25">
      <c r="A5338">
        <v>5360</v>
      </c>
      <c r="B5338" t="s">
        <v>19</v>
      </c>
      <c r="C5338" t="s">
        <v>29</v>
      </c>
      <c r="D5338">
        <v>42.25</v>
      </c>
      <c r="E5338" s="3">
        <v>44961</v>
      </c>
      <c r="F5338" s="3">
        <v>45074</v>
      </c>
      <c r="G5338">
        <v>132.41</v>
      </c>
      <c r="H5338" t="s">
        <v>32</v>
      </c>
      <c r="I5338">
        <v>5.27</v>
      </c>
      <c r="J5338">
        <v>1739.6</v>
      </c>
      <c r="K5338">
        <v>33.4</v>
      </c>
      <c r="L5338" s="7">
        <v>528.5</v>
      </c>
      <c r="M5338" t="b">
        <v>1</v>
      </c>
      <c r="N5338" t="s">
        <v>38</v>
      </c>
      <c r="O5338" t="s">
        <v>40</v>
      </c>
      <c r="P5338" s="4">
        <v>54.43</v>
      </c>
      <c r="Q5338" s="4">
        <v>47198.36</v>
      </c>
      <c r="R5338" s="4">
        <v>-39991.279999999999</v>
      </c>
    </row>
    <row r="5339" spans="1:18" x14ac:dyDescent="0.25">
      <c r="A5339">
        <v>3046</v>
      </c>
      <c r="B5339" t="s">
        <v>19</v>
      </c>
      <c r="C5339" t="s">
        <v>27</v>
      </c>
      <c r="D5339">
        <v>5.63</v>
      </c>
      <c r="E5339" s="3">
        <v>45038</v>
      </c>
      <c r="F5339" s="3">
        <v>45131</v>
      </c>
      <c r="G5339">
        <v>36.31</v>
      </c>
      <c r="H5339" t="s">
        <v>31</v>
      </c>
      <c r="I5339">
        <v>6.0149999999999997</v>
      </c>
      <c r="J5339">
        <v>1142.2</v>
      </c>
      <c r="K5339">
        <v>19.899999999999999</v>
      </c>
      <c r="L5339" s="7">
        <v>237.6</v>
      </c>
      <c r="M5339" t="b">
        <v>1</v>
      </c>
      <c r="N5339" t="s">
        <v>36</v>
      </c>
      <c r="O5339" t="s">
        <v>39</v>
      </c>
      <c r="P5339" s="4">
        <v>140.69999999999999</v>
      </c>
      <c r="Q5339" s="4">
        <v>9649.39</v>
      </c>
      <c r="R5339" s="4">
        <v>-4540.57</v>
      </c>
    </row>
    <row r="5340" spans="1:18" x14ac:dyDescent="0.25">
      <c r="A5340">
        <v>2282</v>
      </c>
      <c r="B5340" t="s">
        <v>19</v>
      </c>
      <c r="C5340" t="s">
        <v>27</v>
      </c>
      <c r="D5340">
        <v>227.03</v>
      </c>
      <c r="E5340" s="3">
        <v>45002</v>
      </c>
      <c r="F5340" s="3">
        <v>45106</v>
      </c>
      <c r="G5340">
        <v>805.08</v>
      </c>
      <c r="H5340" t="s">
        <v>30</v>
      </c>
      <c r="I5340">
        <v>6.41</v>
      </c>
      <c r="J5340">
        <v>1592.9</v>
      </c>
      <c r="K5340">
        <v>18.399999999999999</v>
      </c>
      <c r="L5340" s="7">
        <v>421.7</v>
      </c>
      <c r="M5340" t="b">
        <v>1</v>
      </c>
      <c r="N5340" t="s">
        <v>36</v>
      </c>
      <c r="O5340" t="s">
        <v>39</v>
      </c>
      <c r="P5340" s="4">
        <v>140.04</v>
      </c>
      <c r="Q5340" s="4">
        <v>259815.12</v>
      </c>
      <c r="R5340" s="4">
        <v>-147071.72</v>
      </c>
    </row>
    <row r="5341" spans="1:18" x14ac:dyDescent="0.25">
      <c r="A5341">
        <v>3871</v>
      </c>
      <c r="B5341" t="s">
        <v>18</v>
      </c>
      <c r="C5341" t="s">
        <v>26</v>
      </c>
      <c r="D5341">
        <v>223.35</v>
      </c>
      <c r="E5341" s="3">
        <v>45026</v>
      </c>
      <c r="F5341" s="3">
        <v>45213</v>
      </c>
      <c r="G5341">
        <v>1178.69</v>
      </c>
      <c r="H5341" t="s">
        <v>31</v>
      </c>
      <c r="I5341">
        <v>5.89</v>
      </c>
      <c r="J5341">
        <v>1787.9</v>
      </c>
      <c r="K5341">
        <v>29.2</v>
      </c>
      <c r="L5341" s="7">
        <v>272.3</v>
      </c>
      <c r="M5341" t="b">
        <v>1</v>
      </c>
      <c r="N5341" t="s">
        <v>63</v>
      </c>
      <c r="O5341" t="s">
        <v>39</v>
      </c>
      <c r="P5341" s="4">
        <v>128.33000000000001</v>
      </c>
      <c r="Q5341" s="4">
        <v>137392.94</v>
      </c>
      <c r="R5341" s="4">
        <v>13868.35</v>
      </c>
    </row>
    <row r="5342" spans="1:18" x14ac:dyDescent="0.25">
      <c r="A5342">
        <v>1180</v>
      </c>
      <c r="B5342" t="s">
        <v>21</v>
      </c>
      <c r="C5342" t="s">
        <v>25</v>
      </c>
      <c r="D5342">
        <v>11.47</v>
      </c>
      <c r="E5342" s="3">
        <v>45036</v>
      </c>
      <c r="F5342" s="3">
        <v>45150</v>
      </c>
      <c r="G5342">
        <v>21.95</v>
      </c>
      <c r="H5342" t="s">
        <v>32</v>
      </c>
      <c r="I5342">
        <v>4.63</v>
      </c>
      <c r="J5342">
        <v>1282</v>
      </c>
      <c r="K5342">
        <v>31.6</v>
      </c>
      <c r="L5342" s="7">
        <v>543.79999999999995</v>
      </c>
      <c r="M5342" t="b">
        <v>1</v>
      </c>
      <c r="N5342" t="s">
        <v>37</v>
      </c>
      <c r="O5342" t="s">
        <v>39</v>
      </c>
      <c r="P5342" s="4">
        <v>79.23</v>
      </c>
      <c r="Q5342" s="4">
        <v>16667.28</v>
      </c>
      <c r="R5342" s="4">
        <v>-14928.18</v>
      </c>
    </row>
    <row r="5343" spans="1:18" x14ac:dyDescent="0.25">
      <c r="A5343">
        <v>3819</v>
      </c>
      <c r="B5343" t="s">
        <v>20</v>
      </c>
      <c r="C5343" t="s">
        <v>26</v>
      </c>
      <c r="D5343">
        <v>199.68</v>
      </c>
      <c r="E5343" s="3">
        <v>45021</v>
      </c>
      <c r="F5343" s="3">
        <v>45149</v>
      </c>
      <c r="G5343">
        <v>728.4</v>
      </c>
      <c r="H5343" t="s">
        <v>31</v>
      </c>
      <c r="I5343">
        <v>7.13</v>
      </c>
      <c r="J5343">
        <v>1295.5999999999999</v>
      </c>
      <c r="K5343">
        <v>27.9</v>
      </c>
      <c r="L5343" s="7">
        <v>493.9</v>
      </c>
      <c r="M5343" t="b">
        <v>1</v>
      </c>
      <c r="N5343" t="s">
        <v>37</v>
      </c>
      <c r="O5343" t="s">
        <v>39</v>
      </c>
      <c r="P5343" s="4">
        <v>122.05</v>
      </c>
      <c r="Q5343" s="4">
        <v>306721.71000000002</v>
      </c>
      <c r="R5343" s="4">
        <v>-217820.49</v>
      </c>
    </row>
    <row r="5344" spans="1:18" x14ac:dyDescent="0.25">
      <c r="A5344">
        <v>4367</v>
      </c>
      <c r="B5344" t="s">
        <v>18</v>
      </c>
      <c r="C5344" t="s">
        <v>28</v>
      </c>
      <c r="D5344">
        <v>73.319999999999993</v>
      </c>
      <c r="E5344" s="3">
        <v>44929</v>
      </c>
      <c r="F5344" s="3">
        <v>45120</v>
      </c>
      <c r="G5344">
        <v>230.54</v>
      </c>
      <c r="H5344" t="s">
        <v>33</v>
      </c>
      <c r="I5344">
        <v>5.23</v>
      </c>
      <c r="J5344">
        <v>489.6</v>
      </c>
      <c r="K5344">
        <v>27.5</v>
      </c>
      <c r="L5344" s="7">
        <v>307.10000000000002</v>
      </c>
      <c r="M5344" t="b">
        <v>1</v>
      </c>
      <c r="N5344" t="s">
        <v>34</v>
      </c>
      <c r="O5344" t="s">
        <v>39</v>
      </c>
      <c r="P5344" s="4">
        <v>359.44</v>
      </c>
      <c r="Q5344" s="4">
        <v>64365.83</v>
      </c>
      <c r="R5344" s="4">
        <v>18499.47</v>
      </c>
    </row>
    <row r="5345" spans="1:18" x14ac:dyDescent="0.25">
      <c r="A5345">
        <v>3880</v>
      </c>
      <c r="B5345" t="s">
        <v>22</v>
      </c>
      <c r="C5345" t="s">
        <v>24</v>
      </c>
      <c r="D5345">
        <v>168.61</v>
      </c>
      <c r="E5345" s="3">
        <v>44998</v>
      </c>
      <c r="F5345" s="3">
        <v>45218</v>
      </c>
      <c r="G5345">
        <v>387.98</v>
      </c>
      <c r="H5345" t="s">
        <v>33</v>
      </c>
      <c r="I5345">
        <v>6.24</v>
      </c>
      <c r="J5345">
        <v>940.9</v>
      </c>
      <c r="K5345">
        <v>23.3</v>
      </c>
      <c r="L5345" s="7">
        <v>571.70000000000005</v>
      </c>
      <c r="M5345" t="b">
        <v>1</v>
      </c>
      <c r="N5345" t="s">
        <v>38</v>
      </c>
      <c r="O5345" t="s">
        <v>39</v>
      </c>
      <c r="P5345" s="4">
        <v>159.30000000000001</v>
      </c>
      <c r="Q5345" s="4">
        <v>293489.69</v>
      </c>
      <c r="R5345" s="4">
        <v>-231684.48000000001</v>
      </c>
    </row>
    <row r="5346" spans="1:18" x14ac:dyDescent="0.25">
      <c r="A5346">
        <v>6325</v>
      </c>
      <c r="B5346" t="s">
        <v>21</v>
      </c>
      <c r="C5346" t="s">
        <v>24</v>
      </c>
      <c r="D5346">
        <v>51.85</v>
      </c>
      <c r="E5346" s="3">
        <v>45035</v>
      </c>
      <c r="F5346" s="3">
        <v>45267</v>
      </c>
      <c r="G5346">
        <v>83.96</v>
      </c>
      <c r="H5346" t="s">
        <v>31</v>
      </c>
      <c r="I5346">
        <v>6.72</v>
      </c>
      <c r="J5346">
        <v>962.1</v>
      </c>
      <c r="K5346">
        <v>28</v>
      </c>
      <c r="L5346" s="7">
        <v>473</v>
      </c>
      <c r="M5346" t="b">
        <v>0</v>
      </c>
      <c r="N5346" t="s">
        <v>35</v>
      </c>
      <c r="O5346" t="s">
        <v>39</v>
      </c>
      <c r="P5346" s="4">
        <v>157.43</v>
      </c>
      <c r="Q5346" s="4">
        <v>56993.83</v>
      </c>
      <c r="R5346" s="4">
        <v>-43776.01</v>
      </c>
    </row>
    <row r="5347" spans="1:18" x14ac:dyDescent="0.25">
      <c r="A5347">
        <v>9006</v>
      </c>
      <c r="B5347" t="s">
        <v>21</v>
      </c>
      <c r="C5347" t="s">
        <v>23</v>
      </c>
      <c r="D5347">
        <v>218.65</v>
      </c>
      <c r="E5347" s="3">
        <v>45010</v>
      </c>
      <c r="F5347" s="3">
        <v>45157</v>
      </c>
      <c r="G5347">
        <v>603.41999999999996</v>
      </c>
      <c r="H5347" t="s">
        <v>31</v>
      </c>
      <c r="I5347">
        <v>5.05</v>
      </c>
      <c r="J5347">
        <v>962.1</v>
      </c>
      <c r="K5347">
        <v>31.2</v>
      </c>
      <c r="L5347" s="7">
        <v>288.10000000000002</v>
      </c>
      <c r="M5347" t="b">
        <v>1</v>
      </c>
      <c r="N5347" t="s">
        <v>38</v>
      </c>
      <c r="O5347" t="s">
        <v>40</v>
      </c>
      <c r="P5347" s="4">
        <v>898.17</v>
      </c>
      <c r="Q5347" s="4">
        <v>110290.64</v>
      </c>
      <c r="R5347" s="4">
        <v>431683.1</v>
      </c>
    </row>
    <row r="5348" spans="1:18" x14ac:dyDescent="0.25">
      <c r="A5348">
        <v>7173</v>
      </c>
      <c r="B5348" t="s">
        <v>19</v>
      </c>
      <c r="C5348" t="s">
        <v>26</v>
      </c>
      <c r="D5348">
        <v>174.26</v>
      </c>
      <c r="E5348" s="3">
        <v>45009</v>
      </c>
      <c r="F5348" s="3">
        <v>45132</v>
      </c>
      <c r="G5348">
        <v>952.61</v>
      </c>
      <c r="H5348" t="s">
        <v>31</v>
      </c>
      <c r="I5348">
        <v>5.92</v>
      </c>
      <c r="J5348">
        <v>386.9</v>
      </c>
      <c r="K5348">
        <v>23.2</v>
      </c>
      <c r="L5348" s="7">
        <v>537.79999999999995</v>
      </c>
      <c r="M5348" t="b">
        <v>1</v>
      </c>
      <c r="N5348" t="s">
        <v>38</v>
      </c>
      <c r="O5348" t="s">
        <v>40</v>
      </c>
      <c r="P5348" s="4">
        <v>125.55</v>
      </c>
      <c r="Q5348" s="4">
        <v>167523.73000000001</v>
      </c>
      <c r="R5348" s="4">
        <v>-47923.54</v>
      </c>
    </row>
    <row r="5349" spans="1:18" x14ac:dyDescent="0.25">
      <c r="A5349">
        <v>7182</v>
      </c>
      <c r="B5349" t="s">
        <v>22</v>
      </c>
      <c r="C5349" t="s">
        <v>27</v>
      </c>
      <c r="D5349">
        <v>278.83999999999997</v>
      </c>
      <c r="E5349" s="3">
        <v>44996</v>
      </c>
      <c r="F5349" s="3">
        <v>45196</v>
      </c>
      <c r="G5349">
        <v>833.02</v>
      </c>
      <c r="H5349" t="s">
        <v>33</v>
      </c>
      <c r="I5349">
        <v>4.5</v>
      </c>
      <c r="J5349">
        <v>233.5</v>
      </c>
      <c r="K5349">
        <v>25.4</v>
      </c>
      <c r="L5349" s="7">
        <v>312.81324999999998</v>
      </c>
      <c r="M5349" t="b">
        <v>1</v>
      </c>
      <c r="N5349" t="s">
        <v>36</v>
      </c>
      <c r="O5349" t="s">
        <v>41</v>
      </c>
      <c r="P5349" s="4">
        <v>141.9</v>
      </c>
      <c r="Q5349" s="4">
        <v>201814.25</v>
      </c>
      <c r="R5349" s="4">
        <v>-83608.710000000006</v>
      </c>
    </row>
    <row r="5350" spans="1:18" x14ac:dyDescent="0.25">
      <c r="A5350">
        <v>8887</v>
      </c>
      <c r="B5350" t="s">
        <v>18</v>
      </c>
      <c r="C5350" t="s">
        <v>29</v>
      </c>
      <c r="D5350">
        <v>240.02</v>
      </c>
      <c r="E5350" s="3">
        <v>44993</v>
      </c>
      <c r="F5350" s="3">
        <v>45189</v>
      </c>
      <c r="G5350">
        <v>1407.74</v>
      </c>
      <c r="H5350" t="s">
        <v>33</v>
      </c>
      <c r="I5350">
        <v>4.6399999999999997</v>
      </c>
      <c r="J5350">
        <v>1270</v>
      </c>
      <c r="K5350">
        <v>28.3</v>
      </c>
      <c r="L5350" s="7">
        <v>357.6</v>
      </c>
      <c r="M5350" t="b">
        <v>1</v>
      </c>
      <c r="N5350" t="s">
        <v>36</v>
      </c>
      <c r="O5350" t="s">
        <v>39</v>
      </c>
      <c r="P5350" s="4">
        <v>64.790000000000006</v>
      </c>
      <c r="Q5350" s="4">
        <v>294939.21000000002</v>
      </c>
      <c r="R5350" s="4">
        <v>-203731.74</v>
      </c>
    </row>
    <row r="5351" spans="1:18" x14ac:dyDescent="0.25">
      <c r="A5351">
        <v>9224</v>
      </c>
      <c r="B5351" t="s">
        <v>20</v>
      </c>
      <c r="C5351" t="s">
        <v>29</v>
      </c>
      <c r="D5351">
        <v>197.26</v>
      </c>
      <c r="E5351" s="3">
        <v>45040</v>
      </c>
      <c r="F5351" s="3">
        <v>45276</v>
      </c>
      <c r="G5351">
        <v>866.81</v>
      </c>
      <c r="H5351" t="s">
        <v>31</v>
      </c>
      <c r="I5351">
        <v>5.25</v>
      </c>
      <c r="J5351">
        <v>253.2</v>
      </c>
      <c r="K5351">
        <v>30.5</v>
      </c>
      <c r="L5351" s="7">
        <v>110.3</v>
      </c>
      <c r="M5351" t="b">
        <v>0</v>
      </c>
      <c r="N5351" t="s">
        <v>63</v>
      </c>
      <c r="O5351" t="s">
        <v>40</v>
      </c>
      <c r="P5351" s="4">
        <v>59.03</v>
      </c>
      <c r="Q5351" s="4">
        <v>334406.13</v>
      </c>
      <c r="R5351" s="4">
        <v>-283238.34000000003</v>
      </c>
    </row>
    <row r="5352" spans="1:18" x14ac:dyDescent="0.25">
      <c r="A5352">
        <v>9700</v>
      </c>
      <c r="B5352" t="s">
        <v>21</v>
      </c>
      <c r="C5352" t="s">
        <v>29</v>
      </c>
      <c r="D5352">
        <v>120.95</v>
      </c>
      <c r="E5352" s="3">
        <v>45021</v>
      </c>
      <c r="F5352" s="3">
        <v>45125</v>
      </c>
      <c r="G5352">
        <v>668.09</v>
      </c>
      <c r="H5352" t="s">
        <v>32</v>
      </c>
      <c r="I5352">
        <v>6.48</v>
      </c>
      <c r="J5352">
        <v>981.2</v>
      </c>
      <c r="K5352">
        <v>28.2</v>
      </c>
      <c r="L5352" s="7">
        <v>541.4</v>
      </c>
      <c r="M5352" t="b">
        <v>0</v>
      </c>
      <c r="N5352" t="s">
        <v>35</v>
      </c>
      <c r="O5352" t="s">
        <v>40</v>
      </c>
      <c r="P5352" s="4">
        <v>52.97</v>
      </c>
      <c r="Q5352" s="4">
        <v>196237.46</v>
      </c>
      <c r="R5352" s="4">
        <v>-160848.73000000001</v>
      </c>
    </row>
    <row r="5353" spans="1:18" x14ac:dyDescent="0.25">
      <c r="A5353">
        <v>9626</v>
      </c>
      <c r="B5353" t="s">
        <v>18</v>
      </c>
      <c r="C5353" t="s">
        <v>26</v>
      </c>
      <c r="D5353">
        <v>280.26</v>
      </c>
      <c r="E5353" s="3">
        <v>45020</v>
      </c>
      <c r="F5353" s="3">
        <v>45241</v>
      </c>
      <c r="G5353">
        <v>1820.8</v>
      </c>
      <c r="H5353" t="s">
        <v>31</v>
      </c>
      <c r="I5353">
        <v>7.16</v>
      </c>
      <c r="J5353">
        <v>1612.3</v>
      </c>
      <c r="K5353">
        <v>20.5</v>
      </c>
      <c r="L5353" s="7">
        <v>265.60000000000002</v>
      </c>
      <c r="M5353" t="b">
        <v>0</v>
      </c>
      <c r="N5353" t="s">
        <v>35</v>
      </c>
      <c r="O5353" t="s">
        <v>39</v>
      </c>
      <c r="P5353" s="4">
        <v>114.58</v>
      </c>
      <c r="Q5353" s="4">
        <v>234329.1</v>
      </c>
      <c r="R5353" s="4">
        <v>-25701.84</v>
      </c>
    </row>
    <row r="5354" spans="1:18" x14ac:dyDescent="0.25">
      <c r="A5354">
        <v>3483</v>
      </c>
      <c r="B5354" t="s">
        <v>19</v>
      </c>
      <c r="C5354" t="s">
        <v>28</v>
      </c>
      <c r="D5354">
        <v>170.24</v>
      </c>
      <c r="E5354" s="3">
        <v>45031</v>
      </c>
      <c r="F5354" s="3">
        <v>45147</v>
      </c>
      <c r="G5354">
        <v>800.61</v>
      </c>
      <c r="H5354" t="s">
        <v>33</v>
      </c>
      <c r="I5354">
        <v>5.77</v>
      </c>
      <c r="J5354">
        <v>961</v>
      </c>
      <c r="K5354">
        <v>26.5</v>
      </c>
      <c r="L5354" s="7">
        <v>314.2</v>
      </c>
      <c r="M5354" t="b">
        <v>1</v>
      </c>
      <c r="N5354" t="s">
        <v>38</v>
      </c>
      <c r="O5354" t="s">
        <v>40</v>
      </c>
      <c r="P5354" s="4">
        <v>348.77</v>
      </c>
      <c r="Q5354" s="4">
        <v>118809.1</v>
      </c>
      <c r="R5354" s="4">
        <v>160419.65</v>
      </c>
    </row>
    <row r="5355" spans="1:18" x14ac:dyDescent="0.25">
      <c r="A5355">
        <v>7857</v>
      </c>
      <c r="B5355" t="s">
        <v>22</v>
      </c>
      <c r="C5355" t="s">
        <v>23</v>
      </c>
      <c r="D5355">
        <v>194.75</v>
      </c>
      <c r="E5355" s="3">
        <v>44976</v>
      </c>
      <c r="F5355" s="3">
        <v>45178</v>
      </c>
      <c r="G5355">
        <v>624.05999999999995</v>
      </c>
      <c r="H5355" t="s">
        <v>30</v>
      </c>
      <c r="I5355">
        <v>4.58</v>
      </c>
      <c r="J5355">
        <v>1351</v>
      </c>
      <c r="K5355">
        <v>25</v>
      </c>
      <c r="L5355" s="7">
        <v>307.54468911917064</v>
      </c>
      <c r="M5355" t="b">
        <v>0</v>
      </c>
      <c r="N5355" t="s">
        <v>35</v>
      </c>
      <c r="O5355" t="s">
        <v>39</v>
      </c>
      <c r="P5355" s="4">
        <v>909</v>
      </c>
      <c r="Q5355" s="4">
        <v>120508.37</v>
      </c>
      <c r="R5355" s="4">
        <v>446762.17</v>
      </c>
    </row>
    <row r="5356" spans="1:18" x14ac:dyDescent="0.25">
      <c r="A5356">
        <v>8095</v>
      </c>
      <c r="B5356" t="s">
        <v>21</v>
      </c>
      <c r="C5356" t="s">
        <v>26</v>
      </c>
      <c r="D5356">
        <v>75.010000000000005</v>
      </c>
      <c r="E5356" s="3">
        <v>45046</v>
      </c>
      <c r="F5356" s="3">
        <v>45285</v>
      </c>
      <c r="G5356">
        <v>228.79</v>
      </c>
      <c r="H5356" t="s">
        <v>30</v>
      </c>
      <c r="I5356">
        <v>5.38</v>
      </c>
      <c r="J5356">
        <v>1575.6</v>
      </c>
      <c r="K5356">
        <v>28.3</v>
      </c>
      <c r="L5356" s="7">
        <v>504.2</v>
      </c>
      <c r="M5356" t="b">
        <v>1</v>
      </c>
      <c r="N5356" t="s">
        <v>38</v>
      </c>
      <c r="O5356" t="s">
        <v>41</v>
      </c>
      <c r="P5356" s="4">
        <v>129.41999999999999</v>
      </c>
      <c r="Q5356" s="4">
        <v>138060.35999999999</v>
      </c>
      <c r="R5356" s="4">
        <v>-108450.36</v>
      </c>
    </row>
    <row r="5357" spans="1:18" x14ac:dyDescent="0.25">
      <c r="A5357">
        <v>2649</v>
      </c>
      <c r="B5357" t="s">
        <v>18</v>
      </c>
      <c r="C5357" t="s">
        <v>28</v>
      </c>
      <c r="D5357">
        <v>160.74</v>
      </c>
      <c r="E5357" s="3">
        <v>44999</v>
      </c>
      <c r="F5357" s="3">
        <v>45123</v>
      </c>
      <c r="G5357">
        <v>1022.86</v>
      </c>
      <c r="H5357" t="s">
        <v>32</v>
      </c>
      <c r="I5357">
        <v>7.37</v>
      </c>
      <c r="J5357">
        <v>1397.5</v>
      </c>
      <c r="K5357">
        <v>28.3</v>
      </c>
      <c r="L5357" s="7">
        <v>113.3</v>
      </c>
      <c r="M5357" t="b">
        <v>1</v>
      </c>
      <c r="N5357" t="s">
        <v>36</v>
      </c>
      <c r="O5357" t="s">
        <v>41</v>
      </c>
      <c r="P5357" s="4">
        <v>349.91</v>
      </c>
      <c r="Q5357" s="4">
        <v>245032.43</v>
      </c>
      <c r="R5357" s="4">
        <v>112876.51</v>
      </c>
    </row>
    <row r="5358" spans="1:18" x14ac:dyDescent="0.25">
      <c r="A5358">
        <v>5321</v>
      </c>
      <c r="B5358" t="s">
        <v>21</v>
      </c>
      <c r="C5358" t="s">
        <v>23</v>
      </c>
      <c r="D5358">
        <v>204.73</v>
      </c>
      <c r="E5358" s="3">
        <v>44956</v>
      </c>
      <c r="F5358" s="3">
        <v>45157</v>
      </c>
      <c r="G5358">
        <v>1038.56</v>
      </c>
      <c r="H5358" t="s">
        <v>33</v>
      </c>
      <c r="I5358">
        <v>5.8</v>
      </c>
      <c r="J5358">
        <v>229.1</v>
      </c>
      <c r="K5358">
        <v>19.600000000000001</v>
      </c>
      <c r="L5358" s="7">
        <v>475.4</v>
      </c>
      <c r="M5358" t="b">
        <v>1</v>
      </c>
      <c r="N5358" t="s">
        <v>38</v>
      </c>
      <c r="O5358" t="s">
        <v>40</v>
      </c>
      <c r="P5358" s="4">
        <v>892.54</v>
      </c>
      <c r="Q5358" s="4">
        <v>295892.61</v>
      </c>
      <c r="R5358" s="4">
        <v>631063.73</v>
      </c>
    </row>
    <row r="5359" spans="1:18" x14ac:dyDescent="0.25">
      <c r="A5359">
        <v>4860</v>
      </c>
      <c r="B5359" t="s">
        <v>21</v>
      </c>
      <c r="C5359" t="s">
        <v>24</v>
      </c>
      <c r="D5359">
        <v>127.69</v>
      </c>
      <c r="E5359" s="3">
        <v>44994</v>
      </c>
      <c r="F5359" s="3">
        <v>45200</v>
      </c>
      <c r="G5359">
        <v>512.36</v>
      </c>
      <c r="H5359" t="s">
        <v>31</v>
      </c>
      <c r="I5359">
        <v>6.77</v>
      </c>
      <c r="J5359">
        <v>954</v>
      </c>
      <c r="K5359">
        <v>20.2</v>
      </c>
      <c r="L5359" s="7">
        <v>179.6</v>
      </c>
      <c r="M5359" t="b">
        <v>1</v>
      </c>
      <c r="N5359" t="s">
        <v>37</v>
      </c>
      <c r="O5359" t="s">
        <v>39</v>
      </c>
      <c r="P5359" s="4">
        <v>168.94</v>
      </c>
      <c r="Q5359" s="4">
        <v>234177.85</v>
      </c>
      <c r="R5359" s="4">
        <v>-147619.75</v>
      </c>
    </row>
    <row r="5360" spans="1:18" x14ac:dyDescent="0.25">
      <c r="A5360">
        <v>3578</v>
      </c>
      <c r="B5360" t="s">
        <v>21</v>
      </c>
      <c r="C5360" t="s">
        <v>26</v>
      </c>
      <c r="D5360">
        <v>23.69</v>
      </c>
      <c r="E5360" s="3">
        <v>45008</v>
      </c>
      <c r="F5360" s="3">
        <v>45140</v>
      </c>
      <c r="G5360">
        <v>60.89</v>
      </c>
      <c r="H5360" t="s">
        <v>32</v>
      </c>
      <c r="I5360">
        <v>6.74</v>
      </c>
      <c r="J5360">
        <v>223.5</v>
      </c>
      <c r="K5360">
        <v>19.399999999999999</v>
      </c>
      <c r="L5360" s="7">
        <v>141.1</v>
      </c>
      <c r="M5360" t="b">
        <v>0</v>
      </c>
      <c r="N5360" t="s">
        <v>35</v>
      </c>
      <c r="O5360" t="s">
        <v>40</v>
      </c>
      <c r="P5360" s="4">
        <v>124.73</v>
      </c>
      <c r="Q5360" s="4">
        <v>45214.92</v>
      </c>
      <c r="R5360" s="4">
        <v>-37620.11</v>
      </c>
    </row>
    <row r="5361" spans="1:18" x14ac:dyDescent="0.25">
      <c r="A5361">
        <v>4132</v>
      </c>
      <c r="B5361" t="s">
        <v>20</v>
      </c>
      <c r="C5361" t="s">
        <v>23</v>
      </c>
      <c r="D5361">
        <v>182.73</v>
      </c>
      <c r="E5361" s="3">
        <v>44986</v>
      </c>
      <c r="F5361" s="3">
        <v>45214</v>
      </c>
      <c r="G5361">
        <v>721.69</v>
      </c>
      <c r="H5361" t="s">
        <v>31</v>
      </c>
      <c r="I5361">
        <v>6.27</v>
      </c>
      <c r="J5361">
        <v>1088.0999999999999</v>
      </c>
      <c r="K5361">
        <v>19.5</v>
      </c>
      <c r="L5361" s="7">
        <v>501.3</v>
      </c>
      <c r="M5361" t="b">
        <v>0</v>
      </c>
      <c r="N5361" t="s">
        <v>35</v>
      </c>
      <c r="O5361" t="s">
        <v>40</v>
      </c>
      <c r="P5361" s="4">
        <v>904.71</v>
      </c>
      <c r="Q5361" s="4">
        <v>141638.04</v>
      </c>
      <c r="R5361" s="4">
        <v>511282.12</v>
      </c>
    </row>
    <row r="5362" spans="1:18" x14ac:dyDescent="0.25">
      <c r="A5362">
        <v>9635</v>
      </c>
      <c r="B5362" t="s">
        <v>19</v>
      </c>
      <c r="C5362" t="s">
        <v>29</v>
      </c>
      <c r="D5362">
        <v>273.33999999999997</v>
      </c>
      <c r="E5362" s="3">
        <v>45009</v>
      </c>
      <c r="F5362" s="3">
        <v>45109</v>
      </c>
      <c r="G5362">
        <v>1451.63</v>
      </c>
      <c r="H5362" t="s">
        <v>31</v>
      </c>
      <c r="I5362">
        <v>7.29</v>
      </c>
      <c r="J5362">
        <v>577.9</v>
      </c>
      <c r="K5362">
        <v>26.4</v>
      </c>
      <c r="L5362" s="7">
        <v>345.5</v>
      </c>
      <c r="M5362" t="b">
        <v>0</v>
      </c>
      <c r="N5362" t="s">
        <v>35</v>
      </c>
      <c r="O5362" t="s">
        <v>39</v>
      </c>
      <c r="P5362" s="4">
        <v>50.67</v>
      </c>
      <c r="Q5362" s="4">
        <v>372080.03</v>
      </c>
      <c r="R5362" s="4">
        <v>-298525.94</v>
      </c>
    </row>
    <row r="5363" spans="1:18" x14ac:dyDescent="0.25">
      <c r="A5363">
        <v>5731</v>
      </c>
      <c r="B5363" t="s">
        <v>18</v>
      </c>
      <c r="C5363" t="s">
        <v>24</v>
      </c>
      <c r="D5363">
        <v>113.36</v>
      </c>
      <c r="E5363" s="3">
        <v>44940</v>
      </c>
      <c r="F5363" s="3">
        <v>45064</v>
      </c>
      <c r="G5363">
        <v>722.51</v>
      </c>
      <c r="H5363" t="s">
        <v>33</v>
      </c>
      <c r="I5363">
        <v>6.43</v>
      </c>
      <c r="J5363">
        <v>905.8</v>
      </c>
      <c r="K5363">
        <v>18</v>
      </c>
      <c r="L5363" s="7">
        <v>309.5</v>
      </c>
      <c r="M5363" t="b">
        <v>1</v>
      </c>
      <c r="N5363" t="s">
        <v>37</v>
      </c>
      <c r="O5363" t="s">
        <v>40</v>
      </c>
      <c r="P5363" s="4">
        <v>163.22</v>
      </c>
      <c r="Q5363" s="4">
        <v>97124.25</v>
      </c>
      <c r="R5363" s="4">
        <v>20803.830000000002</v>
      </c>
    </row>
    <row r="5364" spans="1:18" x14ac:dyDescent="0.25">
      <c r="A5364">
        <v>8636</v>
      </c>
      <c r="B5364" t="s">
        <v>22</v>
      </c>
      <c r="C5364" t="s">
        <v>23</v>
      </c>
      <c r="D5364">
        <v>118.15</v>
      </c>
      <c r="E5364" s="3">
        <v>45028</v>
      </c>
      <c r="F5364" s="3">
        <v>45162</v>
      </c>
      <c r="G5364">
        <v>574.69000000000005</v>
      </c>
      <c r="H5364" t="s">
        <v>30</v>
      </c>
      <c r="I5364">
        <v>7.4</v>
      </c>
      <c r="J5364">
        <v>526.4</v>
      </c>
      <c r="K5364">
        <v>30.5</v>
      </c>
      <c r="L5364" s="7">
        <v>109.6</v>
      </c>
      <c r="M5364" t="b">
        <v>0</v>
      </c>
      <c r="N5364" t="s">
        <v>35</v>
      </c>
      <c r="O5364" t="s">
        <v>40</v>
      </c>
      <c r="P5364" s="4">
        <v>894.18</v>
      </c>
      <c r="Q5364" s="4">
        <v>69097.59</v>
      </c>
      <c r="R5364" s="4">
        <v>444778.71</v>
      </c>
    </row>
    <row r="5365" spans="1:18" x14ac:dyDescent="0.25">
      <c r="A5365">
        <v>6016</v>
      </c>
      <c r="B5365" t="s">
        <v>18</v>
      </c>
      <c r="C5365" t="s">
        <v>28</v>
      </c>
      <c r="D5365">
        <v>248.71</v>
      </c>
      <c r="E5365" s="3">
        <v>44992</v>
      </c>
      <c r="F5365" s="3">
        <v>45095</v>
      </c>
      <c r="G5365">
        <v>403.7</v>
      </c>
      <c r="H5365" t="s">
        <v>33</v>
      </c>
      <c r="I5365">
        <v>5.88</v>
      </c>
      <c r="J5365">
        <v>1510.8</v>
      </c>
      <c r="K5365">
        <v>27.1</v>
      </c>
      <c r="L5365" s="7">
        <v>101.9</v>
      </c>
      <c r="M5365" t="b">
        <v>1</v>
      </c>
      <c r="N5365" t="s">
        <v>36</v>
      </c>
      <c r="O5365" t="s">
        <v>40</v>
      </c>
      <c r="P5365" s="4">
        <v>359.2</v>
      </c>
      <c r="Q5365" s="4">
        <v>285171.11</v>
      </c>
      <c r="R5365" s="4">
        <v>-140162.07</v>
      </c>
    </row>
    <row r="5366" spans="1:18" x14ac:dyDescent="0.25">
      <c r="A5366">
        <v>8699</v>
      </c>
      <c r="B5366" t="s">
        <v>19</v>
      </c>
      <c r="C5366" t="s">
        <v>28</v>
      </c>
      <c r="D5366">
        <v>191.06</v>
      </c>
      <c r="E5366" s="3">
        <v>45035</v>
      </c>
      <c r="F5366" s="3">
        <v>45161</v>
      </c>
      <c r="G5366">
        <v>730.97</v>
      </c>
      <c r="H5366" t="s">
        <v>32</v>
      </c>
      <c r="I5366">
        <v>5.88</v>
      </c>
      <c r="J5366">
        <v>494.9</v>
      </c>
      <c r="K5366">
        <v>29.5</v>
      </c>
      <c r="L5366" s="7">
        <v>270.3</v>
      </c>
      <c r="M5366" t="b">
        <v>0</v>
      </c>
      <c r="N5366" t="s">
        <v>35</v>
      </c>
      <c r="O5366" t="s">
        <v>39</v>
      </c>
      <c r="P5366" s="4">
        <v>340.37</v>
      </c>
      <c r="Q5366" s="4">
        <v>346264.62</v>
      </c>
      <c r="R5366" s="4">
        <v>-97464.36</v>
      </c>
    </row>
    <row r="5367" spans="1:18" x14ac:dyDescent="0.25">
      <c r="A5367">
        <v>3201</v>
      </c>
      <c r="B5367" t="s">
        <v>18</v>
      </c>
      <c r="C5367" t="s">
        <v>25</v>
      </c>
      <c r="D5367">
        <v>259.12</v>
      </c>
      <c r="E5367" s="3">
        <v>45001</v>
      </c>
      <c r="F5367" s="3">
        <v>45209</v>
      </c>
      <c r="G5367">
        <v>1461.02</v>
      </c>
      <c r="H5367" t="s">
        <v>31</v>
      </c>
      <c r="I5367">
        <v>7.35</v>
      </c>
      <c r="J5367">
        <v>722.2</v>
      </c>
      <c r="K5367">
        <v>25.7</v>
      </c>
      <c r="L5367" s="7">
        <v>567.5</v>
      </c>
      <c r="M5367" t="b">
        <v>1</v>
      </c>
      <c r="N5367" t="s">
        <v>36</v>
      </c>
      <c r="O5367" t="s">
        <v>41</v>
      </c>
      <c r="P5367" s="4">
        <v>87.15</v>
      </c>
      <c r="Q5367" s="4">
        <v>152505.23000000001</v>
      </c>
      <c r="R5367" s="4">
        <v>-25177.34</v>
      </c>
    </row>
    <row r="5368" spans="1:18" x14ac:dyDescent="0.25">
      <c r="A5368">
        <v>1126</v>
      </c>
      <c r="B5368" t="s">
        <v>19</v>
      </c>
      <c r="C5368" t="s">
        <v>26</v>
      </c>
      <c r="D5368">
        <v>68.02</v>
      </c>
      <c r="E5368" s="3">
        <v>45019</v>
      </c>
      <c r="F5368" s="3">
        <v>45149</v>
      </c>
      <c r="G5368">
        <v>275.66000000000003</v>
      </c>
      <c r="H5368" t="s">
        <v>30</v>
      </c>
      <c r="I5368">
        <v>6.35</v>
      </c>
      <c r="J5368">
        <v>224.3</v>
      </c>
      <c r="K5368">
        <v>32.5</v>
      </c>
      <c r="L5368" s="7">
        <v>170.8</v>
      </c>
      <c r="M5368" t="b">
        <v>1</v>
      </c>
      <c r="N5368" t="s">
        <v>34</v>
      </c>
      <c r="O5368" t="s">
        <v>41</v>
      </c>
      <c r="P5368" s="4">
        <v>120.93</v>
      </c>
      <c r="Q5368" s="4">
        <v>95368.74</v>
      </c>
      <c r="R5368" s="4">
        <v>-62033.18</v>
      </c>
    </row>
    <row r="5369" spans="1:18" x14ac:dyDescent="0.25">
      <c r="A5369">
        <v>3023</v>
      </c>
      <c r="B5369" t="s">
        <v>21</v>
      </c>
      <c r="C5369" t="s">
        <v>29</v>
      </c>
      <c r="D5369">
        <v>181.6</v>
      </c>
      <c r="E5369" s="3">
        <v>45027</v>
      </c>
      <c r="F5369" s="3">
        <v>45192</v>
      </c>
      <c r="G5369">
        <v>584.85</v>
      </c>
      <c r="H5369" t="s">
        <v>31</v>
      </c>
      <c r="I5369">
        <v>5.47</v>
      </c>
      <c r="J5369">
        <v>695.3</v>
      </c>
      <c r="K5369">
        <v>31.2</v>
      </c>
      <c r="L5369" s="7">
        <v>446.4</v>
      </c>
      <c r="M5369" t="b">
        <v>1</v>
      </c>
      <c r="N5369" t="s">
        <v>36</v>
      </c>
      <c r="O5369" t="s">
        <v>40</v>
      </c>
      <c r="P5369" s="4">
        <v>60.82</v>
      </c>
      <c r="Q5369" s="4">
        <v>214340.99</v>
      </c>
      <c r="R5369" s="4">
        <v>-178770.41</v>
      </c>
    </row>
    <row r="5370" spans="1:18" x14ac:dyDescent="0.25">
      <c r="A5370">
        <v>8239</v>
      </c>
      <c r="B5370" t="s">
        <v>18</v>
      </c>
      <c r="C5370" t="s">
        <v>25</v>
      </c>
      <c r="D5370">
        <v>127.11</v>
      </c>
      <c r="E5370" s="3">
        <v>45039</v>
      </c>
      <c r="F5370" s="3">
        <v>45149</v>
      </c>
      <c r="G5370">
        <v>737.94</v>
      </c>
      <c r="H5370" t="s">
        <v>31</v>
      </c>
      <c r="I5370">
        <v>5.9350000000000005</v>
      </c>
      <c r="J5370">
        <v>242</v>
      </c>
      <c r="K5370">
        <v>26</v>
      </c>
      <c r="L5370" s="7">
        <v>344.3</v>
      </c>
      <c r="M5370" t="b">
        <v>0</v>
      </c>
      <c r="N5370" t="s">
        <v>35</v>
      </c>
      <c r="O5370" t="s">
        <v>39</v>
      </c>
      <c r="P5370" s="4">
        <v>87.88</v>
      </c>
      <c r="Q5370" s="4">
        <v>66995.399999999994</v>
      </c>
      <c r="R5370" s="4">
        <v>-2145.23</v>
      </c>
    </row>
    <row r="5371" spans="1:18" x14ac:dyDescent="0.25">
      <c r="A5371">
        <v>2524</v>
      </c>
      <c r="B5371" t="s">
        <v>20</v>
      </c>
      <c r="C5371" t="s">
        <v>27</v>
      </c>
      <c r="D5371">
        <v>241.46</v>
      </c>
      <c r="E5371" s="3">
        <v>45036</v>
      </c>
      <c r="F5371" s="3">
        <v>45214</v>
      </c>
      <c r="G5371">
        <v>1059.52</v>
      </c>
      <c r="H5371" t="s">
        <v>31</v>
      </c>
      <c r="I5371">
        <v>6.58</v>
      </c>
      <c r="J5371">
        <v>920</v>
      </c>
      <c r="K5371">
        <v>21.9</v>
      </c>
      <c r="L5371" s="7">
        <v>353.6</v>
      </c>
      <c r="M5371" t="b">
        <v>0</v>
      </c>
      <c r="N5371" t="s">
        <v>35</v>
      </c>
      <c r="O5371" t="s">
        <v>40</v>
      </c>
      <c r="P5371" s="4">
        <v>140.16999999999999</v>
      </c>
      <c r="Q5371" s="4">
        <v>153455.73000000001</v>
      </c>
      <c r="R5371" s="4">
        <v>-4942.8100000000004</v>
      </c>
    </row>
    <row r="5372" spans="1:18" x14ac:dyDescent="0.25">
      <c r="A5372">
        <v>9285</v>
      </c>
      <c r="B5372" t="s">
        <v>20</v>
      </c>
      <c r="C5372" t="s">
        <v>25</v>
      </c>
      <c r="D5372">
        <v>146.86000000000001</v>
      </c>
      <c r="E5372" s="3">
        <v>44974</v>
      </c>
      <c r="F5372" s="3">
        <v>45155</v>
      </c>
      <c r="G5372">
        <v>590.66</v>
      </c>
      <c r="H5372" t="s">
        <v>32</v>
      </c>
      <c r="I5372">
        <v>6.07</v>
      </c>
      <c r="J5372">
        <v>243.1</v>
      </c>
      <c r="K5372">
        <v>20</v>
      </c>
      <c r="L5372" s="7">
        <v>573.1</v>
      </c>
      <c r="M5372" t="b">
        <v>1</v>
      </c>
      <c r="N5372" t="s">
        <v>34</v>
      </c>
      <c r="O5372" t="s">
        <v>39</v>
      </c>
      <c r="P5372" s="4">
        <v>89.5</v>
      </c>
      <c r="Q5372" s="4">
        <v>154638.07</v>
      </c>
      <c r="R5372" s="4">
        <v>-101774</v>
      </c>
    </row>
    <row r="5373" spans="1:18" x14ac:dyDescent="0.25">
      <c r="A5373">
        <v>7392</v>
      </c>
      <c r="B5373" t="s">
        <v>21</v>
      </c>
      <c r="C5373" t="s">
        <v>29</v>
      </c>
      <c r="D5373">
        <v>128.78</v>
      </c>
      <c r="E5373" s="3">
        <v>45032</v>
      </c>
      <c r="F5373" s="3">
        <v>45154</v>
      </c>
      <c r="G5373">
        <v>506.29</v>
      </c>
      <c r="H5373" t="s">
        <v>33</v>
      </c>
      <c r="I5373">
        <v>5.66</v>
      </c>
      <c r="J5373">
        <v>821.1</v>
      </c>
      <c r="K5373">
        <v>31.5</v>
      </c>
      <c r="L5373" s="7">
        <v>523</v>
      </c>
      <c r="M5373" t="b">
        <v>1</v>
      </c>
      <c r="N5373" t="s">
        <v>34</v>
      </c>
      <c r="O5373" t="s">
        <v>39</v>
      </c>
      <c r="P5373" s="4">
        <v>53.76</v>
      </c>
      <c r="Q5373" s="4">
        <v>141041.81</v>
      </c>
      <c r="R5373" s="4">
        <v>-113823.66</v>
      </c>
    </row>
    <row r="5374" spans="1:18" x14ac:dyDescent="0.25">
      <c r="A5374">
        <v>5496</v>
      </c>
      <c r="B5374" t="s">
        <v>22</v>
      </c>
      <c r="C5374" t="s">
        <v>26</v>
      </c>
      <c r="D5374">
        <v>142.1</v>
      </c>
      <c r="E5374" s="3">
        <v>45018</v>
      </c>
      <c r="F5374" s="3">
        <v>45119</v>
      </c>
      <c r="G5374">
        <v>697.35</v>
      </c>
      <c r="H5374" t="s">
        <v>32</v>
      </c>
      <c r="I5374">
        <v>7.35</v>
      </c>
      <c r="J5374">
        <v>1170.5</v>
      </c>
      <c r="K5374">
        <v>28.8</v>
      </c>
      <c r="L5374" s="7">
        <v>517.20000000000005</v>
      </c>
      <c r="M5374" t="b">
        <v>1</v>
      </c>
      <c r="N5374" t="s">
        <v>36</v>
      </c>
      <c r="O5374" t="s">
        <v>40</v>
      </c>
      <c r="P5374" s="4">
        <v>112.17</v>
      </c>
      <c r="Q5374" s="4">
        <v>117239.66</v>
      </c>
      <c r="R5374" s="4">
        <v>-39017.910000000003</v>
      </c>
    </row>
    <row r="5375" spans="1:18" x14ac:dyDescent="0.25">
      <c r="A5375">
        <v>7318</v>
      </c>
      <c r="B5375" t="s">
        <v>21</v>
      </c>
      <c r="C5375" t="s">
        <v>23</v>
      </c>
      <c r="D5375">
        <v>152.58000000000001</v>
      </c>
      <c r="E5375" s="3">
        <v>44947</v>
      </c>
      <c r="F5375" s="3">
        <v>45142</v>
      </c>
      <c r="G5375">
        <v>576.21</v>
      </c>
      <c r="H5375" t="s">
        <v>32</v>
      </c>
      <c r="I5375">
        <v>5.8</v>
      </c>
      <c r="J5375">
        <v>1656</v>
      </c>
      <c r="K5375">
        <v>22.2</v>
      </c>
      <c r="L5375" s="7">
        <v>307.54468911917064</v>
      </c>
      <c r="M5375" t="b">
        <v>1</v>
      </c>
      <c r="N5375" t="s">
        <v>37</v>
      </c>
      <c r="O5375" t="s">
        <v>40</v>
      </c>
      <c r="P5375" s="4">
        <v>895.56</v>
      </c>
      <c r="Q5375" s="4">
        <v>173593.36</v>
      </c>
      <c r="R5375" s="4">
        <v>342437.27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Banco_Original</vt:lpstr>
      <vt:lpstr>Limpeza_e_Tratamento</vt:lpstr>
      <vt:lpstr>Dados_Limpos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henriky</cp:lastModifiedBy>
  <dcterms:created xsi:type="dcterms:W3CDTF">2025-11-23T15:48:20Z</dcterms:created>
  <dcterms:modified xsi:type="dcterms:W3CDTF">2025-11-27T00:51:55Z</dcterms:modified>
</cp:coreProperties>
</file>